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1"/>
  </bookViews>
  <sheets>
    <sheet name="Data" sheetId="1" r:id="rId1"/>
    <sheet name="Plasmids" sheetId="2" r:id="rId2"/>
    <sheet name="Info" sheetId="4" r:id="rId3"/>
    <sheet name="Genera" sheetId="5" r:id="rId4"/>
  </sheets>
  <calcPr calcId="124519"/>
  <pivotCaches>
    <pivotCache cacheId="0" r:id="rId5"/>
  </pivotCaches>
</workbook>
</file>

<file path=xl/calcChain.xml><?xml version="1.0" encoding="utf-8"?>
<calcChain xmlns="http://schemas.openxmlformats.org/spreadsheetml/2006/main">
  <c r="B6" i="4"/>
  <c r="B5"/>
  <c r="B4"/>
  <c r="B3"/>
  <c r="E3" i="2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2"/>
</calcChain>
</file>

<file path=xl/sharedStrings.xml><?xml version="1.0" encoding="utf-8"?>
<sst xmlns="http://schemas.openxmlformats.org/spreadsheetml/2006/main" count="182143" uniqueCount="38719">
  <si>
    <t>#Organism/Name</t>
  </si>
  <si>
    <t>Kingdom</t>
  </si>
  <si>
    <t>Group</t>
  </si>
  <si>
    <t>SubGroup</t>
  </si>
  <si>
    <t>Plasmid Name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</si>
  <si>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</si>
  <si>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</si>
  <si>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</si>
  <si>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</si>
  <si>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</si>
  <si>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</si>
  <si>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</si>
  <si>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</si>
  <si>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</si>
  <si>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</si>
  <si>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</si>
  <si>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</si>
  <si>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</si>
  <si>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</si>
  <si>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</si>
  <si>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</si>
  <si>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</si>
  <si>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3.529</t>
  </si>
  <si>
    <t>23.9445</t>
  </si>
  <si>
    <t>-</t>
  </si>
  <si>
    <t>'Nostoc azollae' 0708</t>
  </si>
  <si>
    <t>Cyanobacteria</t>
  </si>
  <si>
    <t>Nostocales</t>
  </si>
  <si>
    <t>pAzo01</t>
  </si>
  <si>
    <t>NC_014249.1</t>
  </si>
  <si>
    <t>CP002060</t>
  </si>
  <si>
    <t>109.57</t>
  </si>
  <si>
    <t>35.6786</t>
  </si>
  <si>
    <t>pAzo02</t>
  </si>
  <si>
    <t>NC_014250.1</t>
  </si>
  <si>
    <t>CP002061</t>
  </si>
  <si>
    <t>21.875</t>
  </si>
  <si>
    <t>33.5406</t>
  </si>
  <si>
    <t>'Rehmannia glutinosa' phytoplasma</t>
  </si>
  <si>
    <t>pPARG1</t>
  </si>
  <si>
    <t>NC_014123.1</t>
  </si>
  <si>
    <t>FJ905104</t>
  </si>
  <si>
    <t>4.371</t>
  </si>
  <si>
    <t>24.5482</t>
  </si>
  <si>
    <t>[Clostridium] acidurici 9a</t>
  </si>
  <si>
    <t>Firmicutes</t>
  </si>
  <si>
    <t>Clostridia</t>
  </si>
  <si>
    <t>pCuri3</t>
  </si>
  <si>
    <t>NC_018657.1</t>
  </si>
  <si>
    <t>CP003327</t>
  </si>
  <si>
    <t>2.913</t>
  </si>
  <si>
    <t>28.8019</t>
  </si>
  <si>
    <t>[Clostridium] sordellii JGS6382</t>
  </si>
  <si>
    <t>pCS1</t>
  </si>
  <si>
    <t>LN681235.1</t>
  </si>
  <si>
    <t>106.013</t>
  </si>
  <si>
    <t>25.3356</t>
  </si>
  <si>
    <t>[Clostridium] sordellii ATCC9714</t>
  </si>
  <si>
    <t>LN679999.1</t>
  </si>
  <si>
    <t>103.77</t>
  </si>
  <si>
    <t>25.0342</t>
  </si>
  <si>
    <t>pCS2</t>
  </si>
  <si>
    <t>LN680000.1</t>
  </si>
  <si>
    <t>37.131</t>
  </si>
  <si>
    <t>26.0456</t>
  </si>
  <si>
    <t>[Eubacterium] eligens ATCC 27750</t>
  </si>
  <si>
    <t>unnamed</t>
  </si>
  <si>
    <t>NC_012780.1</t>
  </si>
  <si>
    <t>CP001106</t>
  </si>
  <si>
    <t>626.744</t>
  </si>
  <si>
    <t>36.7801</t>
  </si>
  <si>
    <t>NC_012782.1</t>
  </si>
  <si>
    <t>CP001105</t>
  </si>
  <si>
    <t>60.455</t>
  </si>
  <si>
    <t>40.751</t>
  </si>
  <si>
    <t>[Haemophilus] ducreyi ATCC 27722</t>
  </si>
  <si>
    <t>Proteobacteria</t>
  </si>
  <si>
    <t>Gammaproteobacteria</t>
  </si>
  <si>
    <t>pNAD1</t>
  </si>
  <si>
    <t>NC_005329.1</t>
  </si>
  <si>
    <t>AY434675</t>
  </si>
  <si>
    <t>5.568</t>
  </si>
  <si>
    <t>34.0697</t>
  </si>
  <si>
    <t>[Haemophilus] parasuis HS1543</t>
  </si>
  <si>
    <t>pHS-Tet</t>
  </si>
  <si>
    <t>NC_006828.1</t>
  </si>
  <si>
    <t>AY862435</t>
  </si>
  <si>
    <t>5.147</t>
  </si>
  <si>
    <t>41.3445</t>
  </si>
  <si>
    <t>[Haemophilus] parasuis QY431</t>
  </si>
  <si>
    <t>pQY431</t>
  </si>
  <si>
    <t>NC_021186.1</t>
  </si>
  <si>
    <t>KC405065</t>
  </si>
  <si>
    <t>7.777</t>
  </si>
  <si>
    <t>33.882</t>
  </si>
  <si>
    <t>[Haemophilus] parasuis</t>
  </si>
  <si>
    <t>pHS-Rec</t>
  </si>
  <si>
    <t>NC_006829.1</t>
  </si>
  <si>
    <t>AY862436</t>
  </si>
  <si>
    <t>9.462</t>
  </si>
  <si>
    <t>32.7838</t>
  </si>
  <si>
    <t>[Haemophilus] parasuis FS39</t>
  </si>
  <si>
    <t>pFS39</t>
  </si>
  <si>
    <t>NC_021185.1</t>
  </si>
  <si>
    <t>KC405064</t>
  </si>
  <si>
    <t>7.577</t>
  </si>
  <si>
    <t>35.555</t>
  </si>
  <si>
    <t>[Haemophilus] parasuis FZ0751</t>
  </si>
  <si>
    <t>pFZ51</t>
  </si>
  <si>
    <t>NC_019361.1</t>
  </si>
  <si>
    <t>JN202624</t>
  </si>
  <si>
    <t>15.672</t>
  </si>
  <si>
    <t>41.3859</t>
  </si>
  <si>
    <t>[Haemophilus] parasuis HS016</t>
  </si>
  <si>
    <t>pTetHS016</t>
  </si>
  <si>
    <t>NC_022367.1</t>
  </si>
  <si>
    <t>KC818265</t>
  </si>
  <si>
    <t>3.366</t>
  </si>
  <si>
    <t>36.7796</t>
  </si>
  <si>
    <t>[Haemophilus] parasuis YC0093</t>
  </si>
  <si>
    <t>pYC93</t>
  </si>
  <si>
    <t>NC_019214.1</t>
  </si>
  <si>
    <t>HM486907</t>
  </si>
  <si>
    <t>4.237</t>
  </si>
  <si>
    <t>48.0765</t>
  </si>
  <si>
    <t>[Haemophilus] parasuis HN7061</t>
  </si>
  <si>
    <t>pHN61</t>
  </si>
  <si>
    <t>NC_012661.1</t>
  </si>
  <si>
    <t>FJ947048</t>
  </si>
  <si>
    <t>36.1392</t>
  </si>
  <si>
    <t>[Pasteurella] aerogenes</t>
  </si>
  <si>
    <t>pB1002</t>
  </si>
  <si>
    <t>NC_020885.1</t>
  </si>
  <si>
    <t>JQ773456</t>
  </si>
  <si>
    <t>5.668</t>
  </si>
  <si>
    <t>41.4432</t>
  </si>
  <si>
    <t>pB1000</t>
  </si>
  <si>
    <t>NC_020886.1</t>
  </si>
  <si>
    <t>JQ773457</t>
  </si>
  <si>
    <t>4.613</t>
  </si>
  <si>
    <t>41.4914</t>
  </si>
  <si>
    <t>[Pasteurella] aerogenes BB1084</t>
  </si>
  <si>
    <t>pIG1</t>
  </si>
  <si>
    <t>NC_019979.1</t>
  </si>
  <si>
    <t>JQ319769</t>
  </si>
  <si>
    <t>47.5</t>
  </si>
  <si>
    <t>pCCK343</t>
  </si>
  <si>
    <t>NC_019255.1</t>
  </si>
  <si>
    <t>FR687372</t>
  </si>
  <si>
    <t>5.415</t>
  </si>
  <si>
    <t>43.8042</t>
  </si>
  <si>
    <t>Acaryochloris marina MBIC11017</t>
  </si>
  <si>
    <t>Oscillatoriophycideae</t>
  </si>
  <si>
    <t>pREB8</t>
  </si>
  <si>
    <t>NC_009933.1</t>
  </si>
  <si>
    <t>CP000845</t>
  </si>
  <si>
    <t>120.693</t>
  </si>
  <si>
    <t>45.4185</t>
  </si>
  <si>
    <t>pREB1</t>
  </si>
  <si>
    <t>NC_009926.1</t>
  </si>
  <si>
    <t>CP000838</t>
  </si>
  <si>
    <t>374.161</t>
  </si>
  <si>
    <t>47.3483</t>
  </si>
  <si>
    <t>pREB7</t>
  </si>
  <si>
    <t>NC_009932.1</t>
  </si>
  <si>
    <t>CP000844</t>
  </si>
  <si>
    <t>155.11</t>
  </si>
  <si>
    <t>45.5909</t>
  </si>
  <si>
    <t>pREB3</t>
  </si>
  <si>
    <t>NC_009928.1</t>
  </si>
  <si>
    <t>CP000840</t>
  </si>
  <si>
    <t>273.121</t>
  </si>
  <si>
    <t>45.1902</t>
  </si>
  <si>
    <t>pREB4</t>
  </si>
  <si>
    <t>NC_009929.1</t>
  </si>
  <si>
    <t>CP000841</t>
  </si>
  <si>
    <t>226.68</t>
  </si>
  <si>
    <t>45.877</t>
  </si>
  <si>
    <t>pREB5</t>
  </si>
  <si>
    <t>NC_009930.1</t>
  </si>
  <si>
    <t>CP000842</t>
  </si>
  <si>
    <t>177.162</t>
  </si>
  <si>
    <t>44.6755</t>
  </si>
  <si>
    <t>pREB2</t>
  </si>
  <si>
    <t>NC_009927.1</t>
  </si>
  <si>
    <t>CP000839</t>
  </si>
  <si>
    <t>356.087</t>
  </si>
  <si>
    <t>45.3367</t>
  </si>
  <si>
    <t>pREB9</t>
  </si>
  <si>
    <t>NC_009934.1</t>
  </si>
  <si>
    <t>CP000846</t>
  </si>
  <si>
    <t>2.133</t>
  </si>
  <si>
    <t>42.5223</t>
  </si>
  <si>
    <t>pREB6</t>
  </si>
  <si>
    <t>NC_009931.1</t>
  </si>
  <si>
    <t>CP000843</t>
  </si>
  <si>
    <t>172.728</t>
  </si>
  <si>
    <t>47.1267</t>
  </si>
  <si>
    <t>Acetobacter aceti</t>
  </si>
  <si>
    <t>Alphaproteobacteria</t>
  </si>
  <si>
    <t>pAC5</t>
  </si>
  <si>
    <t>NC_001275.1</t>
  </si>
  <si>
    <t>AF110140</t>
  </si>
  <si>
    <t>5.123</t>
  </si>
  <si>
    <t>55.8657</t>
  </si>
  <si>
    <t>Acetobacter aceti CCM 3610</t>
  </si>
  <si>
    <t>pAG20</t>
  </si>
  <si>
    <t>NC_022074.1</t>
  </si>
  <si>
    <t>KC871566</t>
  </si>
  <si>
    <t>2.953</t>
  </si>
  <si>
    <t>56.3495</t>
  </si>
  <si>
    <t>Acetobacter pasteurianus CCM 3610</t>
  </si>
  <si>
    <t>pGR7</t>
  </si>
  <si>
    <t>NC_010177.2</t>
  </si>
  <si>
    <t>AM922326</t>
  </si>
  <si>
    <t>2.446</t>
  </si>
  <si>
    <t>29.5585</t>
  </si>
  <si>
    <t>Acetobacter pasteurianus AC2-58</t>
  </si>
  <si>
    <t>pAC258-29</t>
  </si>
  <si>
    <t>NC_019337.1</t>
  </si>
  <si>
    <t>JQ418523</t>
  </si>
  <si>
    <t>30.498</t>
  </si>
  <si>
    <t>50.7115</t>
  </si>
  <si>
    <t>Acetobacter pasteurianus</t>
  </si>
  <si>
    <t>pAP12875</t>
  </si>
  <si>
    <t>NC_004991.1</t>
  </si>
  <si>
    <t>U20550</t>
  </si>
  <si>
    <t>57.4306</t>
  </si>
  <si>
    <t>pAC258-26</t>
  </si>
  <si>
    <t>NC_019327.1</t>
  </si>
  <si>
    <t>JQ418524</t>
  </si>
  <si>
    <t>20.898</t>
  </si>
  <si>
    <t>51.8853</t>
  </si>
  <si>
    <t>Acetobacter pasteurianus CCM 2374</t>
  </si>
  <si>
    <t>pAP2</t>
  </si>
  <si>
    <t>NC_007293.1</t>
  </si>
  <si>
    <t>AM055747</t>
  </si>
  <si>
    <t>4.484</t>
  </si>
  <si>
    <t>51.1597</t>
  </si>
  <si>
    <t>Acetobacter pasteurianus 386B</t>
  </si>
  <si>
    <t>Apa386Bp3</t>
  </si>
  <si>
    <t>NC_021992.1</t>
  </si>
  <si>
    <t>HF677573</t>
  </si>
  <si>
    <t>15.601</t>
  </si>
  <si>
    <t>55.4708</t>
  </si>
  <si>
    <t>Apa386Bp5</t>
  </si>
  <si>
    <t>NC_021993.1</t>
  </si>
  <si>
    <t>HF677575</t>
  </si>
  <si>
    <t>9.914</t>
  </si>
  <si>
    <t>50.7464</t>
  </si>
  <si>
    <t>Apa386Bp1</t>
  </si>
  <si>
    <t>NC_021976.1</t>
  </si>
  <si>
    <t>HF677571</t>
  </si>
  <si>
    <t>194.78</t>
  </si>
  <si>
    <t>52.0094</t>
  </si>
  <si>
    <t>Apa386Bp4</t>
  </si>
  <si>
    <t>NC_021977.1</t>
  </si>
  <si>
    <t>HF677574</t>
  </si>
  <si>
    <t>11.105</t>
  </si>
  <si>
    <t>52.2828</t>
  </si>
  <si>
    <t>Apa386Bp7</t>
  </si>
  <si>
    <t>NC_021979.1</t>
  </si>
  <si>
    <t>HF677577</t>
  </si>
  <si>
    <t>3.851</t>
  </si>
  <si>
    <t>47.0267</t>
  </si>
  <si>
    <t>Apa386Bp2</t>
  </si>
  <si>
    <t>NZ_HF677572.1</t>
  </si>
  <si>
    <t>HF677572</t>
  </si>
  <si>
    <t>18.169</t>
  </si>
  <si>
    <t>55.5672</t>
  </si>
  <si>
    <t>Apa386Bp6</t>
  </si>
  <si>
    <t>NC_021978.1</t>
  </si>
  <si>
    <t>HF677576</t>
  </si>
  <si>
    <t>6.548</t>
  </si>
  <si>
    <t>51.7868</t>
  </si>
  <si>
    <t>Acetobacter pasteurianus IFO 3283-01</t>
  </si>
  <si>
    <t>pAPA01-020</t>
  </si>
  <si>
    <t>NC_013211.1</t>
  </si>
  <si>
    <t>AP011123</t>
  </si>
  <si>
    <t>182.94</t>
  </si>
  <si>
    <t>53.4968</t>
  </si>
  <si>
    <t>pAPA01-060</t>
  </si>
  <si>
    <t>NC_013215.1</t>
  </si>
  <si>
    <t>AP011127</t>
  </si>
  <si>
    <t>1.815</t>
  </si>
  <si>
    <t>58.5675</t>
  </si>
  <si>
    <t>pAPA01-011</t>
  </si>
  <si>
    <t>NC_013210.1</t>
  </si>
  <si>
    <t>AP011122</t>
  </si>
  <si>
    <t>191.799</t>
  </si>
  <si>
    <t>53.3621</t>
  </si>
  <si>
    <t>pAPA01-030</t>
  </si>
  <si>
    <t>NC_013212.1</t>
  </si>
  <si>
    <t>AP011124</t>
  </si>
  <si>
    <t>49.961</t>
  </si>
  <si>
    <t>53.882</t>
  </si>
  <si>
    <t>pAPA01-050</t>
  </si>
  <si>
    <t>NC_013214.1</t>
  </si>
  <si>
    <t>AP011126</t>
  </si>
  <si>
    <t>3.035</t>
  </si>
  <si>
    <t>55.7825</t>
  </si>
  <si>
    <t>pAPA01-040</t>
  </si>
  <si>
    <t>NC_013213.1</t>
  </si>
  <si>
    <t>AP011125</t>
  </si>
  <si>
    <t>3.204</t>
  </si>
  <si>
    <t>53.7453</t>
  </si>
  <si>
    <t>Acetobacter pasteurianus IFO 3283-01-42C</t>
  </si>
  <si>
    <t>pAPA42C_030</t>
  </si>
  <si>
    <t>NC_017151.1</t>
  </si>
  <si>
    <t>AP011166</t>
  </si>
  <si>
    <t>pAPA42C_060</t>
  </si>
  <si>
    <t>NC_017152.1</t>
  </si>
  <si>
    <t>AP011169</t>
  </si>
  <si>
    <t>pAPA42C_050</t>
  </si>
  <si>
    <t>NC_017107.1</t>
  </si>
  <si>
    <t>AP011168</t>
  </si>
  <si>
    <t>pAPA42C_011</t>
  </si>
  <si>
    <t>NC_017104.1</t>
  </si>
  <si>
    <t>AP011164</t>
  </si>
  <si>
    <t>pAPA42C_020</t>
  </si>
  <si>
    <t>NC_017105.1</t>
  </si>
  <si>
    <t>AP011165</t>
  </si>
  <si>
    <t>pAPA42C_040</t>
  </si>
  <si>
    <t>NC_017106.1</t>
  </si>
  <si>
    <t>AP011167</t>
  </si>
  <si>
    <t>Acetobacter pasteurianus IFO 3283-03</t>
  </si>
  <si>
    <t>pAPA03-030</t>
  </si>
  <si>
    <t>NC_017119.1</t>
  </si>
  <si>
    <t>AP011131</t>
  </si>
  <si>
    <t>pAPA03-020</t>
  </si>
  <si>
    <t>NC_017118.1</t>
  </si>
  <si>
    <t>AP011130</t>
  </si>
  <si>
    <t>pAPA03-060</t>
  </si>
  <si>
    <t>NC_017109.1</t>
  </si>
  <si>
    <t>AP011134</t>
  </si>
  <si>
    <t>pAPA03-040</t>
  </si>
  <si>
    <t>NC_017142.1</t>
  </si>
  <si>
    <t>AP011132</t>
  </si>
  <si>
    <t>pAPA03-050</t>
  </si>
  <si>
    <t>NC_017120.1</t>
  </si>
  <si>
    <t>AP011133</t>
  </si>
  <si>
    <t>pAPA03-010</t>
  </si>
  <si>
    <t>NC_017101.1</t>
  </si>
  <si>
    <t>AP011129</t>
  </si>
  <si>
    <t>191.427</t>
  </si>
  <si>
    <t>53.366</t>
  </si>
  <si>
    <t>Acetobacter pasteurianus IFO 3283-07</t>
  </si>
  <si>
    <t>pAPA07-020</t>
  </si>
  <si>
    <t>NC_017122.1</t>
  </si>
  <si>
    <t>AP011137</t>
  </si>
  <si>
    <t>pAPA07-060</t>
  </si>
  <si>
    <t>NC_017124.1</t>
  </si>
  <si>
    <t>AP011141</t>
  </si>
  <si>
    <t>pAPA07-010</t>
  </si>
  <si>
    <t>NC_017143.1</t>
  </si>
  <si>
    <t>AP011136</t>
  </si>
  <si>
    <t>pAPA07-030</t>
  </si>
  <si>
    <t>NC_017110.1</t>
  </si>
  <si>
    <t>AP011138</t>
  </si>
  <si>
    <t>pAPA07-050</t>
  </si>
  <si>
    <t>NC_017144.1</t>
  </si>
  <si>
    <t>AP011140</t>
  </si>
  <si>
    <t>pAPA07-040</t>
  </si>
  <si>
    <t>NC_017123.1</t>
  </si>
  <si>
    <t>AP011139</t>
  </si>
  <si>
    <t>Acetobacter pasteurianus IFO 3283-12</t>
  </si>
  <si>
    <t>pAPA12-014</t>
  </si>
  <si>
    <t>NC_017136.1</t>
  </si>
  <si>
    <t>AP011171</t>
  </si>
  <si>
    <t>191.411</t>
  </si>
  <si>
    <t>53.3663</t>
  </si>
  <si>
    <t>pAPA12-050</t>
  </si>
  <si>
    <t>NC_017116.1</t>
  </si>
  <si>
    <t>AP011175</t>
  </si>
  <si>
    <t>pAPA12-060</t>
  </si>
  <si>
    <t>NC_017137.1</t>
  </si>
  <si>
    <t>AP011176</t>
  </si>
  <si>
    <t>pAPA12-020</t>
  </si>
  <si>
    <t>NC_017113.1</t>
  </si>
  <si>
    <t>AP011172</t>
  </si>
  <si>
    <t>pAPA12-040</t>
  </si>
  <si>
    <t>NC_017115.1</t>
  </si>
  <si>
    <t>AP011174</t>
  </si>
  <si>
    <t>pAPA12-030</t>
  </si>
  <si>
    <t>NC_017114.1</t>
  </si>
  <si>
    <t>AP011173</t>
  </si>
  <si>
    <t>Acetobacter pasteurianus IFO 3283-22</t>
  </si>
  <si>
    <t>pAPA22-060</t>
  </si>
  <si>
    <t>NC_017129.1</t>
  </si>
  <si>
    <t>AP011148</t>
  </si>
  <si>
    <t>pAPA22-040</t>
  </si>
  <si>
    <t>NC_017145.1</t>
  </si>
  <si>
    <t>AP011146</t>
  </si>
  <si>
    <t>pAPA22-030</t>
  </si>
  <si>
    <t>NC_017127.1</t>
  </si>
  <si>
    <t>AP011145</t>
  </si>
  <si>
    <t>pAPA22-020</t>
  </si>
  <si>
    <t>NC_017126.1</t>
  </si>
  <si>
    <t>AP011144</t>
  </si>
  <si>
    <t>pAPA22-050</t>
  </si>
  <si>
    <t>NC_017128.1</t>
  </si>
  <si>
    <t>AP011147</t>
  </si>
  <si>
    <t>pAPA22-010</t>
  </si>
  <si>
    <t>NC_017117.1</t>
  </si>
  <si>
    <t>AP011143</t>
  </si>
  <si>
    <t>Acetobacter pasteurianus IFO 3283-26</t>
  </si>
  <si>
    <t>pAPA26-020</t>
  </si>
  <si>
    <t>NC_017131.1</t>
  </si>
  <si>
    <t>AP011151</t>
  </si>
  <si>
    <t>pAPA26-030</t>
  </si>
  <si>
    <t>NC_017147.1</t>
  </si>
  <si>
    <t>AP011152</t>
  </si>
  <si>
    <t>pAPA26-060</t>
  </si>
  <si>
    <t>NC_017133.1</t>
  </si>
  <si>
    <t>AP011155</t>
  </si>
  <si>
    <t>pAPA26-040</t>
  </si>
  <si>
    <t>NC_017132.1</t>
  </si>
  <si>
    <t>AP011153</t>
  </si>
  <si>
    <t>pAPA26-013</t>
  </si>
  <si>
    <t>NC_017130.1</t>
  </si>
  <si>
    <t>AP011150</t>
  </si>
  <si>
    <t>191.419</t>
  </si>
  <si>
    <t>53.3662</t>
  </si>
  <si>
    <t>pAPA26-050</t>
  </si>
  <si>
    <t>NC_017148.1</t>
  </si>
  <si>
    <t>AP011154</t>
  </si>
  <si>
    <t>Acetobacter pasteurianus IFO 3283-32</t>
  </si>
  <si>
    <t>pAPA32-012</t>
  </si>
  <si>
    <t>NC_017134.1</t>
  </si>
  <si>
    <t>AP011157</t>
  </si>
  <si>
    <t>191.443</t>
  </si>
  <si>
    <t>53.3658</t>
  </si>
  <si>
    <t>pAPA32-030</t>
  </si>
  <si>
    <t>NC_017135.1</t>
  </si>
  <si>
    <t>AP011159</t>
  </si>
  <si>
    <t>pAPA32-050</t>
  </si>
  <si>
    <t>NC_017103.1</t>
  </si>
  <si>
    <t>AP011161</t>
  </si>
  <si>
    <t>pAPA32-060</t>
  </si>
  <si>
    <t>NC_017112.1</t>
  </si>
  <si>
    <t>AP011162</t>
  </si>
  <si>
    <t>pAPA32-020</t>
  </si>
  <si>
    <t>NC_017149.1</t>
  </si>
  <si>
    <t>AP011158</t>
  </si>
  <si>
    <t>pAPA32-040</t>
  </si>
  <si>
    <t>NC_017102.1</t>
  </si>
  <si>
    <t>AP011160</t>
  </si>
  <si>
    <t>Achromobacter denitrificans AX-22</t>
  </si>
  <si>
    <t>Betaproteobacteria</t>
  </si>
  <si>
    <t>pAX22</t>
  </si>
  <si>
    <t>NC_022242.1</t>
  </si>
  <si>
    <t>HF679279</t>
  </si>
  <si>
    <t>28.466</t>
  </si>
  <si>
    <t>62.2532</t>
  </si>
  <si>
    <t>Achromobacter denitrificans EST4002</t>
  </si>
  <si>
    <t>pEST4011</t>
  </si>
  <si>
    <t>NC_005793.2</t>
  </si>
  <si>
    <t>AY540995</t>
  </si>
  <si>
    <t>76.958</t>
  </si>
  <si>
    <t>62.026</t>
  </si>
  <si>
    <t>Achromobacter xylosoxidans A8</t>
  </si>
  <si>
    <t>pA81</t>
  </si>
  <si>
    <t>NC_006830.1</t>
  </si>
  <si>
    <t>AJ515144</t>
  </si>
  <si>
    <t>98.192</t>
  </si>
  <si>
    <t>62.1772</t>
  </si>
  <si>
    <t>NC_014641.1</t>
  </si>
  <si>
    <t>CP002288</t>
  </si>
  <si>
    <t>98.156</t>
  </si>
  <si>
    <t>62.1684</t>
  </si>
  <si>
    <t>pA82</t>
  </si>
  <si>
    <t>NC_014642.1</t>
  </si>
  <si>
    <t>CP002289</t>
  </si>
  <si>
    <t>247.895</t>
  </si>
  <si>
    <t>61.3082</t>
  </si>
  <si>
    <t>Acidianus ambivalens Lei 10</t>
  </si>
  <si>
    <t>Archaea</t>
  </si>
  <si>
    <t>Crenarchaeota</t>
  </si>
  <si>
    <t>Thermoprotei</t>
  </si>
  <si>
    <t>pDL10</t>
  </si>
  <si>
    <t>NC_005562.1</t>
  </si>
  <si>
    <t>AJ225333</t>
  </si>
  <si>
    <t>7.598</t>
  </si>
  <si>
    <t>37.9705</t>
  </si>
  <si>
    <t>Acidianus hospitalis W1</t>
  </si>
  <si>
    <t>pAH1</t>
  </si>
  <si>
    <t>NC_011299.1</t>
  </si>
  <si>
    <t>EU881703</t>
  </si>
  <si>
    <t>28.649</t>
  </si>
  <si>
    <t>35.921</t>
  </si>
  <si>
    <t>Acidiphilium cryptum JF-5</t>
  </si>
  <si>
    <t>pACRY04</t>
  </si>
  <si>
    <t>NC_009470.1</t>
  </si>
  <si>
    <t>CP000692</t>
  </si>
  <si>
    <t>37.415</t>
  </si>
  <si>
    <t>59.6205</t>
  </si>
  <si>
    <t>pACRY03</t>
  </si>
  <si>
    <t>NC_009469.1</t>
  </si>
  <si>
    <t>CP000691</t>
  </si>
  <si>
    <t>88.953</t>
  </si>
  <si>
    <t>62.1283</t>
  </si>
  <si>
    <t>pACRY02</t>
  </si>
  <si>
    <t>NC_009468.1</t>
  </si>
  <si>
    <t>CP000690</t>
  </si>
  <si>
    <t>187.422</t>
  </si>
  <si>
    <t>61.9196</t>
  </si>
  <si>
    <t>pACRY05</t>
  </si>
  <si>
    <t>NC_009471.1</t>
  </si>
  <si>
    <t>CP000693</t>
  </si>
  <si>
    <t>37.155</t>
  </si>
  <si>
    <t>60.8532</t>
  </si>
  <si>
    <t>pACRY07</t>
  </si>
  <si>
    <t>NC_009473.1</t>
  </si>
  <si>
    <t>CP000695</t>
  </si>
  <si>
    <t>5.629</t>
  </si>
  <si>
    <t>57.5058</t>
  </si>
  <si>
    <t>pACRY06</t>
  </si>
  <si>
    <t>NC_009472.1</t>
  </si>
  <si>
    <t>CP000694</t>
  </si>
  <si>
    <t>8.781</t>
  </si>
  <si>
    <t>60.9953</t>
  </si>
  <si>
    <t>pACRY01</t>
  </si>
  <si>
    <t>NC_009467.1</t>
  </si>
  <si>
    <t>CP000689</t>
  </si>
  <si>
    <t>203.589</t>
  </si>
  <si>
    <t>62.3334</t>
  </si>
  <si>
    <t>pACRY08</t>
  </si>
  <si>
    <t>NC_009474.1</t>
  </si>
  <si>
    <t>CP000696</t>
  </si>
  <si>
    <t>4.909</t>
  </si>
  <si>
    <t>58.6881</t>
  </si>
  <si>
    <t>Acidiphilium multivorum JCM8867</t>
  </si>
  <si>
    <t>pAM5</t>
  </si>
  <si>
    <t>NC_008691.1</t>
  </si>
  <si>
    <t>DQ499634</t>
  </si>
  <si>
    <t>5.161</t>
  </si>
  <si>
    <t>57.547</t>
  </si>
  <si>
    <t>Acidiphilium multivorum AIU301</t>
  </si>
  <si>
    <t>pACMV1</t>
  </si>
  <si>
    <t>NC_015178.1</t>
  </si>
  <si>
    <t>AP012036</t>
  </si>
  <si>
    <t>271.573</t>
  </si>
  <si>
    <t>62.94</t>
  </si>
  <si>
    <t>pACMV3</t>
  </si>
  <si>
    <t>NC_015179.1</t>
  </si>
  <si>
    <t>AP012038</t>
  </si>
  <si>
    <t>54.248</t>
  </si>
  <si>
    <t>61.2078</t>
  </si>
  <si>
    <t>pACMV2</t>
  </si>
  <si>
    <t>NC_015187.1</t>
  </si>
  <si>
    <t>AP012037</t>
  </si>
  <si>
    <t>65.564</t>
  </si>
  <si>
    <t>61.9212</t>
  </si>
  <si>
    <t>pACMV7</t>
  </si>
  <si>
    <t>NC_015189.1</t>
  </si>
  <si>
    <t>AP012042</t>
  </si>
  <si>
    <t>5.178</t>
  </si>
  <si>
    <t>57.5898</t>
  </si>
  <si>
    <t>pACMV6</t>
  </si>
  <si>
    <t>NC_015181.1</t>
  </si>
  <si>
    <t>AP012041</t>
  </si>
  <si>
    <t>12.125</t>
  </si>
  <si>
    <t>59.5794</t>
  </si>
  <si>
    <t>pACMV4</t>
  </si>
  <si>
    <t>NC_015188.1</t>
  </si>
  <si>
    <t>AP012039</t>
  </si>
  <si>
    <t>40.588</t>
  </si>
  <si>
    <t>60.0473</t>
  </si>
  <si>
    <t>pACMV8</t>
  </si>
  <si>
    <t>NC_015182.1</t>
  </si>
  <si>
    <t>AP012043</t>
  </si>
  <si>
    <t>1.729</t>
  </si>
  <si>
    <t>60.9023</t>
  </si>
  <si>
    <t>pACMV5</t>
  </si>
  <si>
    <t>NC_015180.1</t>
  </si>
  <si>
    <t>AP012040</t>
  </si>
  <si>
    <t>14.328</t>
  </si>
  <si>
    <t>58.9475</t>
  </si>
  <si>
    <t>Acidithiobacillus caldus F</t>
  </si>
  <si>
    <t>pTC-F14</t>
  </si>
  <si>
    <t>NC_004734.1</t>
  </si>
  <si>
    <t>AF325537</t>
  </si>
  <si>
    <t>14.155</t>
  </si>
  <si>
    <t>55.733</t>
  </si>
  <si>
    <t>Acidithiobacillus caldus MNG</t>
  </si>
  <si>
    <t>pTcM1</t>
  </si>
  <si>
    <t>NC_010600.1</t>
  </si>
  <si>
    <t>EU421841</t>
  </si>
  <si>
    <t>65.158</t>
  </si>
  <si>
    <t>57.1242</t>
  </si>
  <si>
    <t>Acidithiobacillus caldus ATCC 51756</t>
  </si>
  <si>
    <t>megaplasmid mpAca1.1</t>
  </si>
  <si>
    <t>NZ_CP005987.1</t>
  </si>
  <si>
    <t>CP005987</t>
  </si>
  <si>
    <t>171.972</t>
  </si>
  <si>
    <t>57.3646</t>
  </si>
  <si>
    <t>pACA1.2</t>
  </si>
  <si>
    <t>NZ_CP005989.1</t>
  </si>
  <si>
    <t>CP005989</t>
  </si>
  <si>
    <t>50.3055</t>
  </si>
  <si>
    <t>pACA1.1</t>
  </si>
  <si>
    <t>NZ_CP005988.1</t>
  </si>
  <si>
    <t>CP005988</t>
  </si>
  <si>
    <t>27.536</t>
  </si>
  <si>
    <t>59.3659</t>
  </si>
  <si>
    <t>Acidithiobacillus caldus SM-1</t>
  </si>
  <si>
    <t>pLAtc2</t>
  </si>
  <si>
    <t>NC_015853.1</t>
  </si>
  <si>
    <t>CP002576</t>
  </si>
  <si>
    <t>57.7108</t>
  </si>
  <si>
    <t>megaplasmid</t>
  </si>
  <si>
    <t>NC_015851.1</t>
  </si>
  <si>
    <t>CP002574</t>
  </si>
  <si>
    <t>251.782</t>
  </si>
  <si>
    <t>57.2042</t>
  </si>
  <si>
    <t>pLAtc3</t>
  </si>
  <si>
    <t>NC_015854.1</t>
  </si>
  <si>
    <t>CP002577</t>
  </si>
  <si>
    <t>29.704</t>
  </si>
  <si>
    <t>58.8305</t>
  </si>
  <si>
    <t>pLAtc1</t>
  </si>
  <si>
    <t>NC_015852.1</t>
  </si>
  <si>
    <t>CP002575</t>
  </si>
  <si>
    <t>9.778</t>
  </si>
  <si>
    <t>59.8384</t>
  </si>
  <si>
    <t>Acidithiobacillus ferrooxidans MAL4-1</t>
  </si>
  <si>
    <t>pTF4.1</t>
  </si>
  <si>
    <t>NC_001520.1</t>
  </si>
  <si>
    <t>X96982</t>
  </si>
  <si>
    <t>4.104</t>
  </si>
  <si>
    <t>62.2076</t>
  </si>
  <si>
    <t>Acidithiobacillus ferrooxidans ATCC 33020</t>
  </si>
  <si>
    <t>pTF5</t>
  </si>
  <si>
    <t>NC_005023.1</t>
  </si>
  <si>
    <t>U73041</t>
  </si>
  <si>
    <t>19.792</t>
  </si>
  <si>
    <t>56.1287</t>
  </si>
  <si>
    <t>Acidovorax avenae 83</t>
  </si>
  <si>
    <t>pAAA83</t>
  </si>
  <si>
    <t>NC_024998.1</t>
  </si>
  <si>
    <t>AB852526</t>
  </si>
  <si>
    <t>59.534</t>
  </si>
  <si>
    <t>64.4993</t>
  </si>
  <si>
    <t>Acidovorax sp. JS42</t>
  </si>
  <si>
    <t>pAOVO01</t>
  </si>
  <si>
    <t>NC_008765.1</t>
  </si>
  <si>
    <t>CP000540</t>
  </si>
  <si>
    <t>72.689</t>
  </si>
  <si>
    <t>62.2061</t>
  </si>
  <si>
    <t>pAOVO02</t>
  </si>
  <si>
    <t>NC_008766.1</t>
  </si>
  <si>
    <t>CP000541</t>
  </si>
  <si>
    <t>63.609</t>
  </si>
  <si>
    <t>64.5836</t>
  </si>
  <si>
    <t>Acinetobacter baumannii 6200</t>
  </si>
  <si>
    <t>p6200-114.848kb</t>
  </si>
  <si>
    <t>NZ_CP010398.1</t>
  </si>
  <si>
    <t>CP010398</t>
  </si>
  <si>
    <t>114.848</t>
  </si>
  <si>
    <t>41.6934</t>
  </si>
  <si>
    <t>p6200-9.327kb</t>
  </si>
  <si>
    <t>NZ_CP010400.1</t>
  </si>
  <si>
    <t>CP010400</t>
  </si>
  <si>
    <t>9.327</t>
  </si>
  <si>
    <t>34.2447</t>
  </si>
  <si>
    <t>p6200-47.274kb</t>
  </si>
  <si>
    <t>NZ_CP010399.1</t>
  </si>
  <si>
    <t>CP010399</t>
  </si>
  <si>
    <t>47.274</t>
  </si>
  <si>
    <t>40.8258</t>
  </si>
  <si>
    <t>Acinetobacter baumannii CS01</t>
  </si>
  <si>
    <t>III</t>
  </si>
  <si>
    <t>NZ_HG977524.1</t>
  </si>
  <si>
    <t>HG977524</t>
  </si>
  <si>
    <t>64.165</t>
  </si>
  <si>
    <t>33.3671</t>
  </si>
  <si>
    <t>II</t>
  </si>
  <si>
    <t>NZ_HG977523.1</t>
  </si>
  <si>
    <t>HG977523</t>
  </si>
  <si>
    <t>63.72</t>
  </si>
  <si>
    <t>33.4181</t>
  </si>
  <si>
    <t>IV</t>
  </si>
  <si>
    <t>NZ_HG977525.1</t>
  </si>
  <si>
    <t>HG977525</t>
  </si>
  <si>
    <t>8.174</t>
  </si>
  <si>
    <t>34.5363</t>
  </si>
  <si>
    <t>Acinetobacter baumannii CR17</t>
  </si>
  <si>
    <t>NZ_HG977529.1</t>
  </si>
  <si>
    <t>HG977529</t>
  </si>
  <si>
    <t>8.047</t>
  </si>
  <si>
    <t>34.4103</t>
  </si>
  <si>
    <t>NZ_HG977527.1</t>
  </si>
  <si>
    <t>HG977527</t>
  </si>
  <si>
    <t>63.795</t>
  </si>
  <si>
    <t>33.4148</t>
  </si>
  <si>
    <t>NZ_HG977528.1</t>
  </si>
  <si>
    <t>HG977528</t>
  </si>
  <si>
    <t>64.479</t>
  </si>
  <si>
    <t>33.476</t>
  </si>
  <si>
    <t>Acinetobacter baumannii IOMTU433</t>
  </si>
  <si>
    <t>pIOMTU433</t>
  </si>
  <si>
    <t>NZ_AP014650.1</t>
  </si>
  <si>
    <t>AP014650</t>
  </si>
  <si>
    <t>189.354</t>
  </si>
  <si>
    <t>39.5286</t>
  </si>
  <si>
    <t>Acinetobacter baumannii</t>
  </si>
  <si>
    <t>pA1-1</t>
  </si>
  <si>
    <t>NZ_CP010782.1</t>
  </si>
  <si>
    <t>CP010782</t>
  </si>
  <si>
    <t>8.731</t>
  </si>
  <si>
    <t>34.3718</t>
  </si>
  <si>
    <t>Acinetobacter baumannii AB5075-UW</t>
  </si>
  <si>
    <t>p2AB5075</t>
  </si>
  <si>
    <t>NZ_CP008708.1</t>
  </si>
  <si>
    <t>CP008708</t>
  </si>
  <si>
    <t>p1AB5075</t>
  </si>
  <si>
    <t>NZ_CP008707.1</t>
  </si>
  <si>
    <t>CP008707</t>
  </si>
  <si>
    <t>83.61</t>
  </si>
  <si>
    <t>36.9717</t>
  </si>
  <si>
    <t>p3AB5075</t>
  </si>
  <si>
    <t>NZ_CP008709.1</t>
  </si>
  <si>
    <t>CP008709</t>
  </si>
  <si>
    <t>1.967</t>
  </si>
  <si>
    <t>39.1459</t>
  </si>
  <si>
    <t>Acinetobacter baumannii XH386</t>
  </si>
  <si>
    <t>pAB386</t>
  </si>
  <si>
    <t>NZ_CP010780.1</t>
  </si>
  <si>
    <t>CP010780</t>
  </si>
  <si>
    <t>112.157</t>
  </si>
  <si>
    <t>41.5498</t>
  </si>
  <si>
    <t>Acinetobacter baumannii Ab04-mff</t>
  </si>
  <si>
    <t>pAB04-2</t>
  </si>
  <si>
    <t>NZ_CP012008.1</t>
  </si>
  <si>
    <t>CP012008</t>
  </si>
  <si>
    <t>87.569</t>
  </si>
  <si>
    <t>34.0223</t>
  </si>
  <si>
    <t>pAB04-1</t>
  </si>
  <si>
    <t>NZ_CP012007.1</t>
  </si>
  <si>
    <t>CP012007</t>
  </si>
  <si>
    <t>169.023</t>
  </si>
  <si>
    <t>39.5544</t>
  </si>
  <si>
    <t>Acinetobacter baumannii ATCC 17978-mff</t>
  </si>
  <si>
    <t>pAB3</t>
  </si>
  <si>
    <t>NZ_CP012005.1</t>
  </si>
  <si>
    <t>CP012005</t>
  </si>
  <si>
    <t>148.955</t>
  </si>
  <si>
    <t>37.4784</t>
  </si>
  <si>
    <t>Acinetobacter baumannii B8300</t>
  </si>
  <si>
    <t>pCMC8300</t>
  </si>
  <si>
    <t>NZ_CM003361.1</t>
  </si>
  <si>
    <t>CM003361</t>
  </si>
  <si>
    <t>25.15</t>
  </si>
  <si>
    <t>35.336</t>
  </si>
  <si>
    <t>p6411-89.111kb</t>
  </si>
  <si>
    <t>NZ_CP010369.1</t>
  </si>
  <si>
    <t>CP010369</t>
  </si>
  <si>
    <t>89.111</t>
  </si>
  <si>
    <t>37.3601</t>
  </si>
  <si>
    <t>p6411-66.409kb</t>
  </si>
  <si>
    <t>NZ_CP010903.1</t>
  </si>
  <si>
    <t>CP010903</t>
  </si>
  <si>
    <t>66.409</t>
  </si>
  <si>
    <t>36.3565</t>
  </si>
  <si>
    <t>p6411-9.012kb</t>
  </si>
  <si>
    <t>NZ_CP010370.2</t>
  </si>
  <si>
    <t>CP010370</t>
  </si>
  <si>
    <t>40.8279</t>
  </si>
  <si>
    <t>Acinetobacter baumannii G7</t>
  </si>
  <si>
    <t>pAB-G7-1</t>
  </si>
  <si>
    <t>NC_025110.1</t>
  </si>
  <si>
    <t>KJ586856</t>
  </si>
  <si>
    <t>34.3832</t>
  </si>
  <si>
    <t>Acinetobacter baumannii A85</t>
  </si>
  <si>
    <t>pA85-1</t>
  </si>
  <si>
    <t>NC_025107.1</t>
  </si>
  <si>
    <t>KJ461963</t>
  </si>
  <si>
    <t>2.726</t>
  </si>
  <si>
    <t>37.7476</t>
  </si>
  <si>
    <t>Acinetobacter baumannii transconjugant 1</t>
  </si>
  <si>
    <t>pABIR</t>
  </si>
  <si>
    <t>NC_010481.1</t>
  </si>
  <si>
    <t>EU294228</t>
  </si>
  <si>
    <t>29.823</t>
  </si>
  <si>
    <t>36.7971</t>
  </si>
  <si>
    <t>pMMCU3</t>
  </si>
  <si>
    <t>NC_019199.1</t>
  </si>
  <si>
    <t>GQ904227</t>
  </si>
  <si>
    <t>8.964</t>
  </si>
  <si>
    <t>34.4935</t>
  </si>
  <si>
    <t>Acinetobacter baumannii 107m</t>
  </si>
  <si>
    <t>ABIBUN107mP1</t>
  </si>
  <si>
    <t>NC_022565.1</t>
  </si>
  <si>
    <t>Acinetobacter baumannii D36</t>
  </si>
  <si>
    <t>pRAY*</t>
  </si>
  <si>
    <t>NC_025068.1</t>
  </si>
  <si>
    <t>6.078</t>
  </si>
  <si>
    <t>39.2563</t>
  </si>
  <si>
    <t>Acinetobacter baumannii DS002</t>
  </si>
  <si>
    <t>pTS236</t>
  </si>
  <si>
    <t>NC_016977.1</t>
  </si>
  <si>
    <t>JN872565</t>
  </si>
  <si>
    <t>2.252</t>
  </si>
  <si>
    <t>41.4298</t>
  </si>
  <si>
    <t>Acinetobacter baumannii VA-566/00</t>
  </si>
  <si>
    <t>pABVA01</t>
  </si>
  <si>
    <t>NC_012813.1</t>
  </si>
  <si>
    <t>FM210331</t>
  </si>
  <si>
    <t>8.963</t>
  </si>
  <si>
    <t>34.4639</t>
  </si>
  <si>
    <t>pMMD</t>
  </si>
  <si>
    <t>NC_019280.1</t>
  </si>
  <si>
    <t>GQ904226</t>
  </si>
  <si>
    <t>9.964</t>
  </si>
  <si>
    <t>34.7049</t>
  </si>
  <si>
    <t>Acinetobacter baumannii GF216</t>
  </si>
  <si>
    <t>pNDM-AB</t>
  </si>
  <si>
    <t>NC_020818.1</t>
  </si>
  <si>
    <t>KC503911</t>
  </si>
  <si>
    <t>47.098</t>
  </si>
  <si>
    <t>38.042</t>
  </si>
  <si>
    <t>Acinetobacter baumannii NCGM 253</t>
  </si>
  <si>
    <t>pAB-NCGM253</t>
  </si>
  <si>
    <t>NC_021489.1</t>
  </si>
  <si>
    <t>AB823544</t>
  </si>
  <si>
    <t>34.437</t>
  </si>
  <si>
    <t>pMMA2</t>
  </si>
  <si>
    <t>NC_013277.1</t>
  </si>
  <si>
    <t>GQ377752</t>
  </si>
  <si>
    <t>10.679</t>
  </si>
  <si>
    <t>34.8066</t>
  </si>
  <si>
    <t>Acinetobacter baumannii D72</t>
  </si>
  <si>
    <t>pD72-2</t>
  </si>
  <si>
    <t>NC_025111.1</t>
  </si>
  <si>
    <t>KM051846</t>
  </si>
  <si>
    <t>70.102</t>
  </si>
  <si>
    <t>33.4798</t>
  </si>
  <si>
    <t>Acinetobacter baumannii ATCC 329</t>
  </si>
  <si>
    <t>AbATCC329</t>
  </si>
  <si>
    <t>NC_025168.1</t>
  </si>
  <si>
    <t>KJ534569</t>
  </si>
  <si>
    <t>8.842</t>
  </si>
  <si>
    <t>34.5397</t>
  </si>
  <si>
    <t>Acinetobacter baumannii 19606</t>
  </si>
  <si>
    <t>pMAC</t>
  </si>
  <si>
    <t>NC_006877.1</t>
  </si>
  <si>
    <t>AY541809</t>
  </si>
  <si>
    <t>34.6751</t>
  </si>
  <si>
    <t>pA85-2</t>
  </si>
  <si>
    <t>NC_025108.1</t>
  </si>
  <si>
    <t>KJ477078</t>
  </si>
  <si>
    <t>Acinetobacter baumannii CU2</t>
  </si>
  <si>
    <t>pMMCU2</t>
  </si>
  <si>
    <t>NC_013506.1</t>
  </si>
  <si>
    <t>GQ476987</t>
  </si>
  <si>
    <t>36.1928</t>
  </si>
  <si>
    <t>pAb-G7-2</t>
  </si>
  <si>
    <t>NC_025104.1</t>
  </si>
  <si>
    <t>KF669606</t>
  </si>
  <si>
    <t>70.1</t>
  </si>
  <si>
    <t>33.4836</t>
  </si>
  <si>
    <t>Acinetobacter baumannii C2</t>
  </si>
  <si>
    <t>pRAY*-v1</t>
  </si>
  <si>
    <t>NC_019311.1</t>
  </si>
  <si>
    <t>JF343536</t>
  </si>
  <si>
    <t>39.1741</t>
  </si>
  <si>
    <t>pA85-3</t>
  </si>
  <si>
    <t>NC_025109.1</t>
  </si>
  <si>
    <t>KJ493819</t>
  </si>
  <si>
    <t>86.335</t>
  </si>
  <si>
    <t>33.8982</t>
  </si>
  <si>
    <t>Acinetobacter baumannii K60</t>
  </si>
  <si>
    <t>pAB120</t>
  </si>
  <si>
    <t>NC_019359.1</t>
  </si>
  <si>
    <t>JX069966</t>
  </si>
  <si>
    <t>10.879</t>
  </si>
  <si>
    <t>34.4609</t>
  </si>
  <si>
    <t>Acinetobacter baumannii E7</t>
  </si>
  <si>
    <t>pRAY*-v2</t>
  </si>
  <si>
    <t>NC_019345.1</t>
  </si>
  <si>
    <t>JX076770</t>
  </si>
  <si>
    <t>8.433</t>
  </si>
  <si>
    <t>39.1083</t>
  </si>
  <si>
    <t>pD36-1</t>
  </si>
  <si>
    <t>CP012953.1</t>
  </si>
  <si>
    <t>4.754</t>
  </si>
  <si>
    <t>39.167</t>
  </si>
  <si>
    <t>pD36-4</t>
  </si>
  <si>
    <t>CP012956.1</t>
  </si>
  <si>
    <t>47.457</t>
  </si>
  <si>
    <t>41.427</t>
  </si>
  <si>
    <t>pD36-3</t>
  </si>
  <si>
    <t>CP012955.1</t>
  </si>
  <si>
    <t>9.276</t>
  </si>
  <si>
    <t>35.608</t>
  </si>
  <si>
    <t>pRAY* (pD36-2)</t>
  </si>
  <si>
    <t>CP012954.1</t>
  </si>
  <si>
    <t>Acinetobacter baumannii 1656-2</t>
  </si>
  <si>
    <t>ABKp2</t>
  </si>
  <si>
    <t>NC_017164.1</t>
  </si>
  <si>
    <t>CP001923</t>
  </si>
  <si>
    <t>8.041</t>
  </si>
  <si>
    <t>33.5033</t>
  </si>
  <si>
    <t>ABKp1</t>
  </si>
  <si>
    <t>NC_017163.1</t>
  </si>
  <si>
    <t>CP001922</t>
  </si>
  <si>
    <t>74.451</t>
  </si>
  <si>
    <t>33.4663</t>
  </si>
  <si>
    <t>Acinetobacter baumannii 3909</t>
  </si>
  <si>
    <t>p1ABST78</t>
  </si>
  <si>
    <t>NZ_AEOZ01000236.1</t>
  </si>
  <si>
    <t>AEOZ01000236</t>
  </si>
  <si>
    <t>26.411</t>
  </si>
  <si>
    <t>37.2648</t>
  </si>
  <si>
    <t>Acinetobacter baumannii 3990</t>
  </si>
  <si>
    <t>p1ABST2</t>
  </si>
  <si>
    <t>NZ_AEOY01000095.1</t>
  </si>
  <si>
    <t>AEOY01000095</t>
  </si>
  <si>
    <t>63.32</t>
  </si>
  <si>
    <t>33.4713</t>
  </si>
  <si>
    <t>p2ABST2</t>
  </si>
  <si>
    <t>NZ_AEOY01000096.1</t>
  </si>
  <si>
    <t>AEOY01000096</t>
  </si>
  <si>
    <t>21.846</t>
  </si>
  <si>
    <t>37.2746</t>
  </si>
  <si>
    <t>Acinetobacter baumannii 4190</t>
  </si>
  <si>
    <t>p2ABST25</t>
  </si>
  <si>
    <t>AEPA01000396.1</t>
  </si>
  <si>
    <t>34.359</t>
  </si>
  <si>
    <t>p1ABST25</t>
  </si>
  <si>
    <t>AEPA01000395.1</t>
  </si>
  <si>
    <t>15.267</t>
  </si>
  <si>
    <t>35.5276</t>
  </si>
  <si>
    <t>Acinetobacter baumannii AB0057</t>
  </si>
  <si>
    <t>pAB0057</t>
  </si>
  <si>
    <t>NC_011585.1</t>
  </si>
  <si>
    <t>CP001183</t>
  </si>
  <si>
    <t>8.729</t>
  </si>
  <si>
    <t>34.3797</t>
  </si>
  <si>
    <t>Acinetobacter baumannii AB5075</t>
  </si>
  <si>
    <t>pAB5075</t>
  </si>
  <si>
    <t>NZ_JHUI01000005.1</t>
  </si>
  <si>
    <t>JHUI01000005</t>
  </si>
  <si>
    <t>8.819</t>
  </si>
  <si>
    <t>34.2442</t>
  </si>
  <si>
    <t>Acinetobacter baumannii AC12</t>
  </si>
  <si>
    <t>pAC12</t>
  </si>
  <si>
    <t>CP007550.1</t>
  </si>
  <si>
    <t>Acinetobacter baumannii AC30</t>
  </si>
  <si>
    <t>pAC30a</t>
  </si>
  <si>
    <t>CP007578.1</t>
  </si>
  <si>
    <t>8.685</t>
  </si>
  <si>
    <t>34.3466</t>
  </si>
  <si>
    <t>pAC30b</t>
  </si>
  <si>
    <t>CP007579.1</t>
  </si>
  <si>
    <t>16.236</t>
  </si>
  <si>
    <t>45.1712</t>
  </si>
  <si>
    <t>pAC30c</t>
  </si>
  <si>
    <t>CP007580.1</t>
  </si>
  <si>
    <t>71.433</t>
  </si>
  <si>
    <t>33.7183</t>
  </si>
  <si>
    <t>Acinetobacter baumannii ACICU</t>
  </si>
  <si>
    <t>pACICU1</t>
  </si>
  <si>
    <t>NC_010605.1</t>
  </si>
  <si>
    <t>CP000864</t>
  </si>
  <si>
    <t>28.279</t>
  </si>
  <si>
    <t>37.8443</t>
  </si>
  <si>
    <t>pACICU2</t>
  </si>
  <si>
    <t>NC_010606.1</t>
  </si>
  <si>
    <t>CP000865</t>
  </si>
  <si>
    <t>64.366</t>
  </si>
  <si>
    <t>33.4012</t>
  </si>
  <si>
    <t>Acinetobacter baumannii ATCC 17978</t>
  </si>
  <si>
    <t>pAB2</t>
  </si>
  <si>
    <t>CP000523.1</t>
  </si>
  <si>
    <t>11.302</t>
  </si>
  <si>
    <t>35.1796</t>
  </si>
  <si>
    <t>pAB1</t>
  </si>
  <si>
    <t>CP000522.1</t>
  </si>
  <si>
    <t>13.408</t>
  </si>
  <si>
    <t>36.165</t>
  </si>
  <si>
    <t>Acinetobacter baumannii AYE</t>
  </si>
  <si>
    <t>p4ABAYE</t>
  </si>
  <si>
    <t>NC_010403.1</t>
  </si>
  <si>
    <t>CU459139</t>
  </si>
  <si>
    <t>37.6009</t>
  </si>
  <si>
    <t>p2ABAYE</t>
  </si>
  <si>
    <t>NC_010402.1</t>
  </si>
  <si>
    <t>CU459138</t>
  </si>
  <si>
    <t>9.661</t>
  </si>
  <si>
    <t>34.396</t>
  </si>
  <si>
    <t>p3ABAYE</t>
  </si>
  <si>
    <t>NC_010404.1</t>
  </si>
  <si>
    <t>CU459140</t>
  </si>
  <si>
    <t>94.413</t>
  </si>
  <si>
    <t>37.4842</t>
  </si>
  <si>
    <t>p1ABAYE</t>
  </si>
  <si>
    <t>NC_010401.1</t>
  </si>
  <si>
    <t>CU459137</t>
  </si>
  <si>
    <t>5.644</t>
  </si>
  <si>
    <t>34.5145</t>
  </si>
  <si>
    <t>Acinetobacter baumannii BJAB07104</t>
  </si>
  <si>
    <t>p1BJAB07104</t>
  </si>
  <si>
    <t>NC_021727.1</t>
  </si>
  <si>
    <t>CP003887</t>
  </si>
  <si>
    <t>70.17</t>
  </si>
  <si>
    <t>33.8236</t>
  </si>
  <si>
    <t>p2BJAB07104</t>
  </si>
  <si>
    <t>NC_021728.1</t>
  </si>
  <si>
    <t>CP003907</t>
  </si>
  <si>
    <t>20.139</t>
  </si>
  <si>
    <t>47.0679</t>
  </si>
  <si>
    <t>Acinetobacter baumannii BJAB0715</t>
  </si>
  <si>
    <t>pBJAB0715</t>
  </si>
  <si>
    <t>NC_021734.1</t>
  </si>
  <si>
    <t>CP003848</t>
  </si>
  <si>
    <t>52.268</t>
  </si>
  <si>
    <t>40.4263</t>
  </si>
  <si>
    <t>Acinetobacter baumannii BJAB0868</t>
  </si>
  <si>
    <t>p1BJAB0868</t>
  </si>
  <si>
    <t>NC_021730.1</t>
  </si>
  <si>
    <t>CP003850</t>
  </si>
  <si>
    <t>8.721</t>
  </si>
  <si>
    <t>34.3424</t>
  </si>
  <si>
    <t>p3BJAB0868</t>
  </si>
  <si>
    <t>NC_021732.1</t>
  </si>
  <si>
    <t>CP003908</t>
  </si>
  <si>
    <t>47.0927</t>
  </si>
  <si>
    <t>p2BJAB0868</t>
  </si>
  <si>
    <t>NC_021731.1</t>
  </si>
  <si>
    <t>CP003888</t>
  </si>
  <si>
    <t>70.167</t>
  </si>
  <si>
    <t>33.8279</t>
  </si>
  <si>
    <t>Acinetobacter baumannii Canada BC-5</t>
  </si>
  <si>
    <t>pCanadaBC5-8.7</t>
  </si>
  <si>
    <t>NZ_AFDN01000003.1</t>
  </si>
  <si>
    <t>AFDN01000003</t>
  </si>
  <si>
    <t>Acinetobacter baumannii D1279779</t>
  </si>
  <si>
    <t>pD1279779</t>
  </si>
  <si>
    <t>NC_020525.1</t>
  </si>
  <si>
    <t>CP003968</t>
  </si>
  <si>
    <t>7.416</t>
  </si>
  <si>
    <t>32.5917</t>
  </si>
  <si>
    <t>Acinetobacter baumannii IS-123</t>
  </si>
  <si>
    <t>pIS123-18</t>
  </si>
  <si>
    <t>NZ_ALII01000019.1</t>
  </si>
  <si>
    <t>ALII01000019</t>
  </si>
  <si>
    <t>17.984</t>
  </si>
  <si>
    <t>34.2026</t>
  </si>
  <si>
    <t>pIS123-67</t>
  </si>
  <si>
    <t>NZ_ALII01000020.1</t>
  </si>
  <si>
    <t>ALII01000020</t>
  </si>
  <si>
    <t>67.025</t>
  </si>
  <si>
    <t>33.3831</t>
  </si>
  <si>
    <t>pIS123-12</t>
  </si>
  <si>
    <t>NZ_ALII01000018.1</t>
  </si>
  <si>
    <t>ALII01000018</t>
  </si>
  <si>
    <t>37.0431</t>
  </si>
  <si>
    <t>Acinetobacter baumannii LAC-4</t>
  </si>
  <si>
    <t>pABLAC2</t>
  </si>
  <si>
    <t>NZ_CP007714.1</t>
  </si>
  <si>
    <t>CP007714</t>
  </si>
  <si>
    <t>6.076</t>
  </si>
  <si>
    <t>39.2693</t>
  </si>
  <si>
    <t>pABLAC1</t>
  </si>
  <si>
    <t>NZ_CP007713.1</t>
  </si>
  <si>
    <t>CP007713</t>
  </si>
  <si>
    <t>8.006</t>
  </si>
  <si>
    <t>31.9885</t>
  </si>
  <si>
    <t>Acinetobacter baumannii MDR-TJ</t>
  </si>
  <si>
    <t>pABTJ2</t>
  </si>
  <si>
    <t>NC_020524.1</t>
  </si>
  <si>
    <t>CP004359</t>
  </si>
  <si>
    <t>110.967</t>
  </si>
  <si>
    <t>41.6142</t>
  </si>
  <si>
    <t>pABTJ1</t>
  </si>
  <si>
    <t>NC_017848.1</t>
  </si>
  <si>
    <t>CP003501</t>
  </si>
  <si>
    <t>77.528</t>
  </si>
  <si>
    <t>34.0458</t>
  </si>
  <si>
    <t>Acinetobacter baumannii MDR-ZJ06</t>
  </si>
  <si>
    <t>pMDR-ZJ06</t>
  </si>
  <si>
    <t>NC_017172.1</t>
  </si>
  <si>
    <t>CP001938</t>
  </si>
  <si>
    <t>20.301</t>
  </si>
  <si>
    <t>47.3868</t>
  </si>
  <si>
    <t>Acinetobacter baumannii MRSN 3405</t>
  </si>
  <si>
    <t>pMRSN3405-6</t>
  </si>
  <si>
    <t>NZ_CM003320.1</t>
  </si>
  <si>
    <t>CM003320</t>
  </si>
  <si>
    <t>Acinetobacter baumannii MRSN 3527</t>
  </si>
  <si>
    <t>pMRSN3527-6</t>
  </si>
  <si>
    <t>NZ_CM003318.1</t>
  </si>
  <si>
    <t>CM003318</t>
  </si>
  <si>
    <t>6.068</t>
  </si>
  <si>
    <t>39.2716</t>
  </si>
  <si>
    <t>Acinetobacter baumannii MRSN 3942</t>
  </si>
  <si>
    <t>pMRSN3942-6</t>
  </si>
  <si>
    <t>NZ_CM003319.1</t>
  </si>
  <si>
    <t>CM003319</t>
  </si>
  <si>
    <t>Acinetobacter baumannii MRSN 4106</t>
  </si>
  <si>
    <t>pMRSN4106-6</t>
  </si>
  <si>
    <t>NZ_CM003315.1</t>
  </si>
  <si>
    <t>CM003315</t>
  </si>
  <si>
    <t>Acinetobacter baumannii MRSN 58</t>
  </si>
  <si>
    <t>pMRSN58-8.7</t>
  </si>
  <si>
    <t>NZ_CM003317.1</t>
  </si>
  <si>
    <t>CM003317</t>
  </si>
  <si>
    <t>pMRSN58-2.7</t>
  </si>
  <si>
    <t>NZ_CM003316.1</t>
  </si>
  <si>
    <t>CM003316</t>
  </si>
  <si>
    <t>2.725</t>
  </si>
  <si>
    <t>37.7982</t>
  </si>
  <si>
    <t>Acinetobacter baumannii MRSN 7339</t>
  </si>
  <si>
    <t>pMRSN7339-8.7</t>
  </si>
  <si>
    <t>NZ_CM003314.1</t>
  </si>
  <si>
    <t>CM003314</t>
  </si>
  <si>
    <t>pMRSN7339-2.3</t>
  </si>
  <si>
    <t>NZ_CM003313.1</t>
  </si>
  <si>
    <t>CM003313</t>
  </si>
  <si>
    <t>2.343</t>
  </si>
  <si>
    <t>38.7537</t>
  </si>
  <si>
    <t>Acinetobacter baumannii Naval-17</t>
  </si>
  <si>
    <t>pNaval17-13</t>
  </si>
  <si>
    <t>NZ_AFDO01000021.1</t>
  </si>
  <si>
    <t>AFDO01000021</t>
  </si>
  <si>
    <t>12.636</t>
  </si>
  <si>
    <t>37.1478</t>
  </si>
  <si>
    <t>Acinetobacter baumannii Naval-18</t>
  </si>
  <si>
    <t>pNaval18-7.0</t>
  </si>
  <si>
    <t>NZ_AFDA02000011.1</t>
  </si>
  <si>
    <t>AFDA02000011</t>
  </si>
  <si>
    <t>7.032</t>
  </si>
  <si>
    <t>35.4522</t>
  </si>
  <si>
    <t>pNaval18-8.4</t>
  </si>
  <si>
    <t>NZ_AFDA02000008.1</t>
  </si>
  <si>
    <t>AFDA02000008</t>
  </si>
  <si>
    <t>8.422</t>
  </si>
  <si>
    <t>36.7846</t>
  </si>
  <si>
    <t>pNaval18-5.7</t>
  </si>
  <si>
    <t>NZ_AFDA02000010.1</t>
  </si>
  <si>
    <t>AFDA02000010</t>
  </si>
  <si>
    <t>5.676</t>
  </si>
  <si>
    <t>36.117</t>
  </si>
  <si>
    <t>pNaval18-74</t>
  </si>
  <si>
    <t>NZ_AFDA02000007.1</t>
  </si>
  <si>
    <t>AFDA02000007</t>
  </si>
  <si>
    <t>74.42</t>
  </si>
  <si>
    <t>34.4504</t>
  </si>
  <si>
    <t>pNaval18-131</t>
  </si>
  <si>
    <t>NZ_AFDA02000009.1</t>
  </si>
  <si>
    <t>AFDA02000009</t>
  </si>
  <si>
    <t>130.66</t>
  </si>
  <si>
    <t>36.2904</t>
  </si>
  <si>
    <t>pNaval18-6.1</t>
  </si>
  <si>
    <t>NZ_AFDA02000006.1</t>
  </si>
  <si>
    <t>AFDA02000006</t>
  </si>
  <si>
    <t>Acinetobacter baumannii Naval-81</t>
  </si>
  <si>
    <t>pNaval81-13</t>
  </si>
  <si>
    <t>NZ_AFDB02000005.1</t>
  </si>
  <si>
    <t>AFDB02000005</t>
  </si>
  <si>
    <t>12.634</t>
  </si>
  <si>
    <t>37.1458</t>
  </si>
  <si>
    <t>pNaval81-26</t>
  </si>
  <si>
    <t>NZ_AFDB02000003.1</t>
  </si>
  <si>
    <t>AFDB02000003</t>
  </si>
  <si>
    <t>26.089</t>
  </si>
  <si>
    <t>34.0412</t>
  </si>
  <si>
    <t>pNaval81-67</t>
  </si>
  <si>
    <t>NZ_AFDB02000004.1</t>
  </si>
  <si>
    <t>AFDB02000004</t>
  </si>
  <si>
    <t>67.012</t>
  </si>
  <si>
    <t>33.3821</t>
  </si>
  <si>
    <t>Acinetobacter baumannii OIFC032</t>
  </si>
  <si>
    <t>pOIFC032-8.6</t>
  </si>
  <si>
    <t>NZ_AFCZ02000004.1</t>
  </si>
  <si>
    <t>AFCZ02000004</t>
  </si>
  <si>
    <t>8.604</t>
  </si>
  <si>
    <t>31.59</t>
  </si>
  <si>
    <t>pOIFC032-101</t>
  </si>
  <si>
    <t>NZ_AFCZ02000003.1</t>
  </si>
  <si>
    <t>AFCZ02000003</t>
  </si>
  <si>
    <t>101.298</t>
  </si>
  <si>
    <t>39.217</t>
  </si>
  <si>
    <t>Acinetobacter baumannii OIFC109</t>
  </si>
  <si>
    <t>pOIFC109-122</t>
  </si>
  <si>
    <t>NZ_ALAL01000013.1</t>
  </si>
  <si>
    <t>ALAL01000013</t>
  </si>
  <si>
    <t>122.469</t>
  </si>
  <si>
    <t>35.8336</t>
  </si>
  <si>
    <t>Acinetobacter baumannii OIFC137</t>
  </si>
  <si>
    <t>pOIFC137-122</t>
  </si>
  <si>
    <t>NZ_AFDK01000004.1</t>
  </si>
  <si>
    <t>AFDK01000004</t>
  </si>
  <si>
    <t>122.461</t>
  </si>
  <si>
    <t>35.8351</t>
  </si>
  <si>
    <t>Acinetobacter baumannii OIFC143</t>
  </si>
  <si>
    <t>pOIFC143-70</t>
  </si>
  <si>
    <t>NZ_AFDL01000006.1</t>
  </si>
  <si>
    <t>AFDL01000006</t>
  </si>
  <si>
    <t>69.518</t>
  </si>
  <si>
    <t>33.8732</t>
  </si>
  <si>
    <t>pOIFC143-128</t>
  </si>
  <si>
    <t>NZ_AFDL01000008.1</t>
  </si>
  <si>
    <t>AFDL01000008</t>
  </si>
  <si>
    <t>127.633</t>
  </si>
  <si>
    <t>36.2806</t>
  </si>
  <si>
    <t>pOIFC143-6.2</t>
  </si>
  <si>
    <t>NZ_AFDL01000007.1</t>
  </si>
  <si>
    <t>AFDL01000007</t>
  </si>
  <si>
    <t>6.241</t>
  </si>
  <si>
    <t>31.95</t>
  </si>
  <si>
    <t>pOIFC143-2.3</t>
  </si>
  <si>
    <t>NZ_AFDL01000005.1</t>
  </si>
  <si>
    <t>AFDL01000005</t>
  </si>
  <si>
    <t>2.277</t>
  </si>
  <si>
    <t>39.9209</t>
  </si>
  <si>
    <t>Acinetobacter baumannii OIFC189</t>
  </si>
  <si>
    <t>pOIFC189-111</t>
  </si>
  <si>
    <t>NZ_AFDM01000010.1</t>
  </si>
  <si>
    <t>AFDM01000010</t>
  </si>
  <si>
    <t>41.6169</t>
  </si>
  <si>
    <t>Acinetobacter baumannii PKAB07</t>
  </si>
  <si>
    <t>pPKAB07</t>
  </si>
  <si>
    <t>NZ_CP006964.1</t>
  </si>
  <si>
    <t>CP006964</t>
  </si>
  <si>
    <t>8.805</t>
  </si>
  <si>
    <t>34.4009</t>
  </si>
  <si>
    <t>Acinetobacter baumannii SDF</t>
  </si>
  <si>
    <t>p1ABSDF</t>
  </si>
  <si>
    <t>CU468231.1</t>
  </si>
  <si>
    <t>6.106</t>
  </si>
  <si>
    <t>34.5398</t>
  </si>
  <si>
    <t>p2ABSDF</t>
  </si>
  <si>
    <t>CU468232.1</t>
  </si>
  <si>
    <t>25.014</t>
  </si>
  <si>
    <t>34.8925</t>
  </si>
  <si>
    <t>p3ABSDF</t>
  </si>
  <si>
    <t>CU468233.1</t>
  </si>
  <si>
    <t>24.922</t>
  </si>
  <si>
    <t>34.3953</t>
  </si>
  <si>
    <t>Acinetobacter baumannii TCDC-AB0715</t>
  </si>
  <si>
    <t>p1ABTCDC0715</t>
  </si>
  <si>
    <t>CP002523.1</t>
  </si>
  <si>
    <t>p2ABTCDC0715</t>
  </si>
  <si>
    <t>CP002524.1</t>
  </si>
  <si>
    <t>70.894</t>
  </si>
  <si>
    <t>33.3399</t>
  </si>
  <si>
    <t>Acinetobacter baumannii UH10707</t>
  </si>
  <si>
    <t>pABUH5-114</t>
  </si>
  <si>
    <t>NZ_AYOI01000002.1</t>
  </si>
  <si>
    <t>AYOI01000002</t>
  </si>
  <si>
    <t>114.115</t>
  </si>
  <si>
    <t>42.791</t>
  </si>
  <si>
    <t>Acinetobacter baumannii UH19608</t>
  </si>
  <si>
    <t>pABUH3b-7.8</t>
  </si>
  <si>
    <t>NZ_AYFZ01000083.1</t>
  </si>
  <si>
    <t>AYFZ01000083</t>
  </si>
  <si>
    <t>7.819</t>
  </si>
  <si>
    <t>33.9685</t>
  </si>
  <si>
    <t>pABUH2a-5.6</t>
  </si>
  <si>
    <t>NZ_AYFZ01000080.1</t>
  </si>
  <si>
    <t>AYFZ01000080</t>
  </si>
  <si>
    <t>5.636</t>
  </si>
  <si>
    <t>37.154</t>
  </si>
  <si>
    <t>Acinetobacter baumannii UH2107</t>
  </si>
  <si>
    <t>pABUH4-111</t>
  </si>
  <si>
    <t>NZ_AYFW01000101.1</t>
  </si>
  <si>
    <t>AYFW01000101</t>
  </si>
  <si>
    <t>111.007</t>
  </si>
  <si>
    <t>41.6163</t>
  </si>
  <si>
    <t>Acinetobacter baumannii UH7007</t>
  </si>
  <si>
    <t>pABUH6b-10</t>
  </si>
  <si>
    <t>NZ_AYFI01000019.1</t>
  </si>
  <si>
    <t>AYFI01000019</t>
  </si>
  <si>
    <t>36.8993</t>
  </si>
  <si>
    <t>Acinetobacter baumannii UH7607</t>
  </si>
  <si>
    <t>pABUH2b-5.4</t>
  </si>
  <si>
    <t>NZ_AYFH01000057.1</t>
  </si>
  <si>
    <t>AYFH01000057</t>
  </si>
  <si>
    <t>5.355</t>
  </si>
  <si>
    <t>36.7507</t>
  </si>
  <si>
    <t>pABUH3a-8.2</t>
  </si>
  <si>
    <t>NZ_AYFH01000048.1</t>
  </si>
  <si>
    <t>AYFH01000048</t>
  </si>
  <si>
    <t>34.4567</t>
  </si>
  <si>
    <t>Acinetobacter baumannii UH9707</t>
  </si>
  <si>
    <t>pABUH6a-8.8</t>
  </si>
  <si>
    <t>NZ_AYEX01000118.1</t>
  </si>
  <si>
    <t>AYEX01000118</t>
  </si>
  <si>
    <t>8.763</t>
  </si>
  <si>
    <t>34.406</t>
  </si>
  <si>
    <t>Acinetobacter baumannii UH9907</t>
  </si>
  <si>
    <t>pABUH1-74</t>
  </si>
  <si>
    <t>NZ_AYOH01000010.1</t>
  </si>
  <si>
    <t>AYOH01000010</t>
  </si>
  <si>
    <t>74.089</t>
  </si>
  <si>
    <t>33.669</t>
  </si>
  <si>
    <t>Acinetobacter baumannii ZW85-1</t>
  </si>
  <si>
    <t>pAbNDM-1</t>
  </si>
  <si>
    <t>NC_019985.2</t>
  </si>
  <si>
    <t>JN377410</t>
  </si>
  <si>
    <t>48.368</t>
  </si>
  <si>
    <t>40.748</t>
  </si>
  <si>
    <t>ZW85p2</t>
  </si>
  <si>
    <t>NC_023031.1</t>
  </si>
  <si>
    <t>CP006769</t>
  </si>
  <si>
    <t>113.866</t>
  </si>
  <si>
    <t>41.9019</t>
  </si>
  <si>
    <t>Acinetobacter bereziniae CHI-40-1</t>
  </si>
  <si>
    <t>pNDM-40-1</t>
  </si>
  <si>
    <t>NC_023322.1</t>
  </si>
  <si>
    <t>KF702385</t>
  </si>
  <si>
    <t>45.826</t>
  </si>
  <si>
    <t>40.0755</t>
  </si>
  <si>
    <t>Acinetobacter calcoaceticus Acal H12O-07</t>
  </si>
  <si>
    <t>pMMCU1</t>
  </si>
  <si>
    <t>NC_013056.1</t>
  </si>
  <si>
    <t>GQ342610</t>
  </si>
  <si>
    <t>8.771</t>
  </si>
  <si>
    <t>34.7623</t>
  </si>
  <si>
    <t>Acinetobacter calcoaceticus NDM-WS2</t>
  </si>
  <si>
    <t>pNDM-WS2</t>
  </si>
  <si>
    <t>NC_024959.1</t>
  </si>
  <si>
    <t>KJ018153</t>
  </si>
  <si>
    <t>13.94</t>
  </si>
  <si>
    <t>46.4132</t>
  </si>
  <si>
    <t>Acinetobacter calcoaceticus subsp. anitratus XM1570</t>
  </si>
  <si>
    <t>pXM2</t>
  </si>
  <si>
    <t>NZ_CM001803.1</t>
  </si>
  <si>
    <t>CM001803</t>
  </si>
  <si>
    <t>93.891</t>
  </si>
  <si>
    <t>37.6809</t>
  </si>
  <si>
    <t>pXM1</t>
  </si>
  <si>
    <t>NZ_CM001802.1</t>
  </si>
  <si>
    <t>CM001802</t>
  </si>
  <si>
    <t>Acinetobacter junii NDM-WS1</t>
  </si>
  <si>
    <t>pNDM-WS1</t>
  </si>
  <si>
    <t>NC_024999.1</t>
  </si>
  <si>
    <t>KJ018154</t>
  </si>
  <si>
    <t>Acinetobacter lwoffii ABZ78</t>
  </si>
  <si>
    <t>pABZ78</t>
  </si>
  <si>
    <t>NC_019323.1</t>
  </si>
  <si>
    <t>JQ739158</t>
  </si>
  <si>
    <t>4.797</t>
  </si>
  <si>
    <t>65.666</t>
  </si>
  <si>
    <t>Acinetobacter lwoffii Iz4b</t>
  </si>
  <si>
    <t>pNDM-Iz4b</t>
  </si>
  <si>
    <t>NC_025000.1</t>
  </si>
  <si>
    <t>KJ547696</t>
  </si>
  <si>
    <t>46.57</t>
  </si>
  <si>
    <t>40.9105</t>
  </si>
  <si>
    <t>Acinetobacter lwoffii WJ10659</t>
  </si>
  <si>
    <t>pNDM-BJ02</t>
  </si>
  <si>
    <t>NC_019281.1</t>
  </si>
  <si>
    <t>JQ060896</t>
  </si>
  <si>
    <t>46.165</t>
  </si>
  <si>
    <t>40.9293</t>
  </si>
  <si>
    <t>Acinetobacter lwoffii WJ10621</t>
  </si>
  <si>
    <t>pNDM-BJ01</t>
  </si>
  <si>
    <t>NC_019268.1</t>
  </si>
  <si>
    <t>JQ001791</t>
  </si>
  <si>
    <t>Acinetobacter nosocomialis</t>
  </si>
  <si>
    <t>pAB49-v1</t>
  </si>
  <si>
    <t>NC_023281.1</t>
  </si>
  <si>
    <t>KC417495</t>
  </si>
  <si>
    <t>39.6818</t>
  </si>
  <si>
    <t>pRAY*-v3</t>
  </si>
  <si>
    <t>NC_023280.1</t>
  </si>
  <si>
    <t>KC417494</t>
  </si>
  <si>
    <t>Acinetobacter pittii ABCA95</t>
  </si>
  <si>
    <t>pABCA95</t>
  </si>
  <si>
    <t>NC_019322.2</t>
  </si>
  <si>
    <t>JQ739157</t>
  </si>
  <si>
    <t>6.544</t>
  </si>
  <si>
    <t>47.6467</t>
  </si>
  <si>
    <t>Acinetobacter pittii MS32</t>
  </si>
  <si>
    <t>pMS32-1</t>
  </si>
  <si>
    <t>NC_025173.1</t>
  </si>
  <si>
    <t>KJ616405</t>
  </si>
  <si>
    <t>94.418</t>
  </si>
  <si>
    <t>37.4844</t>
  </si>
  <si>
    <t>pMS32-3</t>
  </si>
  <si>
    <t>NC_025137.1</t>
  </si>
  <si>
    <t>KJ616406</t>
  </si>
  <si>
    <t>11.465</t>
  </si>
  <si>
    <t>36.3454</t>
  </si>
  <si>
    <t>Acinetobacter pittii D499</t>
  </si>
  <si>
    <t>pAB_D499</t>
  </si>
  <si>
    <t>NZ_AGFH01000030.1</t>
  </si>
  <si>
    <t>AGFH01000030</t>
  </si>
  <si>
    <t>47.101</t>
  </si>
  <si>
    <t>40.7507</t>
  </si>
  <si>
    <t>Acinetobacter radioresistens WC-A-157</t>
  </si>
  <si>
    <t>pWCA157-53</t>
  </si>
  <si>
    <t>NZ_ALIR01000021.1</t>
  </si>
  <si>
    <t>ALIR01000021</t>
  </si>
  <si>
    <t>53.388</t>
  </si>
  <si>
    <t>36.3958</t>
  </si>
  <si>
    <t>pWCA157-6.5</t>
  </si>
  <si>
    <t>NZ_ALIR01000020.1</t>
  </si>
  <si>
    <t>ALIR01000020</t>
  </si>
  <si>
    <t>6.534</t>
  </si>
  <si>
    <t>36.3636</t>
  </si>
  <si>
    <t>pWCA157-7.5</t>
  </si>
  <si>
    <t>NZ_ALIR01000018.1</t>
  </si>
  <si>
    <t>ALIR01000018</t>
  </si>
  <si>
    <t>7.532</t>
  </si>
  <si>
    <t>30.7754</t>
  </si>
  <si>
    <t>pWCA157-71</t>
  </si>
  <si>
    <t>NZ_ALIR01000019.1</t>
  </si>
  <si>
    <t>ALIR01000019</t>
  </si>
  <si>
    <t>70.57</t>
  </si>
  <si>
    <t>37.5202</t>
  </si>
  <si>
    <t>Acinetobacter sp. EB104</t>
  </si>
  <si>
    <t>pAC450</t>
  </si>
  <si>
    <t>NC_002760.1</t>
  </si>
  <si>
    <t>AJ311718</t>
  </si>
  <si>
    <t>4.379</t>
  </si>
  <si>
    <t>49.7374</t>
  </si>
  <si>
    <t>Acinetobacter sp. M131</t>
  </si>
  <si>
    <t>pM131_NDM1</t>
  </si>
  <si>
    <t>NC_025116.1</t>
  </si>
  <si>
    <t>JX072963</t>
  </si>
  <si>
    <t>47.271</t>
  </si>
  <si>
    <t>40.7798</t>
  </si>
  <si>
    <t>pM131-8</t>
  </si>
  <si>
    <t>NC_025119.1</t>
  </si>
  <si>
    <t>JX101641</t>
  </si>
  <si>
    <t>5.414</t>
  </si>
  <si>
    <t>35.9254</t>
  </si>
  <si>
    <t>pM131-4</t>
  </si>
  <si>
    <t>NC_025121.1</t>
  </si>
  <si>
    <t>JX101645</t>
  </si>
  <si>
    <t>9.353</t>
  </si>
  <si>
    <t>37.4639</t>
  </si>
  <si>
    <t>pM131-2</t>
  </si>
  <si>
    <t>NC_025172.1</t>
  </si>
  <si>
    <t>JX101647</t>
  </si>
  <si>
    <t>84.995</t>
  </si>
  <si>
    <t>42.6602</t>
  </si>
  <si>
    <t>pM131-11</t>
  </si>
  <si>
    <t>NC_025117.1</t>
  </si>
  <si>
    <t>JX101638</t>
  </si>
  <si>
    <t>1.735</t>
  </si>
  <si>
    <t>37.2334</t>
  </si>
  <si>
    <t>pM131-3</t>
  </si>
  <si>
    <t>NC_025122.1</t>
  </si>
  <si>
    <t>JX101646</t>
  </si>
  <si>
    <t>9.541</t>
  </si>
  <si>
    <t>34.6714</t>
  </si>
  <si>
    <t>pM131-6</t>
  </si>
  <si>
    <t>NC_025120.1</t>
  </si>
  <si>
    <t>JX101643</t>
  </si>
  <si>
    <t>38.1603</t>
  </si>
  <si>
    <t>pM131-9</t>
  </si>
  <si>
    <t>NC_025118.1</t>
  </si>
  <si>
    <t>JX101640</t>
  </si>
  <si>
    <t>2.371</t>
  </si>
  <si>
    <t>38.2539</t>
  </si>
  <si>
    <t>pM131-5</t>
  </si>
  <si>
    <t>NC_025171.1</t>
  </si>
  <si>
    <t>JX101644</t>
  </si>
  <si>
    <t>7.641</t>
  </si>
  <si>
    <t>36.7622</t>
  </si>
  <si>
    <t>pM131-7</t>
  </si>
  <si>
    <t>NC_025170.1</t>
  </si>
  <si>
    <t>JX101642</t>
  </si>
  <si>
    <t>6.977</t>
  </si>
  <si>
    <t>37.251</t>
  </si>
  <si>
    <t>pM131-10</t>
  </si>
  <si>
    <t>NC_025169.1</t>
  </si>
  <si>
    <t>JX101639</t>
  </si>
  <si>
    <t>1.958</t>
  </si>
  <si>
    <t>37.0276</t>
  </si>
  <si>
    <t>Acinetobacter sp. SUN</t>
  </si>
  <si>
    <t>pRAY</t>
  </si>
  <si>
    <t>NC_000923.1</t>
  </si>
  <si>
    <t>AF003958</t>
  </si>
  <si>
    <t>39.2528</t>
  </si>
  <si>
    <t>Acinetobacter venetianus VE-C3</t>
  </si>
  <si>
    <t>pAV2</t>
  </si>
  <si>
    <t>NC_010310.1</t>
  </si>
  <si>
    <t>DQ278486</t>
  </si>
  <si>
    <t>15.135</t>
  </si>
  <si>
    <t>36.4123</t>
  </si>
  <si>
    <t>pAV1</t>
  </si>
  <si>
    <t>NC_010309.1</t>
  </si>
  <si>
    <t>DQ278485</t>
  </si>
  <si>
    <t>34.5564</t>
  </si>
  <si>
    <t>pAV3</t>
  </si>
  <si>
    <t>NZ_ALIG01000010.1</t>
  </si>
  <si>
    <t>ALIG01000010</t>
  </si>
  <si>
    <t>186.446</t>
  </si>
  <si>
    <t>39.5573</t>
  </si>
  <si>
    <t>Actinobacillus pleuropneumoniae</t>
  </si>
  <si>
    <t>pKMA2425</t>
  </si>
  <si>
    <t>NC_007098.1</t>
  </si>
  <si>
    <t>AJ830714</t>
  </si>
  <si>
    <t>3.156</t>
  </si>
  <si>
    <t>46.5146</t>
  </si>
  <si>
    <t>pARD3079</t>
  </si>
  <si>
    <t>NC_009625.1</t>
  </si>
  <si>
    <t>AM748707</t>
  </si>
  <si>
    <t>4.065</t>
  </si>
  <si>
    <t>45.5105</t>
  </si>
  <si>
    <t>p9956</t>
  </si>
  <si>
    <t>NC_010042.1</t>
  </si>
  <si>
    <t>AY362554</t>
  </si>
  <si>
    <t>5.674</t>
  </si>
  <si>
    <t>41.3994</t>
  </si>
  <si>
    <t>Actinobacillus pleuropneumoniae APPHB0503</t>
  </si>
  <si>
    <t>pHB0503</t>
  </si>
  <si>
    <t>NC_010795.1</t>
  </si>
  <si>
    <t>EU715370</t>
  </si>
  <si>
    <t>15.079</t>
  </si>
  <si>
    <t>41.6075</t>
  </si>
  <si>
    <t>pMS260</t>
  </si>
  <si>
    <t>NC_005312.1</t>
  </si>
  <si>
    <t>AB109805</t>
  </si>
  <si>
    <t>8.124</t>
  </si>
  <si>
    <t>60.4751</t>
  </si>
  <si>
    <t>p12494</t>
  </si>
  <si>
    <t>NC_010889.1</t>
  </si>
  <si>
    <t>DQ517426</t>
  </si>
  <si>
    <t>14.393</t>
  </si>
  <si>
    <t>32.9327</t>
  </si>
  <si>
    <t>pTYM1</t>
  </si>
  <si>
    <t>NC_003125.1</t>
  </si>
  <si>
    <t>AF303375</t>
  </si>
  <si>
    <t>4.242</t>
  </si>
  <si>
    <t>47.9491</t>
  </si>
  <si>
    <t>pPSAS1522</t>
  </si>
  <si>
    <t>NC_007099.1</t>
  </si>
  <si>
    <t>AJ877041</t>
  </si>
  <si>
    <t>4.244</t>
  </si>
  <si>
    <t>48.2092</t>
  </si>
  <si>
    <t>Actinobacillus pleuropneumoniae APP11745</t>
  </si>
  <si>
    <t>p11745</t>
  </si>
  <si>
    <t>NC_013546.1</t>
  </si>
  <si>
    <t>DQ176855</t>
  </si>
  <si>
    <t>5.486</t>
  </si>
  <si>
    <t>38.097</t>
  </si>
  <si>
    <t>p9555</t>
  </si>
  <si>
    <t>NC_010069.1</t>
  </si>
  <si>
    <t>AY359464</t>
  </si>
  <si>
    <t>5.673</t>
  </si>
  <si>
    <t>39.3619</t>
  </si>
  <si>
    <t>Actinobacillus pleuropneumoniae serovar 7 str. AP76</t>
  </si>
  <si>
    <t>APP7_A</t>
  </si>
  <si>
    <t>NC_010942.1</t>
  </si>
  <si>
    <t>CP001094</t>
  </si>
  <si>
    <t>5.685</t>
  </si>
  <si>
    <t>41.5128</t>
  </si>
  <si>
    <t>ABB7_B</t>
  </si>
  <si>
    <t>NC_010941.1</t>
  </si>
  <si>
    <t>CP001093</t>
  </si>
  <si>
    <t>4.236</t>
  </si>
  <si>
    <t>48.0878</t>
  </si>
  <si>
    <t>APP7_C</t>
  </si>
  <si>
    <t>NC_010940.1</t>
  </si>
  <si>
    <t>CP001092</t>
  </si>
  <si>
    <t>3.533</t>
  </si>
  <si>
    <t>41.7209</t>
  </si>
  <si>
    <t>Actinobacillus porcitonsillarum</t>
  </si>
  <si>
    <t>pKMA505</t>
  </si>
  <si>
    <t>NC_007094.1</t>
  </si>
  <si>
    <t>AJ830710</t>
  </si>
  <si>
    <t>8.632</t>
  </si>
  <si>
    <t>38.0908</t>
  </si>
  <si>
    <t>pIMD50</t>
  </si>
  <si>
    <t>NC_007095.1</t>
  </si>
  <si>
    <t>AJ830711</t>
  </si>
  <si>
    <t>8.751</t>
  </si>
  <si>
    <t>40.9782</t>
  </si>
  <si>
    <t>pKMA5</t>
  </si>
  <si>
    <t>NC_009623.1</t>
  </si>
  <si>
    <t>AM748705</t>
  </si>
  <si>
    <t>9.549</t>
  </si>
  <si>
    <t>39.491</t>
  </si>
  <si>
    <t>pKMA757</t>
  </si>
  <si>
    <t>NC_007097.1</t>
  </si>
  <si>
    <t>AJ830713</t>
  </si>
  <si>
    <t>4.556</t>
  </si>
  <si>
    <t>48.6392</t>
  </si>
  <si>
    <t>pKMA202</t>
  </si>
  <si>
    <t>NC_009624.1</t>
  </si>
  <si>
    <t>AM748706</t>
  </si>
  <si>
    <t>13.425</t>
  </si>
  <si>
    <t>39.27</t>
  </si>
  <si>
    <t>pKMA1467</t>
  </si>
  <si>
    <t>NC_007096.1</t>
  </si>
  <si>
    <t>AJ830712</t>
  </si>
  <si>
    <t>11.115</t>
  </si>
  <si>
    <t>38.7584</t>
  </si>
  <si>
    <t>Advenella kashmirensis WT001</t>
  </si>
  <si>
    <t>pWTk445</t>
  </si>
  <si>
    <t>NC_017965.1</t>
  </si>
  <si>
    <t>CP003556</t>
  </si>
  <si>
    <t>57.884</t>
  </si>
  <si>
    <t>46.7141</t>
  </si>
  <si>
    <t>Advenella mimigardefordensis DPN7</t>
  </si>
  <si>
    <t>24p</t>
  </si>
  <si>
    <t>NZ_CP003916.1</t>
  </si>
  <si>
    <t>CP003916</t>
  </si>
  <si>
    <t>23.61</t>
  </si>
  <si>
    <t>45.7094</t>
  </si>
  <si>
    <t>Aeromonas bestiarum 5S9</t>
  </si>
  <si>
    <t>pAb5S9</t>
  </si>
  <si>
    <t>NC_009476.1</t>
  </si>
  <si>
    <t>EF495198</t>
  </si>
  <si>
    <t>24.716</t>
  </si>
  <si>
    <t>54.0055</t>
  </si>
  <si>
    <t>Aeromonas caviae HGB5</t>
  </si>
  <si>
    <t>pFBAOT6</t>
  </si>
  <si>
    <t>NC_006143.1</t>
  </si>
  <si>
    <t>84.749</t>
  </si>
  <si>
    <t>57.2856</t>
  </si>
  <si>
    <t>Aeromonas dhakensis AAK1</t>
  </si>
  <si>
    <t>pAAk1</t>
  </si>
  <si>
    <t>NC_019014.1</t>
  </si>
  <si>
    <t>AP012343</t>
  </si>
  <si>
    <t>4.161</t>
  </si>
  <si>
    <t>54.5542</t>
  </si>
  <si>
    <t>Aeromonas hydrophila AL06-06</t>
  </si>
  <si>
    <t>pAH06-06-2</t>
  </si>
  <si>
    <t>NZ_CP010949.1</t>
  </si>
  <si>
    <t>CP010949</t>
  </si>
  <si>
    <t>5.958</t>
  </si>
  <si>
    <t>56.9822</t>
  </si>
  <si>
    <t>pAH06-06-3</t>
  </si>
  <si>
    <t>NZ_CP010950.1</t>
  </si>
  <si>
    <t>CP010950</t>
  </si>
  <si>
    <t>50.0129</t>
  </si>
  <si>
    <t>pAH06-06-1</t>
  </si>
  <si>
    <t>NZ_CP010948.1</t>
  </si>
  <si>
    <t>CP010948</t>
  </si>
  <si>
    <t>2.838</t>
  </si>
  <si>
    <t>58.2805</t>
  </si>
  <si>
    <t>Aeromonas hydrophila</t>
  </si>
  <si>
    <t>pRA3</t>
  </si>
  <si>
    <t>NC_010919.1</t>
  </si>
  <si>
    <t>DQ401103</t>
  </si>
  <si>
    <t>45.909</t>
  </si>
  <si>
    <t>53.5472</t>
  </si>
  <si>
    <t>pAHH04</t>
  </si>
  <si>
    <t>NC_019262.1</t>
  </si>
  <si>
    <t>JN315883</t>
  </si>
  <si>
    <t>7.191</t>
  </si>
  <si>
    <t>59.8804</t>
  </si>
  <si>
    <t>Aeromonas hydrophila 410</t>
  </si>
  <si>
    <t>pAhy2.5</t>
  </si>
  <si>
    <t>NC_021159.1</t>
  </si>
  <si>
    <t>KC525245</t>
  </si>
  <si>
    <t>2.524</t>
  </si>
  <si>
    <t>56.5769</t>
  </si>
  <si>
    <t>pAHH01</t>
  </si>
  <si>
    <t>NC_016852.1</t>
  </si>
  <si>
    <t>JN315882</t>
  </si>
  <si>
    <t>8.979</t>
  </si>
  <si>
    <t>53.8367</t>
  </si>
  <si>
    <t>pAH3680</t>
  </si>
  <si>
    <t>NC_013780.1</t>
  </si>
  <si>
    <t>DQ402049</t>
  </si>
  <si>
    <t>55.8152</t>
  </si>
  <si>
    <t>pAQ2-2</t>
  </si>
  <si>
    <t>NC_016849.1</t>
  </si>
  <si>
    <t>JN315885</t>
  </si>
  <si>
    <t>6.903</t>
  </si>
  <si>
    <t>51.7022</t>
  </si>
  <si>
    <t>Aeromonas hydrophila AO1</t>
  </si>
  <si>
    <t>pBRST7.6</t>
  </si>
  <si>
    <t>NC_011207.1</t>
  </si>
  <si>
    <t>EU925817</t>
  </si>
  <si>
    <t>7.621</t>
  </si>
  <si>
    <t>59.7297</t>
  </si>
  <si>
    <t>pR148</t>
  </si>
  <si>
    <t>NC_019380.1</t>
  </si>
  <si>
    <t>JX141473</t>
  </si>
  <si>
    <t>165.906</t>
  </si>
  <si>
    <t>52.5093</t>
  </si>
  <si>
    <t>pRA1</t>
  </si>
  <si>
    <t>NC_012885.1</t>
  </si>
  <si>
    <t>FJ705807</t>
  </si>
  <si>
    <t>143.963</t>
  </si>
  <si>
    <t>50.5797</t>
  </si>
  <si>
    <t>Aeromonas media WS</t>
  </si>
  <si>
    <t>pWSY</t>
  </si>
  <si>
    <t>NZ_CP007568.1</t>
  </si>
  <si>
    <t>CP007568</t>
  </si>
  <si>
    <t>11.276</t>
  </si>
  <si>
    <t>55.9596</t>
  </si>
  <si>
    <t>Aeromonas salmonicida</t>
  </si>
  <si>
    <t>pAsal1</t>
  </si>
  <si>
    <t>NC_004338.1</t>
  </si>
  <si>
    <t>AJ508382</t>
  </si>
  <si>
    <t>6.371</t>
  </si>
  <si>
    <t>55.0306</t>
  </si>
  <si>
    <t>pRAS3.1</t>
  </si>
  <si>
    <t>NC_003123.1</t>
  </si>
  <si>
    <t>AY043298</t>
  </si>
  <si>
    <t>11.851</t>
  </si>
  <si>
    <t>58.9149</t>
  </si>
  <si>
    <t>pAsal1B</t>
  </si>
  <si>
    <t>NC_025018.1</t>
  </si>
  <si>
    <t>KC686700</t>
  </si>
  <si>
    <t>8.989</t>
  </si>
  <si>
    <t>55.6347</t>
  </si>
  <si>
    <t>pAsa6</t>
  </si>
  <si>
    <t>NC_009352.2</t>
  </si>
  <si>
    <t>AM258965</t>
  </si>
  <si>
    <t>18.536</t>
  </si>
  <si>
    <t>53.852</t>
  </si>
  <si>
    <t>pAsal2</t>
  </si>
  <si>
    <t>NC_004339.1</t>
  </si>
  <si>
    <t>AJ508383</t>
  </si>
  <si>
    <t>5.424</t>
  </si>
  <si>
    <t>57.0243</t>
  </si>
  <si>
    <t>pAsal3</t>
  </si>
  <si>
    <t>NC_004340.1</t>
  </si>
  <si>
    <t>AJ508384</t>
  </si>
  <si>
    <t>5.249</t>
  </si>
  <si>
    <t>52.1433</t>
  </si>
  <si>
    <t>pRAS3.2</t>
  </si>
  <si>
    <t>NC_003124.1</t>
  </si>
  <si>
    <t>AY043299</t>
  </si>
  <si>
    <t>11.823</t>
  </si>
  <si>
    <t>59.0121</t>
  </si>
  <si>
    <t>Aeromonas salmonicida subsp. salmonicida JF3224</t>
  </si>
  <si>
    <t>pAsa2</t>
  </si>
  <si>
    <t>NZ_CM003175.1</t>
  </si>
  <si>
    <t>CM003175</t>
  </si>
  <si>
    <t>5.545</t>
  </si>
  <si>
    <t>52.1551</t>
  </si>
  <si>
    <t>pAsa1</t>
  </si>
  <si>
    <t>NZ_CM003174.1</t>
  </si>
  <si>
    <t>CM003174</t>
  </si>
  <si>
    <t>5.211</t>
  </si>
  <si>
    <t>56.8029</t>
  </si>
  <si>
    <t>pAsa3</t>
  </si>
  <si>
    <t>NZ_CM003176.1</t>
  </si>
  <si>
    <t>CM003176</t>
  </si>
  <si>
    <t>5.914</t>
  </si>
  <si>
    <t>55.022</t>
  </si>
  <si>
    <t>Aeromonas salmonicida subsp. salmonicida A449</t>
  </si>
  <si>
    <t>NC_009349.1</t>
  </si>
  <si>
    <t>CP000645</t>
  </si>
  <si>
    <t>166.749</t>
  </si>
  <si>
    <t>52.7979</t>
  </si>
  <si>
    <t>NC_004924.1</t>
  </si>
  <si>
    <t>AY301065</t>
  </si>
  <si>
    <t>5.616</t>
  </si>
  <si>
    <t>54.5228</t>
  </si>
  <si>
    <t>NC_004925.1</t>
  </si>
  <si>
    <t>AY301064</t>
  </si>
  <si>
    <t>5.247</t>
  </si>
  <si>
    <t>52.2013</t>
  </si>
  <si>
    <t>NC_009350.1</t>
  </si>
  <si>
    <t>CP000646</t>
  </si>
  <si>
    <t>155.098</t>
  </si>
  <si>
    <t>54.3315</t>
  </si>
  <si>
    <t>NC_004923.1</t>
  </si>
  <si>
    <t>AY301063</t>
  </si>
  <si>
    <t>Aeromonas sobria</t>
  </si>
  <si>
    <t>pAQ2-1</t>
  </si>
  <si>
    <t>NC_016611.1</t>
  </si>
  <si>
    <t>JN315884</t>
  </si>
  <si>
    <t>51.6087</t>
  </si>
  <si>
    <t>Aggregatibacter actinomycetemcomitans S23A</t>
  </si>
  <si>
    <t>pS23A</t>
  </si>
  <si>
    <t>NC_021724.1</t>
  </si>
  <si>
    <t>JX436327</t>
  </si>
  <si>
    <t>24.102</t>
  </si>
  <si>
    <t>38.0093</t>
  </si>
  <si>
    <t>Aggregatibacter actinomycetemcomitans VT745</t>
  </si>
  <si>
    <t>pVT745</t>
  </si>
  <si>
    <t>NC_002579.1</t>
  </si>
  <si>
    <t>AF302424</t>
  </si>
  <si>
    <t>25.407</t>
  </si>
  <si>
    <t>39.0247</t>
  </si>
  <si>
    <t>Aggregatibacter actinomycetemcomitans D11S-1</t>
  </si>
  <si>
    <t>S25</t>
  </si>
  <si>
    <t>GQ866234.1</t>
  </si>
  <si>
    <t>31.045</t>
  </si>
  <si>
    <t>33.2904</t>
  </si>
  <si>
    <t>S57</t>
  </si>
  <si>
    <t>GQ866235.1</t>
  </si>
  <si>
    <t>23.886</t>
  </si>
  <si>
    <t>38.353</t>
  </si>
  <si>
    <t>Agrobacterium fabrum str. C58</t>
  </si>
  <si>
    <t>At</t>
  </si>
  <si>
    <t>NC_003064.2</t>
  </si>
  <si>
    <t>AE007872</t>
  </si>
  <si>
    <t>542.868</t>
  </si>
  <si>
    <t>57.3316</t>
  </si>
  <si>
    <t>Ti</t>
  </si>
  <si>
    <t>NC_003065.3</t>
  </si>
  <si>
    <t>AE007871</t>
  </si>
  <si>
    <t>214.233</t>
  </si>
  <si>
    <t>56.6696</t>
  </si>
  <si>
    <t>Agrobacterium radiobacter K84</t>
  </si>
  <si>
    <t>pAtK84b</t>
  </si>
  <si>
    <t>NC_011990.1</t>
  </si>
  <si>
    <t>CP000630</t>
  </si>
  <si>
    <t>184.668</t>
  </si>
  <si>
    <t>58.9918</t>
  </si>
  <si>
    <t>pAtK84c</t>
  </si>
  <si>
    <t>NC_011987.1</t>
  </si>
  <si>
    <t>CP000631</t>
  </si>
  <si>
    <t>388.169</t>
  </si>
  <si>
    <t>57.0084</t>
  </si>
  <si>
    <t>pAgK84</t>
  </si>
  <si>
    <t>NC_011994.1</t>
  </si>
  <si>
    <t>CP000632</t>
  </si>
  <si>
    <t>44.42</t>
  </si>
  <si>
    <t>53.5367</t>
  </si>
  <si>
    <t>Agrobacterium rhizogenes MAFF03-01724</t>
  </si>
  <si>
    <t>pRi1724</t>
  </si>
  <si>
    <t>NC_002575.1</t>
  </si>
  <si>
    <t>AP002086</t>
  </si>
  <si>
    <t>217.594</t>
  </si>
  <si>
    <t>57.3164</t>
  </si>
  <si>
    <t>Agrobacterium rhizogenes K599</t>
  </si>
  <si>
    <t>pRi2659</t>
  </si>
  <si>
    <t>NC_010841.1</t>
  </si>
  <si>
    <t>EU186381</t>
  </si>
  <si>
    <t>185.462</t>
  </si>
  <si>
    <t>58.1176</t>
  </si>
  <si>
    <t>Agrobacterium sp. H13-3</t>
  </si>
  <si>
    <t>pAspH13-3a</t>
  </si>
  <si>
    <t>NC_015184.1</t>
  </si>
  <si>
    <t>CP002250</t>
  </si>
  <si>
    <t>601.551</t>
  </si>
  <si>
    <t>57.4184</t>
  </si>
  <si>
    <t>Agrobacterium tumefaciens Ach5</t>
  </si>
  <si>
    <t>pAt</t>
  </si>
  <si>
    <t>NZ_CP011248.1</t>
  </si>
  <si>
    <t>CP011248</t>
  </si>
  <si>
    <t>544.752</t>
  </si>
  <si>
    <t>57.5715</t>
  </si>
  <si>
    <t>pTi</t>
  </si>
  <si>
    <t>NZ_CP011249.1</t>
  </si>
  <si>
    <t>CP011249</t>
  </si>
  <si>
    <t>194.264</t>
  </si>
  <si>
    <t>54.6524</t>
  </si>
  <si>
    <t>Agrobacterium tumefaciens F64/95</t>
  </si>
  <si>
    <t>pAoF64/95</t>
  </si>
  <si>
    <t>NC_019555.1</t>
  </si>
  <si>
    <t>JX683454</t>
  </si>
  <si>
    <t>176.574</t>
  </si>
  <si>
    <t>58.8167</t>
  </si>
  <si>
    <t>Agrobacterium tumefaciens MAFF301001</t>
  </si>
  <si>
    <t>pTi-SAKURA</t>
  </si>
  <si>
    <t>NC_002147.1</t>
  </si>
  <si>
    <t>AB016260</t>
  </si>
  <si>
    <t>206.479</t>
  </si>
  <si>
    <t>56.0018</t>
  </si>
  <si>
    <t>Agrobacterium tumefaciens</t>
  </si>
  <si>
    <t>NC_002377.1</t>
  </si>
  <si>
    <t>AF242881</t>
  </si>
  <si>
    <t>194.14</t>
  </si>
  <si>
    <t>54.6235</t>
  </si>
  <si>
    <t>Agrobacterium tumefaciens Bo542</t>
  </si>
  <si>
    <t>Ti plasmid pTiBo542</t>
  </si>
  <si>
    <t>NC_010929.1</t>
  </si>
  <si>
    <t>DQ058764</t>
  </si>
  <si>
    <t>244.978</t>
  </si>
  <si>
    <t>55.1245</t>
  </si>
  <si>
    <t>Agrobacterium tumefaciens K84</t>
  </si>
  <si>
    <t>NC_006277.2</t>
  </si>
  <si>
    <t>AY442931</t>
  </si>
  <si>
    <t>Agrobacterium tumefaciens F2</t>
  </si>
  <si>
    <t>unnamed p2</t>
  </si>
  <si>
    <t>NZ_AFSD01000008.1</t>
  </si>
  <si>
    <t>AFSD01000008</t>
  </si>
  <si>
    <t>401.969</t>
  </si>
  <si>
    <t>59.5252</t>
  </si>
  <si>
    <t>unnamed p1</t>
  </si>
  <si>
    <t>NZ_AFSD01000007.1</t>
  </si>
  <si>
    <t>AFSD01000007</t>
  </si>
  <si>
    <t>105.065</t>
  </si>
  <si>
    <t>56.7144</t>
  </si>
  <si>
    <t>Agrobacterium tumefaciens LBA4213 (Ach5)</t>
  </si>
  <si>
    <t>NZ_CP007227.1</t>
  </si>
  <si>
    <t>CP007227</t>
  </si>
  <si>
    <t>556.485</t>
  </si>
  <si>
    <t>57.645</t>
  </si>
  <si>
    <t>NZ_CP007228.1</t>
  </si>
  <si>
    <t>CP007228</t>
  </si>
  <si>
    <t>205.997</t>
  </si>
  <si>
    <t>55.0265</t>
  </si>
  <si>
    <t>Agrobacterium tumefaciens P4</t>
  </si>
  <si>
    <t>pA</t>
  </si>
  <si>
    <t>NZ_CM002260.1</t>
  </si>
  <si>
    <t>CM002260</t>
  </si>
  <si>
    <t>661.825</t>
  </si>
  <si>
    <t>56.7399</t>
  </si>
  <si>
    <t>Agrobacterium vitis S4</t>
  </si>
  <si>
    <t>pAtS4a</t>
  </si>
  <si>
    <t>NC_011986.1</t>
  </si>
  <si>
    <t>CP000639</t>
  </si>
  <si>
    <t>78.73</t>
  </si>
  <si>
    <t>56.7611</t>
  </si>
  <si>
    <t>pAtS4c</t>
  </si>
  <si>
    <t>NC_011984.1</t>
  </si>
  <si>
    <t>CP000636</t>
  </si>
  <si>
    <t>211.62</t>
  </si>
  <si>
    <t>58.6178</t>
  </si>
  <si>
    <t>pAtS4b</t>
  </si>
  <si>
    <t>NC_011991.1</t>
  </si>
  <si>
    <t>CP000635</t>
  </si>
  <si>
    <t>130.435</t>
  </si>
  <si>
    <t>56.2311</t>
  </si>
  <si>
    <t>pTiS4</t>
  </si>
  <si>
    <t>NC_011982.1</t>
  </si>
  <si>
    <t>CP000637</t>
  </si>
  <si>
    <t>258.824</t>
  </si>
  <si>
    <t>56.6574</t>
  </si>
  <si>
    <t>pAtS4e</t>
  </si>
  <si>
    <t>NC_011981.1</t>
  </si>
  <si>
    <t>CP000638</t>
  </si>
  <si>
    <t>631.775</t>
  </si>
  <si>
    <t>56.5652</t>
  </si>
  <si>
    <t>Alicycliphilus denitrificans BC</t>
  </si>
  <si>
    <t>pALIDE02</t>
  </si>
  <si>
    <t>NC_014911.1</t>
  </si>
  <si>
    <t>CP002451</t>
  </si>
  <si>
    <t>78.982</t>
  </si>
  <si>
    <t>64.4349</t>
  </si>
  <si>
    <t>pALIDE01</t>
  </si>
  <si>
    <t>NC_014908.1</t>
  </si>
  <si>
    <t>CP002450</t>
  </si>
  <si>
    <t>119.718</t>
  </si>
  <si>
    <t>58.3003</t>
  </si>
  <si>
    <t>Alicycliphilus denitrificans K601</t>
  </si>
  <si>
    <t>pALIDE201</t>
  </si>
  <si>
    <t>NC_015423.1</t>
  </si>
  <si>
    <t>CP002658</t>
  </si>
  <si>
    <t>75.488</t>
  </si>
  <si>
    <t>62.2324</t>
  </si>
  <si>
    <t>Alicyclobacillus acidocaldarius subsp. acidocaldarius DSM 446</t>
  </si>
  <si>
    <t>Bacilli</t>
  </si>
  <si>
    <t>pAACI02</t>
  </si>
  <si>
    <t>NC_013207.1</t>
  </si>
  <si>
    <t>CP001729</t>
  </si>
  <si>
    <t>87.298</t>
  </si>
  <si>
    <t>55.424</t>
  </si>
  <si>
    <t>pAACI03</t>
  </si>
  <si>
    <t>NC_013208.1</t>
  </si>
  <si>
    <t>CP001730</t>
  </si>
  <si>
    <t>7.907</t>
  </si>
  <si>
    <t>54.3443</t>
  </si>
  <si>
    <t>pAACI01</t>
  </si>
  <si>
    <t>NC_013206.1</t>
  </si>
  <si>
    <t>CP001728</t>
  </si>
  <si>
    <t>91.726</t>
  </si>
  <si>
    <t>54.1351</t>
  </si>
  <si>
    <t>Aliiroseovarius crassostreae CV919-312</t>
  </si>
  <si>
    <t>NZ_CM003503.1</t>
  </si>
  <si>
    <t>CM003503</t>
  </si>
  <si>
    <t>18.548</t>
  </si>
  <si>
    <t>58.3459</t>
  </si>
  <si>
    <t>Aliivibrio fischeri KB1A-97</t>
  </si>
  <si>
    <t>pKB1A97-67</t>
  </si>
  <si>
    <t>NC_016851.1</t>
  </si>
  <si>
    <t>JQ031552</t>
  </si>
  <si>
    <t>76.221</t>
  </si>
  <si>
    <t>41.6919</t>
  </si>
  <si>
    <t>Aliivibrio fischeri CG103</t>
  </si>
  <si>
    <t>pCG103-32</t>
  </si>
  <si>
    <t>NC_016850.1</t>
  </si>
  <si>
    <t>JQ031550</t>
  </si>
  <si>
    <t>32.073</t>
  </si>
  <si>
    <t>37.2245</t>
  </si>
  <si>
    <t>Aliivibrio fischeri ES657</t>
  </si>
  <si>
    <t>pES657-44</t>
  </si>
  <si>
    <t>NC_016853.1</t>
  </si>
  <si>
    <t>JQ031551</t>
  </si>
  <si>
    <t>48.951</t>
  </si>
  <si>
    <t>38.0952</t>
  </si>
  <si>
    <t>Aliivibrio fischeri ES213</t>
  </si>
  <si>
    <t>pES213</t>
  </si>
  <si>
    <t>NC_011403.1</t>
  </si>
  <si>
    <t>AY465897</t>
  </si>
  <si>
    <t>5.501</t>
  </si>
  <si>
    <t>37.9204</t>
  </si>
  <si>
    <t>Aliivibrio salmonicida LFI1238</t>
  </si>
  <si>
    <t>pVSAL320</t>
  </si>
  <si>
    <t>NC_011314.1</t>
  </si>
  <si>
    <t>FM178382</t>
  </si>
  <si>
    <t>30.807</t>
  </si>
  <si>
    <t>37.287</t>
  </si>
  <si>
    <t>pVSAL54</t>
  </si>
  <si>
    <t>NC_011315.1</t>
  </si>
  <si>
    <t>FM178383</t>
  </si>
  <si>
    <t>pVSAL840</t>
  </si>
  <si>
    <t>NC_011311.1</t>
  </si>
  <si>
    <t>FM178381</t>
  </si>
  <si>
    <t>83.54</t>
  </si>
  <si>
    <t>40.0706</t>
  </si>
  <si>
    <t>pVSAL43</t>
  </si>
  <si>
    <t>NC_011316.1</t>
  </si>
  <si>
    <t>FM178384</t>
  </si>
  <si>
    <t>4.327</t>
  </si>
  <si>
    <t>35.6136</t>
  </si>
  <si>
    <t>Aliivibrio wodanis</t>
  </si>
  <si>
    <t>pAWOD19</t>
  </si>
  <si>
    <t>NZ_LN554851.1</t>
  </si>
  <si>
    <t>LN554851</t>
  </si>
  <si>
    <t>2.069</t>
  </si>
  <si>
    <t>37.4577</t>
  </si>
  <si>
    <t>pAWOD72</t>
  </si>
  <si>
    <t>NZ_LN554850.1</t>
  </si>
  <si>
    <t>LN554850</t>
  </si>
  <si>
    <t>7.177</t>
  </si>
  <si>
    <t>34.8614</t>
  </si>
  <si>
    <t>pAWOD920</t>
  </si>
  <si>
    <t>NZ_LN554848.1</t>
  </si>
  <si>
    <t>LN554848</t>
  </si>
  <si>
    <t>91.951</t>
  </si>
  <si>
    <t>38.3313</t>
  </si>
  <si>
    <t>pAWOD150</t>
  </si>
  <si>
    <t>NZ_LN554849.1</t>
  </si>
  <si>
    <t>LN554849</t>
  </si>
  <si>
    <t>15.266</t>
  </si>
  <si>
    <t>36.2243</t>
  </si>
  <si>
    <t>Allochromatium vinosum DSM 180</t>
  </si>
  <si>
    <t>pALVIN02</t>
  </si>
  <si>
    <t>NC_013862.1</t>
  </si>
  <si>
    <t>CP001898</t>
  </si>
  <si>
    <t>39.929</t>
  </si>
  <si>
    <t>53.4699</t>
  </si>
  <si>
    <t>pALVIN01</t>
  </si>
  <si>
    <t>NC_013852.1</t>
  </si>
  <si>
    <t>CP001897</t>
  </si>
  <si>
    <t>102.242</t>
  </si>
  <si>
    <t>61.9383</t>
  </si>
  <si>
    <t>alpha proteobacterium endosymbiont of Amoeba proteus</t>
  </si>
  <si>
    <t>pAP3.9</t>
  </si>
  <si>
    <t>NC_010983.1</t>
  </si>
  <si>
    <t>EU727537</t>
  </si>
  <si>
    <t>3.869</t>
  </si>
  <si>
    <t>34.6601</t>
  </si>
  <si>
    <t>Altererythrobacter atlanticus 26DY36</t>
  </si>
  <si>
    <t>NZ_CP011453.2</t>
  </si>
  <si>
    <t>CP011453</t>
  </si>
  <si>
    <t>88.815</t>
  </si>
  <si>
    <t>62.3678</t>
  </si>
  <si>
    <t>Alteromonas macleodii AltDE1</t>
  </si>
  <si>
    <t>pAMDE1-300</t>
  </si>
  <si>
    <t>NC_019394.1</t>
  </si>
  <si>
    <t>CP003918</t>
  </si>
  <si>
    <t>303.282</t>
  </si>
  <si>
    <t>41.4317</t>
  </si>
  <si>
    <t>Alteromonas macleodii str. 'Balearic Sea AD45'</t>
  </si>
  <si>
    <t>pAMBAS45</t>
  </si>
  <si>
    <t>NC_018680.1</t>
  </si>
  <si>
    <t>CP003874</t>
  </si>
  <si>
    <t>45.406</t>
  </si>
  <si>
    <t>49.7247</t>
  </si>
  <si>
    <t>Alteromonas macleodii str. 'English Channel 615'</t>
  </si>
  <si>
    <t>CP004847.1</t>
  </si>
  <si>
    <t>200.847</t>
  </si>
  <si>
    <t>42.9227</t>
  </si>
  <si>
    <t>Alteromonas macleodii str. 'Ionian Sea U4'</t>
  </si>
  <si>
    <t>CP004850.1</t>
  </si>
  <si>
    <t>Alteromonas macleodii str. 'Ionian Sea UM7'</t>
  </si>
  <si>
    <t>NC_021718.1</t>
  </si>
  <si>
    <t>CP004854</t>
  </si>
  <si>
    <t>Ammonifex degensii KC4</t>
  </si>
  <si>
    <t>pADEG01</t>
  </si>
  <si>
    <t>NC_013386.1</t>
  </si>
  <si>
    <t>CP001786</t>
  </si>
  <si>
    <t>27.83</t>
  </si>
  <si>
    <t>60.7438</t>
  </si>
  <si>
    <t>Amycolatopsis benzoatilytica DSM 43387</t>
  </si>
  <si>
    <t>Actinobacteria</t>
  </si>
  <si>
    <t>pA387</t>
  </si>
  <si>
    <t>NC_010905.1</t>
  </si>
  <si>
    <t>EF375609</t>
  </si>
  <si>
    <t>30.157</t>
  </si>
  <si>
    <t>71.7412</t>
  </si>
  <si>
    <t>Amycolatopsis japonica DSM 44213</t>
  </si>
  <si>
    <t>pAmyja1</t>
  </si>
  <si>
    <t>NZ_CP008954.1</t>
  </si>
  <si>
    <t>CP008954</t>
  </si>
  <si>
    <t>92.539</t>
  </si>
  <si>
    <t>68.2296</t>
  </si>
  <si>
    <t>Amycolatopsis mediterranei</t>
  </si>
  <si>
    <t>pMEA100</t>
  </si>
  <si>
    <t>NC_010852.1</t>
  </si>
  <si>
    <t>EU149765</t>
  </si>
  <si>
    <t>23.29</t>
  </si>
  <si>
    <t>68.4414</t>
  </si>
  <si>
    <t>Amycolatopsis orientalis HCCB10007</t>
  </si>
  <si>
    <t>pXL100</t>
  </si>
  <si>
    <t>NC_023497.1</t>
  </si>
  <si>
    <t>CP003411</t>
  </si>
  <si>
    <t>33.499</t>
  </si>
  <si>
    <t>68.9006</t>
  </si>
  <si>
    <t>Amycolicicoccus subflavus DQS3-9A1</t>
  </si>
  <si>
    <t>pAS9A-2</t>
  </si>
  <si>
    <t>NC_015561.1</t>
  </si>
  <si>
    <t>CP002788</t>
  </si>
  <si>
    <t>106.784</t>
  </si>
  <si>
    <t>61.8576</t>
  </si>
  <si>
    <t>pAS9A-1</t>
  </si>
  <si>
    <t>NC_015560.1</t>
  </si>
  <si>
    <t>CP002787</t>
  </si>
  <si>
    <t>17.897</t>
  </si>
  <si>
    <t>63.8655</t>
  </si>
  <si>
    <t>Anabaena cylindrica PCC 7122</t>
  </si>
  <si>
    <t>pANACY.05</t>
  </si>
  <si>
    <t>NC_020056.1</t>
  </si>
  <si>
    <t>CP003664</t>
  </si>
  <si>
    <t>20.633</t>
  </si>
  <si>
    <t>38.1961</t>
  </si>
  <si>
    <t>pANACY.04</t>
  </si>
  <si>
    <t>NC_019774.1</t>
  </si>
  <si>
    <t>CP003663</t>
  </si>
  <si>
    <t>97.606</t>
  </si>
  <si>
    <t>40.0938</t>
  </si>
  <si>
    <t>pANACY.03</t>
  </si>
  <si>
    <t>NC_019773.1</t>
  </si>
  <si>
    <t>CP003662</t>
  </si>
  <si>
    <t>128.78</t>
  </si>
  <si>
    <t>38.3701</t>
  </si>
  <si>
    <t>pANACY.06</t>
  </si>
  <si>
    <t>NC_019775.1</t>
  </si>
  <si>
    <t>CP003665</t>
  </si>
  <si>
    <t>22.823</t>
  </si>
  <si>
    <t>37.1161</t>
  </si>
  <si>
    <t>pANACY.01</t>
  </si>
  <si>
    <t>NC_019772.1</t>
  </si>
  <si>
    <t>CP003660</t>
  </si>
  <si>
    <t>219.925</t>
  </si>
  <si>
    <t>39.1024</t>
  </si>
  <si>
    <t>pANACY.02</t>
  </si>
  <si>
    <t>NC_020157.1</t>
  </si>
  <si>
    <t>CP003661</t>
  </si>
  <si>
    <t>177.682</t>
  </si>
  <si>
    <t>38.0781</t>
  </si>
  <si>
    <t>Anabaena sp. 90</t>
  </si>
  <si>
    <t>pANA03</t>
  </si>
  <si>
    <t>NC_019440.1</t>
  </si>
  <si>
    <t>CP003288</t>
  </si>
  <si>
    <t>20.025</t>
  </si>
  <si>
    <t>37.4182</t>
  </si>
  <si>
    <t>pANA02</t>
  </si>
  <si>
    <t>NC_019429.1</t>
  </si>
  <si>
    <t>CP003287</t>
  </si>
  <si>
    <t>56.037</t>
  </si>
  <si>
    <t>37.254</t>
  </si>
  <si>
    <t>pANA01</t>
  </si>
  <si>
    <t>NC_019428.1</t>
  </si>
  <si>
    <t>CP003286</t>
  </si>
  <si>
    <t>80.384</t>
  </si>
  <si>
    <t>37.2313</t>
  </si>
  <si>
    <t>Anabaena sp. wa102</t>
  </si>
  <si>
    <t>NZ_CP011457.1</t>
  </si>
  <si>
    <t>CP011457</t>
  </si>
  <si>
    <t>76.597</t>
  </si>
  <si>
    <t>37.1555</t>
  </si>
  <si>
    <t>Anabaena variabilis ATCC 29413</t>
  </si>
  <si>
    <t>D</t>
  </si>
  <si>
    <t>NC_021575.1</t>
  </si>
  <si>
    <t>KC733807</t>
  </si>
  <si>
    <t>27.051</t>
  </si>
  <si>
    <t>39.4588</t>
  </si>
  <si>
    <t>C</t>
  </si>
  <si>
    <t>CP000121.1</t>
  </si>
  <si>
    <t>300.758</t>
  </si>
  <si>
    <t>41.9533</t>
  </si>
  <si>
    <t>A</t>
  </si>
  <si>
    <t>CP000119.1</t>
  </si>
  <si>
    <t>366.354</t>
  </si>
  <si>
    <t>40.5332</t>
  </si>
  <si>
    <t>B</t>
  </si>
  <si>
    <t>CP000120.1</t>
  </si>
  <si>
    <t>35.762</t>
  </si>
  <si>
    <t>38.499</t>
  </si>
  <si>
    <t>Anaerococcus prevotii DSM 20548</t>
  </si>
  <si>
    <t>Tissierellia</t>
  </si>
  <si>
    <t>pAPRE01</t>
  </si>
  <si>
    <t>NC_013164.1</t>
  </si>
  <si>
    <t>CP001709</t>
  </si>
  <si>
    <t>115.566</t>
  </si>
  <si>
    <t>28.6347</t>
  </si>
  <si>
    <t>Aquifex aeolicus VF5</t>
  </si>
  <si>
    <t>Aquificae</t>
  </si>
  <si>
    <t>ece1</t>
  </si>
  <si>
    <t>NC_001880.1</t>
  </si>
  <si>
    <t>AE000667</t>
  </si>
  <si>
    <t>39.456</t>
  </si>
  <si>
    <t>36.4381</t>
  </si>
  <si>
    <t>Archaeoglobus profundus AV18</t>
  </si>
  <si>
    <t>Euryarchaeota</t>
  </si>
  <si>
    <t>Archaeoglobi</t>
  </si>
  <si>
    <t>pGS5</t>
  </si>
  <si>
    <t>NC_012890.1</t>
  </si>
  <si>
    <t>FJ707368</t>
  </si>
  <si>
    <t>2.802</t>
  </si>
  <si>
    <t>39.8644</t>
  </si>
  <si>
    <t>Archaeoglobus profundus DSM 5631</t>
  </si>
  <si>
    <t>pArcpr01</t>
  </si>
  <si>
    <t>NC_013742.1</t>
  </si>
  <si>
    <t>CP001858</t>
  </si>
  <si>
    <t>2.801</t>
  </si>
  <si>
    <t>39.8429</t>
  </si>
  <si>
    <t>archaeon enrichment culture clone 1(2010)</t>
  </si>
  <si>
    <t>environmental samples</t>
  </si>
  <si>
    <t>hyperthermophilic archaeal plasmid 1</t>
  </si>
  <si>
    <t>NC_025027.1</t>
  </si>
  <si>
    <t>GU722198</t>
  </si>
  <si>
    <t>33.795</t>
  </si>
  <si>
    <t>45.3736</t>
  </si>
  <si>
    <t>Arcobacter butzleri ER5551</t>
  </si>
  <si>
    <t>delta/epsilon subdivisions</t>
  </si>
  <si>
    <t>pDWAN</t>
  </si>
  <si>
    <t>NC_023902.1</t>
  </si>
  <si>
    <t>KF955987</t>
  </si>
  <si>
    <t>1.921</t>
  </si>
  <si>
    <t>27.1213</t>
  </si>
  <si>
    <t>Arcobacter butzleri AC1166</t>
  </si>
  <si>
    <t>AB-1166-LD</t>
  </si>
  <si>
    <t>NC_025124.1</t>
  </si>
  <si>
    <t>KF740632</t>
  </si>
  <si>
    <t>4.844</t>
  </si>
  <si>
    <t>26.1148</t>
  </si>
  <si>
    <t>Arcobacter butzleri NCTC12481</t>
  </si>
  <si>
    <t>NC_012733.1</t>
  </si>
  <si>
    <t>EU707943</t>
  </si>
  <si>
    <t>26.8229</t>
  </si>
  <si>
    <t>Arcobacter butzleri AC1167</t>
  </si>
  <si>
    <t>AB-1167-LD</t>
  </si>
  <si>
    <t>NC_025123.1</t>
  </si>
  <si>
    <t>KF740631</t>
  </si>
  <si>
    <t>4.903</t>
  </si>
  <si>
    <t>26.2492</t>
  </si>
  <si>
    <t>Arcobacter butzleri AC1119</t>
  </si>
  <si>
    <t>AB-1119-LD</t>
  </si>
  <si>
    <t>NC_025153.1</t>
  </si>
  <si>
    <t>KF740630</t>
  </si>
  <si>
    <t>27.476</t>
  </si>
  <si>
    <t>25.6369</t>
  </si>
  <si>
    <t>Arcobacter butzleri AC1163</t>
  </si>
  <si>
    <t>AB-1163-LD</t>
  </si>
  <si>
    <t>NC_025125.1</t>
  </si>
  <si>
    <t>KF740633</t>
  </si>
  <si>
    <t>5.154</t>
  </si>
  <si>
    <t>25.844</t>
  </si>
  <si>
    <t>Arcobacter cryaerophilus AC637</t>
  </si>
  <si>
    <t>AC-6347-LD</t>
  </si>
  <si>
    <t>NC_025126.1</t>
  </si>
  <si>
    <t>KF740634</t>
  </si>
  <si>
    <t>5.104</t>
  </si>
  <si>
    <t>25.3918</t>
  </si>
  <si>
    <t>Arcobacter sp. L</t>
  </si>
  <si>
    <t>pABL</t>
  </si>
  <si>
    <t>NC_017193.1</t>
  </si>
  <si>
    <t>AP012049</t>
  </si>
  <si>
    <t>1.989</t>
  </si>
  <si>
    <t>46.6063</t>
  </si>
  <si>
    <t>Aromatoleum aromaticum EbN1</t>
  </si>
  <si>
    <t>NC_006824.1</t>
  </si>
  <si>
    <t>CR555308</t>
  </si>
  <si>
    <t>223.67</t>
  </si>
  <si>
    <t>63.1055</t>
  </si>
  <si>
    <t>NC_006823.1</t>
  </si>
  <si>
    <t>CR555307</t>
  </si>
  <si>
    <t>207.355</t>
  </si>
  <si>
    <t>57.633</t>
  </si>
  <si>
    <t>Arthrobacter alpinus ERGS4:06</t>
  </si>
  <si>
    <t>pRK01</t>
  </si>
  <si>
    <t>CP013201.1</t>
  </si>
  <si>
    <t>11.169</t>
  </si>
  <si>
    <t>55.6361</t>
  </si>
  <si>
    <t>Arthrobacter arilaitensis KLBMP5180</t>
  </si>
  <si>
    <t>KLBMP5180-plasmid</t>
  </si>
  <si>
    <t>CP012751.1</t>
  </si>
  <si>
    <t>6.626</t>
  </si>
  <si>
    <t>53.6976</t>
  </si>
  <si>
    <t>Arthrobacter arilaitensis Re117</t>
  </si>
  <si>
    <t>pRE117-2</t>
  </si>
  <si>
    <t>NC_014548.1</t>
  </si>
  <si>
    <t>FQ311476</t>
  </si>
  <si>
    <t>8.528</t>
  </si>
  <si>
    <t>55.5347</t>
  </si>
  <si>
    <t>pRE117-1</t>
  </si>
  <si>
    <t>NC_014549.1</t>
  </si>
  <si>
    <t>FQ311475</t>
  </si>
  <si>
    <t>50.407</t>
  </si>
  <si>
    <t>58.7756</t>
  </si>
  <si>
    <t>Arthrobacter aurescens TC1</t>
  </si>
  <si>
    <t>TC2</t>
  </si>
  <si>
    <t>NC_008713.1</t>
  </si>
  <si>
    <t>CP000476</t>
  </si>
  <si>
    <t>300.725</t>
  </si>
  <si>
    <t>61.3467</t>
  </si>
  <si>
    <t>TC1</t>
  </si>
  <si>
    <t>NC_008712.1</t>
  </si>
  <si>
    <t>CP000475</t>
  </si>
  <si>
    <t>328.237</t>
  </si>
  <si>
    <t>64.639</t>
  </si>
  <si>
    <t>Arthrobacter chlorophenolicus A6</t>
  </si>
  <si>
    <t>pACHL01</t>
  </si>
  <si>
    <t>NC_011879.1</t>
  </si>
  <si>
    <t>CP001342</t>
  </si>
  <si>
    <t>426.858</t>
  </si>
  <si>
    <t>64.3729</t>
  </si>
  <si>
    <t>pACHL02</t>
  </si>
  <si>
    <t>NC_011881.1</t>
  </si>
  <si>
    <t>CP001343</t>
  </si>
  <si>
    <t>158.475</t>
  </si>
  <si>
    <t>61.3182</t>
  </si>
  <si>
    <t>Arthrobacter nicotinovorans ATCC 49919</t>
  </si>
  <si>
    <t>pAO1</t>
  </si>
  <si>
    <t>NC_021229.1</t>
  </si>
  <si>
    <t>AJ507836</t>
  </si>
  <si>
    <t>165.137</t>
  </si>
  <si>
    <t>59.6789</t>
  </si>
  <si>
    <t>Arthrobacter phenanthrenivorans Sphe3</t>
  </si>
  <si>
    <t>pASPHE301</t>
  </si>
  <si>
    <t>NC_015146.1</t>
  </si>
  <si>
    <t>CP002380</t>
  </si>
  <si>
    <t>190.45</t>
  </si>
  <si>
    <t>61.9722</t>
  </si>
  <si>
    <t>pASPHE302</t>
  </si>
  <si>
    <t>NC_015147.1</t>
  </si>
  <si>
    <t>CP002381</t>
  </si>
  <si>
    <t>94.456</t>
  </si>
  <si>
    <t>62.4015</t>
  </si>
  <si>
    <t>Arthrobacter rhombi PRH1</t>
  </si>
  <si>
    <t>pPRH</t>
  </si>
  <si>
    <t>NC_016615.1</t>
  </si>
  <si>
    <t>HQ624979</t>
  </si>
  <si>
    <t>66.44</t>
  </si>
  <si>
    <t>Arthrobacter sp. 31-32</t>
  </si>
  <si>
    <t>p3132-53</t>
  </si>
  <si>
    <t>NC_019326.1</t>
  </si>
  <si>
    <t>JQ418520</t>
  </si>
  <si>
    <t>47.826</t>
  </si>
  <si>
    <t>63.4383</t>
  </si>
  <si>
    <t>Arthrobacter sp. AK-1</t>
  </si>
  <si>
    <t>pSI-1</t>
  </si>
  <si>
    <t>NC_010494.1</t>
  </si>
  <si>
    <t>EF495211</t>
  </si>
  <si>
    <t>99.213</t>
  </si>
  <si>
    <t>61.9929</t>
  </si>
  <si>
    <t>Arthrobacter sp. Chr15</t>
  </si>
  <si>
    <t>pChr15</t>
  </si>
  <si>
    <t>NC_010492.1</t>
  </si>
  <si>
    <t>EF495212</t>
  </si>
  <si>
    <t>49.633</t>
  </si>
  <si>
    <t>62.2952</t>
  </si>
  <si>
    <t>Arthrobacter sp. ERGS1:01</t>
  </si>
  <si>
    <t>unnamed1</t>
  </si>
  <si>
    <t>NZ_CP012478.1</t>
  </si>
  <si>
    <t>CP012478</t>
  </si>
  <si>
    <t>152.177</t>
  </si>
  <si>
    <t>60.7963</t>
  </si>
  <si>
    <t>unnamed2</t>
  </si>
  <si>
    <t>NZ_CP012477.1</t>
  </si>
  <si>
    <t>CP012477</t>
  </si>
  <si>
    <t>754.192</t>
  </si>
  <si>
    <t>64.7924</t>
  </si>
  <si>
    <t>Arthrobacter sp. FB24</t>
  </si>
  <si>
    <t>NC_008538.1</t>
  </si>
  <si>
    <t>CP000456</t>
  </si>
  <si>
    <t>115.507</t>
  </si>
  <si>
    <t>63.3208</t>
  </si>
  <si>
    <t>NC_008539.1</t>
  </si>
  <si>
    <t>CP000457</t>
  </si>
  <si>
    <t>96.488</t>
  </si>
  <si>
    <t>64.6733</t>
  </si>
  <si>
    <t>NC_008537.1</t>
  </si>
  <si>
    <t>CP000455</t>
  </si>
  <si>
    <t>159.538</t>
  </si>
  <si>
    <t>65.029</t>
  </si>
  <si>
    <t>Arthrobacter sp. IHBB 11108</t>
  </si>
  <si>
    <t>pAG001</t>
  </si>
  <si>
    <t>NZ_CP011006.1</t>
  </si>
  <si>
    <t>CP011006</t>
  </si>
  <si>
    <t>3.716</t>
  </si>
  <si>
    <t>55.3283</t>
  </si>
  <si>
    <t>Arthrobacter sp. J3-37</t>
  </si>
  <si>
    <t>pJ337-114</t>
  </si>
  <si>
    <t>NC_019338.1</t>
  </si>
  <si>
    <t>JQ418527</t>
  </si>
  <si>
    <t>88.007</t>
  </si>
  <si>
    <t>61.7576</t>
  </si>
  <si>
    <t>Arthrobacter sp. J3-40</t>
  </si>
  <si>
    <t>pJ340-114</t>
  </si>
  <si>
    <t>NC_019331.1</t>
  </si>
  <si>
    <t>JQ418529</t>
  </si>
  <si>
    <t>98.081</t>
  </si>
  <si>
    <t>62.0191</t>
  </si>
  <si>
    <t>pJ340-69</t>
  </si>
  <si>
    <t>NC_019330.1</t>
  </si>
  <si>
    <t>JQ418528</t>
  </si>
  <si>
    <t>61.044</t>
  </si>
  <si>
    <t>61.1264</t>
  </si>
  <si>
    <t>Arthrobacter sp. J3-49</t>
  </si>
  <si>
    <t>pJ349-116</t>
  </si>
  <si>
    <t>NC_019339.1</t>
  </si>
  <si>
    <t>JQ418530</t>
  </si>
  <si>
    <t>103.121</t>
  </si>
  <si>
    <t>62.3481</t>
  </si>
  <si>
    <t>Arthrobacter sp. J3-53</t>
  </si>
  <si>
    <t>pJ353-116</t>
  </si>
  <si>
    <t>NC_019332.1</t>
  </si>
  <si>
    <t>JQ418531</t>
  </si>
  <si>
    <t>90.042</t>
  </si>
  <si>
    <t>61.328</t>
  </si>
  <si>
    <t>Arthrobacter sp. Rue61a</t>
  </si>
  <si>
    <t>pAL1</t>
  </si>
  <si>
    <t>NC_009453.1</t>
  </si>
  <si>
    <t>CP003205</t>
  </si>
  <si>
    <t>112.992</t>
  </si>
  <si>
    <t>60.8751</t>
  </si>
  <si>
    <t>p232</t>
  </si>
  <si>
    <t>NC_018532.1</t>
  </si>
  <si>
    <t>CP003204</t>
  </si>
  <si>
    <t>231.551</t>
  </si>
  <si>
    <t>61.5147</t>
  </si>
  <si>
    <t>Aster yellows phytoplasma Japanese honewort witches' broom phytoplasma</t>
  </si>
  <si>
    <t>extrachromosomal DNA</t>
  </si>
  <si>
    <t>NC_003353.1</t>
  </si>
  <si>
    <t>AB064396</t>
  </si>
  <si>
    <t>4.278</t>
  </si>
  <si>
    <t>23.9364</t>
  </si>
  <si>
    <t>Aster yellows witches'-broom phytoplasma AYWB</t>
  </si>
  <si>
    <t>pAYWB-IV</t>
  </si>
  <si>
    <t>NC_007720.1</t>
  </si>
  <si>
    <t>CP000065</t>
  </si>
  <si>
    <t>4.316</t>
  </si>
  <si>
    <t>24.3513</t>
  </si>
  <si>
    <t>pAYWB-III</t>
  </si>
  <si>
    <t>NC_007719.1</t>
  </si>
  <si>
    <t>CP000064</t>
  </si>
  <si>
    <t>21.7672</t>
  </si>
  <si>
    <t>pAYWB-II</t>
  </si>
  <si>
    <t>NC_007718.1</t>
  </si>
  <si>
    <t>CP000063</t>
  </si>
  <si>
    <t>4.009</t>
  </si>
  <si>
    <t>23.9461</t>
  </si>
  <si>
    <t>pAYWB-I</t>
  </si>
  <si>
    <t>NC_007717.1</t>
  </si>
  <si>
    <t>CP000062</t>
  </si>
  <si>
    <t>3.972</t>
  </si>
  <si>
    <t>25.6042</t>
  </si>
  <si>
    <t>Asticcacaulis excentricus CB 48 CS 48</t>
  </si>
  <si>
    <t>pASTEX01</t>
  </si>
  <si>
    <t>NC_014818.1</t>
  </si>
  <si>
    <t>CP002397</t>
  </si>
  <si>
    <t>244.26</t>
  </si>
  <si>
    <t>59.8125</t>
  </si>
  <si>
    <t>pASTEX02</t>
  </si>
  <si>
    <t>NC_014819.1</t>
  </si>
  <si>
    <t>CP002398</t>
  </si>
  <si>
    <t>160.346</t>
  </si>
  <si>
    <t>57.2581</t>
  </si>
  <si>
    <t>Aureimonas sp. AU20</t>
  </si>
  <si>
    <t>pAU20a</t>
  </si>
  <si>
    <t>CP006368.1</t>
  </si>
  <si>
    <t>488.888</t>
  </si>
  <si>
    <t>67.8309</t>
  </si>
  <si>
    <t>pAU20c</t>
  </si>
  <si>
    <t>CP006370.1</t>
  </si>
  <si>
    <t>311.483</t>
  </si>
  <si>
    <t>68.1058</t>
  </si>
  <si>
    <t>pAU20e</t>
  </si>
  <si>
    <t>CP006372.1</t>
  </si>
  <si>
    <t>57.21</t>
  </si>
  <si>
    <t>59.3445</t>
  </si>
  <si>
    <t>pAU20d</t>
  </si>
  <si>
    <t>CP006371.1</t>
  </si>
  <si>
    <t>101.355</t>
  </si>
  <si>
    <t>61.031</t>
  </si>
  <si>
    <t>pAU20b</t>
  </si>
  <si>
    <t>CP006369.1</t>
  </si>
  <si>
    <t>436.017</t>
  </si>
  <si>
    <t>67.0089</t>
  </si>
  <si>
    <t>pAU20f</t>
  </si>
  <si>
    <t>CP006373.1</t>
  </si>
  <si>
    <t>35.461</t>
  </si>
  <si>
    <t>61.7777</t>
  </si>
  <si>
    <t>pAU20g</t>
  </si>
  <si>
    <t>CP006374.1</t>
  </si>
  <si>
    <t>28.258</t>
  </si>
  <si>
    <t>61.1827</t>
  </si>
  <si>
    <t>pAU20rrn</t>
  </si>
  <si>
    <t>CP006375.1</t>
  </si>
  <si>
    <t>9.393</t>
  </si>
  <si>
    <t>58.0219</t>
  </si>
  <si>
    <t>Avibacterium paragallinarum A14</t>
  </si>
  <si>
    <t>pYMH5</t>
  </si>
  <si>
    <t>NC_010912.1</t>
  </si>
  <si>
    <t>EF015636</t>
  </si>
  <si>
    <t>5.047</t>
  </si>
  <si>
    <t>50.7826</t>
  </si>
  <si>
    <t>Avibacterium paragallinarum HP250</t>
  </si>
  <si>
    <t>p250</t>
  </si>
  <si>
    <t>NC_005245.1</t>
  </si>
  <si>
    <t>AY300023</t>
  </si>
  <si>
    <t>6.286</t>
  </si>
  <si>
    <t>33.503</t>
  </si>
  <si>
    <t>Azoarcus sp. KH32C</t>
  </si>
  <si>
    <t>pAZKH</t>
  </si>
  <si>
    <t>NC_020548.1</t>
  </si>
  <si>
    <t>AP012305</t>
  </si>
  <si>
    <t>737.589</t>
  </si>
  <si>
    <t>64.5087</t>
  </si>
  <si>
    <t>Azospirillum brasilense Az39</t>
  </si>
  <si>
    <t>AbAZ39_p1</t>
  </si>
  <si>
    <t>NZ_CP007794.1</t>
  </si>
  <si>
    <t>CP007794</t>
  </si>
  <si>
    <t>1901.71</t>
  </si>
  <si>
    <t>68.4428</t>
  </si>
  <si>
    <t>AbAZ39_p3</t>
  </si>
  <si>
    <t>NZ_CP007796.1</t>
  </si>
  <si>
    <t>CP007796</t>
  </si>
  <si>
    <t>686.487</t>
  </si>
  <si>
    <t>69.5162</t>
  </si>
  <si>
    <t>AbAZ39_p5</t>
  </si>
  <si>
    <t>NZ_CP007798.1</t>
  </si>
  <si>
    <t>CP007798</t>
  </si>
  <si>
    <t>163.159</t>
  </si>
  <si>
    <t>65.6262</t>
  </si>
  <si>
    <t>AbAZ39_p2</t>
  </si>
  <si>
    <t>NZ_CP007795.1</t>
  </si>
  <si>
    <t>CP007795</t>
  </si>
  <si>
    <t>933.96</t>
  </si>
  <si>
    <t>68.5851</t>
  </si>
  <si>
    <t>AbAZ39_p4</t>
  </si>
  <si>
    <t>NZ_CP007797.1</t>
  </si>
  <si>
    <t>CP007797</t>
  </si>
  <si>
    <t>641.573</t>
  </si>
  <si>
    <t>69.209</t>
  </si>
  <si>
    <t>Azospirillum brasilense Sp 7</t>
  </si>
  <si>
    <t>ABSP7_p2</t>
  </si>
  <si>
    <t>CP012916.1</t>
  </si>
  <si>
    <t>819.02</t>
  </si>
  <si>
    <t>68.6104</t>
  </si>
  <si>
    <t>ABSP7_p4</t>
  </si>
  <si>
    <t>CP012918.1</t>
  </si>
  <si>
    <t>206.714</t>
  </si>
  <si>
    <t>65.8417</t>
  </si>
  <si>
    <t>ABSP7_p5</t>
  </si>
  <si>
    <t>CP012919.1</t>
  </si>
  <si>
    <t>156.48</t>
  </si>
  <si>
    <t>67.4086</t>
  </si>
  <si>
    <t>ABSP7_p1</t>
  </si>
  <si>
    <t>CP012915.1</t>
  </si>
  <si>
    <t>1754.52</t>
  </si>
  <si>
    <t>68.5032</t>
  </si>
  <si>
    <t>ABSP7_p3</t>
  </si>
  <si>
    <t>CP012917.1</t>
  </si>
  <si>
    <t>645.064</t>
  </si>
  <si>
    <t>69.0307</t>
  </si>
  <si>
    <t>Azospirillum brasilense Sp245</t>
  </si>
  <si>
    <t>AZOBR_p5</t>
  </si>
  <si>
    <t>NC_016619.1</t>
  </si>
  <si>
    <t>HE577332</t>
  </si>
  <si>
    <t>191.828</t>
  </si>
  <si>
    <t>66.6342</t>
  </si>
  <si>
    <t>AZOBR_p2</t>
  </si>
  <si>
    <t>NC_016618.1</t>
  </si>
  <si>
    <t>HE577329</t>
  </si>
  <si>
    <t>912.449</t>
  </si>
  <si>
    <t>68.3236</t>
  </si>
  <si>
    <t>AZOBR_p1</t>
  </si>
  <si>
    <t>NC_016594.1</t>
  </si>
  <si>
    <t>HE577328</t>
  </si>
  <si>
    <t>1766.03</t>
  </si>
  <si>
    <t>68.6175</t>
  </si>
  <si>
    <t>AZOBR_p4</t>
  </si>
  <si>
    <t>NC_016596.1</t>
  </si>
  <si>
    <t>HE577331</t>
  </si>
  <si>
    <t>690.334</t>
  </si>
  <si>
    <t>68.9739</t>
  </si>
  <si>
    <t>AZOBR_p6</t>
  </si>
  <si>
    <t>NC_016597.1</t>
  </si>
  <si>
    <t>HE577333</t>
  </si>
  <si>
    <t>167.364</t>
  </si>
  <si>
    <t>66.7593</t>
  </si>
  <si>
    <t>AZOBR_p3</t>
  </si>
  <si>
    <t>NC_016595.1</t>
  </si>
  <si>
    <t>HE577330</t>
  </si>
  <si>
    <t>778.798</t>
  </si>
  <si>
    <t>68.2181</t>
  </si>
  <si>
    <t>Azospirillum lipoferum 4B</t>
  </si>
  <si>
    <t>AZO_p1</t>
  </si>
  <si>
    <t>NC_016585.1</t>
  </si>
  <si>
    <t>FQ311869</t>
  </si>
  <si>
    <t>1040.42</t>
  </si>
  <si>
    <t>67.5707</t>
  </si>
  <si>
    <t>AZO_p4</t>
  </si>
  <si>
    <t>NC_016587.1</t>
  </si>
  <si>
    <t>FQ311872</t>
  </si>
  <si>
    <t>645.253</t>
  </si>
  <si>
    <t>68.2997</t>
  </si>
  <si>
    <t>AZO_p3</t>
  </si>
  <si>
    <t>NC_016623.1</t>
  </si>
  <si>
    <t>FQ311871</t>
  </si>
  <si>
    <t>648.491</t>
  </si>
  <si>
    <t>67.8211</t>
  </si>
  <si>
    <t>AZO_p5</t>
  </si>
  <si>
    <t>NC_016624.1</t>
  </si>
  <si>
    <t>FQ311873</t>
  </si>
  <si>
    <t>478.032</t>
  </si>
  <si>
    <t>67.7333</t>
  </si>
  <si>
    <t>AZO_p2</t>
  </si>
  <si>
    <t>NC_016586.1</t>
  </si>
  <si>
    <t>FQ311870</t>
  </si>
  <si>
    <t>750.123</t>
  </si>
  <si>
    <t>67.5937</t>
  </si>
  <si>
    <t>AZO_p6</t>
  </si>
  <si>
    <t>NC_016588.1</t>
  </si>
  <si>
    <t>FQ311874</t>
  </si>
  <si>
    <t>295.744</t>
  </si>
  <si>
    <t>67.081</t>
  </si>
  <si>
    <t>Azospirillum sp. B510</t>
  </si>
  <si>
    <t>pAB510a</t>
  </si>
  <si>
    <t>NC_013855.1</t>
  </si>
  <si>
    <t>AP010947</t>
  </si>
  <si>
    <t>1455.11</t>
  </si>
  <si>
    <t>67.6439</t>
  </si>
  <si>
    <t>pAB510b</t>
  </si>
  <si>
    <t>NC_013856.1</t>
  </si>
  <si>
    <t>AP010948</t>
  </si>
  <si>
    <t>723.779</t>
  </si>
  <si>
    <t>67.4649</t>
  </si>
  <si>
    <t>pAB510d</t>
  </si>
  <si>
    <t>NC_013858.1</t>
  </si>
  <si>
    <t>AP010950</t>
  </si>
  <si>
    <t>628.837</t>
  </si>
  <si>
    <t>67.972</t>
  </si>
  <si>
    <t>pAB510e</t>
  </si>
  <si>
    <t>NC_013859.1</t>
  </si>
  <si>
    <t>AP010951</t>
  </si>
  <si>
    <t>537.299</t>
  </si>
  <si>
    <t>67.5144</t>
  </si>
  <si>
    <t>pAB510f</t>
  </si>
  <si>
    <t>NC_013860.1</t>
  </si>
  <si>
    <t>AP010952</t>
  </si>
  <si>
    <t>261.596</t>
  </si>
  <si>
    <t>65.8817</t>
  </si>
  <si>
    <t>pAB510c</t>
  </si>
  <si>
    <t>NC_013857.1</t>
  </si>
  <si>
    <t>AP010949</t>
  </si>
  <si>
    <t>681.723</t>
  </si>
  <si>
    <t>67.3978</t>
  </si>
  <si>
    <t>Azotobacter chroococcum NCIMB 8003</t>
  </si>
  <si>
    <t>pAcX50b</t>
  </si>
  <si>
    <t>NZ_CP010417.1</t>
  </si>
  <si>
    <t>CP010417</t>
  </si>
  <si>
    <t>13.852</t>
  </si>
  <si>
    <t>55.3422</t>
  </si>
  <si>
    <t>pAcX50d</t>
  </si>
  <si>
    <t>NZ_CP010419.1</t>
  </si>
  <si>
    <t>CP010419</t>
  </si>
  <si>
    <t>69.317</t>
  </si>
  <si>
    <t>59.2322</t>
  </si>
  <si>
    <t>pAcX50c</t>
  </si>
  <si>
    <t>NZ_CP010418.1</t>
  </si>
  <si>
    <t>CP010418</t>
  </si>
  <si>
    <t>62.783</t>
  </si>
  <si>
    <t>56.7638</t>
  </si>
  <si>
    <t>pAcX50a</t>
  </si>
  <si>
    <t>NZ_CP010416.1</t>
  </si>
  <si>
    <t>CP010416</t>
  </si>
  <si>
    <t>10.435</t>
  </si>
  <si>
    <t>57.3551</t>
  </si>
  <si>
    <t>pAcX50f</t>
  </si>
  <si>
    <t>NZ_CP010421.1</t>
  </si>
  <si>
    <t>CP010421</t>
  </si>
  <si>
    <t>311.724</t>
  </si>
  <si>
    <t>62.6715</t>
  </si>
  <si>
    <t>pAcX50e</t>
  </si>
  <si>
    <t>NZ_CP010420.1</t>
  </si>
  <si>
    <t>CP010420</t>
  </si>
  <si>
    <t>132.372</t>
  </si>
  <si>
    <t>61.8794</t>
  </si>
  <si>
    <t>Bacillaceae bacterium JMAK1</t>
  </si>
  <si>
    <t>pGIAK1</t>
  </si>
  <si>
    <t>NC_022368.1</t>
  </si>
  <si>
    <t>JX406743</t>
  </si>
  <si>
    <t>38.362</t>
  </si>
  <si>
    <t>37.5059</t>
  </si>
  <si>
    <t>Bacillus amyloliquefaciens B3</t>
  </si>
  <si>
    <t>pBSG3</t>
  </si>
  <si>
    <t>NC_014104.1</t>
  </si>
  <si>
    <t>GU937616</t>
  </si>
  <si>
    <t>8.439</t>
  </si>
  <si>
    <t>40.3247</t>
  </si>
  <si>
    <t>Bacillus amyloliquefaciens IT-45</t>
  </si>
  <si>
    <t>pBA45-1</t>
  </si>
  <si>
    <t>NC_020273.1</t>
  </si>
  <si>
    <t>CP004119</t>
  </si>
  <si>
    <t>8.009</t>
  </si>
  <si>
    <t>40.467</t>
  </si>
  <si>
    <t>Bacillus amyloliquefaciens LL3</t>
  </si>
  <si>
    <t>pMC1</t>
  </si>
  <si>
    <t>NC_017189.1</t>
  </si>
  <si>
    <t>CP002635</t>
  </si>
  <si>
    <t>6.758</t>
  </si>
  <si>
    <t>41.9503</t>
  </si>
  <si>
    <t>Bacillus anthracis HYU01</t>
  </si>
  <si>
    <t>pX01</t>
  </si>
  <si>
    <t>NZ_CP008847.1</t>
  </si>
  <si>
    <t>CP008847</t>
  </si>
  <si>
    <t>181.894</t>
  </si>
  <si>
    <t>32.5354</t>
  </si>
  <si>
    <t>pX02</t>
  </si>
  <si>
    <t>NZ_CP008848.1</t>
  </si>
  <si>
    <t>CP008848</t>
  </si>
  <si>
    <t>94.732</t>
  </si>
  <si>
    <t>33.0501</t>
  </si>
  <si>
    <t>Bacillus anthracis 2000031021</t>
  </si>
  <si>
    <t>NZ_CP007617.1</t>
  </si>
  <si>
    <t>CP007617</t>
  </si>
  <si>
    <t>94.756</t>
  </si>
  <si>
    <t>33.029</t>
  </si>
  <si>
    <t>Bacillus anthracis Smith 1013</t>
  </si>
  <si>
    <t>pXO2</t>
  </si>
  <si>
    <t>NZ_CM002880.1</t>
  </si>
  <si>
    <t>CM002880</t>
  </si>
  <si>
    <t>97.502</t>
  </si>
  <si>
    <t>33.1798</t>
  </si>
  <si>
    <t>Bacillus anthracis BFV</t>
  </si>
  <si>
    <t>unnamed_2</t>
  </si>
  <si>
    <t>NZ_CP007703.1</t>
  </si>
  <si>
    <t>CP007703</t>
  </si>
  <si>
    <t>183.088</t>
  </si>
  <si>
    <t>32.6974</t>
  </si>
  <si>
    <t>unnamed_1</t>
  </si>
  <si>
    <t>NZ_CP007702.1</t>
  </si>
  <si>
    <t>CP007702</t>
  </si>
  <si>
    <t>95.214</t>
  </si>
  <si>
    <t>33.054</t>
  </si>
  <si>
    <t>Bacillus anthracis A0157</t>
  </si>
  <si>
    <t>NZ_CP010343.1</t>
  </si>
  <si>
    <t>CP010343</t>
  </si>
  <si>
    <t>94.809</t>
  </si>
  <si>
    <t>33.0475</t>
  </si>
  <si>
    <t>Bacillus anthracis Ames A0462</t>
  </si>
  <si>
    <t>NZ_CP010794.1</t>
  </si>
  <si>
    <t>CP010794</t>
  </si>
  <si>
    <t>94.838</t>
  </si>
  <si>
    <t>33.0669</t>
  </si>
  <si>
    <t>pXO1</t>
  </si>
  <si>
    <t>NZ_CP010793.1</t>
  </si>
  <si>
    <t>CP010793</t>
  </si>
  <si>
    <t>181.677</t>
  </si>
  <si>
    <t>32.5297</t>
  </si>
  <si>
    <t>Bacillus anthracis</t>
  </si>
  <si>
    <t>NZ_CP010815.1</t>
  </si>
  <si>
    <t>CP010815</t>
  </si>
  <si>
    <t>94.803</t>
  </si>
  <si>
    <t>33.0454</t>
  </si>
  <si>
    <t>NZ_CP010814.1</t>
  </si>
  <si>
    <t>CP010814</t>
  </si>
  <si>
    <t>181.682</t>
  </si>
  <si>
    <t>32.5332</t>
  </si>
  <si>
    <t>Bacillus anthracis PAK-1</t>
  </si>
  <si>
    <t>NZ_CP009324.1</t>
  </si>
  <si>
    <t>CP009324</t>
  </si>
  <si>
    <t>181.754</t>
  </si>
  <si>
    <t>32.5319</t>
  </si>
  <si>
    <t>Bacillus anthracis Vollum 1B</t>
  </si>
  <si>
    <t>NZ_CP009327.1</t>
  </si>
  <si>
    <t>CP009327</t>
  </si>
  <si>
    <t>181.765</t>
  </si>
  <si>
    <t>32.5343</t>
  </si>
  <si>
    <t>NZ_CP009326.1</t>
  </si>
  <si>
    <t>CP009326</t>
  </si>
  <si>
    <t>94.892</t>
  </si>
  <si>
    <t>33.0513</t>
  </si>
  <si>
    <t>Bacillus anthracis K3</t>
  </si>
  <si>
    <t>NZ_CP009329.1</t>
  </si>
  <si>
    <t>CP009329</t>
  </si>
  <si>
    <t>33.0549</t>
  </si>
  <si>
    <t>NZ_CP009330.1</t>
  </si>
  <si>
    <t>CP009330</t>
  </si>
  <si>
    <t>181.46</t>
  </si>
  <si>
    <t>32.5372</t>
  </si>
  <si>
    <t>Bacillus anthracis Ohio ACB</t>
  </si>
  <si>
    <t>NZ_CP009339.1</t>
  </si>
  <si>
    <t>CP009339</t>
  </si>
  <si>
    <t>94.797</t>
  </si>
  <si>
    <t>33.0527</t>
  </si>
  <si>
    <t>NZ_CP009340.1</t>
  </si>
  <si>
    <t>CP009340</t>
  </si>
  <si>
    <t>181.369</t>
  </si>
  <si>
    <t>32.5149</t>
  </si>
  <si>
    <t>Bacillus anthracis SK-102</t>
  </si>
  <si>
    <t>NZ_CP009463.1</t>
  </si>
  <si>
    <t>CP009463</t>
  </si>
  <si>
    <t>180.693</t>
  </si>
  <si>
    <t>32.5475</t>
  </si>
  <si>
    <t>NZ_CP009462.1</t>
  </si>
  <si>
    <t>CP009462</t>
  </si>
  <si>
    <t>94.884</t>
  </si>
  <si>
    <t>33.0519</t>
  </si>
  <si>
    <t>Bacillus anthracis Pasteur</t>
  </si>
  <si>
    <t>NZ_CP009475.1</t>
  </si>
  <si>
    <t>CP009475</t>
  </si>
  <si>
    <t>94.721</t>
  </si>
  <si>
    <t>33.0476</t>
  </si>
  <si>
    <t>Bacillus anthracis BA1015</t>
  </si>
  <si>
    <t>NZ_CP009542.1</t>
  </si>
  <si>
    <t>CP009542</t>
  </si>
  <si>
    <t>94.807</t>
  </si>
  <si>
    <t>33.0566</t>
  </si>
  <si>
    <t>NZ_CP009543.1</t>
  </si>
  <si>
    <t>CP009543</t>
  </si>
  <si>
    <t>181.707</t>
  </si>
  <si>
    <t>32.521</t>
  </si>
  <si>
    <t>Bacillus anthracis BA1035</t>
  </si>
  <si>
    <t>NZ_CP009698.1</t>
  </si>
  <si>
    <t>CP009698</t>
  </si>
  <si>
    <t>94.767</t>
  </si>
  <si>
    <t>33.0442</t>
  </si>
  <si>
    <t>NZ_CP009699.1</t>
  </si>
  <si>
    <t>CP009699</t>
  </si>
  <si>
    <t>181.892</t>
  </si>
  <si>
    <t>32.538</t>
  </si>
  <si>
    <t>Bacillus anthracis RA3</t>
  </si>
  <si>
    <t>NZ_CP009695.1</t>
  </si>
  <si>
    <t>CP009695</t>
  </si>
  <si>
    <t>94.74</t>
  </si>
  <si>
    <t>33.0473</t>
  </si>
  <si>
    <t>NZ_CP009696.1</t>
  </si>
  <si>
    <t>CP009696</t>
  </si>
  <si>
    <t>181.92</t>
  </si>
  <si>
    <t>32.539</t>
  </si>
  <si>
    <t>Bacillus anthracis 2002013094</t>
  </si>
  <si>
    <t>NZ_CP009901.1</t>
  </si>
  <si>
    <t>CP009901</t>
  </si>
  <si>
    <t>184.436</t>
  </si>
  <si>
    <t>32.5538</t>
  </si>
  <si>
    <t>NZ_CP009900.1</t>
  </si>
  <si>
    <t>CP009900</t>
  </si>
  <si>
    <t>94.747</t>
  </si>
  <si>
    <t>33.0322</t>
  </si>
  <si>
    <t>Bacillus anthracis Ames_BA1004</t>
  </si>
  <si>
    <t>plasmid1</t>
  </si>
  <si>
    <t>NZ_CP009980.1</t>
  </si>
  <si>
    <t>CP009980</t>
  </si>
  <si>
    <t>181.674</t>
  </si>
  <si>
    <t>32.5302</t>
  </si>
  <si>
    <t>plasmid2</t>
  </si>
  <si>
    <t>NZ_CP009979.1</t>
  </si>
  <si>
    <t>CP009979</t>
  </si>
  <si>
    <t>94.831</t>
  </si>
  <si>
    <t>33.043</t>
  </si>
  <si>
    <t>Bacillus anthracis Canadian Bison</t>
  </si>
  <si>
    <t>NZ_CP010320.1</t>
  </si>
  <si>
    <t>CP010320</t>
  </si>
  <si>
    <t>94.81</t>
  </si>
  <si>
    <t>33.0587</t>
  </si>
  <si>
    <t>NZ_CP010321.1</t>
  </si>
  <si>
    <t>CP010321</t>
  </si>
  <si>
    <t>181.741</t>
  </si>
  <si>
    <t>32.5353</t>
  </si>
  <si>
    <t>Bacillus anthracis A1144</t>
  </si>
  <si>
    <t>NZ_CP010853.1</t>
  </si>
  <si>
    <t>CP010853</t>
  </si>
  <si>
    <t>181.663</t>
  </si>
  <si>
    <t>32.5333</t>
  </si>
  <si>
    <t>NZ_CP010854.1</t>
  </si>
  <si>
    <t>CP010854</t>
  </si>
  <si>
    <t>95.135</t>
  </si>
  <si>
    <t>33.0488</t>
  </si>
  <si>
    <t>Bacillus anthracis A1075</t>
  </si>
  <si>
    <t>NZ_CM003249.1</t>
  </si>
  <si>
    <t>CM003249</t>
  </si>
  <si>
    <t>94.94</t>
  </si>
  <si>
    <t>33.0577</t>
  </si>
  <si>
    <t>NZ_CM003248.1</t>
  </si>
  <si>
    <t>CM003248</t>
  </si>
  <si>
    <t>182.638</t>
  </si>
  <si>
    <t>32.5239</t>
  </si>
  <si>
    <t>Bacillus anthracis Sterne</t>
  </si>
  <si>
    <t>virulence plasmid PX01</t>
  </si>
  <si>
    <t>NC_001496.1</t>
  </si>
  <si>
    <t>AF065404</t>
  </si>
  <si>
    <t>181.654</t>
  </si>
  <si>
    <t>32.525</t>
  </si>
  <si>
    <t>NC_002146.1</t>
  </si>
  <si>
    <t>AF188935</t>
  </si>
  <si>
    <t>96.231</t>
  </si>
  <si>
    <t>33.0787</t>
  </si>
  <si>
    <t>Bacillus anthracis Larissa</t>
  </si>
  <si>
    <t>NZ_CP012520.1</t>
  </si>
  <si>
    <t>CP012520</t>
  </si>
  <si>
    <t>181.658</t>
  </si>
  <si>
    <t>32.5331</t>
  </si>
  <si>
    <t>NZ_CP012521.1</t>
  </si>
  <si>
    <t>CP012521</t>
  </si>
  <si>
    <t>94.752</t>
  </si>
  <si>
    <t>33.0452</t>
  </si>
  <si>
    <t>Bacillus anthracis 3631_1C</t>
  </si>
  <si>
    <t>CM003469.1</t>
  </si>
  <si>
    <t>181.623</t>
  </si>
  <si>
    <t>32.5383</t>
  </si>
  <si>
    <t>Bacillus anthracis 20SD</t>
  </si>
  <si>
    <t>CM003468.1</t>
  </si>
  <si>
    <t>94.764</t>
  </si>
  <si>
    <t>33.079</t>
  </si>
  <si>
    <t>CM003467.1</t>
  </si>
  <si>
    <t>181.362</t>
  </si>
  <si>
    <t>32.5222</t>
  </si>
  <si>
    <t>Bacillus anthracis 52-G</t>
  </si>
  <si>
    <t>NZ_CM002396.1</t>
  </si>
  <si>
    <t>CM002396</t>
  </si>
  <si>
    <t>181.673</t>
  </si>
  <si>
    <t>32.5271</t>
  </si>
  <si>
    <t>NZ_CM002397.1</t>
  </si>
  <si>
    <t>CM002397</t>
  </si>
  <si>
    <t>94.805</t>
  </si>
  <si>
    <t>33.0552</t>
  </si>
  <si>
    <t>Bacillus anthracis 8903-G</t>
  </si>
  <si>
    <t>NZ_CM002402.1</t>
  </si>
  <si>
    <t>CM002402</t>
  </si>
  <si>
    <t>32.5255</t>
  </si>
  <si>
    <t>NZ_CM002403.1</t>
  </si>
  <si>
    <t>CM002403</t>
  </si>
  <si>
    <t>94.78</t>
  </si>
  <si>
    <t>33.0544</t>
  </si>
  <si>
    <t>Bacillus anthracis 9080-G</t>
  </si>
  <si>
    <t>NZ_CM002399.1</t>
  </si>
  <si>
    <t>CM002399</t>
  </si>
  <si>
    <t>181.656</t>
  </si>
  <si>
    <t>32.5285</t>
  </si>
  <si>
    <t>NZ_CM002400.1</t>
  </si>
  <si>
    <t>CM002400</t>
  </si>
  <si>
    <t>94.815</t>
  </si>
  <si>
    <t>Bacillus anthracis str. 'Ames Ancestor'</t>
  </si>
  <si>
    <t>NC_007323.3</t>
  </si>
  <si>
    <t>AE017335</t>
  </si>
  <si>
    <t>94.83</t>
  </si>
  <si>
    <t>33.0433</t>
  </si>
  <si>
    <t>NC_007322.2</t>
  </si>
  <si>
    <t>AE017336</t>
  </si>
  <si>
    <t>Bacillus anthracis str. 95014</t>
  </si>
  <si>
    <t>pXO1_95014</t>
  </si>
  <si>
    <t>JANG01000027.1</t>
  </si>
  <si>
    <t>181.628</t>
  </si>
  <si>
    <t>32.5368</t>
  </si>
  <si>
    <t>Bacillus anthracis str. A0248</t>
  </si>
  <si>
    <t>NC_012655.1</t>
  </si>
  <si>
    <t>CP001597</t>
  </si>
  <si>
    <t>NC_012656.1</t>
  </si>
  <si>
    <t>CP001599</t>
  </si>
  <si>
    <t>Bacillus anthracis str. A0389</t>
  </si>
  <si>
    <t>NZ_ABLB01000068.1</t>
  </si>
  <si>
    <t>ABLB01000068</t>
  </si>
  <si>
    <t>94.8</t>
  </si>
  <si>
    <t>33.0464</t>
  </si>
  <si>
    <t>NZ_ABLB01000067.1</t>
  </si>
  <si>
    <t>ABLB01000067</t>
  </si>
  <si>
    <t>181.197</t>
  </si>
  <si>
    <t>32.5193</t>
  </si>
  <si>
    <t>Bacillus anthracis str. A16</t>
  </si>
  <si>
    <t>NZ_CP001971.1</t>
  </si>
  <si>
    <t>CP001971</t>
  </si>
  <si>
    <t>181.764</t>
  </si>
  <si>
    <t>32.5317</t>
  </si>
  <si>
    <t>NZ_CP001972.1</t>
  </si>
  <si>
    <t>CP001972</t>
  </si>
  <si>
    <t>94.839</t>
  </si>
  <si>
    <t>33.0455</t>
  </si>
  <si>
    <t>Bacillus anthracis str. A16R</t>
  </si>
  <si>
    <t>NZ_CP001975.1</t>
  </si>
  <si>
    <t>CP001975</t>
  </si>
  <si>
    <t>181.763</t>
  </si>
  <si>
    <t>32.5303</t>
  </si>
  <si>
    <t>Bacillus anthracis str. A2012</t>
  </si>
  <si>
    <t>AE011191.1</t>
  </si>
  <si>
    <t>94.829</t>
  </si>
  <si>
    <t>33.0437</t>
  </si>
  <si>
    <t>AE011190.1</t>
  </si>
  <si>
    <t>Bacillus anthracis str. BF1</t>
  </si>
  <si>
    <t>NZ_AMDT01000056.1</t>
  </si>
  <si>
    <t>AMDT01000056</t>
  </si>
  <si>
    <t>94.741</t>
  </si>
  <si>
    <t>33.0427</t>
  </si>
  <si>
    <t>Bacillus anthracis str. CDC 684</t>
  </si>
  <si>
    <t>NC_012579.1</t>
  </si>
  <si>
    <t>CP001216</t>
  </si>
  <si>
    <t>181.773</t>
  </si>
  <si>
    <t>32.5312</t>
  </si>
  <si>
    <t>NC_012577.1</t>
  </si>
  <si>
    <t>CP001214</t>
  </si>
  <si>
    <t>94.875</t>
  </si>
  <si>
    <t>33.053</t>
  </si>
  <si>
    <t>Bacillus anthracis str. H9401</t>
  </si>
  <si>
    <t>BAP1</t>
  </si>
  <si>
    <t>NC_017726.1</t>
  </si>
  <si>
    <t>CP002092</t>
  </si>
  <si>
    <t>181.7</t>
  </si>
  <si>
    <t>32.5305</t>
  </si>
  <si>
    <t>BAP2</t>
  </si>
  <si>
    <t>NC_017727.1</t>
  </si>
  <si>
    <t>CP002093</t>
  </si>
  <si>
    <t>94.824</t>
  </si>
  <si>
    <t>33.0539</t>
  </si>
  <si>
    <t>Bacillus anthracis str. Sterne</t>
  </si>
  <si>
    <t>NZ_CP009540.1</t>
  </si>
  <si>
    <t>CP009540</t>
  </si>
  <si>
    <t>181.624</t>
  </si>
  <si>
    <t>32.5309</t>
  </si>
  <si>
    <t>Bacillus anthracis str. SVA11</t>
  </si>
  <si>
    <t>NZ_CP006743.1</t>
  </si>
  <si>
    <t>CP006743</t>
  </si>
  <si>
    <t>181.793</t>
  </si>
  <si>
    <t>32.537</t>
  </si>
  <si>
    <t>NZ_CP006744.1</t>
  </si>
  <si>
    <t>CP006744</t>
  </si>
  <si>
    <t>94.758</t>
  </si>
  <si>
    <t>Bacillus anthracis str. Turkey32</t>
  </si>
  <si>
    <t>NZ_CP009314.1</t>
  </si>
  <si>
    <t>CP009314</t>
  </si>
  <si>
    <t>NZ_CP009316.1</t>
  </si>
  <si>
    <t>CP009316</t>
  </si>
  <si>
    <t>181.76</t>
  </si>
  <si>
    <t>32.5286</t>
  </si>
  <si>
    <t>Bacillus anthracis str. V770-NP-1R</t>
  </si>
  <si>
    <t>NZ_CP009597.1</t>
  </si>
  <si>
    <t>CP009597</t>
  </si>
  <si>
    <t>181.71</t>
  </si>
  <si>
    <t>32.5194</t>
  </si>
  <si>
    <t>Bacillus anthracis str. Vollum</t>
  </si>
  <si>
    <t>NZ_CP007664.1</t>
  </si>
  <si>
    <t>CP007664</t>
  </si>
  <si>
    <t>94.889</t>
  </si>
  <si>
    <t>33.0523</t>
  </si>
  <si>
    <t>NZ_CP007665.1</t>
  </si>
  <si>
    <t>CP007665</t>
  </si>
  <si>
    <t>181.831</t>
  </si>
  <si>
    <t>Bacillus aryabhattai C765</t>
  </si>
  <si>
    <t>pBa1</t>
  </si>
  <si>
    <t>NZ_CM003163.1</t>
  </si>
  <si>
    <t>CM003163</t>
  </si>
  <si>
    <t>10.154</t>
  </si>
  <si>
    <t>35.0601</t>
  </si>
  <si>
    <t>Bacillus bombysepticus str. Wang</t>
  </si>
  <si>
    <t>pBb</t>
  </si>
  <si>
    <t>NZ_CP007513.1</t>
  </si>
  <si>
    <t>CP007513</t>
  </si>
  <si>
    <t>577.809</t>
  </si>
  <si>
    <t>32.0149</t>
  </si>
  <si>
    <t>Bacillus cereus 03BB87</t>
  </si>
  <si>
    <t>pBCX01</t>
  </si>
  <si>
    <t>NZ_CP009940.1</t>
  </si>
  <si>
    <t>CP009940</t>
  </si>
  <si>
    <t>209.381</t>
  </si>
  <si>
    <t>31.7211</t>
  </si>
  <si>
    <t>pBCN</t>
  </si>
  <si>
    <t>NZ_CP009939.1</t>
  </si>
  <si>
    <t>CP009939</t>
  </si>
  <si>
    <t>52.166</t>
  </si>
  <si>
    <t>36.4797</t>
  </si>
  <si>
    <t>Bacillus cereus FM1</t>
  </si>
  <si>
    <t>NZ_CP009368.1</t>
  </si>
  <si>
    <t>CP009368</t>
  </si>
  <si>
    <t>402.605</t>
  </si>
  <si>
    <t>32.5629</t>
  </si>
  <si>
    <t>Bacillus cereus 3a</t>
  </si>
  <si>
    <t>pBFC_2</t>
  </si>
  <si>
    <t>NZ_CP009594.1</t>
  </si>
  <si>
    <t>CP009594</t>
  </si>
  <si>
    <t>51.531</t>
  </si>
  <si>
    <t>36.578</t>
  </si>
  <si>
    <t>pBFC_3</t>
  </si>
  <si>
    <t>NZ_CP009595.1</t>
  </si>
  <si>
    <t>CP009595</t>
  </si>
  <si>
    <t>312.478</t>
  </si>
  <si>
    <t>32.7005</t>
  </si>
  <si>
    <t>pBFC_1</t>
  </si>
  <si>
    <t>NZ_CP009593.1</t>
  </si>
  <si>
    <t>CP009593</t>
  </si>
  <si>
    <t>35.7123</t>
  </si>
  <si>
    <t>Bacillus cereus S2-8</t>
  </si>
  <si>
    <t>pBFR_1</t>
  </si>
  <si>
    <t>NZ_CP009604.1</t>
  </si>
  <si>
    <t>CP009604</t>
  </si>
  <si>
    <t>pBFR_3</t>
  </si>
  <si>
    <t>NZ_CP009603.1</t>
  </si>
  <si>
    <t>CP009603</t>
  </si>
  <si>
    <t>51.512</t>
  </si>
  <si>
    <t>36.5779</t>
  </si>
  <si>
    <t>pBFR_2</t>
  </si>
  <si>
    <t>NZ_CP009606.1</t>
  </si>
  <si>
    <t>CP009606</t>
  </si>
  <si>
    <t>Bacillus cereus Tim-r01</t>
  </si>
  <si>
    <t>pBC-Tim</t>
  </si>
  <si>
    <t>NC_025012.1</t>
  </si>
  <si>
    <t>AB083655</t>
  </si>
  <si>
    <t>8.983</t>
  </si>
  <si>
    <t>28.0085</t>
  </si>
  <si>
    <t>Bacillus cereus AH187</t>
  </si>
  <si>
    <t>pCER270</t>
  </si>
  <si>
    <t>NC_010924.1</t>
  </si>
  <si>
    <t>DQ889676</t>
  </si>
  <si>
    <t>270.082</t>
  </si>
  <si>
    <t>34.1574</t>
  </si>
  <si>
    <t>Bacillus cereus</t>
  </si>
  <si>
    <t>pBC16</t>
  </si>
  <si>
    <t>NC_001705.1</t>
  </si>
  <si>
    <t>U32369</t>
  </si>
  <si>
    <t>34.2117</t>
  </si>
  <si>
    <t>Bacillus cereus G9241</t>
  </si>
  <si>
    <t>pBCXO1</t>
  </si>
  <si>
    <t>NC_010934.1</t>
  </si>
  <si>
    <t>DQ889680</t>
  </si>
  <si>
    <t>190.861</t>
  </si>
  <si>
    <t>32.6342</t>
  </si>
  <si>
    <t>Bacillus cereus VPC1401</t>
  </si>
  <si>
    <t>pLVP1401</t>
  </si>
  <si>
    <t>NC_014757.1</t>
  </si>
  <si>
    <t>FR675941</t>
  </si>
  <si>
    <t>56.149</t>
  </si>
  <si>
    <t>31.1493</t>
  </si>
  <si>
    <t>pBC210</t>
  </si>
  <si>
    <t>NC_010933.1</t>
  </si>
  <si>
    <t>DQ889679</t>
  </si>
  <si>
    <t>209.385</t>
  </si>
  <si>
    <t>31.72</t>
  </si>
  <si>
    <t>Bacillus cereus NJ-W</t>
  </si>
  <si>
    <t>plasmid-35-36</t>
  </si>
  <si>
    <t>NZ_CP012484.1</t>
  </si>
  <si>
    <t>CP012484</t>
  </si>
  <si>
    <t>9.032</t>
  </si>
  <si>
    <t>29.7941</t>
  </si>
  <si>
    <t>plasmid-37</t>
  </si>
  <si>
    <t>NZ_CP012486.1</t>
  </si>
  <si>
    <t>CP012486</t>
  </si>
  <si>
    <t>7.703</t>
  </si>
  <si>
    <t>35.7134</t>
  </si>
  <si>
    <t>plasmid-32</t>
  </si>
  <si>
    <t>NZ_CP012485.1</t>
  </si>
  <si>
    <t>CP012485</t>
  </si>
  <si>
    <t>11.744</t>
  </si>
  <si>
    <t>28.951</t>
  </si>
  <si>
    <t>Bacillus cereus 03BB102</t>
  </si>
  <si>
    <t>p03BB102_179</t>
  </si>
  <si>
    <t>NC_012473.1</t>
  </si>
  <si>
    <t>CP001406</t>
  </si>
  <si>
    <t>179.68</t>
  </si>
  <si>
    <t>32.1689</t>
  </si>
  <si>
    <t>NZ_CP009317.1</t>
  </si>
  <si>
    <t>CP009317</t>
  </si>
  <si>
    <t>Bacillus cereus 03BB108</t>
  </si>
  <si>
    <t>pBFI_5</t>
  </si>
  <si>
    <t>NZ_CP009637.1</t>
  </si>
  <si>
    <t>CP009637</t>
  </si>
  <si>
    <t>42.47</t>
  </si>
  <si>
    <t>36.0843</t>
  </si>
  <si>
    <t>pBFI_4</t>
  </si>
  <si>
    <t>NZ_CP009638.1</t>
  </si>
  <si>
    <t>CP009638</t>
  </si>
  <si>
    <t>61.862</t>
  </si>
  <si>
    <t>35.458</t>
  </si>
  <si>
    <t>pBFI_1</t>
  </si>
  <si>
    <t>NZ_CP009639.1</t>
  </si>
  <si>
    <t>CP009639</t>
  </si>
  <si>
    <t>281.957</t>
  </si>
  <si>
    <t>30.7717</t>
  </si>
  <si>
    <t>pBFI_3</t>
  </si>
  <si>
    <t>NZ_CP009640.1</t>
  </si>
  <si>
    <t>CP009640</t>
  </si>
  <si>
    <t>85.879</t>
  </si>
  <si>
    <t>32.5074</t>
  </si>
  <si>
    <t>pBFI_2</t>
  </si>
  <si>
    <t>NZ_CP009636.1</t>
  </si>
  <si>
    <t>CP009636</t>
  </si>
  <si>
    <t>238.933</t>
  </si>
  <si>
    <t>31.9006</t>
  </si>
  <si>
    <t>pBFI_7</t>
  </si>
  <si>
    <t>NZ_CP009634.1</t>
  </si>
  <si>
    <t>CP009634</t>
  </si>
  <si>
    <t>4.898</t>
  </si>
  <si>
    <t>32.9522</t>
  </si>
  <si>
    <t>pBFI_6</t>
  </si>
  <si>
    <t>NZ_CP009635.1</t>
  </si>
  <si>
    <t>CP009635</t>
  </si>
  <si>
    <t>9.797</t>
  </si>
  <si>
    <t>31.7954</t>
  </si>
  <si>
    <t>pAH187_270</t>
  </si>
  <si>
    <t>NC_011655.1</t>
  </si>
  <si>
    <t>CP001179</t>
  </si>
  <si>
    <t>pAH187_12</t>
  </si>
  <si>
    <t>NC_011654.1</t>
  </si>
  <si>
    <t>CP001178</t>
  </si>
  <si>
    <t>12.481</t>
  </si>
  <si>
    <t>31.0632</t>
  </si>
  <si>
    <t>pAH187_3</t>
  </si>
  <si>
    <t>NC_011657.1</t>
  </si>
  <si>
    <t>CP001181</t>
  </si>
  <si>
    <t>3.091</t>
  </si>
  <si>
    <t>34.9078</t>
  </si>
  <si>
    <t>pAH187_45</t>
  </si>
  <si>
    <t>NC_011656.1</t>
  </si>
  <si>
    <t>CP001180</t>
  </si>
  <si>
    <t>45.173</t>
  </si>
  <si>
    <t>35.457</t>
  </si>
  <si>
    <t>Bacillus cereus AH820</t>
  </si>
  <si>
    <t>pAH820_10</t>
  </si>
  <si>
    <t>NC_011771.1</t>
  </si>
  <si>
    <t>CP001286</t>
  </si>
  <si>
    <t>10.915</t>
  </si>
  <si>
    <t>33.6143</t>
  </si>
  <si>
    <t>pAH820_272</t>
  </si>
  <si>
    <t>NC_011777.1</t>
  </si>
  <si>
    <t>CP001285</t>
  </si>
  <si>
    <t>272.145</t>
  </si>
  <si>
    <t>33.6394</t>
  </si>
  <si>
    <t>pAH820_3</t>
  </si>
  <si>
    <t>NC_011776.1</t>
  </si>
  <si>
    <t>CP001284</t>
  </si>
  <si>
    <t>34.9401</t>
  </si>
  <si>
    <t>Bacillus cereus ATCC 10987</t>
  </si>
  <si>
    <t>pBc10987</t>
  </si>
  <si>
    <t>NC_005707.1</t>
  </si>
  <si>
    <t>AE017195</t>
  </si>
  <si>
    <t>208.369</t>
  </si>
  <si>
    <t>33.4426</t>
  </si>
  <si>
    <t>Bacillus cereus ATCC 14579</t>
  </si>
  <si>
    <t>pBClin15</t>
  </si>
  <si>
    <t>NC_004721.2</t>
  </si>
  <si>
    <t>AE016878</t>
  </si>
  <si>
    <t>15.274</t>
  </si>
  <si>
    <t>38.0254</t>
  </si>
  <si>
    <t>Bacillus cereus ATCC 4342</t>
  </si>
  <si>
    <t>pBGM</t>
  </si>
  <si>
    <t>NZ_CP009627.1</t>
  </si>
  <si>
    <t>CP009627</t>
  </si>
  <si>
    <t>36.802</t>
  </si>
  <si>
    <t>30.7456</t>
  </si>
  <si>
    <t>Bacillus cereus biovar anthracis str. CI</t>
  </si>
  <si>
    <t>pCI-XO1</t>
  </si>
  <si>
    <t>NC_014331.1</t>
  </si>
  <si>
    <t>CP001747</t>
  </si>
  <si>
    <t>181.907</t>
  </si>
  <si>
    <t>32.5386</t>
  </si>
  <si>
    <t>pBAslCI14</t>
  </si>
  <si>
    <t>NC_014333.1</t>
  </si>
  <si>
    <t>CP001749</t>
  </si>
  <si>
    <t>14.219</t>
  </si>
  <si>
    <t>37.907</t>
  </si>
  <si>
    <t>pCI-XO2</t>
  </si>
  <si>
    <t>NC_014332.1</t>
  </si>
  <si>
    <t>CP001748</t>
  </si>
  <si>
    <t>94.469</t>
  </si>
  <si>
    <t>33.0902</t>
  </si>
  <si>
    <t>Bacillus cereus D17</t>
  </si>
  <si>
    <t>NZ_CP009299.1</t>
  </si>
  <si>
    <t>CP009299</t>
  </si>
  <si>
    <t>210.673</t>
  </si>
  <si>
    <t>33.1737</t>
  </si>
  <si>
    <t>Bacillus cereus E33L</t>
  </si>
  <si>
    <t>pE33L8</t>
  </si>
  <si>
    <t>NC_007106.1</t>
  </si>
  <si>
    <t>CP000043</t>
  </si>
  <si>
    <t>8.191</t>
  </si>
  <si>
    <t>31.9009</t>
  </si>
  <si>
    <t>pE33L5</t>
  </si>
  <si>
    <t>NC_007104.1</t>
  </si>
  <si>
    <t>CP000041</t>
  </si>
  <si>
    <t>5.108</t>
  </si>
  <si>
    <t>30.8927</t>
  </si>
  <si>
    <t>pE33L54</t>
  </si>
  <si>
    <t>NC_007105.1</t>
  </si>
  <si>
    <t>CP000042</t>
  </si>
  <si>
    <t>53.501</t>
  </si>
  <si>
    <t>31.9452</t>
  </si>
  <si>
    <t>pE33L9</t>
  </si>
  <si>
    <t>NC_007107.1</t>
  </si>
  <si>
    <t>CP000044</t>
  </si>
  <si>
    <t>31.0055</t>
  </si>
  <si>
    <t>pE33L466</t>
  </si>
  <si>
    <t>NC_007103.1</t>
  </si>
  <si>
    <t>CP000040</t>
  </si>
  <si>
    <t>466.37</t>
  </si>
  <si>
    <t>33.1222</t>
  </si>
  <si>
    <t>pBCO_3</t>
  </si>
  <si>
    <t>NZ_CP009969.1</t>
  </si>
  <si>
    <t>CP009969</t>
  </si>
  <si>
    <t>9.146</t>
  </si>
  <si>
    <t>31.0081</t>
  </si>
  <si>
    <t>pBCO_1</t>
  </si>
  <si>
    <t>NZ_CP009967.1</t>
  </si>
  <si>
    <t>CP009967</t>
  </si>
  <si>
    <t>465.97</t>
  </si>
  <si>
    <t>33.1208</t>
  </si>
  <si>
    <t>pBCO_4</t>
  </si>
  <si>
    <t>NZ_CP009970.1</t>
  </si>
  <si>
    <t>CP009970</t>
  </si>
  <si>
    <t>7.863</t>
  </si>
  <si>
    <t>31.502</t>
  </si>
  <si>
    <t>pBCO_2</t>
  </si>
  <si>
    <t>NZ_CP009966.1</t>
  </si>
  <si>
    <t>CP009966</t>
  </si>
  <si>
    <t>pBCO_5</t>
  </si>
  <si>
    <t>NZ_CP009965.1</t>
  </si>
  <si>
    <t>CP009965</t>
  </si>
  <si>
    <t>4.983</t>
  </si>
  <si>
    <t>30.8248</t>
  </si>
  <si>
    <t>Bacillus cereus F837/76</t>
  </si>
  <si>
    <t>pF837_10</t>
  </si>
  <si>
    <t>NC_016780.1</t>
  </si>
  <si>
    <t>CP003189</t>
  </si>
  <si>
    <t>10.288</t>
  </si>
  <si>
    <t>31.0848</t>
  </si>
  <si>
    <t>pF837_55</t>
  </si>
  <si>
    <t>NC_016794.1</t>
  </si>
  <si>
    <t>CP003188</t>
  </si>
  <si>
    <t>55.304</t>
  </si>
  <si>
    <t>36.1891</t>
  </si>
  <si>
    <t>Bacillus cereus FRI-35</t>
  </si>
  <si>
    <t>p03</t>
  </si>
  <si>
    <t>NC_018499.1</t>
  </si>
  <si>
    <t>CP003750</t>
  </si>
  <si>
    <t>36.273</t>
  </si>
  <si>
    <t>30.7198</t>
  </si>
  <si>
    <t>p01</t>
  </si>
  <si>
    <t>NC_018492.1</t>
  </si>
  <si>
    <t>CP003748</t>
  </si>
  <si>
    <t>218.786</t>
  </si>
  <si>
    <t>33.4135</t>
  </si>
  <si>
    <t>p04</t>
  </si>
  <si>
    <t>NC_018494.1</t>
  </si>
  <si>
    <t>CP003751</t>
  </si>
  <si>
    <t>p02</t>
  </si>
  <si>
    <t>NC_018493.1</t>
  </si>
  <si>
    <t>CP003749</t>
  </si>
  <si>
    <t>40.993</t>
  </si>
  <si>
    <t>32.5177</t>
  </si>
  <si>
    <t>pBFH_1</t>
  </si>
  <si>
    <t>NZ_CP009589.1</t>
  </si>
  <si>
    <t>CP009589</t>
  </si>
  <si>
    <t>NZ_CP009591.1</t>
  </si>
  <si>
    <t>CP009591</t>
  </si>
  <si>
    <t>209.255</t>
  </si>
  <si>
    <t>31.7245</t>
  </si>
  <si>
    <t>NZ_CP009592.1</t>
  </si>
  <si>
    <t>CP009592</t>
  </si>
  <si>
    <t>190.86</t>
  </si>
  <si>
    <t>32.6333</t>
  </si>
  <si>
    <t>Bacillus cereus G9842</t>
  </si>
  <si>
    <t>pG9842_140</t>
  </si>
  <si>
    <t>NC_011774.1</t>
  </si>
  <si>
    <t>CP001188</t>
  </si>
  <si>
    <t>140.001</t>
  </si>
  <si>
    <t>32.9005</t>
  </si>
  <si>
    <t>pG9842_209</t>
  </si>
  <si>
    <t>NC_011775.1</t>
  </si>
  <si>
    <t>CP001187</t>
  </si>
  <si>
    <t>209.488</t>
  </si>
  <si>
    <t>30.0313</t>
  </si>
  <si>
    <t>Bacillus cereus H3081.97</t>
  </si>
  <si>
    <t>pH308197_258</t>
  </si>
  <si>
    <t>NC_011339.1</t>
  </si>
  <si>
    <t>CP001166</t>
  </si>
  <si>
    <t>258.484</t>
  </si>
  <si>
    <t>34.1398</t>
  </si>
  <si>
    <t>pH308197_73</t>
  </si>
  <si>
    <t>NC_011337.1</t>
  </si>
  <si>
    <t>CP001170</t>
  </si>
  <si>
    <t>72.792</t>
  </si>
  <si>
    <t>30.1833</t>
  </si>
  <si>
    <t>pH308197_29</t>
  </si>
  <si>
    <t>NC_011342.1</t>
  </si>
  <si>
    <t>CP001169</t>
  </si>
  <si>
    <t>29.189</t>
  </si>
  <si>
    <t>32.3341</t>
  </si>
  <si>
    <t>pH308197_10</t>
  </si>
  <si>
    <t>NC_011341.1</t>
  </si>
  <si>
    <t>CP001168</t>
  </si>
  <si>
    <t>10.077</t>
  </si>
  <si>
    <t>30.1479</t>
  </si>
  <si>
    <t>pH308197_3</t>
  </si>
  <si>
    <t>NC_011338.1</t>
  </si>
  <si>
    <t>CP001171</t>
  </si>
  <si>
    <t>3.424</t>
  </si>
  <si>
    <t>34.5794</t>
  </si>
  <si>
    <t>pH308197_11</t>
  </si>
  <si>
    <t>NC_011340.1</t>
  </si>
  <si>
    <t>CP001167</t>
  </si>
  <si>
    <t>11.567</t>
  </si>
  <si>
    <t>32.9472</t>
  </si>
  <si>
    <t>Bacillus cereus NC7401</t>
  </si>
  <si>
    <t>pNC2</t>
  </si>
  <si>
    <t>NC_016773.1</t>
  </si>
  <si>
    <t>AP007212</t>
  </si>
  <si>
    <t>5.436</t>
  </si>
  <si>
    <t>34.1428</t>
  </si>
  <si>
    <t>pNC1</t>
  </si>
  <si>
    <t>NC_016772.1</t>
  </si>
  <si>
    <t>AP007211</t>
  </si>
  <si>
    <t>47.972</t>
  </si>
  <si>
    <t>36.5359</t>
  </si>
  <si>
    <t>pNCcld</t>
  </si>
  <si>
    <t>NC_016792.1</t>
  </si>
  <si>
    <t>AP007210</t>
  </si>
  <si>
    <t>34.1578</t>
  </si>
  <si>
    <t>pNC4</t>
  </si>
  <si>
    <t>NC_016774.1</t>
  </si>
  <si>
    <t>AP007214</t>
  </si>
  <si>
    <t>pNC3</t>
  </si>
  <si>
    <t>NC_016793.1</t>
  </si>
  <si>
    <t>AP007213</t>
  </si>
  <si>
    <t>Bacillus cereus Q1</t>
  </si>
  <si>
    <t>pBc239</t>
  </si>
  <si>
    <t>NC_011973.1</t>
  </si>
  <si>
    <t>CP000228</t>
  </si>
  <si>
    <t>239.246</t>
  </si>
  <si>
    <t>33.4948</t>
  </si>
  <si>
    <t>pBc53</t>
  </si>
  <si>
    <t>NC_011971.1</t>
  </si>
  <si>
    <t>CP000229</t>
  </si>
  <si>
    <t>52.766</t>
  </si>
  <si>
    <t>35.0832</t>
  </si>
  <si>
    <t>Bacillus clausii ENTPro</t>
  </si>
  <si>
    <t>NZ_CP012476.1</t>
  </si>
  <si>
    <t>CP012476</t>
  </si>
  <si>
    <t>31.475</t>
  </si>
  <si>
    <t>39.911</t>
  </si>
  <si>
    <t>Bacillus coagulans P4-102B</t>
  </si>
  <si>
    <t>pMSR0</t>
  </si>
  <si>
    <t>NC_010853.1</t>
  </si>
  <si>
    <t>EF015591</t>
  </si>
  <si>
    <t>6.823</t>
  </si>
  <si>
    <t>36.9486</t>
  </si>
  <si>
    <t>Bacillus cytotoxicus NVH 391-98</t>
  </si>
  <si>
    <t>pBC9801</t>
  </si>
  <si>
    <t>NC_009673.1</t>
  </si>
  <si>
    <t>CP000765</t>
  </si>
  <si>
    <t>7.135</t>
  </si>
  <si>
    <t>30.2593</t>
  </si>
  <si>
    <t>Bacillus intermedius</t>
  </si>
  <si>
    <t>pET3xa-barn36</t>
  </si>
  <si>
    <t>NC_025174.1</t>
  </si>
  <si>
    <t>AJ006407</t>
  </si>
  <si>
    <t>4.753</t>
  </si>
  <si>
    <t>52.9771</t>
  </si>
  <si>
    <t>Bacillus licheniformis FL7</t>
  </si>
  <si>
    <t>pFL7</t>
  </si>
  <si>
    <t>NC_011396.1</t>
  </si>
  <si>
    <t>AJ495760</t>
  </si>
  <si>
    <t>1.661</t>
  </si>
  <si>
    <t>42.3841</t>
  </si>
  <si>
    <t>Bacillus licheniformis FL5</t>
  </si>
  <si>
    <t>pFL5</t>
  </si>
  <si>
    <t>NC_005311.1</t>
  </si>
  <si>
    <t>AJ577854</t>
  </si>
  <si>
    <t>40.9727</t>
  </si>
  <si>
    <t>Bacillus licheniformis 63.1</t>
  </si>
  <si>
    <t>pBL63.1</t>
  </si>
  <si>
    <t>NC_006959.1</t>
  </si>
  <si>
    <t>AJ748844</t>
  </si>
  <si>
    <t>3.649</t>
  </si>
  <si>
    <t>34.9959</t>
  </si>
  <si>
    <t>NC_005308.1</t>
  </si>
  <si>
    <t>AJ577855</t>
  </si>
  <si>
    <t>7.853</t>
  </si>
  <si>
    <t>43.5884</t>
  </si>
  <si>
    <t>Bacillus megaterium NBRC 15308 = ATCC 14581</t>
  </si>
  <si>
    <t>pBMV_3</t>
  </si>
  <si>
    <t>NZ_CP009915.1</t>
  </si>
  <si>
    <t>CP009915</t>
  </si>
  <si>
    <t>11.065</t>
  </si>
  <si>
    <t>35.1017</t>
  </si>
  <si>
    <t>pBMV_5</t>
  </si>
  <si>
    <t>NZ_CP009916.1</t>
  </si>
  <si>
    <t>CP009916</t>
  </si>
  <si>
    <t>3.767</t>
  </si>
  <si>
    <t>35.9703</t>
  </si>
  <si>
    <t>pBMV_4</t>
  </si>
  <si>
    <t>NZ_CP009918.1</t>
  </si>
  <si>
    <t>CP009918</t>
  </si>
  <si>
    <t>33.5815</t>
  </si>
  <si>
    <t>pBMV_2</t>
  </si>
  <si>
    <t>NZ_CP009921.1</t>
  </si>
  <si>
    <t>CP009921</t>
  </si>
  <si>
    <t>301.264</t>
  </si>
  <si>
    <t>34.5395</t>
  </si>
  <si>
    <t>pBMV_1</t>
  </si>
  <si>
    <t>NZ_CP009919.1</t>
  </si>
  <si>
    <t>CP009919</t>
  </si>
  <si>
    <t>74.772</t>
  </si>
  <si>
    <t>34.6547</t>
  </si>
  <si>
    <t>pBMV_6</t>
  </si>
  <si>
    <t>NZ_CP009917.1</t>
  </si>
  <si>
    <t>CP009917</t>
  </si>
  <si>
    <t>2.048</t>
  </si>
  <si>
    <t>35.4492</t>
  </si>
  <si>
    <t>Bacillus megaterium Q3</t>
  </si>
  <si>
    <t>p1</t>
  </si>
  <si>
    <t>NZ_CP010587.1</t>
  </si>
  <si>
    <t>CP010587</t>
  </si>
  <si>
    <t>76.26</t>
  </si>
  <si>
    <t>36.4201</t>
  </si>
  <si>
    <t>Bacillus megaterium QM B1551</t>
  </si>
  <si>
    <t>pBM700</t>
  </si>
  <si>
    <t>NC_014023.1</t>
  </si>
  <si>
    <t>CP001990</t>
  </si>
  <si>
    <t>164.406</t>
  </si>
  <si>
    <t>33.4854</t>
  </si>
  <si>
    <t>pBM600</t>
  </si>
  <si>
    <t>NC_014031.1</t>
  </si>
  <si>
    <t>CP001989</t>
  </si>
  <si>
    <t>99.694</t>
  </si>
  <si>
    <t>32.9719</t>
  </si>
  <si>
    <t>pBM500</t>
  </si>
  <si>
    <t>NC_014025.1</t>
  </si>
  <si>
    <t>CP001988</t>
  </si>
  <si>
    <t>66.985</t>
  </si>
  <si>
    <t>33.9106</t>
  </si>
  <si>
    <t>pBM400</t>
  </si>
  <si>
    <t>NC_004604.2</t>
  </si>
  <si>
    <t>CP001987</t>
  </si>
  <si>
    <t>53.865</t>
  </si>
  <si>
    <t>36.4708</t>
  </si>
  <si>
    <t>pBM100</t>
  </si>
  <si>
    <t>NC_010008.2</t>
  </si>
  <si>
    <t>CP001984</t>
  </si>
  <si>
    <t>5.428</t>
  </si>
  <si>
    <t>34.8379</t>
  </si>
  <si>
    <t>pBM200</t>
  </si>
  <si>
    <t>NC_010009.2</t>
  </si>
  <si>
    <t>CP001985</t>
  </si>
  <si>
    <t>9.098</t>
  </si>
  <si>
    <t>34.5021</t>
  </si>
  <si>
    <t>pBM300</t>
  </si>
  <si>
    <t>NC_010010.2</t>
  </si>
  <si>
    <t>CP001986</t>
  </si>
  <si>
    <t>26.587</t>
  </si>
  <si>
    <t>35.4986</t>
  </si>
  <si>
    <t>Bacillus megaterium WSH-002</t>
  </si>
  <si>
    <t>WSH-002_p2</t>
  </si>
  <si>
    <t>NC_017140.1</t>
  </si>
  <si>
    <t>CP003019</t>
  </si>
  <si>
    <t>9.699</t>
  </si>
  <si>
    <t>32.2198</t>
  </si>
  <si>
    <t>WSH-002_p3</t>
  </si>
  <si>
    <t>NC_017141.1</t>
  </si>
  <si>
    <t>CP003020</t>
  </si>
  <si>
    <t>7.006</t>
  </si>
  <si>
    <t>33.2144</t>
  </si>
  <si>
    <t>WSH-002_p1</t>
  </si>
  <si>
    <t>NC_017139.1</t>
  </si>
  <si>
    <t>CP003018</t>
  </si>
  <si>
    <t>74.613</t>
  </si>
  <si>
    <t>35.9991</t>
  </si>
  <si>
    <t>Bacillus methanolicus MGA3</t>
  </si>
  <si>
    <t>pBM19</t>
  </si>
  <si>
    <t>NC_005328.1</t>
  </si>
  <si>
    <t>AY386314</t>
  </si>
  <si>
    <t>19.167</t>
  </si>
  <si>
    <t>36.6933</t>
  </si>
  <si>
    <t>NZ_ADWW01000011.1</t>
  </si>
  <si>
    <t>ADWW01000011</t>
  </si>
  <si>
    <t>19.169</t>
  </si>
  <si>
    <t>36.6842</t>
  </si>
  <si>
    <t>pBM69</t>
  </si>
  <si>
    <t>NZ_ADWW01000012.1</t>
  </si>
  <si>
    <t>ADWW01000012</t>
  </si>
  <si>
    <t>68.997</t>
  </si>
  <si>
    <t>35.8045</t>
  </si>
  <si>
    <t>NZ_CP007741.1</t>
  </si>
  <si>
    <t>CP007741</t>
  </si>
  <si>
    <t>19.174</t>
  </si>
  <si>
    <t>36.6851</t>
  </si>
  <si>
    <t>NZ_CP007740.1</t>
  </si>
  <si>
    <t>CP007740</t>
  </si>
  <si>
    <t>68.999</t>
  </si>
  <si>
    <t>35.8049</t>
  </si>
  <si>
    <t>Bacillus methanolicus PB1</t>
  </si>
  <si>
    <t>pBM20</t>
  </si>
  <si>
    <t>NZ_AFEU01000007.1</t>
  </si>
  <si>
    <t>AFEU01000007</t>
  </si>
  <si>
    <t>20.187</t>
  </si>
  <si>
    <t>36.5929</t>
  </si>
  <si>
    <t>Bacillus methylotrophicus JS25R</t>
  </si>
  <si>
    <t>pBMJS25R</t>
  </si>
  <si>
    <t>NZ_CP009680.1</t>
  </si>
  <si>
    <t>CP009680</t>
  </si>
  <si>
    <t>8.438</t>
  </si>
  <si>
    <t>40.3176</t>
  </si>
  <si>
    <t>Bacillus methylotrophicus NAU-B3</t>
  </si>
  <si>
    <t>NC_022531.1</t>
  </si>
  <si>
    <t>HG514500</t>
  </si>
  <si>
    <t>Bacillus mycoides 219298</t>
  </si>
  <si>
    <t>unnamed_3</t>
  </si>
  <si>
    <t>NZ_CP007623.1</t>
  </si>
  <si>
    <t>CP007623</t>
  </si>
  <si>
    <t>11.903</t>
  </si>
  <si>
    <t>32.4876</t>
  </si>
  <si>
    <t>unnamed_4</t>
  </si>
  <si>
    <t>NZ_CP007624.1</t>
  </si>
  <si>
    <t>CP007624</t>
  </si>
  <si>
    <t>140.69</t>
  </si>
  <si>
    <t>33.9925</t>
  </si>
  <si>
    <t>NZ_CP007621.1</t>
  </si>
  <si>
    <t>CP007621</t>
  </si>
  <si>
    <t>4.602</t>
  </si>
  <si>
    <t>33.7462</t>
  </si>
  <si>
    <t>unnamed_5</t>
  </si>
  <si>
    <t>NZ_CP007625.1</t>
  </si>
  <si>
    <t>CP007625</t>
  </si>
  <si>
    <t>285.163</t>
  </si>
  <si>
    <t>33.3553</t>
  </si>
  <si>
    <t>NZ_CP007622.1</t>
  </si>
  <si>
    <t>CP007622</t>
  </si>
  <si>
    <t>Bacillus mycoides ATCC 6462</t>
  </si>
  <si>
    <t>pBMX_2</t>
  </si>
  <si>
    <t>NZ_CP009690.1</t>
  </si>
  <si>
    <t>CP009690</t>
  </si>
  <si>
    <t>10.361</t>
  </si>
  <si>
    <t>31.3966</t>
  </si>
  <si>
    <t>pBMX_3</t>
  </si>
  <si>
    <t>NZ_CP009689.1</t>
  </si>
  <si>
    <t>CP009689</t>
  </si>
  <si>
    <t>9.935</t>
  </si>
  <si>
    <t>32.6422</t>
  </si>
  <si>
    <t>pBMX_1</t>
  </si>
  <si>
    <t>NZ_CP009691.1</t>
  </si>
  <si>
    <t>CP009691</t>
  </si>
  <si>
    <t>360.889</t>
  </si>
  <si>
    <t>33.9248</t>
  </si>
  <si>
    <t>Bacillus mycoides</t>
  </si>
  <si>
    <t>pDx14.2</t>
  </si>
  <si>
    <t>NC_006870.1</t>
  </si>
  <si>
    <t>AJ871638</t>
  </si>
  <si>
    <t>14.218</t>
  </si>
  <si>
    <t>29.4838</t>
  </si>
  <si>
    <t>pSin9.7</t>
  </si>
  <si>
    <t>NC_006869.1</t>
  </si>
  <si>
    <t>AJ871637</t>
  </si>
  <si>
    <t>9.698</t>
  </si>
  <si>
    <t>32.3984</t>
  </si>
  <si>
    <t>Bacillus mycoides DX</t>
  </si>
  <si>
    <t>pBMYdx</t>
  </si>
  <si>
    <t>NC_005704.1</t>
  </si>
  <si>
    <t>AJ272266</t>
  </si>
  <si>
    <t>3.377</t>
  </si>
  <si>
    <t>35.3568</t>
  </si>
  <si>
    <t>Bacillus mycoides sin96</t>
  </si>
  <si>
    <t>pBMY1</t>
  </si>
  <si>
    <t>NC_005703.1</t>
  </si>
  <si>
    <t>AJ243967</t>
  </si>
  <si>
    <t>3.476</t>
  </si>
  <si>
    <t>35.3567</t>
  </si>
  <si>
    <t>Bacillus paralicheniformis G-1</t>
  </si>
  <si>
    <t>NZ_AZSK01000037.1</t>
  </si>
  <si>
    <t>AZSK01000037</t>
  </si>
  <si>
    <t>7.932</t>
  </si>
  <si>
    <t>43.4443</t>
  </si>
  <si>
    <t>Bacillus pseudofirmus OF4</t>
  </si>
  <si>
    <t>pBpOF4-01</t>
  </si>
  <si>
    <t>NC_013792.1</t>
  </si>
  <si>
    <t>CP001879</t>
  </si>
  <si>
    <t>285.222</t>
  </si>
  <si>
    <t>35.979</t>
  </si>
  <si>
    <t>pBpOF4-02</t>
  </si>
  <si>
    <t>NC_013793.1</t>
  </si>
  <si>
    <t>CP001880</t>
  </si>
  <si>
    <t>105.029</t>
  </si>
  <si>
    <t>35.455</t>
  </si>
  <si>
    <t>Bacillus pumilus GR-8</t>
  </si>
  <si>
    <t>pGR8</t>
  </si>
  <si>
    <t>NZ_CP009109.1</t>
  </si>
  <si>
    <t>CP009109</t>
  </si>
  <si>
    <t>6.935</t>
  </si>
  <si>
    <t>36.8421</t>
  </si>
  <si>
    <t>Bacillus pumilus ATCC 12140</t>
  </si>
  <si>
    <t>pPL10</t>
  </si>
  <si>
    <t>NC_001858.1</t>
  </si>
  <si>
    <t>AF036712</t>
  </si>
  <si>
    <t>7.028</t>
  </si>
  <si>
    <t>36.881</t>
  </si>
  <si>
    <t>Bacillus pumilus ATCC 7065</t>
  </si>
  <si>
    <t>pPL7065</t>
  </si>
  <si>
    <t>NC_004932.1</t>
  </si>
  <si>
    <t>AY230134</t>
  </si>
  <si>
    <t>7.607</t>
  </si>
  <si>
    <t>36.7688</t>
  </si>
  <si>
    <t>Bacillus pumilus ZZ84</t>
  </si>
  <si>
    <t>pPZZ84</t>
  </si>
  <si>
    <t>NC_013534.1</t>
  </si>
  <si>
    <t>GU144016</t>
  </si>
  <si>
    <t>6.817</t>
  </si>
  <si>
    <t>36.7904</t>
  </si>
  <si>
    <t>Bacillus safensis MCCC 1A08385</t>
  </si>
  <si>
    <t>pBA64</t>
  </si>
  <si>
    <t>NC_025135.1</t>
  </si>
  <si>
    <t>JX134061</t>
  </si>
  <si>
    <t>37.4329</t>
  </si>
  <si>
    <t>Bacillus smithii DSM 4216</t>
  </si>
  <si>
    <t>pDSM4216</t>
  </si>
  <si>
    <t>NZ_CP012025.1</t>
  </si>
  <si>
    <t>CP012025</t>
  </si>
  <si>
    <t>12.514</t>
  </si>
  <si>
    <t>35.9038</t>
  </si>
  <si>
    <t>Bacillus sp. 24</t>
  </si>
  <si>
    <t>pBHS24</t>
  </si>
  <si>
    <t>NC_019230.1</t>
  </si>
  <si>
    <t>HM235948</t>
  </si>
  <si>
    <t>5.031</t>
  </si>
  <si>
    <t>36.7521</t>
  </si>
  <si>
    <t>Bacillus sp. B-3</t>
  </si>
  <si>
    <t>pA01</t>
  </si>
  <si>
    <t>NC_002675.1</t>
  </si>
  <si>
    <t>AB040121</t>
  </si>
  <si>
    <t>3.325</t>
  </si>
  <si>
    <t>39.4286</t>
  </si>
  <si>
    <t>Bacillus sp. BS-01</t>
  </si>
  <si>
    <t>pBS-01</t>
  </si>
  <si>
    <t>NC_013963.1</t>
  </si>
  <si>
    <t>GU591497</t>
  </si>
  <si>
    <t>16.492</t>
  </si>
  <si>
    <t>33.4283</t>
  </si>
  <si>
    <t>Bacillus sp. BS-02</t>
  </si>
  <si>
    <t>pBS-02</t>
  </si>
  <si>
    <t>NC_014557.1</t>
  </si>
  <si>
    <t>HQ128580</t>
  </si>
  <si>
    <t>16.543</t>
  </si>
  <si>
    <t>31.8382</t>
  </si>
  <si>
    <t>Bacillus sp. DMV2</t>
  </si>
  <si>
    <t>pDMV2</t>
  </si>
  <si>
    <t>NC_019282.1</t>
  </si>
  <si>
    <t>JN980137</t>
  </si>
  <si>
    <t>36.772</t>
  </si>
  <si>
    <t>Bacillus sp. JAMB750</t>
  </si>
  <si>
    <t>pJAM1</t>
  </si>
  <si>
    <t>NC_014617.1</t>
  </si>
  <si>
    <t>AB125215</t>
  </si>
  <si>
    <t>4.892</t>
  </si>
  <si>
    <t>32.3181</t>
  </si>
  <si>
    <t>Bacillus sp. YP1</t>
  </si>
  <si>
    <t>pBUYP1</t>
  </si>
  <si>
    <t>NZ_CP010015.1</t>
  </si>
  <si>
    <t>CP010015</t>
  </si>
  <si>
    <t>83.186</t>
  </si>
  <si>
    <t>35.0888</t>
  </si>
  <si>
    <t>Bacillus stratosphericus LAMA 585</t>
  </si>
  <si>
    <t>pBSt1</t>
  </si>
  <si>
    <t>NZ_APAS01000019.1</t>
  </si>
  <si>
    <t>APAS01000019</t>
  </si>
  <si>
    <t>7.671</t>
  </si>
  <si>
    <t>34.7803</t>
  </si>
  <si>
    <t>Bacillus subtilis</t>
  </si>
  <si>
    <t>p1414</t>
  </si>
  <si>
    <t>NC_002075.1</t>
  </si>
  <si>
    <t>AF091592</t>
  </si>
  <si>
    <t>7.949</t>
  </si>
  <si>
    <t>38.3067</t>
  </si>
  <si>
    <t>Bacillus subtilis NCIB 3610</t>
  </si>
  <si>
    <t>pBS32</t>
  </si>
  <si>
    <t>NC_021809.1</t>
  </si>
  <si>
    <t>KF365913</t>
  </si>
  <si>
    <t>84.215</t>
  </si>
  <si>
    <t>35.1149</t>
  </si>
  <si>
    <t>Bacillus subtilis IF03022</t>
  </si>
  <si>
    <t>pTA1060</t>
  </si>
  <si>
    <t>NC_001766.1</t>
  </si>
  <si>
    <t>U32380</t>
  </si>
  <si>
    <t>8.737</t>
  </si>
  <si>
    <t>38.068</t>
  </si>
  <si>
    <t>Bacillus subtilis IAM1028</t>
  </si>
  <si>
    <t>pTA1015</t>
  </si>
  <si>
    <t>NC_001765.1</t>
  </si>
  <si>
    <t>U32379</t>
  </si>
  <si>
    <t>5.807</t>
  </si>
  <si>
    <t>40.6923</t>
  </si>
  <si>
    <t>Bacillus subtilis IAM 11631</t>
  </si>
  <si>
    <t>pLS32</t>
  </si>
  <si>
    <t>NC_015149.1</t>
  </si>
  <si>
    <t>AB615353</t>
  </si>
  <si>
    <t>85.603</t>
  </si>
  <si>
    <t>35.1378</t>
  </si>
  <si>
    <t>pLS30</t>
  </si>
  <si>
    <t>NC_007956.1</t>
  </si>
  <si>
    <t>AB243053</t>
  </si>
  <si>
    <t>39.3041</t>
  </si>
  <si>
    <t>Bacillus subtilis ATCC 15841</t>
  </si>
  <si>
    <t>pPL1</t>
  </si>
  <si>
    <t>NC_013537.1</t>
  </si>
  <si>
    <t>DQ140187</t>
  </si>
  <si>
    <t>6.704</t>
  </si>
  <si>
    <t>39.9911</t>
  </si>
  <si>
    <t>Bacillus subtilis IAM1232</t>
  </si>
  <si>
    <t>pTA1040</t>
  </si>
  <si>
    <t>NC_001764.1</t>
  </si>
  <si>
    <t>U32378</t>
  </si>
  <si>
    <t>7.837</t>
  </si>
  <si>
    <t>36.9019</t>
  </si>
  <si>
    <t>pBS608</t>
  </si>
  <si>
    <t>NC_006825.1</t>
  </si>
  <si>
    <t>AY836798</t>
  </si>
  <si>
    <t>6.611</t>
  </si>
  <si>
    <t>39.2679</t>
  </si>
  <si>
    <t>Bacillus subtilis IFO 3335</t>
  </si>
  <si>
    <t>pLS20</t>
  </si>
  <si>
    <t>NC_015148.1</t>
  </si>
  <si>
    <t>AB615352</t>
  </si>
  <si>
    <t>65.774</t>
  </si>
  <si>
    <t>37.7657</t>
  </si>
  <si>
    <t>pIM13</t>
  </si>
  <si>
    <t>NC_001376.1</t>
  </si>
  <si>
    <t>M13761</t>
  </si>
  <si>
    <t>2.246</t>
  </si>
  <si>
    <t>31.1665</t>
  </si>
  <si>
    <t>Bacillus subtilis S1-4</t>
  </si>
  <si>
    <t>pSU01</t>
  </si>
  <si>
    <t>NZ_ANIP01000001.1</t>
  </si>
  <si>
    <t>ANIP01000001</t>
  </si>
  <si>
    <t>6.609</t>
  </si>
  <si>
    <t>39.2949</t>
  </si>
  <si>
    <t>Bacillus subtilis subsp. natto BEST195</t>
  </si>
  <si>
    <t>pBEST195S</t>
  </si>
  <si>
    <t>NC_017194.1</t>
  </si>
  <si>
    <t>AP011542</t>
  </si>
  <si>
    <t>5.838</t>
  </si>
  <si>
    <t>40.7503</t>
  </si>
  <si>
    <t>Bacillus thuringiensis HD1011</t>
  </si>
  <si>
    <t>NZ_CP009333.1</t>
  </si>
  <si>
    <t>CP009333</t>
  </si>
  <si>
    <t>69.773</t>
  </si>
  <si>
    <t>32.5498</t>
  </si>
  <si>
    <t>NZ_CP009332.1</t>
  </si>
  <si>
    <t>CP009332</t>
  </si>
  <si>
    <t>82.34</t>
  </si>
  <si>
    <t>33.9094</t>
  </si>
  <si>
    <t>NZ_CP009334.1</t>
  </si>
  <si>
    <t>CP009334</t>
  </si>
  <si>
    <t>349.601</t>
  </si>
  <si>
    <t>33.3517</t>
  </si>
  <si>
    <t>NZ_CP009336.1</t>
  </si>
  <si>
    <t>CP009336</t>
  </si>
  <si>
    <t>358.965</t>
  </si>
  <si>
    <t>32.533</t>
  </si>
  <si>
    <t>Bacillus thuringiensis HD571</t>
  </si>
  <si>
    <t>pBFQ</t>
  </si>
  <si>
    <t>NZ_CP009599.1</t>
  </si>
  <si>
    <t>CP009599</t>
  </si>
  <si>
    <t>55.939</t>
  </si>
  <si>
    <t>36.1519</t>
  </si>
  <si>
    <t>Bacillus thuringiensis HD682</t>
  </si>
  <si>
    <t>pBGN_1</t>
  </si>
  <si>
    <t>NZ_CP009719.1</t>
  </si>
  <si>
    <t>CP009719</t>
  </si>
  <si>
    <t>14.648</t>
  </si>
  <si>
    <t>30.2157</t>
  </si>
  <si>
    <t>pBGN_3</t>
  </si>
  <si>
    <t>NZ_CP009717.1</t>
  </si>
  <si>
    <t>CP009717</t>
  </si>
  <si>
    <t>7.243</t>
  </si>
  <si>
    <t>36.2557</t>
  </si>
  <si>
    <t>pBGN_2</t>
  </si>
  <si>
    <t>NZ_CP009718.1</t>
  </si>
  <si>
    <t>CP009718</t>
  </si>
  <si>
    <t>56.203</t>
  </si>
  <si>
    <t>34.9625</t>
  </si>
  <si>
    <t>Bacillus thuringiensis 97-27</t>
  </si>
  <si>
    <t>NZ_CP010087.1</t>
  </si>
  <si>
    <t>CP010087</t>
  </si>
  <si>
    <t>76.848</t>
  </si>
  <si>
    <t>32.6124</t>
  </si>
  <si>
    <t>Bacillus thuringiensis YC-10</t>
  </si>
  <si>
    <t>pYC11</t>
  </si>
  <si>
    <t>NZ_CP011356.1</t>
  </si>
  <si>
    <t>CP011356</t>
  </si>
  <si>
    <t>7.129</t>
  </si>
  <si>
    <t>29.2608</t>
  </si>
  <si>
    <t>pYC6</t>
  </si>
  <si>
    <t>NZ_CP011354.1</t>
  </si>
  <si>
    <t>CP011354</t>
  </si>
  <si>
    <t>8.511</t>
  </si>
  <si>
    <t>30.7954</t>
  </si>
  <si>
    <t>pYC4</t>
  </si>
  <si>
    <t>NZ_CP011352.1</t>
  </si>
  <si>
    <t>CP011352</t>
  </si>
  <si>
    <t>46.634</t>
  </si>
  <si>
    <t>35.4355</t>
  </si>
  <si>
    <t>pYC1</t>
  </si>
  <si>
    <t>NZ_CP011350.1</t>
  </si>
  <si>
    <t>CP011350</t>
  </si>
  <si>
    <t>761.374</t>
  </si>
  <si>
    <t>32.8616</t>
  </si>
  <si>
    <t>pYC5</t>
  </si>
  <si>
    <t>NZ_CP011353.1</t>
  </si>
  <si>
    <t>CP011353</t>
  </si>
  <si>
    <t>17.063</t>
  </si>
  <si>
    <t>31.2958</t>
  </si>
  <si>
    <t>pYC3</t>
  </si>
  <si>
    <t>NZ_CP011351.1</t>
  </si>
  <si>
    <t>CP011351</t>
  </si>
  <si>
    <t>80.704</t>
  </si>
  <si>
    <t>33.4965</t>
  </si>
  <si>
    <t>pYC10</t>
  </si>
  <si>
    <t>NZ_CP011355.1</t>
  </si>
  <si>
    <t>CP011355</t>
  </si>
  <si>
    <t>14.894</t>
  </si>
  <si>
    <t>38.3577</t>
  </si>
  <si>
    <t>pYC20</t>
  </si>
  <si>
    <t>NZ_CP011357.1</t>
  </si>
  <si>
    <t>CP011357</t>
  </si>
  <si>
    <t>90.519</t>
  </si>
  <si>
    <t>31.0664</t>
  </si>
  <si>
    <t>pYC2226</t>
  </si>
  <si>
    <t>NZ_CP011358.1</t>
  </si>
  <si>
    <t>CP011358</t>
  </si>
  <si>
    <t>82.3</t>
  </si>
  <si>
    <t>32.1835</t>
  </si>
  <si>
    <t>Bacillus thuringiensis HS18-1</t>
  </si>
  <si>
    <t>pHS18-7</t>
  </si>
  <si>
    <t>NZ_CP012106.1</t>
  </si>
  <si>
    <t>CP012106</t>
  </si>
  <si>
    <t>4.669</t>
  </si>
  <si>
    <t>37.0743</t>
  </si>
  <si>
    <t>pHS18-9</t>
  </si>
  <si>
    <t>NZ_CP012108.1</t>
  </si>
  <si>
    <t>CP012108</t>
  </si>
  <si>
    <t>7.386</t>
  </si>
  <si>
    <t>32.2908</t>
  </si>
  <si>
    <t>pHS18-2</t>
  </si>
  <si>
    <t>NZ_CP012101.1</t>
  </si>
  <si>
    <t>CP012101</t>
  </si>
  <si>
    <t>337.579</t>
  </si>
  <si>
    <t>33.2461</t>
  </si>
  <si>
    <t>pHS18-6</t>
  </si>
  <si>
    <t>NZ_CP012105.1</t>
  </si>
  <si>
    <t>CP012105</t>
  </si>
  <si>
    <t>14.336</t>
  </si>
  <si>
    <t>36.1677</t>
  </si>
  <si>
    <t>pHS18-3</t>
  </si>
  <si>
    <t>NZ_CP012102.1</t>
  </si>
  <si>
    <t>CP012102</t>
  </si>
  <si>
    <t>92.085</t>
  </si>
  <si>
    <t>31.0593</t>
  </si>
  <si>
    <t>pHS18-4</t>
  </si>
  <si>
    <t>NZ_CP012103.1</t>
  </si>
  <si>
    <t>CP012103</t>
  </si>
  <si>
    <t>94.695</t>
  </si>
  <si>
    <t>33.5414</t>
  </si>
  <si>
    <t>pHS18-5</t>
  </si>
  <si>
    <t>NZ_CP012104.1</t>
  </si>
  <si>
    <t>CP012104</t>
  </si>
  <si>
    <t>42.726</t>
  </si>
  <si>
    <t>36.1817</t>
  </si>
  <si>
    <t>pHS18-8</t>
  </si>
  <si>
    <t>NZ_CP012107.1</t>
  </si>
  <si>
    <t>CP012107</t>
  </si>
  <si>
    <t>8.287</t>
  </si>
  <si>
    <t>28.4904</t>
  </si>
  <si>
    <t>pHS18-1</t>
  </si>
  <si>
    <t>NZ_CP012100.1</t>
  </si>
  <si>
    <t>CP012100</t>
  </si>
  <si>
    <t>509.17</t>
  </si>
  <si>
    <t>32.7101</t>
  </si>
  <si>
    <t>Bacillus thuringiensis H2</t>
  </si>
  <si>
    <t>pBMB2062-2</t>
  </si>
  <si>
    <t>NC_019228.1</t>
  </si>
  <si>
    <t>DQ185140</t>
  </si>
  <si>
    <t>2.062</t>
  </si>
  <si>
    <t>34.8691</t>
  </si>
  <si>
    <t>Bacillus thuringiensis INTA 14-4</t>
  </si>
  <si>
    <t>pBMBt1</t>
  </si>
  <si>
    <t>NC_006821.1</t>
  </si>
  <si>
    <t>AY822042</t>
  </si>
  <si>
    <t>32.4328</t>
  </si>
  <si>
    <t>Bacillus thuringiensis INTA-FR7-4</t>
  </si>
  <si>
    <t>pFR12</t>
  </si>
  <si>
    <t>NC_010281.1</t>
  </si>
  <si>
    <t>EU362917</t>
  </si>
  <si>
    <t>12.095</t>
  </si>
  <si>
    <t>31.2112</t>
  </si>
  <si>
    <t>Bacillus thuringiensis LBIT-113</t>
  </si>
  <si>
    <t>pUIBI-1</t>
  </si>
  <si>
    <t>NC_004059.1</t>
  </si>
  <si>
    <t>AF516904</t>
  </si>
  <si>
    <t>4.671</t>
  </si>
  <si>
    <t>32.1987</t>
  </si>
  <si>
    <t>Bacillus thuringiensis 4Q2</t>
  </si>
  <si>
    <t>pTX14-2</t>
  </si>
  <si>
    <t>NC_004334.1</t>
  </si>
  <si>
    <t>AY138808</t>
  </si>
  <si>
    <t>6.829</t>
  </si>
  <si>
    <t>36.0375</t>
  </si>
  <si>
    <t>Bacillus thuringiensis C002</t>
  </si>
  <si>
    <t>pDAN-involved</t>
  </si>
  <si>
    <t>NC_007203.1</t>
  </si>
  <si>
    <t>AY126018</t>
  </si>
  <si>
    <t>6.909</t>
  </si>
  <si>
    <t>32.1175</t>
  </si>
  <si>
    <t>Bacillus thuringiensis H4ac</t>
  </si>
  <si>
    <t>pBMB2062-4ac</t>
  </si>
  <si>
    <t>NC_017213.1</t>
  </si>
  <si>
    <t>DQ185143</t>
  </si>
  <si>
    <t>2.061</t>
  </si>
  <si>
    <t>34.8375</t>
  </si>
  <si>
    <t>Bacillus thuringiensis</t>
  </si>
  <si>
    <t>pTX14-1</t>
  </si>
  <si>
    <t>NC_002091.1</t>
  </si>
  <si>
    <t>U67921</t>
  </si>
  <si>
    <t>36.325</t>
  </si>
  <si>
    <t>pFR55</t>
  </si>
  <si>
    <t>NC_010283.1</t>
  </si>
  <si>
    <t>EU362919</t>
  </si>
  <si>
    <t>55.712</t>
  </si>
  <si>
    <t>33.7001</t>
  </si>
  <si>
    <t>Bacillus thuringiensis H1.1</t>
  </si>
  <si>
    <t>pGI1</t>
  </si>
  <si>
    <t>NC_004335.1</t>
  </si>
  <si>
    <t>AY138809</t>
  </si>
  <si>
    <t>8.254</t>
  </si>
  <si>
    <t>Bacillus thuringiensis K1</t>
  </si>
  <si>
    <t>pK1S1</t>
  </si>
  <si>
    <t>NC_009034.1</t>
  </si>
  <si>
    <t>EF406356</t>
  </si>
  <si>
    <t>5.475</t>
  </si>
  <si>
    <t>32.8402</t>
  </si>
  <si>
    <t>pBMB175</t>
  </si>
  <si>
    <t>NC_010895.1</t>
  </si>
  <si>
    <t>DQ364061</t>
  </si>
  <si>
    <t>14.841</t>
  </si>
  <si>
    <t>31.0289</t>
  </si>
  <si>
    <t>Bacillus thuringiensis ssp.israelensis, serotype HI4</t>
  </si>
  <si>
    <t>pTX14-3</t>
  </si>
  <si>
    <t>NC_001446.1</t>
  </si>
  <si>
    <t>X56204</t>
  </si>
  <si>
    <t>7.649</t>
  </si>
  <si>
    <t>35.168</t>
  </si>
  <si>
    <t>pBMB67</t>
  </si>
  <si>
    <t>NC_009841.1</t>
  </si>
  <si>
    <t>DQ363750</t>
  </si>
  <si>
    <t>67.159</t>
  </si>
  <si>
    <t>32.4335</t>
  </si>
  <si>
    <t>pFR12.5</t>
  </si>
  <si>
    <t>NC_010282.1</t>
  </si>
  <si>
    <t>EU362918</t>
  </si>
  <si>
    <t>12.459</t>
  </si>
  <si>
    <t>29.4406</t>
  </si>
  <si>
    <t>Bacillus thuringiensis 1-3</t>
  </si>
  <si>
    <t>pBt1-3</t>
  </si>
  <si>
    <t>NC_020884.1</t>
  </si>
  <si>
    <t>JQ696952</t>
  </si>
  <si>
    <t>11.363</t>
  </si>
  <si>
    <t>31.4882</t>
  </si>
  <si>
    <t>pGI3</t>
  </si>
  <si>
    <t>NC_005567.1</t>
  </si>
  <si>
    <t>Y11173</t>
  </si>
  <si>
    <t>11.365</t>
  </si>
  <si>
    <t>31.6586</t>
  </si>
  <si>
    <t>Bacillus thuringiensis H56</t>
  </si>
  <si>
    <t>pBMB2062-56</t>
  </si>
  <si>
    <t>NC_019227.1</t>
  </si>
  <si>
    <t>DQ185139</t>
  </si>
  <si>
    <t>Bacillus thuringiensis H32</t>
  </si>
  <si>
    <t>pBMB2062-32</t>
  </si>
  <si>
    <t>NC_017197.1</t>
  </si>
  <si>
    <t>DQ185142</t>
  </si>
  <si>
    <t>34.8206</t>
  </si>
  <si>
    <t>Bacillus thuringiensis YBT-1520</t>
  </si>
  <si>
    <t>pBMB9741</t>
  </si>
  <si>
    <t>NC_001272.2</t>
  </si>
  <si>
    <t>AF202532</t>
  </si>
  <si>
    <t>6.578</t>
  </si>
  <si>
    <t>32.3655</t>
  </si>
  <si>
    <t>pBMB7635</t>
  </si>
  <si>
    <t>NC_011796.1</t>
  </si>
  <si>
    <t>EU130936</t>
  </si>
  <si>
    <t>7.635</t>
  </si>
  <si>
    <t>32.2069</t>
  </si>
  <si>
    <t>NC_007202.1</t>
  </si>
  <si>
    <t>S49203</t>
  </si>
  <si>
    <t>2.058</t>
  </si>
  <si>
    <t>34.8882</t>
  </si>
  <si>
    <t>pBtoxis</t>
  </si>
  <si>
    <t>NC_010076.1</t>
  </si>
  <si>
    <t>AL731825</t>
  </si>
  <si>
    <t>127.923</t>
  </si>
  <si>
    <t>32.4156</t>
  </si>
  <si>
    <t>pBMB2062</t>
  </si>
  <si>
    <t>NC_002108.1</t>
  </si>
  <si>
    <t>AF050161</t>
  </si>
  <si>
    <t>Bacillus thuringiensis XL6</t>
  </si>
  <si>
    <t>CP013001.1</t>
  </si>
  <si>
    <t>393.62</t>
  </si>
  <si>
    <t>30.9519</t>
  </si>
  <si>
    <t>Bacillus thuringiensis YWC2-8</t>
  </si>
  <si>
    <t>pYWC2-8-3</t>
  </si>
  <si>
    <t>CP013058.1</t>
  </si>
  <si>
    <t>82.531</t>
  </si>
  <si>
    <t>30.9847</t>
  </si>
  <si>
    <t>pYWC2-8-4</t>
  </si>
  <si>
    <t>CP013059.1</t>
  </si>
  <si>
    <t>80.699</t>
  </si>
  <si>
    <t>33.4986</t>
  </si>
  <si>
    <t>pYWC2-8-1</t>
  </si>
  <si>
    <t>CP013056.1</t>
  </si>
  <si>
    <t>250.706</t>
  </si>
  <si>
    <t>33.4886</t>
  </si>
  <si>
    <t>pYWC2-8-2</t>
  </si>
  <si>
    <t>CP013057.1</t>
  </si>
  <si>
    <t>84.491</t>
  </si>
  <si>
    <t>32.2164</t>
  </si>
  <si>
    <t>pYWC2-8-6</t>
  </si>
  <si>
    <t>CP013061.1</t>
  </si>
  <si>
    <t>8.512</t>
  </si>
  <si>
    <t>30.7918</t>
  </si>
  <si>
    <t>pYWC2-8-5</t>
  </si>
  <si>
    <t>CP013060.1</t>
  </si>
  <si>
    <t>Bacillus thuringiensis BMB171</t>
  </si>
  <si>
    <t>pBMB171</t>
  </si>
  <si>
    <t>NC_014172.1</t>
  </si>
  <si>
    <t>CP001904</t>
  </si>
  <si>
    <t>312.963</t>
  </si>
  <si>
    <t>33.2701</t>
  </si>
  <si>
    <t>Bacillus thuringiensis Bt407</t>
  </si>
  <si>
    <t>BTB_15p</t>
  </si>
  <si>
    <t>NC_018880.1</t>
  </si>
  <si>
    <t>CP003892</t>
  </si>
  <si>
    <t>15.189</t>
  </si>
  <si>
    <t>35.6508</t>
  </si>
  <si>
    <t>BTB_78p</t>
  </si>
  <si>
    <t>NC_018879.1</t>
  </si>
  <si>
    <t>CP003891</t>
  </si>
  <si>
    <t>77.895</t>
  </si>
  <si>
    <t>32.2858</t>
  </si>
  <si>
    <t>BTB_6p</t>
  </si>
  <si>
    <t>NC_018883.1</t>
  </si>
  <si>
    <t>CP003895</t>
  </si>
  <si>
    <t>31.7587</t>
  </si>
  <si>
    <t>BTB_8p</t>
  </si>
  <si>
    <t>NC_018881.1</t>
  </si>
  <si>
    <t>CP003893</t>
  </si>
  <si>
    <t>29.7451</t>
  </si>
  <si>
    <t>BTB_7p</t>
  </si>
  <si>
    <t>NC_018882.1</t>
  </si>
  <si>
    <t>CP003894</t>
  </si>
  <si>
    <t>BTB_502p</t>
  </si>
  <si>
    <t>NC_018878.1</t>
  </si>
  <si>
    <t>CP003890</t>
  </si>
  <si>
    <t>501.911</t>
  </si>
  <si>
    <t>31.5183</t>
  </si>
  <si>
    <t>BTB_2p</t>
  </si>
  <si>
    <t>NC_018885.1</t>
  </si>
  <si>
    <t>CP003897</t>
  </si>
  <si>
    <t>BTB_9p</t>
  </si>
  <si>
    <t>NC_018886.1</t>
  </si>
  <si>
    <t>CP003898</t>
  </si>
  <si>
    <t>8.513</t>
  </si>
  <si>
    <t>30.7882</t>
  </si>
  <si>
    <t>BTB_5p</t>
  </si>
  <si>
    <t>NC_018884.1</t>
  </si>
  <si>
    <t>CP003896</t>
  </si>
  <si>
    <t>5.518</t>
  </si>
  <si>
    <t>31.6238</t>
  </si>
  <si>
    <t>Bacillus thuringiensis HD-771</t>
  </si>
  <si>
    <t>p06</t>
  </si>
  <si>
    <t>NC_018489.1</t>
  </si>
  <si>
    <t>CP003758</t>
  </si>
  <si>
    <t>14.056</t>
  </si>
  <si>
    <t>35.2305</t>
  </si>
  <si>
    <t>p05</t>
  </si>
  <si>
    <t>NC_018502.1</t>
  </si>
  <si>
    <t>CP003757</t>
  </si>
  <si>
    <t>45.262</t>
  </si>
  <si>
    <t>36.0236</t>
  </si>
  <si>
    <t>NC_018488.1</t>
  </si>
  <si>
    <t>CP003756</t>
  </si>
  <si>
    <t>65.47</t>
  </si>
  <si>
    <t>32.007</t>
  </si>
  <si>
    <t>NC_018487.1</t>
  </si>
  <si>
    <t>CP003755</t>
  </si>
  <si>
    <t>69.876</t>
  </si>
  <si>
    <t>34.3151</t>
  </si>
  <si>
    <t>NC_018486.1</t>
  </si>
  <si>
    <t>CP003753</t>
  </si>
  <si>
    <t>171.03</t>
  </si>
  <si>
    <t>32.9708</t>
  </si>
  <si>
    <t>p08</t>
  </si>
  <si>
    <t>NC_018490.1</t>
  </si>
  <si>
    <t>CP003760</t>
  </si>
  <si>
    <t>8.574</t>
  </si>
  <si>
    <t>30.0676</t>
  </si>
  <si>
    <t>NC_018501.1</t>
  </si>
  <si>
    <t>CP003754</t>
  </si>
  <si>
    <t>168.999</t>
  </si>
  <si>
    <t>33.1724</t>
  </si>
  <si>
    <t>p07</t>
  </si>
  <si>
    <t>NC_018503.1</t>
  </si>
  <si>
    <t>CP003759</t>
  </si>
  <si>
    <t>33.495</t>
  </si>
  <si>
    <t>Bacillus thuringiensis HD-789</t>
  </si>
  <si>
    <t>NC_018510.1</t>
  </si>
  <si>
    <t>CP003766</t>
  </si>
  <si>
    <t>224.872</t>
  </si>
  <si>
    <t>33.0512</t>
  </si>
  <si>
    <t>NC_018509.1</t>
  </si>
  <si>
    <t>CP003765</t>
  </si>
  <si>
    <t>235.425</t>
  </si>
  <si>
    <t>36.5883</t>
  </si>
  <si>
    <t>NC_018512.1</t>
  </si>
  <si>
    <t>CP003769</t>
  </si>
  <si>
    <t>6.824</t>
  </si>
  <si>
    <t>35.9906</t>
  </si>
  <si>
    <t>NC_018511.1</t>
  </si>
  <si>
    <t>CP003768</t>
  </si>
  <si>
    <t>7.697</t>
  </si>
  <si>
    <t>35.2605</t>
  </si>
  <si>
    <t>NC_018517.1</t>
  </si>
  <si>
    <t>CP003767</t>
  </si>
  <si>
    <t>14.935</t>
  </si>
  <si>
    <t>39.7389</t>
  </si>
  <si>
    <t>NC_018516.1</t>
  </si>
  <si>
    <t>CP003764</t>
  </si>
  <si>
    <t>349.599</t>
  </si>
  <si>
    <t>33.3516</t>
  </si>
  <si>
    <t>Bacillus thuringiensis HD1002</t>
  </si>
  <si>
    <t>NZ_CP009348.1</t>
  </si>
  <si>
    <t>CP009348</t>
  </si>
  <si>
    <t>349.602</t>
  </si>
  <si>
    <t>33.3519</t>
  </si>
  <si>
    <t>NZ_CP009344.1</t>
  </si>
  <si>
    <t>CP009344</t>
  </si>
  <si>
    <t>NZ_CP009345.1</t>
  </si>
  <si>
    <t>CP009345</t>
  </si>
  <si>
    <t>NZ_CP009350.1</t>
  </si>
  <si>
    <t>CP009350</t>
  </si>
  <si>
    <t>107.443</t>
  </si>
  <si>
    <t>33.83</t>
  </si>
  <si>
    <t>NZ_CP009347.1</t>
  </si>
  <si>
    <t>CP009347</t>
  </si>
  <si>
    <t>NZ_CP009346.1</t>
  </si>
  <si>
    <t>CP009346</t>
  </si>
  <si>
    <t>14.961</t>
  </si>
  <si>
    <t>39.7099</t>
  </si>
  <si>
    <t>NZ_CP009349.1</t>
  </si>
  <si>
    <t>CP009349</t>
  </si>
  <si>
    <t>359.439</t>
  </si>
  <si>
    <t>32.3193</t>
  </si>
  <si>
    <t>Bacillus thuringiensis MC28</t>
  </si>
  <si>
    <t>pMC54</t>
  </si>
  <si>
    <t>NC_018694.1</t>
  </si>
  <si>
    <t>CP003689</t>
  </si>
  <si>
    <t>54.484</t>
  </si>
  <si>
    <t>34.7313</t>
  </si>
  <si>
    <t>pMC429</t>
  </si>
  <si>
    <t>NC_018689.1</t>
  </si>
  <si>
    <t>CP003694</t>
  </si>
  <si>
    <t>429.674</t>
  </si>
  <si>
    <t>32.5668</t>
  </si>
  <si>
    <t>pMC319</t>
  </si>
  <si>
    <t>NC_018688.1</t>
  </si>
  <si>
    <t>CP003693</t>
  </si>
  <si>
    <t>319.71</t>
  </si>
  <si>
    <t>32.4763</t>
  </si>
  <si>
    <t>pMC189</t>
  </si>
  <si>
    <t>NC_018687.1</t>
  </si>
  <si>
    <t>CP003692</t>
  </si>
  <si>
    <t>189.702</t>
  </si>
  <si>
    <t>33.4119</t>
  </si>
  <si>
    <t>pMC8</t>
  </si>
  <si>
    <t>NC_018684.1</t>
  </si>
  <si>
    <t>CP003688</t>
  </si>
  <si>
    <t>7.826</t>
  </si>
  <si>
    <t>32.1109</t>
  </si>
  <si>
    <t>pMC183</t>
  </si>
  <si>
    <t>NC_018686.1</t>
  </si>
  <si>
    <t>CP003691</t>
  </si>
  <si>
    <t>183.21</t>
  </si>
  <si>
    <t>32.847</t>
  </si>
  <si>
    <t>pMC95</t>
  </si>
  <si>
    <t>NC_018685.1</t>
  </si>
  <si>
    <t>CP003690</t>
  </si>
  <si>
    <t>95.433</t>
  </si>
  <si>
    <t>34.0165</t>
  </si>
  <si>
    <t>Bacillus thuringiensis serovar chinensis CT-43</t>
  </si>
  <si>
    <t>pCT8513</t>
  </si>
  <si>
    <t>NC_017207.1</t>
  </si>
  <si>
    <t>CP001916</t>
  </si>
  <si>
    <t>pCT72</t>
  </si>
  <si>
    <t>NC_017205.1</t>
  </si>
  <si>
    <t>CP001913</t>
  </si>
  <si>
    <t>72.074</t>
  </si>
  <si>
    <t>32.0421</t>
  </si>
  <si>
    <t>pCT14</t>
  </si>
  <si>
    <t>NC_017209.1</t>
  </si>
  <si>
    <t>CP001909</t>
  </si>
  <si>
    <t>14.86</t>
  </si>
  <si>
    <t>31.467</t>
  </si>
  <si>
    <t>pCT8252</t>
  </si>
  <si>
    <t>NC_017211.1</t>
  </si>
  <si>
    <t>CP001914</t>
  </si>
  <si>
    <t>8.252</t>
  </si>
  <si>
    <t>32.4164</t>
  </si>
  <si>
    <t>pCT6880</t>
  </si>
  <si>
    <t>NC_017210.1</t>
  </si>
  <si>
    <t>CP001912</t>
  </si>
  <si>
    <t>pCT9547</t>
  </si>
  <si>
    <t>NC_017212.1</t>
  </si>
  <si>
    <t>CP001917</t>
  </si>
  <si>
    <t>9.547</t>
  </si>
  <si>
    <t>33.0889</t>
  </si>
  <si>
    <t>pCT83</t>
  </si>
  <si>
    <t>NC_017206.1</t>
  </si>
  <si>
    <t>CP001915</t>
  </si>
  <si>
    <t>83.59</t>
  </si>
  <si>
    <t>33.1547</t>
  </si>
  <si>
    <t>pCT51</t>
  </si>
  <si>
    <t>NC_017204.1</t>
  </si>
  <si>
    <t>CP001911</t>
  </si>
  <si>
    <t>51.488</t>
  </si>
  <si>
    <t>34.9674</t>
  </si>
  <si>
    <t>pCT281</t>
  </si>
  <si>
    <t>NC_017203.1</t>
  </si>
  <si>
    <t>CP001910</t>
  </si>
  <si>
    <t>281.231</t>
  </si>
  <si>
    <t>33.0063</t>
  </si>
  <si>
    <t>pCT127</t>
  </si>
  <si>
    <t>NC_017202.1</t>
  </si>
  <si>
    <t>CP001908</t>
  </si>
  <si>
    <t>127.885</t>
  </si>
  <si>
    <t>32.0866</t>
  </si>
  <si>
    <t>pBMB0558</t>
  </si>
  <si>
    <t>NC_014937.1</t>
  </si>
  <si>
    <t>HM037272</t>
  </si>
  <si>
    <t>109.464</t>
  </si>
  <si>
    <t>34.8589</t>
  </si>
  <si>
    <t>Bacillus thuringiensis serovar finitimus YBT-020</t>
  </si>
  <si>
    <t>pBMB28</t>
  </si>
  <si>
    <t>NC_017199.1</t>
  </si>
  <si>
    <t>CP002510</t>
  </si>
  <si>
    <t>139.013</t>
  </si>
  <si>
    <t>33.8868</t>
  </si>
  <si>
    <t>pBMB26</t>
  </si>
  <si>
    <t>NC_017201.1</t>
  </si>
  <si>
    <t>CP002509</t>
  </si>
  <si>
    <t>187.88</t>
  </si>
  <si>
    <t>33.1142</t>
  </si>
  <si>
    <t>Bacillus thuringiensis serovar galleriae 4G5</t>
  </si>
  <si>
    <t>pBMB267</t>
  </si>
  <si>
    <t>NZ_CP010091.1</t>
  </si>
  <si>
    <t>CP010091</t>
  </si>
  <si>
    <t>267.359</t>
  </si>
  <si>
    <t>33.2212</t>
  </si>
  <si>
    <t>pBMB71</t>
  </si>
  <si>
    <t>NZ_CP010093.1</t>
  </si>
  <si>
    <t>CP010093</t>
  </si>
  <si>
    <t>71.373</t>
  </si>
  <si>
    <t>32.2251</t>
  </si>
  <si>
    <t>pBMBLin15</t>
  </si>
  <si>
    <t>NZ_CP010096.1</t>
  </si>
  <si>
    <t>CP010096</t>
  </si>
  <si>
    <t>14.749</t>
  </si>
  <si>
    <t>39.9146</t>
  </si>
  <si>
    <t>pBMB426</t>
  </si>
  <si>
    <t>NZ_CP010090.1</t>
  </si>
  <si>
    <t>CP010090</t>
  </si>
  <si>
    <t>426.282</t>
  </si>
  <si>
    <t>32.8613</t>
  </si>
  <si>
    <t>pBMB47</t>
  </si>
  <si>
    <t>NZ_CP010095.1</t>
  </si>
  <si>
    <t>CP010095</t>
  </si>
  <si>
    <t>46.979</t>
  </si>
  <si>
    <t>35.4584</t>
  </si>
  <si>
    <t>pBMB7</t>
  </si>
  <si>
    <t>NZ_CP010098.1</t>
  </si>
  <si>
    <t>CP010098</t>
  </si>
  <si>
    <t>10.656</t>
  </si>
  <si>
    <t>33.7275</t>
  </si>
  <si>
    <t>pBMB12</t>
  </si>
  <si>
    <t>NZ_CP010097.1</t>
  </si>
  <si>
    <t>CP010097</t>
  </si>
  <si>
    <t>12.866</t>
  </si>
  <si>
    <t>31.5172</t>
  </si>
  <si>
    <t>pBMB8</t>
  </si>
  <si>
    <t>NZ_CP010099.1</t>
  </si>
  <si>
    <t>CP010099</t>
  </si>
  <si>
    <t>8.423</t>
  </si>
  <si>
    <t>29.5619</t>
  </si>
  <si>
    <t>pBMB126</t>
  </si>
  <si>
    <t>NZ_CP010092.1</t>
  </si>
  <si>
    <t>CP010092</t>
  </si>
  <si>
    <t>126.898</t>
  </si>
  <si>
    <t>31.7042</t>
  </si>
  <si>
    <t>pBMB55</t>
  </si>
  <si>
    <t>NZ_CP010094.1</t>
  </si>
  <si>
    <t>CP010094</t>
  </si>
  <si>
    <t>55.46</t>
  </si>
  <si>
    <t>34.89</t>
  </si>
  <si>
    <t>Bacillus thuringiensis serovar indiana HD521</t>
  </si>
  <si>
    <t>pBTHD521-3</t>
  </si>
  <si>
    <t>NZ_CP010109.1</t>
  </si>
  <si>
    <t>CP010109</t>
  </si>
  <si>
    <t>71.771</t>
  </si>
  <si>
    <t>pBTHD521-4</t>
  </si>
  <si>
    <t>NZ_CP010110.1</t>
  </si>
  <si>
    <t>CP010110</t>
  </si>
  <si>
    <t>71.646</t>
  </si>
  <si>
    <t>29.7853</t>
  </si>
  <si>
    <t>pBTHD521-5</t>
  </si>
  <si>
    <t>NZ_CP010111.1</t>
  </si>
  <si>
    <t>CP010111</t>
  </si>
  <si>
    <t>253.58</t>
  </si>
  <si>
    <t>33.0834</t>
  </si>
  <si>
    <t>pBTHD521-1</t>
  </si>
  <si>
    <t>NZ_CP010107.1</t>
  </si>
  <si>
    <t>CP010107</t>
  </si>
  <si>
    <t>7.042</t>
  </si>
  <si>
    <t>29.4519</t>
  </si>
  <si>
    <t>pBTHD521-6</t>
  </si>
  <si>
    <t>NZ_CP010112.1</t>
  </si>
  <si>
    <t>CP010112</t>
  </si>
  <si>
    <t>314.883</t>
  </si>
  <si>
    <t>31.9912</t>
  </si>
  <si>
    <t>pBTHD521-2</t>
  </si>
  <si>
    <t>NZ_CP010108.1</t>
  </si>
  <si>
    <t>CP010108</t>
  </si>
  <si>
    <t>49.838</t>
  </si>
  <si>
    <t>35.9083</t>
  </si>
  <si>
    <t>Bacillus thuringiensis serovar konkukian str. 97-27</t>
  </si>
  <si>
    <t>pBT9727</t>
  </si>
  <si>
    <t>NC_006578.1</t>
  </si>
  <si>
    <t>CP000047</t>
  </si>
  <si>
    <t>77.112</t>
  </si>
  <si>
    <t>32.6408</t>
  </si>
  <si>
    <t>Bacillus thuringiensis serovar kurstaki HD 1i</t>
  </si>
  <si>
    <t>unnamed13</t>
  </si>
  <si>
    <t>NZ_CP010011.1</t>
  </si>
  <si>
    <t>CP010011</t>
  </si>
  <si>
    <t>unnamed11</t>
  </si>
  <si>
    <t>NZ_CP010009.1</t>
  </si>
  <si>
    <t>CP010009</t>
  </si>
  <si>
    <t>8.279</t>
  </si>
  <si>
    <t>29.762</t>
  </si>
  <si>
    <t>unnamed10</t>
  </si>
  <si>
    <t>NZ_CP010010.1</t>
  </si>
  <si>
    <t>CP010010</t>
  </si>
  <si>
    <t>14.889</t>
  </si>
  <si>
    <t>31.1035</t>
  </si>
  <si>
    <t>NZ_CP009998.1</t>
  </si>
  <si>
    <t>CP009998</t>
  </si>
  <si>
    <t>412.022</t>
  </si>
  <si>
    <t>32.6121</t>
  </si>
  <si>
    <t>unnamed14</t>
  </si>
  <si>
    <t>NZ_CP010008.1</t>
  </si>
  <si>
    <t>CP010008</t>
  </si>
  <si>
    <t>unnamed7</t>
  </si>
  <si>
    <t>NZ_CP010006.1</t>
  </si>
  <si>
    <t>CP010006</t>
  </si>
  <si>
    <t>NZ_CP009999.1</t>
  </si>
  <si>
    <t>CP009999</t>
  </si>
  <si>
    <t>317.336</t>
  </si>
  <si>
    <t>33.1655</t>
  </si>
  <si>
    <t>unnamed8</t>
  </si>
  <si>
    <t>NZ_CP010004.1</t>
  </si>
  <si>
    <t>CP010004</t>
  </si>
  <si>
    <t>34.15</t>
  </si>
  <si>
    <t>31.2914</t>
  </si>
  <si>
    <t>unnamed9</t>
  </si>
  <si>
    <t>NZ_CP010012.1</t>
  </si>
  <si>
    <t>CP010012</t>
  </si>
  <si>
    <t>18.332</t>
  </si>
  <si>
    <t>38.2773</t>
  </si>
  <si>
    <t>unnamed4</t>
  </si>
  <si>
    <t>NZ_CP010001.1</t>
  </si>
  <si>
    <t>CP010001</t>
  </si>
  <si>
    <t>82.303</t>
  </si>
  <si>
    <t>32.1847</t>
  </si>
  <si>
    <t>unnamed6</t>
  </si>
  <si>
    <t>NZ_CP010003.1</t>
  </si>
  <si>
    <t>CP010003</t>
  </si>
  <si>
    <t>35.1472</t>
  </si>
  <si>
    <t>unnamed3</t>
  </si>
  <si>
    <t>NZ_CP010000.1</t>
  </si>
  <si>
    <t>CP010000</t>
  </si>
  <si>
    <t>82.528</t>
  </si>
  <si>
    <t>30.9858</t>
  </si>
  <si>
    <t>unnamed12</t>
  </si>
  <si>
    <t>NZ_CP010007.1</t>
  </si>
  <si>
    <t>CP010007</t>
  </si>
  <si>
    <t>unnamed5</t>
  </si>
  <si>
    <t>NZ_CP010002.1</t>
  </si>
  <si>
    <t>CP010002</t>
  </si>
  <si>
    <t>80.285</t>
  </si>
  <si>
    <t>33.4633</t>
  </si>
  <si>
    <t>Bacillus thuringiensis serovar kurstaki str. HD-1</t>
  </si>
  <si>
    <t>pBMB65</t>
  </si>
  <si>
    <t>NZ_CP004873.1</t>
  </si>
  <si>
    <t>CP004873</t>
  </si>
  <si>
    <t>65.873</t>
  </si>
  <si>
    <t>34.7806</t>
  </si>
  <si>
    <t>pBMB74</t>
  </si>
  <si>
    <t>NZ_CP004874.1</t>
  </si>
  <si>
    <t>CP004874</t>
  </si>
  <si>
    <t>74.48</t>
  </si>
  <si>
    <t>33.7044</t>
  </si>
  <si>
    <t>pBMB64</t>
  </si>
  <si>
    <t>NZ_CP004872.1</t>
  </si>
  <si>
    <t>CP004872</t>
  </si>
  <si>
    <t>64.522</t>
  </si>
  <si>
    <t>31.8651</t>
  </si>
  <si>
    <t>pBMB8240</t>
  </si>
  <si>
    <t>NZ_CP004880.1</t>
  </si>
  <si>
    <t>CP004880</t>
  </si>
  <si>
    <t>29.733</t>
  </si>
  <si>
    <t>pBMB14</t>
  </si>
  <si>
    <t>NZ_CP004883.1</t>
  </si>
  <si>
    <t>CP004883</t>
  </si>
  <si>
    <t>14.721</t>
  </si>
  <si>
    <t>31.0033</t>
  </si>
  <si>
    <t>pBMB95</t>
  </si>
  <si>
    <t>NZ_CP004875.1</t>
  </si>
  <si>
    <t>CP004875</t>
  </si>
  <si>
    <t>95.983</t>
  </si>
  <si>
    <t>31.4681</t>
  </si>
  <si>
    <t>pBMB46</t>
  </si>
  <si>
    <t>NZ_CP004871.1</t>
  </si>
  <si>
    <t>CP004871</t>
  </si>
  <si>
    <t>NZ_CP004878.1</t>
  </si>
  <si>
    <t>CP004878</t>
  </si>
  <si>
    <t>pBMB299</t>
  </si>
  <si>
    <t>NZ_CP004876.1</t>
  </si>
  <si>
    <t>CP004876</t>
  </si>
  <si>
    <t>299.843</t>
  </si>
  <si>
    <t>33.2407</t>
  </si>
  <si>
    <t>pBMB431</t>
  </si>
  <si>
    <t>NZ_CP004877.1</t>
  </si>
  <si>
    <t>CP004877</t>
  </si>
  <si>
    <t>431.546</t>
  </si>
  <si>
    <t>32.6549</t>
  </si>
  <si>
    <t>NZ_CP004879.1</t>
  </si>
  <si>
    <t>CP004879</t>
  </si>
  <si>
    <t>pBMB8513</t>
  </si>
  <si>
    <t>NZ_CP004881.1</t>
  </si>
  <si>
    <t>CP004881</t>
  </si>
  <si>
    <t>30.9174</t>
  </si>
  <si>
    <t>NZ_CP004882.1</t>
  </si>
  <si>
    <t>CP004882</t>
  </si>
  <si>
    <t>14.87</t>
  </si>
  <si>
    <t>40.1076</t>
  </si>
  <si>
    <t>Bacillus thuringiensis serovar kurstaki str. HD73</t>
  </si>
  <si>
    <t>pHT8_2</t>
  </si>
  <si>
    <t>NC_020242.1</t>
  </si>
  <si>
    <t>CP004075</t>
  </si>
  <si>
    <t>8.241</t>
  </si>
  <si>
    <t>29.7294</t>
  </si>
  <si>
    <t>pHT11</t>
  </si>
  <si>
    <t>NC_020250.1</t>
  </si>
  <si>
    <t>CP004073</t>
  </si>
  <si>
    <t>11.769</t>
  </si>
  <si>
    <t>31.8124</t>
  </si>
  <si>
    <t>pHT8_1</t>
  </si>
  <si>
    <t>NC_020241.1</t>
  </si>
  <si>
    <t>CP004074</t>
  </si>
  <si>
    <t>pHT73</t>
  </si>
  <si>
    <t>NC_020249.1</t>
  </si>
  <si>
    <t>CP004070</t>
  </si>
  <si>
    <t>77.351</t>
  </si>
  <si>
    <t>34.6589</t>
  </si>
  <si>
    <t>pHT7</t>
  </si>
  <si>
    <t>NC_020243.1</t>
  </si>
  <si>
    <t>CP004076</t>
  </si>
  <si>
    <t>pHT77</t>
  </si>
  <si>
    <t>NC_020239.1</t>
  </si>
  <si>
    <t>CP004071</t>
  </si>
  <si>
    <t>76.49</t>
  </si>
  <si>
    <t>30.7779</t>
  </si>
  <si>
    <t>pAW63</t>
  </si>
  <si>
    <t>NC_020240.1</t>
  </si>
  <si>
    <t>CP004072</t>
  </si>
  <si>
    <t>71.777</t>
  </si>
  <si>
    <t>33.7643</t>
  </si>
  <si>
    <t>Bacillus thuringiensis serovar kurstaki str. YBT-1520</t>
  </si>
  <si>
    <t>NZ_CP004865.1</t>
  </si>
  <si>
    <t>CP004865</t>
  </si>
  <si>
    <t>NZ_CP004867.1</t>
  </si>
  <si>
    <t>CP004867</t>
  </si>
  <si>
    <t>pBMB94</t>
  </si>
  <si>
    <t>NZ_CP004868.1</t>
  </si>
  <si>
    <t>CP004868</t>
  </si>
  <si>
    <t>94.568</t>
  </si>
  <si>
    <t>31.4483</t>
  </si>
  <si>
    <t>pBMB7921</t>
  </si>
  <si>
    <t>NZ_CP004866.1</t>
  </si>
  <si>
    <t>CP004866</t>
  </si>
  <si>
    <t>7.921</t>
  </si>
  <si>
    <t>32.3318</t>
  </si>
  <si>
    <t>NZ_CP004864.1</t>
  </si>
  <si>
    <t>CP004864</t>
  </si>
  <si>
    <t>NZ_CP004859.1</t>
  </si>
  <si>
    <t>CP004859</t>
  </si>
  <si>
    <t>pBMB11</t>
  </si>
  <si>
    <t>NZ_CP004863.1</t>
  </si>
  <si>
    <t>CP004863</t>
  </si>
  <si>
    <t>31.7869</t>
  </si>
  <si>
    <t>pBMB422</t>
  </si>
  <si>
    <t>NZ_CP004860.1</t>
  </si>
  <si>
    <t>CP004860</t>
  </si>
  <si>
    <t>422.692</t>
  </si>
  <si>
    <t>32.5802</t>
  </si>
  <si>
    <t>pBMB293</t>
  </si>
  <si>
    <t>NZ_CP004861.1</t>
  </si>
  <si>
    <t>CP004861</t>
  </si>
  <si>
    <t>293.574</t>
  </si>
  <si>
    <t>33.1702</t>
  </si>
  <si>
    <t>pBMB53</t>
  </si>
  <si>
    <t>NZ_CP004862.1</t>
  </si>
  <si>
    <t>CP004862</t>
  </si>
  <si>
    <t>53.838</t>
  </si>
  <si>
    <t>34.4311</t>
  </si>
  <si>
    <t>NZ_CP004869.1</t>
  </si>
  <si>
    <t>CP004869</t>
  </si>
  <si>
    <t>NZ_CP007614.1</t>
  </si>
  <si>
    <t>CP007614</t>
  </si>
  <si>
    <t>94.637</t>
  </si>
  <si>
    <t>31.4655</t>
  </si>
  <si>
    <t>NZ_CP007610.1</t>
  </si>
  <si>
    <t>CP007610</t>
  </si>
  <si>
    <t>NZ_CP007612.1</t>
  </si>
  <si>
    <t>CP007612</t>
  </si>
  <si>
    <t>12.003</t>
  </si>
  <si>
    <t>31.8337</t>
  </si>
  <si>
    <t>NZ_CP007608.1</t>
  </si>
  <si>
    <t>CP007608</t>
  </si>
  <si>
    <t>NZ_CP007615.1</t>
  </si>
  <si>
    <t>CP007615</t>
  </si>
  <si>
    <t>NZ_CP007611.1</t>
  </si>
  <si>
    <t>CP007611</t>
  </si>
  <si>
    <t>pBMB69</t>
  </si>
  <si>
    <t>NZ_CP007613.1</t>
  </si>
  <si>
    <t>CP007613</t>
  </si>
  <si>
    <t>69.416</t>
  </si>
  <si>
    <t>34.3163</t>
  </si>
  <si>
    <t>pBMB400</t>
  </si>
  <si>
    <t>NZ_CP007616.1</t>
  </si>
  <si>
    <t>CP007616</t>
  </si>
  <si>
    <t>416.21</t>
  </si>
  <si>
    <t>32.5232</t>
  </si>
  <si>
    <t>NZ_CP007609.1</t>
  </si>
  <si>
    <t>CP007609</t>
  </si>
  <si>
    <t>Bacillus thuringiensis serovar morrisoni serovar morrisoni BGSC 4AA1</t>
  </si>
  <si>
    <t>pBMB232</t>
  </si>
  <si>
    <t>NZ_CP010578.1</t>
  </si>
  <si>
    <t>CP010578</t>
  </si>
  <si>
    <t>232.994</t>
  </si>
  <si>
    <t>33.706</t>
  </si>
  <si>
    <t>pBMB76</t>
  </si>
  <si>
    <t>NZ_CP010580.1</t>
  </si>
  <si>
    <t>CP010580</t>
  </si>
  <si>
    <t>76.979</t>
  </si>
  <si>
    <t>30.3109</t>
  </si>
  <si>
    <t>pBMB68</t>
  </si>
  <si>
    <t>NZ_CP010581.1</t>
  </si>
  <si>
    <t>CP010581</t>
  </si>
  <si>
    <t>68.444</t>
  </si>
  <si>
    <t>32.2337</t>
  </si>
  <si>
    <t>pBMB51</t>
  </si>
  <si>
    <t>NZ_CP010582.1</t>
  </si>
  <si>
    <t>CP010582</t>
  </si>
  <si>
    <t>51.723</t>
  </si>
  <si>
    <t>29.2655</t>
  </si>
  <si>
    <t>pBMB92</t>
  </si>
  <si>
    <t>NZ_CP010579.1</t>
  </si>
  <si>
    <t>CP010579</t>
  </si>
  <si>
    <t>92.619</t>
  </si>
  <si>
    <t>34.4616</t>
  </si>
  <si>
    <t>pBMB48</t>
  </si>
  <si>
    <t>NZ_CP010583.1</t>
  </si>
  <si>
    <t>CP010583</t>
  </si>
  <si>
    <t>4.845</t>
  </si>
  <si>
    <t>41.5893</t>
  </si>
  <si>
    <t>Bacillus thuringiensis serovar tenebrionis str. YBT-1765</t>
  </si>
  <si>
    <t>pBMB165</t>
  </si>
  <si>
    <t>NC_023074.1</t>
  </si>
  <si>
    <t>CP002178</t>
  </si>
  <si>
    <t>77.627</t>
  </si>
  <si>
    <t>35.3202</t>
  </si>
  <si>
    <t>Bacillus thuringiensis serovar thuringiensis str. IS5056</t>
  </si>
  <si>
    <t>pIS56-15</t>
  </si>
  <si>
    <t>NC_020379.1</t>
  </si>
  <si>
    <t>CP004128</t>
  </si>
  <si>
    <t>15.185</t>
  </si>
  <si>
    <t>35.6536</t>
  </si>
  <si>
    <t>pIS56-68</t>
  </si>
  <si>
    <t>NC_020382.1</t>
  </si>
  <si>
    <t>CP004132</t>
  </si>
  <si>
    <t>68.616</t>
  </si>
  <si>
    <t>31.8133</t>
  </si>
  <si>
    <t>pIS56-6</t>
  </si>
  <si>
    <t>NC_020390.1</t>
  </si>
  <si>
    <t>CP004124</t>
  </si>
  <si>
    <t>pIS56-328</t>
  </si>
  <si>
    <t>NC_020385.1</t>
  </si>
  <si>
    <t>CP004137</t>
  </si>
  <si>
    <t>328.151</t>
  </si>
  <si>
    <t>32.5914</t>
  </si>
  <si>
    <t>pIS56-11</t>
  </si>
  <si>
    <t>NC_020391.1</t>
  </si>
  <si>
    <t>CP004127</t>
  </si>
  <si>
    <t>11.331</t>
  </si>
  <si>
    <t>31.5771</t>
  </si>
  <si>
    <t>pIS56-63</t>
  </si>
  <si>
    <t>NC_020392.1</t>
  </si>
  <si>
    <t>CP004131</t>
  </si>
  <si>
    <t>63.864</t>
  </si>
  <si>
    <t>34.6831</t>
  </si>
  <si>
    <t>pIS56-85</t>
  </si>
  <si>
    <t>NC_020383.1</t>
  </si>
  <si>
    <t>CP004133</t>
  </si>
  <si>
    <t>85.134</t>
  </si>
  <si>
    <t>33.2088</t>
  </si>
  <si>
    <t>pIS56-39</t>
  </si>
  <si>
    <t>NC_020381.1</t>
  </si>
  <si>
    <t>CP004130</t>
  </si>
  <si>
    <t>39.749</t>
  </si>
  <si>
    <t>34.8512</t>
  </si>
  <si>
    <t>pIS56-233</t>
  </si>
  <si>
    <t>NC_020394.1</t>
  </si>
  <si>
    <t>CP004135</t>
  </si>
  <si>
    <t>233.73</t>
  </si>
  <si>
    <t>32.713</t>
  </si>
  <si>
    <t>pIS56-107</t>
  </si>
  <si>
    <t>NC_020393.1</t>
  </si>
  <si>
    <t>CP004134</t>
  </si>
  <si>
    <t>107.431</t>
  </si>
  <si>
    <t>31.046</t>
  </si>
  <si>
    <t>pIS56-8</t>
  </si>
  <si>
    <t>NC_020377.1</t>
  </si>
  <si>
    <t>CP004125</t>
  </si>
  <si>
    <t>8.251</t>
  </si>
  <si>
    <t>32.4203</t>
  </si>
  <si>
    <t>pIS56-285</t>
  </si>
  <si>
    <t>NC_020384.1</t>
  </si>
  <si>
    <t>CP004136</t>
  </si>
  <si>
    <t>285.459</t>
  </si>
  <si>
    <t>33.0223</t>
  </si>
  <si>
    <t>pIS56-16</t>
  </si>
  <si>
    <t>NC_020380.1</t>
  </si>
  <si>
    <t>CP004129</t>
  </si>
  <si>
    <t>16.206</t>
  </si>
  <si>
    <t>33.3395</t>
  </si>
  <si>
    <t>pIS56-9</t>
  </si>
  <si>
    <t>NC_020378.1</t>
  </si>
  <si>
    <t>CP004126</t>
  </si>
  <si>
    <t>9.671</t>
  </si>
  <si>
    <t>33.0369</t>
  </si>
  <si>
    <t>Bacillus thuringiensis str. Al Hakam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</si>
  <si>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</si>
  <si>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</si>
  <si>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</si>
  <si>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</si>
  <si>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</si>
  <si>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</si>
  <si>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</si>
  <si>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</si>
  <si>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</si>
  <si>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pBTZ_6</t>
  </si>
  <si>
    <t>NZ_CP009646.1</t>
  </si>
  <si>
    <t>CP009646</t>
  </si>
  <si>
    <t>pBTZ_1</t>
  </si>
  <si>
    <t>NZ_CP009650.1</t>
  </si>
  <si>
    <t>CP009650</t>
  </si>
  <si>
    <t>273.588</t>
  </si>
  <si>
    <t>33.4444</t>
  </si>
  <si>
    <t>pBTZ_4</t>
  </si>
  <si>
    <t>NZ_CP009647.1</t>
  </si>
  <si>
    <t>CP009647</t>
  </si>
  <si>
    <t>11.902</t>
  </si>
  <si>
    <t>31.3057</t>
  </si>
  <si>
    <t>pBTZ_2</t>
  </si>
  <si>
    <t>NZ_CP009649.1</t>
  </si>
  <si>
    <t>CP009649</t>
  </si>
  <si>
    <t>140.953</t>
  </si>
  <si>
    <t>33.9957</t>
  </si>
  <si>
    <t>Bacillus thuringiensis YBT-1518</t>
  </si>
  <si>
    <t>pBMB0233</t>
  </si>
  <si>
    <t>NC_022882.1</t>
  </si>
  <si>
    <t>CP005940</t>
  </si>
  <si>
    <t>240.661</t>
  </si>
  <si>
    <t>35.0156</t>
  </si>
  <si>
    <t>pBMB0231</t>
  </si>
  <si>
    <t>NC_022876.1</t>
  </si>
  <si>
    <t>CP005938</t>
  </si>
  <si>
    <t>146.276</t>
  </si>
  <si>
    <t>33.9044</t>
  </si>
  <si>
    <t>pBMB0228</t>
  </si>
  <si>
    <t>NC_020124.1</t>
  </si>
  <si>
    <t>CP002486</t>
  </si>
  <si>
    <t>17.706</t>
  </si>
  <si>
    <t>29.5154</t>
  </si>
  <si>
    <t>pBMB0229</t>
  </si>
  <si>
    <t>NC_022874.1</t>
  </si>
  <si>
    <t>CP005936</t>
  </si>
  <si>
    <t>45.206</t>
  </si>
  <si>
    <t>36.5505</t>
  </si>
  <si>
    <t>pBMB0230</t>
  </si>
  <si>
    <t>NC_022875.1</t>
  </si>
  <si>
    <t>CP005937</t>
  </si>
  <si>
    <t>49.195</t>
  </si>
  <si>
    <t>33.6742</t>
  </si>
  <si>
    <t>pBMB0232</t>
  </si>
  <si>
    <t>NC_022877.1</t>
  </si>
  <si>
    <t>CP005939</t>
  </si>
  <si>
    <t>171.593</t>
  </si>
  <si>
    <t>33.8178</t>
  </si>
  <si>
    <t>Bacillus toyonensis BCT-7112 BCT-7112T</t>
  </si>
  <si>
    <t>pBCT77</t>
  </si>
  <si>
    <t>NC_022782.1</t>
  </si>
  <si>
    <t>CP006864</t>
  </si>
  <si>
    <t>76.974</t>
  </si>
  <si>
    <t>32.9319</t>
  </si>
  <si>
    <t>pBCT8</t>
  </si>
  <si>
    <t>NC_022783.1</t>
  </si>
  <si>
    <t>CP006865</t>
  </si>
  <si>
    <t>7.971</t>
  </si>
  <si>
    <t>31.4013</t>
  </si>
  <si>
    <t>Bacillus weihenstephanensis KBAB4</t>
  </si>
  <si>
    <t>pBWB404</t>
  </si>
  <si>
    <t>NC_010183.1</t>
  </si>
  <si>
    <t>CP000907</t>
  </si>
  <si>
    <t>52.83</t>
  </si>
  <si>
    <t>35.3701</t>
  </si>
  <si>
    <t>pBWB403</t>
  </si>
  <si>
    <t>NC_010182.1</t>
  </si>
  <si>
    <t>CP000906</t>
  </si>
  <si>
    <t>64.977</t>
  </si>
  <si>
    <t>43.36</t>
  </si>
  <si>
    <t>pBWB402</t>
  </si>
  <si>
    <t>NC_010181.1</t>
  </si>
  <si>
    <t>CP000905</t>
  </si>
  <si>
    <t>75.107</t>
  </si>
  <si>
    <t>33.3484</t>
  </si>
  <si>
    <t>pBWB401</t>
  </si>
  <si>
    <t>NC_010180.1</t>
  </si>
  <si>
    <t>CP000904</t>
  </si>
  <si>
    <t>417.054</t>
  </si>
  <si>
    <t>33.6654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</si>
  <si>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</si>
  <si>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</si>
  <si>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</si>
  <si>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</si>
  <si>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</si>
  <si>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</si>
  <si>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57.7849</t>
  </si>
  <si>
    <t>bacterium 72B</t>
  </si>
  <si>
    <t>pTOR_01</t>
  </si>
  <si>
    <t>NC_019798.1</t>
  </si>
  <si>
    <t>JX843237</t>
  </si>
  <si>
    <t>20.914</t>
  </si>
  <si>
    <t>58.0568</t>
  </si>
  <si>
    <t>bacterium enrichment culture clone 1(2010)</t>
  </si>
  <si>
    <t>hyperthermophilic bacterial plasmid 1</t>
  </si>
  <si>
    <t>NC_025030.1</t>
  </si>
  <si>
    <t>GU722199</t>
  </si>
  <si>
    <t>2.099</t>
  </si>
  <si>
    <t>54.6927</t>
  </si>
  <si>
    <t>bacterium enrichment culture clone 2a(2010)</t>
  </si>
  <si>
    <t>hyperthermophilic bacterial plasmid 2a</t>
  </si>
  <si>
    <t>NC_025031.1</t>
  </si>
  <si>
    <t>GU722200</t>
  </si>
  <si>
    <t>61.569</t>
  </si>
  <si>
    <t>bacterium enrichment culture clone 2b(2010)</t>
  </si>
  <si>
    <t>hyperthermophilic bacterial plasmid 2b</t>
  </si>
  <si>
    <t>NC_025032.1</t>
  </si>
  <si>
    <t>GU722201</t>
  </si>
  <si>
    <t>60.1862</t>
  </si>
  <si>
    <t>Bacteroides cellulosilyticus WH2</t>
  </si>
  <si>
    <t>Bacteroidetes/Chlorobi group</t>
  </si>
  <si>
    <t>Bacteroidetes</t>
  </si>
  <si>
    <t>pBWH2B</t>
  </si>
  <si>
    <t>NZ_ATFI01000025.1</t>
  </si>
  <si>
    <t>ATFI01000025</t>
  </si>
  <si>
    <t>4.148</t>
  </si>
  <si>
    <t>45.8052</t>
  </si>
  <si>
    <t>pBWH2A</t>
  </si>
  <si>
    <t>NZ_ATFI01000024.1</t>
  </si>
  <si>
    <t>ATFI01000024</t>
  </si>
  <si>
    <t>2.751</t>
  </si>
  <si>
    <t>41.6212</t>
  </si>
  <si>
    <t>Bacteroides fragilis GAI92082</t>
  </si>
  <si>
    <t>pBFUK1</t>
  </si>
  <si>
    <t>NC_019534.1</t>
  </si>
  <si>
    <t>AB646744</t>
  </si>
  <si>
    <t>12.817</t>
  </si>
  <si>
    <t>46.3447</t>
  </si>
  <si>
    <t>Bacteroides fragilis P35</t>
  </si>
  <si>
    <t>pBFP35</t>
  </si>
  <si>
    <t>NC_011073.1</t>
  </si>
  <si>
    <t>DQ859906</t>
  </si>
  <si>
    <t>5.594</t>
  </si>
  <si>
    <t>39.6139</t>
  </si>
  <si>
    <t>Bacteroides fragilis IB143</t>
  </si>
  <si>
    <t>pBI143</t>
  </si>
  <si>
    <t>NC_005026.1</t>
  </si>
  <si>
    <t>U30316</t>
  </si>
  <si>
    <t>2.747</t>
  </si>
  <si>
    <t>41.245</t>
  </si>
  <si>
    <t>Bacteroides fragilis NCTC 9343</t>
  </si>
  <si>
    <t>pBF9343</t>
  </si>
  <si>
    <t>NC_006873.1</t>
  </si>
  <si>
    <t>CR626928</t>
  </si>
  <si>
    <t>36.56</t>
  </si>
  <si>
    <t>32.2374</t>
  </si>
  <si>
    <t>Bacteroides fragilis YCH46</t>
  </si>
  <si>
    <t>pBFY46</t>
  </si>
  <si>
    <t>NC_006297.1</t>
  </si>
  <si>
    <t>AP006842</t>
  </si>
  <si>
    <t>33.716</t>
  </si>
  <si>
    <t>33.539</t>
  </si>
  <si>
    <t>Bacteroides salanitronis DSM 18170</t>
  </si>
  <si>
    <t>pBACSA03</t>
  </si>
  <si>
    <t>NC_015166.1</t>
  </si>
  <si>
    <t>CP002533</t>
  </si>
  <si>
    <t>6.277</t>
  </si>
  <si>
    <t>40.3377</t>
  </si>
  <si>
    <t>pBACSA02</t>
  </si>
  <si>
    <t>NC_015168.1</t>
  </si>
  <si>
    <t>CP002532</t>
  </si>
  <si>
    <t>19.28</t>
  </si>
  <si>
    <t>43.2417</t>
  </si>
  <si>
    <t>pBACSA01</t>
  </si>
  <si>
    <t>NC_015165.1</t>
  </si>
  <si>
    <t>CP002531</t>
  </si>
  <si>
    <t>40.303</t>
  </si>
  <si>
    <t>32.3673</t>
  </si>
  <si>
    <t>Bacteroides thetaiotaomicron VPI-5482</t>
  </si>
  <si>
    <t>p5482</t>
  </si>
  <si>
    <t>NC_004703.1</t>
  </si>
  <si>
    <t>AY171301</t>
  </si>
  <si>
    <t>33.038</t>
  </si>
  <si>
    <t>47.2395</t>
  </si>
  <si>
    <t>Bartonella grahamii</t>
  </si>
  <si>
    <t>pBGR2</t>
  </si>
  <si>
    <t>NC_004308.1</t>
  </si>
  <si>
    <t>AJ439506</t>
  </si>
  <si>
    <t>2.723</t>
  </si>
  <si>
    <t>40.5435</t>
  </si>
  <si>
    <t>pBGR1</t>
  </si>
  <si>
    <t>NC_006374.1</t>
  </si>
  <si>
    <t>AJ422079</t>
  </si>
  <si>
    <t>40.5505</t>
  </si>
  <si>
    <t>Bartonella grahamii as4aup</t>
  </si>
  <si>
    <t>pBGR3</t>
  </si>
  <si>
    <t>NC_012847.1</t>
  </si>
  <si>
    <t>CP001563</t>
  </si>
  <si>
    <t>28.192</t>
  </si>
  <si>
    <t>36.3827</t>
  </si>
  <si>
    <t>Bartonella schoenbuchensis m07a</t>
  </si>
  <si>
    <t>pMS</t>
  </si>
  <si>
    <t>NZ_CM001846.1</t>
  </si>
  <si>
    <t>CM001846</t>
  </si>
  <si>
    <t>3.369</t>
  </si>
  <si>
    <t>40.4868</t>
  </si>
  <si>
    <t>pML</t>
  </si>
  <si>
    <t>NZ_CM001845.1</t>
  </si>
  <si>
    <t>CM001845</t>
  </si>
  <si>
    <t>57.959</t>
  </si>
  <si>
    <t>34.8988</t>
  </si>
  <si>
    <t>Bartonella sp. TT0105</t>
  </si>
  <si>
    <t>pTT0105</t>
  </si>
  <si>
    <t>NC_019248.1</t>
  </si>
  <si>
    <t>GU173851</t>
  </si>
  <si>
    <t>28.653</t>
  </si>
  <si>
    <t>36.6593</t>
  </si>
  <si>
    <t>Bartonella tribocorum BM1374166</t>
  </si>
  <si>
    <t>NZ_HG969193.1</t>
  </si>
  <si>
    <t>HG969193</t>
  </si>
  <si>
    <t>21.776</t>
  </si>
  <si>
    <t>34.7401</t>
  </si>
  <si>
    <t>Bartonella tribocorum KM19-1</t>
  </si>
  <si>
    <t>pKM19s</t>
  </si>
  <si>
    <t>NC_010615.1</t>
  </si>
  <si>
    <t>EU595645</t>
  </si>
  <si>
    <t>3.321</t>
  </si>
  <si>
    <t>38.3921</t>
  </si>
  <si>
    <t>Bartonella tribocorum CIP 105476 type strain:506 = CIP 105476</t>
  </si>
  <si>
    <t>pBT01</t>
  </si>
  <si>
    <t>NC_010160.1</t>
  </si>
  <si>
    <t>AM260524</t>
  </si>
  <si>
    <t>23.343</t>
  </si>
  <si>
    <t>35.0255</t>
  </si>
  <si>
    <t>Beet leafhopper transmitted virescence phytoplasma</t>
  </si>
  <si>
    <t>pBLTVA-2</t>
  </si>
  <si>
    <t>NC_005914.1</t>
  </si>
  <si>
    <t>AY423628</t>
  </si>
  <si>
    <t>2.587</t>
  </si>
  <si>
    <t>25.5895</t>
  </si>
  <si>
    <t>pBLTVA-1</t>
  </si>
  <si>
    <t>NC_005913.1</t>
  </si>
  <si>
    <t>AY423627</t>
  </si>
  <si>
    <t>10.785</t>
  </si>
  <si>
    <t>24.7937</t>
  </si>
  <si>
    <t>Beggiatoa leptomitiformis D-402</t>
  </si>
  <si>
    <t>CP012374.1</t>
  </si>
  <si>
    <t>6.185</t>
  </si>
  <si>
    <t>51.7704</t>
  </si>
  <si>
    <t>Beijerinckia indica subsp. indica ATCC 9039</t>
  </si>
  <si>
    <t>pBIND01</t>
  </si>
  <si>
    <t>NC_010580.1</t>
  </si>
  <si>
    <t>CP001017</t>
  </si>
  <si>
    <t>181.736</t>
  </si>
  <si>
    <t>56.1958</t>
  </si>
  <si>
    <t>pBIND02</t>
  </si>
  <si>
    <t>NC_010578.1</t>
  </si>
  <si>
    <t>CP001018</t>
  </si>
  <si>
    <t>66.727</t>
  </si>
  <si>
    <t>54.3183</t>
  </si>
  <si>
    <t>Bhargavaea cecembensis DMV9</t>
  </si>
  <si>
    <t>pBSDMV9</t>
  </si>
  <si>
    <t>NC_015509.1</t>
  </si>
  <si>
    <t>HQ833018</t>
  </si>
  <si>
    <t>37.0204</t>
  </si>
  <si>
    <t>Bhargavaea cecembensis DMV46A</t>
  </si>
  <si>
    <t>pBSDMV46A</t>
  </si>
  <si>
    <t>NC_019270.1</t>
  </si>
  <si>
    <t>JN980138</t>
  </si>
  <si>
    <t>Bibersteinia trehalosi</t>
  </si>
  <si>
    <t>pCCK13698</t>
  </si>
  <si>
    <t>NC_007800.1</t>
  </si>
  <si>
    <t>AM183225</t>
  </si>
  <si>
    <t>14.969</t>
  </si>
  <si>
    <t>45.3537</t>
  </si>
  <si>
    <t>Bifidobacterium asteroides DSM 20089</t>
  </si>
  <si>
    <t>pCIBAO89</t>
  </si>
  <si>
    <t>NC_010908.1</t>
  </si>
  <si>
    <t>EU030683</t>
  </si>
  <si>
    <t>2.111</t>
  </si>
  <si>
    <t>52.3449</t>
  </si>
  <si>
    <t>Bifidobacterium bifidum B80</t>
  </si>
  <si>
    <t>pB80</t>
  </si>
  <si>
    <t>NC_011332.1</t>
  </si>
  <si>
    <t>DQ305402</t>
  </si>
  <si>
    <t>61.8824</t>
  </si>
  <si>
    <t>Bifidobacterium breve B21a</t>
  </si>
  <si>
    <t>pB21a</t>
  </si>
  <si>
    <t>NC_010930.1</t>
  </si>
  <si>
    <t>DQ497626</t>
  </si>
  <si>
    <t>5.206</t>
  </si>
  <si>
    <t>56.262</t>
  </si>
  <si>
    <t>Bifidobacterium breve NCFB 2258</t>
  </si>
  <si>
    <t>pCIBb1</t>
  </si>
  <si>
    <t>NC_002133.1</t>
  </si>
  <si>
    <t>AF085719</t>
  </si>
  <si>
    <t>56.9043</t>
  </si>
  <si>
    <t>Bifidobacterium breve BR3</t>
  </si>
  <si>
    <t>pBR3</t>
  </si>
  <si>
    <t>CP010414.1</t>
  </si>
  <si>
    <t>4.891</t>
  </si>
  <si>
    <t>61.9096</t>
  </si>
  <si>
    <t>Bifidobacterium catenulatum L48</t>
  </si>
  <si>
    <t>pBC1</t>
  </si>
  <si>
    <t>NC_007068.1</t>
  </si>
  <si>
    <t>DQ011664</t>
  </si>
  <si>
    <t>63.6614</t>
  </si>
  <si>
    <t>Bifidobacterium kashiwanohense JCM 15439</t>
  </si>
  <si>
    <t>pBBKW-2</t>
  </si>
  <si>
    <t>NC_021876.1</t>
  </si>
  <si>
    <t>AB713429</t>
  </si>
  <si>
    <t>62.6027</t>
  </si>
  <si>
    <t>pBBKW-1</t>
  </si>
  <si>
    <t>NC_021875.1</t>
  </si>
  <si>
    <t>AB713428</t>
  </si>
  <si>
    <t>7.716</t>
  </si>
  <si>
    <t>64.8523</t>
  </si>
  <si>
    <t>Bifidobacterium longum NAL8</t>
  </si>
  <si>
    <t>pNAL8M</t>
  </si>
  <si>
    <t>NC_025161.1</t>
  </si>
  <si>
    <t>AM183144</t>
  </si>
  <si>
    <t>61.8737</t>
  </si>
  <si>
    <t>Bifidobacterium longum</t>
  </si>
  <si>
    <t>pTB6</t>
  </si>
  <si>
    <t>NC_006843.1</t>
  </si>
  <si>
    <t>AB187597</t>
  </si>
  <si>
    <t>3.624</t>
  </si>
  <si>
    <t>65.0938</t>
  </si>
  <si>
    <t>pNAL8L</t>
  </si>
  <si>
    <t>NC_025162.1</t>
  </si>
  <si>
    <t>AM183145</t>
  </si>
  <si>
    <t>3.489</t>
  </si>
  <si>
    <t>58.9567</t>
  </si>
  <si>
    <t>pMG1</t>
  </si>
  <si>
    <t>NC_006997.1</t>
  </si>
  <si>
    <t>AY210701</t>
  </si>
  <si>
    <t>3.682</t>
  </si>
  <si>
    <t>65.0733</t>
  </si>
  <si>
    <t>Bifidobacterium longum DPC6043</t>
  </si>
  <si>
    <t>p6043A</t>
  </si>
  <si>
    <t>NC_010857.1</t>
  </si>
  <si>
    <t>DQ458910</t>
  </si>
  <si>
    <t>4.896</t>
  </si>
  <si>
    <t>61.8464</t>
  </si>
  <si>
    <t>Bifidobacterium longum KJ</t>
  </si>
  <si>
    <t>pKJ50</t>
  </si>
  <si>
    <t>NC_004978.1</t>
  </si>
  <si>
    <t>U76614</t>
  </si>
  <si>
    <t>61.8347</t>
  </si>
  <si>
    <t>Bifidobacterium longum RW041</t>
  </si>
  <si>
    <t>PNAC2</t>
  </si>
  <si>
    <t>NC_004769.1</t>
  </si>
  <si>
    <t>AY112723</t>
  </si>
  <si>
    <t>3.684</t>
  </si>
  <si>
    <t>64.6851</t>
  </si>
  <si>
    <t>pNAC3</t>
  </si>
  <si>
    <t>NC_004768.1</t>
  </si>
  <si>
    <t>AY112722</t>
  </si>
  <si>
    <t>10.224</t>
  </si>
  <si>
    <t>62.0305</t>
  </si>
  <si>
    <t>Bifidobacterium longum FI10564</t>
  </si>
  <si>
    <t>pFI2576</t>
  </si>
  <si>
    <t>NC_011139.1</t>
  </si>
  <si>
    <t>DQ452864</t>
  </si>
  <si>
    <t>2.197</t>
  </si>
  <si>
    <t>61.9026</t>
  </si>
  <si>
    <t>Bifidobacterium longum RW048</t>
  </si>
  <si>
    <t>pNAC1</t>
  </si>
  <si>
    <t>NC_004770.1</t>
  </si>
  <si>
    <t>AY112724</t>
  </si>
  <si>
    <t>3.538</t>
  </si>
  <si>
    <t>58.7903</t>
  </si>
  <si>
    <t>Bifidobacterium longum VMKB44</t>
  </si>
  <si>
    <t>pB44</t>
  </si>
  <si>
    <t>NC_004443.1</t>
  </si>
  <si>
    <t>AY066026</t>
  </si>
  <si>
    <t>65.1214</t>
  </si>
  <si>
    <t>pKJ36</t>
  </si>
  <si>
    <t>NC_002635.1</t>
  </si>
  <si>
    <t>AF139129</t>
  </si>
  <si>
    <t>3.625</t>
  </si>
  <si>
    <t>65.131</t>
  </si>
  <si>
    <t>Bifidobacterium longum M62</t>
  </si>
  <si>
    <t>pSP02</t>
  </si>
  <si>
    <t>NC_019200.1</t>
  </si>
  <si>
    <t>GU256055</t>
  </si>
  <si>
    <t>61.9281</t>
  </si>
  <si>
    <t>p6043B</t>
  </si>
  <si>
    <t>NC_010861.1</t>
  </si>
  <si>
    <t>DQ458911</t>
  </si>
  <si>
    <t>65.1087</t>
  </si>
  <si>
    <t>Bifidobacterium longum BG7</t>
  </si>
  <si>
    <t>pRY68</t>
  </si>
  <si>
    <t>CP010454.1</t>
  </si>
  <si>
    <t>2.638</t>
  </si>
  <si>
    <t>66.3002</t>
  </si>
  <si>
    <t>Bifidobacterium longum DJO10A</t>
  </si>
  <si>
    <t>pDOJH10L</t>
  </si>
  <si>
    <t>NC_004252.1</t>
  </si>
  <si>
    <t>AF538868</t>
  </si>
  <si>
    <t>10.073</t>
  </si>
  <si>
    <t>62.1761</t>
  </si>
  <si>
    <t>pDOJH10S</t>
  </si>
  <si>
    <t>NC_004253.1</t>
  </si>
  <si>
    <t>AF538869</t>
  </si>
  <si>
    <t>3.661</t>
  </si>
  <si>
    <t>66.1841</t>
  </si>
  <si>
    <t>Bifidobacterium longum NCC2705</t>
  </si>
  <si>
    <t>pBLO1</t>
  </si>
  <si>
    <t>NC_004943.1</t>
  </si>
  <si>
    <t>AF540971</t>
  </si>
  <si>
    <t>3.626</t>
  </si>
  <si>
    <t>64.8097</t>
  </si>
  <si>
    <t>Bifidobacterium longum subsp. infantis 157F</t>
  </si>
  <si>
    <t>p157F-NC2</t>
  </si>
  <si>
    <t>NC_015066.1</t>
  </si>
  <si>
    <t>AP010892</t>
  </si>
  <si>
    <t>64.9558</t>
  </si>
  <si>
    <t>p157F-NC1</t>
  </si>
  <si>
    <t>NC_015053.1</t>
  </si>
  <si>
    <t>AP010891</t>
  </si>
  <si>
    <t>4.895</t>
  </si>
  <si>
    <t>61.8999</t>
  </si>
  <si>
    <t>Bifidobacterium longum subsp. longum KACC 91563</t>
  </si>
  <si>
    <t>BLNIAS_P2</t>
  </si>
  <si>
    <t>NC_017222.1</t>
  </si>
  <si>
    <t>CP002796</t>
  </si>
  <si>
    <t>61.0594</t>
  </si>
  <si>
    <t>BLNIAS_P1</t>
  </si>
  <si>
    <t>NC_017220.1</t>
  </si>
  <si>
    <t>CP002795</t>
  </si>
  <si>
    <t>4.233</t>
  </si>
  <si>
    <t>64.3751</t>
  </si>
  <si>
    <t>Bifidobacterium pseudocatenulatum VMKB4M</t>
  </si>
  <si>
    <t>p4M</t>
  </si>
  <si>
    <t>NC_003527.1</t>
  </si>
  <si>
    <t>AF359574</t>
  </si>
  <si>
    <t>4.488</t>
  </si>
  <si>
    <t>53.0971</t>
  </si>
  <si>
    <t>Bifidobacterium pseudolongum</t>
  </si>
  <si>
    <t>pASV479</t>
  </si>
  <si>
    <t>NC_010877.1</t>
  </si>
  <si>
    <t>DQ103758</t>
  </si>
  <si>
    <t>4.815</t>
  </si>
  <si>
    <t>59.2731</t>
  </si>
  <si>
    <t>Bifidobacterium pseudolongum PV8-2</t>
  </si>
  <si>
    <t>pPV8-2.01</t>
  </si>
  <si>
    <t>NZ_CP007458.1</t>
  </si>
  <si>
    <t>CP007458</t>
  </si>
  <si>
    <t>4.251</t>
  </si>
  <si>
    <t>53.6109</t>
  </si>
  <si>
    <t>Bifidobacterium sp. A24</t>
  </si>
  <si>
    <t>pBIFA24</t>
  </si>
  <si>
    <t>NC_010164.1</t>
  </si>
  <si>
    <t>DQ286581</t>
  </si>
  <si>
    <t>61.7743</t>
  </si>
  <si>
    <t>Blattabacterium sp. (Blaberus giganteus) BGIGA</t>
  </si>
  <si>
    <t>pBGIBA</t>
  </si>
  <si>
    <t>NC_017925.1</t>
  </si>
  <si>
    <t>CP003536</t>
  </si>
  <si>
    <t>3.423</t>
  </si>
  <si>
    <t>30.8793</t>
  </si>
  <si>
    <t>Blattabacterium sp. (Blatta orientalis) str. Tarazona</t>
  </si>
  <si>
    <t>NC_020196.1</t>
  </si>
  <si>
    <t>CP003606</t>
  </si>
  <si>
    <t>3.735</t>
  </si>
  <si>
    <t>30.6292</t>
  </si>
  <si>
    <t>Blattabacterium sp. (Blattella germanica) str. Bge</t>
  </si>
  <si>
    <t>pBge</t>
  </si>
  <si>
    <t>NC_015679.1</t>
  </si>
  <si>
    <t>CP002849</t>
  </si>
  <si>
    <t>4.085</t>
  </si>
  <si>
    <t>29.8164</t>
  </si>
  <si>
    <t>Blattabacterium sp. (Cryptocercus punctulatus) str. Cpu</t>
  </si>
  <si>
    <t>pCpu</t>
  </si>
  <si>
    <t>NC_016598.1</t>
  </si>
  <si>
    <t>CP003016</t>
  </si>
  <si>
    <t>3.816</t>
  </si>
  <si>
    <t>30.4507</t>
  </si>
  <si>
    <t>Blattabacterium sp. (Mastotermes darwiniensis) str. MADAR</t>
  </si>
  <si>
    <t>pMADAR_001</t>
  </si>
  <si>
    <t>NC_016150.1</t>
  </si>
  <si>
    <t>CP003095</t>
  </si>
  <si>
    <t>3.088</t>
  </si>
  <si>
    <t>31.8977</t>
  </si>
  <si>
    <t>Blattabacterium sp. (Nauphoeta cinerea)</t>
  </si>
  <si>
    <t>NC_022551.1</t>
  </si>
  <si>
    <t>CP005489</t>
  </si>
  <si>
    <t>3.674</t>
  </si>
  <si>
    <t>20.6042</t>
  </si>
  <si>
    <t>Blattabacterium sp. (Periplaneta americana) str. BPLAN</t>
  </si>
  <si>
    <t>pBPLAN</t>
  </si>
  <si>
    <t>NC_013419.1</t>
  </si>
  <si>
    <t>CP001430</t>
  </si>
  <si>
    <t>3.448</t>
  </si>
  <si>
    <t>28.4513</t>
  </si>
  <si>
    <t>Blumeria graminis f. sp. hordei</t>
  </si>
  <si>
    <t>Eukaryota</t>
  </si>
  <si>
    <t>Fungi</t>
  </si>
  <si>
    <t>Ascomycetes</t>
  </si>
  <si>
    <t>pBgh</t>
  </si>
  <si>
    <t>NC_004935.1</t>
  </si>
  <si>
    <t>AY189817</t>
  </si>
  <si>
    <t>7.965</t>
  </si>
  <si>
    <t>28.7131</t>
  </si>
  <si>
    <t>Bordetella bronchiseptica S87</t>
  </si>
  <si>
    <t>pBBR1</t>
  </si>
  <si>
    <t>NC_025015.1</t>
  </si>
  <si>
    <t>X66730</t>
  </si>
  <si>
    <t>2.687</t>
  </si>
  <si>
    <t>64.6446</t>
  </si>
  <si>
    <t>Bordetella parapertussis Bpp5</t>
  </si>
  <si>
    <t>BPP5P1</t>
  </si>
  <si>
    <t>NC_018830.1</t>
  </si>
  <si>
    <t>HE965804</t>
  </si>
  <si>
    <t>12.195</t>
  </si>
  <si>
    <t>59.7294</t>
  </si>
  <si>
    <t>Bordetella pertussis BP136</t>
  </si>
  <si>
    <t>pBP136</t>
  </si>
  <si>
    <t>NC_008459.1</t>
  </si>
  <si>
    <t>AB237782</t>
  </si>
  <si>
    <t>41.268</t>
  </si>
  <si>
    <t>65.0674</t>
  </si>
  <si>
    <t>Borrelia afzelii ACA-1</t>
  </si>
  <si>
    <t>Spirochaetes</t>
  </si>
  <si>
    <t>Spirochaetia</t>
  </si>
  <si>
    <t>lp54</t>
  </si>
  <si>
    <t>NC_011786.1</t>
  </si>
  <si>
    <t>CP001247</t>
  </si>
  <si>
    <t>60.749</t>
  </si>
  <si>
    <t>26.9519</t>
  </si>
  <si>
    <t>lp28-7</t>
  </si>
  <si>
    <t>NC_011794.1</t>
  </si>
  <si>
    <t>CP001242</t>
  </si>
  <si>
    <t>33.405</t>
  </si>
  <si>
    <t>31.0043</t>
  </si>
  <si>
    <t>lp28-1</t>
  </si>
  <si>
    <t>NC_011787.1</t>
  </si>
  <si>
    <t>CP001238</t>
  </si>
  <si>
    <t>28.763</t>
  </si>
  <si>
    <t>31.9021</t>
  </si>
  <si>
    <t>lp38</t>
  </si>
  <si>
    <t>NC_011792.1</t>
  </si>
  <si>
    <t>CP001246</t>
  </si>
  <si>
    <t>33.534</t>
  </si>
  <si>
    <t>23.3017</t>
  </si>
  <si>
    <t>cp32-1</t>
  </si>
  <si>
    <t>NC_011647.1</t>
  </si>
  <si>
    <t>CP001243</t>
  </si>
  <si>
    <t>29.2264</t>
  </si>
  <si>
    <t>cp32-5</t>
  </si>
  <si>
    <t>NC_011648.1</t>
  </si>
  <si>
    <t>CP001248</t>
  </si>
  <si>
    <t>31.157</t>
  </si>
  <si>
    <t>29.0946</t>
  </si>
  <si>
    <t>cp26</t>
  </si>
  <si>
    <t>NC_011650.1</t>
  </si>
  <si>
    <t>CP001250</t>
  </si>
  <si>
    <t>26.535</t>
  </si>
  <si>
    <t>25.8338</t>
  </si>
  <si>
    <t>cp32-3</t>
  </si>
  <si>
    <t>NC_011651.1</t>
  </si>
  <si>
    <t>CP001237</t>
  </si>
  <si>
    <t>31.017</t>
  </si>
  <si>
    <t>28.9357</t>
  </si>
  <si>
    <t>lp17</t>
  </si>
  <si>
    <t>NC_011789.1</t>
  </si>
  <si>
    <t>CP001239</t>
  </si>
  <si>
    <t>23.6741</t>
  </si>
  <si>
    <t>lp32-10</t>
  </si>
  <si>
    <t>NC_011790.1</t>
  </si>
  <si>
    <t>CP001245</t>
  </si>
  <si>
    <t>31.266</t>
  </si>
  <si>
    <t>25.6381</t>
  </si>
  <si>
    <t>lp28-3</t>
  </si>
  <si>
    <t>NC_011793.1</t>
  </si>
  <si>
    <t>CP001241</t>
  </si>
  <si>
    <t>23.261</t>
  </si>
  <si>
    <t>24.3068</t>
  </si>
  <si>
    <t>cp32-4</t>
  </si>
  <si>
    <t>NC_011649.1</t>
  </si>
  <si>
    <t>CP001240</t>
  </si>
  <si>
    <t>30.81</t>
  </si>
  <si>
    <t>28.8413</t>
  </si>
  <si>
    <t>lp28-2</t>
  </si>
  <si>
    <t>NC_011788.1</t>
  </si>
  <si>
    <t>CP001244</t>
  </si>
  <si>
    <t>32.041</t>
  </si>
  <si>
    <t>26.7907</t>
  </si>
  <si>
    <t>lp28-4</t>
  </si>
  <si>
    <t>NC_011791.1</t>
  </si>
  <si>
    <t>CP001249</t>
  </si>
  <si>
    <t>30.27</t>
  </si>
  <si>
    <t>24.2022</t>
  </si>
  <si>
    <t>Borrelia afzelii K78</t>
  </si>
  <si>
    <t>NZ_CP009069.1</t>
  </si>
  <si>
    <t>CP009069</t>
  </si>
  <si>
    <t>30.468</t>
  </si>
  <si>
    <t>29.1158</t>
  </si>
  <si>
    <t>NZ_CP009060.1</t>
  </si>
  <si>
    <t>CP009060</t>
  </si>
  <si>
    <t>26.571</t>
  </si>
  <si>
    <t>25.8703</t>
  </si>
  <si>
    <t>NZ_CP009062.1</t>
  </si>
  <si>
    <t>CP009062</t>
  </si>
  <si>
    <t>28.272</t>
  </si>
  <si>
    <t>31.9008</t>
  </si>
  <si>
    <t>NZ_CP009064.1</t>
  </si>
  <si>
    <t>CP009064</t>
  </si>
  <si>
    <t>24.282</t>
  </si>
  <si>
    <t>24.4296</t>
  </si>
  <si>
    <t>NZ_CP009067.1</t>
  </si>
  <si>
    <t>CP009067</t>
  </si>
  <si>
    <t>36.114</t>
  </si>
  <si>
    <t>23.5338</t>
  </si>
  <si>
    <t>lp28-8.rev8</t>
  </si>
  <si>
    <t>NZ_CP009066.1</t>
  </si>
  <si>
    <t>CP009066</t>
  </si>
  <si>
    <t>28.638</t>
  </si>
  <si>
    <t>30.7598</t>
  </si>
  <si>
    <t>NZ_CP009065.1</t>
  </si>
  <si>
    <t>CP009065</t>
  </si>
  <si>
    <t>25.184</t>
  </si>
  <si>
    <t>24.0669</t>
  </si>
  <si>
    <t>NZ_CP009063.1</t>
  </si>
  <si>
    <t>CP009063</t>
  </si>
  <si>
    <t>28.738</t>
  </si>
  <si>
    <t>24.4102</t>
  </si>
  <si>
    <t>cp32-9</t>
  </si>
  <si>
    <t>NZ_CP009068.1</t>
  </si>
  <si>
    <t>CP009068</t>
  </si>
  <si>
    <t>28.7053</t>
  </si>
  <si>
    <t>NZ_CP009071.1</t>
  </si>
  <si>
    <t>CP009071</t>
  </si>
  <si>
    <t>30.397</t>
  </si>
  <si>
    <t>29.2364</t>
  </si>
  <si>
    <t>NZ_CP009061.1</t>
  </si>
  <si>
    <t>CP009061</t>
  </si>
  <si>
    <t>25.221</t>
  </si>
  <si>
    <t>24.1426</t>
  </si>
  <si>
    <t>NZ_CP009070.1</t>
  </si>
  <si>
    <t>CP009070</t>
  </si>
  <si>
    <t>30.797</t>
  </si>
  <si>
    <t>29.1879</t>
  </si>
  <si>
    <t>NZ_CP009059.1</t>
  </si>
  <si>
    <t>CP009059</t>
  </si>
  <si>
    <t>57.181</t>
  </si>
  <si>
    <t>27.0125</t>
  </si>
  <si>
    <t>Borrelia afzelii PKo</t>
  </si>
  <si>
    <t>lp28-8</t>
  </si>
  <si>
    <t>NC_017236.1</t>
  </si>
  <si>
    <t>CP002947</t>
  </si>
  <si>
    <t>20.715</t>
  </si>
  <si>
    <t>29.6404</t>
  </si>
  <si>
    <t>NC_017239.1</t>
  </si>
  <si>
    <t>CP002943</t>
  </si>
  <si>
    <t>26.626</t>
  </si>
  <si>
    <t>24.2357</t>
  </si>
  <si>
    <t>cp32-7</t>
  </si>
  <si>
    <t>NC_017231.1</t>
  </si>
  <si>
    <t>CP002940</t>
  </si>
  <si>
    <t>25.262</t>
  </si>
  <si>
    <t>28.4736</t>
  </si>
  <si>
    <t>NC_017228.1</t>
  </si>
  <si>
    <t>CP002941</t>
  </si>
  <si>
    <t>29.421</t>
  </si>
  <si>
    <t>29.1798</t>
  </si>
  <si>
    <t>NC_017229.1</t>
  </si>
  <si>
    <t>CP002934</t>
  </si>
  <si>
    <t>26.539</t>
  </si>
  <si>
    <t>25.8751</t>
  </si>
  <si>
    <t>NC_017237.1</t>
  </si>
  <si>
    <t>CP002949</t>
  </si>
  <si>
    <t>33.903</t>
  </si>
  <si>
    <t>23.5407</t>
  </si>
  <si>
    <t>NC_017240.1</t>
  </si>
  <si>
    <t>CP002948</t>
  </si>
  <si>
    <t>30.18</t>
  </si>
  <si>
    <t>24.7846</t>
  </si>
  <si>
    <t>NC_017230.1</t>
  </si>
  <si>
    <t>CP002937</t>
  </si>
  <si>
    <t>29.19</t>
  </si>
  <si>
    <t>NC_017235.1</t>
  </si>
  <si>
    <t>CP002946</t>
  </si>
  <si>
    <t>27.239</t>
  </si>
  <si>
    <t>30.8859</t>
  </si>
  <si>
    <t>cp32-11</t>
  </si>
  <si>
    <t>NC_017224.1</t>
  </si>
  <si>
    <t>CP002935</t>
  </si>
  <si>
    <t>30.718</t>
  </si>
  <si>
    <t>28.8463</t>
  </si>
  <si>
    <t>NC_017233.1</t>
  </si>
  <si>
    <t>CP002944</t>
  </si>
  <si>
    <t>22.901</t>
  </si>
  <si>
    <t>24.357</t>
  </si>
  <si>
    <t>NC_017226.1</t>
  </si>
  <si>
    <t>CP002938</t>
  </si>
  <si>
    <t>31.118</t>
  </si>
  <si>
    <t>29.311</t>
  </si>
  <si>
    <t>cp32-12</t>
  </si>
  <si>
    <t>NC_017225.1</t>
  </si>
  <si>
    <t>CP002936</t>
  </si>
  <si>
    <t>30.065</t>
  </si>
  <si>
    <t>29.1568</t>
  </si>
  <si>
    <t>NC_017232.1</t>
  </si>
  <si>
    <t>CP002942</t>
  </si>
  <si>
    <t>24.675</t>
  </si>
  <si>
    <t>24.0122</t>
  </si>
  <si>
    <t>NC_017241.1</t>
  </si>
  <si>
    <t>CP002950</t>
  </si>
  <si>
    <t>57.919</t>
  </si>
  <si>
    <t>27.0222</t>
  </si>
  <si>
    <t>NC_017234.1</t>
  </si>
  <si>
    <t>CP002945</t>
  </si>
  <si>
    <t>22.449</t>
  </si>
  <si>
    <t>23.3552</t>
  </si>
  <si>
    <t>NC_017227.1</t>
  </si>
  <si>
    <t>CP002939</t>
  </si>
  <si>
    <t>30.949</t>
  </si>
  <si>
    <t>29.177</t>
  </si>
  <si>
    <t>lp60</t>
  </si>
  <si>
    <t>NC_008564.1</t>
  </si>
  <si>
    <t>CP000396</t>
  </si>
  <si>
    <t>59.958</t>
  </si>
  <si>
    <t>26.8972</t>
  </si>
  <si>
    <t>lp28</t>
  </si>
  <si>
    <t>NC_008568.1</t>
  </si>
  <si>
    <t>CP000401</t>
  </si>
  <si>
    <t>28.533</t>
  </si>
  <si>
    <t>25.1008</t>
  </si>
  <si>
    <t>lp60-2</t>
  </si>
  <si>
    <t>NC_008565.1</t>
  </si>
  <si>
    <t>CP000397</t>
  </si>
  <si>
    <t>59.804</t>
  </si>
  <si>
    <t>24.3796</t>
  </si>
  <si>
    <t>cp27</t>
  </si>
  <si>
    <t>NC_008274.1</t>
  </si>
  <si>
    <t>CP000402</t>
  </si>
  <si>
    <t>26.533</t>
  </si>
  <si>
    <t>25.8885</t>
  </si>
  <si>
    <t>lp32</t>
  </si>
  <si>
    <t>NC_008567.1</t>
  </si>
  <si>
    <t>CP000399</t>
  </si>
  <si>
    <t>32.368</t>
  </si>
  <si>
    <t>24.6725</t>
  </si>
  <si>
    <t>cp30</t>
  </si>
  <si>
    <t>NC_008273.1</t>
  </si>
  <si>
    <t>CP000400</t>
  </si>
  <si>
    <t>30.017</t>
  </si>
  <si>
    <t>29.2168</t>
  </si>
  <si>
    <t>lp34</t>
  </si>
  <si>
    <t>NC_008566.1</t>
  </si>
  <si>
    <t>CP000398</t>
  </si>
  <si>
    <t>34.273</t>
  </si>
  <si>
    <t>23.555</t>
  </si>
  <si>
    <t>lp25</t>
  </si>
  <si>
    <t>NC_008569.1</t>
  </si>
  <si>
    <t>CP000403</t>
  </si>
  <si>
    <t>24.794</t>
  </si>
  <si>
    <t>31.3665</t>
  </si>
  <si>
    <t>Borrelia afzelii Tom3107</t>
  </si>
  <si>
    <t>NZ_CP009213.1</t>
  </si>
  <si>
    <t>CP009213</t>
  </si>
  <si>
    <t>26.561</t>
  </si>
  <si>
    <t>25.9139</t>
  </si>
  <si>
    <t>NZ_CP009214.1</t>
  </si>
  <si>
    <t>CP009214</t>
  </si>
  <si>
    <t>55.23</t>
  </si>
  <si>
    <t>27.0397</t>
  </si>
  <si>
    <t>Borrelia bavariensis PBi</t>
  </si>
  <si>
    <t>NC_006129.1</t>
  </si>
  <si>
    <t>CP000015</t>
  </si>
  <si>
    <t>55.56</t>
  </si>
  <si>
    <t>26.4651</t>
  </si>
  <si>
    <t>NC_006128.1</t>
  </si>
  <si>
    <t>CP000014</t>
  </si>
  <si>
    <t>27.108</t>
  </si>
  <si>
    <t>25.6013</t>
  </si>
  <si>
    <t>Borrelia bissettii DN127</t>
  </si>
  <si>
    <t>NC_015915.1</t>
  </si>
  <si>
    <t>CP002756</t>
  </si>
  <si>
    <t>27.137</t>
  </si>
  <si>
    <t>24.5827</t>
  </si>
  <si>
    <t>NC_015907.1</t>
  </si>
  <si>
    <t>CP002747</t>
  </si>
  <si>
    <t>26.473</t>
  </si>
  <si>
    <t>26.3929</t>
  </si>
  <si>
    <t>NC_015904.1</t>
  </si>
  <si>
    <t>CP002750</t>
  </si>
  <si>
    <t>30.529</t>
  </si>
  <si>
    <t>29.2116</t>
  </si>
  <si>
    <t>NC_015910.1</t>
  </si>
  <si>
    <t>CP002753</t>
  </si>
  <si>
    <t>30.767</t>
  </si>
  <si>
    <t>29.0344</t>
  </si>
  <si>
    <t>NC_015909.1</t>
  </si>
  <si>
    <t>CP002751</t>
  </si>
  <si>
    <t>29.936</t>
  </si>
  <si>
    <t>29.5363</t>
  </si>
  <si>
    <t>cp32-6</t>
  </si>
  <si>
    <t>NC_015905.1</t>
  </si>
  <si>
    <t>CP002752</t>
  </si>
  <si>
    <t>30.092</t>
  </si>
  <si>
    <t>29.2736</t>
  </si>
  <si>
    <t>NC_015922.1</t>
  </si>
  <si>
    <t>CP002757</t>
  </si>
  <si>
    <t>23.029</t>
  </si>
  <si>
    <t>23.6007</t>
  </si>
  <si>
    <t>NC_015903.1</t>
  </si>
  <si>
    <t>CP002748</t>
  </si>
  <si>
    <t>30.294</t>
  </si>
  <si>
    <t>29.5438</t>
  </si>
  <si>
    <t>NC_015917.1</t>
  </si>
  <si>
    <t>CP002759</t>
  </si>
  <si>
    <t>27.319</t>
  </si>
  <si>
    <t>24.7666</t>
  </si>
  <si>
    <t>cp9</t>
  </si>
  <si>
    <t>NC_015911.1</t>
  </si>
  <si>
    <t>CP002755</t>
  </si>
  <si>
    <t>10.209</t>
  </si>
  <si>
    <t>24.4098</t>
  </si>
  <si>
    <t>NC_015919.1</t>
  </si>
  <si>
    <t>CP002761</t>
  </si>
  <si>
    <t>55.219</t>
  </si>
  <si>
    <t>28.3381</t>
  </si>
  <si>
    <t>NC_015916.1</t>
  </si>
  <si>
    <t>CP002758</t>
  </si>
  <si>
    <t>24.945</t>
  </si>
  <si>
    <t>24.0208</t>
  </si>
  <si>
    <t>NC_015918.1</t>
  </si>
  <si>
    <t>CP002760</t>
  </si>
  <si>
    <t>30.502</t>
  </si>
  <si>
    <t>27.5293</t>
  </si>
  <si>
    <t>lp56</t>
  </si>
  <si>
    <t>NC_015920.1</t>
  </si>
  <si>
    <t>CP002762</t>
  </si>
  <si>
    <t>29.448</t>
  </si>
  <si>
    <t>31.5234</t>
  </si>
  <si>
    <t>cp32-quad</t>
  </si>
  <si>
    <t>NC_015906.1</t>
  </si>
  <si>
    <t>CP002754</t>
  </si>
  <si>
    <t>66.242</t>
  </si>
  <si>
    <t>27.4705</t>
  </si>
  <si>
    <t>NC_015908.1</t>
  </si>
  <si>
    <t>CP002749</t>
  </si>
  <si>
    <t>30.547</t>
  </si>
  <si>
    <t>28.8343</t>
  </si>
  <si>
    <t>Borrelia burgdorferi B31</t>
  </si>
  <si>
    <t>NZ_CP009671.1</t>
  </si>
  <si>
    <t>CP009671</t>
  </si>
  <si>
    <t>26.498</t>
  </si>
  <si>
    <t>26.3001</t>
  </si>
  <si>
    <t>NZ_CP009668.1</t>
  </si>
  <si>
    <t>CP009668</t>
  </si>
  <si>
    <t>28.599</t>
  </si>
  <si>
    <t>25.0393</t>
  </si>
  <si>
    <t>NZ_CP009669.1</t>
  </si>
  <si>
    <t>CP009669</t>
  </si>
  <si>
    <t>28.155</t>
  </si>
  <si>
    <t>32.7508</t>
  </si>
  <si>
    <t>NZ_CP009672.1</t>
  </si>
  <si>
    <t>CP009672</t>
  </si>
  <si>
    <t>24.18</t>
  </si>
  <si>
    <t>23.3375</t>
  </si>
  <si>
    <t>NZ_CP009665.1</t>
  </si>
  <si>
    <t>CP009665</t>
  </si>
  <si>
    <t>30.223</t>
  </si>
  <si>
    <t>28.8522</t>
  </si>
  <si>
    <t>NZ_CP009674.1</t>
  </si>
  <si>
    <t>CP009674</t>
  </si>
  <si>
    <t>16.821</t>
  </si>
  <si>
    <t>23.1199</t>
  </si>
  <si>
    <t>NZ_CP009658.1</t>
  </si>
  <si>
    <t>CP009658</t>
  </si>
  <si>
    <t>38.826</t>
  </si>
  <si>
    <t>26.065</t>
  </si>
  <si>
    <t>NZ_CP009670.1</t>
  </si>
  <si>
    <t>CP009670</t>
  </si>
  <si>
    <t>27.32</t>
  </si>
  <si>
    <t>24.5205</t>
  </si>
  <si>
    <t>NZ_CP009661.1</t>
  </si>
  <si>
    <t>CP009661</t>
  </si>
  <si>
    <t>29.0747</t>
  </si>
  <si>
    <t>NZ_CP009663.1</t>
  </si>
  <si>
    <t>CP009663</t>
  </si>
  <si>
    <t>30.651</t>
  </si>
  <si>
    <t>29.3172</t>
  </si>
  <si>
    <t>lp32-8</t>
  </si>
  <si>
    <t>NZ_CP009660.1</t>
  </si>
  <si>
    <t>CP009660</t>
  </si>
  <si>
    <t>30.885</t>
  </si>
  <si>
    <t>29.1339</t>
  </si>
  <si>
    <t>NZ_CP009662.1</t>
  </si>
  <si>
    <t>CP009662</t>
  </si>
  <si>
    <t>30.75</t>
  </si>
  <si>
    <t>29.3919</t>
  </si>
  <si>
    <t>lp36</t>
  </si>
  <si>
    <t>NZ_CP009659.1</t>
  </si>
  <si>
    <t>CP009659</t>
  </si>
  <si>
    <t>36.848</t>
  </si>
  <si>
    <t>26.9268</t>
  </si>
  <si>
    <t>cp-9</t>
  </si>
  <si>
    <t>NZ_CP009675.1</t>
  </si>
  <si>
    <t>CP009675</t>
  </si>
  <si>
    <t>9.386</t>
  </si>
  <si>
    <t>23.6949</t>
  </si>
  <si>
    <t>lp21</t>
  </si>
  <si>
    <t>NZ_CP009673.1</t>
  </si>
  <si>
    <t>CP009673</t>
  </si>
  <si>
    <t>18.778</t>
  </si>
  <si>
    <t>20.6412</t>
  </si>
  <si>
    <t>NZ_CP009666.1</t>
  </si>
  <si>
    <t>CP009666</t>
  </si>
  <si>
    <t>29.838</t>
  </si>
  <si>
    <t>29.3384</t>
  </si>
  <si>
    <t>NZ_CP009657.1</t>
  </si>
  <si>
    <t>CP009657</t>
  </si>
  <si>
    <t>53.657</t>
  </si>
  <si>
    <t>28.1361</t>
  </si>
  <si>
    <t>NZ_CP009667.1</t>
  </si>
  <si>
    <t>CP009667</t>
  </si>
  <si>
    <t>29.767</t>
  </si>
  <si>
    <t>31.6525</t>
  </si>
  <si>
    <t>NZ_CP009664.1</t>
  </si>
  <si>
    <t>CP009664</t>
  </si>
  <si>
    <t>30.299</t>
  </si>
  <si>
    <t>29.2914</t>
  </si>
  <si>
    <t>Borrelia burgdorferi Ip21</t>
  </si>
  <si>
    <t>Ip21</t>
  </si>
  <si>
    <t>NC_008443.1</t>
  </si>
  <si>
    <t>U03641</t>
  </si>
  <si>
    <t>8.303</t>
  </si>
  <si>
    <t>23.365</t>
  </si>
  <si>
    <t>Borrelia burgdorferi CA8</t>
  </si>
  <si>
    <t>NC_019225.1</t>
  </si>
  <si>
    <t>GU569091</t>
  </si>
  <si>
    <t>26.51</t>
  </si>
  <si>
    <t>26.5334</t>
  </si>
  <si>
    <t>Borrelia burgdorferi ATCC 35210</t>
  </si>
  <si>
    <t>lp16.9</t>
  </si>
  <si>
    <t>NC_004988.1</t>
  </si>
  <si>
    <t>U43414</t>
  </si>
  <si>
    <t>16.933</t>
  </si>
  <si>
    <t>23.0674</t>
  </si>
  <si>
    <t>Borrelia burgdorferi</t>
  </si>
  <si>
    <t>cp18-2</t>
  </si>
  <si>
    <t>NC_004971.1</t>
  </si>
  <si>
    <t>AF169008</t>
  </si>
  <si>
    <t>21.17</t>
  </si>
  <si>
    <t>28.29</t>
  </si>
  <si>
    <t>Borrelia burgdorferi 118a</t>
  </si>
  <si>
    <t>118a_lp54</t>
  </si>
  <si>
    <t>NC_012241.1</t>
  </si>
  <si>
    <t>CP001542</t>
  </si>
  <si>
    <t>54.027</t>
  </si>
  <si>
    <t>28.1526</t>
  </si>
  <si>
    <t>118a_cp9</t>
  </si>
  <si>
    <t>NC_012256.1</t>
  </si>
  <si>
    <t>CP001533</t>
  </si>
  <si>
    <t>8.692</t>
  </si>
  <si>
    <t>24.1026</t>
  </si>
  <si>
    <t>118a_cp32-8</t>
  </si>
  <si>
    <t>NC_012251.1</t>
  </si>
  <si>
    <t>CP001525</t>
  </si>
  <si>
    <t>30.858</t>
  </si>
  <si>
    <t>29.2274</t>
  </si>
  <si>
    <t>118a_cp32-4</t>
  </si>
  <si>
    <t>NC_012268.1</t>
  </si>
  <si>
    <t>CP001538</t>
  </si>
  <si>
    <t>30.171</t>
  </si>
  <si>
    <t>28.9881</t>
  </si>
  <si>
    <t>118a_lp28-5</t>
  </si>
  <si>
    <t>NC_012248.1</t>
  </si>
  <si>
    <t>CP001529</t>
  </si>
  <si>
    <t>27.336</t>
  </si>
  <si>
    <t>25.3475</t>
  </si>
  <si>
    <t>118a_lp17</t>
  </si>
  <si>
    <t>NC_012243.1</t>
  </si>
  <si>
    <t>CP001527</t>
  </si>
  <si>
    <t>18.209</t>
  </si>
  <si>
    <t>23.7575</t>
  </si>
  <si>
    <t>118a_lp25</t>
  </si>
  <si>
    <t>NC_012238.1</t>
  </si>
  <si>
    <t>CP001532</t>
  </si>
  <si>
    <t>24.765</t>
  </si>
  <si>
    <t>25.4512</t>
  </si>
  <si>
    <t>118a_lp38</t>
  </si>
  <si>
    <t>NC_012232.1</t>
  </si>
  <si>
    <t>CP001539</t>
  </si>
  <si>
    <t>27.759</t>
  </si>
  <si>
    <t>25.4404</t>
  </si>
  <si>
    <t>118a_lp28-6</t>
  </si>
  <si>
    <t>NC_012233.1</t>
  </si>
  <si>
    <t>CP001531</t>
  </si>
  <si>
    <t>29.233</t>
  </si>
  <si>
    <t>31.8065</t>
  </si>
  <si>
    <t>118a_cp32-5</t>
  </si>
  <si>
    <t>NC_012262.1</t>
  </si>
  <si>
    <t>CP001536</t>
  </si>
  <si>
    <t>27.1295</t>
  </si>
  <si>
    <t>118a_lp32-3</t>
  </si>
  <si>
    <t>NC_012229.1</t>
  </si>
  <si>
    <t>CP001530</t>
  </si>
  <si>
    <t>17.205</t>
  </si>
  <si>
    <t>30.0436</t>
  </si>
  <si>
    <t>118a_cp32-13</t>
  </si>
  <si>
    <t>NC_012264.1</t>
  </si>
  <si>
    <t>CP001543</t>
  </si>
  <si>
    <t>30.117</t>
  </si>
  <si>
    <t>29.2227</t>
  </si>
  <si>
    <t>118a_cp26</t>
  </si>
  <si>
    <t>NC_012261.1</t>
  </si>
  <si>
    <t>CP001535</t>
  </si>
  <si>
    <t>26.526</t>
  </si>
  <si>
    <t>26.3138</t>
  </si>
  <si>
    <t>118a_lp28-3</t>
  </si>
  <si>
    <t>NC_012236.1</t>
  </si>
  <si>
    <t>CP001540</t>
  </si>
  <si>
    <t>28.746</t>
  </si>
  <si>
    <t>25.1165</t>
  </si>
  <si>
    <t>118a_lp28-4</t>
  </si>
  <si>
    <t>NC_012240.1</t>
  </si>
  <si>
    <t>CP001541</t>
  </si>
  <si>
    <t>29.802</t>
  </si>
  <si>
    <t>24.6024</t>
  </si>
  <si>
    <t>118a_lp36</t>
  </si>
  <si>
    <t>NC_012245.1</t>
  </si>
  <si>
    <t>CP001537</t>
  </si>
  <si>
    <t>27.241</t>
  </si>
  <si>
    <t>25.4286</t>
  </si>
  <si>
    <t>118a_cp32-7-9</t>
  </si>
  <si>
    <t>NC_012253.1</t>
  </si>
  <si>
    <t>CP001526</t>
  </si>
  <si>
    <t>60.942</t>
  </si>
  <si>
    <t>28.9406</t>
  </si>
  <si>
    <t>118a_cp32-10</t>
  </si>
  <si>
    <t>NC_012257.1</t>
  </si>
  <si>
    <t>CP001534</t>
  </si>
  <si>
    <t>30.341</t>
  </si>
  <si>
    <t>29.3431</t>
  </si>
  <si>
    <t>118a_cp32-6</t>
  </si>
  <si>
    <t>NC_012266.1</t>
  </si>
  <si>
    <t>CP001528</t>
  </si>
  <si>
    <t>30.611</t>
  </si>
  <si>
    <t>29.3881</t>
  </si>
  <si>
    <t>Borrelia burgdorferi 156a</t>
  </si>
  <si>
    <t>156a_cp26</t>
  </si>
  <si>
    <t>NC_011853.1</t>
  </si>
  <si>
    <t>CP001271</t>
  </si>
  <si>
    <t>26.522</t>
  </si>
  <si>
    <t>26.2386</t>
  </si>
  <si>
    <t>156a_cp32-4</t>
  </si>
  <si>
    <t>NC_011849.1</t>
  </si>
  <si>
    <t>CP001263</t>
  </si>
  <si>
    <t>29.2508</t>
  </si>
  <si>
    <t>156a_lp38</t>
  </si>
  <si>
    <t>NC_011868.1</t>
  </si>
  <si>
    <t>CP001267</t>
  </si>
  <si>
    <t>30.302</t>
  </si>
  <si>
    <t>25.2558</t>
  </si>
  <si>
    <t>156a_cp32-7</t>
  </si>
  <si>
    <t>NC_011845.1</t>
  </si>
  <si>
    <t>CP001268</t>
  </si>
  <si>
    <t>21.329</t>
  </si>
  <si>
    <t>28.848</t>
  </si>
  <si>
    <t>156a_lp17</t>
  </si>
  <si>
    <t>NC_011865.1</t>
  </si>
  <si>
    <t>CP001258</t>
  </si>
  <si>
    <t>17.849</t>
  </si>
  <si>
    <t>23.9565</t>
  </si>
  <si>
    <t>156a_cp32-12</t>
  </si>
  <si>
    <t>NC_011841.1</t>
  </si>
  <si>
    <t>CP001266</t>
  </si>
  <si>
    <t>30.652</t>
  </si>
  <si>
    <t>29.538</t>
  </si>
  <si>
    <t>156a_cp32-11</t>
  </si>
  <si>
    <t>NC_011850.1</t>
  </si>
  <si>
    <t>CP001270</t>
  </si>
  <si>
    <t>30.439</t>
  </si>
  <si>
    <t>29.0318</t>
  </si>
  <si>
    <t>156a_lp28-1</t>
  </si>
  <si>
    <t>NC_011864.1</t>
  </si>
  <si>
    <t>CP001273</t>
  </si>
  <si>
    <t>24.159</t>
  </si>
  <si>
    <t>33.1802</t>
  </si>
  <si>
    <t>156a_lp28-5</t>
  </si>
  <si>
    <t>NC_011866.1</t>
  </si>
  <si>
    <t>CP001274</t>
  </si>
  <si>
    <t>27.342</t>
  </si>
  <si>
    <t>25.342</t>
  </si>
  <si>
    <t>156a_lp25</t>
  </si>
  <si>
    <t>NC_011863.1</t>
  </si>
  <si>
    <t>CP001265</t>
  </si>
  <si>
    <t>24.91</t>
  </si>
  <si>
    <t>25.4155</t>
  </si>
  <si>
    <t>156a_lp54</t>
  </si>
  <si>
    <t>NC_011876.1</t>
  </si>
  <si>
    <t>CP001257</t>
  </si>
  <si>
    <t>53.885</t>
  </si>
  <si>
    <t>28.1414</t>
  </si>
  <si>
    <t>156a_lp28-6</t>
  </si>
  <si>
    <t>NC_011872.1</t>
  </si>
  <si>
    <t>CP001262</t>
  </si>
  <si>
    <t>26.705</t>
  </si>
  <si>
    <t>32.376</t>
  </si>
  <si>
    <t>156a_lp28-4</t>
  </si>
  <si>
    <t>NC_011862.1</t>
  </si>
  <si>
    <t>CP001272</t>
  </si>
  <si>
    <t>29.501</t>
  </si>
  <si>
    <t>24.5517</t>
  </si>
  <si>
    <t>156a_lp28-3</t>
  </si>
  <si>
    <t>NC_011874.1</t>
  </si>
  <si>
    <t>CP001256</t>
  </si>
  <si>
    <t>28.77</t>
  </si>
  <si>
    <t>25.0434</t>
  </si>
  <si>
    <t>156a_cp32-3</t>
  </si>
  <si>
    <t>NC_011851.1</t>
  </si>
  <si>
    <t>CP001264</t>
  </si>
  <si>
    <t>30.28</t>
  </si>
  <si>
    <t>28.821</t>
  </si>
  <si>
    <t>156a_cp32-8</t>
  </si>
  <si>
    <t>NC_011847.1</t>
  </si>
  <si>
    <t>CP001269</t>
  </si>
  <si>
    <t>30.946</t>
  </si>
  <si>
    <t>29.0377</t>
  </si>
  <si>
    <t>156a_cp32-6</t>
  </si>
  <si>
    <t>NC_011843.1</t>
  </si>
  <si>
    <t>CP001259</t>
  </si>
  <si>
    <t>30.293</t>
  </si>
  <si>
    <t>29.142</t>
  </si>
  <si>
    <t>156a_cp32-1</t>
  </si>
  <si>
    <t>NC_011846.1</t>
  </si>
  <si>
    <t>CP001261</t>
  </si>
  <si>
    <t>14.883</t>
  </si>
  <si>
    <t>26.5739</t>
  </si>
  <si>
    <t>156a_lp36</t>
  </si>
  <si>
    <t>NC_011870.1</t>
  </si>
  <si>
    <t>CP001260</t>
  </si>
  <si>
    <t>23.638</t>
  </si>
  <si>
    <t>25.4336</t>
  </si>
  <si>
    <t>Borrelia burgdorferi 297</t>
  </si>
  <si>
    <t>297_lp28-3</t>
  </si>
  <si>
    <t>NC_018990.1</t>
  </si>
  <si>
    <t>CP002253</t>
  </si>
  <si>
    <t>25.211</t>
  </si>
  <si>
    <t>24.9653</t>
  </si>
  <si>
    <t>297_lp17</t>
  </si>
  <si>
    <t>NC_018992.1</t>
  </si>
  <si>
    <t>CP002264</t>
  </si>
  <si>
    <t>12.965</t>
  </si>
  <si>
    <t>24.1111</t>
  </si>
  <si>
    <t>297_lp28-4</t>
  </si>
  <si>
    <t>NC_018993.1</t>
  </si>
  <si>
    <t>CP002266</t>
  </si>
  <si>
    <t>25.788</t>
  </si>
  <si>
    <t>24.461</t>
  </si>
  <si>
    <t>297_cp32-3</t>
  </si>
  <si>
    <t>NC_019006.1</t>
  </si>
  <si>
    <t>CP002269</t>
  </si>
  <si>
    <t>30.262</t>
  </si>
  <si>
    <t>28.8415</t>
  </si>
  <si>
    <t>297_lp28-5</t>
  </si>
  <si>
    <t>NC_018989.1</t>
  </si>
  <si>
    <t>CP002267</t>
  </si>
  <si>
    <t>20.974</t>
  </si>
  <si>
    <t>24.3063</t>
  </si>
  <si>
    <t>297_cp26</t>
  </si>
  <si>
    <t>NC_018983.1</t>
  </si>
  <si>
    <t>CP002268</t>
  </si>
  <si>
    <t>26.514</t>
  </si>
  <si>
    <t>26.2013</t>
  </si>
  <si>
    <t>297_cp32-5</t>
  </si>
  <si>
    <t>NC_018981.1</t>
  </si>
  <si>
    <t>CP002261</t>
  </si>
  <si>
    <t>30.636</t>
  </si>
  <si>
    <t>29.2499</t>
  </si>
  <si>
    <t>297_cp32-1</t>
  </si>
  <si>
    <t>NC_019003.1</t>
  </si>
  <si>
    <t>CP002254</t>
  </si>
  <si>
    <t>30.902</t>
  </si>
  <si>
    <t>29.202</t>
  </si>
  <si>
    <t>297_cp32-4</t>
  </si>
  <si>
    <t>NC_018984.1</t>
  </si>
  <si>
    <t>CP002270</t>
  </si>
  <si>
    <t>30.301</t>
  </si>
  <si>
    <t>29.1938</t>
  </si>
  <si>
    <t>297_lp36</t>
  </si>
  <si>
    <t>NC_018986.1</t>
  </si>
  <si>
    <t>CP002256</t>
  </si>
  <si>
    <t>22.715</t>
  </si>
  <si>
    <t>25.6527</t>
  </si>
  <si>
    <t>297_lp54</t>
  </si>
  <si>
    <t>NC_013128.1</t>
  </si>
  <si>
    <t>CP001653</t>
  </si>
  <si>
    <t>48.22</t>
  </si>
  <si>
    <t>28.2601</t>
  </si>
  <si>
    <t>297_cp32-9</t>
  </si>
  <si>
    <t>NC_018982.1</t>
  </si>
  <si>
    <t>CP002262</t>
  </si>
  <si>
    <t>21.172</t>
  </si>
  <si>
    <t>28.2779</t>
  </si>
  <si>
    <t>297_lp28-1</t>
  </si>
  <si>
    <t>NC_018988.1</t>
  </si>
  <si>
    <t>CP002265</t>
  </si>
  <si>
    <t>20.978</t>
  </si>
  <si>
    <t>30.6845</t>
  </si>
  <si>
    <t>297_cp32-6</t>
  </si>
  <si>
    <t>NC_019005.1</t>
  </si>
  <si>
    <t>CP002263</t>
  </si>
  <si>
    <t>30.641</t>
  </si>
  <si>
    <t>29.1244</t>
  </si>
  <si>
    <t>297_lp38</t>
  </si>
  <si>
    <t>NC_018991.1</t>
  </si>
  <si>
    <t>CP002258</t>
  </si>
  <si>
    <t>27.035</t>
  </si>
  <si>
    <t>25.3782</t>
  </si>
  <si>
    <t>297_cp32-11</t>
  </si>
  <si>
    <t>NC_019004.1</t>
  </si>
  <si>
    <t>CP002260</t>
  </si>
  <si>
    <t>30.286</t>
  </si>
  <si>
    <t>28.8549</t>
  </si>
  <si>
    <t>297_lp28-6</t>
  </si>
  <si>
    <t>NC_018987.1</t>
  </si>
  <si>
    <t>CP002259</t>
  </si>
  <si>
    <t>22.135</t>
  </si>
  <si>
    <t>33.0066</t>
  </si>
  <si>
    <t>297_cp32-12</t>
  </si>
  <si>
    <t>NC_018979.1</t>
  </si>
  <si>
    <t>CP002255</t>
  </si>
  <si>
    <t>30.795</t>
  </si>
  <si>
    <t>29.2742</t>
  </si>
  <si>
    <t>297_cp32-7</t>
  </si>
  <si>
    <t>NC_018980.1</t>
  </si>
  <si>
    <t>CP002257</t>
  </si>
  <si>
    <t>21.165</t>
  </si>
  <si>
    <t>28.8212</t>
  </si>
  <si>
    <t>Borrelia burgdorferi 29805</t>
  </si>
  <si>
    <t>29805_lp38</t>
  </si>
  <si>
    <t>NC_012508.1</t>
  </si>
  <si>
    <t>CP001548</t>
  </si>
  <si>
    <t>38.696</t>
  </si>
  <si>
    <t>26.1293</t>
  </si>
  <si>
    <t>29805_cp32-7</t>
  </si>
  <si>
    <t>NC_012514.1</t>
  </si>
  <si>
    <t>CP001558</t>
  </si>
  <si>
    <t>29.694</t>
  </si>
  <si>
    <t>29.245</t>
  </si>
  <si>
    <t>29805_lp28-2</t>
  </si>
  <si>
    <t>NC_012502.1</t>
  </si>
  <si>
    <t>CP001559</t>
  </si>
  <si>
    <t>29.87</t>
  </si>
  <si>
    <t>31.6237</t>
  </si>
  <si>
    <t>29805_lp28-3</t>
  </si>
  <si>
    <t>NC_012507.1</t>
  </si>
  <si>
    <t>CP001547</t>
  </si>
  <si>
    <t>31.052</t>
  </si>
  <si>
    <t>25.1578</t>
  </si>
  <si>
    <t>29805_lp28-4</t>
  </si>
  <si>
    <t>NC_012501.1</t>
  </si>
  <si>
    <t>CP001552</t>
  </si>
  <si>
    <t>29.469</t>
  </si>
  <si>
    <t>24.5241</t>
  </si>
  <si>
    <t>29805_cp32-5</t>
  </si>
  <si>
    <t>NC_012517.1</t>
  </si>
  <si>
    <t>CP001546</t>
  </si>
  <si>
    <t>22.534</t>
  </si>
  <si>
    <t>28.3705</t>
  </si>
  <si>
    <t>29805_lp36</t>
  </si>
  <si>
    <t>NC_012498.1</t>
  </si>
  <si>
    <t>CP001557</t>
  </si>
  <si>
    <t>34.551</t>
  </si>
  <si>
    <t>30.222</t>
  </si>
  <si>
    <t>29805_cp32-4</t>
  </si>
  <si>
    <t>NC_012511.1</t>
  </si>
  <si>
    <t>CP001556</t>
  </si>
  <si>
    <t>30.617</t>
  </si>
  <si>
    <t>29.0949</t>
  </si>
  <si>
    <t>29805_lp25</t>
  </si>
  <si>
    <t>NC_012503.1</t>
  </si>
  <si>
    <t>CP001553</t>
  </si>
  <si>
    <t>24.093</t>
  </si>
  <si>
    <t>23.3387</t>
  </si>
  <si>
    <t>29805_cp26</t>
  </si>
  <si>
    <t>NC_012513.1</t>
  </si>
  <si>
    <t>CP001550</t>
  </si>
  <si>
    <t>26.537</t>
  </si>
  <si>
    <t>26.333</t>
  </si>
  <si>
    <t>29805_lp28-6</t>
  </si>
  <si>
    <t>NC_012495.1</t>
  </si>
  <si>
    <t>CP001555</t>
  </si>
  <si>
    <t>30.159</t>
  </si>
  <si>
    <t>31.8446</t>
  </si>
  <si>
    <t>29805_lp17</t>
  </si>
  <si>
    <t>NC_012500.1</t>
  </si>
  <si>
    <t>CP001551</t>
  </si>
  <si>
    <t>17.032</t>
  </si>
  <si>
    <t>22.9392</t>
  </si>
  <si>
    <t>29805_cp32-12</t>
  </si>
  <si>
    <t>NC_012516.1</t>
  </si>
  <si>
    <t>CP001545</t>
  </si>
  <si>
    <t>27.704</t>
  </si>
  <si>
    <t>28.1187</t>
  </si>
  <si>
    <t>29805_cp32-9</t>
  </si>
  <si>
    <t>NC_012510.1</t>
  </si>
  <si>
    <t>CP001549</t>
  </si>
  <si>
    <t>30.414</t>
  </si>
  <si>
    <t>29.1017</t>
  </si>
  <si>
    <t>29805_lp54</t>
  </si>
  <si>
    <t>NC_012505.1</t>
  </si>
  <si>
    <t>CP001554</t>
  </si>
  <si>
    <t>53.849</t>
  </si>
  <si>
    <t>28.1082</t>
  </si>
  <si>
    <t>Borrelia burgdorferi 64b</t>
  </si>
  <si>
    <t>64b_lp17</t>
  </si>
  <si>
    <t>NC_012179.1</t>
  </si>
  <si>
    <t>CP001413</t>
  </si>
  <si>
    <t>22.8494</t>
  </si>
  <si>
    <t>64b_lp28-1</t>
  </si>
  <si>
    <t>NC_012168.1</t>
  </si>
  <si>
    <t>CP001423</t>
  </si>
  <si>
    <t>30.663</t>
  </si>
  <si>
    <t>34.7846</t>
  </si>
  <si>
    <t>64b_lp38</t>
  </si>
  <si>
    <t>NC_012182.1</t>
  </si>
  <si>
    <t>CP001419</t>
  </si>
  <si>
    <t>39.007</t>
  </si>
  <si>
    <t>25.9466</t>
  </si>
  <si>
    <t>64b_cp32-7</t>
  </si>
  <si>
    <t>NC_012113.1</t>
  </si>
  <si>
    <t>CP001416</t>
  </si>
  <si>
    <t>29.673</t>
  </si>
  <si>
    <t>29.2657</t>
  </si>
  <si>
    <t>64b_lp28-3</t>
  </si>
  <si>
    <t>NC_012163.1</t>
  </si>
  <si>
    <t>CP001417</t>
  </si>
  <si>
    <t>28.645</t>
  </si>
  <si>
    <t>24.9921</t>
  </si>
  <si>
    <t>64b_lp28-5</t>
  </si>
  <si>
    <t>NC_012174.1</t>
  </si>
  <si>
    <t>CP001412</t>
  </si>
  <si>
    <t>26.776</t>
  </si>
  <si>
    <t>25.3287</t>
  </si>
  <si>
    <t>64b_cp32-6</t>
  </si>
  <si>
    <t>NC_012114.1</t>
  </si>
  <si>
    <t>CP001427</t>
  </si>
  <si>
    <t>30.755</t>
  </si>
  <si>
    <t>29.088</t>
  </si>
  <si>
    <t>64b_lp28-4</t>
  </si>
  <si>
    <t>NC_012165.1</t>
  </si>
  <si>
    <t>CP001428</t>
  </si>
  <si>
    <t>26.992</t>
  </si>
  <si>
    <t>24.8777</t>
  </si>
  <si>
    <t>64b_cp32-9</t>
  </si>
  <si>
    <t>NC_012107.1</t>
  </si>
  <si>
    <t>CP001424</t>
  </si>
  <si>
    <t>22.471</t>
  </si>
  <si>
    <t>28.5613</t>
  </si>
  <si>
    <t>64b_cp32-4</t>
  </si>
  <si>
    <t>NC_012105.1</t>
  </si>
  <si>
    <t>CP001411</t>
  </si>
  <si>
    <t>30.375</t>
  </si>
  <si>
    <t>29.3893</t>
  </si>
  <si>
    <t>64b_cp32-5</t>
  </si>
  <si>
    <t>NC_012111.1</t>
  </si>
  <si>
    <t>CP001415</t>
  </si>
  <si>
    <t>30.884</t>
  </si>
  <si>
    <t>29.1737</t>
  </si>
  <si>
    <t>64b_lp36</t>
  </si>
  <si>
    <t>NC_012184.1</t>
  </si>
  <si>
    <t>CP001425</t>
  </si>
  <si>
    <t>36.826</t>
  </si>
  <si>
    <t>26.9076</t>
  </si>
  <si>
    <t>64b_lp54</t>
  </si>
  <si>
    <t>NC_012199.1</t>
  </si>
  <si>
    <t>CP001421</t>
  </si>
  <si>
    <t>53.263</t>
  </si>
  <si>
    <t>28.1772</t>
  </si>
  <si>
    <t>64b_cp32-1</t>
  </si>
  <si>
    <t>NC_012110.1</t>
  </si>
  <si>
    <t>CP001414</t>
  </si>
  <si>
    <t>30.327</t>
  </si>
  <si>
    <t>29.1423</t>
  </si>
  <si>
    <t>64b_cp32-3-8</t>
  </si>
  <si>
    <t>NC_012106.1</t>
  </si>
  <si>
    <t>CP001418</t>
  </si>
  <si>
    <t>61.062</t>
  </si>
  <si>
    <t>29.0786</t>
  </si>
  <si>
    <t>64b_cp26</t>
  </si>
  <si>
    <t>NC_012104.1</t>
  </si>
  <si>
    <t>CP001422</t>
  </si>
  <si>
    <t>26.525</t>
  </si>
  <si>
    <t>26.2846</t>
  </si>
  <si>
    <t>64b_cp32-11</t>
  </si>
  <si>
    <t>NC_012112.1</t>
  </si>
  <si>
    <t>CP001426</t>
  </si>
  <si>
    <t>30.26</t>
  </si>
  <si>
    <t>29.0152</t>
  </si>
  <si>
    <t>64b_lp28-2</t>
  </si>
  <si>
    <t>NC_012196.1</t>
  </si>
  <si>
    <t>CP001420</t>
  </si>
  <si>
    <t>28.984</t>
  </si>
  <si>
    <t>31.8624</t>
  </si>
  <si>
    <t>Borrelia burgdorferi 72a</t>
  </si>
  <si>
    <t>72a_lp17</t>
  </si>
  <si>
    <t>NC_012191.1</t>
  </si>
  <si>
    <t>CP001382</t>
  </si>
  <si>
    <t>18.115</t>
  </si>
  <si>
    <t>23.8697</t>
  </si>
  <si>
    <t>72a_cp26</t>
  </si>
  <si>
    <t>NC_011974.1</t>
  </si>
  <si>
    <t>CP001375</t>
  </si>
  <si>
    <t>26.3743</t>
  </si>
  <si>
    <t>72a_lp54</t>
  </si>
  <si>
    <t>NC_012193.1</t>
  </si>
  <si>
    <t>CP001370</t>
  </si>
  <si>
    <t>53.686</t>
  </si>
  <si>
    <t>28.1284</t>
  </si>
  <si>
    <t>72a_lp32-3</t>
  </si>
  <si>
    <t>NC_011966.1</t>
  </si>
  <si>
    <t>CP001378</t>
  </si>
  <si>
    <t>26.3092</t>
  </si>
  <si>
    <t>72a_lp28-4</t>
  </si>
  <si>
    <t>NC_012172.1</t>
  </si>
  <si>
    <t>CP001380</t>
  </si>
  <si>
    <t>29.63</t>
  </si>
  <si>
    <t>24.5663</t>
  </si>
  <si>
    <t>72a_cp32-7</t>
  </si>
  <si>
    <t>NC_011970.1</t>
  </si>
  <si>
    <t>CP001373</t>
  </si>
  <si>
    <t>30.101</t>
  </si>
  <si>
    <t>29.0655</t>
  </si>
  <si>
    <t>72a_cp32-10</t>
  </si>
  <si>
    <t>NC_011967.1</t>
  </si>
  <si>
    <t>CP001379</t>
  </si>
  <si>
    <t>30.324</t>
  </si>
  <si>
    <t>29.3365</t>
  </si>
  <si>
    <t>72a_cp32-13</t>
  </si>
  <si>
    <t>NC_011965.1</t>
  </si>
  <si>
    <t>CP001371</t>
  </si>
  <si>
    <t>72a_cp32-1</t>
  </si>
  <si>
    <t>NC_011972.1</t>
  </si>
  <si>
    <t>CP001381</t>
  </si>
  <si>
    <t>30.016</t>
  </si>
  <si>
    <t>29.0578</t>
  </si>
  <si>
    <t>72a_cp32-12</t>
  </si>
  <si>
    <t>NC_011968.1</t>
  </si>
  <si>
    <t>CP001372</t>
  </si>
  <si>
    <t>72a_lp38</t>
  </si>
  <si>
    <t>NC_012201.1</t>
  </si>
  <si>
    <t>CP001377</t>
  </si>
  <si>
    <t>27.763</t>
  </si>
  <si>
    <t>25.4151</t>
  </si>
  <si>
    <t>72a_lp36</t>
  </si>
  <si>
    <t>NC_012186.1</t>
  </si>
  <si>
    <t>CP001374</t>
  </si>
  <si>
    <t>28.128</t>
  </si>
  <si>
    <t>25.5048</t>
  </si>
  <si>
    <t>72a_cp32-5</t>
  </si>
  <si>
    <t>NC_011975.1</t>
  </si>
  <si>
    <t>CP001376</t>
  </si>
  <si>
    <t>17.016</t>
  </si>
  <si>
    <t>27.145</t>
  </si>
  <si>
    <t>Borrelia burgdorferi 94a</t>
  </si>
  <si>
    <t>94a_lp36</t>
  </si>
  <si>
    <t>NC_012246.1</t>
  </si>
  <si>
    <t>CP001494</t>
  </si>
  <si>
    <t>28.234</t>
  </si>
  <si>
    <t>25.4941</t>
  </si>
  <si>
    <t>94a_cp26</t>
  </si>
  <si>
    <t>NC_012263.1</t>
  </si>
  <si>
    <t>CP001493</t>
  </si>
  <si>
    <t>26.507</t>
  </si>
  <si>
    <t>26.3176</t>
  </si>
  <si>
    <t>94a_lp28-3</t>
  </si>
  <si>
    <t>NC_012231.1</t>
  </si>
  <si>
    <t>CP001502</t>
  </si>
  <si>
    <t>26.181</t>
  </si>
  <si>
    <t>25.19</t>
  </si>
  <si>
    <t>94a_cp32-7</t>
  </si>
  <si>
    <t>NC_012258.1</t>
  </si>
  <si>
    <t>CP001492</t>
  </si>
  <si>
    <t>30.433</t>
  </si>
  <si>
    <t>28.9883</t>
  </si>
  <si>
    <t>94a_cp32-5</t>
  </si>
  <si>
    <t>NC_012250.1</t>
  </si>
  <si>
    <t>CP001496</t>
  </si>
  <si>
    <t>29.459</t>
  </si>
  <si>
    <t>29.261</t>
  </si>
  <si>
    <t>94a_cp32-11</t>
  </si>
  <si>
    <t>NC_012254.1</t>
  </si>
  <si>
    <t>CP001491</t>
  </si>
  <si>
    <t>30.648</t>
  </si>
  <si>
    <t>29.2776</t>
  </si>
  <si>
    <t>94a_lp17</t>
  </si>
  <si>
    <t>NC_012237.1</t>
  </si>
  <si>
    <t>CP001497</t>
  </si>
  <si>
    <t>23.926</t>
  </si>
  <si>
    <t>94a_cp32-6</t>
  </si>
  <si>
    <t>NC_012259.1</t>
  </si>
  <si>
    <t>CP001499</t>
  </si>
  <si>
    <t>30.816</t>
  </si>
  <si>
    <t>29.0531</t>
  </si>
  <si>
    <t>94a_cp32-10</t>
  </si>
  <si>
    <t>NC_012255.1</t>
  </si>
  <si>
    <t>CP001498</t>
  </si>
  <si>
    <t>30.162</t>
  </si>
  <si>
    <t>29.378</t>
  </si>
  <si>
    <t>94a_lp28-4</t>
  </si>
  <si>
    <t>NC_012235.1</t>
  </si>
  <si>
    <t>CP001490</t>
  </si>
  <si>
    <t>28.038</t>
  </si>
  <si>
    <t>24.449</t>
  </si>
  <si>
    <t>94a_cp9</t>
  </si>
  <si>
    <t>NC_012269.1</t>
  </si>
  <si>
    <t>CP001501</t>
  </si>
  <si>
    <t>8.696</t>
  </si>
  <si>
    <t>23.7006</t>
  </si>
  <si>
    <t>94a_lp54</t>
  </si>
  <si>
    <t>NC_012244.1</t>
  </si>
  <si>
    <t>CP001500</t>
  </si>
  <si>
    <t>53.756</t>
  </si>
  <si>
    <t>28.1494</t>
  </si>
  <si>
    <t>94a_lp56</t>
  </si>
  <si>
    <t>NC_012249.1</t>
  </si>
  <si>
    <t>CP001495</t>
  </si>
  <si>
    <t>21.082</t>
  </si>
  <si>
    <t>24.9312</t>
  </si>
  <si>
    <t>NC_001851.2</t>
  </si>
  <si>
    <t>AE000794</t>
  </si>
  <si>
    <t>32.7473</t>
  </si>
  <si>
    <t>NC_000955.2</t>
  </si>
  <si>
    <t>AE001582</t>
  </si>
  <si>
    <t>18.777</t>
  </si>
  <si>
    <t>20.6476</t>
  </si>
  <si>
    <t>NC_000956.1</t>
  </si>
  <si>
    <t>AE001584</t>
  </si>
  <si>
    <t>52.971</t>
  </si>
  <si>
    <t>27.2885</t>
  </si>
  <si>
    <t>NC_000950.1</t>
  </si>
  <si>
    <t>AE001577</t>
  </si>
  <si>
    <t>NC_001849.2</t>
  </si>
  <si>
    <t>AE000793</t>
  </si>
  <si>
    <t>NC_000952.1</t>
  </si>
  <si>
    <t>AE001579</t>
  </si>
  <si>
    <t>NC_001856.1</t>
  </si>
  <si>
    <t>AE000787</t>
  </si>
  <si>
    <t>38.829</t>
  </si>
  <si>
    <t>26.0707</t>
  </si>
  <si>
    <t>NC_000951.1</t>
  </si>
  <si>
    <t>AE001578</t>
  </si>
  <si>
    <t>NC_001854.1</t>
  </si>
  <si>
    <t>AE000789</t>
  </si>
  <si>
    <t>27.323</t>
  </si>
  <si>
    <t>24.5251</t>
  </si>
  <si>
    <t>lp5</t>
  </si>
  <si>
    <t>NC_000957.1</t>
  </si>
  <si>
    <t>AE001583</t>
  </si>
  <si>
    <t>5.228</t>
  </si>
  <si>
    <t>23.8332</t>
  </si>
  <si>
    <t>NC_001904.1</t>
  </si>
  <si>
    <t>AE000791</t>
  </si>
  <si>
    <t>NC_001852.1</t>
  </si>
  <si>
    <t>AE000786</t>
  </si>
  <si>
    <t>29.766</t>
  </si>
  <si>
    <t>31.6435</t>
  </si>
  <si>
    <t>NC_001855.1</t>
  </si>
  <si>
    <t>AE000788</t>
  </si>
  <si>
    <t>36.849</t>
  </si>
  <si>
    <t>26.9288</t>
  </si>
  <si>
    <t>NC_000948.1</t>
  </si>
  <si>
    <t>AE001575</t>
  </si>
  <si>
    <t>29.3626</t>
  </si>
  <si>
    <t>NC_001853.1</t>
  </si>
  <si>
    <t>AE000784</t>
  </si>
  <si>
    <t>28.601</t>
  </si>
  <si>
    <t>25.0411</t>
  </si>
  <si>
    <t>cp32-8</t>
  </si>
  <si>
    <t>NC_000953.1</t>
  </si>
  <si>
    <t>AE001580</t>
  </si>
  <si>
    <t>NC_000954.1</t>
  </si>
  <si>
    <t>AE001581</t>
  </si>
  <si>
    <t>29.3204</t>
  </si>
  <si>
    <t>NC_001850.1</t>
  </si>
  <si>
    <t>AE000785</t>
  </si>
  <si>
    <t>24.177</t>
  </si>
  <si>
    <t>23.3569</t>
  </si>
  <si>
    <t>NC_000949.1</t>
  </si>
  <si>
    <t>AE001576</t>
  </si>
  <si>
    <t>NC_001857.2</t>
  </si>
  <si>
    <t>AE000790</t>
  </si>
  <si>
    <t>28.138</t>
  </si>
  <si>
    <t>NC_001903.1</t>
  </si>
  <si>
    <t>AE000792</t>
  </si>
  <si>
    <t>Borrelia burgdorferi Bol26</t>
  </si>
  <si>
    <t>Bol26_cp32-5</t>
  </si>
  <si>
    <t>NC_012509.1</t>
  </si>
  <si>
    <t>CP001572</t>
  </si>
  <si>
    <t>30.186</t>
  </si>
  <si>
    <t>29.3414</t>
  </si>
  <si>
    <t>Bol26_lp54</t>
  </si>
  <si>
    <t>NC_012504.1</t>
  </si>
  <si>
    <t>CP001571</t>
  </si>
  <si>
    <t>53.655</t>
  </si>
  <si>
    <t>28.167</t>
  </si>
  <si>
    <t>Bol26_lp28-4</t>
  </si>
  <si>
    <t>NC_012499.1</t>
  </si>
  <si>
    <t>CP001569</t>
  </si>
  <si>
    <t>28.812</t>
  </si>
  <si>
    <t>24.3996</t>
  </si>
  <si>
    <t>Bol26_lp17</t>
  </si>
  <si>
    <t>NC_012506.1</t>
  </si>
  <si>
    <t>CP001564</t>
  </si>
  <si>
    <t>17.287</t>
  </si>
  <si>
    <t>22.8958</t>
  </si>
  <si>
    <t>Bol26_cp26</t>
  </si>
  <si>
    <t>NC_012512.1</t>
  </si>
  <si>
    <t>CP001568</t>
  </si>
  <si>
    <t>26.523</t>
  </si>
  <si>
    <t>26.2565</t>
  </si>
  <si>
    <t>Bol26_cp32-9</t>
  </si>
  <si>
    <t>NC_012515.1</t>
  </si>
  <si>
    <t>CP001570</t>
  </si>
  <si>
    <t>30.597</t>
  </si>
  <si>
    <t>29.2676</t>
  </si>
  <si>
    <t>Bol26_cp32-12</t>
  </si>
  <si>
    <t>NC_012518.1</t>
  </si>
  <si>
    <t>CP001565</t>
  </si>
  <si>
    <t>31.433</t>
  </si>
  <si>
    <t>Bol26_lp36</t>
  </si>
  <si>
    <t>NC_012496.1</t>
  </si>
  <si>
    <t>CP001567</t>
  </si>
  <si>
    <t>36.936</t>
  </si>
  <si>
    <t>26.9141</t>
  </si>
  <si>
    <t>Bol26_lp28-3</t>
  </si>
  <si>
    <t>NC_012497.1</t>
  </si>
  <si>
    <t>CP001573</t>
  </si>
  <si>
    <t>17.941</t>
  </si>
  <si>
    <t>33.6492</t>
  </si>
  <si>
    <t>Bol26_lp28-9</t>
  </si>
  <si>
    <t>NC_012494.1</t>
  </si>
  <si>
    <t>CP001566</t>
  </si>
  <si>
    <t>31.9007</t>
  </si>
  <si>
    <t>Borrelia burgdorferi CA-11.2A</t>
  </si>
  <si>
    <t>CA-11.2A_cp32-1</t>
  </si>
  <si>
    <t>NC_012158.1</t>
  </si>
  <si>
    <t>CP001479</t>
  </si>
  <si>
    <t>30.408</t>
  </si>
  <si>
    <t>28.9069</t>
  </si>
  <si>
    <t>CA-11.2A_lp28-3</t>
  </si>
  <si>
    <t>NC_012228.1</t>
  </si>
  <si>
    <t>CP001482</t>
  </si>
  <si>
    <t>25.799</t>
  </si>
  <si>
    <t>24.9545</t>
  </si>
  <si>
    <t>CA-11.2A_cp26</t>
  </si>
  <si>
    <t>NC_012157.1</t>
  </si>
  <si>
    <t>CP001484</t>
  </si>
  <si>
    <t>26.511</t>
  </si>
  <si>
    <t>26.3249</t>
  </si>
  <si>
    <t>CA-11.2A_lp54</t>
  </si>
  <si>
    <t>NC_012194.1</t>
  </si>
  <si>
    <t>CP001473</t>
  </si>
  <si>
    <t>54.021</t>
  </si>
  <si>
    <t>28.1557</t>
  </si>
  <si>
    <t>CA-11.2A_lp38</t>
  </si>
  <si>
    <t>NC_012170.1</t>
  </si>
  <si>
    <t>CP001476</t>
  </si>
  <si>
    <t>27.775</t>
  </si>
  <si>
    <t>25.4149</t>
  </si>
  <si>
    <t>CA-11.2A_lp56</t>
  </si>
  <si>
    <t>NC_012203.1</t>
  </si>
  <si>
    <t>CP001474</t>
  </si>
  <si>
    <t>29.418</t>
  </si>
  <si>
    <t>31.5419</t>
  </si>
  <si>
    <t>CA-11.2A_cp32-3</t>
  </si>
  <si>
    <t>NC_012154.1</t>
  </si>
  <si>
    <t>CP001483</t>
  </si>
  <si>
    <t>29.373</t>
  </si>
  <si>
    <t>CA-11.2A_cp32-13</t>
  </si>
  <si>
    <t>NC_012156.1</t>
  </si>
  <si>
    <t>CP001478</t>
  </si>
  <si>
    <t>30.088</t>
  </si>
  <si>
    <t>29.2442</t>
  </si>
  <si>
    <t>CA-11.2A_cp32-5</t>
  </si>
  <si>
    <t>NC_012149.1</t>
  </si>
  <si>
    <t>CP001475</t>
  </si>
  <si>
    <t>29.912</t>
  </si>
  <si>
    <t>29.1121</t>
  </si>
  <si>
    <t>CA-11.2A_lp36-28-4</t>
  </si>
  <si>
    <t>NC_012202.1</t>
  </si>
  <si>
    <t>CP001480</t>
  </si>
  <si>
    <t>54.623</t>
  </si>
  <si>
    <t>24.8412</t>
  </si>
  <si>
    <t>CA-11.2A_cp32-10</t>
  </si>
  <si>
    <t>NC_012152.1</t>
  </si>
  <si>
    <t>CP001477</t>
  </si>
  <si>
    <t>30.29</t>
  </si>
  <si>
    <t>29.4289</t>
  </si>
  <si>
    <t>CA-11.2A_lp17</t>
  </si>
  <si>
    <t>NC_012227.1</t>
  </si>
  <si>
    <t>CP001481</t>
  </si>
  <si>
    <t>18.181</t>
  </si>
  <si>
    <t>23.8161</t>
  </si>
  <si>
    <t>Borrelia burgdorferi JD1</t>
  </si>
  <si>
    <t>JD1 lp38</t>
  </si>
  <si>
    <t>NC_017413.1</t>
  </si>
  <si>
    <t>CP002325</t>
  </si>
  <si>
    <t>27.59</t>
  </si>
  <si>
    <t>22.8887</t>
  </si>
  <si>
    <t>JD1_lp54</t>
  </si>
  <si>
    <t>NC_013129.1</t>
  </si>
  <si>
    <t>CP001652</t>
  </si>
  <si>
    <t>52.916</t>
  </si>
  <si>
    <t>28.1975</t>
  </si>
  <si>
    <t>JD1 lp28-5</t>
  </si>
  <si>
    <t>NC_017406.1</t>
  </si>
  <si>
    <t>CP002317</t>
  </si>
  <si>
    <t>24.614</t>
  </si>
  <si>
    <t>23.8929</t>
  </si>
  <si>
    <t>JD1 cp32-9</t>
  </si>
  <si>
    <t>NC_017397.1</t>
  </si>
  <si>
    <t>CP002322</t>
  </si>
  <si>
    <t>30.697</t>
  </si>
  <si>
    <t>29.2244</t>
  </si>
  <si>
    <t>JD1 lp28-6</t>
  </si>
  <si>
    <t>NC_017408.1</t>
  </si>
  <si>
    <t>CP002324</t>
  </si>
  <si>
    <t>26.981</t>
  </si>
  <si>
    <t>32.4413</t>
  </si>
  <si>
    <t>JD1 lp28-1</t>
  </si>
  <si>
    <t>NC_017404.1</t>
  </si>
  <si>
    <t>CP002306</t>
  </si>
  <si>
    <t>24.354</t>
  </si>
  <si>
    <t>32.6723</t>
  </si>
  <si>
    <t>JD1 cp26</t>
  </si>
  <si>
    <t>NC_017395.1</t>
  </si>
  <si>
    <t>CP002316</t>
  </si>
  <si>
    <t>26.1828</t>
  </si>
  <si>
    <t>JD1 lp36</t>
  </si>
  <si>
    <t>NC_017411.1</t>
  </si>
  <si>
    <t>CP002315</t>
  </si>
  <si>
    <t>22.808</t>
  </si>
  <si>
    <t>25.5875</t>
  </si>
  <si>
    <t>JD1 cp32-11</t>
  </si>
  <si>
    <t>NC_017393.1</t>
  </si>
  <si>
    <t>CP002309</t>
  </si>
  <si>
    <t>29.902</t>
  </si>
  <si>
    <t>29.0114</t>
  </si>
  <si>
    <t>JD1 lp17</t>
  </si>
  <si>
    <t>NC_017410.1</t>
  </si>
  <si>
    <t>CP002313</t>
  </si>
  <si>
    <t>17.522</t>
  </si>
  <si>
    <t>23.9413</t>
  </si>
  <si>
    <t>JD1 cp32-8</t>
  </si>
  <si>
    <t>NC_017426.1</t>
  </si>
  <si>
    <t>CP002311</t>
  </si>
  <si>
    <t>31.085</t>
  </si>
  <si>
    <t>29.0944</t>
  </si>
  <si>
    <t>JD1 cp32-12</t>
  </si>
  <si>
    <t>NC_017396.1</t>
  </si>
  <si>
    <t>CP002321</t>
  </si>
  <si>
    <t>30.019</t>
  </si>
  <si>
    <t>29.2781</t>
  </si>
  <si>
    <t>JD1 lp28-3</t>
  </si>
  <si>
    <t>NC_017405.1</t>
  </si>
  <si>
    <t>CP002314</t>
  </si>
  <si>
    <t>28.797</t>
  </si>
  <si>
    <t>24.9783</t>
  </si>
  <si>
    <t>JD1 lp28-4</t>
  </si>
  <si>
    <t>NC_017407.1</t>
  </si>
  <si>
    <t>CP002318</t>
  </si>
  <si>
    <t>30.096</t>
  </si>
  <si>
    <t>24.6744</t>
  </si>
  <si>
    <t>JD1 cp32-1+5</t>
  </si>
  <si>
    <t>NC_017394.1</t>
  </si>
  <si>
    <t>CP002310</t>
  </si>
  <si>
    <t>60.739</t>
  </si>
  <si>
    <t>29.1592</t>
  </si>
  <si>
    <t>JD1 lp25</t>
  </si>
  <si>
    <t>NC_017409.1</t>
  </si>
  <si>
    <t>CP002308</t>
  </si>
  <si>
    <t>22.827</t>
  </si>
  <si>
    <t>25.3691</t>
  </si>
  <si>
    <t>JD1 lp28-7</t>
  </si>
  <si>
    <t>NC_017412.1</t>
  </si>
  <si>
    <t>CP002319</t>
  </si>
  <si>
    <t>29.993</t>
  </si>
  <si>
    <t>31.6174</t>
  </si>
  <si>
    <t>JD1 cp32-6</t>
  </si>
  <si>
    <t>NC_017425.1</t>
  </si>
  <si>
    <t>CP002307</t>
  </si>
  <si>
    <t>30.804</t>
  </si>
  <si>
    <t>29.0027</t>
  </si>
  <si>
    <t>JD1 cp32-10</t>
  </si>
  <si>
    <t>NC_017428.1</t>
  </si>
  <si>
    <t>CP002323</t>
  </si>
  <si>
    <t>30.314</t>
  </si>
  <si>
    <t>29.3264</t>
  </si>
  <si>
    <t>JD1 cp32-3</t>
  </si>
  <si>
    <t>NC_017427.1</t>
  </si>
  <si>
    <t>CP002320</t>
  </si>
  <si>
    <t>29.707</t>
  </si>
  <si>
    <t>28.9225</t>
  </si>
  <si>
    <t>Borrelia burgdorferi N40</t>
  </si>
  <si>
    <t>N40_cp9</t>
  </si>
  <si>
    <t>NC_017399.1</t>
  </si>
  <si>
    <t>CP002231</t>
  </si>
  <si>
    <t>8.722</t>
  </si>
  <si>
    <t>24.272</t>
  </si>
  <si>
    <t>N40_cp32-7</t>
  </si>
  <si>
    <t>NC_017422.1</t>
  </si>
  <si>
    <t>CP002229</t>
  </si>
  <si>
    <t>17.483</t>
  </si>
  <si>
    <t>27.1635</t>
  </si>
  <si>
    <t>N40_lp28-5</t>
  </si>
  <si>
    <t>NC_017415.1</t>
  </si>
  <si>
    <t>CP002233</t>
  </si>
  <si>
    <t>26.642</t>
  </si>
  <si>
    <t>25.3359</t>
  </si>
  <si>
    <t>N40_cp32-9</t>
  </si>
  <si>
    <t>NC_017402.1</t>
  </si>
  <si>
    <t>CP002242</t>
  </si>
  <si>
    <t>30.658</t>
  </si>
  <si>
    <t>28.9908</t>
  </si>
  <si>
    <t>N40_lp17</t>
  </si>
  <si>
    <t>NC_017417.1</t>
  </si>
  <si>
    <t>CP002241</t>
  </si>
  <si>
    <t>20.672</t>
  </si>
  <si>
    <t>24.2841</t>
  </si>
  <si>
    <t>N40_cp26</t>
  </si>
  <si>
    <t>NC_017401.1</t>
  </si>
  <si>
    <t>CP002239</t>
  </si>
  <si>
    <t>26.3152</t>
  </si>
  <si>
    <t>N40_cp32-5</t>
  </si>
  <si>
    <t>NC_017398.1</t>
  </si>
  <si>
    <t>CP002227</t>
  </si>
  <si>
    <t>29.615</t>
  </si>
  <si>
    <t>29.1541</t>
  </si>
  <si>
    <t>N40_lp25</t>
  </si>
  <si>
    <t>NC_017420.1</t>
  </si>
  <si>
    <t>CP002234</t>
  </si>
  <si>
    <t>23.394</t>
  </si>
  <si>
    <t>23.2624</t>
  </si>
  <si>
    <t>N40_cp32-4</t>
  </si>
  <si>
    <t>NC_017400.1</t>
  </si>
  <si>
    <t>CP002235</t>
  </si>
  <si>
    <t>15.915</t>
  </si>
  <si>
    <t>27.0185</t>
  </si>
  <si>
    <t>N40_lp28-2</t>
  </si>
  <si>
    <t>NC_017419.1</t>
  </si>
  <si>
    <t>CP002232</t>
  </si>
  <si>
    <t>29.521</t>
  </si>
  <si>
    <t>31.7401</t>
  </si>
  <si>
    <t>N40_lp28-4</t>
  </si>
  <si>
    <t>NC_017416.1</t>
  </si>
  <si>
    <t>CP002236</t>
  </si>
  <si>
    <t>29.424</t>
  </si>
  <si>
    <t>24.6228</t>
  </si>
  <si>
    <t>N40_lp38</t>
  </si>
  <si>
    <t>NC_017421.1</t>
  </si>
  <si>
    <t>CP002237</t>
  </si>
  <si>
    <t>37.903</t>
  </si>
  <si>
    <t>26.0006</t>
  </si>
  <si>
    <t>N40_lp36</t>
  </si>
  <si>
    <t>NC_017414.1</t>
  </si>
  <si>
    <t>CP002230</t>
  </si>
  <si>
    <t>29.194</t>
  </si>
  <si>
    <t>31.551</t>
  </si>
  <si>
    <t>N40_cp32-12</t>
  </si>
  <si>
    <t>NC_017423.1</t>
  </si>
  <si>
    <t>CP002238</t>
  </si>
  <si>
    <t>27.767</t>
  </si>
  <si>
    <t>28.0729</t>
  </si>
  <si>
    <t>N40_lp54</t>
  </si>
  <si>
    <t>NC_013130.1</t>
  </si>
  <si>
    <t>CP001651</t>
  </si>
  <si>
    <t>53.786</t>
  </si>
  <si>
    <t>28.1374</t>
  </si>
  <si>
    <t>N40_cp32-10</t>
  </si>
  <si>
    <t>NC_017424.1</t>
  </si>
  <si>
    <t>CP002240</t>
  </si>
  <si>
    <t>30.154</t>
  </si>
  <si>
    <t>29.2432</t>
  </si>
  <si>
    <t>Borrelia burgdorferi WI91-23</t>
  </si>
  <si>
    <t>WI91-23_lp28-3</t>
  </si>
  <si>
    <t>NC_012171.1</t>
  </si>
  <si>
    <t>CP001452</t>
  </si>
  <si>
    <t>27.543</t>
  </si>
  <si>
    <t>25.1207</t>
  </si>
  <si>
    <t>WI91-23_cp32-7</t>
  </si>
  <si>
    <t>NC_012161.1</t>
  </si>
  <si>
    <t>CP001457</t>
  </si>
  <si>
    <t>30.052</t>
  </si>
  <si>
    <t>29.1428</t>
  </si>
  <si>
    <t>WI91-23_cp9-3</t>
  </si>
  <si>
    <t>NC_012155.1</t>
  </si>
  <si>
    <t>CP001460</t>
  </si>
  <si>
    <t>8.706</t>
  </si>
  <si>
    <t>24.0754</t>
  </si>
  <si>
    <t>WI91-23_lp25</t>
  </si>
  <si>
    <t>NC_012178.1</t>
  </si>
  <si>
    <t>CP001459</t>
  </si>
  <si>
    <t>24.661</t>
  </si>
  <si>
    <t>23.2391</t>
  </si>
  <si>
    <t>WI91-23_cp32-1</t>
  </si>
  <si>
    <t>NC_012148.1</t>
  </si>
  <si>
    <t>CP001445</t>
  </si>
  <si>
    <t>30.026</t>
  </si>
  <si>
    <t>29.1481</t>
  </si>
  <si>
    <t>WI91-23_cp32-11</t>
  </si>
  <si>
    <t>NC_012150.1</t>
  </si>
  <si>
    <t>CP001451</t>
  </si>
  <si>
    <t>30.772</t>
  </si>
  <si>
    <t>28.9809</t>
  </si>
  <si>
    <t>WI91-23_lp17</t>
  </si>
  <si>
    <t>NC_012188.1</t>
  </si>
  <si>
    <t>CP001461</t>
  </si>
  <si>
    <t>15.386</t>
  </si>
  <si>
    <t>23.3914</t>
  </si>
  <si>
    <t>WI91-23_cp32-4</t>
  </si>
  <si>
    <t>NC_012162.1</t>
  </si>
  <si>
    <t>CP001444</t>
  </si>
  <si>
    <t>13.54</t>
  </si>
  <si>
    <t>26.7504</t>
  </si>
  <si>
    <t>WI91-23_cp26</t>
  </si>
  <si>
    <t>NC_012151.1</t>
  </si>
  <si>
    <t>CP001446</t>
  </si>
  <si>
    <t>26.506</t>
  </si>
  <si>
    <t>26.2318</t>
  </si>
  <si>
    <t>WI91-23_cp32-10</t>
  </si>
  <si>
    <t>NC_012159.1</t>
  </si>
  <si>
    <t>CP001449</t>
  </si>
  <si>
    <t>29.756</t>
  </si>
  <si>
    <t>29.0866</t>
  </si>
  <si>
    <t>WI91-23_lp56</t>
  </si>
  <si>
    <t>NC_012198.1</t>
  </si>
  <si>
    <t>CP001443</t>
  </si>
  <si>
    <t>27.581</t>
  </si>
  <si>
    <t>31.8951</t>
  </si>
  <si>
    <t>WI91-23_lp36</t>
  </si>
  <si>
    <t>NC_012189.1</t>
  </si>
  <si>
    <t>CP001448</t>
  </si>
  <si>
    <t>30.134</t>
  </si>
  <si>
    <t>25.5426</t>
  </si>
  <si>
    <t>WI91-23_lp28-4</t>
  </si>
  <si>
    <t>NC_012187.1</t>
  </si>
  <si>
    <t>CP001454</t>
  </si>
  <si>
    <t>28.237</t>
  </si>
  <si>
    <t>24.4644</t>
  </si>
  <si>
    <t>WI91-23_lp28-6</t>
  </si>
  <si>
    <t>NC_012195.1</t>
  </si>
  <si>
    <t>CP001455</t>
  </si>
  <si>
    <t>29.782</t>
  </si>
  <si>
    <t>32.0428</t>
  </si>
  <si>
    <t>WI91-23_cp32-6</t>
  </si>
  <si>
    <t>NC_012160.1</t>
  </si>
  <si>
    <t>CP001450</t>
  </si>
  <si>
    <t>29.3967</t>
  </si>
  <si>
    <t>WI91-23_lp38</t>
  </si>
  <si>
    <t>NC_012167.1</t>
  </si>
  <si>
    <t>CP001458</t>
  </si>
  <si>
    <t>38.893</t>
  </si>
  <si>
    <t>26.0484</t>
  </si>
  <si>
    <t>WI91-23_lp28-1</t>
  </si>
  <si>
    <t>NC_012197.1</t>
  </si>
  <si>
    <t>CP001456</t>
  </si>
  <si>
    <t>26.634</t>
  </si>
  <si>
    <t>32.5749</t>
  </si>
  <si>
    <t>WI91-23_lp5</t>
  </si>
  <si>
    <t>NC_012192.1</t>
  </si>
  <si>
    <t>CP001462</t>
  </si>
  <si>
    <t>5.252</t>
  </si>
  <si>
    <t>23.591</t>
  </si>
  <si>
    <t>WI91-23_cp32-5</t>
  </si>
  <si>
    <t>NC_012153.1</t>
  </si>
  <si>
    <t>CP001453</t>
  </si>
  <si>
    <t>18.338</t>
  </si>
  <si>
    <t>27.6366</t>
  </si>
  <si>
    <t>WI91-23_lp54</t>
  </si>
  <si>
    <t>NC_012175.1</t>
  </si>
  <si>
    <t>CP001447</t>
  </si>
  <si>
    <t>53.783</t>
  </si>
  <si>
    <t>28.1241</t>
  </si>
  <si>
    <t>Borrelia burgdorferi ZS7</t>
  </si>
  <si>
    <t>ZS7_cp26</t>
  </si>
  <si>
    <t>NC_011724.1</t>
  </si>
  <si>
    <t>CP001212</t>
  </si>
  <si>
    <t>26.3295</t>
  </si>
  <si>
    <t>ZS7_lp54</t>
  </si>
  <si>
    <t>NC_011784.1</t>
  </si>
  <si>
    <t>CP001199</t>
  </si>
  <si>
    <t>53.615</t>
  </si>
  <si>
    <t>28.1488</t>
  </si>
  <si>
    <t>ZS7_cp32-1</t>
  </si>
  <si>
    <t>NC_011731.1</t>
  </si>
  <si>
    <t>CP001206</t>
  </si>
  <si>
    <t>30.33</t>
  </si>
  <si>
    <t>ZS7_lp28-4</t>
  </si>
  <si>
    <t>NC_011785.1</t>
  </si>
  <si>
    <t>CP001207</t>
  </si>
  <si>
    <t>28.885</t>
  </si>
  <si>
    <t>24.4002</t>
  </si>
  <si>
    <t>ZS7_cp32-4</t>
  </si>
  <si>
    <t>NC_011736.1</t>
  </si>
  <si>
    <t>CP001208</t>
  </si>
  <si>
    <t>30.964</t>
  </si>
  <si>
    <t>28.9756</t>
  </si>
  <si>
    <t>ZS7_cp32-3+10</t>
  </si>
  <si>
    <t>NC_011720.1</t>
  </si>
  <si>
    <t>CP001202</t>
  </si>
  <si>
    <t>48.168</t>
  </si>
  <si>
    <t>27.9729</t>
  </si>
  <si>
    <t>ZS7_cp32-12</t>
  </si>
  <si>
    <t>NC_011735.1</t>
  </si>
  <si>
    <t>CP001200</t>
  </si>
  <si>
    <t>29.806</t>
  </si>
  <si>
    <t>29.3297</t>
  </si>
  <si>
    <t>ZS7_lp28-3</t>
  </si>
  <si>
    <t>NC_011781.1</t>
  </si>
  <si>
    <t>CP001203</t>
  </si>
  <si>
    <t>28.414</t>
  </si>
  <si>
    <t>25.0757</t>
  </si>
  <si>
    <t>ZS7_lp17</t>
  </si>
  <si>
    <t>NC_011782.1</t>
  </si>
  <si>
    <t>CP001204</t>
  </si>
  <si>
    <t>17.266</t>
  </si>
  <si>
    <t>22.9179</t>
  </si>
  <si>
    <t>ZS7_cp32-9</t>
  </si>
  <si>
    <t>NC_011722.1</t>
  </si>
  <si>
    <t>CP001211</t>
  </si>
  <si>
    <t>30.467</t>
  </si>
  <si>
    <t>29.3268</t>
  </si>
  <si>
    <t>ZS7_lp28-1</t>
  </si>
  <si>
    <t>NC_011780.1</t>
  </si>
  <si>
    <t>CP001210</t>
  </si>
  <si>
    <t>23.422</t>
  </si>
  <si>
    <t>31.5473</t>
  </si>
  <si>
    <t>ZS7_lp36</t>
  </si>
  <si>
    <t>NC_011778.1</t>
  </si>
  <si>
    <t>CP001201</t>
  </si>
  <si>
    <t>36.852</t>
  </si>
  <si>
    <t>26.8913</t>
  </si>
  <si>
    <t>ZS7_lp28-2</t>
  </si>
  <si>
    <t>NC_011779.1</t>
  </si>
  <si>
    <t>CP001209</t>
  </si>
  <si>
    <t>29.758</t>
  </si>
  <si>
    <t>31.615</t>
  </si>
  <si>
    <t>ZS7_lp25</t>
  </si>
  <si>
    <t>NC_011783.1</t>
  </si>
  <si>
    <t>CP001198</t>
  </si>
  <si>
    <t>24.326</t>
  </si>
  <si>
    <t>23.3413</t>
  </si>
  <si>
    <t>Borrelia chilensis VA1</t>
  </si>
  <si>
    <t>CP009911.1</t>
  </si>
  <si>
    <t>27.126</t>
  </si>
  <si>
    <t>26.0304</t>
  </si>
  <si>
    <t>CP009912.1</t>
  </si>
  <si>
    <t>54.418</t>
  </si>
  <si>
    <t>27.3678</t>
  </si>
  <si>
    <t>Borrelia crocidurae str. Achema</t>
  </si>
  <si>
    <t>unnamed24</t>
  </si>
  <si>
    <t>NC_017817.1</t>
  </si>
  <si>
    <t>CP003450</t>
  </si>
  <si>
    <t>36.478</t>
  </si>
  <si>
    <t>35.52</t>
  </si>
  <si>
    <t>unnamed25</t>
  </si>
  <si>
    <t>NC_017796.1</t>
  </si>
  <si>
    <t>CP003451</t>
  </si>
  <si>
    <t>28.62</t>
  </si>
  <si>
    <t>33.4172</t>
  </si>
  <si>
    <t>NC_017779.1</t>
  </si>
  <si>
    <t>CP003436</t>
  </si>
  <si>
    <t>9.473</t>
  </si>
  <si>
    <t>29.5366</t>
  </si>
  <si>
    <t>unnamed21</t>
  </si>
  <si>
    <t>NC_017816.1</t>
  </si>
  <si>
    <t>CP003447</t>
  </si>
  <si>
    <t>3.281</t>
  </si>
  <si>
    <t>32.0329</t>
  </si>
  <si>
    <t>unnamed16</t>
  </si>
  <si>
    <t>NC_017814.1</t>
  </si>
  <si>
    <t>CP003442</t>
  </si>
  <si>
    <t>11.189</t>
  </si>
  <si>
    <t>34.2569</t>
  </si>
  <si>
    <t>unnamed30</t>
  </si>
  <si>
    <t>NC_017799.1</t>
  </si>
  <si>
    <t>CP003456</t>
  </si>
  <si>
    <t>2.105</t>
  </si>
  <si>
    <t>26.8409</t>
  </si>
  <si>
    <t>NC_017780.1</t>
  </si>
  <si>
    <t>CP003438</t>
  </si>
  <si>
    <t>15.552</t>
  </si>
  <si>
    <t>31.8416</t>
  </si>
  <si>
    <t>NC_017813.1</t>
  </si>
  <si>
    <t>CP003439</t>
  </si>
  <si>
    <t>14.016</t>
  </si>
  <si>
    <t>36.7223</t>
  </si>
  <si>
    <t>unnamed28</t>
  </si>
  <si>
    <t>NC_017798.1</t>
  </si>
  <si>
    <t>CP003454</t>
  </si>
  <si>
    <t>18.431</t>
  </si>
  <si>
    <t>34.2575</t>
  </si>
  <si>
    <t>NC_017781.1</t>
  </si>
  <si>
    <t>CP003440</t>
  </si>
  <si>
    <t>13.275</t>
  </si>
  <si>
    <t>35.4878</t>
  </si>
  <si>
    <t>unnamed19</t>
  </si>
  <si>
    <t>NC_017815.1</t>
  </si>
  <si>
    <t>CP003445</t>
  </si>
  <si>
    <t>4.031</t>
  </si>
  <si>
    <t>28.8762</t>
  </si>
  <si>
    <t>unnamed27</t>
  </si>
  <si>
    <t>NC_017797.1</t>
  </si>
  <si>
    <t>CP003453</t>
  </si>
  <si>
    <t>23.53</t>
  </si>
  <si>
    <t>27.0548</t>
  </si>
  <si>
    <t>unnamed15</t>
  </si>
  <si>
    <t>NC_017782.1</t>
  </si>
  <si>
    <t>CP003441</t>
  </si>
  <si>
    <t>11.572</t>
  </si>
  <si>
    <t>34.5748</t>
  </si>
  <si>
    <t>NC_017794.1</t>
  </si>
  <si>
    <t>CP003427</t>
  </si>
  <si>
    <t>18.092</t>
  </si>
  <si>
    <t>31.9976</t>
  </si>
  <si>
    <t>NC_017809.1</t>
  </si>
  <si>
    <t>CP003429</t>
  </si>
  <si>
    <t>37.453</t>
  </si>
  <si>
    <t>NC_017775.1</t>
  </si>
  <si>
    <t>CP003430</t>
  </si>
  <si>
    <t>5.135</t>
  </si>
  <si>
    <t>24.1675</t>
  </si>
  <si>
    <t>unnamed33</t>
  </si>
  <si>
    <t>NC_017820.1</t>
  </si>
  <si>
    <t>CP003459</t>
  </si>
  <si>
    <t>23.5955</t>
  </si>
  <si>
    <t>unnamed37</t>
  </si>
  <si>
    <t>NC_017801.1</t>
  </si>
  <si>
    <t>CP003463</t>
  </si>
  <si>
    <t>2.348</t>
  </si>
  <si>
    <t>23.1687</t>
  </si>
  <si>
    <t>NC_017778.1</t>
  </si>
  <si>
    <t>CP003435</t>
  </si>
  <si>
    <t>173.158</t>
  </si>
  <si>
    <t>28.5317</t>
  </si>
  <si>
    <t>NC_017811.1</t>
  </si>
  <si>
    <t>CP003434</t>
  </si>
  <si>
    <t>4.141</t>
  </si>
  <si>
    <t>31.6832</t>
  </si>
  <si>
    <t>unnamed17</t>
  </si>
  <si>
    <t>NC_017783.1</t>
  </si>
  <si>
    <t>CP003443</t>
  </si>
  <si>
    <t>10.942</t>
  </si>
  <si>
    <t>31.7127</t>
  </si>
  <si>
    <t>unnamed20</t>
  </si>
  <si>
    <t>NC_017785.1</t>
  </si>
  <si>
    <t>CP003446</t>
  </si>
  <si>
    <t>3.308</t>
  </si>
  <si>
    <t>37.7267</t>
  </si>
  <si>
    <t>unnamed26</t>
  </si>
  <si>
    <t>NC_017818.1</t>
  </si>
  <si>
    <t>CP003452</t>
  </si>
  <si>
    <t>25.137</t>
  </si>
  <si>
    <t>30.8589</t>
  </si>
  <si>
    <t>unnamed35</t>
  </si>
  <si>
    <t>NC_017789.1</t>
  </si>
  <si>
    <t>CP003461</t>
  </si>
  <si>
    <t>3.137</t>
  </si>
  <si>
    <t>25.0239</t>
  </si>
  <si>
    <t>NC_017776.1</t>
  </si>
  <si>
    <t>CP003432</t>
  </si>
  <si>
    <t>4.881</t>
  </si>
  <si>
    <t>37.0621</t>
  </si>
  <si>
    <t>unnamed32</t>
  </si>
  <si>
    <t>NC_017787.1</t>
  </si>
  <si>
    <t>CP003458</t>
  </si>
  <si>
    <t>50.097</t>
  </si>
  <si>
    <t>34.3534</t>
  </si>
  <si>
    <t>unnamed39</t>
  </si>
  <si>
    <t>NC_017822.1</t>
  </si>
  <si>
    <t>CP003465</t>
  </si>
  <si>
    <t>17.493</t>
  </si>
  <si>
    <t>33.0018</t>
  </si>
  <si>
    <t>unnamed34</t>
  </si>
  <si>
    <t>NC_017788.1</t>
  </si>
  <si>
    <t>CP003460</t>
  </si>
  <si>
    <t>3.194</t>
  </si>
  <si>
    <t>23.8885</t>
  </si>
  <si>
    <t>unnamed36</t>
  </si>
  <si>
    <t>NC_017821.1</t>
  </si>
  <si>
    <t>CP003462</t>
  </si>
  <si>
    <t>2.469</t>
  </si>
  <si>
    <t>24.3823</t>
  </si>
  <si>
    <t>unnamed38</t>
  </si>
  <si>
    <t>NC_017802.1</t>
  </si>
  <si>
    <t>CP003464</t>
  </si>
  <si>
    <t>2.317</t>
  </si>
  <si>
    <t>23.2197</t>
  </si>
  <si>
    <t>NC_017810.1</t>
  </si>
  <si>
    <t>CP003431</t>
  </si>
  <si>
    <t>5.113</t>
  </si>
  <si>
    <t>34.7154</t>
  </si>
  <si>
    <t>NC_017777.1</t>
  </si>
  <si>
    <t>CP003433</t>
  </si>
  <si>
    <t>4.807</t>
  </si>
  <si>
    <t>38.756</t>
  </si>
  <si>
    <t>unnamed29</t>
  </si>
  <si>
    <t>NC_017819.1</t>
  </si>
  <si>
    <t>CP003455</t>
  </si>
  <si>
    <t>2.091</t>
  </si>
  <si>
    <t>22.5729</t>
  </si>
  <si>
    <t>unnamed18</t>
  </si>
  <si>
    <t>NC_017784.1</t>
  </si>
  <si>
    <t>CP003444</t>
  </si>
  <si>
    <t>36.8051</t>
  </si>
  <si>
    <t>unnamed23</t>
  </si>
  <si>
    <t>NC_017786.1</t>
  </si>
  <si>
    <t>CP003449</t>
  </si>
  <si>
    <t>40.912</t>
  </si>
  <si>
    <t>33.5134</t>
  </si>
  <si>
    <t>unnamed22</t>
  </si>
  <si>
    <t>NC_017795.1</t>
  </si>
  <si>
    <t>CP003448</t>
  </si>
  <si>
    <t>2.005</t>
  </si>
  <si>
    <t>31.0224</t>
  </si>
  <si>
    <t>NC_017812.1</t>
  </si>
  <si>
    <t>CP003437</t>
  </si>
  <si>
    <t>9.717</t>
  </si>
  <si>
    <t>29.4227</t>
  </si>
  <si>
    <t>unnamed31</t>
  </si>
  <si>
    <t>NC_017800.1</t>
  </si>
  <si>
    <t>CP003457</t>
  </si>
  <si>
    <t>2.287</t>
  </si>
  <si>
    <t>28.3778</t>
  </si>
  <si>
    <t>NC_017774.1</t>
  </si>
  <si>
    <t>CP003428</t>
  </si>
  <si>
    <t>5.918</t>
  </si>
  <si>
    <t>31.1254</t>
  </si>
  <si>
    <t>Borrelia duttonii Ly</t>
  </si>
  <si>
    <t>44-kb linear plasmid</t>
  </si>
  <si>
    <t>NC_008442.1</t>
  </si>
  <si>
    <t>AB073701</t>
  </si>
  <si>
    <t>44.01</t>
  </si>
  <si>
    <t>31.1134</t>
  </si>
  <si>
    <t>pl40</t>
  </si>
  <si>
    <t>NC_011250.1</t>
  </si>
  <si>
    <t>CP000987</t>
  </si>
  <si>
    <t>40.353</t>
  </si>
  <si>
    <t>29.8863</t>
  </si>
  <si>
    <t>pl23</t>
  </si>
  <si>
    <t>NC_011257.1</t>
  </si>
  <si>
    <t>CP000980</t>
  </si>
  <si>
    <t>23.303</t>
  </si>
  <si>
    <t>26.3528</t>
  </si>
  <si>
    <t>pl41</t>
  </si>
  <si>
    <t>NC_011251.1</t>
  </si>
  <si>
    <t>CP000988</t>
  </si>
  <si>
    <t>41.259</t>
  </si>
  <si>
    <t>29.4021</t>
  </si>
  <si>
    <t>pl31</t>
  </si>
  <si>
    <t>NC_011262.1</t>
  </si>
  <si>
    <t>CP000991</t>
  </si>
  <si>
    <t>31.021</t>
  </si>
  <si>
    <t>27.8166</t>
  </si>
  <si>
    <t>pl165</t>
  </si>
  <si>
    <t>NC_011247.1</t>
  </si>
  <si>
    <t>CP000979</t>
  </si>
  <si>
    <t>163.884</t>
  </si>
  <si>
    <t>26.57</t>
  </si>
  <si>
    <t>pl35</t>
  </si>
  <si>
    <t>NC_011248.1</t>
  </si>
  <si>
    <t>CP000985</t>
  </si>
  <si>
    <t>35.286</t>
  </si>
  <si>
    <t>31.5678</t>
  </si>
  <si>
    <t>pl23b</t>
  </si>
  <si>
    <t>NC_011259.1</t>
  </si>
  <si>
    <t>CP000981</t>
  </si>
  <si>
    <t>23.036</t>
  </si>
  <si>
    <t>28.9547</t>
  </si>
  <si>
    <t>pl11</t>
  </si>
  <si>
    <t>NC_011224.1</t>
  </si>
  <si>
    <t>CP000977</t>
  </si>
  <si>
    <t>11.226</t>
  </si>
  <si>
    <t>25.2895</t>
  </si>
  <si>
    <t>pl32</t>
  </si>
  <si>
    <t>NC_011264.1</t>
  </si>
  <si>
    <t>CP000992</t>
  </si>
  <si>
    <t>31.663</t>
  </si>
  <si>
    <t>30.2056</t>
  </si>
  <si>
    <t>pl28</t>
  </si>
  <si>
    <t>NC_011245.1</t>
  </si>
  <si>
    <t>CP000984</t>
  </si>
  <si>
    <t>28.343</t>
  </si>
  <si>
    <t>28.8678</t>
  </si>
  <si>
    <t>pl42</t>
  </si>
  <si>
    <t>NC_011254.1</t>
  </si>
  <si>
    <t>CP000989</t>
  </si>
  <si>
    <t>42.153</t>
  </si>
  <si>
    <t>30.2493</t>
  </si>
  <si>
    <t>pl36</t>
  </si>
  <si>
    <t>NC_011249.1</t>
  </si>
  <si>
    <t>CP000986</t>
  </si>
  <si>
    <t>35.831</t>
  </si>
  <si>
    <t>29.4801</t>
  </si>
  <si>
    <t>pl15</t>
  </si>
  <si>
    <t>NC_011226.1</t>
  </si>
  <si>
    <t>CP000978</t>
  </si>
  <si>
    <t>15.049</t>
  </si>
  <si>
    <t>28.0882</t>
  </si>
  <si>
    <t>pl27</t>
  </si>
  <si>
    <t>NC_011265.1</t>
  </si>
  <si>
    <t>CP000983</t>
  </si>
  <si>
    <t>28.5267</t>
  </si>
  <si>
    <t>pl26</t>
  </si>
  <si>
    <t>NC_011261.1</t>
  </si>
  <si>
    <t>CP000982</t>
  </si>
  <si>
    <t>26.917</t>
  </si>
  <si>
    <t>28.9222</t>
  </si>
  <si>
    <t>pl70</t>
  </si>
  <si>
    <t>NC_011256.1</t>
  </si>
  <si>
    <t>CP000990</t>
  </si>
  <si>
    <t>66.407</t>
  </si>
  <si>
    <t>30.2287</t>
  </si>
  <si>
    <t>Borrelia finlandensis SV1</t>
  </si>
  <si>
    <t>SV1_cp32-4</t>
  </si>
  <si>
    <t>NC_012260.1</t>
  </si>
  <si>
    <t>CP001520</t>
  </si>
  <si>
    <t>29.457</t>
  </si>
  <si>
    <t>27.1447</t>
  </si>
  <si>
    <t>SV1_lp32-12</t>
  </si>
  <si>
    <t>NC_012247.1</t>
  </si>
  <si>
    <t>CP001516</t>
  </si>
  <si>
    <t>52.543</t>
  </si>
  <si>
    <t>27.2367</t>
  </si>
  <si>
    <t>SV1_cp32-7</t>
  </si>
  <si>
    <t>NC_012265.1</t>
  </si>
  <si>
    <t>CP001521</t>
  </si>
  <si>
    <t>29.578</t>
  </si>
  <si>
    <t>28.9201</t>
  </si>
  <si>
    <t>SV1_lp28-4</t>
  </si>
  <si>
    <t>NC_012230.1</t>
  </si>
  <si>
    <t>CP001523</t>
  </si>
  <si>
    <t>36.518</t>
  </si>
  <si>
    <t>24.8234</t>
  </si>
  <si>
    <t>SV1_lp54</t>
  </si>
  <si>
    <t>NC_012234.1</t>
  </si>
  <si>
    <t>CP001524</t>
  </si>
  <si>
    <t>83.377</t>
  </si>
  <si>
    <t>28.3292</t>
  </si>
  <si>
    <t>SV1_lp17</t>
  </si>
  <si>
    <t>NC_012242.1</t>
  </si>
  <si>
    <t>CP001519</t>
  </si>
  <si>
    <t>20.219</t>
  </si>
  <si>
    <t>23.5422</t>
  </si>
  <si>
    <t>SV1_lp28-2</t>
  </si>
  <si>
    <t>NC_012239.1</t>
  </si>
  <si>
    <t>CP001518</t>
  </si>
  <si>
    <t>21.708</t>
  </si>
  <si>
    <t>24.8434</t>
  </si>
  <si>
    <t>SV1_cp32-3</t>
  </si>
  <si>
    <t>NC_012252.1</t>
  </si>
  <si>
    <t>CP001517</t>
  </si>
  <si>
    <t>30.053</t>
  </si>
  <si>
    <t>28.7193</t>
  </si>
  <si>
    <t>SV1_cp26</t>
  </si>
  <si>
    <t>NC_012267.1</t>
  </si>
  <si>
    <t>CP001522</t>
  </si>
  <si>
    <t>26.496</t>
  </si>
  <si>
    <t>26.438</t>
  </si>
  <si>
    <t>Borrelia garinii BgVir</t>
  </si>
  <si>
    <t>NC_017804.1</t>
  </si>
  <si>
    <t>CP003202</t>
  </si>
  <si>
    <t>61.166</t>
  </si>
  <si>
    <t>26.7518</t>
  </si>
  <si>
    <t>NC_017725.1</t>
  </si>
  <si>
    <t>CP003201</t>
  </si>
  <si>
    <t>27.111</t>
  </si>
  <si>
    <t>25.9341</t>
  </si>
  <si>
    <t>Borrelia garinii Far04</t>
  </si>
  <si>
    <t>Far04_lp28-1</t>
  </si>
  <si>
    <t>NC_011873.1</t>
  </si>
  <si>
    <t>CP001316</t>
  </si>
  <si>
    <t>27.689</t>
  </si>
  <si>
    <t>33.5657</t>
  </si>
  <si>
    <t>Far04_lp25</t>
  </si>
  <si>
    <t>NC_011875.1</t>
  </si>
  <si>
    <t>CP001317</t>
  </si>
  <si>
    <t>25.791</t>
  </si>
  <si>
    <t>23.2833</t>
  </si>
  <si>
    <t>Far04_lp17</t>
  </si>
  <si>
    <t>NC_011871.1</t>
  </si>
  <si>
    <t>CP001315</t>
  </si>
  <si>
    <t>22.433</t>
  </si>
  <si>
    <t>24.1385</t>
  </si>
  <si>
    <t>Far04_cp26</t>
  </si>
  <si>
    <t>NC_011844.1</t>
  </si>
  <si>
    <t>CP001319</t>
  </si>
  <si>
    <t>26.994</t>
  </si>
  <si>
    <t>25.8057</t>
  </si>
  <si>
    <t>Far04_lp32-10</t>
  </si>
  <si>
    <t>NC_011869.1</t>
  </si>
  <si>
    <t>CP001320</t>
  </si>
  <si>
    <t>41.906</t>
  </si>
  <si>
    <t>27.3684</t>
  </si>
  <si>
    <t>Far04_lp36</t>
  </si>
  <si>
    <t>NC_011867.1</t>
  </si>
  <si>
    <t>CP001314</t>
  </si>
  <si>
    <t>35.446</t>
  </si>
  <si>
    <t>23.8052</t>
  </si>
  <si>
    <t>Far04_lp54</t>
  </si>
  <si>
    <t>NC_011877.1</t>
  </si>
  <si>
    <t>CP001318</t>
  </si>
  <si>
    <t>58.069</t>
  </si>
  <si>
    <t>26.5477</t>
  </si>
  <si>
    <t>Borrelia garinii PBr</t>
  </si>
  <si>
    <t>PBr_lp28-3</t>
  </si>
  <si>
    <t>NC_011858.1</t>
  </si>
  <si>
    <t>CP001307</t>
  </si>
  <si>
    <t>17.609</t>
  </si>
  <si>
    <t>31.1829</t>
  </si>
  <si>
    <t>PBr_cp32-10</t>
  </si>
  <si>
    <t>NC_011842.1</t>
  </si>
  <si>
    <t>CP001306</t>
  </si>
  <si>
    <t>34.837</t>
  </si>
  <si>
    <t>27.821</t>
  </si>
  <si>
    <t>PBr_cp32-5</t>
  </si>
  <si>
    <t>NC_011848.1</t>
  </si>
  <si>
    <t>CP001303</t>
  </si>
  <si>
    <t>29.2079</t>
  </si>
  <si>
    <t>PBr_cp26</t>
  </si>
  <si>
    <t>NC_011840.1</t>
  </si>
  <si>
    <t>CP001305</t>
  </si>
  <si>
    <t>25.8284</t>
  </si>
  <si>
    <t>PBr_lp17</t>
  </si>
  <si>
    <t>NC_011861.1</t>
  </si>
  <si>
    <t>CP001309</t>
  </si>
  <si>
    <t>20.872</t>
  </si>
  <si>
    <t>24.3197</t>
  </si>
  <si>
    <t>PBr_lp28-7</t>
  </si>
  <si>
    <t>NC_011855.1</t>
  </si>
  <si>
    <t>CP001311</t>
  </si>
  <si>
    <t>27.006</t>
  </si>
  <si>
    <t>PBr_lp25</t>
  </si>
  <si>
    <t>NC_011856.1</t>
  </si>
  <si>
    <t>CP001301</t>
  </si>
  <si>
    <t>32.543</t>
  </si>
  <si>
    <t>23.5258</t>
  </si>
  <si>
    <t>PBr_lp28-1</t>
  </si>
  <si>
    <t>NC_011854.1</t>
  </si>
  <si>
    <t>CP001310</t>
  </si>
  <si>
    <t>38.262</t>
  </si>
  <si>
    <t>28.033</t>
  </si>
  <si>
    <t>PBr_lp54</t>
  </si>
  <si>
    <t>NC_011859.1</t>
  </si>
  <si>
    <t>CP001308</t>
  </si>
  <si>
    <t>56.869</t>
  </si>
  <si>
    <t>26.5329</t>
  </si>
  <si>
    <t>PBr_lp36</t>
  </si>
  <si>
    <t>NC_011857.1</t>
  </si>
  <si>
    <t>CP001302</t>
  </si>
  <si>
    <t>36.709</t>
  </si>
  <si>
    <t>25.8956</t>
  </si>
  <si>
    <t>PBr_lp28-4</t>
  </si>
  <si>
    <t>NC_011860.1</t>
  </si>
  <si>
    <t>CP001304</t>
  </si>
  <si>
    <t>40.28</t>
  </si>
  <si>
    <t>24.3918</t>
  </si>
  <si>
    <t>Borrelia hermsii HS1</t>
  </si>
  <si>
    <t>lp174</t>
  </si>
  <si>
    <t>NC_021623.1</t>
  </si>
  <si>
    <t>HM008709</t>
  </si>
  <si>
    <t>173.739</t>
  </si>
  <si>
    <t>31.202</t>
  </si>
  <si>
    <t>Borrelia miyamotoi LB-2001</t>
  </si>
  <si>
    <t>lpB</t>
  </si>
  <si>
    <t>NZ_CP010328.2</t>
  </si>
  <si>
    <t>CP010328</t>
  </si>
  <si>
    <t>30.673</t>
  </si>
  <si>
    <t>28.5854</t>
  </si>
  <si>
    <t>Borrelia recurrentis A1</t>
  </si>
  <si>
    <t>pl33</t>
  </si>
  <si>
    <t>NC_011253.1</t>
  </si>
  <si>
    <t>CP000996</t>
  </si>
  <si>
    <t>33.213</t>
  </si>
  <si>
    <t>29.5396</t>
  </si>
  <si>
    <t>pl6</t>
  </si>
  <si>
    <t>NC_011263.1</t>
  </si>
  <si>
    <t>CP001000</t>
  </si>
  <si>
    <t>6.131</t>
  </si>
  <si>
    <t>30.9411</t>
  </si>
  <si>
    <t>NC_011252.1</t>
  </si>
  <si>
    <t>CP000995</t>
  </si>
  <si>
    <t>22.945</t>
  </si>
  <si>
    <t>25.7355</t>
  </si>
  <si>
    <t>pl37</t>
  </si>
  <si>
    <t>NC_011258.1</t>
  </si>
  <si>
    <t>CP000998</t>
  </si>
  <si>
    <t>36.869</t>
  </si>
  <si>
    <t>29.4014</t>
  </si>
  <si>
    <t>NC_011255.1</t>
  </si>
  <si>
    <t>CP000997</t>
  </si>
  <si>
    <t>35.315</t>
  </si>
  <si>
    <t>27.2745</t>
  </si>
  <si>
    <t>pl124</t>
  </si>
  <si>
    <t>NC_011246.1</t>
  </si>
  <si>
    <t>CP000994</t>
  </si>
  <si>
    <t>123.937</t>
  </si>
  <si>
    <t>26.1044</t>
  </si>
  <si>
    <t>pl53</t>
  </si>
  <si>
    <t>NC_011260.1</t>
  </si>
  <si>
    <t>CP000999</t>
  </si>
  <si>
    <t>52.772</t>
  </si>
  <si>
    <t>28.9661</t>
  </si>
  <si>
    <t>Borrelia spielmanii A14S</t>
  </si>
  <si>
    <t>A14S_lp28-8</t>
  </si>
  <si>
    <t>NC_012181.1</t>
  </si>
  <si>
    <t>CP001465</t>
  </si>
  <si>
    <t>24.828</t>
  </si>
  <si>
    <t>30.0387</t>
  </si>
  <si>
    <t>A14S_lp36</t>
  </si>
  <si>
    <t>NC_012190.1</t>
  </si>
  <si>
    <t>CP001466</t>
  </si>
  <si>
    <t>29.429</t>
  </si>
  <si>
    <t>23.4565</t>
  </si>
  <si>
    <t>A14S_lp54</t>
  </si>
  <si>
    <t>NC_012164.1</t>
  </si>
  <si>
    <t>CP001469</t>
  </si>
  <si>
    <t>56.055</t>
  </si>
  <si>
    <t>27.0627</t>
  </si>
  <si>
    <t>A14S_lp38</t>
  </si>
  <si>
    <t>NC_012176.1</t>
  </si>
  <si>
    <t>CP001464</t>
  </si>
  <si>
    <t>20.932</t>
  </si>
  <si>
    <t>23.6002</t>
  </si>
  <si>
    <t>A14S_lp17</t>
  </si>
  <si>
    <t>NC_012200.1</t>
  </si>
  <si>
    <t>CP001468</t>
  </si>
  <si>
    <t>25.308</t>
  </si>
  <si>
    <t>24.0161</t>
  </si>
  <si>
    <t>A14S_lp28-3</t>
  </si>
  <si>
    <t>NC_012183.1</t>
  </si>
  <si>
    <t>CP001471</t>
  </si>
  <si>
    <t>28.035</t>
  </si>
  <si>
    <t>24.5372</t>
  </si>
  <si>
    <t>A14S_cp26</t>
  </si>
  <si>
    <t>NC_012132.1</t>
  </si>
  <si>
    <t>CP001467</t>
  </si>
  <si>
    <t>26.217</t>
  </si>
  <si>
    <t>25.7886</t>
  </si>
  <si>
    <t>A14S_lp28-4</t>
  </si>
  <si>
    <t>NC_012173.1</t>
  </si>
  <si>
    <t>CP001470</t>
  </si>
  <si>
    <t>30.185</t>
  </si>
  <si>
    <t>24.648</t>
  </si>
  <si>
    <t>Borrelia turicatae 91E135</t>
  </si>
  <si>
    <t>lp150</t>
  </si>
  <si>
    <t>NC_021624.2</t>
  </si>
  <si>
    <t>HM008710</t>
  </si>
  <si>
    <t>148.497</t>
  </si>
  <si>
    <t>29.243</t>
  </si>
  <si>
    <t>Borrelia valaisiana Tom4006</t>
  </si>
  <si>
    <t>NZ_CP009118.1</t>
  </si>
  <si>
    <t>CP009118</t>
  </si>
  <si>
    <t>26.565</t>
  </si>
  <si>
    <t>25.6955</t>
  </si>
  <si>
    <t>NZ_CP009119.1</t>
  </si>
  <si>
    <t>CP009119</t>
  </si>
  <si>
    <t>53.97</t>
  </si>
  <si>
    <t>27.4486</t>
  </si>
  <si>
    <t>Borrelia valaisiana VS116</t>
  </si>
  <si>
    <t>VS116_lp28-8</t>
  </si>
  <si>
    <t>NC_012169.1</t>
  </si>
  <si>
    <t>CP001442</t>
  </si>
  <si>
    <t>18.022</t>
  </si>
  <si>
    <t>26.0404</t>
  </si>
  <si>
    <t>VS116_lp54</t>
  </si>
  <si>
    <t>NC_012177.1</t>
  </si>
  <si>
    <t>CP001433</t>
  </si>
  <si>
    <t>53.953</t>
  </si>
  <si>
    <t>27.4406</t>
  </si>
  <si>
    <t>VS116_lp17</t>
  </si>
  <si>
    <t>NC_012180.1</t>
  </si>
  <si>
    <t>CP001439</t>
  </si>
  <si>
    <t>20.024</t>
  </si>
  <si>
    <t>23.2321</t>
  </si>
  <si>
    <t>VS116_cp26</t>
  </si>
  <si>
    <t>NC_012129.1</t>
  </si>
  <si>
    <t>CP001432</t>
  </si>
  <si>
    <t>26.875</t>
  </si>
  <si>
    <t>25.6781</t>
  </si>
  <si>
    <t>VS116_cp32-5</t>
  </si>
  <si>
    <t>NC_012128.1</t>
  </si>
  <si>
    <t>CP001441</t>
  </si>
  <si>
    <t>23.419</t>
  </si>
  <si>
    <t>28.5665</t>
  </si>
  <si>
    <t>VS116_lp36</t>
  </si>
  <si>
    <t>NC_012204.1</t>
  </si>
  <si>
    <t>CP001436</t>
  </si>
  <si>
    <t>23.914</t>
  </si>
  <si>
    <t>24.4501</t>
  </si>
  <si>
    <t>VS116_cp9</t>
  </si>
  <si>
    <t>NC_012130.1</t>
  </si>
  <si>
    <t>CP001438</t>
  </si>
  <si>
    <t>9.474</t>
  </si>
  <si>
    <t>23.4326</t>
  </si>
  <si>
    <t>VS116_lp28-3</t>
  </si>
  <si>
    <t>NC_012185.1</t>
  </si>
  <si>
    <t>CP001440</t>
  </si>
  <si>
    <t>81.995</t>
  </si>
  <si>
    <t>25.0564</t>
  </si>
  <si>
    <t>VS116_cp32-10</t>
  </si>
  <si>
    <t>NC_012133.1</t>
  </si>
  <si>
    <t>CP001435</t>
  </si>
  <si>
    <t>27.732</t>
  </si>
  <si>
    <t>28.505</t>
  </si>
  <si>
    <t>VS116_cp32-2-7</t>
  </si>
  <si>
    <t>NC_012131.1</t>
  </si>
  <si>
    <t>CP001434</t>
  </si>
  <si>
    <t>27.367</t>
  </si>
  <si>
    <t>25.5088</t>
  </si>
  <si>
    <t>VS116_lp25</t>
  </si>
  <si>
    <t>NC_012166.1</t>
  </si>
  <si>
    <t>CP001437</t>
  </si>
  <si>
    <t>32.795</t>
  </si>
  <si>
    <t>24.4397</t>
  </si>
  <si>
    <t>Brachyspira hyodysenteriae WA1</t>
  </si>
  <si>
    <t>pBHWA1</t>
  </si>
  <si>
    <t>NC_012226.1</t>
  </si>
  <si>
    <t>CP001360</t>
  </si>
  <si>
    <t>35.94</t>
  </si>
  <si>
    <t>21.8225</t>
  </si>
  <si>
    <t>Brachyspira intermedia PWS/A</t>
  </si>
  <si>
    <t>pInt</t>
  </si>
  <si>
    <t>NC_017242.1</t>
  </si>
  <si>
    <t>CP002875</t>
  </si>
  <si>
    <t>21.0123</t>
  </si>
  <si>
    <t>Bradyrhizobium sp. BTAi1</t>
  </si>
  <si>
    <t>pBBta01</t>
  </si>
  <si>
    <t>NC_009475.1</t>
  </si>
  <si>
    <t>CP000495</t>
  </si>
  <si>
    <t>228.826</t>
  </si>
  <si>
    <t>60.6907</t>
  </si>
  <si>
    <t>Brassica napus</t>
  </si>
  <si>
    <t>Plants</t>
  </si>
  <si>
    <t>Land Plants</t>
  </si>
  <si>
    <t>linear plasmid</t>
  </si>
  <si>
    <t>NC_004946.1</t>
  </si>
  <si>
    <t>AB073400</t>
  </si>
  <si>
    <t>30.9364</t>
  </si>
  <si>
    <t>Brevibacillus borstelensis</t>
  </si>
  <si>
    <t>pHT926</t>
  </si>
  <si>
    <t>NC_004938.1</t>
  </si>
  <si>
    <t>D43692</t>
  </si>
  <si>
    <t>1.786</t>
  </si>
  <si>
    <t>48.9362</t>
  </si>
  <si>
    <t>Brevibacillus brevis X23</t>
  </si>
  <si>
    <t>NZ_AKYF01000029.1</t>
  </si>
  <si>
    <t>AKYF01000029</t>
  </si>
  <si>
    <t>Brevibacillus laterosporus LMG 15441</t>
  </si>
  <si>
    <t>pBRLA33</t>
  </si>
  <si>
    <t>NZ_CP007807.1</t>
  </si>
  <si>
    <t>CP007807</t>
  </si>
  <si>
    <t>32.617</t>
  </si>
  <si>
    <t>41.1748</t>
  </si>
  <si>
    <t>pBRLA07</t>
  </si>
  <si>
    <t>NZ_CP007808.1</t>
  </si>
  <si>
    <t>CP007808</t>
  </si>
  <si>
    <t>7.095</t>
  </si>
  <si>
    <t>36.3777</t>
  </si>
  <si>
    <t>Brevibacterium linens</t>
  </si>
  <si>
    <t>LIM</t>
  </si>
  <si>
    <t>NC_002522.1</t>
  </si>
  <si>
    <t>AY004211</t>
  </si>
  <si>
    <t>58.9225</t>
  </si>
  <si>
    <t>Brevibacterium sp. Ap13</t>
  </si>
  <si>
    <t>pAP13</t>
  </si>
  <si>
    <t>NC_022590.1</t>
  </si>
  <si>
    <t>KF577590</t>
  </si>
  <si>
    <t>89.871</t>
  </si>
  <si>
    <t>62.0634</t>
  </si>
  <si>
    <t>Buchnera aphidicola</t>
  </si>
  <si>
    <t>pBTc2</t>
  </si>
  <si>
    <t>NC_025017.1</t>
  </si>
  <si>
    <t>AJ012333</t>
  </si>
  <si>
    <t>3.037</t>
  </si>
  <si>
    <t>20.7442</t>
  </si>
  <si>
    <t>pLeu-Dn(USA1)</t>
  </si>
  <si>
    <t>NC_019188.1</t>
  </si>
  <si>
    <t>FJ705301</t>
  </si>
  <si>
    <t>7.771</t>
  </si>
  <si>
    <t>25.608</t>
  </si>
  <si>
    <t>Buchnera aphidicola Pemphigus spyrothecae</t>
  </si>
  <si>
    <t>pBPS1</t>
  </si>
  <si>
    <t>NC_004843.1</t>
  </si>
  <si>
    <t>AJ404864</t>
  </si>
  <si>
    <t>2.308</t>
  </si>
  <si>
    <t>24.2634</t>
  </si>
  <si>
    <t>pLeu-Dn</t>
  </si>
  <si>
    <t>NC_001911.1</t>
  </si>
  <si>
    <t>AF041837</t>
  </si>
  <si>
    <t>7.768</t>
  </si>
  <si>
    <t>25.8883</t>
  </si>
  <si>
    <t>pleu-BTg</t>
  </si>
  <si>
    <t>NC_013549.1</t>
  </si>
  <si>
    <t>AY546103</t>
  </si>
  <si>
    <t>6.521</t>
  </si>
  <si>
    <t>23.892</t>
  </si>
  <si>
    <t>pLeu-Sg</t>
  </si>
  <si>
    <t>NC_001910.1</t>
  </si>
  <si>
    <t>AF041836</t>
  </si>
  <si>
    <t>7.967</t>
  </si>
  <si>
    <t>26.8106</t>
  </si>
  <si>
    <t>pLeu-Dn(SAM)</t>
  </si>
  <si>
    <t>NC_019187.1</t>
  </si>
  <si>
    <t>FJ705300</t>
  </si>
  <si>
    <t>7.774</t>
  </si>
  <si>
    <t>25.6367</t>
  </si>
  <si>
    <t>Buchnera aphidicola (Aphis glycines) BAg</t>
  </si>
  <si>
    <t>pLeu</t>
  </si>
  <si>
    <t>NZ_CP009254.1</t>
  </si>
  <si>
    <t>CP009254</t>
  </si>
  <si>
    <t>7.639</t>
  </si>
  <si>
    <t>26.3778</t>
  </si>
  <si>
    <t>pTrp</t>
  </si>
  <si>
    <t>NZ_CP009255.1</t>
  </si>
  <si>
    <t>CP009255</t>
  </si>
  <si>
    <t>3.048</t>
  </si>
  <si>
    <t>31.6929</t>
  </si>
  <si>
    <t>Buchnera aphidicola BCc</t>
  </si>
  <si>
    <t>pLeu-BCc</t>
  </si>
  <si>
    <t>NC_011878.1</t>
  </si>
  <si>
    <t>AY438025</t>
  </si>
  <si>
    <t>6.054</t>
  </si>
  <si>
    <t>27.2877</t>
  </si>
  <si>
    <t>Buchnera aphidicola str. Ak (Acyrthosiphon kondoi)</t>
  </si>
  <si>
    <t>NC_017257.1</t>
  </si>
  <si>
    <t>CP002646</t>
  </si>
  <si>
    <t>7.784</t>
  </si>
  <si>
    <t>26.5545</t>
  </si>
  <si>
    <t>NC_017258.1</t>
  </si>
  <si>
    <t>CP002647</t>
  </si>
  <si>
    <t>3.645</t>
  </si>
  <si>
    <t>25.7613</t>
  </si>
  <si>
    <t>Buchnera aphidicola str. APS (Acyrthosiphon pisum)</t>
  </si>
  <si>
    <t>NC_002253.1</t>
  </si>
  <si>
    <t>AP001071</t>
  </si>
  <si>
    <t>7.786</t>
  </si>
  <si>
    <t>26.7146</t>
  </si>
  <si>
    <t>NC_002252.1</t>
  </si>
  <si>
    <t>AP001070</t>
  </si>
  <si>
    <t>7.258</t>
  </si>
  <si>
    <t>30.6145</t>
  </si>
  <si>
    <t>Buchnera aphidicola str. Bp (Baizongia pistaciae)</t>
  </si>
  <si>
    <t>pBBp1</t>
  </si>
  <si>
    <t>NC_004555.1</t>
  </si>
  <si>
    <t>AF492591</t>
  </si>
  <si>
    <t>2.399</t>
  </si>
  <si>
    <t>25.3856</t>
  </si>
  <si>
    <t>Buchnera aphidicola str. F009 (Myzus persicae)</t>
  </si>
  <si>
    <t>NZ_CP002704.1</t>
  </si>
  <si>
    <t>CP002704</t>
  </si>
  <si>
    <t>26.0513</t>
  </si>
  <si>
    <t>Buchnera aphidicola str. G002 (Myzus persicae)</t>
  </si>
  <si>
    <t>NZ_CP002702.1</t>
  </si>
  <si>
    <t>CP002702</t>
  </si>
  <si>
    <t>7.799</t>
  </si>
  <si>
    <t>26.0803</t>
  </si>
  <si>
    <t>Buchnera aphidicola str. Ua (Uroleucon ambrosiae)</t>
  </si>
  <si>
    <t>NC_017261.1</t>
  </si>
  <si>
    <t>CP002649</t>
  </si>
  <si>
    <t>7.689</t>
  </si>
  <si>
    <t>25.634</t>
  </si>
  <si>
    <t>NC_017260.1</t>
  </si>
  <si>
    <t>CP002650</t>
  </si>
  <si>
    <t>4.884</t>
  </si>
  <si>
    <t>27.5389</t>
  </si>
  <si>
    <t>Buchnera aphidicola str. USDA (Myzus persicae)</t>
  </si>
  <si>
    <t>NZ_CP002698.1</t>
  </si>
  <si>
    <t>CP002698</t>
  </si>
  <si>
    <t>7.802</t>
  </si>
  <si>
    <t>26.0702</t>
  </si>
  <si>
    <t>Buchnera aphidicola str. W106 (Myzus persicae)</t>
  </si>
  <si>
    <t>NZ_CP002700.1</t>
  </si>
  <si>
    <t>CP002700</t>
  </si>
  <si>
    <t>26.0574</t>
  </si>
  <si>
    <t>Burkholderia ambifaria AMMD</t>
  </si>
  <si>
    <t>Plasmid1</t>
  </si>
  <si>
    <t>NC_008385.1</t>
  </si>
  <si>
    <t>CP000443</t>
  </si>
  <si>
    <t>43.581</t>
  </si>
  <si>
    <t>65.7603</t>
  </si>
  <si>
    <t>pBII_1</t>
  </si>
  <si>
    <t>NZ_CP009797.1</t>
  </si>
  <si>
    <t>CP009797</t>
  </si>
  <si>
    <t>Burkholderia ambifaria MC40-6</t>
  </si>
  <si>
    <t>pBMC401</t>
  </si>
  <si>
    <t>NC_010553.1</t>
  </si>
  <si>
    <t>CP001028</t>
  </si>
  <si>
    <t>301.592</t>
  </si>
  <si>
    <t>61.1886</t>
  </si>
  <si>
    <t>Burkholderia caribensis MBA4</t>
  </si>
  <si>
    <t>NZ_CP012748.1</t>
  </si>
  <si>
    <t>CP012748</t>
  </si>
  <si>
    <t>2555.07</t>
  </si>
  <si>
    <t>62.4108</t>
  </si>
  <si>
    <t>Burkholderia cenocepacia HI2424 B1</t>
  </si>
  <si>
    <t>NC_008545.1</t>
  </si>
  <si>
    <t>CP000461</t>
  </si>
  <si>
    <t>164.857</t>
  </si>
  <si>
    <t>61.8275</t>
  </si>
  <si>
    <t>Burkholderia cenocepacia J2315</t>
  </si>
  <si>
    <t>pBCJ2315</t>
  </si>
  <si>
    <t>NC_011003.1</t>
  </si>
  <si>
    <t>AM747723</t>
  </si>
  <si>
    <t>92.661</t>
  </si>
  <si>
    <t>62.7621</t>
  </si>
  <si>
    <t>Burkholderia cepacia LO6</t>
  </si>
  <si>
    <t>NZ_CP011302.1</t>
  </si>
  <si>
    <t>CP011302</t>
  </si>
  <si>
    <t>4.304</t>
  </si>
  <si>
    <t>53.6245</t>
  </si>
  <si>
    <t>Burkholderia cepacia</t>
  </si>
  <si>
    <t>pYS1</t>
  </si>
  <si>
    <t>NC_019369.1</t>
  </si>
  <si>
    <t>JX469832</t>
  </si>
  <si>
    <t>82.988</t>
  </si>
  <si>
    <t>62.6271</t>
  </si>
  <si>
    <t>Burkholderia cepacia 2a</t>
  </si>
  <si>
    <t>pIJB1</t>
  </si>
  <si>
    <t>NC_019378.1</t>
  </si>
  <si>
    <t>JX847411</t>
  </si>
  <si>
    <t>99.001</t>
  </si>
  <si>
    <t>61.8479</t>
  </si>
  <si>
    <t>Burkholderia cepacia DV5</t>
  </si>
  <si>
    <t>PPC1</t>
  </si>
  <si>
    <t>NC_010099.1</t>
  </si>
  <si>
    <t>X61927</t>
  </si>
  <si>
    <t>1.641</t>
  </si>
  <si>
    <t>60.3291</t>
  </si>
  <si>
    <t>Burkholderia cepacia ATCC 25416 UCB 717</t>
  </si>
  <si>
    <t>pBC25416</t>
  </si>
  <si>
    <t>NZ_CP012984.1</t>
  </si>
  <si>
    <t>CP012984</t>
  </si>
  <si>
    <t>209.807</t>
  </si>
  <si>
    <t>62.2763</t>
  </si>
  <si>
    <t>Burkholderia fungorum ATCC BAA-463</t>
  </si>
  <si>
    <t>pBIL</t>
  </si>
  <si>
    <t>NZ_CP010024.1</t>
  </si>
  <si>
    <t>CP010024</t>
  </si>
  <si>
    <t>437.218</t>
  </si>
  <si>
    <t>60.3445</t>
  </si>
  <si>
    <t>Burkholderia gladioli ATCC 10248</t>
  </si>
  <si>
    <t>NZ_CP009320.1</t>
  </si>
  <si>
    <t>CP009320</t>
  </si>
  <si>
    <t>63.573</t>
  </si>
  <si>
    <t>60.0003</t>
  </si>
  <si>
    <t>NZ_CP009319.1</t>
  </si>
  <si>
    <t>CP009319</t>
  </si>
  <si>
    <t>26.71</t>
  </si>
  <si>
    <t>61.0071</t>
  </si>
  <si>
    <t>NZ_CP009321.1</t>
  </si>
  <si>
    <t>CP009321</t>
  </si>
  <si>
    <t>213.09</t>
  </si>
  <si>
    <t>61.4515</t>
  </si>
  <si>
    <t>Burkholderia gladioli BSR3</t>
  </si>
  <si>
    <t>bgla_2p</t>
  </si>
  <si>
    <t>NC_015377.1</t>
  </si>
  <si>
    <t>CP002602</t>
  </si>
  <si>
    <t>129.399</t>
  </si>
  <si>
    <t>62.8235</t>
  </si>
  <si>
    <t>bgla_4p</t>
  </si>
  <si>
    <t>NC_015383.1</t>
  </si>
  <si>
    <t>CP002604</t>
  </si>
  <si>
    <t>403.586</t>
  </si>
  <si>
    <t>62.3716</t>
  </si>
  <si>
    <t>bgla_3p</t>
  </si>
  <si>
    <t>NC_015378.1</t>
  </si>
  <si>
    <t>CP002603</t>
  </si>
  <si>
    <t>128.65</t>
  </si>
  <si>
    <t>59.6075</t>
  </si>
  <si>
    <t>bgla_1p</t>
  </si>
  <si>
    <t>NC_015382.1</t>
  </si>
  <si>
    <t>CP002601</t>
  </si>
  <si>
    <t>276.215</t>
  </si>
  <si>
    <t>63.2822</t>
  </si>
  <si>
    <t>Burkholderia glumae BGR1</t>
  </si>
  <si>
    <t>pBGF2</t>
  </si>
  <si>
    <t>NC_010879.1</t>
  </si>
  <si>
    <t>DQ996270</t>
  </si>
  <si>
    <t>23.156</t>
  </si>
  <si>
    <t>69.5327</t>
  </si>
  <si>
    <t>pBGA40</t>
  </si>
  <si>
    <t>NC_025024.1</t>
  </si>
  <si>
    <t>AY641454</t>
  </si>
  <si>
    <t>3.672</t>
  </si>
  <si>
    <t>66.585</t>
  </si>
  <si>
    <t>bglu_3p</t>
  </si>
  <si>
    <t>NC_012720.2</t>
  </si>
  <si>
    <t>CP001507</t>
  </si>
  <si>
    <t>141.067</t>
  </si>
  <si>
    <t>62.6759</t>
  </si>
  <si>
    <t>bglu_4p</t>
  </si>
  <si>
    <t>NC_012725.2</t>
  </si>
  <si>
    <t>CP001508</t>
  </si>
  <si>
    <t>134.346</t>
  </si>
  <si>
    <t>62.709</t>
  </si>
  <si>
    <t>bglu_2p</t>
  </si>
  <si>
    <t>NC_012718.1</t>
  </si>
  <si>
    <t>CP001506</t>
  </si>
  <si>
    <t>141.792</t>
  </si>
  <si>
    <t>63.206</t>
  </si>
  <si>
    <t>bglu_1p</t>
  </si>
  <si>
    <t>NC_012723.1</t>
  </si>
  <si>
    <t>CP001505</t>
  </si>
  <si>
    <t>133.591</t>
  </si>
  <si>
    <t>60.5932</t>
  </si>
  <si>
    <t>Burkholderia glumae LMG 2196 = ATCC 33617</t>
  </si>
  <si>
    <t>pBIN_2</t>
  </si>
  <si>
    <t>NZ_CP009432.1</t>
  </si>
  <si>
    <t>CP009432</t>
  </si>
  <si>
    <t>144.522</t>
  </si>
  <si>
    <t>61.1768</t>
  </si>
  <si>
    <t>pBIN_1</t>
  </si>
  <si>
    <t>NZ_CP009433.1</t>
  </si>
  <si>
    <t>CP009433</t>
  </si>
  <si>
    <t>196.02</t>
  </si>
  <si>
    <t>63.7894</t>
  </si>
  <si>
    <t>Burkholderia multivorans ATCC 17616</t>
  </si>
  <si>
    <t>pBMUL01</t>
  </si>
  <si>
    <t>NC_010070.1</t>
  </si>
  <si>
    <t>CP000871</t>
  </si>
  <si>
    <t>167.422</t>
  </si>
  <si>
    <t>61.3342</t>
  </si>
  <si>
    <t>pTGL1</t>
  </si>
  <si>
    <t>NC_010802.1</t>
  </si>
  <si>
    <t>AP009388</t>
  </si>
  <si>
    <t>Burkholderia phenoliruptrix BR3459a</t>
  </si>
  <si>
    <t>pSYMBR3459</t>
  </si>
  <si>
    <t>NC_018696.1</t>
  </si>
  <si>
    <t>CP003865</t>
  </si>
  <si>
    <t>785.419</t>
  </si>
  <si>
    <t>59.1109</t>
  </si>
  <si>
    <t>Burkholderia phymatum STM815</t>
  </si>
  <si>
    <t>pBPHY02</t>
  </si>
  <si>
    <t>NC_010627.1</t>
  </si>
  <si>
    <t>CP001046</t>
  </si>
  <si>
    <t>595.108</t>
  </si>
  <si>
    <t>59.1812</t>
  </si>
  <si>
    <t>pBPHY01</t>
  </si>
  <si>
    <t>NC_010625.1</t>
  </si>
  <si>
    <t>CP001045</t>
  </si>
  <si>
    <t>1904.89</t>
  </si>
  <si>
    <t>61.8729</t>
  </si>
  <si>
    <t>Burkholderia phytofirmans PsJN</t>
  </si>
  <si>
    <t>pBPHYT01</t>
  </si>
  <si>
    <t>NC_010679.1</t>
  </si>
  <si>
    <t>CP001054</t>
  </si>
  <si>
    <t>121.122</t>
  </si>
  <si>
    <t>58.3082</t>
  </si>
  <si>
    <t>Burkholderia plantarii ATCC 43733</t>
  </si>
  <si>
    <t>bpln_1p</t>
  </si>
  <si>
    <t>NZ_CP007214.1</t>
  </si>
  <si>
    <t>CP007214</t>
  </si>
  <si>
    <t>197.362</t>
  </si>
  <si>
    <t>62.4416</t>
  </si>
  <si>
    <t>Burkholderia pseudomallei PHB194</t>
  </si>
  <si>
    <t>pPHB194</t>
  </si>
  <si>
    <t>NC_019220.1</t>
  </si>
  <si>
    <t>GQ401131</t>
  </si>
  <si>
    <t>13.482</t>
  </si>
  <si>
    <t>61.2446</t>
  </si>
  <si>
    <t>Burkholderia pyrrocinia DSM 10685</t>
  </si>
  <si>
    <t>p2327</t>
  </si>
  <si>
    <t>NZ_CP011506.1</t>
  </si>
  <si>
    <t>CP011506</t>
  </si>
  <si>
    <t>113.484</t>
  </si>
  <si>
    <t>62.318</t>
  </si>
  <si>
    <t>Burkholderia rhizoxinica HKI 454</t>
  </si>
  <si>
    <t>pBRH01</t>
  </si>
  <si>
    <t>NC_014718.1</t>
  </si>
  <si>
    <t>FR687360</t>
  </si>
  <si>
    <t>822.304</t>
  </si>
  <si>
    <t>59.7064</t>
  </si>
  <si>
    <t>pBRH02</t>
  </si>
  <si>
    <t>NC_014723.1</t>
  </si>
  <si>
    <t>FR687361</t>
  </si>
  <si>
    <t>172.525</t>
  </si>
  <si>
    <t>57.4282</t>
  </si>
  <si>
    <t>Burkholderia sp. 2002721687</t>
  </si>
  <si>
    <t>pBTU</t>
  </si>
  <si>
    <t>NZ_CP009547.1</t>
  </si>
  <si>
    <t>CP009547</t>
  </si>
  <si>
    <t>305.11</t>
  </si>
  <si>
    <t>64.893</t>
  </si>
  <si>
    <t>Burkholderia sp. CCGE1002</t>
  </si>
  <si>
    <t>pBC201</t>
  </si>
  <si>
    <t>NC_014120.1</t>
  </si>
  <si>
    <t>CP002016</t>
  </si>
  <si>
    <t>489.136</t>
  </si>
  <si>
    <t>59.1709</t>
  </si>
  <si>
    <t>Burkholderia sp. KJ006</t>
  </si>
  <si>
    <t>pKJ006</t>
  </si>
  <si>
    <t>NC_017923.1</t>
  </si>
  <si>
    <t>CP003517</t>
  </si>
  <si>
    <t>45.361</t>
  </si>
  <si>
    <t>59.0772</t>
  </si>
  <si>
    <t>Burkholderia sp. M701</t>
  </si>
  <si>
    <t>pM7012</t>
  </si>
  <si>
    <t>NC_022995.1</t>
  </si>
  <si>
    <t>AB853026</t>
  </si>
  <si>
    <t>582.142</t>
  </si>
  <si>
    <t>59.7165</t>
  </si>
  <si>
    <t>Burkholderia sp. RPE64</t>
  </si>
  <si>
    <t>p2</t>
  </si>
  <si>
    <t>NC_021295.1</t>
  </si>
  <si>
    <t>AP013062</t>
  </si>
  <si>
    <t>309.692</t>
  </si>
  <si>
    <t>60.1117</t>
  </si>
  <si>
    <t>NC_021289.1</t>
  </si>
  <si>
    <t>AP013061</t>
  </si>
  <si>
    <t>1275.2</t>
  </si>
  <si>
    <t>63.0051</t>
  </si>
  <si>
    <t>Burkholderia sp. RPE67</t>
  </si>
  <si>
    <t>p3</t>
  </si>
  <si>
    <t>NZ_AP014581.1</t>
  </si>
  <si>
    <t>AP014581</t>
  </si>
  <si>
    <t>194.177</t>
  </si>
  <si>
    <t>59.3057</t>
  </si>
  <si>
    <t>NZ_AP014580.1</t>
  </si>
  <si>
    <t>AP014580</t>
  </si>
  <si>
    <t>495.745</t>
  </si>
  <si>
    <t>60.2774</t>
  </si>
  <si>
    <t>NZ_AP014579.1</t>
  </si>
  <si>
    <t>AP014579</t>
  </si>
  <si>
    <t>1438.03</t>
  </si>
  <si>
    <t>64.0992</t>
  </si>
  <si>
    <t>Burkholderia sp. TSV202</t>
  </si>
  <si>
    <t>NZ_CP009154.1</t>
  </si>
  <si>
    <t>CP009154</t>
  </si>
  <si>
    <t>61.9347</t>
  </si>
  <si>
    <t>NZ_CP009155.1</t>
  </si>
  <si>
    <t>CP009155</t>
  </si>
  <si>
    <t>271.168</t>
  </si>
  <si>
    <t>60.4474</t>
  </si>
  <si>
    <t>Burkholderia sp. YI23</t>
  </si>
  <si>
    <t>byi_2p</t>
  </si>
  <si>
    <t>NC_016591.1</t>
  </si>
  <si>
    <t>CP003091</t>
  </si>
  <si>
    <t>356.263</t>
  </si>
  <si>
    <t>58.7333</t>
  </si>
  <si>
    <t>byi_3p</t>
  </si>
  <si>
    <t>NC_016592.1</t>
  </si>
  <si>
    <t>CP003092</t>
  </si>
  <si>
    <t>115.232</t>
  </si>
  <si>
    <t>59.4375</t>
  </si>
  <si>
    <t>byi_1p</t>
  </si>
  <si>
    <t>NC_016626.1</t>
  </si>
  <si>
    <t>CP003090</t>
  </si>
  <si>
    <t>1951.05</t>
  </si>
  <si>
    <t>63.0159</t>
  </si>
  <si>
    <t>Burkholderia thailandensis 34</t>
  </si>
  <si>
    <t>NZ_CP010016.1</t>
  </si>
  <si>
    <t>CP010016</t>
  </si>
  <si>
    <t>326.388</t>
  </si>
  <si>
    <t>64.4114</t>
  </si>
  <si>
    <t>Burkholderia vietnamiensis G4</t>
  </si>
  <si>
    <t>pBVIE03</t>
  </si>
  <si>
    <t>NC_009229.1</t>
  </si>
  <si>
    <t>CP000619</t>
  </si>
  <si>
    <t>226.679</t>
  </si>
  <si>
    <t>59.8185</t>
  </si>
  <si>
    <t>pBVIE01</t>
  </si>
  <si>
    <t>NC_009230.1</t>
  </si>
  <si>
    <t>CP000617</t>
  </si>
  <si>
    <t>397.868</t>
  </si>
  <si>
    <t>58.2437</t>
  </si>
  <si>
    <t>pBVIE05</t>
  </si>
  <si>
    <t>NC_009226.1</t>
  </si>
  <si>
    <t>CP000621</t>
  </si>
  <si>
    <t>88.096</t>
  </si>
  <si>
    <t>61.6873</t>
  </si>
  <si>
    <t>pBVIE02</t>
  </si>
  <si>
    <t>NC_009227.1</t>
  </si>
  <si>
    <t>CP000618</t>
  </si>
  <si>
    <t>265.616</t>
  </si>
  <si>
    <t>61.7531</t>
  </si>
  <si>
    <t>pBVIE04</t>
  </si>
  <si>
    <t>NC_009228.1</t>
  </si>
  <si>
    <t>CP000620</t>
  </si>
  <si>
    <t>107.231</t>
  </si>
  <si>
    <t>61.0383</t>
  </si>
  <si>
    <t>Burkholderia vietnamiensis LMG 10929</t>
  </si>
  <si>
    <t>pBVB_1</t>
  </si>
  <si>
    <t>NZ_CP009629.1</t>
  </si>
  <si>
    <t>CP009629</t>
  </si>
  <si>
    <t>102.62</t>
  </si>
  <si>
    <t>59.5059</t>
  </si>
  <si>
    <t>Butyrivibrio fibrisolvens</t>
  </si>
  <si>
    <t>pOM1</t>
  </si>
  <si>
    <t>NC_002059.1</t>
  </si>
  <si>
    <t>L31579</t>
  </si>
  <si>
    <t>2.804</t>
  </si>
  <si>
    <t>40.6205</t>
  </si>
  <si>
    <t>pRJF1</t>
  </si>
  <si>
    <t>NC_011377.1</t>
  </si>
  <si>
    <t>M94552</t>
  </si>
  <si>
    <t>2.631</t>
  </si>
  <si>
    <t>36.336</t>
  </si>
  <si>
    <t>pRJF2</t>
  </si>
  <si>
    <t>NC_011376.1</t>
  </si>
  <si>
    <t>L31578</t>
  </si>
  <si>
    <t>35.2525</t>
  </si>
  <si>
    <t>Butyrivibrio proteoclasticus B316</t>
  </si>
  <si>
    <t>pCY360</t>
  </si>
  <si>
    <t>NC_014389.1</t>
  </si>
  <si>
    <t>CP001812</t>
  </si>
  <si>
    <t>361.399</t>
  </si>
  <si>
    <t>38.9525</t>
  </si>
  <si>
    <t>pCY186</t>
  </si>
  <si>
    <t>NC_014390.1</t>
  </si>
  <si>
    <t>CP001813</t>
  </si>
  <si>
    <t>186.325</t>
  </si>
  <si>
    <t>38.1033</t>
  </si>
  <si>
    <t>Caedibacter taeniospiralis</t>
  </si>
  <si>
    <t>pKAP298</t>
  </si>
  <si>
    <t>NC_005915.1</t>
  </si>
  <si>
    <t>AY422720</t>
  </si>
  <si>
    <t>49.112</t>
  </si>
  <si>
    <t>37.3391</t>
  </si>
  <si>
    <t>Caldicellulosiruptor bescii DSM 6725</t>
  </si>
  <si>
    <t>pATHE01</t>
  </si>
  <si>
    <t>NC_012036.1</t>
  </si>
  <si>
    <t>CP001394</t>
  </si>
  <si>
    <t>8.291</t>
  </si>
  <si>
    <t>38.5358</t>
  </si>
  <si>
    <t>pATHE02</t>
  </si>
  <si>
    <t>NC_012037.1</t>
  </si>
  <si>
    <t>CP001395</t>
  </si>
  <si>
    <t>3.653</t>
  </si>
  <si>
    <t>42.9236</t>
  </si>
  <si>
    <t>Caldicellulosiruptor kristjanssonii I77R1B 177R1B</t>
  </si>
  <si>
    <t>pCALKR01</t>
  </si>
  <si>
    <t>NC_014719.1</t>
  </si>
  <si>
    <t>CP002327</t>
  </si>
  <si>
    <t>15.97</t>
  </si>
  <si>
    <t>35.7858</t>
  </si>
  <si>
    <t>Calditerrivibrio nitroreducens DSM 19672</t>
  </si>
  <si>
    <t>Deferribacteres</t>
  </si>
  <si>
    <t>pCALNI01</t>
  </si>
  <si>
    <t>NC_014749.1</t>
  </si>
  <si>
    <t>CP002348</t>
  </si>
  <si>
    <t>58.717</t>
  </si>
  <si>
    <t>31.0506</t>
  </si>
  <si>
    <t>Calothrix sp. 336/3</t>
  </si>
  <si>
    <t>NZ_CP011383.1</t>
  </si>
  <si>
    <t>CP011383</t>
  </si>
  <si>
    <t>107.561</t>
  </si>
  <si>
    <t>44.1898</t>
  </si>
  <si>
    <t>NZ_CP011384.1</t>
  </si>
  <si>
    <t>CP011384</t>
  </si>
  <si>
    <t>23.766</t>
  </si>
  <si>
    <t>42.1863</t>
  </si>
  <si>
    <t>NZ_CP011385.1</t>
  </si>
  <si>
    <t>CP011385</t>
  </si>
  <si>
    <t>5.532</t>
  </si>
  <si>
    <t>38.6479</t>
  </si>
  <si>
    <t>Calothrix sp. PCC 6303</t>
  </si>
  <si>
    <t>pCAL6303.03</t>
  </si>
  <si>
    <t>NC_019752.1</t>
  </si>
  <si>
    <t>CP003613</t>
  </si>
  <si>
    <t>55.337</t>
  </si>
  <si>
    <t>41.896</t>
  </si>
  <si>
    <t>pCAL6303.01</t>
  </si>
  <si>
    <t>NC_019727.1</t>
  </si>
  <si>
    <t>CP003611</t>
  </si>
  <si>
    <t>80.757</t>
  </si>
  <si>
    <t>39.3774</t>
  </si>
  <si>
    <t>pCAL6303.02</t>
  </si>
  <si>
    <t>NC_019728.1</t>
  </si>
  <si>
    <t>CP003612</t>
  </si>
  <si>
    <t>56.464</t>
  </si>
  <si>
    <t>38.4705</t>
  </si>
  <si>
    <t>Campylobacter coli FB1</t>
  </si>
  <si>
    <t>pFB1TET</t>
  </si>
  <si>
    <t>NZ_CP011017.1</t>
  </si>
  <si>
    <t>CP011017</t>
  </si>
  <si>
    <t>44.826</t>
  </si>
  <si>
    <t>29.6435</t>
  </si>
  <si>
    <t>pCC42</t>
  </si>
  <si>
    <t>NZ_CP011016.1</t>
  </si>
  <si>
    <t>CP011016</t>
  </si>
  <si>
    <t>29.115</t>
  </si>
  <si>
    <t>29.2289</t>
  </si>
  <si>
    <t>Campylobacter coli RM2228</t>
  </si>
  <si>
    <t>pCC2228-3</t>
  </si>
  <si>
    <t>NC_008051.1</t>
  </si>
  <si>
    <t>DQ518172</t>
  </si>
  <si>
    <t>4.276</t>
  </si>
  <si>
    <t>30.9167</t>
  </si>
  <si>
    <t>pCC2228-2</t>
  </si>
  <si>
    <t>NC_008050.1</t>
  </si>
  <si>
    <t>DQ518171</t>
  </si>
  <si>
    <t>3.303</t>
  </si>
  <si>
    <t>31.6076</t>
  </si>
  <si>
    <t>Campylobacter coli</t>
  </si>
  <si>
    <t>pCC31</t>
  </si>
  <si>
    <t>NC_006134.1</t>
  </si>
  <si>
    <t>AY394560</t>
  </si>
  <si>
    <t>44.707</t>
  </si>
  <si>
    <t>29.841</t>
  </si>
  <si>
    <t>pCC2228-1</t>
  </si>
  <si>
    <t>NC_008049.1</t>
  </si>
  <si>
    <t>DQ518170</t>
  </si>
  <si>
    <t>1.307</t>
  </si>
  <si>
    <t>34.583</t>
  </si>
  <si>
    <t>Campylobacter coli 338</t>
  </si>
  <si>
    <t>p3384</t>
  </si>
  <si>
    <t>NC_007142.1</t>
  </si>
  <si>
    <t>AY948116</t>
  </si>
  <si>
    <t>3.316</t>
  </si>
  <si>
    <t>31.1821</t>
  </si>
  <si>
    <t>p3386</t>
  </si>
  <si>
    <t>NC_007143.1</t>
  </si>
  <si>
    <t>AY948117</t>
  </si>
  <si>
    <t>2.426</t>
  </si>
  <si>
    <t>26.216</t>
  </si>
  <si>
    <t>Campylobacter coli HC2-48</t>
  </si>
  <si>
    <t>CP013035.1</t>
  </si>
  <si>
    <t>44.064</t>
  </si>
  <si>
    <t>28.8263</t>
  </si>
  <si>
    <t>Campylobacter coli CO2-160</t>
  </si>
  <si>
    <t>CP013033.1</t>
  </si>
  <si>
    <t>44.228</t>
  </si>
  <si>
    <t>27.8353</t>
  </si>
  <si>
    <t>Campylobacter coli CF2-75</t>
  </si>
  <si>
    <t>CP013037.1</t>
  </si>
  <si>
    <t>44.233</t>
  </si>
  <si>
    <t>27.8751</t>
  </si>
  <si>
    <t>Campylobacter coli 15-537360</t>
  </si>
  <si>
    <t>pCC42yr</t>
  </si>
  <si>
    <t>NC_022656.1</t>
  </si>
  <si>
    <t>CP006703</t>
  </si>
  <si>
    <t>26.269</t>
  </si>
  <si>
    <t>29.4073</t>
  </si>
  <si>
    <t>Campylobacter coli CVM N29710</t>
  </si>
  <si>
    <t>pN29710-2</t>
  </si>
  <si>
    <t>NC_022348.1</t>
  </si>
  <si>
    <t>CP004068</t>
  </si>
  <si>
    <t>3.707</t>
  </si>
  <si>
    <t>31.1303</t>
  </si>
  <si>
    <t>pN29710-1</t>
  </si>
  <si>
    <t>NC_022355.1</t>
  </si>
  <si>
    <t>CP004067</t>
  </si>
  <si>
    <t>55.127</t>
  </si>
  <si>
    <t>31.5816</t>
  </si>
  <si>
    <t>Campylobacter coli RM1875</t>
  </si>
  <si>
    <t>pRM1875_2.4kb</t>
  </si>
  <si>
    <t>NZ_CP007185.1</t>
  </si>
  <si>
    <t>CP007185</t>
  </si>
  <si>
    <t>2.429</t>
  </si>
  <si>
    <t>26.266</t>
  </si>
  <si>
    <t>pRM1875_35kb</t>
  </si>
  <si>
    <t>NZ_CP007184.1</t>
  </si>
  <si>
    <t>CP007184</t>
  </si>
  <si>
    <t>35.364</t>
  </si>
  <si>
    <t>26.018</t>
  </si>
  <si>
    <t>pRM1875_3.4kbp</t>
  </si>
  <si>
    <t>NZ_CP007187.1</t>
  </si>
  <si>
    <t>CP007187</t>
  </si>
  <si>
    <t>3.347</t>
  </si>
  <si>
    <t>31.5506</t>
  </si>
  <si>
    <t>pRM1875_3.3kb</t>
  </si>
  <si>
    <t>NZ_CP007186.1</t>
  </si>
  <si>
    <t>CP007186</t>
  </si>
  <si>
    <t>3.324</t>
  </si>
  <si>
    <t>31.2575</t>
  </si>
  <si>
    <t>Campylobacter coli RM4661</t>
  </si>
  <si>
    <t>pRM4661_48kbp</t>
  </si>
  <si>
    <t>NZ_CP007182.1</t>
  </si>
  <si>
    <t>CP007182</t>
  </si>
  <si>
    <t>47.962</t>
  </si>
  <si>
    <t>30.0175</t>
  </si>
  <si>
    <t>Campylobacter coli RM5611</t>
  </si>
  <si>
    <t>pRM5611_48kb</t>
  </si>
  <si>
    <t>NZ_CP007180.1</t>
  </si>
  <si>
    <t>CP007180</t>
  </si>
  <si>
    <t>48.422</t>
  </si>
  <si>
    <t>29.1107</t>
  </si>
  <si>
    <t>Campylobacter concisus 13826</t>
  </si>
  <si>
    <t>pCCON31</t>
  </si>
  <si>
    <t>NC_009795.1</t>
  </si>
  <si>
    <t>CP000793</t>
  </si>
  <si>
    <t>31.6068</t>
  </si>
  <si>
    <t>pCCON16</t>
  </si>
  <si>
    <t>NC_009796.1</t>
  </si>
  <si>
    <t>CP000794</t>
  </si>
  <si>
    <t>16.457</t>
  </si>
  <si>
    <t>33.4569</t>
  </si>
  <si>
    <t>Campylobacter fetus</t>
  </si>
  <si>
    <t>pCFV108</t>
  </si>
  <si>
    <t>NC_010858.1</t>
  </si>
  <si>
    <t>EF050075</t>
  </si>
  <si>
    <t>3.724</t>
  </si>
  <si>
    <t>28.276</t>
  </si>
  <si>
    <t>Campylobacter fetus subsp. fetus 04/554</t>
  </si>
  <si>
    <t>pCFF04554</t>
  </si>
  <si>
    <t>NZ_CP008809.1</t>
  </si>
  <si>
    <t>CP008809</t>
  </si>
  <si>
    <t>25.862</t>
  </si>
  <si>
    <t>28.9537</t>
  </si>
  <si>
    <t>Campylobacter fetus subsp. venerealis 97/608</t>
  </si>
  <si>
    <t>pCFV97608-2</t>
  </si>
  <si>
    <t>NZ_CP008812.1</t>
  </si>
  <si>
    <t>CP008812</t>
  </si>
  <si>
    <t>27.124</t>
  </si>
  <si>
    <t>28.1448</t>
  </si>
  <si>
    <t>pCFV97608-1</t>
  </si>
  <si>
    <t>NZ_CP008811.1</t>
  </si>
  <si>
    <t>CP008811</t>
  </si>
  <si>
    <t>38.272</t>
  </si>
  <si>
    <t>31.3362</t>
  </si>
  <si>
    <t>Campylobacter fetus subsp. venerealis cfvi03/293</t>
  </si>
  <si>
    <t>pCfviP3</t>
  </si>
  <si>
    <t>NZ_CP007002.1</t>
  </si>
  <si>
    <t>CP007002</t>
  </si>
  <si>
    <t>3.993</t>
  </si>
  <si>
    <t>31.3799</t>
  </si>
  <si>
    <t>pCfviMP2</t>
  </si>
  <si>
    <t>NZ_CP007001.1</t>
  </si>
  <si>
    <t>CP007001</t>
  </si>
  <si>
    <t>35.326</t>
  </si>
  <si>
    <t>33.0238</t>
  </si>
  <si>
    <t>pCfviMP1</t>
  </si>
  <si>
    <t>NZ_CP007000.1</t>
  </si>
  <si>
    <t>CP007000</t>
  </si>
  <si>
    <t>91.4</t>
  </si>
  <si>
    <t>29.4333</t>
  </si>
  <si>
    <t>Campylobacter fetus subsp. venerealis str. 84-112</t>
  </si>
  <si>
    <t>NZ_HG004427.1</t>
  </si>
  <si>
    <t>61.142</t>
  </si>
  <si>
    <t>31.4497</t>
  </si>
  <si>
    <t>Campylobacter hominis ATCC BAA-381</t>
  </si>
  <si>
    <t>pCH4</t>
  </si>
  <si>
    <t>NC_009713.1</t>
  </si>
  <si>
    <t>CP000775</t>
  </si>
  <si>
    <t>3.678</t>
  </si>
  <si>
    <t>34.149</t>
  </si>
  <si>
    <t>Campylobacter iguaniorum 1485E</t>
  </si>
  <si>
    <t>pCIG1485E</t>
  </si>
  <si>
    <t>NZ_CP009044.1</t>
  </si>
  <si>
    <t>CP009044</t>
  </si>
  <si>
    <t>70.03</t>
  </si>
  <si>
    <t>33.1929</t>
  </si>
  <si>
    <t>Campylobacter jejuni RM1170</t>
  </si>
  <si>
    <t>pCJ1170</t>
  </si>
  <si>
    <t>NC_008052.1</t>
  </si>
  <si>
    <t>DQ518173</t>
  </si>
  <si>
    <t>4.381</t>
  </si>
  <si>
    <t>30.7921</t>
  </si>
  <si>
    <t>Campylobacter jejuni S4-2 CC</t>
  </si>
  <si>
    <t>pTIW94</t>
  </si>
  <si>
    <t>NC_021493.1</t>
  </si>
  <si>
    <t>KF192842</t>
  </si>
  <si>
    <t>31.114</t>
  </si>
  <si>
    <t>Campylobacter jejuni 81-176</t>
  </si>
  <si>
    <t>pTet</t>
  </si>
  <si>
    <t>NC_007141.1</t>
  </si>
  <si>
    <t>AY714214</t>
  </si>
  <si>
    <t>45.21</t>
  </si>
  <si>
    <t>29.144</t>
  </si>
  <si>
    <t>Campylobacter jejuni</t>
  </si>
  <si>
    <t>pCJ419</t>
  </si>
  <si>
    <t>NC_004997.1</t>
  </si>
  <si>
    <t>AY256846</t>
  </si>
  <si>
    <t>4.013</t>
  </si>
  <si>
    <t>30.152</t>
  </si>
  <si>
    <t>NC_006135.1</t>
  </si>
  <si>
    <t>AY394561</t>
  </si>
  <si>
    <t>45.205</t>
  </si>
  <si>
    <t>29.1384</t>
  </si>
  <si>
    <t>pVir</t>
  </si>
  <si>
    <t>NC_005012.1</t>
  </si>
  <si>
    <t>AF226280</t>
  </si>
  <si>
    <t>37.468</t>
  </si>
  <si>
    <t>25.8834</t>
  </si>
  <si>
    <t>Campylobacter jejuni 21190</t>
  </si>
  <si>
    <t>pCJ01</t>
  </si>
  <si>
    <t>NC_008438.1</t>
  </si>
  <si>
    <t>AF301164</t>
  </si>
  <si>
    <t>3.212</t>
  </si>
  <si>
    <t>33.4994</t>
  </si>
  <si>
    <t>Campylobacter jejuni T1-21</t>
  </si>
  <si>
    <t>NZ_CP013117.1</t>
  </si>
  <si>
    <t>CP013117</t>
  </si>
  <si>
    <t>82.732</t>
  </si>
  <si>
    <t>29.8168</t>
  </si>
  <si>
    <t>Campylobacter jejuni subsp. jejuni 01-1512</t>
  </si>
  <si>
    <t>pCj1</t>
  </si>
  <si>
    <t>NZ_CP010073.1</t>
  </si>
  <si>
    <t>CP010073</t>
  </si>
  <si>
    <t>48.872</t>
  </si>
  <si>
    <t>29.0064</t>
  </si>
  <si>
    <t>pCj2</t>
  </si>
  <si>
    <t>NZ_CP010074.1</t>
  </si>
  <si>
    <t>CP010074</t>
  </si>
  <si>
    <t>36.604</t>
  </si>
  <si>
    <t>25.9507</t>
  </si>
  <si>
    <t>Campylobacter jejuni subsp. jejuni 00-0949</t>
  </si>
  <si>
    <t>NZ_CP010302.1</t>
  </si>
  <si>
    <t>CP010302</t>
  </si>
  <si>
    <t>NZ_CP010303.1</t>
  </si>
  <si>
    <t>CP010303</t>
  </si>
  <si>
    <t>Campylobacter jejuni subsp. jejuni 00-2544</t>
  </si>
  <si>
    <t>NC_022354.1</t>
  </si>
  <si>
    <t>CP006710</t>
  </si>
  <si>
    <t>46.902</t>
  </si>
  <si>
    <t>29.4103</t>
  </si>
  <si>
    <t>Campylobacter jejuni subsp. jejuni 81-176</t>
  </si>
  <si>
    <t>NC_008790.1</t>
  </si>
  <si>
    <t>CP000549</t>
  </si>
  <si>
    <t>45.025</t>
  </si>
  <si>
    <t>29.0927</t>
  </si>
  <si>
    <t>NC_008770.1</t>
  </si>
  <si>
    <t>CP000550</t>
  </si>
  <si>
    <t>37.473</t>
  </si>
  <si>
    <t>25.8853</t>
  </si>
  <si>
    <t>Campylobacter jejuni subsp. jejuni 81-176-DRH212</t>
  </si>
  <si>
    <t>AZNT01000024.1</t>
  </si>
  <si>
    <t>37.852</t>
  </si>
  <si>
    <t>25.8507</t>
  </si>
  <si>
    <t>Campylobacter jejuni subsp. jejuni 81-176-UMCW7</t>
  </si>
  <si>
    <t>NZ_AZNS01000034.1</t>
  </si>
  <si>
    <t>AZNS01000034</t>
  </si>
  <si>
    <t>37.565</t>
  </si>
  <si>
    <t>25.8512</t>
  </si>
  <si>
    <t>Campylobacter jejuni subsp. jejuni IA3902</t>
  </si>
  <si>
    <t>NC_017284.1</t>
  </si>
  <si>
    <t>CP001877</t>
  </si>
  <si>
    <t>37.174</t>
  </si>
  <si>
    <t>25.9052</t>
  </si>
  <si>
    <t>Campylobacter jejuni subsp. jejuni ICDCCJ07001</t>
  </si>
  <si>
    <t>CP002030.1</t>
  </si>
  <si>
    <t>44.084</t>
  </si>
  <si>
    <t>28.6884</t>
  </si>
  <si>
    <t>Campylobacter jejuni subsp. jejuni S3</t>
  </si>
  <si>
    <t>NC_017282.1</t>
  </si>
  <si>
    <t>CP001961</t>
  </si>
  <si>
    <t>43.222</t>
  </si>
  <si>
    <t>28.9876</t>
  </si>
  <si>
    <t>Campylobacter lari 300</t>
  </si>
  <si>
    <t>pCL300</t>
  </si>
  <si>
    <t>NC_006975.1</t>
  </si>
  <si>
    <t>AB211496</t>
  </si>
  <si>
    <t>3.634</t>
  </si>
  <si>
    <t>28.7287</t>
  </si>
  <si>
    <t>Campylobacter lari 237</t>
  </si>
  <si>
    <t>pUPTC237</t>
  </si>
  <si>
    <t>NC_007962.1</t>
  </si>
  <si>
    <t>AB256957</t>
  </si>
  <si>
    <t>3.828</t>
  </si>
  <si>
    <t>29.4932</t>
  </si>
  <si>
    <t>Campylobacter lari RM2100</t>
  </si>
  <si>
    <t>megaplasmid pCL2100</t>
  </si>
  <si>
    <t>NC_012040.1</t>
  </si>
  <si>
    <t>CP000933</t>
  </si>
  <si>
    <t>46.201</t>
  </si>
  <si>
    <t>26.8631</t>
  </si>
  <si>
    <t>Campylobacter peloridis LMG 23910</t>
  </si>
  <si>
    <t>pPEL2</t>
  </si>
  <si>
    <t>NZ_CP007768.1</t>
  </si>
  <si>
    <t>CP007768</t>
  </si>
  <si>
    <t>3.621</t>
  </si>
  <si>
    <t>29.826</t>
  </si>
  <si>
    <t>pPEL1</t>
  </si>
  <si>
    <t>NZ_CP007767.1</t>
  </si>
  <si>
    <t>CP007767</t>
  </si>
  <si>
    <t>47.803</t>
  </si>
  <si>
    <t>26.4335</t>
  </si>
  <si>
    <t>Candidatus Accumulibacter phosphatis clade IIA str. UW-1</t>
  </si>
  <si>
    <t>pAph01</t>
  </si>
  <si>
    <t>NC_013193.1</t>
  </si>
  <si>
    <t>CP001716</t>
  </si>
  <si>
    <t>167.595</t>
  </si>
  <si>
    <t>61.5699</t>
  </si>
  <si>
    <t>pAph02</t>
  </si>
  <si>
    <t>NC_013190.1</t>
  </si>
  <si>
    <t>CP001717</t>
  </si>
  <si>
    <t>42.325</t>
  </si>
  <si>
    <t>60.6994</t>
  </si>
  <si>
    <t>pAph03</t>
  </si>
  <si>
    <t>NC_013191.1</t>
  </si>
  <si>
    <t>CP001718</t>
  </si>
  <si>
    <t>37.695</t>
  </si>
  <si>
    <t>59.2943</t>
  </si>
  <si>
    <t>Candidatus Azobacteroides pseudotrichonymphae genomovar. CFP2</t>
  </si>
  <si>
    <t>pCFPG1</t>
  </si>
  <si>
    <t>NC_011564.1</t>
  </si>
  <si>
    <t>AP010657</t>
  </si>
  <si>
    <t>37.56</t>
  </si>
  <si>
    <t>35.9744</t>
  </si>
  <si>
    <t>pCFPG4</t>
  </si>
  <si>
    <t>NC_011563.1</t>
  </si>
  <si>
    <t>AP010660</t>
  </si>
  <si>
    <t>4.149</t>
  </si>
  <si>
    <t>44.2757</t>
  </si>
  <si>
    <t>pCFPG3</t>
  </si>
  <si>
    <t>NC_011562.1</t>
  </si>
  <si>
    <t>AP010659</t>
  </si>
  <si>
    <t>31.893</t>
  </si>
  <si>
    <t>35.6442</t>
  </si>
  <si>
    <t>pCFPG2</t>
  </si>
  <si>
    <t>NC_011561.1</t>
  </si>
  <si>
    <t>AP010658</t>
  </si>
  <si>
    <t>37.111</t>
  </si>
  <si>
    <t>35.0166</t>
  </si>
  <si>
    <t>Candidatus Baumannia cicadellinicola B-GSS</t>
  </si>
  <si>
    <t>NZ_CP011788.1</t>
  </si>
  <si>
    <t>CP011788</t>
  </si>
  <si>
    <t>3.465</t>
  </si>
  <si>
    <t>20.2597</t>
  </si>
  <si>
    <t>Candidatus Caedibacter acanthamoebae</t>
  </si>
  <si>
    <t>Plasmid_00001</t>
  </si>
  <si>
    <t>CP008937.1</t>
  </si>
  <si>
    <t>148.131</t>
  </si>
  <si>
    <t>36.675</t>
  </si>
  <si>
    <t>Plasmid_00003</t>
  </si>
  <si>
    <t>CP008939.1</t>
  </si>
  <si>
    <t>169.123</t>
  </si>
  <si>
    <t>36.5905</t>
  </si>
  <si>
    <t>Plasmid_00004</t>
  </si>
  <si>
    <t>CP008940.1</t>
  </si>
  <si>
    <t>65.13</t>
  </si>
  <si>
    <t>38.004</t>
  </si>
  <si>
    <t>Plasmid_00002</t>
  </si>
  <si>
    <t>CP008938.1</t>
  </si>
  <si>
    <t>71.042</t>
  </si>
  <si>
    <t>36.6825</t>
  </si>
  <si>
    <t>Candidatus Hamiltonella defensa 5AT (Acyrthosiphon pisum) T5A</t>
  </si>
  <si>
    <t>pHD5AT</t>
  </si>
  <si>
    <t>NC_012752.1</t>
  </si>
  <si>
    <t>CP001278</t>
  </si>
  <si>
    <t>59.032</t>
  </si>
  <si>
    <t>45.2856</t>
  </si>
  <si>
    <t>Candidatus Ishikawaella capsulata Mpkobe</t>
  </si>
  <si>
    <t>pAst</t>
  </si>
  <si>
    <t>NZ_AP010873.1</t>
  </si>
  <si>
    <t>AP010873</t>
  </si>
  <si>
    <t>9.139</t>
  </si>
  <si>
    <t>27.5741</t>
  </si>
  <si>
    <t>Candidatus Pantoea carbekii US</t>
  </si>
  <si>
    <t>pBMSBPS1</t>
  </si>
  <si>
    <t>NZ_CP010908.1</t>
  </si>
  <si>
    <t>CP010908</t>
  </si>
  <si>
    <t>14.562</t>
  </si>
  <si>
    <t>29.7899</t>
  </si>
  <si>
    <t>pBMSBPS2</t>
  </si>
  <si>
    <t>NZ_CP010909.1</t>
  </si>
  <si>
    <t>CP010909</t>
  </si>
  <si>
    <t>6.287</t>
  </si>
  <si>
    <t>26.7377</t>
  </si>
  <si>
    <t>pBMSBPS3</t>
  </si>
  <si>
    <t>NZ_CP010910.1</t>
  </si>
  <si>
    <t>CP010910</t>
  </si>
  <si>
    <t>17.88</t>
  </si>
  <si>
    <t>25.9396</t>
  </si>
  <si>
    <t>pBMSBPS4</t>
  </si>
  <si>
    <t>NZ_CP010911.1</t>
  </si>
  <si>
    <t>CP010911</t>
  </si>
  <si>
    <t>7.593</t>
  </si>
  <si>
    <t>24.2065</t>
  </si>
  <si>
    <t>Candidatus Paracaedibacter acanthamoebae</t>
  </si>
  <si>
    <t>NZ_CP008942.1</t>
  </si>
  <si>
    <t>CP008942</t>
  </si>
  <si>
    <t>15.074</t>
  </si>
  <si>
    <t>36.0157</t>
  </si>
  <si>
    <t>Candidatus Paracaedibacter symbiosus PRA9</t>
  </si>
  <si>
    <t>pCPS02</t>
  </si>
  <si>
    <t>NZ_JQAK01000011.1</t>
  </si>
  <si>
    <t>JQAK01000011</t>
  </si>
  <si>
    <t>17.806</t>
  </si>
  <si>
    <t>35.4937</t>
  </si>
  <si>
    <t>pCPS01</t>
  </si>
  <si>
    <t>NZ_JQAK01000007.1</t>
  </si>
  <si>
    <t>JQAK01000007</t>
  </si>
  <si>
    <t>40.599</t>
  </si>
  <si>
    <t>31.8702</t>
  </si>
  <si>
    <t>Candidatus Photodesmus katoptron Akat1</t>
  </si>
  <si>
    <t>pPK001</t>
  </si>
  <si>
    <t>NZ_AMSD01000003.1</t>
  </si>
  <si>
    <t>AMSD01000003</t>
  </si>
  <si>
    <t>14.477</t>
  </si>
  <si>
    <t>28.2172</t>
  </si>
  <si>
    <t>Candidatus Phytoplasma australiense</t>
  </si>
  <si>
    <t>pPAPh2</t>
  </si>
  <si>
    <t>NC_010854.1</t>
  </si>
  <si>
    <t>DQ318776</t>
  </si>
  <si>
    <t>3.607</t>
  </si>
  <si>
    <t>26.2545</t>
  </si>
  <si>
    <t>pPASb11</t>
  </si>
  <si>
    <t>NC_010856.1</t>
  </si>
  <si>
    <t>DQ318777</t>
  </si>
  <si>
    <t>3.635</t>
  </si>
  <si>
    <t>26.4649</t>
  </si>
  <si>
    <t>pCPa</t>
  </si>
  <si>
    <t>NC_010918.1</t>
  </si>
  <si>
    <t>DQ119295</t>
  </si>
  <si>
    <t>3.773</t>
  </si>
  <si>
    <t>28.3859</t>
  </si>
  <si>
    <t>Candidatus Profftella armatura DC</t>
  </si>
  <si>
    <t>NC_021886.1</t>
  </si>
  <si>
    <t>CP003469</t>
  </si>
  <si>
    <t>5.458</t>
  </si>
  <si>
    <t>23.9282</t>
  </si>
  <si>
    <t>Candidatus Profftella armatura YCPA</t>
  </si>
  <si>
    <t>NZ_CP012592.1</t>
  </si>
  <si>
    <t>CP012592</t>
  </si>
  <si>
    <t>23.9099</t>
  </si>
  <si>
    <t>Candidatus Regiella insecticola LSR1</t>
  </si>
  <si>
    <t>pRILSR1</t>
  </si>
  <si>
    <t>NZ_CM000957.1</t>
  </si>
  <si>
    <t>CM000957</t>
  </si>
  <si>
    <t>32.491</t>
  </si>
  <si>
    <t>44.6647</t>
  </si>
  <si>
    <t>Candidatus Rickettsia amblyommii Ac37</t>
  </si>
  <si>
    <t>pRAMAC23</t>
  </si>
  <si>
    <t>NZ_CP012422.1</t>
  </si>
  <si>
    <t>CP012422</t>
  </si>
  <si>
    <t>22.798</t>
  </si>
  <si>
    <t>33.4196</t>
  </si>
  <si>
    <t>pRAMAC18</t>
  </si>
  <si>
    <t>NZ_CP012421.1</t>
  </si>
  <si>
    <t>CP012421</t>
  </si>
  <si>
    <t>18.046</t>
  </si>
  <si>
    <t>32.2343</t>
  </si>
  <si>
    <t>Candidatus Rickettsia amblyommii AaR/SC</t>
  </si>
  <si>
    <t>pRAM18</t>
  </si>
  <si>
    <t>NC_013938.1</t>
  </si>
  <si>
    <t>GU322808</t>
  </si>
  <si>
    <t>18.344</t>
  </si>
  <si>
    <t>32.1522</t>
  </si>
  <si>
    <t>pRAM23</t>
  </si>
  <si>
    <t>NC_013937.1</t>
  </si>
  <si>
    <t>GU322807</t>
  </si>
  <si>
    <t>22.852</t>
  </si>
  <si>
    <t>33.4063</t>
  </si>
  <si>
    <t>Candidatus Rickettsia amblyommii str. AaR/SC</t>
  </si>
  <si>
    <t>pRAM32</t>
  </si>
  <si>
    <t>NC_015462.1</t>
  </si>
  <si>
    <t>CP002642</t>
  </si>
  <si>
    <t>31.972</t>
  </si>
  <si>
    <t>33.9797</t>
  </si>
  <si>
    <t>Candidatus Rickettsia amblyommii str. GAT-30V</t>
  </si>
  <si>
    <t>pMCE_1</t>
  </si>
  <si>
    <t>NC_017020.1</t>
  </si>
  <si>
    <t>CP003335</t>
  </si>
  <si>
    <t>31.974</t>
  </si>
  <si>
    <t>33.9745</t>
  </si>
  <si>
    <t>pMCE_2</t>
  </si>
  <si>
    <t>NC_017029.1</t>
  </si>
  <si>
    <t>CP003336</t>
  </si>
  <si>
    <t>18.263</t>
  </si>
  <si>
    <t>32.1908</t>
  </si>
  <si>
    <t>pMCE_3</t>
  </si>
  <si>
    <t>NC_017021.1</t>
  </si>
  <si>
    <t>CP003337</t>
  </si>
  <si>
    <t>22.851</t>
  </si>
  <si>
    <t>33.399</t>
  </si>
  <si>
    <t>Candidatus Riesia pediculicola USDA</t>
  </si>
  <si>
    <t>pPAN</t>
  </si>
  <si>
    <t>NC_013962.1</t>
  </si>
  <si>
    <t>CP001086</t>
  </si>
  <si>
    <t>7.737</t>
  </si>
  <si>
    <t>35.2462</t>
  </si>
  <si>
    <t>Candidatus Sulfuricurvum sp. RIFRC-1</t>
  </si>
  <si>
    <t>CP003921.1</t>
  </si>
  <si>
    <t>1.452</t>
  </si>
  <si>
    <t>63.3609</t>
  </si>
  <si>
    <t>Candidatus Tremblaya phenacola PAVE</t>
  </si>
  <si>
    <t>CP003983.1</t>
  </si>
  <si>
    <t>0.744</t>
  </si>
  <si>
    <t>42.2043</t>
  </si>
  <si>
    <t>Capnocytophaga canimorsus 7</t>
  </si>
  <si>
    <t>pCC7</t>
  </si>
  <si>
    <t>NC_011336.1</t>
  </si>
  <si>
    <t>EU741249</t>
  </si>
  <si>
    <t>4.579</t>
  </si>
  <si>
    <t>31.1422</t>
  </si>
  <si>
    <t>Cardinium endosymbiont cEper1 of Encarsia pergandiella</t>
  </si>
  <si>
    <t>pCher</t>
  </si>
  <si>
    <t>NC_018606.1</t>
  </si>
  <si>
    <t>HE983996</t>
  </si>
  <si>
    <t>57.8</t>
  </si>
  <si>
    <t>31.4671</t>
  </si>
  <si>
    <t>Carnobacterium sp. 17-4</t>
  </si>
  <si>
    <t>pCAR50</t>
  </si>
  <si>
    <t>NC_015390.1</t>
  </si>
  <si>
    <t>CP002564</t>
  </si>
  <si>
    <t>50.105</t>
  </si>
  <si>
    <t>31.5318</t>
  </si>
  <si>
    <t>Carnobacterium sp. WN1359</t>
  </si>
  <si>
    <t>pWNCR9</t>
  </si>
  <si>
    <t>NC_022608.1</t>
  </si>
  <si>
    <t>CP006817</t>
  </si>
  <si>
    <t>9.614</t>
  </si>
  <si>
    <t>29.6547</t>
  </si>
  <si>
    <t>pWNCR47</t>
  </si>
  <si>
    <t>NC_022602.1</t>
  </si>
  <si>
    <t>CP006815</t>
  </si>
  <si>
    <t>47.067</t>
  </si>
  <si>
    <t>32.305</t>
  </si>
  <si>
    <t>pWNCR12</t>
  </si>
  <si>
    <t>NC_022601.1</t>
  </si>
  <si>
    <t>CP006813</t>
  </si>
  <si>
    <t>12.655</t>
  </si>
  <si>
    <t>36.9893</t>
  </si>
  <si>
    <t>pWNCR64</t>
  </si>
  <si>
    <t>NC_022603.1</t>
  </si>
  <si>
    <t>CP006816</t>
  </si>
  <si>
    <t>64.491</t>
  </si>
  <si>
    <t>34.6188</t>
  </si>
  <si>
    <t>pWNCR15</t>
  </si>
  <si>
    <t>NC_022607.1</t>
  </si>
  <si>
    <t>CP006814</t>
  </si>
  <si>
    <t>15.475</t>
  </si>
  <si>
    <t>34.6107</t>
  </si>
  <si>
    <t>Caulobacter henricii CB4</t>
  </si>
  <si>
    <t>CB4 plasmid</t>
  </si>
  <si>
    <t>CP013003.1</t>
  </si>
  <si>
    <t>93.084</t>
  </si>
  <si>
    <t>65.3635</t>
  </si>
  <si>
    <t>Caulobacter sp. K31</t>
  </si>
  <si>
    <t>pCAUL02</t>
  </si>
  <si>
    <t>NC_010333.1</t>
  </si>
  <si>
    <t>CP000929</t>
  </si>
  <si>
    <t>177.878</t>
  </si>
  <si>
    <t>64.2654</t>
  </si>
  <si>
    <t>pCAUL01</t>
  </si>
  <si>
    <t>NC_010335.1</t>
  </si>
  <si>
    <t>CP000928</t>
  </si>
  <si>
    <t>233.649</t>
  </si>
  <si>
    <t>67.0022</t>
  </si>
  <si>
    <t>Celeribacter indicus P73</t>
  </si>
  <si>
    <t>pP73B</t>
  </si>
  <si>
    <t>NZ_CP004395.1</t>
  </si>
  <si>
    <t>CP004395</t>
  </si>
  <si>
    <t>135.821</t>
  </si>
  <si>
    <t>60.5356</t>
  </si>
  <si>
    <t>pP73E</t>
  </si>
  <si>
    <t>NZ_CP004398.1</t>
  </si>
  <si>
    <t>CP004398</t>
  </si>
  <si>
    <t>7.053</t>
  </si>
  <si>
    <t>59.6626</t>
  </si>
  <si>
    <t>pP73D</t>
  </si>
  <si>
    <t>NZ_CP004397.1</t>
  </si>
  <si>
    <t>CP004397</t>
  </si>
  <si>
    <t>19.262</t>
  </si>
  <si>
    <t>59.1216</t>
  </si>
  <si>
    <t>pP73C</t>
  </si>
  <si>
    <t>NZ_CP004396.1</t>
  </si>
  <si>
    <t>CP004396</t>
  </si>
  <si>
    <t>122.964</t>
  </si>
  <si>
    <t>59.9826</t>
  </si>
  <si>
    <t>pP73A</t>
  </si>
  <si>
    <t>NZ_CP004394.1</t>
  </si>
  <si>
    <t>CP004394</t>
  </si>
  <si>
    <t>155.183</t>
  </si>
  <si>
    <t>68.126</t>
  </si>
  <si>
    <t>Chamaesiphon minutus PCC 6605</t>
  </si>
  <si>
    <t>pCHA6605.02</t>
  </si>
  <si>
    <t>NC_019698.1</t>
  </si>
  <si>
    <t>CP003602</t>
  </si>
  <si>
    <t>31.019</t>
  </si>
  <si>
    <t>40.9813</t>
  </si>
  <si>
    <t>pCHA6605.01</t>
  </si>
  <si>
    <t>NC_020053.1</t>
  </si>
  <si>
    <t>CP003601</t>
  </si>
  <si>
    <t>446.651</t>
  </si>
  <si>
    <t>45.204</t>
  </si>
  <si>
    <t>Chelativorans sp. BNC1</t>
  </si>
  <si>
    <t>NC_008242.1</t>
  </si>
  <si>
    <t>CP000389</t>
  </si>
  <si>
    <t>343.931</t>
  </si>
  <si>
    <t>61.7359</t>
  </si>
  <si>
    <t>NC_008243.1</t>
  </si>
  <si>
    <t>CP000391</t>
  </si>
  <si>
    <t>131.247</t>
  </si>
  <si>
    <t>60.2132</t>
  </si>
  <si>
    <t>NC_008244.1</t>
  </si>
  <si>
    <t>CP000392</t>
  </si>
  <si>
    <t>47.561</t>
  </si>
  <si>
    <t>61.5294</t>
  </si>
  <si>
    <t>Chelatococcus sp. CO-6</t>
  </si>
  <si>
    <t>pCO-6</t>
  </si>
  <si>
    <t>NZ_CP012399.1</t>
  </si>
  <si>
    <t>CP012399</t>
  </si>
  <si>
    <t>849.688</t>
  </si>
  <si>
    <t>68.992</t>
  </si>
  <si>
    <t>Chinaberry witches'-broom phytoplasma</t>
  </si>
  <si>
    <t>pCWBFq</t>
  </si>
  <si>
    <t>NC_015473.1</t>
  </si>
  <si>
    <t>JF827298</t>
  </si>
  <si>
    <t>4.446</t>
  </si>
  <si>
    <t>26.4957</t>
  </si>
  <si>
    <t>Chlamydia avium 10DC88</t>
  </si>
  <si>
    <t>Chlamydiae/Verrucomicrobia group</t>
  </si>
  <si>
    <t>Chlamydiae</t>
  </si>
  <si>
    <t>p10DC88</t>
  </si>
  <si>
    <t>NZ_CP006572.1</t>
  </si>
  <si>
    <t>CP006572</t>
  </si>
  <si>
    <t>7.099</t>
  </si>
  <si>
    <t>31.2157</t>
  </si>
  <si>
    <t>Chlamydia muridarum str. Nigg</t>
  </si>
  <si>
    <t>pMoPn</t>
  </si>
  <si>
    <t>NC_002182.1</t>
  </si>
  <si>
    <t>AE002162</t>
  </si>
  <si>
    <t>7.501</t>
  </si>
  <si>
    <t>35.7152</t>
  </si>
  <si>
    <t>Chlamydia pneumoniae B21</t>
  </si>
  <si>
    <t>pB21</t>
  </si>
  <si>
    <t>AZNB01000165.1</t>
  </si>
  <si>
    <t>7.533</t>
  </si>
  <si>
    <t>33.0147</t>
  </si>
  <si>
    <t>Chlamydia psittaci</t>
  </si>
  <si>
    <t>pCpA1</t>
  </si>
  <si>
    <t>NC_002117.1</t>
  </si>
  <si>
    <t>X62475</t>
  </si>
  <si>
    <t>7.553</t>
  </si>
  <si>
    <t>32.9406</t>
  </si>
  <si>
    <t>Chlamydia psittaci 01DC12</t>
  </si>
  <si>
    <t>p01DC12</t>
  </si>
  <si>
    <t>NC_019392.1</t>
  </si>
  <si>
    <t>HF545615</t>
  </si>
  <si>
    <t>32.8611</t>
  </si>
  <si>
    <t>Chlamydia psittaci 6BC</t>
  </si>
  <si>
    <t>p6BC</t>
  </si>
  <si>
    <t>NC_015217.1</t>
  </si>
  <si>
    <t>CP002550</t>
  </si>
  <si>
    <t>32.8876</t>
  </si>
  <si>
    <t>pCps6BC</t>
  </si>
  <si>
    <t>NC_017288.1</t>
  </si>
  <si>
    <t>CP002587</t>
  </si>
  <si>
    <t>Chlamydia psittaci 84/55</t>
  </si>
  <si>
    <t>pcp8455</t>
  </si>
  <si>
    <t>NC_018633.1</t>
  </si>
  <si>
    <t>CP003812</t>
  </si>
  <si>
    <t>7.487</t>
  </si>
  <si>
    <t>32.8169</t>
  </si>
  <si>
    <t>Chlamydia psittaci CP3</t>
  </si>
  <si>
    <t>pcpCP3</t>
  </si>
  <si>
    <t>NC_018634.1</t>
  </si>
  <si>
    <t>CP003813</t>
  </si>
  <si>
    <t>7.552</t>
  </si>
  <si>
    <t>32.8787</t>
  </si>
  <si>
    <t>CM003516.1</t>
  </si>
  <si>
    <t>32.8744</t>
  </si>
  <si>
    <t>Chlamydia psittaci DD34</t>
  </si>
  <si>
    <t>CM003515.1</t>
  </si>
  <si>
    <t>Chlamydia psittaci M56</t>
  </si>
  <si>
    <t>pcpM56</t>
  </si>
  <si>
    <t>NC_018635.1</t>
  </si>
  <si>
    <t>CP003814</t>
  </si>
  <si>
    <t>Chlamydia psittaci MN</t>
  </si>
  <si>
    <t>pcpMN</t>
  </si>
  <si>
    <t>NC_018636.1</t>
  </si>
  <si>
    <t>CP003815</t>
  </si>
  <si>
    <t>7.491</t>
  </si>
  <si>
    <t>32.9329</t>
  </si>
  <si>
    <t>Chlamydia psittaci NJ1</t>
  </si>
  <si>
    <t>pcpNJ1</t>
  </si>
  <si>
    <t>NC_018637.1</t>
  </si>
  <si>
    <t>CP003816</t>
  </si>
  <si>
    <t>32.7993</t>
  </si>
  <si>
    <t>NZ_CM003517.1</t>
  </si>
  <si>
    <t>CM003517</t>
  </si>
  <si>
    <t>32.7684</t>
  </si>
  <si>
    <t>Chlamydia psittaci RD1</t>
  </si>
  <si>
    <t>pRD1</t>
  </si>
  <si>
    <t>FQ482150.1</t>
  </si>
  <si>
    <t>Chlamydia psittaci str. Frances</t>
  </si>
  <si>
    <t>CM003518.1</t>
  </si>
  <si>
    <t>Chlamydia psittaci VS225</t>
  </si>
  <si>
    <t>pcpVS225</t>
  </si>
  <si>
    <t>NC_018638.1</t>
  </si>
  <si>
    <t>CP003817</t>
  </si>
  <si>
    <t>32.9141</t>
  </si>
  <si>
    <t>Chlamydia psittaci WC</t>
  </si>
  <si>
    <t>pcpWC</t>
  </si>
  <si>
    <t>NC_018639.1</t>
  </si>
  <si>
    <t>CP003818</t>
  </si>
  <si>
    <t>32.9273</t>
  </si>
  <si>
    <t>Chlamydia psittaci WS/RT/E30</t>
  </si>
  <si>
    <t>pcpWSRTE30</t>
  </si>
  <si>
    <t>NC_018640.1</t>
  </si>
  <si>
    <t>CP003819</t>
  </si>
  <si>
    <t>Chlamydia suis MD56</t>
  </si>
  <si>
    <t>pMD56</t>
  </si>
  <si>
    <t>NZ_CM002267.1</t>
  </si>
  <si>
    <t>CM002267</t>
  </si>
  <si>
    <t>5.976</t>
  </si>
  <si>
    <t>36.8641</t>
  </si>
  <si>
    <t>Chlamydia trachomatis L2b/CS19/08</t>
  </si>
  <si>
    <t>NZ_CP009924.1</t>
  </si>
  <si>
    <t>CP009924</t>
  </si>
  <si>
    <t>36.2267</t>
  </si>
  <si>
    <t>Chlamydia trachomatis L2b/CS784/08</t>
  </si>
  <si>
    <t>NZ_CP009926.1</t>
  </si>
  <si>
    <t>CP009926</t>
  </si>
  <si>
    <t>Chlamydia trachomatis E/CS1025/11</t>
  </si>
  <si>
    <t>NZ_CP010568.1</t>
  </si>
  <si>
    <t>CP010568</t>
  </si>
  <si>
    <t>7.502</t>
  </si>
  <si>
    <t>36.2303</t>
  </si>
  <si>
    <t>Chlamydia trachomatis F/CS847/08</t>
  </si>
  <si>
    <t>NZ_CP010570.1</t>
  </si>
  <si>
    <t>CP010570</t>
  </si>
  <si>
    <t>7.493</t>
  </si>
  <si>
    <t>36.2338</t>
  </si>
  <si>
    <t>Chlamydia trachomatis Ia/CS190/96</t>
  </si>
  <si>
    <t>NZ_CP010572.1</t>
  </si>
  <si>
    <t>CP010572</t>
  </si>
  <si>
    <t>7.471</t>
  </si>
  <si>
    <t>36.3004</t>
  </si>
  <si>
    <t>Chlamydia trachomatis</t>
  </si>
  <si>
    <t>pLGV440</t>
  </si>
  <si>
    <t>NC_010029.2</t>
  </si>
  <si>
    <t>X06707</t>
  </si>
  <si>
    <t>36.2533</t>
  </si>
  <si>
    <t>Chlamydia trachomatis UCH-1</t>
  </si>
  <si>
    <t>pUCH-1</t>
  </si>
  <si>
    <t>NC_010286.1</t>
  </si>
  <si>
    <t>AM886279</t>
  </si>
  <si>
    <t>pCHL1</t>
  </si>
  <si>
    <t>NC_001372.1</t>
  </si>
  <si>
    <t>J03321</t>
  </si>
  <si>
    <t>Chlamydia trachomatis A/363</t>
  </si>
  <si>
    <t>pA363</t>
  </si>
  <si>
    <t>NC_019272.1</t>
  </si>
  <si>
    <t>HE603209</t>
  </si>
  <si>
    <t>36.257</t>
  </si>
  <si>
    <t>Chlamydia trachomatis A/5291</t>
  </si>
  <si>
    <t>pA5291</t>
  </si>
  <si>
    <t>NC_020946.1</t>
  </si>
  <si>
    <t>HE603210</t>
  </si>
  <si>
    <t>Chlamydia trachomatis A/7249</t>
  </si>
  <si>
    <t>pA7249</t>
  </si>
  <si>
    <t>NC_020979.1</t>
  </si>
  <si>
    <t>HE603211</t>
  </si>
  <si>
    <t>Chlamydia trachomatis A/HAR-13</t>
  </si>
  <si>
    <t>pCTA</t>
  </si>
  <si>
    <t>NC_007430.1</t>
  </si>
  <si>
    <t>CP000052</t>
  </si>
  <si>
    <t>36.2716</t>
  </si>
  <si>
    <t>Chlamydia trachomatis A2497</t>
  </si>
  <si>
    <t>Plasmid0001</t>
  </si>
  <si>
    <t>NC_017438.1</t>
  </si>
  <si>
    <t>CP002402</t>
  </si>
  <si>
    <t>36.2299</t>
  </si>
  <si>
    <t>Chlamydia trachomatis A2497 B/TZ1A828/OT</t>
  </si>
  <si>
    <t>pCTB</t>
  </si>
  <si>
    <t>NC_012627.1</t>
  </si>
  <si>
    <t>FM865437</t>
  </si>
  <si>
    <t>Chlamydia trachomatis B/Jali20/OT A2497</t>
  </si>
  <si>
    <t>pCTR</t>
  </si>
  <si>
    <t>NC_020550.1</t>
  </si>
  <si>
    <t>FM865436</t>
  </si>
  <si>
    <t>Chlamydia trachomatis B/TW5/OT Jali20</t>
  </si>
  <si>
    <t>pJALI</t>
  </si>
  <si>
    <t>NC_012629.1</t>
  </si>
  <si>
    <t>FM865438</t>
  </si>
  <si>
    <t>7.506</t>
  </si>
  <si>
    <t>36.2776</t>
  </si>
  <si>
    <t>Chlamydia trachomatis C/TW-3</t>
  </si>
  <si>
    <t>NC_023057.1</t>
  </si>
  <si>
    <t>CP006946</t>
  </si>
  <si>
    <t>36.2485</t>
  </si>
  <si>
    <t>Chlamydia trachomatis D-EC</t>
  </si>
  <si>
    <t>pCTDEC1</t>
  </si>
  <si>
    <t>NC_017435.1</t>
  </si>
  <si>
    <t>CP002053</t>
  </si>
  <si>
    <t>36.3272</t>
  </si>
  <si>
    <t>Chlamydia trachomatis D-LC</t>
  </si>
  <si>
    <t>pCTDLC1</t>
  </si>
  <si>
    <t>NC_017433.1</t>
  </si>
  <si>
    <t>CP002055</t>
  </si>
  <si>
    <t>Chlamydia trachomatis D/CS637/11</t>
  </si>
  <si>
    <t>NZ_CP007132.1</t>
  </si>
  <si>
    <t>CP007132</t>
  </si>
  <si>
    <t>Chlamydia trachomatis D/SotonD1</t>
  </si>
  <si>
    <t>pSotonD1</t>
  </si>
  <si>
    <t>NC_020986.1</t>
  </si>
  <si>
    <t>HE603229</t>
  </si>
  <si>
    <t>36.2472</t>
  </si>
  <si>
    <t>Chlamydia trachomatis D/SotonD5</t>
  </si>
  <si>
    <t>pSotonD5</t>
  </si>
  <si>
    <t>NC_020958.1</t>
  </si>
  <si>
    <t>HE603230</t>
  </si>
  <si>
    <t>7.492</t>
  </si>
  <si>
    <t>36.3187</t>
  </si>
  <si>
    <t>Chlamydia trachomatis D/SotonD6</t>
  </si>
  <si>
    <t>pSotonD6</t>
  </si>
  <si>
    <t>NC_020959.1</t>
  </si>
  <si>
    <t>HE603231</t>
  </si>
  <si>
    <t>Chlamydia trachomatis E/Bour</t>
  </si>
  <si>
    <t>pBour</t>
  </si>
  <si>
    <t>NC_020947.1</t>
  </si>
  <si>
    <t>HE603212</t>
  </si>
  <si>
    <t>36.2437</t>
  </si>
  <si>
    <t>Chlamydia trachomatis E/SotonE4</t>
  </si>
  <si>
    <t>pSotonE4</t>
  </si>
  <si>
    <t>NC_020987.1</t>
  </si>
  <si>
    <t>HE603232</t>
  </si>
  <si>
    <t>Chlamydia trachomatis E/SotonE8</t>
  </si>
  <si>
    <t>pSotonE8</t>
  </si>
  <si>
    <t>NC_020960.1</t>
  </si>
  <si>
    <t>HE603233</t>
  </si>
  <si>
    <t>Chlamydia trachomatis F/SotonF3</t>
  </si>
  <si>
    <t>pSotonF3</t>
  </si>
  <si>
    <t>NC_020988.1</t>
  </si>
  <si>
    <t>HE603234</t>
  </si>
  <si>
    <t>Chlamydia trachomatis G/SotonG1</t>
  </si>
  <si>
    <t>pSotonG1</t>
  </si>
  <si>
    <t>NC_020961.1</t>
  </si>
  <si>
    <t>HE603235</t>
  </si>
  <si>
    <t>Chlamydia trachomatis Ia/SotonIa1</t>
  </si>
  <si>
    <t>pSotonIa1</t>
  </si>
  <si>
    <t>NC_020962.1</t>
  </si>
  <si>
    <t>HE603236</t>
  </si>
  <si>
    <t>36.32</t>
  </si>
  <si>
    <t>Chlamydia trachomatis Ia/SotonIa3</t>
  </si>
  <si>
    <t>pSotonIa3</t>
  </si>
  <si>
    <t>NC_020989.1</t>
  </si>
  <si>
    <t>HE603237</t>
  </si>
  <si>
    <t>Chlamydia trachomatis IU824</t>
  </si>
  <si>
    <t>pIU824</t>
  </si>
  <si>
    <t>NC_020551.1</t>
  </si>
  <si>
    <t>HF562299</t>
  </si>
  <si>
    <t>Chlamydia trachomatis IU888</t>
  </si>
  <si>
    <t>pIU888</t>
  </si>
  <si>
    <t>NC_020513.1</t>
  </si>
  <si>
    <t>HF562301</t>
  </si>
  <si>
    <t>Chlamydia trachomatis K/SotonK1</t>
  </si>
  <si>
    <t>pSotonK1</t>
  </si>
  <si>
    <t>NC_020963.1</t>
  </si>
  <si>
    <t>HE603238</t>
  </si>
  <si>
    <t>Chlamydia trachomatis L1/115</t>
  </si>
  <si>
    <t>pL1115</t>
  </si>
  <si>
    <t>NC_020951.1</t>
  </si>
  <si>
    <t>HE603218</t>
  </si>
  <si>
    <t>36.2133</t>
  </si>
  <si>
    <t>Chlamydia trachomatis L1/1322/p2</t>
  </si>
  <si>
    <t>pL11322</t>
  </si>
  <si>
    <t>HE603219.1</t>
  </si>
  <si>
    <t>Chlamydia trachomatis L1/224</t>
  </si>
  <si>
    <t>pL1224</t>
  </si>
  <si>
    <t>NC_020952.1</t>
  </si>
  <si>
    <t>HE603220</t>
  </si>
  <si>
    <t>Chlamydia trachomatis L2/434/Bu(f)</t>
  </si>
  <si>
    <t>pL2/434/Bu(f)</t>
  </si>
  <si>
    <t>NC_021049.1</t>
  </si>
  <si>
    <t>CP003966</t>
  </si>
  <si>
    <t>7.499</t>
  </si>
  <si>
    <t>36.2315</t>
  </si>
  <si>
    <t>Chlamydia trachomatis L2/434/Bu(i)</t>
  </si>
  <si>
    <t>pL2/434/Bu(i)</t>
  </si>
  <si>
    <t>NC_021051.1</t>
  </si>
  <si>
    <t>CP003964</t>
  </si>
  <si>
    <t>Chlamydia trachomatis L2b/795</t>
  </si>
  <si>
    <t>pL2b795</t>
  </si>
  <si>
    <t>NC_020983.1</t>
  </si>
  <si>
    <t>HE603221</t>
  </si>
  <si>
    <t>Chlamydia trachomatis L2b/8200/07</t>
  </si>
  <si>
    <t>pL2b820007</t>
  </si>
  <si>
    <t>NC_020984.1</t>
  </si>
  <si>
    <t>HE603222</t>
  </si>
  <si>
    <t>Chlamydia trachomatis L2b/Ams1</t>
  </si>
  <si>
    <t>pAms1</t>
  </si>
  <si>
    <t>NC_020980.1</t>
  </si>
  <si>
    <t>HE603213</t>
  </si>
  <si>
    <t>Chlamydia trachomatis L2b/Ams2</t>
  </si>
  <si>
    <t>pAms2</t>
  </si>
  <si>
    <t>NC_020948.1</t>
  </si>
  <si>
    <t>HE603214</t>
  </si>
  <si>
    <t>Chlamydia trachomatis L2b/Ams3</t>
  </si>
  <si>
    <t>pAms3</t>
  </si>
  <si>
    <t>NC_020949.1</t>
  </si>
  <si>
    <t>HE603215</t>
  </si>
  <si>
    <t>Chlamydia trachomatis L2b/Ams4</t>
  </si>
  <si>
    <t>pAms4</t>
  </si>
  <si>
    <t>NC_020981.1</t>
  </si>
  <si>
    <t>HE603216</t>
  </si>
  <si>
    <t>Chlamydia trachomatis L2b/Ams5</t>
  </si>
  <si>
    <t>pAms5</t>
  </si>
  <si>
    <t>NC_020950.1</t>
  </si>
  <si>
    <t>HE603217</t>
  </si>
  <si>
    <t>Chlamydia trachomatis L2b/Canada1</t>
  </si>
  <si>
    <t>pL2bCan1</t>
  </si>
  <si>
    <t>NC_020953.1</t>
  </si>
  <si>
    <t>HE603223</t>
  </si>
  <si>
    <t>Chlamydia trachomatis L2b/Canada2</t>
  </si>
  <si>
    <t>pL2bCan2</t>
  </si>
  <si>
    <t>HE603224.1</t>
  </si>
  <si>
    <t>Chlamydia trachomatis L2b/CV204</t>
  </si>
  <si>
    <t>pL2bCV204</t>
  </si>
  <si>
    <t>NC_020955.1</t>
  </si>
  <si>
    <t>HE603225</t>
  </si>
  <si>
    <t>Chlamydia trachomatis L2b/LST</t>
  </si>
  <si>
    <t>pL2bLST</t>
  </si>
  <si>
    <t>NC_020985.1</t>
  </si>
  <si>
    <t>HE603226</t>
  </si>
  <si>
    <t>36.24</t>
  </si>
  <si>
    <t>Chlamydia trachomatis L2b/UCH-2</t>
  </si>
  <si>
    <t>pL2bUCH2</t>
  </si>
  <si>
    <t>NC_020956.1</t>
  </si>
  <si>
    <t>HE603227</t>
  </si>
  <si>
    <t>7.473</t>
  </si>
  <si>
    <t>36.197</t>
  </si>
  <si>
    <t>Chlamydia trachomatis L3/404/LN</t>
  </si>
  <si>
    <t>pL3404</t>
  </si>
  <si>
    <t>NC_020957.1</t>
  </si>
  <si>
    <t>HE603228</t>
  </si>
  <si>
    <t>7.415</t>
  </si>
  <si>
    <t>36.3183</t>
  </si>
  <si>
    <t>Chlamydia trachomatis Sweden2</t>
  </si>
  <si>
    <t>pSW2</t>
  </si>
  <si>
    <t>NC_012630.1</t>
  </si>
  <si>
    <t>FM865439</t>
  </si>
  <si>
    <t>7.169</t>
  </si>
  <si>
    <t>36.2812</t>
  </si>
  <si>
    <t>Chlamydophila caviae GPIC</t>
  </si>
  <si>
    <t>pCpGP1</t>
  </si>
  <si>
    <t>NC_004720.1</t>
  </si>
  <si>
    <t>AE015926</t>
  </si>
  <si>
    <t>7.966</t>
  </si>
  <si>
    <t>33.6932</t>
  </si>
  <si>
    <t>Chlamydophila felis Fe/C-56</t>
  </si>
  <si>
    <t>pCfe1</t>
  </si>
  <si>
    <t>NC_007900.1</t>
  </si>
  <si>
    <t>AP006862</t>
  </si>
  <si>
    <t>33.9115</t>
  </si>
  <si>
    <t>Chlamydophila pneumoniae LPCoLN</t>
  </si>
  <si>
    <t>NC_017286.1</t>
  </si>
  <si>
    <t>CP001714</t>
  </si>
  <si>
    <t>33.0279</t>
  </si>
  <si>
    <t>Chlorobium limicola DSM 249</t>
  </si>
  <si>
    <t>Chlorobi</t>
  </si>
  <si>
    <t>pCL1</t>
  </si>
  <si>
    <t>NC_002095.1</t>
  </si>
  <si>
    <t>U77780</t>
  </si>
  <si>
    <t>14.636</t>
  </si>
  <si>
    <t>52.7671</t>
  </si>
  <si>
    <t>Chroococcidiopsis thermalis PCC 7203</t>
  </si>
  <si>
    <t>Pleurocapsales</t>
  </si>
  <si>
    <t>pCHRO.02</t>
  </si>
  <si>
    <t>NC_019696.1</t>
  </si>
  <si>
    <t>CP003599</t>
  </si>
  <si>
    <t>2.779</t>
  </si>
  <si>
    <t>44.0806</t>
  </si>
  <si>
    <t>pCHRO.01</t>
  </si>
  <si>
    <t>NC_019699.1</t>
  </si>
  <si>
    <t>CP003598</t>
  </si>
  <si>
    <t>370.83</t>
  </si>
  <si>
    <t>45.0638</t>
  </si>
  <si>
    <t>Citrobacter amalonaticus Y19</t>
  </si>
  <si>
    <t>NZ_CP011133.1</t>
  </si>
  <si>
    <t>CP011133</t>
  </si>
  <si>
    <t>290.993</t>
  </si>
  <si>
    <t>47.7369</t>
  </si>
  <si>
    <t>Citrobacter freundii CAV1321</t>
  </si>
  <si>
    <t>pCAV1321-71</t>
  </si>
  <si>
    <t>NZ_CP011609.1</t>
  </si>
  <si>
    <t>CP011609</t>
  </si>
  <si>
    <t>70.61</t>
  </si>
  <si>
    <t>52.3113</t>
  </si>
  <si>
    <t>pCAV1321-1916</t>
  </si>
  <si>
    <t>NZ_CP011603.1</t>
  </si>
  <si>
    <t>CP011603</t>
  </si>
  <si>
    <t>1.916</t>
  </si>
  <si>
    <t>52.2965</t>
  </si>
  <si>
    <t>pKPC_CAV1321-244</t>
  </si>
  <si>
    <t>NZ_CP011611.1</t>
  </si>
  <si>
    <t>CP011611</t>
  </si>
  <si>
    <t>243.709</t>
  </si>
  <si>
    <t>48.0934</t>
  </si>
  <si>
    <t>pCAV1321-4310</t>
  </si>
  <si>
    <t>NZ_CP011606.1</t>
  </si>
  <si>
    <t>CP011606</t>
  </si>
  <si>
    <t>54.6868</t>
  </si>
  <si>
    <t>pKPC_CAV1321-45</t>
  </si>
  <si>
    <t>NZ_CP011608.1</t>
  </si>
  <si>
    <t>CP011608</t>
  </si>
  <si>
    <t>44.846</t>
  </si>
  <si>
    <t>48.4168</t>
  </si>
  <si>
    <t>pCAV1321-135</t>
  </si>
  <si>
    <t>NZ_CP011610.1</t>
  </si>
  <si>
    <t>CP011610</t>
  </si>
  <si>
    <t>135.117</t>
  </si>
  <si>
    <t>52.8808</t>
  </si>
  <si>
    <t>pCAV1321-3223</t>
  </si>
  <si>
    <t>NZ_CP011604.1</t>
  </si>
  <si>
    <t>CP011604</t>
  </si>
  <si>
    <t>3.223</t>
  </si>
  <si>
    <t>56.345</t>
  </si>
  <si>
    <t>pCAV1321-3820</t>
  </si>
  <si>
    <t>NZ_CP011605.1</t>
  </si>
  <si>
    <t>CP011605</t>
  </si>
  <si>
    <t>52.0942</t>
  </si>
  <si>
    <t>pCAV1321-4938</t>
  </si>
  <si>
    <t>NZ_CP011607.1</t>
  </si>
  <si>
    <t>CP011607</t>
  </si>
  <si>
    <t>4.938</t>
  </si>
  <si>
    <t>51.4176</t>
  </si>
  <si>
    <t>Citrobacter freundii CAV1741</t>
  </si>
  <si>
    <t>pCAV1741-3223</t>
  </si>
  <si>
    <t>NZ_CP011652.1</t>
  </si>
  <si>
    <t>CP011652</t>
  </si>
  <si>
    <t>pCAV1741-110</t>
  </si>
  <si>
    <t>NZ_CP011655.1</t>
  </si>
  <si>
    <t>CP011655</t>
  </si>
  <si>
    <t>109.688</t>
  </si>
  <si>
    <t>50.4203</t>
  </si>
  <si>
    <t>pCAV1741-16</t>
  </si>
  <si>
    <t>NZ_CP011653.1</t>
  </si>
  <si>
    <t>CP011653</t>
  </si>
  <si>
    <t>16.257</t>
  </si>
  <si>
    <t>46.9459</t>
  </si>
  <si>
    <t>pCAV1741-101</t>
  </si>
  <si>
    <t>NZ_CP011654.1</t>
  </si>
  <si>
    <t>CP011654</t>
  </si>
  <si>
    <t>100.873</t>
  </si>
  <si>
    <t>52.0992</t>
  </si>
  <si>
    <t>pCAV1741-1916</t>
  </si>
  <si>
    <t>NZ_CP011651.1</t>
  </si>
  <si>
    <t>CP011651</t>
  </si>
  <si>
    <t>pKPC_CAV1741</t>
  </si>
  <si>
    <t>NZ_CP011656.1</t>
  </si>
  <si>
    <t>CP011656</t>
  </si>
  <si>
    <t>129.196</t>
  </si>
  <si>
    <t>51.5759</t>
  </si>
  <si>
    <t>Citrobacter freundii CFSTE</t>
  </si>
  <si>
    <t>pN-Cit</t>
  </si>
  <si>
    <t>NC_020122.1</t>
  </si>
  <si>
    <t>JQ996149</t>
  </si>
  <si>
    <t>34.826</t>
  </si>
  <si>
    <t>48.392</t>
  </si>
  <si>
    <t>pMobC</t>
  </si>
  <si>
    <t>NC_020131.1</t>
  </si>
  <si>
    <t>JQ996148</t>
  </si>
  <si>
    <t>8.969</t>
  </si>
  <si>
    <t>33.0918</t>
  </si>
  <si>
    <t>Citrobacter freundii</t>
  </si>
  <si>
    <t>pNDM-CIT</t>
  </si>
  <si>
    <t>NC_019360.1</t>
  </si>
  <si>
    <t>JX182975</t>
  </si>
  <si>
    <t>288.92</t>
  </si>
  <si>
    <t>47.7253</t>
  </si>
  <si>
    <t>Citrobacter freundii Iona 4</t>
  </si>
  <si>
    <t>pCFI-2</t>
  </si>
  <si>
    <t>NC_019991.1</t>
  </si>
  <si>
    <t>JN215524</t>
  </si>
  <si>
    <t>24.555</t>
  </si>
  <si>
    <t>52.2948</t>
  </si>
  <si>
    <t>Citrobacter freundii CGF41</t>
  </si>
  <si>
    <t>pCGF41</t>
  </si>
  <si>
    <t>NC_021522.1</t>
  </si>
  <si>
    <t>JQ776505</t>
  </si>
  <si>
    <t>4.268</t>
  </si>
  <si>
    <t>47.1181</t>
  </si>
  <si>
    <t>pCTX-M3</t>
  </si>
  <si>
    <t>NC_004464.2</t>
  </si>
  <si>
    <t>AF550415</t>
  </si>
  <si>
    <t>89.468</t>
  </si>
  <si>
    <t>51.0305</t>
  </si>
  <si>
    <t>pT-OXA-181</t>
  </si>
  <si>
    <t>NC_020123.1</t>
  </si>
  <si>
    <t>JQ996150</t>
  </si>
  <si>
    <t>83.698</t>
  </si>
  <si>
    <t>47.1421</t>
  </si>
  <si>
    <t>Citrobacter freundii ATCC 43864</t>
  </si>
  <si>
    <t>pCfc1</t>
  </si>
  <si>
    <t>NC_016151.1</t>
  </si>
  <si>
    <t>JF795024</t>
  </si>
  <si>
    <t>50.372</t>
  </si>
  <si>
    <t>Citrobacter freundii Iona 2</t>
  </si>
  <si>
    <t>pCFI-1</t>
  </si>
  <si>
    <t>NC_019983.1</t>
  </si>
  <si>
    <t>JN215523</t>
  </si>
  <si>
    <t>23.574</t>
  </si>
  <si>
    <t>51.8665</t>
  </si>
  <si>
    <t>pYE315203</t>
  </si>
  <si>
    <t>NC_020552.1</t>
  </si>
  <si>
    <t>JX254913</t>
  </si>
  <si>
    <t>54.038</t>
  </si>
  <si>
    <t>49.0285</t>
  </si>
  <si>
    <t>Citrobacter freundii Iona 6</t>
  </si>
  <si>
    <t>pCFI-3</t>
  </si>
  <si>
    <t>NC_019984.1</t>
  </si>
  <si>
    <t>JQ356870</t>
  </si>
  <si>
    <t>22.634</t>
  </si>
  <si>
    <t>51.6877</t>
  </si>
  <si>
    <t>Citrobacter freundii CFNIH1</t>
  </si>
  <si>
    <t>pKEC-a3c</t>
  </si>
  <si>
    <t>NZ_CP007558.1</t>
  </si>
  <si>
    <t>CP007558</t>
  </si>
  <si>
    <t>272.297</t>
  </si>
  <si>
    <t>52.6535</t>
  </si>
  <si>
    <t>Citrobacter koseri ATCC BAA-895</t>
  </si>
  <si>
    <t>pCKO3</t>
  </si>
  <si>
    <t>NC_009793.1</t>
  </si>
  <si>
    <t>CP000823</t>
  </si>
  <si>
    <t>9.294</t>
  </si>
  <si>
    <t>55.1754</t>
  </si>
  <si>
    <t>pCKO2</t>
  </si>
  <si>
    <t>NC_009794.1</t>
  </si>
  <si>
    <t>CP000824</t>
  </si>
  <si>
    <t>5.601</t>
  </si>
  <si>
    <t>51.2766</t>
  </si>
  <si>
    <t>Citrobacter rodentium DBS100</t>
  </si>
  <si>
    <t>pCRP3</t>
  </si>
  <si>
    <t>NC_003114.1</t>
  </si>
  <si>
    <t>AF311902</t>
  </si>
  <si>
    <t>3.172</t>
  </si>
  <si>
    <t>46.7844</t>
  </si>
  <si>
    <t>Citrobacter rodentium ICC168</t>
  </si>
  <si>
    <t>pCROD2</t>
  </si>
  <si>
    <t>NC_013718.1</t>
  </si>
  <si>
    <t>FN543504</t>
  </si>
  <si>
    <t>39.265</t>
  </si>
  <si>
    <t>41.7496</t>
  </si>
  <si>
    <t>pCROD1</t>
  </si>
  <si>
    <t>NC_013717.1</t>
  </si>
  <si>
    <t>FN543503</t>
  </si>
  <si>
    <t>54.449</t>
  </si>
  <si>
    <t>47.1616</t>
  </si>
  <si>
    <t>pCROD3</t>
  </si>
  <si>
    <t>NC_013719.1</t>
  </si>
  <si>
    <t>FN543505</t>
  </si>
  <si>
    <t>50.9974</t>
  </si>
  <si>
    <t>Clavibacter michiganensis PF008</t>
  </si>
  <si>
    <t>pCM2</t>
  </si>
  <si>
    <t>NZ_CP012575.1</t>
  </si>
  <si>
    <t>CP012575</t>
  </si>
  <si>
    <t>145.549</t>
  </si>
  <si>
    <t>66.2657</t>
  </si>
  <si>
    <t>pCM1</t>
  </si>
  <si>
    <t>NZ_CP012574.1</t>
  </si>
  <si>
    <t>CP012574</t>
  </si>
  <si>
    <t>39.868</t>
  </si>
  <si>
    <t>66.9911</t>
  </si>
  <si>
    <t>Clavibacter michiganensis subsp. insidiosus R1-1</t>
  </si>
  <si>
    <t>pCI3</t>
  </si>
  <si>
    <t>NZ_CP011046.1</t>
  </si>
  <si>
    <t>CP011046</t>
  </si>
  <si>
    <t>103.451</t>
  </si>
  <si>
    <t>66.1579</t>
  </si>
  <si>
    <t>pCI1</t>
  </si>
  <si>
    <t>NZ_CP011044.1</t>
  </si>
  <si>
    <t>CP011044</t>
  </si>
  <si>
    <t>47.69</t>
  </si>
  <si>
    <t>67.7836</t>
  </si>
  <si>
    <t>pCI2</t>
  </si>
  <si>
    <t>NZ_CP011045.1</t>
  </si>
  <si>
    <t>CP011045</t>
  </si>
  <si>
    <t>49.401</t>
  </si>
  <si>
    <t>67.5796</t>
  </si>
  <si>
    <t>Clavibacter michiganensis subsp. michiganensis NCPPB 382</t>
  </si>
  <si>
    <t>NC_009478.1</t>
  </si>
  <si>
    <t>AM711865</t>
  </si>
  <si>
    <t>27.357</t>
  </si>
  <si>
    <t>67.5586</t>
  </si>
  <si>
    <t>NC_009479.1</t>
  </si>
  <si>
    <t>AM711866</t>
  </si>
  <si>
    <t>69.989</t>
  </si>
  <si>
    <t>66.4962</t>
  </si>
  <si>
    <t>Clavibacter michiganensis subsp. sepedonicus</t>
  </si>
  <si>
    <t>NC_010399.1</t>
  </si>
  <si>
    <t>AM849035</t>
  </si>
  <si>
    <t>50.35</t>
  </si>
  <si>
    <t>67.4618</t>
  </si>
  <si>
    <t>pCSL1</t>
  </si>
  <si>
    <t>NC_010408.1</t>
  </si>
  <si>
    <t>AM849036</t>
  </si>
  <si>
    <t>94.791</t>
  </si>
  <si>
    <t>68.8441</t>
  </si>
  <si>
    <t>Clostridium aceticum DSM 1496</t>
  </si>
  <si>
    <t>CACET_5p</t>
  </si>
  <si>
    <t>NZ_CP009688.1</t>
  </si>
  <si>
    <t>CP009688</t>
  </si>
  <si>
    <t>5.719</t>
  </si>
  <si>
    <t>31.7188</t>
  </si>
  <si>
    <t>Clostridium acetobutylicum ATCC 824</t>
  </si>
  <si>
    <t>pSOL1</t>
  </si>
  <si>
    <t>NC_001988.2</t>
  </si>
  <si>
    <t>AE001438</t>
  </si>
  <si>
    <t>30.9115</t>
  </si>
  <si>
    <t>Clostridium acetobutylicum DSM 1731</t>
  </si>
  <si>
    <t>pSMBa</t>
  </si>
  <si>
    <t>NC_015686.1</t>
  </si>
  <si>
    <t>CP002661</t>
  </si>
  <si>
    <t>191.996</t>
  </si>
  <si>
    <t>30.9121</t>
  </si>
  <si>
    <t>pSMBb</t>
  </si>
  <si>
    <t>NC_015688.1</t>
  </si>
  <si>
    <t>CP002662</t>
  </si>
  <si>
    <t>11.123</t>
  </si>
  <si>
    <t>25.9193</t>
  </si>
  <si>
    <t>Clostridium acetobutylicum EA 2018</t>
  </si>
  <si>
    <t>EA2018plasmid</t>
  </si>
  <si>
    <t>NC_017296.1</t>
  </si>
  <si>
    <t>CP002119</t>
  </si>
  <si>
    <t>30.91</t>
  </si>
  <si>
    <t>Clostridium baratii str. Sullivan</t>
  </si>
  <si>
    <t>pCBJ</t>
  </si>
  <si>
    <t>NZ_CP006906.1</t>
  </si>
  <si>
    <t>CP006906</t>
  </si>
  <si>
    <t>185.364</t>
  </si>
  <si>
    <t>27.5733</t>
  </si>
  <si>
    <t>Clostridium botulinum Walls 8G</t>
  </si>
  <si>
    <t>pCLI</t>
  </si>
  <si>
    <t>NZ_CM003246.1</t>
  </si>
  <si>
    <t>CM003246</t>
  </si>
  <si>
    <t>17.658</t>
  </si>
  <si>
    <t>26.1638</t>
  </si>
  <si>
    <t>Clostridium botulinum 111</t>
  </si>
  <si>
    <t>pCB111</t>
  </si>
  <si>
    <t>NC_025146.1</t>
  </si>
  <si>
    <t>AB855771</t>
  </si>
  <si>
    <t>265.575</t>
  </si>
  <si>
    <t>25.4791</t>
  </si>
  <si>
    <t>Clostridium botulinum Ibaraki2007</t>
  </si>
  <si>
    <t>pIB07</t>
  </si>
  <si>
    <t>NC_025020.1</t>
  </si>
  <si>
    <t>AB859731</t>
  </si>
  <si>
    <t>5.926</t>
  </si>
  <si>
    <t>25.6159</t>
  </si>
  <si>
    <t>Clostridium botulinum Tochigi2008</t>
  </si>
  <si>
    <t>pTO08</t>
  </si>
  <si>
    <t>NC_025002.1</t>
  </si>
  <si>
    <t>AB910520</t>
  </si>
  <si>
    <t>21.001</t>
  </si>
  <si>
    <t>27.1511</t>
  </si>
  <si>
    <t>Clostridium botulinum Miyagi2006-01</t>
  </si>
  <si>
    <t>pMI06-01</t>
  </si>
  <si>
    <t>NC_024989.1</t>
  </si>
  <si>
    <t>AB910519</t>
  </si>
  <si>
    <t>27.1463</t>
  </si>
  <si>
    <t>Clostridium botulinum (C)-203U28</t>
  </si>
  <si>
    <t>pC2C203U28</t>
  </si>
  <si>
    <t>NC_012219.1</t>
  </si>
  <si>
    <t>AP010934</t>
  </si>
  <si>
    <t>106.981</t>
  </si>
  <si>
    <t>26.6973</t>
  </si>
  <si>
    <t>Clostridium botulinum 202F</t>
  </si>
  <si>
    <t>pCBI</t>
  </si>
  <si>
    <t>NZ_CP006904.1</t>
  </si>
  <si>
    <t>CP006904</t>
  </si>
  <si>
    <t>40.142</t>
  </si>
  <si>
    <t>28.4017</t>
  </si>
  <si>
    <t>Clostridium botulinum A str. ATCC 3502</t>
  </si>
  <si>
    <t>pBOT3502</t>
  </si>
  <si>
    <t>NC_009496.1</t>
  </si>
  <si>
    <t>AM412318</t>
  </si>
  <si>
    <t>16.344</t>
  </si>
  <si>
    <t>26.8049</t>
  </si>
  <si>
    <t>Clostridium botulinum A2B3 87</t>
  </si>
  <si>
    <t>p1_A2B3_87</t>
  </si>
  <si>
    <t>NZ_AUZB01000012.1</t>
  </si>
  <si>
    <t>AUZB01000012</t>
  </si>
  <si>
    <t>275.568</t>
  </si>
  <si>
    <t>25.651</t>
  </si>
  <si>
    <t>p2_A2B3_87</t>
  </si>
  <si>
    <t>NZ_AUZB01000013.1</t>
  </si>
  <si>
    <t>AUZB01000013</t>
  </si>
  <si>
    <t>45.268</t>
  </si>
  <si>
    <t>28.8327</t>
  </si>
  <si>
    <t>Clostridium botulinum A3 str. Loch Maree</t>
  </si>
  <si>
    <t>pCLK</t>
  </si>
  <si>
    <t>NC_010418.1</t>
  </si>
  <si>
    <t>CP000963</t>
  </si>
  <si>
    <t>266.785</t>
  </si>
  <si>
    <t>25.636</t>
  </si>
  <si>
    <t>Clostridium botulinum Af84</t>
  </si>
  <si>
    <t>pCLQ</t>
  </si>
  <si>
    <t>NZ_AOSX01000021.1</t>
  </si>
  <si>
    <t>AOSX01000021</t>
  </si>
  <si>
    <t>246.124</t>
  </si>
  <si>
    <t>25.5176</t>
  </si>
  <si>
    <t>Clostridium botulinum B str. Eklund 17B (NRP)</t>
  </si>
  <si>
    <t>pCLL</t>
  </si>
  <si>
    <t>NC_010680.1</t>
  </si>
  <si>
    <t>CP001057</t>
  </si>
  <si>
    <t>47.642</t>
  </si>
  <si>
    <t>24.9528</t>
  </si>
  <si>
    <t>Clostridium botulinum B1 str. Okra</t>
  </si>
  <si>
    <t>pCLD</t>
  </si>
  <si>
    <t>NC_010379.1</t>
  </si>
  <si>
    <t>CP000940</t>
  </si>
  <si>
    <t>148.78</t>
  </si>
  <si>
    <t>25.3562</t>
  </si>
  <si>
    <t>Clostridium botulinum Ba4 str. 657</t>
  </si>
  <si>
    <t>pCLJ</t>
  </si>
  <si>
    <t>NC_012654.1</t>
  </si>
  <si>
    <t>CP001081</t>
  </si>
  <si>
    <t>270.022</t>
  </si>
  <si>
    <t>25.6035</t>
  </si>
  <si>
    <t>pCLJ2</t>
  </si>
  <si>
    <t>NC_012657.1</t>
  </si>
  <si>
    <t>CP001082</t>
  </si>
  <si>
    <t>9.953</t>
  </si>
  <si>
    <t>24.0731</t>
  </si>
  <si>
    <t>Clostridium botulinum BKT015925</t>
  </si>
  <si>
    <t>p5BKT015925</t>
  </si>
  <si>
    <t>NC_015419.1</t>
  </si>
  <si>
    <t>CP002415</t>
  </si>
  <si>
    <t>12.403</t>
  </si>
  <si>
    <t>26.2517</t>
  </si>
  <si>
    <t>p2BKT015925</t>
  </si>
  <si>
    <t>NC_015426.1</t>
  </si>
  <si>
    <t>CP002412</t>
  </si>
  <si>
    <t>98.732</t>
  </si>
  <si>
    <t>26.1364</t>
  </si>
  <si>
    <t>p4BKT015925</t>
  </si>
  <si>
    <t>NC_015427.1</t>
  </si>
  <si>
    <t>CP002414</t>
  </si>
  <si>
    <t>39.648</t>
  </si>
  <si>
    <t>28.0973</t>
  </si>
  <si>
    <t>p3BKT015925</t>
  </si>
  <si>
    <t>NC_015418.1</t>
  </si>
  <si>
    <t>CP002413</t>
  </si>
  <si>
    <t>80.365</t>
  </si>
  <si>
    <t>26.8002</t>
  </si>
  <si>
    <t>p1BKT015925</t>
  </si>
  <si>
    <t>NC_015417.1</t>
  </si>
  <si>
    <t>CP002411</t>
  </si>
  <si>
    <t>203.287</t>
  </si>
  <si>
    <t>26.4542</t>
  </si>
  <si>
    <t>Clostridium botulinum C str. Stockholm</t>
  </si>
  <si>
    <t>p3CbCSt</t>
  </si>
  <si>
    <t>CM003369.1</t>
  </si>
  <si>
    <t>53.533</t>
  </si>
  <si>
    <t>25.3731</t>
  </si>
  <si>
    <t>p6CBCSt</t>
  </si>
  <si>
    <t>CM003370.1</t>
  </si>
  <si>
    <t>55.095</t>
  </si>
  <si>
    <t>27.4362</t>
  </si>
  <si>
    <t>Clostridium botulinum C/D str. BKT12695</t>
  </si>
  <si>
    <t>p2CbBKT12695</t>
  </si>
  <si>
    <t>NZ_CM003332.1</t>
  </si>
  <si>
    <t>CM003332</t>
  </si>
  <si>
    <t>52.494</t>
  </si>
  <si>
    <t>29.1214</t>
  </si>
  <si>
    <t>p3CbBKT12695</t>
  </si>
  <si>
    <t>NZ_CM003333.1</t>
  </si>
  <si>
    <t>CM003333</t>
  </si>
  <si>
    <t>38.475</t>
  </si>
  <si>
    <t>27.8752</t>
  </si>
  <si>
    <t>Clostridium botulinum C/D str. BKT2873</t>
  </si>
  <si>
    <t>p1CbBKT2873</t>
  </si>
  <si>
    <t>NZ_CM003340.1</t>
  </si>
  <si>
    <t>CM003340</t>
  </si>
  <si>
    <t>201.897</t>
  </si>
  <si>
    <t>26.0618</t>
  </si>
  <si>
    <t>Clostridium botulinum C/D str. BKT75002</t>
  </si>
  <si>
    <t>p1CbBKT75002</t>
  </si>
  <si>
    <t>NZ_CM003339.1</t>
  </si>
  <si>
    <t>CM003339</t>
  </si>
  <si>
    <t>202.647</t>
  </si>
  <si>
    <t>26.0596</t>
  </si>
  <si>
    <t>Clostridium botulinum C/D str. It1</t>
  </si>
  <si>
    <t>p3CbIt1</t>
  </si>
  <si>
    <t>NZ_CM003329.1</t>
  </si>
  <si>
    <t>CM003329</t>
  </si>
  <si>
    <t>51.17</t>
  </si>
  <si>
    <t>29.0385</t>
  </si>
  <si>
    <t>p4CbIt1</t>
  </si>
  <si>
    <t>NZ_CM003330.1</t>
  </si>
  <si>
    <t>CM003330</t>
  </si>
  <si>
    <t>12.806</t>
  </si>
  <si>
    <t>25.9488</t>
  </si>
  <si>
    <t>Clostridium botulinum C/D str. Sp77</t>
  </si>
  <si>
    <t>p4CbSp77</t>
  </si>
  <si>
    <t>NZ_CM003338.1</t>
  </si>
  <si>
    <t>CM003338</t>
  </si>
  <si>
    <t>12.408</t>
  </si>
  <si>
    <t>26.2411</t>
  </si>
  <si>
    <t>p3CbSp77</t>
  </si>
  <si>
    <t>NZ_CM003337.1</t>
  </si>
  <si>
    <t>CM003337</t>
  </si>
  <si>
    <t>80.451</t>
  </si>
  <si>
    <t>26.8138</t>
  </si>
  <si>
    <t>p2CbSp77</t>
  </si>
  <si>
    <t>NZ_CM003336.1</t>
  </si>
  <si>
    <t>CM003336</t>
  </si>
  <si>
    <t>96.517</t>
  </si>
  <si>
    <t>26.0773</t>
  </si>
  <si>
    <t>Clostridium botulinum CDC_1436</t>
  </si>
  <si>
    <t>pCBG</t>
  </si>
  <si>
    <t>NZ_CP006909.1</t>
  </si>
  <si>
    <t>CP006909</t>
  </si>
  <si>
    <t>275.986</t>
  </si>
  <si>
    <t>25.4839</t>
  </si>
  <si>
    <t>Clostridium botulinum D str. 16868</t>
  </si>
  <si>
    <t>p4Cb16868</t>
  </si>
  <si>
    <t>NZ_CM003335.1</t>
  </si>
  <si>
    <t>CM003335</t>
  </si>
  <si>
    <t>58.231</t>
  </si>
  <si>
    <t>27.214</t>
  </si>
  <si>
    <t>p1Cb16868</t>
  </si>
  <si>
    <t>NZ_CM003334.1</t>
  </si>
  <si>
    <t>CM003334</t>
  </si>
  <si>
    <t>187.868</t>
  </si>
  <si>
    <t>26.5362</t>
  </si>
  <si>
    <t>Clostridium botulinum D str. 1873</t>
  </si>
  <si>
    <t>pCLG1</t>
  </si>
  <si>
    <t>CP001659.1</t>
  </si>
  <si>
    <t>107.69</t>
  </si>
  <si>
    <t>26.7165</t>
  </si>
  <si>
    <t>pCLG2</t>
  </si>
  <si>
    <t>CP001660.1</t>
  </si>
  <si>
    <t>54.152</t>
  </si>
  <si>
    <t>25.3306</t>
  </si>
  <si>
    <t>Clostridium botulinum F str. 230613</t>
  </si>
  <si>
    <t>pCBF</t>
  </si>
  <si>
    <t>NC_017298.1</t>
  </si>
  <si>
    <t>CP002012</t>
  </si>
  <si>
    <t>17.531</t>
  </si>
  <si>
    <t>26.0852</t>
  </si>
  <si>
    <t>Clostridium botulinum F str. Langeland</t>
  </si>
  <si>
    <t>NC_009700.1</t>
  </si>
  <si>
    <t>CP000729</t>
  </si>
  <si>
    <t>Clostridium botulinum Prevot_594</t>
  </si>
  <si>
    <t>pCBH</t>
  </si>
  <si>
    <t>NZ_CP006901.1</t>
  </si>
  <si>
    <t>CP006901</t>
  </si>
  <si>
    <t>257.337</t>
  </si>
  <si>
    <t>25.4429</t>
  </si>
  <si>
    <t>Clostridium botulinum V891</t>
  </si>
  <si>
    <t>p1CbV891</t>
  </si>
  <si>
    <t>NZ_CM003321.1</t>
  </si>
  <si>
    <t>CM003321</t>
  </si>
  <si>
    <t>199.891</t>
  </si>
  <si>
    <t>26.3939</t>
  </si>
  <si>
    <t>p4CbV891</t>
  </si>
  <si>
    <t>NZ_CM003322.1</t>
  </si>
  <si>
    <t>CM003322</t>
  </si>
  <si>
    <t>57.912</t>
  </si>
  <si>
    <t>27.5435</t>
  </si>
  <si>
    <t>p5CbV891</t>
  </si>
  <si>
    <t>NZ_CM003323.1</t>
  </si>
  <si>
    <t>CM003323</t>
  </si>
  <si>
    <t>39.664</t>
  </si>
  <si>
    <t>28.212</t>
  </si>
  <si>
    <t>Clostridium butyricum MIYAIRI 588</t>
  </si>
  <si>
    <t>pCBM588</t>
  </si>
  <si>
    <t>NC_012760.1</t>
  </si>
  <si>
    <t>AB365348</t>
  </si>
  <si>
    <t>27.4318</t>
  </si>
  <si>
    <t>Clostridium carboxidivorans P7</t>
  </si>
  <si>
    <t>p19</t>
  </si>
  <si>
    <t>NC_014565.1</t>
  </si>
  <si>
    <t>HM590571</t>
  </si>
  <si>
    <t>19.899</t>
  </si>
  <si>
    <t>27.5391</t>
  </si>
  <si>
    <t>NZ_CP011804.1</t>
  </si>
  <si>
    <t>CP011804</t>
  </si>
  <si>
    <t>19.902</t>
  </si>
  <si>
    <t>27.5349</t>
  </si>
  <si>
    <t>Clostridium chauvoei JF4335</t>
  </si>
  <si>
    <t>pcchauvoei</t>
  </si>
  <si>
    <t>NC_021737.1</t>
  </si>
  <si>
    <t>HG323816</t>
  </si>
  <si>
    <t>5.566</t>
  </si>
  <si>
    <t>25.2785</t>
  </si>
  <si>
    <t>Clostridium haemolyticum NCTC 9693</t>
  </si>
  <si>
    <t>p1Ch9693</t>
  </si>
  <si>
    <t>NZ_CM003349.1</t>
  </si>
  <si>
    <t>CM003349</t>
  </si>
  <si>
    <t>177.653</t>
  </si>
  <si>
    <t>26.057</t>
  </si>
  <si>
    <t>Clostridium kluyveri DSM 555</t>
  </si>
  <si>
    <t>pCKL555A</t>
  </si>
  <si>
    <t>NC_009466.1</t>
  </si>
  <si>
    <t>CP000674</t>
  </si>
  <si>
    <t>59.182</t>
  </si>
  <si>
    <t>33.3716</t>
  </si>
  <si>
    <t>Clostridium kluyveri NBRC 12016</t>
  </si>
  <si>
    <t>pCKL1</t>
  </si>
  <si>
    <t>NC_011836.1</t>
  </si>
  <si>
    <t>AP009050</t>
  </si>
  <si>
    <t>Clostridium novyi A str. 4540</t>
  </si>
  <si>
    <t>p1Cn4540</t>
  </si>
  <si>
    <t>NZ_CM003326.1</t>
  </si>
  <si>
    <t>CM003326</t>
  </si>
  <si>
    <t>61.041</t>
  </si>
  <si>
    <t>27.3898</t>
  </si>
  <si>
    <t>Clostridium novyi A str. BKT29909</t>
  </si>
  <si>
    <t>p1CnBKT29909</t>
  </si>
  <si>
    <t>NZ_CM003328.1</t>
  </si>
  <si>
    <t>CM003328</t>
  </si>
  <si>
    <t>60.36</t>
  </si>
  <si>
    <t>27.659</t>
  </si>
  <si>
    <t>Clostridium novyi A str. GD211209</t>
  </si>
  <si>
    <t>p1CnGD211209</t>
  </si>
  <si>
    <t>NZ_CM003331.1</t>
  </si>
  <si>
    <t>CM003331</t>
  </si>
  <si>
    <t>52.765</t>
  </si>
  <si>
    <t>27.5467</t>
  </si>
  <si>
    <t>Clostridium novyi A str. NCTC 538</t>
  </si>
  <si>
    <t>p1Cn538</t>
  </si>
  <si>
    <t>NZ_CM003327.1</t>
  </si>
  <si>
    <t>CM003327</t>
  </si>
  <si>
    <t>60.082</t>
  </si>
  <si>
    <t>27.5973</t>
  </si>
  <si>
    <t>Clostridium novyi B str. ATCC 27606</t>
  </si>
  <si>
    <t>p2Cn27606</t>
  </si>
  <si>
    <t>NZ_CM003350.1</t>
  </si>
  <si>
    <t>CM003350</t>
  </si>
  <si>
    <t>58.216</t>
  </si>
  <si>
    <t>27.0888</t>
  </si>
  <si>
    <t>p4Cn27606</t>
  </si>
  <si>
    <t>NZ_CM003351.1</t>
  </si>
  <si>
    <t>CM003351</t>
  </si>
  <si>
    <t>29.909</t>
  </si>
  <si>
    <t>25.9119</t>
  </si>
  <si>
    <t>Clostridium novyi B str. NCTC 9691</t>
  </si>
  <si>
    <t>p4Cn9691</t>
  </si>
  <si>
    <t>NZ_CM003342.1</t>
  </si>
  <si>
    <t>CM003342</t>
  </si>
  <si>
    <t>50.768</t>
  </si>
  <si>
    <t>28.0551</t>
  </si>
  <si>
    <t>p2Cn9691</t>
  </si>
  <si>
    <t>NZ_CM003341.1</t>
  </si>
  <si>
    <t>CM003341</t>
  </si>
  <si>
    <t>60.31</t>
  </si>
  <si>
    <t>26.9209</t>
  </si>
  <si>
    <t>p5Cn9691</t>
  </si>
  <si>
    <t>NZ_CM003343.1</t>
  </si>
  <si>
    <t>CM003343</t>
  </si>
  <si>
    <t>29.737</t>
  </si>
  <si>
    <t>25.8735</t>
  </si>
  <si>
    <t>Clostridium pasteurianum BC1</t>
  </si>
  <si>
    <t>pCLOPA01</t>
  </si>
  <si>
    <t>NC_021183.1</t>
  </si>
  <si>
    <t>CP003262</t>
  </si>
  <si>
    <t>53.393</t>
  </si>
  <si>
    <t>28.9401</t>
  </si>
  <si>
    <t>Clostridium perfringens EHE-NE18</t>
  </si>
  <si>
    <t>pJIR3844</t>
  </si>
  <si>
    <t>NC_019257.1</t>
  </si>
  <si>
    <t>JN689217</t>
  </si>
  <si>
    <t>70.192</t>
  </si>
  <si>
    <t>25.4459</t>
  </si>
  <si>
    <t>Clostridium perfringens</t>
  </si>
  <si>
    <t>pIP404</t>
  </si>
  <si>
    <t>NC_001388.1</t>
  </si>
  <si>
    <t>M32882</t>
  </si>
  <si>
    <t>10.206</t>
  </si>
  <si>
    <t>24.9853</t>
  </si>
  <si>
    <t>Clostridium perfringens NCTC8533</t>
  </si>
  <si>
    <t>pCP8533S12</t>
  </si>
  <si>
    <t>NC_019358.1</t>
  </si>
  <si>
    <t>AB736082</t>
  </si>
  <si>
    <t>11.891</t>
  </si>
  <si>
    <t>25.1451</t>
  </si>
  <si>
    <t>Clostridium perfringens F5603</t>
  </si>
  <si>
    <t>pCPF5603</t>
  </si>
  <si>
    <t>NC_007773.1</t>
  </si>
  <si>
    <t>AB236337</t>
  </si>
  <si>
    <t>75.268</t>
  </si>
  <si>
    <t>25.5274</t>
  </si>
  <si>
    <t>Clostridium perfringens NCTC 8533B4D</t>
  </si>
  <si>
    <t>pCP8533etx</t>
  </si>
  <si>
    <t>NC_011412.1</t>
  </si>
  <si>
    <t>AB444205</t>
  </si>
  <si>
    <t>64.753</t>
  </si>
  <si>
    <t>25.8922</t>
  </si>
  <si>
    <t>Clostridium perfringens NE_10</t>
  </si>
  <si>
    <t>pNetB-NE10</t>
  </si>
  <si>
    <t>NC_019688.1</t>
  </si>
  <si>
    <t>JQ655731</t>
  </si>
  <si>
    <t>81.693</t>
  </si>
  <si>
    <t>25.6864</t>
  </si>
  <si>
    <t>pJIR3537</t>
  </si>
  <si>
    <t>NC_019259.1</t>
  </si>
  <si>
    <t>JN689220</t>
  </si>
  <si>
    <t>48.787</t>
  </si>
  <si>
    <t>27.5934</t>
  </si>
  <si>
    <t>Clostridium perfringens TS1</t>
  </si>
  <si>
    <t>pCP-TS1</t>
  </si>
  <si>
    <t>NC_023918.1</t>
  </si>
  <si>
    <t>AP013034</t>
  </si>
  <si>
    <t>54.478</t>
  </si>
  <si>
    <t>25.0285</t>
  </si>
  <si>
    <t>Clostridium perfringens CW92</t>
  </si>
  <si>
    <t>pCW3</t>
  </si>
  <si>
    <t>NC_010937.1</t>
  </si>
  <si>
    <t>DQ366035</t>
  </si>
  <si>
    <t>47.263</t>
  </si>
  <si>
    <t>27.5903</t>
  </si>
  <si>
    <t>pBCNF5603</t>
  </si>
  <si>
    <t>NC_006872.1</t>
  </si>
  <si>
    <t>AB189671</t>
  </si>
  <si>
    <t>36.695</t>
  </si>
  <si>
    <t>25.4204</t>
  </si>
  <si>
    <t>Clostridium perfringens OS1</t>
  </si>
  <si>
    <t>pCP-OS1</t>
  </si>
  <si>
    <t>NC_023917.1</t>
  </si>
  <si>
    <t>AP013033</t>
  </si>
  <si>
    <t>54.535</t>
  </si>
  <si>
    <t>25.0628</t>
  </si>
  <si>
    <t>pJIR3536</t>
  </si>
  <si>
    <t>NC_025042.1</t>
  </si>
  <si>
    <t>JN689219</t>
  </si>
  <si>
    <t>82.146</t>
  </si>
  <si>
    <t>25.7152</t>
  </si>
  <si>
    <t>pJIR3843</t>
  </si>
  <si>
    <t>NC_019258.1</t>
  </si>
  <si>
    <t>JN689218</t>
  </si>
  <si>
    <t>3.183</t>
  </si>
  <si>
    <t>23.437</t>
  </si>
  <si>
    <t>Clostridium perfringens F4969</t>
  </si>
  <si>
    <t>pCPF4969</t>
  </si>
  <si>
    <t>NC_007772.1</t>
  </si>
  <si>
    <t>AB236336</t>
  </si>
  <si>
    <t>70.48</t>
  </si>
  <si>
    <t>26.5678</t>
  </si>
  <si>
    <t>Clostridium perfringens CP1</t>
  </si>
  <si>
    <t>pCpb2-CP1</t>
  </si>
  <si>
    <t>NC_019687.1</t>
  </si>
  <si>
    <t>JQ655732</t>
  </si>
  <si>
    <t>65.875</t>
  </si>
  <si>
    <t>26.7917</t>
  </si>
  <si>
    <t>Clostridium perfringens PB-1</t>
  </si>
  <si>
    <t>pCPPB-1</t>
  </si>
  <si>
    <t>NC_015712.1</t>
  </si>
  <si>
    <t>AB604032</t>
  </si>
  <si>
    <t>67.479</t>
  </si>
  <si>
    <t>25.9607</t>
  </si>
  <si>
    <t>Clostridium perfringens FORC_003</t>
  </si>
  <si>
    <t>pFORC3</t>
  </si>
  <si>
    <t>CP009558.1</t>
  </si>
  <si>
    <t>56.577</t>
  </si>
  <si>
    <t>27.2849</t>
  </si>
  <si>
    <t>Clostridium perfringens F262</t>
  </si>
  <si>
    <t>pF262C</t>
  </si>
  <si>
    <t>NZ_CM001480.1</t>
  </si>
  <si>
    <t>CM001480</t>
  </si>
  <si>
    <t>4.809</t>
  </si>
  <si>
    <t>24.5165</t>
  </si>
  <si>
    <t>pF262D</t>
  </si>
  <si>
    <t>NZ_CM001481.1</t>
  </si>
  <si>
    <t>CM001481</t>
  </si>
  <si>
    <t>9.136</t>
  </si>
  <si>
    <t>24.9781</t>
  </si>
  <si>
    <t>pF262A</t>
  </si>
  <si>
    <t>NZ_CM001478.1</t>
  </si>
  <si>
    <t>CM001478</t>
  </si>
  <si>
    <t>48.604</t>
  </si>
  <si>
    <t>27.2241</t>
  </si>
  <si>
    <t>pF262B</t>
  </si>
  <si>
    <t>NZ_CM001479.1</t>
  </si>
  <si>
    <t>CM001479</t>
  </si>
  <si>
    <t>50.148</t>
  </si>
  <si>
    <t>25.2971</t>
  </si>
  <si>
    <t>Clostridium perfringens SM101</t>
  </si>
  <si>
    <t>pSM101A</t>
  </si>
  <si>
    <t>CP000313.1</t>
  </si>
  <si>
    <t>12.397</t>
  </si>
  <si>
    <t>26.6839</t>
  </si>
  <si>
    <t>pSM101B</t>
  </si>
  <si>
    <t>CP000314.1</t>
  </si>
  <si>
    <t>12.206</t>
  </si>
  <si>
    <t>25.8234</t>
  </si>
  <si>
    <t>Clostridium perfringens str. 13</t>
  </si>
  <si>
    <t>pCP13</t>
  </si>
  <si>
    <t>NC_003042.1</t>
  </si>
  <si>
    <t>AP003515</t>
  </si>
  <si>
    <t>54.31</t>
  </si>
  <si>
    <t>25.4962</t>
  </si>
  <si>
    <t>Clostridium saccharoperbutylacetonicum N1-4(HMT)</t>
  </si>
  <si>
    <t>Csp_135p</t>
  </si>
  <si>
    <t>NC_020292.1</t>
  </si>
  <si>
    <t>CP004122</t>
  </si>
  <si>
    <t>136.188</t>
  </si>
  <si>
    <t>29.3668</t>
  </si>
  <si>
    <t>Clostridium sp. K25</t>
  </si>
  <si>
    <t>p2K25</t>
  </si>
  <si>
    <t>NZ_CM003345.1</t>
  </si>
  <si>
    <t>CM003345</t>
  </si>
  <si>
    <t>42.939</t>
  </si>
  <si>
    <t>28.5125</t>
  </si>
  <si>
    <t>p1K25</t>
  </si>
  <si>
    <t>NZ_CM003344.1</t>
  </si>
  <si>
    <t>CM003344</t>
  </si>
  <si>
    <t>119.459</t>
  </si>
  <si>
    <t>26.2174</t>
  </si>
  <si>
    <t>Clostridium sp. MCF-1</t>
  </si>
  <si>
    <t>indigenous plasmid</t>
  </si>
  <si>
    <t>NC_001772.1</t>
  </si>
  <si>
    <t>U59416</t>
  </si>
  <si>
    <t>39.2653</t>
  </si>
  <si>
    <t>Clostridium tetani 12124569</t>
  </si>
  <si>
    <t>p12124569</t>
  </si>
  <si>
    <t>NC_022778.1</t>
  </si>
  <si>
    <t>HG530136</t>
  </si>
  <si>
    <t>58.369</t>
  </si>
  <si>
    <t>24.0402</t>
  </si>
  <si>
    <t>Clostridium tetani E88 Massachusetts</t>
  </si>
  <si>
    <t>pE88</t>
  </si>
  <si>
    <t>NC_004565.1</t>
  </si>
  <si>
    <t>AF528097</t>
  </si>
  <si>
    <t>74.082</t>
  </si>
  <si>
    <t>24.5282</t>
  </si>
  <si>
    <t>Collimonas arenae Cal35</t>
  </si>
  <si>
    <t>NZ_CP009963.1</t>
  </si>
  <si>
    <t>CP009963</t>
  </si>
  <si>
    <t>41.44</t>
  </si>
  <si>
    <t>50.5381</t>
  </si>
  <si>
    <t>Collimonas fungivorans Ter331</t>
  </si>
  <si>
    <t>pTer331</t>
  </si>
  <si>
    <t>NC_010332.1</t>
  </si>
  <si>
    <t>EU315244</t>
  </si>
  <si>
    <t>40.457</t>
  </si>
  <si>
    <t>60.5952</t>
  </si>
  <si>
    <t>Comamonadaceae bacterium B1</t>
  </si>
  <si>
    <t>pSMB1</t>
  </si>
  <si>
    <t>NZ_AP014570.1</t>
  </si>
  <si>
    <t>AP014570</t>
  </si>
  <si>
    <t>16.368</t>
  </si>
  <si>
    <t>63.0682</t>
  </si>
  <si>
    <t>Comamonadaceae bacterium H1</t>
  </si>
  <si>
    <t>pSRH1</t>
  </si>
  <si>
    <t>NZ_BAWN01000094.1</t>
  </si>
  <si>
    <t>BAWN01000094</t>
  </si>
  <si>
    <t>16.345</t>
  </si>
  <si>
    <t>63.0652</t>
  </si>
  <si>
    <t>Comamonas sp. 7D-2</t>
  </si>
  <si>
    <t>pBHB</t>
  </si>
  <si>
    <t>NC_021077.1</t>
  </si>
  <si>
    <t>KC771559</t>
  </si>
  <si>
    <t>119.225</t>
  </si>
  <si>
    <t>63.5697</t>
  </si>
  <si>
    <t>Comamonas testosteroni TB30</t>
  </si>
  <si>
    <t>pTB30</t>
  </si>
  <si>
    <t>NC_016968.1</t>
  </si>
  <si>
    <t>JF274987</t>
  </si>
  <si>
    <t>79.291</t>
  </si>
  <si>
    <t>63.9303</t>
  </si>
  <si>
    <t>Comamonas testosteroni PtL5</t>
  </si>
  <si>
    <t>pPT1</t>
  </si>
  <si>
    <t>NC_002143.1</t>
  </si>
  <si>
    <t>AF076997</t>
  </si>
  <si>
    <t>15.398</t>
  </si>
  <si>
    <t>56.1956</t>
  </si>
  <si>
    <t>Comamonas testosteroni I2</t>
  </si>
  <si>
    <t>pI2</t>
  </si>
  <si>
    <t>NC_016978.1</t>
  </si>
  <si>
    <t>JF274989</t>
  </si>
  <si>
    <t>84.204</t>
  </si>
  <si>
    <t>64.7903</t>
  </si>
  <si>
    <t>Comamonas testosteroni</t>
  </si>
  <si>
    <t>pCNB</t>
  </si>
  <si>
    <t>NC_010935.1</t>
  </si>
  <si>
    <t>EF079106</t>
  </si>
  <si>
    <t>91.181</t>
  </si>
  <si>
    <t>63.4419</t>
  </si>
  <si>
    <t>Comamonas testosteroni P19</t>
  </si>
  <si>
    <t>NZ_LN879548.1</t>
  </si>
  <si>
    <t>LN879548</t>
  </si>
  <si>
    <t>17.109</t>
  </si>
  <si>
    <t>62.0375</t>
  </si>
  <si>
    <t>Commensalibacter sp. MX01</t>
  </si>
  <si>
    <t>pB</t>
  </si>
  <si>
    <t>NZ_ATSX01000012.1</t>
  </si>
  <si>
    <t>ATSX01000012</t>
  </si>
  <si>
    <t>6.791</t>
  </si>
  <si>
    <t>32.2338</t>
  </si>
  <si>
    <t>NZ_ATSX01000011.1</t>
  </si>
  <si>
    <t>ATSX01000011</t>
  </si>
  <si>
    <t>15.425</t>
  </si>
  <si>
    <t>28.765</t>
  </si>
  <si>
    <t>Confluentimicrobium sp. EMB200-NS6 EMBL200_NS6</t>
  </si>
  <si>
    <t>pNS6003</t>
  </si>
  <si>
    <t>NZ_CP010872.1</t>
  </si>
  <si>
    <t>CP010872</t>
  </si>
  <si>
    <t>156.079</t>
  </si>
  <si>
    <t>61.0466</t>
  </si>
  <si>
    <t>pNS6002</t>
  </si>
  <si>
    <t>NZ_CP010871.1</t>
  </si>
  <si>
    <t>CP010871</t>
  </si>
  <si>
    <t>157.294</t>
  </si>
  <si>
    <t>61.9712</t>
  </si>
  <si>
    <t>pNS6001</t>
  </si>
  <si>
    <t>NZ_CP010870.1</t>
  </si>
  <si>
    <t>CP010870</t>
  </si>
  <si>
    <t>184.737</t>
  </si>
  <si>
    <t>61.1209</t>
  </si>
  <si>
    <t>Corynebacterium atypicum R2070</t>
  </si>
  <si>
    <t>phiCATYP2070I</t>
  </si>
  <si>
    <t>NZ_CP008945.1</t>
  </si>
  <si>
    <t>CP008945</t>
  </si>
  <si>
    <t>48.068</t>
  </si>
  <si>
    <t>58.1801</t>
  </si>
  <si>
    <t>Corynebacterium aurimucosum ATCC 700975 DSM 44827</t>
  </si>
  <si>
    <t>pET44827</t>
  </si>
  <si>
    <t>NC_010813.1</t>
  </si>
  <si>
    <t>FM164414</t>
  </si>
  <si>
    <t>29.037</t>
  </si>
  <si>
    <t>53.3182</t>
  </si>
  <si>
    <t>Corynebacterium callunae DSM 20147</t>
  </si>
  <si>
    <t>pCC2</t>
  </si>
  <si>
    <t>NC_020553.1</t>
  </si>
  <si>
    <t>CP004356</t>
  </si>
  <si>
    <t>85.023</t>
  </si>
  <si>
    <t>54.3771</t>
  </si>
  <si>
    <t>pCC1</t>
  </si>
  <si>
    <t>NC_020523.1</t>
  </si>
  <si>
    <t>CP004355</t>
  </si>
  <si>
    <t>4.109</t>
  </si>
  <si>
    <t>54.4171</t>
  </si>
  <si>
    <t>Corynebacterium casei JCM 12072</t>
  </si>
  <si>
    <t>pCASE1</t>
  </si>
  <si>
    <t>NC_011030.1</t>
  </si>
  <si>
    <t>AB444587</t>
  </si>
  <si>
    <t>2.461</t>
  </si>
  <si>
    <t>56.7655</t>
  </si>
  <si>
    <t>Corynebacterium casei LMG S-19264</t>
  </si>
  <si>
    <t>NZ_CP004351.1</t>
  </si>
  <si>
    <t>CP004351</t>
  </si>
  <si>
    <t>pCASE2</t>
  </si>
  <si>
    <t>NZ_CP004352.1</t>
  </si>
  <si>
    <t>CP004352</t>
  </si>
  <si>
    <t>16.264</t>
  </si>
  <si>
    <t>55.0787</t>
  </si>
  <si>
    <t>Corynebacterium deserti GIMN1.010</t>
  </si>
  <si>
    <t>pCdes2</t>
  </si>
  <si>
    <t>NZ_CP009222.1</t>
  </si>
  <si>
    <t>CP009222</t>
  </si>
  <si>
    <t>30.739</t>
  </si>
  <si>
    <t>55.1807</t>
  </si>
  <si>
    <t>pCdes1</t>
  </si>
  <si>
    <t>NZ_CP009221.1</t>
  </si>
  <si>
    <t>CP009221</t>
  </si>
  <si>
    <t>31.005</t>
  </si>
  <si>
    <t>52.8624</t>
  </si>
  <si>
    <t>Corynebacterium diphtheriae</t>
  </si>
  <si>
    <t>pNGA2</t>
  </si>
  <si>
    <t>NC_003239.1</t>
  </si>
  <si>
    <t>AY061891</t>
  </si>
  <si>
    <t>4.191</t>
  </si>
  <si>
    <t>51.372</t>
  </si>
  <si>
    <t>Corynebacterium diphtheriae S601</t>
  </si>
  <si>
    <t>pNG2</t>
  </si>
  <si>
    <t>NC_005001.1</t>
  </si>
  <si>
    <t>AF492560</t>
  </si>
  <si>
    <t>56.1258</t>
  </si>
  <si>
    <t>Corynebacterium doosanense CAU 212 = DSM 45436 CAU 212(T)</t>
  </si>
  <si>
    <t>pCdoos1</t>
  </si>
  <si>
    <t>NZ_CP006765.1</t>
  </si>
  <si>
    <t>CP006765</t>
  </si>
  <si>
    <t>27.197</t>
  </si>
  <si>
    <t>60.3008</t>
  </si>
  <si>
    <t>Corynebacterium efficiens YS-314</t>
  </si>
  <si>
    <t>pCE2</t>
  </si>
  <si>
    <t>NC_004319.1</t>
  </si>
  <si>
    <t>AP005225</t>
  </si>
  <si>
    <t>23.743</t>
  </si>
  <si>
    <t>54.416</t>
  </si>
  <si>
    <t>pCE3</t>
  </si>
  <si>
    <t>NC_004320.1</t>
  </si>
  <si>
    <t>AP005226</t>
  </si>
  <si>
    <t>48.672</t>
  </si>
  <si>
    <t>56.4041</t>
  </si>
  <si>
    <t>Corynebacterium falsenii DSM 44353 BL 8171</t>
  </si>
  <si>
    <t>phiCFAL8171I</t>
  </si>
  <si>
    <t>NZ_CP007157.1</t>
  </si>
  <si>
    <t>CP007157</t>
  </si>
  <si>
    <t>42.009</t>
  </si>
  <si>
    <t>61.7439</t>
  </si>
  <si>
    <t>Corynebacterium glutamicum ATCC 21831</t>
  </si>
  <si>
    <t>NZ_CP007723.1</t>
  </si>
  <si>
    <t>CP007723</t>
  </si>
  <si>
    <t>16.81</t>
  </si>
  <si>
    <t>51.3801</t>
  </si>
  <si>
    <t>Corynebacterium glutamicum AR1</t>
  </si>
  <si>
    <t>NZ_CP007725.1</t>
  </si>
  <si>
    <t>CP007725</t>
  </si>
  <si>
    <t>51.3623</t>
  </si>
  <si>
    <t>Corynebacterium glutamicum B253</t>
  </si>
  <si>
    <t>NZ_CP010452.1</t>
  </si>
  <si>
    <t>CP010452</t>
  </si>
  <si>
    <t>21.775</t>
  </si>
  <si>
    <t>50.9897</t>
  </si>
  <si>
    <t>Corynebacterium glutamicum 1014</t>
  </si>
  <si>
    <t>pXZ10142</t>
  </si>
  <si>
    <t>NC_002099.1</t>
  </si>
  <si>
    <t>X72691</t>
  </si>
  <si>
    <t>2.444</t>
  </si>
  <si>
    <t>57.0376</t>
  </si>
  <si>
    <t>Corynebacterium glutamicum ATCC 14997</t>
  </si>
  <si>
    <t>pCGR2</t>
  </si>
  <si>
    <t>NC_013726.1</t>
  </si>
  <si>
    <t>AB525231</t>
  </si>
  <si>
    <t>24.235</t>
  </si>
  <si>
    <t>53.8684</t>
  </si>
  <si>
    <t>Corynebacterium glutamicum</t>
  </si>
  <si>
    <t>pSR1</t>
  </si>
  <si>
    <t>NC_001456.1</t>
  </si>
  <si>
    <t>Z22927</t>
  </si>
  <si>
    <t>3.054</t>
  </si>
  <si>
    <t>56.9745</t>
  </si>
  <si>
    <t>Corynebacterium glutamicum ATCC 13869</t>
  </si>
  <si>
    <t>plasmid pAM330</t>
  </si>
  <si>
    <t>NC_001385.1</t>
  </si>
  <si>
    <t>D00038</t>
  </si>
  <si>
    <t>4.448</t>
  </si>
  <si>
    <t>53.3498</t>
  </si>
  <si>
    <t>unknown</t>
  </si>
  <si>
    <t>NC_002115.1</t>
  </si>
  <si>
    <t>X03987</t>
  </si>
  <si>
    <t>4.457</t>
  </si>
  <si>
    <t>53.3767</t>
  </si>
  <si>
    <t>Corynebacterium glutamicum LP-6</t>
  </si>
  <si>
    <t>pTET3</t>
  </si>
  <si>
    <t>NC_003227.1</t>
  </si>
  <si>
    <t>AJ420072</t>
  </si>
  <si>
    <t>27.856</t>
  </si>
  <si>
    <t>54.8894</t>
  </si>
  <si>
    <t>Corynebacterium glutamicum ATCC 21086</t>
  </si>
  <si>
    <t>pBl1</t>
  </si>
  <si>
    <t>NC_010243.1</t>
  </si>
  <si>
    <t>AF092037</t>
  </si>
  <si>
    <t>4.447</t>
  </si>
  <si>
    <t>53.4068</t>
  </si>
  <si>
    <t>Corynebacterium glutamicum 22220</t>
  </si>
  <si>
    <t>pAG3</t>
  </si>
  <si>
    <t>NC_004533.1</t>
  </si>
  <si>
    <t>AY172684</t>
  </si>
  <si>
    <t>4.603</t>
  </si>
  <si>
    <t>51.8792</t>
  </si>
  <si>
    <t>pGA2</t>
  </si>
  <si>
    <t>NC_004535.1</t>
  </si>
  <si>
    <t>AY172687</t>
  </si>
  <si>
    <t>19.218</t>
  </si>
  <si>
    <t>50.5724</t>
  </si>
  <si>
    <t>Corynebacterium glutamicum ATCC31830</t>
  </si>
  <si>
    <t>R-plasmid pCG4</t>
  </si>
  <si>
    <t>NC_004945.1</t>
  </si>
  <si>
    <t>AF164956</t>
  </si>
  <si>
    <t>29.371</t>
  </si>
  <si>
    <t>52.0752</t>
  </si>
  <si>
    <t>Corynebacterium glutamicum 227</t>
  </si>
  <si>
    <t>pXZ608</t>
  </si>
  <si>
    <t>NC_004941.1</t>
  </si>
  <si>
    <t>AF479770</t>
  </si>
  <si>
    <t>5.949</t>
  </si>
  <si>
    <t>55.959</t>
  </si>
  <si>
    <t>Corynebacterium glutamicum ATCC 31832</t>
  </si>
  <si>
    <t>pCG2</t>
  </si>
  <si>
    <t>NC_004534.1</t>
  </si>
  <si>
    <t>AY172685</t>
  </si>
  <si>
    <t>50.947</t>
  </si>
  <si>
    <t>pXZ10145.1</t>
  </si>
  <si>
    <t>NC_001791.1</t>
  </si>
  <si>
    <t>U85507</t>
  </si>
  <si>
    <t>4.885</t>
  </si>
  <si>
    <t>59.6315</t>
  </si>
  <si>
    <t>Corynebacterium glutamicum 22243</t>
  </si>
  <si>
    <t>R-plasmid pAG1</t>
  </si>
  <si>
    <t>NC_001415.1</t>
  </si>
  <si>
    <t>AF121000</t>
  </si>
  <si>
    <t>19.751</t>
  </si>
  <si>
    <t>58.9793</t>
  </si>
  <si>
    <t>Corynebacterium glutamicum CP18</t>
  </si>
  <si>
    <t>CP012412.1</t>
  </si>
  <si>
    <t>5.865</t>
  </si>
  <si>
    <t>53.5038</t>
  </si>
  <si>
    <t>Corynebacterium glutamicum R</t>
  </si>
  <si>
    <t>pCGR1</t>
  </si>
  <si>
    <t>NC_009343.1</t>
  </si>
  <si>
    <t>AP009045</t>
  </si>
  <si>
    <t>49.12</t>
  </si>
  <si>
    <t>53.9271</t>
  </si>
  <si>
    <t>Corynebacterium glyciniphilum AJ 3170</t>
  </si>
  <si>
    <t>pCgly1</t>
  </si>
  <si>
    <t>NZ_CP006843.1</t>
  </si>
  <si>
    <t>CP006843</t>
  </si>
  <si>
    <t>58.432</t>
  </si>
  <si>
    <t>60.7869</t>
  </si>
  <si>
    <t>Corynebacterium halotolerans YIM 70093 = DSM 44683</t>
  </si>
  <si>
    <t>pCha1</t>
  </si>
  <si>
    <t>NC_020303.1</t>
  </si>
  <si>
    <t>CP003698</t>
  </si>
  <si>
    <t>86.256</t>
  </si>
  <si>
    <t>63.1956</t>
  </si>
  <si>
    <t>Corynebacterium jeikeium K64</t>
  </si>
  <si>
    <t>pK64</t>
  </si>
  <si>
    <t>NC_003442.1</t>
  </si>
  <si>
    <t>AY079086</t>
  </si>
  <si>
    <t>10.904</t>
  </si>
  <si>
    <t>54.1178</t>
  </si>
  <si>
    <t>Corynebacterium jeikeium A505</t>
  </si>
  <si>
    <t>pA505</t>
  </si>
  <si>
    <t>NC_004773.1</t>
  </si>
  <si>
    <t>AY263990</t>
  </si>
  <si>
    <t>11.946</t>
  </si>
  <si>
    <t>55.8681</t>
  </si>
  <si>
    <t>Corynebacterium jeikeium</t>
  </si>
  <si>
    <t>pK43</t>
  </si>
  <si>
    <t>NC_002775.1</t>
  </si>
  <si>
    <t>AF364477</t>
  </si>
  <si>
    <t>7.617</t>
  </si>
  <si>
    <t>54.6934</t>
  </si>
  <si>
    <t>Corynebacterium jeikeium CJ84</t>
  </si>
  <si>
    <t>pCJ84</t>
  </si>
  <si>
    <t>NC_004953.1</t>
  </si>
  <si>
    <t>AY048596</t>
  </si>
  <si>
    <t>53.5092</t>
  </si>
  <si>
    <t>Corynebacterium jeikeium A501</t>
  </si>
  <si>
    <t>pA501</t>
  </si>
  <si>
    <t>NC_004774.1</t>
  </si>
  <si>
    <t>AY266269</t>
  </si>
  <si>
    <t>19.934</t>
  </si>
  <si>
    <t>55.137</t>
  </si>
  <si>
    <t>Corynebacterium jeikeium B85766</t>
  </si>
  <si>
    <t>pB85766</t>
  </si>
  <si>
    <t>NC_003490.1</t>
  </si>
  <si>
    <t>AF486522</t>
  </si>
  <si>
    <t>14.875</t>
  </si>
  <si>
    <t>55.079</t>
  </si>
  <si>
    <t>Corynebacterium jeikeium K411 K411 = NCTC 11915</t>
  </si>
  <si>
    <t>pKW4</t>
  </si>
  <si>
    <t>NC_003080.1</t>
  </si>
  <si>
    <t>AF401314</t>
  </si>
  <si>
    <t>14.323</t>
  </si>
  <si>
    <t>53.7737</t>
  </si>
  <si>
    <t>Corynebacterium marinum DSM 44953</t>
  </si>
  <si>
    <t>pCmarinum1</t>
  </si>
  <si>
    <t>NZ_CP007792.1</t>
  </si>
  <si>
    <t>CP007792</t>
  </si>
  <si>
    <t>96.094</t>
  </si>
  <si>
    <t>62.8791</t>
  </si>
  <si>
    <t>pCmarinum2</t>
  </si>
  <si>
    <t>NZ_CP007791.1</t>
  </si>
  <si>
    <t>CP007791</t>
  </si>
  <si>
    <t>25.857</t>
  </si>
  <si>
    <t>55.6677</t>
  </si>
  <si>
    <t>Corynebacterium maris DSM 45190</t>
  </si>
  <si>
    <t>pCmaris1</t>
  </si>
  <si>
    <t>NC_021920.1</t>
  </si>
  <si>
    <t>CP003925</t>
  </si>
  <si>
    <t>45.973</t>
  </si>
  <si>
    <t>61.3164</t>
  </si>
  <si>
    <t>Corynebacterium mustelae DSM 45274</t>
  </si>
  <si>
    <t>phiCmus45274</t>
  </si>
  <si>
    <t>NZ_CP011544.1</t>
  </si>
  <si>
    <t>CP011544</t>
  </si>
  <si>
    <t>42.805</t>
  </si>
  <si>
    <t>56.414</t>
  </si>
  <si>
    <t>pCmus45274</t>
  </si>
  <si>
    <t>NZ_CP011543.1</t>
  </si>
  <si>
    <t>CP011543</t>
  </si>
  <si>
    <t>39.867</t>
  </si>
  <si>
    <t>51.2579</t>
  </si>
  <si>
    <t>Corynebacterium renale</t>
  </si>
  <si>
    <t>pCR1</t>
  </si>
  <si>
    <t>NC_004833.1</t>
  </si>
  <si>
    <t>X99132</t>
  </si>
  <si>
    <t>1.488</t>
  </si>
  <si>
    <t>51.8817</t>
  </si>
  <si>
    <t>Corynebacterium resistens DSM 45100</t>
  </si>
  <si>
    <t>pJA144188</t>
  </si>
  <si>
    <t>NC_014167.1</t>
  </si>
  <si>
    <t>FN825254</t>
  </si>
  <si>
    <t>28.312</t>
  </si>
  <si>
    <t>55.2522</t>
  </si>
  <si>
    <t>Corynebacterium sp. L2-79-05</t>
  </si>
  <si>
    <t>pLEW279b</t>
  </si>
  <si>
    <t>NC_009129.1</t>
  </si>
  <si>
    <t>DQ390457</t>
  </si>
  <si>
    <t>29.854</t>
  </si>
  <si>
    <t>56.361</t>
  </si>
  <si>
    <t>pLEW279a</t>
  </si>
  <si>
    <t>NC_009128.1</t>
  </si>
  <si>
    <t>DQ390458</t>
  </si>
  <si>
    <t>34.606</t>
  </si>
  <si>
    <t>58.6372</t>
  </si>
  <si>
    <t>Corynebacterium striatum M82B</t>
  </si>
  <si>
    <t>pTP10</t>
  </si>
  <si>
    <t>NC_004939.1</t>
  </si>
  <si>
    <t>AF024666</t>
  </si>
  <si>
    <t>51.409</t>
  </si>
  <si>
    <t>58.4975</t>
  </si>
  <si>
    <t>Corynebacterium tuberculostearicum B146</t>
  </si>
  <si>
    <t>p1B146</t>
  </si>
  <si>
    <t>NC_014912.1</t>
  </si>
  <si>
    <t>HM622074</t>
  </si>
  <si>
    <t>4.215</t>
  </si>
  <si>
    <t>53.1435</t>
  </si>
  <si>
    <t>Corynebacterium ulcerans 210931</t>
  </si>
  <si>
    <t>pCul210931</t>
  </si>
  <si>
    <t>NZ_CP009584.1</t>
  </si>
  <si>
    <t>CP009584</t>
  </si>
  <si>
    <t>5.706</t>
  </si>
  <si>
    <t>32.9127</t>
  </si>
  <si>
    <t>Corynebacterium ureicelerivorans IMMIB RIV-2301</t>
  </si>
  <si>
    <t>NZ_CP009216.1</t>
  </si>
  <si>
    <t>CP009216</t>
  </si>
  <si>
    <t>48.288</t>
  </si>
  <si>
    <t>64.5626</t>
  </si>
  <si>
    <t>Coxiella burnetii AuQ01</t>
  </si>
  <si>
    <t>QpRS</t>
  </si>
  <si>
    <t>NZ_JPVV01000067.1</t>
  </si>
  <si>
    <t>JPVV01000067</t>
  </si>
  <si>
    <t>39.269</t>
  </si>
  <si>
    <t>39.7107</t>
  </si>
  <si>
    <t>Coxiella burnetii R1140</t>
  </si>
  <si>
    <t>QpDV</t>
  </si>
  <si>
    <t>NC_002131.1</t>
  </si>
  <si>
    <t>AF131076</t>
  </si>
  <si>
    <t>32.601</t>
  </si>
  <si>
    <t>39.5264</t>
  </si>
  <si>
    <t>Coxiella burnetii Nine Mile Phase I</t>
  </si>
  <si>
    <t>QpH1</t>
  </si>
  <si>
    <t>NC_002118.1</t>
  </si>
  <si>
    <t>X75356</t>
  </si>
  <si>
    <t>37.329</t>
  </si>
  <si>
    <t>39.3233</t>
  </si>
  <si>
    <t>Coxiella burnetii 'MSU Goat Q177'</t>
  </si>
  <si>
    <t>NC_010258.1</t>
  </si>
  <si>
    <t>CP000914</t>
  </si>
  <si>
    <t>39.281</t>
  </si>
  <si>
    <t>39.6578</t>
  </si>
  <si>
    <t>Coxiella burnetii CbuK_Q154</t>
  </si>
  <si>
    <t>pQpRS_K_Q154</t>
  </si>
  <si>
    <t>NC_011526.1</t>
  </si>
  <si>
    <t>CP001021</t>
  </si>
  <si>
    <t>39.28</t>
  </si>
  <si>
    <t>39.6563</t>
  </si>
  <si>
    <t>Coxiella burnetii Dugway 5J108-111</t>
  </si>
  <si>
    <t>pQpDG</t>
  </si>
  <si>
    <t>NC_009726.1</t>
  </si>
  <si>
    <t>CP000735</t>
  </si>
  <si>
    <t>54.179</t>
  </si>
  <si>
    <t>39.7922</t>
  </si>
  <si>
    <t>Coxiella burnetii RSA 331</t>
  </si>
  <si>
    <t>NC_010115.1</t>
  </si>
  <si>
    <t>CP000889</t>
  </si>
  <si>
    <t>37.317</t>
  </si>
  <si>
    <t>39.3306</t>
  </si>
  <si>
    <t>Coxiella burnetii RSA 493</t>
  </si>
  <si>
    <t>pQpH1</t>
  </si>
  <si>
    <t>NC_004704.1</t>
  </si>
  <si>
    <t>AE016829</t>
  </si>
  <si>
    <t>37.393</t>
  </si>
  <si>
    <t>39.3095</t>
  </si>
  <si>
    <t>Coxiella burnetii str. Namibia</t>
  </si>
  <si>
    <t>NZ_CP007556.1</t>
  </si>
  <si>
    <t>CP007556</t>
  </si>
  <si>
    <t>38.66</t>
  </si>
  <si>
    <t>39.4982</t>
  </si>
  <si>
    <t>Crinalium epipsammum PCC 9333</t>
  </si>
  <si>
    <t>pCRI9333.08</t>
  </si>
  <si>
    <t>NC_019756.1</t>
  </si>
  <si>
    <t>CP003628</t>
  </si>
  <si>
    <t>39.5945</t>
  </si>
  <si>
    <t>pCRI9333.02</t>
  </si>
  <si>
    <t>NC_019734.1</t>
  </si>
  <si>
    <t>CP003622</t>
  </si>
  <si>
    <t>53.213</t>
  </si>
  <si>
    <t>39.8211</t>
  </si>
  <si>
    <t>pCRI9333.05</t>
  </si>
  <si>
    <t>NC_019736.1</t>
  </si>
  <si>
    <t>CP003625</t>
  </si>
  <si>
    <t>39.142</t>
  </si>
  <si>
    <t>41.1144</t>
  </si>
  <si>
    <t>pCRI9333.07</t>
  </si>
  <si>
    <t>NC_019737.1</t>
  </si>
  <si>
    <t>CP003627</t>
  </si>
  <si>
    <t>28.455</t>
  </si>
  <si>
    <t>40.3444</t>
  </si>
  <si>
    <t>pCRI9333.01</t>
  </si>
  <si>
    <t>NC_019733.1</t>
  </si>
  <si>
    <t>CP003621</t>
  </si>
  <si>
    <t>54.978</t>
  </si>
  <si>
    <t>40.94</t>
  </si>
  <si>
    <t>pCRI9333.04</t>
  </si>
  <si>
    <t>NC_019735.1</t>
  </si>
  <si>
    <t>CP003624</t>
  </si>
  <si>
    <t>44.285</t>
  </si>
  <si>
    <t>40.5578</t>
  </si>
  <si>
    <t>pCRI9333.03</t>
  </si>
  <si>
    <t>NC_019754.1</t>
  </si>
  <si>
    <t>CP003623</t>
  </si>
  <si>
    <t>50.8</t>
  </si>
  <si>
    <t>39.376</t>
  </si>
  <si>
    <t>pCRI9333.06</t>
  </si>
  <si>
    <t>NC_019755.1</t>
  </si>
  <si>
    <t>CP003626</t>
  </si>
  <si>
    <t>29.492</t>
  </si>
  <si>
    <t>38.841</t>
  </si>
  <si>
    <t>Croceicoccus naphthovorans PQ-2</t>
  </si>
  <si>
    <t>NZ_CP011771.1</t>
  </si>
  <si>
    <t>CP011771</t>
  </si>
  <si>
    <t>194.68</t>
  </si>
  <si>
    <t>63.0054</t>
  </si>
  <si>
    <t>NZ_CP011772.1</t>
  </si>
  <si>
    <t>CP011772</t>
  </si>
  <si>
    <t>125.076</t>
  </si>
  <si>
    <t>62.1462</t>
  </si>
  <si>
    <t>Cronobacter condimenti 1330 LMG 26250</t>
  </si>
  <si>
    <t>pCCO1</t>
  </si>
  <si>
    <t>NZ_CP012265.1</t>
  </si>
  <si>
    <t>CP012265</t>
  </si>
  <si>
    <t>151.491</t>
  </si>
  <si>
    <t>54.0263</t>
  </si>
  <si>
    <t>Cronobacter dublinensis subsp. dublinensis LMG 23823</t>
  </si>
  <si>
    <t>pCDU1</t>
  </si>
  <si>
    <t>NZ_CP012267.1</t>
  </si>
  <si>
    <t>CP012267</t>
  </si>
  <si>
    <t>197.338</t>
  </si>
  <si>
    <t>56.838</t>
  </si>
  <si>
    <t>Cronobacter malonaticus LMG 23826</t>
  </si>
  <si>
    <t>pCMA2</t>
  </si>
  <si>
    <t>NZ_CP012261.1</t>
  </si>
  <si>
    <t>CP012261</t>
  </si>
  <si>
    <t>32.949</t>
  </si>
  <si>
    <t>59.9745</t>
  </si>
  <si>
    <t>pCMA4</t>
  </si>
  <si>
    <t>NZ_CP012263.1</t>
  </si>
  <si>
    <t>CP012263</t>
  </si>
  <si>
    <t>19.879</t>
  </si>
  <si>
    <t>49.5045</t>
  </si>
  <si>
    <t>pCMA3</t>
  </si>
  <si>
    <t>NZ_CP012262.1</t>
  </si>
  <si>
    <t>CP012262</t>
  </si>
  <si>
    <t>21.231</t>
  </si>
  <si>
    <t>51.0527</t>
  </si>
  <si>
    <t>pCMA1</t>
  </si>
  <si>
    <t>NZ_CP012260.1</t>
  </si>
  <si>
    <t>CP012260</t>
  </si>
  <si>
    <t>61.002</t>
  </si>
  <si>
    <t>55.0195</t>
  </si>
  <si>
    <t>Cronobacter sakazakii ATCC 29544</t>
  </si>
  <si>
    <t>CSK29544_1p</t>
  </si>
  <si>
    <t>NZ_CP011048.1</t>
  </si>
  <si>
    <t>CP011048</t>
  </si>
  <si>
    <t>93.905</t>
  </si>
  <si>
    <t>57.0161</t>
  </si>
  <si>
    <t>CSK29544_2p</t>
  </si>
  <si>
    <t>NZ_CP011049.1</t>
  </si>
  <si>
    <t>CP011049</t>
  </si>
  <si>
    <t>54.8805</t>
  </si>
  <si>
    <t>CSK29544_3p</t>
  </si>
  <si>
    <t>NZ_CP011050.1</t>
  </si>
  <si>
    <t>CP011050</t>
  </si>
  <si>
    <t>53.457</t>
  </si>
  <si>
    <t>50.0701</t>
  </si>
  <si>
    <t>Cronobacter sakazakii NCTC 8155</t>
  </si>
  <si>
    <t>NZ_CP012254.1</t>
  </si>
  <si>
    <t>CP012254</t>
  </si>
  <si>
    <t>110.093</t>
  </si>
  <si>
    <t>50.7108</t>
  </si>
  <si>
    <t>NZ_CP012255.1</t>
  </si>
  <si>
    <t>CP012255</t>
  </si>
  <si>
    <t>117.795</t>
  </si>
  <si>
    <t>57.2265</t>
  </si>
  <si>
    <t>pCS3</t>
  </si>
  <si>
    <t>NZ_CP012256.1</t>
  </si>
  <si>
    <t>CP012256</t>
  </si>
  <si>
    <t>53.383</t>
  </si>
  <si>
    <t>49.2516</t>
  </si>
  <si>
    <t>pCSA2</t>
  </si>
  <si>
    <t>NC_021293.1</t>
  </si>
  <si>
    <t>KC663407</t>
  </si>
  <si>
    <t>5.103</t>
  </si>
  <si>
    <t>55.0069</t>
  </si>
  <si>
    <t>Cronobacter sakazakii ATCC BAA-894</t>
  </si>
  <si>
    <t>pESA2</t>
  </si>
  <si>
    <t>NC_009779.1</t>
  </si>
  <si>
    <t>CP000784</t>
  </si>
  <si>
    <t>31.208</t>
  </si>
  <si>
    <t>51.5829</t>
  </si>
  <si>
    <t>pESA3</t>
  </si>
  <si>
    <t>NC_009780.1</t>
  </si>
  <si>
    <t>CP000785</t>
  </si>
  <si>
    <t>131.196</t>
  </si>
  <si>
    <t>56.8485</t>
  </si>
  <si>
    <t>Cronobacter sakazakii CMCC 45402 CMCC45402</t>
  </si>
  <si>
    <t>NC_023025.1</t>
  </si>
  <si>
    <t>CP006733</t>
  </si>
  <si>
    <t>55.913</t>
  </si>
  <si>
    <t>50.3801</t>
  </si>
  <si>
    <t>NC_023024.1</t>
  </si>
  <si>
    <t>CP006732</t>
  </si>
  <si>
    <t>126.488</t>
  </si>
  <si>
    <t>57.2892</t>
  </si>
  <si>
    <t>Cronobacter sakazakii SP291 Sp291</t>
  </si>
  <si>
    <t>pSP291-3</t>
  </si>
  <si>
    <t>NC_020262.1</t>
  </si>
  <si>
    <t>CP004094</t>
  </si>
  <si>
    <t>4.422</t>
  </si>
  <si>
    <t>54.0253</t>
  </si>
  <si>
    <t>pSP291-1</t>
  </si>
  <si>
    <t>NC_020263.1</t>
  </si>
  <si>
    <t>CP004092</t>
  </si>
  <si>
    <t>118.136</t>
  </si>
  <si>
    <t>57.2332</t>
  </si>
  <si>
    <t>pSP291-2</t>
  </si>
  <si>
    <t>NC_020261.1</t>
  </si>
  <si>
    <t>CP004093</t>
  </si>
  <si>
    <t>52.134</t>
  </si>
  <si>
    <t>49.1637</t>
  </si>
  <si>
    <t>Cronobacter universalis NCTC 9529</t>
  </si>
  <si>
    <t>pCUNV1</t>
  </si>
  <si>
    <t>NZ_CP012258.1</t>
  </si>
  <si>
    <t>CP012258</t>
  </si>
  <si>
    <t>129.777</t>
  </si>
  <si>
    <t>57.0301</t>
  </si>
  <si>
    <t>Cryphonectria parasitica KFC9</t>
  </si>
  <si>
    <t>pleC9</t>
  </si>
  <si>
    <t>NC_002364.1</t>
  </si>
  <si>
    <t>1.364</t>
  </si>
  <si>
    <t>44.1349</t>
  </si>
  <si>
    <t>Cupriavidus metallidurans CH34</t>
  </si>
  <si>
    <t>pMOL28</t>
  </si>
  <si>
    <t>NC_006525.1</t>
  </si>
  <si>
    <t>X90708</t>
  </si>
  <si>
    <t>171.461</t>
  </si>
  <si>
    <t>60.5053</t>
  </si>
  <si>
    <t>pMOL30</t>
  </si>
  <si>
    <t>NC_006466.1</t>
  </si>
  <si>
    <t>X71400</t>
  </si>
  <si>
    <t>233.755</t>
  </si>
  <si>
    <t>60.1322</t>
  </si>
  <si>
    <t>NC_007972.2</t>
  </si>
  <si>
    <t>CP000355</t>
  </si>
  <si>
    <t>171.459</t>
  </si>
  <si>
    <t>60.5048</t>
  </si>
  <si>
    <t>NC_007971.2</t>
  </si>
  <si>
    <t>CP000354</t>
  </si>
  <si>
    <t>233.72</t>
  </si>
  <si>
    <t>60.1335</t>
  </si>
  <si>
    <t>NC_007974.2</t>
  </si>
  <si>
    <t>CP000353</t>
  </si>
  <si>
    <t>2580.08</t>
  </si>
  <si>
    <t>63.5994</t>
  </si>
  <si>
    <t>Cupriavidus necator N-1</t>
  </si>
  <si>
    <t>pBB1</t>
  </si>
  <si>
    <t>NC_015727.1</t>
  </si>
  <si>
    <t>CP002879</t>
  </si>
  <si>
    <t>1499.17</t>
  </si>
  <si>
    <t>61.3855</t>
  </si>
  <si>
    <t>pBB2</t>
  </si>
  <si>
    <t>NC_015724.1</t>
  </si>
  <si>
    <t>CP002880</t>
  </si>
  <si>
    <t>424.14</t>
  </si>
  <si>
    <t>62.8554</t>
  </si>
  <si>
    <t>Cupriavidus taiwanensis</t>
  </si>
  <si>
    <t>pTJ86-2</t>
  </si>
  <si>
    <t>NC_010903.1</t>
  </si>
  <si>
    <t>DQ459357</t>
  </si>
  <si>
    <t>2.229</t>
  </si>
  <si>
    <t>61.5971</t>
  </si>
  <si>
    <t>pTJ86-1</t>
  </si>
  <si>
    <t>NC_010902.1</t>
  </si>
  <si>
    <t>DQ459356</t>
  </si>
  <si>
    <t>2.221</t>
  </si>
  <si>
    <t>61.6839</t>
  </si>
  <si>
    <t>Cupriavidus taiwanensis LMG 19424</t>
  </si>
  <si>
    <t>pRALTA</t>
  </si>
  <si>
    <t>NC_010529.1</t>
  </si>
  <si>
    <t>CU633751</t>
  </si>
  <si>
    <t>557.2</t>
  </si>
  <si>
    <t>59.6635</t>
  </si>
  <si>
    <t>Cyanobacterium aponinum PCC 10605</t>
  </si>
  <si>
    <t>pCYAN10605.01</t>
  </si>
  <si>
    <t>NC_019777.1</t>
  </si>
  <si>
    <t>CP003948</t>
  </si>
  <si>
    <t>62.874</t>
  </si>
  <si>
    <t>33.1711</t>
  </si>
  <si>
    <t>Cyanothece sp. ATCC 51142</t>
  </si>
  <si>
    <t>NC_010541.1</t>
  </si>
  <si>
    <t>CP000809</t>
  </si>
  <si>
    <t>31.856</t>
  </si>
  <si>
    <t>41.4584</t>
  </si>
  <si>
    <t>NC_010539.1</t>
  </si>
  <si>
    <t>CP000808</t>
  </si>
  <si>
    <t>39.62</t>
  </si>
  <si>
    <t>36.7996</t>
  </si>
  <si>
    <t>NC_010542.1</t>
  </si>
  <si>
    <t>CP000810</t>
  </si>
  <si>
    <t>14.685</t>
  </si>
  <si>
    <t>38.0933</t>
  </si>
  <si>
    <t>NC_010543.1</t>
  </si>
  <si>
    <t>CP000811</t>
  </si>
  <si>
    <t>10.244</t>
  </si>
  <si>
    <t>36.968</t>
  </si>
  <si>
    <t>Cyanothece sp. PCC 7424</t>
  </si>
  <si>
    <t>pP742401</t>
  </si>
  <si>
    <t>NC_011738.1</t>
  </si>
  <si>
    <t>CP001292</t>
  </si>
  <si>
    <t>328.635</t>
  </si>
  <si>
    <t>37.0913</t>
  </si>
  <si>
    <t>pP742402</t>
  </si>
  <si>
    <t>NC_011737.1</t>
  </si>
  <si>
    <t>CP001293</t>
  </si>
  <si>
    <t>197.705</t>
  </si>
  <si>
    <t>37.3713</t>
  </si>
  <si>
    <t>pP742406</t>
  </si>
  <si>
    <t>NC_011734.1</t>
  </si>
  <si>
    <t>CP001297</t>
  </si>
  <si>
    <t>15.219</t>
  </si>
  <si>
    <t>40.1998</t>
  </si>
  <si>
    <t>pP742405</t>
  </si>
  <si>
    <t>NC_011733.1</t>
  </si>
  <si>
    <t>CP001296</t>
  </si>
  <si>
    <t>18.083</t>
  </si>
  <si>
    <t>38.1684</t>
  </si>
  <si>
    <t>pP742404</t>
  </si>
  <si>
    <t>NC_011732.1</t>
  </si>
  <si>
    <t>CP001295</t>
  </si>
  <si>
    <t>22.636</t>
  </si>
  <si>
    <t>39.3665</t>
  </si>
  <si>
    <t>pP742403</t>
  </si>
  <si>
    <t>NC_011730.1</t>
  </si>
  <si>
    <t>CP001294</t>
  </si>
  <si>
    <t>29.239</t>
  </si>
  <si>
    <t>40.6683</t>
  </si>
  <si>
    <t>Cyanothece sp. PCC 7425</t>
  </si>
  <si>
    <t>pP742501</t>
  </si>
  <si>
    <t>NC_011880.1</t>
  </si>
  <si>
    <t>CP001345</t>
  </si>
  <si>
    <t>196.837</t>
  </si>
  <si>
    <t>48.8643</t>
  </si>
  <si>
    <t>pP742503</t>
  </si>
  <si>
    <t>NC_011882.1</t>
  </si>
  <si>
    <t>CP001347</t>
  </si>
  <si>
    <t>34.726</t>
  </si>
  <si>
    <t>47.1347</t>
  </si>
  <si>
    <t>pP742502</t>
  </si>
  <si>
    <t>NC_011885.1</t>
  </si>
  <si>
    <t>CP001346</t>
  </si>
  <si>
    <t>179.973</t>
  </si>
  <si>
    <t>49.0929</t>
  </si>
  <si>
    <t>Cyanothece sp. PCC 7822</t>
  </si>
  <si>
    <t>Cy782203</t>
  </si>
  <si>
    <t>NC_014502.1</t>
  </si>
  <si>
    <t>CP002201</t>
  </si>
  <si>
    <t>291.993</t>
  </si>
  <si>
    <t>38.9893</t>
  </si>
  <si>
    <t>Cy782205</t>
  </si>
  <si>
    <t>NC_014504.1</t>
  </si>
  <si>
    <t>CP002203</t>
  </si>
  <si>
    <t>43.617</t>
  </si>
  <si>
    <t>41.8163</t>
  </si>
  <si>
    <t>Cy782206</t>
  </si>
  <si>
    <t>NC_014535.1</t>
  </si>
  <si>
    <t>CP002204</t>
  </si>
  <si>
    <t>13.777</t>
  </si>
  <si>
    <t>31.872</t>
  </si>
  <si>
    <t>Cy782202</t>
  </si>
  <si>
    <t>NC_014534.1</t>
  </si>
  <si>
    <t>CP002200</t>
  </si>
  <si>
    <t>473.846</t>
  </si>
  <si>
    <t>39.0967</t>
  </si>
  <si>
    <t>Cy782201</t>
  </si>
  <si>
    <t>NC_014533.1</t>
  </si>
  <si>
    <t>CP002199</t>
  </si>
  <si>
    <t>879.545</t>
  </si>
  <si>
    <t>38.4412</t>
  </si>
  <si>
    <t>Cy782204</t>
  </si>
  <si>
    <t>NC_014503.1</t>
  </si>
  <si>
    <t>CP002202</t>
  </si>
  <si>
    <t>47.55</t>
  </si>
  <si>
    <t>39.0368</t>
  </si>
  <si>
    <t>Cyanothece sp. PCC 8801</t>
  </si>
  <si>
    <t>pP880102</t>
  </si>
  <si>
    <t>NC_011723.1</t>
  </si>
  <si>
    <t>CP001289</t>
  </si>
  <si>
    <t>40.786</t>
  </si>
  <si>
    <t>40.2295</t>
  </si>
  <si>
    <t>pP880103</t>
  </si>
  <si>
    <t>NC_011727.1</t>
  </si>
  <si>
    <t>CP001290</t>
  </si>
  <si>
    <t>16.601</t>
  </si>
  <si>
    <t>40.4433</t>
  </si>
  <si>
    <t>pP880101</t>
  </si>
  <si>
    <t>NC_011721.1</t>
  </si>
  <si>
    <t>CP001288</t>
  </si>
  <si>
    <t>50.894</t>
  </si>
  <si>
    <t>38.8533</t>
  </si>
  <si>
    <t>Cyanothece sp. PCC 8802</t>
  </si>
  <si>
    <t>pP880201</t>
  </si>
  <si>
    <t>NC_013160.1</t>
  </si>
  <si>
    <t>CP001702</t>
  </si>
  <si>
    <t>75.678</t>
  </si>
  <si>
    <t>39.4685</t>
  </si>
  <si>
    <t>pP880202</t>
  </si>
  <si>
    <t>NC_013163.1</t>
  </si>
  <si>
    <t>CP001703</t>
  </si>
  <si>
    <t>23.87</t>
  </si>
  <si>
    <t>41.504</t>
  </si>
  <si>
    <t>pP880203</t>
  </si>
  <si>
    <t>NC_013167.1</t>
  </si>
  <si>
    <t>CP001704</t>
  </si>
  <si>
    <t>22.723</t>
  </si>
  <si>
    <t>39.2642</t>
  </si>
  <si>
    <t>pP880204</t>
  </si>
  <si>
    <t>NC_013168.1</t>
  </si>
  <si>
    <t>CP001705</t>
  </si>
  <si>
    <t>11.263</t>
  </si>
  <si>
    <t>38.2935</t>
  </si>
  <si>
    <t>Cycloclasticus zancles 78-ME 7-ME</t>
  </si>
  <si>
    <t>p7ME01</t>
  </si>
  <si>
    <t>NC_021918.1</t>
  </si>
  <si>
    <t>CP006601</t>
  </si>
  <si>
    <t>42.347</t>
  </si>
  <si>
    <t>53.2741</t>
  </si>
  <si>
    <t>Cylindrospermum sp. A1345</t>
  </si>
  <si>
    <t>pCYLM01</t>
  </si>
  <si>
    <t>NC_010873.1</t>
  </si>
  <si>
    <t>EF221636</t>
  </si>
  <si>
    <t>2.175</t>
  </si>
  <si>
    <t>42.5747</t>
  </si>
  <si>
    <t>pCYLM02</t>
  </si>
  <si>
    <t>NC_010863.1</t>
  </si>
  <si>
    <t>EF452232</t>
  </si>
  <si>
    <t>4.359</t>
  </si>
  <si>
    <t>37.2333</t>
  </si>
  <si>
    <t>Cylindrospermum stagnale PCC 7417</t>
  </si>
  <si>
    <t>pCYLST.02</t>
  </si>
  <si>
    <t>NC_019744.1</t>
  </si>
  <si>
    <t>CP003644</t>
  </si>
  <si>
    <t>154.332</t>
  </si>
  <si>
    <t>40.8839</t>
  </si>
  <si>
    <t>pCYLST.01</t>
  </si>
  <si>
    <t>NC_020050.1</t>
  </si>
  <si>
    <t>CP003643</t>
  </si>
  <si>
    <t>431.821</t>
  </si>
  <si>
    <t>41.2379</t>
  </si>
  <si>
    <t>pCYLST.03</t>
  </si>
  <si>
    <t>NC_019758.1</t>
  </si>
  <si>
    <t>CP003645</t>
  </si>
  <si>
    <t>20.876</t>
  </si>
  <si>
    <t>38.5035</t>
  </si>
  <si>
    <t>Deferribacter desulfuricans SSM1</t>
  </si>
  <si>
    <t>megaplasmid pDF308</t>
  </si>
  <si>
    <t>NC_013940.1</t>
  </si>
  <si>
    <t>AP011530</t>
  </si>
  <si>
    <t>308.544</t>
  </si>
  <si>
    <t>24.4636</t>
  </si>
  <si>
    <t>Deinococcus deserti VCD115</t>
  </si>
  <si>
    <t>Deinococcus-Thermus</t>
  </si>
  <si>
    <t>Deinococci</t>
  </si>
  <si>
    <t>NC_012529.1</t>
  </si>
  <si>
    <t>CP001116</t>
  </si>
  <si>
    <t>314.317</t>
  </si>
  <si>
    <t>63.5333</t>
  </si>
  <si>
    <t>NC_012528.1</t>
  </si>
  <si>
    <t>CP001117</t>
  </si>
  <si>
    <t>396.459</t>
  </si>
  <si>
    <t>61.4116</t>
  </si>
  <si>
    <t>NC_012527.1</t>
  </si>
  <si>
    <t>CP001115</t>
  </si>
  <si>
    <t>324.711</t>
  </si>
  <si>
    <t>60.6992</t>
  </si>
  <si>
    <t>Deinococcus geothermalis DSM 11300</t>
  </si>
  <si>
    <t>pDGEO01</t>
  </si>
  <si>
    <t>NC_008010.2</t>
  </si>
  <si>
    <t>CP000358</t>
  </si>
  <si>
    <t>574.127</t>
  </si>
  <si>
    <t>65.7038</t>
  </si>
  <si>
    <t>pDGEO02</t>
  </si>
  <si>
    <t>NC_009939.1</t>
  </si>
  <si>
    <t>CP000856</t>
  </si>
  <si>
    <t>205.686</t>
  </si>
  <si>
    <t>66.6467</t>
  </si>
  <si>
    <t>Deinococcus gobiensis I-0</t>
  </si>
  <si>
    <t>P6</t>
  </si>
  <si>
    <t>NC_017793.1</t>
  </si>
  <si>
    <t>CP002197</t>
  </si>
  <si>
    <t>53.428</t>
  </si>
  <si>
    <t>54.7222</t>
  </si>
  <si>
    <t>P5</t>
  </si>
  <si>
    <t>NC_017806.1</t>
  </si>
  <si>
    <t>CP002196</t>
  </si>
  <si>
    <t>54.602</t>
  </si>
  <si>
    <t>61.8695</t>
  </si>
  <si>
    <t>P1</t>
  </si>
  <si>
    <t>NC_017805.1</t>
  </si>
  <si>
    <t>CP002192</t>
  </si>
  <si>
    <t>432.699</t>
  </si>
  <si>
    <t>69.8088</t>
  </si>
  <si>
    <t>P2</t>
  </si>
  <si>
    <t>NC_017791.1</t>
  </si>
  <si>
    <t>CP002193</t>
  </si>
  <si>
    <t>424.524</t>
  </si>
  <si>
    <t>63.8949</t>
  </si>
  <si>
    <t>P3</t>
  </si>
  <si>
    <t>NC_017771.1</t>
  </si>
  <si>
    <t>CP002194</t>
  </si>
  <si>
    <t>231.6</t>
  </si>
  <si>
    <t>62.9676</t>
  </si>
  <si>
    <t>P4</t>
  </si>
  <si>
    <t>NC_017792.1</t>
  </si>
  <si>
    <t>CP002195</t>
  </si>
  <si>
    <t>72.036</t>
  </si>
  <si>
    <t>60.4378</t>
  </si>
  <si>
    <t>Deinococcus peraridilitoris DSM 19664</t>
  </si>
  <si>
    <t>pDEIPE01</t>
  </si>
  <si>
    <t>NC_019789.1</t>
  </si>
  <si>
    <t>CP003383</t>
  </si>
  <si>
    <t>556.63</t>
  </si>
  <si>
    <t>62.0475</t>
  </si>
  <si>
    <t>pDEIPE02</t>
  </si>
  <si>
    <t>NC_019790.1</t>
  </si>
  <si>
    <t>CP003384</t>
  </si>
  <si>
    <t>75.245</t>
  </si>
  <si>
    <t>61.4287</t>
  </si>
  <si>
    <t>Deinococcus proteolyticus MRP</t>
  </si>
  <si>
    <t>pDEIPR03</t>
  </si>
  <si>
    <t>NC_015170.1</t>
  </si>
  <si>
    <t>CP002539</t>
  </si>
  <si>
    <t>132.27</t>
  </si>
  <si>
    <t>66.1352</t>
  </si>
  <si>
    <t>pDEIPR02</t>
  </si>
  <si>
    <t>NC_015162.1</t>
  </si>
  <si>
    <t>CP002538</t>
  </si>
  <si>
    <t>195.8</t>
  </si>
  <si>
    <t>61.427</t>
  </si>
  <si>
    <t>pDEIPR01</t>
  </si>
  <si>
    <t>NC_015169.1</t>
  </si>
  <si>
    <t>CP002537</t>
  </si>
  <si>
    <t>314.518</t>
  </si>
  <si>
    <t>66.4661</t>
  </si>
  <si>
    <t>pDEIPR04</t>
  </si>
  <si>
    <t>NC_015163.1</t>
  </si>
  <si>
    <t>CP002540</t>
  </si>
  <si>
    <t>97.188</t>
  </si>
  <si>
    <t>59.2059</t>
  </si>
  <si>
    <t>Deinococcus radiodurans R1</t>
  </si>
  <si>
    <t>CP1</t>
  </si>
  <si>
    <t>NC_000959.1</t>
  </si>
  <si>
    <t>AE001827</t>
  </si>
  <si>
    <t>45.704</t>
  </si>
  <si>
    <t>56.1942</t>
  </si>
  <si>
    <t>MP1</t>
  </si>
  <si>
    <t>NC_000958.1</t>
  </si>
  <si>
    <t>AE001826</t>
  </si>
  <si>
    <t>177.466</t>
  </si>
  <si>
    <t>63.1924</t>
  </si>
  <si>
    <t>Deinococcus radiopugnans ATCC 19172</t>
  </si>
  <si>
    <t>pUE30</t>
  </si>
  <si>
    <t>NC_011746.1</t>
  </si>
  <si>
    <t>AB473550</t>
  </si>
  <si>
    <t>2.467</t>
  </si>
  <si>
    <t>58.2084</t>
  </si>
  <si>
    <t>Delftia acidovorans CA28</t>
  </si>
  <si>
    <t>pC1-1</t>
  </si>
  <si>
    <t>NC_019283.1</t>
  </si>
  <si>
    <t>HQ891317</t>
  </si>
  <si>
    <t>74.28</t>
  </si>
  <si>
    <t>64.2582</t>
  </si>
  <si>
    <t>Delftia acidovorans B</t>
  </si>
  <si>
    <t>pUO1</t>
  </si>
  <si>
    <t>NC_005088.1</t>
  </si>
  <si>
    <t>AB063332</t>
  </si>
  <si>
    <t>67.066</t>
  </si>
  <si>
    <t>63.6806</t>
  </si>
  <si>
    <t>Delftia acidovorans B8c</t>
  </si>
  <si>
    <t>pNB8c</t>
  </si>
  <si>
    <t>NC_019264.1</t>
  </si>
  <si>
    <t>JF274990</t>
  </si>
  <si>
    <t>60.421</t>
  </si>
  <si>
    <t>64.7507</t>
  </si>
  <si>
    <t>Delftia acidovorans LME1</t>
  </si>
  <si>
    <t>pLME1</t>
  </si>
  <si>
    <t>NC_019263.1</t>
  </si>
  <si>
    <t>JF274988</t>
  </si>
  <si>
    <t>77.429</t>
  </si>
  <si>
    <t>63.8675</t>
  </si>
  <si>
    <t>Delftia sp. KV29</t>
  </si>
  <si>
    <t>pKV29</t>
  </si>
  <si>
    <t>NC_019312.1</t>
  </si>
  <si>
    <t>JN648090</t>
  </si>
  <si>
    <t>61.669</t>
  </si>
  <si>
    <t>63.9949</t>
  </si>
  <si>
    <t>Dermacoccus nishinomiyaensis M25</t>
  </si>
  <si>
    <t>NZ_CP008890.1</t>
  </si>
  <si>
    <t>CP008890</t>
  </si>
  <si>
    <t>84.621</t>
  </si>
  <si>
    <t>66.1018</t>
  </si>
  <si>
    <t>Desulfobacterium autotrophicum HRM2</t>
  </si>
  <si>
    <t>pHRM2a</t>
  </si>
  <si>
    <t>NC_012109.1</t>
  </si>
  <si>
    <t>CP001088</t>
  </si>
  <si>
    <t>68.709</t>
  </si>
  <si>
    <t>41.9829</t>
  </si>
  <si>
    <t>Desulfocapsa sulfexigens DSM 10523</t>
  </si>
  <si>
    <t>NC_020305.1</t>
  </si>
  <si>
    <t>CP003986</t>
  </si>
  <si>
    <t>36.751</t>
  </si>
  <si>
    <t>44.1593</t>
  </si>
  <si>
    <t>Desulfohalobium retbaense DSM 5692</t>
  </si>
  <si>
    <t>pDRET01</t>
  </si>
  <si>
    <t>NC_013224.1</t>
  </si>
  <si>
    <t>CP001735</t>
  </si>
  <si>
    <t>45.263</t>
  </si>
  <si>
    <t>44.089</t>
  </si>
  <si>
    <t>Desulfomonile tiedjei DSM 6799</t>
  </si>
  <si>
    <t>pDESTI.01</t>
  </si>
  <si>
    <t>NC_018026.1</t>
  </si>
  <si>
    <t>CP003361</t>
  </si>
  <si>
    <t>26.923</t>
  </si>
  <si>
    <t>52.6836</t>
  </si>
  <si>
    <t>Desulfosporosinus acidiphilus SJ4</t>
  </si>
  <si>
    <t>pDESACI.01</t>
  </si>
  <si>
    <t>NC_018066.1</t>
  </si>
  <si>
    <t>CP003640</t>
  </si>
  <si>
    <t>60.447</t>
  </si>
  <si>
    <t>39.509</t>
  </si>
  <si>
    <t>pDESACI.02</t>
  </si>
  <si>
    <t>NC_018067.1</t>
  </si>
  <si>
    <t>CP003641</t>
  </si>
  <si>
    <t>3.897</t>
  </si>
  <si>
    <t>43.3154</t>
  </si>
  <si>
    <t>Desulfotalea psychrophila LSv54</t>
  </si>
  <si>
    <t>small</t>
  </si>
  <si>
    <t>NC_006140.1</t>
  </si>
  <si>
    <t>14.664</t>
  </si>
  <si>
    <t>28.5597</t>
  </si>
  <si>
    <t>large</t>
  </si>
  <si>
    <t>NC_006139.1</t>
  </si>
  <si>
    <t>121.587</t>
  </si>
  <si>
    <t>43.6066</t>
  </si>
  <si>
    <t>Desulfovibrio gigas DSM 1382 = ATCC 19364</t>
  </si>
  <si>
    <t>NC_022436.1</t>
  </si>
  <si>
    <t>CP006586</t>
  </si>
  <si>
    <t>102.023</t>
  </si>
  <si>
    <t>63.3651</t>
  </si>
  <si>
    <t>Desulfovibrio hydrothermalis AM13 = DSM 14728</t>
  </si>
  <si>
    <t>DESAM_p</t>
  </si>
  <si>
    <t>NC_019953.1</t>
  </si>
  <si>
    <t>FO203523</t>
  </si>
  <si>
    <t>5.328</t>
  </si>
  <si>
    <t>51.1261</t>
  </si>
  <si>
    <t>Desulfovibrio magneticus RS-1</t>
  </si>
  <si>
    <t>pDMC2</t>
  </si>
  <si>
    <t>NC_012795.1</t>
  </si>
  <si>
    <t>AP010906</t>
  </si>
  <si>
    <t>8.867</t>
  </si>
  <si>
    <t>37.1715</t>
  </si>
  <si>
    <t>pDMC1</t>
  </si>
  <si>
    <t>NC_012797.1</t>
  </si>
  <si>
    <t>AP010905</t>
  </si>
  <si>
    <t>58.704</t>
  </si>
  <si>
    <t>58.025</t>
  </si>
  <si>
    <t>Desulfovibrio sp. FW1012B</t>
  </si>
  <si>
    <t>pFW10102</t>
  </si>
  <si>
    <t>NZ_CM001370.1</t>
  </si>
  <si>
    <t>CM001370</t>
  </si>
  <si>
    <t>21.111</t>
  </si>
  <si>
    <t>57.4535</t>
  </si>
  <si>
    <t>pFW10101</t>
  </si>
  <si>
    <t>NZ_CM001369.1</t>
  </si>
  <si>
    <t>CM001369</t>
  </si>
  <si>
    <t>97.864</t>
  </si>
  <si>
    <t>66.8489</t>
  </si>
  <si>
    <t>Desulfovibrio vulgaris DP4</t>
  </si>
  <si>
    <t>pDVUL01</t>
  </si>
  <si>
    <t>NC_008741.1</t>
  </si>
  <si>
    <t>CP000528</t>
  </si>
  <si>
    <t>198.504</t>
  </si>
  <si>
    <t>65.6883</t>
  </si>
  <si>
    <t>Desulfovibrio vulgaris RCH1</t>
  </si>
  <si>
    <t>pDEVAL01</t>
  </si>
  <si>
    <t>NC_017311.1</t>
  </si>
  <si>
    <t>CP002298</t>
  </si>
  <si>
    <t>202.305</t>
  </si>
  <si>
    <t>65.6845</t>
  </si>
  <si>
    <t>Desulfovibrio vulgaris str. Hildenborough</t>
  </si>
  <si>
    <t>pDV</t>
  </si>
  <si>
    <t>NC_005863.1</t>
  </si>
  <si>
    <t>AE017286</t>
  </si>
  <si>
    <t>202.301</t>
  </si>
  <si>
    <t>65.6848</t>
  </si>
  <si>
    <t>Desulfurella acetivorans A63</t>
  </si>
  <si>
    <t>NZ_CP007052.1</t>
  </si>
  <si>
    <t>CP007052</t>
  </si>
  <si>
    <t>3.505</t>
  </si>
  <si>
    <t>33.1812</t>
  </si>
  <si>
    <t>Dichelobacter nodosus</t>
  </si>
  <si>
    <t>DN1</t>
  </si>
  <si>
    <t>NC_002636.1</t>
  </si>
  <si>
    <t>Y19120</t>
  </si>
  <si>
    <t>5.112</t>
  </si>
  <si>
    <t>62.3435</t>
  </si>
  <si>
    <t>Dictyostelium firmibasis CR II 2B</t>
  </si>
  <si>
    <t>Protists</t>
  </si>
  <si>
    <t>Other Protists</t>
  </si>
  <si>
    <t>Dfp1</t>
  </si>
  <si>
    <t>NC_001923.1</t>
  </si>
  <si>
    <t>AF076279</t>
  </si>
  <si>
    <t>5.015</t>
  </si>
  <si>
    <t>23.9482</t>
  </si>
  <si>
    <t>Dictyostelium giganteum DG61</t>
  </si>
  <si>
    <t>Dgp1</t>
  </si>
  <si>
    <t>NC_001888.1</t>
  </si>
  <si>
    <t>U94491</t>
  </si>
  <si>
    <t>4.481</t>
  </si>
  <si>
    <t>24.2133</t>
  </si>
  <si>
    <t>Dinoroseobacter shibae DFL 12 = DSM 16493</t>
  </si>
  <si>
    <t>pDSHI05</t>
  </si>
  <si>
    <t>NC_009959.1</t>
  </si>
  <si>
    <t>CP000835</t>
  </si>
  <si>
    <t>72.296</t>
  </si>
  <si>
    <t>68.8738</t>
  </si>
  <si>
    <t>pDSHI03</t>
  </si>
  <si>
    <t>NC_009957.1</t>
  </si>
  <si>
    <t>CP000833</t>
  </si>
  <si>
    <t>126.304</t>
  </si>
  <si>
    <t>60.5278</t>
  </si>
  <si>
    <t>pDSHI01</t>
  </si>
  <si>
    <t>NC_009955.1</t>
  </si>
  <si>
    <t>CP000831</t>
  </si>
  <si>
    <t>190.506</t>
  </si>
  <si>
    <t>60.1293</t>
  </si>
  <si>
    <t>pDSHI04</t>
  </si>
  <si>
    <t>NC_009958.1</t>
  </si>
  <si>
    <t>CP000834</t>
  </si>
  <si>
    <t>86.208</t>
  </si>
  <si>
    <t>61.0454</t>
  </si>
  <si>
    <t>pDSHI02</t>
  </si>
  <si>
    <t>NC_009956.1</t>
  </si>
  <si>
    <t>CP000832</t>
  </si>
  <si>
    <t>152.97</t>
  </si>
  <si>
    <t>65.152</t>
  </si>
  <si>
    <t>Edwardsiella ictaluri</t>
  </si>
  <si>
    <t>pEI1</t>
  </si>
  <si>
    <t>NC_002497.1</t>
  </si>
  <si>
    <t>AF244083</t>
  </si>
  <si>
    <t>51.1546</t>
  </si>
  <si>
    <t>Edwardsiella ictaluri 19s</t>
  </si>
  <si>
    <t>pEI3</t>
  </si>
  <si>
    <t>NC_020280.1</t>
  </si>
  <si>
    <t>KC249996</t>
  </si>
  <si>
    <t>5.022</t>
  </si>
  <si>
    <t>52.0311</t>
  </si>
  <si>
    <t>Edwardsiella ictaluri 2s</t>
  </si>
  <si>
    <t>NC_020279.1</t>
  </si>
  <si>
    <t>KC237288</t>
  </si>
  <si>
    <t>50.1015</t>
  </si>
  <si>
    <t>pEI2</t>
  </si>
  <si>
    <t>NC_002498.1</t>
  </si>
  <si>
    <t>AF244084</t>
  </si>
  <si>
    <t>5.643</t>
  </si>
  <si>
    <t>51.1253</t>
  </si>
  <si>
    <t>Edwardsiella ictaluri CAF 258</t>
  </si>
  <si>
    <t>NC_020282.1</t>
  </si>
  <si>
    <t>KC237289</t>
  </si>
  <si>
    <t>51.5333</t>
  </si>
  <si>
    <t>2s-pEI2</t>
  </si>
  <si>
    <t>NC_020295.1</t>
  </si>
  <si>
    <t>KC286618</t>
  </si>
  <si>
    <t>9.103</t>
  </si>
  <si>
    <t>51.0381</t>
  </si>
  <si>
    <t>19-pEI1</t>
  </si>
  <si>
    <t>NC_020281.1</t>
  </si>
  <si>
    <t>KC237287</t>
  </si>
  <si>
    <t>3.951</t>
  </si>
  <si>
    <t>50.0886</t>
  </si>
  <si>
    <t>Edwardsiella ictaluri HSN-1</t>
  </si>
  <si>
    <t>PEI2</t>
  </si>
  <si>
    <t>NC_021836.1</t>
  </si>
  <si>
    <t>KC291147</t>
  </si>
  <si>
    <t>51.1162</t>
  </si>
  <si>
    <t>PEI1</t>
  </si>
  <si>
    <t>NC_021835.1</t>
  </si>
  <si>
    <t>KC291146</t>
  </si>
  <si>
    <t>3.961</t>
  </si>
  <si>
    <t>50.0631</t>
  </si>
  <si>
    <t>Edwardsiella tarda CK41</t>
  </si>
  <si>
    <t>pCK41</t>
  </si>
  <si>
    <t>NC_014725.1</t>
  </si>
  <si>
    <t>HQ332785</t>
  </si>
  <si>
    <t>72.832</t>
  </si>
  <si>
    <t>53.9008</t>
  </si>
  <si>
    <t>Edwardsiella tarda 080813</t>
  </si>
  <si>
    <t>NZ_CP006665.1</t>
  </si>
  <si>
    <t>CP006665</t>
  </si>
  <si>
    <t>127.046</t>
  </si>
  <si>
    <t>47.4757</t>
  </si>
  <si>
    <t>NZ_CP006666.1</t>
  </si>
  <si>
    <t>CP006666</t>
  </si>
  <si>
    <t>2.219</t>
  </si>
  <si>
    <t>47.4087</t>
  </si>
  <si>
    <t>Edwardsiella tarda EIB202</t>
  </si>
  <si>
    <t>pEIB202</t>
  </si>
  <si>
    <t>NC_013509.1</t>
  </si>
  <si>
    <t>CP001136</t>
  </si>
  <si>
    <t>43.703</t>
  </si>
  <si>
    <t>57.3256</t>
  </si>
  <si>
    <t>Edwardsiella tarda FL6-60</t>
  </si>
  <si>
    <t>pFL6-60</t>
  </si>
  <si>
    <t>NC_017318.1</t>
  </si>
  <si>
    <t>CP002155</t>
  </si>
  <si>
    <t>44.194</t>
  </si>
  <si>
    <t>51.4346</t>
  </si>
  <si>
    <t>Eikenella corrodens 1073</t>
  </si>
  <si>
    <t>pMU1</t>
  </si>
  <si>
    <t>NC_007093.1</t>
  </si>
  <si>
    <t>AB193120</t>
  </si>
  <si>
    <t>47.7346</t>
  </si>
  <si>
    <t>Emticicia oligotrophica DSM 17448</t>
  </si>
  <si>
    <t>pEMTOL05</t>
  </si>
  <si>
    <t>NC_018745.1</t>
  </si>
  <si>
    <t>CP002966</t>
  </si>
  <si>
    <t>34.141</t>
  </si>
  <si>
    <t>31.7478</t>
  </si>
  <si>
    <t>pEMTOL01</t>
  </si>
  <si>
    <t>NC_018742.1</t>
  </si>
  <si>
    <t>CP002962</t>
  </si>
  <si>
    <t>190.222</t>
  </si>
  <si>
    <t>34.0912</t>
  </si>
  <si>
    <t>pEMTOL03</t>
  </si>
  <si>
    <t>NC_018743.1</t>
  </si>
  <si>
    <t>CP002964</t>
  </si>
  <si>
    <t>58.952</t>
  </si>
  <si>
    <t>36.6264</t>
  </si>
  <si>
    <t>pEMTOL04</t>
  </si>
  <si>
    <t>NC_018744.1</t>
  </si>
  <si>
    <t>CP002965</t>
  </si>
  <si>
    <t>38.576</t>
  </si>
  <si>
    <t>34.0056</t>
  </si>
  <si>
    <t>pEMTOL02</t>
  </si>
  <si>
    <t>NC_018749.1</t>
  </si>
  <si>
    <t>CP002963</t>
  </si>
  <si>
    <t>100.312</t>
  </si>
  <si>
    <t>34.2133</t>
  </si>
  <si>
    <t>endophytic bacterium LOB-07</t>
  </si>
  <si>
    <t>pLK39</t>
  </si>
  <si>
    <t>NC_013090.1</t>
  </si>
  <si>
    <t>GQ353340</t>
  </si>
  <si>
    <t>4.029</t>
  </si>
  <si>
    <t>55.3984</t>
  </si>
  <si>
    <t>Ensifer adhaerens OV14</t>
  </si>
  <si>
    <t>pOV14b</t>
  </si>
  <si>
    <t>NZ_CP007239.1</t>
  </si>
  <si>
    <t>CP007239</t>
  </si>
  <si>
    <t>1614.95</t>
  </si>
  <si>
    <t>60.103</t>
  </si>
  <si>
    <t>pOV14c</t>
  </si>
  <si>
    <t>NZ_CP007238.1</t>
  </si>
  <si>
    <t>CP007238</t>
  </si>
  <si>
    <t>125.203</t>
  </si>
  <si>
    <t>57.9523</t>
  </si>
  <si>
    <t>Enterobacter aerogenes CAV1320</t>
  </si>
  <si>
    <t>pKPC_CAV1320</t>
  </si>
  <si>
    <t>NZ_CP011573.1</t>
  </si>
  <si>
    <t>CP011573</t>
  </si>
  <si>
    <t>13.981</t>
  </si>
  <si>
    <t>54.71</t>
  </si>
  <si>
    <t>Enterobacter aerogenes</t>
  </si>
  <si>
    <t>R751</t>
  </si>
  <si>
    <t>NC_001735.4</t>
  </si>
  <si>
    <t>U67194</t>
  </si>
  <si>
    <t>53.423</t>
  </si>
  <si>
    <t>64.1166</t>
  </si>
  <si>
    <t>Enterobacter aerogenes EA1509E</t>
  </si>
  <si>
    <t>pEA1509_A</t>
  </si>
  <si>
    <t>NC_020182.1</t>
  </si>
  <si>
    <t>FO203353</t>
  </si>
  <si>
    <t>55.1539</t>
  </si>
  <si>
    <t>pEA1509_B</t>
  </si>
  <si>
    <t>NC_020180.1</t>
  </si>
  <si>
    <t>FO203354</t>
  </si>
  <si>
    <t>162.202</t>
  </si>
  <si>
    <t>52.5431</t>
  </si>
  <si>
    <t>Enterobacter asburiae CAV1043</t>
  </si>
  <si>
    <t>pCAV1043-51</t>
  </si>
  <si>
    <t>NZ_CP011587.1</t>
  </si>
  <si>
    <t>CP011587</t>
  </si>
  <si>
    <t>51.321</t>
  </si>
  <si>
    <t>53.7889</t>
  </si>
  <si>
    <t>pCAV1043-1919</t>
  </si>
  <si>
    <t>NZ_CP011585.1</t>
  </si>
  <si>
    <t>CP011585</t>
  </si>
  <si>
    <t>1.919</t>
  </si>
  <si>
    <t>51.3288</t>
  </si>
  <si>
    <t>pCAV1043-10</t>
  </si>
  <si>
    <t>NZ_CP011586.1</t>
  </si>
  <si>
    <t>CP011586</t>
  </si>
  <si>
    <t>10.403</t>
  </si>
  <si>
    <t>49.9183</t>
  </si>
  <si>
    <t>pCAV1043-58</t>
  </si>
  <si>
    <t>NZ_CP011588.1</t>
  </si>
  <si>
    <t>CP011588</t>
  </si>
  <si>
    <t>58.427</t>
  </si>
  <si>
    <t>48.0856</t>
  </si>
  <si>
    <t>pCAV1043-97</t>
  </si>
  <si>
    <t>NZ_CP011590.1</t>
  </si>
  <si>
    <t>CP011590</t>
  </si>
  <si>
    <t>96.842</t>
  </si>
  <si>
    <t>51.392</t>
  </si>
  <si>
    <t>pKPC_CAV1043</t>
  </si>
  <si>
    <t>NZ_CP011589.1</t>
  </si>
  <si>
    <t>CP011589</t>
  </si>
  <si>
    <t>59.138</t>
  </si>
  <si>
    <t>53.2602</t>
  </si>
  <si>
    <t>Enterobacter asburiae 35734</t>
  </si>
  <si>
    <t>p35734-141.404kb</t>
  </si>
  <si>
    <t>NZ_CP010360.2</t>
  </si>
  <si>
    <t>CP010360</t>
  </si>
  <si>
    <t>141.402</t>
  </si>
  <si>
    <t>54.9589</t>
  </si>
  <si>
    <t>p35734-109.753kb</t>
  </si>
  <si>
    <t>NZ_CP012163.1</t>
  </si>
  <si>
    <t>CP012163</t>
  </si>
  <si>
    <t>109.753</t>
  </si>
  <si>
    <t>50.8651</t>
  </si>
  <si>
    <t>p35734-8.452kb</t>
  </si>
  <si>
    <t>NZ_CP012164.1</t>
  </si>
  <si>
    <t>CP012164</t>
  </si>
  <si>
    <t>8.452</t>
  </si>
  <si>
    <t>54.0345</t>
  </si>
  <si>
    <t>Enterobacter asburiae LF7a</t>
  </si>
  <si>
    <t>pENTAS02</t>
  </si>
  <si>
    <t>NC_015969.1</t>
  </si>
  <si>
    <t>CP003028</t>
  </si>
  <si>
    <t>32.574</t>
  </si>
  <si>
    <t>53.0024</t>
  </si>
  <si>
    <t>pENTAS01</t>
  </si>
  <si>
    <t>NC_015963.1</t>
  </si>
  <si>
    <t>CP003027</t>
  </si>
  <si>
    <t>166.725</t>
  </si>
  <si>
    <t>52.1577</t>
  </si>
  <si>
    <t>Enterobacter cloacae ECNIH4</t>
  </si>
  <si>
    <t>pKPC-860</t>
  </si>
  <si>
    <t>NZ_CP009853.1</t>
  </si>
  <si>
    <t>CP009853</t>
  </si>
  <si>
    <t>56.557</t>
  </si>
  <si>
    <t>51.3659</t>
  </si>
  <si>
    <t>pENT-c88</t>
  </si>
  <si>
    <t>NZ_CP009851.1</t>
  </si>
  <si>
    <t>CP009851</t>
  </si>
  <si>
    <t>51.254</t>
  </si>
  <si>
    <t>51.9081</t>
  </si>
  <si>
    <t>pENT-e56</t>
  </si>
  <si>
    <t>NZ_CP009852.1</t>
  </si>
  <si>
    <t>CP009852</t>
  </si>
  <si>
    <t>77.248</t>
  </si>
  <si>
    <t>51.4913</t>
  </si>
  <si>
    <t>Enterobacter cloacae ECNIH5</t>
  </si>
  <si>
    <t>pENT-d0d</t>
  </si>
  <si>
    <t>NZ_CP009857.1</t>
  </si>
  <si>
    <t>CP009857</t>
  </si>
  <si>
    <t>77.575</t>
  </si>
  <si>
    <t>50.7148</t>
  </si>
  <si>
    <t>pENT-22e</t>
  </si>
  <si>
    <t>NZ_CP009855.1</t>
  </si>
  <si>
    <t>CP009855</t>
  </si>
  <si>
    <t>111.232</t>
  </si>
  <si>
    <t>53.0189</t>
  </si>
  <si>
    <t>pENT-784</t>
  </si>
  <si>
    <t>NZ_CP009856.1</t>
  </si>
  <si>
    <t>CP009856</t>
  </si>
  <si>
    <t>61.419</t>
  </si>
  <si>
    <t>55.097</t>
  </si>
  <si>
    <t>pKPC-47e</t>
  </si>
  <si>
    <t>NZ_CP009858.1</t>
  </si>
  <si>
    <t>CP009858</t>
  </si>
  <si>
    <t>50.333</t>
  </si>
  <si>
    <t>52.1725</t>
  </si>
  <si>
    <t>Enterobacter cloacae</t>
  </si>
  <si>
    <t>p34983-59.134kb</t>
  </si>
  <si>
    <t>NZ_CP010378.1</t>
  </si>
  <si>
    <t>CP010378</t>
  </si>
  <si>
    <t>59.134</t>
  </si>
  <si>
    <t>52.8528</t>
  </si>
  <si>
    <t>p34983-43.621kb</t>
  </si>
  <si>
    <t>NZ_CP010379.1</t>
  </si>
  <si>
    <t>CP010379</t>
  </si>
  <si>
    <t>43.621</t>
  </si>
  <si>
    <t>48.2726</t>
  </si>
  <si>
    <t>p34983-328.905kb</t>
  </si>
  <si>
    <t>NZ_CP010380.1</t>
  </si>
  <si>
    <t>CP010380</t>
  </si>
  <si>
    <t>328.905</t>
  </si>
  <si>
    <t>51.0211</t>
  </si>
  <si>
    <t>Enterobacter cloacae 34399</t>
  </si>
  <si>
    <t>p34399-43.500kb</t>
  </si>
  <si>
    <t>NZ_CP010387.1</t>
  </si>
  <si>
    <t>CP010387</t>
  </si>
  <si>
    <t>43.5</t>
  </si>
  <si>
    <t>48.3218</t>
  </si>
  <si>
    <t>p34399-121.660kb</t>
  </si>
  <si>
    <t>NZ_CP010386.1</t>
  </si>
  <si>
    <t>CP010386</t>
  </si>
  <si>
    <t>121.66</t>
  </si>
  <si>
    <t>51.9875</t>
  </si>
  <si>
    <t>p34399-106.698kb</t>
  </si>
  <si>
    <t>NZ_CP010385.1</t>
  </si>
  <si>
    <t>CP010385</t>
  </si>
  <si>
    <t>106.698</t>
  </si>
  <si>
    <t>51.8904</t>
  </si>
  <si>
    <t>Enterobacter cloacae CAV1311</t>
  </si>
  <si>
    <t>pCAV1311-34</t>
  </si>
  <si>
    <t>NZ_CP011570.1</t>
  </si>
  <si>
    <t>CP011570</t>
  </si>
  <si>
    <t>33.61</t>
  </si>
  <si>
    <t>44.2815</t>
  </si>
  <si>
    <t>pCAV1311-3223</t>
  </si>
  <si>
    <t>NZ_CP011569.1</t>
  </si>
  <si>
    <t>CP011569</t>
  </si>
  <si>
    <t>56.283</t>
  </si>
  <si>
    <t>pKPC_CAV1311</t>
  </si>
  <si>
    <t>NZ_CP011571.1</t>
  </si>
  <si>
    <t>CP011571</t>
  </si>
  <si>
    <t>90.452</t>
  </si>
  <si>
    <t>56.986</t>
  </si>
  <si>
    <t>Enterobacter cloacae CAV1668</t>
  </si>
  <si>
    <t>pKPC_CAV1668</t>
  </si>
  <si>
    <t>NZ_CP011582.1</t>
  </si>
  <si>
    <t>CP011582</t>
  </si>
  <si>
    <t>43.433</t>
  </si>
  <si>
    <t>48.2168</t>
  </si>
  <si>
    <t>pCAV1668-85</t>
  </si>
  <si>
    <t>NZ_CP011583.1</t>
  </si>
  <si>
    <t>CP011583</t>
  </si>
  <si>
    <t>85.187</t>
  </si>
  <si>
    <t>56.4628</t>
  </si>
  <si>
    <t>Enterobacter cloacae CAV1411</t>
  </si>
  <si>
    <t>pKPC_CAV1411</t>
  </si>
  <si>
    <t>NZ_CP011580.1</t>
  </si>
  <si>
    <t>CP011580</t>
  </si>
  <si>
    <t>56.9849</t>
  </si>
  <si>
    <t>pCAV1411-34</t>
  </si>
  <si>
    <t>NZ_CP011579.1</t>
  </si>
  <si>
    <t>CP011579</t>
  </si>
  <si>
    <t>Enterobacter cloacae CAV1669</t>
  </si>
  <si>
    <t>pCAV1669-34</t>
  </si>
  <si>
    <t>NZ_CP011648.1</t>
  </si>
  <si>
    <t>CP011648</t>
  </si>
  <si>
    <t>pKPC_CAV1669</t>
  </si>
  <si>
    <t>NZ_CP011649.1</t>
  </si>
  <si>
    <t>CP011649</t>
  </si>
  <si>
    <t>Enterobacter cloacae 34978</t>
  </si>
  <si>
    <t>p34978-5.413kb</t>
  </si>
  <si>
    <t>NZ_CP010367.1</t>
  </si>
  <si>
    <t>CP010367</t>
  </si>
  <si>
    <t>5.413</t>
  </si>
  <si>
    <t>52.5217</t>
  </si>
  <si>
    <t>p34978-70.092kb</t>
  </si>
  <si>
    <t>NZ_CP010365.1</t>
  </si>
  <si>
    <t>CP010365</t>
  </si>
  <si>
    <t>70.092</t>
  </si>
  <si>
    <t>51.4253</t>
  </si>
  <si>
    <t>p34978-13.828kb</t>
  </si>
  <si>
    <t>NZ_CP010366.2</t>
  </si>
  <si>
    <t>CP010366</t>
  </si>
  <si>
    <t>6.914</t>
  </si>
  <si>
    <t>56.6242</t>
  </si>
  <si>
    <t>p34978-139.941kb</t>
  </si>
  <si>
    <t>NZ_CP010363.1</t>
  </si>
  <si>
    <t>CP010363</t>
  </si>
  <si>
    <t>139.941</t>
  </si>
  <si>
    <t>54.0385</t>
  </si>
  <si>
    <t>p34978-4.938kb</t>
  </si>
  <si>
    <t>NZ_CP010364.1</t>
  </si>
  <si>
    <t>CP010364</t>
  </si>
  <si>
    <t>p34978-2.725kb</t>
  </si>
  <si>
    <t>NZ_CP012166.1</t>
  </si>
  <si>
    <t>CP012166</t>
  </si>
  <si>
    <t>50.7523</t>
  </si>
  <si>
    <t>Enterobacter cloacae 34998</t>
  </si>
  <si>
    <t>p34998-106.409kb</t>
  </si>
  <si>
    <t>NZ_CP010383.2</t>
  </si>
  <si>
    <t>CP010383</t>
  </si>
  <si>
    <t>106.41</t>
  </si>
  <si>
    <t>51.872</t>
  </si>
  <si>
    <t>p34998-4.921kb</t>
  </si>
  <si>
    <t>NZ_CP010381.1</t>
  </si>
  <si>
    <t>CP010381</t>
  </si>
  <si>
    <t>4.921</t>
  </si>
  <si>
    <t>54.9075</t>
  </si>
  <si>
    <t>p34998-53.129kb</t>
  </si>
  <si>
    <t>NZ_CP010382.1</t>
  </si>
  <si>
    <t>CP010382</t>
  </si>
  <si>
    <t>53.129</t>
  </si>
  <si>
    <t>51.6648</t>
  </si>
  <si>
    <t>p34998-239.973kb</t>
  </si>
  <si>
    <t>NZ_CP012168.1</t>
  </si>
  <si>
    <t>CP012168</t>
  </si>
  <si>
    <t>239.973</t>
  </si>
  <si>
    <t>55.0366</t>
  </si>
  <si>
    <t>p34998-210.894kb</t>
  </si>
  <si>
    <t>NZ_CP012169.1</t>
  </si>
  <si>
    <t>CP012169</t>
  </si>
  <si>
    <t>210.894</t>
  </si>
  <si>
    <t>52.9162</t>
  </si>
  <si>
    <t>Enterobacter cloacae 34977</t>
  </si>
  <si>
    <t>p34977-263.138kb</t>
  </si>
  <si>
    <t>NZ_CP012170.1</t>
  </si>
  <si>
    <t>CP012170</t>
  </si>
  <si>
    <t>263.138</t>
  </si>
  <si>
    <t>47.0141</t>
  </si>
  <si>
    <t>p34977-5.006kb</t>
  </si>
  <si>
    <t>NZ_CP010375.2</t>
  </si>
  <si>
    <t>CP010375</t>
  </si>
  <si>
    <t>5.007</t>
  </si>
  <si>
    <t>53.1256</t>
  </si>
  <si>
    <t>p34977-43.621kb</t>
  </si>
  <si>
    <t>NZ_CP010374.1</t>
  </si>
  <si>
    <t>CP010374</t>
  </si>
  <si>
    <t>pUL3AT</t>
  </si>
  <si>
    <t>NC_017097.1</t>
  </si>
  <si>
    <t>HE616889</t>
  </si>
  <si>
    <t>9.005</t>
  </si>
  <si>
    <t>59.9112</t>
  </si>
  <si>
    <t>pECL18</t>
  </si>
  <si>
    <t>NC_025004.1</t>
  </si>
  <si>
    <t>Y16897</t>
  </si>
  <si>
    <t>5.571</t>
  </si>
  <si>
    <t>46.5626</t>
  </si>
  <si>
    <t>Enterobacter cloacae El1573</t>
  </si>
  <si>
    <t>pEl1573</t>
  </si>
  <si>
    <t>NC_019368.1</t>
  </si>
  <si>
    <t>JX101693</t>
  </si>
  <si>
    <t>87.731</t>
  </si>
  <si>
    <t>52.7898</t>
  </si>
  <si>
    <t>pS51A</t>
  </si>
  <si>
    <t>NC_015175.1</t>
  </si>
  <si>
    <t>AB583677</t>
  </si>
  <si>
    <t>5.782</t>
  </si>
  <si>
    <t>51.937</t>
  </si>
  <si>
    <t>Enterobacter cloacae CRE727</t>
  </si>
  <si>
    <t>pNDM-HF727</t>
  </si>
  <si>
    <t>NC_023914.1</t>
  </si>
  <si>
    <t>KF976405</t>
  </si>
  <si>
    <t>54.035</t>
  </si>
  <si>
    <t>49.0349</t>
  </si>
  <si>
    <t>Enterobacter cloacae BB1092</t>
  </si>
  <si>
    <t>pB1023</t>
  </si>
  <si>
    <t>NC_019986.1</t>
  </si>
  <si>
    <t>JQ319770</t>
  </si>
  <si>
    <t>54.5014</t>
  </si>
  <si>
    <t>Enterobacter cloacae M15</t>
  </si>
  <si>
    <t>NC_021087.1</t>
  </si>
  <si>
    <t>KC511628</t>
  </si>
  <si>
    <t>25.855</t>
  </si>
  <si>
    <t>59.795</t>
  </si>
  <si>
    <t>Enterobacter cloacae CHE-2</t>
  </si>
  <si>
    <t>pCHE-A</t>
  </si>
  <si>
    <t>NC_012006.1</t>
  </si>
  <si>
    <t>EU266532</t>
  </si>
  <si>
    <t>60.291</t>
  </si>
  <si>
    <t>Enterobacter cloacae 1623</t>
  </si>
  <si>
    <t>pNE1280</t>
  </si>
  <si>
    <t>NC_019346.1</t>
  </si>
  <si>
    <t>JQ837276</t>
  </si>
  <si>
    <t>66.531</t>
  </si>
  <si>
    <t>52.2614</t>
  </si>
  <si>
    <t>Enterobacter cloacae CY01</t>
  </si>
  <si>
    <t>pCY-MdT</t>
  </si>
  <si>
    <t>NC_025003.1</t>
  </si>
  <si>
    <t>KF998105</t>
  </si>
  <si>
    <t>5.933</t>
  </si>
  <si>
    <t>51.0703</t>
  </si>
  <si>
    <t>pS51B</t>
  </si>
  <si>
    <t>NC_019242.1</t>
  </si>
  <si>
    <t>AB583678</t>
  </si>
  <si>
    <t>4.854</t>
  </si>
  <si>
    <t>52.431</t>
  </si>
  <si>
    <t>pEC-IMPQ</t>
  </si>
  <si>
    <t>NC_012556.1</t>
  </si>
  <si>
    <t>EU855788</t>
  </si>
  <si>
    <t>324.503</t>
  </si>
  <si>
    <t>47.8926</t>
  </si>
  <si>
    <t>pEC-IMP</t>
  </si>
  <si>
    <t>NC_012555.1</t>
  </si>
  <si>
    <t>EU855787</t>
  </si>
  <si>
    <t>318.782</t>
  </si>
  <si>
    <t>47.8283</t>
  </si>
  <si>
    <t>pCY-VIM</t>
  </si>
  <si>
    <t>NC_024987.1</t>
  </si>
  <si>
    <t>KF998104</t>
  </si>
  <si>
    <t>13.999</t>
  </si>
  <si>
    <t>58.2399</t>
  </si>
  <si>
    <t>Enterobacter cloacae IFO 3320</t>
  </si>
  <si>
    <t>pEC01</t>
  </si>
  <si>
    <t>NC_011404.1</t>
  </si>
  <si>
    <t>AB117929</t>
  </si>
  <si>
    <t>5.002</t>
  </si>
  <si>
    <t>51.7993</t>
  </si>
  <si>
    <t>Enterobacter cloacae ECNIH2</t>
  </si>
  <si>
    <t>pKPC-272</t>
  </si>
  <si>
    <t>NZ_CP008825.1</t>
  </si>
  <si>
    <t>CP008825</t>
  </si>
  <si>
    <t>282.439</t>
  </si>
  <si>
    <t>46.8834</t>
  </si>
  <si>
    <t>pKEC-39c</t>
  </si>
  <si>
    <t>NZ_CP008824.1</t>
  </si>
  <si>
    <t>CP008824</t>
  </si>
  <si>
    <t>319.976</t>
  </si>
  <si>
    <t>52.4192</t>
  </si>
  <si>
    <t>pKPC-f91</t>
  </si>
  <si>
    <t>NZ_CP008826.1</t>
  </si>
  <si>
    <t>CP008826</t>
  </si>
  <si>
    <t>47.29</t>
  </si>
  <si>
    <t>48.8793</t>
  </si>
  <si>
    <t>Enterobacter cloacae ECNIH3</t>
  </si>
  <si>
    <t>pENT-576</t>
  </si>
  <si>
    <t>NZ_CP008898.1</t>
  </si>
  <si>
    <t>CP008898</t>
  </si>
  <si>
    <t>62.247</t>
  </si>
  <si>
    <t>55.0613</t>
  </si>
  <si>
    <t>pENT-d4a</t>
  </si>
  <si>
    <t>NZ_CP008900.1</t>
  </si>
  <si>
    <t>CP008900</t>
  </si>
  <si>
    <t>60.388</t>
  </si>
  <si>
    <t>42.4786</t>
  </si>
  <si>
    <t>pENT-8a4</t>
  </si>
  <si>
    <t>NZ_CP008899.1</t>
  </si>
  <si>
    <t>CP008899</t>
  </si>
  <si>
    <t>255.013</t>
  </si>
  <si>
    <t>46.7094</t>
  </si>
  <si>
    <t>NZ_CP008901.1</t>
  </si>
  <si>
    <t>CP008901</t>
  </si>
  <si>
    <t>Enterobacter cloacae ECR091</t>
  </si>
  <si>
    <t>pENT-4bd</t>
  </si>
  <si>
    <t>NZ_CP008907.1</t>
  </si>
  <si>
    <t>CP008907</t>
  </si>
  <si>
    <t>111.227</t>
  </si>
  <si>
    <t>53.0168</t>
  </si>
  <si>
    <t>NZ_CP008908.1</t>
  </si>
  <si>
    <t>CP008908</t>
  </si>
  <si>
    <t>pENT-08e</t>
  </si>
  <si>
    <t>NZ_CP008906.1</t>
  </si>
  <si>
    <t>CP008906</t>
  </si>
  <si>
    <t>176.943</t>
  </si>
  <si>
    <t>44.5714</t>
  </si>
  <si>
    <t>Enterobacter cloacae EcWSU1</t>
  </si>
  <si>
    <t>pEcWSU1_A</t>
  </si>
  <si>
    <t>NC_016515.1</t>
  </si>
  <si>
    <t>CP002887</t>
  </si>
  <si>
    <t>63.653</t>
  </si>
  <si>
    <t>49.2985</t>
  </si>
  <si>
    <t>Enterobacter cloacae subsp. cloacae ATCC 13047</t>
  </si>
  <si>
    <t>pECL_B</t>
  </si>
  <si>
    <t>NC_014108.1</t>
  </si>
  <si>
    <t>CP001920</t>
  </si>
  <si>
    <t>84.653</t>
  </si>
  <si>
    <t>46.8442</t>
  </si>
  <si>
    <t>pECL_A</t>
  </si>
  <si>
    <t>NC_014107.1</t>
  </si>
  <si>
    <t>CP001919</t>
  </si>
  <si>
    <t>199.562</t>
  </si>
  <si>
    <t>52.4669</t>
  </si>
  <si>
    <t>Enterobacter sp. 638</t>
  </si>
  <si>
    <t>pENTE01</t>
  </si>
  <si>
    <t>NC_009425.1</t>
  </si>
  <si>
    <t>CP000654</t>
  </si>
  <si>
    <t>157.749</t>
  </si>
  <si>
    <t>50.5702</t>
  </si>
  <si>
    <t>Enterobacter sp. R4-368</t>
  </si>
  <si>
    <t>NC_021492.1</t>
  </si>
  <si>
    <t>CP005992</t>
  </si>
  <si>
    <t>116.007</t>
  </si>
  <si>
    <t>52.827</t>
  </si>
  <si>
    <t>Enterobacter sp. RFL1396</t>
  </si>
  <si>
    <t>pEsp1396</t>
  </si>
  <si>
    <t>NC_004936.1</t>
  </si>
  <si>
    <t>AF527822</t>
  </si>
  <si>
    <t>5.622</t>
  </si>
  <si>
    <t>42.3693</t>
  </si>
  <si>
    <t>Enterobacter sp. W001</t>
  </si>
  <si>
    <t>pR23</t>
  </si>
  <si>
    <t>NC_015515.1</t>
  </si>
  <si>
    <t>JF703130</t>
  </si>
  <si>
    <t>10.497</t>
  </si>
  <si>
    <t>50.4335</t>
  </si>
  <si>
    <t>Enterococcus durans KLDS 6.0933</t>
  </si>
  <si>
    <t>unnamed 2</t>
  </si>
  <si>
    <t>NZ_CP012368.1</t>
  </si>
  <si>
    <t>CP012368</t>
  </si>
  <si>
    <t>41.49</t>
  </si>
  <si>
    <t>35.341</t>
  </si>
  <si>
    <t>unnamed 1</t>
  </si>
  <si>
    <t>NZ_CP012367.1</t>
  </si>
  <si>
    <t>CP012367</t>
  </si>
  <si>
    <t>163.286</t>
  </si>
  <si>
    <t>35.5168</t>
  </si>
  <si>
    <t>Enterococcus durans KLDS 6.0930</t>
  </si>
  <si>
    <t>NZ_CP012385.1</t>
  </si>
  <si>
    <t>CP012385</t>
  </si>
  <si>
    <t>163.303</t>
  </si>
  <si>
    <t>35.5119</t>
  </si>
  <si>
    <t>NZ_CP012386.1</t>
  </si>
  <si>
    <t>CP012386</t>
  </si>
  <si>
    <t>41.486</t>
  </si>
  <si>
    <t>35.3396</t>
  </si>
  <si>
    <t>Enterococcus durans 41D</t>
  </si>
  <si>
    <t>pGL</t>
  </si>
  <si>
    <t>NC_019240.1</t>
  </si>
  <si>
    <t>HQ696461</t>
  </si>
  <si>
    <t>8.347</t>
  </si>
  <si>
    <t>34.8149</t>
  </si>
  <si>
    <t>Enterococcus faecalis</t>
  </si>
  <si>
    <t>pAMalpha1</t>
  </si>
  <si>
    <t>NC_005013.1</t>
  </si>
  <si>
    <t>AF503772</t>
  </si>
  <si>
    <t>9.759</t>
  </si>
  <si>
    <t>35.5569</t>
  </si>
  <si>
    <t>Enterococcus faecalis EF-01</t>
  </si>
  <si>
    <t>pEF-01</t>
  </si>
  <si>
    <t>NC_014508.2</t>
  </si>
  <si>
    <t>CP002208</t>
  </si>
  <si>
    <t>32.388</t>
  </si>
  <si>
    <t>35.2692</t>
  </si>
  <si>
    <t>pWZ7140</t>
  </si>
  <si>
    <t>NC_019284.1</t>
  </si>
  <si>
    <t>GQ484955</t>
  </si>
  <si>
    <t>47.277</t>
  </si>
  <si>
    <t>34.8457</t>
  </si>
  <si>
    <t>Enterococcus faecalis CPPF5</t>
  </si>
  <si>
    <t>pCPPF5</t>
  </si>
  <si>
    <t>NC_023913.1</t>
  </si>
  <si>
    <t>KC954773</t>
  </si>
  <si>
    <t>35.5094</t>
  </si>
  <si>
    <t>Enterococcus faecalis BFE 1071</t>
  </si>
  <si>
    <t>pEF1071</t>
  </si>
  <si>
    <t>NC_005010.1</t>
  </si>
  <si>
    <t>AF164559</t>
  </si>
  <si>
    <t>9.328</t>
  </si>
  <si>
    <t>37.2213</t>
  </si>
  <si>
    <t>Enterococcus faecalis RE25</t>
  </si>
  <si>
    <t>pRE25</t>
  </si>
  <si>
    <t>NC_008445.1</t>
  </si>
  <si>
    <t>X92945</t>
  </si>
  <si>
    <t>50.237</t>
  </si>
  <si>
    <t>34.0466</t>
  </si>
  <si>
    <t>pCF10</t>
  </si>
  <si>
    <t>NC_006827.2</t>
  </si>
  <si>
    <t>AY855841</t>
  </si>
  <si>
    <t>67.673</t>
  </si>
  <si>
    <t>36.0971</t>
  </si>
  <si>
    <t>Enterococcus faecalis E99</t>
  </si>
  <si>
    <t>pBEE99</t>
  </si>
  <si>
    <t>NC_013533.1</t>
  </si>
  <si>
    <t>GU046453</t>
  </si>
  <si>
    <t>80.6</t>
  </si>
  <si>
    <t>34.9007</t>
  </si>
  <si>
    <t>Enterococcus faecalis ML21</t>
  </si>
  <si>
    <t>PML21</t>
  </si>
  <si>
    <t>NC_019385.1</t>
  </si>
  <si>
    <t>JX023543</t>
  </si>
  <si>
    <t>5.598</t>
  </si>
  <si>
    <t>32.9046</t>
  </si>
  <si>
    <t>pWZ909</t>
  </si>
  <si>
    <t>NC_019213.1</t>
  </si>
  <si>
    <t>GQ484954</t>
  </si>
  <si>
    <t>42.602</t>
  </si>
  <si>
    <t>35.2589</t>
  </si>
  <si>
    <t>pMG2200</t>
  </si>
  <si>
    <t>NC_011642.1</t>
  </si>
  <si>
    <t>AB374546</t>
  </si>
  <si>
    <t>106.527</t>
  </si>
  <si>
    <t>39.8697</t>
  </si>
  <si>
    <t>pTW9</t>
  </si>
  <si>
    <t>NC_014726.1</t>
  </si>
  <si>
    <t>AB563188</t>
  </si>
  <si>
    <t>85.068</t>
  </si>
  <si>
    <t>35.3529</t>
  </si>
  <si>
    <t>Enterococcus faecalis DS5</t>
  </si>
  <si>
    <t>pAMbeta1</t>
  </si>
  <si>
    <t>NC_013514.1</t>
  </si>
  <si>
    <t>GU128949</t>
  </si>
  <si>
    <t>27.815</t>
  </si>
  <si>
    <t>33.597</t>
  </si>
  <si>
    <t>pWZ1668</t>
  </si>
  <si>
    <t>NC_014475.1</t>
  </si>
  <si>
    <t>GQ484956</t>
  </si>
  <si>
    <t>48.365</t>
  </si>
  <si>
    <t>35.0274</t>
  </si>
  <si>
    <t>pAM373</t>
  </si>
  <si>
    <t>NC_002630.1</t>
  </si>
  <si>
    <t>AE002565</t>
  </si>
  <si>
    <t>36.804</t>
  </si>
  <si>
    <t>34.7082</t>
  </si>
  <si>
    <t>Enterococcus faecalis 10244</t>
  </si>
  <si>
    <t>pEF10244</t>
  </si>
  <si>
    <t>NZ_ASWX01000006.1</t>
  </si>
  <si>
    <t>ASWX01000006</t>
  </si>
  <si>
    <t>61.226</t>
  </si>
  <si>
    <t>34.3057</t>
  </si>
  <si>
    <t>Enterococcus faecalis 62</t>
  </si>
  <si>
    <t>EF62pC</t>
  </si>
  <si>
    <t>CP002494.1</t>
  </si>
  <si>
    <t>55.393</t>
  </si>
  <si>
    <t>34.6957</t>
  </si>
  <si>
    <t>EF62pA</t>
  </si>
  <si>
    <t>CP002492.1</t>
  </si>
  <si>
    <t>5.143</t>
  </si>
  <si>
    <t>36.8073</t>
  </si>
  <si>
    <t>EF62pB</t>
  </si>
  <si>
    <t>CP002493.1</t>
  </si>
  <si>
    <t>51.104</t>
  </si>
  <si>
    <t>34.9992</t>
  </si>
  <si>
    <t>Enterococcus faecalis ATCC 29212</t>
  </si>
  <si>
    <t>NZ_CP008815.1</t>
  </si>
  <si>
    <t>CP008815</t>
  </si>
  <si>
    <t>66.548</t>
  </si>
  <si>
    <t>32.8845</t>
  </si>
  <si>
    <t>NZ_CP008814.1</t>
  </si>
  <si>
    <t>CP008814</t>
  </si>
  <si>
    <t>41.61</t>
  </si>
  <si>
    <t>34.2514</t>
  </si>
  <si>
    <t>Enterococcus faecalis D32</t>
  </si>
  <si>
    <t>EFD32pA</t>
  </si>
  <si>
    <t>NC_018222.1</t>
  </si>
  <si>
    <t>CP003727</t>
  </si>
  <si>
    <t>12.893</t>
  </si>
  <si>
    <t>33.5143</t>
  </si>
  <si>
    <t>EFD32pB</t>
  </si>
  <si>
    <t>NC_018223.1</t>
  </si>
  <si>
    <t>CP003728</t>
  </si>
  <si>
    <t>62.162</t>
  </si>
  <si>
    <t>35.208</t>
  </si>
  <si>
    <t>Enterococcus faecalis DORA_14</t>
  </si>
  <si>
    <t>pEFPL_DORA_14</t>
  </si>
  <si>
    <t>AZLY01000050.1</t>
  </si>
  <si>
    <t>36.8268</t>
  </si>
  <si>
    <t>Enterococcus faecalis V583</t>
  </si>
  <si>
    <t>pTEF3</t>
  </si>
  <si>
    <t>NC_004670.1</t>
  </si>
  <si>
    <t>AE016832</t>
  </si>
  <si>
    <t>17.963</t>
  </si>
  <si>
    <t>33.3241</t>
  </si>
  <si>
    <t>pTEF2</t>
  </si>
  <si>
    <t>NC_004671.1</t>
  </si>
  <si>
    <t>AE016831</t>
  </si>
  <si>
    <t>57.66</t>
  </si>
  <si>
    <t>33.8952</t>
  </si>
  <si>
    <t>pTEF1</t>
  </si>
  <si>
    <t>NC_004669.1</t>
  </si>
  <si>
    <t>AE016833</t>
  </si>
  <si>
    <t>66.32</t>
  </si>
  <si>
    <t>34.415</t>
  </si>
  <si>
    <t>Enterococcus faecium VRE38</t>
  </si>
  <si>
    <t>pHY</t>
  </si>
  <si>
    <t>NC_019253.1</t>
  </si>
  <si>
    <t>AB570326</t>
  </si>
  <si>
    <t>6.037</t>
  </si>
  <si>
    <t>35.3818</t>
  </si>
  <si>
    <t>Enterococcus faecium 399/S99/A7</t>
  </si>
  <si>
    <t>pVEF3</t>
  </si>
  <si>
    <t>NC_010980.1</t>
  </si>
  <si>
    <t>AM931300</t>
  </si>
  <si>
    <t>63.135</t>
  </si>
  <si>
    <t>35.6553</t>
  </si>
  <si>
    <t>Enterococcus faecium 9631160-1 (AHA15)</t>
  </si>
  <si>
    <t>pRI1</t>
  </si>
  <si>
    <t>NC_010330.1</t>
  </si>
  <si>
    <t>EU327398</t>
  </si>
  <si>
    <t>6.038</t>
  </si>
  <si>
    <t>36.0715</t>
  </si>
  <si>
    <t>Enterococcus faecium</t>
  </si>
  <si>
    <t>pHT beta</t>
  </si>
  <si>
    <t>NC_007594.1</t>
  </si>
  <si>
    <t>AB183714</t>
  </si>
  <si>
    <t>52.89</t>
  </si>
  <si>
    <t>31.3462</t>
  </si>
  <si>
    <t>Enterococcus faecium JH95</t>
  </si>
  <si>
    <t>pJS33</t>
  </si>
  <si>
    <t>NC_010290.1</t>
  </si>
  <si>
    <t>EU370687</t>
  </si>
  <si>
    <t>3.175</t>
  </si>
  <si>
    <t>32.9134</t>
  </si>
  <si>
    <t>Enterococcus faecium M7M2</t>
  </si>
  <si>
    <t>pM7M2</t>
  </si>
  <si>
    <t>NC_016009.1</t>
  </si>
  <si>
    <t>JF800907</t>
  </si>
  <si>
    <t>19.557</t>
  </si>
  <si>
    <t>35.1434</t>
  </si>
  <si>
    <t>pJS42</t>
  </si>
  <si>
    <t>NC_010291.1</t>
  </si>
  <si>
    <t>EU370688</t>
  </si>
  <si>
    <t>4.147</t>
  </si>
  <si>
    <t>36.8218</t>
  </si>
  <si>
    <t>Enterococcus faecium 6T1a</t>
  </si>
  <si>
    <t>pEF1</t>
  </si>
  <si>
    <t>NC_010880.1</t>
  </si>
  <si>
    <t>DQ198088</t>
  </si>
  <si>
    <t>21.344</t>
  </si>
  <si>
    <t>32.0605</t>
  </si>
  <si>
    <t>Enterococcus faecium L50</t>
  </si>
  <si>
    <t>pCIZ2</t>
  </si>
  <si>
    <t>NC_008259.1</t>
  </si>
  <si>
    <t>DQ832184</t>
  </si>
  <si>
    <t>7.383</t>
  </si>
  <si>
    <t>32.2769</t>
  </si>
  <si>
    <t>Enterococcus faecium 399/F99/H8</t>
  </si>
  <si>
    <t>pVEF1</t>
  </si>
  <si>
    <t>NC_008768.1</t>
  </si>
  <si>
    <t>AM296544</t>
  </si>
  <si>
    <t>39.626</t>
  </si>
  <si>
    <t>36.2414</t>
  </si>
  <si>
    <t>pRUM</t>
  </si>
  <si>
    <t>NC_005000.1</t>
  </si>
  <si>
    <t>AF507977</t>
  </si>
  <si>
    <t>24.873</t>
  </si>
  <si>
    <t>34.0329</t>
  </si>
  <si>
    <t>Enterococcus faecium S177</t>
  </si>
  <si>
    <t>pS177</t>
  </si>
  <si>
    <t>NC_014959.1</t>
  </si>
  <si>
    <t>HQ115078</t>
  </si>
  <si>
    <t>39.032</t>
  </si>
  <si>
    <t>35.4581</t>
  </si>
  <si>
    <t>Enterococcus faecium HB6</t>
  </si>
  <si>
    <t>pAR6</t>
  </si>
  <si>
    <t>NC_020554.1</t>
  </si>
  <si>
    <t>KC167328</t>
  </si>
  <si>
    <t>3.176</t>
  </si>
  <si>
    <t>32.8401</t>
  </si>
  <si>
    <t>NC_011364.1</t>
  </si>
  <si>
    <t>AB206333</t>
  </si>
  <si>
    <t>31.5859</t>
  </si>
  <si>
    <t>Enterococcus faecium BM4147</t>
  </si>
  <si>
    <t>pIP816</t>
  </si>
  <si>
    <t>NC_011140.1</t>
  </si>
  <si>
    <t>AM932524</t>
  </si>
  <si>
    <t>34.616</t>
  </si>
  <si>
    <t>35.9429</t>
  </si>
  <si>
    <t>pF856</t>
  </si>
  <si>
    <t>NC_021170.1</t>
  </si>
  <si>
    <t>JQ663598</t>
  </si>
  <si>
    <t>31.136</t>
  </si>
  <si>
    <t>34.8953</t>
  </si>
  <si>
    <t>pZB18</t>
  </si>
  <si>
    <t>NC_016967.1</t>
  </si>
  <si>
    <t>AB611033</t>
  </si>
  <si>
    <t>68.058</t>
  </si>
  <si>
    <t>33.5699</t>
  </si>
  <si>
    <t>Enterococcus faecium DJ1</t>
  </si>
  <si>
    <t>pNJAKD</t>
  </si>
  <si>
    <t>NC_015849.1</t>
  </si>
  <si>
    <t>HM748980</t>
  </si>
  <si>
    <t>3.825</t>
  </si>
  <si>
    <t>39.7908</t>
  </si>
  <si>
    <t>Enterococcus faecium 399/F99/A9</t>
  </si>
  <si>
    <t>pVEF2</t>
  </si>
  <si>
    <t>NC_008821.1</t>
  </si>
  <si>
    <t>AM410096</t>
  </si>
  <si>
    <t>39.714</t>
  </si>
  <si>
    <t>36.2064</t>
  </si>
  <si>
    <t>pJB01</t>
  </si>
  <si>
    <t>NC_006427.1</t>
  </si>
  <si>
    <t>AY425961</t>
  </si>
  <si>
    <t>2.235</t>
  </si>
  <si>
    <t>33.4676</t>
  </si>
  <si>
    <t>Enterococcus faecium UW7606x64/3 TC1</t>
  </si>
  <si>
    <t>pWCF-TC1</t>
  </si>
  <si>
    <t>CP013010.1</t>
  </si>
  <si>
    <t>66.496</t>
  </si>
  <si>
    <t>35.7285</t>
  </si>
  <si>
    <t>Enterococcus faecium Aus0004</t>
  </si>
  <si>
    <t>AUS0004_p3</t>
  </si>
  <si>
    <t>NC_017024.1</t>
  </si>
  <si>
    <t>CP003354</t>
  </si>
  <si>
    <t>4.119</t>
  </si>
  <si>
    <t>36.805</t>
  </si>
  <si>
    <t>AUS0004_p2</t>
  </si>
  <si>
    <t>NC_017023.1</t>
  </si>
  <si>
    <t>CP003353</t>
  </si>
  <si>
    <t>3.847</t>
  </si>
  <si>
    <t>38.9914</t>
  </si>
  <si>
    <t>AUS0004_p1</t>
  </si>
  <si>
    <t>NC_017032.1</t>
  </si>
  <si>
    <t>CP003352</t>
  </si>
  <si>
    <t>56.52</t>
  </si>
  <si>
    <t>35.3875</t>
  </si>
  <si>
    <t>Enterococcus faecium Aus0085 AUS0085</t>
  </si>
  <si>
    <t>p4</t>
  </si>
  <si>
    <t>NC_021989.1</t>
  </si>
  <si>
    <t>CP006624</t>
  </si>
  <si>
    <t>9.319</t>
  </si>
  <si>
    <t>30.8724</t>
  </si>
  <si>
    <t>p5</t>
  </si>
  <si>
    <t>NC_021996.1</t>
  </si>
  <si>
    <t>CP006625</t>
  </si>
  <si>
    <t>4.072</t>
  </si>
  <si>
    <t>36.1739</t>
  </si>
  <si>
    <t>NC_021987.1</t>
  </si>
  <si>
    <t>CP006621</t>
  </si>
  <si>
    <t>130.716</t>
  </si>
  <si>
    <t>34.8725</t>
  </si>
  <si>
    <t>NC_021995.1</t>
  </si>
  <si>
    <t>CP006622</t>
  </si>
  <si>
    <t>67.314</t>
  </si>
  <si>
    <t>35.1933</t>
  </si>
  <si>
    <t>p6</t>
  </si>
  <si>
    <t>NC_021990.1</t>
  </si>
  <si>
    <t>CP006626</t>
  </si>
  <si>
    <t>2.189</t>
  </si>
  <si>
    <t>38.9219</t>
  </si>
  <si>
    <t>NC_021988.1</t>
  </si>
  <si>
    <t>CP006623</t>
  </si>
  <si>
    <t>31.004</t>
  </si>
  <si>
    <t>34.5988</t>
  </si>
  <si>
    <t>Enterococcus faecium DO</t>
  </si>
  <si>
    <t>NC_017961.1</t>
  </si>
  <si>
    <t>CP003584</t>
  </si>
  <si>
    <t>36.262</t>
  </si>
  <si>
    <t>36.5121</t>
  </si>
  <si>
    <t>NC_017963.1</t>
  </si>
  <si>
    <t>CP003586</t>
  </si>
  <si>
    <t>251.926</t>
  </si>
  <si>
    <t>35.9713</t>
  </si>
  <si>
    <t>NC_017962.1</t>
  </si>
  <si>
    <t>CP003585</t>
  </si>
  <si>
    <t>66.247</t>
  </si>
  <si>
    <t>34.3819</t>
  </si>
  <si>
    <t>Enterococcus faecium NRRL B-2354</t>
  </si>
  <si>
    <t>pNB2354_1</t>
  </si>
  <si>
    <t>NC_020208.1</t>
  </si>
  <si>
    <t>CP004064</t>
  </si>
  <si>
    <t>214.319</t>
  </si>
  <si>
    <t>35.9758</t>
  </si>
  <si>
    <t>Enterococcus faecium T110</t>
  </si>
  <si>
    <t>pEFT110</t>
  </si>
  <si>
    <t>NZ_CP006031.1</t>
  </si>
  <si>
    <t>CP006031</t>
  </si>
  <si>
    <t>44.086</t>
  </si>
  <si>
    <t>35.771</t>
  </si>
  <si>
    <t>Enterococcus gallinarum A6981</t>
  </si>
  <si>
    <t>pA6981</t>
  </si>
  <si>
    <t>NZ_CM003134.1</t>
  </si>
  <si>
    <t>CM003134</t>
  </si>
  <si>
    <t>35.3713</t>
  </si>
  <si>
    <t>Enterococcus hirae ATCC 9790</t>
  </si>
  <si>
    <t>pTG9790</t>
  </si>
  <si>
    <t>NC_015845.1</t>
  </si>
  <si>
    <t>HQ724512</t>
  </si>
  <si>
    <t>28.699</t>
  </si>
  <si>
    <t>33.2729</t>
  </si>
  <si>
    <t>Enterococcus mundtii QU 25</t>
  </si>
  <si>
    <t>pQY003</t>
  </si>
  <si>
    <t>NC_022881.1</t>
  </si>
  <si>
    <t>AP013041</t>
  </si>
  <si>
    <t>2.584</t>
  </si>
  <si>
    <t>38.9319</t>
  </si>
  <si>
    <t>pQY024</t>
  </si>
  <si>
    <t>NC_022884.1</t>
  </si>
  <si>
    <t>AP013040</t>
  </si>
  <si>
    <t>23.629</t>
  </si>
  <si>
    <t>35.266</t>
  </si>
  <si>
    <t>pQY039</t>
  </si>
  <si>
    <t>NC_022880.1</t>
  </si>
  <si>
    <t>AP013039</t>
  </si>
  <si>
    <t>38.528</t>
  </si>
  <si>
    <t>33.7521</t>
  </si>
  <si>
    <t>pQY182</t>
  </si>
  <si>
    <t>NC_022879.1</t>
  </si>
  <si>
    <t>AP013037</t>
  </si>
  <si>
    <t>36.2374</t>
  </si>
  <si>
    <t>pQY082</t>
  </si>
  <si>
    <t>NC_022883.1</t>
  </si>
  <si>
    <t>AP013038</t>
  </si>
  <si>
    <t>82.213</t>
  </si>
  <si>
    <t>35.835</t>
  </si>
  <si>
    <t>Erwinia amylovora UTRJ2</t>
  </si>
  <si>
    <t>pEU30</t>
  </si>
  <si>
    <t>NC_005247.1</t>
  </si>
  <si>
    <t>AY422215</t>
  </si>
  <si>
    <t>48.1659</t>
  </si>
  <si>
    <t>Erwinia amylovora Ea88</t>
  </si>
  <si>
    <t>pEA29</t>
  </si>
  <si>
    <t>NC_005706.1</t>
  </si>
  <si>
    <t>AF264948</t>
  </si>
  <si>
    <t>28.185</t>
  </si>
  <si>
    <t>50.2821</t>
  </si>
  <si>
    <t>Erwinia amylovora IH3-1</t>
  </si>
  <si>
    <t>pEA1.7</t>
  </si>
  <si>
    <t>NC_004940.1</t>
  </si>
  <si>
    <t>AY123046</t>
  </si>
  <si>
    <t>1.711</t>
  </si>
  <si>
    <t>49.3279</t>
  </si>
  <si>
    <t>Erwinia amylovora LebB66</t>
  </si>
  <si>
    <t>pEL60</t>
  </si>
  <si>
    <t>NC_005246.1</t>
  </si>
  <si>
    <t>AY422214</t>
  </si>
  <si>
    <t>60.145</t>
  </si>
  <si>
    <t>51.4723</t>
  </si>
  <si>
    <t>Erwinia amylovora CFBP7517</t>
  </si>
  <si>
    <t>pEM65</t>
  </si>
  <si>
    <t>NC_019310.1</t>
  </si>
  <si>
    <t>JQ292796</t>
  </si>
  <si>
    <t>65.15</t>
  </si>
  <si>
    <t>52.1412</t>
  </si>
  <si>
    <t>Erwinia amylovora IL-5</t>
  </si>
  <si>
    <t>pEA2.8</t>
  </si>
  <si>
    <t>NC_004446.1</t>
  </si>
  <si>
    <t>AY123047</t>
  </si>
  <si>
    <t>2.825</t>
  </si>
  <si>
    <t>49.2743</t>
  </si>
  <si>
    <t>Erwinia amylovora 01SFR-BO</t>
  </si>
  <si>
    <t>NC_020916.1</t>
  </si>
  <si>
    <t>HF560647</t>
  </si>
  <si>
    <t>50.2336</t>
  </si>
  <si>
    <t>Erwinia amylovora ACW56400</t>
  </si>
  <si>
    <t>EaACW_pEI70</t>
  </si>
  <si>
    <t>NC_018999.1</t>
  </si>
  <si>
    <t>CP002951</t>
  </si>
  <si>
    <t>65.84</t>
  </si>
  <si>
    <t>52.2053</t>
  </si>
  <si>
    <t>NZ_AFHN01000023.1</t>
  </si>
  <si>
    <t>AFHN01000023</t>
  </si>
  <si>
    <t>28.25</t>
  </si>
  <si>
    <t>50.2442</t>
  </si>
  <si>
    <t>Erwinia amylovora ATCC 49946</t>
  </si>
  <si>
    <t>NC_013972.1</t>
  </si>
  <si>
    <t>FN666576</t>
  </si>
  <si>
    <t>28.243</t>
  </si>
  <si>
    <t>50.2425</t>
  </si>
  <si>
    <t>NC_013973.1</t>
  </si>
  <si>
    <t>FN666577</t>
  </si>
  <si>
    <t>71.487</t>
  </si>
  <si>
    <t>55.7024</t>
  </si>
  <si>
    <t>Erwinia amylovora ATCC BAA-2158</t>
  </si>
  <si>
    <t>pEAR4.3</t>
  </si>
  <si>
    <t>NC_018977.1</t>
  </si>
  <si>
    <t>FR719210</t>
  </si>
  <si>
    <t>4.369</t>
  </si>
  <si>
    <t>51.5221</t>
  </si>
  <si>
    <t>pEAR5.2</t>
  </si>
  <si>
    <t>NC_018985.1</t>
  </si>
  <si>
    <t>FR719211</t>
  </si>
  <si>
    <t>5.251</t>
  </si>
  <si>
    <t>52.1805</t>
  </si>
  <si>
    <t>NC_018978.1</t>
  </si>
  <si>
    <t>FR719212</t>
  </si>
  <si>
    <t>50.2132</t>
  </si>
  <si>
    <t>Erwinia amylovora CFBP 1232 type strain: CFBP 1232</t>
  </si>
  <si>
    <t>NC_020918.1</t>
  </si>
  <si>
    <t>HF560650</t>
  </si>
  <si>
    <t>50.2407</t>
  </si>
  <si>
    <t>Erwinia amylovora CFBP 2585</t>
  </si>
  <si>
    <t>NC_020915.1</t>
  </si>
  <si>
    <t>HF560645</t>
  </si>
  <si>
    <t>28.257</t>
  </si>
  <si>
    <t>50.2353</t>
  </si>
  <si>
    <t>pEA3</t>
  </si>
  <si>
    <t>NC_020920.1</t>
  </si>
  <si>
    <t>HF560646</t>
  </si>
  <si>
    <t>29.585</t>
  </si>
  <si>
    <t>46.0335</t>
  </si>
  <si>
    <t>Erwinia amylovora CFBP1430 CFPB1430</t>
  </si>
  <si>
    <t>NC_013957.1</t>
  </si>
  <si>
    <t>FN434114</t>
  </si>
  <si>
    <t>28.259</t>
  </si>
  <si>
    <t>Erwinia amylovora Ea266</t>
  </si>
  <si>
    <t>NC_020914.1</t>
  </si>
  <si>
    <t>HF560644</t>
  </si>
  <si>
    <t>28.266</t>
  </si>
  <si>
    <t>50.2229</t>
  </si>
  <si>
    <t>Erwinia amylovora Ea356 Ea 356</t>
  </si>
  <si>
    <t>NC_020919.1</t>
  </si>
  <si>
    <t>HF560643</t>
  </si>
  <si>
    <t>50.2318</t>
  </si>
  <si>
    <t>Erwinia amylovora Ea644</t>
  </si>
  <si>
    <t>NC_020921.1</t>
  </si>
  <si>
    <t>HF560648</t>
  </si>
  <si>
    <t>28.688</t>
  </si>
  <si>
    <t>50.3381</t>
  </si>
  <si>
    <t>Erwinia amylovora LA635</t>
  </si>
  <si>
    <t>IX</t>
  </si>
  <si>
    <t>NC_023055.1</t>
  </si>
  <si>
    <t>HG793096</t>
  </si>
  <si>
    <t>28.275</t>
  </si>
  <si>
    <t>50.2175</t>
  </si>
  <si>
    <t>Erwinia amylovora LA636</t>
  </si>
  <si>
    <t>NC_023071.1</t>
  </si>
  <si>
    <t>HG793097</t>
  </si>
  <si>
    <t>50.5948</t>
  </si>
  <si>
    <t>Erwinia amylovora LA637</t>
  </si>
  <si>
    <t>NC_023056.1</t>
  </si>
  <si>
    <t>HG793098</t>
  </si>
  <si>
    <t>X</t>
  </si>
  <si>
    <t>NC_023072.1</t>
  </si>
  <si>
    <t>HG793099</t>
  </si>
  <si>
    <t>78.74</t>
  </si>
  <si>
    <t>60.1499</t>
  </si>
  <si>
    <t>Erwinia amylovora MR1</t>
  </si>
  <si>
    <t>HF560649.1</t>
  </si>
  <si>
    <t>27.603</t>
  </si>
  <si>
    <t>50.0815</t>
  </si>
  <si>
    <t>Erwinia billingiae Eb661</t>
  </si>
  <si>
    <t>pEB170</t>
  </si>
  <si>
    <t>NC_014305.1</t>
  </si>
  <si>
    <t>FP236830</t>
  </si>
  <si>
    <t>169.778</t>
  </si>
  <si>
    <t>52.3389</t>
  </si>
  <si>
    <t>pEB102</t>
  </si>
  <si>
    <t>NC_014304.1</t>
  </si>
  <si>
    <t>FP236826</t>
  </si>
  <si>
    <t>102.323</t>
  </si>
  <si>
    <t>51.744</t>
  </si>
  <si>
    <t>Erwinia pyrifoliae Ep1/96</t>
  </si>
  <si>
    <t>pEP36</t>
  </si>
  <si>
    <t>NC_004445.1</t>
  </si>
  <si>
    <t>AY123045</t>
  </si>
  <si>
    <t>35.904</t>
  </si>
  <si>
    <t>49.8468</t>
  </si>
  <si>
    <t>Erwinia pyrifoliae DSM 12163</t>
  </si>
  <si>
    <t>pEp5</t>
  </si>
  <si>
    <t>NC_017389.1</t>
  </si>
  <si>
    <t>FN392239</t>
  </si>
  <si>
    <t>53.1452</t>
  </si>
  <si>
    <t>NC_017392.1</t>
  </si>
  <si>
    <t>FN392238</t>
  </si>
  <si>
    <t>35.901</t>
  </si>
  <si>
    <t>49.8733</t>
  </si>
  <si>
    <t>pEP3</t>
  </si>
  <si>
    <t>NC_017388.1</t>
  </si>
  <si>
    <t>FN392237</t>
  </si>
  <si>
    <t>48.9577</t>
  </si>
  <si>
    <t>pEP2.6</t>
  </si>
  <si>
    <t>NC_017391.1</t>
  </si>
  <si>
    <t>FN392236</t>
  </si>
  <si>
    <t>44.751</t>
  </si>
  <si>
    <t>NC_013954.1</t>
  </si>
  <si>
    <t>FP928999</t>
  </si>
  <si>
    <t>44.9035</t>
  </si>
  <si>
    <t>pEP03</t>
  </si>
  <si>
    <t>NC_013264.1</t>
  </si>
  <si>
    <t>FP236827</t>
  </si>
  <si>
    <t>pEP05</t>
  </si>
  <si>
    <t>NC_013265.1</t>
  </si>
  <si>
    <t>FP236828</t>
  </si>
  <si>
    <t>4.955</t>
  </si>
  <si>
    <t>53.1584</t>
  </si>
  <si>
    <t>NC_013263.1</t>
  </si>
  <si>
    <t>FP236829</t>
  </si>
  <si>
    <t>35.909</t>
  </si>
  <si>
    <t>49.8872</t>
  </si>
  <si>
    <t>Erwinia sp. Ejp 556</t>
  </si>
  <si>
    <t>pEJ30</t>
  </si>
  <si>
    <t>NC_004834.1</t>
  </si>
  <si>
    <t>AY255829</t>
  </si>
  <si>
    <t>29.593</t>
  </si>
  <si>
    <t>49.7347</t>
  </si>
  <si>
    <t>Erwinia sp. Ejp617</t>
  </si>
  <si>
    <t>pJE02</t>
  </si>
  <si>
    <t>NC_017446.1</t>
  </si>
  <si>
    <t>CP002126</t>
  </si>
  <si>
    <t>5.296</t>
  </si>
  <si>
    <t>54.966</t>
  </si>
  <si>
    <t>pJE03</t>
  </si>
  <si>
    <t>NC_017443.1</t>
  </si>
  <si>
    <t>CP002127</t>
  </si>
  <si>
    <t>6.417</t>
  </si>
  <si>
    <t>67.7264</t>
  </si>
  <si>
    <t>pJE01</t>
  </si>
  <si>
    <t>NC_017442.1</t>
  </si>
  <si>
    <t>CP002125</t>
  </si>
  <si>
    <t>30.866</t>
  </si>
  <si>
    <t>49.9125</t>
  </si>
  <si>
    <t>pJE04</t>
  </si>
  <si>
    <t>NC_017447.1</t>
  </si>
  <si>
    <t>CP002128</t>
  </si>
  <si>
    <t>3.237</t>
  </si>
  <si>
    <t>68.2113</t>
  </si>
  <si>
    <t>pJE05</t>
  </si>
  <si>
    <t>NC_017444.1</t>
  </si>
  <si>
    <t>CP002129</t>
  </si>
  <si>
    <t>2.691</t>
  </si>
  <si>
    <t>50.2044</t>
  </si>
  <si>
    <t>Erwinia tasmaniensis Et1/99</t>
  </si>
  <si>
    <t>pET49</t>
  </si>
  <si>
    <t>NC_010697.1</t>
  </si>
  <si>
    <t>CU468131</t>
  </si>
  <si>
    <t>48.751</t>
  </si>
  <si>
    <t>43.7345</t>
  </si>
  <si>
    <t>pET46</t>
  </si>
  <si>
    <t>NC_010693.1</t>
  </si>
  <si>
    <t>CU468133</t>
  </si>
  <si>
    <t>46.159</t>
  </si>
  <si>
    <t>48.985</t>
  </si>
  <si>
    <t>pET09</t>
  </si>
  <si>
    <t>NC_010695.1</t>
  </si>
  <si>
    <t>CU468128</t>
  </si>
  <si>
    <t>9.299</t>
  </si>
  <si>
    <t>47.0481</t>
  </si>
  <si>
    <t>pET45</t>
  </si>
  <si>
    <t>NC_010699.1</t>
  </si>
  <si>
    <t>CU468132</t>
  </si>
  <si>
    <t>44.694</t>
  </si>
  <si>
    <t>50.7988</t>
  </si>
  <si>
    <t>pET35</t>
  </si>
  <si>
    <t>NC_010696.1</t>
  </si>
  <si>
    <t>CU468130</t>
  </si>
  <si>
    <t>35.494</t>
  </si>
  <si>
    <t>39.9786</t>
  </si>
  <si>
    <t>Erysipelothrix rhusiopathiae S-1</t>
  </si>
  <si>
    <t>Erysipelotrichia</t>
  </si>
  <si>
    <t>pAP1</t>
  </si>
  <si>
    <t>NC_002148.1</t>
  </si>
  <si>
    <t>AF028735</t>
  </si>
  <si>
    <t>1.987</t>
  </si>
  <si>
    <t>31.4545</t>
  </si>
  <si>
    <t>Escherichia coli ECONIH1</t>
  </si>
  <si>
    <t>pKPC-629</t>
  </si>
  <si>
    <t>NZ_CP009862.1</t>
  </si>
  <si>
    <t>CP009862</t>
  </si>
  <si>
    <t>80.186</t>
  </si>
  <si>
    <t>53.9645</t>
  </si>
  <si>
    <t>pECO-b75</t>
  </si>
  <si>
    <t>NZ_CP009861.1</t>
  </si>
  <si>
    <t>CP009861</t>
  </si>
  <si>
    <t>47.56</t>
  </si>
  <si>
    <t>44.5585</t>
  </si>
  <si>
    <t>pECO-824</t>
  </si>
  <si>
    <t>NZ_CP009860.1</t>
  </si>
  <si>
    <t>CP009860</t>
  </si>
  <si>
    <t>121.385</t>
  </si>
  <si>
    <t>51.887</t>
  </si>
  <si>
    <t>Escherichia coli UMNturkey6</t>
  </si>
  <si>
    <t>pUMNturkey6_1</t>
  </si>
  <si>
    <t>NZ_JRQB01000010.1</t>
  </si>
  <si>
    <t>JRQB01000010</t>
  </si>
  <si>
    <t>1.506</t>
  </si>
  <si>
    <t>50.1992</t>
  </si>
  <si>
    <t>pUMNturkey6_12</t>
  </si>
  <si>
    <t>NZ_JRQB01000033.1</t>
  </si>
  <si>
    <t>JRQB01000033</t>
  </si>
  <si>
    <t>12.282</t>
  </si>
  <si>
    <t>46.5478</t>
  </si>
  <si>
    <t>pUMNturkey6_5</t>
  </si>
  <si>
    <t>NZ_JRQB01000023.1</t>
  </si>
  <si>
    <t>JRQB01000023</t>
  </si>
  <si>
    <t>5.043</t>
  </si>
  <si>
    <t>50.7833</t>
  </si>
  <si>
    <t>pUMNturkey6_10</t>
  </si>
  <si>
    <t>NZ_JRQB01000019.1</t>
  </si>
  <si>
    <t>JRQB01000019</t>
  </si>
  <si>
    <t>38.2016</t>
  </si>
  <si>
    <t>Escherichia coli UMNturkey5</t>
  </si>
  <si>
    <t>pUMNturkey5_5</t>
  </si>
  <si>
    <t>NZ_JRQA01000059.1</t>
  </si>
  <si>
    <t>JRQA01000059</t>
  </si>
  <si>
    <t>pUMNturkey5_IncX</t>
  </si>
  <si>
    <t>NZ_JRQA01000080.1</t>
  </si>
  <si>
    <t>JRQA01000080</t>
  </si>
  <si>
    <t>32.94</t>
  </si>
  <si>
    <t>49.2502</t>
  </si>
  <si>
    <t>Escherichia coli UMNturkey3</t>
  </si>
  <si>
    <t>pUMNturkey3_3</t>
  </si>
  <si>
    <t>NZ_JROQ01000053.1</t>
  </si>
  <si>
    <t>JROQ01000053</t>
  </si>
  <si>
    <t>51.7834</t>
  </si>
  <si>
    <t>Escherichia coli RM9387</t>
  </si>
  <si>
    <t>pO104_H7</t>
  </si>
  <si>
    <t>NZ_CP009105.1</t>
  </si>
  <si>
    <t>CP009105</t>
  </si>
  <si>
    <t>168.318</t>
  </si>
  <si>
    <t>49.4421</t>
  </si>
  <si>
    <t>Escherichia coli 789</t>
  </si>
  <si>
    <t>pAPEC-O78-3</t>
  </si>
  <si>
    <t>NZ_CP010318.1</t>
  </si>
  <si>
    <t>CP010318</t>
  </si>
  <si>
    <t>4.599</t>
  </si>
  <si>
    <t>50.4457</t>
  </si>
  <si>
    <t>pAPEC-O78-2</t>
  </si>
  <si>
    <t>NZ_CP010317.1</t>
  </si>
  <si>
    <t>CP010317</t>
  </si>
  <si>
    <t>106.397</t>
  </si>
  <si>
    <t>50.7044</t>
  </si>
  <si>
    <t>pAPEC-O78-ColV</t>
  </si>
  <si>
    <t>NZ_CP010316.1</t>
  </si>
  <si>
    <t>CP010316</t>
  </si>
  <si>
    <t>144.859</t>
  </si>
  <si>
    <t>50.4318</t>
  </si>
  <si>
    <t>Escherichia coli UMNturkey7</t>
  </si>
  <si>
    <t>pUMNturkey7_IncX</t>
  </si>
  <si>
    <t>NZ_CM003131.1</t>
  </si>
  <si>
    <t>CM003131</t>
  </si>
  <si>
    <t>60.217</t>
  </si>
  <si>
    <t>48.7188</t>
  </si>
  <si>
    <t>Escherichia coli MNCRE44</t>
  </si>
  <si>
    <t>pMNCRE44_1</t>
  </si>
  <si>
    <t>NZ_CP010877.1</t>
  </si>
  <si>
    <t>CP010877</t>
  </si>
  <si>
    <t>pMNCRE44_2</t>
  </si>
  <si>
    <t>NZ_CP010878.1</t>
  </si>
  <si>
    <t>CP010878</t>
  </si>
  <si>
    <t>4.088</t>
  </si>
  <si>
    <t>49.8777</t>
  </si>
  <si>
    <t>pMNCRE44_4</t>
  </si>
  <si>
    <t>NZ_CP010880.1</t>
  </si>
  <si>
    <t>CP010880</t>
  </si>
  <si>
    <t>30.855</t>
  </si>
  <si>
    <t>41.776</t>
  </si>
  <si>
    <t>pMNCRE44_5</t>
  </si>
  <si>
    <t>NZ_CP010881.1</t>
  </si>
  <si>
    <t>CP010881</t>
  </si>
  <si>
    <t>116.803</t>
  </si>
  <si>
    <t>52.1605</t>
  </si>
  <si>
    <t>pMNCRE44_3</t>
  </si>
  <si>
    <t>NZ_CP010879.1</t>
  </si>
  <si>
    <t>CP010879</t>
  </si>
  <si>
    <t>5.167</t>
  </si>
  <si>
    <t>47.5131</t>
  </si>
  <si>
    <t>pMNCRE44_6</t>
  </si>
  <si>
    <t>NZ_CP010882.1</t>
  </si>
  <si>
    <t>CP010882</t>
  </si>
  <si>
    <t>122.966</t>
  </si>
  <si>
    <t>51.2654</t>
  </si>
  <si>
    <t>Escherichia coli 6409</t>
  </si>
  <si>
    <t>p6409-151.583kb</t>
  </si>
  <si>
    <t>NZ_CP010372.1</t>
  </si>
  <si>
    <t>CP010372</t>
  </si>
  <si>
    <t>151.583</t>
  </si>
  <si>
    <t>51.9405</t>
  </si>
  <si>
    <t>p6409-202.186kb</t>
  </si>
  <si>
    <t>NZ_CP010373.2</t>
  </si>
  <si>
    <t>CP010373</t>
  </si>
  <si>
    <t>193.908</t>
  </si>
  <si>
    <t>52.8276</t>
  </si>
  <si>
    <t>Escherichia coli</t>
  </si>
  <si>
    <t>NZ_HE610902.1</t>
  </si>
  <si>
    <t>HE610902</t>
  </si>
  <si>
    <t>1.549</t>
  </si>
  <si>
    <t>50.807</t>
  </si>
  <si>
    <t>NZ_HE610900.1</t>
  </si>
  <si>
    <t>HE610900</t>
  </si>
  <si>
    <t>88.546</t>
  </si>
  <si>
    <t>49.7278</t>
  </si>
  <si>
    <t>NZ_HE610901.1</t>
  </si>
  <si>
    <t>HE610901</t>
  </si>
  <si>
    <t>75.569</t>
  </si>
  <si>
    <t>47.1622</t>
  </si>
  <si>
    <t>Escherichia coli CI5</t>
  </si>
  <si>
    <t>NZ_CP011019.1</t>
  </si>
  <si>
    <t>CP011019</t>
  </si>
  <si>
    <t>207.265</t>
  </si>
  <si>
    <t>47.3129</t>
  </si>
  <si>
    <t>Escherichia coli CFSAN029787</t>
  </si>
  <si>
    <t>pCFSAN029787_01</t>
  </si>
  <si>
    <t>NZ_CP011417.1</t>
  </si>
  <si>
    <t>CP011417</t>
  </si>
  <si>
    <t>293.826</t>
  </si>
  <si>
    <t>46.6153</t>
  </si>
  <si>
    <t>pCFSAN029787_02</t>
  </si>
  <si>
    <t>NZ_CP011418.1</t>
  </si>
  <si>
    <t>CP011418</t>
  </si>
  <si>
    <t>47.606</t>
  </si>
  <si>
    <t>51.8485</t>
  </si>
  <si>
    <t>Escherichia coli NCM3722</t>
  </si>
  <si>
    <t>F</t>
  </si>
  <si>
    <t>NZ_CP011496.1</t>
  </si>
  <si>
    <t>CP011496</t>
  </si>
  <si>
    <t>67.545</t>
  </si>
  <si>
    <t>51.6678</t>
  </si>
  <si>
    <t>pO104_H21</t>
  </si>
  <si>
    <t>NZ_CP009107.1</t>
  </si>
  <si>
    <t>CP009107</t>
  </si>
  <si>
    <t>161.447</t>
  </si>
  <si>
    <t>49.4664</t>
  </si>
  <si>
    <t>Escherichia coli NCTC9001</t>
  </si>
  <si>
    <t>LN831046.1</t>
  </si>
  <si>
    <t>131.332</t>
  </si>
  <si>
    <t>49.3284</t>
  </si>
  <si>
    <t>LN831041.1</t>
  </si>
  <si>
    <t>524.93</t>
  </si>
  <si>
    <t>50.7454</t>
  </si>
  <si>
    <t>LN831042.1</t>
  </si>
  <si>
    <t>776.856</t>
  </si>
  <si>
    <t>50.6065</t>
  </si>
  <si>
    <t>LN831047.1</t>
  </si>
  <si>
    <t>118.485</t>
  </si>
  <si>
    <t>51.7137</t>
  </si>
  <si>
    <t>Escherichia coli H30</t>
  </si>
  <si>
    <t>pO26-S1</t>
  </si>
  <si>
    <t>NC_011266.1</t>
  </si>
  <si>
    <t>EU999782</t>
  </si>
  <si>
    <t>51.0652</t>
  </si>
  <si>
    <t>Escherichia coli L46</t>
  </si>
  <si>
    <t>pEC_L46</t>
  </si>
  <si>
    <t>NC_014385.1</t>
  </si>
  <si>
    <t>GU371929</t>
  </si>
  <si>
    <t>144.871</t>
  </si>
  <si>
    <t>51.2877</t>
  </si>
  <si>
    <t>pH1519-88</t>
  </si>
  <si>
    <t>NC_025140.1</t>
  </si>
  <si>
    <t>KJ484630</t>
  </si>
  <si>
    <t>88.678</t>
  </si>
  <si>
    <t>49.6504</t>
  </si>
  <si>
    <t>Escherichia coli AHC4</t>
  </si>
  <si>
    <t>pHNAH4-1</t>
  </si>
  <si>
    <t>NC_024955.2</t>
  </si>
  <si>
    <t>KJ125070</t>
  </si>
  <si>
    <t>109.191</t>
  </si>
  <si>
    <t>50.6461</t>
  </si>
  <si>
    <t>Escherichia coli Combat2D2</t>
  </si>
  <si>
    <t>pHK01</t>
  </si>
  <si>
    <t>NC_019057.1</t>
  </si>
  <si>
    <t>HM355591</t>
  </si>
  <si>
    <t>70.262</t>
  </si>
  <si>
    <t>52.2687</t>
  </si>
  <si>
    <t>pEC386IL</t>
  </si>
  <si>
    <t>NC_021997.1</t>
  </si>
  <si>
    <t>KF182187</t>
  </si>
  <si>
    <t>39.324</t>
  </si>
  <si>
    <t>52.9829</t>
  </si>
  <si>
    <t>Escherichia coli B3804</t>
  </si>
  <si>
    <t>pIFM3804</t>
  </si>
  <si>
    <t>NC_023329.1</t>
  </si>
  <si>
    <t>KF787110</t>
  </si>
  <si>
    <t>104.399</t>
  </si>
  <si>
    <t>50.7294</t>
  </si>
  <si>
    <t>Escherichia coli APEC strain 7122</t>
  </si>
  <si>
    <t>pChi7122-4</t>
  </si>
  <si>
    <t>NC_019038.1</t>
  </si>
  <si>
    <t>FR851305</t>
  </si>
  <si>
    <t>49.3256</t>
  </si>
  <si>
    <t>pCM959</t>
  </si>
  <si>
    <t>NC_019049.1</t>
  </si>
  <si>
    <t>K00826</t>
  </si>
  <si>
    <t>4.012</t>
  </si>
  <si>
    <t>51.7697</t>
  </si>
  <si>
    <t>Escherichia coli A</t>
  </si>
  <si>
    <t>pEK499</t>
  </si>
  <si>
    <t>NC_013122.1</t>
  </si>
  <si>
    <t>EU935739</t>
  </si>
  <si>
    <t>117.536</t>
  </si>
  <si>
    <t>52.6945</t>
  </si>
  <si>
    <t>Escherichia coli K-12</t>
  </si>
  <si>
    <t>R721</t>
  </si>
  <si>
    <t>NC_002525.1</t>
  </si>
  <si>
    <t>AP002527</t>
  </si>
  <si>
    <t>75.582</t>
  </si>
  <si>
    <t>42.6345</t>
  </si>
  <si>
    <t>Escherichia coli EcNDM0</t>
  </si>
  <si>
    <t>pEcNDM0</t>
  </si>
  <si>
    <t>NC_023910.1</t>
  </si>
  <si>
    <t>JX515587</t>
  </si>
  <si>
    <t>53.416</t>
  </si>
  <si>
    <t>52.0387</t>
  </si>
  <si>
    <t>Escherichia coli 1/21</t>
  </si>
  <si>
    <t>pKST21</t>
  </si>
  <si>
    <t>NC_019068.1</t>
  </si>
  <si>
    <t>JF436966</t>
  </si>
  <si>
    <t>51.0274</t>
  </si>
  <si>
    <t>Escherichia coli EQ011</t>
  </si>
  <si>
    <t>pEQ011</t>
  </si>
  <si>
    <t>NC_023315.1</t>
  </si>
  <si>
    <t>KF582523</t>
  </si>
  <si>
    <t>85.507</t>
  </si>
  <si>
    <t>49.8778</t>
  </si>
  <si>
    <t>Escherichia coli H22</t>
  </si>
  <si>
    <t>pColE1-H22</t>
  </si>
  <si>
    <t>NC_013589.1</t>
  </si>
  <si>
    <t>AY913943</t>
  </si>
  <si>
    <t>5.159</t>
  </si>
  <si>
    <t>45.8035</t>
  </si>
  <si>
    <t>Escherichia coli XZDC</t>
  </si>
  <si>
    <t>pXZ</t>
  </si>
  <si>
    <t>NC_019095.1</t>
  </si>
  <si>
    <t>JF927996</t>
  </si>
  <si>
    <t>76.635</t>
  </si>
  <si>
    <t>51.6487</t>
  </si>
  <si>
    <t>Escherichia coli MG828</t>
  </si>
  <si>
    <t>pMG828-3</t>
  </si>
  <si>
    <t>NC_008488.1</t>
  </si>
  <si>
    <t>DQ995353</t>
  </si>
  <si>
    <t>5.219</t>
  </si>
  <si>
    <t>48.8408</t>
  </si>
  <si>
    <t>pO26-Vir</t>
  </si>
  <si>
    <t>NC_012487.1</t>
  </si>
  <si>
    <t>FJ386569</t>
  </si>
  <si>
    <t>168.1</t>
  </si>
  <si>
    <t>50.2011</t>
  </si>
  <si>
    <t>NC_002483.1</t>
  </si>
  <si>
    <t>AP001918</t>
  </si>
  <si>
    <t>99.159</t>
  </si>
  <si>
    <t>48.1681</t>
  </si>
  <si>
    <t>Escherichia coli PWD4</t>
  </si>
  <si>
    <t>pPWD4_103</t>
  </si>
  <si>
    <t>NC_019061.1</t>
  </si>
  <si>
    <t>HQ114284</t>
  </si>
  <si>
    <t>103.297</t>
  </si>
  <si>
    <t>50.8892</t>
  </si>
  <si>
    <t>Escherichia coli C159/11</t>
  </si>
  <si>
    <t>pCT</t>
  </si>
  <si>
    <t>NC_014477.1</t>
  </si>
  <si>
    <t>FN868832</t>
  </si>
  <si>
    <t>93.629</t>
  </si>
  <si>
    <t>52.6706</t>
  </si>
  <si>
    <t>Escherichia coli ETEC 1392/75</t>
  </si>
  <si>
    <t>p75</t>
  </si>
  <si>
    <t>NC_014235.1</t>
  </si>
  <si>
    <t>FN822749</t>
  </si>
  <si>
    <t>7.497</t>
  </si>
  <si>
    <t>49.6865</t>
  </si>
  <si>
    <t>Escherichia coli 9705</t>
  </si>
  <si>
    <t>p9705</t>
  </si>
  <si>
    <t>NC_008444.1</t>
  </si>
  <si>
    <t>AB040037</t>
  </si>
  <si>
    <t>46.8159</t>
  </si>
  <si>
    <t>Escherichia coli Q1</t>
  </si>
  <si>
    <t>pQ1-1</t>
  </si>
  <si>
    <t>NC_019060.1</t>
  </si>
  <si>
    <t>HM371192</t>
  </si>
  <si>
    <t>52.5645</t>
  </si>
  <si>
    <t>pC59-153</t>
  </si>
  <si>
    <t>NC_025179.1</t>
  </si>
  <si>
    <t>KJ484636</t>
  </si>
  <si>
    <t>153.231</t>
  </si>
  <si>
    <t>49.8176</t>
  </si>
  <si>
    <t>Escherichia coli SCEC2</t>
  </si>
  <si>
    <t>pSCEC2</t>
  </si>
  <si>
    <t>NC_022377.1</t>
  </si>
  <si>
    <t>KF152885</t>
  </si>
  <si>
    <t>135.615</t>
  </si>
  <si>
    <t>51.4117</t>
  </si>
  <si>
    <t>MccC7-H22</t>
  </si>
  <si>
    <t>NC_010257.1</t>
  </si>
  <si>
    <t>EF536825</t>
  </si>
  <si>
    <t>32.014</t>
  </si>
  <si>
    <t>43.4966</t>
  </si>
  <si>
    <t>Escherichia coli 7633094-7</t>
  </si>
  <si>
    <t>pDKX1-TEM-52</t>
  </si>
  <si>
    <t>NC_019096.1</t>
  </si>
  <si>
    <t>JQ269336</t>
  </si>
  <si>
    <t>38.611</t>
  </si>
  <si>
    <t>42.2936</t>
  </si>
  <si>
    <t>Escherichia coli ECSAM7</t>
  </si>
  <si>
    <t>pSAM7</t>
  </si>
  <si>
    <t>NC_022105.1</t>
  </si>
  <si>
    <t>JX981514</t>
  </si>
  <si>
    <t>41.4787</t>
  </si>
  <si>
    <t>Escherichia coli ECS01</t>
  </si>
  <si>
    <t>pNDM-ECS01</t>
  </si>
  <si>
    <t>NC_024954.1</t>
  </si>
  <si>
    <t>KJ413946</t>
  </si>
  <si>
    <t>41.19</t>
  </si>
  <si>
    <t>50.806</t>
  </si>
  <si>
    <t>Escherichia coli ATCC 43894</t>
  </si>
  <si>
    <t>pO157</t>
  </si>
  <si>
    <t>NC_019041.1</t>
  </si>
  <si>
    <t>GU363949</t>
  </si>
  <si>
    <t>92.077</t>
  </si>
  <si>
    <t>47.6351</t>
  </si>
  <si>
    <t>pColE8</t>
  </si>
  <si>
    <t>NC_012882.1</t>
  </si>
  <si>
    <t>FJ985252</t>
  </si>
  <si>
    <t>6.751</t>
  </si>
  <si>
    <t>51.1035</t>
  </si>
  <si>
    <t>Escherichia coli 690FNR</t>
  </si>
  <si>
    <t>pLEW517</t>
  </si>
  <si>
    <t>NC_009131.1</t>
  </si>
  <si>
    <t>DQ390455</t>
  </si>
  <si>
    <t>65.288</t>
  </si>
  <si>
    <t>53.8905</t>
  </si>
  <si>
    <t>NC_021981.1</t>
  </si>
  <si>
    <t>KF182189</t>
  </si>
  <si>
    <t>4.198</t>
  </si>
  <si>
    <t>50.4526</t>
  </si>
  <si>
    <t>Escherichia coli CGB40</t>
  </si>
  <si>
    <t>pCGB40</t>
  </si>
  <si>
    <t>NC_021523.1</t>
  </si>
  <si>
    <t>JQ776504</t>
  </si>
  <si>
    <t>4.269</t>
  </si>
  <si>
    <t>47.1305</t>
  </si>
  <si>
    <t>Escherichia coli NCTC 9034</t>
  </si>
  <si>
    <t>pEC34B</t>
  </si>
  <si>
    <t>NC_019078.1</t>
  </si>
  <si>
    <t>HQ622576</t>
  </si>
  <si>
    <t>6.952</t>
  </si>
  <si>
    <t>45.8717</t>
  </si>
  <si>
    <t>p3521</t>
  </si>
  <si>
    <t>NC_014843.1</t>
  </si>
  <si>
    <t>GU256641</t>
  </si>
  <si>
    <t>110.416</t>
  </si>
  <si>
    <t>52.5911</t>
  </si>
  <si>
    <t>pH2332-107</t>
  </si>
  <si>
    <t>NC_025138.1</t>
  </si>
  <si>
    <t>KJ484627</t>
  </si>
  <si>
    <t>107.386</t>
  </si>
  <si>
    <t>52.3644</t>
  </si>
  <si>
    <t>Escherichia coli 271</t>
  </si>
  <si>
    <t>p271A</t>
  </si>
  <si>
    <t>NC_015872.1</t>
  </si>
  <si>
    <t>JF785549</t>
  </si>
  <si>
    <t>35.947</t>
  </si>
  <si>
    <t>50.1739</t>
  </si>
  <si>
    <t>Escherichia coli 01298</t>
  </si>
  <si>
    <t>pHCG11</t>
  </si>
  <si>
    <t>NC_019081.1</t>
  </si>
  <si>
    <t>JN596280</t>
  </si>
  <si>
    <t>7.995</t>
  </si>
  <si>
    <t>53.0206</t>
  </si>
  <si>
    <t>pL2-87</t>
  </si>
  <si>
    <t>NC_025145.1</t>
  </si>
  <si>
    <t>KJ484640</t>
  </si>
  <si>
    <t>87.042</t>
  </si>
  <si>
    <t>52.8584</t>
  </si>
  <si>
    <t>pAm08CD9902</t>
  </si>
  <si>
    <t>NC_019056.1</t>
  </si>
  <si>
    <t>GQ149344</t>
  </si>
  <si>
    <t>9.902</t>
  </si>
  <si>
    <t>57.0794</t>
  </si>
  <si>
    <t>Escherichia coli O6877</t>
  </si>
  <si>
    <t>pO26-CRL</t>
  </si>
  <si>
    <t>NC_013728.1</t>
  </si>
  <si>
    <t>GQ259888</t>
  </si>
  <si>
    <t>111.481</t>
  </si>
  <si>
    <t>49.6677</t>
  </si>
  <si>
    <t>pO111-CRL-115</t>
  </si>
  <si>
    <t>NC_022992.1</t>
  </si>
  <si>
    <t>KC340959</t>
  </si>
  <si>
    <t>115.452</t>
  </si>
  <si>
    <t>53.0818</t>
  </si>
  <si>
    <t>Escherichia coli J</t>
  </si>
  <si>
    <t>ColE9-J</t>
  </si>
  <si>
    <t>NC_011977.1</t>
  </si>
  <si>
    <t>FJ573246</t>
  </si>
  <si>
    <t>49.6899</t>
  </si>
  <si>
    <t>Escherichia coli BB1093</t>
  </si>
  <si>
    <t>pB1024</t>
  </si>
  <si>
    <t>NC_019990.1</t>
  </si>
  <si>
    <t>JQ319768</t>
  </si>
  <si>
    <t>5.844</t>
  </si>
  <si>
    <t>54.1239</t>
  </si>
  <si>
    <t>Escherichia coli D7-3</t>
  </si>
  <si>
    <t>pRAx</t>
  </si>
  <si>
    <t>NC_012886.1</t>
  </si>
  <si>
    <t>FJ705806</t>
  </si>
  <si>
    <t>52.637</t>
  </si>
  <si>
    <t>52.0413</t>
  </si>
  <si>
    <t>NC_021998.1</t>
  </si>
  <si>
    <t>KF182190</t>
  </si>
  <si>
    <t>3.301</t>
  </si>
  <si>
    <t>46.5314</t>
  </si>
  <si>
    <t>Escherichia coli EC25</t>
  </si>
  <si>
    <t>Plm</t>
  </si>
  <si>
    <t>NC_019097.1</t>
  </si>
  <si>
    <t>JQ901381</t>
  </si>
  <si>
    <t>98.809</t>
  </si>
  <si>
    <t>49.1312</t>
  </si>
  <si>
    <t>Escherichia coli EC14</t>
  </si>
  <si>
    <t>pEC14_114</t>
  </si>
  <si>
    <t>NC_013175.1</t>
  </si>
  <si>
    <t>GQ398086</t>
  </si>
  <si>
    <t>114.222</t>
  </si>
  <si>
    <t>51.0296</t>
  </si>
  <si>
    <t>pC60-108</t>
  </si>
  <si>
    <t>NC_025142.1</t>
  </si>
  <si>
    <t>KJ484635</t>
  </si>
  <si>
    <t>108.661</t>
  </si>
  <si>
    <t>50.9318</t>
  </si>
  <si>
    <t>Escherichia coli JIE512b</t>
  </si>
  <si>
    <t>pJIE512b</t>
  </si>
  <si>
    <t>NC_025198.1</t>
  </si>
  <si>
    <t>HG970648</t>
  </si>
  <si>
    <t>92.339</t>
  </si>
  <si>
    <t>50.0818</t>
  </si>
  <si>
    <t>pH1038-142</t>
  </si>
  <si>
    <t>NC_025141.1</t>
  </si>
  <si>
    <t>KJ484634</t>
  </si>
  <si>
    <t>142.875</t>
  </si>
  <si>
    <t>52.1967</t>
  </si>
  <si>
    <t>pJD884</t>
  </si>
  <si>
    <t>NC_025181.1</t>
  </si>
  <si>
    <t>A24782</t>
  </si>
  <si>
    <t>44.1288</t>
  </si>
  <si>
    <t>Escherichia coli ECBC1G4</t>
  </si>
  <si>
    <t>pFOS-HK151325</t>
  </si>
  <si>
    <t>NC_019424.1</t>
  </si>
  <si>
    <t>JX627737</t>
  </si>
  <si>
    <t>69.768</t>
  </si>
  <si>
    <t>51.6942</t>
  </si>
  <si>
    <t>Escherichia coli HHA45</t>
  </si>
  <si>
    <t>pHHA45</t>
  </si>
  <si>
    <t>NC_019098.1</t>
  </si>
  <si>
    <t>JX065630</t>
  </si>
  <si>
    <t>39.51</t>
  </si>
  <si>
    <t>51.3794</t>
  </si>
  <si>
    <t>Escherichia coli ED1a</t>
  </si>
  <si>
    <t>pECOED</t>
  </si>
  <si>
    <t>NC_011754.1</t>
  </si>
  <si>
    <t>CU928147</t>
  </si>
  <si>
    <t>119.594</t>
  </si>
  <si>
    <t>49.1655</t>
  </si>
  <si>
    <t>p746</t>
  </si>
  <si>
    <t>NC_014234.1</t>
  </si>
  <si>
    <t>FN822748</t>
  </si>
  <si>
    <t>74.575</t>
  </si>
  <si>
    <t>47.9973</t>
  </si>
  <si>
    <t>Escherichia coli ND12</t>
  </si>
  <si>
    <t>pND12_96</t>
  </si>
  <si>
    <t>NC_019044.1</t>
  </si>
  <si>
    <t>HQ114282</t>
  </si>
  <si>
    <t>92.29</t>
  </si>
  <si>
    <t>50.2557</t>
  </si>
  <si>
    <t>Escherichia coli 7</t>
  </si>
  <si>
    <t>IncQ-type pQ7</t>
  </si>
  <si>
    <t>NC_014356.1</t>
  </si>
  <si>
    <t>FJ696404</t>
  </si>
  <si>
    <t>9.042</t>
  </si>
  <si>
    <t>61.6235</t>
  </si>
  <si>
    <t>pC15-1a</t>
  </si>
  <si>
    <t>NC_005327.1</t>
  </si>
  <si>
    <t>AY458016</t>
  </si>
  <si>
    <t>92.353</t>
  </si>
  <si>
    <t>52.5798</t>
  </si>
  <si>
    <t>Escherichia coli ESBL117</t>
  </si>
  <si>
    <t>pESBL-117</t>
  </si>
  <si>
    <t>NC_024976.1</t>
  </si>
  <si>
    <t>CP008734</t>
  </si>
  <si>
    <t>89.503</t>
  </si>
  <si>
    <t>50.2408</t>
  </si>
  <si>
    <t>p838C-R1</t>
  </si>
  <si>
    <t>NC_019062.1</t>
  </si>
  <si>
    <t>HQ201416</t>
  </si>
  <si>
    <t>55.4904</t>
  </si>
  <si>
    <t>pMG828-1</t>
  </si>
  <si>
    <t>NC_008486.1</t>
  </si>
  <si>
    <t>DQ995351</t>
  </si>
  <si>
    <t>1.902</t>
  </si>
  <si>
    <t>43.9012</t>
  </si>
  <si>
    <t>Escherichia coli 4266 delta cssB::Km</t>
  </si>
  <si>
    <t>pCss165Kan</t>
  </si>
  <si>
    <t>NC_022333.1</t>
  </si>
  <si>
    <t>AB702969</t>
  </si>
  <si>
    <t>165.311</t>
  </si>
  <si>
    <t>49.5176</t>
  </si>
  <si>
    <t>pAm08CD7339</t>
  </si>
  <si>
    <t>NC_019054.1</t>
  </si>
  <si>
    <t>GQ149345</t>
  </si>
  <si>
    <t>7.339</t>
  </si>
  <si>
    <t>46.6276</t>
  </si>
  <si>
    <t>Escherichia coli E2348/69</t>
  </si>
  <si>
    <t>p6148</t>
  </si>
  <si>
    <t>NC_011795.1</t>
  </si>
  <si>
    <t>EU580136</t>
  </si>
  <si>
    <t>6.148</t>
  </si>
  <si>
    <t>52.7651</t>
  </si>
  <si>
    <t>Escherichia coli G1</t>
  </si>
  <si>
    <t>pHK08</t>
  </si>
  <si>
    <t>NC_019072.1</t>
  </si>
  <si>
    <t>JN087529</t>
  </si>
  <si>
    <t>69.812</t>
  </si>
  <si>
    <t>52.3062</t>
  </si>
  <si>
    <t>Escherichia coli GUE</t>
  </si>
  <si>
    <t>pGUE-NDM</t>
  </si>
  <si>
    <t>NC_019089.1</t>
  </si>
  <si>
    <t>JQ364967</t>
  </si>
  <si>
    <t>87.021</t>
  </si>
  <si>
    <t>52.9033</t>
  </si>
  <si>
    <t>Escherichia coli HK-01</t>
  </si>
  <si>
    <t>pNDM-HK</t>
  </si>
  <si>
    <t>NC_019063.1</t>
  </si>
  <si>
    <t>HQ451074</t>
  </si>
  <si>
    <t>88.803</t>
  </si>
  <si>
    <t>51.5208</t>
  </si>
  <si>
    <t>NC_021980.1</t>
  </si>
  <si>
    <t>KF182188</t>
  </si>
  <si>
    <t>6.489</t>
  </si>
  <si>
    <t>49.7149</t>
  </si>
  <si>
    <t>Escherichia coli E17.16</t>
  </si>
  <si>
    <t>pE17.16</t>
  </si>
  <si>
    <t>NC_024975.1</t>
  </si>
  <si>
    <t>CP008733</t>
  </si>
  <si>
    <t>101.321</t>
  </si>
  <si>
    <t>51.4118</t>
  </si>
  <si>
    <t>Escherichia coli 55989</t>
  </si>
  <si>
    <t>55989p</t>
  </si>
  <si>
    <t>NC_011752.1</t>
  </si>
  <si>
    <t>CU928159</t>
  </si>
  <si>
    <t>72.482</t>
  </si>
  <si>
    <t>46.1301</t>
  </si>
  <si>
    <t>pChi7122-2</t>
  </si>
  <si>
    <t>NC_019037.1</t>
  </si>
  <si>
    <t>FR851303</t>
  </si>
  <si>
    <t>82.676</t>
  </si>
  <si>
    <t>52.7771</t>
  </si>
  <si>
    <t>Escherichia coli H4H</t>
  </si>
  <si>
    <t>peH4H</t>
  </si>
  <si>
    <t>NC_012690.1</t>
  </si>
  <si>
    <t>FJ621586</t>
  </si>
  <si>
    <t>148.105</t>
  </si>
  <si>
    <t>53.2541</t>
  </si>
  <si>
    <t>pO26-S3</t>
  </si>
  <si>
    <t>NC_011227.1</t>
  </si>
  <si>
    <t>FJ004637</t>
  </si>
  <si>
    <t>4.073</t>
  </si>
  <si>
    <t>44.1198</t>
  </si>
  <si>
    <t>Escherichia coli 7A8</t>
  </si>
  <si>
    <t>pHN7A8</t>
  </si>
  <si>
    <t>NC_019073.1</t>
  </si>
  <si>
    <t>JN232517</t>
  </si>
  <si>
    <t>76.878</t>
  </si>
  <si>
    <t>52.0968</t>
  </si>
  <si>
    <t>Escherichia coli C</t>
  </si>
  <si>
    <t>pEK204</t>
  </si>
  <si>
    <t>NC_013120.1</t>
  </si>
  <si>
    <t>EU935740</t>
  </si>
  <si>
    <t>93.732</t>
  </si>
  <si>
    <t>49.7536</t>
  </si>
  <si>
    <t>pO26-S4</t>
  </si>
  <si>
    <t>NC_011228.1</t>
  </si>
  <si>
    <t>FJ004638</t>
  </si>
  <si>
    <t>51.3909</t>
  </si>
  <si>
    <t>Escherichia coli ESBL-315</t>
  </si>
  <si>
    <t>pESBL-315</t>
  </si>
  <si>
    <t>NC_024980.1</t>
  </si>
  <si>
    <t>CP008738</t>
  </si>
  <si>
    <t>93.037</t>
  </si>
  <si>
    <t>49.5298</t>
  </si>
  <si>
    <t>Escherichia coli P0022_ST</t>
  </si>
  <si>
    <t>pHK23a</t>
  </si>
  <si>
    <t>NC_019090.1</t>
  </si>
  <si>
    <t>JQ432559</t>
  </si>
  <si>
    <t>73.607</t>
  </si>
  <si>
    <t>51.8103</t>
  </si>
  <si>
    <t>Escherichia coli ECN580</t>
  </si>
  <si>
    <t>pECN580</t>
  </si>
  <si>
    <t>NC_025183.1</t>
  </si>
  <si>
    <t>KF914891</t>
  </si>
  <si>
    <t>64.935</t>
  </si>
  <si>
    <t>50.76</t>
  </si>
  <si>
    <t>Escherichia coli N10-2337</t>
  </si>
  <si>
    <t>pNDM102337</t>
  </si>
  <si>
    <t>NC_019045.2</t>
  </si>
  <si>
    <t>JF714412</t>
  </si>
  <si>
    <t>165.974</t>
  </si>
  <si>
    <t>51.8388</t>
  </si>
  <si>
    <t>Escherichia coli ECOR24</t>
  </si>
  <si>
    <t>pER24y-10ksm</t>
  </si>
  <si>
    <t>NC_024969.1</t>
  </si>
  <si>
    <t>AB905285</t>
  </si>
  <si>
    <t>9.892</t>
  </si>
  <si>
    <t>55.1355</t>
  </si>
  <si>
    <t>Escherichia coli DD81</t>
  </si>
  <si>
    <t>pHNDD81-1</t>
  </si>
  <si>
    <t>NC_019074.1</t>
  </si>
  <si>
    <t>JN232518</t>
  </si>
  <si>
    <t>51.6178</t>
  </si>
  <si>
    <t>p1658/97</t>
  </si>
  <si>
    <t>NC_004998.1</t>
  </si>
  <si>
    <t>AF550679</t>
  </si>
  <si>
    <t>125.491</t>
  </si>
  <si>
    <t>50.5765</t>
  </si>
  <si>
    <t>Escherichia coli YD626E</t>
  </si>
  <si>
    <t>NC_024967.1</t>
  </si>
  <si>
    <t>KJ933392</t>
  </si>
  <si>
    <t>72.8</t>
  </si>
  <si>
    <t>53.2294</t>
  </si>
  <si>
    <t>Escherichia coli 3072/96</t>
  </si>
  <si>
    <t>pSFO157</t>
  </si>
  <si>
    <t>NC_009602.1</t>
  </si>
  <si>
    <t>AF401292</t>
  </si>
  <si>
    <t>121.239</t>
  </si>
  <si>
    <t>49.7027</t>
  </si>
  <si>
    <t>NC_021983.1</t>
  </si>
  <si>
    <t>KF182193</t>
  </si>
  <si>
    <t>1.279</t>
  </si>
  <si>
    <t>52.6974</t>
  </si>
  <si>
    <t>pIGAL1</t>
  </si>
  <si>
    <t>NC_005248.1</t>
  </si>
  <si>
    <t>AY424310</t>
  </si>
  <si>
    <t>8.145</t>
  </si>
  <si>
    <t>50.5463</t>
  </si>
  <si>
    <t>Escherichia coli IS15</t>
  </si>
  <si>
    <t>pIS15_43</t>
  </si>
  <si>
    <t>NC_024961.1</t>
  </si>
  <si>
    <t>HG963477</t>
  </si>
  <si>
    <t>42.804</t>
  </si>
  <si>
    <t>45.3182</t>
  </si>
  <si>
    <t>ColE1</t>
  </si>
  <si>
    <t>NC_001371.1</t>
  </si>
  <si>
    <t>J01566</t>
  </si>
  <si>
    <t>6.646</t>
  </si>
  <si>
    <t>48.4351</t>
  </si>
  <si>
    <t>Escherichia coli EH41</t>
  </si>
  <si>
    <t>pO113</t>
  </si>
  <si>
    <t>NC_007365.1</t>
  </si>
  <si>
    <t>AY258503</t>
  </si>
  <si>
    <t>165.548</t>
  </si>
  <si>
    <t>49.6394</t>
  </si>
  <si>
    <t>Escherichia coli IS04</t>
  </si>
  <si>
    <t>pIS04_68</t>
  </si>
  <si>
    <t>NC_024960.1</t>
  </si>
  <si>
    <t>HG963476</t>
  </si>
  <si>
    <t>67.973</t>
  </si>
  <si>
    <t>48.4384</t>
  </si>
  <si>
    <t>p9123</t>
  </si>
  <si>
    <t>NC_005324.1</t>
  </si>
  <si>
    <t>AY360321</t>
  </si>
  <si>
    <t>6.222</t>
  </si>
  <si>
    <t>52.4429</t>
  </si>
  <si>
    <t>Escherichia coli E66An</t>
  </si>
  <si>
    <t>pE66An</t>
  </si>
  <si>
    <t>NC_020086.1</t>
  </si>
  <si>
    <t>HF545433</t>
  </si>
  <si>
    <t>80.105</t>
  </si>
  <si>
    <t>51.2477</t>
  </si>
  <si>
    <t>Escherichia coli M9996</t>
  </si>
  <si>
    <t>pPAB19-2</t>
  </si>
  <si>
    <t>NC_019084.1</t>
  </si>
  <si>
    <t>JN979787</t>
  </si>
  <si>
    <t>3.082</t>
  </si>
  <si>
    <t>48.183</t>
  </si>
  <si>
    <t>pO26-L</t>
  </si>
  <si>
    <t>NC_011812.1</t>
  </si>
  <si>
    <t>FJ449539</t>
  </si>
  <si>
    <t>72.946</t>
  </si>
  <si>
    <t>50.7554</t>
  </si>
  <si>
    <t>Escherichia coli Bactec</t>
  </si>
  <si>
    <t>pEC_Bactec</t>
  </si>
  <si>
    <t>NC_014383.1</t>
  </si>
  <si>
    <t>GU371927</t>
  </si>
  <si>
    <t>92.97</t>
  </si>
  <si>
    <t>49.9763</t>
  </si>
  <si>
    <t>pHKU1</t>
  </si>
  <si>
    <t>NC_022374.1</t>
  </si>
  <si>
    <t>KC960485</t>
  </si>
  <si>
    <t>54.373</t>
  </si>
  <si>
    <t>51.5955</t>
  </si>
  <si>
    <t>Escherichia coli W1058</t>
  </si>
  <si>
    <t>pNPO1</t>
  </si>
  <si>
    <t>NC_023912.1</t>
  </si>
  <si>
    <t>KF992024</t>
  </si>
  <si>
    <t>1.917</t>
  </si>
  <si>
    <t>52.217</t>
  </si>
  <si>
    <t>pNDM-BTR</t>
  </si>
  <si>
    <t>NC_022375.1</t>
  </si>
  <si>
    <t>KF534788</t>
  </si>
  <si>
    <t>59.395</t>
  </si>
  <si>
    <t>51.9236</t>
  </si>
  <si>
    <t>Escherichia coli LG74</t>
  </si>
  <si>
    <t>pLG13</t>
  </si>
  <si>
    <t>NC_005019.1</t>
  </si>
  <si>
    <t>AF251289</t>
  </si>
  <si>
    <t>6.293</t>
  </si>
  <si>
    <t>43.7311</t>
  </si>
  <si>
    <t>pOLA52</t>
  </si>
  <si>
    <t>NC_010378.1</t>
  </si>
  <si>
    <t>EU370913</t>
  </si>
  <si>
    <t>51.602</t>
  </si>
  <si>
    <t>46.2501</t>
  </si>
  <si>
    <t>Escherichia coli WS8</t>
  </si>
  <si>
    <t>pJD8</t>
  </si>
  <si>
    <t>NC_019059.1</t>
  </si>
  <si>
    <t>HQ328804</t>
  </si>
  <si>
    <t>1.546</t>
  </si>
  <si>
    <t>51.7464</t>
  </si>
  <si>
    <t>Escherichia coli M9888</t>
  </si>
  <si>
    <t>pPAB19-3</t>
  </si>
  <si>
    <t>NC_019085.1</t>
  </si>
  <si>
    <t>JN985534</t>
  </si>
  <si>
    <t>2.989</t>
  </si>
  <si>
    <t>48.1432</t>
  </si>
  <si>
    <t>Escherichia coli APEC1990_61</t>
  </si>
  <si>
    <t>pAPEC1990_61</t>
  </si>
  <si>
    <t>NC_019066.1</t>
  </si>
  <si>
    <t>HQ023863</t>
  </si>
  <si>
    <t>161.081</t>
  </si>
  <si>
    <t>53.113</t>
  </si>
  <si>
    <t>pChi7122-3</t>
  </si>
  <si>
    <t>NC_019039.1</t>
  </si>
  <si>
    <t>FR851304</t>
  </si>
  <si>
    <t>56.676</t>
  </si>
  <si>
    <t>42.6777</t>
  </si>
  <si>
    <t>Escherichia coli D</t>
  </si>
  <si>
    <t>pEK516</t>
  </si>
  <si>
    <t>NC_013121.1</t>
  </si>
  <si>
    <t>EU935738</t>
  </si>
  <si>
    <t>64.471</t>
  </si>
  <si>
    <t>52.6966</t>
  </si>
  <si>
    <t>pColK-K235</t>
  </si>
  <si>
    <t>NC_006881.1</t>
  </si>
  <si>
    <t>AY929248</t>
  </si>
  <si>
    <t>8.318</t>
  </si>
  <si>
    <t>48.4612</t>
  </si>
  <si>
    <t>pMAR7</t>
  </si>
  <si>
    <t>NC_010862.1</t>
  </si>
  <si>
    <t>DQ388534</t>
  </si>
  <si>
    <t>101.558</t>
  </si>
  <si>
    <t>48.0819</t>
  </si>
  <si>
    <t>pO26-CRL-125</t>
  </si>
  <si>
    <t>NC_022996.1</t>
  </si>
  <si>
    <t>KC340960</t>
  </si>
  <si>
    <t>124.908</t>
  </si>
  <si>
    <t>53.3417</t>
  </si>
  <si>
    <t>Escherichia coli ZMF18</t>
  </si>
  <si>
    <t>pPM18</t>
  </si>
  <si>
    <t>NC_013652.1</t>
  </si>
  <si>
    <t>GU214746</t>
  </si>
  <si>
    <t>52.4464</t>
  </si>
  <si>
    <t>NC_021999.1</t>
  </si>
  <si>
    <t>KF182192</t>
  </si>
  <si>
    <t>2.527</t>
  </si>
  <si>
    <t>51.5235</t>
  </si>
  <si>
    <t>Escherichia coli CA46</t>
  </si>
  <si>
    <t>pColG</t>
  </si>
  <si>
    <t>NC_010904.1</t>
  </si>
  <si>
    <t>DQ286390</t>
  </si>
  <si>
    <t>4.715</t>
  </si>
  <si>
    <t>41.0817</t>
  </si>
  <si>
    <t>Escherichia coli EcNDM1</t>
  </si>
  <si>
    <t>pEcNDM1</t>
  </si>
  <si>
    <t>NC_023909.1</t>
  </si>
  <si>
    <t>JX469383</t>
  </si>
  <si>
    <t>58.228</t>
  </si>
  <si>
    <t>52.2961</t>
  </si>
  <si>
    <t>pAm08CQ6130</t>
  </si>
  <si>
    <t>NC_019052.1</t>
  </si>
  <si>
    <t>GQ149347</t>
  </si>
  <si>
    <t>42.2675</t>
  </si>
  <si>
    <t>pMUR050</t>
  </si>
  <si>
    <t>NC_007682.3</t>
  </si>
  <si>
    <t>AY522431</t>
  </si>
  <si>
    <t>56.634</t>
  </si>
  <si>
    <t>49.4261</t>
  </si>
  <si>
    <t>Escherichia coli 80</t>
  </si>
  <si>
    <t>pECTm80</t>
  </si>
  <si>
    <t>NC_015472.1</t>
  </si>
  <si>
    <t>FJ914220</t>
  </si>
  <si>
    <t>21.423</t>
  </si>
  <si>
    <t>42.6831</t>
  </si>
  <si>
    <t>Escherichia coli N10-0505</t>
  </si>
  <si>
    <t>pNDM10505</t>
  </si>
  <si>
    <t>NC_019069.1</t>
  </si>
  <si>
    <t>JF503991</t>
  </si>
  <si>
    <t>166.744</t>
  </si>
  <si>
    <t>51.8453</t>
  </si>
  <si>
    <t>Escherichia coli C14-9</t>
  </si>
  <si>
    <t>pEC14-9</t>
  </si>
  <si>
    <t>NC_013782.1</t>
  </si>
  <si>
    <t>GQ374157</t>
  </si>
  <si>
    <t>3.071</t>
  </si>
  <si>
    <t>48.2253</t>
  </si>
  <si>
    <t>pINSRA99</t>
  </si>
  <si>
    <t>NC_025009.1</t>
  </si>
  <si>
    <t>AJ437107</t>
  </si>
  <si>
    <t>1.091</t>
  </si>
  <si>
    <t>46.3795</t>
  </si>
  <si>
    <t>Escherichia coli ST131</t>
  </si>
  <si>
    <t>pJIE186-2</t>
  </si>
  <si>
    <t>NC_020271.1</t>
  </si>
  <si>
    <t>JX077110</t>
  </si>
  <si>
    <t>137.728</t>
  </si>
  <si>
    <t>48.765</t>
  </si>
  <si>
    <t>pIGJC156</t>
  </si>
  <si>
    <t>NC_009781.1</t>
  </si>
  <si>
    <t>EU090225</t>
  </si>
  <si>
    <t>5.146</t>
  </si>
  <si>
    <t>47.2406</t>
  </si>
  <si>
    <t>Escherichia coli HS102707</t>
  </si>
  <si>
    <t>pHS102707</t>
  </si>
  <si>
    <t>NC_023907.1</t>
  </si>
  <si>
    <t>KF701335</t>
  </si>
  <si>
    <t>69.453</t>
  </si>
  <si>
    <t>48.8892</t>
  </si>
  <si>
    <t>pH2291-144</t>
  </si>
  <si>
    <t>NC_025139.1</t>
  </si>
  <si>
    <t>KJ484628</t>
  </si>
  <si>
    <t>144.925</t>
  </si>
  <si>
    <t>50.5675</t>
  </si>
  <si>
    <t>pAm05WL3325</t>
  </si>
  <si>
    <t>NC_019050.1</t>
  </si>
  <si>
    <t>GQ149342</t>
  </si>
  <si>
    <t>48.9023</t>
  </si>
  <si>
    <t>Escherichia coli 3A11</t>
  </si>
  <si>
    <t>pHN3A11</t>
  </si>
  <si>
    <t>NC_020278.2</t>
  </si>
  <si>
    <t>JX997935</t>
  </si>
  <si>
    <t>76.626</t>
  </si>
  <si>
    <t>52.9859</t>
  </si>
  <si>
    <t>Escherichia coli Z7</t>
  </si>
  <si>
    <t>pNGX2-QnrS1</t>
  </si>
  <si>
    <t>NC_019047.1</t>
  </si>
  <si>
    <t>JQ269335</t>
  </si>
  <si>
    <t>34.294</t>
  </si>
  <si>
    <t>43.1504</t>
  </si>
  <si>
    <t>Escherichia coli 417H</t>
  </si>
  <si>
    <t>p417H-90</t>
  </si>
  <si>
    <t>NC_019094.1</t>
  </si>
  <si>
    <t>JQ418522</t>
  </si>
  <si>
    <t>79.478</t>
  </si>
  <si>
    <t>50.7839</t>
  </si>
  <si>
    <t>pER24y-8ksm</t>
  </si>
  <si>
    <t>NC_024968.1</t>
  </si>
  <si>
    <t>AB905284</t>
  </si>
  <si>
    <t>8.531</t>
  </si>
  <si>
    <t>54.2492</t>
  </si>
  <si>
    <t>Escherichia coli ESBL-305</t>
  </si>
  <si>
    <t>pESBL-305</t>
  </si>
  <si>
    <t>NC_024979.1</t>
  </si>
  <si>
    <t>CP008737</t>
  </si>
  <si>
    <t>107.552</t>
  </si>
  <si>
    <t>50.954</t>
  </si>
  <si>
    <t>pGBG1</t>
  </si>
  <si>
    <t>NC_025021.1</t>
  </si>
  <si>
    <t>AJ277653</t>
  </si>
  <si>
    <t>52.4147</t>
  </si>
  <si>
    <t>pECOH89</t>
  </si>
  <si>
    <t>NC_023916.1</t>
  </si>
  <si>
    <t>HG530657</t>
  </si>
  <si>
    <t>111.741</t>
  </si>
  <si>
    <t>46.129</t>
  </si>
  <si>
    <t>NC_025014.1</t>
  </si>
  <si>
    <t>AJ011707</t>
  </si>
  <si>
    <t>2.154</t>
  </si>
  <si>
    <t>52.182</t>
  </si>
  <si>
    <t>Escherichia coli SE53</t>
  </si>
  <si>
    <t>pUB2380</t>
  </si>
  <si>
    <t>NC_025013.1</t>
  </si>
  <si>
    <t>AJ008006</t>
  </si>
  <si>
    <t>8.561</t>
  </si>
  <si>
    <t>48.5107</t>
  </si>
  <si>
    <t>pCol-let</t>
  </si>
  <si>
    <t>NC_002487.1</t>
  </si>
  <si>
    <t>AF197335</t>
  </si>
  <si>
    <t>5.847</t>
  </si>
  <si>
    <t>46.7248</t>
  </si>
  <si>
    <t>pDM0133</t>
  </si>
  <si>
    <t>NC_024956.1</t>
  </si>
  <si>
    <t>KJ170699</t>
  </si>
  <si>
    <t>94.587</t>
  </si>
  <si>
    <t>54.1935</t>
  </si>
  <si>
    <t>Escherichia coli P0014_S_T</t>
  </si>
  <si>
    <t>pHK17a</t>
  </si>
  <si>
    <t>NC_016039.1</t>
  </si>
  <si>
    <t>JF779678</t>
  </si>
  <si>
    <t>70.06</t>
  </si>
  <si>
    <t>52.2795</t>
  </si>
  <si>
    <t>Escherichia coli TB22</t>
  </si>
  <si>
    <t>pEC22</t>
  </si>
  <si>
    <t>NC_025058.1</t>
  </si>
  <si>
    <t>HQ848325</t>
  </si>
  <si>
    <t>11.957</t>
  </si>
  <si>
    <t>43.6732</t>
  </si>
  <si>
    <t>pH2291-112</t>
  </si>
  <si>
    <t>NC_025176.1</t>
  </si>
  <si>
    <t>KJ484629</t>
  </si>
  <si>
    <t>112.671</t>
  </si>
  <si>
    <t>50.6989</t>
  </si>
  <si>
    <t>pEC14_35</t>
  </si>
  <si>
    <t>NC_019083.1</t>
  </si>
  <si>
    <t>JN935899</t>
  </si>
  <si>
    <t>34.945</t>
  </si>
  <si>
    <t>43.9348</t>
  </si>
  <si>
    <t>Escherichia coli O102-ST405</t>
  </si>
  <si>
    <t>pETN48</t>
  </si>
  <si>
    <t>NC_014615.1</t>
  </si>
  <si>
    <t>FQ482074</t>
  </si>
  <si>
    <t>165.657</t>
  </si>
  <si>
    <t>50.2086</t>
  </si>
  <si>
    <t>Escherichia coli H10407</t>
  </si>
  <si>
    <t>pEntH10407</t>
  </si>
  <si>
    <t>NC_013507.1</t>
  </si>
  <si>
    <t>AP010910</t>
  </si>
  <si>
    <t>67.094</t>
  </si>
  <si>
    <t>51.1566</t>
  </si>
  <si>
    <t>pH2332-166</t>
  </si>
  <si>
    <t>NC_025175.1</t>
  </si>
  <si>
    <t>KJ484626</t>
  </si>
  <si>
    <t>166.594</t>
  </si>
  <si>
    <t>50.859</t>
  </si>
  <si>
    <t>pH1519-7</t>
  </si>
  <si>
    <t>NC_025178.1</t>
  </si>
  <si>
    <t>KJ484632</t>
  </si>
  <si>
    <t>7.036</t>
  </si>
  <si>
    <t>48.593</t>
  </si>
  <si>
    <t>Escherichia coli LST424C</t>
  </si>
  <si>
    <t>pLST424C-61</t>
  </si>
  <si>
    <t>NC_019093.1</t>
  </si>
  <si>
    <t>JQ418533</t>
  </si>
  <si>
    <t>59.26</t>
  </si>
  <si>
    <t>53.4323</t>
  </si>
  <si>
    <t>pAm05WL6211</t>
  </si>
  <si>
    <t>NC_019051.1</t>
  </si>
  <si>
    <t>GQ149343</t>
  </si>
  <si>
    <t>6.211</t>
  </si>
  <si>
    <t>42.4891</t>
  </si>
  <si>
    <t>pMG828-5</t>
  </si>
  <si>
    <t>NC_008490.1</t>
  </si>
  <si>
    <t>DQ995355</t>
  </si>
  <si>
    <t>8.985</t>
  </si>
  <si>
    <t>51.9533</t>
  </si>
  <si>
    <t>Escherichia coli NMI5428/11</t>
  </si>
  <si>
    <t>pMC-NDM</t>
  </si>
  <si>
    <t>NC_025106.1</t>
  </si>
  <si>
    <t>HG003695</t>
  </si>
  <si>
    <t>87.619</t>
  </si>
  <si>
    <t>52.4064</t>
  </si>
  <si>
    <t>Escherichia coli 1/23</t>
  </si>
  <si>
    <t>pKST23</t>
  </si>
  <si>
    <t>NC_019075.1</t>
  </si>
  <si>
    <t>JN253636</t>
  </si>
  <si>
    <t>42.0655</t>
  </si>
  <si>
    <t>pLST424C-10</t>
  </si>
  <si>
    <t>NC_019092.1</t>
  </si>
  <si>
    <t>JQ418532</t>
  </si>
  <si>
    <t>8.848</t>
  </si>
  <si>
    <t>49.0958</t>
  </si>
  <si>
    <t>Escherichia coli 2161</t>
  </si>
  <si>
    <t>pE001</t>
  </si>
  <si>
    <t>NC_019067.1</t>
  </si>
  <si>
    <t>JF776874</t>
  </si>
  <si>
    <t>Escherichia coli G8</t>
  </si>
  <si>
    <t>pEC158</t>
  </si>
  <si>
    <t>NC_019076.1</t>
  </si>
  <si>
    <t>HQ425708</t>
  </si>
  <si>
    <t>46.232</t>
  </si>
  <si>
    <t>pAm08CQ3205</t>
  </si>
  <si>
    <t>NC_019058.1</t>
  </si>
  <si>
    <t>GQ149346</t>
  </si>
  <si>
    <t>3.205</t>
  </si>
  <si>
    <t>50.9828</t>
  </si>
  <si>
    <t>pH1519-76</t>
  </si>
  <si>
    <t>NC_025177.1</t>
  </si>
  <si>
    <t>KJ484631</t>
  </si>
  <si>
    <t>76.197</t>
  </si>
  <si>
    <t>51.7317</t>
  </si>
  <si>
    <t>Escherichia coli 63743</t>
  </si>
  <si>
    <t>pEQ2</t>
  </si>
  <si>
    <t>NC_023277.2</t>
  </si>
  <si>
    <t>KF362122</t>
  </si>
  <si>
    <t>287.616</t>
  </si>
  <si>
    <t>46.819</t>
  </si>
  <si>
    <t>RSF1010</t>
  </si>
  <si>
    <t>NC_001740.1</t>
  </si>
  <si>
    <t>M28829</t>
  </si>
  <si>
    <t>8.684</t>
  </si>
  <si>
    <t>60.9627</t>
  </si>
  <si>
    <t>Escherichia coli GM31</t>
  </si>
  <si>
    <t>ColA</t>
  </si>
  <si>
    <t>NC_001373.1</t>
  </si>
  <si>
    <t>M37402</t>
  </si>
  <si>
    <t>50.3869</t>
  </si>
  <si>
    <t>p62</t>
  </si>
  <si>
    <t>NC_019040.1</t>
  </si>
  <si>
    <t>FN822747</t>
  </si>
  <si>
    <t>52.4751</t>
  </si>
  <si>
    <t>Escherichia coli PG010208</t>
  </si>
  <si>
    <t>pPG010208</t>
  </si>
  <si>
    <t>NC_019065.1</t>
  </si>
  <si>
    <t>HQ023861</t>
  </si>
  <si>
    <t>135.803</t>
  </si>
  <si>
    <t>51.4657</t>
  </si>
  <si>
    <t>pC23-89</t>
  </si>
  <si>
    <t>NC_025180.1</t>
  </si>
  <si>
    <t>KJ484639</t>
  </si>
  <si>
    <t>89.513</t>
  </si>
  <si>
    <t>p5217</t>
  </si>
  <si>
    <t>NC_011799.1</t>
  </si>
  <si>
    <t>EU580135</t>
  </si>
  <si>
    <t>5.217</t>
  </si>
  <si>
    <t>49.377</t>
  </si>
  <si>
    <t>Escherichia coli A2363</t>
  </si>
  <si>
    <t>pAPEC-O2-ColV</t>
  </si>
  <si>
    <t>NC_007675.1</t>
  </si>
  <si>
    <t>AY545598</t>
  </si>
  <si>
    <t>184.501</t>
  </si>
  <si>
    <t>49.3087</t>
  </si>
  <si>
    <t>pCAPs</t>
  </si>
  <si>
    <t>NC_025010.1</t>
  </si>
  <si>
    <t>AJ001614</t>
  </si>
  <si>
    <t>3.128</t>
  </si>
  <si>
    <t>49.1049</t>
  </si>
  <si>
    <t>pAPEC-O2-R</t>
  </si>
  <si>
    <t>NC_006671.1</t>
  </si>
  <si>
    <t>AY214164</t>
  </si>
  <si>
    <t>101.375</t>
  </si>
  <si>
    <t>52.9302</t>
  </si>
  <si>
    <t>Escherichia coli L8</t>
  </si>
  <si>
    <t>pEC_L8</t>
  </si>
  <si>
    <t>NC_014384.1</t>
  </si>
  <si>
    <t>GU371928</t>
  </si>
  <si>
    <t>118.525</t>
  </si>
  <si>
    <t>52.0093</t>
  </si>
  <si>
    <t>Colicin E1</t>
  </si>
  <si>
    <t>NC_025157.1</t>
  </si>
  <si>
    <t>V00268</t>
  </si>
  <si>
    <t>1.683</t>
  </si>
  <si>
    <t>46.4646</t>
  </si>
  <si>
    <t>pLMO226</t>
  </si>
  <si>
    <t>NC_010064.1</t>
  </si>
  <si>
    <t>U10186</t>
  </si>
  <si>
    <t>2.004</t>
  </si>
  <si>
    <t>52.495</t>
  </si>
  <si>
    <t>pIGMS5</t>
  </si>
  <si>
    <t>NC_010883.1</t>
  </si>
  <si>
    <t>DQ916145</t>
  </si>
  <si>
    <t>51.3037</t>
  </si>
  <si>
    <t>Escherichia coli 5509</t>
  </si>
  <si>
    <t>pZS50</t>
  </si>
  <si>
    <t>NC_019082.1</t>
  </si>
  <si>
    <t>JN566044</t>
  </si>
  <si>
    <t>51.556</t>
  </si>
  <si>
    <t>52.7446</t>
  </si>
  <si>
    <t>pMG828-4</t>
  </si>
  <si>
    <t>NC_008489.1</t>
  </si>
  <si>
    <t>DQ995354</t>
  </si>
  <si>
    <t>7.462</t>
  </si>
  <si>
    <t>48.298</t>
  </si>
  <si>
    <t>Escherichia coli DIJ1</t>
  </si>
  <si>
    <t>pO86A1</t>
  </si>
  <si>
    <t>NC_008460.1</t>
  </si>
  <si>
    <t>AB255435</t>
  </si>
  <si>
    <t>120.73</t>
  </si>
  <si>
    <t>49.2769</t>
  </si>
  <si>
    <t>Escherichia coli CGS13</t>
  </si>
  <si>
    <t>pCGS13</t>
  </si>
  <si>
    <t>NC_021511.1</t>
  </si>
  <si>
    <t>JQ776506</t>
  </si>
  <si>
    <t>41.6822</t>
  </si>
  <si>
    <t>Escherichia coli BK28960</t>
  </si>
  <si>
    <t>pKpQIL-Ec</t>
  </si>
  <si>
    <t>NC_025167.1</t>
  </si>
  <si>
    <t>KJ146688</t>
  </si>
  <si>
    <t>99.142</t>
  </si>
  <si>
    <t>54.0165</t>
  </si>
  <si>
    <t>NC_021982.1</t>
  </si>
  <si>
    <t>KF182191</t>
  </si>
  <si>
    <t>2.562</t>
  </si>
  <si>
    <t>55.0351</t>
  </si>
  <si>
    <t>Escherichia coli K317</t>
  </si>
  <si>
    <t>ColE7-K317</t>
  </si>
  <si>
    <t>NC_024962.1</t>
  </si>
  <si>
    <t>KJ470776</t>
  </si>
  <si>
    <t>6.077</t>
  </si>
  <si>
    <t>49.3665</t>
  </si>
  <si>
    <t>Escherichia coli W</t>
  </si>
  <si>
    <t>pRK2</t>
  </si>
  <si>
    <t>NC_005970.1</t>
  </si>
  <si>
    <t>AY639886</t>
  </si>
  <si>
    <t>46.1567</t>
  </si>
  <si>
    <t>pFL129</t>
  </si>
  <si>
    <t>NC_005923.1</t>
  </si>
  <si>
    <t>AY608912</t>
  </si>
  <si>
    <t>6.464</t>
  </si>
  <si>
    <t>52.4907</t>
  </si>
  <si>
    <t>Escherichia coli 29k</t>
  </si>
  <si>
    <t>pECO29</t>
  </si>
  <si>
    <t>NC_001537.1</t>
  </si>
  <si>
    <t>AJ001708</t>
  </si>
  <si>
    <t>3.895</t>
  </si>
  <si>
    <t>45.905</t>
  </si>
  <si>
    <t>pNMEC31_31</t>
  </si>
  <si>
    <t>NC_019046.1</t>
  </si>
  <si>
    <t>JN935897</t>
  </si>
  <si>
    <t>31.684</t>
  </si>
  <si>
    <t>41.2069</t>
  </si>
  <si>
    <t>Escherichia coli JEF100</t>
  </si>
  <si>
    <t>pCoo</t>
  </si>
  <si>
    <t>NC_007635.1</t>
  </si>
  <si>
    <t>CR942285</t>
  </si>
  <si>
    <t>98.396</t>
  </si>
  <si>
    <t>46.7367</t>
  </si>
  <si>
    <t>pASL01a</t>
  </si>
  <si>
    <t>NC_019091.1</t>
  </si>
  <si>
    <t>JQ480155</t>
  </si>
  <si>
    <t>27.072</t>
  </si>
  <si>
    <t>56.6674</t>
  </si>
  <si>
    <t>Escherichia coli B24</t>
  </si>
  <si>
    <t>pEC_B24</t>
  </si>
  <si>
    <t>NC_014382.1</t>
  </si>
  <si>
    <t>GU371926</t>
  </si>
  <si>
    <t>73.801</t>
  </si>
  <si>
    <t>51.4885</t>
  </si>
  <si>
    <t>Escherichia coli G3/10</t>
  </si>
  <si>
    <t>pSYM1</t>
  </si>
  <si>
    <t>NC_019013.1</t>
  </si>
  <si>
    <t>JN887338</t>
  </si>
  <si>
    <t>50.572</t>
  </si>
  <si>
    <t>44.6037</t>
  </si>
  <si>
    <t>pQNR2078</t>
  </si>
  <si>
    <t>NC_019033.1</t>
  </si>
  <si>
    <t>HE613857</t>
  </si>
  <si>
    <t>42.379</t>
  </si>
  <si>
    <t>50.9026</t>
  </si>
  <si>
    <t>pMG828-2</t>
  </si>
  <si>
    <t>NC_008487.1</t>
  </si>
  <si>
    <t>DQ995352</t>
  </si>
  <si>
    <t>4.091</t>
  </si>
  <si>
    <t>49.5722</t>
  </si>
  <si>
    <t>Escherichia coli T23</t>
  </si>
  <si>
    <t>pEQ1</t>
  </si>
  <si>
    <t>NC_023289.2</t>
  </si>
  <si>
    <t>KF362121</t>
  </si>
  <si>
    <t>239.151</t>
  </si>
  <si>
    <t>47.5365</t>
  </si>
  <si>
    <t>pC49-108</t>
  </si>
  <si>
    <t>NC_025144.1</t>
  </si>
  <si>
    <t>KJ484638</t>
  </si>
  <si>
    <t>108.66</t>
  </si>
  <si>
    <t>50.9323</t>
  </si>
  <si>
    <t>Escherichia coli 886</t>
  </si>
  <si>
    <t>pEC886</t>
  </si>
  <si>
    <t>NC_019079.1</t>
  </si>
  <si>
    <t>HQ659758</t>
  </si>
  <si>
    <t>9.261</t>
  </si>
  <si>
    <t>46.982</t>
  </si>
  <si>
    <t>Escherichia coli 09/22a</t>
  </si>
  <si>
    <t>pEBG1</t>
  </si>
  <si>
    <t>NC_025182.1</t>
  </si>
  <si>
    <t>KF738053</t>
  </si>
  <si>
    <t>43.53</t>
  </si>
  <si>
    <t>46.7172</t>
  </si>
  <si>
    <t>pV404</t>
  </si>
  <si>
    <t>NC_025147.1</t>
  </si>
  <si>
    <t>LM651376</t>
  </si>
  <si>
    <t>101.631</t>
  </si>
  <si>
    <t>49.5685</t>
  </si>
  <si>
    <t>Escherichia coli 345-2RifC</t>
  </si>
  <si>
    <t>IncN plasmid N3</t>
  </si>
  <si>
    <t>NC_015599.1</t>
  </si>
  <si>
    <t>FR850039</t>
  </si>
  <si>
    <t>54.205</t>
  </si>
  <si>
    <t>51.1244</t>
  </si>
  <si>
    <t>pIP1206</t>
  </si>
  <si>
    <t>NC_010558.1</t>
  </si>
  <si>
    <t>AM886293</t>
  </si>
  <si>
    <t>168.113</t>
  </si>
  <si>
    <t>51.2619</t>
  </si>
  <si>
    <t>Escherichia coli E3</t>
  </si>
  <si>
    <t>pVM01</t>
  </si>
  <si>
    <t>NC_010409.1</t>
  </si>
  <si>
    <t>EU330199</t>
  </si>
  <si>
    <t>151.002</t>
  </si>
  <si>
    <t>49.4735</t>
  </si>
  <si>
    <t>pL2-43</t>
  </si>
  <si>
    <t>NC_024974.1</t>
  </si>
  <si>
    <t>KJ484641</t>
  </si>
  <si>
    <t>43.265</t>
  </si>
  <si>
    <t>50.9118</t>
  </si>
  <si>
    <t>Escherichia coli 1122</t>
  </si>
  <si>
    <t>pHN1122-1</t>
  </si>
  <si>
    <t>NC_020270.1</t>
  </si>
  <si>
    <t>JN797501</t>
  </si>
  <si>
    <t>62.196</t>
  </si>
  <si>
    <t>42.0718</t>
  </si>
  <si>
    <t>Escherichia coli K-12 P678-54</t>
  </si>
  <si>
    <t>CloDF13</t>
  </si>
  <si>
    <t>NC_002119.1</t>
  </si>
  <si>
    <t>X04466</t>
  </si>
  <si>
    <t>9.957</t>
  </si>
  <si>
    <t>54.4039</t>
  </si>
  <si>
    <t>pAm08WL3069</t>
  </si>
  <si>
    <t>NC_019053.1</t>
  </si>
  <si>
    <t>GQ149348</t>
  </si>
  <si>
    <t>3.069</t>
  </si>
  <si>
    <t>50.7657</t>
  </si>
  <si>
    <t>Escherichia coli LF82</t>
  </si>
  <si>
    <t>plLF82</t>
  </si>
  <si>
    <t>NC_011917.1</t>
  </si>
  <si>
    <t>CU638872</t>
  </si>
  <si>
    <t>108.379</t>
  </si>
  <si>
    <t>46.1695</t>
  </si>
  <si>
    <t>Escherichia coli S1.2.T2R</t>
  </si>
  <si>
    <t>pCERC1</t>
  </si>
  <si>
    <t>NC_019070.1</t>
  </si>
  <si>
    <t>JN012467</t>
  </si>
  <si>
    <t>51.9882</t>
  </si>
  <si>
    <t>pVI678</t>
  </si>
  <si>
    <t>NC_008597.1</t>
  </si>
  <si>
    <t>EF090911</t>
  </si>
  <si>
    <t>52.459</t>
  </si>
  <si>
    <t>Escherichia coli TN38148</t>
  </si>
  <si>
    <t>pTN38148</t>
  </si>
  <si>
    <t>NC_011514.1</t>
  </si>
  <si>
    <t>FM246883</t>
  </si>
  <si>
    <t>10.669</t>
  </si>
  <si>
    <t>49.8266</t>
  </si>
  <si>
    <t>pKC396</t>
  </si>
  <si>
    <t>NC_019087.1</t>
  </si>
  <si>
    <t>HM138653</t>
  </si>
  <si>
    <t>44.216</t>
  </si>
  <si>
    <t>51.0607</t>
  </si>
  <si>
    <t>Escherichia coli Y6-7</t>
  </si>
  <si>
    <t>pECY6-7</t>
  </si>
  <si>
    <t>NC_019086.1</t>
  </si>
  <si>
    <t>GQ374156</t>
  </si>
  <si>
    <t>2.699</t>
  </si>
  <si>
    <t>50.389</t>
  </si>
  <si>
    <t>Escherichia coli KL4</t>
  </si>
  <si>
    <t>pKL1</t>
  </si>
  <si>
    <t>NC_002145.1</t>
  </si>
  <si>
    <t>U81610</t>
  </si>
  <si>
    <t>50.8715</t>
  </si>
  <si>
    <t>pIS2</t>
  </si>
  <si>
    <t>NC_004429.1</t>
  </si>
  <si>
    <t>AY167049</t>
  </si>
  <si>
    <t>6.349</t>
  </si>
  <si>
    <t>47.409</t>
  </si>
  <si>
    <t>NR1</t>
  </si>
  <si>
    <t>NC_009133.1</t>
  </si>
  <si>
    <t>DQ364638</t>
  </si>
  <si>
    <t>94.289</t>
  </si>
  <si>
    <t>51.9764</t>
  </si>
  <si>
    <t>pIGWZ12</t>
  </si>
  <si>
    <t>NC_010885.1</t>
  </si>
  <si>
    <t>DQ311641</t>
  </si>
  <si>
    <t>49.8035</t>
  </si>
  <si>
    <t>p557</t>
  </si>
  <si>
    <t>NC_014233.1</t>
  </si>
  <si>
    <t>FN822746</t>
  </si>
  <si>
    <t>55.709</t>
  </si>
  <si>
    <t>48.2274</t>
  </si>
  <si>
    <t>Escherichia coli LK-NARMP</t>
  </si>
  <si>
    <t>pKPC-LKEc</t>
  </si>
  <si>
    <t>NC_022885.1</t>
  </si>
  <si>
    <t>KC788405</t>
  </si>
  <si>
    <t>145.401</t>
  </si>
  <si>
    <t>50.338</t>
  </si>
  <si>
    <t>Escherichia coli AR060302</t>
  </si>
  <si>
    <t>pAR060302</t>
  </si>
  <si>
    <t>NC_012692.1</t>
  </si>
  <si>
    <t>FJ621588</t>
  </si>
  <si>
    <t>166.53</t>
  </si>
  <si>
    <t>53.119</t>
  </si>
  <si>
    <t>Escherichia coli 108</t>
  </si>
  <si>
    <t>pT108</t>
  </si>
  <si>
    <t>NC_019080.1</t>
  </si>
  <si>
    <t>JN412137</t>
  </si>
  <si>
    <t>9.007</t>
  </si>
  <si>
    <t>51.893</t>
  </si>
  <si>
    <t>pC59-112</t>
  </si>
  <si>
    <t>NC_025143.1</t>
  </si>
  <si>
    <t>KJ484637</t>
  </si>
  <si>
    <t>112.33</t>
  </si>
  <si>
    <t>51.1003</t>
  </si>
  <si>
    <t>Escherichia coli MS2027</t>
  </si>
  <si>
    <t>pMAS2027</t>
  </si>
  <si>
    <t>NC_013503.1</t>
  </si>
  <si>
    <t>FJ666132</t>
  </si>
  <si>
    <t>42.644</t>
  </si>
  <si>
    <t>43.427</t>
  </si>
  <si>
    <t>Escherichia coli ESBL-283</t>
  </si>
  <si>
    <t>pESBL-283</t>
  </si>
  <si>
    <t>NC_024978.1</t>
  </si>
  <si>
    <t>CP008736</t>
  </si>
  <si>
    <t>110.137</t>
  </si>
  <si>
    <t>50.2302</t>
  </si>
  <si>
    <t>pKC394</t>
  </si>
  <si>
    <t>NC_014231.1</t>
  </si>
  <si>
    <t>HM138652</t>
  </si>
  <si>
    <t>53.207</t>
  </si>
  <si>
    <t>51.9706</t>
  </si>
  <si>
    <t>Escherichia coli C017e-caz-1</t>
  </si>
  <si>
    <t>pHK09</t>
  </si>
  <si>
    <t>NC_019071.1</t>
  </si>
  <si>
    <t>JN087528</t>
  </si>
  <si>
    <t>70.382</t>
  </si>
  <si>
    <t>52.2619</t>
  </si>
  <si>
    <t>Escherichia coli 517-2H1</t>
  </si>
  <si>
    <t>NC_009132.1</t>
  </si>
  <si>
    <t>DQ390454</t>
  </si>
  <si>
    <t>63.946</t>
  </si>
  <si>
    <t>53.8095</t>
  </si>
  <si>
    <t>Escherichia coli ND11</t>
  </si>
  <si>
    <t>pND11_107</t>
  </si>
  <si>
    <t>NC_019043.1</t>
  </si>
  <si>
    <t>HQ114281</t>
  </si>
  <si>
    <t>107.138</t>
  </si>
  <si>
    <t>50.7999</t>
  </si>
  <si>
    <t>Escherichia coli RPEC180</t>
  </si>
  <si>
    <t>pRPEC180_47</t>
  </si>
  <si>
    <t>NC_019088.1</t>
  </si>
  <si>
    <t>JN935898</t>
  </si>
  <si>
    <t>47.506</t>
  </si>
  <si>
    <t>41.4369</t>
  </si>
  <si>
    <t>p1081</t>
  </si>
  <si>
    <t>NC_014232.1</t>
  </si>
  <si>
    <t>FN822745</t>
  </si>
  <si>
    <t>101.857</t>
  </si>
  <si>
    <t>47.6658</t>
  </si>
  <si>
    <t>pIGRW12</t>
  </si>
  <si>
    <t>NC_010898.1</t>
  </si>
  <si>
    <t>EF088686</t>
  </si>
  <si>
    <t>4.995</t>
  </si>
  <si>
    <t>51.8318</t>
  </si>
  <si>
    <t>Escherichia coli 278B</t>
  </si>
  <si>
    <t>pEC278</t>
  </si>
  <si>
    <t>NC_011418.1</t>
  </si>
  <si>
    <t>AY589571</t>
  </si>
  <si>
    <t>51.1673</t>
  </si>
  <si>
    <t>pEC159</t>
  </si>
  <si>
    <t>NC_019982.1</t>
  </si>
  <si>
    <t>JN692546</t>
  </si>
  <si>
    <t>6.292</t>
  </si>
  <si>
    <t>43.8017</t>
  </si>
  <si>
    <t>Escherichia coli ESBL-12</t>
  </si>
  <si>
    <t>pESBL-12</t>
  </si>
  <si>
    <t>NC_024977.1</t>
  </si>
  <si>
    <t>CP008735</t>
  </si>
  <si>
    <t>96.463</t>
  </si>
  <si>
    <t>50.0316</t>
  </si>
  <si>
    <t>pEC34A</t>
  </si>
  <si>
    <t>NC_019077.1</t>
  </si>
  <si>
    <t>HQ622575</t>
  </si>
  <si>
    <t>42.0159</t>
  </si>
  <si>
    <t>Escherichia coli SF-088</t>
  </si>
  <si>
    <t>pSF-088-1</t>
  </si>
  <si>
    <t>CP012636.1</t>
  </si>
  <si>
    <t>149.683</t>
  </si>
  <si>
    <t>51.0566</t>
  </si>
  <si>
    <t>pSF-088-2</t>
  </si>
  <si>
    <t>CP012637.1</t>
  </si>
  <si>
    <t>pSF-088-3</t>
  </si>
  <si>
    <t>CP012638.1</t>
  </si>
  <si>
    <t>3.904</t>
  </si>
  <si>
    <t>51.0246</t>
  </si>
  <si>
    <t>Escherichia coli SF-468</t>
  </si>
  <si>
    <t>pSF-468-2</t>
  </si>
  <si>
    <t>CP012627.1</t>
  </si>
  <si>
    <t>92.766</t>
  </si>
  <si>
    <t>49.8491</t>
  </si>
  <si>
    <t>pSF-468-1</t>
  </si>
  <si>
    <t>CP012626.1</t>
  </si>
  <si>
    <t>110.808</t>
  </si>
  <si>
    <t>51.7246</t>
  </si>
  <si>
    <t>pSF-468-4</t>
  </si>
  <si>
    <t>CP012629.1</t>
  </si>
  <si>
    <t>pSF-468-5</t>
  </si>
  <si>
    <t>CP012630.1</t>
  </si>
  <si>
    <t>1.551</t>
  </si>
  <si>
    <t>51.6441</t>
  </si>
  <si>
    <t>pSF-468-3</t>
  </si>
  <si>
    <t>CP012628.1</t>
  </si>
  <si>
    <t>6.647</t>
  </si>
  <si>
    <t>48.6084</t>
  </si>
  <si>
    <t>Escherichia coli SF-166</t>
  </si>
  <si>
    <t>pSF-166-1</t>
  </si>
  <si>
    <t>CP012634.1</t>
  </si>
  <si>
    <t>114.221</t>
  </si>
  <si>
    <t>51.0169</t>
  </si>
  <si>
    <t>Escherichia coli SF-173</t>
  </si>
  <si>
    <t>pSF-173-1</t>
  </si>
  <si>
    <t>NZ_CP012632.1</t>
  </si>
  <si>
    <t>CP012632</t>
  </si>
  <si>
    <t>93.074</t>
  </si>
  <si>
    <t>53.0127</t>
  </si>
  <si>
    <t>Escherichia coli 2012C-4227</t>
  </si>
  <si>
    <t>CP013030.1</t>
  </si>
  <si>
    <t>97.704</t>
  </si>
  <si>
    <t>47.7432</t>
  </si>
  <si>
    <t>CP013028.1</t>
  </si>
  <si>
    <t>74.656</t>
  </si>
  <si>
    <t>48.4288</t>
  </si>
  <si>
    <t>Escherichia coli 2009C-3133</t>
  </si>
  <si>
    <t>CP013027.1</t>
  </si>
  <si>
    <t>174.564</t>
  </si>
  <si>
    <t>49.5022</t>
  </si>
  <si>
    <t>CP013026.1</t>
  </si>
  <si>
    <t>63.8</t>
  </si>
  <si>
    <t>52.1066</t>
  </si>
  <si>
    <t>CP013024.1</t>
  </si>
  <si>
    <t>120.611</t>
  </si>
  <si>
    <t>53.2</t>
  </si>
  <si>
    <t>Escherichia coli APEC O103</t>
  </si>
  <si>
    <t>pAPEC-O103-ColBM</t>
  </si>
  <si>
    <t>NC_011964.1</t>
  </si>
  <si>
    <t>CP001232</t>
  </si>
  <si>
    <t>124.705</t>
  </si>
  <si>
    <t>50.767</t>
  </si>
  <si>
    <t>Escherichia coli 042</t>
  </si>
  <si>
    <t>pAA</t>
  </si>
  <si>
    <t>NC_017627.1</t>
  </si>
  <si>
    <t>FN554767</t>
  </si>
  <si>
    <t>113.346</t>
  </si>
  <si>
    <t>49.5483</t>
  </si>
  <si>
    <t>Escherichia coli 1303</t>
  </si>
  <si>
    <t>p1303_5</t>
  </si>
  <si>
    <t>NZ_CP009169.1</t>
  </si>
  <si>
    <t>CP009169</t>
  </si>
  <si>
    <t>45.7504</t>
  </si>
  <si>
    <t>p1303_95</t>
  </si>
  <si>
    <t>NZ_CP009168.1</t>
  </si>
  <si>
    <t>CP009168</t>
  </si>
  <si>
    <t>94.959</t>
  </si>
  <si>
    <t>48.0808</t>
  </si>
  <si>
    <t>p1303_109</t>
  </si>
  <si>
    <t>NZ_CP009167.1</t>
  </si>
  <si>
    <t>CP009167</t>
  </si>
  <si>
    <t>108.501</t>
  </si>
  <si>
    <t>47.7811</t>
  </si>
  <si>
    <t>Escherichia coli 53638</t>
  </si>
  <si>
    <t>p53638_226</t>
  </si>
  <si>
    <t>NC_010719.1</t>
  </si>
  <si>
    <t>CP001064</t>
  </si>
  <si>
    <t>225.683</t>
  </si>
  <si>
    <t>48.3377</t>
  </si>
  <si>
    <t>p53638_75</t>
  </si>
  <si>
    <t>NC_010720.1</t>
  </si>
  <si>
    <t>CP001065</t>
  </si>
  <si>
    <t>75.089</t>
  </si>
  <si>
    <t>51.5002</t>
  </si>
  <si>
    <t>Escherichia coli 95JB1</t>
  </si>
  <si>
    <t>pO111_4</t>
  </si>
  <si>
    <t>NZ_AWFJ01000122.1</t>
  </si>
  <si>
    <t>AWFJ01000122</t>
  </si>
  <si>
    <t>7.233</t>
  </si>
  <si>
    <t>51.4448</t>
  </si>
  <si>
    <t>pO111_5</t>
  </si>
  <si>
    <t>NZ_AWFJ01000135.1</t>
  </si>
  <si>
    <t>AWFJ01000135</t>
  </si>
  <si>
    <t>7.653</t>
  </si>
  <si>
    <t>50.49</t>
  </si>
  <si>
    <t>Escherichia coli AA86</t>
  </si>
  <si>
    <t>pAA86S</t>
  </si>
  <si>
    <t>NZ_AFET01000005.1</t>
  </si>
  <si>
    <t>AFET01000005</t>
  </si>
  <si>
    <t>64.789</t>
  </si>
  <si>
    <t>51.4995</t>
  </si>
  <si>
    <t>Escherichia coli ABU 83972</t>
  </si>
  <si>
    <t>pABU</t>
  </si>
  <si>
    <t>NC_017629.1</t>
  </si>
  <si>
    <t>CP001833</t>
  </si>
  <si>
    <t>1.564</t>
  </si>
  <si>
    <t>50.8951</t>
  </si>
  <si>
    <t>Escherichia coli APEC IMT5155</t>
  </si>
  <si>
    <t>p1ColV5155</t>
  </si>
  <si>
    <t>NZ_CP005931.1</t>
  </si>
  <si>
    <t>CP005931</t>
  </si>
  <si>
    <t>194.17</t>
  </si>
  <si>
    <t>49.8373</t>
  </si>
  <si>
    <t>p25155</t>
  </si>
  <si>
    <t>NZ_CP005932.1</t>
  </si>
  <si>
    <t>CP005932</t>
  </si>
  <si>
    <t>2.836</t>
  </si>
  <si>
    <t>42.2073</t>
  </si>
  <si>
    <t>Escherichia coli APEC O1</t>
  </si>
  <si>
    <t>pAPEC-O1-ColBM</t>
  </si>
  <si>
    <t>NC_009837.1</t>
  </si>
  <si>
    <t>DQ381420</t>
  </si>
  <si>
    <t>174.241</t>
  </si>
  <si>
    <t>49.6456</t>
  </si>
  <si>
    <t>pAPEC-O1-R</t>
  </si>
  <si>
    <t>NC_009838.1</t>
  </si>
  <si>
    <t>DQ517526</t>
  </si>
  <si>
    <t>241.387</t>
  </si>
  <si>
    <t>46.4341</t>
  </si>
  <si>
    <t>Escherichia coli ATCC 25922</t>
  </si>
  <si>
    <t>NZ_CP009073.1</t>
  </si>
  <si>
    <t>CP009073</t>
  </si>
  <si>
    <t>48.488</t>
  </si>
  <si>
    <t>44.3594</t>
  </si>
  <si>
    <t>NZ_CP009074.1</t>
  </si>
  <si>
    <t>CP009074</t>
  </si>
  <si>
    <t>24.185</t>
  </si>
  <si>
    <t>39.2185</t>
  </si>
  <si>
    <t>Escherichia coli B171</t>
  </si>
  <si>
    <t>pB171</t>
  </si>
  <si>
    <t>NC_002142.1</t>
  </si>
  <si>
    <t>AB024946</t>
  </si>
  <si>
    <t>68.817</t>
  </si>
  <si>
    <t>46.025</t>
  </si>
  <si>
    <t>Escherichia coli B7A</t>
  </si>
  <si>
    <t>pEB1</t>
  </si>
  <si>
    <t>CP005999.1</t>
  </si>
  <si>
    <t>89.507</t>
  </si>
  <si>
    <t>52.6529</t>
  </si>
  <si>
    <t>pEB3</t>
  </si>
  <si>
    <t>CP006001.1</t>
  </si>
  <si>
    <t>66.341</t>
  </si>
  <si>
    <t>51.184</t>
  </si>
  <si>
    <t>pEB4</t>
  </si>
  <si>
    <t>CP006002.1</t>
  </si>
  <si>
    <t>78.167</t>
  </si>
  <si>
    <t>45.8966</t>
  </si>
  <si>
    <t>pEB2</t>
  </si>
  <si>
    <t>CP006000.1</t>
  </si>
  <si>
    <t>52.028</t>
  </si>
  <si>
    <t>46.4308</t>
  </si>
  <si>
    <t>Escherichia coli chi7122</t>
  </si>
  <si>
    <t>pAPEC-1</t>
  </si>
  <si>
    <t>NC_011980.1</t>
  </si>
  <si>
    <t>CP000836</t>
  </si>
  <si>
    <t>103.275</t>
  </si>
  <si>
    <t>48.7611</t>
  </si>
  <si>
    <t>Escherichia coli DORA_A_5_14_21</t>
  </si>
  <si>
    <t>pECABPL_DORA_A_5_14_21</t>
  </si>
  <si>
    <t>AZLZ01002924.1</t>
  </si>
  <si>
    <t>46.2544</t>
  </si>
  <si>
    <t>Escherichia coli ECC-1470</t>
  </si>
  <si>
    <t>pECC-1470_100</t>
  </si>
  <si>
    <t>NZ_CP010345.1</t>
  </si>
  <si>
    <t>CP010345</t>
  </si>
  <si>
    <t>100.061</t>
  </si>
  <si>
    <t>48.2416</t>
  </si>
  <si>
    <t>Escherichia coli ETEC H10407</t>
  </si>
  <si>
    <t>p52</t>
  </si>
  <si>
    <t>NC_017721.1</t>
  </si>
  <si>
    <t>FN649415</t>
  </si>
  <si>
    <t>5.175</t>
  </si>
  <si>
    <t>48.3865</t>
  </si>
  <si>
    <t>p666</t>
  </si>
  <si>
    <t>NC_017722.1</t>
  </si>
  <si>
    <t>FN649417</t>
  </si>
  <si>
    <t>66.681</t>
  </si>
  <si>
    <t>51.028</t>
  </si>
  <si>
    <t>p58</t>
  </si>
  <si>
    <t>NC_017723.1</t>
  </si>
  <si>
    <t>FN649416</t>
  </si>
  <si>
    <t>p948</t>
  </si>
  <si>
    <t>NC_017724.1</t>
  </si>
  <si>
    <t>FN649418</t>
  </si>
  <si>
    <t>46.9129</t>
  </si>
  <si>
    <t>Escherichia coli F18+ EC2173</t>
  </si>
  <si>
    <t>pTC1</t>
  </si>
  <si>
    <t>NC_018998.1</t>
  </si>
  <si>
    <t>CP000913</t>
  </si>
  <si>
    <t>91.019</t>
  </si>
  <si>
    <t>Escherichia coli FAP1</t>
  </si>
  <si>
    <t>unnamed 3</t>
  </si>
  <si>
    <t>NZ_CP009581.1</t>
  </si>
  <si>
    <t>CP009581</t>
  </si>
  <si>
    <t>62.384</t>
  </si>
  <si>
    <t>42.3217</t>
  </si>
  <si>
    <t>NZ_CP009579.1</t>
  </si>
  <si>
    <t>CP009579</t>
  </si>
  <si>
    <t>141.804</t>
  </si>
  <si>
    <t>50.4908</t>
  </si>
  <si>
    <t>NZ_CP009580.1</t>
  </si>
  <si>
    <t>CP009580</t>
  </si>
  <si>
    <t>129.463</t>
  </si>
  <si>
    <t>50.0792</t>
  </si>
  <si>
    <t>unnamed 4</t>
  </si>
  <si>
    <t>NZ_CP009582.1</t>
  </si>
  <si>
    <t>CP009582</t>
  </si>
  <si>
    <t>46.177</t>
  </si>
  <si>
    <t>44.2385</t>
  </si>
  <si>
    <t>Escherichia coli HUSEC41</t>
  </si>
  <si>
    <t>pHUSEC41-4</t>
  </si>
  <si>
    <t>NC_018996.1</t>
  </si>
  <si>
    <t>HE603113</t>
  </si>
  <si>
    <t>5.153</t>
  </si>
  <si>
    <t>45.7792</t>
  </si>
  <si>
    <t>pHUSEC41-2</t>
  </si>
  <si>
    <t>NC_019000.1</t>
  </si>
  <si>
    <t>HE603111</t>
  </si>
  <si>
    <t>73.564</t>
  </si>
  <si>
    <t>46.1843</t>
  </si>
  <si>
    <t>pHUSEC41-3</t>
  </si>
  <si>
    <t>NC_018997.1</t>
  </si>
  <si>
    <t>HE603112</t>
  </si>
  <si>
    <t>41.6898</t>
  </si>
  <si>
    <t>pHUSEC41-1</t>
  </si>
  <si>
    <t>NC_018995.1</t>
  </si>
  <si>
    <t>HE603110</t>
  </si>
  <si>
    <t>91.942</t>
  </si>
  <si>
    <t>53.0226</t>
  </si>
  <si>
    <t>Escherichia coli JJ1886</t>
  </si>
  <si>
    <t>pJJ1886_3</t>
  </si>
  <si>
    <t>NC_022662.1</t>
  </si>
  <si>
    <t>CP006787</t>
  </si>
  <si>
    <t>5.631</t>
  </si>
  <si>
    <t>47.3806</t>
  </si>
  <si>
    <t>pJJ1886_5</t>
  </si>
  <si>
    <t>NC_022651.1</t>
  </si>
  <si>
    <t>CP006789</t>
  </si>
  <si>
    <t>110.04</t>
  </si>
  <si>
    <t>52.0438</t>
  </si>
  <si>
    <t>pJJ1886_1</t>
  </si>
  <si>
    <t>NC_022661.1</t>
  </si>
  <si>
    <t>CP006785</t>
  </si>
  <si>
    <t>1.552</t>
  </si>
  <si>
    <t>51.8686</t>
  </si>
  <si>
    <t>pJJ1886_2</t>
  </si>
  <si>
    <t>NC_022649.1</t>
  </si>
  <si>
    <t>CP006786</t>
  </si>
  <si>
    <t>47.5324</t>
  </si>
  <si>
    <t>pJJ1886_4</t>
  </si>
  <si>
    <t>NC_022650.1</t>
  </si>
  <si>
    <t>CP006788</t>
  </si>
  <si>
    <t>55.956</t>
  </si>
  <si>
    <t>45.8771</t>
  </si>
  <si>
    <t>Escherichia coli KO11FL</t>
  </si>
  <si>
    <t>pEKO1101</t>
  </si>
  <si>
    <t>NC_016904.1</t>
  </si>
  <si>
    <t>CP002517</t>
  </si>
  <si>
    <t>103.795</t>
  </si>
  <si>
    <t>49.9754</t>
  </si>
  <si>
    <t>pEKO1102</t>
  </si>
  <si>
    <t>NC_016903.1</t>
  </si>
  <si>
    <t>CP002518</t>
  </si>
  <si>
    <t>46.0261</t>
  </si>
  <si>
    <t>NC_017661.1</t>
  </si>
  <si>
    <t>CP002971</t>
  </si>
  <si>
    <t>46.0075</t>
  </si>
  <si>
    <t>Escherichia coli NDM1Dok01 NDM-1 Dok01</t>
  </si>
  <si>
    <t>pNDM-1_Dok01</t>
  </si>
  <si>
    <t>NC_018994.1</t>
  </si>
  <si>
    <t>AP012208</t>
  </si>
  <si>
    <t>195.56</t>
  </si>
  <si>
    <t>51.038</t>
  </si>
  <si>
    <t>Escherichia coli O103:H2 str. 12009</t>
  </si>
  <si>
    <t>pO103</t>
  </si>
  <si>
    <t>NC_013354.1</t>
  </si>
  <si>
    <t>AP010959</t>
  </si>
  <si>
    <t>75.546</t>
  </si>
  <si>
    <t>49.1118</t>
  </si>
  <si>
    <t>Escherichia coli O104:H4 str. 2009EL-2050</t>
  </si>
  <si>
    <t>pAA-09EL50</t>
  </si>
  <si>
    <t>NC_018654.1</t>
  </si>
  <si>
    <t>CP003299</t>
  </si>
  <si>
    <t>74.213</t>
  </si>
  <si>
    <t>47.0807</t>
  </si>
  <si>
    <t>pG-09EL50</t>
  </si>
  <si>
    <t>NC_018652.1</t>
  </si>
  <si>
    <t>CP003300</t>
  </si>
  <si>
    <t>p09EL50</t>
  </si>
  <si>
    <t>NC_018651.1</t>
  </si>
  <si>
    <t>CP003298</t>
  </si>
  <si>
    <t>109.274</t>
  </si>
  <si>
    <t>45.3072</t>
  </si>
  <si>
    <t>Escherichia coli O104:H4 str. 2009EL-2071</t>
  </si>
  <si>
    <t>pG-09EL71</t>
  </si>
  <si>
    <t>NC_018663.1</t>
  </si>
  <si>
    <t>CP003303</t>
  </si>
  <si>
    <t>pAA-09EL71</t>
  </si>
  <si>
    <t>NC_018662.1</t>
  </si>
  <si>
    <t>CP003302</t>
  </si>
  <si>
    <t>75.573</t>
  </si>
  <si>
    <t>47.1676</t>
  </si>
  <si>
    <t>Escherichia coli O104:H4 str. 2011C-3493</t>
  </si>
  <si>
    <t>pG-EA11</t>
  </si>
  <si>
    <t>NC_018660.1</t>
  </si>
  <si>
    <t>CP003292</t>
  </si>
  <si>
    <t>pESBL-EA11</t>
  </si>
  <si>
    <t>NC_018659.1</t>
  </si>
  <si>
    <t>CP003290</t>
  </si>
  <si>
    <t>88.544</t>
  </si>
  <si>
    <t>49.7289</t>
  </si>
  <si>
    <t>pAA-EA11</t>
  </si>
  <si>
    <t>NC_018666.1</t>
  </si>
  <si>
    <t>CP003291</t>
  </si>
  <si>
    <t>74.217</t>
  </si>
  <si>
    <t>47.0943</t>
  </si>
  <si>
    <t>Escherichia coli O104:H4 str. C227-11</t>
  </si>
  <si>
    <t>NZ_CP011338.1</t>
  </si>
  <si>
    <t>CP011338</t>
  </si>
  <si>
    <t>47.7986</t>
  </si>
  <si>
    <t>NZ_CP011332.1</t>
  </si>
  <si>
    <t>CP011332</t>
  </si>
  <si>
    <t>75.079</t>
  </si>
  <si>
    <t>47.1597</t>
  </si>
  <si>
    <t>NZ_CP011334.1</t>
  </si>
  <si>
    <t>CP011334</t>
  </si>
  <si>
    <t>2.954</t>
  </si>
  <si>
    <t>39.0995</t>
  </si>
  <si>
    <t>NZ_CP011336.1</t>
  </si>
  <si>
    <t>CP011336</t>
  </si>
  <si>
    <t>18.052</t>
  </si>
  <si>
    <t>46.6486</t>
  </si>
  <si>
    <t>NZ_CP011335.1</t>
  </si>
  <si>
    <t>CP011335</t>
  </si>
  <si>
    <t>7.893</t>
  </si>
  <si>
    <t>50.9946</t>
  </si>
  <si>
    <t>NZ_CP011337.1</t>
  </si>
  <si>
    <t>CP011337</t>
  </si>
  <si>
    <t>17.818</t>
  </si>
  <si>
    <t>50.4153</t>
  </si>
  <si>
    <t>NZ_CP011333.1</t>
  </si>
  <si>
    <t>CP011333</t>
  </si>
  <si>
    <t>16.948</t>
  </si>
  <si>
    <t>47.7932</t>
  </si>
  <si>
    <t>Escherichia coli O104:H4 str. E92/11</t>
  </si>
  <si>
    <t>pE9211p3</t>
  </si>
  <si>
    <t>NZ_AHAU01000167.1</t>
  </si>
  <si>
    <t>AHAU01000167</t>
  </si>
  <si>
    <t>Escherichia coli O111:H- str. 11128</t>
  </si>
  <si>
    <t>NC_013367.1</t>
  </si>
  <si>
    <t>AP010964</t>
  </si>
  <si>
    <t>49.6437</t>
  </si>
  <si>
    <t>pO111_2</t>
  </si>
  <si>
    <t>NC_013370.1</t>
  </si>
  <si>
    <t>AP010962</t>
  </si>
  <si>
    <t>97.897</t>
  </si>
  <si>
    <t>48.1639</t>
  </si>
  <si>
    <t>NC_013368.1</t>
  </si>
  <si>
    <t>AP010965</t>
  </si>
  <si>
    <t>6.673</t>
  </si>
  <si>
    <t>50.2023</t>
  </si>
  <si>
    <t>pO111_3</t>
  </si>
  <si>
    <t>NC_013366.1</t>
  </si>
  <si>
    <t>AP010963</t>
  </si>
  <si>
    <t>77.69</t>
  </si>
  <si>
    <t>49.9949</t>
  </si>
  <si>
    <t>pO111_1</t>
  </si>
  <si>
    <t>NC_013365.1</t>
  </si>
  <si>
    <t>AP010961</t>
  </si>
  <si>
    <t>204.604</t>
  </si>
  <si>
    <t>46.9859</t>
  </si>
  <si>
    <t>Escherichia coli O127:H6 str. E2348/69</t>
  </si>
  <si>
    <t>pMAR2</t>
  </si>
  <si>
    <t>NC_011603.1</t>
  </si>
  <si>
    <t>FM180569</t>
  </si>
  <si>
    <t>97.978</t>
  </si>
  <si>
    <t>48.0128</t>
  </si>
  <si>
    <t>pE2348-2</t>
  </si>
  <si>
    <t>NC_011602.1</t>
  </si>
  <si>
    <t>FM180570</t>
  </si>
  <si>
    <t>6.147</t>
  </si>
  <si>
    <t>52.7574</t>
  </si>
  <si>
    <t>Escherichia coli O139:H28 str. E24377A</t>
  </si>
  <si>
    <t>pETEC_80</t>
  </si>
  <si>
    <t>NC_009786.1</t>
  </si>
  <si>
    <t>CP000795</t>
  </si>
  <si>
    <t>79.237</t>
  </si>
  <si>
    <t>47.2721</t>
  </si>
  <si>
    <t>pETEC_35</t>
  </si>
  <si>
    <t>NC_009787.1</t>
  </si>
  <si>
    <t>CP000796</t>
  </si>
  <si>
    <t>34.367</t>
  </si>
  <si>
    <t>51.6164</t>
  </si>
  <si>
    <t>pETEC_74</t>
  </si>
  <si>
    <t>NC_009790.1</t>
  </si>
  <si>
    <t>CP000799</t>
  </si>
  <si>
    <t>74.224</t>
  </si>
  <si>
    <t>pETEC_6</t>
  </si>
  <si>
    <t>NC_009789.1</t>
  </si>
  <si>
    <t>CP000798</t>
  </si>
  <si>
    <t>6.199</t>
  </si>
  <si>
    <t>52.573</t>
  </si>
  <si>
    <t>pETEC_73</t>
  </si>
  <si>
    <t>NC_009788.1</t>
  </si>
  <si>
    <t>CP000797</t>
  </si>
  <si>
    <t>70.609</t>
  </si>
  <si>
    <t>50.2061</t>
  </si>
  <si>
    <t>pETEC_5</t>
  </si>
  <si>
    <t>NC_009791.1</t>
  </si>
  <si>
    <t>CP000801</t>
  </si>
  <si>
    <t>5.033</t>
  </si>
  <si>
    <t>49.6324</t>
  </si>
  <si>
    <t>Escherichia coli O145:H28 str. RM12581</t>
  </si>
  <si>
    <t>pO145-12581</t>
  </si>
  <si>
    <t>NZ_CP007138.1</t>
  </si>
  <si>
    <t>CP007138</t>
  </si>
  <si>
    <t>87.12</t>
  </si>
  <si>
    <t>47.6136</t>
  </si>
  <si>
    <t>pRM12581</t>
  </si>
  <si>
    <t>NZ_CP007137.1</t>
  </si>
  <si>
    <t>CP007137</t>
  </si>
  <si>
    <t>64.562</t>
  </si>
  <si>
    <t>52.6223</t>
  </si>
  <si>
    <t>Escherichia coli O145:H28 str. RM12761</t>
  </si>
  <si>
    <t>pO145-12761</t>
  </si>
  <si>
    <t>NZ_CP007135.1</t>
  </si>
  <si>
    <t>CP007135</t>
  </si>
  <si>
    <t>98.067</t>
  </si>
  <si>
    <t>49.6824</t>
  </si>
  <si>
    <t>pRM12761</t>
  </si>
  <si>
    <t>NZ_CP007134.1</t>
  </si>
  <si>
    <t>CP007134</t>
  </si>
  <si>
    <t>58.666</t>
  </si>
  <si>
    <t>42.4351</t>
  </si>
  <si>
    <t>Escherichia coli O145:H28 str. RM13514</t>
  </si>
  <si>
    <t>pRM13514</t>
  </si>
  <si>
    <t>NZ_CP006029.1</t>
  </si>
  <si>
    <t>CP006029</t>
  </si>
  <si>
    <t>64.561</t>
  </si>
  <si>
    <t>52.6216</t>
  </si>
  <si>
    <t>pO145-13514</t>
  </si>
  <si>
    <t>NZ_CP006028.1</t>
  </si>
  <si>
    <t>CP006028</t>
  </si>
  <si>
    <t>Escherichia coli O145:H28 str. RM13516</t>
  </si>
  <si>
    <t>pO145-13516</t>
  </si>
  <si>
    <t>NZ_CP006263.1</t>
  </si>
  <si>
    <t>CP006263</t>
  </si>
  <si>
    <t>98.066</t>
  </si>
  <si>
    <t>49.6798</t>
  </si>
  <si>
    <t>pRM13516</t>
  </si>
  <si>
    <t>NZ_CP006264.1</t>
  </si>
  <si>
    <t>CP006264</t>
  </si>
  <si>
    <t>42.4334</t>
  </si>
  <si>
    <t>Escherichia coli O157:H7 WS4202</t>
  </si>
  <si>
    <t>pO157-WS4202</t>
  </si>
  <si>
    <t>CP012803.1</t>
  </si>
  <si>
    <t>92.739</t>
  </si>
  <si>
    <t>47.597</t>
  </si>
  <si>
    <t>pOSAK1-WS4202</t>
  </si>
  <si>
    <t>CP012804.1</t>
  </si>
  <si>
    <t>3.306</t>
  </si>
  <si>
    <t>43.4059</t>
  </si>
  <si>
    <t>Escherichia coli O157:H7 str. EC4115</t>
  </si>
  <si>
    <t>pEC4115</t>
  </si>
  <si>
    <t>NC_011351.1</t>
  </si>
  <si>
    <t>CP001165</t>
  </si>
  <si>
    <t>37.452</t>
  </si>
  <si>
    <t>39.7148</t>
  </si>
  <si>
    <t>NC_011350.1</t>
  </si>
  <si>
    <t>CP001163</t>
  </si>
  <si>
    <t>94.644</t>
  </si>
  <si>
    <t>47.8868</t>
  </si>
  <si>
    <t>Escherichia coli O157:H7 str. EDL933</t>
  </si>
  <si>
    <t>NC_007414.1</t>
  </si>
  <si>
    <t>AF074613</t>
  </si>
  <si>
    <t>NZ_CP008958.1</t>
  </si>
  <si>
    <t>CP008958</t>
  </si>
  <si>
    <t>92.076</t>
  </si>
  <si>
    <t>47.6367</t>
  </si>
  <si>
    <t>Escherichia coli O157:H7 str. F8092B</t>
  </si>
  <si>
    <t>NZ_AVCD01000003.1</t>
  </si>
  <si>
    <t>AVCD01000003</t>
  </si>
  <si>
    <t>98.062</t>
  </si>
  <si>
    <t>48.2501</t>
  </si>
  <si>
    <t>Escherichia coli O157:H7 str. G5101</t>
  </si>
  <si>
    <t>p0157_2</t>
  </si>
  <si>
    <t>NZ_AETX01000217.1</t>
  </si>
  <si>
    <t>AETX01000217</t>
  </si>
  <si>
    <t>89.762</t>
  </si>
  <si>
    <t>47.7039</t>
  </si>
  <si>
    <t>Escherichia coli O157:H7 str. Sakai</t>
  </si>
  <si>
    <t>pOSAK1</t>
  </si>
  <si>
    <t>NC_002127.1</t>
  </si>
  <si>
    <t>AB011548</t>
  </si>
  <si>
    <t>NC_002128.1</t>
  </si>
  <si>
    <t>AB011549</t>
  </si>
  <si>
    <t>92.721</t>
  </si>
  <si>
    <t>47.5998</t>
  </si>
  <si>
    <t>Escherichia coli O157:H7 str. SS17</t>
  </si>
  <si>
    <t>pSS17</t>
  </si>
  <si>
    <t>NZ_CP008807.1</t>
  </si>
  <si>
    <t>CP008807</t>
  </si>
  <si>
    <t>37.447</t>
  </si>
  <si>
    <t>39.7175</t>
  </si>
  <si>
    <t>p0157</t>
  </si>
  <si>
    <t>NZ_CP008806.1</t>
  </si>
  <si>
    <t>CP008806</t>
  </si>
  <si>
    <t>94.645</t>
  </si>
  <si>
    <t>47.88</t>
  </si>
  <si>
    <t>Escherichia coli O157:H7 str. SS52</t>
  </si>
  <si>
    <t>NZ_CP010305.1</t>
  </si>
  <si>
    <t>CP010305</t>
  </si>
  <si>
    <t>94.73</t>
  </si>
  <si>
    <t>47.8708</t>
  </si>
  <si>
    <t>Escherichia coli O157:H7 str. TW14359</t>
  </si>
  <si>
    <t>NC_013010.1</t>
  </si>
  <si>
    <t>CP001369</t>
  </si>
  <si>
    <t>94.601</t>
  </si>
  <si>
    <t>47.8938</t>
  </si>
  <si>
    <t>Escherichia coli O157:H7 str. TW14588</t>
  </si>
  <si>
    <t>pTW14588</t>
  </si>
  <si>
    <t>NZ_DS999999.1</t>
  </si>
  <si>
    <t>DS999999</t>
  </si>
  <si>
    <t>92.381</t>
  </si>
  <si>
    <t>47.592</t>
  </si>
  <si>
    <t>Escherichia coli O26:H11 str. 11368</t>
  </si>
  <si>
    <t>pO26_3</t>
  </si>
  <si>
    <t>NC_013363.1</t>
  </si>
  <si>
    <t>AP010956</t>
  </si>
  <si>
    <t>5.686</t>
  </si>
  <si>
    <t>46.2188</t>
  </si>
  <si>
    <t>pO26_4</t>
  </si>
  <si>
    <t>NC_014543.1</t>
  </si>
  <si>
    <t>AP010957</t>
  </si>
  <si>
    <t>pO26_2</t>
  </si>
  <si>
    <t>NC_013362.1</t>
  </si>
  <si>
    <t>AP010955</t>
  </si>
  <si>
    <t>63.365</t>
  </si>
  <si>
    <t>52.5006</t>
  </si>
  <si>
    <t>pO26_1</t>
  </si>
  <si>
    <t>NC_013369.1</t>
  </si>
  <si>
    <t>AP010954</t>
  </si>
  <si>
    <t>85.167</t>
  </si>
  <si>
    <t>47.4785</t>
  </si>
  <si>
    <t>Escherichia coli O55:H7 str. CB9615</t>
  </si>
  <si>
    <t>pO55</t>
  </si>
  <si>
    <t>NC_013942.1</t>
  </si>
  <si>
    <t>CP001847</t>
  </si>
  <si>
    <t>66.001</t>
  </si>
  <si>
    <t>Escherichia coli O55:H7 str. RM12579</t>
  </si>
  <si>
    <t>p12579_1</t>
  </si>
  <si>
    <t>NC_017653.1</t>
  </si>
  <si>
    <t>CP003110</t>
  </si>
  <si>
    <t>94.015</t>
  </si>
  <si>
    <t>48.0742</t>
  </si>
  <si>
    <t>p12579_5</t>
  </si>
  <si>
    <t>NC_017655.1</t>
  </si>
  <si>
    <t>CP003114</t>
  </si>
  <si>
    <t>5.954</t>
  </si>
  <si>
    <t>45.8011</t>
  </si>
  <si>
    <t>p12579_3</t>
  </si>
  <si>
    <t>NC_017654.1</t>
  </si>
  <si>
    <t>CP003112</t>
  </si>
  <si>
    <t>12.068</t>
  </si>
  <si>
    <t>48.9311</t>
  </si>
  <si>
    <t>p12579_2</t>
  </si>
  <si>
    <t>NC_017657.1</t>
  </si>
  <si>
    <t>CP003111</t>
  </si>
  <si>
    <t>66.078</t>
  </si>
  <si>
    <t>48.9134</t>
  </si>
  <si>
    <t>p12579_4</t>
  </si>
  <si>
    <t>NC_017658.1</t>
  </si>
  <si>
    <t>CP003113</t>
  </si>
  <si>
    <t>52.5197</t>
  </si>
  <si>
    <t>Escherichia coli O7:K1 str. CE10</t>
  </si>
  <si>
    <t>pCE10D</t>
  </si>
  <si>
    <t>NC_017650.1</t>
  </si>
  <si>
    <t>CP003038</t>
  </si>
  <si>
    <t>pCE10C</t>
  </si>
  <si>
    <t>NC_017649.1</t>
  </si>
  <si>
    <t>CP003037</t>
  </si>
  <si>
    <t>4.197</t>
  </si>
  <si>
    <t>42.3636</t>
  </si>
  <si>
    <t>pCE10B</t>
  </si>
  <si>
    <t>NC_017648.1</t>
  </si>
  <si>
    <t>CP003036</t>
  </si>
  <si>
    <t>5.163</t>
  </si>
  <si>
    <t>47.4918</t>
  </si>
  <si>
    <t>pCE10A</t>
  </si>
  <si>
    <t>NC_017647.1</t>
  </si>
  <si>
    <t>CP003035</t>
  </si>
  <si>
    <t>54.289</t>
  </si>
  <si>
    <t>49.2089</t>
  </si>
  <si>
    <t>Escherichia coli O83:H1 str. NRG 857C</t>
  </si>
  <si>
    <t>pO83_CORR</t>
  </si>
  <si>
    <t>NC_017659.1</t>
  </si>
  <si>
    <t>CP001856</t>
  </si>
  <si>
    <t>147.06</t>
  </si>
  <si>
    <t>50.9207</t>
  </si>
  <si>
    <t>Escherichia coli PCN033</t>
  </si>
  <si>
    <t>PCN033p3</t>
  </si>
  <si>
    <t>NZ_CP006635.1</t>
  </si>
  <si>
    <t>CP006635</t>
  </si>
  <si>
    <t>161.511</t>
  </si>
  <si>
    <t>50.4306</t>
  </si>
  <si>
    <t>PCN033p1</t>
  </si>
  <si>
    <t>NZ_CP006633.1</t>
  </si>
  <si>
    <t>CP006633</t>
  </si>
  <si>
    <t>3.319</t>
  </si>
  <si>
    <t>43.3263</t>
  </si>
  <si>
    <t>PCN033p2</t>
  </si>
  <si>
    <t>NZ_CP006634.1</t>
  </si>
  <si>
    <t>CP006634</t>
  </si>
  <si>
    <t>4.086</t>
  </si>
  <si>
    <t>49.3637</t>
  </si>
  <si>
    <t>Escherichia coli PCN061</t>
  </si>
  <si>
    <t>PCN061p5</t>
  </si>
  <si>
    <t>NZ_CP006641.1</t>
  </si>
  <si>
    <t>CP006641</t>
  </si>
  <si>
    <t>103.644</t>
  </si>
  <si>
    <t>50.9407</t>
  </si>
  <si>
    <t>PCN061p4</t>
  </si>
  <si>
    <t>NZ_CP006640.1</t>
  </si>
  <si>
    <t>CP006640</t>
  </si>
  <si>
    <t>34.692</t>
  </si>
  <si>
    <t>48.5472</t>
  </si>
  <si>
    <t>PCN061p2</t>
  </si>
  <si>
    <t>NZ_CP006638.1</t>
  </si>
  <si>
    <t>CP006638</t>
  </si>
  <si>
    <t>5.754</t>
  </si>
  <si>
    <t>50.5214</t>
  </si>
  <si>
    <t>PCN061p6</t>
  </si>
  <si>
    <t>NZ_CP006642.1</t>
  </si>
  <si>
    <t>CP006642</t>
  </si>
  <si>
    <t>145.722</t>
  </si>
  <si>
    <t>51.0184</t>
  </si>
  <si>
    <t>PCN061p1</t>
  </si>
  <si>
    <t>NZ_CP006637.1</t>
  </si>
  <si>
    <t>CP006637</t>
  </si>
  <si>
    <t>2.014</t>
  </si>
  <si>
    <t>49.6028</t>
  </si>
  <si>
    <t>PCN061p3</t>
  </si>
  <si>
    <t>NZ_CP006639.1</t>
  </si>
  <si>
    <t>CP006639</t>
  </si>
  <si>
    <t>Escherichia coli PMV-1</t>
  </si>
  <si>
    <t>pECOS88like</t>
  </si>
  <si>
    <t>NZ_CBTO000000000.1</t>
  </si>
  <si>
    <t>CBTO000000000</t>
  </si>
  <si>
    <t>127.123</t>
  </si>
  <si>
    <t>pECOS88like contig 1</t>
  </si>
  <si>
    <t>NZ_CBTO010000001.1</t>
  </si>
  <si>
    <t>CBTO010000001</t>
  </si>
  <si>
    <t>83.288</t>
  </si>
  <si>
    <t>50.0432</t>
  </si>
  <si>
    <t>pECOS88like contig 2</t>
  </si>
  <si>
    <t>NZ_CBTO010000002.1</t>
  </si>
  <si>
    <t>CBTO010000002</t>
  </si>
  <si>
    <t>43.835</t>
  </si>
  <si>
    <t>47.3663</t>
  </si>
  <si>
    <t>pHUSEC411like</t>
  </si>
  <si>
    <t>NC_022371.1</t>
  </si>
  <si>
    <t>HG428756</t>
  </si>
  <si>
    <t>98.864</t>
  </si>
  <si>
    <t>53.7921</t>
  </si>
  <si>
    <t>Escherichia coli RS218</t>
  </si>
  <si>
    <t>pRS218</t>
  </si>
  <si>
    <t>CP007150.1</t>
  </si>
  <si>
    <t>114.231</t>
  </si>
  <si>
    <t>51.0229</t>
  </si>
  <si>
    <t>Escherichia coli SE11</t>
  </si>
  <si>
    <t>pSE11-6</t>
  </si>
  <si>
    <t>NC_011411.1</t>
  </si>
  <si>
    <t>AP009246</t>
  </si>
  <si>
    <t>4.082</t>
  </si>
  <si>
    <t>49.4366</t>
  </si>
  <si>
    <t>pSE11-5</t>
  </si>
  <si>
    <t>NC_011408.1</t>
  </si>
  <si>
    <t>AP009245</t>
  </si>
  <si>
    <t>5.366</t>
  </si>
  <si>
    <t>46.2169</t>
  </si>
  <si>
    <t>pSE11-1</t>
  </si>
  <si>
    <t>NC_011419.1</t>
  </si>
  <si>
    <t>AP009241</t>
  </si>
  <si>
    <t>100.021</t>
  </si>
  <si>
    <t>50.4604</t>
  </si>
  <si>
    <t>pSE11-2</t>
  </si>
  <si>
    <t>NC_011413.1</t>
  </si>
  <si>
    <t>AP009242</t>
  </si>
  <si>
    <t>91.158</t>
  </si>
  <si>
    <t>pSE11-4</t>
  </si>
  <si>
    <t>NC_011407.1</t>
  </si>
  <si>
    <t>AP009244</t>
  </si>
  <si>
    <t>6.929</t>
  </si>
  <si>
    <t>48.0012</t>
  </si>
  <si>
    <t>pSE11-3</t>
  </si>
  <si>
    <t>NC_011416.1</t>
  </si>
  <si>
    <t>AP009243</t>
  </si>
  <si>
    <t>60.555</t>
  </si>
  <si>
    <t>48.5889</t>
  </si>
  <si>
    <t>Escherichia coli SE15</t>
  </si>
  <si>
    <t>pECSF1</t>
  </si>
  <si>
    <t>NC_013655.1</t>
  </si>
  <si>
    <t>AP009379</t>
  </si>
  <si>
    <t>122.345</t>
  </si>
  <si>
    <t>51.0401</t>
  </si>
  <si>
    <t>Escherichia coli SMS-3-5</t>
  </si>
  <si>
    <t>pSMS35_130</t>
  </si>
  <si>
    <t>NC_010488.1</t>
  </si>
  <si>
    <t>CP000971</t>
  </si>
  <si>
    <t>130.44</t>
  </si>
  <si>
    <t>50.8119</t>
  </si>
  <si>
    <t>pSMS35_3</t>
  </si>
  <si>
    <t>NC_010487.1</t>
  </si>
  <si>
    <t>CP000974</t>
  </si>
  <si>
    <t>3.565</t>
  </si>
  <si>
    <t>43.0295</t>
  </si>
  <si>
    <t>pSMS35_4</t>
  </si>
  <si>
    <t>NC_010486.1</t>
  </si>
  <si>
    <t>CP000973</t>
  </si>
  <si>
    <t>4.074</t>
  </si>
  <si>
    <t>49.5582</t>
  </si>
  <si>
    <t>pSMS35_8</t>
  </si>
  <si>
    <t>NC_010485.1</t>
  </si>
  <si>
    <t>CP000972</t>
  </si>
  <si>
    <t>8.909</t>
  </si>
  <si>
    <t>46.8403</t>
  </si>
  <si>
    <t>pEC958</t>
  </si>
  <si>
    <t>NZ_HG941719.1</t>
  </si>
  <si>
    <t>HG941719</t>
  </si>
  <si>
    <t>135.602</t>
  </si>
  <si>
    <t>52.4771</t>
  </si>
  <si>
    <t>pEC958B</t>
  </si>
  <si>
    <t>NZ_HG941720.1</t>
  </si>
  <si>
    <t>HG941720</t>
  </si>
  <si>
    <t>49.7304</t>
  </si>
  <si>
    <t>Escherichia coli UM146</t>
  </si>
  <si>
    <t>pUM146</t>
  </si>
  <si>
    <t>NC_017630.1</t>
  </si>
  <si>
    <t>CP002168</t>
  </si>
  <si>
    <t>114.55</t>
  </si>
  <si>
    <t>51.0065</t>
  </si>
  <si>
    <t>Escherichia coli UMN026</t>
  </si>
  <si>
    <t>p1ESCUM</t>
  </si>
  <si>
    <t>NC_011749.1</t>
  </si>
  <si>
    <t>CU928148</t>
  </si>
  <si>
    <t>122.301</t>
  </si>
  <si>
    <t>50.4845</t>
  </si>
  <si>
    <t>p2ESCUM</t>
  </si>
  <si>
    <t>NC_011739.1</t>
  </si>
  <si>
    <t>CU928149</t>
  </si>
  <si>
    <t>33.809</t>
  </si>
  <si>
    <t>42.0332</t>
  </si>
  <si>
    <t>Escherichia coli UMNF18</t>
  </si>
  <si>
    <t>pUMNF18_IncI1</t>
  </si>
  <si>
    <t>NZ_AGTD01000002.1</t>
  </si>
  <si>
    <t>AGTD01000002</t>
  </si>
  <si>
    <t>69.065</t>
  </si>
  <si>
    <t>51.7874</t>
  </si>
  <si>
    <t>pUMNF18_IncFV</t>
  </si>
  <si>
    <t>NZ_AGTD01000004.1</t>
  </si>
  <si>
    <t>AGTD01000004</t>
  </si>
  <si>
    <t>103.624</t>
  </si>
  <si>
    <t>52.0227</t>
  </si>
  <si>
    <t>pUMNF18_87</t>
  </si>
  <si>
    <t>NZ_AGTD01000003.1</t>
  </si>
  <si>
    <t>AGTD01000003</t>
  </si>
  <si>
    <t>87.792</t>
  </si>
  <si>
    <t>47.0031</t>
  </si>
  <si>
    <t>pUMNF18_32</t>
  </si>
  <si>
    <t>NZ_AGTD01000006.1</t>
  </si>
  <si>
    <t>AGTD01000006</t>
  </si>
  <si>
    <t>32.487</t>
  </si>
  <si>
    <t>40.7855</t>
  </si>
  <si>
    <t>pUMNF18_103</t>
  </si>
  <si>
    <t>NZ_AGTD01000005.1</t>
  </si>
  <si>
    <t>AGTD01000005</t>
  </si>
  <si>
    <t>103.13</t>
  </si>
  <si>
    <t>48.372</t>
  </si>
  <si>
    <t>Escherichia coli UMNK88</t>
  </si>
  <si>
    <t>pUMNK88_Ent</t>
  </si>
  <si>
    <t>NC_017640.1</t>
  </si>
  <si>
    <t>CP002732</t>
  </si>
  <si>
    <t>81.475</t>
  </si>
  <si>
    <t>50.3737</t>
  </si>
  <si>
    <t>pUMNK88_K88</t>
  </si>
  <si>
    <t>NC_017639.1</t>
  </si>
  <si>
    <t>CP002730</t>
  </si>
  <si>
    <t>81.883</t>
  </si>
  <si>
    <t>49.4694</t>
  </si>
  <si>
    <t>pUMNK88_91</t>
  </si>
  <si>
    <t>NC_017642.1</t>
  </si>
  <si>
    <t>CP002731</t>
  </si>
  <si>
    <t>90.868</t>
  </si>
  <si>
    <t>50.3368</t>
  </si>
  <si>
    <t>pUMNK88_Hly</t>
  </si>
  <si>
    <t>NC_017643.1</t>
  </si>
  <si>
    <t>CP002733</t>
  </si>
  <si>
    <t>65.549</t>
  </si>
  <si>
    <t>51.894</t>
  </si>
  <si>
    <t>pUMNK88</t>
  </si>
  <si>
    <t>NC_017645.1</t>
  </si>
  <si>
    <t>HQ023862</t>
  </si>
  <si>
    <t>160.573</t>
  </si>
  <si>
    <t>52.5861</t>
  </si>
  <si>
    <t>Escherichia coli UTI89</t>
  </si>
  <si>
    <t>pUTI89</t>
  </si>
  <si>
    <t>NC_007941.1</t>
  </si>
  <si>
    <t>CP000244</t>
  </si>
  <si>
    <t>114.23</t>
  </si>
  <si>
    <t>51.0251</t>
  </si>
  <si>
    <t>Escherichia coli Vir68</t>
  </si>
  <si>
    <t>pVir68</t>
  </si>
  <si>
    <t>NC_012944.1</t>
  </si>
  <si>
    <t>CP001162</t>
  </si>
  <si>
    <t>138.362</t>
  </si>
  <si>
    <t>48.3847</t>
  </si>
  <si>
    <t>Escherichia coli VR50</t>
  </si>
  <si>
    <t>pVR50I</t>
  </si>
  <si>
    <t>NZ_CP011143.1</t>
  </si>
  <si>
    <t>CP011143</t>
  </si>
  <si>
    <t>pVR50G</t>
  </si>
  <si>
    <t>NZ_CP011141.1</t>
  </si>
  <si>
    <t>CP011141</t>
  </si>
  <si>
    <t>2.089</t>
  </si>
  <si>
    <t>47.1517</t>
  </si>
  <si>
    <t>pVR50B</t>
  </si>
  <si>
    <t>NZ_CP011136.1</t>
  </si>
  <si>
    <t>CP011136</t>
  </si>
  <si>
    <t>49.5269</t>
  </si>
  <si>
    <t>pVR50E</t>
  </si>
  <si>
    <t>NZ_CP011139.1</t>
  </si>
  <si>
    <t>CP011139</t>
  </si>
  <si>
    <t>5.164</t>
  </si>
  <si>
    <t>47.5019</t>
  </si>
  <si>
    <t>pVR50D</t>
  </si>
  <si>
    <t>NZ_CP011138.1</t>
  </si>
  <si>
    <t>CP011138</t>
  </si>
  <si>
    <t>47.3273</t>
  </si>
  <si>
    <t>pVR50F</t>
  </si>
  <si>
    <t>NZ_CP011140.1</t>
  </si>
  <si>
    <t>CP011140</t>
  </si>
  <si>
    <t>4.075</t>
  </si>
  <si>
    <t>50.1595</t>
  </si>
  <si>
    <t>pVR50C</t>
  </si>
  <si>
    <t>NZ_CP011137.1</t>
  </si>
  <si>
    <t>CP011137</t>
  </si>
  <si>
    <t>6.989</t>
  </si>
  <si>
    <t>47.5891</t>
  </si>
  <si>
    <t>pVR50A</t>
  </si>
  <si>
    <t>NZ_CP011135.1</t>
  </si>
  <si>
    <t>CP011135</t>
  </si>
  <si>
    <t>70.533</t>
  </si>
  <si>
    <t>52.3301</t>
  </si>
  <si>
    <t>pVR50H</t>
  </si>
  <si>
    <t>NZ_CP011142.1</t>
  </si>
  <si>
    <t>CP011142</t>
  </si>
  <si>
    <t>1.783</t>
  </si>
  <si>
    <t>56.8704</t>
  </si>
  <si>
    <t>NC_017636.1</t>
  </si>
  <si>
    <t>CP002187</t>
  </si>
  <si>
    <t>pRK1</t>
  </si>
  <si>
    <t>NC_017637.1</t>
  </si>
  <si>
    <t>CP002186</t>
  </si>
  <si>
    <t>102.536</t>
  </si>
  <si>
    <t>49.9464</t>
  </si>
  <si>
    <t>NC_017662.1</t>
  </si>
  <si>
    <t>CP002969</t>
  </si>
  <si>
    <t>NC_017665.1</t>
  </si>
  <si>
    <t>CP002968</t>
  </si>
  <si>
    <t>102.535</t>
  </si>
  <si>
    <t>49.9468</t>
  </si>
  <si>
    <t>Escherichia coli XH001</t>
  </si>
  <si>
    <t>pVZ321-thrLABC</t>
  </si>
  <si>
    <t>NZ_AFYG01000108.1</t>
  </si>
  <si>
    <t>AFYG01000108</t>
  </si>
  <si>
    <t>16.124</t>
  </si>
  <si>
    <t>54.3662</t>
  </si>
  <si>
    <t>Escherichia coli XH140A</t>
  </si>
  <si>
    <t>pTHR</t>
  </si>
  <si>
    <t>NZ_AFVX01000096.1</t>
  </si>
  <si>
    <t>AFVX01000096</t>
  </si>
  <si>
    <t>15.774</t>
  </si>
  <si>
    <t>49.0744</t>
  </si>
  <si>
    <t>Escherichia coli Xuzhou21</t>
  </si>
  <si>
    <t>NC_017907.1</t>
  </si>
  <si>
    <t>CP001926</t>
  </si>
  <si>
    <t>92.728</t>
  </si>
  <si>
    <t>47.6005</t>
  </si>
  <si>
    <t>pO157_Sal</t>
  </si>
  <si>
    <t>NC_017903.1</t>
  </si>
  <si>
    <t>CP001927</t>
  </si>
  <si>
    <t>37.785</t>
  </si>
  <si>
    <t>40.5452</t>
  </si>
  <si>
    <t>Escherichia fergusonii ATCC 35469 ATCC 35469T</t>
  </si>
  <si>
    <t>pEFER</t>
  </si>
  <si>
    <t>NC_011743.1</t>
  </si>
  <si>
    <t>CU928144</t>
  </si>
  <si>
    <t>55.15</t>
  </si>
  <si>
    <t>48.5168</t>
  </si>
  <si>
    <t>Escherichia fergusonii ECD227</t>
  </si>
  <si>
    <t>pECD227_5</t>
  </si>
  <si>
    <t>NZ_CM001146.1</t>
  </si>
  <si>
    <t>CM001146</t>
  </si>
  <si>
    <t>4.716</t>
  </si>
  <si>
    <t>40.9033</t>
  </si>
  <si>
    <t>pECD227_80</t>
  </si>
  <si>
    <t>NZ_CM001147.1</t>
  </si>
  <si>
    <t>CM001147</t>
  </si>
  <si>
    <t>80.253</t>
  </si>
  <si>
    <t>47.7129</t>
  </si>
  <si>
    <t>pECD227_113</t>
  </si>
  <si>
    <t>NZ_CM001144.1</t>
  </si>
  <si>
    <t>CM001144</t>
  </si>
  <si>
    <t>113.216</t>
  </si>
  <si>
    <t>49.6732</t>
  </si>
  <si>
    <t>pECD227_46</t>
  </si>
  <si>
    <t>NZ_CM001145.1</t>
  </si>
  <si>
    <t>CM001145</t>
  </si>
  <si>
    <t>45.663</t>
  </si>
  <si>
    <t>42.4457</t>
  </si>
  <si>
    <t>pECD227_112</t>
  </si>
  <si>
    <t>NZ_CM001143.1</t>
  </si>
  <si>
    <t>CM001143</t>
  </si>
  <si>
    <t>112.394</t>
  </si>
  <si>
    <t>53.1051</t>
  </si>
  <si>
    <t>Escherichia sp. Sflu5</t>
  </si>
  <si>
    <t>pAK51</t>
  </si>
  <si>
    <t>NC_009716.1</t>
  </si>
  <si>
    <t>AM743197</t>
  </si>
  <si>
    <t>6.511</t>
  </si>
  <si>
    <t>49.7927</t>
  </si>
  <si>
    <t>Eubacterium acidaminophilum DSM 3953 al-2</t>
  </si>
  <si>
    <t>EAL2_808p</t>
  </si>
  <si>
    <t>NZ_CP007453.1</t>
  </si>
  <si>
    <t>CP007453</t>
  </si>
  <si>
    <t>808.774</t>
  </si>
  <si>
    <t>44.1832</t>
  </si>
  <si>
    <t>Exiguobacterium arabatum RFL1109</t>
  </si>
  <si>
    <t>pEspA</t>
  </si>
  <si>
    <t>NC_010607.1</t>
  </si>
  <si>
    <t>AM980831</t>
  </si>
  <si>
    <t>4.563</t>
  </si>
  <si>
    <t>45.5402</t>
  </si>
  <si>
    <t>pEspB</t>
  </si>
  <si>
    <t>NC_010608.1</t>
  </si>
  <si>
    <t>AM980832</t>
  </si>
  <si>
    <t>38.945</t>
  </si>
  <si>
    <t>46.2088</t>
  </si>
  <si>
    <t>Exiguobacterium sibiricum 255-15</t>
  </si>
  <si>
    <t>pEXIG01</t>
  </si>
  <si>
    <t>NC_010549.1</t>
  </si>
  <si>
    <t>CP001023</t>
  </si>
  <si>
    <t>37.0522</t>
  </si>
  <si>
    <t>pEXIG02</t>
  </si>
  <si>
    <t>NC_010550.1</t>
  </si>
  <si>
    <t>CP001024</t>
  </si>
  <si>
    <t>1.765</t>
  </si>
  <si>
    <t>41.3598</t>
  </si>
  <si>
    <t>Exiguobacterium sp. JLM-2</t>
  </si>
  <si>
    <t>NZ_CM003312.1</t>
  </si>
  <si>
    <t>CM003312</t>
  </si>
  <si>
    <t>15.57</t>
  </si>
  <si>
    <t>49.7688</t>
  </si>
  <si>
    <t>Exiguobacterium sp. S3-2</t>
  </si>
  <si>
    <t>pMC4</t>
  </si>
  <si>
    <t>NC_023070.1</t>
  </si>
  <si>
    <t>KF697251</t>
  </si>
  <si>
    <t>1.813</t>
  </si>
  <si>
    <t>42.2504</t>
  </si>
  <si>
    <t>pMC2</t>
  </si>
  <si>
    <t>NC_023288.1</t>
  </si>
  <si>
    <t>KF648875</t>
  </si>
  <si>
    <t>19.981</t>
  </si>
  <si>
    <t>41.2442</t>
  </si>
  <si>
    <t>pMC3</t>
  </si>
  <si>
    <t>NC_023058.1</t>
  </si>
  <si>
    <t>KF697250</t>
  </si>
  <si>
    <t>4.445</t>
  </si>
  <si>
    <t>42.1372</t>
  </si>
  <si>
    <t>pMC5</t>
  </si>
  <si>
    <t>NC_023059.1</t>
  </si>
  <si>
    <t>KF697252</t>
  </si>
  <si>
    <t>1.742</t>
  </si>
  <si>
    <t>42.7669</t>
  </si>
  <si>
    <t>NC_023287.1</t>
  </si>
  <si>
    <t>KF648874</t>
  </si>
  <si>
    <t>71.276</t>
  </si>
  <si>
    <t>41.749</t>
  </si>
  <si>
    <t>Fibrella aestuarina BUZ 2</t>
  </si>
  <si>
    <t>pFAES01</t>
  </si>
  <si>
    <t>NC_019012.1</t>
  </si>
  <si>
    <t>HE796684</t>
  </si>
  <si>
    <t>161.819</t>
  </si>
  <si>
    <t>52.7058</t>
  </si>
  <si>
    <t>Fibrisoma limi BUZ 3 type strain:BUZ 3</t>
  </si>
  <si>
    <t>pFLIM02</t>
  </si>
  <si>
    <t>NC_019015.1</t>
  </si>
  <si>
    <t>HE805917</t>
  </si>
  <si>
    <t>14.391</t>
  </si>
  <si>
    <t>47.0294</t>
  </si>
  <si>
    <t>pFLIM03</t>
  </si>
  <si>
    <t>NC_019016.1</t>
  </si>
  <si>
    <t>HE805918</t>
  </si>
  <si>
    <t>8.321</t>
  </si>
  <si>
    <t>37.3994</t>
  </si>
  <si>
    <t>pFLIM01</t>
  </si>
  <si>
    <t>NC_019017.1</t>
  </si>
  <si>
    <t>HE805916</t>
  </si>
  <si>
    <t>151.932</t>
  </si>
  <si>
    <t>49.8414</t>
  </si>
  <si>
    <t>Finegoldia magna ATCC 29328</t>
  </si>
  <si>
    <t>pFMC</t>
  </si>
  <si>
    <t>NC_010371.1</t>
  </si>
  <si>
    <t>AP008972</t>
  </si>
  <si>
    <t>189.163</t>
  </si>
  <si>
    <t>29.7262</t>
  </si>
  <si>
    <t>Flavobacterium branchiophilum FL-15</t>
  </si>
  <si>
    <t>pFB1</t>
  </si>
  <si>
    <t>NC_018751.1</t>
  </si>
  <si>
    <t>FQ859182</t>
  </si>
  <si>
    <t>3.408</t>
  </si>
  <si>
    <t>33.48</t>
  </si>
  <si>
    <t>Flavobacterium psychrophilum D12</t>
  </si>
  <si>
    <t>pCP1</t>
  </si>
  <si>
    <t>NC_004811.1</t>
  </si>
  <si>
    <t>AY277637</t>
  </si>
  <si>
    <t>3.407</t>
  </si>
  <si>
    <t>27.4141</t>
  </si>
  <si>
    <t>Flavobacterium sp. KI723T1</t>
  </si>
  <si>
    <t>Plasmid pOAD2</t>
  </si>
  <si>
    <t>NC_010848.1</t>
  </si>
  <si>
    <t>D26094</t>
  </si>
  <si>
    <t>45.519</t>
  </si>
  <si>
    <t>66.6227</t>
  </si>
  <si>
    <t>Flavobacterium sp. KP1</t>
  </si>
  <si>
    <t>plasmid pFL1</t>
  </si>
  <si>
    <t>NC_002132.1</t>
  </si>
  <si>
    <t>AB007196</t>
  </si>
  <si>
    <t>2.311</t>
  </si>
  <si>
    <t>32.6698</t>
  </si>
  <si>
    <t>Fluoribacter dumoffii Tex-KL</t>
  </si>
  <si>
    <t>pLD-TEX-KL</t>
  </si>
  <si>
    <t>NC_009966.1</t>
  </si>
  <si>
    <t>AB297474</t>
  </si>
  <si>
    <t>66.512</t>
  </si>
  <si>
    <t>38.9343</t>
  </si>
  <si>
    <t>Fluoribacter dumoffii NY 23</t>
  </si>
  <si>
    <t>pLDNY1</t>
  </si>
  <si>
    <t>NZ_CM001374.1</t>
  </si>
  <si>
    <t>CM001374</t>
  </si>
  <si>
    <t>81.759</t>
  </si>
  <si>
    <t>39.3229</t>
  </si>
  <si>
    <t>pLDNY2</t>
  </si>
  <si>
    <t>NZ_CM001375.1</t>
  </si>
  <si>
    <t>CM001375</t>
  </si>
  <si>
    <t>138.338</t>
  </si>
  <si>
    <t>38.1038</t>
  </si>
  <si>
    <t>pLDTK</t>
  </si>
  <si>
    <t>NZ_CM001372.1</t>
  </si>
  <si>
    <t>CM001372</t>
  </si>
  <si>
    <t>126.527</t>
  </si>
  <si>
    <t>37.9057</t>
  </si>
  <si>
    <t>Francisella guangzhouensis</t>
  </si>
  <si>
    <t>NZ_CP010428.1</t>
  </si>
  <si>
    <t>CP010428</t>
  </si>
  <si>
    <t>3.045</t>
  </si>
  <si>
    <t>28.67</t>
  </si>
  <si>
    <t>Francisella philomiragia O#319-029</t>
  </si>
  <si>
    <t>NZ_CP009342.1</t>
  </si>
  <si>
    <t>CP009342</t>
  </si>
  <si>
    <t>3.936</t>
  </si>
  <si>
    <t>28.4299</t>
  </si>
  <si>
    <t>Francisella philomiragia O#319-067</t>
  </si>
  <si>
    <t>pFPI_1</t>
  </si>
  <si>
    <t>NZ_CP009437.1</t>
  </si>
  <si>
    <t>CP009437</t>
  </si>
  <si>
    <t>Francisella philomiragia GA01-2794</t>
  </si>
  <si>
    <t>NZ_CP009441.1</t>
  </si>
  <si>
    <t>CP009441</t>
  </si>
  <si>
    <t>4.016</t>
  </si>
  <si>
    <t>28.4363</t>
  </si>
  <si>
    <t>Francisella philomiragia O#319-036 [FSC 153]</t>
  </si>
  <si>
    <t>pFPJ_1</t>
  </si>
  <si>
    <t>NZ_CP009443.1</t>
  </si>
  <si>
    <t>CP009443</t>
  </si>
  <si>
    <t>4.876</t>
  </si>
  <si>
    <t>31.9114</t>
  </si>
  <si>
    <t>Francisella philomiragia GA01-2801</t>
  </si>
  <si>
    <t>pFPK_1</t>
  </si>
  <si>
    <t>NZ_CP009446.1</t>
  </si>
  <si>
    <t>CP009446</t>
  </si>
  <si>
    <t>30.1193</t>
  </si>
  <si>
    <t>pFPK_2</t>
  </si>
  <si>
    <t>NZ_CP009445.1</t>
  </si>
  <si>
    <t>CP009445</t>
  </si>
  <si>
    <t>2.402</t>
  </si>
  <si>
    <t>31.0158</t>
  </si>
  <si>
    <t>Francisella philomiragia ATCC 25016</t>
  </si>
  <si>
    <t>pF242</t>
  </si>
  <si>
    <t>NC_013091.1</t>
  </si>
  <si>
    <t>EU850812</t>
  </si>
  <si>
    <t>28.4553</t>
  </si>
  <si>
    <t>Francisella philomiragia ATCC 25017</t>
  </si>
  <si>
    <t>pF243</t>
  </si>
  <si>
    <t>NC_013092.1</t>
  </si>
  <si>
    <t>EU850813</t>
  </si>
  <si>
    <t>5.072</t>
  </si>
  <si>
    <t>31.8809</t>
  </si>
  <si>
    <t>Francisella philomiragia subsp. philomiragia ATCC 25017</t>
  </si>
  <si>
    <t>pFPHI01</t>
  </si>
  <si>
    <t>NC_010331.1</t>
  </si>
  <si>
    <t>CP000938</t>
  </si>
  <si>
    <t>Francisella tularensis LVS</t>
  </si>
  <si>
    <t>NC_002109.1</t>
  </si>
  <si>
    <t>AF055345</t>
  </si>
  <si>
    <t>4.442</t>
  </si>
  <si>
    <t>40.6348</t>
  </si>
  <si>
    <t>Francisella tularensis subsp. novicida PA10-7858</t>
  </si>
  <si>
    <t>pFNPA10</t>
  </si>
  <si>
    <t>NC_023026.1</t>
  </si>
  <si>
    <t>KF640086</t>
  </si>
  <si>
    <t>41.013</t>
  </si>
  <si>
    <t>30.0076</t>
  </si>
  <si>
    <t>Francisella tularensis subsp. novicida F6168</t>
  </si>
  <si>
    <t>pFNL10</t>
  </si>
  <si>
    <t>NC_004952.1</t>
  </si>
  <si>
    <t>AF121418</t>
  </si>
  <si>
    <t>32.1554</t>
  </si>
  <si>
    <t>NZ_CP009352.1</t>
  </si>
  <si>
    <t>CP009352</t>
  </si>
  <si>
    <t>3.978</t>
  </si>
  <si>
    <t>32.177</t>
  </si>
  <si>
    <t>Francisella tularensis subsp. tularensis WY96</t>
  </si>
  <si>
    <t>NZ_CP010104.1</t>
  </si>
  <si>
    <t>CP010104</t>
  </si>
  <si>
    <t>41.959</t>
  </si>
  <si>
    <t>28.2323</t>
  </si>
  <si>
    <t>Francisella tularensis subsp. tularensis str. SCHU S4 substr. NR-28534</t>
  </si>
  <si>
    <t>NZ_CP010447.1</t>
  </si>
  <si>
    <t>CP010447</t>
  </si>
  <si>
    <t>10.408</t>
  </si>
  <si>
    <t>32.0138</t>
  </si>
  <si>
    <t>Frankia sp. CpI1</t>
  </si>
  <si>
    <t>pFQ12</t>
  </si>
  <si>
    <t>NC_002699.1</t>
  </si>
  <si>
    <t>AY027524</t>
  </si>
  <si>
    <t>22.437</t>
  </si>
  <si>
    <t>75.6162</t>
  </si>
  <si>
    <t>Frankia symbiont of Datisca glomerata 4085684</t>
  </si>
  <si>
    <t>pFSYMDG02</t>
  </si>
  <si>
    <t>NC_015657.1</t>
  </si>
  <si>
    <t>CP002803</t>
  </si>
  <si>
    <t>5.448</t>
  </si>
  <si>
    <t>43.08</t>
  </si>
  <si>
    <t>pFSYMDG01</t>
  </si>
  <si>
    <t>NC_015664.1</t>
  </si>
  <si>
    <t>CP002802</t>
  </si>
  <si>
    <t>12.355</t>
  </si>
  <si>
    <t>67.7944</t>
  </si>
  <si>
    <t>Frederiksenia canicola BB1087</t>
  </si>
  <si>
    <t>pB000b</t>
  </si>
  <si>
    <t>NC_019992.1</t>
  </si>
  <si>
    <t>JQ319771</t>
  </si>
  <si>
    <t>2.319</t>
  </si>
  <si>
    <t>37.2574</t>
  </si>
  <si>
    <t>Fusarium oxysporum f. sp. matthiolae 725</t>
  </si>
  <si>
    <t>pFOXC3</t>
  </si>
  <si>
    <t>NC_004975.1</t>
  </si>
  <si>
    <t>AF124844</t>
  </si>
  <si>
    <t>1.836</t>
  </si>
  <si>
    <t>39.3791</t>
  </si>
  <si>
    <t>Fusarium oxysporum f. sp. raphani 699</t>
  </si>
  <si>
    <t>pFOXC2</t>
  </si>
  <si>
    <t>NC_004976.1</t>
  </si>
  <si>
    <t>AF124843</t>
  </si>
  <si>
    <t>1.905</t>
  </si>
  <si>
    <t>39.685</t>
  </si>
  <si>
    <t>Fusarium proliferatum ITEM-2336</t>
  </si>
  <si>
    <t>pFP1</t>
  </si>
  <si>
    <t>NC_010425.1</t>
  </si>
  <si>
    <t>EF622512</t>
  </si>
  <si>
    <t>10.336</t>
  </si>
  <si>
    <t>24.3808</t>
  </si>
  <si>
    <t>Fusobacterium nucleatum FDC 27-17</t>
  </si>
  <si>
    <t>Fusobacteria</t>
  </si>
  <si>
    <t>Fusobacteriia</t>
  </si>
  <si>
    <t>pPA52</t>
  </si>
  <si>
    <t>NC_002002.1</t>
  </si>
  <si>
    <t>AF022647</t>
  </si>
  <si>
    <t>6.281</t>
  </si>
  <si>
    <t>23.1014</t>
  </si>
  <si>
    <t>Fusobacterium nucleatum KH9</t>
  </si>
  <si>
    <t>pKH9</t>
  </si>
  <si>
    <t>NC_003091.1</t>
  </si>
  <si>
    <t>AF295336</t>
  </si>
  <si>
    <t>4.975</t>
  </si>
  <si>
    <t>29.2261</t>
  </si>
  <si>
    <t>Fusobacterium nucleatum 12230</t>
  </si>
  <si>
    <t>pFN1</t>
  </si>
  <si>
    <t>NC_004974.1</t>
  </si>
  <si>
    <t>AF159249</t>
  </si>
  <si>
    <t>5.887</t>
  </si>
  <si>
    <t>23.2886</t>
  </si>
  <si>
    <t>Fusobacterium nucleatum subsp. animalis 4_8</t>
  </si>
  <si>
    <t>NC_021277.1</t>
  </si>
  <si>
    <t>CP003724</t>
  </si>
  <si>
    <t>14.194</t>
  </si>
  <si>
    <t>24.9753</t>
  </si>
  <si>
    <t>Fusobacterium nucleatum subsp. animalis 7_1</t>
  </si>
  <si>
    <t>NZ_CP007063.1</t>
  </si>
  <si>
    <t>CP007063</t>
  </si>
  <si>
    <t>6.309</t>
  </si>
  <si>
    <t>23.0147</t>
  </si>
  <si>
    <t>Fusobacterium nucleatum subsp. polymorphum ChDC F306</t>
  </si>
  <si>
    <t>CP013123.1</t>
  </si>
  <si>
    <t>7.019</t>
  </si>
  <si>
    <t>22.7098</t>
  </si>
  <si>
    <t>CP013122.1</t>
  </si>
  <si>
    <t>14.511</t>
  </si>
  <si>
    <t>24.857</t>
  </si>
  <si>
    <t>Fusobacterium nucleatum subsp. polymorphum ATCC 10953</t>
  </si>
  <si>
    <t>pFN3</t>
  </si>
  <si>
    <t>NC_009506.1</t>
  </si>
  <si>
    <t>CP000710</t>
  </si>
  <si>
    <t>11.934</t>
  </si>
  <si>
    <t>24.5349</t>
  </si>
  <si>
    <t>Fusobacterium nucleatum subsp. vincentii 3_1_27</t>
  </si>
  <si>
    <t>NZ_CP007066.1</t>
  </si>
  <si>
    <t>CP007066</t>
  </si>
  <si>
    <t>15.921</t>
  </si>
  <si>
    <t>27.85</t>
  </si>
  <si>
    <t>Gallibacterium anatis UMN179</t>
  </si>
  <si>
    <t>pUMN179</t>
  </si>
  <si>
    <t>NC_015461.1</t>
  </si>
  <si>
    <t>CP002668</t>
  </si>
  <si>
    <t>6.804</t>
  </si>
  <si>
    <t>35.8025</t>
  </si>
  <si>
    <t>Gammaproteobacteria bacterium NRL1</t>
  </si>
  <si>
    <t>CP013100.1</t>
  </si>
  <si>
    <t>106.908</t>
  </si>
  <si>
    <t>52.8903</t>
  </si>
  <si>
    <t>Gayadomonas joobiniege G7</t>
  </si>
  <si>
    <t>pG7</t>
  </si>
  <si>
    <t>NZ_AMRX01000008.1</t>
  </si>
  <si>
    <t>AMRX01000008</t>
  </si>
  <si>
    <t>769.523</t>
  </si>
  <si>
    <t>41.1226</t>
  </si>
  <si>
    <t>Gemmatirosa kalamazoonesis KBS708</t>
  </si>
  <si>
    <t>Gemmatimonadetes</t>
  </si>
  <si>
    <t>CP007130.1</t>
  </si>
  <si>
    <t>1040.5</t>
  </si>
  <si>
    <t>72.8116</t>
  </si>
  <si>
    <t>CP007129.1</t>
  </si>
  <si>
    <t>1106.23</t>
  </si>
  <si>
    <t>72.6981</t>
  </si>
  <si>
    <t>Geoalkalibacter subterraneus Red1</t>
  </si>
  <si>
    <t>pGSUB1</t>
  </si>
  <si>
    <t>NZ_CP010312.1</t>
  </si>
  <si>
    <t>CP010312</t>
  </si>
  <si>
    <t>242.122</t>
  </si>
  <si>
    <t>51.3786</t>
  </si>
  <si>
    <t>Geobacillus kaustophilus HTA426</t>
  </si>
  <si>
    <t>pHTA426</t>
  </si>
  <si>
    <t>NC_006509.1</t>
  </si>
  <si>
    <t>AP006520</t>
  </si>
  <si>
    <t>47.89</t>
  </si>
  <si>
    <t>44.1512</t>
  </si>
  <si>
    <t>Geobacillus sp. 1121</t>
  </si>
  <si>
    <t>pGTG5</t>
  </si>
  <si>
    <t>NC_022994.1</t>
  </si>
  <si>
    <t>KC255224</t>
  </si>
  <si>
    <t>46.039</t>
  </si>
  <si>
    <t>Geobacillus sp. 12AMOR1</t>
  </si>
  <si>
    <t>pGARCT</t>
  </si>
  <si>
    <t>NZ_CP011833.1</t>
  </si>
  <si>
    <t>CP011833</t>
  </si>
  <si>
    <t>32.689</t>
  </si>
  <si>
    <t>47.0954</t>
  </si>
  <si>
    <t>Geobacillus sp. 610</t>
  </si>
  <si>
    <t>pGTD7</t>
  </si>
  <si>
    <t>NC_022993.1</t>
  </si>
  <si>
    <t>KC255223</t>
  </si>
  <si>
    <t>3.279</t>
  </si>
  <si>
    <t>45.8676</t>
  </si>
  <si>
    <t>Geobacillus sp. JF8</t>
  </si>
  <si>
    <t>pBt40</t>
  </si>
  <si>
    <t>NC_022092.1</t>
  </si>
  <si>
    <t>CP006255</t>
  </si>
  <si>
    <t>39.678</t>
  </si>
  <si>
    <t>46.1213</t>
  </si>
  <si>
    <t>Geobacillus sp. LC300</t>
  </si>
  <si>
    <t>pGt35</t>
  </si>
  <si>
    <t>NZ_CP008904.1</t>
  </si>
  <si>
    <t>CP008904</t>
  </si>
  <si>
    <t>38.364</t>
  </si>
  <si>
    <t>46.8251</t>
  </si>
  <si>
    <t>Geobacillus sp. WCH70</t>
  </si>
  <si>
    <t>pWCH7002</t>
  </si>
  <si>
    <t>NC_012790.1</t>
  </si>
  <si>
    <t>CP001640</t>
  </si>
  <si>
    <t>10.287</t>
  </si>
  <si>
    <t>39.5548</t>
  </si>
  <si>
    <t>pWCH7001</t>
  </si>
  <si>
    <t>NC_012794.1</t>
  </si>
  <si>
    <t>CP001639</t>
  </si>
  <si>
    <t>33.899</t>
  </si>
  <si>
    <t>39.5646</t>
  </si>
  <si>
    <t>Geobacillus sp. Y4.1MC1</t>
  </si>
  <si>
    <t>pGY4MC101</t>
  </si>
  <si>
    <t>NC_014651.1</t>
  </si>
  <si>
    <t>CP002294</t>
  </si>
  <si>
    <t>71.617</t>
  </si>
  <si>
    <t>43.7801</t>
  </si>
  <si>
    <t>Geobacillus sp. Y412MC52</t>
  </si>
  <si>
    <t>pGYMC5201</t>
  </si>
  <si>
    <t>NC_014916.1</t>
  </si>
  <si>
    <t>CP002443</t>
  </si>
  <si>
    <t>45.057</t>
  </si>
  <si>
    <t>45.3026</t>
  </si>
  <si>
    <t>Geobacillus sp. Y412MC61</t>
  </si>
  <si>
    <t>pGYMC6101</t>
  </si>
  <si>
    <t>NC_013412.1</t>
  </si>
  <si>
    <t>CP001795</t>
  </si>
  <si>
    <t>45.3071</t>
  </si>
  <si>
    <t>Geobacillus stearothermophilus TKO15</t>
  </si>
  <si>
    <t>pSTK1</t>
  </si>
  <si>
    <t>NC_002062.1</t>
  </si>
  <si>
    <t>D29989</t>
  </si>
  <si>
    <t>1.883</t>
  </si>
  <si>
    <t>44.0786</t>
  </si>
  <si>
    <t>Geobacillus stearothermophilus</t>
  </si>
  <si>
    <t>pTB19</t>
  </si>
  <si>
    <t>NC_025008.1</t>
  </si>
  <si>
    <t>M63891</t>
  </si>
  <si>
    <t>11.887</t>
  </si>
  <si>
    <t>36.4348</t>
  </si>
  <si>
    <t>Geobacillus stearothermophilus 18</t>
  </si>
  <si>
    <t>pGS18</t>
  </si>
  <si>
    <t>NC_010420.1</t>
  </si>
  <si>
    <t>AM886060</t>
  </si>
  <si>
    <t>62.83</t>
  </si>
  <si>
    <t>40.0175</t>
  </si>
  <si>
    <t>Geobacillus stearothermophilus 10</t>
  </si>
  <si>
    <t>NZ_CP008935.1</t>
  </si>
  <si>
    <t>CP008935</t>
  </si>
  <si>
    <t>21.665</t>
  </si>
  <si>
    <t>54.5857</t>
  </si>
  <si>
    <t>Geobacillus thermodenitrificans NG80-2</t>
  </si>
  <si>
    <t>pLW1071</t>
  </si>
  <si>
    <t>NC_009329.1</t>
  </si>
  <si>
    <t>CP000558</t>
  </si>
  <si>
    <t>57.693</t>
  </si>
  <si>
    <t>39.7466</t>
  </si>
  <si>
    <t>Geobacillus thermoglucosidasius C56-YS93</t>
  </si>
  <si>
    <t>pGEOTH01</t>
  </si>
  <si>
    <t>NC_015665.1</t>
  </si>
  <si>
    <t>CP002836</t>
  </si>
  <si>
    <t>80.849</t>
  </si>
  <si>
    <t>43.9535</t>
  </si>
  <si>
    <t>pGEOTH02</t>
  </si>
  <si>
    <t>NC_015661.1</t>
  </si>
  <si>
    <t>CP002837</t>
  </si>
  <si>
    <t>19.638</t>
  </si>
  <si>
    <t>40.4165</t>
  </si>
  <si>
    <t>Geobacter lovleyi SZ</t>
  </si>
  <si>
    <t>pGLOV01</t>
  </si>
  <si>
    <t>NC_010815.1</t>
  </si>
  <si>
    <t>CP001090</t>
  </si>
  <si>
    <t>77.113</t>
  </si>
  <si>
    <t>52.9651</t>
  </si>
  <si>
    <t>Geobacter metallireducens GS-15</t>
  </si>
  <si>
    <t>NC_007515.1</t>
  </si>
  <si>
    <t>CP000149</t>
  </si>
  <si>
    <t>13.762</t>
  </si>
  <si>
    <t>52.4778</t>
  </si>
  <si>
    <t>Glaciecola sp. 4H-3-7+YE-5</t>
  </si>
  <si>
    <t>pGLAAG01</t>
  </si>
  <si>
    <t>NC_015498.1</t>
  </si>
  <si>
    <t>CP002527</t>
  </si>
  <si>
    <t>341.282</t>
  </si>
  <si>
    <t>42.0172</t>
  </si>
  <si>
    <t>Gloeocapsa sp. PCC 7428</t>
  </si>
  <si>
    <t>pGLO7428.04</t>
  </si>
  <si>
    <t>NC_019747.1</t>
  </si>
  <si>
    <t>CP003650</t>
  </si>
  <si>
    <t>14.187</t>
  </si>
  <si>
    <t>46.5356</t>
  </si>
  <si>
    <t>pGLO7428.03</t>
  </si>
  <si>
    <t>NC_019759.1</t>
  </si>
  <si>
    <t>CP003649</t>
  </si>
  <si>
    <t>30.787</t>
  </si>
  <si>
    <t>45.2334</t>
  </si>
  <si>
    <t>pGLO7428.01</t>
  </si>
  <si>
    <t>NC_019746.1</t>
  </si>
  <si>
    <t>CP003647</t>
  </si>
  <si>
    <t>204.466</t>
  </si>
  <si>
    <t>43.773</t>
  </si>
  <si>
    <t>pGLO7428.02</t>
  </si>
  <si>
    <t>NC_020051.1</t>
  </si>
  <si>
    <t>CP003648</t>
  </si>
  <si>
    <t>201.822</t>
  </si>
  <si>
    <t>44.9158</t>
  </si>
  <si>
    <t>Gluconacetobacter diazotrophicus PA1 5 PAl 5</t>
  </si>
  <si>
    <t>pGDIA01</t>
  </si>
  <si>
    <t>NC_011367.1</t>
  </si>
  <si>
    <t>CP001190</t>
  </si>
  <si>
    <t>27.455</t>
  </si>
  <si>
    <t>58.5285</t>
  </si>
  <si>
    <t>pGDIPal5I</t>
  </si>
  <si>
    <t>NC_010124.1</t>
  </si>
  <si>
    <t>AM889287</t>
  </si>
  <si>
    <t>38.818</t>
  </si>
  <si>
    <t>56.8061</t>
  </si>
  <si>
    <t>pGDIPal5II</t>
  </si>
  <si>
    <t>NC_010123.1</t>
  </si>
  <si>
    <t>AM889286</t>
  </si>
  <si>
    <t>16.61</t>
  </si>
  <si>
    <t>63.9976</t>
  </si>
  <si>
    <t>Gluconobacter oxydans DSM 3504</t>
  </si>
  <si>
    <t>pGO128</t>
  </si>
  <si>
    <t>NC_003374.1</t>
  </si>
  <si>
    <t>AJ428837</t>
  </si>
  <si>
    <t>51.9355</t>
  </si>
  <si>
    <t>Gluconobacter oxydans</t>
  </si>
  <si>
    <t>pAG5</t>
  </si>
  <si>
    <t>NC_004458.1</t>
  </si>
  <si>
    <t>AB086443</t>
  </si>
  <si>
    <t>5.648</t>
  </si>
  <si>
    <t>50.7967</t>
  </si>
  <si>
    <t>Gluconobacter oxydans 621H</t>
  </si>
  <si>
    <t>pGOX1</t>
  </si>
  <si>
    <t>NC_006672.1</t>
  </si>
  <si>
    <t>CP000004</t>
  </si>
  <si>
    <t>163.186</t>
  </si>
  <si>
    <t>58.3242</t>
  </si>
  <si>
    <t>pGOX3</t>
  </si>
  <si>
    <t>NC_006674.1</t>
  </si>
  <si>
    <t>CP000006</t>
  </si>
  <si>
    <t>14.547</t>
  </si>
  <si>
    <t>55.9703</t>
  </si>
  <si>
    <t>pGOX2</t>
  </si>
  <si>
    <t>NC_006673.1</t>
  </si>
  <si>
    <t>CP000005</t>
  </si>
  <si>
    <t>26.568</t>
  </si>
  <si>
    <t>56.1051</t>
  </si>
  <si>
    <t>pGOX4</t>
  </si>
  <si>
    <t>NC_006675.1</t>
  </si>
  <si>
    <t>CP000007</t>
  </si>
  <si>
    <t>13.223</t>
  </si>
  <si>
    <t>54.375</t>
  </si>
  <si>
    <t>pGOX5</t>
  </si>
  <si>
    <t>NC_006676.1</t>
  </si>
  <si>
    <t>CP000008</t>
  </si>
  <si>
    <t>59.9553</t>
  </si>
  <si>
    <t>Gluconobacter oxydans H24</t>
  </si>
  <si>
    <t>NC_019397.1</t>
  </si>
  <si>
    <t>CP003927</t>
  </si>
  <si>
    <t>213.808</t>
  </si>
  <si>
    <t>56.1448</t>
  </si>
  <si>
    <t>Gordonia bronchialis DSM 43247</t>
  </si>
  <si>
    <t>pGBRO01</t>
  </si>
  <si>
    <t>NC_013442.1</t>
  </si>
  <si>
    <t>CP001803</t>
  </si>
  <si>
    <t>81.41</t>
  </si>
  <si>
    <t>65.132</t>
  </si>
  <si>
    <t>Gordonia polyisoprenivorans VH2</t>
  </si>
  <si>
    <t>p174</t>
  </si>
  <si>
    <t>NC_016907.1</t>
  </si>
  <si>
    <t>CP003120</t>
  </si>
  <si>
    <t>174.494</t>
  </si>
  <si>
    <t>65.7341</t>
  </si>
  <si>
    <t>Gordonia sp. KTR9</t>
  </si>
  <si>
    <t>pGKT1</t>
  </si>
  <si>
    <t>NC_018582.1</t>
  </si>
  <si>
    <t>CP002908</t>
  </si>
  <si>
    <t>89.48</t>
  </si>
  <si>
    <t>65.1185</t>
  </si>
  <si>
    <t>pGKT3</t>
  </si>
  <si>
    <t>NC_018583.1</t>
  </si>
  <si>
    <t>CP002909</t>
  </si>
  <si>
    <t>172.385</t>
  </si>
  <si>
    <t>64.7121</t>
  </si>
  <si>
    <t>pGKT2</t>
  </si>
  <si>
    <t>NC_018580.1</t>
  </si>
  <si>
    <t>CP002112</t>
  </si>
  <si>
    <t>182.454</t>
  </si>
  <si>
    <t>62.6651</t>
  </si>
  <si>
    <t>Gordonia westfalica type strain: DSM 44215</t>
  </si>
  <si>
    <t>pKB1</t>
  </si>
  <si>
    <t>NC_005307.1</t>
  </si>
  <si>
    <t>AJ576039</t>
  </si>
  <si>
    <t>101.016</t>
  </si>
  <si>
    <t>66.0044</t>
  </si>
  <si>
    <t>Gracilaria chilensis</t>
  </si>
  <si>
    <t>Other</t>
  </si>
  <si>
    <t>Gch7220</t>
  </si>
  <si>
    <t>NC_002106.1</t>
  </si>
  <si>
    <t>AF034719</t>
  </si>
  <si>
    <t>24.8615</t>
  </si>
  <si>
    <t>Gch3937</t>
  </si>
  <si>
    <t>NC_002107.1</t>
  </si>
  <si>
    <t>AF034721</t>
  </si>
  <si>
    <t>3.937</t>
  </si>
  <si>
    <t>25.0191</t>
  </si>
  <si>
    <t>Gracilaria robusta</t>
  </si>
  <si>
    <t>Gro4059</t>
  </si>
  <si>
    <t>NC_002104.1</t>
  </si>
  <si>
    <t>AF034717</t>
  </si>
  <si>
    <t>4.059</t>
  </si>
  <si>
    <t>26.509</t>
  </si>
  <si>
    <t>Gro4970</t>
  </si>
  <si>
    <t>NC_002105.1</t>
  </si>
  <si>
    <t>AF034718</t>
  </si>
  <si>
    <t>25.7746</t>
  </si>
  <si>
    <t>Gracilariopsis lemaneiformis</t>
  </si>
  <si>
    <t>Gle4293</t>
  </si>
  <si>
    <t>NC_001470.1</t>
  </si>
  <si>
    <t>AF034720</t>
  </si>
  <si>
    <t>4.293</t>
  </si>
  <si>
    <t>26.8111</t>
  </si>
  <si>
    <t>Granulicella tundricola MP5ACTX9</t>
  </si>
  <si>
    <t>Fibrobacteres/Acidobacteria group</t>
  </si>
  <si>
    <t>Acidobacteria</t>
  </si>
  <si>
    <t>pACIX904</t>
  </si>
  <si>
    <t>NC_015059.1</t>
  </si>
  <si>
    <t>CP002484</t>
  </si>
  <si>
    <t>115.493</t>
  </si>
  <si>
    <t>53.2794</t>
  </si>
  <si>
    <t>pACIX901</t>
  </si>
  <si>
    <t>NC_015057.1</t>
  </si>
  <si>
    <t>CP002481</t>
  </si>
  <si>
    <t>475.658</t>
  </si>
  <si>
    <t>59.5649</t>
  </si>
  <si>
    <t>pACIX902</t>
  </si>
  <si>
    <t>NC_015065.1</t>
  </si>
  <si>
    <t>CP002482</t>
  </si>
  <si>
    <t>300.292</t>
  </si>
  <si>
    <t>59.4102</t>
  </si>
  <si>
    <t>pACIX903</t>
  </si>
  <si>
    <t>NC_015058.1</t>
  </si>
  <si>
    <t>CP002483</t>
  </si>
  <si>
    <t>188.167</t>
  </si>
  <si>
    <t>55.9434</t>
  </si>
  <si>
    <t>pACIX905</t>
  </si>
  <si>
    <t>NC_015060.1</t>
  </si>
  <si>
    <t>CP002485</t>
  </si>
  <si>
    <t>115.221</t>
  </si>
  <si>
    <t>56.3543</t>
  </si>
  <si>
    <t>Haemophilus influenzae S5</t>
  </si>
  <si>
    <t>pLFS5</t>
  </si>
  <si>
    <t>NC_019183.1</t>
  </si>
  <si>
    <t>JQ670904</t>
  </si>
  <si>
    <t>4.846</t>
  </si>
  <si>
    <t>38.3203</t>
  </si>
  <si>
    <t>Haemophilus influenzae PN223</t>
  </si>
  <si>
    <t>pPN223</t>
  </si>
  <si>
    <t>NC_019181.1</t>
  </si>
  <si>
    <t>JQ611727</t>
  </si>
  <si>
    <t>37.6626</t>
  </si>
  <si>
    <t>Haemophilus influenzae</t>
  </si>
  <si>
    <t>pF1947</t>
  </si>
  <si>
    <t>NC_007206.1</t>
  </si>
  <si>
    <t>AY647243</t>
  </si>
  <si>
    <t>32.628</t>
  </si>
  <si>
    <t>36.769</t>
  </si>
  <si>
    <t>Haemophilus influenzae BB1052</t>
  </si>
  <si>
    <t>NC_019175.1</t>
  </si>
  <si>
    <t>GU080064</t>
  </si>
  <si>
    <t>41.4264</t>
  </si>
  <si>
    <t>ICEhin1056</t>
  </si>
  <si>
    <t>NC_011409.1</t>
  </si>
  <si>
    <t>AJ627386</t>
  </si>
  <si>
    <t>59.393</t>
  </si>
  <si>
    <t>39.1039</t>
  </si>
  <si>
    <t>pF3031</t>
  </si>
  <si>
    <t>NC_004846.1</t>
  </si>
  <si>
    <t>AF447808</t>
  </si>
  <si>
    <t>32.433</t>
  </si>
  <si>
    <t>36.6509</t>
  </si>
  <si>
    <t>Haemophilus influenzae BB1059</t>
  </si>
  <si>
    <t>PB1000</t>
  </si>
  <si>
    <t>NC_014813.1</t>
  </si>
  <si>
    <t>HM470204</t>
  </si>
  <si>
    <t>41.4481</t>
  </si>
  <si>
    <t>Haemophilus influenzae J612</t>
  </si>
  <si>
    <t>pJ612</t>
  </si>
  <si>
    <t>NC_019186.1</t>
  </si>
  <si>
    <t>JQ783056</t>
  </si>
  <si>
    <t>5.048</t>
  </si>
  <si>
    <t>38.8074</t>
  </si>
  <si>
    <t>Haemophilus influenzae A1606</t>
  </si>
  <si>
    <t>pA1606</t>
  </si>
  <si>
    <t>NC_019180.1</t>
  </si>
  <si>
    <t>JQ611726</t>
  </si>
  <si>
    <t>5.646</t>
  </si>
  <si>
    <t>39.7272</t>
  </si>
  <si>
    <t>Haemophilus influenzae BB1050</t>
  </si>
  <si>
    <t>pB1000'</t>
  </si>
  <si>
    <t>NC_019177.1</t>
  </si>
  <si>
    <t>GU080066</t>
  </si>
  <si>
    <t>41.7111</t>
  </si>
  <si>
    <t>Haemophilus influenzae F50</t>
  </si>
  <si>
    <t>NC_019178.1</t>
  </si>
  <si>
    <t>HM236408</t>
  </si>
  <si>
    <t>Haemophilus influenzae BPF</t>
  </si>
  <si>
    <t>pF3028</t>
  </si>
  <si>
    <t>NC_004058.1</t>
  </si>
  <si>
    <t>AF469177</t>
  </si>
  <si>
    <t>32.379</t>
  </si>
  <si>
    <t>36.6657</t>
  </si>
  <si>
    <t>Haemophilus influenzae BB1053</t>
  </si>
  <si>
    <t>NC_019176.1</t>
  </si>
  <si>
    <t>GU080065</t>
  </si>
  <si>
    <t>Haemophilus influenzae A1209</t>
  </si>
  <si>
    <t>pA1209</t>
  </si>
  <si>
    <t>NC_019185.1</t>
  </si>
  <si>
    <t>JQ783055</t>
  </si>
  <si>
    <t>5.142</t>
  </si>
  <si>
    <t>38.6037</t>
  </si>
  <si>
    <t>Haemophilus influenzae H49</t>
  </si>
  <si>
    <t>pLFH49</t>
  </si>
  <si>
    <t>NC_019184.1</t>
  </si>
  <si>
    <t>JQ670906</t>
  </si>
  <si>
    <t>5.404</t>
  </si>
  <si>
    <t>40.0999</t>
  </si>
  <si>
    <t>Haemophilus influenzae BB1051</t>
  </si>
  <si>
    <t>NC_019174.1</t>
  </si>
  <si>
    <t>GU080063</t>
  </si>
  <si>
    <t>Haemophilus influenzae H64</t>
  </si>
  <si>
    <t>pLFH64</t>
  </si>
  <si>
    <t>NC_019182.1</t>
  </si>
  <si>
    <t>JQ670905</t>
  </si>
  <si>
    <t>40.033</t>
  </si>
  <si>
    <t>Haemophilus parainfluenzae 72322</t>
  </si>
  <si>
    <t>NC_020228.1</t>
  </si>
  <si>
    <t>KC292503</t>
  </si>
  <si>
    <t>40.0147</t>
  </si>
  <si>
    <t>Haemophilus somnus 129PT</t>
  </si>
  <si>
    <t>pHS129</t>
  </si>
  <si>
    <t>NC_006298.1</t>
  </si>
  <si>
    <t>CP000019</t>
  </si>
  <si>
    <t>34.9749</t>
  </si>
  <si>
    <t>Hafnia alvei MISC230</t>
  </si>
  <si>
    <t>pAlvA</t>
  </si>
  <si>
    <t>NC_005910.1</t>
  </si>
  <si>
    <t>AY271828</t>
  </si>
  <si>
    <t>46.1764</t>
  </si>
  <si>
    <t>Hafnia alvei MISC261</t>
  </si>
  <si>
    <t>pAlvB</t>
  </si>
  <si>
    <t>NC_005911.1</t>
  </si>
  <si>
    <t>AY271829</t>
  </si>
  <si>
    <t>5.216</t>
  </si>
  <si>
    <t>46.9709</t>
  </si>
  <si>
    <t>Halalkalicoccus jeotgali B3</t>
  </si>
  <si>
    <t>Halobacteria</t>
  </si>
  <si>
    <t>NC_014303.1</t>
  </si>
  <si>
    <t>CP002068</t>
  </si>
  <si>
    <t>6.951</t>
  </si>
  <si>
    <t>60.5956</t>
  </si>
  <si>
    <t>NC_014298.1</t>
  </si>
  <si>
    <t>CP002063</t>
  </si>
  <si>
    <t>406.285</t>
  </si>
  <si>
    <t>55.2656</t>
  </si>
  <si>
    <t>NC_014299.1</t>
  </si>
  <si>
    <t>CP002064</t>
  </si>
  <si>
    <t>363.534</t>
  </si>
  <si>
    <t>54.1633</t>
  </si>
  <si>
    <t>NC_014302.1</t>
  </si>
  <si>
    <t>CP002067</t>
  </si>
  <si>
    <t>23.727</t>
  </si>
  <si>
    <t>47.6419</t>
  </si>
  <si>
    <t>NC_014301.1</t>
  </si>
  <si>
    <t>CP002066</t>
  </si>
  <si>
    <t>44.459</t>
  </si>
  <si>
    <t>54.9113</t>
  </si>
  <si>
    <t>NC_014300.1</t>
  </si>
  <si>
    <t>CP002065</t>
  </si>
  <si>
    <t>44.576</t>
  </si>
  <si>
    <t>58.9017</t>
  </si>
  <si>
    <t>Halanaeroarchaeum sulfurireducens HSR2</t>
  </si>
  <si>
    <t>pHSR2-01</t>
  </si>
  <si>
    <t>NZ_CP008875.1</t>
  </si>
  <si>
    <t>CP008875</t>
  </si>
  <si>
    <t>124.256</t>
  </si>
  <si>
    <t>55.4066</t>
  </si>
  <si>
    <t>Halanaeroarchaeum sulfurireducens M27-SA2</t>
  </si>
  <si>
    <t>pM27-SA2-01</t>
  </si>
  <si>
    <t>NZ_CP011565.1</t>
  </si>
  <si>
    <t>CP011565</t>
  </si>
  <si>
    <t>55.3961</t>
  </si>
  <si>
    <t>Haliscomenobacter hydrossis DSM 1100</t>
  </si>
  <si>
    <t>pHALHY01</t>
  </si>
  <si>
    <t>NC_015511.1</t>
  </si>
  <si>
    <t>CP002692</t>
  </si>
  <si>
    <t>164.019</t>
  </si>
  <si>
    <t>46.2264</t>
  </si>
  <si>
    <t>pHALHY02</t>
  </si>
  <si>
    <t>NC_015512.1</t>
  </si>
  <si>
    <t>CP002693</t>
  </si>
  <si>
    <t>143.757</t>
  </si>
  <si>
    <t>46.4332</t>
  </si>
  <si>
    <t>pHALHY03</t>
  </si>
  <si>
    <t>NC_015513.1</t>
  </si>
  <si>
    <t>CP002694</t>
  </si>
  <si>
    <t>92.189</t>
  </si>
  <si>
    <t>46.9785</t>
  </si>
  <si>
    <t>Haloarcula hispanica ATCC 33960 CGMCC 1.2049</t>
  </si>
  <si>
    <t>pHH400</t>
  </si>
  <si>
    <t>NC_015944.1</t>
  </si>
  <si>
    <t>CP002923</t>
  </si>
  <si>
    <t>405.816</t>
  </si>
  <si>
    <t>59.8872</t>
  </si>
  <si>
    <t>Haloarcula hispanica N601</t>
  </si>
  <si>
    <t>pHH406</t>
  </si>
  <si>
    <t>NC_023012.1</t>
  </si>
  <si>
    <t>CP006887</t>
  </si>
  <si>
    <t>405.815</t>
  </si>
  <si>
    <t>59.8874</t>
  </si>
  <si>
    <t>pHH126</t>
  </si>
  <si>
    <t>NC_023011.1</t>
  </si>
  <si>
    <t>CP006886</t>
  </si>
  <si>
    <t>125.764</t>
  </si>
  <si>
    <t>55.3139</t>
  </si>
  <si>
    <t>Haloarcula marismortui ATCC 43049</t>
  </si>
  <si>
    <t>pNG200</t>
  </si>
  <si>
    <t>NC_006390.1</t>
  </si>
  <si>
    <t>AY596291</t>
  </si>
  <si>
    <t>33.452</t>
  </si>
  <si>
    <t>55.626</t>
  </si>
  <si>
    <t>pNG300</t>
  </si>
  <si>
    <t>NC_006391.1</t>
  </si>
  <si>
    <t>AY596292</t>
  </si>
  <si>
    <t>39.521</t>
  </si>
  <si>
    <t>60.0187</t>
  </si>
  <si>
    <t>pNG400</t>
  </si>
  <si>
    <t>NC_006392.1</t>
  </si>
  <si>
    <t>AY596293</t>
  </si>
  <si>
    <t>50.06</t>
  </si>
  <si>
    <t>57.3492</t>
  </si>
  <si>
    <t>pNG500</t>
  </si>
  <si>
    <t>NC_006393.1</t>
  </si>
  <si>
    <t>AY596294</t>
  </si>
  <si>
    <t>132.678</t>
  </si>
  <si>
    <t>54.4823</t>
  </si>
  <si>
    <t>pNG600</t>
  </si>
  <si>
    <t>NC_006394.1</t>
  </si>
  <si>
    <t>AY596295</t>
  </si>
  <si>
    <t>155.3</t>
  </si>
  <si>
    <t>58.3329</t>
  </si>
  <si>
    <t>pNG100</t>
  </si>
  <si>
    <t>NC_006389.1</t>
  </si>
  <si>
    <t>AY596290</t>
  </si>
  <si>
    <t>33.303</t>
  </si>
  <si>
    <t>54.2534</t>
  </si>
  <si>
    <t>pNG700</t>
  </si>
  <si>
    <t>NC_006395.1</t>
  </si>
  <si>
    <t>AY596296</t>
  </si>
  <si>
    <t>410.554</t>
  </si>
  <si>
    <t>59.1191</t>
  </si>
  <si>
    <t>Haloarcula sp. AS7094</t>
  </si>
  <si>
    <t>pSCM201</t>
  </si>
  <si>
    <t>NC_006426.2</t>
  </si>
  <si>
    <t>AY443099</t>
  </si>
  <si>
    <t>3.463</t>
  </si>
  <si>
    <t>59.9191</t>
  </si>
  <si>
    <t>Haloarcula sp. CBA1115</t>
  </si>
  <si>
    <t>NZ_CP010530.1</t>
  </si>
  <si>
    <t>CP010530</t>
  </si>
  <si>
    <t>405.316</t>
  </si>
  <si>
    <t>59.8516</t>
  </si>
  <si>
    <t>NZ_CP010531.1</t>
  </si>
  <si>
    <t>CP010531</t>
  </si>
  <si>
    <t>133.853</t>
  </si>
  <si>
    <t>55.3891</t>
  </si>
  <si>
    <t>NZ_CP010533.1</t>
  </si>
  <si>
    <t>CP010533</t>
  </si>
  <si>
    <t>104.322</t>
  </si>
  <si>
    <t>53.749</t>
  </si>
  <si>
    <t>NZ_CP010534.1</t>
  </si>
  <si>
    <t>CP010534</t>
  </si>
  <si>
    <t>41.915</t>
  </si>
  <si>
    <t>61.818</t>
  </si>
  <si>
    <t>NZ_CP010532.1</t>
  </si>
  <si>
    <t>CP010532</t>
  </si>
  <si>
    <t>116.496</t>
  </si>
  <si>
    <t>54.2036</t>
  </si>
  <si>
    <t>Halobacillus halophilus DSM 2266 type strain: DSM 2266</t>
  </si>
  <si>
    <t>PL16</t>
  </si>
  <si>
    <t>NC_017669.1</t>
  </si>
  <si>
    <t>HE717024</t>
  </si>
  <si>
    <t>16.047</t>
  </si>
  <si>
    <t>43.0112</t>
  </si>
  <si>
    <t>PL3</t>
  </si>
  <si>
    <t>NC_017670.1</t>
  </si>
  <si>
    <t>HE717025</t>
  </si>
  <si>
    <t>3.329</t>
  </si>
  <si>
    <t>36.4974</t>
  </si>
  <si>
    <t>Halobacteriovorax marinus SJ</t>
  </si>
  <si>
    <t>pBMS1</t>
  </si>
  <si>
    <t>NC_019100.1</t>
  </si>
  <si>
    <t>HE610506</t>
  </si>
  <si>
    <t>1.973</t>
  </si>
  <si>
    <t>36.1885</t>
  </si>
  <si>
    <t>Halobacterium salinarum</t>
  </si>
  <si>
    <t>pHSB</t>
  </si>
  <si>
    <t>NC_002121.1</t>
  </si>
  <si>
    <t>X07128</t>
  </si>
  <si>
    <t>1.736</t>
  </si>
  <si>
    <t>64.1129</t>
  </si>
  <si>
    <t>Halobacterium salinarum J7</t>
  </si>
  <si>
    <t>pHH205</t>
  </si>
  <si>
    <t>NC_003158.1</t>
  </si>
  <si>
    <t>16.341</t>
  </si>
  <si>
    <t>61.104</t>
  </si>
  <si>
    <t>pPHIHL</t>
  </si>
  <si>
    <t>NC_010088.1</t>
  </si>
  <si>
    <t>X65098</t>
  </si>
  <si>
    <t>12.041</t>
  </si>
  <si>
    <t>61.3155</t>
  </si>
  <si>
    <t>Halobacterium salinarum R1 DSM 671 = R1</t>
  </si>
  <si>
    <t>PHS2</t>
  </si>
  <si>
    <t>NC_010369.1</t>
  </si>
  <si>
    <t>AM774417</t>
  </si>
  <si>
    <t>194.963</t>
  </si>
  <si>
    <t>58.5901</t>
  </si>
  <si>
    <t>PHS4</t>
  </si>
  <si>
    <t>NC_010367.1</t>
  </si>
  <si>
    <t>AM774419</t>
  </si>
  <si>
    <t>40.894</t>
  </si>
  <si>
    <t>57.9107</t>
  </si>
  <si>
    <t>PHS3</t>
  </si>
  <si>
    <t>NC_010368.1</t>
  </si>
  <si>
    <t>AM774418</t>
  </si>
  <si>
    <t>284.332</t>
  </si>
  <si>
    <t>59.7886</t>
  </si>
  <si>
    <t>PHS1</t>
  </si>
  <si>
    <t>NC_010366.1</t>
  </si>
  <si>
    <t>AM774416</t>
  </si>
  <si>
    <t>147.625</t>
  </si>
  <si>
    <t>57.4483</t>
  </si>
  <si>
    <t>Halobacterium sp. DL1</t>
  </si>
  <si>
    <t>NZ_CP007061.1</t>
  </si>
  <si>
    <t>CP007061</t>
  </si>
  <si>
    <t>315.592</t>
  </si>
  <si>
    <t>56.9346</t>
  </si>
  <si>
    <t>Halobacterium sp. GN101</t>
  </si>
  <si>
    <t>pHGN1</t>
  </si>
  <si>
    <t>NC_002124.1</t>
  </si>
  <si>
    <t>X16460</t>
  </si>
  <si>
    <t>62.6629</t>
  </si>
  <si>
    <t>Halobacterium sp. NRC-1</t>
  </si>
  <si>
    <t>pNRC100</t>
  </si>
  <si>
    <t>NC_001869.1</t>
  </si>
  <si>
    <t>AF016485</t>
  </si>
  <si>
    <t>191.346</t>
  </si>
  <si>
    <t>57.9087</t>
  </si>
  <si>
    <t>pNRC200</t>
  </si>
  <si>
    <t>NC_002608.1</t>
  </si>
  <si>
    <t>AE004438</t>
  </si>
  <si>
    <t>365.425</t>
  </si>
  <si>
    <t>59.2242</t>
  </si>
  <si>
    <t>Haloferax gibbonsii ARA6</t>
  </si>
  <si>
    <t>pHG3</t>
  </si>
  <si>
    <t>NZ_CP011950.1</t>
  </si>
  <si>
    <t>CP011950</t>
  </si>
  <si>
    <t>113.655</t>
  </si>
  <si>
    <t>52.845</t>
  </si>
  <si>
    <t>pHG4</t>
  </si>
  <si>
    <t>NZ_CP011951.1</t>
  </si>
  <si>
    <t>CP011951</t>
  </si>
  <si>
    <t>35.465</t>
  </si>
  <si>
    <t>53.9941</t>
  </si>
  <si>
    <t>pHG1</t>
  </si>
  <si>
    <t>NZ_CP011948.1</t>
  </si>
  <si>
    <t>CP011948</t>
  </si>
  <si>
    <t>488.062</t>
  </si>
  <si>
    <t>64.5787</t>
  </si>
  <si>
    <t>pHG2</t>
  </si>
  <si>
    <t>NZ_CP011949.1</t>
  </si>
  <si>
    <t>CP011949</t>
  </si>
  <si>
    <t>335.881</t>
  </si>
  <si>
    <t>66.8537</t>
  </si>
  <si>
    <t>Haloferax lucentense Aa 2.2</t>
  </si>
  <si>
    <t>pHK2</t>
  </si>
  <si>
    <t>NC_019285.1</t>
  </si>
  <si>
    <t>GU321094</t>
  </si>
  <si>
    <t>10.795</t>
  </si>
  <si>
    <t>61.0005</t>
  </si>
  <si>
    <t>Haloferax mediterranei ATCC 33500</t>
  </si>
  <si>
    <t>HMPLAS1</t>
  </si>
  <si>
    <t>NZ_CP007554.1</t>
  </si>
  <si>
    <t>CP007554</t>
  </si>
  <si>
    <t>505.931</t>
  </si>
  <si>
    <t>57.5031</t>
  </si>
  <si>
    <t>HMPLAS3</t>
  </si>
  <si>
    <t>NZ_CP007552.1</t>
  </si>
  <si>
    <t>CP007552</t>
  </si>
  <si>
    <t>131.983</t>
  </si>
  <si>
    <t>57.265</t>
  </si>
  <si>
    <t>HMPLAS2</t>
  </si>
  <si>
    <t>NZ_CP007553.1</t>
  </si>
  <si>
    <t>CP007553</t>
  </si>
  <si>
    <t>321.908</t>
  </si>
  <si>
    <t>57.8988</t>
  </si>
  <si>
    <t>Haloferax mediterranei ATCC 33500 CGMCC 1.2087</t>
  </si>
  <si>
    <t>pHM500</t>
  </si>
  <si>
    <t>NC_017944.1</t>
  </si>
  <si>
    <t>CP001871</t>
  </si>
  <si>
    <t>504.705</t>
  </si>
  <si>
    <t>57.5102</t>
  </si>
  <si>
    <t>pHM300</t>
  </si>
  <si>
    <t>NC_017943.1</t>
  </si>
  <si>
    <t>CP001870</t>
  </si>
  <si>
    <t>57.8985</t>
  </si>
  <si>
    <t>pHM100</t>
  </si>
  <si>
    <t>NC_017942.1</t>
  </si>
  <si>
    <t>CP001869</t>
  </si>
  <si>
    <t>129.21</t>
  </si>
  <si>
    <t>57.5575</t>
  </si>
  <si>
    <t>Haloferax volcanii DS2</t>
  </si>
  <si>
    <t>pHV2</t>
  </si>
  <si>
    <t>NC_001375.1</t>
  </si>
  <si>
    <t>J03014</t>
  </si>
  <si>
    <t>6.354</t>
  </si>
  <si>
    <t>56.0434</t>
  </si>
  <si>
    <t>NC_013965.1</t>
  </si>
  <si>
    <t>CP001954</t>
  </si>
  <si>
    <t>6.359</t>
  </si>
  <si>
    <t>56.0623</t>
  </si>
  <si>
    <t>pHV3</t>
  </si>
  <si>
    <t>NC_013964.1</t>
  </si>
  <si>
    <t>CP001953</t>
  </si>
  <si>
    <t>437.906</t>
  </si>
  <si>
    <t>65.5595</t>
  </si>
  <si>
    <t>pHV4</t>
  </si>
  <si>
    <t>NC_013966.1</t>
  </si>
  <si>
    <t>CP001955</t>
  </si>
  <si>
    <t>635.786</t>
  </si>
  <si>
    <t>61.6652</t>
  </si>
  <si>
    <t>pHV1</t>
  </si>
  <si>
    <t>NC_013968.1</t>
  </si>
  <si>
    <t>CP001957</t>
  </si>
  <si>
    <t>85.092</t>
  </si>
  <si>
    <t>55.4988</t>
  </si>
  <si>
    <t>Halogeometricum borinquense DSM 11551</t>
  </si>
  <si>
    <t>pHBOR02</t>
  </si>
  <si>
    <t>NC_014731.1</t>
  </si>
  <si>
    <t>CP001692</t>
  </si>
  <si>
    <t>339.01</t>
  </si>
  <si>
    <t>57.2576</t>
  </si>
  <si>
    <t>pHBOR01</t>
  </si>
  <si>
    <t>NC_014735.1</t>
  </si>
  <si>
    <t>CP001691</t>
  </si>
  <si>
    <t>362.194</t>
  </si>
  <si>
    <t>56.1017</t>
  </si>
  <si>
    <t>pHBOR03</t>
  </si>
  <si>
    <t>NC_014736.1</t>
  </si>
  <si>
    <t>CP001693</t>
  </si>
  <si>
    <t>210.35</t>
  </si>
  <si>
    <t>56.4559</t>
  </si>
  <si>
    <t>pHBOR05</t>
  </si>
  <si>
    <t>NC_014737.1</t>
  </si>
  <si>
    <t>CP001695</t>
  </si>
  <si>
    <t>17.535</t>
  </si>
  <si>
    <t>64.6478</t>
  </si>
  <si>
    <t>pHBOR04</t>
  </si>
  <si>
    <t>NC_014732.1</t>
  </si>
  <si>
    <t>CP001694</t>
  </si>
  <si>
    <t>194.834</t>
  </si>
  <si>
    <t>58.827</t>
  </si>
  <si>
    <t>Halomicrobium mukohataei DSM 12286</t>
  </si>
  <si>
    <t>pHmuk01</t>
  </si>
  <si>
    <t>NC_013201.1</t>
  </si>
  <si>
    <t>CP001689</t>
  </si>
  <si>
    <t>221.862</t>
  </si>
  <si>
    <t>64.1516</t>
  </si>
  <si>
    <t>Halomonas sp. A3H3</t>
  </si>
  <si>
    <t>NZ_HG423344.1</t>
  </si>
  <si>
    <t>HG423344</t>
  </si>
  <si>
    <t>157.085</t>
  </si>
  <si>
    <t>61.8799</t>
  </si>
  <si>
    <t>Halomonas sp. KO116</t>
  </si>
  <si>
    <t>NZ_CP011053.1</t>
  </si>
  <si>
    <t>CP011053</t>
  </si>
  <si>
    <t>313.995</t>
  </si>
  <si>
    <t>54.7961</t>
  </si>
  <si>
    <t>NZ_CP011054.1</t>
  </si>
  <si>
    <t>CP011054</t>
  </si>
  <si>
    <t>205.117</t>
  </si>
  <si>
    <t>51.1479</t>
  </si>
  <si>
    <t>Halomonas sp. ZM3</t>
  </si>
  <si>
    <t>pZM3H1</t>
  </si>
  <si>
    <t>NC_019426.1</t>
  </si>
  <si>
    <t>JX569338</t>
  </si>
  <si>
    <t>31.37</t>
  </si>
  <si>
    <t>57.6251</t>
  </si>
  <si>
    <t>halophilic archaeon DL31</t>
  </si>
  <si>
    <t>unclassified Archaea</t>
  </si>
  <si>
    <t>unclassified Archaea (miscellaneous)</t>
  </si>
  <si>
    <t>phalar01</t>
  </si>
  <si>
    <t>NC_015955.1</t>
  </si>
  <si>
    <t>CP002989</t>
  </si>
  <si>
    <t>705.81</t>
  </si>
  <si>
    <t>56.1498</t>
  </si>
  <si>
    <t>phalar02</t>
  </si>
  <si>
    <t>NC_015959.1</t>
  </si>
  <si>
    <t>CP002990</t>
  </si>
  <si>
    <t>23.659</t>
  </si>
  <si>
    <t>61.4608</t>
  </si>
  <si>
    <t>Halopiger xanaduensis SH-6</t>
  </si>
  <si>
    <t>pHALXA01</t>
  </si>
  <si>
    <t>NC_015658.1</t>
  </si>
  <si>
    <t>CP002840</t>
  </si>
  <si>
    <t>436.718</t>
  </si>
  <si>
    <t>61.5322</t>
  </si>
  <si>
    <t>pHALXA02</t>
  </si>
  <si>
    <t>NC_015667.1</t>
  </si>
  <si>
    <t>CP002841</t>
  </si>
  <si>
    <t>181.778</t>
  </si>
  <si>
    <t>58.9972</t>
  </si>
  <si>
    <t>pHALXA03</t>
  </si>
  <si>
    <t>NC_015659.1</t>
  </si>
  <si>
    <t>CP002842</t>
  </si>
  <si>
    <t>68.763</t>
  </si>
  <si>
    <t>62.1512</t>
  </si>
  <si>
    <t>Haloquadratum walsbyi C23 DSM 16854 = C23</t>
  </si>
  <si>
    <t>PL6B</t>
  </si>
  <si>
    <t>NC_017458.1</t>
  </si>
  <si>
    <t>FR746102</t>
  </si>
  <si>
    <t>6.056</t>
  </si>
  <si>
    <t>52.031</t>
  </si>
  <si>
    <t>PL100</t>
  </si>
  <si>
    <t>NC_017457.1</t>
  </si>
  <si>
    <t>FR746100</t>
  </si>
  <si>
    <t>100.258</t>
  </si>
  <si>
    <t>43.8568</t>
  </si>
  <si>
    <t>PL6A</t>
  </si>
  <si>
    <t>NC_017460.1</t>
  </si>
  <si>
    <t>FR746101</t>
  </si>
  <si>
    <t>6.129</t>
  </si>
  <si>
    <t>51.0524</t>
  </si>
  <si>
    <t>Haloquadratum walsbyi DSM 16790 DSM 16790 = HBSQ001</t>
  </si>
  <si>
    <t>PL47</t>
  </si>
  <si>
    <t>NC_008213.1</t>
  </si>
  <si>
    <t>AM180089</t>
  </si>
  <si>
    <t>46.867</t>
  </si>
  <si>
    <t>47.6732</t>
  </si>
  <si>
    <t>Halorhabdus tiamatea SARL4B type strain: SARL4B</t>
  </si>
  <si>
    <t>NC_021913.1</t>
  </si>
  <si>
    <t>HF571521</t>
  </si>
  <si>
    <t>330.369</t>
  </si>
  <si>
    <t>57.4094</t>
  </si>
  <si>
    <t>Halorubrum lacusprofundi ATCC 49239</t>
  </si>
  <si>
    <t>pHLAC01</t>
  </si>
  <si>
    <t>NC_012030.1</t>
  </si>
  <si>
    <t>CP001367</t>
  </si>
  <si>
    <t>431.338</t>
  </si>
  <si>
    <t>54.8609</t>
  </si>
  <si>
    <t>Halorubrum saccharovorum</t>
  </si>
  <si>
    <t>pZMX101</t>
  </si>
  <si>
    <t>NC_004531.1</t>
  </si>
  <si>
    <t>AF389188</t>
  </si>
  <si>
    <t>3.918</t>
  </si>
  <si>
    <t>65.9775</t>
  </si>
  <si>
    <t>Halorubrum sp. T3</t>
  </si>
  <si>
    <t>HRDV1</t>
  </si>
  <si>
    <t>NC_025188.1</t>
  </si>
  <si>
    <t>KC545797</t>
  </si>
  <si>
    <t>13.053</t>
  </si>
  <si>
    <t>66.3755</t>
  </si>
  <si>
    <t>Halostagnicola larsenii XH-48</t>
  </si>
  <si>
    <t>NZ_CP007059.1</t>
  </si>
  <si>
    <t>CP007059</t>
  </si>
  <si>
    <t>130.926</t>
  </si>
  <si>
    <t>59.4236</t>
  </si>
  <si>
    <t>NZ_CP007056.1</t>
  </si>
  <si>
    <t>CP007056</t>
  </si>
  <si>
    <t>573.68</t>
  </si>
  <si>
    <t>59.8264</t>
  </si>
  <si>
    <t>NZ_CP007058.1</t>
  </si>
  <si>
    <t>CP007058</t>
  </si>
  <si>
    <t>172.663</t>
  </si>
  <si>
    <t>59.1922</t>
  </si>
  <si>
    <t>NZ_CP007057.1</t>
  </si>
  <si>
    <t>CP007057</t>
  </si>
  <si>
    <t>464.581</t>
  </si>
  <si>
    <t>56.9696</t>
  </si>
  <si>
    <t>Haloterrigena thermotolerans H13</t>
  </si>
  <si>
    <t>pSN</t>
  </si>
  <si>
    <t>NC_013536.1</t>
  </si>
  <si>
    <t>DQ400913</t>
  </si>
  <si>
    <t>2.272</t>
  </si>
  <si>
    <t>67.6937</t>
  </si>
  <si>
    <t>Haloterrigena turkmenica DSM 5511</t>
  </si>
  <si>
    <t>pHTUR06</t>
  </si>
  <si>
    <t>NC_013749.1</t>
  </si>
  <si>
    <t>CP001866</t>
  </si>
  <si>
    <t>15.815</t>
  </si>
  <si>
    <t>58.1473</t>
  </si>
  <si>
    <t>pHTUR03</t>
  </si>
  <si>
    <t>NC_013746.1</t>
  </si>
  <si>
    <t>CP001863</t>
  </si>
  <si>
    <t>180.781</t>
  </si>
  <si>
    <t>54.7298</t>
  </si>
  <si>
    <t>pHTUR04</t>
  </si>
  <si>
    <t>NC_013747.1</t>
  </si>
  <si>
    <t>CP001864</t>
  </si>
  <si>
    <t>171.943</t>
  </si>
  <si>
    <t>64.6086</t>
  </si>
  <si>
    <t>pHTUR02</t>
  </si>
  <si>
    <t>NC_013745.1</t>
  </si>
  <si>
    <t>CP001862</t>
  </si>
  <si>
    <t>413.648</t>
  </si>
  <si>
    <t>59.7537</t>
  </si>
  <si>
    <t>pHTUR05</t>
  </si>
  <si>
    <t>NC_013748.1</t>
  </si>
  <si>
    <t>CP001865</t>
  </si>
  <si>
    <t>71.062</t>
  </si>
  <si>
    <t>59.9561</t>
  </si>
  <si>
    <t>pHTUR01</t>
  </si>
  <si>
    <t>NC_013744.1</t>
  </si>
  <si>
    <t>CP001861</t>
  </si>
  <si>
    <t>698.495</t>
  </si>
  <si>
    <t>61.1589</t>
  </si>
  <si>
    <t>Helicobacter acinonychis str. Sheeba</t>
  </si>
  <si>
    <t>pHac1</t>
  </si>
  <si>
    <t>NC_008230.1</t>
  </si>
  <si>
    <t>AM260523</t>
  </si>
  <si>
    <t>34.5534</t>
  </si>
  <si>
    <t>Helicobacter bizzozeronii CIII-1</t>
  </si>
  <si>
    <t>phbz1</t>
  </si>
  <si>
    <t>NC_015670.1</t>
  </si>
  <si>
    <t>FR871758</t>
  </si>
  <si>
    <t>52.076</t>
  </si>
  <si>
    <t>42.2344</t>
  </si>
  <si>
    <t>Helicobacter cetorum MIT 00-7128</t>
  </si>
  <si>
    <t>pHCW</t>
  </si>
  <si>
    <t>NC_017738.1</t>
  </si>
  <si>
    <t>CP003480</t>
  </si>
  <si>
    <t>12.465</t>
  </si>
  <si>
    <t>34.4966</t>
  </si>
  <si>
    <t>Helicobacter cetorum MIT 99-5656</t>
  </si>
  <si>
    <t>pHCD</t>
  </si>
  <si>
    <t>NC_017736.1</t>
  </si>
  <si>
    <t>CP003482</t>
  </si>
  <si>
    <t>14.124</t>
  </si>
  <si>
    <t>32.7244</t>
  </si>
  <si>
    <t>Helicobacter cinaedi PAGU611</t>
  </si>
  <si>
    <t>pHci1</t>
  </si>
  <si>
    <t>NC_017762.1</t>
  </si>
  <si>
    <t>AP012345</t>
  </si>
  <si>
    <t>23.054</t>
  </si>
  <si>
    <t>31.5477</t>
  </si>
  <si>
    <t>Helicobacter pullorum 229336/12</t>
  </si>
  <si>
    <t>plasmid_229336_12</t>
  </si>
  <si>
    <t>CM003496.1</t>
  </si>
  <si>
    <t>24.483</t>
  </si>
  <si>
    <t>29.4653</t>
  </si>
  <si>
    <t>Helicobacter pullorum 229254/12</t>
  </si>
  <si>
    <t>plasmid_B_229254_12</t>
  </si>
  <si>
    <t>CM003497.1</t>
  </si>
  <si>
    <t>5.149</t>
  </si>
  <si>
    <t>30.6661</t>
  </si>
  <si>
    <t>Helicobacter pylori 228/99</t>
  </si>
  <si>
    <t>pHPY228</t>
  </si>
  <si>
    <t>NZ_CM003127.1</t>
  </si>
  <si>
    <t>CM003127</t>
  </si>
  <si>
    <t>4.194</t>
  </si>
  <si>
    <t>36.3615</t>
  </si>
  <si>
    <t>Helicobacter pylori 1786/05</t>
  </si>
  <si>
    <t>pHPY1786</t>
  </si>
  <si>
    <t>NZ_CM003130.1</t>
  </si>
  <si>
    <t>CM003130</t>
  </si>
  <si>
    <t>34.5783</t>
  </si>
  <si>
    <t>Helicobacter pylori 173/00</t>
  </si>
  <si>
    <t>pHPY173</t>
  </si>
  <si>
    <t>NZ_CM003128.1</t>
  </si>
  <si>
    <t>CM003128</t>
  </si>
  <si>
    <t>36.2184</t>
  </si>
  <si>
    <t>Helicobacter pylori 1846/05</t>
  </si>
  <si>
    <t>pHPY1846</t>
  </si>
  <si>
    <t>NZ_CM003129.1</t>
  </si>
  <si>
    <t>CM003129</t>
  </si>
  <si>
    <t>3.161</t>
  </si>
  <si>
    <t>37.2667</t>
  </si>
  <si>
    <t>Helicobacter pylori P8</t>
  </si>
  <si>
    <t>pHel4</t>
  </si>
  <si>
    <t>NC_004950.1</t>
  </si>
  <si>
    <t>AF469112</t>
  </si>
  <si>
    <t>34.2935</t>
  </si>
  <si>
    <t>Helicobacter pylori AL226</t>
  </si>
  <si>
    <t>pAL226</t>
  </si>
  <si>
    <t>NC_013547.1</t>
  </si>
  <si>
    <t>DQ239897</t>
  </si>
  <si>
    <t>9.897</t>
  </si>
  <si>
    <t>35.7886</t>
  </si>
  <si>
    <t>Helicobacter pylori</t>
  </si>
  <si>
    <t>pHel5</t>
  </si>
  <si>
    <t>NC_004949.1</t>
  </si>
  <si>
    <t>AF469113</t>
  </si>
  <si>
    <t>18.291</t>
  </si>
  <si>
    <t>34.4158</t>
  </si>
  <si>
    <t>Helicobacter pylori AL236</t>
  </si>
  <si>
    <t>pAL236-5</t>
  </si>
  <si>
    <t>NC_014163.1</t>
  </si>
  <si>
    <t>HM125989</t>
  </si>
  <si>
    <t>1.216</t>
  </si>
  <si>
    <t>33.8816</t>
  </si>
  <si>
    <t>pAL236-11</t>
  </si>
  <si>
    <t>NC_014161.1</t>
  </si>
  <si>
    <t>HM125987</t>
  </si>
  <si>
    <t>3.148</t>
  </si>
  <si>
    <t>35.9276</t>
  </si>
  <si>
    <t>Helicobacter pylori 489</t>
  </si>
  <si>
    <t>pHP489</t>
  </si>
  <si>
    <t>NC_001843.1</t>
  </si>
  <si>
    <t>AF027303</t>
  </si>
  <si>
    <t>1.222</t>
  </si>
  <si>
    <t>33.3061</t>
  </si>
  <si>
    <t>Helicobacter pylori HPM180</t>
  </si>
  <si>
    <t>pHPM180</t>
  </si>
  <si>
    <t>NC_001756.1</t>
  </si>
  <si>
    <t>U12689</t>
  </si>
  <si>
    <t>3.506</t>
  </si>
  <si>
    <t>37.0222</t>
  </si>
  <si>
    <t>Helicobacter pylori HPM8</t>
  </si>
  <si>
    <t>pHPM8</t>
  </si>
  <si>
    <t>NC_004845.1</t>
  </si>
  <si>
    <t>AF275307</t>
  </si>
  <si>
    <t>7.817</t>
  </si>
  <si>
    <t>33.4144</t>
  </si>
  <si>
    <t>Helicobacter pylori 69</t>
  </si>
  <si>
    <t>pHP69</t>
  </si>
  <si>
    <t>NC_010884.1</t>
  </si>
  <si>
    <t>DQ915941</t>
  </si>
  <si>
    <t>9.153</t>
  </si>
  <si>
    <t>33.9779</t>
  </si>
  <si>
    <t>pAL236-2</t>
  </si>
  <si>
    <t>NC_014162.1</t>
  </si>
  <si>
    <t>HM125988</t>
  </si>
  <si>
    <t>1.448</t>
  </si>
  <si>
    <t>37.5691</t>
  </si>
  <si>
    <t>pHP51</t>
  </si>
  <si>
    <t>NC_004767.1</t>
  </si>
  <si>
    <t>AY267368</t>
  </si>
  <si>
    <t>3.955</t>
  </si>
  <si>
    <t>35.2971</t>
  </si>
  <si>
    <t>Helicobacter pylori HPM186</t>
  </si>
  <si>
    <t>pHPM186</t>
  </si>
  <si>
    <t>NC_001476.1</t>
  </si>
  <si>
    <t>AF077006</t>
  </si>
  <si>
    <t>12.887</t>
  </si>
  <si>
    <t>35.9199</t>
  </si>
  <si>
    <t>Helicobacter pylori AL202</t>
  </si>
  <si>
    <t>pAL202</t>
  </si>
  <si>
    <t>NC_005917.1</t>
  </si>
  <si>
    <t>AY584531</t>
  </si>
  <si>
    <t>34.2822</t>
  </si>
  <si>
    <t>Helicobacter pylori CCUG 17874</t>
  </si>
  <si>
    <t>pHP666</t>
  </si>
  <si>
    <t>NC_010932.1</t>
  </si>
  <si>
    <t>DQ198799</t>
  </si>
  <si>
    <t>8.108</t>
  </si>
  <si>
    <t>35.5821</t>
  </si>
  <si>
    <t>Helicobacter pylori OU145B</t>
  </si>
  <si>
    <t>pHPO100</t>
  </si>
  <si>
    <t>NC_002110.1</t>
  </si>
  <si>
    <t>AF056496</t>
  </si>
  <si>
    <t>36.1932</t>
  </si>
  <si>
    <t>Helicobacter pylori 7C</t>
  </si>
  <si>
    <t>CP012906.1</t>
  </si>
  <si>
    <t>6.835</t>
  </si>
  <si>
    <t>36.5326</t>
  </si>
  <si>
    <t>Helicobacter pylori Aklavik117</t>
  </si>
  <si>
    <t>p1HPAKL117</t>
  </si>
  <si>
    <t>NC_019561.1</t>
  </si>
  <si>
    <t>CP003484</t>
  </si>
  <si>
    <t>18.787</t>
  </si>
  <si>
    <t>33.0015</t>
  </si>
  <si>
    <t>p2HPAKL117</t>
  </si>
  <si>
    <t>NC_019562.1</t>
  </si>
  <si>
    <t>CP003485</t>
  </si>
  <si>
    <t>2.891</t>
  </si>
  <si>
    <t>36.3888</t>
  </si>
  <si>
    <t>Helicobacter pylori Aklavik86</t>
  </si>
  <si>
    <t>p2HPAKL86</t>
  </si>
  <si>
    <t>NC_019565.1</t>
  </si>
  <si>
    <t>CP003478</t>
  </si>
  <si>
    <t>1.634</t>
  </si>
  <si>
    <t>36.7197</t>
  </si>
  <si>
    <t>p1HPAKL86</t>
  </si>
  <si>
    <t>NC_019564.1</t>
  </si>
  <si>
    <t>CP003477</t>
  </si>
  <si>
    <t>12.113</t>
  </si>
  <si>
    <t>33.7901</t>
  </si>
  <si>
    <t>Helicobacter pylori B8</t>
  </si>
  <si>
    <t>HPB8p</t>
  </si>
  <si>
    <t>NC_014257.1</t>
  </si>
  <si>
    <t>FN665651</t>
  </si>
  <si>
    <t>6.032</t>
  </si>
  <si>
    <t>35.8753</t>
  </si>
  <si>
    <t>Helicobacter pylori ELS37</t>
  </si>
  <si>
    <t>pHPELS37</t>
  </si>
  <si>
    <t>NC_017064.1</t>
  </si>
  <si>
    <t>CP002954</t>
  </si>
  <si>
    <t>5.289</t>
  </si>
  <si>
    <t>35.9236</t>
  </si>
  <si>
    <t>Helicobacter pylori F30</t>
  </si>
  <si>
    <t>pHPF30</t>
  </si>
  <si>
    <t>NC_017369.1</t>
  </si>
  <si>
    <t>AP011942</t>
  </si>
  <si>
    <t>9.129</t>
  </si>
  <si>
    <t>34.133</t>
  </si>
  <si>
    <t>Helicobacter pylori F32</t>
  </si>
  <si>
    <t>pHPF32</t>
  </si>
  <si>
    <t>NC_017370.1</t>
  </si>
  <si>
    <t>AP011944</t>
  </si>
  <si>
    <t>2.637</t>
  </si>
  <si>
    <t>36.7463</t>
  </si>
  <si>
    <t>Helicobacter pylori G27</t>
  </si>
  <si>
    <t>pHPG27</t>
  </si>
  <si>
    <t>NC_011334.1</t>
  </si>
  <si>
    <t>CP001174</t>
  </si>
  <si>
    <t>10.031</t>
  </si>
  <si>
    <t>34.8719</t>
  </si>
  <si>
    <t>Helicobacter pylori Gambia94/24</t>
  </si>
  <si>
    <t>NC_017364.1</t>
  </si>
  <si>
    <t>CP002333</t>
  </si>
  <si>
    <t>2.557</t>
  </si>
  <si>
    <t>37.4267</t>
  </si>
  <si>
    <t>Helicobacter pylori HPAG1</t>
  </si>
  <si>
    <t>pHPAG1</t>
  </si>
  <si>
    <t>NC_008087.1</t>
  </si>
  <si>
    <t>CP000242</t>
  </si>
  <si>
    <t>36.3927</t>
  </si>
  <si>
    <t>Helicobacter pylori HUP-B14</t>
  </si>
  <si>
    <t>pHPB14</t>
  </si>
  <si>
    <t>NC_017734.1</t>
  </si>
  <si>
    <t>CP003487</t>
  </si>
  <si>
    <t>8.304</t>
  </si>
  <si>
    <t>36.5005</t>
  </si>
  <si>
    <t>Helicobacter pylori Lithuania75</t>
  </si>
  <si>
    <t>NC_017363.1</t>
  </si>
  <si>
    <t>CP002335</t>
  </si>
  <si>
    <t>16.029</t>
  </si>
  <si>
    <t>33.6827</t>
  </si>
  <si>
    <t>Helicobacter pylori OK310</t>
  </si>
  <si>
    <t>pHPOK310</t>
  </si>
  <si>
    <t>NC_020556.1</t>
  </si>
  <si>
    <t>AP012602</t>
  </si>
  <si>
    <t>4.158</t>
  </si>
  <si>
    <t>36.4117</t>
  </si>
  <si>
    <t>Helicobacter pylori P12</t>
  </si>
  <si>
    <t>HPP12</t>
  </si>
  <si>
    <t>NC_011499.1</t>
  </si>
  <si>
    <t>CP001218</t>
  </si>
  <si>
    <t>10.225</t>
  </si>
  <si>
    <t>35.0513</t>
  </si>
  <si>
    <t>Helicobacter pylori PeCan4</t>
  </si>
  <si>
    <t>pHPPC4</t>
  </si>
  <si>
    <t>NC_014556.1</t>
  </si>
  <si>
    <t>CP002075</t>
  </si>
  <si>
    <t>8.712</t>
  </si>
  <si>
    <t>32.8972</t>
  </si>
  <si>
    <t>Helicobacter pylori Puno120</t>
  </si>
  <si>
    <t>pHPPN120</t>
  </si>
  <si>
    <t>NC_017377.1</t>
  </si>
  <si>
    <t>CP002981</t>
  </si>
  <si>
    <t>12.783</t>
  </si>
  <si>
    <t>35.7741</t>
  </si>
  <si>
    <t>Helicobacter pylori Sat464</t>
  </si>
  <si>
    <t>pHPSAT464</t>
  </si>
  <si>
    <t>NC_017356.1</t>
  </si>
  <si>
    <t>CP002072</t>
  </si>
  <si>
    <t>7.228</t>
  </si>
  <si>
    <t>33.5224</t>
  </si>
  <si>
    <t>Helicobacter pylori SNT49 Santal49</t>
  </si>
  <si>
    <t>pHPSNT</t>
  </si>
  <si>
    <t>NC_017380.1</t>
  </si>
  <si>
    <t>CP002984</t>
  </si>
  <si>
    <t>3.253</t>
  </si>
  <si>
    <t>37.3809</t>
  </si>
  <si>
    <t>Helicobacter pylori SouthAfrica7</t>
  </si>
  <si>
    <t>NC_017373.1</t>
  </si>
  <si>
    <t>CP002337</t>
  </si>
  <si>
    <t>25.916</t>
  </si>
  <si>
    <t>33.7475</t>
  </si>
  <si>
    <t>Helicobacter pylori v225d</t>
  </si>
  <si>
    <t>pHPv225d</t>
  </si>
  <si>
    <t>NC_017383.1</t>
  </si>
  <si>
    <t>CP001583</t>
  </si>
  <si>
    <t>7.326</t>
  </si>
  <si>
    <t>32.8829</t>
  </si>
  <si>
    <t>Helicobacter pylori XZ274</t>
  </si>
  <si>
    <t>pXZ274</t>
  </si>
  <si>
    <t>NC_017919.1</t>
  </si>
  <si>
    <t>CP003420</t>
  </si>
  <si>
    <t>22.406</t>
  </si>
  <si>
    <t>31.7817</t>
  </si>
  <si>
    <t>Herpetosiphon aurantiacus DSM 785</t>
  </si>
  <si>
    <t>Chloroflexi</t>
  </si>
  <si>
    <t>Chloroflexia</t>
  </si>
  <si>
    <t>pHAU01</t>
  </si>
  <si>
    <t>CP000876.1</t>
  </si>
  <si>
    <t>339.639</t>
  </si>
  <si>
    <t>53.6767</t>
  </si>
  <si>
    <t>pHAU02</t>
  </si>
  <si>
    <t>CP000877.1</t>
  </si>
  <si>
    <t>99.204</t>
  </si>
  <si>
    <t>53.0704</t>
  </si>
  <si>
    <t>Hirschia baltica ATCC 49814</t>
  </si>
  <si>
    <t>pHbal01</t>
  </si>
  <si>
    <t>NC_012983.1</t>
  </si>
  <si>
    <t>CP001679</t>
  </si>
  <si>
    <t>84.492</t>
  </si>
  <si>
    <t>43.5402</t>
  </si>
  <si>
    <t>Histophilus somni</t>
  </si>
  <si>
    <t>small plasmid</t>
  </si>
  <si>
    <t>NC_002664.1</t>
  </si>
  <si>
    <t>AF318175</t>
  </si>
  <si>
    <t>1.065</t>
  </si>
  <si>
    <t>39.2488</t>
  </si>
  <si>
    <t>Histophilus somni 9L</t>
  </si>
  <si>
    <t>p9L</t>
  </si>
  <si>
    <t>NC_004345.1</t>
  </si>
  <si>
    <t>AF546882</t>
  </si>
  <si>
    <t>1.338</t>
  </si>
  <si>
    <t>43.6472</t>
  </si>
  <si>
    <t>Hoeflea sp. IMCC20628</t>
  </si>
  <si>
    <t>NZ_CP011480.1</t>
  </si>
  <si>
    <t>CP011480</t>
  </si>
  <si>
    <t>154.071</t>
  </si>
  <si>
    <t>57.2541</t>
  </si>
  <si>
    <t>NZ_CP011481.1</t>
  </si>
  <si>
    <t>CP011481</t>
  </si>
  <si>
    <t>123.42</t>
  </si>
  <si>
    <t>56.3879</t>
  </si>
  <si>
    <t>Hymenobacter sp. APR13</t>
  </si>
  <si>
    <t>pHA</t>
  </si>
  <si>
    <t>NZ_CP006588.1</t>
  </si>
  <si>
    <t>CP006588</t>
  </si>
  <si>
    <t>121.544</t>
  </si>
  <si>
    <t>59.6212</t>
  </si>
  <si>
    <t>pHC</t>
  </si>
  <si>
    <t>NZ_CP006590.1</t>
  </si>
  <si>
    <t>CP006590</t>
  </si>
  <si>
    <t>3.975</t>
  </si>
  <si>
    <t>47.2201</t>
  </si>
  <si>
    <t>pHB</t>
  </si>
  <si>
    <t>NZ_CP006589.1</t>
  </si>
  <si>
    <t>CP006589</t>
  </si>
  <si>
    <t>14.081</t>
  </si>
  <si>
    <t>54.7262</t>
  </si>
  <si>
    <t>Hymenobacter sp. DG25B</t>
  </si>
  <si>
    <t>NZ_CP010056.1</t>
  </si>
  <si>
    <t>CP010056</t>
  </si>
  <si>
    <t>169.18</t>
  </si>
  <si>
    <t>58.2728</t>
  </si>
  <si>
    <t>NZ_CP010057.1</t>
  </si>
  <si>
    <t>CP010057</t>
  </si>
  <si>
    <t>131.151</t>
  </si>
  <si>
    <t>60.563</t>
  </si>
  <si>
    <t>NZ_CP010055.1</t>
  </si>
  <si>
    <t>CP010055</t>
  </si>
  <si>
    <t>185.052</t>
  </si>
  <si>
    <t>59.1169</t>
  </si>
  <si>
    <t>Hymenobacter swuensis DY53</t>
  </si>
  <si>
    <t>pHsw2</t>
  </si>
  <si>
    <t>NZ_CP007143.1</t>
  </si>
  <si>
    <t>CP007143</t>
  </si>
  <si>
    <t>41.562</t>
  </si>
  <si>
    <t>53.265</t>
  </si>
  <si>
    <t>pHsw1</t>
  </si>
  <si>
    <t>NZ_CP007144.1</t>
  </si>
  <si>
    <t>CP007144</t>
  </si>
  <si>
    <t>299.298</t>
  </si>
  <si>
    <t>59.7732</t>
  </si>
  <si>
    <t>pHsw3</t>
  </si>
  <si>
    <t>NZ_CP007146.1</t>
  </si>
  <si>
    <t>CP007146</t>
  </si>
  <si>
    <t>6.969</t>
  </si>
  <si>
    <t>56.7513</t>
  </si>
  <si>
    <t>Ilyobacter polytropus DSM 2926</t>
  </si>
  <si>
    <t>pILYOP01</t>
  </si>
  <si>
    <t>NC_014633.1</t>
  </si>
  <si>
    <t>CP002282</t>
  </si>
  <si>
    <t>961.624</t>
  </si>
  <si>
    <t>34.2544</t>
  </si>
  <si>
    <t>pILYOP02</t>
  </si>
  <si>
    <t>NC_014634.1</t>
  </si>
  <si>
    <t>CP002283</t>
  </si>
  <si>
    <t>124.226</t>
  </si>
  <si>
    <t>32.4409</t>
  </si>
  <si>
    <t>Isosphaera pallida ATCC 43644</t>
  </si>
  <si>
    <t>Planctomycetes</t>
  </si>
  <si>
    <t>Planctomycetia</t>
  </si>
  <si>
    <t>pISOP01</t>
  </si>
  <si>
    <t>NC_014957.1</t>
  </si>
  <si>
    <t>CP002354</t>
  </si>
  <si>
    <t>56.34</t>
  </si>
  <si>
    <t>66.9968</t>
  </si>
  <si>
    <t>Jannaschia sp. CCS1</t>
  </si>
  <si>
    <t>NC_007801.1</t>
  </si>
  <si>
    <t>CP000265</t>
  </si>
  <si>
    <t>86.072</t>
  </si>
  <si>
    <t>57.8144</t>
  </si>
  <si>
    <t>Jeotgalibacillus sp. D5 malaysiensis</t>
  </si>
  <si>
    <t>NZ_CP009417.1</t>
  </si>
  <si>
    <t>CP009417</t>
  </si>
  <si>
    <t>603.07</t>
  </si>
  <si>
    <t>40.3756</t>
  </si>
  <si>
    <t>Ketogulonicigenium vulgare Hbe602</t>
  </si>
  <si>
    <t>CP012909.1</t>
  </si>
  <si>
    <t>267.988</t>
  </si>
  <si>
    <t>61.3259</t>
  </si>
  <si>
    <t>CP012910.1</t>
  </si>
  <si>
    <t>242.716</t>
  </si>
  <si>
    <t>62.5826</t>
  </si>
  <si>
    <t>Ketogulonicigenium vulgare WSH-001</t>
  </si>
  <si>
    <t>NC_017385.1</t>
  </si>
  <si>
    <t>CP002020</t>
  </si>
  <si>
    <t>242.715</t>
  </si>
  <si>
    <t>62.582</t>
  </si>
  <si>
    <t>NC_017386.1</t>
  </si>
  <si>
    <t>CP002019</t>
  </si>
  <si>
    <t>267.986</t>
  </si>
  <si>
    <t>61.3252</t>
  </si>
  <si>
    <t>Ketogulonicigenium vulgare Y25</t>
  </si>
  <si>
    <t>pYP1</t>
  </si>
  <si>
    <t>NC_014621.1</t>
  </si>
  <si>
    <t>CP002225</t>
  </si>
  <si>
    <t>268.675</t>
  </si>
  <si>
    <t>61.3526</t>
  </si>
  <si>
    <t>pYP12</t>
  </si>
  <si>
    <t>NC_014626.1</t>
  </si>
  <si>
    <t>CP002226</t>
  </si>
  <si>
    <t>243.645</t>
  </si>
  <si>
    <t>62.6337</t>
  </si>
  <si>
    <t>Kineococcus radiotolerans SRS30216 = ATCC BAA-149</t>
  </si>
  <si>
    <t>pKRAD01</t>
  </si>
  <si>
    <t>NC_009806.1</t>
  </si>
  <si>
    <t>CP000751</t>
  </si>
  <si>
    <t>182.572</t>
  </si>
  <si>
    <t>69.4334</t>
  </si>
  <si>
    <t>pKRAD02</t>
  </si>
  <si>
    <t>NC_009660.1</t>
  </si>
  <si>
    <t>CP000752</t>
  </si>
  <si>
    <t>12.917</t>
  </si>
  <si>
    <t>72.2614</t>
  </si>
  <si>
    <t>Klebsiella oxytoca M1</t>
  </si>
  <si>
    <t>pKOXM1B</t>
  </si>
  <si>
    <t>NZ_CP008843.1</t>
  </si>
  <si>
    <t>CP008843</t>
  </si>
  <si>
    <t>183.015</t>
  </si>
  <si>
    <t>53.0279</t>
  </si>
  <si>
    <t>pKOXM1D</t>
  </si>
  <si>
    <t>NZ_CP008845.1</t>
  </si>
  <si>
    <t>CP008845</t>
  </si>
  <si>
    <t>3.514</t>
  </si>
  <si>
    <t>54.3825</t>
  </si>
  <si>
    <t>pKOXM1A</t>
  </si>
  <si>
    <t>NZ_CP008842.1</t>
  </si>
  <si>
    <t>CP008842</t>
  </si>
  <si>
    <t>204.468</t>
  </si>
  <si>
    <t>52.0468</t>
  </si>
  <si>
    <t>pKOXM1C</t>
  </si>
  <si>
    <t>NZ_CP008844.1</t>
  </si>
  <si>
    <t>CP008844</t>
  </si>
  <si>
    <t>55.298</t>
  </si>
  <si>
    <t>53.1014</t>
  </si>
  <si>
    <t>Klebsiella oxytoca CAV1335</t>
  </si>
  <si>
    <t>pCAV1335-115</t>
  </si>
  <si>
    <t>NZ_CP011617.1</t>
  </si>
  <si>
    <t>CP011617</t>
  </si>
  <si>
    <t>115.319</t>
  </si>
  <si>
    <t>51.4772</t>
  </si>
  <si>
    <t>pKPC_CAV1335</t>
  </si>
  <si>
    <t>NZ_CP011615.1</t>
  </si>
  <si>
    <t>CP011615</t>
  </si>
  <si>
    <t>113.105</t>
  </si>
  <si>
    <t>54.1771</t>
  </si>
  <si>
    <t>pCAV1335-92</t>
  </si>
  <si>
    <t>NZ_CP011614.1</t>
  </si>
  <si>
    <t>CP011614</t>
  </si>
  <si>
    <t>92.095</t>
  </si>
  <si>
    <t>53.2298</t>
  </si>
  <si>
    <t>pCAV1335-118</t>
  </si>
  <si>
    <t>NZ_CP011616.1</t>
  </si>
  <si>
    <t>CP011616</t>
  </si>
  <si>
    <t>117.623</t>
  </si>
  <si>
    <t>49.6255</t>
  </si>
  <si>
    <t>pCAV1335-5410</t>
  </si>
  <si>
    <t>NZ_CP011613.1</t>
  </si>
  <si>
    <t>CP011613</t>
  </si>
  <si>
    <t>52.2181</t>
  </si>
  <si>
    <t>Klebsiella oxytoca CAV1374</t>
  </si>
  <si>
    <t>pCAV1374-228</t>
  </si>
  <si>
    <t>NZ_CP011634.1</t>
  </si>
  <si>
    <t>CP011634</t>
  </si>
  <si>
    <t>227.68</t>
  </si>
  <si>
    <t>53.8348</t>
  </si>
  <si>
    <t>pKPC_CAV1374</t>
  </si>
  <si>
    <t>NZ_CP011635.1</t>
  </si>
  <si>
    <t>CP011635</t>
  </si>
  <si>
    <t>332.956</t>
  </si>
  <si>
    <t>51.4633</t>
  </si>
  <si>
    <t>pCAV1374-6538</t>
  </si>
  <si>
    <t>NZ_CP011626.1</t>
  </si>
  <si>
    <t>CP011626</t>
  </si>
  <si>
    <t>6.538</t>
  </si>
  <si>
    <t>51.8048</t>
  </si>
  <si>
    <t>pCAV1374-150</t>
  </si>
  <si>
    <t>NZ_CP011633.1</t>
  </si>
  <si>
    <t>CP011633</t>
  </si>
  <si>
    <t>150.318</t>
  </si>
  <si>
    <t>53.6669</t>
  </si>
  <si>
    <t>pCAV1374-54</t>
  </si>
  <si>
    <t>NZ_CP011631.1</t>
  </si>
  <si>
    <t>CP011631</t>
  </si>
  <si>
    <t>53.596</t>
  </si>
  <si>
    <t>52.7297</t>
  </si>
  <si>
    <t>pCAV1374-84</t>
  </si>
  <si>
    <t>NZ_CP011632.1</t>
  </si>
  <si>
    <t>CP011632</t>
  </si>
  <si>
    <t>83.652</t>
  </si>
  <si>
    <t>53.1703</t>
  </si>
  <si>
    <t>pCAV1374-34</t>
  </si>
  <si>
    <t>NZ_CP011629.1</t>
  </si>
  <si>
    <t>CP011629</t>
  </si>
  <si>
    <t>pCAV1374-1919</t>
  </si>
  <si>
    <t>NZ_CP011625.1</t>
  </si>
  <si>
    <t>CP011625</t>
  </si>
  <si>
    <t>pCAV1374-16</t>
  </si>
  <si>
    <t>NZ_CP011628.1</t>
  </si>
  <si>
    <t>CP011628</t>
  </si>
  <si>
    <t>16.069</t>
  </si>
  <si>
    <t>59.3441</t>
  </si>
  <si>
    <t>pCAV1374-49</t>
  </si>
  <si>
    <t>NZ_CP011630.1</t>
  </si>
  <si>
    <t>CP011630</t>
  </si>
  <si>
    <t>49.2</t>
  </si>
  <si>
    <t>51.2703</t>
  </si>
  <si>
    <t>pCAV1374-14</t>
  </si>
  <si>
    <t>NZ_CP011627.1</t>
  </si>
  <si>
    <t>CP011627</t>
  </si>
  <si>
    <t>14.274</t>
  </si>
  <si>
    <t>48.781</t>
  </si>
  <si>
    <t>Klebsiella oxytoca CAV1099</t>
  </si>
  <si>
    <t>pCAV1099-69</t>
  </si>
  <si>
    <t>NZ_CP011593.1</t>
  </si>
  <si>
    <t>CP011593</t>
  </si>
  <si>
    <t>68.91</t>
  </si>
  <si>
    <t>52.1245</t>
  </si>
  <si>
    <t>pCAV1099-111</t>
  </si>
  <si>
    <t>NZ_CP011594.1</t>
  </si>
  <si>
    <t>CP011594</t>
  </si>
  <si>
    <t>111.395</t>
  </si>
  <si>
    <t>48.8675</t>
  </si>
  <si>
    <t>pKPC_CAV1099</t>
  </si>
  <si>
    <t>NZ_CP011595.1</t>
  </si>
  <si>
    <t>CP011595</t>
  </si>
  <si>
    <t>pCAV1099-114</t>
  </si>
  <si>
    <t>NZ_CP011596.1</t>
  </si>
  <si>
    <t>CP011596</t>
  </si>
  <si>
    <t>113.992</t>
  </si>
  <si>
    <t>51.5185</t>
  </si>
  <si>
    <t>pCAV1099-5410</t>
  </si>
  <si>
    <t>NZ_CP011592.1</t>
  </si>
  <si>
    <t>CP011592</t>
  </si>
  <si>
    <t>Klebsiella oxytoca 09201</t>
  </si>
  <si>
    <t>pINCan01</t>
  </si>
  <si>
    <t>NC_019286.1</t>
  </si>
  <si>
    <t>JN596279</t>
  </si>
  <si>
    <t>6.061</t>
  </si>
  <si>
    <t>55.1724</t>
  </si>
  <si>
    <t>Klebsiella oxytoca KOX105</t>
  </si>
  <si>
    <t>pKOX105</t>
  </si>
  <si>
    <t>NC_014208.1</t>
  </si>
  <si>
    <t>HM126016</t>
  </si>
  <si>
    <t>54.641</t>
  </si>
  <si>
    <t>51.8237</t>
  </si>
  <si>
    <t>Klebsiella oxytoca</t>
  </si>
  <si>
    <t>pACM1</t>
  </si>
  <si>
    <t>NC_024997.1</t>
  </si>
  <si>
    <t>KJ541681</t>
  </si>
  <si>
    <t>89.977</t>
  </si>
  <si>
    <t>54.4139</t>
  </si>
  <si>
    <t>Klebsiella oxytoca E718</t>
  </si>
  <si>
    <t>pKOX_NDM1</t>
  </si>
  <si>
    <t>NC_021501.1</t>
  </si>
  <si>
    <t>JQ314407</t>
  </si>
  <si>
    <t>110.781</t>
  </si>
  <si>
    <t>54.8479</t>
  </si>
  <si>
    <t>pKOX_R1</t>
  </si>
  <si>
    <t>NC_018107.1</t>
  </si>
  <si>
    <t>CP003684</t>
  </si>
  <si>
    <t>353.865</t>
  </si>
  <si>
    <t>47.5198</t>
  </si>
  <si>
    <t>Klebsiella oxytoca KONIH1</t>
  </si>
  <si>
    <t>pKPC-727</t>
  </si>
  <si>
    <t>NZ_CP008791.1</t>
  </si>
  <si>
    <t>CP008791</t>
  </si>
  <si>
    <t>205.586</t>
  </si>
  <si>
    <t>53.8962</t>
  </si>
  <si>
    <t>pKOX-137</t>
  </si>
  <si>
    <t>NZ_CP008789.1</t>
  </si>
  <si>
    <t>CP008789</t>
  </si>
  <si>
    <t>133.397</t>
  </si>
  <si>
    <t>52.1196</t>
  </si>
  <si>
    <t>pKOX-86d</t>
  </si>
  <si>
    <t>NZ_CP008790.1</t>
  </si>
  <si>
    <t>CP008790</t>
  </si>
  <si>
    <t>193.725</t>
  </si>
  <si>
    <t>51.5845</t>
  </si>
  <si>
    <t>Klebsiella pneumoniae carbapenem-resistant blaNDM-1</t>
  </si>
  <si>
    <t>NZ_CP009116.1</t>
  </si>
  <si>
    <t>CP009116</t>
  </si>
  <si>
    <t>94.76</t>
  </si>
  <si>
    <t>51.2906</t>
  </si>
  <si>
    <t>NZ_CP009115.1</t>
  </si>
  <si>
    <t>CP009115</t>
  </si>
  <si>
    <t>118.061</t>
  </si>
  <si>
    <t>52.688</t>
  </si>
  <si>
    <t>Klebsiella pneumoniae PMK1</t>
  </si>
  <si>
    <t>pPMK1-C</t>
  </si>
  <si>
    <t>NZ_CP008932.1</t>
  </si>
  <si>
    <t>CP008932</t>
  </si>
  <si>
    <t>69.947</t>
  </si>
  <si>
    <t>53.9723</t>
  </si>
  <si>
    <t>pPMK1-NDM</t>
  </si>
  <si>
    <t>NZ_CP008933.1</t>
  </si>
  <si>
    <t>CP008933</t>
  </si>
  <si>
    <t>304.526</t>
  </si>
  <si>
    <t>47.4935</t>
  </si>
  <si>
    <t>pPMK1-A</t>
  </si>
  <si>
    <t>NZ_CP008930.1</t>
  </si>
  <si>
    <t>CP008930</t>
  </si>
  <si>
    <t>187.571</t>
  </si>
  <si>
    <t>52.4633</t>
  </si>
  <si>
    <t>pPMK1-B</t>
  </si>
  <si>
    <t>NZ_CP008931.1</t>
  </si>
  <si>
    <t>CP008931</t>
  </si>
  <si>
    <t>111.693</t>
  </si>
  <si>
    <t>49.1544</t>
  </si>
  <si>
    <t>Klebsiella pneumoniae 34618</t>
  </si>
  <si>
    <t>p34618-71.572kb</t>
  </si>
  <si>
    <t>NZ_CP010396.1</t>
  </si>
  <si>
    <t>CP010396</t>
  </si>
  <si>
    <t>71.572</t>
  </si>
  <si>
    <t>55.0397</t>
  </si>
  <si>
    <t>p34618-43.380kb</t>
  </si>
  <si>
    <t>NZ_CP010395.1</t>
  </si>
  <si>
    <t>CP010395</t>
  </si>
  <si>
    <t>43.38</t>
  </si>
  <si>
    <t>46.8349</t>
  </si>
  <si>
    <t>p34618-207.543kb</t>
  </si>
  <si>
    <t>NZ_CP010393.1</t>
  </si>
  <si>
    <t>CP010393</t>
  </si>
  <si>
    <t>207.543</t>
  </si>
  <si>
    <t>52.9004</t>
  </si>
  <si>
    <t>p34618-13.841kb</t>
  </si>
  <si>
    <t>NZ_CP010394.1</t>
  </si>
  <si>
    <t>CP010394</t>
  </si>
  <si>
    <t>13.841</t>
  </si>
  <si>
    <t>53.6811</t>
  </si>
  <si>
    <t>Klebsiella pneumoniae 38544</t>
  </si>
  <si>
    <t>p38544-85.403kb</t>
  </si>
  <si>
    <t>NZ_CP010362.1</t>
  </si>
  <si>
    <t>CP010362</t>
  </si>
  <si>
    <t>85.403</t>
  </si>
  <si>
    <t>54.8154</t>
  </si>
  <si>
    <t>Klebsiella pneumoniae 6234</t>
  </si>
  <si>
    <t>p6234-178.193kb</t>
  </si>
  <si>
    <t>NZ_CP010391.1</t>
  </si>
  <si>
    <t>CP010391</t>
  </si>
  <si>
    <t>178.193</t>
  </si>
  <si>
    <t>51.5284</t>
  </si>
  <si>
    <t>p6234-198.371kb</t>
  </si>
  <si>
    <t>NZ_CP010390.1</t>
  </si>
  <si>
    <t>CP010390</t>
  </si>
  <si>
    <t>198.371</t>
  </si>
  <si>
    <t>51.6275</t>
  </si>
  <si>
    <t>Klebsiella pneumoniae 38547</t>
  </si>
  <si>
    <t>p38547-2.496kb</t>
  </si>
  <si>
    <t>NZ_CP010389.1</t>
  </si>
  <si>
    <t>CP010389</t>
  </si>
  <si>
    <t>2.496</t>
  </si>
  <si>
    <t>51.4824</t>
  </si>
  <si>
    <t>p38547-1.476kb</t>
  </si>
  <si>
    <t>NZ_CP010388.1</t>
  </si>
  <si>
    <t>CP010388</t>
  </si>
  <si>
    <t>1.476</t>
  </si>
  <si>
    <t>49.3225</t>
  </si>
  <si>
    <t>Klebsiella pneumoniae UMNturkey9</t>
  </si>
  <si>
    <t>pUMNturkey9_1</t>
  </si>
  <si>
    <t>NZ_CM003132.1</t>
  </si>
  <si>
    <t>CM003132</t>
  </si>
  <si>
    <t>1.933</t>
  </si>
  <si>
    <t>50.388</t>
  </si>
  <si>
    <t>Klebsiella pneumoniae 32192</t>
  </si>
  <si>
    <t>NZ_CP010574.1</t>
  </si>
  <si>
    <t>CP010574</t>
  </si>
  <si>
    <t>167.664</t>
  </si>
  <si>
    <t>52.635</t>
  </si>
  <si>
    <t>NZ_CP010576.1</t>
  </si>
  <si>
    <t>CP010576</t>
  </si>
  <si>
    <t>35.843</t>
  </si>
  <si>
    <t>55.1712</t>
  </si>
  <si>
    <t>NZ_CP010575.1</t>
  </si>
  <si>
    <t>CP010575</t>
  </si>
  <si>
    <t>72.864</t>
  </si>
  <si>
    <t>54.5921</t>
  </si>
  <si>
    <t>Klebsiella pneumoniae Kp52.145</t>
  </si>
  <si>
    <t>NZ_FO834905.1</t>
  </si>
  <si>
    <t>FO834905</t>
  </si>
  <si>
    <t>121.703</t>
  </si>
  <si>
    <t>49.1828</t>
  </si>
  <si>
    <t>I</t>
  </si>
  <si>
    <t>NZ_FO834904.1</t>
  </si>
  <si>
    <t>FO834904</t>
  </si>
  <si>
    <t>95.087</t>
  </si>
  <si>
    <t>49.9911</t>
  </si>
  <si>
    <t>Klebsiella pneumoniae CAV1392</t>
  </si>
  <si>
    <t>pCAV1392-131</t>
  </si>
  <si>
    <t>NZ_CP011577.1</t>
  </si>
  <si>
    <t>CP011577</t>
  </si>
  <si>
    <t>130.719</t>
  </si>
  <si>
    <t>51.6543</t>
  </si>
  <si>
    <t>pCAV1392-50</t>
  </si>
  <si>
    <t>NZ_CP011576.1</t>
  </si>
  <si>
    <t>CP011576</t>
  </si>
  <si>
    <t>49.832</t>
  </si>
  <si>
    <t>52.2355</t>
  </si>
  <si>
    <t>pKPC_CAV1392</t>
  </si>
  <si>
    <t>NZ_CP011575.1</t>
  </si>
  <si>
    <t>CP011575</t>
  </si>
  <si>
    <t>48.2703</t>
  </si>
  <si>
    <t>Klebsiella pneumoniae CAV1344</t>
  </si>
  <si>
    <t>pCAV1344-250</t>
  </si>
  <si>
    <t>NZ_CP011623.1</t>
  </si>
  <si>
    <t>CP011623</t>
  </si>
  <si>
    <t>250.396</t>
  </si>
  <si>
    <t>52.6654</t>
  </si>
  <si>
    <t>pCAV1344-40</t>
  </si>
  <si>
    <t>NZ_CP011620.1</t>
  </si>
  <si>
    <t>CP011620</t>
  </si>
  <si>
    <t>39.554</t>
  </si>
  <si>
    <t>44.6756</t>
  </si>
  <si>
    <t>pKPC_CAV1344</t>
  </si>
  <si>
    <t>NZ_CP011622.1</t>
  </si>
  <si>
    <t>CP011622</t>
  </si>
  <si>
    <t>176.497</t>
  </si>
  <si>
    <t>52.9635</t>
  </si>
  <si>
    <t>pCAV1344-78</t>
  </si>
  <si>
    <t>NZ_CP011621.1</t>
  </si>
  <si>
    <t>CP011621</t>
  </si>
  <si>
    <t>77.808</t>
  </si>
  <si>
    <t>53.3313</t>
  </si>
  <si>
    <t>pCAV1344-3741</t>
  </si>
  <si>
    <t>NZ_CP011619.1</t>
  </si>
  <si>
    <t>CP011619</t>
  </si>
  <si>
    <t>3.741</t>
  </si>
  <si>
    <t>45.8968</t>
  </si>
  <si>
    <t>Klebsiella pneumoniae CAV1596</t>
  </si>
  <si>
    <t>pCAV1596-41</t>
  </si>
  <si>
    <t>NZ_CP011644.1</t>
  </si>
  <si>
    <t>CP011644</t>
  </si>
  <si>
    <t>40.939</t>
  </si>
  <si>
    <t>53.7043</t>
  </si>
  <si>
    <t>pKPC_CAV1596-97</t>
  </si>
  <si>
    <t>NZ_CP011646.1</t>
  </si>
  <si>
    <t>CP011646</t>
  </si>
  <si>
    <t>96.702</t>
  </si>
  <si>
    <t>53.8334</t>
  </si>
  <si>
    <t>pCAV1596-2927</t>
  </si>
  <si>
    <t>NZ_CP011643.1</t>
  </si>
  <si>
    <t>CP011643</t>
  </si>
  <si>
    <t>2.927</t>
  </si>
  <si>
    <t>46.5323</t>
  </si>
  <si>
    <t>pKPC_CAV1596-78</t>
  </si>
  <si>
    <t>NZ_CP011645.1</t>
  </si>
  <si>
    <t>CP011645</t>
  </si>
  <si>
    <t>77.801</t>
  </si>
  <si>
    <t>45.4197</t>
  </si>
  <si>
    <t>Klebsiella pneumoniae C132-98</t>
  </si>
  <si>
    <t>NC_014478.1</t>
  </si>
  <si>
    <t>FJ042668</t>
  </si>
  <si>
    <t>8.187</t>
  </si>
  <si>
    <t>61.0969</t>
  </si>
  <si>
    <t>Klebsiella pneumoniae Kp7</t>
  </si>
  <si>
    <t>pNDM-KN</t>
  </si>
  <si>
    <t>NC_019153.1</t>
  </si>
  <si>
    <t>JN157804</t>
  </si>
  <si>
    <t>162.746</t>
  </si>
  <si>
    <t>51.8366</t>
  </si>
  <si>
    <t>Klebsiella pneumoniae TCKpnC</t>
  </si>
  <si>
    <t>pNDM-MAR</t>
  </si>
  <si>
    <t>NC_016980.1</t>
  </si>
  <si>
    <t>JN420336</t>
  </si>
  <si>
    <t>267.242</t>
  </si>
  <si>
    <t>46.6996</t>
  </si>
  <si>
    <t>Klebsiella pneumoniae</t>
  </si>
  <si>
    <t>pIGRK</t>
  </si>
  <si>
    <t>NC_011405.1</t>
  </si>
  <si>
    <t>AY543071</t>
  </si>
  <si>
    <t>33.3901</t>
  </si>
  <si>
    <t>pIGMS32</t>
  </si>
  <si>
    <t>NC_018953.1</t>
  </si>
  <si>
    <t>DQ298019</t>
  </si>
  <si>
    <t>pKPC-LK30</t>
  </si>
  <si>
    <t>NC_020893.1</t>
  </si>
  <si>
    <t>KC405622</t>
  </si>
  <si>
    <t>86.518</t>
  </si>
  <si>
    <t>55.971</t>
  </si>
  <si>
    <t>Klebsiella pneumoniae KpS90</t>
  </si>
  <si>
    <t>pKpS90</t>
  </si>
  <si>
    <t>NC_019384.1</t>
  </si>
  <si>
    <t>JX461340</t>
  </si>
  <si>
    <t>53.286</t>
  </si>
  <si>
    <t>49.5909</t>
  </si>
  <si>
    <t>Klebsiella pneumoniae Kpn-1433</t>
  </si>
  <si>
    <t>pKP1433</t>
  </si>
  <si>
    <t>NC_021238.1</t>
  </si>
  <si>
    <t>JX397875</t>
  </si>
  <si>
    <t>55.417</t>
  </si>
  <si>
    <t>50.8238</t>
  </si>
  <si>
    <t>Klebsiella pneumoniae CRE380</t>
  </si>
  <si>
    <t>pNDM-HN380</t>
  </si>
  <si>
    <t>NC_019162.1</t>
  </si>
  <si>
    <t>JX104760</t>
  </si>
  <si>
    <t>49.0386</t>
  </si>
  <si>
    <t>Klebsiella pneumoniae OW16C2</t>
  </si>
  <si>
    <t>pOW16C2</t>
  </si>
  <si>
    <t>NC_025186.1</t>
  </si>
  <si>
    <t>KF977034</t>
  </si>
  <si>
    <t>59.228</t>
  </si>
  <si>
    <t>52.1307</t>
  </si>
  <si>
    <t>p169</t>
  </si>
  <si>
    <t>NC_011511.1</t>
  </si>
  <si>
    <t>FM246880</t>
  </si>
  <si>
    <t>3.679</t>
  </si>
  <si>
    <t>43.6803</t>
  </si>
  <si>
    <t>Klebsiella pneumoniae CRE114</t>
  </si>
  <si>
    <t>pIMP-PH114</t>
  </si>
  <si>
    <t>NC_022652.1</t>
  </si>
  <si>
    <t>KF250428</t>
  </si>
  <si>
    <t>151.885</t>
  </si>
  <si>
    <t>52.3561</t>
  </si>
  <si>
    <t>Klebsiella pneumoniae KP96</t>
  </si>
  <si>
    <t>pKP96</t>
  </si>
  <si>
    <t>NC_011617.1</t>
  </si>
  <si>
    <t>EU195449</t>
  </si>
  <si>
    <t>67.85</t>
  </si>
  <si>
    <t>52.5571</t>
  </si>
  <si>
    <t>Klebsiella pneumoniae CG43</t>
  </si>
  <si>
    <t>pLVPK</t>
  </si>
  <si>
    <t>NC_005249.1</t>
  </si>
  <si>
    <t>AY378100</t>
  </si>
  <si>
    <t>219.385</t>
  </si>
  <si>
    <t>50.3471</t>
  </si>
  <si>
    <t>Klebsiella pneumoniae BK26633</t>
  </si>
  <si>
    <t>pKpQIL-234</t>
  </si>
  <si>
    <t>NC_025187.1</t>
  </si>
  <si>
    <t>KJ146689</t>
  </si>
  <si>
    <t>114.464</t>
  </si>
  <si>
    <t>53.92</t>
  </si>
  <si>
    <t>Klebsiella pneumoniae CGH25</t>
  </si>
  <si>
    <t>pCGH25</t>
  </si>
  <si>
    <t>NC_021512.1</t>
  </si>
  <si>
    <t>JQ776509</t>
  </si>
  <si>
    <t>47.1194</t>
  </si>
  <si>
    <t>Klebsiella pneumoniae 997</t>
  </si>
  <si>
    <t>pc15-k</t>
  </si>
  <si>
    <t>NC_015154.1</t>
  </si>
  <si>
    <t>HQ202266</t>
  </si>
  <si>
    <t>95.626</t>
  </si>
  <si>
    <t>52.0852</t>
  </si>
  <si>
    <t>Klebsiella pneumoniae p39SLMT</t>
  </si>
  <si>
    <t>pSLMT</t>
  </si>
  <si>
    <t>NC_019152.1</t>
  </si>
  <si>
    <t>HQ589350</t>
  </si>
  <si>
    <t>21.138</t>
  </si>
  <si>
    <t>56.2873</t>
  </si>
  <si>
    <t>Klebsiella pneumoniae 15</t>
  </si>
  <si>
    <t>15S</t>
  </si>
  <si>
    <t>NC_011382.1</t>
  </si>
  <si>
    <t>FJ223606</t>
  </si>
  <si>
    <t>23.753</t>
  </si>
  <si>
    <t>57.0075</t>
  </si>
  <si>
    <t>Klebsiella pneumoniae U-0608239</t>
  </si>
  <si>
    <t>pUUH239.2</t>
  </si>
  <si>
    <t>NC_016966.1</t>
  </si>
  <si>
    <t>CP002474</t>
  </si>
  <si>
    <t>220.824</t>
  </si>
  <si>
    <t>52.8185</t>
  </si>
  <si>
    <t>pKP53IL</t>
  </si>
  <si>
    <t>NC_021357.1</t>
  </si>
  <si>
    <t>KF017316</t>
  </si>
  <si>
    <t>11.342</t>
  </si>
  <si>
    <t>51.7898</t>
  </si>
  <si>
    <t>Klebsiella pneumoniae BB1089</t>
  </si>
  <si>
    <t>pB1020</t>
  </si>
  <si>
    <t>NC_019987.1</t>
  </si>
  <si>
    <t>JQ319772</t>
  </si>
  <si>
    <t>3.174</t>
  </si>
  <si>
    <t>46.7864</t>
  </si>
  <si>
    <t>pJHCMW1</t>
  </si>
  <si>
    <t>NC_003486.1</t>
  </si>
  <si>
    <t>AF479774</t>
  </si>
  <si>
    <t>11.354</t>
  </si>
  <si>
    <t>48.9607</t>
  </si>
  <si>
    <t>Klebsiella pneumoniae K1HV</t>
  </si>
  <si>
    <t>pK1HV</t>
  </si>
  <si>
    <t>NC_020087.1</t>
  </si>
  <si>
    <t>HF545434</t>
  </si>
  <si>
    <t>133.191</t>
  </si>
  <si>
    <t>52.4968</t>
  </si>
  <si>
    <t>Klebsiella pneumoniae CRE79</t>
  </si>
  <si>
    <t>pKPC-NY79</t>
  </si>
  <si>
    <t>NC_019161.1</t>
  </si>
  <si>
    <t>JX104759</t>
  </si>
  <si>
    <t>42.447</t>
  </si>
  <si>
    <t>48.4887</t>
  </si>
  <si>
    <t>Klebsiella pneumoniae E71T</t>
  </si>
  <si>
    <t>NC_023027.1</t>
  </si>
  <si>
    <t>KC335143</t>
  </si>
  <si>
    <t>63.578</t>
  </si>
  <si>
    <t>51.2284</t>
  </si>
  <si>
    <t>Klebsiella pneumoniae Kpn-3913</t>
  </si>
  <si>
    <t>pKP3913-kpc</t>
  </si>
  <si>
    <t>NC_023906.1</t>
  </si>
  <si>
    <t>KF874499</t>
  </si>
  <si>
    <t>113.64</t>
  </si>
  <si>
    <t>53.9308</t>
  </si>
  <si>
    <t>Klebsiella pneumoniae BK32179</t>
  </si>
  <si>
    <t>pBK32179</t>
  </si>
  <si>
    <t>NC_020132.1</t>
  </si>
  <si>
    <t>JX430448</t>
  </si>
  <si>
    <t>165.295</t>
  </si>
  <si>
    <t>52.7197</t>
  </si>
  <si>
    <t>Klebsiella pneumoniae NK29</t>
  </si>
  <si>
    <t>pK29</t>
  </si>
  <si>
    <t>NC_010870.1</t>
  </si>
  <si>
    <t>EF382672</t>
  </si>
  <si>
    <t>269.674</t>
  </si>
  <si>
    <t>46.0916</t>
  </si>
  <si>
    <t>NC_021358.1</t>
  </si>
  <si>
    <t>KF017318</t>
  </si>
  <si>
    <t>6.502</t>
  </si>
  <si>
    <t>49.7385</t>
  </si>
  <si>
    <t>Klebsiella pneumoniae NL194</t>
  </si>
  <si>
    <t>pNL194</t>
  </si>
  <si>
    <t>NC_014368.1</t>
  </si>
  <si>
    <t>GU585907</t>
  </si>
  <si>
    <t>79.307</t>
  </si>
  <si>
    <t>53.1202</t>
  </si>
  <si>
    <t>NC_021359.1</t>
  </si>
  <si>
    <t>KF017320</t>
  </si>
  <si>
    <t>3.809</t>
  </si>
  <si>
    <t>50.1444</t>
  </si>
  <si>
    <t>pKPoxa-48N1</t>
  </si>
  <si>
    <t>NC_021488.1</t>
  </si>
  <si>
    <t>KC757416</t>
  </si>
  <si>
    <t>62.592</t>
  </si>
  <si>
    <t>51.0864</t>
  </si>
  <si>
    <t>Klebsiella pneumoniae NK245</t>
  </si>
  <si>
    <t>pK245</t>
  </si>
  <si>
    <t>NC_010886.1</t>
  </si>
  <si>
    <t>DQ449578</t>
  </si>
  <si>
    <t>98.264</t>
  </si>
  <si>
    <t>51.7931</t>
  </si>
  <si>
    <t>Klebsiella pneumoniae FC1</t>
  </si>
  <si>
    <t>pMET-1</t>
  </si>
  <si>
    <t>NC_010726.1</t>
  </si>
  <si>
    <t>EU383016</t>
  </si>
  <si>
    <t>41.723</t>
  </si>
  <si>
    <t>48.2803</t>
  </si>
  <si>
    <t>Klebsiella pneumoniae ST23</t>
  </si>
  <si>
    <t>pKP007</t>
  </si>
  <si>
    <t>NC_023333.1</t>
  </si>
  <si>
    <t>KF719971</t>
  </si>
  <si>
    <t>246.176</t>
  </si>
  <si>
    <t>52.4324</t>
  </si>
  <si>
    <t>pKlebB-k17/80</t>
  </si>
  <si>
    <t>NC_002610.1</t>
  </si>
  <si>
    <t>AF156893</t>
  </si>
  <si>
    <t>5.258</t>
  </si>
  <si>
    <t>49.2773</t>
  </si>
  <si>
    <t>Klebsiella pneumoniae strain</t>
  </si>
  <si>
    <t>pFOX-7a</t>
  </si>
  <si>
    <t>NC_025134.1</t>
  </si>
  <si>
    <t>HG934082</t>
  </si>
  <si>
    <t>90.439</t>
  </si>
  <si>
    <t>53.4427</t>
  </si>
  <si>
    <t>pRMH760</t>
  </si>
  <si>
    <t>NC_023898.1</t>
  </si>
  <si>
    <t>KF976462</t>
  </si>
  <si>
    <t>170.613</t>
  </si>
  <si>
    <t>52.3712</t>
  </si>
  <si>
    <t>Klebsiella pneumoniae 9</t>
  </si>
  <si>
    <t>NC_011383.1</t>
  </si>
  <si>
    <t>FJ223607</t>
  </si>
  <si>
    <t>70.655</t>
  </si>
  <si>
    <t>54.2934</t>
  </si>
  <si>
    <t>NC_021360.1</t>
  </si>
  <si>
    <t>KF017321</t>
  </si>
  <si>
    <t>53.4335</t>
  </si>
  <si>
    <t>pKP1780</t>
  </si>
  <si>
    <t>NC_021576.1</t>
  </si>
  <si>
    <t>JX424614</t>
  </si>
  <si>
    <t>49.77</t>
  </si>
  <si>
    <t>53.038</t>
  </si>
  <si>
    <t>Klebsiella pneumoniae 0773</t>
  </si>
  <si>
    <t>pCTXM360</t>
  </si>
  <si>
    <t>NC_011641.1</t>
  </si>
  <si>
    <t>EU938349</t>
  </si>
  <si>
    <t>68.018</t>
  </si>
  <si>
    <t>51.4114</t>
  </si>
  <si>
    <t>Klebsiella pneumoniae HS062105</t>
  </si>
  <si>
    <t>pHS062105-3</t>
  </si>
  <si>
    <t>NC_023331.1</t>
  </si>
  <si>
    <t>KF623109</t>
  </si>
  <si>
    <t>42.848</t>
  </si>
  <si>
    <t>49.7269</t>
  </si>
  <si>
    <t>Klebsiella pneumoniae KPS77</t>
  </si>
  <si>
    <t>pKPS77</t>
  </si>
  <si>
    <t>NC_023330.1</t>
  </si>
  <si>
    <t>KF954150</t>
  </si>
  <si>
    <t>45.867</t>
  </si>
  <si>
    <t>pKpn114</t>
  </si>
  <si>
    <t>NC_011640.1</t>
  </si>
  <si>
    <t>EU932690</t>
  </si>
  <si>
    <t>4.211</t>
  </si>
  <si>
    <t>41.7241</t>
  </si>
  <si>
    <t>Klebsiella pneumoniae Kp002</t>
  </si>
  <si>
    <t>pJEG011</t>
  </si>
  <si>
    <t>NC_021078.1</t>
  </si>
  <si>
    <t>KC354801</t>
  </si>
  <si>
    <t>71.446</t>
  </si>
  <si>
    <t>50.5823</t>
  </si>
  <si>
    <t>Klebsiella pneumoniae 2kI</t>
  </si>
  <si>
    <t>pKPN2</t>
  </si>
  <si>
    <t>NC_005018.1</t>
  </si>
  <si>
    <t>AF300473</t>
  </si>
  <si>
    <t>4.196</t>
  </si>
  <si>
    <t>42.898</t>
  </si>
  <si>
    <t>Klebsiella pneumoniae 12</t>
  </si>
  <si>
    <t>NC_011385.1</t>
  </si>
  <si>
    <t>FJ223605</t>
  </si>
  <si>
    <t>75.617</t>
  </si>
  <si>
    <t>52.8029</t>
  </si>
  <si>
    <t>pKo6</t>
  </si>
  <si>
    <t>NC_025019.1</t>
  </si>
  <si>
    <t>KC958437</t>
  </si>
  <si>
    <t>Klebsiella pneumoniae ST15</t>
  </si>
  <si>
    <t>pKP02022</t>
  </si>
  <si>
    <t>NC_023334.1</t>
  </si>
  <si>
    <t>KF719972</t>
  </si>
  <si>
    <t>203.577</t>
  </si>
  <si>
    <t>51.829</t>
  </si>
  <si>
    <t>pIncX-SHV</t>
  </si>
  <si>
    <t>NC_019157.1</t>
  </si>
  <si>
    <t>JN247852</t>
  </si>
  <si>
    <t>46.8396</t>
  </si>
  <si>
    <t>Klebsiella pneumoniae N10-0469</t>
  </si>
  <si>
    <t>pNDM10469</t>
  </si>
  <si>
    <t>NC_019158.1</t>
  </si>
  <si>
    <t>JN861072</t>
  </si>
  <si>
    <t>137.813</t>
  </si>
  <si>
    <t>51.9704</t>
  </si>
  <si>
    <t>Klebsiella pneumoniae KF3</t>
  </si>
  <si>
    <t>pKF3-94</t>
  </si>
  <si>
    <t>NC_013950.1</t>
  </si>
  <si>
    <t>FJ876826</t>
  </si>
  <si>
    <t>94.219</t>
  </si>
  <si>
    <t>51.5947</t>
  </si>
  <si>
    <t>Klebsiella pneumoniae BK31551</t>
  </si>
  <si>
    <t>pBK31551</t>
  </si>
  <si>
    <t>NC_019888.1</t>
  </si>
  <si>
    <t>JX193301</t>
  </si>
  <si>
    <t>83.712</t>
  </si>
  <si>
    <t>53.4571</t>
  </si>
  <si>
    <t>pJEG012</t>
  </si>
  <si>
    <t>NC_021079.1</t>
  </si>
  <si>
    <t>KC354802</t>
  </si>
  <si>
    <t>41.919</t>
  </si>
  <si>
    <t>43.2548</t>
  </si>
  <si>
    <t>Klebsiella pneumoniae LS6</t>
  </si>
  <si>
    <t>pKpQIL-LS6</t>
  </si>
  <si>
    <t>NC_021655.1</t>
  </si>
  <si>
    <t>JX442975</t>
  </si>
  <si>
    <t>78.227</t>
  </si>
  <si>
    <t>54.2153</t>
  </si>
  <si>
    <t>NC_021364.1</t>
  </si>
  <si>
    <t>KF017319</t>
  </si>
  <si>
    <t>5.488</t>
  </si>
  <si>
    <t>49.672</t>
  </si>
  <si>
    <t>pIGMS31</t>
  </si>
  <si>
    <t>NC_011406.1</t>
  </si>
  <si>
    <t>AY543072</t>
  </si>
  <si>
    <t>32.6984</t>
  </si>
  <si>
    <t>NC_021365.1</t>
  </si>
  <si>
    <t>KF017322</t>
  </si>
  <si>
    <t>1.524</t>
  </si>
  <si>
    <t>51.5748</t>
  </si>
  <si>
    <t>Klebsiella pneumoniae K18An</t>
  </si>
  <si>
    <t>pK18An</t>
  </si>
  <si>
    <t>NC_020088.1</t>
  </si>
  <si>
    <t>HF545435</t>
  </si>
  <si>
    <t>51.16</t>
  </si>
  <si>
    <t>51.3194</t>
  </si>
  <si>
    <t>ColE-LS6</t>
  </si>
  <si>
    <t>NC_021666.1</t>
  </si>
  <si>
    <t>JX442973</t>
  </si>
  <si>
    <t>14.709</t>
  </si>
  <si>
    <t>53.8582</t>
  </si>
  <si>
    <t>Klebsiella pneumoniae 09138475RyC</t>
  </si>
  <si>
    <t>pRYCKPC3.1</t>
  </si>
  <si>
    <t>NC_019151.1</t>
  </si>
  <si>
    <t>GU386376</t>
  </si>
  <si>
    <t>9.803</t>
  </si>
  <si>
    <t>61.726</t>
  </si>
  <si>
    <t>Klebsiella pneumoniae Kpn-1870</t>
  </si>
  <si>
    <t>pKP1870-kpc</t>
  </si>
  <si>
    <t>NC_023905.1</t>
  </si>
  <si>
    <t>KF874498</t>
  </si>
  <si>
    <t>116.047</t>
  </si>
  <si>
    <t>53.9962</t>
  </si>
  <si>
    <t>Klebsiella pneumoniae BB1090</t>
  </si>
  <si>
    <t>pB1021</t>
  </si>
  <si>
    <t>NC_019989.1</t>
  </si>
  <si>
    <t>JQ319767</t>
  </si>
  <si>
    <t>3.692</t>
  </si>
  <si>
    <t>47.7248</t>
  </si>
  <si>
    <t>Klebsiella pneumoniae MGR-K194</t>
  </si>
  <si>
    <t>pNDM_MGR194</t>
  </si>
  <si>
    <t>NC_022740.1</t>
  </si>
  <si>
    <t>KF220657</t>
  </si>
  <si>
    <t>46.253</t>
  </si>
  <si>
    <t>46.6694</t>
  </si>
  <si>
    <t>pKF3-140</t>
  </si>
  <si>
    <t>NC_013951.1</t>
  </si>
  <si>
    <t>FJ876827</t>
  </si>
  <si>
    <t>147.416</t>
  </si>
  <si>
    <t>52.4638</t>
  </si>
  <si>
    <t>NC_021363.1</t>
  </si>
  <si>
    <t>KF017317</t>
  </si>
  <si>
    <t>55.8546</t>
  </si>
  <si>
    <t>IncA/C-LS6</t>
  </si>
  <si>
    <t>NC_021667.1</t>
  </si>
  <si>
    <t>JX442976</t>
  </si>
  <si>
    <t>171.925</t>
  </si>
  <si>
    <t>52.2868</t>
  </si>
  <si>
    <t>Klebsiella pneumoniae BK15692</t>
  </si>
  <si>
    <t>pBK15692</t>
  </si>
  <si>
    <t>NC_022520.1</t>
  </si>
  <si>
    <t>KC845573</t>
  </si>
  <si>
    <t>Klebsiella pneumoniae KPN5047</t>
  </si>
  <si>
    <t>pKPN5047</t>
  </si>
  <si>
    <t>NC_020811.1</t>
  </si>
  <si>
    <t>KC311431</t>
  </si>
  <si>
    <t>Klebsiella pneumoniae Kp11978</t>
  </si>
  <si>
    <t>pOXA-48</t>
  </si>
  <si>
    <t>NC_019154.1</t>
  </si>
  <si>
    <t>JN626286</t>
  </si>
  <si>
    <t>61.881</t>
  </si>
  <si>
    <t>51.1062</t>
  </si>
  <si>
    <t>Klebsiella pneumoniae BK30683</t>
  </si>
  <si>
    <t>pBK30683</t>
  </si>
  <si>
    <t>NC_025131.1</t>
  </si>
  <si>
    <t>KF954760</t>
  </si>
  <si>
    <t>54.0413</t>
  </si>
  <si>
    <t>Klebsiella pneumoniae Kpn-1780</t>
  </si>
  <si>
    <t>pKP1780-kpc</t>
  </si>
  <si>
    <t>NC_023904.1</t>
  </si>
  <si>
    <t>KF874497</t>
  </si>
  <si>
    <t>113.622</t>
  </si>
  <si>
    <t>53.9288</t>
  </si>
  <si>
    <t>Klebsiella pneumoniae ST258</t>
  </si>
  <si>
    <t>pKpQIL-IT</t>
  </si>
  <si>
    <t>NC_019155.1</t>
  </si>
  <si>
    <t>JN233705</t>
  </si>
  <si>
    <t>115.3</t>
  </si>
  <si>
    <t>53.8508</t>
  </si>
  <si>
    <t>Klebsiella pneumoniae KP1</t>
  </si>
  <si>
    <t>pKP1-NDM-1</t>
  </si>
  <si>
    <t>NC_023908.1</t>
  </si>
  <si>
    <t>KF992018</t>
  </si>
  <si>
    <t>137.538</t>
  </si>
  <si>
    <t>51.9566</t>
  </si>
  <si>
    <t>pUUH239.1</t>
  </si>
  <si>
    <t>NC_016979.1</t>
  </si>
  <si>
    <t>CP002473</t>
  </si>
  <si>
    <t>49.2472</t>
  </si>
  <si>
    <t>pTR4</t>
  </si>
  <si>
    <t>NC_019163.1</t>
  </si>
  <si>
    <t>JQ349085</t>
  </si>
  <si>
    <t>41.187</t>
  </si>
  <si>
    <t>50.8073</t>
  </si>
  <si>
    <t>Klebsiella pneumoniae RJF866</t>
  </si>
  <si>
    <t>pRJF866</t>
  </si>
  <si>
    <t>NC_025184.1</t>
  </si>
  <si>
    <t>KF732966</t>
  </si>
  <si>
    <t>110.786</t>
  </si>
  <si>
    <t>54.8463</t>
  </si>
  <si>
    <t>Klebsiella pneumoniae BK31567</t>
  </si>
  <si>
    <t>pBK31567</t>
  </si>
  <si>
    <t>NC_019899.1</t>
  </si>
  <si>
    <t>JX193302</t>
  </si>
  <si>
    <t>47.387</t>
  </si>
  <si>
    <t>48.9987</t>
  </si>
  <si>
    <t>pKPN_CZ</t>
  </si>
  <si>
    <t>NC_019390.1</t>
  </si>
  <si>
    <t>JX424424</t>
  </si>
  <si>
    <t>207.819</t>
  </si>
  <si>
    <t>53.3849</t>
  </si>
  <si>
    <t>Klebsiella pneumoniae U3156199</t>
  </si>
  <si>
    <t>pAAC154</t>
  </si>
  <si>
    <t>NC_019156.1</t>
  </si>
  <si>
    <t>JF828150</t>
  </si>
  <si>
    <t>15.101</t>
  </si>
  <si>
    <t>53.5461</t>
  </si>
  <si>
    <t>Klebsiella pneumoniae N11-0042</t>
  </si>
  <si>
    <t>pKp11-42</t>
  </si>
  <si>
    <t>NC_022609.1</t>
  </si>
  <si>
    <t>KF295829</t>
  </si>
  <si>
    <t>146.695</t>
  </si>
  <si>
    <t>53.2881</t>
  </si>
  <si>
    <t>Klebsiella pneumoniae Kpn557</t>
  </si>
  <si>
    <t>pKpQIL</t>
  </si>
  <si>
    <t>NC_014016.1</t>
  </si>
  <si>
    <t>GU595196</t>
  </si>
  <si>
    <t>113.637</t>
  </si>
  <si>
    <t>53.9261</t>
  </si>
  <si>
    <t>pKN-LS6</t>
  </si>
  <si>
    <t>NC_021654.1</t>
  </si>
  <si>
    <t>JX442974</t>
  </si>
  <si>
    <t>245.869</t>
  </si>
  <si>
    <t>52.8147</t>
  </si>
  <si>
    <t>Klebsiella pneumoniae KP048</t>
  </si>
  <si>
    <t>pKP048</t>
  </si>
  <si>
    <t>NC_014312.1</t>
  </si>
  <si>
    <t>FJ628167</t>
  </si>
  <si>
    <t>151.188</t>
  </si>
  <si>
    <t>51.3295</t>
  </si>
  <si>
    <t>Klebsiella pneumoniae BB1088</t>
  </si>
  <si>
    <t>pB1019</t>
  </si>
  <si>
    <t>NC_019988.1</t>
  </si>
  <si>
    <t>JQ319775</t>
  </si>
  <si>
    <t>5.225</t>
  </si>
  <si>
    <t>49.7416</t>
  </si>
  <si>
    <t>pR55</t>
  </si>
  <si>
    <t>NC_016976.1</t>
  </si>
  <si>
    <t>JQ010984</t>
  </si>
  <si>
    <t>170.81</t>
  </si>
  <si>
    <t>52.9998</t>
  </si>
  <si>
    <t>pKDO1</t>
  </si>
  <si>
    <t>NC_019389.1</t>
  </si>
  <si>
    <t>JX424423</t>
  </si>
  <si>
    <t>127.508</t>
  </si>
  <si>
    <t>52.7959</t>
  </si>
  <si>
    <t>NC_021356.1</t>
  </si>
  <si>
    <t>KF017315</t>
  </si>
  <si>
    <t>33.76</t>
  </si>
  <si>
    <t>53.5278</t>
  </si>
  <si>
    <t>Klebsiella pneumoniae ST48</t>
  </si>
  <si>
    <t>pKP09085</t>
  </si>
  <si>
    <t>NC_023332.1</t>
  </si>
  <si>
    <t>KF719970</t>
  </si>
  <si>
    <t>213.019</t>
  </si>
  <si>
    <t>52.5117</t>
  </si>
  <si>
    <t>ColEST258</t>
  </si>
  <si>
    <t>NC_019159.1</t>
  </si>
  <si>
    <t>JN247853</t>
  </si>
  <si>
    <t>13.636</t>
  </si>
  <si>
    <t>53.7034</t>
  </si>
  <si>
    <t>Klebsiella pneumoniae BM4493</t>
  </si>
  <si>
    <t>pIP843</t>
  </si>
  <si>
    <t>NC_005015.1</t>
  </si>
  <si>
    <t>AY033516</t>
  </si>
  <si>
    <t>7.086</t>
  </si>
  <si>
    <t>47.0505</t>
  </si>
  <si>
    <t>Klebsiella pneumoniae 601</t>
  </si>
  <si>
    <t>pNDM-OM</t>
  </si>
  <si>
    <t>NC_019889.1</t>
  </si>
  <si>
    <t>JX988621</t>
  </si>
  <si>
    <t>87.185</t>
  </si>
  <si>
    <t>51.5215</t>
  </si>
  <si>
    <t>Klebsiella pneumoniae KP3</t>
  </si>
  <si>
    <t>pKP3-A</t>
  </si>
  <si>
    <t>NC_019160.1</t>
  </si>
  <si>
    <t>JN205800</t>
  </si>
  <si>
    <t>7.605</t>
  </si>
  <si>
    <t>48.6128</t>
  </si>
  <si>
    <t>Klebsiella pneumoniae NDM-1saitama01</t>
  </si>
  <si>
    <t>pNDM-1saitama01</t>
  </si>
  <si>
    <t>NC_021180.1</t>
  </si>
  <si>
    <t>AB759690</t>
  </si>
  <si>
    <t>49.441</t>
  </si>
  <si>
    <t>48.8137</t>
  </si>
  <si>
    <t>Klebsiella pneumoniae BK30661</t>
  </si>
  <si>
    <t>pBK30661</t>
  </si>
  <si>
    <t>NC_025185.1</t>
  </si>
  <si>
    <t>KF954759</t>
  </si>
  <si>
    <t>73.636</t>
  </si>
  <si>
    <t>53.9369</t>
  </si>
  <si>
    <t>pKPoxa-48N2</t>
  </si>
  <si>
    <t>NC_021502.1</t>
  </si>
  <si>
    <t>KC757417</t>
  </si>
  <si>
    <t>167.203</t>
  </si>
  <si>
    <t>51.956</t>
  </si>
  <si>
    <t>Klebsiella pneumoniae BK30799</t>
  </si>
  <si>
    <t>pKpQIL-10</t>
  </si>
  <si>
    <t>NC_025166.1</t>
  </si>
  <si>
    <t>KJ146687</t>
  </si>
  <si>
    <t>113.639</t>
  </si>
  <si>
    <t>53.9295</t>
  </si>
  <si>
    <t>pKF3-70</t>
  </si>
  <si>
    <t>NC_013542.1</t>
  </si>
  <si>
    <t>FJ494913</t>
  </si>
  <si>
    <t>70.057</t>
  </si>
  <si>
    <t>52.286</t>
  </si>
  <si>
    <t>Klebsiella pneumoniae ST101</t>
  </si>
  <si>
    <t>pKPN101-IT</t>
  </si>
  <si>
    <t>NC_019165.1</t>
  </si>
  <si>
    <t>JX283456</t>
  </si>
  <si>
    <t>107.748</t>
  </si>
  <si>
    <t>52.7063</t>
  </si>
  <si>
    <t>Klebsiella pneumoniae MGR-K8</t>
  </si>
  <si>
    <t>pNDM_MGRK8</t>
  </si>
  <si>
    <t>NC_025105.1</t>
  </si>
  <si>
    <t>KF220658</t>
  </si>
  <si>
    <t>57.2827</t>
  </si>
  <si>
    <t>Klebsiella pneumoniae KPS30</t>
  </si>
  <si>
    <t>pKPS30</t>
  </si>
  <si>
    <t>NC_023314.1</t>
  </si>
  <si>
    <t>KF793937</t>
  </si>
  <si>
    <t>61.228</t>
  </si>
  <si>
    <t>54.4359</t>
  </si>
  <si>
    <t>Klebsiella pneumoniae HP205</t>
  </si>
  <si>
    <t>pH205</t>
  </si>
  <si>
    <t>NC_010261.1</t>
  </si>
  <si>
    <t>EU331426</t>
  </si>
  <si>
    <t>8.197</t>
  </si>
  <si>
    <t>42.9669</t>
  </si>
  <si>
    <t>Klebsiella pneumoniae SC29</t>
  </si>
  <si>
    <t>pKpQIL-SC29</t>
  </si>
  <si>
    <t>NC_021656.1</t>
  </si>
  <si>
    <t>JX442977</t>
  </si>
  <si>
    <t>48.79</t>
  </si>
  <si>
    <t>54.6751</t>
  </si>
  <si>
    <t>Klebsiella pneumoniae ST17 Kp848</t>
  </si>
  <si>
    <t>pKp848CTX</t>
  </si>
  <si>
    <t>NC_024992.1</t>
  </si>
  <si>
    <t>LM994717</t>
  </si>
  <si>
    <t>182.204</t>
  </si>
  <si>
    <t>51.6108</t>
  </si>
  <si>
    <t>Klebsiella pneumoniae CRE1</t>
  </si>
  <si>
    <t>pIMP-HZ1</t>
  </si>
  <si>
    <t>NC_019166.1</t>
  </si>
  <si>
    <t>JX457479</t>
  </si>
  <si>
    <t>50.775</t>
  </si>
  <si>
    <t>50.517</t>
  </si>
  <si>
    <t>p9701</t>
  </si>
  <si>
    <t>NC_011512.1</t>
  </si>
  <si>
    <t>FM246881</t>
  </si>
  <si>
    <t>45.9504</t>
  </si>
  <si>
    <t>Klebsiella pneumoniae Kpn-1504</t>
  </si>
  <si>
    <t>pKP1504-kpc</t>
  </si>
  <si>
    <t>NC_023903.1</t>
  </si>
  <si>
    <t>KF874496</t>
  </si>
  <si>
    <t>53.9291</t>
  </si>
  <si>
    <t>Klebsiella pneumoniae KP617</t>
  </si>
  <si>
    <t>KP-plasmid2</t>
  </si>
  <si>
    <t>CP012755.1</t>
  </si>
  <si>
    <t>6.141</t>
  </si>
  <si>
    <t>52.1902</t>
  </si>
  <si>
    <t>KP-plasmid1</t>
  </si>
  <si>
    <t>CP012754.1</t>
  </si>
  <si>
    <t>273.628</t>
  </si>
  <si>
    <t>46.2504</t>
  </si>
  <si>
    <t>Klebsiella pneumoniae 30660/NJST258_1</t>
  </si>
  <si>
    <t>pNJST258N5</t>
  </si>
  <si>
    <t>NZ_CP006924.1</t>
  </si>
  <si>
    <t>CP006924</t>
  </si>
  <si>
    <t>10.925</t>
  </si>
  <si>
    <t>49.2265</t>
  </si>
  <si>
    <t>pNJST258N4</t>
  </si>
  <si>
    <t>NZ_CP006928.1</t>
  </si>
  <si>
    <t>CP006928</t>
  </si>
  <si>
    <t>14.249</t>
  </si>
  <si>
    <t>53.3441</t>
  </si>
  <si>
    <t>pNJST258N1</t>
  </si>
  <si>
    <t>NZ_CP006927.1</t>
  </si>
  <si>
    <t>CP006927</t>
  </si>
  <si>
    <t>142.788</t>
  </si>
  <si>
    <t>51.7761</t>
  </si>
  <si>
    <t>pNJST258N3</t>
  </si>
  <si>
    <t>NZ_CP006925.1</t>
  </si>
  <si>
    <t>CP006925</t>
  </si>
  <si>
    <t>36.109</t>
  </si>
  <si>
    <t>51.8015</t>
  </si>
  <si>
    <t>pNJST258N2</t>
  </si>
  <si>
    <t>NZ_CP006926.1</t>
  </si>
  <si>
    <t>CP006926</t>
  </si>
  <si>
    <t>Klebsiella pneumoniae 30684/NJST258_2</t>
  </si>
  <si>
    <t>p30684_3</t>
  </si>
  <si>
    <t>NZ_CP006921.1</t>
  </si>
  <si>
    <t>CP006921</t>
  </si>
  <si>
    <t>12.399</t>
  </si>
  <si>
    <t>49.3588</t>
  </si>
  <si>
    <t>p30684_1</t>
  </si>
  <si>
    <t>NZ_CP006919.1</t>
  </si>
  <si>
    <t>CP006919</t>
  </si>
  <si>
    <t>25.284</t>
  </si>
  <si>
    <t>56.692</t>
  </si>
  <si>
    <t>p30684_2b</t>
  </si>
  <si>
    <t>NZ_CP006922.1</t>
  </si>
  <si>
    <t>CP006922</t>
  </si>
  <si>
    <t>86.232</t>
  </si>
  <si>
    <t>54.5668</t>
  </si>
  <si>
    <t>Klebsiella pneumoniae 342</t>
  </si>
  <si>
    <t>pKP187</t>
  </si>
  <si>
    <t>NC_011282.1</t>
  </si>
  <si>
    <t>CP000965</t>
  </si>
  <si>
    <t>187.922</t>
  </si>
  <si>
    <t>47.1515</t>
  </si>
  <si>
    <t>pKP91</t>
  </si>
  <si>
    <t>NC_011281.1</t>
  </si>
  <si>
    <t>CP000966</t>
  </si>
  <si>
    <t>91.096</t>
  </si>
  <si>
    <t>51.0923</t>
  </si>
  <si>
    <t>Klebsiella pneumoniae 500_1420</t>
  </si>
  <si>
    <t>p500_1420-130.552kb</t>
  </si>
  <si>
    <t>NZ_CP011981.1</t>
  </si>
  <si>
    <t>CP011981</t>
  </si>
  <si>
    <t>130.552</t>
  </si>
  <si>
    <t>54.0643</t>
  </si>
  <si>
    <t>p500_1420-43.380kb</t>
  </si>
  <si>
    <t>NZ_CP011983.1</t>
  </si>
  <si>
    <t>CP011983</t>
  </si>
  <si>
    <t>p500_1420-13.838kb</t>
  </si>
  <si>
    <t>NZ_CP011984.1</t>
  </si>
  <si>
    <t>CP011984</t>
  </si>
  <si>
    <t>13.838</t>
  </si>
  <si>
    <t>53.7</t>
  </si>
  <si>
    <t>p500_1420-51.662kb</t>
  </si>
  <si>
    <t>NZ_CP011982.1</t>
  </si>
  <si>
    <t>CP011982</t>
  </si>
  <si>
    <t>51.662</t>
  </si>
  <si>
    <t>53.8074</t>
  </si>
  <si>
    <t>Klebsiella pneumoniae ATCC BAA-2146</t>
  </si>
  <si>
    <t>pNDM-US</t>
  </si>
  <si>
    <t>NZ_CP006661.1</t>
  </si>
  <si>
    <t>CP006661</t>
  </si>
  <si>
    <t>140.825</t>
  </si>
  <si>
    <t>51.9226</t>
  </si>
  <si>
    <t>pMYS</t>
  </si>
  <si>
    <t>NZ_CP006660.1</t>
  </si>
  <si>
    <t>CP006660</t>
  </si>
  <si>
    <t>pCuAs</t>
  </si>
  <si>
    <t>NZ_CP006663.1</t>
  </si>
  <si>
    <t>CP006663</t>
  </si>
  <si>
    <t>117.755</t>
  </si>
  <si>
    <t>51.2106</t>
  </si>
  <si>
    <t>pHg</t>
  </si>
  <si>
    <t>NZ_CP006662.1</t>
  </si>
  <si>
    <t>CP006662</t>
  </si>
  <si>
    <t>85.164</t>
  </si>
  <si>
    <t>52.7371</t>
  </si>
  <si>
    <t>Klebsiella pneumoniae DMC1097</t>
  </si>
  <si>
    <t>pDMC1097-77.775kb</t>
  </si>
  <si>
    <t>NZ_CP011978.1</t>
  </si>
  <si>
    <t>CP011978</t>
  </si>
  <si>
    <t>77.775</t>
  </si>
  <si>
    <t>45.4131</t>
  </si>
  <si>
    <t>pDMC1097-218.836kb</t>
  </si>
  <si>
    <t>NZ_CP011977.1</t>
  </si>
  <si>
    <t>CP011977</t>
  </si>
  <si>
    <t>218.836</t>
  </si>
  <si>
    <t>52.7633</t>
  </si>
  <si>
    <t>pDMC1097-20.222kb</t>
  </si>
  <si>
    <t>NZ_CP011979.1</t>
  </si>
  <si>
    <t>CP011979</t>
  </si>
  <si>
    <t>20.222</t>
  </si>
  <si>
    <t>52.2945</t>
  </si>
  <si>
    <t>Klebsiella pneumoniae FCF1305</t>
  </si>
  <si>
    <t>pKPC_FCF13/05</t>
  </si>
  <si>
    <t>NC_021664.2</t>
  </si>
  <si>
    <t>CP004366</t>
  </si>
  <si>
    <t>53.081</t>
  </si>
  <si>
    <t>52.5499</t>
  </si>
  <si>
    <t>Klebsiella pneumoniae FCF3SP</t>
  </si>
  <si>
    <t>pKPC_FCF/3SP</t>
  </si>
  <si>
    <t>NC_021660.2</t>
  </si>
  <si>
    <t>CP004367</t>
  </si>
  <si>
    <t>54.605</t>
  </si>
  <si>
    <t>52.9127</t>
  </si>
  <si>
    <t>Klebsiella pneumoniae JM45</t>
  </si>
  <si>
    <t>NC_022083.1</t>
  </si>
  <si>
    <t>CP006658</t>
  </si>
  <si>
    <t>12.207</t>
  </si>
  <si>
    <t>55.2552</t>
  </si>
  <si>
    <t>NC_022078.1</t>
  </si>
  <si>
    <t>CP006657</t>
  </si>
  <si>
    <t>317.154</t>
  </si>
  <si>
    <t>53.0455</t>
  </si>
  <si>
    <t>Klebsiella pneumoniae KCTC 2242</t>
  </si>
  <si>
    <t>pKCTC2242</t>
  </si>
  <si>
    <t>NC_017541.1</t>
  </si>
  <si>
    <t>CP002911</t>
  </si>
  <si>
    <t>202.852</t>
  </si>
  <si>
    <t>50.1696</t>
  </si>
  <si>
    <t>Klebsiella pneumoniae ST272 K45-67</t>
  </si>
  <si>
    <t>pK45-67VIM</t>
  </si>
  <si>
    <t>NC_021622.1</t>
  </si>
  <si>
    <t>HF955507</t>
  </si>
  <si>
    <t>56.171</t>
  </si>
  <si>
    <t>51.8631</t>
  </si>
  <si>
    <t>Klebsiella pneumoniae subsp. pneumoniae KPNIH33</t>
  </si>
  <si>
    <t>pKPC-63d</t>
  </si>
  <si>
    <t>NZ_CP009773.1</t>
  </si>
  <si>
    <t>CP009773</t>
  </si>
  <si>
    <t>75.618</t>
  </si>
  <si>
    <t>54.0162</t>
  </si>
  <si>
    <t>NZ_CP009772.1</t>
  </si>
  <si>
    <t>CP009772</t>
  </si>
  <si>
    <t>pNJST258N3-62b</t>
  </si>
  <si>
    <t>NZ_CP009774.1</t>
  </si>
  <si>
    <t>CP009774</t>
  </si>
  <si>
    <t>51.796</t>
  </si>
  <si>
    <t>Klebsiella pneumoniae subsp. pneumoniae KPNIH32</t>
  </si>
  <si>
    <t>pKPC-def</t>
  </si>
  <si>
    <t>NZ_CP009776.1</t>
  </si>
  <si>
    <t>CP009776</t>
  </si>
  <si>
    <t>115.32</t>
  </si>
  <si>
    <t>51.2496</t>
  </si>
  <si>
    <t>pKPN-c8b</t>
  </si>
  <si>
    <t>NZ_CP009778.1</t>
  </si>
  <si>
    <t>CP009778</t>
  </si>
  <si>
    <t>15.271</t>
  </si>
  <si>
    <t>53.4739</t>
  </si>
  <si>
    <t>pKPN-a68</t>
  </si>
  <si>
    <t>NZ_CP009777.1</t>
  </si>
  <si>
    <t>CP009777</t>
  </si>
  <si>
    <t>212.192</t>
  </si>
  <si>
    <t>52.7975</t>
  </si>
  <si>
    <t>Klebsiella pneumoniae subsp. pneumoniae KPNIH29</t>
  </si>
  <si>
    <t>pKPC-e4e</t>
  </si>
  <si>
    <t>NZ_CP009864.1</t>
  </si>
  <si>
    <t>CP009864</t>
  </si>
  <si>
    <t>62.589</t>
  </si>
  <si>
    <t>53.0333</t>
  </si>
  <si>
    <t>pKPN-80a</t>
  </si>
  <si>
    <t>NZ_CP009865.1</t>
  </si>
  <si>
    <t>CP009865</t>
  </si>
  <si>
    <t>159.36</t>
  </si>
  <si>
    <t>51.4163</t>
  </si>
  <si>
    <t>Klebsiella pneumoniae subsp. pneumoniae KPNIH30</t>
  </si>
  <si>
    <t>pKPN-294</t>
  </si>
  <si>
    <t>NZ_CP009873.1</t>
  </si>
  <si>
    <t>CP009873</t>
  </si>
  <si>
    <t>pKPN-b9c</t>
  </si>
  <si>
    <t>NZ_CP009874.1</t>
  </si>
  <si>
    <t>CP009874</t>
  </si>
  <si>
    <t>50.051</t>
  </si>
  <si>
    <t>51.3456</t>
  </si>
  <si>
    <t>pKpQIL-531</t>
  </si>
  <si>
    <t>NZ_CP009875.1</t>
  </si>
  <si>
    <t>CP009875</t>
  </si>
  <si>
    <t>53.9287</t>
  </si>
  <si>
    <t>Klebsiella pneumoniae subsp. pneumoniae KPNIH31</t>
  </si>
  <si>
    <t>pKPN-c22</t>
  </si>
  <si>
    <t>NZ_CP009879.1</t>
  </si>
  <si>
    <t>CP009879</t>
  </si>
  <si>
    <t>178.563</t>
  </si>
  <si>
    <t>pKPN-852</t>
  </si>
  <si>
    <t>NZ_CP009878.1</t>
  </si>
  <si>
    <t>CP009878</t>
  </si>
  <si>
    <t>51.622</t>
  </si>
  <si>
    <t>53.4908</t>
  </si>
  <si>
    <t>pAAC154-a9e</t>
  </si>
  <si>
    <t>NZ_CP009877.1</t>
  </si>
  <si>
    <t>CP009877</t>
  </si>
  <si>
    <t>53.5364</t>
  </si>
  <si>
    <t>Klebsiella pneumoniae subsp. pneumoniae 234-12</t>
  </si>
  <si>
    <t>pKpn2312-5</t>
  </si>
  <si>
    <t>NZ_CP011315.1</t>
  </si>
  <si>
    <t>CP011315</t>
  </si>
  <si>
    <t>4.831</t>
  </si>
  <si>
    <t>43.076</t>
  </si>
  <si>
    <t>pKpn23412-4</t>
  </si>
  <si>
    <t>NZ_CP011316.1</t>
  </si>
  <si>
    <t>CP011316</t>
  </si>
  <si>
    <t>3.777</t>
  </si>
  <si>
    <t>45.1946</t>
  </si>
  <si>
    <t>pKpn23412-362</t>
  </si>
  <si>
    <t>NZ_CP011314.1</t>
  </si>
  <si>
    <t>CP011314</t>
  </si>
  <si>
    <t>361.964</t>
  </si>
  <si>
    <t>47.9981</t>
  </si>
  <si>
    <t>Klebsiella pneumoniae subsp. pneumoniae HS11286</t>
  </si>
  <si>
    <t>pKPHS2</t>
  </si>
  <si>
    <t>NC_016846.1</t>
  </si>
  <si>
    <t>CP003224</t>
  </si>
  <si>
    <t>111.195</t>
  </si>
  <si>
    <t>53.3055</t>
  </si>
  <si>
    <t>pKPHS5</t>
  </si>
  <si>
    <t>NC_016847.1</t>
  </si>
  <si>
    <t>CP003227</t>
  </si>
  <si>
    <t>3.353</t>
  </si>
  <si>
    <t>42.8273</t>
  </si>
  <si>
    <t>pKPHS1</t>
  </si>
  <si>
    <t>NC_016838.1</t>
  </si>
  <si>
    <t>CP003223</t>
  </si>
  <si>
    <t>122.799</t>
  </si>
  <si>
    <t>49.4613</t>
  </si>
  <si>
    <t>pKPHS3</t>
  </si>
  <si>
    <t>NC_016839.1</t>
  </si>
  <si>
    <t>CP003225</t>
  </si>
  <si>
    <t>105.974</t>
  </si>
  <si>
    <t>52.4591</t>
  </si>
  <si>
    <t>pKPHS6</t>
  </si>
  <si>
    <t>NC_016841.1</t>
  </si>
  <si>
    <t>CP003228</t>
  </si>
  <si>
    <t>1.308</t>
  </si>
  <si>
    <t>47.9358</t>
  </si>
  <si>
    <t>pKPHS4</t>
  </si>
  <si>
    <t>NC_016840.1</t>
  </si>
  <si>
    <t>CP003226</t>
  </si>
  <si>
    <t>3.751</t>
  </si>
  <si>
    <t>52.1728</t>
  </si>
  <si>
    <t>Klebsiella pneumoniae subsp. pneumoniae Kp13</t>
  </si>
  <si>
    <t>pKP13b</t>
  </si>
  <si>
    <t>NZ_CP003994.1</t>
  </si>
  <si>
    <t>CP003994</t>
  </si>
  <si>
    <t>pKP13f</t>
  </si>
  <si>
    <t>NZ_CP004000.1</t>
  </si>
  <si>
    <t>CP004000</t>
  </si>
  <si>
    <t>295.493</t>
  </si>
  <si>
    <t>47.9453</t>
  </si>
  <si>
    <t>pKP13c</t>
  </si>
  <si>
    <t>NZ_CP003995.1</t>
  </si>
  <si>
    <t>CP003995</t>
  </si>
  <si>
    <t>5.065</t>
  </si>
  <si>
    <t>43.85</t>
  </si>
  <si>
    <t>pKP13d</t>
  </si>
  <si>
    <t>NZ_CP003997.1</t>
  </si>
  <si>
    <t>CP003997</t>
  </si>
  <si>
    <t>45.574</t>
  </si>
  <si>
    <t>45.9802</t>
  </si>
  <si>
    <t>pKP13e</t>
  </si>
  <si>
    <t>NZ_CP003998.1</t>
  </si>
  <si>
    <t>CP003998</t>
  </si>
  <si>
    <t>81.071</t>
  </si>
  <si>
    <t>51.1169</t>
  </si>
  <si>
    <t>pKP13a</t>
  </si>
  <si>
    <t>NZ_CP003996.1</t>
  </si>
  <si>
    <t>CP003996</t>
  </si>
  <si>
    <t>2.459</t>
  </si>
  <si>
    <t>49.207</t>
  </si>
  <si>
    <t>Klebsiella pneumoniae subsp. pneumoniae KP5-1 Kp5-1</t>
  </si>
  <si>
    <t>pKp5-1</t>
  </si>
  <si>
    <t>CP008701.1</t>
  </si>
  <si>
    <t>186.323</t>
  </si>
  <si>
    <t>50.669</t>
  </si>
  <si>
    <t>Klebsiella pneumoniae subsp. pneumoniae KPNIH1</t>
  </si>
  <si>
    <t>pAAC154-a50</t>
  </si>
  <si>
    <t>NZ_CP008828.1</t>
  </si>
  <si>
    <t>CP008828</t>
  </si>
  <si>
    <t>15.096</t>
  </si>
  <si>
    <t>53.5374</t>
  </si>
  <si>
    <t>pKpQIL-6e6</t>
  </si>
  <si>
    <t>NZ_CP008830.1</t>
  </si>
  <si>
    <t>CP008830</t>
  </si>
  <si>
    <t>53.9278</t>
  </si>
  <si>
    <t>pKPN-498</t>
  </si>
  <si>
    <t>NZ_CP008829.1</t>
  </si>
  <si>
    <t>CP008829</t>
  </si>
  <si>
    <t>243.824</t>
  </si>
  <si>
    <t>53.2249</t>
  </si>
  <si>
    <t>Klebsiella pneumoniae subsp. pneumoniae KPNIH10</t>
  </si>
  <si>
    <t>NZ_CP007728.1</t>
  </si>
  <si>
    <t>CP007728</t>
  </si>
  <si>
    <t>NZ_CP007730.1</t>
  </si>
  <si>
    <t>CP007730</t>
  </si>
  <si>
    <t>NZ_CP007729.1</t>
  </si>
  <si>
    <t>CP007729</t>
  </si>
  <si>
    <t>Klebsiella pneumoniae subsp. pneumoniae KPNIH24</t>
  </si>
  <si>
    <t>pKPC-484</t>
  </si>
  <si>
    <t>NZ_CP008798.1</t>
  </si>
  <si>
    <t>CP008798</t>
  </si>
  <si>
    <t>85.473</t>
  </si>
  <si>
    <t>55.579</t>
  </si>
  <si>
    <t>pKPN-e44</t>
  </si>
  <si>
    <t>NZ_CP008800.1</t>
  </si>
  <si>
    <t>CP008800</t>
  </si>
  <si>
    <t>194.877</t>
  </si>
  <si>
    <t>52.47</t>
  </si>
  <si>
    <t>pKPN-819</t>
  </si>
  <si>
    <t>NZ_CP008799.1</t>
  </si>
  <si>
    <t>CP008799</t>
  </si>
  <si>
    <t>58.05</t>
  </si>
  <si>
    <t>48.5512</t>
  </si>
  <si>
    <t>Klebsiella pneumoniae subsp. pneumoniae KPNIH27</t>
  </si>
  <si>
    <t>pKPN-b0b</t>
  </si>
  <si>
    <t>NZ_CP007736.1</t>
  </si>
  <si>
    <t>CP007736</t>
  </si>
  <si>
    <t>113.44</t>
  </si>
  <si>
    <t>49.3926</t>
  </si>
  <si>
    <t>pKPN-262</t>
  </si>
  <si>
    <t>NZ_CP007734.1</t>
  </si>
  <si>
    <t>CP007734</t>
  </si>
  <si>
    <t>338.85</t>
  </si>
  <si>
    <t>52.721</t>
  </si>
  <si>
    <t>pKEC-dc3</t>
  </si>
  <si>
    <t>NZ_CP007732.1</t>
  </si>
  <si>
    <t>CP007732</t>
  </si>
  <si>
    <t>268.334</t>
  </si>
  <si>
    <t>52.6139</t>
  </si>
  <si>
    <t>pKPN-068</t>
  </si>
  <si>
    <t>NZ_CP007733.1</t>
  </si>
  <si>
    <t>CP007733</t>
  </si>
  <si>
    <t>80.411</t>
  </si>
  <si>
    <t>51.3437</t>
  </si>
  <si>
    <t>pKPN-a41</t>
  </si>
  <si>
    <t>NZ_CP007735.1</t>
  </si>
  <si>
    <t>CP007735</t>
  </si>
  <si>
    <t>89.77</t>
  </si>
  <si>
    <t>51.818</t>
  </si>
  <si>
    <t>Klebsiella pneumoniae subsp. pneumoniae KPR0928</t>
  </si>
  <si>
    <t>NZ_CP008833.1</t>
  </si>
  <si>
    <t>CP008833</t>
  </si>
  <si>
    <t>NZ_CP008832.1</t>
  </si>
  <si>
    <t>CP008832</t>
  </si>
  <si>
    <t>Klebsiella pneumoniae subsp. pneumoniae KPX</t>
  </si>
  <si>
    <t>pKPX-1</t>
  </si>
  <si>
    <t>NC_021198.1</t>
  </si>
  <si>
    <t>AP012055</t>
  </si>
  <si>
    <t>250.444</t>
  </si>
  <si>
    <t>53.4207</t>
  </si>
  <si>
    <t>pKPX-2</t>
  </si>
  <si>
    <t>NC_021199.1</t>
  </si>
  <si>
    <t>AP012056</t>
  </si>
  <si>
    <t>141.545</t>
  </si>
  <si>
    <t>52.4928</t>
  </si>
  <si>
    <t>Klebsiella pneumoniae subsp. pneumoniae MGH 78578 ATCC 700721</t>
  </si>
  <si>
    <t>pKPN6</t>
  </si>
  <si>
    <t>NC_009652.1</t>
  </si>
  <si>
    <t>CP000651</t>
  </si>
  <si>
    <t>4.259</t>
  </si>
  <si>
    <t>41.4182</t>
  </si>
  <si>
    <t>pKPN7</t>
  </si>
  <si>
    <t>NC_009653.1</t>
  </si>
  <si>
    <t>CP000652</t>
  </si>
  <si>
    <t>3.478</t>
  </si>
  <si>
    <t>45.6584</t>
  </si>
  <si>
    <t>pKPN5</t>
  </si>
  <si>
    <t>NC_009651.1</t>
  </si>
  <si>
    <t>CP000650</t>
  </si>
  <si>
    <t>88.582</t>
  </si>
  <si>
    <t>53.8168</t>
  </si>
  <si>
    <t>pKPN3</t>
  </si>
  <si>
    <t>NC_009649.1</t>
  </si>
  <si>
    <t>CP000648</t>
  </si>
  <si>
    <t>175.879</t>
  </si>
  <si>
    <t>51.6907</t>
  </si>
  <si>
    <t>pKPN4</t>
  </si>
  <si>
    <t>NC_009650.1</t>
  </si>
  <si>
    <t>CP000649</t>
  </si>
  <si>
    <t>107.576</t>
  </si>
  <si>
    <t>53.4404</t>
  </si>
  <si>
    <t>Klebsiella pneumoniae subsp. pneumoniae NTUH-K2044</t>
  </si>
  <si>
    <t>pK2044</t>
  </si>
  <si>
    <t>NC_006625.1</t>
  </si>
  <si>
    <t>AP006726</t>
  </si>
  <si>
    <t>224.152</t>
  </si>
  <si>
    <t>50.1682</t>
  </si>
  <si>
    <t>Klebsiella pneumoniae subsp. pneumoniae PittNDM01</t>
  </si>
  <si>
    <t>plasmid4</t>
  </si>
  <si>
    <t>NZ_CP006802.1</t>
  </si>
  <si>
    <t>CP006802</t>
  </si>
  <si>
    <t>plasmid3</t>
  </si>
  <si>
    <t>NZ_CP006801.1</t>
  </si>
  <si>
    <t>CP006801</t>
  </si>
  <si>
    <t>70.814</t>
  </si>
  <si>
    <t>52.9217</t>
  </si>
  <si>
    <t>NZ_CP006800.1</t>
  </si>
  <si>
    <t>CP006800</t>
  </si>
  <si>
    <t>103.694</t>
  </si>
  <si>
    <t>50.9962</t>
  </si>
  <si>
    <t>NZ_CP006799.1</t>
  </si>
  <si>
    <t>CP006799</t>
  </si>
  <si>
    <t>283.371</t>
  </si>
  <si>
    <t>46.4105</t>
  </si>
  <si>
    <t>Klebsiella pneumoniae subsp. rhinoscleromatis SB3432</t>
  </si>
  <si>
    <t>pKRH</t>
  </si>
  <si>
    <t>NC_021231.1</t>
  </si>
  <si>
    <t>FO203500</t>
  </si>
  <si>
    <t>113.685</t>
  </si>
  <si>
    <t>52.6956</t>
  </si>
  <si>
    <t>Klebsiella pneumoniae UHKPC07</t>
  </si>
  <si>
    <t>pUHKPC07-113.639kb</t>
  </si>
  <si>
    <t>NZ_CP011986.1</t>
  </si>
  <si>
    <t>CP011986</t>
  </si>
  <si>
    <t>53.9251</t>
  </si>
  <si>
    <t>pUHKPC07-13.841kb</t>
  </si>
  <si>
    <t>NZ_CP011988.1</t>
  </si>
  <si>
    <t>CP011988</t>
  </si>
  <si>
    <t>pUHKPC07-74.026kb</t>
  </si>
  <si>
    <t>NZ_CP011987.1</t>
  </si>
  <si>
    <t>CP011987</t>
  </si>
  <si>
    <t>74.026</t>
  </si>
  <si>
    <t>50.412</t>
  </si>
  <si>
    <t>Klebsiella pneumoniae UHKPC33</t>
  </si>
  <si>
    <t>pUHKPC33-113.638kb</t>
  </si>
  <si>
    <t>NZ_CP011991.1</t>
  </si>
  <si>
    <t>CP011991</t>
  </si>
  <si>
    <t>113.638</t>
  </si>
  <si>
    <t>53.9283</t>
  </si>
  <si>
    <t>pUHKPC33-13.841kb</t>
  </si>
  <si>
    <t>NZ_CP011993.1</t>
  </si>
  <si>
    <t>CP011993</t>
  </si>
  <si>
    <t>pUHKPC33-43.380kb</t>
  </si>
  <si>
    <t>NZ_CP011992.1</t>
  </si>
  <si>
    <t>CP011992</t>
  </si>
  <si>
    <t>pUHKPC33-162.533kb</t>
  </si>
  <si>
    <t>NZ_CP011990.1</t>
  </si>
  <si>
    <t>CP011990</t>
  </si>
  <si>
    <t>162.533</t>
  </si>
  <si>
    <t>53.73</t>
  </si>
  <si>
    <t>Klebsiella sp. KCL-2</t>
  </si>
  <si>
    <t>pMGD2</t>
  </si>
  <si>
    <t>NC_003789.1</t>
  </si>
  <si>
    <t>AY033498</t>
  </si>
  <si>
    <t>3.564</t>
  </si>
  <si>
    <t>47.7273</t>
  </si>
  <si>
    <t>Klebsiella variicola BZ19</t>
  </si>
  <si>
    <t>pBZ19</t>
  </si>
  <si>
    <t>NZ_JDWA01000031.1</t>
  </si>
  <si>
    <t>JDWA01000031</t>
  </si>
  <si>
    <t>52.2</t>
  </si>
  <si>
    <t>51.3697</t>
  </si>
  <si>
    <t>Klebsiella variicola DX120E</t>
  </si>
  <si>
    <t>pKV1</t>
  </si>
  <si>
    <t>NZ_CP009275.1</t>
  </si>
  <si>
    <t>CP009275</t>
  </si>
  <si>
    <t>162.706</t>
  </si>
  <si>
    <t>50.6582</t>
  </si>
  <si>
    <t>pKV2</t>
  </si>
  <si>
    <t>NZ_CP009276.1</t>
  </si>
  <si>
    <t>CP009276</t>
  </si>
  <si>
    <t>54.715</t>
  </si>
  <si>
    <t>53.1116</t>
  </si>
  <si>
    <t>Kluyvera intermedia CAV1151</t>
  </si>
  <si>
    <t>pCAV1151-215</t>
  </si>
  <si>
    <t>NZ_CP011600.1</t>
  </si>
  <si>
    <t>CP011600</t>
  </si>
  <si>
    <t>215.092</t>
  </si>
  <si>
    <t>53.0931</t>
  </si>
  <si>
    <t>pCAV1151-296</t>
  </si>
  <si>
    <t>NZ_CP011601.1</t>
  </si>
  <si>
    <t>CP011601</t>
  </si>
  <si>
    <t>295.619</t>
  </si>
  <si>
    <t>47.204</t>
  </si>
  <si>
    <t>pKPC_CAV1151</t>
  </si>
  <si>
    <t>NZ_CP011598.1</t>
  </si>
  <si>
    <t>CP011598</t>
  </si>
  <si>
    <t>pCAV1151-83</t>
  </si>
  <si>
    <t>NZ_CP011599.1</t>
  </si>
  <si>
    <t>CP011599</t>
  </si>
  <si>
    <t>82.986</t>
  </si>
  <si>
    <t>53.6898</t>
  </si>
  <si>
    <t>Komagataeibacter europaeus KGMA0119</t>
  </si>
  <si>
    <t>pGE2</t>
  </si>
  <si>
    <t>NC_024994.1</t>
  </si>
  <si>
    <t>AB972538</t>
  </si>
  <si>
    <t>7.187</t>
  </si>
  <si>
    <t>51.0922</t>
  </si>
  <si>
    <t>pGE1</t>
  </si>
  <si>
    <t>NC_024993.1</t>
  </si>
  <si>
    <t>AB972537</t>
  </si>
  <si>
    <t>51.5055</t>
  </si>
  <si>
    <t>Komagataeibacter europaeus DES 11</t>
  </si>
  <si>
    <t>pAEU601</t>
  </si>
  <si>
    <t>NC_025155.1</t>
  </si>
  <si>
    <t>Y17109</t>
  </si>
  <si>
    <t>3.818</t>
  </si>
  <si>
    <t>52.2001</t>
  </si>
  <si>
    <t>Komagataeibacter europaeus JK2</t>
  </si>
  <si>
    <t>pJK21</t>
  </si>
  <si>
    <t>NC_025011.1</t>
  </si>
  <si>
    <t>AJ223503</t>
  </si>
  <si>
    <t>56.3304</t>
  </si>
  <si>
    <t>pGE3</t>
  </si>
  <si>
    <t>NC_024995.1</t>
  </si>
  <si>
    <t>AB972539</t>
  </si>
  <si>
    <t>5.537</t>
  </si>
  <si>
    <t>55.2104</t>
  </si>
  <si>
    <t>Komagataeibacter medellinensis NBRC 3288</t>
  </si>
  <si>
    <t>pGXY030</t>
  </si>
  <si>
    <t>NC_016028.1</t>
  </si>
  <si>
    <t>AP012162</t>
  </si>
  <si>
    <t>28.572</t>
  </si>
  <si>
    <t>59.4743</t>
  </si>
  <si>
    <t>pGXY070</t>
  </si>
  <si>
    <t>NC_016030.1</t>
  </si>
  <si>
    <t>AP012166</t>
  </si>
  <si>
    <t>2.218</t>
  </si>
  <si>
    <t>57.1235</t>
  </si>
  <si>
    <t>pGXY020</t>
  </si>
  <si>
    <t>NC_016021.1</t>
  </si>
  <si>
    <t>AP012161</t>
  </si>
  <si>
    <t>76.071</t>
  </si>
  <si>
    <t>56.931</t>
  </si>
  <si>
    <t>pGXY060</t>
  </si>
  <si>
    <t>NC_016900.1</t>
  </si>
  <si>
    <t>AP012165</t>
  </si>
  <si>
    <t>4.255</t>
  </si>
  <si>
    <t>57.7908</t>
  </si>
  <si>
    <t>pGXY010</t>
  </si>
  <si>
    <t>NC_016037.1</t>
  </si>
  <si>
    <t>AP012160</t>
  </si>
  <si>
    <t>255.866</t>
  </si>
  <si>
    <t>57.976</t>
  </si>
  <si>
    <t>pGXY040</t>
  </si>
  <si>
    <t>NC_016022.1</t>
  </si>
  <si>
    <t>AP012163</t>
  </si>
  <si>
    <t>4.776</t>
  </si>
  <si>
    <t>58.773</t>
  </si>
  <si>
    <t>pGXY050</t>
  </si>
  <si>
    <t>NC_016029.1</t>
  </si>
  <si>
    <t>AP012164</t>
  </si>
  <si>
    <t>4.615</t>
  </si>
  <si>
    <t>51.1809</t>
  </si>
  <si>
    <t>Komagataeibacter xylinus E25</t>
  </si>
  <si>
    <t>pGX3</t>
  </si>
  <si>
    <t>NZ_CP004363.1</t>
  </si>
  <si>
    <t>CP004363</t>
  </si>
  <si>
    <t>26.296</t>
  </si>
  <si>
    <t>59.0204</t>
  </si>
  <si>
    <t>pGX5</t>
  </si>
  <si>
    <t>NZ_CP004365.1</t>
  </si>
  <si>
    <t>CP004365</t>
  </si>
  <si>
    <t>336.138</t>
  </si>
  <si>
    <t>58.0494</t>
  </si>
  <si>
    <t>pGX1</t>
  </si>
  <si>
    <t>NZ_CP004361.1</t>
  </si>
  <si>
    <t>CP004361</t>
  </si>
  <si>
    <t>5.531</t>
  </si>
  <si>
    <t>55.7585</t>
  </si>
  <si>
    <t>pGX4</t>
  </si>
  <si>
    <t>NZ_CP004364.1</t>
  </si>
  <si>
    <t>CP004364</t>
  </si>
  <si>
    <t>87.176</t>
  </si>
  <si>
    <t>59.2158</t>
  </si>
  <si>
    <t>pGX2</t>
  </si>
  <si>
    <t>NZ_CP004362.1</t>
  </si>
  <si>
    <t>CP004362</t>
  </si>
  <si>
    <t>2.216</t>
  </si>
  <si>
    <t>56.9946</t>
  </si>
  <si>
    <t>Lachancea fermentati</t>
  </si>
  <si>
    <t>pSM1</t>
  </si>
  <si>
    <t>NC_002054.1</t>
  </si>
  <si>
    <t>M18275</t>
  </si>
  <si>
    <t>5.416</t>
  </si>
  <si>
    <t>40.3619</t>
  </si>
  <si>
    <t>Lachancea waltii CBS 6430 from the CBS Collection, Delft</t>
  </si>
  <si>
    <t>pKW1</t>
  </si>
  <si>
    <t>NC_010188.1</t>
  </si>
  <si>
    <t>5.619</t>
  </si>
  <si>
    <t>45.4173</t>
  </si>
  <si>
    <t>Lactobacillus acidipiscis ACA-DC 1533</t>
  </si>
  <si>
    <t>pLAC1</t>
  </si>
  <si>
    <t>NC_014164.1</t>
  </si>
  <si>
    <t>FN667595</t>
  </si>
  <si>
    <t>Lactobacillus acidophilus TK8912</t>
  </si>
  <si>
    <t>pLA106</t>
  </si>
  <si>
    <t>NC_004985.1</t>
  </si>
  <si>
    <t>D88438</t>
  </si>
  <si>
    <t>2.862</t>
  </si>
  <si>
    <t>pLA103</t>
  </si>
  <si>
    <t>NC_003458.1</t>
  </si>
  <si>
    <t>AB081463</t>
  </si>
  <si>
    <t>13.913</t>
  </si>
  <si>
    <t>40.4442</t>
  </si>
  <si>
    <t>Lactobacillus amylovorus 30SC</t>
  </si>
  <si>
    <t>pRKC30SC2</t>
  </si>
  <si>
    <t>NC_015218.1</t>
  </si>
  <si>
    <t>CP002561</t>
  </si>
  <si>
    <t>12.568</t>
  </si>
  <si>
    <t>36.6486</t>
  </si>
  <si>
    <t>pRKC30SC1</t>
  </si>
  <si>
    <t>NC_015213.1</t>
  </si>
  <si>
    <t>CP002560</t>
  </si>
  <si>
    <t>7.197</t>
  </si>
  <si>
    <t>35.0702</t>
  </si>
  <si>
    <t>Lactobacillus amylovorus GRL 1112</t>
  </si>
  <si>
    <t>NC_015322.1</t>
  </si>
  <si>
    <t>CP002613</t>
  </si>
  <si>
    <t>36.3036</t>
  </si>
  <si>
    <t>NC_015319.1</t>
  </si>
  <si>
    <t>CP002612</t>
  </si>
  <si>
    <t>33.688</t>
  </si>
  <si>
    <t>31.8303</t>
  </si>
  <si>
    <t>Lactobacillus amylovorus GRL1118</t>
  </si>
  <si>
    <t>NC_017472.1</t>
  </si>
  <si>
    <t>CP002611</t>
  </si>
  <si>
    <t>78.145</t>
  </si>
  <si>
    <t>35.4738</t>
  </si>
  <si>
    <t>NC_017471.1</t>
  </si>
  <si>
    <t>CP002610</t>
  </si>
  <si>
    <t>4.541</t>
  </si>
  <si>
    <t>34.2215</t>
  </si>
  <si>
    <t>Lactobacillus brevis 925A</t>
  </si>
  <si>
    <t>pLB925A04</t>
  </si>
  <si>
    <t>NC_012551.1</t>
  </si>
  <si>
    <t>AB370337</t>
  </si>
  <si>
    <t>65.037</t>
  </si>
  <si>
    <t>40.7676</t>
  </si>
  <si>
    <t>pLB925A03</t>
  </si>
  <si>
    <t>NC_012550.1</t>
  </si>
  <si>
    <t>AB370336</t>
  </si>
  <si>
    <t>8.881</t>
  </si>
  <si>
    <t>42.1462</t>
  </si>
  <si>
    <t>Lactobacillus brevis ABBC45</t>
  </si>
  <si>
    <t>pRH45II</t>
  </si>
  <si>
    <t>NC_005952.1</t>
  </si>
  <si>
    <t>AB118106</t>
  </si>
  <si>
    <t>23.381</t>
  </si>
  <si>
    <t>42.5773</t>
  </si>
  <si>
    <t>Lactobacillus brevis D11</t>
  </si>
  <si>
    <t>pSD11</t>
  </si>
  <si>
    <t>NC_014919.1</t>
  </si>
  <si>
    <t>HQ622718</t>
  </si>
  <si>
    <t>3.225</t>
  </si>
  <si>
    <t>38.3256</t>
  </si>
  <si>
    <t>pLB925A02</t>
  </si>
  <si>
    <t>NC_012549.1</t>
  </si>
  <si>
    <t>AB370335</t>
  </si>
  <si>
    <t>3.524</t>
  </si>
  <si>
    <t>37.5426</t>
  </si>
  <si>
    <t>pLB925A01</t>
  </si>
  <si>
    <t>NC_012548.1</t>
  </si>
  <si>
    <t>AB370334</t>
  </si>
  <si>
    <t>37.2452</t>
  </si>
  <si>
    <t>Lactobacillus brevis ATCC 367</t>
  </si>
  <si>
    <t>NC_008499.1</t>
  </si>
  <si>
    <t>CP000418</t>
  </si>
  <si>
    <t>35.595</t>
  </si>
  <si>
    <t>38.5138</t>
  </si>
  <si>
    <t>NC_008498.1</t>
  </si>
  <si>
    <t>CP000417</t>
  </si>
  <si>
    <t>13.413</t>
  </si>
  <si>
    <t>38.6416</t>
  </si>
  <si>
    <t>Lactobacillus brevis BSO 464</t>
  </si>
  <si>
    <t>pL747-3</t>
  </si>
  <si>
    <t>CP005980.1</t>
  </si>
  <si>
    <t>22.411</t>
  </si>
  <si>
    <t>40.7702</t>
  </si>
  <si>
    <t>pL747-4</t>
  </si>
  <si>
    <t>CP005981.1</t>
  </si>
  <si>
    <t>84.941</t>
  </si>
  <si>
    <t>pL747-1</t>
  </si>
  <si>
    <t>CP005978.1</t>
  </si>
  <si>
    <t>15.324</t>
  </si>
  <si>
    <t>41.0989</t>
  </si>
  <si>
    <t>pL747-2</t>
  </si>
  <si>
    <t>CP005979.1</t>
  </si>
  <si>
    <t>28.459</t>
  </si>
  <si>
    <t>42.4892</t>
  </si>
  <si>
    <t>pL747-6</t>
  </si>
  <si>
    <t>CP005983.1</t>
  </si>
  <si>
    <t>5.018</t>
  </si>
  <si>
    <t>39.159</t>
  </si>
  <si>
    <t>pL747-8</t>
  </si>
  <si>
    <t>CP005985.1</t>
  </si>
  <si>
    <t>40.6437</t>
  </si>
  <si>
    <t>pL747-7</t>
  </si>
  <si>
    <t>CP005984.1</t>
  </si>
  <si>
    <t>2.353</t>
  </si>
  <si>
    <t>38.2065</t>
  </si>
  <si>
    <t>pL747-5</t>
  </si>
  <si>
    <t>CP005982.1</t>
  </si>
  <si>
    <t>10.867</t>
  </si>
  <si>
    <t>39.1276</t>
  </si>
  <si>
    <t>Lactobacillus brevis KB290</t>
  </si>
  <si>
    <t>pKB290-5</t>
  </si>
  <si>
    <t>NC_020823.1</t>
  </si>
  <si>
    <t>AP012172</t>
  </si>
  <si>
    <t>17.882</t>
  </si>
  <si>
    <t>39.6208</t>
  </si>
  <si>
    <t>pKB290-7</t>
  </si>
  <si>
    <t>NC_020824.1</t>
  </si>
  <si>
    <t>AP012174</t>
  </si>
  <si>
    <t>35.767</t>
  </si>
  <si>
    <t>pKB290-1</t>
  </si>
  <si>
    <t>NC_020820.1</t>
  </si>
  <si>
    <t>AP012168</t>
  </si>
  <si>
    <t>42.449</t>
  </si>
  <si>
    <t>41.1294</t>
  </si>
  <si>
    <t>pKB290-2</t>
  </si>
  <si>
    <t>NC_020821.1</t>
  </si>
  <si>
    <t>AP012169</t>
  </si>
  <si>
    <t>35.388</t>
  </si>
  <si>
    <t>39.553</t>
  </si>
  <si>
    <t>pKB290-4</t>
  </si>
  <si>
    <t>NC_020822.1</t>
  </si>
  <si>
    <t>AP012171</t>
  </si>
  <si>
    <t>25.335</t>
  </si>
  <si>
    <t>41.3104</t>
  </si>
  <si>
    <t>pKB290-8</t>
  </si>
  <si>
    <t>NC_020828.1</t>
  </si>
  <si>
    <t>AP012175</t>
  </si>
  <si>
    <t>8.556</t>
  </si>
  <si>
    <t>34.4086</t>
  </si>
  <si>
    <t>pKB290-6</t>
  </si>
  <si>
    <t>NC_020827.1</t>
  </si>
  <si>
    <t>AP012173</t>
  </si>
  <si>
    <t>11.627</t>
  </si>
  <si>
    <t>35.6928</t>
  </si>
  <si>
    <t>pKB290-3</t>
  </si>
  <si>
    <t>NC_020826.1</t>
  </si>
  <si>
    <t>AP012170</t>
  </si>
  <si>
    <t>35.34</t>
  </si>
  <si>
    <t>36.8563</t>
  </si>
  <si>
    <t>pKB290-9</t>
  </si>
  <si>
    <t>NC_020825.1</t>
  </si>
  <si>
    <t>AP012176</t>
  </si>
  <si>
    <t>5.866</t>
  </si>
  <si>
    <t>39.6863</t>
  </si>
  <si>
    <t>Lactobacillus buchneri CD034</t>
  </si>
  <si>
    <t>pCD034-2</t>
  </si>
  <si>
    <t>NC_016034.1</t>
  </si>
  <si>
    <t>JN084214</t>
  </si>
  <si>
    <t>2.707</t>
  </si>
  <si>
    <t>38.6036</t>
  </si>
  <si>
    <t>pCD034-1</t>
  </si>
  <si>
    <t>NC_016035.1</t>
  </si>
  <si>
    <t>JN084215</t>
  </si>
  <si>
    <t>38.347</t>
  </si>
  <si>
    <t>pCD034-3</t>
  </si>
  <si>
    <t>NC_018611.1</t>
  </si>
  <si>
    <t>CP003044</t>
  </si>
  <si>
    <t>56.473</t>
  </si>
  <si>
    <t>37.7472</t>
  </si>
  <si>
    <t>Lactobacillus buchneri NRRL B-30929</t>
  </si>
  <si>
    <t>pLBUC03</t>
  </si>
  <si>
    <t>NC_015421.1</t>
  </si>
  <si>
    <t>CP002655</t>
  </si>
  <si>
    <t>10.798</t>
  </si>
  <si>
    <t>37.6273</t>
  </si>
  <si>
    <t>pLBUC02</t>
  </si>
  <si>
    <t>NC_015429.1</t>
  </si>
  <si>
    <t>CP002654</t>
  </si>
  <si>
    <t>18.513</t>
  </si>
  <si>
    <t>40.4094</t>
  </si>
  <si>
    <t>pLBUC01</t>
  </si>
  <si>
    <t>NC_015420.1</t>
  </si>
  <si>
    <t>CP002653</t>
  </si>
  <si>
    <t>52.697</t>
  </si>
  <si>
    <t>38.0857</t>
  </si>
  <si>
    <t>Lactobacillus casei MCJ</t>
  </si>
  <si>
    <t>pMC11</t>
  </si>
  <si>
    <t>NC_025132.1</t>
  </si>
  <si>
    <t>KF986324</t>
  </si>
  <si>
    <t>11.274</t>
  </si>
  <si>
    <t>43.8886</t>
  </si>
  <si>
    <t>Lactobacillus casei</t>
  </si>
  <si>
    <t>pSMA23</t>
  </si>
  <si>
    <t>NC_010242.1</t>
  </si>
  <si>
    <t>DQ116709</t>
  </si>
  <si>
    <t>3.497</t>
  </si>
  <si>
    <t>38.1756</t>
  </si>
  <si>
    <t>Lactobacillus casei TISTR1341</t>
  </si>
  <si>
    <t>pRCEID7.6</t>
  </si>
  <si>
    <t>NC_016975.1</t>
  </si>
  <si>
    <t>JN793951</t>
  </si>
  <si>
    <t>7.604</t>
  </si>
  <si>
    <t>40.4129</t>
  </si>
  <si>
    <t>pRCEID2.9</t>
  </si>
  <si>
    <t>NC_017466.1</t>
  </si>
  <si>
    <t>HQ173810</t>
  </si>
  <si>
    <t>2.952</t>
  </si>
  <si>
    <t>43.2249</t>
  </si>
  <si>
    <t>pYIT356</t>
  </si>
  <si>
    <t>NC_006257.1</t>
  </si>
  <si>
    <t>AB119526</t>
  </si>
  <si>
    <t>4.935</t>
  </si>
  <si>
    <t>43.3637</t>
  </si>
  <si>
    <t>pRCEID13.9</t>
  </si>
  <si>
    <t>NC_014620.1</t>
  </si>
  <si>
    <t>HQ259052</t>
  </si>
  <si>
    <t>13.908</t>
  </si>
  <si>
    <t>40.43</t>
  </si>
  <si>
    <t>pRCEID3.2</t>
  </si>
  <si>
    <t>NC_014619.1</t>
  </si>
  <si>
    <t>HQ259051</t>
  </si>
  <si>
    <t>44.2462</t>
  </si>
  <si>
    <t>Lactobacillus casei ATCC 334</t>
  </si>
  <si>
    <t>NC_008502.1</t>
  </si>
  <si>
    <t>CP000424</t>
  </si>
  <si>
    <t>29.061</t>
  </si>
  <si>
    <t>42.163</t>
  </si>
  <si>
    <t>Lactobacillus casei BD-II</t>
  </si>
  <si>
    <t>pBD-II</t>
  </si>
  <si>
    <t>NC_017476.1</t>
  </si>
  <si>
    <t>CP002619</t>
  </si>
  <si>
    <t>57.362</t>
  </si>
  <si>
    <t>43.7014</t>
  </si>
  <si>
    <t>Lactobacillus casei LC2W</t>
  </si>
  <si>
    <t>pLC2W</t>
  </si>
  <si>
    <t>NC_017475.1</t>
  </si>
  <si>
    <t>CP002617</t>
  </si>
  <si>
    <t>38.392</t>
  </si>
  <si>
    <t>42.6365</t>
  </si>
  <si>
    <t>Lactobacillus casei LcA</t>
  </si>
  <si>
    <t>pACT</t>
  </si>
  <si>
    <t>NZ_CM001862.1</t>
  </si>
  <si>
    <t>CM001862</t>
  </si>
  <si>
    <t>59.621</t>
  </si>
  <si>
    <t>43.6541</t>
  </si>
  <si>
    <t>Lactobacillus casei LcY</t>
  </si>
  <si>
    <t>pYAK</t>
  </si>
  <si>
    <t>NZ_CM002348.1</t>
  </si>
  <si>
    <t>CM002348</t>
  </si>
  <si>
    <t>43.6558</t>
  </si>
  <si>
    <t>Lactobacillus casei LOCK919</t>
  </si>
  <si>
    <t>pLOCK919</t>
  </si>
  <si>
    <t>NC_021722.1</t>
  </si>
  <si>
    <t>CP005487</t>
  </si>
  <si>
    <t>29.768</t>
  </si>
  <si>
    <t>43.923</t>
  </si>
  <si>
    <t>Lactobacillus casei str. Zhang</t>
  </si>
  <si>
    <t>plca36</t>
  </si>
  <si>
    <t>NC_011352.1</t>
  </si>
  <si>
    <t>CP000935</t>
  </si>
  <si>
    <t>36.487</t>
  </si>
  <si>
    <t>40.1485</t>
  </si>
  <si>
    <t>Lactobacillus casei subsp. casei ATCC 393</t>
  </si>
  <si>
    <t>pLBCZ-1</t>
  </si>
  <si>
    <t>NZ_AP012545.1</t>
  </si>
  <si>
    <t>AP012545</t>
  </si>
  <si>
    <t>26.706</t>
  </si>
  <si>
    <t>44.1287</t>
  </si>
  <si>
    <t>pLBCZ-2</t>
  </si>
  <si>
    <t>NZ_AP012546.1</t>
  </si>
  <si>
    <t>AP012546</t>
  </si>
  <si>
    <t>1.326</t>
  </si>
  <si>
    <t>43.2881</t>
  </si>
  <si>
    <t>Lactobacillus casei W56</t>
  </si>
  <si>
    <t>pW56</t>
  </si>
  <si>
    <t>NC_020057.1</t>
  </si>
  <si>
    <t>HE970765</t>
  </si>
  <si>
    <t>56.316</t>
  </si>
  <si>
    <t>43.7194</t>
  </si>
  <si>
    <t>Lactobacillus curvatus CRL705</t>
  </si>
  <si>
    <t>pRC18</t>
  </si>
  <si>
    <t>NC_003320.2</t>
  </si>
  <si>
    <t>AF200347</t>
  </si>
  <si>
    <t>18.664</t>
  </si>
  <si>
    <t>34.3335</t>
  </si>
  <si>
    <t>Lactobacillus delbrueckii</t>
  </si>
  <si>
    <t>pN42</t>
  </si>
  <si>
    <t>NC_004850.1</t>
  </si>
  <si>
    <t>AJ421627</t>
  </si>
  <si>
    <t>42.9115</t>
  </si>
  <si>
    <t>Lactobacillus delbrueckii CRL1212</t>
  </si>
  <si>
    <t>pLL1212</t>
  </si>
  <si>
    <t>NC_004937.1</t>
  </si>
  <si>
    <t>AF109691</t>
  </si>
  <si>
    <t>8.713</t>
  </si>
  <si>
    <t>43.349</t>
  </si>
  <si>
    <t>Lactobacillus delbrueckii JCL414</t>
  </si>
  <si>
    <t>pJBL2</t>
  </si>
  <si>
    <t>NC_004849.1</t>
  </si>
  <si>
    <t>AJ421486</t>
  </si>
  <si>
    <t>8.716</t>
  </si>
  <si>
    <t>43.4488</t>
  </si>
  <si>
    <t>pLBB1</t>
  </si>
  <si>
    <t>NC_002191.1</t>
  </si>
  <si>
    <t>AF236060</t>
  </si>
  <si>
    <t>6.127</t>
  </si>
  <si>
    <t>44.8833</t>
  </si>
  <si>
    <t>Lactobacillus delbrueckii B36</t>
  </si>
  <si>
    <t>pDOJ1</t>
  </si>
  <si>
    <t>NC_010909.1</t>
  </si>
  <si>
    <t>EF196093</t>
  </si>
  <si>
    <t>44.6302</t>
  </si>
  <si>
    <t>Lactobacillus delbrueckii WS58</t>
  </si>
  <si>
    <t>pWS58</t>
  </si>
  <si>
    <t>NC_001670.1</t>
  </si>
  <si>
    <t>Z50864</t>
  </si>
  <si>
    <t>45.1332</t>
  </si>
  <si>
    <t>Lactobacillus delbrueckii subsp. bulgaricus ND02</t>
  </si>
  <si>
    <t>NC_014728.1</t>
  </si>
  <si>
    <t>CP002342</t>
  </si>
  <si>
    <t>6.223</t>
  </si>
  <si>
    <t>44.6569</t>
  </si>
  <si>
    <t>Lactobacillus farciminis CNCM-I-3699-S</t>
  </si>
  <si>
    <t>CP011953.1</t>
  </si>
  <si>
    <t>34.6735</t>
  </si>
  <si>
    <t>CP011954.1</t>
  </si>
  <si>
    <t>35.418</t>
  </si>
  <si>
    <t>34.8326</t>
  </si>
  <si>
    <t>Lactobacillus farciminis CNCM-I-3699-R</t>
  </si>
  <si>
    <t>CP012178.1</t>
  </si>
  <si>
    <t>6.462</t>
  </si>
  <si>
    <t>34.9582</t>
  </si>
  <si>
    <t>Lactobacillus farciminis KCTC3681</t>
  </si>
  <si>
    <t>pLF24</t>
  </si>
  <si>
    <t>NC_011798.1</t>
  </si>
  <si>
    <t>EU429343</t>
  </si>
  <si>
    <t>2.396</t>
  </si>
  <si>
    <t>37.8965</t>
  </si>
  <si>
    <t>Lactobacillus fermentum KC5b</t>
  </si>
  <si>
    <t>pKC5b</t>
  </si>
  <si>
    <t>NC_004947.1</t>
  </si>
  <si>
    <t>AF378372</t>
  </si>
  <si>
    <t>4.392</t>
  </si>
  <si>
    <t>33.4699</t>
  </si>
  <si>
    <t>Lactobacillus fermentum</t>
  </si>
  <si>
    <t>pLME300</t>
  </si>
  <si>
    <t>NC_004566.1</t>
  </si>
  <si>
    <t>AJ488494</t>
  </si>
  <si>
    <t>19.389</t>
  </si>
  <si>
    <t>36.4588</t>
  </si>
  <si>
    <t>Lactobacillus fermentum 3872</t>
  </si>
  <si>
    <t>pLF3872</t>
  </si>
  <si>
    <t>NZ_CP011537.1</t>
  </si>
  <si>
    <t>CP011537</t>
  </si>
  <si>
    <t>32.641</t>
  </si>
  <si>
    <t>40.682</t>
  </si>
  <si>
    <t>Lactobacillus fermentum MTCC 8711</t>
  </si>
  <si>
    <t>pLF06</t>
  </si>
  <si>
    <t>NZ_AVAB01000115.1</t>
  </si>
  <si>
    <t>AVAB01000115</t>
  </si>
  <si>
    <t>46.594</t>
  </si>
  <si>
    <t>42.1449</t>
  </si>
  <si>
    <t>pLF04</t>
  </si>
  <si>
    <t>NZ_AVAB01000113.1</t>
  </si>
  <si>
    <t>AVAB01000113</t>
  </si>
  <si>
    <t>14.062</t>
  </si>
  <si>
    <t>pLF02</t>
  </si>
  <si>
    <t>NZ_AVAB01000111.1</t>
  </si>
  <si>
    <t>AVAB01000111</t>
  </si>
  <si>
    <t>64.519</t>
  </si>
  <si>
    <t>43.4632</t>
  </si>
  <si>
    <t>pLF05</t>
  </si>
  <si>
    <t>NZ_AVAB01000114.1</t>
  </si>
  <si>
    <t>AVAB01000114</t>
  </si>
  <si>
    <t>31.562</t>
  </si>
  <si>
    <t>42.5005</t>
  </si>
  <si>
    <t>pLF07</t>
  </si>
  <si>
    <t>NZ_AVAB01000116.1</t>
  </si>
  <si>
    <t>AVAB01000116</t>
  </si>
  <si>
    <t>51.483</t>
  </si>
  <si>
    <t>39.3217</t>
  </si>
  <si>
    <t>pLF03</t>
  </si>
  <si>
    <t>NZ_AVAB01000112.1</t>
  </si>
  <si>
    <t>AVAB01000112</t>
  </si>
  <si>
    <t>34.8869</t>
  </si>
  <si>
    <t>pLF01</t>
  </si>
  <si>
    <t>NZ_AVAB01000110.1</t>
  </si>
  <si>
    <t>AVAB01000110</t>
  </si>
  <si>
    <t>53.03</t>
  </si>
  <si>
    <t>36.4605</t>
  </si>
  <si>
    <t>Lactobacillus gallinarum HFD4</t>
  </si>
  <si>
    <t>pMKG01</t>
  </si>
  <si>
    <t>CP012891.1</t>
  </si>
  <si>
    <t>28.564</t>
  </si>
  <si>
    <t>33.0311</t>
  </si>
  <si>
    <t>pMKG03</t>
  </si>
  <si>
    <t>CP012893.1</t>
  </si>
  <si>
    <t>34.4365</t>
  </si>
  <si>
    <t>pMKG06</t>
  </si>
  <si>
    <t>CP012896.1</t>
  </si>
  <si>
    <t>1.401</t>
  </si>
  <si>
    <t>45.4675</t>
  </si>
  <si>
    <t>pMKG05</t>
  </si>
  <si>
    <t>CP012895.1</t>
  </si>
  <si>
    <t>2.662</t>
  </si>
  <si>
    <t>39.3313</t>
  </si>
  <si>
    <t>pMKG04</t>
  </si>
  <si>
    <t>CP012894.1</t>
  </si>
  <si>
    <t>53.631</t>
  </si>
  <si>
    <t>pMKG02</t>
  </si>
  <si>
    <t>CP012892.1</t>
  </si>
  <si>
    <t>17.981</t>
  </si>
  <si>
    <t>34.7534</t>
  </si>
  <si>
    <t>Lactobacillus gasseri LA39</t>
  </si>
  <si>
    <t>pLgLA39</t>
  </si>
  <si>
    <t>NC_011839.1</t>
  </si>
  <si>
    <t>AB436615</t>
  </si>
  <si>
    <t>33.333</t>
  </si>
  <si>
    <t>39.5254</t>
  </si>
  <si>
    <t>Lactobacillus gasseri 130918</t>
  </si>
  <si>
    <t>NZ_CP006810.1</t>
  </si>
  <si>
    <t>CP006810</t>
  </si>
  <si>
    <t>23.423</t>
  </si>
  <si>
    <t>39.299</t>
  </si>
  <si>
    <t>Lactobacillus helveticus KLDS1.8701</t>
  </si>
  <si>
    <t>NZ_CP009908.1</t>
  </si>
  <si>
    <t>CP009908</t>
  </si>
  <si>
    <t>34.1038</t>
  </si>
  <si>
    <t>Lactobacillus helveticus R0052</t>
  </si>
  <si>
    <t>pIR52-1</t>
  </si>
  <si>
    <t>NC_014386.1</t>
  </si>
  <si>
    <t>FJ851149</t>
  </si>
  <si>
    <t>6.414</t>
  </si>
  <si>
    <t>34.4871</t>
  </si>
  <si>
    <t>Lactobacillus helveticus ATCC 15009</t>
  </si>
  <si>
    <t>pLH1</t>
  </si>
  <si>
    <t>NC_002102.1</t>
  </si>
  <si>
    <t>AJ222725</t>
  </si>
  <si>
    <t>19.36</t>
  </si>
  <si>
    <t>36.5754</t>
  </si>
  <si>
    <t>Lactobacillus helveticus SBT2161</t>
  </si>
  <si>
    <t>pLJ1</t>
  </si>
  <si>
    <t>NC_001379.1</t>
  </si>
  <si>
    <t>J04240</t>
  </si>
  <si>
    <t>3.292</t>
  </si>
  <si>
    <t>35.3281</t>
  </si>
  <si>
    <t>Lactobacillus helveticus H10</t>
  </si>
  <si>
    <t>pH10</t>
  </si>
  <si>
    <t>NC_017468.1</t>
  </si>
  <si>
    <t>CP002430</t>
  </si>
  <si>
    <t>26.484</t>
  </si>
  <si>
    <t>36.792</t>
  </si>
  <si>
    <t>Lactobacillus hilgardii</t>
  </si>
  <si>
    <t>pLAB1000</t>
  </si>
  <si>
    <t>NC_025165.1</t>
  </si>
  <si>
    <t>A14660</t>
  </si>
  <si>
    <t>3.331</t>
  </si>
  <si>
    <t>39.0573</t>
  </si>
  <si>
    <t>Lactobacillus hokkaidonensis JCM 18461 LOOC260</t>
  </si>
  <si>
    <t>pLOOC260-2</t>
  </si>
  <si>
    <t>NZ_AP014682.1</t>
  </si>
  <si>
    <t>AP014682</t>
  </si>
  <si>
    <t>40.971</t>
  </si>
  <si>
    <t>39.4206</t>
  </si>
  <si>
    <t>pLOOC260-1</t>
  </si>
  <si>
    <t>NZ_AP014681.1</t>
  </si>
  <si>
    <t>AP014681</t>
  </si>
  <si>
    <t>81.63</t>
  </si>
  <si>
    <t>40.4226</t>
  </si>
  <si>
    <t>Lactobacillus johnsonii FI9785</t>
  </si>
  <si>
    <t>p9785L</t>
  </si>
  <si>
    <t>NC_013505.1</t>
  </si>
  <si>
    <t>FN357112</t>
  </si>
  <si>
    <t>25.652</t>
  </si>
  <si>
    <t>30.3758</t>
  </si>
  <si>
    <t>p9785S</t>
  </si>
  <si>
    <t>NC_012552.1</t>
  </si>
  <si>
    <t>AY862141</t>
  </si>
  <si>
    <t>3.471</t>
  </si>
  <si>
    <t>35.811</t>
  </si>
  <si>
    <t>Lactobacillus kefiranofaciens ZW3</t>
  </si>
  <si>
    <t>pWW1</t>
  </si>
  <si>
    <t>NC_015598.1</t>
  </si>
  <si>
    <t>CP002765</t>
  </si>
  <si>
    <t>194.769</t>
  </si>
  <si>
    <t>33.9828</t>
  </si>
  <si>
    <t>pWW2</t>
  </si>
  <si>
    <t>NC_015603.1</t>
  </si>
  <si>
    <t>CP002766</t>
  </si>
  <si>
    <t>46.296</t>
  </si>
  <si>
    <t>36.0247</t>
  </si>
  <si>
    <t>Lactobacillus mucosae LM1</t>
  </si>
  <si>
    <t>pLM1</t>
  </si>
  <si>
    <t>NZ_CP011014.1</t>
  </si>
  <si>
    <t>CP011014</t>
  </si>
  <si>
    <t>108.311</t>
  </si>
  <si>
    <t>38.2343</t>
  </si>
  <si>
    <t>Lactobacillus paracasei CAUH35</t>
  </si>
  <si>
    <t>NZ_CP012188.1</t>
  </si>
  <si>
    <t>CP012188</t>
  </si>
  <si>
    <t>73.307</t>
  </si>
  <si>
    <t>42.9427</t>
  </si>
  <si>
    <t>NZ_CP012190.1</t>
  </si>
  <si>
    <t>CP012190</t>
  </si>
  <si>
    <t>50.42</t>
  </si>
  <si>
    <t>43.0424</t>
  </si>
  <si>
    <t>NZ_CP012191.1</t>
  </si>
  <si>
    <t>CP012191</t>
  </si>
  <si>
    <t>31.497</t>
  </si>
  <si>
    <t>42.6739</t>
  </si>
  <si>
    <t>NZ_CP012189.1</t>
  </si>
  <si>
    <t>CP012189</t>
  </si>
  <si>
    <t>47.712</t>
  </si>
  <si>
    <t>41.6206</t>
  </si>
  <si>
    <t>Lactobacillus paracasei MA3</t>
  </si>
  <si>
    <t>pMA3</t>
  </si>
  <si>
    <t>NC_010913.1</t>
  </si>
  <si>
    <t>EU255257</t>
  </si>
  <si>
    <t>5.089</t>
  </si>
  <si>
    <t>39.5363</t>
  </si>
  <si>
    <t>Lactobacillus paracasei BGSJ2-8</t>
  </si>
  <si>
    <t>pSJ2-8</t>
  </si>
  <si>
    <t>NC_012222.2</t>
  </si>
  <si>
    <t>FM246455</t>
  </si>
  <si>
    <t>14.442</t>
  </si>
  <si>
    <t>42.2102</t>
  </si>
  <si>
    <t>Lactobacillus paracasei NFBC338</t>
  </si>
  <si>
    <t>pCD01</t>
  </si>
  <si>
    <t>NC_013543.1</t>
  </si>
  <si>
    <t>AY662330</t>
  </si>
  <si>
    <t>19.882</t>
  </si>
  <si>
    <t>39.493</t>
  </si>
  <si>
    <t>Lactobacillus paracasei WCZ</t>
  </si>
  <si>
    <t>pWCZ</t>
  </si>
  <si>
    <t>NC_019669.1</t>
  </si>
  <si>
    <t>JX846826</t>
  </si>
  <si>
    <t>3.078</t>
  </si>
  <si>
    <t>42.5926</t>
  </si>
  <si>
    <t>pCD02</t>
  </si>
  <si>
    <t>NC_013544.1</t>
  </si>
  <si>
    <t>AY662331</t>
  </si>
  <si>
    <t>8.554</t>
  </si>
  <si>
    <t>39.4903</t>
  </si>
  <si>
    <t>Lactobacillus paracasei TXW</t>
  </si>
  <si>
    <t>pTXW</t>
  </si>
  <si>
    <t>NC_013952.1</t>
  </si>
  <si>
    <t>GU380289</t>
  </si>
  <si>
    <t>3.178</t>
  </si>
  <si>
    <t>42.8571</t>
  </si>
  <si>
    <t>Lactobacillus paracasei</t>
  </si>
  <si>
    <t>pLP5401</t>
  </si>
  <si>
    <t>NC_021572.1</t>
  </si>
  <si>
    <t>KC812101</t>
  </si>
  <si>
    <t>9.754</t>
  </si>
  <si>
    <t>43.9102</t>
  </si>
  <si>
    <t>pLP5402</t>
  </si>
  <si>
    <t>NC_021573.1</t>
  </si>
  <si>
    <t>KC812102</t>
  </si>
  <si>
    <t>39.0376</t>
  </si>
  <si>
    <t>pLP5403</t>
  </si>
  <si>
    <t>NC_021574.1</t>
  </si>
  <si>
    <t>KC812103</t>
  </si>
  <si>
    <t>1.788</t>
  </si>
  <si>
    <t>37.6957</t>
  </si>
  <si>
    <t>Lactobacillus paracasei N1115</t>
  </si>
  <si>
    <t>NZ_CP007125.1</t>
  </si>
  <si>
    <t>CP007125</t>
  </si>
  <si>
    <t>58.511</t>
  </si>
  <si>
    <t>43.9798</t>
  </si>
  <si>
    <t>NZ_CP007123.1</t>
  </si>
  <si>
    <t>CP007123</t>
  </si>
  <si>
    <t>3.833</t>
  </si>
  <si>
    <t>38.7164</t>
  </si>
  <si>
    <t>NZ_CP007124.1</t>
  </si>
  <si>
    <t>CP007124</t>
  </si>
  <si>
    <t>55.121</t>
  </si>
  <si>
    <t>43.5732</t>
  </si>
  <si>
    <t>NZ_CP007126.1</t>
  </si>
  <si>
    <t>CP007126</t>
  </si>
  <si>
    <t>8.755</t>
  </si>
  <si>
    <t>38.4809</t>
  </si>
  <si>
    <t>Lactobacillus paracasei subsp. paracasei 8700:2 362.5013889</t>
  </si>
  <si>
    <t>NC_022123.1</t>
  </si>
  <si>
    <t>CP002393</t>
  </si>
  <si>
    <t>62.119</t>
  </si>
  <si>
    <t>44.0026</t>
  </si>
  <si>
    <t>NC_022114.1</t>
  </si>
  <si>
    <t>CP002392</t>
  </si>
  <si>
    <t>24.207</t>
  </si>
  <si>
    <t>40.5131</t>
  </si>
  <si>
    <t>Lactobacillus paracasei subsp. paracasei JCM 8130</t>
  </si>
  <si>
    <t>pLBPC-2</t>
  </si>
  <si>
    <t>NZ_AP012543.1</t>
  </si>
  <si>
    <t>AP012543</t>
  </si>
  <si>
    <t>10.775</t>
  </si>
  <si>
    <t>40.2135</t>
  </si>
  <si>
    <t>pLBPC-1</t>
  </si>
  <si>
    <t>NZ_AP012542.1</t>
  </si>
  <si>
    <t>AP012542</t>
  </si>
  <si>
    <t>11.154</t>
  </si>
  <si>
    <t>42.5229</t>
  </si>
  <si>
    <t>Lactobacillus paraplantarum</t>
  </si>
  <si>
    <t>pC7</t>
  </si>
  <si>
    <t>NC_025160.1</t>
  </si>
  <si>
    <t>AF459640</t>
  </si>
  <si>
    <t>2.134</t>
  </si>
  <si>
    <t>38.4255</t>
  </si>
  <si>
    <t>Lactobacillus pentosus F121-1</t>
  </si>
  <si>
    <t>p1-4</t>
  </si>
  <si>
    <t>NC_012722.1</t>
  </si>
  <si>
    <t>FN394966</t>
  </si>
  <si>
    <t>2.424</t>
  </si>
  <si>
    <t>38.2013</t>
  </si>
  <si>
    <t>Lactobacillus plantarum A112</t>
  </si>
  <si>
    <t>pA1</t>
  </si>
  <si>
    <t>NC_010098.1</t>
  </si>
  <si>
    <t>Z11717</t>
  </si>
  <si>
    <t>34.9645</t>
  </si>
  <si>
    <t>Lactobacillus plantarum Zhang-11</t>
  </si>
  <si>
    <t>pZL3</t>
  </si>
  <si>
    <t>NC_024984.1</t>
  </si>
  <si>
    <t>KJ767737</t>
  </si>
  <si>
    <t>11.898</t>
  </si>
  <si>
    <t>37.6618</t>
  </si>
  <si>
    <t>Lactobacillus plantarum XY3</t>
  </si>
  <si>
    <t>pXY3</t>
  </si>
  <si>
    <t>NC_013789.1</t>
  </si>
  <si>
    <t>GU363552</t>
  </si>
  <si>
    <t>2.968</t>
  </si>
  <si>
    <t>38.2412</t>
  </si>
  <si>
    <t>Lactobacillus plantarum CICC 6002</t>
  </si>
  <si>
    <t>pLP2111</t>
  </si>
  <si>
    <t>NC_011497.1</t>
  </si>
  <si>
    <t>FJ375766</t>
  </si>
  <si>
    <t>38.3231</t>
  </si>
  <si>
    <t>Lactobacillus plantarum PC518</t>
  </si>
  <si>
    <t>pLPI8</t>
  </si>
  <si>
    <t>NC_014627.1</t>
  </si>
  <si>
    <t>HQ116412</t>
  </si>
  <si>
    <t>1.806</t>
  </si>
  <si>
    <t>37.4862</t>
  </si>
  <si>
    <t>pZL2</t>
  </si>
  <si>
    <t>NC_024985.1</t>
  </si>
  <si>
    <t>KJ767738</t>
  </si>
  <si>
    <t>3.261</t>
  </si>
  <si>
    <t>38.2398</t>
  </si>
  <si>
    <t>Lactobacillus plantarum G63</t>
  </si>
  <si>
    <t>pG6303</t>
  </si>
  <si>
    <t>NC_019371.1</t>
  </si>
  <si>
    <t>JX174169</t>
  </si>
  <si>
    <t>10.047</t>
  </si>
  <si>
    <t>36.8269</t>
  </si>
  <si>
    <t>Lactobacillus plantarum L137</t>
  </si>
  <si>
    <t>pLTK2</t>
  </si>
  <si>
    <t>NC_002123.1</t>
  </si>
  <si>
    <t>AB024514</t>
  </si>
  <si>
    <t>2.295</t>
  </si>
  <si>
    <t>38.5621</t>
  </si>
  <si>
    <t>Lactobacillus plantarum</t>
  </si>
  <si>
    <t>pLFE1</t>
  </si>
  <si>
    <t>NC_012628.1</t>
  </si>
  <si>
    <t>FJ374272</t>
  </si>
  <si>
    <t>34.4331</t>
  </si>
  <si>
    <t>Lactobacillus plantarum PA18</t>
  </si>
  <si>
    <t>pR18</t>
  </si>
  <si>
    <t>NC_019321.1</t>
  </si>
  <si>
    <t>JN601038</t>
  </si>
  <si>
    <t>3.211</t>
  </si>
  <si>
    <t>35.8144</t>
  </si>
  <si>
    <t>Lactobacillus plantarum LR1</t>
  </si>
  <si>
    <t>pLR1</t>
  </si>
  <si>
    <t>NC_011136.1</t>
  </si>
  <si>
    <t>EU881985</t>
  </si>
  <si>
    <t>2.066</t>
  </si>
  <si>
    <t>37.7541</t>
  </si>
  <si>
    <t>Lactobacillus plantarum BFE 5092</t>
  </si>
  <si>
    <t>pMRI 5.2</t>
  </si>
  <si>
    <t>NC_019900.1</t>
  </si>
  <si>
    <t>KC019311</t>
  </si>
  <si>
    <t>35.7856</t>
  </si>
  <si>
    <t>Lactobacillus plantarum S1</t>
  </si>
  <si>
    <t>pLP2140</t>
  </si>
  <si>
    <t>NC_013541.1</t>
  </si>
  <si>
    <t>GU195642</t>
  </si>
  <si>
    <t>38.271</t>
  </si>
  <si>
    <t>pC30il</t>
  </si>
  <si>
    <t>NC_001370.1</t>
  </si>
  <si>
    <t>J03319</t>
  </si>
  <si>
    <t>36.9626</t>
  </si>
  <si>
    <t>cryptic plasmid pLJ42</t>
  </si>
  <si>
    <t>NC_019219.1</t>
  </si>
  <si>
    <t>DQ099911</t>
  </si>
  <si>
    <t>5.529</t>
  </si>
  <si>
    <t>42.4127</t>
  </si>
  <si>
    <t>Lactobacillus plantarum M4</t>
  </si>
  <si>
    <t>pM4</t>
  </si>
  <si>
    <t>NC_009666.2</t>
  </si>
  <si>
    <t>EF690364</t>
  </si>
  <si>
    <t>38.7349</t>
  </si>
  <si>
    <t>pG6302</t>
  </si>
  <si>
    <t>NC_019379.1</t>
  </si>
  <si>
    <t>JX174168</t>
  </si>
  <si>
    <t>9.112</t>
  </si>
  <si>
    <t>36.3916</t>
  </si>
  <si>
    <t>pLTK13</t>
  </si>
  <si>
    <t>NC_011101.1</t>
  </si>
  <si>
    <t>AB450918</t>
  </si>
  <si>
    <t>34.522</t>
  </si>
  <si>
    <t>39.036</t>
  </si>
  <si>
    <t>pG6301</t>
  </si>
  <si>
    <t>NC_019372.1</t>
  </si>
  <si>
    <t>JX174167</t>
  </si>
  <si>
    <t>3.516</t>
  </si>
  <si>
    <t>37.2582</t>
  </si>
  <si>
    <t>Lactobacillus plantarum KLDS 1.0801</t>
  </si>
  <si>
    <t>pLD1</t>
  </si>
  <si>
    <t>NC_012220.1</t>
  </si>
  <si>
    <t>FJ755814</t>
  </si>
  <si>
    <t>2.112</t>
  </si>
  <si>
    <t>37.7841</t>
  </si>
  <si>
    <t>pLP9000</t>
  </si>
  <si>
    <t>NC_003894.1</t>
  </si>
  <si>
    <t>AY096005</t>
  </si>
  <si>
    <t>9.253</t>
  </si>
  <si>
    <t>37.3717</t>
  </si>
  <si>
    <t>Lactobacillus plantarum 5057</t>
  </si>
  <si>
    <t>pMD5057</t>
  </si>
  <si>
    <t>NC_004944.1</t>
  </si>
  <si>
    <t>AF440277</t>
  </si>
  <si>
    <t>10.877</t>
  </si>
  <si>
    <t>36.2232</t>
  </si>
  <si>
    <t>pZL4</t>
  </si>
  <si>
    <t>NC_024988.1</t>
  </si>
  <si>
    <t>KJ801833</t>
  </si>
  <si>
    <t>12.517</t>
  </si>
  <si>
    <t>39.3784</t>
  </si>
  <si>
    <t>pPB1</t>
  </si>
  <si>
    <t>NC_006399.1</t>
  </si>
  <si>
    <t>AJ716330</t>
  </si>
  <si>
    <t>2.899</t>
  </si>
  <si>
    <t>37.7372</t>
  </si>
  <si>
    <t>pLP2000</t>
  </si>
  <si>
    <t>NC_003893.1</t>
  </si>
  <si>
    <t>AY096004</t>
  </si>
  <si>
    <t>38.2339</t>
  </si>
  <si>
    <t>Lactobacillus plantarum NC7</t>
  </si>
  <si>
    <t>p256</t>
  </si>
  <si>
    <t>NC_006278.1</t>
  </si>
  <si>
    <t>AJ628941</t>
  </si>
  <si>
    <t>7.222</t>
  </si>
  <si>
    <t>36.735</t>
  </si>
  <si>
    <t>Lactobacillus plantarum HFC8</t>
  </si>
  <si>
    <t>pMK04</t>
  </si>
  <si>
    <t>CP012652.1</t>
  </si>
  <si>
    <t>46.011</t>
  </si>
  <si>
    <t>39.9491</t>
  </si>
  <si>
    <t>pMK08</t>
  </si>
  <si>
    <t>CP012656.1</t>
  </si>
  <si>
    <t>8.437</t>
  </si>
  <si>
    <t>45.0871</t>
  </si>
  <si>
    <t>pMK10</t>
  </si>
  <si>
    <t>CP012654.1</t>
  </si>
  <si>
    <t>3.868</t>
  </si>
  <si>
    <t>37.8749</t>
  </si>
  <si>
    <t>pMK02</t>
  </si>
  <si>
    <t>CP012655.1</t>
  </si>
  <si>
    <t>56.046</t>
  </si>
  <si>
    <t>38.0884</t>
  </si>
  <si>
    <t>pMK01</t>
  </si>
  <si>
    <t>CP012657.1</t>
  </si>
  <si>
    <t>84.759</t>
  </si>
  <si>
    <t>40.9644</t>
  </si>
  <si>
    <t>pMK09</t>
  </si>
  <si>
    <t>CP012658.1</t>
  </si>
  <si>
    <t>5.603</t>
  </si>
  <si>
    <t>43.3875</t>
  </si>
  <si>
    <t>pMK05</t>
  </si>
  <si>
    <t>CP012659.1</t>
  </si>
  <si>
    <t>41.853</t>
  </si>
  <si>
    <t>40.7856</t>
  </si>
  <si>
    <t>pMK06</t>
  </si>
  <si>
    <t>CP012660.1</t>
  </si>
  <si>
    <t>29.95</t>
  </si>
  <si>
    <t>36.8715</t>
  </si>
  <si>
    <t>pMK03</t>
  </si>
  <si>
    <t>CP012651.1</t>
  </si>
  <si>
    <t>49.656</t>
  </si>
  <si>
    <t>41.4572</t>
  </si>
  <si>
    <t>pMK07</t>
  </si>
  <si>
    <t>CP012653.1</t>
  </si>
  <si>
    <t>38.925</t>
  </si>
  <si>
    <t>Lactobacillus plantarum 16</t>
  </si>
  <si>
    <t>Lp16B</t>
  </si>
  <si>
    <t>NC_021525.1</t>
  </si>
  <si>
    <t>CP006035</t>
  </si>
  <si>
    <t>8.636</t>
  </si>
  <si>
    <t>35.931</t>
  </si>
  <si>
    <t>Lp16E</t>
  </si>
  <si>
    <t>NC_021517.1</t>
  </si>
  <si>
    <t>CP006038</t>
  </si>
  <si>
    <t>40.147</t>
  </si>
  <si>
    <t>41.358</t>
  </si>
  <si>
    <t>Lp16C</t>
  </si>
  <si>
    <t>NC_021516.1</t>
  </si>
  <si>
    <t>CP006036</t>
  </si>
  <si>
    <t>27.282</t>
  </si>
  <si>
    <t>39.8578</t>
  </si>
  <si>
    <t>Lp16F</t>
  </si>
  <si>
    <t>NC_021518.1</t>
  </si>
  <si>
    <t>CP006039</t>
  </si>
  <si>
    <t>50.195</t>
  </si>
  <si>
    <t>39.7848</t>
  </si>
  <si>
    <t>Lp16A</t>
  </si>
  <si>
    <t>NC_021515.1</t>
  </si>
  <si>
    <t>CP006034</t>
  </si>
  <si>
    <t>33.3702</t>
  </si>
  <si>
    <t>Lp16H</t>
  </si>
  <si>
    <t>NC_021519.1</t>
  </si>
  <si>
    <t>CP006041</t>
  </si>
  <si>
    <t>74.078</t>
  </si>
  <si>
    <t>41.459</t>
  </si>
  <si>
    <t>Lp16I</t>
  </si>
  <si>
    <t>NC_021528.1</t>
  </si>
  <si>
    <t>CP006042</t>
  </si>
  <si>
    <t>13.341</t>
  </si>
  <si>
    <t>Lp16G</t>
  </si>
  <si>
    <t>NC_021527.1</t>
  </si>
  <si>
    <t>CP006040</t>
  </si>
  <si>
    <t>51.857</t>
  </si>
  <si>
    <t>42.5632</t>
  </si>
  <si>
    <t>Lp16L</t>
  </si>
  <si>
    <t>NC_021520.1</t>
  </si>
  <si>
    <t>CP006043</t>
  </si>
  <si>
    <t>34.6689</t>
  </si>
  <si>
    <t>Lp16D</t>
  </si>
  <si>
    <t>NC_021526.1</t>
  </si>
  <si>
    <t>CP006037</t>
  </si>
  <si>
    <t>37.097</t>
  </si>
  <si>
    <t>40.7877</t>
  </si>
  <si>
    <t>Lactobacillus plantarum CMPG5300</t>
  </si>
  <si>
    <t>pCMPG5300.02</t>
  </si>
  <si>
    <t>NZ_CM002920.1</t>
  </si>
  <si>
    <t>CM002920</t>
  </si>
  <si>
    <t>10.941</t>
  </si>
  <si>
    <t>38.5888</t>
  </si>
  <si>
    <t>pCMPG5300.01</t>
  </si>
  <si>
    <t>NZ_CM002919.1</t>
  </si>
  <si>
    <t>CM002919</t>
  </si>
  <si>
    <t>2.127</t>
  </si>
  <si>
    <t>38.0348</t>
  </si>
  <si>
    <t>pCMPG5300.03</t>
  </si>
  <si>
    <t>NZ_CM002921.1</t>
  </si>
  <si>
    <t>CM002921</t>
  </si>
  <si>
    <t>27.839</t>
  </si>
  <si>
    <t>40.5474</t>
  </si>
  <si>
    <t>Lactobacillus plantarum DOMLa</t>
  </si>
  <si>
    <t>plasmid100</t>
  </si>
  <si>
    <t>CP004407.1</t>
  </si>
  <si>
    <t>plasmid200</t>
  </si>
  <si>
    <t>CP004408.1</t>
  </si>
  <si>
    <t>38.2153</t>
  </si>
  <si>
    <t>Lactobacillus plantarum subsp. plantarum P-8</t>
  </si>
  <si>
    <t>LBPp4</t>
  </si>
  <si>
    <t>NC_021234.2</t>
  </si>
  <si>
    <t>CP005946</t>
  </si>
  <si>
    <t>37.042</t>
  </si>
  <si>
    <t>41.2397</t>
  </si>
  <si>
    <t>LBPp3</t>
  </si>
  <si>
    <t>NC_021226.2</t>
  </si>
  <si>
    <t>CP005945</t>
  </si>
  <si>
    <t>39.468</t>
  </si>
  <si>
    <t>42.2874</t>
  </si>
  <si>
    <t>LBPp5</t>
  </si>
  <si>
    <t>NC_021227.2</t>
  </si>
  <si>
    <t>CP005947</t>
  </si>
  <si>
    <t>16.105</t>
  </si>
  <si>
    <t>42.136</t>
  </si>
  <si>
    <t>LBPp6</t>
  </si>
  <si>
    <t>NC_021228.1</t>
  </si>
  <si>
    <t>CP005948</t>
  </si>
  <si>
    <t>8.686</t>
  </si>
  <si>
    <t>35.9774</t>
  </si>
  <si>
    <t>LBPp2</t>
  </si>
  <si>
    <t>NC_021225.2</t>
  </si>
  <si>
    <t>CP005944</t>
  </si>
  <si>
    <t>49.018</t>
  </si>
  <si>
    <t>42.0131</t>
  </si>
  <si>
    <t>LBPp1</t>
  </si>
  <si>
    <t>NC_021233.2</t>
  </si>
  <si>
    <t>CP005943</t>
  </si>
  <si>
    <t>45.418</t>
  </si>
  <si>
    <t>39.6671</t>
  </si>
  <si>
    <t>LBPp7</t>
  </si>
  <si>
    <t>NZ_CP010527.1</t>
  </si>
  <si>
    <t>CP010527</t>
  </si>
  <si>
    <t>15.174</t>
  </si>
  <si>
    <t>39.6797</t>
  </si>
  <si>
    <t>Lactobacillus plantarum subsp. plantarum ST-III</t>
  </si>
  <si>
    <t>pST-III</t>
  </si>
  <si>
    <t>NC_014558.2</t>
  </si>
  <si>
    <t>CP002223</t>
  </si>
  <si>
    <t>53.56</t>
  </si>
  <si>
    <t>38.6856</t>
  </si>
  <si>
    <t>Lactobacillus plantarum WCFS1</t>
  </si>
  <si>
    <t>pWCFS102</t>
  </si>
  <si>
    <t>NC_006376.1</t>
  </si>
  <si>
    <t>CR377165</t>
  </si>
  <si>
    <t>2.365</t>
  </si>
  <si>
    <t>34.334</t>
  </si>
  <si>
    <t>pWCFS101</t>
  </si>
  <si>
    <t>NC_006375.1</t>
  </si>
  <si>
    <t>CR377164</t>
  </si>
  <si>
    <t>39.4888</t>
  </si>
  <si>
    <t>pWCFS103</t>
  </si>
  <si>
    <t>NC_006377.1</t>
  </si>
  <si>
    <t>CR377166</t>
  </si>
  <si>
    <t>36.069</t>
  </si>
  <si>
    <t>40.8301</t>
  </si>
  <si>
    <t>Lactobacillus plantarum ZJ316</t>
  </si>
  <si>
    <t>pLP-ZJ103</t>
  </si>
  <si>
    <t>NC_021912.1</t>
  </si>
  <si>
    <t>CP006249</t>
  </si>
  <si>
    <t>41.508</t>
  </si>
  <si>
    <t>39.4984</t>
  </si>
  <si>
    <t>pLP-ZJ101</t>
  </si>
  <si>
    <t>NC_021903.1</t>
  </si>
  <si>
    <t>CP006247</t>
  </si>
  <si>
    <t>15.167</t>
  </si>
  <si>
    <t>40.1727</t>
  </si>
  <si>
    <t>pLP-ZJ102</t>
  </si>
  <si>
    <t>NC_021904.1</t>
  </si>
  <si>
    <t>CP006248</t>
  </si>
  <si>
    <t>39.116</t>
  </si>
  <si>
    <t>38.6926</t>
  </si>
  <si>
    <t>Lactobacillus rennini ACA-DC 1534</t>
  </si>
  <si>
    <t>pREN</t>
  </si>
  <si>
    <t>NC_019233.1</t>
  </si>
  <si>
    <t>FR714836</t>
  </si>
  <si>
    <t>43.3539</t>
  </si>
  <si>
    <t>Lactobacillus reuteri AE78</t>
  </si>
  <si>
    <t>pTE44</t>
  </si>
  <si>
    <t>NC_003528.1</t>
  </si>
  <si>
    <t>AY082384</t>
  </si>
  <si>
    <t>4.523</t>
  </si>
  <si>
    <t>33.805</t>
  </si>
  <si>
    <t>Lactobacillus reuteri K50</t>
  </si>
  <si>
    <t>pK50-2</t>
  </si>
  <si>
    <t>NC_014936.1</t>
  </si>
  <si>
    <t>HQ015473</t>
  </si>
  <si>
    <t>1.866</t>
  </si>
  <si>
    <t>35.3698</t>
  </si>
  <si>
    <t>Lactobacillus reuteri 100-23</t>
  </si>
  <si>
    <t>pGT232</t>
  </si>
  <si>
    <t>NC_001757.1</t>
  </si>
  <si>
    <t>U21859</t>
  </si>
  <si>
    <t>37.1602</t>
  </si>
  <si>
    <t>pGT231</t>
  </si>
  <si>
    <t>NC_014553.1</t>
  </si>
  <si>
    <t>GU108604</t>
  </si>
  <si>
    <t>5.254</t>
  </si>
  <si>
    <t>34.0502</t>
  </si>
  <si>
    <t>endogenous plasmid</t>
  </si>
  <si>
    <t>NC_004532.1</t>
  </si>
  <si>
    <t>AF205068</t>
  </si>
  <si>
    <t>Lactobacillus reuteri ATCC 55730</t>
  </si>
  <si>
    <t>pLR585</t>
  </si>
  <si>
    <t>NC_010621.1</t>
  </si>
  <si>
    <t>EU596446</t>
  </si>
  <si>
    <t>14.173</t>
  </si>
  <si>
    <t>41.1416</t>
  </si>
  <si>
    <t>pLR581</t>
  </si>
  <si>
    <t>NC_010603.1</t>
  </si>
  <si>
    <t>EU583804</t>
  </si>
  <si>
    <t>39.9589</t>
  </si>
  <si>
    <t>Lactobacillus reuteri</t>
  </si>
  <si>
    <t>pILR091</t>
  </si>
  <si>
    <t>NC_010728.1</t>
  </si>
  <si>
    <t>EF432638</t>
  </si>
  <si>
    <t>7.185</t>
  </si>
  <si>
    <t>39.0118</t>
  </si>
  <si>
    <t>Lactobacillus reuteri I5007</t>
  </si>
  <si>
    <t>pLRI025</t>
  </si>
  <si>
    <t>NC_021498.1</t>
  </si>
  <si>
    <t>CP006017</t>
  </si>
  <si>
    <t>6.499</t>
  </si>
  <si>
    <t>38.9598</t>
  </si>
  <si>
    <t>pLRI022</t>
  </si>
  <si>
    <t>NC_021496.1</t>
  </si>
  <si>
    <t>CP006014</t>
  </si>
  <si>
    <t>40.038</t>
  </si>
  <si>
    <t>38.6208</t>
  </si>
  <si>
    <t>pLRI024</t>
  </si>
  <si>
    <t>NC_021497.1</t>
  </si>
  <si>
    <t>CP006016</t>
  </si>
  <si>
    <t>42.9466</t>
  </si>
  <si>
    <t>pLRI02</t>
  </si>
  <si>
    <t>NC_021495.1</t>
  </si>
  <si>
    <t>CP006013</t>
  </si>
  <si>
    <t>15.577</t>
  </si>
  <si>
    <t>36.9391</t>
  </si>
  <si>
    <t>pLRI01</t>
  </si>
  <si>
    <t>NC_021503.1</t>
  </si>
  <si>
    <t>CP006012</t>
  </si>
  <si>
    <t>53.021</t>
  </si>
  <si>
    <t>36.4742</t>
  </si>
  <si>
    <t>pLRI023</t>
  </si>
  <si>
    <t>NC_021504.1</t>
  </si>
  <si>
    <t>CP006015</t>
  </si>
  <si>
    <t>16.384</t>
  </si>
  <si>
    <t>39.0503</t>
  </si>
  <si>
    <t>Lactobacillus reuteri SD2112</t>
  </si>
  <si>
    <t>pLR584</t>
  </si>
  <si>
    <t>NC_015701.1</t>
  </si>
  <si>
    <t>CP002847</t>
  </si>
  <si>
    <t>19.059</t>
  </si>
  <si>
    <t>36.8645</t>
  </si>
  <si>
    <t>pLR580</t>
  </si>
  <si>
    <t>NC_015699.1</t>
  </si>
  <si>
    <t>CP002848</t>
  </si>
  <si>
    <t>7.047</t>
  </si>
  <si>
    <t>39.2366</t>
  </si>
  <si>
    <t>NC_015698.1</t>
  </si>
  <si>
    <t>CP002846</t>
  </si>
  <si>
    <t>NC_015700.1</t>
  </si>
  <si>
    <t>CP002845</t>
  </si>
  <si>
    <t>Lactobacillus rhamnosus HN001</t>
  </si>
  <si>
    <t>pLR001</t>
  </si>
  <si>
    <t>NC_011223.1</t>
  </si>
  <si>
    <t>CP001155</t>
  </si>
  <si>
    <t>8.754</t>
  </si>
  <si>
    <t>41.9008</t>
  </si>
  <si>
    <t>pLR002</t>
  </si>
  <si>
    <t>NC_011225.1</t>
  </si>
  <si>
    <t>CP001156</t>
  </si>
  <si>
    <t>31.548</t>
  </si>
  <si>
    <t>42.5257</t>
  </si>
  <si>
    <t>Lactobacillus rhamnosus Lc 705</t>
  </si>
  <si>
    <t>pLC1</t>
  </si>
  <si>
    <t>NC_013200.1</t>
  </si>
  <si>
    <t>FM179324</t>
  </si>
  <si>
    <t>64.508</t>
  </si>
  <si>
    <t>Lactobacillus sakei YSI8</t>
  </si>
  <si>
    <t>pYSI8</t>
  </si>
  <si>
    <t>NC_010936.1</t>
  </si>
  <si>
    <t>EU185047</t>
  </si>
  <si>
    <t>4.973</t>
  </si>
  <si>
    <t>35.5721</t>
  </si>
  <si>
    <t>Lactobacillus sakei BM5</t>
  </si>
  <si>
    <t>pYC2</t>
  </si>
  <si>
    <t>NC_011652.1</t>
  </si>
  <si>
    <t>EU555173</t>
  </si>
  <si>
    <t>33.9594</t>
  </si>
  <si>
    <t>Lactobacillus sakei Rits9</t>
  </si>
  <si>
    <t>pLS55</t>
  </si>
  <si>
    <t>NC_010375.1</t>
  </si>
  <si>
    <t>EF605268</t>
  </si>
  <si>
    <t>36.7323</t>
  </si>
  <si>
    <t>Lactobacillus sakei</t>
  </si>
  <si>
    <t>pRV500</t>
  </si>
  <si>
    <t>NC_004942.1</t>
  </si>
  <si>
    <t>AF438419</t>
  </si>
  <si>
    <t>12.959</t>
  </si>
  <si>
    <t>38.0585</t>
  </si>
  <si>
    <t>Lactobacillus sakei subsp. sakei LS25</t>
  </si>
  <si>
    <t>pLS25-1</t>
  </si>
  <si>
    <t>NZ_ASTI01000039.1</t>
  </si>
  <si>
    <t>ASTI01000039</t>
  </si>
  <si>
    <t>20.51</t>
  </si>
  <si>
    <t>37.6402</t>
  </si>
  <si>
    <t>Lactobacillus salivarius JCM1046</t>
  </si>
  <si>
    <t>pMP1046B</t>
  </si>
  <si>
    <t>NZ_CP007648.1</t>
  </si>
  <si>
    <t>CP007648</t>
  </si>
  <si>
    <t>129.218</t>
  </si>
  <si>
    <t>33.8707</t>
  </si>
  <si>
    <t>pCTN1046</t>
  </si>
  <si>
    <t>NZ_CP007650.1</t>
  </si>
  <si>
    <t>CP007650</t>
  </si>
  <si>
    <t>33.315</t>
  </si>
  <si>
    <t>pMP1046A</t>
  </si>
  <si>
    <t>NZ_CP007647.1</t>
  </si>
  <si>
    <t>CP007647</t>
  </si>
  <si>
    <t>219.748</t>
  </si>
  <si>
    <t>32.0449</t>
  </si>
  <si>
    <t>pLMP1046</t>
  </si>
  <si>
    <t>NZ_CP007649.1</t>
  </si>
  <si>
    <t>CP007649</t>
  </si>
  <si>
    <t>101.883</t>
  </si>
  <si>
    <t>30.9051</t>
  </si>
  <si>
    <t>Lactobacillus salivarius CECT 5713</t>
  </si>
  <si>
    <t>pHN3</t>
  </si>
  <si>
    <t>NC_017499.1</t>
  </si>
  <si>
    <t>CP002037</t>
  </si>
  <si>
    <t>242.962</t>
  </si>
  <si>
    <t>32.0635</t>
  </si>
  <si>
    <t>pHN2</t>
  </si>
  <si>
    <t>NC_017480.1</t>
  </si>
  <si>
    <t>CP002036</t>
  </si>
  <si>
    <t>20.426</t>
  </si>
  <si>
    <t>38.9944</t>
  </si>
  <si>
    <t>pHN1</t>
  </si>
  <si>
    <t>NC_017479.1</t>
  </si>
  <si>
    <t>CP002035</t>
  </si>
  <si>
    <t>44.581</t>
  </si>
  <si>
    <t>39.5505</t>
  </si>
  <si>
    <t>Lactobacillus salivarius SMXD51</t>
  </si>
  <si>
    <t>pLS51B</t>
  </si>
  <si>
    <t>NZ_AICL01000008.1</t>
  </si>
  <si>
    <t>AICL01000008</t>
  </si>
  <si>
    <t>85.097</t>
  </si>
  <si>
    <t>32.3396</t>
  </si>
  <si>
    <t>Lactobacillus salivarius str. Ren</t>
  </si>
  <si>
    <t>pR1</t>
  </si>
  <si>
    <t>NZ_CP011404.1</t>
  </si>
  <si>
    <t>CP011404</t>
  </si>
  <si>
    <t>176.951</t>
  </si>
  <si>
    <t>32.1292</t>
  </si>
  <si>
    <t>pR2</t>
  </si>
  <si>
    <t>NZ_CP011405.1</t>
  </si>
  <si>
    <t>CP011405</t>
  </si>
  <si>
    <t>49.848</t>
  </si>
  <si>
    <t>39.1811</t>
  </si>
  <si>
    <t>Lactobacillus salivarius UCC118</t>
  </si>
  <si>
    <t>pMP118</t>
  </si>
  <si>
    <t>NC_007930.1</t>
  </si>
  <si>
    <t>CP000234</t>
  </si>
  <si>
    <t>242.436</t>
  </si>
  <si>
    <t>32.0897</t>
  </si>
  <si>
    <t>pSF118-20</t>
  </si>
  <si>
    <t>NC_006529.1</t>
  </si>
  <si>
    <t>AF488831</t>
  </si>
  <si>
    <t>20.417</t>
  </si>
  <si>
    <t>39.1096</t>
  </si>
  <si>
    <t>pSF118-44</t>
  </si>
  <si>
    <t>NC_006530.1</t>
  </si>
  <si>
    <t>AF488832</t>
  </si>
  <si>
    <t>44.013</t>
  </si>
  <si>
    <t>39.5815</t>
  </si>
  <si>
    <t>Lactobacillus sanfranciscensis TMW 1.1304</t>
  </si>
  <si>
    <t>pLS2</t>
  </si>
  <si>
    <t>NC_015980.1</t>
  </si>
  <si>
    <t>CP002463</t>
  </si>
  <si>
    <t>18.715</t>
  </si>
  <si>
    <t>36.1154</t>
  </si>
  <si>
    <t>pLS1</t>
  </si>
  <si>
    <t>NC_015979.1</t>
  </si>
  <si>
    <t>CP002462</t>
  </si>
  <si>
    <t>58.739</t>
  </si>
  <si>
    <t>37.619</t>
  </si>
  <si>
    <t>Lactobacillus sp. wkB8</t>
  </si>
  <si>
    <t>wkB8_plasmid</t>
  </si>
  <si>
    <t>NZ_CP009532.1</t>
  </si>
  <si>
    <t>CP009532</t>
  </si>
  <si>
    <t>6.396</t>
  </si>
  <si>
    <t>38.9931</t>
  </si>
  <si>
    <t>Lactococcus garvieae 21881</t>
  </si>
  <si>
    <t>pGL4</t>
  </si>
  <si>
    <t>NC_016971.1</t>
  </si>
  <si>
    <t>HE651325</t>
  </si>
  <si>
    <t>14.006</t>
  </si>
  <si>
    <t>32.1719</t>
  </si>
  <si>
    <t>pGL3</t>
  </si>
  <si>
    <t>NC_016970.1</t>
  </si>
  <si>
    <t>HE650697</t>
  </si>
  <si>
    <t>12.948</t>
  </si>
  <si>
    <t>36.2681</t>
  </si>
  <si>
    <t>pGL2</t>
  </si>
  <si>
    <t>NC_016981.1</t>
  </si>
  <si>
    <t>HE650696</t>
  </si>
  <si>
    <t>4.572</t>
  </si>
  <si>
    <t>35.3237</t>
  </si>
  <si>
    <t>pGL5</t>
  </si>
  <si>
    <t>NC_016982.1</t>
  </si>
  <si>
    <t>HE651326</t>
  </si>
  <si>
    <t>68.798</t>
  </si>
  <si>
    <t>34.3455</t>
  </si>
  <si>
    <t>pGL1</t>
  </si>
  <si>
    <t>NC_016969.1</t>
  </si>
  <si>
    <t>HE650695</t>
  </si>
  <si>
    <t>4.536</t>
  </si>
  <si>
    <t>37.4118</t>
  </si>
  <si>
    <t>Lactococcus garvieae</t>
  </si>
  <si>
    <t>pKL0018</t>
  </si>
  <si>
    <t>NC_010540.1</t>
  </si>
  <si>
    <t>AB290882</t>
  </si>
  <si>
    <t>20.034</t>
  </si>
  <si>
    <t>32.7044</t>
  </si>
  <si>
    <t>Lactococcus lactis IL594</t>
  </si>
  <si>
    <t>pIL4</t>
  </si>
  <si>
    <t>NC_015862.1</t>
  </si>
  <si>
    <t>HM021329</t>
  </si>
  <si>
    <t>48.978</t>
  </si>
  <si>
    <t>35.1096</t>
  </si>
  <si>
    <t>Lactococcus lactis CRL1127</t>
  </si>
  <si>
    <t>pCRL1127</t>
  </si>
  <si>
    <t>NC_003101.1</t>
  </si>
  <si>
    <t>AF409136</t>
  </si>
  <si>
    <t>8.278</t>
  </si>
  <si>
    <t>34.8152</t>
  </si>
  <si>
    <t>Lactococcus lactis DRC1</t>
  </si>
  <si>
    <t>cryptic plasmid pDR1-1B</t>
  </si>
  <si>
    <t>NC_004163.1</t>
  </si>
  <si>
    <t>AB079380</t>
  </si>
  <si>
    <t>7.344</t>
  </si>
  <si>
    <t>33.7418</t>
  </si>
  <si>
    <t>Lactococcus lactis</t>
  </si>
  <si>
    <t>pWC1</t>
  </si>
  <si>
    <t>NC_004980.1</t>
  </si>
  <si>
    <t>L75827</t>
  </si>
  <si>
    <t>2.846</t>
  </si>
  <si>
    <t>29.48</t>
  </si>
  <si>
    <t>Lactococcus lactis W15</t>
  </si>
  <si>
    <t>pAW153</t>
  </si>
  <si>
    <t>NC_017494.1</t>
  </si>
  <si>
    <t>HQ646604</t>
  </si>
  <si>
    <t>7.122</t>
  </si>
  <si>
    <t>31.3536</t>
  </si>
  <si>
    <t>Lactococcus lactis SK11</t>
  </si>
  <si>
    <t>pSK11A</t>
  </si>
  <si>
    <t>NC_017498.1</t>
  </si>
  <si>
    <t>DQ149242</t>
  </si>
  <si>
    <t>10.372</t>
  </si>
  <si>
    <t>30.9391</t>
  </si>
  <si>
    <t>pSK11P</t>
  </si>
  <si>
    <t>NC_017500.1</t>
  </si>
  <si>
    <t>DQ149245</t>
  </si>
  <si>
    <t>75.814</t>
  </si>
  <si>
    <t>35.4499</t>
  </si>
  <si>
    <t>Lactococcus lactis M14</t>
  </si>
  <si>
    <t>pAR141</t>
  </si>
  <si>
    <t>NC_013783.1</t>
  </si>
  <si>
    <t>DQ288662</t>
  </si>
  <si>
    <t>1.594</t>
  </si>
  <si>
    <t>36.1355</t>
  </si>
  <si>
    <t>pIL2</t>
  </si>
  <si>
    <t>NC_017489.1</t>
  </si>
  <si>
    <t>HM021327</t>
  </si>
  <si>
    <t>8.277</t>
  </si>
  <si>
    <t>34.8194</t>
  </si>
  <si>
    <t>pIL6</t>
  </si>
  <si>
    <t>NC_019308.1</t>
  </si>
  <si>
    <t>HM021331</t>
  </si>
  <si>
    <t>28.434</t>
  </si>
  <si>
    <t>33.6428</t>
  </si>
  <si>
    <t>pAH82</t>
  </si>
  <si>
    <t>NC_004966.1</t>
  </si>
  <si>
    <t>AF243383</t>
  </si>
  <si>
    <t>20.331</t>
  </si>
  <si>
    <t>34.44</t>
  </si>
  <si>
    <t>pSK11B</t>
  </si>
  <si>
    <t>NC_013551.1</t>
  </si>
  <si>
    <t>DQ149243</t>
  </si>
  <si>
    <t>13.332</t>
  </si>
  <si>
    <t>34.2559</t>
  </si>
  <si>
    <t>pCRL291.1</t>
  </si>
  <si>
    <t>NC_002799.1</t>
  </si>
  <si>
    <t>AF380336</t>
  </si>
  <si>
    <t>33.5129</t>
  </si>
  <si>
    <t>Lactococcus lactis Cremoris Wg2</t>
  </si>
  <si>
    <t>pWVO2</t>
  </si>
  <si>
    <t>NC_002193.1</t>
  </si>
  <si>
    <t>3.826</t>
  </si>
  <si>
    <t>31.3382</t>
  </si>
  <si>
    <t>Lactococcus lactis DPC3758</t>
  </si>
  <si>
    <t>pAF04</t>
  </si>
  <si>
    <t>NC_019347.1</t>
  </si>
  <si>
    <t>JQ821353</t>
  </si>
  <si>
    <t>3.801</t>
  </si>
  <si>
    <t>32.0179</t>
  </si>
  <si>
    <t>pNP40</t>
  </si>
  <si>
    <t>NC_010901.1</t>
  </si>
  <si>
    <t>DQ534432</t>
  </si>
  <si>
    <t>64.98</t>
  </si>
  <si>
    <t>32.3269</t>
  </si>
  <si>
    <t>pS7b</t>
  </si>
  <si>
    <t>NC_004653.1</t>
  </si>
  <si>
    <t>AJ550510</t>
  </si>
  <si>
    <t>7.264</t>
  </si>
  <si>
    <t>33.6454</t>
  </si>
  <si>
    <t>Lactococcus lactis NIZO B40</t>
  </si>
  <si>
    <t>pNZ4000</t>
  </si>
  <si>
    <t>NC_002137.1</t>
  </si>
  <si>
    <t>AF036485</t>
  </si>
  <si>
    <t>42.81</t>
  </si>
  <si>
    <t>33.3146</t>
  </si>
  <si>
    <t>Lactococcus lactis IL964</t>
  </si>
  <si>
    <t>pIL105</t>
  </si>
  <si>
    <t>NC_000906.2</t>
  </si>
  <si>
    <t>AF116286</t>
  </si>
  <si>
    <t>8.506</t>
  </si>
  <si>
    <t>29.7907</t>
  </si>
  <si>
    <t>pIL7</t>
  </si>
  <si>
    <t>NC_015864.1</t>
  </si>
  <si>
    <t>HM197723</t>
  </si>
  <si>
    <t>28.546</t>
  </si>
  <si>
    <t>34.0958</t>
  </si>
  <si>
    <t>Lactococcus lactis MG1363</t>
  </si>
  <si>
    <t>pFI430</t>
  </si>
  <si>
    <t>NC_025249.1</t>
  </si>
  <si>
    <t>DQ011112</t>
  </si>
  <si>
    <t>59.474</t>
  </si>
  <si>
    <t>34.6269</t>
  </si>
  <si>
    <t>pIL5</t>
  </si>
  <si>
    <t>NC_015863.1</t>
  </si>
  <si>
    <t>HM021330</t>
  </si>
  <si>
    <t>23.395</t>
  </si>
  <si>
    <t>34.4903</t>
  </si>
  <si>
    <t>Lactococcus lactis P8-2-47</t>
  </si>
  <si>
    <t>pBM02</t>
  </si>
  <si>
    <t>NC_004930.1</t>
  </si>
  <si>
    <t>AY026767</t>
  </si>
  <si>
    <t>3.854</t>
  </si>
  <si>
    <t>35.7291</t>
  </si>
  <si>
    <t>Lactococcus lactis BGKP1</t>
  </si>
  <si>
    <t>pKP1</t>
  </si>
  <si>
    <t>NC_016042.1</t>
  </si>
  <si>
    <t>FR872378</t>
  </si>
  <si>
    <t>16.181</t>
  </si>
  <si>
    <t>35.9372</t>
  </si>
  <si>
    <t>Lactococcus lactis DPC220</t>
  </si>
  <si>
    <t>pAH33</t>
  </si>
  <si>
    <t>NC_002150.1</t>
  </si>
  <si>
    <t>AF207855</t>
  </si>
  <si>
    <t>6.159</t>
  </si>
  <si>
    <t>35.85</t>
  </si>
  <si>
    <t>pIL1</t>
  </si>
  <si>
    <t>NC_015860.1</t>
  </si>
  <si>
    <t>HM021326</t>
  </si>
  <si>
    <t>6.382</t>
  </si>
  <si>
    <t>32.2783</t>
  </si>
  <si>
    <t>pL2</t>
  </si>
  <si>
    <t>NC_008594.1</t>
  </si>
  <si>
    <t>DQ917780</t>
  </si>
  <si>
    <t>5.299</t>
  </si>
  <si>
    <t>32.459</t>
  </si>
  <si>
    <t>Lactococcus lactis W60</t>
  </si>
  <si>
    <t>pAW601</t>
  </si>
  <si>
    <t>NC_025005.1</t>
  </si>
  <si>
    <t>AJ132009</t>
  </si>
  <si>
    <t>4.752</t>
  </si>
  <si>
    <t>31.4184</t>
  </si>
  <si>
    <t>pS7a</t>
  </si>
  <si>
    <t>NC_004652.1</t>
  </si>
  <si>
    <t>AJ550509</t>
  </si>
  <si>
    <t>7.302</t>
  </si>
  <si>
    <t>33.4292</t>
  </si>
  <si>
    <t>pAF07</t>
  </si>
  <si>
    <t>NC_019348.1</t>
  </si>
  <si>
    <t>JQ821354</t>
  </si>
  <si>
    <t>7.435</t>
  </si>
  <si>
    <t>36.4358</t>
  </si>
  <si>
    <t>pMN5</t>
  </si>
  <si>
    <t>NC_004922.1</t>
  </si>
  <si>
    <t>AF056207</t>
  </si>
  <si>
    <t>30.2646</t>
  </si>
  <si>
    <t>Lactococcus lactis ILIBB-JZK</t>
  </si>
  <si>
    <t>pIBB-JZK</t>
  </si>
  <si>
    <t>NC_024965.1</t>
  </si>
  <si>
    <t>KF278750</t>
  </si>
  <si>
    <t>18.815</t>
  </si>
  <si>
    <t>34.4991</t>
  </si>
  <si>
    <t>Lactococcus lactis W-37</t>
  </si>
  <si>
    <t>pSRQ900</t>
  </si>
  <si>
    <t>NC_004959.1</t>
  </si>
  <si>
    <t>AF001314</t>
  </si>
  <si>
    <t>10.836</t>
  </si>
  <si>
    <t>31.1277</t>
  </si>
  <si>
    <t>Lactococcus lactis NCDO 1867</t>
  </si>
  <si>
    <t>pGdh442</t>
  </si>
  <si>
    <t>NC_009435.1</t>
  </si>
  <si>
    <t>AY849557</t>
  </si>
  <si>
    <t>68.319</t>
  </si>
  <si>
    <t>35.1074</t>
  </si>
  <si>
    <t>pAF12</t>
  </si>
  <si>
    <t>NC_019349.1</t>
  </si>
  <si>
    <t>JQ821355</t>
  </si>
  <si>
    <t>12.067</t>
  </si>
  <si>
    <t>33.2974</t>
  </si>
  <si>
    <t>pWV01</t>
  </si>
  <si>
    <t>NC_002192.1</t>
  </si>
  <si>
    <t>X56954</t>
  </si>
  <si>
    <t>2.178</t>
  </si>
  <si>
    <t>33.4252</t>
  </si>
  <si>
    <t>Lactococcus lactis DB0410</t>
  </si>
  <si>
    <t>pDBORO</t>
  </si>
  <si>
    <t>NC_009137.1</t>
  </si>
  <si>
    <t>DQ089807</t>
  </si>
  <si>
    <t>16.404</t>
  </si>
  <si>
    <t>35.1622</t>
  </si>
  <si>
    <t>Lactococcus lactis UC317</t>
  </si>
  <si>
    <t>pCI305</t>
  </si>
  <si>
    <t>NC_002502.1</t>
  </si>
  <si>
    <t>AF179848</t>
  </si>
  <si>
    <t>8.694</t>
  </si>
  <si>
    <t>32.4132</t>
  </si>
  <si>
    <t>Lactococcus lactis W-1</t>
  </si>
  <si>
    <t>pSRQ800</t>
  </si>
  <si>
    <t>NC_004960.1</t>
  </si>
  <si>
    <t>U35629</t>
  </si>
  <si>
    <t>7.858</t>
  </si>
  <si>
    <t>31.3311</t>
  </si>
  <si>
    <t>pAF14</t>
  </si>
  <si>
    <t>NC_019350.1</t>
  </si>
  <si>
    <t>JQ821356</t>
  </si>
  <si>
    <t>14.419</t>
  </si>
  <si>
    <t>34.0662</t>
  </si>
  <si>
    <t>pAF22</t>
  </si>
  <si>
    <t>NC_019351.1</t>
  </si>
  <si>
    <t>JQ821357</t>
  </si>
  <si>
    <t>22.388</t>
  </si>
  <si>
    <t>34.9473</t>
  </si>
  <si>
    <t>Lactococcus lactis KLDS4.0319-3</t>
  </si>
  <si>
    <t>pKL001</t>
  </si>
  <si>
    <t>NC_011610.1</t>
  </si>
  <si>
    <t>EU289287</t>
  </si>
  <si>
    <t>32.8609</t>
  </si>
  <si>
    <t>Lactococcus lactis DCH-4</t>
  </si>
  <si>
    <t>pSRQ700</t>
  </si>
  <si>
    <t>NC_002798.1</t>
  </si>
  <si>
    <t>U16027</t>
  </si>
  <si>
    <t>34.1855</t>
  </si>
  <si>
    <t>Lactococcus lactis 712</t>
  </si>
  <si>
    <t>pAG6</t>
  </si>
  <si>
    <t>NC_007191.1</t>
  </si>
  <si>
    <t>AB198069</t>
  </si>
  <si>
    <t>8.663</t>
  </si>
  <si>
    <t>33.695</t>
  </si>
  <si>
    <t>Lactococcus lactis K214</t>
  </si>
  <si>
    <t>pK214</t>
  </si>
  <si>
    <t>NC_009751.1</t>
  </si>
  <si>
    <t>X92946</t>
  </si>
  <si>
    <t>29.871</t>
  </si>
  <si>
    <t>32.4495</t>
  </si>
  <si>
    <t>Lactococcus lactis MJC15</t>
  </si>
  <si>
    <t>pCD4</t>
  </si>
  <si>
    <t>NC_002748.1</t>
  </si>
  <si>
    <t>AF306799</t>
  </si>
  <si>
    <t>6.094</t>
  </si>
  <si>
    <t>33.4263</t>
  </si>
  <si>
    <t>cryptic plasmid pDR1-1</t>
  </si>
  <si>
    <t>NC_004164.2</t>
  </si>
  <si>
    <t>AB079381</t>
  </si>
  <si>
    <t>7.412</t>
  </si>
  <si>
    <t>33.6751</t>
  </si>
  <si>
    <t>pIL3</t>
  </si>
  <si>
    <t>NC_015861.1</t>
  </si>
  <si>
    <t>HM021328</t>
  </si>
  <si>
    <t>19.244</t>
  </si>
  <si>
    <t>35.1122</t>
  </si>
  <si>
    <t>pSK11L</t>
  </si>
  <si>
    <t>NC_017478.1</t>
  </si>
  <si>
    <t>DQ149244</t>
  </si>
  <si>
    <t>47.165</t>
  </si>
  <si>
    <t>34.8415</t>
  </si>
  <si>
    <t>pCL2.1</t>
  </si>
  <si>
    <t>NC_004981.2</t>
  </si>
  <si>
    <t>U26594</t>
  </si>
  <si>
    <t>2.047</t>
  </si>
  <si>
    <t>33.9521</t>
  </si>
  <si>
    <t>Lactococcus lactis NCDO712</t>
  </si>
  <si>
    <t>pLP712</t>
  </si>
  <si>
    <t>NC_019377.1</t>
  </si>
  <si>
    <t>FJ649478</t>
  </si>
  <si>
    <t>55.395</t>
  </si>
  <si>
    <t>37.386</t>
  </si>
  <si>
    <t>pND324</t>
  </si>
  <si>
    <t>NC_008436.1</t>
  </si>
  <si>
    <t>U44843</t>
  </si>
  <si>
    <t>3.602</t>
  </si>
  <si>
    <t>33.3703</t>
  </si>
  <si>
    <t>Lactococcus lactis IPLA 972</t>
  </si>
  <si>
    <t>pBL1</t>
  </si>
  <si>
    <t>NC_004955.1</t>
  </si>
  <si>
    <t>AF242367</t>
  </si>
  <si>
    <t>10.899</t>
  </si>
  <si>
    <t>32.6177</t>
  </si>
  <si>
    <t>Lactococcus lactis HP</t>
  </si>
  <si>
    <t>pHP003</t>
  </si>
  <si>
    <t>NC_004847.1</t>
  </si>
  <si>
    <t>AF247159</t>
  </si>
  <si>
    <t>13.433</t>
  </si>
  <si>
    <t>40.0506</t>
  </si>
  <si>
    <t>pCIS3</t>
  </si>
  <si>
    <t>NC_002138.1</t>
  </si>
  <si>
    <t>AF153414</t>
  </si>
  <si>
    <t>35.8662</t>
  </si>
  <si>
    <t>Lactococcus lactis DPC3147</t>
  </si>
  <si>
    <t>pMRC01</t>
  </si>
  <si>
    <t>NC_001949.1</t>
  </si>
  <si>
    <t>AE001272</t>
  </si>
  <si>
    <t>60.232</t>
  </si>
  <si>
    <t>30.1086</t>
  </si>
  <si>
    <t>Lactococcus lactis subsp. cremoris A76</t>
  </si>
  <si>
    <t>pQA549</t>
  </si>
  <si>
    <t>NC_017493.1</t>
  </si>
  <si>
    <t>CP003134</t>
  </si>
  <si>
    <t>49.219</t>
  </si>
  <si>
    <t>35.1368</t>
  </si>
  <si>
    <t>pQA518</t>
  </si>
  <si>
    <t>NC_017495.1</t>
  </si>
  <si>
    <t>CP003135</t>
  </si>
  <si>
    <t>17.661</t>
  </si>
  <si>
    <t>37.3988</t>
  </si>
  <si>
    <t>pQA554</t>
  </si>
  <si>
    <t>NC_017496.1</t>
  </si>
  <si>
    <t>CP003133</t>
  </si>
  <si>
    <t>53.63</t>
  </si>
  <si>
    <t>34.8611</t>
  </si>
  <si>
    <t>pQA504</t>
  </si>
  <si>
    <t>NC_017497.1</t>
  </si>
  <si>
    <t>CP003136</t>
  </si>
  <si>
    <t>37.8331</t>
  </si>
  <si>
    <t>Lactococcus lactis subsp. cremoris SK11</t>
  </si>
  <si>
    <t>NC_008506.1</t>
  </si>
  <si>
    <t>CP000429</t>
  </si>
  <si>
    <t>47.208</t>
  </si>
  <si>
    <t>34.8352</t>
  </si>
  <si>
    <t>NC_008507.1</t>
  </si>
  <si>
    <t>CP000430</t>
  </si>
  <si>
    <t>14.206</t>
  </si>
  <si>
    <t>33.5492</t>
  </si>
  <si>
    <t>NC_008503.1</t>
  </si>
  <si>
    <t>CP000426</t>
  </si>
  <si>
    <t>14.041</t>
  </si>
  <si>
    <t>34.3708</t>
  </si>
  <si>
    <t>NC_008504.1</t>
  </si>
  <si>
    <t>CP000427</t>
  </si>
  <si>
    <t>9.554</t>
  </si>
  <si>
    <t>30.4375</t>
  </si>
  <si>
    <t>NC_008505.1</t>
  </si>
  <si>
    <t>CP000428</t>
  </si>
  <si>
    <t>74.75</t>
  </si>
  <si>
    <t>35.4114</t>
  </si>
  <si>
    <t>Lactococcus lactis subsp. cremoris UC509.9</t>
  </si>
  <si>
    <t>pCIS8</t>
  </si>
  <si>
    <t>NC_019430.1</t>
  </si>
  <si>
    <t>CP003158</t>
  </si>
  <si>
    <t>80.592</t>
  </si>
  <si>
    <t>33.9662</t>
  </si>
  <si>
    <t>pCIS4</t>
  </si>
  <si>
    <t>NC_019437.1</t>
  </si>
  <si>
    <t>CP003162</t>
  </si>
  <si>
    <t>7.045</t>
  </si>
  <si>
    <t>38.4244</t>
  </si>
  <si>
    <t>pCIS1</t>
  </si>
  <si>
    <t>NC_019438.1</t>
  </si>
  <si>
    <t>CP003165</t>
  </si>
  <si>
    <t>4.263</t>
  </si>
  <si>
    <t>31.9728</t>
  </si>
  <si>
    <t>pCIS5</t>
  </si>
  <si>
    <t>NC_019432.1</t>
  </si>
  <si>
    <t>CP003161</t>
  </si>
  <si>
    <t>11.676</t>
  </si>
  <si>
    <t>34.0613</t>
  </si>
  <si>
    <t>pCIS7</t>
  </si>
  <si>
    <t>NC_019431.1</t>
  </si>
  <si>
    <t>CP003159</t>
  </si>
  <si>
    <t>53.051</t>
  </si>
  <si>
    <t>32.4047</t>
  </si>
  <si>
    <t>pCIS2</t>
  </si>
  <si>
    <t>NC_019434.1</t>
  </si>
  <si>
    <t>CP003164</t>
  </si>
  <si>
    <t>5.461</t>
  </si>
  <si>
    <t>30.0678</t>
  </si>
  <si>
    <t>NC_019433.1</t>
  </si>
  <si>
    <t>CP003163</t>
  </si>
  <si>
    <t>pCIS6</t>
  </si>
  <si>
    <t>NC_019436.1</t>
  </si>
  <si>
    <t>CP003160</t>
  </si>
  <si>
    <t>38.673</t>
  </si>
  <si>
    <t>37.1189</t>
  </si>
  <si>
    <t>Lactococcus lactis subsp. lactis bv. diacetylactis str. DPC3901</t>
  </si>
  <si>
    <t>pVF18</t>
  </si>
  <si>
    <t>NC_015900.1</t>
  </si>
  <si>
    <t>JN172910</t>
  </si>
  <si>
    <t>18.977</t>
  </si>
  <si>
    <t>33.8989</t>
  </si>
  <si>
    <t>pVF22</t>
  </si>
  <si>
    <t>NC_015901.1</t>
  </si>
  <si>
    <t>JN172912</t>
  </si>
  <si>
    <t>22.166</t>
  </si>
  <si>
    <t>35.1394</t>
  </si>
  <si>
    <t>pVF21</t>
  </si>
  <si>
    <t>NC_015912.1</t>
  </si>
  <si>
    <t>JN172911</t>
  </si>
  <si>
    <t>21.728</t>
  </si>
  <si>
    <t>33.5926</t>
  </si>
  <si>
    <t>pVF50</t>
  </si>
  <si>
    <t>NC_015902.1</t>
  </si>
  <si>
    <t>JN225497</t>
  </si>
  <si>
    <t>53.876</t>
  </si>
  <si>
    <t>34.5014</t>
  </si>
  <si>
    <t>Lactococcus lactis subsp. lactis CV56</t>
  </si>
  <si>
    <t>pCV56A</t>
  </si>
  <si>
    <t>NC_017483.1</t>
  </si>
  <si>
    <t>CP002366</t>
  </si>
  <si>
    <t>44.098</t>
  </si>
  <si>
    <t>32.0831</t>
  </si>
  <si>
    <t>pCV56E</t>
  </si>
  <si>
    <t>NC_017488.1</t>
  </si>
  <si>
    <t>CP002370</t>
  </si>
  <si>
    <t>2.262</t>
  </si>
  <si>
    <t>33.8196</t>
  </si>
  <si>
    <t>pCV56C</t>
  </si>
  <si>
    <t>NC_017484.1</t>
  </si>
  <si>
    <t>CP002368</t>
  </si>
  <si>
    <t>31.442</t>
  </si>
  <si>
    <t>32.4916</t>
  </si>
  <si>
    <t>pCV56B</t>
  </si>
  <si>
    <t>NC_017487.1</t>
  </si>
  <si>
    <t>CP002367</t>
  </si>
  <si>
    <t>35.934</t>
  </si>
  <si>
    <t>34.5383</t>
  </si>
  <si>
    <t>pCV56D</t>
  </si>
  <si>
    <t>NC_017485.1</t>
  </si>
  <si>
    <t>CP002369</t>
  </si>
  <si>
    <t>5.543</t>
  </si>
  <si>
    <t>32.2389</t>
  </si>
  <si>
    <t>Lactococcus lactis subsp. lactis KF147</t>
  </si>
  <si>
    <t>pKF147A</t>
  </si>
  <si>
    <t>NC_013657.1</t>
  </si>
  <si>
    <t>CP001835</t>
  </si>
  <si>
    <t>37.51</t>
  </si>
  <si>
    <t>32.3834</t>
  </si>
  <si>
    <t>Lactococcus lactis subsp. lactis KLDS 4.0325</t>
  </si>
  <si>
    <t>NZ_CP007043.1</t>
  </si>
  <si>
    <t>CP007043</t>
  </si>
  <si>
    <t>1.278</t>
  </si>
  <si>
    <t>32.6291</t>
  </si>
  <si>
    <t>NC_022587.1</t>
  </si>
  <si>
    <t>CP006767</t>
  </si>
  <si>
    <t>4.094</t>
  </si>
  <si>
    <t>30.0195</t>
  </si>
  <si>
    <t>NZ_CP007042.1</t>
  </si>
  <si>
    <t>CP007042</t>
  </si>
  <si>
    <t>0.87</t>
  </si>
  <si>
    <t>32.6437</t>
  </si>
  <si>
    <t>Lactococcus lactis subsp. lactis NCDO 2118</t>
  </si>
  <si>
    <t>pNCDO2118</t>
  </si>
  <si>
    <t>NZ_CP009055.1</t>
  </si>
  <si>
    <t>CP009055</t>
  </si>
  <si>
    <t>37.571</t>
  </si>
  <si>
    <t>32.3281</t>
  </si>
  <si>
    <t>Lactococcus piscium MKFS47</t>
  </si>
  <si>
    <t>NZ_LN774770.1</t>
  </si>
  <si>
    <t>LN774770</t>
  </si>
  <si>
    <t>55.671</t>
  </si>
  <si>
    <t>32.4621</t>
  </si>
  <si>
    <t>NZ_LN774771.1</t>
  </si>
  <si>
    <t>LN774771</t>
  </si>
  <si>
    <t>53.257</t>
  </si>
  <si>
    <t>35.3324</t>
  </si>
  <si>
    <t>Laribacter hongkongensis HLHK22</t>
  </si>
  <si>
    <t>pHLHK22</t>
  </si>
  <si>
    <t>NC_010370.1</t>
  </si>
  <si>
    <t>EF679779</t>
  </si>
  <si>
    <t>15.665</t>
  </si>
  <si>
    <t>61.1108</t>
  </si>
  <si>
    <t>Laribacter hongkongensis HLHK8</t>
  </si>
  <si>
    <t>pHLHK8</t>
  </si>
  <si>
    <t>NC_006628.1</t>
  </si>
  <si>
    <t>AY858987</t>
  </si>
  <si>
    <t>8.266</t>
  </si>
  <si>
    <t>53.9318</t>
  </si>
  <si>
    <t>Lawsonia intracellularis N343</t>
  </si>
  <si>
    <t>NC_020129.1</t>
  </si>
  <si>
    <t>CP004031</t>
  </si>
  <si>
    <t>39.878</t>
  </si>
  <si>
    <t>29.2191</t>
  </si>
  <si>
    <t>NC_020128.1</t>
  </si>
  <si>
    <t>CP004030</t>
  </si>
  <si>
    <t>27.133</t>
  </si>
  <si>
    <t>29.0384</t>
  </si>
  <si>
    <t>NC_020130.1</t>
  </si>
  <si>
    <t>CP004032</t>
  </si>
  <si>
    <t>194.613</t>
  </si>
  <si>
    <t>32.9063</t>
  </si>
  <si>
    <t>Lawsonia intracellularis PHE/MN1-00</t>
  </si>
  <si>
    <t>NC_008014.1</t>
  </si>
  <si>
    <t>AM180255</t>
  </si>
  <si>
    <t>194.553</t>
  </si>
  <si>
    <t>32.9093</t>
  </si>
  <si>
    <t>NC_008012.1</t>
  </si>
  <si>
    <t>AM180253</t>
  </si>
  <si>
    <t>27.048</t>
  </si>
  <si>
    <t>29.0484</t>
  </si>
  <si>
    <t>NC_008013.1</t>
  </si>
  <si>
    <t>AM180254</t>
  </si>
  <si>
    <t>39.794</t>
  </si>
  <si>
    <t>29.2331</t>
  </si>
  <si>
    <t>Legionella fallonii LLAP-10</t>
  </si>
  <si>
    <t>NZ_LN614828.1</t>
  </si>
  <si>
    <t>LN614828</t>
  </si>
  <si>
    <t>238.761</t>
  </si>
  <si>
    <t>39.0604</t>
  </si>
  <si>
    <t>NZ_LN614829.1</t>
  </si>
  <si>
    <t>LN614829</t>
  </si>
  <si>
    <t>14.566</t>
  </si>
  <si>
    <t>35.473</t>
  </si>
  <si>
    <t>Legionella hackeliae ATCC 35250</t>
  </si>
  <si>
    <t>NZ_LN681226.1</t>
  </si>
  <si>
    <t>LN681226</t>
  </si>
  <si>
    <t>129.882</t>
  </si>
  <si>
    <t>37.4571</t>
  </si>
  <si>
    <t>Legionella longbeachae NSW150</t>
  </si>
  <si>
    <t>pLLO</t>
  </si>
  <si>
    <t>NC_014544.1</t>
  </si>
  <si>
    <t>FN650141</t>
  </si>
  <si>
    <t>71.826</t>
  </si>
  <si>
    <t>38.1881</t>
  </si>
  <si>
    <t>Legionella oakridgensis ATCC 33761 = DSM 21215</t>
  </si>
  <si>
    <t>NZ_CP004007.1</t>
  </si>
  <si>
    <t>CP004007</t>
  </si>
  <si>
    <t>50.245</t>
  </si>
  <si>
    <t>39.8388</t>
  </si>
  <si>
    <t>Legionella pneumophila str. Lens</t>
  </si>
  <si>
    <t>pLPL</t>
  </si>
  <si>
    <t>NC_006366.1</t>
  </si>
  <si>
    <t>CR628339</t>
  </si>
  <si>
    <t>59.832</t>
  </si>
  <si>
    <t>38.3858</t>
  </si>
  <si>
    <t>Legionella pneumophila str. Paris</t>
  </si>
  <si>
    <t>pLPP</t>
  </si>
  <si>
    <t>NC_006365.1</t>
  </si>
  <si>
    <t>CR628338</t>
  </si>
  <si>
    <t>131.885</t>
  </si>
  <si>
    <t>37.4387</t>
  </si>
  <si>
    <t>Legionella pneumophila subsp. pneumophila Lorraine</t>
  </si>
  <si>
    <t>pLELO</t>
  </si>
  <si>
    <t>NC_018141.1</t>
  </si>
  <si>
    <t>FQ958212</t>
  </si>
  <si>
    <t>150.432</t>
  </si>
  <si>
    <t>38.0896</t>
  </si>
  <si>
    <t>Legionella pneumophila subsp. pneumophila LPE509</t>
  </si>
  <si>
    <t>NC_020522.1</t>
  </si>
  <si>
    <t>CP003886</t>
  </si>
  <si>
    <t>73.49</t>
  </si>
  <si>
    <t>40.3402</t>
  </si>
  <si>
    <t>Leisingera methylohalidivorans DSM 14336</t>
  </si>
  <si>
    <t>NC_023146.1</t>
  </si>
  <si>
    <t>CP006774</t>
  </si>
  <si>
    <t>220.701</t>
  </si>
  <si>
    <t>62.4664</t>
  </si>
  <si>
    <t>NC_023136.1</t>
  </si>
  <si>
    <t>CP006775</t>
  </si>
  <si>
    <t>285.395</t>
  </si>
  <si>
    <t>61.6202</t>
  </si>
  <si>
    <t>Leptolyngbya boryana</t>
  </si>
  <si>
    <t>pPBS1</t>
  </si>
  <si>
    <t>NC_002141.1</t>
  </si>
  <si>
    <t>AF176225</t>
  </si>
  <si>
    <t>1.511</t>
  </si>
  <si>
    <t>47.1211</t>
  </si>
  <si>
    <t>Leptolyngbya foveolarum M-43</t>
  </si>
  <si>
    <t>Plasmid pPF1</t>
  </si>
  <si>
    <t>NC_002061.1</t>
  </si>
  <si>
    <t>D10842</t>
  </si>
  <si>
    <t>1.509</t>
  </si>
  <si>
    <t>47.051</t>
  </si>
  <si>
    <t>Leptolyngbya sp. PCC 6402</t>
  </si>
  <si>
    <t>pRF1</t>
  </si>
  <si>
    <t>NC_004964.1</t>
  </si>
  <si>
    <t>S46711</t>
  </si>
  <si>
    <t>43.6814</t>
  </si>
  <si>
    <t>Leptospira biflexa serovar Patoc strain 'Patoc 1 (Ames)'</t>
  </si>
  <si>
    <t>p74</t>
  </si>
  <si>
    <t>NC_010846.1</t>
  </si>
  <si>
    <t>CP000779</t>
  </si>
  <si>
    <t>74.117</t>
  </si>
  <si>
    <t>37.4664</t>
  </si>
  <si>
    <t>Leptospira biflexa serovar Patoc strain 'Patoc 1 (Paris)'</t>
  </si>
  <si>
    <t>NC_010844.1</t>
  </si>
  <si>
    <t>CP000788</t>
  </si>
  <si>
    <t>74.116</t>
  </si>
  <si>
    <t>37.4683</t>
  </si>
  <si>
    <t>Leptospira borgpetersenii serovar Ballum 56604</t>
  </si>
  <si>
    <t>lbp2</t>
  </si>
  <si>
    <t>CP012032.1</t>
  </si>
  <si>
    <t>59.545</t>
  </si>
  <si>
    <t>39.6524</t>
  </si>
  <si>
    <t>lbp1</t>
  </si>
  <si>
    <t>CP012031.1</t>
  </si>
  <si>
    <t>65.435</t>
  </si>
  <si>
    <t>41.0331</t>
  </si>
  <si>
    <t>Leptospira interrogans 56601</t>
  </si>
  <si>
    <t>Laicp</t>
  </si>
  <si>
    <t>NC_025151.1</t>
  </si>
  <si>
    <t>KJ586855</t>
  </si>
  <si>
    <t>64.215</t>
  </si>
  <si>
    <t>34.6368</t>
  </si>
  <si>
    <t>Leptospira interrogans Gui44</t>
  </si>
  <si>
    <t>pGui1</t>
  </si>
  <si>
    <t>NC_025136.1</t>
  </si>
  <si>
    <t>KF648557</t>
  </si>
  <si>
    <t>74.981</t>
  </si>
  <si>
    <t>34.6314</t>
  </si>
  <si>
    <t>pGui2</t>
  </si>
  <si>
    <t>NC_025197.1</t>
  </si>
  <si>
    <t>KF648558</t>
  </si>
  <si>
    <t>66.851</t>
  </si>
  <si>
    <t>33.3338</t>
  </si>
  <si>
    <t>Leptospira interrogans serovar Linhai str. 56609</t>
  </si>
  <si>
    <t>lcp3</t>
  </si>
  <si>
    <t>NZ_CP006727.1</t>
  </si>
  <si>
    <t>CP006727</t>
  </si>
  <si>
    <t>54.986</t>
  </si>
  <si>
    <t>39.4282</t>
  </si>
  <si>
    <t>lcp2</t>
  </si>
  <si>
    <t>NZ_CP006726.1</t>
  </si>
  <si>
    <t>CP006726</t>
  </si>
  <si>
    <t>56.757</t>
  </si>
  <si>
    <t>34.6671</t>
  </si>
  <si>
    <t>lcp1</t>
  </si>
  <si>
    <t>NZ_CP006725.1</t>
  </si>
  <si>
    <t>CP006725</t>
  </si>
  <si>
    <t>67.282</t>
  </si>
  <si>
    <t>35.913</t>
  </si>
  <si>
    <t>Leptospira interrogans serovar Manilae UP-MMC-NIID LP</t>
  </si>
  <si>
    <t>pLIMLP1</t>
  </si>
  <si>
    <t>NZ_CP011933.1</t>
  </si>
  <si>
    <t>CP011933</t>
  </si>
  <si>
    <t>70.055</t>
  </si>
  <si>
    <t>34.5371</t>
  </si>
  <si>
    <t>Leptospira interrogans serovar Manilae UP-MMC-NIID HP</t>
  </si>
  <si>
    <t>pLIMHP1</t>
  </si>
  <si>
    <t>NZ_CP011936.1</t>
  </si>
  <si>
    <t>CP011936</t>
  </si>
  <si>
    <t>Leptospirillum ferrooxidans ATCC 49879</t>
  </si>
  <si>
    <t>Nitrospirae</t>
  </si>
  <si>
    <t>Nitrospira</t>
  </si>
  <si>
    <t>p49879.1</t>
  </si>
  <si>
    <t>NC_006907.1</t>
  </si>
  <si>
    <t>AY941098</t>
  </si>
  <si>
    <t>28.878</t>
  </si>
  <si>
    <t>57.7706</t>
  </si>
  <si>
    <t>p49879.2</t>
  </si>
  <si>
    <t>NC_006909.1</t>
  </si>
  <si>
    <t>AY941099</t>
  </si>
  <si>
    <t>28.012</t>
  </si>
  <si>
    <t>55.1871</t>
  </si>
  <si>
    <t>Leuconostoc carnosum JB16</t>
  </si>
  <si>
    <t>pKLC3</t>
  </si>
  <si>
    <t>NC_018675.1</t>
  </si>
  <si>
    <t>CP003854</t>
  </si>
  <si>
    <t>40.165</t>
  </si>
  <si>
    <t>35.2919</t>
  </si>
  <si>
    <t>pKLC2</t>
  </si>
  <si>
    <t>NC_018698.1</t>
  </si>
  <si>
    <t>CP003853</t>
  </si>
  <si>
    <t>35.4955</t>
  </si>
  <si>
    <t>pKLC4</t>
  </si>
  <si>
    <t>NC_018699.1</t>
  </si>
  <si>
    <t>CP003855</t>
  </si>
  <si>
    <t>36.602</t>
  </si>
  <si>
    <t>34.9298</t>
  </si>
  <si>
    <t>pKLC1</t>
  </si>
  <si>
    <t>NC_018674.1</t>
  </si>
  <si>
    <t>CP003852</t>
  </si>
  <si>
    <t>21.99</t>
  </si>
  <si>
    <t>38.0264</t>
  </si>
  <si>
    <t>Leuconostoc citreum C4</t>
  </si>
  <si>
    <t>pCC3</t>
  </si>
  <si>
    <t>NC_012562.1</t>
  </si>
  <si>
    <t>FJ040197</t>
  </si>
  <si>
    <t>3.338</t>
  </si>
  <si>
    <t>33.2235</t>
  </si>
  <si>
    <t>Leuconostoc citreum 22R</t>
  </si>
  <si>
    <t>pLC22R</t>
  </si>
  <si>
    <t>NC_004528.1</t>
  </si>
  <si>
    <t>AJ493278</t>
  </si>
  <si>
    <t>32.9341</t>
  </si>
  <si>
    <t>Leuconostoc citreum</t>
  </si>
  <si>
    <t>pIH01</t>
  </si>
  <si>
    <t>NC_006822.1</t>
  </si>
  <si>
    <t>AY737645</t>
  </si>
  <si>
    <t>1.822</t>
  </si>
  <si>
    <t>39.2426</t>
  </si>
  <si>
    <t>pNS75</t>
  </si>
  <si>
    <t>NC_025158.1</t>
  </si>
  <si>
    <t>AY790924</t>
  </si>
  <si>
    <t>1.821</t>
  </si>
  <si>
    <t>39.2092</t>
  </si>
  <si>
    <t>pCB42</t>
  </si>
  <si>
    <t>NC_010312.2</t>
  </si>
  <si>
    <t>AB360637</t>
  </si>
  <si>
    <t>4.312</t>
  </si>
  <si>
    <t>34.5779</t>
  </si>
  <si>
    <t>Leuconostoc citreum KM20</t>
  </si>
  <si>
    <t>pLCK2</t>
  </si>
  <si>
    <t>NC_010466.1</t>
  </si>
  <si>
    <t>DQ489737</t>
  </si>
  <si>
    <t>31.463</t>
  </si>
  <si>
    <t>37.9652</t>
  </si>
  <si>
    <t>pLCK1</t>
  </si>
  <si>
    <t>NC_010470.1</t>
  </si>
  <si>
    <t>DQ489740</t>
  </si>
  <si>
    <t>38.713</t>
  </si>
  <si>
    <t>37.3905</t>
  </si>
  <si>
    <t>pLCK4</t>
  </si>
  <si>
    <t>NC_010469.1</t>
  </si>
  <si>
    <t>DQ489739</t>
  </si>
  <si>
    <t>12.183</t>
  </si>
  <si>
    <t>36.9121</t>
  </si>
  <si>
    <t>pLCK3</t>
  </si>
  <si>
    <t>NC_010467.1</t>
  </si>
  <si>
    <t>DQ489738</t>
  </si>
  <si>
    <t>17.971</t>
  </si>
  <si>
    <t>33.0032</t>
  </si>
  <si>
    <t>Leuconostoc kimchii IMSNU 11154</t>
  </si>
  <si>
    <t>LkipL4701</t>
  </si>
  <si>
    <t>NC_014131.1</t>
  </si>
  <si>
    <t>CP001753</t>
  </si>
  <si>
    <t>21.055</t>
  </si>
  <si>
    <t>34.2531</t>
  </si>
  <si>
    <t>LkipL4726</t>
  </si>
  <si>
    <t>NC_014134.1</t>
  </si>
  <si>
    <t>CP001756</t>
  </si>
  <si>
    <t>29.616</t>
  </si>
  <si>
    <t>35.5078</t>
  </si>
  <si>
    <t>LkipL48</t>
  </si>
  <si>
    <t>NC_014135.1</t>
  </si>
  <si>
    <t>CP001757</t>
  </si>
  <si>
    <t>3.196</t>
  </si>
  <si>
    <t>37.0776</t>
  </si>
  <si>
    <t>LkipL4704</t>
  </si>
  <si>
    <t>NC_014132.1</t>
  </si>
  <si>
    <t>CP001754</t>
  </si>
  <si>
    <t>23.275</t>
  </si>
  <si>
    <t>35.5489</t>
  </si>
  <si>
    <t>LkipL4719</t>
  </si>
  <si>
    <t>NC_014133.1</t>
  </si>
  <si>
    <t>CP001755</t>
  </si>
  <si>
    <t>21.924</t>
  </si>
  <si>
    <t>39.085</t>
  </si>
  <si>
    <t>Leuconostoc mesenteroides Y110</t>
  </si>
  <si>
    <t>pTXL1</t>
  </si>
  <si>
    <t>NC_005702.1</t>
  </si>
  <si>
    <t>AJ272077</t>
  </si>
  <si>
    <t>2.665</t>
  </si>
  <si>
    <t>34.1463</t>
  </si>
  <si>
    <t>Leuconostoc mesenteroides KCTC 3733</t>
  </si>
  <si>
    <t>pMBLR00</t>
  </si>
  <si>
    <t>NC_019353.1</t>
  </si>
  <si>
    <t>JN106353</t>
  </si>
  <si>
    <t>36.4985</t>
  </si>
  <si>
    <t>Leuconostoc mesenteroides SY2</t>
  </si>
  <si>
    <t>pFMBL1</t>
  </si>
  <si>
    <t>NC_007207.1</t>
  </si>
  <si>
    <t>AY648696</t>
  </si>
  <si>
    <t>4.661</t>
  </si>
  <si>
    <t>31.4525</t>
  </si>
  <si>
    <t>Leuconostoc mesenteroides FR52</t>
  </si>
  <si>
    <t>pFR18</t>
  </si>
  <si>
    <t>NC_006145.1</t>
  </si>
  <si>
    <t>Z99436</t>
  </si>
  <si>
    <t>1.828</t>
  </si>
  <si>
    <t>37.2538</t>
  </si>
  <si>
    <t>Leuconostoc mesenteroides subsp. dextranicum DSM 20484</t>
  </si>
  <si>
    <t>pDSM20484</t>
  </si>
  <si>
    <t>NZ_CP012010.1</t>
  </si>
  <si>
    <t>CP012010</t>
  </si>
  <si>
    <t>36.094</t>
  </si>
  <si>
    <t>39.9873</t>
  </si>
  <si>
    <t>Leuconostoc mesenteroides subsp. mesenteroides ATCC 8293</t>
  </si>
  <si>
    <t>pLEUM1</t>
  </si>
  <si>
    <t>NC_008496.1</t>
  </si>
  <si>
    <t>CP000415</t>
  </si>
  <si>
    <t>37.367</t>
  </si>
  <si>
    <t>35.3922</t>
  </si>
  <si>
    <t>Leuconostoc mesenteroides subsp. mesenteroides J18</t>
  </si>
  <si>
    <t>pKLE01</t>
  </si>
  <si>
    <t>NC_016827.2</t>
  </si>
  <si>
    <t>CP003102</t>
  </si>
  <si>
    <t>37.252</t>
  </si>
  <si>
    <t>34.8465</t>
  </si>
  <si>
    <t>pKLE03</t>
  </si>
  <si>
    <t>NC_016821.2</t>
  </si>
  <si>
    <t>CP003104</t>
  </si>
  <si>
    <t>24.548</t>
  </si>
  <si>
    <t>38.2842</t>
  </si>
  <si>
    <t>pKLE02</t>
  </si>
  <si>
    <t>NC_016820.2</t>
  </si>
  <si>
    <t>CP003103</t>
  </si>
  <si>
    <t>35.428</t>
  </si>
  <si>
    <t>35.1473</t>
  </si>
  <si>
    <t>pKLE04</t>
  </si>
  <si>
    <t>NC_016828.2</t>
  </si>
  <si>
    <t>CP003105</t>
  </si>
  <si>
    <t>19.293</t>
  </si>
  <si>
    <t>35.1578</t>
  </si>
  <si>
    <t>Listeria grayi DSM 20601 DSM20601</t>
  </si>
  <si>
    <t>pLGUG1</t>
  </si>
  <si>
    <t>NC_014496.1</t>
  </si>
  <si>
    <t>FR667693</t>
  </si>
  <si>
    <t>79.249</t>
  </si>
  <si>
    <t>36.7828</t>
  </si>
  <si>
    <t>Listeria innocua TTS-2011</t>
  </si>
  <si>
    <t>pDB2011</t>
  </si>
  <si>
    <t>NC_021513.1</t>
  </si>
  <si>
    <t>KC456362</t>
  </si>
  <si>
    <t>31.3702</t>
  </si>
  <si>
    <t>Listeria innocua Clip11262</t>
  </si>
  <si>
    <t>pLI100</t>
  </si>
  <si>
    <t>NC_003383.1</t>
  </si>
  <si>
    <t>AL592102</t>
  </si>
  <si>
    <t>81.905</t>
  </si>
  <si>
    <t>35.5204</t>
  </si>
  <si>
    <t>Listeria monocytogenes R2-502</t>
  </si>
  <si>
    <t>NC_021828.1</t>
  </si>
  <si>
    <t>CP006595</t>
  </si>
  <si>
    <t>57.557</t>
  </si>
  <si>
    <t>36.0321</t>
  </si>
  <si>
    <t>Listeria monocytogenes N1-011A</t>
  </si>
  <si>
    <t>NC_022045.1</t>
  </si>
  <si>
    <t>CP006611</t>
  </si>
  <si>
    <t>148.959</t>
  </si>
  <si>
    <t>37.0458</t>
  </si>
  <si>
    <t>Listeria monocytogenes J1776</t>
  </si>
  <si>
    <t>NC_022046.1</t>
  </si>
  <si>
    <t>CP006612</t>
  </si>
  <si>
    <t>55.804</t>
  </si>
  <si>
    <t>34.9222</t>
  </si>
  <si>
    <t>Listeria monocytogenes J1817</t>
  </si>
  <si>
    <t>NC_022047.1</t>
  </si>
  <si>
    <t>CP006613</t>
  </si>
  <si>
    <t>34.924</t>
  </si>
  <si>
    <t>Listeria monocytogenes J1926</t>
  </si>
  <si>
    <t>NC_022051.1</t>
  </si>
  <si>
    <t>CP006614</t>
  </si>
  <si>
    <t>55.803</t>
  </si>
  <si>
    <t>34.9211</t>
  </si>
  <si>
    <t>Listeria monocytogenes CFSAN008100</t>
  </si>
  <si>
    <t>pCFSAN008100</t>
  </si>
  <si>
    <t>NZ_CP011399.1</t>
  </si>
  <si>
    <t>CP011399</t>
  </si>
  <si>
    <t>68.224</t>
  </si>
  <si>
    <t>35.6693</t>
  </si>
  <si>
    <t>Listeria monocytogenes Lm1</t>
  </si>
  <si>
    <t>pLM33</t>
  </si>
  <si>
    <t>NC_014255.1</t>
  </si>
  <si>
    <t>GU244485</t>
  </si>
  <si>
    <t>32.307</t>
  </si>
  <si>
    <t>36.1501</t>
  </si>
  <si>
    <t>Listeria monocytogenes 08-5578 Aug-78</t>
  </si>
  <si>
    <t>pLM5578</t>
  </si>
  <si>
    <t>NC_013767.1</t>
  </si>
  <si>
    <t>CP001603</t>
  </si>
  <si>
    <t>77.054</t>
  </si>
  <si>
    <t>36.5925</t>
  </si>
  <si>
    <t>Listeria monocytogenes 6179</t>
  </si>
  <si>
    <t>LM6179</t>
  </si>
  <si>
    <t>NZ_HG813250.1</t>
  </si>
  <si>
    <t>HG813250</t>
  </si>
  <si>
    <t>62.206</t>
  </si>
  <si>
    <t>36.5254</t>
  </si>
  <si>
    <t>Listeria monocytogenes FSL J1-208</t>
  </si>
  <si>
    <t>pLMIV</t>
  </si>
  <si>
    <t>NZ_CM001470.1</t>
  </si>
  <si>
    <t>CM001470</t>
  </si>
  <si>
    <t>77.825</t>
  </si>
  <si>
    <t>34.0161</t>
  </si>
  <si>
    <t>Listeria monocytogenes R479a</t>
  </si>
  <si>
    <t>NZ_HG813248.1</t>
  </si>
  <si>
    <t>HG813248</t>
  </si>
  <si>
    <t>86.652</t>
  </si>
  <si>
    <t>36.9836</t>
  </si>
  <si>
    <t>Listeria monocytogenes serotype 7 str. SLCC2482</t>
  </si>
  <si>
    <t>pLM7UG1</t>
  </si>
  <si>
    <t>NC_018888.1</t>
  </si>
  <si>
    <t>FR667690</t>
  </si>
  <si>
    <t>50.1</t>
  </si>
  <si>
    <t>35.479</t>
  </si>
  <si>
    <t>Listeria monocytogenes SLCC2372</t>
  </si>
  <si>
    <t>pLM1-2cUG1</t>
  </si>
  <si>
    <t>NC_018889.1</t>
  </si>
  <si>
    <t>FR667691</t>
  </si>
  <si>
    <t>35.481</t>
  </si>
  <si>
    <t>Listeria monocytogenes SLCC2755</t>
  </si>
  <si>
    <t>pLM1-2bUG1</t>
  </si>
  <si>
    <t>NC_014495.1</t>
  </si>
  <si>
    <t>FR667692</t>
  </si>
  <si>
    <t>57.78</t>
  </si>
  <si>
    <t>36.0384</t>
  </si>
  <si>
    <t>Listonella anguillarum M3</t>
  </si>
  <si>
    <t>NC_022225.1</t>
  </si>
  <si>
    <t>CP006701</t>
  </si>
  <si>
    <t>66.164</t>
  </si>
  <si>
    <t>42.6425</t>
  </si>
  <si>
    <t>Loktanella hongkongensis DSM 17492</t>
  </si>
  <si>
    <t>pLokhon01</t>
  </si>
  <si>
    <t>NZ_CM002675.1</t>
  </si>
  <si>
    <t>CM002675</t>
  </si>
  <si>
    <t>85.337</t>
  </si>
  <si>
    <t>69.9954</t>
  </si>
  <si>
    <t>pLokhon02</t>
  </si>
  <si>
    <t>NZ_CM002676.1</t>
  </si>
  <si>
    <t>CM002676</t>
  </si>
  <si>
    <t>103.367</t>
  </si>
  <si>
    <t>69.439</t>
  </si>
  <si>
    <t>Lysinibacillus sphaericus</t>
  </si>
  <si>
    <t>pLG</t>
  </si>
  <si>
    <t>NC_005242.1</t>
  </si>
  <si>
    <t>AY325804</t>
  </si>
  <si>
    <t>11.066</t>
  </si>
  <si>
    <t>37.4661</t>
  </si>
  <si>
    <t>Lysinibacillus sphaericus C3-41</t>
  </si>
  <si>
    <t>pBsph</t>
  </si>
  <si>
    <t>CP000818.1</t>
  </si>
  <si>
    <t>177.642</t>
  </si>
  <si>
    <t>33.102</t>
  </si>
  <si>
    <t>Macrococcus caseolyticus JCSC5402</t>
  </si>
  <si>
    <t>pMCCL2</t>
  </si>
  <si>
    <t>NC_011996.1</t>
  </si>
  <si>
    <t>AP009486</t>
  </si>
  <si>
    <t>80.545</t>
  </si>
  <si>
    <t>30.8176</t>
  </si>
  <si>
    <t>pMCCL3</t>
  </si>
  <si>
    <t>NC_011997.1</t>
  </si>
  <si>
    <t>AP009487</t>
  </si>
  <si>
    <t>2.131</t>
  </si>
  <si>
    <t>32.7076</t>
  </si>
  <si>
    <t>pMCCL4</t>
  </si>
  <si>
    <t>NC_011998.1</t>
  </si>
  <si>
    <t>AP009488</t>
  </si>
  <si>
    <t>3.417</t>
  </si>
  <si>
    <t>33.0699</t>
  </si>
  <si>
    <t>pMCCL7</t>
  </si>
  <si>
    <t>NC_012002.1</t>
  </si>
  <si>
    <t>AP009491</t>
  </si>
  <si>
    <t>4.061</t>
  </si>
  <si>
    <t>36.3211</t>
  </si>
  <si>
    <t>pMCCL6</t>
  </si>
  <si>
    <t>NC_012001.1</t>
  </si>
  <si>
    <t>AP009490</t>
  </si>
  <si>
    <t>4.226</t>
  </si>
  <si>
    <t>35.1633</t>
  </si>
  <si>
    <t>pMCCL1</t>
  </si>
  <si>
    <t>NC_011995.1</t>
  </si>
  <si>
    <t>AP009485</t>
  </si>
  <si>
    <t>15.667</t>
  </si>
  <si>
    <t>28.1803</t>
  </si>
  <si>
    <t>pMCCL5</t>
  </si>
  <si>
    <t>NC_012000.1</t>
  </si>
  <si>
    <t>AP009489</t>
  </si>
  <si>
    <t>4.398</t>
  </si>
  <si>
    <t>31.6053</t>
  </si>
  <si>
    <t>pMCCL8</t>
  </si>
  <si>
    <t>NC_012003.1</t>
  </si>
  <si>
    <t>AP009492</t>
  </si>
  <si>
    <t>30.9636</t>
  </si>
  <si>
    <t>Magnetospira sp. QH-2</t>
  </si>
  <si>
    <t>MGMAQ_p</t>
  </si>
  <si>
    <t>NZ_FO538766.1</t>
  </si>
  <si>
    <t>FO538766</t>
  </si>
  <si>
    <t>31.063</t>
  </si>
  <si>
    <t>54.8659</t>
  </si>
  <si>
    <t>Magnetospirillum gryphiswaldense MSR-1</t>
  </si>
  <si>
    <t>pMSR-1</t>
  </si>
  <si>
    <t>NC_009353.1</t>
  </si>
  <si>
    <t>35.803</t>
  </si>
  <si>
    <t>62.1708</t>
  </si>
  <si>
    <t>Magnetospirillum magneticum MGT-1</t>
  </si>
  <si>
    <t>pMGT</t>
  </si>
  <si>
    <t>NC_007706.1</t>
  </si>
  <si>
    <t>AB116387</t>
  </si>
  <si>
    <t>Mannheimia haemolytica</t>
  </si>
  <si>
    <t>pCCK3259</t>
  </si>
  <si>
    <t>NC_006976.1</t>
  </si>
  <si>
    <t>AJ966516</t>
  </si>
  <si>
    <t>5.317</t>
  </si>
  <si>
    <t>39.6652</t>
  </si>
  <si>
    <t>Mannheimia haemolytica Th1405</t>
  </si>
  <si>
    <t>pMh1405</t>
  </si>
  <si>
    <t>NC_019260.1</t>
  </si>
  <si>
    <t>AB621552</t>
  </si>
  <si>
    <t>7.674</t>
  </si>
  <si>
    <t>60.933</t>
  </si>
  <si>
    <t>pMHSCS1</t>
  </si>
  <si>
    <t>NC_002637.1</t>
  </si>
  <si>
    <t>AJ249249</t>
  </si>
  <si>
    <t>4.992</t>
  </si>
  <si>
    <t>46.234</t>
  </si>
  <si>
    <t>Mannheimia varigena</t>
  </si>
  <si>
    <t>pMVSCS1</t>
  </si>
  <si>
    <t>NC_003411.1</t>
  </si>
  <si>
    <t>AJ319822</t>
  </si>
  <si>
    <t>5.621</t>
  </si>
  <si>
    <t>42.3946</t>
  </si>
  <si>
    <t>Marinitoga piezophila KA3</t>
  </si>
  <si>
    <t>Thermotogae</t>
  </si>
  <si>
    <t>pMARPI01</t>
  </si>
  <si>
    <t>NC_016748.1</t>
  </si>
  <si>
    <t>CP003258</t>
  </si>
  <si>
    <t>13.386</t>
  </si>
  <si>
    <t>26.5202</t>
  </si>
  <si>
    <t>Marinobacter adhaerens HP15</t>
  </si>
  <si>
    <t>pHP-42</t>
  </si>
  <si>
    <t>NC_017508.1</t>
  </si>
  <si>
    <t>CP001979</t>
  </si>
  <si>
    <t>42.349</t>
  </si>
  <si>
    <t>53.5644</t>
  </si>
  <si>
    <t>pHP-187</t>
  </si>
  <si>
    <t>NC_017507.1</t>
  </si>
  <si>
    <t>CP001980</t>
  </si>
  <si>
    <t>187.465</t>
  </si>
  <si>
    <t>50.9957</t>
  </si>
  <si>
    <t>Marinobacter hydrocarbonoclasticus VT8</t>
  </si>
  <si>
    <t>pMAQU02</t>
  </si>
  <si>
    <t>NC_008739.1</t>
  </si>
  <si>
    <t>CP000516</t>
  </si>
  <si>
    <t>213.29</t>
  </si>
  <si>
    <t>53.1572</t>
  </si>
  <si>
    <t>pMAQU01</t>
  </si>
  <si>
    <t>NC_008738.1</t>
  </si>
  <si>
    <t>CP000515</t>
  </si>
  <si>
    <t>239.623</t>
  </si>
  <si>
    <t>54.0516</t>
  </si>
  <si>
    <t>Marinobacter sp. P4B1</t>
  </si>
  <si>
    <t>pMARS01</t>
  </si>
  <si>
    <t>CM003615.1</t>
  </si>
  <si>
    <t>144.935</t>
  </si>
  <si>
    <t>52.9541</t>
  </si>
  <si>
    <t>Marinococcus halophilus DSM 20408T</t>
  </si>
  <si>
    <t>NC_002094.1</t>
  </si>
  <si>
    <t>U75508</t>
  </si>
  <si>
    <t>3.874</t>
  </si>
  <si>
    <t>38.9262</t>
  </si>
  <si>
    <t>Marinovum algicola DG 898</t>
  </si>
  <si>
    <t>pMaD6</t>
  </si>
  <si>
    <t>NZ_CP010861.1</t>
  </si>
  <si>
    <t>CP010861</t>
  </si>
  <si>
    <t>126.126</t>
  </si>
  <si>
    <t>60.2128</t>
  </si>
  <si>
    <t>pMaD4</t>
  </si>
  <si>
    <t>NZ_CP010859.1</t>
  </si>
  <si>
    <t>CP010859</t>
  </si>
  <si>
    <t>187.673</t>
  </si>
  <si>
    <t>64.9555</t>
  </si>
  <si>
    <t>pMaD9</t>
  </si>
  <si>
    <t>NZ_CP010864.1</t>
  </si>
  <si>
    <t>CP010864</t>
  </si>
  <si>
    <t>98.626</t>
  </si>
  <si>
    <t>64.9829</t>
  </si>
  <si>
    <t>pMaD5</t>
  </si>
  <si>
    <t>NZ_CP010860.1</t>
  </si>
  <si>
    <t>CP010860</t>
  </si>
  <si>
    <t>143.401</t>
  </si>
  <si>
    <t>66.5644</t>
  </si>
  <si>
    <t>pMaD3</t>
  </si>
  <si>
    <t>NZ_CP010858.1</t>
  </si>
  <si>
    <t>CP010858</t>
  </si>
  <si>
    <t>189.941</t>
  </si>
  <si>
    <t>64.9049</t>
  </si>
  <si>
    <t>pMaD10</t>
  </si>
  <si>
    <t>NZ_CP010865.1</t>
  </si>
  <si>
    <t>CP010865</t>
  </si>
  <si>
    <t>52.512</t>
  </si>
  <si>
    <t>68.4701</t>
  </si>
  <si>
    <t>pMaD8</t>
  </si>
  <si>
    <t>NZ_CP010863.1</t>
  </si>
  <si>
    <t>CP010863</t>
  </si>
  <si>
    <t>111.292</t>
  </si>
  <si>
    <t>66.0703</t>
  </si>
  <si>
    <t>pMaD2</t>
  </si>
  <si>
    <t>NZ_CP010857.1</t>
  </si>
  <si>
    <t>CP010857</t>
  </si>
  <si>
    <t>239.75</t>
  </si>
  <si>
    <t>63.8198</t>
  </si>
  <si>
    <t>pMaD1</t>
  </si>
  <si>
    <t>NZ_CP010856.1</t>
  </si>
  <si>
    <t>CP010856</t>
  </si>
  <si>
    <t>254.955</t>
  </si>
  <si>
    <t>61.485</t>
  </si>
  <si>
    <t>pMaD11</t>
  </si>
  <si>
    <t>NZ_CP010866.1</t>
  </si>
  <si>
    <t>CP010866</t>
  </si>
  <si>
    <t>5.812</t>
  </si>
  <si>
    <t>63.1968</t>
  </si>
  <si>
    <t>pMaD7</t>
  </si>
  <si>
    <t>NZ_CP010862.1</t>
  </si>
  <si>
    <t>CP010862</t>
  </si>
  <si>
    <t>115.171</t>
  </si>
  <si>
    <t>67.1132</t>
  </si>
  <si>
    <t>Marivirga tractuosa DSM 4126</t>
  </si>
  <si>
    <t>pFTRAC01</t>
  </si>
  <si>
    <t>NC_014750.1</t>
  </si>
  <si>
    <t>CP002350</t>
  </si>
  <si>
    <t>4.916</t>
  </si>
  <si>
    <t>39.6867</t>
  </si>
  <si>
    <t>Massilia sp. WG5</t>
  </si>
  <si>
    <t>CP012641.1</t>
  </si>
  <si>
    <t>203.106</t>
  </si>
  <si>
    <t>60.6737</t>
  </si>
  <si>
    <t>CP012642.1</t>
  </si>
  <si>
    <t>14.623</t>
  </si>
  <si>
    <t>63.1061</t>
  </si>
  <si>
    <t>Meiothermus silvanus DSM 9946</t>
  </si>
  <si>
    <t>pMESIL02</t>
  </si>
  <si>
    <t>NC_014214.1</t>
  </si>
  <si>
    <t>CP002044</t>
  </si>
  <si>
    <t>124.421</t>
  </si>
  <si>
    <t>66.6688</t>
  </si>
  <si>
    <t>pMESIL01</t>
  </si>
  <si>
    <t>NC_014213.1</t>
  </si>
  <si>
    <t>CP002043</t>
  </si>
  <si>
    <t>347.854</t>
  </si>
  <si>
    <t>64.5863</t>
  </si>
  <si>
    <t>Melissococcus plutonius 49.3</t>
  </si>
  <si>
    <t>pMP19</t>
  </si>
  <si>
    <t>NZ_CM003360.1</t>
  </si>
  <si>
    <t>CM003360</t>
  </si>
  <si>
    <t>19.43</t>
  </si>
  <si>
    <t>31.6418</t>
  </si>
  <si>
    <t>Melissococcus plutonius B5</t>
  </si>
  <si>
    <t>pMP43</t>
  </si>
  <si>
    <t>NZ_CM003359.1</t>
  </si>
  <si>
    <t>CM003359</t>
  </si>
  <si>
    <t>42.705</t>
  </si>
  <si>
    <t>33.4621</t>
  </si>
  <si>
    <t>Melissococcus plutonius ATCC 35311</t>
  </si>
  <si>
    <t>pMP1</t>
  </si>
  <si>
    <t>NC_015517.1</t>
  </si>
  <si>
    <t>AP012201</t>
  </si>
  <si>
    <t>177.718</t>
  </si>
  <si>
    <t>29.1946</t>
  </si>
  <si>
    <t>Mesorhizobium ciceri biovar biserrulae WSM1271</t>
  </si>
  <si>
    <t>pMESCI01</t>
  </si>
  <si>
    <t>NC_014918.1</t>
  </si>
  <si>
    <t>CP002448</t>
  </si>
  <si>
    <t>425.539</t>
  </si>
  <si>
    <t>60.6835</t>
  </si>
  <si>
    <t>Mesorhizobium huakuii 7653R</t>
  </si>
  <si>
    <t>pMHa</t>
  </si>
  <si>
    <t>NZ_CP006582.1</t>
  </si>
  <si>
    <t>CP006582</t>
  </si>
  <si>
    <t>193.835</t>
  </si>
  <si>
    <t>59.8292</t>
  </si>
  <si>
    <t>pMHb</t>
  </si>
  <si>
    <t>NZ_CP006583.1</t>
  </si>
  <si>
    <t>CP006583</t>
  </si>
  <si>
    <t>323.475</t>
  </si>
  <si>
    <t>59.5913</t>
  </si>
  <si>
    <t>Mesorhizobium loti MAFF303099</t>
  </si>
  <si>
    <t>pMLb</t>
  </si>
  <si>
    <t>NC_002682.1</t>
  </si>
  <si>
    <t>AP003017</t>
  </si>
  <si>
    <t>208.315</t>
  </si>
  <si>
    <t>59.8757</t>
  </si>
  <si>
    <t>pMLa</t>
  </si>
  <si>
    <t>NC_002679.1</t>
  </si>
  <si>
    <t>BA000013</t>
  </si>
  <si>
    <t>351.911</t>
  </si>
  <si>
    <t>59.2863</t>
  </si>
  <si>
    <t>Mesotoga prima MesG1.Ag.4.2 mesG1.Ag.4.2</t>
  </si>
  <si>
    <t>pTHEBA.01</t>
  </si>
  <si>
    <t>NC_017935.1</t>
  </si>
  <si>
    <t>CP003533</t>
  </si>
  <si>
    <t>1.724</t>
  </si>
  <si>
    <t>41.6473</t>
  </si>
  <si>
    <t>Methanocaldococcus fervens AG86</t>
  </si>
  <si>
    <t>Methanococci</t>
  </si>
  <si>
    <t>pMEFER01</t>
  </si>
  <si>
    <t>NC_013157.1</t>
  </si>
  <si>
    <t>CP001697</t>
  </si>
  <si>
    <t>22.19</t>
  </si>
  <si>
    <t>32.785</t>
  </si>
  <si>
    <t>Methanocaldococcus sp. FS406-22</t>
  </si>
  <si>
    <t>pFS01</t>
  </si>
  <si>
    <t>NC_013888.1</t>
  </si>
  <si>
    <t>CP001902</t>
  </si>
  <si>
    <t>12.197</t>
  </si>
  <si>
    <t>31.6471</t>
  </si>
  <si>
    <t>Methanocaldococcus vulcanius M7</t>
  </si>
  <si>
    <t>pMETVU02</t>
  </si>
  <si>
    <t>NC_013409.1</t>
  </si>
  <si>
    <t>CP001789</t>
  </si>
  <si>
    <t>4.704</t>
  </si>
  <si>
    <t>30.0808</t>
  </si>
  <si>
    <t>pMETVU01</t>
  </si>
  <si>
    <t>NC_013408.1</t>
  </si>
  <si>
    <t>CP001788</t>
  </si>
  <si>
    <t>10.704</t>
  </si>
  <si>
    <t>46.3191</t>
  </si>
  <si>
    <t>Methanococcus maripaludis C5</t>
  </si>
  <si>
    <t>pURB500</t>
  </si>
  <si>
    <t>NC_001811.1</t>
  </si>
  <si>
    <t>U47023</t>
  </si>
  <si>
    <t>8.285</t>
  </si>
  <si>
    <t>27.242</t>
  </si>
  <si>
    <t>pMMC501</t>
  </si>
  <si>
    <t>NC_009136.1</t>
  </si>
  <si>
    <t>CP000610</t>
  </si>
  <si>
    <t>Methanohalobium evestigatum Z-7303</t>
  </si>
  <si>
    <t>Methanomicrobia</t>
  </si>
  <si>
    <t>pMETEV01</t>
  </si>
  <si>
    <t>NC_014254.1</t>
  </si>
  <si>
    <t>CP002070</t>
  </si>
  <si>
    <t>163.915</t>
  </si>
  <si>
    <t>33.6363</t>
  </si>
  <si>
    <t>Methanohalophilus mahii</t>
  </si>
  <si>
    <t>NC_005563.1</t>
  </si>
  <si>
    <t>AY523658</t>
  </si>
  <si>
    <t>2.158</t>
  </si>
  <si>
    <t>40.8248</t>
  </si>
  <si>
    <t>Methanomethylovorans hollandica DSM 15978</t>
  </si>
  <si>
    <t>pMETHO01</t>
  </si>
  <si>
    <t>NC_019972.1</t>
  </si>
  <si>
    <t>CP003363</t>
  </si>
  <si>
    <t>285.109</t>
  </si>
  <si>
    <t>35.4173</t>
  </si>
  <si>
    <t>Methanosaeta concilii GP6</t>
  </si>
  <si>
    <t>pGP6</t>
  </si>
  <si>
    <t>NC_015430.1</t>
  </si>
  <si>
    <t>CP002566</t>
  </si>
  <si>
    <t>18.019</t>
  </si>
  <si>
    <t>43.8815</t>
  </si>
  <si>
    <t>Methanosaeta harundinacea 6Ac</t>
  </si>
  <si>
    <t>pH6Ac</t>
  </si>
  <si>
    <t>NC_016637.1</t>
  </si>
  <si>
    <t>CP003118</t>
  </si>
  <si>
    <t>11.991</t>
  </si>
  <si>
    <t>53.9738</t>
  </si>
  <si>
    <t>Methanosarcina acetivorans C2A</t>
  </si>
  <si>
    <t>pC2A</t>
  </si>
  <si>
    <t>NC_002097.1</t>
  </si>
  <si>
    <t>U78295</t>
  </si>
  <si>
    <t>5.467</t>
  </si>
  <si>
    <t>37.5343</t>
  </si>
  <si>
    <t>Methanosarcina barkeri 227</t>
  </si>
  <si>
    <t>NZ_CP009529.1</t>
  </si>
  <si>
    <t>CP009529</t>
  </si>
  <si>
    <t>39.586</t>
  </si>
  <si>
    <t>35.7879</t>
  </si>
  <si>
    <t>Methanosarcina barkeri MS</t>
  </si>
  <si>
    <t>NZ_CP009527.1</t>
  </si>
  <si>
    <t>CP009527</t>
  </si>
  <si>
    <t>41.698</t>
  </si>
  <si>
    <t>35.8458</t>
  </si>
  <si>
    <t>Methanosarcina barkeri str. Fusaro</t>
  </si>
  <si>
    <t>NC_007349.1</t>
  </si>
  <si>
    <t>CP000098</t>
  </si>
  <si>
    <t>36.358</t>
  </si>
  <si>
    <t>33.5937</t>
  </si>
  <si>
    <t>Methanosarcina barkeri str. Wiesmoor</t>
  </si>
  <si>
    <t>NZ_CP009525.1</t>
  </si>
  <si>
    <t>CP009525</t>
  </si>
  <si>
    <t>32.371</t>
  </si>
  <si>
    <t>34.3363</t>
  </si>
  <si>
    <t>Methanosarcina sp. Kolksee</t>
  </si>
  <si>
    <t>NZ_CP009523.1</t>
  </si>
  <si>
    <t>CP009523</t>
  </si>
  <si>
    <t>54.381</t>
  </si>
  <si>
    <t>34.3153</t>
  </si>
  <si>
    <t>Methanosarcina vacuolata Z-761</t>
  </si>
  <si>
    <t>NZ_CP009519.1</t>
  </si>
  <si>
    <t>CP009519</t>
  </si>
  <si>
    <t>58.133</t>
  </si>
  <si>
    <t>34.5432</t>
  </si>
  <si>
    <t>Methanothermobacter marburgensis str. Marburg</t>
  </si>
  <si>
    <t>Methanobacteria</t>
  </si>
  <si>
    <t>pMTBMA4</t>
  </si>
  <si>
    <t>NC_014409.1</t>
  </si>
  <si>
    <t>CP001711</t>
  </si>
  <si>
    <t>45.4054</t>
  </si>
  <si>
    <t>Methanothermobacter sp. CaT2</t>
  </si>
  <si>
    <t>pCaT2</t>
  </si>
  <si>
    <t>NZ_AP011953.1</t>
  </si>
  <si>
    <t>AP011953</t>
  </si>
  <si>
    <t>11.015</t>
  </si>
  <si>
    <t>42.5057</t>
  </si>
  <si>
    <t>Methanothermobacter thermautotrophicus Marburg</t>
  </si>
  <si>
    <t>pME2001</t>
  </si>
  <si>
    <t>NC_002125.1</t>
  </si>
  <si>
    <t>X17205</t>
  </si>
  <si>
    <t>4.439</t>
  </si>
  <si>
    <t>45.4156</t>
  </si>
  <si>
    <t>Methanothermobacter thermautotrophicus ZH3</t>
  </si>
  <si>
    <t>pME2200</t>
  </si>
  <si>
    <t>NC_000905.1</t>
  </si>
  <si>
    <t>AF145236</t>
  </si>
  <si>
    <t>6.205</t>
  </si>
  <si>
    <t>45.2538</t>
  </si>
  <si>
    <t>Methanothermobacter thermautotrophicus THF</t>
  </si>
  <si>
    <t>pFV1</t>
  </si>
  <si>
    <t>NC_001336.1</t>
  </si>
  <si>
    <t>X68366</t>
  </si>
  <si>
    <t>13.514</t>
  </si>
  <si>
    <t>41.7715</t>
  </si>
  <si>
    <t>Methanothermobacter thermautotrophicus Z-245</t>
  </si>
  <si>
    <t>pFZ1</t>
  </si>
  <si>
    <t>NC_001337.1</t>
  </si>
  <si>
    <t>X68367</t>
  </si>
  <si>
    <t>11.014</t>
  </si>
  <si>
    <t>42.5095</t>
  </si>
  <si>
    <t>Methanothermococcus okinawensis IH1</t>
  </si>
  <si>
    <t>pMETOK01</t>
  </si>
  <si>
    <t>NC_015632.1</t>
  </si>
  <si>
    <t>CP002793</t>
  </si>
  <si>
    <t>14.93</t>
  </si>
  <si>
    <t>26.8386</t>
  </si>
  <si>
    <t>Methylibium petroleiphilum PM1</t>
  </si>
  <si>
    <t>RPME01</t>
  </si>
  <si>
    <t>NC_008826.1</t>
  </si>
  <si>
    <t>CP000556</t>
  </si>
  <si>
    <t>599.444</t>
  </si>
  <si>
    <t>65.9763</t>
  </si>
  <si>
    <t>Methylibium sp. T29</t>
  </si>
  <si>
    <t>pT29A</t>
  </si>
  <si>
    <t>NC_024957.1</t>
  </si>
  <si>
    <t>KJ598491</t>
  </si>
  <si>
    <t>86.856</t>
  </si>
  <si>
    <t>67.0823</t>
  </si>
  <si>
    <t>Methylibium sp. T29-B</t>
  </si>
  <si>
    <t>pT29B</t>
  </si>
  <si>
    <t>NC_024958.1</t>
  </si>
  <si>
    <t>KJ598492</t>
  </si>
  <si>
    <t>76.724</t>
  </si>
  <si>
    <t>67.6881</t>
  </si>
  <si>
    <t>Methylobacterium extorquens AM1</t>
  </si>
  <si>
    <t>p2META1</t>
  </si>
  <si>
    <t>NC_012809.1</t>
  </si>
  <si>
    <t>CP001513</t>
  </si>
  <si>
    <t>37.858</t>
  </si>
  <si>
    <t>65.2491</t>
  </si>
  <si>
    <t>p3META1</t>
  </si>
  <si>
    <t>NC_012810.1</t>
  </si>
  <si>
    <t>CP001514</t>
  </si>
  <si>
    <t>24.943</t>
  </si>
  <si>
    <t>66.9406</t>
  </si>
  <si>
    <t>NC_012811.1</t>
  </si>
  <si>
    <t>CP001511</t>
  </si>
  <si>
    <t>1261.46</t>
  </si>
  <si>
    <t>67.6479</t>
  </si>
  <si>
    <t>p1META1</t>
  </si>
  <si>
    <t>NC_012807.1</t>
  </si>
  <si>
    <t>CP001512</t>
  </si>
  <si>
    <t>44.195</t>
  </si>
  <si>
    <t>67.9308</t>
  </si>
  <si>
    <t>Methylobacterium extorquens CM4</t>
  </si>
  <si>
    <t>pCMU02</t>
  </si>
  <si>
    <t>NC_011760.1</t>
  </si>
  <si>
    <t>CP001300</t>
  </si>
  <si>
    <t>22.617</t>
  </si>
  <si>
    <t>63.8723</t>
  </si>
  <si>
    <t>pCMU01</t>
  </si>
  <si>
    <t>NC_011758.1</t>
  </si>
  <si>
    <t>CP001299</t>
  </si>
  <si>
    <t>380.207</t>
  </si>
  <si>
    <t>66.337</t>
  </si>
  <si>
    <t>Methylobacterium extorquens DM4</t>
  </si>
  <si>
    <t>p1METDI</t>
  </si>
  <si>
    <t>NC_012987.1</t>
  </si>
  <si>
    <t>FP103043</t>
  </si>
  <si>
    <t>141.504</t>
  </si>
  <si>
    <t>65.3155</t>
  </si>
  <si>
    <t>p2METDI</t>
  </si>
  <si>
    <t>NC_012989.1</t>
  </si>
  <si>
    <t>FP103044</t>
  </si>
  <si>
    <t>38.579</t>
  </si>
  <si>
    <t>63.7367</t>
  </si>
  <si>
    <t>Methylobacterium nodulans ORS 2060</t>
  </si>
  <si>
    <t>pMNOD06</t>
  </si>
  <si>
    <t>NC_011889.1</t>
  </si>
  <si>
    <t>CP001355</t>
  </si>
  <si>
    <t>12.638</t>
  </si>
  <si>
    <t>60.4526</t>
  </si>
  <si>
    <t>pMNOD05</t>
  </si>
  <si>
    <t>NC_011888.1</t>
  </si>
  <si>
    <t>CP001354</t>
  </si>
  <si>
    <t>20.286</t>
  </si>
  <si>
    <t>61.3724</t>
  </si>
  <si>
    <t>pMNOD02</t>
  </si>
  <si>
    <t>NC_011887.1</t>
  </si>
  <si>
    <t>CP001351</t>
  </si>
  <si>
    <t>458.07</t>
  </si>
  <si>
    <t>65.6548</t>
  </si>
  <si>
    <t>pMNOD01</t>
  </si>
  <si>
    <t>NC_011892.1</t>
  </si>
  <si>
    <t>CP001350</t>
  </si>
  <si>
    <t>487.734</t>
  </si>
  <si>
    <t>65.883</t>
  </si>
  <si>
    <t>pMNOD04</t>
  </si>
  <si>
    <t>NC_011895.1</t>
  </si>
  <si>
    <t>CP001353</t>
  </si>
  <si>
    <t>37.542</t>
  </si>
  <si>
    <t>61.563</t>
  </si>
  <si>
    <t>pMNOD07</t>
  </si>
  <si>
    <t>NC_011890.1</t>
  </si>
  <si>
    <t>CP001356</t>
  </si>
  <si>
    <t>9.829</t>
  </si>
  <si>
    <t>67.2398</t>
  </si>
  <si>
    <t>pMNOD03</t>
  </si>
  <si>
    <t>NC_011893.1</t>
  </si>
  <si>
    <t>CP001352</t>
  </si>
  <si>
    <t>40.463</t>
  </si>
  <si>
    <t>64.187</t>
  </si>
  <si>
    <t>Methylobacterium populi BJ001</t>
  </si>
  <si>
    <t>pMPOP01</t>
  </si>
  <si>
    <t>NC_010727.1</t>
  </si>
  <si>
    <t>CP001030</t>
  </si>
  <si>
    <t>25.164</t>
  </si>
  <si>
    <t>64.8625</t>
  </si>
  <si>
    <t>pMPOP02</t>
  </si>
  <si>
    <t>NC_010721.1</t>
  </si>
  <si>
    <t>CP001031</t>
  </si>
  <si>
    <t>23.392</t>
  </si>
  <si>
    <t>66.7921</t>
  </si>
  <si>
    <t>Methylobacterium radiotolerans JCM 2831</t>
  </si>
  <si>
    <t>pMRAD03</t>
  </si>
  <si>
    <t>NC_010514.1</t>
  </si>
  <si>
    <t>CP001004</t>
  </si>
  <si>
    <t>42.985</t>
  </si>
  <si>
    <t>63.2337</t>
  </si>
  <si>
    <t>pMRAD01</t>
  </si>
  <si>
    <t>NC_010510.1</t>
  </si>
  <si>
    <t>CP001002</t>
  </si>
  <si>
    <t>586.164</t>
  </si>
  <si>
    <t>69.5522</t>
  </si>
  <si>
    <t>pMRAD06</t>
  </si>
  <si>
    <t>NC_010502.1</t>
  </si>
  <si>
    <t>CP001007</t>
  </si>
  <si>
    <t>27.836</t>
  </si>
  <si>
    <t>61.0073</t>
  </si>
  <si>
    <t>pMRAD02</t>
  </si>
  <si>
    <t>NC_010509.1</t>
  </si>
  <si>
    <t>CP001003</t>
  </si>
  <si>
    <t>47.003</t>
  </si>
  <si>
    <t>62.479</t>
  </si>
  <si>
    <t>pMRAD05</t>
  </si>
  <si>
    <t>NC_010518.1</t>
  </si>
  <si>
    <t>CP001006</t>
  </si>
  <si>
    <t>36.41</t>
  </si>
  <si>
    <t>62.0159</t>
  </si>
  <si>
    <t>pMRAD07</t>
  </si>
  <si>
    <t>NC_010504.1</t>
  </si>
  <si>
    <t>CP001008</t>
  </si>
  <si>
    <t>22.114</t>
  </si>
  <si>
    <t>61.0609</t>
  </si>
  <si>
    <t>pMRAD08</t>
  </si>
  <si>
    <t>NC_010507.1</t>
  </si>
  <si>
    <t>CP001009</t>
  </si>
  <si>
    <t>21.022</t>
  </si>
  <si>
    <t>65.1318</t>
  </si>
  <si>
    <t>pMRAD04</t>
  </si>
  <si>
    <t>NC_010517.1</t>
  </si>
  <si>
    <t>CP001005</t>
  </si>
  <si>
    <t>37.743</t>
  </si>
  <si>
    <t>63.6886</t>
  </si>
  <si>
    <t>Methylobacterium sp. 4-46 Apr-46</t>
  </si>
  <si>
    <t>pM44601</t>
  </si>
  <si>
    <t>NC_010373.1</t>
  </si>
  <si>
    <t>CP000944</t>
  </si>
  <si>
    <t>57.951</t>
  </si>
  <si>
    <t>65.1136</t>
  </si>
  <si>
    <t>pM44602</t>
  </si>
  <si>
    <t>NC_010374.1</t>
  </si>
  <si>
    <t>CP000945</t>
  </si>
  <si>
    <t>20.019</t>
  </si>
  <si>
    <t>59.1588</t>
  </si>
  <si>
    <t>Methylomicrobium album BG8</t>
  </si>
  <si>
    <t>pMETAL01</t>
  </si>
  <si>
    <t>NZ_CM001476.1</t>
  </si>
  <si>
    <t>CM001476</t>
  </si>
  <si>
    <t>47.177</t>
  </si>
  <si>
    <t>52.5977</t>
  </si>
  <si>
    <t>Methylomicrobium alcaliphilum 20Z</t>
  </si>
  <si>
    <t>MEALZ_p</t>
  </si>
  <si>
    <t>NC_016108.1</t>
  </si>
  <si>
    <t>FO082061</t>
  </si>
  <si>
    <t>128.415</t>
  </si>
  <si>
    <t>48.7023</t>
  </si>
  <si>
    <t>Methylophaga frappieri JAM7</t>
  </si>
  <si>
    <t>NC_017858.1</t>
  </si>
  <si>
    <t>CP003381</t>
  </si>
  <si>
    <t>47.825</t>
  </si>
  <si>
    <t>54.597</t>
  </si>
  <si>
    <t>Methylophaga thalassica S1</t>
  </si>
  <si>
    <t>2kb cryptic plasmid</t>
  </si>
  <si>
    <t>NC_002175.1</t>
  </si>
  <si>
    <t>AF233873</t>
  </si>
  <si>
    <t>1.995</t>
  </si>
  <si>
    <t>42.4561</t>
  </si>
  <si>
    <t>Methylovorus glucosetrophus SIP3-4</t>
  </si>
  <si>
    <t>pMsip02</t>
  </si>
  <si>
    <t>NC_012972.1</t>
  </si>
  <si>
    <t>CP001676</t>
  </si>
  <si>
    <t>9.816</t>
  </si>
  <si>
    <t>47.4022</t>
  </si>
  <si>
    <t>pMsip01</t>
  </si>
  <si>
    <t>NC_012970.1</t>
  </si>
  <si>
    <t>CP001675</t>
  </si>
  <si>
    <t>76.68</t>
  </si>
  <si>
    <t>45.7121</t>
  </si>
  <si>
    <t>Microbacterium sp. No. 7</t>
  </si>
  <si>
    <t>NZ_CP012698.1</t>
  </si>
  <si>
    <t>CP012698</t>
  </si>
  <si>
    <t>135.111</t>
  </si>
  <si>
    <t>66.2685</t>
  </si>
  <si>
    <t>NZ_CP012699.1</t>
  </si>
  <si>
    <t>CP012699</t>
  </si>
  <si>
    <t>93.808</t>
  </si>
  <si>
    <t>66.9079</t>
  </si>
  <si>
    <t>Micrococcus luteus MAW843</t>
  </si>
  <si>
    <t>pMEC2</t>
  </si>
  <si>
    <t>NC_020091.1</t>
  </si>
  <si>
    <t>KC005723</t>
  </si>
  <si>
    <t>4.151</t>
  </si>
  <si>
    <t>64.6591</t>
  </si>
  <si>
    <t>Micrococcus luteus NCIMB 13267</t>
  </si>
  <si>
    <t>pMLU1</t>
  </si>
  <si>
    <t>NC_003526.1</t>
  </si>
  <si>
    <t>AJ439695</t>
  </si>
  <si>
    <t>2.331</t>
  </si>
  <si>
    <t>62.3338</t>
  </si>
  <si>
    <t>Micrococcus sp. 28</t>
  </si>
  <si>
    <t>pSD10</t>
  </si>
  <si>
    <t>NC_004954.1</t>
  </si>
  <si>
    <t>AY034092</t>
  </si>
  <si>
    <t>50.709</t>
  </si>
  <si>
    <t>68.0175</t>
  </si>
  <si>
    <t>Micrococcus sp. A1</t>
  </si>
  <si>
    <t>pLMA1</t>
  </si>
  <si>
    <t>NC_024972.1</t>
  </si>
  <si>
    <t>LK056645</t>
  </si>
  <si>
    <t>109.112</t>
  </si>
  <si>
    <t>68.4013</t>
  </si>
  <si>
    <t>Micrococcus sp. V7</t>
  </si>
  <si>
    <t>pLMV7</t>
  </si>
  <si>
    <t>NC_022599.1</t>
  </si>
  <si>
    <t>KF577591</t>
  </si>
  <si>
    <t>92.815</t>
  </si>
  <si>
    <t>69.3875</t>
  </si>
  <si>
    <t>Microcoleus sp. PCC 7113</t>
  </si>
  <si>
    <t>pMIC7113.08</t>
  </si>
  <si>
    <t>NC_019743.1</t>
  </si>
  <si>
    <t>CP003638</t>
  </si>
  <si>
    <t>20.803</t>
  </si>
  <si>
    <t>46.4548</t>
  </si>
  <si>
    <t>pMIC7113.07</t>
  </si>
  <si>
    <t>NC_019762.1</t>
  </si>
  <si>
    <t>CP003637</t>
  </si>
  <si>
    <t>25.982</t>
  </si>
  <si>
    <t>46.7631</t>
  </si>
  <si>
    <t>pMIC7113.02</t>
  </si>
  <si>
    <t>NC_019760.1</t>
  </si>
  <si>
    <t>CP003632</t>
  </si>
  <si>
    <t>93.032</t>
  </si>
  <si>
    <t>47.0999</t>
  </si>
  <si>
    <t>pMIC7113.05</t>
  </si>
  <si>
    <t>NC_019741.1</t>
  </si>
  <si>
    <t>CP003635</t>
  </si>
  <si>
    <t>38.468</t>
  </si>
  <si>
    <t>47.6604</t>
  </si>
  <si>
    <t>pMIC7113.03</t>
  </si>
  <si>
    <t>NC_019740.1</t>
  </si>
  <si>
    <t>CP003633</t>
  </si>
  <si>
    <t>92.471</t>
  </si>
  <si>
    <t>46.6168</t>
  </si>
  <si>
    <t>pMIC7113.01</t>
  </si>
  <si>
    <t>NC_019739.1</t>
  </si>
  <si>
    <t>CP003631</t>
  </si>
  <si>
    <t>146.045</t>
  </si>
  <si>
    <t>45.2703</t>
  </si>
  <si>
    <t>pMIC7113.04</t>
  </si>
  <si>
    <t>NC_019761.1</t>
  </si>
  <si>
    <t>CP003634</t>
  </si>
  <si>
    <t>50.464</t>
  </si>
  <si>
    <t>44.6536</t>
  </si>
  <si>
    <t>pMIC7113.06</t>
  </si>
  <si>
    <t>NC_019742.1</t>
  </si>
  <si>
    <t>CP003636</t>
  </si>
  <si>
    <t>28.816</t>
  </si>
  <si>
    <t>46.5852</t>
  </si>
  <si>
    <t>Microcystis aeruginosa UV025</t>
  </si>
  <si>
    <t>pMa025</t>
  </si>
  <si>
    <t>NC_004984.1</t>
  </si>
  <si>
    <t>U94409</t>
  </si>
  <si>
    <t>8.018</t>
  </si>
  <si>
    <t>62.3472</t>
  </si>
  <si>
    <t>Microcystis aeruginosa Kutzing</t>
  </si>
  <si>
    <t>small Plasmid pMA1</t>
  </si>
  <si>
    <t>NC_002060.1</t>
  </si>
  <si>
    <t>D10841</t>
  </si>
  <si>
    <t>41.1456</t>
  </si>
  <si>
    <t>Plasmid pMA2</t>
  </si>
  <si>
    <t>NC_001597.1</t>
  </si>
  <si>
    <t>D17448</t>
  </si>
  <si>
    <t>4.993</t>
  </si>
  <si>
    <t>42.2391</t>
  </si>
  <si>
    <t>Micromonospora rosaria SCC2095</t>
  </si>
  <si>
    <t>pMR2</t>
  </si>
  <si>
    <t>NC_006910.1</t>
  </si>
  <si>
    <t>AY860110</t>
  </si>
  <si>
    <t>11.188</t>
  </si>
  <si>
    <t>67.5724</t>
  </si>
  <si>
    <t>Microscilla sp. PRE1</t>
  </si>
  <si>
    <t>pSD15</t>
  </si>
  <si>
    <t>NC_002806.1</t>
  </si>
  <si>
    <t>AF339846</t>
  </si>
  <si>
    <t>101.648</t>
  </si>
  <si>
    <t>Moniliophthora roreri</t>
  </si>
  <si>
    <t>Basidiomycetes</t>
  </si>
  <si>
    <t>pMR3</t>
  </si>
  <si>
    <t>NC_015335.1</t>
  </si>
  <si>
    <t>HQ259118</t>
  </si>
  <si>
    <t>22.1804</t>
  </si>
  <si>
    <t>NC_015334.1</t>
  </si>
  <si>
    <t>HQ259117</t>
  </si>
  <si>
    <t>19.2696</t>
  </si>
  <si>
    <t>pMR1</t>
  </si>
  <si>
    <t>NC_015333.1</t>
  </si>
  <si>
    <t>HQ259116</t>
  </si>
  <si>
    <t>9.745</t>
  </si>
  <si>
    <t>21.3238</t>
  </si>
  <si>
    <t>Moraxella bovis ATCC 10900</t>
  </si>
  <si>
    <t>pMbo4.6</t>
  </si>
  <si>
    <t>NC_013500.1</t>
  </si>
  <si>
    <t>GQ998872</t>
  </si>
  <si>
    <t>4.658</t>
  </si>
  <si>
    <t>38.5573</t>
  </si>
  <si>
    <t>Moraxella bovis EPP63</t>
  </si>
  <si>
    <t>pMBO-1</t>
  </si>
  <si>
    <t>NC_010893.1</t>
  </si>
  <si>
    <t>AB169976</t>
  </si>
  <si>
    <t>44.215</t>
  </si>
  <si>
    <t>39.9005</t>
  </si>
  <si>
    <t>pMBO-2</t>
  </si>
  <si>
    <t>NC_010900.1</t>
  </si>
  <si>
    <t>AB169977</t>
  </si>
  <si>
    <t>27.075</t>
  </si>
  <si>
    <t>37.7581</t>
  </si>
  <si>
    <t>Moraxella catarrhalis E22</t>
  </si>
  <si>
    <t>pLQ510</t>
  </si>
  <si>
    <t>NC_011131.1</t>
  </si>
  <si>
    <t>AF129811</t>
  </si>
  <si>
    <t>12.084</t>
  </si>
  <si>
    <t>37.9096</t>
  </si>
  <si>
    <t>Moraxella catarrhalis</t>
  </si>
  <si>
    <t>pEMCJH03</t>
  </si>
  <si>
    <t>NC_005325.1</t>
  </si>
  <si>
    <t>AY167745</t>
  </si>
  <si>
    <t>44.2165</t>
  </si>
  <si>
    <t>Moraxella macacae 0408225</t>
  </si>
  <si>
    <t>pMoma1</t>
  </si>
  <si>
    <t>NZ_ANIN01000003.1</t>
  </si>
  <si>
    <t>ANIN01000003</t>
  </si>
  <si>
    <t>5.375</t>
  </si>
  <si>
    <t>37.3581</t>
  </si>
  <si>
    <t>Moraxella sp. TA144</t>
  </si>
  <si>
    <t>pTA144 Dw</t>
  </si>
  <si>
    <t>NC_001316.1</t>
  </si>
  <si>
    <t>AJ224744</t>
  </si>
  <si>
    <t>1.313</t>
  </si>
  <si>
    <t>46.1538</t>
  </si>
  <si>
    <t>pTA144 Up</t>
  </si>
  <si>
    <t>NC_001315.1</t>
  </si>
  <si>
    <t>AJ224743</t>
  </si>
  <si>
    <t>40.6039</t>
  </si>
  <si>
    <t>Morganella morganii M60</t>
  </si>
  <si>
    <t>pM60</t>
  </si>
  <si>
    <t>NC_023901.1</t>
  </si>
  <si>
    <t>KF813021</t>
  </si>
  <si>
    <t>2.683</t>
  </si>
  <si>
    <t>41.7443</t>
  </si>
  <si>
    <t>Morganella morganii M203</t>
  </si>
  <si>
    <t>R485</t>
  </si>
  <si>
    <t>NC_016036.1</t>
  </si>
  <si>
    <t>HE577112</t>
  </si>
  <si>
    <t>61.093</t>
  </si>
  <si>
    <t>47.4915</t>
  </si>
  <si>
    <t>Morganella morganii CGH69</t>
  </si>
  <si>
    <t>pCGH69</t>
  </si>
  <si>
    <t>NC_021524.1</t>
  </si>
  <si>
    <t>JQ776510</t>
  </si>
  <si>
    <t>41.6698</t>
  </si>
  <si>
    <t>Moritella viscosa</t>
  </si>
  <si>
    <t>pMVIS39</t>
  </si>
  <si>
    <t>NZ_LN554854.1</t>
  </si>
  <si>
    <t>LN554854</t>
  </si>
  <si>
    <t>3.856</t>
  </si>
  <si>
    <t>36.3589</t>
  </si>
  <si>
    <t>pMVIS41</t>
  </si>
  <si>
    <t>NZ_LN554853.1</t>
  </si>
  <si>
    <t>LN554853</t>
  </si>
  <si>
    <t>31.2146</t>
  </si>
  <si>
    <t>Mycobacterium abscessus ATCC 19977</t>
  </si>
  <si>
    <t>NC_010394.1</t>
  </si>
  <si>
    <t>CU458745</t>
  </si>
  <si>
    <t>23.319</t>
  </si>
  <si>
    <t>67.8631</t>
  </si>
  <si>
    <t>Mycobacterium abscessus subsp. bolletii 50594</t>
  </si>
  <si>
    <t>NC_021279.1</t>
  </si>
  <si>
    <t>CP004376</t>
  </si>
  <si>
    <t>97.24</t>
  </si>
  <si>
    <t>62.9031</t>
  </si>
  <si>
    <t>NC_021278.1</t>
  </si>
  <si>
    <t>CP004375</t>
  </si>
  <si>
    <t>172.814</t>
  </si>
  <si>
    <t>64.1823</t>
  </si>
  <si>
    <t>Mycobacterium abscessus subsp. bolletii CRM-0020</t>
  </si>
  <si>
    <t>NZ_ATFQ01000044.1</t>
  </si>
  <si>
    <t>ATFQ01000044</t>
  </si>
  <si>
    <t>56.466</t>
  </si>
  <si>
    <t>64.1714</t>
  </si>
  <si>
    <t>Mycobacterium abscessus subsp. bolletii F1725</t>
  </si>
  <si>
    <t>BRA100</t>
  </si>
  <si>
    <t>NC_017908.2</t>
  </si>
  <si>
    <t>CP003505</t>
  </si>
  <si>
    <t>56.265</t>
  </si>
  <si>
    <t>64.2673</t>
  </si>
  <si>
    <t>Mycobacterium abscessus subsp. bolletii INCQS 00594</t>
  </si>
  <si>
    <t>pMAB01</t>
  </si>
  <si>
    <t>NC_020994.1</t>
  </si>
  <si>
    <t>CP003376</t>
  </si>
  <si>
    <t>56.267</t>
  </si>
  <si>
    <t>64.265</t>
  </si>
  <si>
    <t>Mycobacterium avium</t>
  </si>
  <si>
    <t>pVT2</t>
  </si>
  <si>
    <t>NC_005016.1</t>
  </si>
  <si>
    <t>AY056023</t>
  </si>
  <si>
    <t>12.868</t>
  </si>
  <si>
    <t>66.4439</t>
  </si>
  <si>
    <t>Mycobacterium avium subsp. hominissuis TH135</t>
  </si>
  <si>
    <t>pMAH135</t>
  </si>
  <si>
    <t>NZ_AP012556.1</t>
  </si>
  <si>
    <t>AP012556</t>
  </si>
  <si>
    <t>194.711</t>
  </si>
  <si>
    <t>66.4657</t>
  </si>
  <si>
    <t>Mycobacterium celatum</t>
  </si>
  <si>
    <t>pCLP</t>
  </si>
  <si>
    <t>NC_004963.1</t>
  </si>
  <si>
    <t>AF312688</t>
  </si>
  <si>
    <t>22.688</t>
  </si>
  <si>
    <t>65.4884</t>
  </si>
  <si>
    <t>Mycobacterium chubuense NBB4</t>
  </si>
  <si>
    <t>pMYCCH.02</t>
  </si>
  <si>
    <t>NC_018023.1</t>
  </si>
  <si>
    <t>CP003055</t>
  </si>
  <si>
    <t>143.623</t>
  </si>
  <si>
    <t>63.9027</t>
  </si>
  <si>
    <t>pMYCCH.01</t>
  </si>
  <si>
    <t>NC_018022.1</t>
  </si>
  <si>
    <t>CP003054</t>
  </si>
  <si>
    <t>615.278</t>
  </si>
  <si>
    <t>65.6771</t>
  </si>
  <si>
    <t>Mycobacterium gilvum PYR-GCK</t>
  </si>
  <si>
    <t>pMFLV03</t>
  </si>
  <si>
    <t>NC_009341.1</t>
  </si>
  <si>
    <t>CP000659</t>
  </si>
  <si>
    <t>16.66</t>
  </si>
  <si>
    <t>65.1561</t>
  </si>
  <si>
    <t>pMFLV02</t>
  </si>
  <si>
    <t>NC_009340.1</t>
  </si>
  <si>
    <t>CP000658</t>
  </si>
  <si>
    <t>25.309</t>
  </si>
  <si>
    <t>64.1906</t>
  </si>
  <si>
    <t>pMFLV01</t>
  </si>
  <si>
    <t>NC_009339.1</t>
  </si>
  <si>
    <t>CP000657</t>
  </si>
  <si>
    <t>321.253</t>
  </si>
  <si>
    <t>65.1406</t>
  </si>
  <si>
    <t>Mycobacterium gilvum Spyr1</t>
  </si>
  <si>
    <t>pMSPYR101</t>
  </si>
  <si>
    <t>NC_014811.1</t>
  </si>
  <si>
    <t>CP002386</t>
  </si>
  <si>
    <t>211.864</t>
  </si>
  <si>
    <t>65.6095</t>
  </si>
  <si>
    <t>pMSPYR102</t>
  </si>
  <si>
    <t>NC_014812.1</t>
  </si>
  <si>
    <t>CP002387</t>
  </si>
  <si>
    <t>23.681</t>
  </si>
  <si>
    <t>64.4525</t>
  </si>
  <si>
    <t>Mycobacterium kansasii ATCC 12478</t>
  </si>
  <si>
    <t>pMK12478</t>
  </si>
  <si>
    <t>NC_022654.1</t>
  </si>
  <si>
    <t>CP006836</t>
  </si>
  <si>
    <t>144.951</t>
  </si>
  <si>
    <t>65.7712</t>
  </si>
  <si>
    <t>Mycobacterium liflandii 128FXT</t>
  </si>
  <si>
    <t>pMUM002</t>
  </si>
  <si>
    <t>NC_011355.1</t>
  </si>
  <si>
    <t>EU271968</t>
  </si>
  <si>
    <t>190.588</t>
  </si>
  <si>
    <t>62.8817</t>
  </si>
  <si>
    <t>Mycobacterium marinum DL240490</t>
  </si>
  <si>
    <t>pMUM003</t>
  </si>
  <si>
    <t>NC_019018.1</t>
  </si>
  <si>
    <t>EU271967</t>
  </si>
  <si>
    <t>104.53</t>
  </si>
  <si>
    <t>62.958</t>
  </si>
  <si>
    <t>Mycobacterium marinum E11</t>
  </si>
  <si>
    <t>NZ_HG917973.1</t>
  </si>
  <si>
    <t>HG917973</t>
  </si>
  <si>
    <t>114.229</t>
  </si>
  <si>
    <t>64.0765</t>
  </si>
  <si>
    <t>Mycobacterium marinum M</t>
  </si>
  <si>
    <t>pMM23</t>
  </si>
  <si>
    <t>NC_010604.1</t>
  </si>
  <si>
    <t>CP000895</t>
  </si>
  <si>
    <t>23.317</t>
  </si>
  <si>
    <t>67.8604</t>
  </si>
  <si>
    <t>Mycobacterium smegmatis JS623</t>
  </si>
  <si>
    <t>pMYCSM02</t>
  </si>
  <si>
    <t>NC_019958.1</t>
  </si>
  <si>
    <t>CP003080</t>
  </si>
  <si>
    <t>198.589</t>
  </si>
  <si>
    <t>65.6763</t>
  </si>
  <si>
    <t>pMYCSM03</t>
  </si>
  <si>
    <t>NC_019959.1</t>
  </si>
  <si>
    <t>CP003081</t>
  </si>
  <si>
    <t>164.114</t>
  </si>
  <si>
    <t>67.5792</t>
  </si>
  <si>
    <t>pMYCSM01</t>
  </si>
  <si>
    <t>NC_019957.1</t>
  </si>
  <si>
    <t>CP003079</t>
  </si>
  <si>
    <t>394.147</t>
  </si>
  <si>
    <t>64.9197</t>
  </si>
  <si>
    <t>Mycobacterium sp. KMS</t>
  </si>
  <si>
    <t>pMKMS02</t>
  </si>
  <si>
    <t>NC_008704.1</t>
  </si>
  <si>
    <t>CP000520</t>
  </si>
  <si>
    <t>216.763</t>
  </si>
  <si>
    <t>66.6271</t>
  </si>
  <si>
    <t>pMKMS01</t>
  </si>
  <si>
    <t>NC_008703.1</t>
  </si>
  <si>
    <t>CP000519</t>
  </si>
  <si>
    <t>302.089</t>
  </si>
  <si>
    <t>65.3973</t>
  </si>
  <si>
    <t>Mycobacterium sp. MCS</t>
  </si>
  <si>
    <t>NC_008147.1</t>
  </si>
  <si>
    <t>CP000385</t>
  </si>
  <si>
    <t>215.075</t>
  </si>
  <si>
    <t>66.6084</t>
  </si>
  <si>
    <t>Mycobacterium tuberculosis H37Rv</t>
  </si>
  <si>
    <t>pTYGi9</t>
  </si>
  <si>
    <t>NC_025025.1</t>
  </si>
  <si>
    <t>KF957646</t>
  </si>
  <si>
    <t>6.898</t>
  </si>
  <si>
    <t>58.2923</t>
  </si>
  <si>
    <t>Mycobacterium yongonense 05-1390</t>
  </si>
  <si>
    <t>pMyong1</t>
  </si>
  <si>
    <t>NC_020275.1</t>
  </si>
  <si>
    <t>JQ657805</t>
  </si>
  <si>
    <t>122.976</t>
  </si>
  <si>
    <t>65.9186</t>
  </si>
  <si>
    <t>pMyong2</t>
  </si>
  <si>
    <t>NC_020276.1</t>
  </si>
  <si>
    <t>JQ657806</t>
  </si>
  <si>
    <t>18.089</t>
  </si>
  <si>
    <t>66.6869</t>
  </si>
  <si>
    <t>Mycoplasma capricolum Anses 11186</t>
  </si>
  <si>
    <t>pMG2D-1</t>
  </si>
  <si>
    <t>NC_019787.1</t>
  </si>
  <si>
    <t>JX294736</t>
  </si>
  <si>
    <t>1.672</t>
  </si>
  <si>
    <t>31.1603</t>
  </si>
  <si>
    <t>Mycoplasma capricolum Anses 14250</t>
  </si>
  <si>
    <t>pMG2A-1</t>
  </si>
  <si>
    <t>NC_019794.1</t>
  </si>
  <si>
    <t>JX294735</t>
  </si>
  <si>
    <t>1.573</t>
  </si>
  <si>
    <t>31.7864</t>
  </si>
  <si>
    <t>Mycoplasma capricolum Anses 14425</t>
  </si>
  <si>
    <t>pMG1B-1</t>
  </si>
  <si>
    <t>NC_019788.1</t>
  </si>
  <si>
    <t>JX294737</t>
  </si>
  <si>
    <t>1.732</t>
  </si>
  <si>
    <t>29.4457</t>
  </si>
  <si>
    <t>Mycoplasma cottewii VIS</t>
  </si>
  <si>
    <t>pMG2C-1</t>
  </si>
  <si>
    <t>NC_019795.1</t>
  </si>
  <si>
    <t>JX294733</t>
  </si>
  <si>
    <t>1.565</t>
  </si>
  <si>
    <t>31.3099</t>
  </si>
  <si>
    <t>Mycoplasma cottewii Anses 15104</t>
  </si>
  <si>
    <t>pMG2E-1</t>
  </si>
  <si>
    <t>NC_019786.1</t>
  </si>
  <si>
    <t>JX294734</t>
  </si>
  <si>
    <t>1.041</t>
  </si>
  <si>
    <t>29.2027</t>
  </si>
  <si>
    <t>Mycoplasma leachii</t>
  </si>
  <si>
    <t>pBG7AU</t>
  </si>
  <si>
    <t>NC_002569.1</t>
  </si>
  <si>
    <t>AF257325</t>
  </si>
  <si>
    <t>1.022</t>
  </si>
  <si>
    <t>30.7241</t>
  </si>
  <si>
    <t>Mycoplasma mycoides Anses 4343</t>
  </si>
  <si>
    <t>pMG1C-1</t>
  </si>
  <si>
    <t>NC_019784.1</t>
  </si>
  <si>
    <t>JX294730</t>
  </si>
  <si>
    <t>29.887</t>
  </si>
  <si>
    <t>Mycoplasma mycoides Anses 14227</t>
  </si>
  <si>
    <t>pMG1A-1</t>
  </si>
  <si>
    <t>NC_019796.1</t>
  </si>
  <si>
    <t>JX294729</t>
  </si>
  <si>
    <t>1.865</t>
  </si>
  <si>
    <t>29.3834</t>
  </si>
  <si>
    <t>Mycoplasma mycoides</t>
  </si>
  <si>
    <t>Plasmid pADB201</t>
  </si>
  <si>
    <t>NC_001382.1</t>
  </si>
  <si>
    <t>M25059</t>
  </si>
  <si>
    <t>1.717</t>
  </si>
  <si>
    <t>29.47</t>
  </si>
  <si>
    <t>Mycoplasma mycoides subsp. capri LC str. 95010</t>
  </si>
  <si>
    <t>pMmc-95010</t>
  </si>
  <si>
    <t>NC_015407.1</t>
  </si>
  <si>
    <t>FQ790215</t>
  </si>
  <si>
    <t>29.1848</t>
  </si>
  <si>
    <t>Mycoplasma yeatsii Anses 11181</t>
  </si>
  <si>
    <t>pMG2F-1</t>
  </si>
  <si>
    <t>NC_019797.1</t>
  </si>
  <si>
    <t>JX294732</t>
  </si>
  <si>
    <t>1.656</t>
  </si>
  <si>
    <t>31.1594</t>
  </si>
  <si>
    <t>Mycoplasma yeatsii GIH</t>
  </si>
  <si>
    <t>pMG2B-1</t>
  </si>
  <si>
    <t>NC_019785.1</t>
  </si>
  <si>
    <t>JX294731</t>
  </si>
  <si>
    <t>32.5493</t>
  </si>
  <si>
    <t>pMyBK1</t>
  </si>
  <si>
    <t>NC_011102.1</t>
  </si>
  <si>
    <t>EU429323</t>
  </si>
  <si>
    <t>3.432</t>
  </si>
  <si>
    <t>28.0303</t>
  </si>
  <si>
    <t>Myxococcus fulvus 124B02</t>
  </si>
  <si>
    <t>pMF1</t>
  </si>
  <si>
    <t>NC_010372.1</t>
  </si>
  <si>
    <t>EU137666</t>
  </si>
  <si>
    <t>18.634</t>
  </si>
  <si>
    <t>68.697</t>
  </si>
  <si>
    <t>Natranaerobius thermophilus JW/NM-WN-LF</t>
  </si>
  <si>
    <t>pNTHE02</t>
  </si>
  <si>
    <t>NC_010724.1</t>
  </si>
  <si>
    <t>CP001036</t>
  </si>
  <si>
    <t>8.689</t>
  </si>
  <si>
    <t>35.7003</t>
  </si>
  <si>
    <t>pNTHE01</t>
  </si>
  <si>
    <t>NC_010715.1</t>
  </si>
  <si>
    <t>CP001035</t>
  </si>
  <si>
    <t>17.207</t>
  </si>
  <si>
    <t>34.1605</t>
  </si>
  <si>
    <t>Natrialba magadii ATCC 43099</t>
  </si>
  <si>
    <t>pNMAG03</t>
  </si>
  <si>
    <t>NC_013925.1</t>
  </si>
  <si>
    <t>CP001935</t>
  </si>
  <si>
    <t>58.487</t>
  </si>
  <si>
    <t>61.8992</t>
  </si>
  <si>
    <t>pNMAG02</t>
  </si>
  <si>
    <t>NC_013924.1</t>
  </si>
  <si>
    <t>CP001934</t>
  </si>
  <si>
    <t>254.95</t>
  </si>
  <si>
    <t>56.8233</t>
  </si>
  <si>
    <t>pNMAG01</t>
  </si>
  <si>
    <t>NC_013923.1</t>
  </si>
  <si>
    <t>CP001933</t>
  </si>
  <si>
    <t>378.348</t>
  </si>
  <si>
    <t>60.0918</t>
  </si>
  <si>
    <t>Natrinema pellirubrum DSM 15624</t>
  </si>
  <si>
    <t>pNATPE01</t>
  </si>
  <si>
    <t>NC_019967.1</t>
  </si>
  <si>
    <t>CP003373</t>
  </si>
  <si>
    <t>287.8</t>
  </si>
  <si>
    <t>57.0129</t>
  </si>
  <si>
    <t>pNATPE02</t>
  </si>
  <si>
    <t>NC_019963.1</t>
  </si>
  <si>
    <t>CP003374</t>
  </si>
  <si>
    <t>275.821</t>
  </si>
  <si>
    <t>58.3444</t>
  </si>
  <si>
    <t>Natrinema sp. CX2021</t>
  </si>
  <si>
    <t>pZMX201</t>
  </si>
  <si>
    <t>NC_006996.1</t>
  </si>
  <si>
    <t>AY588480</t>
  </si>
  <si>
    <t>1.668</t>
  </si>
  <si>
    <t>62.47</t>
  </si>
  <si>
    <t>Natrinema sp. J7-2</t>
  </si>
  <si>
    <t>pJ7-1</t>
  </si>
  <si>
    <t>NC_018225.1</t>
  </si>
  <si>
    <t>CP003413</t>
  </si>
  <si>
    <t>95.989</t>
  </si>
  <si>
    <t>58.6046</t>
  </si>
  <si>
    <t>Natronobacterium sp. AS-7091</t>
  </si>
  <si>
    <t>pNB101</t>
  </si>
  <si>
    <t>NC_005239.1</t>
  </si>
  <si>
    <t>AF474073</t>
  </si>
  <si>
    <t>2.538</t>
  </si>
  <si>
    <t>63.7116</t>
  </si>
  <si>
    <t>Natronococcus occultus SP4</t>
  </si>
  <si>
    <t>NC_019975.1</t>
  </si>
  <si>
    <t>CP003930</t>
  </si>
  <si>
    <t>12.939</t>
  </si>
  <si>
    <t>54.842</t>
  </si>
  <si>
    <t>NC_019976.1</t>
  </si>
  <si>
    <t>CP003931</t>
  </si>
  <si>
    <t>287.963</t>
  </si>
  <si>
    <t>61.312</t>
  </si>
  <si>
    <t>Natronomonas pharaonis DSM 2160 Gabara</t>
  </si>
  <si>
    <t>PL23</t>
  </si>
  <si>
    <t>NC_007428.1</t>
  </si>
  <si>
    <t>CR936259</t>
  </si>
  <si>
    <t>23.486</t>
  </si>
  <si>
    <t>60.5935</t>
  </si>
  <si>
    <t>PL131</t>
  </si>
  <si>
    <t>NC_007427.1</t>
  </si>
  <si>
    <t>CR936258</t>
  </si>
  <si>
    <t>130.989</t>
  </si>
  <si>
    <t>57.2216</t>
  </si>
  <si>
    <t>Neisseria gonorrhoeae NG_869</t>
  </si>
  <si>
    <t>pNG869_1</t>
  </si>
  <si>
    <t>NZ_CM003346.1</t>
  </si>
  <si>
    <t>CM003346</t>
  </si>
  <si>
    <t>42.005</t>
  </si>
  <si>
    <t>pNG869_2</t>
  </si>
  <si>
    <t>NZ_CM003347.1</t>
  </si>
  <si>
    <t>CM003347</t>
  </si>
  <si>
    <t>5.607</t>
  </si>
  <si>
    <t>39.6469</t>
  </si>
  <si>
    <t>pNG869_3</t>
  </si>
  <si>
    <t>NZ_CM003348.1</t>
  </si>
  <si>
    <t>CM003348</t>
  </si>
  <si>
    <t>51.5351</t>
  </si>
  <si>
    <t>Neisseria gonorrhoeae</t>
  </si>
  <si>
    <t>pSJ5.2</t>
  </si>
  <si>
    <t>NC_010881.1</t>
  </si>
  <si>
    <t>DQ355980</t>
  </si>
  <si>
    <t>38.3453</t>
  </si>
  <si>
    <t>Neisseria gonorrhoeae GP08-MUS-021</t>
  </si>
  <si>
    <t>pEM1</t>
  </si>
  <si>
    <t>NC_019211.1</t>
  </si>
  <si>
    <t>HM756641</t>
  </si>
  <si>
    <t>4.865</t>
  </si>
  <si>
    <t>40.555</t>
  </si>
  <si>
    <t>Neisseria gonorrhoeae SA42</t>
  </si>
  <si>
    <t>Australian</t>
  </si>
  <si>
    <t>NC_025191.1</t>
  </si>
  <si>
    <t>KJ842484</t>
  </si>
  <si>
    <t>3.269</t>
  </si>
  <si>
    <t>41.6947</t>
  </si>
  <si>
    <t>pCmGFP</t>
  </si>
  <si>
    <t>NC_011521.1</t>
  </si>
  <si>
    <t>FJ172221</t>
  </si>
  <si>
    <t>6.062</t>
  </si>
  <si>
    <t>48.8948</t>
  </si>
  <si>
    <t>Neisseria gonorrhoeae GC1-182</t>
  </si>
  <si>
    <t>pJD4</t>
  </si>
  <si>
    <t>NC_002098.1</t>
  </si>
  <si>
    <t>U20374</t>
  </si>
  <si>
    <t>7.426</t>
  </si>
  <si>
    <t>38.3383</t>
  </si>
  <si>
    <t>Neisseria gonorrhoeae UM01</t>
  </si>
  <si>
    <t>pJD1</t>
  </si>
  <si>
    <t>NC_001377.1</t>
  </si>
  <si>
    <t>M10316</t>
  </si>
  <si>
    <t>4.207</t>
  </si>
  <si>
    <t>51.5332</t>
  </si>
  <si>
    <t>Neisseria gonorrhoeae 5289</t>
  </si>
  <si>
    <t>pEP5289</t>
  </si>
  <si>
    <t>NC_014105.1</t>
  </si>
  <si>
    <t>GU479466</t>
  </si>
  <si>
    <t>42.004</t>
  </si>
  <si>
    <t>47.9478</t>
  </si>
  <si>
    <t>Neisseria gonorrhoeae MS11</t>
  </si>
  <si>
    <t>NC_022243.1</t>
  </si>
  <si>
    <t>CP003910</t>
  </si>
  <si>
    <t>4.153</t>
  </si>
  <si>
    <t>51.529</t>
  </si>
  <si>
    <t>Neisseria gonorrhoeae NCCP11945</t>
  </si>
  <si>
    <t>pNGK</t>
  </si>
  <si>
    <t>NC_011034.1</t>
  </si>
  <si>
    <t>CP001051</t>
  </si>
  <si>
    <t>51.4809</t>
  </si>
  <si>
    <t>Neisseria lactamica</t>
  </si>
  <si>
    <t>pNL932024</t>
  </si>
  <si>
    <t>NC_010869.1</t>
  </si>
  <si>
    <t>DQ223899</t>
  </si>
  <si>
    <t>1.986</t>
  </si>
  <si>
    <t>44.9144</t>
  </si>
  <si>
    <t>pNL9</t>
  </si>
  <si>
    <t>NC_010923.1</t>
  </si>
  <si>
    <t>DQ229163</t>
  </si>
  <si>
    <t>42.9136</t>
  </si>
  <si>
    <t>pNL7.1</t>
  </si>
  <si>
    <t>NC_010871.1</t>
  </si>
  <si>
    <t>DQ227324</t>
  </si>
  <si>
    <t>2.248</t>
  </si>
  <si>
    <t>46.0409</t>
  </si>
  <si>
    <t>pNL14</t>
  </si>
  <si>
    <t>NC_010926.1</t>
  </si>
  <si>
    <t>DQ229164</t>
  </si>
  <si>
    <t>5.804</t>
  </si>
  <si>
    <t>46.2612</t>
  </si>
  <si>
    <t>pNL3.2</t>
  </si>
  <si>
    <t>NC_010922.1</t>
  </si>
  <si>
    <t>DQ227327</t>
  </si>
  <si>
    <t>3.957</t>
  </si>
  <si>
    <t>42.0268</t>
  </si>
  <si>
    <t>pNL01</t>
  </si>
  <si>
    <t>NC_006968.1</t>
  </si>
  <si>
    <t>AY532623</t>
  </si>
  <si>
    <t>52.1205</t>
  </si>
  <si>
    <t>pNL15</t>
  </si>
  <si>
    <t>NC_010888.1</t>
  </si>
  <si>
    <t>DQ227325</t>
  </si>
  <si>
    <t>pNL18.2</t>
  </si>
  <si>
    <t>NC_010928.1</t>
  </si>
  <si>
    <t>DQ229165</t>
  </si>
  <si>
    <t>3.155</t>
  </si>
  <si>
    <t>42.4089</t>
  </si>
  <si>
    <t>pNL750149</t>
  </si>
  <si>
    <t>NC_010868.1</t>
  </si>
  <si>
    <t>DQ223898</t>
  </si>
  <si>
    <t>44.864</t>
  </si>
  <si>
    <t>pNL3.1</t>
  </si>
  <si>
    <t>NC_010867.1</t>
  </si>
  <si>
    <t>DQ223897</t>
  </si>
  <si>
    <t>7.318</t>
  </si>
  <si>
    <t>43.9191</t>
  </si>
  <si>
    <t>pNL11</t>
  </si>
  <si>
    <t>NC_010855.1</t>
  </si>
  <si>
    <t>DQ227323</t>
  </si>
  <si>
    <t>2.251</t>
  </si>
  <si>
    <t>46.2017</t>
  </si>
  <si>
    <t>pNL18.1</t>
  </si>
  <si>
    <t>NC_010906.1</t>
  </si>
  <si>
    <t>DQ227326</t>
  </si>
  <si>
    <t>46.0374</t>
  </si>
  <si>
    <t>pNL871104</t>
  </si>
  <si>
    <t>NC_010931.1</t>
  </si>
  <si>
    <t>DQ229166</t>
  </si>
  <si>
    <t>5.768</t>
  </si>
  <si>
    <t>46.0992</t>
  </si>
  <si>
    <t>Neisseria meningitidis</t>
  </si>
  <si>
    <t>pJS-A</t>
  </si>
  <si>
    <t>NC_025192.1</t>
  </si>
  <si>
    <t>AJ238491</t>
  </si>
  <si>
    <t>pJS-B</t>
  </si>
  <si>
    <t>NC_004758.1</t>
  </si>
  <si>
    <t>AJ277475</t>
  </si>
  <si>
    <t>7.245</t>
  </si>
  <si>
    <t>42.098</t>
  </si>
  <si>
    <t>Neisseria meningitidis K1207</t>
  </si>
  <si>
    <t>NZ_CM000956.1</t>
  </si>
  <si>
    <t>CM000956</t>
  </si>
  <si>
    <t>7.242</t>
  </si>
  <si>
    <t>42.0878</t>
  </si>
  <si>
    <t>Neisseria meningitidis S0108</t>
  </si>
  <si>
    <t>NZ_CM000958.1</t>
  </si>
  <si>
    <t>CM000958</t>
  </si>
  <si>
    <t>Neorhizobium galegae bv. officinalis bv. officinalis str. HAMBI 1141</t>
  </si>
  <si>
    <t>NZ_HG938357.1</t>
  </si>
  <si>
    <t>HG938357</t>
  </si>
  <si>
    <t>175.279</t>
  </si>
  <si>
    <t>57.4861</t>
  </si>
  <si>
    <t>NZ_HG938356.1</t>
  </si>
  <si>
    <t>HG938356</t>
  </si>
  <si>
    <t>1638.74</t>
  </si>
  <si>
    <t>60.7144</t>
  </si>
  <si>
    <t>Neorhizobium galegae bv. orientalis str. HAMBI 540</t>
  </si>
  <si>
    <t>NZ_HG938354.1</t>
  </si>
  <si>
    <t>HG938354</t>
  </si>
  <si>
    <t>1807.07</t>
  </si>
  <si>
    <t>60.5836</t>
  </si>
  <si>
    <t>Neurospora crassa Mauriceville-1c</t>
  </si>
  <si>
    <t>Mauriceville</t>
  </si>
  <si>
    <t>NC_001570.1</t>
  </si>
  <si>
    <t>K03295</t>
  </si>
  <si>
    <t>3.581</t>
  </si>
  <si>
    <t>41.4409</t>
  </si>
  <si>
    <t>Neurospora intermedia</t>
  </si>
  <si>
    <t>pMADDUR1</t>
  </si>
  <si>
    <t>NC_012412.1</t>
  </si>
  <si>
    <t>3.614</t>
  </si>
  <si>
    <t>41.1732</t>
  </si>
  <si>
    <t>pVS</t>
  </si>
  <si>
    <t>NC_012415.1</t>
  </si>
  <si>
    <t>3.774</t>
  </si>
  <si>
    <t>41.9714</t>
  </si>
  <si>
    <t>Varkud</t>
  </si>
  <si>
    <t>NC_001571.1</t>
  </si>
  <si>
    <t>X13801</t>
  </si>
  <si>
    <t>3.675</t>
  </si>
  <si>
    <t>41.6599</t>
  </si>
  <si>
    <t>Neurospora intermedia 3983</t>
  </si>
  <si>
    <t>Harbin-1</t>
  </si>
  <si>
    <t>NC_004970.1</t>
  </si>
  <si>
    <t>L42455</t>
  </si>
  <si>
    <t>34.8529</t>
  </si>
  <si>
    <t>Neurospora intermedia Harbin-3983</t>
  </si>
  <si>
    <t>Harbin-3</t>
  </si>
  <si>
    <t>NC_000843.1</t>
  </si>
  <si>
    <t>AF133505</t>
  </si>
  <si>
    <t>27.5319</t>
  </si>
  <si>
    <t>Nitrobacter hamburgensis X14</t>
  </si>
  <si>
    <t>NC_007961.1</t>
  </si>
  <si>
    <t>CP000322</t>
  </si>
  <si>
    <t>121.408</t>
  </si>
  <si>
    <t>61.6994</t>
  </si>
  <si>
    <t>NC_007960.1</t>
  </si>
  <si>
    <t>CP000321</t>
  </si>
  <si>
    <t>188.318</t>
  </si>
  <si>
    <t>61.1922</t>
  </si>
  <si>
    <t>NC_007959.1</t>
  </si>
  <si>
    <t>CP000320</t>
  </si>
  <si>
    <t>294.829</t>
  </si>
  <si>
    <t>60.413</t>
  </si>
  <si>
    <t>Nitrosococcus halophilus Nc 4</t>
  </si>
  <si>
    <t>pNHAL01</t>
  </si>
  <si>
    <t>NC_013958.1</t>
  </si>
  <si>
    <t>CP001799</t>
  </si>
  <si>
    <t>65.833</t>
  </si>
  <si>
    <t>52.9613</t>
  </si>
  <si>
    <t>Nitrosococcus oceani ATCC 19707</t>
  </si>
  <si>
    <t>NC_007483.1</t>
  </si>
  <si>
    <t>CP000126</t>
  </si>
  <si>
    <t>40.42</t>
  </si>
  <si>
    <t>52.4344</t>
  </si>
  <si>
    <t>Nitrosococcus watsonii C-113</t>
  </si>
  <si>
    <t>pNWAT02</t>
  </si>
  <si>
    <t>NC_014317.1</t>
  </si>
  <si>
    <t>CP002088</t>
  </si>
  <si>
    <t>5.611</t>
  </si>
  <si>
    <t>53.7159</t>
  </si>
  <si>
    <t>pNWAT01</t>
  </si>
  <si>
    <t>NC_014316.1</t>
  </si>
  <si>
    <t>CP002087</t>
  </si>
  <si>
    <t>39.105</t>
  </si>
  <si>
    <t>51.354</t>
  </si>
  <si>
    <t>Nitrosomonas eutropha C91</t>
  </si>
  <si>
    <t>NC_008341.1</t>
  </si>
  <si>
    <t>CP000451</t>
  </si>
  <si>
    <t>Plasmid2</t>
  </si>
  <si>
    <t>NC_008342.1</t>
  </si>
  <si>
    <t>CP000452</t>
  </si>
  <si>
    <t>55.635</t>
  </si>
  <si>
    <t>49.681</t>
  </si>
  <si>
    <t>Nitrosomonas sp. ENI-11</t>
  </si>
  <si>
    <t>pAYL</t>
  </si>
  <si>
    <t>NC_002114.1</t>
  </si>
  <si>
    <t>AB018481</t>
  </si>
  <si>
    <t>47.3298</t>
  </si>
  <si>
    <t>pAYS</t>
  </si>
  <si>
    <t>NC_002113.1</t>
  </si>
  <si>
    <t>AB018480</t>
  </si>
  <si>
    <t>1.823</t>
  </si>
  <si>
    <t>50.0274</t>
  </si>
  <si>
    <t>Nitrosomonas sp. AL212</t>
  </si>
  <si>
    <t>pNAL21201</t>
  </si>
  <si>
    <t>NC_015223.1</t>
  </si>
  <si>
    <t>CP002553</t>
  </si>
  <si>
    <t>92.707</t>
  </si>
  <si>
    <t>42.8447</t>
  </si>
  <si>
    <t>pNAL21202</t>
  </si>
  <si>
    <t>NC_015221.1</t>
  </si>
  <si>
    <t>CP002554</t>
  </si>
  <si>
    <t>63.79</t>
  </si>
  <si>
    <t>45.3911</t>
  </si>
  <si>
    <t>Nitrosospira multiformis ATCC 25196</t>
  </si>
  <si>
    <t>NC_007615.1</t>
  </si>
  <si>
    <t>CP000104</t>
  </si>
  <si>
    <t>18.871</t>
  </si>
  <si>
    <t>49.5363</t>
  </si>
  <si>
    <t>NC_007617.1</t>
  </si>
  <si>
    <t>CP000106</t>
  </si>
  <si>
    <t>14.159</t>
  </si>
  <si>
    <t>49.6292</t>
  </si>
  <si>
    <t>NC_007616.1</t>
  </si>
  <si>
    <t>CP000105</t>
  </si>
  <si>
    <t>17.036</t>
  </si>
  <si>
    <t>49.9707</t>
  </si>
  <si>
    <t>Nocardia aobensis</t>
  </si>
  <si>
    <t>NC_013448.1</t>
  </si>
  <si>
    <t>GU066867</t>
  </si>
  <si>
    <t>4.326</t>
  </si>
  <si>
    <t>65.1179</t>
  </si>
  <si>
    <t>Nocardia farcinica IFM 10152</t>
  </si>
  <si>
    <t>pNF1</t>
  </si>
  <si>
    <t>NC_006362.1</t>
  </si>
  <si>
    <t>AP006619</t>
  </si>
  <si>
    <t>184.026</t>
  </si>
  <si>
    <t>67.1536</t>
  </si>
  <si>
    <t>pNF2</t>
  </si>
  <si>
    <t>NC_006363.1</t>
  </si>
  <si>
    <t>AP006620</t>
  </si>
  <si>
    <t>87.093</t>
  </si>
  <si>
    <t>68.4142</t>
  </si>
  <si>
    <t>Nocardia sp. 107</t>
  </si>
  <si>
    <t>pXT107</t>
  </si>
  <si>
    <t>NC_010874.1</t>
  </si>
  <si>
    <t>DQ399903</t>
  </si>
  <si>
    <t>4.335</t>
  </si>
  <si>
    <t>65.0288</t>
  </si>
  <si>
    <t>Nocardia sp. C-14-1</t>
  </si>
  <si>
    <t>pC1</t>
  </si>
  <si>
    <t>NC_013538.1</t>
  </si>
  <si>
    <t>DQ140180</t>
  </si>
  <si>
    <t>5.841</t>
  </si>
  <si>
    <t>65.1258</t>
  </si>
  <si>
    <t>Nocardioides sp. JS614</t>
  </si>
  <si>
    <t>pNOCA01</t>
  </si>
  <si>
    <t>NC_008697.1</t>
  </si>
  <si>
    <t>CP000508</t>
  </si>
  <si>
    <t>307.814</t>
  </si>
  <si>
    <t>68.0145</t>
  </si>
  <si>
    <t>Nocardiopsis sp. 90127</t>
  </si>
  <si>
    <t>pSQ10</t>
  </si>
  <si>
    <t>NC_013779.1</t>
  </si>
  <si>
    <t>DQ399904</t>
  </si>
  <si>
    <t>18.219</t>
  </si>
  <si>
    <t>71.9139</t>
  </si>
  <si>
    <t>Nostoc punctiforme PCC 73102 ATCC 29133</t>
  </si>
  <si>
    <t>pNPUN03</t>
  </si>
  <si>
    <t>NC_010630.1</t>
  </si>
  <si>
    <t>CP001040</t>
  </si>
  <si>
    <t>123.028</t>
  </si>
  <si>
    <t>40.9248</t>
  </si>
  <si>
    <t>pNPUN04</t>
  </si>
  <si>
    <t>NC_010633.1</t>
  </si>
  <si>
    <t>CP001041</t>
  </si>
  <si>
    <t>65.94</t>
  </si>
  <si>
    <t>41.4528</t>
  </si>
  <si>
    <t>pNPUN01</t>
  </si>
  <si>
    <t>NC_010631.1</t>
  </si>
  <si>
    <t>CP001038</t>
  </si>
  <si>
    <t>354.564</t>
  </si>
  <si>
    <t>40.5123</t>
  </si>
  <si>
    <t>pNPUN02</t>
  </si>
  <si>
    <t>NC_010632.1</t>
  </si>
  <si>
    <t>CP001039</t>
  </si>
  <si>
    <t>254.918</t>
  </si>
  <si>
    <t>40.6546</t>
  </si>
  <si>
    <t>pNPUN05</t>
  </si>
  <si>
    <t>NC_010629.1</t>
  </si>
  <si>
    <t>CP001042</t>
  </si>
  <si>
    <t>26.419</t>
  </si>
  <si>
    <t>42.3294</t>
  </si>
  <si>
    <t>Nostoc sp. PCC 7120</t>
  </si>
  <si>
    <t>pCC7120zeta</t>
  </si>
  <si>
    <t>NC_003241.1</t>
  </si>
  <si>
    <t>AP003606</t>
  </si>
  <si>
    <t>5.584</t>
  </si>
  <si>
    <t>44.1798</t>
  </si>
  <si>
    <t>pCC7120gamma</t>
  </si>
  <si>
    <t>NC_003267.1</t>
  </si>
  <si>
    <t>AP003603</t>
  </si>
  <si>
    <t>101.965</t>
  </si>
  <si>
    <t>41.0258</t>
  </si>
  <si>
    <t>pCC7120epsilon</t>
  </si>
  <si>
    <t>NC_003270.1</t>
  </si>
  <si>
    <t>AP003605</t>
  </si>
  <si>
    <t>40.34</t>
  </si>
  <si>
    <t>40.8552</t>
  </si>
  <si>
    <t>pCC7120beta</t>
  </si>
  <si>
    <t>NC_003240.1</t>
  </si>
  <si>
    <t>AP003602</t>
  </si>
  <si>
    <t>186.614</t>
  </si>
  <si>
    <t>40.228</t>
  </si>
  <si>
    <t>pCC7120alpha</t>
  </si>
  <si>
    <t>NC_003276.1</t>
  </si>
  <si>
    <t>BA000020</t>
  </si>
  <si>
    <t>408.101</t>
  </si>
  <si>
    <t>40.5142</t>
  </si>
  <si>
    <t>pCC7120delta</t>
  </si>
  <si>
    <t>NC_003273.1</t>
  </si>
  <si>
    <t>AP003604</t>
  </si>
  <si>
    <t>55.414</t>
  </si>
  <si>
    <t>41.6104</t>
  </si>
  <si>
    <t>Nostoc sp. PCC 7524</t>
  </si>
  <si>
    <t>pNOS7524.02</t>
  </si>
  <si>
    <t>NC_019685.1</t>
  </si>
  <si>
    <t>CP003554</t>
  </si>
  <si>
    <t>6.361</t>
  </si>
  <si>
    <t>45.3545</t>
  </si>
  <si>
    <t>pNOS7524.01</t>
  </si>
  <si>
    <t>NC_019677.1</t>
  </si>
  <si>
    <t>CP003553</t>
  </si>
  <si>
    <t>77.478</t>
  </si>
  <si>
    <t>41.1188</t>
  </si>
  <si>
    <t>pDU1</t>
  </si>
  <si>
    <t>NC_008440.1</t>
  </si>
  <si>
    <t>AF516141</t>
  </si>
  <si>
    <t>Novosphingobium aromaticivorans F199</t>
  </si>
  <si>
    <t>pNL1</t>
  </si>
  <si>
    <t>NC_002033.1</t>
  </si>
  <si>
    <t>AF079317</t>
  </si>
  <si>
    <t>184.457</t>
  </si>
  <si>
    <t>62.2492</t>
  </si>
  <si>
    <t>Novosphingobium aromaticivorans DSM 12444</t>
  </si>
  <si>
    <t>pNL2</t>
  </si>
  <si>
    <t>NC_009427.1</t>
  </si>
  <si>
    <t>CP000677</t>
  </si>
  <si>
    <t>487.268</t>
  </si>
  <si>
    <t>65.9011</t>
  </si>
  <si>
    <t>NC_009426.1</t>
  </si>
  <si>
    <t>CP000676</t>
  </si>
  <si>
    <t>184.462</t>
  </si>
  <si>
    <t>62.2529</t>
  </si>
  <si>
    <t>Novosphingobium pentaromativorans US6-1</t>
  </si>
  <si>
    <t>pLA1</t>
  </si>
  <si>
    <t>NZ_AGFM01000122.1</t>
  </si>
  <si>
    <t>AGFM01000122</t>
  </si>
  <si>
    <t>188.476</t>
  </si>
  <si>
    <t>62.599</t>
  </si>
  <si>
    <t>pLA2</t>
  </si>
  <si>
    <t>NZ_AGFM01000123.1</t>
  </si>
  <si>
    <t>AGFM01000123</t>
  </si>
  <si>
    <t>60.085</t>
  </si>
  <si>
    <t>60.1814</t>
  </si>
  <si>
    <t>NZ_CP009294.1</t>
  </si>
  <si>
    <t>CP009294</t>
  </si>
  <si>
    <t>188.477</t>
  </si>
  <si>
    <t>62.5992</t>
  </si>
  <si>
    <t>NZ_CP009296.1</t>
  </si>
  <si>
    <t>CP009296</t>
  </si>
  <si>
    <t>62.341</t>
  </si>
  <si>
    <t>60.2878</t>
  </si>
  <si>
    <t>pLA5</t>
  </si>
  <si>
    <t>NZ_CP009295.1</t>
  </si>
  <si>
    <t>CP009295</t>
  </si>
  <si>
    <t>134.722</t>
  </si>
  <si>
    <t>61.0643</t>
  </si>
  <si>
    <t>pLA3</t>
  </si>
  <si>
    <t>NZ_CP009292.1</t>
  </si>
  <si>
    <t>CP009292</t>
  </si>
  <si>
    <t>756.828</t>
  </si>
  <si>
    <t>61.4449</t>
  </si>
  <si>
    <t>pLA4</t>
  </si>
  <si>
    <t>NZ_CP009293.1</t>
  </si>
  <si>
    <t>CP009293</t>
  </si>
  <si>
    <t>335.704</t>
  </si>
  <si>
    <t>62.4035</t>
  </si>
  <si>
    <t>Novosphingobium sp. PP1Y</t>
  </si>
  <si>
    <t>Spl</t>
  </si>
  <si>
    <t>NC_015582.1</t>
  </si>
  <si>
    <t>FR856859</t>
  </si>
  <si>
    <t>48.714</t>
  </si>
  <si>
    <t>60.1244</t>
  </si>
  <si>
    <t>Mpl</t>
  </si>
  <si>
    <t>NC_015583.1</t>
  </si>
  <si>
    <t>FR856861</t>
  </si>
  <si>
    <t>1161.6</t>
  </si>
  <si>
    <t>62.323</t>
  </si>
  <si>
    <t>Lpl</t>
  </si>
  <si>
    <t>NC_015579.1</t>
  </si>
  <si>
    <t>FR856860</t>
  </si>
  <si>
    <t>192.103</t>
  </si>
  <si>
    <t>60.7107</t>
  </si>
  <si>
    <t>Oceanimonas sp. GK1</t>
  </si>
  <si>
    <t>pOCEGK01</t>
  </si>
  <si>
    <t>NC_016746.1</t>
  </si>
  <si>
    <t>CP003172</t>
  </si>
  <si>
    <t>8.462</t>
  </si>
  <si>
    <t>54.9634</t>
  </si>
  <si>
    <t>pOCEGK02</t>
  </si>
  <si>
    <t>NC_016747.1</t>
  </si>
  <si>
    <t>CP003173</t>
  </si>
  <si>
    <t>4.245</t>
  </si>
  <si>
    <t>54.4405</t>
  </si>
  <si>
    <t>Oceanithermus profundus DSM 14977</t>
  </si>
  <si>
    <t>pOCEPR01</t>
  </si>
  <si>
    <t>NC_014753.1</t>
  </si>
  <si>
    <t>CP002362</t>
  </si>
  <si>
    <t>135.351</t>
  </si>
  <si>
    <t>66.2389</t>
  </si>
  <si>
    <t>Ochrobactrum anthropi OAB</t>
  </si>
  <si>
    <t>NZ_CP008818.1</t>
  </si>
  <si>
    <t>CP008818</t>
  </si>
  <si>
    <t>106.739</t>
  </si>
  <si>
    <t>54.1349</t>
  </si>
  <si>
    <t>NZ_CP008817.1</t>
  </si>
  <si>
    <t>CP008817</t>
  </si>
  <si>
    <t>155.838</t>
  </si>
  <si>
    <t>55.6713</t>
  </si>
  <si>
    <t>Ochrobactrum anthropi W24</t>
  </si>
  <si>
    <t>pW240</t>
  </si>
  <si>
    <t>NC_010917.1</t>
  </si>
  <si>
    <t>DQ979387</t>
  </si>
  <si>
    <t>4.227</t>
  </si>
  <si>
    <t>50.6269</t>
  </si>
  <si>
    <t>Ochrobactrum anthropi ATCC 49188</t>
  </si>
  <si>
    <t>pOANT03</t>
  </si>
  <si>
    <t>NC_009671.1</t>
  </si>
  <si>
    <t>CP000762</t>
  </si>
  <si>
    <t>93.589</t>
  </si>
  <si>
    <t>54.2703</t>
  </si>
  <si>
    <t>pOANT02</t>
  </si>
  <si>
    <t>NC_009670.1</t>
  </si>
  <si>
    <t>CP000761</t>
  </si>
  <si>
    <t>101.491</t>
  </si>
  <si>
    <t>58.5343</t>
  </si>
  <si>
    <t>pOANT04</t>
  </si>
  <si>
    <t>NC_009672.1</t>
  </si>
  <si>
    <t>CP000763</t>
  </si>
  <si>
    <t>57.138</t>
  </si>
  <si>
    <t>55.2837</t>
  </si>
  <si>
    <t>pOANT01</t>
  </si>
  <si>
    <t>NC_009669.1</t>
  </si>
  <si>
    <t>CP000760</t>
  </si>
  <si>
    <t>170.351</t>
  </si>
  <si>
    <t>56.1576</t>
  </si>
  <si>
    <t>Octadecabacter antarcticus 307</t>
  </si>
  <si>
    <t>pOA307_63</t>
  </si>
  <si>
    <t>NC_020907.1</t>
  </si>
  <si>
    <t>CP003741</t>
  </si>
  <si>
    <t>62.881</t>
  </si>
  <si>
    <t>52.7918</t>
  </si>
  <si>
    <t>Octadecabacter arcticus 238</t>
  </si>
  <si>
    <t>pOA238_118</t>
  </si>
  <si>
    <t>NC_020909.1</t>
  </si>
  <si>
    <t>CP003743</t>
  </si>
  <si>
    <t>118.287</t>
  </si>
  <si>
    <t>51.4689</t>
  </si>
  <si>
    <t>pOA238_160</t>
  </si>
  <si>
    <t>NC_020910.1</t>
  </si>
  <si>
    <t>CP003744</t>
  </si>
  <si>
    <t>159.683</t>
  </si>
  <si>
    <t>54.3696</t>
  </si>
  <si>
    <t>Octadecabacter temperatus SB1</t>
  </si>
  <si>
    <t>OSB_p1</t>
  </si>
  <si>
    <t>NZ_CP012161.1</t>
  </si>
  <si>
    <t>CP012161</t>
  </si>
  <si>
    <t>31.56</t>
  </si>
  <si>
    <t>51.1755</t>
  </si>
  <si>
    <t>Oenococcus kitaharae DSM 17330</t>
  </si>
  <si>
    <t>NZ_CM001399.1</t>
  </si>
  <si>
    <t>CM001399</t>
  </si>
  <si>
    <t>8.313</t>
  </si>
  <si>
    <t>37.6038</t>
  </si>
  <si>
    <t>Oenococcus oeni M1</t>
  </si>
  <si>
    <t>NC_006904.1</t>
  </si>
  <si>
    <t>AB208028</t>
  </si>
  <si>
    <t>3.926</t>
  </si>
  <si>
    <t>35.405</t>
  </si>
  <si>
    <t>Oenococcus oeni</t>
  </si>
  <si>
    <t>pRS3</t>
  </si>
  <si>
    <t>NC_003099.1</t>
  </si>
  <si>
    <t>AJ310614</t>
  </si>
  <si>
    <t>3.948</t>
  </si>
  <si>
    <t>35.6383</t>
  </si>
  <si>
    <t>pOENI-1</t>
  </si>
  <si>
    <t>NC_019553.1</t>
  </si>
  <si>
    <t>JX416328</t>
  </si>
  <si>
    <t>40.8357</t>
  </si>
  <si>
    <t>pOENI-1v2</t>
  </si>
  <si>
    <t>NC_019554.1</t>
  </si>
  <si>
    <t>JX416329</t>
  </si>
  <si>
    <t>21.926</t>
  </si>
  <si>
    <t>40.883</t>
  </si>
  <si>
    <t>pRS2</t>
  </si>
  <si>
    <t>NC_003201.1</t>
  </si>
  <si>
    <t>AJ310613</t>
  </si>
  <si>
    <t>2.544</t>
  </si>
  <si>
    <t>35.3774</t>
  </si>
  <si>
    <t>Oligotropha carboxidovorans OM4</t>
  </si>
  <si>
    <t>pHCG3B</t>
  </si>
  <si>
    <t>NC_017536.1</t>
  </si>
  <si>
    <t>CP002822</t>
  </si>
  <si>
    <t>133.055</t>
  </si>
  <si>
    <t>60.5539</t>
  </si>
  <si>
    <t>pOC167B</t>
  </si>
  <si>
    <t>NC_017539.1</t>
  </si>
  <si>
    <t>CP002823</t>
  </si>
  <si>
    <t>167.269</t>
  </si>
  <si>
    <t>60.6114</t>
  </si>
  <si>
    <t>Oligotropha carboxidovorans OM5</t>
  </si>
  <si>
    <t>pOC167</t>
  </si>
  <si>
    <t>NC_015685.1</t>
  </si>
  <si>
    <t>CP002828</t>
  </si>
  <si>
    <t>pHCG3</t>
  </si>
  <si>
    <t>NC_015689.1</t>
  </si>
  <si>
    <t>CP002827</t>
  </si>
  <si>
    <t>133.057</t>
  </si>
  <si>
    <t>60.5537</t>
  </si>
  <si>
    <t>Onion yellows phytoplasma onion yellows</t>
  </si>
  <si>
    <t>NC_006903.1</t>
  </si>
  <si>
    <t>AB097150</t>
  </si>
  <si>
    <t>5.045</t>
  </si>
  <si>
    <t>24.3013</t>
  </si>
  <si>
    <t>Onion yellows phytoplasma OY</t>
  </si>
  <si>
    <t>pOYNIM_1998-2000</t>
  </si>
  <si>
    <t>NC_019172.1</t>
  </si>
  <si>
    <t>AB480166</t>
  </si>
  <si>
    <t>3.062</t>
  </si>
  <si>
    <t>23.6773</t>
  </si>
  <si>
    <t>EcOYNIM_1998</t>
  </si>
  <si>
    <t>NC_019167.1</t>
  </si>
  <si>
    <t>AB479508</t>
  </si>
  <si>
    <t>5.044</t>
  </si>
  <si>
    <t>24.2268</t>
  </si>
  <si>
    <t>pOYNIM</t>
  </si>
  <si>
    <t>NC_012090.1</t>
  </si>
  <si>
    <t>AB479515</t>
  </si>
  <si>
    <t>23.808</t>
  </si>
  <si>
    <t>EcOYW1</t>
  </si>
  <si>
    <t>NC_012088.1</t>
  </si>
  <si>
    <t>AB479513</t>
  </si>
  <si>
    <t>7.005</t>
  </si>
  <si>
    <t>21.9272</t>
  </si>
  <si>
    <t>EcOYNIM_2002-2004</t>
  </si>
  <si>
    <t>NC_019170.1</t>
  </si>
  <si>
    <t>AB479511</t>
  </si>
  <si>
    <t>5.009</t>
  </si>
  <si>
    <t>24.1166</t>
  </si>
  <si>
    <t>EcOYNIM_2000</t>
  </si>
  <si>
    <t>NC_019169.1</t>
  </si>
  <si>
    <t>AB479510</t>
  </si>
  <si>
    <t>24.1872</t>
  </si>
  <si>
    <t>EcOYNIM_2005</t>
  </si>
  <si>
    <t>NC_019171.1</t>
  </si>
  <si>
    <t>AB479512</t>
  </si>
  <si>
    <t>24.1366</t>
  </si>
  <si>
    <t>pOYNIM_2002-2006</t>
  </si>
  <si>
    <t>NC_019173.1</t>
  </si>
  <si>
    <t>AB480167</t>
  </si>
  <si>
    <t>3.029</t>
  </si>
  <si>
    <t>23.5061</t>
  </si>
  <si>
    <t>pOYM</t>
  </si>
  <si>
    <t>NC_012089.1</t>
  </si>
  <si>
    <t>AB479514</t>
  </si>
  <si>
    <t>3.932</t>
  </si>
  <si>
    <t>24.2625</t>
  </si>
  <si>
    <t>EcOYNIM_1999</t>
  </si>
  <si>
    <t>NC_019168.1</t>
  </si>
  <si>
    <t>AB479509</t>
  </si>
  <si>
    <t>Ornithobacterium rhinotracheale</t>
  </si>
  <si>
    <t>pOR1</t>
  </si>
  <si>
    <t>NC_011414.1</t>
  </si>
  <si>
    <t>AY513488</t>
  </si>
  <si>
    <t>14.787</t>
  </si>
  <si>
    <t>35.6732</t>
  </si>
  <si>
    <t>Oryza sativa Indica Group</t>
  </si>
  <si>
    <t>B2</t>
  </si>
  <si>
    <t>NC_001776.1</t>
  </si>
  <si>
    <t>1.485</t>
  </si>
  <si>
    <t>42.8283</t>
  </si>
  <si>
    <t>Oryza sativa Japonica Group</t>
  </si>
  <si>
    <t>B1</t>
  </si>
  <si>
    <t>NC_001751.1</t>
  </si>
  <si>
    <t>2.135</t>
  </si>
  <si>
    <t>44.1686</t>
  </si>
  <si>
    <t>Oscillatoria acuminata PCC 6304</t>
  </si>
  <si>
    <t>pOSCIL6304.01</t>
  </si>
  <si>
    <t>NC_019700.1</t>
  </si>
  <si>
    <t>CP003608</t>
  </si>
  <si>
    <t>64.128</t>
  </si>
  <si>
    <t>47.6157</t>
  </si>
  <si>
    <t>pOSCIL6304.02</t>
  </si>
  <si>
    <t>NC_019694.1</t>
  </si>
  <si>
    <t>CP003609</t>
  </si>
  <si>
    <t>50.699</t>
  </si>
  <si>
    <t>49.2968</t>
  </si>
  <si>
    <t>Oscillatoria nigro-viridis PCC 7112</t>
  </si>
  <si>
    <t>pOSC7112.01</t>
  </si>
  <si>
    <t>NC_019763.1</t>
  </si>
  <si>
    <t>CP003615</t>
  </si>
  <si>
    <t>300.164</t>
  </si>
  <si>
    <t>45.1267</t>
  </si>
  <si>
    <t>pOSC7112.04</t>
  </si>
  <si>
    <t>NC_019764.1</t>
  </si>
  <si>
    <t>CP003618</t>
  </si>
  <si>
    <t>74.236</t>
  </si>
  <si>
    <t>44.5633</t>
  </si>
  <si>
    <t>pOSC7112.02</t>
  </si>
  <si>
    <t>NC_019730.1</t>
  </si>
  <si>
    <t>CP003616</t>
  </si>
  <si>
    <t>260.268</t>
  </si>
  <si>
    <t>44.609</t>
  </si>
  <si>
    <t>pOSC7112.05</t>
  </si>
  <si>
    <t>NC_019732.1</t>
  </si>
  <si>
    <t>CP003619</t>
  </si>
  <si>
    <t>7.645</t>
  </si>
  <si>
    <t>47.5867</t>
  </si>
  <si>
    <t>pOSC7112.03</t>
  </si>
  <si>
    <t>NC_019731.1</t>
  </si>
  <si>
    <t>CP003617</t>
  </si>
  <si>
    <t>150.927</t>
  </si>
  <si>
    <t>45.5074</t>
  </si>
  <si>
    <t>Oscillibacter valericigenes Sjm18-20</t>
  </si>
  <si>
    <t>pOBV01</t>
  </si>
  <si>
    <t>NC_016046.1</t>
  </si>
  <si>
    <t>AP012045</t>
  </si>
  <si>
    <t>60.586</t>
  </si>
  <si>
    <t>43.3285</t>
  </si>
  <si>
    <t>Paenibacillus alvei DSM 29</t>
  </si>
  <si>
    <t>pPAV109</t>
  </si>
  <si>
    <t>NZ_AMBZ01000023.1</t>
  </si>
  <si>
    <t>AMBZ01000023</t>
  </si>
  <si>
    <t>109.428</t>
  </si>
  <si>
    <t>40.3809</t>
  </si>
  <si>
    <t>pPAV141</t>
  </si>
  <si>
    <t>NZ_AMBZ01000022.1</t>
  </si>
  <si>
    <t>AMBZ01000022</t>
  </si>
  <si>
    <t>141.141</t>
  </si>
  <si>
    <t>37.9847</t>
  </si>
  <si>
    <t>pPAV14</t>
  </si>
  <si>
    <t>NZ_AMBZ01000025.1</t>
  </si>
  <si>
    <t>AMBZ01000025</t>
  </si>
  <si>
    <t>14.111</t>
  </si>
  <si>
    <t>43.1082</t>
  </si>
  <si>
    <t>pPAV16</t>
  </si>
  <si>
    <t>NZ_AMBZ01000024.1</t>
  </si>
  <si>
    <t>AMBZ01000024</t>
  </si>
  <si>
    <t>16.202</t>
  </si>
  <si>
    <t>42.5565</t>
  </si>
  <si>
    <t>Paenibacillus durus DSM 1735</t>
  </si>
  <si>
    <t>NZ_CP009289.1</t>
  </si>
  <si>
    <t>CP009289</t>
  </si>
  <si>
    <t>15.151</t>
  </si>
  <si>
    <t>49.0529</t>
  </si>
  <si>
    <t>Paenibacillus larvae PL374</t>
  </si>
  <si>
    <t>pPL374</t>
  </si>
  <si>
    <t>NC_022574.1</t>
  </si>
  <si>
    <t>KF536616</t>
  </si>
  <si>
    <t>5.026</t>
  </si>
  <si>
    <t>Paenibacillus larvae 67E</t>
  </si>
  <si>
    <t>pMA67</t>
  </si>
  <si>
    <t>NC_010875.1</t>
  </si>
  <si>
    <t>DQ367664</t>
  </si>
  <si>
    <t>36.7594</t>
  </si>
  <si>
    <t>Paenibacillus larvae PL395</t>
  </si>
  <si>
    <t>pPL395</t>
  </si>
  <si>
    <t>NC_022573.1</t>
  </si>
  <si>
    <t>KF440690</t>
  </si>
  <si>
    <t>Paenibacillus larvae PL373</t>
  </si>
  <si>
    <t>pPL373</t>
  </si>
  <si>
    <t>NC_022577.1</t>
  </si>
  <si>
    <t>KF433938</t>
  </si>
  <si>
    <t>Paenibacillus larvae subsp. larvae DSM 25430</t>
  </si>
  <si>
    <t>pPLA2_10</t>
  </si>
  <si>
    <t>NC_023147.1</t>
  </si>
  <si>
    <t>CP003356</t>
  </si>
  <si>
    <t>9.669</t>
  </si>
  <si>
    <t>37.1393</t>
  </si>
  <si>
    <t>Paenibacillus larvae subsp. larvae DSM 25719</t>
  </si>
  <si>
    <t>pPLA1_10</t>
  </si>
  <si>
    <t>NZ_ADFW01000008.1</t>
  </si>
  <si>
    <t>ADFW01000008</t>
  </si>
  <si>
    <t>9.718</t>
  </si>
  <si>
    <t>36.952</t>
  </si>
  <si>
    <t>Paenibacillus polymyxa Sb3-1</t>
  </si>
  <si>
    <t>pSb31s</t>
  </si>
  <si>
    <t>NZ_CP010269.1</t>
  </si>
  <si>
    <t>CP010269</t>
  </si>
  <si>
    <t>8.109</t>
  </si>
  <si>
    <t>45.0117</t>
  </si>
  <si>
    <t>pSb31l</t>
  </si>
  <si>
    <t>NZ_CP010270.1</t>
  </si>
  <si>
    <t>CP010270</t>
  </si>
  <si>
    <t>223.537</t>
  </si>
  <si>
    <t>42.015</t>
  </si>
  <si>
    <t>Paenibacillus polymyxa M1</t>
  </si>
  <si>
    <t>pPPM1a</t>
  </si>
  <si>
    <t>NC_017543.1</t>
  </si>
  <si>
    <t>HE577055</t>
  </si>
  <si>
    <t>366.576</t>
  </si>
  <si>
    <t>38.38</t>
  </si>
  <si>
    <t>Paenibacillus polymyxa SC2</t>
  </si>
  <si>
    <t>pSC2</t>
  </si>
  <si>
    <t>NC_014628.2</t>
  </si>
  <si>
    <t>CP002214</t>
  </si>
  <si>
    <t>510.118</t>
  </si>
  <si>
    <t>37.6105</t>
  </si>
  <si>
    <t>Paenibacillus popilliae NRRL B-2524</t>
  </si>
  <si>
    <t>pBP68</t>
  </si>
  <si>
    <t>NC_010915.1</t>
  </si>
  <si>
    <t>DQ925488</t>
  </si>
  <si>
    <t>45.1274</t>
  </si>
  <si>
    <t>Paenibacillus sp. IHB B 3084</t>
  </si>
  <si>
    <t>pHD05</t>
  </si>
  <si>
    <t>CP013208.1</t>
  </si>
  <si>
    <t>39.609</t>
  </si>
  <si>
    <t>43.7098</t>
  </si>
  <si>
    <t>pHD06</t>
  </si>
  <si>
    <t>CP013209.1</t>
  </si>
  <si>
    <t>2.943</t>
  </si>
  <si>
    <t>46.0754</t>
  </si>
  <si>
    <t>pHD01</t>
  </si>
  <si>
    <t>CP013204.1</t>
  </si>
  <si>
    <t>115.513</t>
  </si>
  <si>
    <t>45.8632</t>
  </si>
  <si>
    <t>pHD04</t>
  </si>
  <si>
    <t>CP013207.1</t>
  </si>
  <si>
    <t>55.914</t>
  </si>
  <si>
    <t>46.2138</t>
  </si>
  <si>
    <t>pHD03</t>
  </si>
  <si>
    <t>CP013206.1</t>
  </si>
  <si>
    <t>61.492</t>
  </si>
  <si>
    <t>46.6353</t>
  </si>
  <si>
    <t>pHD02</t>
  </si>
  <si>
    <t>CP013205.1</t>
  </si>
  <si>
    <t>100.758</t>
  </si>
  <si>
    <t>48.0508</t>
  </si>
  <si>
    <t>Paenibacillus sp. IHBB 10380</t>
  </si>
  <si>
    <t>NZ_CP010977.1</t>
  </si>
  <si>
    <t>CP010977</t>
  </si>
  <si>
    <t>17.061</t>
  </si>
  <si>
    <t>39.1829</t>
  </si>
  <si>
    <t>Pandoraea faecigallinarum DSM 23572</t>
  </si>
  <si>
    <t>NZ_CP011808.1</t>
  </si>
  <si>
    <t>CP011808</t>
  </si>
  <si>
    <t>402.292</t>
  </si>
  <si>
    <t>60.995</t>
  </si>
  <si>
    <t>NZ_CP011809.1</t>
  </si>
  <si>
    <t>CP011809</t>
  </si>
  <si>
    <t>124.395</t>
  </si>
  <si>
    <t>59.3304</t>
  </si>
  <si>
    <t>Pandoraea oxalativorans DSM 23570</t>
  </si>
  <si>
    <t>NZ_CP011518.1</t>
  </si>
  <si>
    <t>CP011518</t>
  </si>
  <si>
    <t>640.227</t>
  </si>
  <si>
    <t>63.8324</t>
  </si>
  <si>
    <t>NZ_CP011519.1</t>
  </si>
  <si>
    <t>CP011519</t>
  </si>
  <si>
    <t>135.985</t>
  </si>
  <si>
    <t>60.5971</t>
  </si>
  <si>
    <t>NZ_CP011520.1</t>
  </si>
  <si>
    <t>CP011520</t>
  </si>
  <si>
    <t>85.789</t>
  </si>
  <si>
    <t>59.8305</t>
  </si>
  <si>
    <t>NZ_CP011521.1</t>
  </si>
  <si>
    <t>CP011521</t>
  </si>
  <si>
    <t>46.278</t>
  </si>
  <si>
    <t>59.175</t>
  </si>
  <si>
    <t>Pandoraea vervacti NS15</t>
  </si>
  <si>
    <t>NZ_CP010898.1</t>
  </si>
  <si>
    <t>CP010898</t>
  </si>
  <si>
    <t>105.231</t>
  </si>
  <si>
    <t>61.958</t>
  </si>
  <si>
    <t>Pantoea agglomerans P10c</t>
  </si>
  <si>
    <t>pPag1</t>
  </si>
  <si>
    <t>CM003470.1</t>
  </si>
  <si>
    <t>182.134</t>
  </si>
  <si>
    <t>53.1664</t>
  </si>
  <si>
    <t>pPag3</t>
  </si>
  <si>
    <t>CM003471.1</t>
  </si>
  <si>
    <t>558.805</t>
  </si>
  <si>
    <t>53.4111</t>
  </si>
  <si>
    <t>Pantoea agglomerans PA1</t>
  </si>
  <si>
    <t>pTV1422</t>
  </si>
  <si>
    <t>NC_015739.1</t>
  </si>
  <si>
    <t>HQ693810</t>
  </si>
  <si>
    <t>55.3853</t>
  </si>
  <si>
    <t>Pantoea agglomerans EGE6</t>
  </si>
  <si>
    <t>pPAGA3</t>
  </si>
  <si>
    <t>NC_014227.1</t>
  </si>
  <si>
    <t>FN868248</t>
  </si>
  <si>
    <t>2.734</t>
  </si>
  <si>
    <t>51.7191</t>
  </si>
  <si>
    <t>Pantoea ananatis CFH 7-1</t>
  </si>
  <si>
    <t>CFH1-7plasmid2</t>
  </si>
  <si>
    <t>CM003366.1</t>
  </si>
  <si>
    <t>145.629</t>
  </si>
  <si>
    <t>48.5837</t>
  </si>
  <si>
    <t>CFH1-7plasmid1</t>
  </si>
  <si>
    <t>CM003365.1</t>
  </si>
  <si>
    <t>288.44</t>
  </si>
  <si>
    <t>51.755</t>
  </si>
  <si>
    <t>Pantoea ananatis AJ13355</t>
  </si>
  <si>
    <t>pEA320</t>
  </si>
  <si>
    <t>NC_017533.1</t>
  </si>
  <si>
    <t>AP012033</t>
  </si>
  <si>
    <t>321.744</t>
  </si>
  <si>
    <t>51.9665</t>
  </si>
  <si>
    <t>Pantoea ananatis LMG 5342</t>
  </si>
  <si>
    <t>pPANA10</t>
  </si>
  <si>
    <t>NC_016817.1</t>
  </si>
  <si>
    <t>HE617161</t>
  </si>
  <si>
    <t>302.599</t>
  </si>
  <si>
    <t>51.4681</t>
  </si>
  <si>
    <t>Pantoea ananatis PA13</t>
  </si>
  <si>
    <t>PAGR_p</t>
  </si>
  <si>
    <t>NC_017553.1</t>
  </si>
  <si>
    <t>CP003086</t>
  </si>
  <si>
    <t>280.753</t>
  </si>
  <si>
    <t>52.2509</t>
  </si>
  <si>
    <t>Pantoea sp. At-9b</t>
  </si>
  <si>
    <t>pPAT9B02</t>
  </si>
  <si>
    <t>NC_014839.1</t>
  </si>
  <si>
    <t>CP002435</t>
  </si>
  <si>
    <t>394.054</t>
  </si>
  <si>
    <t>51.0006</t>
  </si>
  <si>
    <t>pPAT9B04</t>
  </si>
  <si>
    <t>NC_014841.1</t>
  </si>
  <si>
    <t>CP002437</t>
  </si>
  <si>
    <t>318.111</t>
  </si>
  <si>
    <t>53.3801</t>
  </si>
  <si>
    <t>pPAT9B01</t>
  </si>
  <si>
    <t>NC_014838.1</t>
  </si>
  <si>
    <t>CP002434</t>
  </si>
  <si>
    <t>793.953</t>
  </si>
  <si>
    <t>54.5802</t>
  </si>
  <si>
    <t>pPAT9B03</t>
  </si>
  <si>
    <t>NC_014840.1</t>
  </si>
  <si>
    <t>CP002436</t>
  </si>
  <si>
    <t>321.08</t>
  </si>
  <si>
    <t>51.9553</t>
  </si>
  <si>
    <t>pPAT9B05</t>
  </si>
  <si>
    <t>NC_014842.1</t>
  </si>
  <si>
    <t>CP002438</t>
  </si>
  <si>
    <t>116.877</t>
  </si>
  <si>
    <t>54.7593</t>
  </si>
  <si>
    <t>Pantoea sp. PSNIH1</t>
  </si>
  <si>
    <t>pPSP-3a9</t>
  </si>
  <si>
    <t>NZ_CP010326.1</t>
  </si>
  <si>
    <t>CP010326</t>
  </si>
  <si>
    <t>329.383</t>
  </si>
  <si>
    <t>55.767</t>
  </si>
  <si>
    <t>pPSP-a3e</t>
  </si>
  <si>
    <t>NZ_CP009883.1</t>
  </si>
  <si>
    <t>CP009883</t>
  </si>
  <si>
    <t>331.227</t>
  </si>
  <si>
    <t>49.9724</t>
  </si>
  <si>
    <t>pPSP-ee2</t>
  </si>
  <si>
    <t>NZ_CP009884.1</t>
  </si>
  <si>
    <t>CP009884</t>
  </si>
  <si>
    <t>16.636</t>
  </si>
  <si>
    <t>54.9231</t>
  </si>
  <si>
    <t>pPSP-057</t>
  </si>
  <si>
    <t>NZ_CP010325.1</t>
  </si>
  <si>
    <t>CP010325</t>
  </si>
  <si>
    <t>107.623</t>
  </si>
  <si>
    <t>52.9246</t>
  </si>
  <si>
    <t>pPSP-26e</t>
  </si>
  <si>
    <t>NZ_CP009882.1</t>
  </si>
  <si>
    <t>CP009882</t>
  </si>
  <si>
    <t>87.166</t>
  </si>
  <si>
    <t>55.6295</t>
  </si>
  <si>
    <t>pKPC-1c5</t>
  </si>
  <si>
    <t>NZ_CP009881.1</t>
  </si>
  <si>
    <t>CP009881</t>
  </si>
  <si>
    <t>50.272</t>
  </si>
  <si>
    <t>52.1682</t>
  </si>
  <si>
    <t>Pantoea sp. PSNIH2</t>
  </si>
  <si>
    <t>pPSP-75c</t>
  </si>
  <si>
    <t>NZ_CP009869.1</t>
  </si>
  <si>
    <t>CP009869</t>
  </si>
  <si>
    <t>378.808</t>
  </si>
  <si>
    <t>51.5227</t>
  </si>
  <si>
    <t>pPSP-cd6</t>
  </si>
  <si>
    <t>NZ_CP009871.1</t>
  </si>
  <si>
    <t>CP009871</t>
  </si>
  <si>
    <t>74.349</t>
  </si>
  <si>
    <t>51.4896</t>
  </si>
  <si>
    <t>pKPC-56a</t>
  </si>
  <si>
    <t>NZ_CP009867.1</t>
  </si>
  <si>
    <t>CP009867</t>
  </si>
  <si>
    <t>52.4352</t>
  </si>
  <si>
    <t>pPSP-100</t>
  </si>
  <si>
    <t>NZ_CP009868.1</t>
  </si>
  <si>
    <t>CP009868</t>
  </si>
  <si>
    <t>165.878</t>
  </si>
  <si>
    <t>52.9064</t>
  </si>
  <si>
    <t>pPSP-b98</t>
  </si>
  <si>
    <t>NZ_CP009870.1</t>
  </si>
  <si>
    <t>CP009870</t>
  </si>
  <si>
    <t>23.255</t>
  </si>
  <si>
    <t>55.1494</t>
  </si>
  <si>
    <t>Pantoea vagans C9-1</t>
  </si>
  <si>
    <t>NC_014258.1</t>
  </si>
  <si>
    <t>CP001895</t>
  </si>
  <si>
    <t>529.676</t>
  </si>
  <si>
    <t>53.8669</t>
  </si>
  <si>
    <t>NC_014561.1</t>
  </si>
  <si>
    <t>CP001893</t>
  </si>
  <si>
    <t>167.983</t>
  </si>
  <si>
    <t>52.9571</t>
  </si>
  <si>
    <t>pPag2</t>
  </si>
  <si>
    <t>NC_014563.1</t>
  </si>
  <si>
    <t>CP001894</t>
  </si>
  <si>
    <t>165.693</t>
  </si>
  <si>
    <t>51.1452</t>
  </si>
  <si>
    <t>Paracoccus aestuarii DSM 19484</t>
  </si>
  <si>
    <t>pAES2</t>
  </si>
  <si>
    <t>NC_019288.1</t>
  </si>
  <si>
    <t>JQ065021</t>
  </si>
  <si>
    <t>4.502</t>
  </si>
  <si>
    <t>57.9298</t>
  </si>
  <si>
    <t>pAES1</t>
  </si>
  <si>
    <t>NC_019287.1</t>
  </si>
  <si>
    <t>JQ041633</t>
  </si>
  <si>
    <t>2.925</t>
  </si>
  <si>
    <t>64.4103</t>
  </si>
  <si>
    <t>pAES3</t>
  </si>
  <si>
    <t>NC_019273.1</t>
  </si>
  <si>
    <t>JQ066766</t>
  </si>
  <si>
    <t>5.434</t>
  </si>
  <si>
    <t>51.7114</t>
  </si>
  <si>
    <t>pAES7</t>
  </si>
  <si>
    <t>NC_019366.1</t>
  </si>
  <si>
    <t>JQ796370</t>
  </si>
  <si>
    <t>13.005</t>
  </si>
  <si>
    <t>60.1077</t>
  </si>
  <si>
    <t>pAES4</t>
  </si>
  <si>
    <t>NC_019316.1</t>
  </si>
  <si>
    <t>JQ684025</t>
  </si>
  <si>
    <t>58.6154</t>
  </si>
  <si>
    <t>Paracoccus aminophilus JCM 7686</t>
  </si>
  <si>
    <t>pAMI2</t>
  </si>
  <si>
    <t>NC_010847.2</t>
  </si>
  <si>
    <t>18.563</t>
  </si>
  <si>
    <t>62.0105</t>
  </si>
  <si>
    <t>pAMI7</t>
  </si>
  <si>
    <t>NC_014832.1</t>
  </si>
  <si>
    <t>20.542</t>
  </si>
  <si>
    <t>57.3995</t>
  </si>
  <si>
    <t>pAMI3</t>
  </si>
  <si>
    <t>NC_013513.1</t>
  </si>
  <si>
    <t>5.575</t>
  </si>
  <si>
    <t>60.843</t>
  </si>
  <si>
    <t>pAMI5</t>
  </si>
  <si>
    <t>NC_022043.1</t>
  </si>
  <si>
    <t>CP006653</t>
  </si>
  <si>
    <t>294.017</t>
  </si>
  <si>
    <t>62.8175</t>
  </si>
  <si>
    <t>pAMI4</t>
  </si>
  <si>
    <t>NC_022049.1</t>
  </si>
  <si>
    <t>CP006652</t>
  </si>
  <si>
    <t>438.126</t>
  </si>
  <si>
    <t>64.2073</t>
  </si>
  <si>
    <t>pAMI1</t>
  </si>
  <si>
    <t>NC_022042.1</t>
  </si>
  <si>
    <t>CP006651</t>
  </si>
  <si>
    <t>118.164</t>
  </si>
  <si>
    <t>63.2672</t>
  </si>
  <si>
    <t>pAMI8</t>
  </si>
  <si>
    <t>NC_022050.1</t>
  </si>
  <si>
    <t>CP006655</t>
  </si>
  <si>
    <t>202.421</t>
  </si>
  <si>
    <t>62.2752</t>
  </si>
  <si>
    <t>pAMI6</t>
  </si>
  <si>
    <t>NC_022044.1</t>
  </si>
  <si>
    <t>CP006654</t>
  </si>
  <si>
    <t>206.583</t>
  </si>
  <si>
    <t>63.863</t>
  </si>
  <si>
    <t>Paracoccus denitrificans PD1222</t>
  </si>
  <si>
    <t>NC_008688.1</t>
  </si>
  <si>
    <t>CP000491</t>
  </si>
  <si>
    <t>653.815</t>
  </si>
  <si>
    <t>67.1393</t>
  </si>
  <si>
    <t>Paracoccus haeundaensis LMG P-21903T</t>
  </si>
  <si>
    <t>pHAE1</t>
  </si>
  <si>
    <t>NC_019289.1</t>
  </si>
  <si>
    <t>JQ066767</t>
  </si>
  <si>
    <t>5.301</t>
  </si>
  <si>
    <t>58.8191</t>
  </si>
  <si>
    <t>Paracoccus haeundaensis LMG P-21903</t>
  </si>
  <si>
    <t>pHAE2</t>
  </si>
  <si>
    <t>NC_019315.1</t>
  </si>
  <si>
    <t>JQ684024</t>
  </si>
  <si>
    <t>5.777</t>
  </si>
  <si>
    <t>53.5918</t>
  </si>
  <si>
    <t>Paracoccus marcusii DSM 11574</t>
  </si>
  <si>
    <t>pMARC2</t>
  </si>
  <si>
    <t>NC_021239.1</t>
  </si>
  <si>
    <t>KC561053</t>
  </si>
  <si>
    <t>5.789</t>
  </si>
  <si>
    <t>51.6324</t>
  </si>
  <si>
    <t>pMARC1</t>
  </si>
  <si>
    <t>NC_025023.1</t>
  </si>
  <si>
    <t>KC542384</t>
  </si>
  <si>
    <t>5.122</t>
  </si>
  <si>
    <t>48.9457</t>
  </si>
  <si>
    <t>pMARC4</t>
  </si>
  <si>
    <t>NC_021241.1</t>
  </si>
  <si>
    <t>KC561055</t>
  </si>
  <si>
    <t>15.289</t>
  </si>
  <si>
    <t>53.3455</t>
  </si>
  <si>
    <t>pMARC5</t>
  </si>
  <si>
    <t>NC_019367.1</t>
  </si>
  <si>
    <t>JQ796371</t>
  </si>
  <si>
    <t>35.952</t>
  </si>
  <si>
    <t>58.7116</t>
  </si>
  <si>
    <t>pMARC3</t>
  </si>
  <si>
    <t>NC_021240.1</t>
  </si>
  <si>
    <t>KC561054</t>
  </si>
  <si>
    <t>10.672</t>
  </si>
  <si>
    <t>59.033</t>
  </si>
  <si>
    <t>Paracoccus marcusii OS22</t>
  </si>
  <si>
    <t>pMOS7</t>
  </si>
  <si>
    <t>NC_019314.1</t>
  </si>
  <si>
    <t>JQ684023</t>
  </si>
  <si>
    <t>5.979</t>
  </si>
  <si>
    <t>49.9582</t>
  </si>
  <si>
    <t>pMOS6</t>
  </si>
  <si>
    <t>NC_019356.1</t>
  </si>
  <si>
    <t>JQ678602</t>
  </si>
  <si>
    <t>7.672</t>
  </si>
  <si>
    <t>63.1387</t>
  </si>
  <si>
    <t>pMOS2</t>
  </si>
  <si>
    <t>NC_019319.1</t>
  </si>
  <si>
    <t>JQ664550</t>
  </si>
  <si>
    <t>53.9782</t>
  </si>
  <si>
    <t>Paracoccus methylutens DM12</t>
  </si>
  <si>
    <t>pMTH1</t>
  </si>
  <si>
    <t>NC_009753.1</t>
  </si>
  <si>
    <t>EU043115</t>
  </si>
  <si>
    <t>31.999</t>
  </si>
  <si>
    <t>64.1645</t>
  </si>
  <si>
    <t>Paracoccus pantotrophus DSM 11072</t>
  </si>
  <si>
    <t>pWKS1</t>
  </si>
  <si>
    <t>NC_004160.1</t>
  </si>
  <si>
    <t>AF482428</t>
  </si>
  <si>
    <t>2.697</t>
  </si>
  <si>
    <t>62.8105</t>
  </si>
  <si>
    <t>Pasteurella multocida</t>
  </si>
  <si>
    <t>pCCK1900</t>
  </si>
  <si>
    <t>NC_011378.1</t>
  </si>
  <si>
    <t>FM179941</t>
  </si>
  <si>
    <t>10.226</t>
  </si>
  <si>
    <t>60.6787</t>
  </si>
  <si>
    <t>pB1006</t>
  </si>
  <si>
    <t>NC_012216.1</t>
  </si>
  <si>
    <t>FJ234438</t>
  </si>
  <si>
    <t>6.033</t>
  </si>
  <si>
    <t>pOV</t>
  </si>
  <si>
    <t>NC_019381.1</t>
  </si>
  <si>
    <t>JX827416</t>
  </si>
  <si>
    <t>13.551</t>
  </si>
  <si>
    <t>39.7019</t>
  </si>
  <si>
    <t>Pasteurella multocida Pm1096</t>
  </si>
  <si>
    <t>NC_001774.1</t>
  </si>
  <si>
    <t>U57647</t>
  </si>
  <si>
    <t>47.4627</t>
  </si>
  <si>
    <t>pB1005</t>
  </si>
  <si>
    <t>NC_012215.1</t>
  </si>
  <si>
    <t>FJ197818</t>
  </si>
  <si>
    <t>48.1237</t>
  </si>
  <si>
    <t>Pasteurella multocida BB1045</t>
  </si>
  <si>
    <t>NC_019205.1</t>
  </si>
  <si>
    <t>GU080067</t>
  </si>
  <si>
    <t>41.5131</t>
  </si>
  <si>
    <t>Pasteurella multocida BB1034</t>
  </si>
  <si>
    <t>NC_019209.1</t>
  </si>
  <si>
    <t>GU080062</t>
  </si>
  <si>
    <t>41.7082</t>
  </si>
  <si>
    <t>pCCK381</t>
  </si>
  <si>
    <t>NC_006994.1</t>
  </si>
  <si>
    <t>AJ871969</t>
  </si>
  <si>
    <t>10.874</t>
  </si>
  <si>
    <t>60.6676</t>
  </si>
  <si>
    <t>pCCK647</t>
  </si>
  <si>
    <t>NC_006868.1</t>
  </si>
  <si>
    <t>AJ884726</t>
  </si>
  <si>
    <t>5.198</t>
  </si>
  <si>
    <t>42.6703</t>
  </si>
  <si>
    <t>Pasteurella multocida U-B411</t>
  </si>
  <si>
    <t>pCCK411</t>
  </si>
  <si>
    <t>NC_016973.1</t>
  </si>
  <si>
    <t>FR798946</t>
  </si>
  <si>
    <t>5.265</t>
  </si>
  <si>
    <t>42.0703</t>
  </si>
  <si>
    <t>pB1018</t>
  </si>
  <si>
    <t>NC_019981.1</t>
  </si>
  <si>
    <t>JQ319774</t>
  </si>
  <si>
    <t>6.074</t>
  </si>
  <si>
    <t>39.1999</t>
  </si>
  <si>
    <t>pJR1</t>
  </si>
  <si>
    <t>NC_004771.1</t>
  </si>
  <si>
    <t>AY232670</t>
  </si>
  <si>
    <t>6.792</t>
  </si>
  <si>
    <t>45.6567</t>
  </si>
  <si>
    <t>pJR2</t>
  </si>
  <si>
    <t>NC_004772.1</t>
  </si>
  <si>
    <t>AY232671</t>
  </si>
  <si>
    <t>41.8126</t>
  </si>
  <si>
    <t>Pasteurella multocida subsp. multocida str. HN06</t>
  </si>
  <si>
    <t>NC_017035.1</t>
  </si>
  <si>
    <t>CP003314</t>
  </si>
  <si>
    <t>47.4813</t>
  </si>
  <si>
    <t>Pasteurella stomatis BB1086</t>
  </si>
  <si>
    <t>pB000a</t>
  </si>
  <si>
    <t>NC_019980.1</t>
  </si>
  <si>
    <t>JQ319773</t>
  </si>
  <si>
    <t>2.975</t>
  </si>
  <si>
    <t>42.2857</t>
  </si>
  <si>
    <t>Paulownia witches'-broom phytoplasma Nanyang</t>
  </si>
  <si>
    <t>pPaWBNy-1</t>
  </si>
  <si>
    <t>NC_010405.1</t>
  </si>
  <si>
    <t>EF426472</t>
  </si>
  <si>
    <t>4.485</t>
  </si>
  <si>
    <t>24.8161</t>
  </si>
  <si>
    <t>pPaWBNy-2</t>
  </si>
  <si>
    <t>NC_010406.1</t>
  </si>
  <si>
    <t>EF426473</t>
  </si>
  <si>
    <t>3.837</t>
  </si>
  <si>
    <t>25.8796</t>
  </si>
  <si>
    <t>Peanut witches'-broom phytoplasma</t>
  </si>
  <si>
    <t>pPNWB</t>
  </si>
  <si>
    <t>NC_004822.1</t>
  </si>
  <si>
    <t>AY270152</t>
  </si>
  <si>
    <t>26.9522</t>
  </si>
  <si>
    <t>Peanut witches'-broom phytoplasma NTU2011</t>
  </si>
  <si>
    <t>pPnWB2011</t>
  </si>
  <si>
    <t>NZ_AMWZ01000014.1</t>
  </si>
  <si>
    <t>AMWZ01000014</t>
  </si>
  <si>
    <t>4.221</t>
  </si>
  <si>
    <t>26.9604</t>
  </si>
  <si>
    <t>Pectobacterium atrosepticum 21A</t>
  </si>
  <si>
    <t>pPA21A</t>
  </si>
  <si>
    <t>NZ_CP009126.1</t>
  </si>
  <si>
    <t>CP009126</t>
  </si>
  <si>
    <t>32.444</t>
  </si>
  <si>
    <t>47.001</t>
  </si>
  <si>
    <t>Pectobacterium atrosepticum SCRI1039</t>
  </si>
  <si>
    <t>pECA1039</t>
  </si>
  <si>
    <t>NC_011767.1</t>
  </si>
  <si>
    <t>FJ176937</t>
  </si>
  <si>
    <t>45.8363</t>
  </si>
  <si>
    <t>Pectobacterium atrosepticum CFBP 6276</t>
  </si>
  <si>
    <t>pL2Pa6276</t>
  </si>
  <si>
    <t>NZ_CM001851.1</t>
  </si>
  <si>
    <t>CM001851</t>
  </si>
  <si>
    <t>46.9669</t>
  </si>
  <si>
    <t>pL1Pa6276</t>
  </si>
  <si>
    <t>NZ_CM001850.1</t>
  </si>
  <si>
    <t>CM001850</t>
  </si>
  <si>
    <t>5.876</t>
  </si>
  <si>
    <t>47.6344</t>
  </si>
  <si>
    <t>Pediococcus acidilactici NCIMB 6990</t>
  </si>
  <si>
    <t>pEOC01</t>
  </si>
  <si>
    <t>NC_010864.1</t>
  </si>
  <si>
    <t>DQ220741</t>
  </si>
  <si>
    <t>11.661</t>
  </si>
  <si>
    <t>34.2166</t>
  </si>
  <si>
    <t>Pediococcus acidilactici H</t>
  </si>
  <si>
    <t>pSMB74</t>
  </si>
  <si>
    <t>NC_004832.1</t>
  </si>
  <si>
    <t>U02482</t>
  </si>
  <si>
    <t>8.971</t>
  </si>
  <si>
    <t>36.3951</t>
  </si>
  <si>
    <t>Pediococcus claussenii ATCC BAA-344</t>
  </si>
  <si>
    <t>pPECL-7</t>
  </si>
  <si>
    <t>NC_017018.1</t>
  </si>
  <si>
    <t>CP003144</t>
  </si>
  <si>
    <t>16.067</t>
  </si>
  <si>
    <t>39.4535</t>
  </si>
  <si>
    <t>pPECL-8</t>
  </si>
  <si>
    <t>NC_017019.1</t>
  </si>
  <si>
    <t>CP003145</t>
  </si>
  <si>
    <t>33.246</t>
  </si>
  <si>
    <t>41.232</t>
  </si>
  <si>
    <t>pPECL-2</t>
  </si>
  <si>
    <t>NC_016606.1</t>
  </si>
  <si>
    <t>CP003139</t>
  </si>
  <si>
    <t>38.8163</t>
  </si>
  <si>
    <t>pPECL-4</t>
  </si>
  <si>
    <t>NC_016607.1</t>
  </si>
  <si>
    <t>CP003141</t>
  </si>
  <si>
    <t>23.136</t>
  </si>
  <si>
    <t>39.9939</t>
  </si>
  <si>
    <t>pPECL-1</t>
  </si>
  <si>
    <t>NC_016635.1</t>
  </si>
  <si>
    <t>CP003138</t>
  </si>
  <si>
    <t>37.5758</t>
  </si>
  <si>
    <t>pPECL-5</t>
  </si>
  <si>
    <t>NC_016608.1</t>
  </si>
  <si>
    <t>CP003142</t>
  </si>
  <si>
    <t>36.338</t>
  </si>
  <si>
    <t>40.6049</t>
  </si>
  <si>
    <t>pPECL-3</t>
  </si>
  <si>
    <t>NC_016636.1</t>
  </si>
  <si>
    <t>CP003140</t>
  </si>
  <si>
    <t>17.83</t>
  </si>
  <si>
    <t>37.9585</t>
  </si>
  <si>
    <t>pPECL-6</t>
  </si>
  <si>
    <t>NC_017017.1</t>
  </si>
  <si>
    <t>CP003143</t>
  </si>
  <si>
    <t>34.8511</t>
  </si>
  <si>
    <t>Pediococcus damnosus 8801 (IOEB)</t>
  </si>
  <si>
    <t>pF8801</t>
  </si>
  <si>
    <t>NC_007593.1</t>
  </si>
  <si>
    <t>AF196967</t>
  </si>
  <si>
    <t>5.558</t>
  </si>
  <si>
    <t>35.8582</t>
  </si>
  <si>
    <t>Pediococcus pentosaceus ATCC43200</t>
  </si>
  <si>
    <t>pMD136</t>
  </si>
  <si>
    <t>NC_001277.1</t>
  </si>
  <si>
    <t>AF033858</t>
  </si>
  <si>
    <t>19.515</t>
  </si>
  <si>
    <t>34.102</t>
  </si>
  <si>
    <t>NC_002126.1</t>
  </si>
  <si>
    <t>AF069302</t>
  </si>
  <si>
    <t>19.533</t>
  </si>
  <si>
    <t>34.1166</t>
  </si>
  <si>
    <t>Pediococcus pentosaceus ACA-DC 3431</t>
  </si>
  <si>
    <t>pPS1</t>
  </si>
  <si>
    <t>NC_014367.1</t>
  </si>
  <si>
    <t>FN869858</t>
  </si>
  <si>
    <t>2.721</t>
  </si>
  <si>
    <t>37.7435</t>
  </si>
  <si>
    <t>Pediococcus pentosaceus</t>
  </si>
  <si>
    <t>pRS5</t>
  </si>
  <si>
    <t>NC_012031.1</t>
  </si>
  <si>
    <t>FM163399</t>
  </si>
  <si>
    <t>10.153</t>
  </si>
  <si>
    <t>34.8961</t>
  </si>
  <si>
    <t>Pedobacter sp. BG5</t>
  </si>
  <si>
    <t>pMWHK1</t>
  </si>
  <si>
    <t>NC_012033.1</t>
  </si>
  <si>
    <t>FJ613505</t>
  </si>
  <si>
    <t>6.206</t>
  </si>
  <si>
    <t>34.7889</t>
  </si>
  <si>
    <t>Pelagibacterium halotolerans B2</t>
  </si>
  <si>
    <t>pPHB2</t>
  </si>
  <si>
    <t>NC_016079.1</t>
  </si>
  <si>
    <t>CP003076</t>
  </si>
  <si>
    <t>56.0988</t>
  </si>
  <si>
    <t>Pelobacter propionicus DSM 2379</t>
  </si>
  <si>
    <t>pPRO1</t>
  </si>
  <si>
    <t>NC_008607.1</t>
  </si>
  <si>
    <t>CP000483</t>
  </si>
  <si>
    <t>202.397</t>
  </si>
  <si>
    <t>48.0966</t>
  </si>
  <si>
    <t>pPRO2</t>
  </si>
  <si>
    <t>NC_008608.1</t>
  </si>
  <si>
    <t>CP000484</t>
  </si>
  <si>
    <t>30.722</t>
  </si>
  <si>
    <t>56.3179</t>
  </si>
  <si>
    <t>Peptoclostridium difficile CD6</t>
  </si>
  <si>
    <t>pCD6</t>
  </si>
  <si>
    <t>NC_005326.1</t>
  </si>
  <si>
    <t>AY350745</t>
  </si>
  <si>
    <t>24.4949</t>
  </si>
  <si>
    <t>Peptoclostridium difficile 630</t>
  </si>
  <si>
    <t>pCD630</t>
  </si>
  <si>
    <t>NC_008226.1</t>
  </si>
  <si>
    <t>AM180356</t>
  </si>
  <si>
    <t>7.881</t>
  </si>
  <si>
    <t>27.9026</t>
  </si>
  <si>
    <t>Peptoclostridium difficile ATCC 9689 = DSM 1296 DSM1296</t>
  </si>
  <si>
    <t>CP011969.1</t>
  </si>
  <si>
    <t>45.187</t>
  </si>
  <si>
    <t>28.1342</t>
  </si>
  <si>
    <t>Peptoclostridium difficile BI1</t>
  </si>
  <si>
    <t>FN668943.1</t>
  </si>
  <si>
    <t>300.869</t>
  </si>
  <si>
    <t>24.9989</t>
  </si>
  <si>
    <t>pCDBI1</t>
  </si>
  <si>
    <t>FN668942.1</t>
  </si>
  <si>
    <t>45.258</t>
  </si>
  <si>
    <t>28.0326</t>
  </si>
  <si>
    <t>Periwinkle leaf yellowing phytoplasma</t>
  </si>
  <si>
    <t>p09PLY-2</t>
  </si>
  <si>
    <t>NC_019247.1</t>
  </si>
  <si>
    <t>HQ332531</t>
  </si>
  <si>
    <t>3.814</t>
  </si>
  <si>
    <t>24.4363</t>
  </si>
  <si>
    <t>p05PLY-1</t>
  </si>
  <si>
    <t>NC_019243.1</t>
  </si>
  <si>
    <t>HQ332527</t>
  </si>
  <si>
    <t>3.878</t>
  </si>
  <si>
    <t>24.8066</t>
  </si>
  <si>
    <t>p08PLY-1</t>
  </si>
  <si>
    <t>NC_019244.1</t>
  </si>
  <si>
    <t>HQ332529</t>
  </si>
  <si>
    <t>3.944</t>
  </si>
  <si>
    <t>24.3408</t>
  </si>
  <si>
    <t>p05PLY-2</t>
  </si>
  <si>
    <t>NC_019246.1</t>
  </si>
  <si>
    <t>HQ332528</t>
  </si>
  <si>
    <t>4.087</t>
  </si>
  <si>
    <t>24.1987</t>
  </si>
  <si>
    <t>p09PLY-1</t>
  </si>
  <si>
    <t>NC_019245.1</t>
  </si>
  <si>
    <t>HQ332530</t>
  </si>
  <si>
    <t>4.015</t>
  </si>
  <si>
    <t>24.4085</t>
  </si>
  <si>
    <t>Periwinkle little leaf phytoplasma</t>
  </si>
  <si>
    <t>pPLLHn-1</t>
  </si>
  <si>
    <t>NC_019290.1</t>
  </si>
  <si>
    <t>JN835187</t>
  </si>
  <si>
    <t>4.102</t>
  </si>
  <si>
    <t>24.8172</t>
  </si>
  <si>
    <t>Persephonella marina EX-H1</t>
  </si>
  <si>
    <t>NC_012439.1</t>
  </si>
  <si>
    <t>CP001231</t>
  </si>
  <si>
    <t>53.682</t>
  </si>
  <si>
    <t>34.3504</t>
  </si>
  <si>
    <t>Persicobacter sp. JZB09</t>
  </si>
  <si>
    <t>JZB09-Plasmid2</t>
  </si>
  <si>
    <t>CP012860.1</t>
  </si>
  <si>
    <t>858.818</t>
  </si>
  <si>
    <t>41.2842</t>
  </si>
  <si>
    <t>JZB09-Plasmid4</t>
  </si>
  <si>
    <t>CP012862.1</t>
  </si>
  <si>
    <t>395.438</t>
  </si>
  <si>
    <t>42.0584</t>
  </si>
  <si>
    <t>JZB09-Plasmid10</t>
  </si>
  <si>
    <t>CP012853.1</t>
  </si>
  <si>
    <t>60.014</t>
  </si>
  <si>
    <t>39.1525</t>
  </si>
  <si>
    <t>JZB09-Plasmid12</t>
  </si>
  <si>
    <t>CP012855.1</t>
  </si>
  <si>
    <t>48.504</t>
  </si>
  <si>
    <t>42.9841</t>
  </si>
  <si>
    <t>JZB09-Plasmid5</t>
  </si>
  <si>
    <t>CP012863.1</t>
  </si>
  <si>
    <t>357.561</t>
  </si>
  <si>
    <t>41.5059</t>
  </si>
  <si>
    <t>JZB09-Plasmid1</t>
  </si>
  <si>
    <t>CP012852.1</t>
  </si>
  <si>
    <t>1575.72</t>
  </si>
  <si>
    <t>42.0189</t>
  </si>
  <si>
    <t>JZB09-Plasmid8</t>
  </si>
  <si>
    <t>CP012866.1</t>
  </si>
  <si>
    <t>81.255</t>
  </si>
  <si>
    <t>40.5809</t>
  </si>
  <si>
    <t>JZB09-Plasmid7</t>
  </si>
  <si>
    <t>CP012865.1</t>
  </si>
  <si>
    <t>81.453</t>
  </si>
  <si>
    <t>40.7216</t>
  </si>
  <si>
    <t>JZB09-Plasmid9</t>
  </si>
  <si>
    <t>CP012867.1</t>
  </si>
  <si>
    <t>67.516</t>
  </si>
  <si>
    <t>39.0559</t>
  </si>
  <si>
    <t>JZB09-Plasmid6</t>
  </si>
  <si>
    <t>CP012864.1</t>
  </si>
  <si>
    <t>110.33</t>
  </si>
  <si>
    <t>39.1</t>
  </si>
  <si>
    <t>JZB09-Plasmid3</t>
  </si>
  <si>
    <t>CP012861.1</t>
  </si>
  <si>
    <t>631.941</t>
  </si>
  <si>
    <t>41.558</t>
  </si>
  <si>
    <t>JZB09-Plasmid11</t>
  </si>
  <si>
    <t>CP012854.1</t>
  </si>
  <si>
    <t>48.789</t>
  </si>
  <si>
    <t>40.8391</t>
  </si>
  <si>
    <t>JZB09-Plasmid14</t>
  </si>
  <si>
    <t>CP012857.1</t>
  </si>
  <si>
    <t>40.338</t>
  </si>
  <si>
    <t>38.8269</t>
  </si>
  <si>
    <t>JZB09-Plasmid15</t>
  </si>
  <si>
    <t>CP012858.1</t>
  </si>
  <si>
    <t>39.667</t>
  </si>
  <si>
    <t>40.124</t>
  </si>
  <si>
    <t>JZB09-Plasmid13</t>
  </si>
  <si>
    <t>CP012856.1</t>
  </si>
  <si>
    <t>47.579</t>
  </si>
  <si>
    <t>39.2463</t>
  </si>
  <si>
    <t>JZB09-Plasmid16</t>
  </si>
  <si>
    <t>CP012859.1</t>
  </si>
  <si>
    <t>46.7143</t>
  </si>
  <si>
    <t>Phaeobacter gallaeciensis 2.10</t>
  </si>
  <si>
    <t>pPGA2_71</t>
  </si>
  <si>
    <t>NC_018422.1</t>
  </si>
  <si>
    <t>CP002975</t>
  </si>
  <si>
    <t>70.384</t>
  </si>
  <si>
    <t>62.7827</t>
  </si>
  <si>
    <t>pPGA2_95</t>
  </si>
  <si>
    <t>NC_018423.1</t>
  </si>
  <si>
    <t>CP002974</t>
  </si>
  <si>
    <t>94.494</t>
  </si>
  <si>
    <t>61.1351</t>
  </si>
  <si>
    <t>pPGA2_239</t>
  </si>
  <si>
    <t>NC_018421.1</t>
  </si>
  <si>
    <t>CP002973</t>
  </si>
  <si>
    <t>237.766</t>
  </si>
  <si>
    <t>58.4028</t>
  </si>
  <si>
    <t>Phaeobacter gallaeciensis DSM 26640</t>
  </si>
  <si>
    <t>pGal_D78</t>
  </si>
  <si>
    <t>NC_023140.1</t>
  </si>
  <si>
    <t>CP006970</t>
  </si>
  <si>
    <t>77.876</t>
  </si>
  <si>
    <t>61.978</t>
  </si>
  <si>
    <t>pGal_A255</t>
  </si>
  <si>
    <t>NC_023138.1</t>
  </si>
  <si>
    <t>CP006967</t>
  </si>
  <si>
    <t>255.493</t>
  </si>
  <si>
    <t>57.9726</t>
  </si>
  <si>
    <t>pGal_F69</t>
  </si>
  <si>
    <t>NC_023142.1</t>
  </si>
  <si>
    <t>CP006972</t>
  </si>
  <si>
    <t>68.752</t>
  </si>
  <si>
    <t>62.9044</t>
  </si>
  <si>
    <t>pGal_B134</t>
  </si>
  <si>
    <t>NC_023148.1</t>
  </si>
  <si>
    <t>CP006968</t>
  </si>
  <si>
    <t>133.621</t>
  </si>
  <si>
    <t>59.8506</t>
  </si>
  <si>
    <t>pGal_G40</t>
  </si>
  <si>
    <t>NC_023143.1</t>
  </si>
  <si>
    <t>CP006973</t>
  </si>
  <si>
    <t>40.17</t>
  </si>
  <si>
    <t>56.1489</t>
  </si>
  <si>
    <t>pGal_C110</t>
  </si>
  <si>
    <t>NC_023139.1</t>
  </si>
  <si>
    <t>CP006969</t>
  </si>
  <si>
    <t>109.815</t>
  </si>
  <si>
    <t>56.4431</t>
  </si>
  <si>
    <t>pGal_E78</t>
  </si>
  <si>
    <t>NC_023141.1</t>
  </si>
  <si>
    <t>CP006971</t>
  </si>
  <si>
    <t>54.7734</t>
  </si>
  <si>
    <t>Phaeobacter inhibens DSM 17395</t>
  </si>
  <si>
    <t>pPGA1_78</t>
  </si>
  <si>
    <t>NC_018287.1</t>
  </si>
  <si>
    <t>CP002978</t>
  </si>
  <si>
    <t>78.238</t>
  </si>
  <si>
    <t>62.6652</t>
  </si>
  <si>
    <t>pPGA1_262</t>
  </si>
  <si>
    <t>NC_018291.1</t>
  </si>
  <si>
    <t>CP002977</t>
  </si>
  <si>
    <t>261.82</t>
  </si>
  <si>
    <t>57.9948</t>
  </si>
  <si>
    <t>pPGA1_65</t>
  </si>
  <si>
    <t>NC_018288.1</t>
  </si>
  <si>
    <t>CP002979</t>
  </si>
  <si>
    <t>65.245</t>
  </si>
  <si>
    <t>62.7205</t>
  </si>
  <si>
    <t>Phenylobacterium zucineum HLK1</t>
  </si>
  <si>
    <t>NC_011143.1</t>
  </si>
  <si>
    <t>CP000748</t>
  </si>
  <si>
    <t>382.976</t>
  </si>
  <si>
    <t>68.5442</t>
  </si>
  <si>
    <t>Photobacterium damselae 04Ya311</t>
  </si>
  <si>
    <t>pAQU1</t>
  </si>
  <si>
    <t>NC_016983.1</t>
  </si>
  <si>
    <t>AB571865</t>
  </si>
  <si>
    <t>204.052</t>
  </si>
  <si>
    <t>43.1861</t>
  </si>
  <si>
    <t>Photobacterium damselae</t>
  </si>
  <si>
    <t>pPHDD1</t>
  </si>
  <si>
    <t>NC_014653.1</t>
  </si>
  <si>
    <t>FN597600</t>
  </si>
  <si>
    <t>153.429</t>
  </si>
  <si>
    <t>37.9244</t>
  </si>
  <si>
    <t>pPHDP10</t>
  </si>
  <si>
    <t>NC_013775.1</t>
  </si>
  <si>
    <t>DQ069059</t>
  </si>
  <si>
    <t>9.631</t>
  </si>
  <si>
    <t>39.2483</t>
  </si>
  <si>
    <t>Photobacterium damselae P9014</t>
  </si>
  <si>
    <t>pP9014</t>
  </si>
  <si>
    <t>NC_012919.1</t>
  </si>
  <si>
    <t>AB453229</t>
  </si>
  <si>
    <t>55.851</t>
  </si>
  <si>
    <t>44.386</t>
  </si>
  <si>
    <t>Photobacterium damselae subsp. piscicida DI21</t>
  </si>
  <si>
    <t>pPHDP60</t>
  </si>
  <si>
    <t>NC_020277.1</t>
  </si>
  <si>
    <t>KC344732</t>
  </si>
  <si>
    <t>59.731</t>
  </si>
  <si>
    <t>37.2721</t>
  </si>
  <si>
    <t>Photobacterium damselae subsp. piscicida PT99-018</t>
  </si>
  <si>
    <t>pP99-018</t>
  </si>
  <si>
    <t>NC_008612.1</t>
  </si>
  <si>
    <t>AB277723</t>
  </si>
  <si>
    <t>150.157</t>
  </si>
  <si>
    <t>51.3722</t>
  </si>
  <si>
    <t>Photobacterium damselae subsp. piscicida USA91278</t>
  </si>
  <si>
    <t>pP91278</t>
  </si>
  <si>
    <t>NC_008613.1</t>
  </si>
  <si>
    <t>AB277724</t>
  </si>
  <si>
    <t>131.52</t>
  </si>
  <si>
    <t>51.7092</t>
  </si>
  <si>
    <t>Photobacterium profundum SS9</t>
  </si>
  <si>
    <t>pPBPR1</t>
  </si>
  <si>
    <t>NC_005871.1</t>
  </si>
  <si>
    <t>CR377818</t>
  </si>
  <si>
    <t>80.033</t>
  </si>
  <si>
    <t>44.0268</t>
  </si>
  <si>
    <t>Photorhabdus asymbiotica</t>
  </si>
  <si>
    <t>pPAU1</t>
  </si>
  <si>
    <t>NC_012961.1</t>
  </si>
  <si>
    <t>FM162592</t>
  </si>
  <si>
    <t>29.33</t>
  </si>
  <si>
    <t>40.5012</t>
  </si>
  <si>
    <t>Phycisphaera mikurensis NBRC 102666</t>
  </si>
  <si>
    <t>Phycisphaerae</t>
  </si>
  <si>
    <t>pPSMK1</t>
  </si>
  <si>
    <t>NC_017081.1</t>
  </si>
  <si>
    <t>AP012339</t>
  </si>
  <si>
    <t>81.157</t>
  </si>
  <si>
    <t>69.9878</t>
  </si>
  <si>
    <t>Physarum polycephalum CH934 x NG7</t>
  </si>
  <si>
    <t>mF</t>
  </si>
  <si>
    <t>NC_011028.1</t>
  </si>
  <si>
    <t>D29637</t>
  </si>
  <si>
    <t>14.503</t>
  </si>
  <si>
    <t>25.2844</t>
  </si>
  <si>
    <t>Phytoplasma sp. Khon Kaen</t>
  </si>
  <si>
    <t>phytoplasma specific extrachromosomal DNA</t>
  </si>
  <si>
    <t>NC_002100.1</t>
  </si>
  <si>
    <t>AB000510</t>
  </si>
  <si>
    <t>2.645</t>
  </si>
  <si>
    <t>22.1928</t>
  </si>
  <si>
    <t>Picrophilus oshimae DSM 9789</t>
  </si>
  <si>
    <t>Thermoplasmata</t>
  </si>
  <si>
    <t>pPO1</t>
  </si>
  <si>
    <t>NC_016049.1</t>
  </si>
  <si>
    <t>JN032732</t>
  </si>
  <si>
    <t>7.646</t>
  </si>
  <si>
    <t>30.5388</t>
  </si>
  <si>
    <t>Pigeon pea witches'-broom phytoplasma</t>
  </si>
  <si>
    <t>pPPWB-Hn</t>
  </si>
  <si>
    <t>NC_025193.1</t>
  </si>
  <si>
    <t>KC935372</t>
  </si>
  <si>
    <t>4.218</t>
  </si>
  <si>
    <t>27.1456</t>
  </si>
  <si>
    <t>Piscirickettsia salmonis PM32597B1</t>
  </si>
  <si>
    <t>pPSB1-4</t>
  </si>
  <si>
    <t>NZ_CP012512.1</t>
  </si>
  <si>
    <t>CP012512</t>
  </si>
  <si>
    <t>33.488</t>
  </si>
  <si>
    <t>40.5668</t>
  </si>
  <si>
    <t>pPSB1-2</t>
  </si>
  <si>
    <t>NZ_CP012510.1</t>
  </si>
  <si>
    <t>CP012510</t>
  </si>
  <si>
    <t>51.575</t>
  </si>
  <si>
    <t>39.0577</t>
  </si>
  <si>
    <t>pPSB1-1</t>
  </si>
  <si>
    <t>NZ_CP012509.1</t>
  </si>
  <si>
    <t>CP012509</t>
  </si>
  <si>
    <t>57.431</t>
  </si>
  <si>
    <t>37.2726</t>
  </si>
  <si>
    <t>pPSB1-3</t>
  </si>
  <si>
    <t>NZ_CP012511.1</t>
  </si>
  <si>
    <t>CP012511</t>
  </si>
  <si>
    <t>181.035</t>
  </si>
  <si>
    <t>38.9157</t>
  </si>
  <si>
    <t>Piscirickettsia salmonis PM15972A1</t>
  </si>
  <si>
    <t>pPSA1-4</t>
  </si>
  <si>
    <t>NZ_CP012417.1</t>
  </si>
  <si>
    <t>CP012417</t>
  </si>
  <si>
    <t>31.951</t>
  </si>
  <si>
    <t>39.0504</t>
  </si>
  <si>
    <t>pPSA1-3</t>
  </si>
  <si>
    <t>NZ_CP012416.1</t>
  </si>
  <si>
    <t>CP012416</t>
  </si>
  <si>
    <t>82.13</t>
  </si>
  <si>
    <t>38.1554</t>
  </si>
  <si>
    <t>pPSA1-2</t>
  </si>
  <si>
    <t>NZ_CP012415.1</t>
  </si>
  <si>
    <t>CP012415</t>
  </si>
  <si>
    <t>29.784</t>
  </si>
  <si>
    <t>39.4272</t>
  </si>
  <si>
    <t>pPSA1-1</t>
  </si>
  <si>
    <t>NZ_CP012414.1</t>
  </si>
  <si>
    <t>CP012414</t>
  </si>
  <si>
    <t>39.335</t>
  </si>
  <si>
    <t>38.2763</t>
  </si>
  <si>
    <t>Piscirickettsia salmonis LF-89 = ATCC VR-1361</t>
  </si>
  <si>
    <t>pPSLF89-1</t>
  </si>
  <si>
    <t>NZ_CP011850.1</t>
  </si>
  <si>
    <t>CP011850</t>
  </si>
  <si>
    <t>180.124</t>
  </si>
  <si>
    <t>38.9049</t>
  </si>
  <si>
    <t>pPSLF89-3</t>
  </si>
  <si>
    <t>NZ_CP011852.1</t>
  </si>
  <si>
    <t>CP011852</t>
  </si>
  <si>
    <t>51.573</t>
  </si>
  <si>
    <t>pPSLF89-2</t>
  </si>
  <si>
    <t>NZ_CP011851.1</t>
  </si>
  <si>
    <t>CP011851</t>
  </si>
  <si>
    <t>33.516</t>
  </si>
  <si>
    <t>40.6105</t>
  </si>
  <si>
    <t>Planctopirus limnophila DSM 3776</t>
  </si>
  <si>
    <t>pPLIM01</t>
  </si>
  <si>
    <t>NC_014149.1</t>
  </si>
  <si>
    <t>CP001745</t>
  </si>
  <si>
    <t>37.01</t>
  </si>
  <si>
    <t>57.0305</t>
  </si>
  <si>
    <t>Planktothrix agardhii NIVA-CYA 126/8</t>
  </si>
  <si>
    <t>pPA115</t>
  </si>
  <si>
    <t>NZ_CM002804.1</t>
  </si>
  <si>
    <t>CM002804</t>
  </si>
  <si>
    <t>119.569</t>
  </si>
  <si>
    <t>38.7433</t>
  </si>
  <si>
    <t>pPA14</t>
  </si>
  <si>
    <t>NZ_CM002805.1</t>
  </si>
  <si>
    <t>CM002805</t>
  </si>
  <si>
    <t>40.2685</t>
  </si>
  <si>
    <t>pPA50</t>
  </si>
  <si>
    <t>NZ_CM002807.1</t>
  </si>
  <si>
    <t>CM002807</t>
  </si>
  <si>
    <t>50.852</t>
  </si>
  <si>
    <t>37.7645</t>
  </si>
  <si>
    <t>pPA5.5</t>
  </si>
  <si>
    <t>NZ_CM002806.1</t>
  </si>
  <si>
    <t>CM002806</t>
  </si>
  <si>
    <t>36.9247</t>
  </si>
  <si>
    <t>pPA79</t>
  </si>
  <si>
    <t>NZ_CM002808.1</t>
  </si>
  <si>
    <t>CM002808</t>
  </si>
  <si>
    <t>79.106</t>
  </si>
  <si>
    <t>39.2435</t>
  </si>
  <si>
    <t>Planobispora rosea</t>
  </si>
  <si>
    <t>pPR2</t>
  </si>
  <si>
    <t>NC_019291.1</t>
  </si>
  <si>
    <t>DQ302475</t>
  </si>
  <si>
    <t>15.52</t>
  </si>
  <si>
    <t>68.0928</t>
  </si>
  <si>
    <t>Planococcus citreus A2-4</t>
  </si>
  <si>
    <t>pNM8</t>
  </si>
  <si>
    <t>NC_019557.1</t>
  </si>
  <si>
    <t>JX847602</t>
  </si>
  <si>
    <t>8.259</t>
  </si>
  <si>
    <t>38.4066</t>
  </si>
  <si>
    <t>pNM11</t>
  </si>
  <si>
    <t>NC_019558.1</t>
  </si>
  <si>
    <t>JX847604</t>
  </si>
  <si>
    <t>11.383</t>
  </si>
  <si>
    <t>36.493</t>
  </si>
  <si>
    <t>Planococcus sp. PAMC 21323</t>
  </si>
  <si>
    <t>pPla</t>
  </si>
  <si>
    <t>NZ_CP009130.1</t>
  </si>
  <si>
    <t>CP009130</t>
  </si>
  <si>
    <t>3.364</t>
  </si>
  <si>
    <t>33.264</t>
  </si>
  <si>
    <t>Planococcus sp. ZOYM</t>
  </si>
  <si>
    <t>pPCZ1</t>
  </si>
  <si>
    <t>NC_013539.1</t>
  </si>
  <si>
    <t>DQ438984</t>
  </si>
  <si>
    <t>4.738</t>
  </si>
  <si>
    <t>37.1465</t>
  </si>
  <si>
    <t>pPCZ2</t>
  </si>
  <si>
    <t>NC_013540.1</t>
  </si>
  <si>
    <t>DQ438985</t>
  </si>
  <si>
    <t>7.975</t>
  </si>
  <si>
    <t>36.6395</t>
  </si>
  <si>
    <t>Plautia stali symbiont</t>
  </si>
  <si>
    <t>pPstS2</t>
  </si>
  <si>
    <t>NC_022534.1</t>
  </si>
  <si>
    <t>AP012553</t>
  </si>
  <si>
    <t>38.222</t>
  </si>
  <si>
    <t>48.9142</t>
  </si>
  <si>
    <t>pPstS1</t>
  </si>
  <si>
    <t>NC_022533.1</t>
  </si>
  <si>
    <t>AP012552</t>
  </si>
  <si>
    <t>48.4302</t>
  </si>
  <si>
    <t>Pleurotus ostreatus NFFA2</t>
  </si>
  <si>
    <t>mlp1</t>
  </si>
  <si>
    <t>NC_002135.1</t>
  </si>
  <si>
    <t>AF126285</t>
  </si>
  <si>
    <t>9.879</t>
  </si>
  <si>
    <t>19.4757</t>
  </si>
  <si>
    <t>Polaromonas naphthalenivorans CJ2</t>
  </si>
  <si>
    <t>pPNAP03</t>
  </si>
  <si>
    <t>NC_008759.1</t>
  </si>
  <si>
    <t>CP000532</t>
  </si>
  <si>
    <t>171.866</t>
  </si>
  <si>
    <t>56.8932</t>
  </si>
  <si>
    <t>pPNAP06</t>
  </si>
  <si>
    <t>NC_008762.1</t>
  </si>
  <si>
    <t>CP000535</t>
  </si>
  <si>
    <t>21.611</t>
  </si>
  <si>
    <t>55.6707</t>
  </si>
  <si>
    <t>pPNAP08</t>
  </si>
  <si>
    <t>NC_008764.1</t>
  </si>
  <si>
    <t>CP000537</t>
  </si>
  <si>
    <t>6.459</t>
  </si>
  <si>
    <t>52.1288</t>
  </si>
  <si>
    <t>pPNAP04</t>
  </si>
  <si>
    <t>NC_008760.1</t>
  </si>
  <si>
    <t>CP000533</t>
  </si>
  <si>
    <t>143.747</t>
  </si>
  <si>
    <t>58.9898</t>
  </si>
  <si>
    <t>pPNAP07</t>
  </si>
  <si>
    <t>NC_008763.1</t>
  </si>
  <si>
    <t>CP000536</t>
  </si>
  <si>
    <t>9.898</t>
  </si>
  <si>
    <t>57.0519</t>
  </si>
  <si>
    <t>pPNAP01</t>
  </si>
  <si>
    <t>NC_008757.1</t>
  </si>
  <si>
    <t>CP000530</t>
  </si>
  <si>
    <t>353.291</t>
  </si>
  <si>
    <t>57.546</t>
  </si>
  <si>
    <t>pPNAP05</t>
  </si>
  <si>
    <t>NC_008761.1</t>
  </si>
  <si>
    <t>CP000534</t>
  </si>
  <si>
    <t>58.808</t>
  </si>
  <si>
    <t>59.5616</t>
  </si>
  <si>
    <t>pPNAP02</t>
  </si>
  <si>
    <t>NC_008758.1</t>
  </si>
  <si>
    <t>CP000531</t>
  </si>
  <si>
    <t>190.172</t>
  </si>
  <si>
    <t>58.0112</t>
  </si>
  <si>
    <t>Polaromonas sp. JS666</t>
  </si>
  <si>
    <t>NC_007949.1</t>
  </si>
  <si>
    <t>CP000317</t>
  </si>
  <si>
    <t>360.405</t>
  </si>
  <si>
    <t>56.906</t>
  </si>
  <si>
    <t>NC_007950.1</t>
  </si>
  <si>
    <t>CP000318</t>
  </si>
  <si>
    <t>338.007</t>
  </si>
  <si>
    <t>59.7218</t>
  </si>
  <si>
    <t>Polymorphum gilvum SL003B-26A1</t>
  </si>
  <si>
    <t>pSL003B</t>
  </si>
  <si>
    <t>NC_015258.1</t>
  </si>
  <si>
    <t>CP002569</t>
  </si>
  <si>
    <t>69.598</t>
  </si>
  <si>
    <t>61.5549</t>
  </si>
  <si>
    <t>Polysphondylium pallidum PN500</t>
  </si>
  <si>
    <t>PPN500</t>
  </si>
  <si>
    <t>NC_013781.1</t>
  </si>
  <si>
    <t>CP001838</t>
  </si>
  <si>
    <t>27.653</t>
  </si>
  <si>
    <t>29.8051</t>
  </si>
  <si>
    <t>Porphyra pulchra</t>
  </si>
  <si>
    <t>Pp6859</t>
  </si>
  <si>
    <t>NC_001833.1</t>
  </si>
  <si>
    <t>AF002712</t>
  </si>
  <si>
    <t>6.859</t>
  </si>
  <si>
    <t>32.8911</t>
  </si>
  <si>
    <t>Pp6427</t>
  </si>
  <si>
    <t>NC_001832.1</t>
  </si>
  <si>
    <t>AF002711</t>
  </si>
  <si>
    <t>6.427</t>
  </si>
  <si>
    <t>35.5065</t>
  </si>
  <si>
    <t>Prevotella dentalis DSM 3688</t>
  </si>
  <si>
    <t>pPREDE02</t>
  </si>
  <si>
    <t>NC_019969.1</t>
  </si>
  <si>
    <t>CP003371</t>
  </si>
  <si>
    <t>4.175</t>
  </si>
  <si>
    <t>32.0958</t>
  </si>
  <si>
    <t>pPREDE01</t>
  </si>
  <si>
    <t>NC_019961.1</t>
  </si>
  <si>
    <t>CP003370</t>
  </si>
  <si>
    <t>4.946</t>
  </si>
  <si>
    <t>31.0554</t>
  </si>
  <si>
    <t>Prevotella ruminicola 223/M2/7</t>
  </si>
  <si>
    <t>pRRI2</t>
  </si>
  <si>
    <t>NC_025006.1</t>
  </si>
  <si>
    <t>AJ278872</t>
  </si>
  <si>
    <t>40.9568</t>
  </si>
  <si>
    <t>Prevotella ruminicola T31</t>
  </si>
  <si>
    <t>pRAM4</t>
  </si>
  <si>
    <t>NC_001760.1</t>
  </si>
  <si>
    <t>U30294</t>
  </si>
  <si>
    <t>49.1693</t>
  </si>
  <si>
    <t>Prevotella sp. oral taxon 299 str. F0039</t>
  </si>
  <si>
    <t>NC_022111.1</t>
  </si>
  <si>
    <t>CP003667</t>
  </si>
  <si>
    <t>1770.42</t>
  </si>
  <si>
    <t>37.3153</t>
  </si>
  <si>
    <t>Propionibacterium acidipropionici E214</t>
  </si>
  <si>
    <t>pRGO1</t>
  </si>
  <si>
    <t>NC_002611.1</t>
  </si>
  <si>
    <t>AB007909</t>
  </si>
  <si>
    <t>6.868</t>
  </si>
  <si>
    <t>65.3465</t>
  </si>
  <si>
    <t>Propionibacterium acnes HL096PA1</t>
  </si>
  <si>
    <t>NC_021086.1</t>
  </si>
  <si>
    <t>CP003294</t>
  </si>
  <si>
    <t>55.585</t>
  </si>
  <si>
    <t>62.4575</t>
  </si>
  <si>
    <t>Propionibacterium freudenreichii LMG16545</t>
  </si>
  <si>
    <t>p545</t>
  </si>
  <si>
    <t>NC_002580.1</t>
  </si>
  <si>
    <t>AF291751</t>
  </si>
  <si>
    <t>3.555</t>
  </si>
  <si>
    <t>62.7567</t>
  </si>
  <si>
    <t>Propionibacterium freudenreichii DF2</t>
  </si>
  <si>
    <t>pLME108</t>
  </si>
  <si>
    <t>NC_010065.1</t>
  </si>
  <si>
    <t>AJ006662</t>
  </si>
  <si>
    <t>2.051</t>
  </si>
  <si>
    <t>63.725</t>
  </si>
  <si>
    <t>Propionibacterium granulosum PF283</t>
  </si>
  <si>
    <t>cryptic plasmid pPG01</t>
  </si>
  <si>
    <t>NC_004526.2</t>
  </si>
  <si>
    <t>AY150274</t>
  </si>
  <si>
    <t>3.539</t>
  </si>
  <si>
    <t>57.4173</t>
  </si>
  <si>
    <t>Propionibacterium jensenii DF1</t>
  </si>
  <si>
    <t>pLME106</t>
  </si>
  <si>
    <t>NC_005705.1</t>
  </si>
  <si>
    <t>AJ250233</t>
  </si>
  <si>
    <t>Propionibacterium jensenii</t>
  </si>
  <si>
    <t>pZGX01</t>
  </si>
  <si>
    <t>NC_019340.1</t>
  </si>
  <si>
    <t>JQ728013</t>
  </si>
  <si>
    <t>65.3174</t>
  </si>
  <si>
    <t>Prosthecochloris aestuarii DSM 271</t>
  </si>
  <si>
    <t>pPAES01</t>
  </si>
  <si>
    <t>NC_011061.1</t>
  </si>
  <si>
    <t>CP001109</t>
  </si>
  <si>
    <t>66.772</t>
  </si>
  <si>
    <t>50.4807</t>
  </si>
  <si>
    <t>Proteus mirabilis BB1091</t>
  </si>
  <si>
    <t>pB1022</t>
  </si>
  <si>
    <t>NC_022197.1</t>
  </si>
  <si>
    <t>JQ319766</t>
  </si>
  <si>
    <t>2.462</t>
  </si>
  <si>
    <t>48.5378</t>
  </si>
  <si>
    <t>Proteus mirabilis</t>
  </si>
  <si>
    <t>pRS12-11</t>
  </si>
  <si>
    <t>NC_023317.1</t>
  </si>
  <si>
    <t>KF364953</t>
  </si>
  <si>
    <t>41.7816</t>
  </si>
  <si>
    <t>pRS12-104</t>
  </si>
  <si>
    <t>NC_023319.1</t>
  </si>
  <si>
    <t>KF364955</t>
  </si>
  <si>
    <t>pRS12-189</t>
  </si>
  <si>
    <t>NC_023320.1</t>
  </si>
  <si>
    <t>KF364956</t>
  </si>
  <si>
    <t>2.656</t>
  </si>
  <si>
    <t>41.7922</t>
  </si>
  <si>
    <t>pLRB12-304</t>
  </si>
  <si>
    <t>NC_023321.1</t>
  </si>
  <si>
    <t>KF364957</t>
  </si>
  <si>
    <t>2.658</t>
  </si>
  <si>
    <t>41.7231</t>
  </si>
  <si>
    <t>Proteus mirabilis Q1084</t>
  </si>
  <si>
    <t>pEAD1-2</t>
  </si>
  <si>
    <t>NC_024982.1</t>
  </si>
  <si>
    <t>KF498971</t>
  </si>
  <si>
    <t>2.669</t>
  </si>
  <si>
    <t>41.8883</t>
  </si>
  <si>
    <t>Proteus mirabilis CGS49</t>
  </si>
  <si>
    <t>pCGS49</t>
  </si>
  <si>
    <t>NC_021570.1</t>
  </si>
  <si>
    <t>JQ776507</t>
  </si>
  <si>
    <t>pRPCMY</t>
  </si>
  <si>
    <t>NC_011513.1</t>
  </si>
  <si>
    <t>FM246882</t>
  </si>
  <si>
    <t>3.805</t>
  </si>
  <si>
    <t>45.4139</t>
  </si>
  <si>
    <t>Proteus mirabilis HI4320</t>
  </si>
  <si>
    <t>pHI4320</t>
  </si>
  <si>
    <t>NC_010555.1</t>
  </si>
  <si>
    <t>AM942760</t>
  </si>
  <si>
    <t>36.289</t>
  </si>
  <si>
    <t>36.2066</t>
  </si>
  <si>
    <t>Proteus sp. 3M</t>
  </si>
  <si>
    <t>p3M-2B</t>
  </si>
  <si>
    <t>NC_019374.1</t>
  </si>
  <si>
    <t>JX514066</t>
  </si>
  <si>
    <t>5.903</t>
  </si>
  <si>
    <t>37.9468</t>
  </si>
  <si>
    <t>p3M-2A</t>
  </si>
  <si>
    <t>NC_019373.1</t>
  </si>
  <si>
    <t>JX514065</t>
  </si>
  <si>
    <t>42.2063</t>
  </si>
  <si>
    <t>Proteus vulgaris UR-75</t>
  </si>
  <si>
    <t>Rts1</t>
  </si>
  <si>
    <t>NC_003905.1</t>
  </si>
  <si>
    <t>AP004237</t>
  </si>
  <si>
    <t>217.182</t>
  </si>
  <si>
    <t>45.6543</t>
  </si>
  <si>
    <t>Proteus vulgaris ATCC13315</t>
  </si>
  <si>
    <t>pPvu1</t>
  </si>
  <si>
    <t>NC_002632.1</t>
  </si>
  <si>
    <t>AF305615</t>
  </si>
  <si>
    <t>4.675</t>
  </si>
  <si>
    <t>42.9091</t>
  </si>
  <si>
    <t>Proteus vulgaris Q5169</t>
  </si>
  <si>
    <t>pEAD1-1</t>
  </si>
  <si>
    <t>NC_024981.1</t>
  </si>
  <si>
    <t>KF498970</t>
  </si>
  <si>
    <t>Proteus vulgaris</t>
  </si>
  <si>
    <t>pRS12-78</t>
  </si>
  <si>
    <t>NC_023318.1</t>
  </si>
  <si>
    <t>KF364954</t>
  </si>
  <si>
    <t>4.286</t>
  </si>
  <si>
    <t>39.2907</t>
  </si>
  <si>
    <t>Providencia alcalifaciens Dmel2</t>
  </si>
  <si>
    <t>pPALC1</t>
  </si>
  <si>
    <t>NZ_AKKM01000049.1</t>
  </si>
  <si>
    <t>AKKM01000049</t>
  </si>
  <si>
    <t>14.114</t>
  </si>
  <si>
    <t>37.5726</t>
  </si>
  <si>
    <t>Providencia rettgeri</t>
  </si>
  <si>
    <t>pDIJ09-518a</t>
  </si>
  <si>
    <t>NC_025043.1</t>
  </si>
  <si>
    <t>HQ834472</t>
  </si>
  <si>
    <t>41.8934</t>
  </si>
  <si>
    <t>R7K</t>
  </si>
  <si>
    <t>NC_010643.1</t>
  </si>
  <si>
    <t>AM901564</t>
  </si>
  <si>
    <t>39.792</t>
  </si>
  <si>
    <t>56.73</t>
  </si>
  <si>
    <t>pGHS09-09a</t>
  </si>
  <si>
    <t>NC_025044.1</t>
  </si>
  <si>
    <t>HQ834473</t>
  </si>
  <si>
    <t>Providencia rettgeri 09ACRGNY2001</t>
  </si>
  <si>
    <t>pPrY2001</t>
  </si>
  <si>
    <t>NC_022589.1</t>
  </si>
  <si>
    <t>KF295828</t>
  </si>
  <si>
    <t>113.295</t>
  </si>
  <si>
    <t>41.2516</t>
  </si>
  <si>
    <t>Providencia rettgeri Dmel1</t>
  </si>
  <si>
    <t>pPRET1</t>
  </si>
  <si>
    <t>NZ_CM001856.1</t>
  </si>
  <si>
    <t>CM001856</t>
  </si>
  <si>
    <t>5.567</t>
  </si>
  <si>
    <t>40.8119</t>
  </si>
  <si>
    <t>Providencia sneebia DSM 19967</t>
  </si>
  <si>
    <t>pPSN1</t>
  </si>
  <si>
    <t>NZ_CM001853.1</t>
  </si>
  <si>
    <t>CM001853</t>
  </si>
  <si>
    <t>10.787</t>
  </si>
  <si>
    <t>33.012</t>
  </si>
  <si>
    <t>pPSN3</t>
  </si>
  <si>
    <t>NZ_CM001855.1</t>
  </si>
  <si>
    <t>CM001855</t>
  </si>
  <si>
    <t>4.321</t>
  </si>
  <si>
    <t>31.4973</t>
  </si>
  <si>
    <t>pPSN2</t>
  </si>
  <si>
    <t>NZ_CM001854.1</t>
  </si>
  <si>
    <t>CM001854</t>
  </si>
  <si>
    <t>7.592</t>
  </si>
  <si>
    <t>35.0501</t>
  </si>
  <si>
    <t>Providencia stuartii ATCC 33672</t>
  </si>
  <si>
    <t>NZ_CP008919.1</t>
  </si>
  <si>
    <t>CP008919</t>
  </si>
  <si>
    <t>48.866</t>
  </si>
  <si>
    <t>42.7598</t>
  </si>
  <si>
    <t>Providencia stuartii MRSN 2154</t>
  </si>
  <si>
    <t>pMR0211</t>
  </si>
  <si>
    <t>NC_016974.1</t>
  </si>
  <si>
    <t>JN687470</t>
  </si>
  <si>
    <t>178.277</t>
  </si>
  <si>
    <t>51.4396</t>
  </si>
  <si>
    <t>Providencia stuartii Ps</t>
  </si>
  <si>
    <t>pTC2</t>
  </si>
  <si>
    <t>NC_019375.1</t>
  </si>
  <si>
    <t>JQ824049</t>
  </si>
  <si>
    <t>180.184</t>
  </si>
  <si>
    <t>52.5119</t>
  </si>
  <si>
    <t>Pseudanabaena sp. PCC 7367</t>
  </si>
  <si>
    <t>pPSE7367.01</t>
  </si>
  <si>
    <t>NC_019690.1</t>
  </si>
  <si>
    <t>CP003593</t>
  </si>
  <si>
    <t>328.634</t>
  </si>
  <si>
    <t>44.9643</t>
  </si>
  <si>
    <t>Pseudoalteromonas sp. 643A</t>
  </si>
  <si>
    <t>NC_010675.1</t>
  </si>
  <si>
    <t>EU636993</t>
  </si>
  <si>
    <t>4.583</t>
  </si>
  <si>
    <t>43.225</t>
  </si>
  <si>
    <t>Pseudoalteromonas sp. BSi20327</t>
  </si>
  <si>
    <t>pSM327</t>
  </si>
  <si>
    <t>NC_013636.1</t>
  </si>
  <si>
    <t>GU198194</t>
  </si>
  <si>
    <t>6.114</t>
  </si>
  <si>
    <t>37.4714</t>
  </si>
  <si>
    <t>Pseudoalteromonas sp. PS1M3</t>
  </si>
  <si>
    <t>pPS1M3</t>
  </si>
  <si>
    <t>NC_004969.1</t>
  </si>
  <si>
    <t>AB022096</t>
  </si>
  <si>
    <t>3.138</t>
  </si>
  <si>
    <t>37.0937</t>
  </si>
  <si>
    <t>Pseudoalteromonas sp. SANK 73390</t>
  </si>
  <si>
    <t>pTML1</t>
  </si>
  <si>
    <t>NC_015708.1</t>
  </si>
  <si>
    <t>FN689524</t>
  </si>
  <si>
    <t>97.6</t>
  </si>
  <si>
    <t>43.1434</t>
  </si>
  <si>
    <t>Pseudomonas aeruginosa S04 90</t>
  </si>
  <si>
    <t>NZ_CP011370.1</t>
  </si>
  <si>
    <t>CP011370</t>
  </si>
  <si>
    <t>159.187</t>
  </si>
  <si>
    <t>57.7321</t>
  </si>
  <si>
    <t>Pseudomonas aeruginosa COL-1</t>
  </si>
  <si>
    <t>pNOR-2000</t>
  </si>
  <si>
    <t>NC_020452.1</t>
  </si>
  <si>
    <t>KC189475</t>
  </si>
  <si>
    <t>21.88</t>
  </si>
  <si>
    <t>62.8108</t>
  </si>
  <si>
    <t>Pseudomonas aeruginosa ST308</t>
  </si>
  <si>
    <t>pCOL-1</t>
  </si>
  <si>
    <t>NC_022346.1</t>
  </si>
  <si>
    <t>KC609323</t>
  </si>
  <si>
    <t>31.529</t>
  </si>
  <si>
    <t>60.189</t>
  </si>
  <si>
    <t>Pseudomonas aeruginosa ST1006</t>
  </si>
  <si>
    <t>pPA-2</t>
  </si>
  <si>
    <t>NC_022345.1</t>
  </si>
  <si>
    <t>KC609322</t>
  </si>
  <si>
    <t>55.5222</t>
  </si>
  <si>
    <t>Pseudomonas aeruginosa</t>
  </si>
  <si>
    <t>pVS1</t>
  </si>
  <si>
    <t>NC_025007.1</t>
  </si>
  <si>
    <t>M73819</t>
  </si>
  <si>
    <t>2.935</t>
  </si>
  <si>
    <t>59.4208</t>
  </si>
  <si>
    <t>Birmingham IncP-alpha</t>
  </si>
  <si>
    <t>NC_001621.1</t>
  </si>
  <si>
    <t>L27758</t>
  </si>
  <si>
    <t>60.099</t>
  </si>
  <si>
    <t>61.7797</t>
  </si>
  <si>
    <t>Pseudomonas aeruginosa E1</t>
  </si>
  <si>
    <t>pMM1</t>
  </si>
  <si>
    <t>NC_010722.1</t>
  </si>
  <si>
    <t>EU410482</t>
  </si>
  <si>
    <t>45.7944</t>
  </si>
  <si>
    <t>Pseudomonas aeruginosa 96</t>
  </si>
  <si>
    <t>pOZ176</t>
  </si>
  <si>
    <t>NC_022344.1</t>
  </si>
  <si>
    <t>500.839</t>
  </si>
  <si>
    <t>57.598</t>
  </si>
  <si>
    <t>Pseudomonas aeruginosa 07-406</t>
  </si>
  <si>
    <t>pMATVIM-7</t>
  </si>
  <si>
    <t>NC_009739.1</t>
  </si>
  <si>
    <t>AM778842</t>
  </si>
  <si>
    <t>24.179</t>
  </si>
  <si>
    <t>63.8116</t>
  </si>
  <si>
    <t>Pseudomonas aeruginosa Ps142</t>
  </si>
  <si>
    <t>Rms149</t>
  </si>
  <si>
    <t>NC_007100.1</t>
  </si>
  <si>
    <t>AJ877225</t>
  </si>
  <si>
    <t>57.121</t>
  </si>
  <si>
    <t>59.4702</t>
  </si>
  <si>
    <t>Pseudomonas aeruginosa C</t>
  </si>
  <si>
    <t>pKLC102</t>
  </si>
  <si>
    <t>NC_019202.1</t>
  </si>
  <si>
    <t>AY257538</t>
  </si>
  <si>
    <t>103.532</t>
  </si>
  <si>
    <t>60.928</t>
  </si>
  <si>
    <t>pBS228</t>
  </si>
  <si>
    <t>NC_008357.1</t>
  </si>
  <si>
    <t>AM261760</t>
  </si>
  <si>
    <t>89.147</t>
  </si>
  <si>
    <t>59.0059</t>
  </si>
  <si>
    <t>pUM505</t>
  </si>
  <si>
    <t>NC_016138.1</t>
  </si>
  <si>
    <t>HM560971</t>
  </si>
  <si>
    <t>123.322</t>
  </si>
  <si>
    <t>60.5829</t>
  </si>
  <si>
    <t>Pseudomonas aeruginosa PA96</t>
  </si>
  <si>
    <t>NZ_KC543497.1</t>
  </si>
  <si>
    <t>KC543497</t>
  </si>
  <si>
    <t>Pseudomonas alcaligenes NCIB 9867</t>
  </si>
  <si>
    <t>pRA2</t>
  </si>
  <si>
    <t>NC_005909.1</t>
  </si>
  <si>
    <t>U88088</t>
  </si>
  <si>
    <t>32.743</t>
  </si>
  <si>
    <t>59.7716</t>
  </si>
  <si>
    <t>Pseudomonas amygdali pv. lachrymans str. M301315</t>
  </si>
  <si>
    <t>pMPPla107</t>
  </si>
  <si>
    <t>NZ_CM000959.1</t>
  </si>
  <si>
    <t>CM000959</t>
  </si>
  <si>
    <t>967.397</t>
  </si>
  <si>
    <t>52.7708</t>
  </si>
  <si>
    <t>Pseudomonas chlororaphis PCL1606</t>
  </si>
  <si>
    <t>NZ_CP011111.1</t>
  </si>
  <si>
    <t>CP011111</t>
  </si>
  <si>
    <t>16.587</t>
  </si>
  <si>
    <t>56.3212</t>
  </si>
  <si>
    <t>Pseudomonas fluorescens PC20</t>
  </si>
  <si>
    <t>pNAH20</t>
  </si>
  <si>
    <t>NC_012674.1</t>
  </si>
  <si>
    <t>AY887963</t>
  </si>
  <si>
    <t>83.042</t>
  </si>
  <si>
    <t>56.1788</t>
  </si>
  <si>
    <t>Pseudomonas fluorescens A506</t>
  </si>
  <si>
    <t>pA506</t>
  </si>
  <si>
    <t>NC_021361.1</t>
  </si>
  <si>
    <t>CP003042</t>
  </si>
  <si>
    <t>56.977</t>
  </si>
  <si>
    <t>51.9087</t>
  </si>
  <si>
    <t>Pseudomonas fluorescens R124</t>
  </si>
  <si>
    <t>pMP-R124</t>
  </si>
  <si>
    <t>NZ_CM001562.1</t>
  </si>
  <si>
    <t>CM001562</t>
  </si>
  <si>
    <t>43.794</t>
  </si>
  <si>
    <t>53.6877</t>
  </si>
  <si>
    <t>Pseudomonas fluorescens SBW25</t>
  </si>
  <si>
    <t>pQBR103</t>
  </si>
  <si>
    <t>NC_009444.1</t>
  </si>
  <si>
    <t>AM235768</t>
  </si>
  <si>
    <t>425.094</t>
  </si>
  <si>
    <t>53.1522</t>
  </si>
  <si>
    <t>Pseudomonas fulva IF-4</t>
  </si>
  <si>
    <t>pNI10</t>
  </si>
  <si>
    <t>NC_004951.1</t>
  </si>
  <si>
    <t>AB084167</t>
  </si>
  <si>
    <t>5.128</t>
  </si>
  <si>
    <t>52.4181</t>
  </si>
  <si>
    <t>Pseudomonas mandelii JR-1</t>
  </si>
  <si>
    <t>NZ_CP005961.1</t>
  </si>
  <si>
    <t>CP005961</t>
  </si>
  <si>
    <t>410.512</t>
  </si>
  <si>
    <t>55.0841</t>
  </si>
  <si>
    <t>Pseudomonas migulae D2RT</t>
  </si>
  <si>
    <t>pD2RT</t>
  </si>
  <si>
    <t>NC_021250.1</t>
  </si>
  <si>
    <t>JX891462</t>
  </si>
  <si>
    <t>129.894</t>
  </si>
  <si>
    <t>53.7546</t>
  </si>
  <si>
    <t>Pseudomonas moraviensis R28-S</t>
  </si>
  <si>
    <t>pR28</t>
  </si>
  <si>
    <t>NZ_CM002331.1</t>
  </si>
  <si>
    <t>CM002331</t>
  </si>
  <si>
    <t>81.846</t>
  </si>
  <si>
    <t>Pseudomonas putida NCIB 9816-4</t>
  </si>
  <si>
    <t>pDTG1</t>
  </si>
  <si>
    <t>NC_004999.1</t>
  </si>
  <si>
    <t>AF491307</t>
  </si>
  <si>
    <t>56.1812</t>
  </si>
  <si>
    <t>Pseudomonas putida W2</t>
  </si>
  <si>
    <t>pW2</t>
  </si>
  <si>
    <t>NC_013176.1</t>
  </si>
  <si>
    <t>FJ948173</t>
  </si>
  <si>
    <t>76.494</t>
  </si>
  <si>
    <t>62.1003</t>
  </si>
  <si>
    <t>Pseudomonas putida HS1</t>
  </si>
  <si>
    <t>pDK1</t>
  </si>
  <si>
    <t>NC_014124.1</t>
  </si>
  <si>
    <t>AB434906</t>
  </si>
  <si>
    <t>128.921</t>
  </si>
  <si>
    <t>55.9777</t>
  </si>
  <si>
    <t>Pseudomonas putida LD209</t>
  </si>
  <si>
    <t>pLD209</t>
  </si>
  <si>
    <t>NC_023274.1</t>
  </si>
  <si>
    <t>KF840720</t>
  </si>
  <si>
    <t>38.403</t>
  </si>
  <si>
    <t>56.1753</t>
  </si>
  <si>
    <t>Pseudomonas putida P8</t>
  </si>
  <si>
    <t>pPP81</t>
  </si>
  <si>
    <t>NC_002518.1</t>
  </si>
  <si>
    <t>AJ289784</t>
  </si>
  <si>
    <t>2.534</t>
  </si>
  <si>
    <t>58.6425</t>
  </si>
  <si>
    <t>Pseudomonas putida DOT-T1E</t>
  </si>
  <si>
    <t>pGRT1</t>
  </si>
  <si>
    <t>NC_015855.1</t>
  </si>
  <si>
    <t>HM626202</t>
  </si>
  <si>
    <t>133.451</t>
  </si>
  <si>
    <t>55.8055</t>
  </si>
  <si>
    <t>Pseudomonas putida MT53</t>
  </si>
  <si>
    <t>pWW53</t>
  </si>
  <si>
    <t>NC_008275.1</t>
  </si>
  <si>
    <t>AB238971</t>
  </si>
  <si>
    <t>107.929</t>
  </si>
  <si>
    <t>57.1561</t>
  </si>
  <si>
    <t>Pseudomonas putida</t>
  </si>
  <si>
    <t>pYQ39</t>
  </si>
  <si>
    <t>NC_005009.1</t>
  </si>
  <si>
    <t>AF273219</t>
  </si>
  <si>
    <t>2.297</t>
  </si>
  <si>
    <t>58.6852</t>
  </si>
  <si>
    <t>Pseudomonas putida CA10</t>
  </si>
  <si>
    <t>pCAR1.2</t>
  </si>
  <si>
    <t>NC_011838.1</t>
  </si>
  <si>
    <t>AB474758</t>
  </si>
  <si>
    <t>200.231</t>
  </si>
  <si>
    <t>56.3479</t>
  </si>
  <si>
    <t>Pseudomonas putida G7</t>
  </si>
  <si>
    <t>NAH7</t>
  </si>
  <si>
    <t>NC_007926.1</t>
  </si>
  <si>
    <t>AB237655</t>
  </si>
  <si>
    <t>82.232</t>
  </si>
  <si>
    <t>55.8019</t>
  </si>
  <si>
    <t>pWW0</t>
  </si>
  <si>
    <t>NC_003350.1</t>
  </si>
  <si>
    <t>AJ344068</t>
  </si>
  <si>
    <t>116.58</t>
  </si>
  <si>
    <t>58.6276</t>
  </si>
  <si>
    <t>Pseudomonas putida HB3267 PC9</t>
  </si>
  <si>
    <t>pPC9</t>
  </si>
  <si>
    <t>NC_019906.1</t>
  </si>
  <si>
    <t>CP003739</t>
  </si>
  <si>
    <t>80.36</t>
  </si>
  <si>
    <t>60.0324</t>
  </si>
  <si>
    <t>Pseudomonas putida ND6</t>
  </si>
  <si>
    <t>pND6-2</t>
  </si>
  <si>
    <t>NC_018746.1</t>
  </si>
  <si>
    <t>CP003589</t>
  </si>
  <si>
    <t>117.003</t>
  </si>
  <si>
    <t>57.813</t>
  </si>
  <si>
    <t>Pseudomonas putida S12</t>
  </si>
  <si>
    <t>pTTS12</t>
  </si>
  <si>
    <t>NZ_CP009975.1</t>
  </si>
  <si>
    <t>CP009975</t>
  </si>
  <si>
    <t>583.9</t>
  </si>
  <si>
    <t>57.8508</t>
  </si>
  <si>
    <t>Pseudomonas resinovorans</t>
  </si>
  <si>
    <t>pCAR1</t>
  </si>
  <si>
    <t>NC_004444.1</t>
  </si>
  <si>
    <t>AB088420</t>
  </si>
  <si>
    <t>199.035</t>
  </si>
  <si>
    <t>56.3418</t>
  </si>
  <si>
    <t>Pseudomonas resinovorans NBRC 106553</t>
  </si>
  <si>
    <t>pCAR1.3</t>
  </si>
  <si>
    <t>NC_021506.1</t>
  </si>
  <si>
    <t>AP013069</t>
  </si>
  <si>
    <t>198.965</t>
  </si>
  <si>
    <t>56.3773</t>
  </si>
  <si>
    <t>Pseudomonas savastanoi NCPPB 3335</t>
  </si>
  <si>
    <t>pPsv48A</t>
  </si>
  <si>
    <t>NC_019265.1</t>
  </si>
  <si>
    <t>FR820585</t>
  </si>
  <si>
    <t>78.357</t>
  </si>
  <si>
    <t>57.871</t>
  </si>
  <si>
    <t>pPsv48B</t>
  </si>
  <si>
    <t>NC_019266.1</t>
  </si>
  <si>
    <t>FR820586</t>
  </si>
  <si>
    <t>45.22</t>
  </si>
  <si>
    <t>55.659</t>
  </si>
  <si>
    <t>pPsv48C</t>
  </si>
  <si>
    <t>NC_019292.1</t>
  </si>
  <si>
    <t>FR820587</t>
  </si>
  <si>
    <t>42.103</t>
  </si>
  <si>
    <t>Pseudomonas savastanoi pv. phaseolicola 1448A</t>
  </si>
  <si>
    <t>NC_007275.1</t>
  </si>
  <si>
    <t>CP000060</t>
  </si>
  <si>
    <t>51.711</t>
  </si>
  <si>
    <t>55.9591</t>
  </si>
  <si>
    <t>large plasmid</t>
  </si>
  <si>
    <t>NC_007274.1</t>
  </si>
  <si>
    <t>CP000059</t>
  </si>
  <si>
    <t>131.95</t>
  </si>
  <si>
    <t>54.1084</t>
  </si>
  <si>
    <t>Pseudomonas sp. ADP</t>
  </si>
  <si>
    <t>unclassified Proteobacteria</t>
  </si>
  <si>
    <t>pADP-1</t>
  </si>
  <si>
    <t>NC_004956.1</t>
  </si>
  <si>
    <t>U66917</t>
  </si>
  <si>
    <t>108.845</t>
  </si>
  <si>
    <t>62.5624</t>
  </si>
  <si>
    <t>Pseudomonas sp. CT14</t>
  </si>
  <si>
    <t>NC_010891.1</t>
  </si>
  <si>
    <t>DQ126685</t>
  </si>
  <si>
    <t>55.216</t>
  </si>
  <si>
    <t>61.6542</t>
  </si>
  <si>
    <t>Pseudomonas sp. GLE121</t>
  </si>
  <si>
    <t>pGLE121P1</t>
  </si>
  <si>
    <t>NC_021210.1</t>
  </si>
  <si>
    <t>KC542381</t>
  </si>
  <si>
    <t>6.899</t>
  </si>
  <si>
    <t>49.6739</t>
  </si>
  <si>
    <t>pGLE121P3</t>
  </si>
  <si>
    <t>NC_021212.1</t>
  </si>
  <si>
    <t>KC542383</t>
  </si>
  <si>
    <t>39.583</t>
  </si>
  <si>
    <t>52.184</t>
  </si>
  <si>
    <t>pGLE121P2</t>
  </si>
  <si>
    <t>NC_021211.1</t>
  </si>
  <si>
    <t>KC542382</t>
  </si>
  <si>
    <t>53.6855</t>
  </si>
  <si>
    <t>Pseudomonas sp. K-62</t>
  </si>
  <si>
    <t>pMR68</t>
  </si>
  <si>
    <t>NC_019309.1</t>
  </si>
  <si>
    <t>AB714582</t>
  </si>
  <si>
    <t>71.02</t>
  </si>
  <si>
    <t>64.5874</t>
  </si>
  <si>
    <t>Pseudomonas sp. MC1</t>
  </si>
  <si>
    <t>KOPRI126573</t>
  </si>
  <si>
    <t>NC_016644.1</t>
  </si>
  <si>
    <t>JN248563</t>
  </si>
  <si>
    <t>81.814</t>
  </si>
  <si>
    <t>55.7985</t>
  </si>
  <si>
    <t>Pseudomonas sp. S-47</t>
  </si>
  <si>
    <t>p47S</t>
  </si>
  <si>
    <t>NC_006989.1</t>
  </si>
  <si>
    <t>AY951985</t>
  </si>
  <si>
    <t>1.782</t>
  </si>
  <si>
    <t>65.2076</t>
  </si>
  <si>
    <t>p47L</t>
  </si>
  <si>
    <t>NC_006988.1</t>
  </si>
  <si>
    <t>AY951984</t>
  </si>
  <si>
    <t>3.084</t>
  </si>
  <si>
    <t>63.5538</t>
  </si>
  <si>
    <t>Pseudomonas sp. SLT2001</t>
  </si>
  <si>
    <t>pQBR55</t>
  </si>
  <si>
    <t>NC_003892.2</t>
  </si>
  <si>
    <t>AJ421512</t>
  </si>
  <si>
    <t>5.924</t>
  </si>
  <si>
    <t>53.5787</t>
  </si>
  <si>
    <t>Pseudomonas sp. VLB120</t>
  </si>
  <si>
    <t>pSTY</t>
  </si>
  <si>
    <t>NC_022739.1</t>
  </si>
  <si>
    <t>CP003962</t>
  </si>
  <si>
    <t>321.653</t>
  </si>
  <si>
    <t>56.768</t>
  </si>
  <si>
    <t>Pseudomonas stutzeri 19SMN4</t>
  </si>
  <si>
    <t>pLIB119</t>
  </si>
  <si>
    <t>NZ_CP007510.1</t>
  </si>
  <si>
    <t>CP007510</t>
  </si>
  <si>
    <t>107.733</t>
  </si>
  <si>
    <t>58.1363</t>
  </si>
  <si>
    <t>Pseudomonas stutzeri RCH2</t>
  </si>
  <si>
    <t>pPSEST02</t>
  </si>
  <si>
    <t>NC_019938.1</t>
  </si>
  <si>
    <t>CP003073</t>
  </si>
  <si>
    <t>9.865</t>
  </si>
  <si>
    <t>60.3345</t>
  </si>
  <si>
    <t>pPSEST01</t>
  </si>
  <si>
    <t>NC_019937.1</t>
  </si>
  <si>
    <t>CP003072</t>
  </si>
  <si>
    <t>12.763</t>
  </si>
  <si>
    <t>53.851</t>
  </si>
  <si>
    <t>pPSEST03</t>
  </si>
  <si>
    <t>NC_019939.1</t>
  </si>
  <si>
    <t>CP003074</t>
  </si>
  <si>
    <t>61.8402</t>
  </si>
  <si>
    <t>Pseudomonas syringae B76</t>
  </si>
  <si>
    <t>pB76-81</t>
  </si>
  <si>
    <t>NC_019328.1</t>
  </si>
  <si>
    <t>JQ418525</t>
  </si>
  <si>
    <t>76.232</t>
  </si>
  <si>
    <t>54.018</t>
  </si>
  <si>
    <t>Pseudomonas syringae PT14</t>
  </si>
  <si>
    <t>pPT14-32</t>
  </si>
  <si>
    <t>NC_019334.1</t>
  </si>
  <si>
    <t>JQ418536</t>
  </si>
  <si>
    <t>34.526</t>
  </si>
  <si>
    <t>53.4032</t>
  </si>
  <si>
    <t>Pseudomonas syringae NCPPB880</t>
  </si>
  <si>
    <t>pNCPPB880-40</t>
  </si>
  <si>
    <t>NC_019341.1</t>
  </si>
  <si>
    <t>JQ418534</t>
  </si>
  <si>
    <t>41.724</t>
  </si>
  <si>
    <t>54.7407</t>
  </si>
  <si>
    <t>Pseudomonas syringae PDDCC3357</t>
  </si>
  <si>
    <t>pPDDCC3357-6</t>
  </si>
  <si>
    <t>NC_019333.1</t>
  </si>
  <si>
    <t>JQ418535</t>
  </si>
  <si>
    <t>3.249</t>
  </si>
  <si>
    <t>58.3564</t>
  </si>
  <si>
    <t>Pseudomonas syringae A2</t>
  </si>
  <si>
    <t>pPSR1</t>
  </si>
  <si>
    <t>NC_005205.1</t>
  </si>
  <si>
    <t>AY342395</t>
  </si>
  <si>
    <t>72.601</t>
  </si>
  <si>
    <t>54.3712</t>
  </si>
  <si>
    <t>Pseudomonas syringae CC1557</t>
  </si>
  <si>
    <t>pCC1557</t>
  </si>
  <si>
    <t>NZ_CP007015.1</t>
  </si>
  <si>
    <t>CP007015</t>
  </si>
  <si>
    <t>53.629</t>
  </si>
  <si>
    <t>54.0752</t>
  </si>
  <si>
    <t>Pseudomonas syringae group genomosp. 3 ES4326</t>
  </si>
  <si>
    <t>pPMA4326D</t>
  </si>
  <si>
    <t>NC_005920.1</t>
  </si>
  <si>
    <t>AY603981</t>
  </si>
  <si>
    <t>4.833</t>
  </si>
  <si>
    <t>57.2108</t>
  </si>
  <si>
    <t>Pseudomonas syringae group genomosp. 3 M6</t>
  </si>
  <si>
    <t>pFKN</t>
  </si>
  <si>
    <t>NC_002759.1</t>
  </si>
  <si>
    <t>AF359557</t>
  </si>
  <si>
    <t>53.547</t>
  </si>
  <si>
    <t>pPMA4326E</t>
  </si>
  <si>
    <t>NC_005922.1</t>
  </si>
  <si>
    <t>AY603983</t>
  </si>
  <si>
    <t>4.217</t>
  </si>
  <si>
    <t>56.13</t>
  </si>
  <si>
    <t>pPMA4326C</t>
  </si>
  <si>
    <t>NC_005921.1</t>
  </si>
  <si>
    <t>AY603982</t>
  </si>
  <si>
    <t>8.244</t>
  </si>
  <si>
    <t>52.8869</t>
  </si>
  <si>
    <t>pPMA4326B</t>
  </si>
  <si>
    <t>NC_005919.1</t>
  </si>
  <si>
    <t>AY603980</t>
  </si>
  <si>
    <t>40.11</t>
  </si>
  <si>
    <t>55.3378</t>
  </si>
  <si>
    <t>pPMA4326A</t>
  </si>
  <si>
    <t>NC_005918.1</t>
  </si>
  <si>
    <t>AY603979</t>
  </si>
  <si>
    <t>46.697</t>
  </si>
  <si>
    <t>55.0378</t>
  </si>
  <si>
    <t>Pseudomonas syringae pv. actinidiae ICMP 18884</t>
  </si>
  <si>
    <t>NZ_CP011973.1</t>
  </si>
  <si>
    <t>CP011973</t>
  </si>
  <si>
    <t>74.423</t>
  </si>
  <si>
    <t>56.0096</t>
  </si>
  <si>
    <t>Pseudomonas syringae pv. actinidiae ICMP 9617</t>
  </si>
  <si>
    <t>NZ_CM002754.1</t>
  </si>
  <si>
    <t>CM002754</t>
  </si>
  <si>
    <t>30.848</t>
  </si>
  <si>
    <t>54.2077</t>
  </si>
  <si>
    <t>Pseudomonas syringae pv. syringae HS191</t>
  </si>
  <si>
    <t>NZ_CP006257.1</t>
  </si>
  <si>
    <t>CP006257</t>
  </si>
  <si>
    <t>52.548</t>
  </si>
  <si>
    <t>54.3808</t>
  </si>
  <si>
    <t>Pseudomonas syringae pv. syringae SM</t>
  </si>
  <si>
    <t>NZ_CM001987.1</t>
  </si>
  <si>
    <t>CM001987</t>
  </si>
  <si>
    <t>46.56</t>
  </si>
  <si>
    <t>54.4781</t>
  </si>
  <si>
    <t>Pseudomonas syringae pv. tomato str. DC3000</t>
  </si>
  <si>
    <t>pDC3000A</t>
  </si>
  <si>
    <t>NC_004633.1</t>
  </si>
  <si>
    <t>AE016855</t>
  </si>
  <si>
    <t>73.661</t>
  </si>
  <si>
    <t>55.1459</t>
  </si>
  <si>
    <t>pDC3000B</t>
  </si>
  <si>
    <t>NC_004632.1</t>
  </si>
  <si>
    <t>AE016854</t>
  </si>
  <si>
    <t>67.473</t>
  </si>
  <si>
    <t>56.1662</t>
  </si>
  <si>
    <t>Pseudomonas syringae UMAF0158</t>
  </si>
  <si>
    <t>CP005971.1</t>
  </si>
  <si>
    <t>63.004</t>
  </si>
  <si>
    <t>54.5759</t>
  </si>
  <si>
    <t>Pseudonocardia autotrophica DSM 43082</t>
  </si>
  <si>
    <t>pPA43082</t>
  </si>
  <si>
    <t>NC_014913.1</t>
  </si>
  <si>
    <t>AB600171</t>
  </si>
  <si>
    <t>67.8389</t>
  </si>
  <si>
    <t>Pseudonocardia dioxanivorans CB1190</t>
  </si>
  <si>
    <t>pPSED01</t>
  </si>
  <si>
    <t>NC_015314.1</t>
  </si>
  <si>
    <t>CP002594</t>
  </si>
  <si>
    <t>192.355</t>
  </si>
  <si>
    <t>70.7276</t>
  </si>
  <si>
    <t>pPSED03</t>
  </si>
  <si>
    <t>NC_015313.1</t>
  </si>
  <si>
    <t>CP002598</t>
  </si>
  <si>
    <t>15.063</t>
  </si>
  <si>
    <t>61.8336</t>
  </si>
  <si>
    <t>Pseudonocardia sp. EC080610-09</t>
  </si>
  <si>
    <t>pBCI2-2</t>
  </si>
  <si>
    <t>CP012183.1</t>
  </si>
  <si>
    <t>118.633</t>
  </si>
  <si>
    <t>69.3584</t>
  </si>
  <si>
    <t>pBCI2-1</t>
  </si>
  <si>
    <t>CP012182.1</t>
  </si>
  <si>
    <t>874.997</t>
  </si>
  <si>
    <t>69.322</t>
  </si>
  <si>
    <t>Pseudonocardia sp. EC080619-01</t>
  </si>
  <si>
    <t>pBCI1-1</t>
  </si>
  <si>
    <t>CP012186.1</t>
  </si>
  <si>
    <t>206.535</t>
  </si>
  <si>
    <t>68.7515</t>
  </si>
  <si>
    <t>pBCI1-2</t>
  </si>
  <si>
    <t>CP012185.1</t>
  </si>
  <si>
    <t>850.061</t>
  </si>
  <si>
    <t>69.3384</t>
  </si>
  <si>
    <t>Pseudonocardia sp. EC080625-04</t>
  </si>
  <si>
    <t>pFRP1-1</t>
  </si>
  <si>
    <t>CP010990.1</t>
  </si>
  <si>
    <t>297.301</t>
  </si>
  <si>
    <t>68.5507</t>
  </si>
  <si>
    <t>pFRP1-2</t>
  </si>
  <si>
    <t>CP010991.1</t>
  </si>
  <si>
    <t>121.382</t>
  </si>
  <si>
    <t>70.7296</t>
  </si>
  <si>
    <t>Pseudonocardia sp. HH130629-09</t>
  </si>
  <si>
    <t>pLS1-1</t>
  </si>
  <si>
    <t>CP011869.1</t>
  </si>
  <si>
    <t>242.173</t>
  </si>
  <si>
    <t>70.2861</t>
  </si>
  <si>
    <t>Pseudovibrio sp. FO-BEG1</t>
  </si>
  <si>
    <t>NC_016646.1</t>
  </si>
  <si>
    <t>CP003148</t>
  </si>
  <si>
    <t>441.112</t>
  </si>
  <si>
    <t>52.6059</t>
  </si>
  <si>
    <t>Psychrobacter cryohalolentis K5</t>
  </si>
  <si>
    <t>NC_007968.1</t>
  </si>
  <si>
    <t>CP000324</t>
  </si>
  <si>
    <t>41.221</t>
  </si>
  <si>
    <t>38.2645</t>
  </si>
  <si>
    <t>Psychrobacter maritimus MR29-12</t>
  </si>
  <si>
    <t>pKLH80</t>
  </si>
  <si>
    <t>NC_021158.1</t>
  </si>
  <si>
    <t>HF953351</t>
  </si>
  <si>
    <t>14.835</t>
  </si>
  <si>
    <t>40.3438</t>
  </si>
  <si>
    <t>Psychrobacter sp. DAB_AL109bw</t>
  </si>
  <si>
    <t>pP109bwP1</t>
  </si>
  <si>
    <t>NC_019293.1</t>
  </si>
  <si>
    <t>JQ245702</t>
  </si>
  <si>
    <t>4.402</t>
  </si>
  <si>
    <t>42.9123</t>
  </si>
  <si>
    <t>Psychrobacter sp. DAB_AL32B</t>
  </si>
  <si>
    <t>pP32BP1</t>
  </si>
  <si>
    <t>NC_019275.1</t>
  </si>
  <si>
    <t>JQ245699</t>
  </si>
  <si>
    <t>42.7049</t>
  </si>
  <si>
    <t>Psychrobacter sp. DAB_AL43B</t>
  </si>
  <si>
    <t>pP43BP1</t>
  </si>
  <si>
    <t>NC_019276.1</t>
  </si>
  <si>
    <t>JQ245700</t>
  </si>
  <si>
    <t>37.1754</t>
  </si>
  <si>
    <t>pP43BP4</t>
  </si>
  <si>
    <t>NC_019305.1</t>
  </si>
  <si>
    <t>JQ348844</t>
  </si>
  <si>
    <t>41.2868</t>
  </si>
  <si>
    <t>pP43BP2</t>
  </si>
  <si>
    <t>NC_019294.1</t>
  </si>
  <si>
    <t>JQ245701</t>
  </si>
  <si>
    <t>5.445</t>
  </si>
  <si>
    <t>pP43BP3</t>
  </si>
  <si>
    <t>NC_019306.1</t>
  </si>
  <si>
    <t>JQ348845</t>
  </si>
  <si>
    <t>39.1927</t>
  </si>
  <si>
    <t>Psychrobacter sp. DAB_AL60</t>
  </si>
  <si>
    <t>pP60P2</t>
  </si>
  <si>
    <t>NC_019278.1</t>
  </si>
  <si>
    <t>JQ245704</t>
  </si>
  <si>
    <t>14.924</t>
  </si>
  <si>
    <t>37.758</t>
  </si>
  <si>
    <t>pP60P1</t>
  </si>
  <si>
    <t>NC_019277.1</t>
  </si>
  <si>
    <t>JQ245703</t>
  </si>
  <si>
    <t>5.435</t>
  </si>
  <si>
    <t>Psychrobacter sp. DAB_AL62B</t>
  </si>
  <si>
    <t>pP62BP1</t>
  </si>
  <si>
    <t>NC_019274.1</t>
  </si>
  <si>
    <t>JQ065022</t>
  </si>
  <si>
    <t>34.467</t>
  </si>
  <si>
    <t>36.4697</t>
  </si>
  <si>
    <t>Psychrobacter sp. G</t>
  </si>
  <si>
    <t>PsyG_26</t>
  </si>
  <si>
    <t>NC_021668.1</t>
  </si>
  <si>
    <t>CP006266</t>
  </si>
  <si>
    <t>26.087</t>
  </si>
  <si>
    <t>41.1891</t>
  </si>
  <si>
    <t>PsyG_3</t>
  </si>
  <si>
    <t>NC_021669.1</t>
  </si>
  <si>
    <t>CP006268</t>
  </si>
  <si>
    <t>3.956</t>
  </si>
  <si>
    <t>38.4985</t>
  </si>
  <si>
    <t>PsyG_4</t>
  </si>
  <si>
    <t>NC_021662.1</t>
  </si>
  <si>
    <t>CP006267</t>
  </si>
  <si>
    <t>4.518</t>
  </si>
  <si>
    <t>36.5206</t>
  </si>
  <si>
    <t>Psychrobacter sp. P11F6</t>
  </si>
  <si>
    <t>pPspP11F6a</t>
  </si>
  <si>
    <t>CM003595.1</t>
  </si>
  <si>
    <t>44.793</t>
  </si>
  <si>
    <t>42.0825</t>
  </si>
  <si>
    <t>Psychrobacter sp. P11G3</t>
  </si>
  <si>
    <t>pPspP11G3a</t>
  </si>
  <si>
    <t>NZ_CM003597.1</t>
  </si>
  <si>
    <t>CM003597</t>
  </si>
  <si>
    <t>8.535</t>
  </si>
  <si>
    <t>37.3638</t>
  </si>
  <si>
    <t>pPspP11G3c</t>
  </si>
  <si>
    <t>NZ_CM003599.1</t>
  </si>
  <si>
    <t>CM003599</t>
  </si>
  <si>
    <t>37.6801</t>
  </si>
  <si>
    <t>pPspP11G3d</t>
  </si>
  <si>
    <t>NZ_CM003600.1</t>
  </si>
  <si>
    <t>CM003600</t>
  </si>
  <si>
    <t>5.562</t>
  </si>
  <si>
    <t>37.3966</t>
  </si>
  <si>
    <t>pPspP11G3b</t>
  </si>
  <si>
    <t>NZ_CM003598.1</t>
  </si>
  <si>
    <t>CM003598</t>
  </si>
  <si>
    <t>6.907</t>
  </si>
  <si>
    <t>37.3824</t>
  </si>
  <si>
    <t>Psychrobacter sp. PRwf-1</t>
  </si>
  <si>
    <t>pRWF102</t>
  </si>
  <si>
    <t>NC_009517.1</t>
  </si>
  <si>
    <t>CP000715</t>
  </si>
  <si>
    <t>2.117</t>
  </si>
  <si>
    <t>40.4346</t>
  </si>
  <si>
    <t>pRWF101</t>
  </si>
  <si>
    <t>NC_009516.1</t>
  </si>
  <si>
    <t>CP000714</t>
  </si>
  <si>
    <t>13.956</t>
  </si>
  <si>
    <t>38.2846</t>
  </si>
  <si>
    <t>Psychrobacter urativorans R10.10B</t>
  </si>
  <si>
    <t>CP012711.1</t>
  </si>
  <si>
    <t>49.02</t>
  </si>
  <si>
    <t>40.7324</t>
  </si>
  <si>
    <t>CP012709.1</t>
  </si>
  <si>
    <t>24.21</t>
  </si>
  <si>
    <t>39.9215</t>
  </si>
  <si>
    <t>CP012707.1</t>
  </si>
  <si>
    <t>24.169</t>
  </si>
  <si>
    <t>36.5551</t>
  </si>
  <si>
    <t>CP012710.1</t>
  </si>
  <si>
    <t>16.222</t>
  </si>
  <si>
    <t>37.9053</t>
  </si>
  <si>
    <t>CP012708.1</t>
  </si>
  <si>
    <t>15.605</t>
  </si>
  <si>
    <t>40.1794</t>
  </si>
  <si>
    <t>Pusillimonas sp. T7-7</t>
  </si>
  <si>
    <t>NC_015459.1</t>
  </si>
  <si>
    <t>CP002664</t>
  </si>
  <si>
    <t>41.205</t>
  </si>
  <si>
    <t>56.0078</t>
  </si>
  <si>
    <t>Pyrobaculum oguniense TE7</t>
  </si>
  <si>
    <t>extrachromosomal element</t>
  </si>
  <si>
    <t>CP003317.1</t>
  </si>
  <si>
    <t>16.887</t>
  </si>
  <si>
    <t>50.5774</t>
  </si>
  <si>
    <t>Pyrococcus abyssi GE5</t>
  </si>
  <si>
    <t>Thermococci</t>
  </si>
  <si>
    <t>pGT5</t>
  </si>
  <si>
    <t>NC_001773.1</t>
  </si>
  <si>
    <t>U49503</t>
  </si>
  <si>
    <t>3.444</t>
  </si>
  <si>
    <t>43.4379</t>
  </si>
  <si>
    <t>Pyrococcus sp. 12/1</t>
  </si>
  <si>
    <t>pP12-1</t>
  </si>
  <si>
    <t>NC_014110.1</t>
  </si>
  <si>
    <t>GU056178</t>
  </si>
  <si>
    <t>12.205</t>
  </si>
  <si>
    <t>44.6866</t>
  </si>
  <si>
    <t>Pyrococcus sp. JT1</t>
  </si>
  <si>
    <t>pRT1</t>
  </si>
  <si>
    <t>NC_003026.1</t>
  </si>
  <si>
    <t>AF393813</t>
  </si>
  <si>
    <t>3.373</t>
  </si>
  <si>
    <t>42.692</t>
  </si>
  <si>
    <t>Rahnella aquatilis DSM 30076</t>
  </si>
  <si>
    <t>pHW30076</t>
  </si>
  <si>
    <t>NC_019222.1</t>
  </si>
  <si>
    <t>FN429026</t>
  </si>
  <si>
    <t>5.857</t>
  </si>
  <si>
    <t>49.3085</t>
  </si>
  <si>
    <t>Rahnella aquatilis type strain: DSM 4594</t>
  </si>
  <si>
    <t>pHW4594</t>
  </si>
  <si>
    <t>NC_019221.1</t>
  </si>
  <si>
    <t>FN429025</t>
  </si>
  <si>
    <t>6.978</t>
  </si>
  <si>
    <t>44.4397</t>
  </si>
  <si>
    <t>Rahnella aquatilis CIP 78.65 = ATCC 33071</t>
  </si>
  <si>
    <t>pRahaq201</t>
  </si>
  <si>
    <t>NC_016835.1</t>
  </si>
  <si>
    <t>CP003245</t>
  </si>
  <si>
    <t>463.906</t>
  </si>
  <si>
    <t>pRahaq203</t>
  </si>
  <si>
    <t>NC_017092.1</t>
  </si>
  <si>
    <t>CP003247</t>
  </si>
  <si>
    <t>8.406</t>
  </si>
  <si>
    <t>44.9322</t>
  </si>
  <si>
    <t>pRahaq202</t>
  </si>
  <si>
    <t>NC_016819.1</t>
  </si>
  <si>
    <t>CP003246</t>
  </si>
  <si>
    <t>115.487</t>
  </si>
  <si>
    <t>50.6932</t>
  </si>
  <si>
    <t>Rahnella aquatilis HX2</t>
  </si>
  <si>
    <t>PRA2</t>
  </si>
  <si>
    <t>NC_017807.1</t>
  </si>
  <si>
    <t>CP003405</t>
  </si>
  <si>
    <t>48.515</t>
  </si>
  <si>
    <t>54.2245</t>
  </si>
  <si>
    <t>PRA1</t>
  </si>
  <si>
    <t>NC_017060.1</t>
  </si>
  <si>
    <t>CP003404</t>
  </si>
  <si>
    <t>570.951</t>
  </si>
  <si>
    <t>52.0197</t>
  </si>
  <si>
    <t>PRA22</t>
  </si>
  <si>
    <t>NC_017773.1</t>
  </si>
  <si>
    <t>CP003406</t>
  </si>
  <si>
    <t>75.16</t>
  </si>
  <si>
    <t>48.6748</t>
  </si>
  <si>
    <t>Rahnella genomosp. 3 WMR126</t>
  </si>
  <si>
    <t>pHW126</t>
  </si>
  <si>
    <t>NC_019295.1</t>
  </si>
  <si>
    <t>FN429030</t>
  </si>
  <si>
    <t>2.886</t>
  </si>
  <si>
    <t>31.4622</t>
  </si>
  <si>
    <t>Rahnella sp. 'WMR15'</t>
  </si>
  <si>
    <t>pHW15</t>
  </si>
  <si>
    <t>NC_008053.1</t>
  </si>
  <si>
    <t>AM167518</t>
  </si>
  <si>
    <t>3.002</t>
  </si>
  <si>
    <t>47.435</t>
  </si>
  <si>
    <t>Rahnella sp. WMR104</t>
  </si>
  <si>
    <t>pHW104</t>
  </si>
  <si>
    <t>NC_019224.1</t>
  </si>
  <si>
    <t>FN429029</t>
  </si>
  <si>
    <t>5.137</t>
  </si>
  <si>
    <t>50.7689</t>
  </si>
  <si>
    <t>Rahnella sp. WMR114</t>
  </si>
  <si>
    <t>pHW114B</t>
  </si>
  <si>
    <t>NC_019296.1</t>
  </si>
  <si>
    <t>FN429023</t>
  </si>
  <si>
    <t>5.991</t>
  </si>
  <si>
    <t>45.3514</t>
  </si>
  <si>
    <t>pHW114A</t>
  </si>
  <si>
    <t>NC_019204.1</t>
  </si>
  <si>
    <t>FN429022</t>
  </si>
  <si>
    <t>46.8023</t>
  </si>
  <si>
    <t>Rahnella sp. WMR120</t>
  </si>
  <si>
    <t>pHW120</t>
  </si>
  <si>
    <t>NC_019297.1</t>
  </si>
  <si>
    <t>FN429024</t>
  </si>
  <si>
    <t>47.9675</t>
  </si>
  <si>
    <t>Rahnella sp. WMR121</t>
  </si>
  <si>
    <t>pHW121</t>
  </si>
  <si>
    <t>NC_019298.1</t>
  </si>
  <si>
    <t>FN429028</t>
  </si>
  <si>
    <t>37.3028</t>
  </si>
  <si>
    <t>Rahnella sp. WMR42</t>
  </si>
  <si>
    <t>pHW42</t>
  </si>
  <si>
    <t>NC_019203.1</t>
  </si>
  <si>
    <t>FN429021</t>
  </si>
  <si>
    <t>4.116</t>
  </si>
  <si>
    <t>45.2867</t>
  </si>
  <si>
    <t>Rahnella sp. WMR66</t>
  </si>
  <si>
    <t>pHW66</t>
  </si>
  <si>
    <t>NC_019223.1</t>
  </si>
  <si>
    <t>FN429027</t>
  </si>
  <si>
    <t>47.5771</t>
  </si>
  <si>
    <t>Rahnella sp. Y9602</t>
  </si>
  <si>
    <t>pRAHAQ01</t>
  </si>
  <si>
    <t>NC_015062.1</t>
  </si>
  <si>
    <t>CP002506</t>
  </si>
  <si>
    <t>616.549</t>
  </si>
  <si>
    <t>52.0534</t>
  </si>
  <si>
    <t>pRAHAQ02</t>
  </si>
  <si>
    <t>NC_015063.1</t>
  </si>
  <si>
    <t>CP002507</t>
  </si>
  <si>
    <t>133.486</t>
  </si>
  <si>
    <t>Ralstonia eutropha H16</t>
  </si>
  <si>
    <t>megaplasmid pHG1</t>
  </si>
  <si>
    <t>NC_005241.1</t>
  </si>
  <si>
    <t>AY305378</t>
  </si>
  <si>
    <t>452.156</t>
  </si>
  <si>
    <t>62.3081</t>
  </si>
  <si>
    <t>Ralstonia eutropha JMP134</t>
  </si>
  <si>
    <t>NC_007336.1</t>
  </si>
  <si>
    <t>CP000092</t>
  </si>
  <si>
    <t>634.917</t>
  </si>
  <si>
    <t>60.5909</t>
  </si>
  <si>
    <t>NC_007337.1</t>
  </si>
  <si>
    <t>CP000093</t>
  </si>
  <si>
    <t>87.688</t>
  </si>
  <si>
    <t>64.6588</t>
  </si>
  <si>
    <t>Ralstonia mannitolilytica SN82F48</t>
  </si>
  <si>
    <t>pRMAN01</t>
  </si>
  <si>
    <t>NZ_CP010801.1</t>
  </si>
  <si>
    <t>CP010801</t>
  </si>
  <si>
    <t>190.542</t>
  </si>
  <si>
    <t>61.9349</t>
  </si>
  <si>
    <t>Ralstonia pickettii</t>
  </si>
  <si>
    <t>pMBCP</t>
  </si>
  <si>
    <t>NC_001431.1</t>
  </si>
  <si>
    <t>AF144733</t>
  </si>
  <si>
    <t>2.241</t>
  </si>
  <si>
    <t>60.1517</t>
  </si>
  <si>
    <t>Ralstonia pickettii 712</t>
  </si>
  <si>
    <t>p712</t>
  </si>
  <si>
    <t>NC_019318.1</t>
  </si>
  <si>
    <t>JQ436722</t>
  </si>
  <si>
    <t>62.798</t>
  </si>
  <si>
    <t>62.1134</t>
  </si>
  <si>
    <t>Ralstonia pickettii 12D</t>
  </si>
  <si>
    <t>pRp12D01</t>
  </si>
  <si>
    <t>NC_012855.1</t>
  </si>
  <si>
    <t>CP001646</t>
  </si>
  <si>
    <t>389.779</t>
  </si>
  <si>
    <t>58.4195</t>
  </si>
  <si>
    <t>pRp12D03</t>
  </si>
  <si>
    <t>NC_012851.1</t>
  </si>
  <si>
    <t>CP001648</t>
  </si>
  <si>
    <t>51.398</t>
  </si>
  <si>
    <t>61.1502</t>
  </si>
  <si>
    <t>pRp12D02</t>
  </si>
  <si>
    <t>NC_012849.1</t>
  </si>
  <si>
    <t>CP001647</t>
  </si>
  <si>
    <t>273.136</t>
  </si>
  <si>
    <t>61.607</t>
  </si>
  <si>
    <t>Ralstonia pickettii 12J</t>
  </si>
  <si>
    <t>pRPIC01</t>
  </si>
  <si>
    <t>NC_010683.1</t>
  </si>
  <si>
    <t>CP001070</t>
  </si>
  <si>
    <t>80.934</t>
  </si>
  <si>
    <t>60.4085</t>
  </si>
  <si>
    <t>Ralstonia solanacearum YC45</t>
  </si>
  <si>
    <t>CP011998.1</t>
  </si>
  <si>
    <t>2008.42</t>
  </si>
  <si>
    <t>66.896</t>
  </si>
  <si>
    <t>Ralstonia solanacearum</t>
  </si>
  <si>
    <t>pJTPS1</t>
  </si>
  <si>
    <t>NC_001399.1</t>
  </si>
  <si>
    <t>AB015669</t>
  </si>
  <si>
    <t>6.633</t>
  </si>
  <si>
    <t>62.1288</t>
  </si>
  <si>
    <t>Ralstonia solanacearum UY031</t>
  </si>
  <si>
    <t>NZ_CP012688.1</t>
  </si>
  <si>
    <t>CP012688</t>
  </si>
  <si>
    <t>1999.55</t>
  </si>
  <si>
    <t>66.7371</t>
  </si>
  <si>
    <t>Ralstonia solanacearum CMR15</t>
  </si>
  <si>
    <t>pRSC35</t>
  </si>
  <si>
    <t>NC_017558.1</t>
  </si>
  <si>
    <t>FP885893</t>
  </si>
  <si>
    <t>35.008</t>
  </si>
  <si>
    <t>61.2917</t>
  </si>
  <si>
    <t>CMR15_mp</t>
  </si>
  <si>
    <t>NC_017589.1</t>
  </si>
  <si>
    <t>FP885896</t>
  </si>
  <si>
    <t>1959.33</t>
  </si>
  <si>
    <t>66.8851</t>
  </si>
  <si>
    <t>Ralstonia solanacearum FQY_4</t>
  </si>
  <si>
    <t>NC_021745.1</t>
  </si>
  <si>
    <t>CP004013</t>
  </si>
  <si>
    <t>2089.83</t>
  </si>
  <si>
    <t>66.6318</t>
  </si>
  <si>
    <t>Ralstonia solanacearum GMI1000</t>
  </si>
  <si>
    <t>pGMI1000MP</t>
  </si>
  <si>
    <t>NC_003296.1</t>
  </si>
  <si>
    <t>2094.51</t>
  </si>
  <si>
    <t>66.8662</t>
  </si>
  <si>
    <t>Ralstonia solanacearum Po82</t>
  </si>
  <si>
    <t>NC_017575.1</t>
  </si>
  <si>
    <t>CP002820</t>
  </si>
  <si>
    <t>1949.17</t>
  </si>
  <si>
    <t>66.7335</t>
  </si>
  <si>
    <t>Ralstonia solanacearum PSI07</t>
  </si>
  <si>
    <t>mpPSI07</t>
  </si>
  <si>
    <t>NC_014310.1</t>
  </si>
  <si>
    <t>FP885891</t>
  </si>
  <si>
    <t>66.1269</t>
  </si>
  <si>
    <t>Ralstonia solanacearum Rs-09-161</t>
  </si>
  <si>
    <t xml:space="preserve">unnamed1 </t>
  </si>
  <si>
    <t>NZ_CM002758.1</t>
  </si>
  <si>
    <t>CM002758</t>
  </si>
  <si>
    <t>1957.12</t>
  </si>
  <si>
    <t>66.991</t>
  </si>
  <si>
    <t>Ralstonia solanacearum Rs-10-244</t>
  </si>
  <si>
    <t>NZ_CM002756.1</t>
  </si>
  <si>
    <t>CM002756</t>
  </si>
  <si>
    <t>1996.2</t>
  </si>
  <si>
    <t>66.8549</t>
  </si>
  <si>
    <t>Raoultella planticola RJA274</t>
  </si>
  <si>
    <t>NDM-1</t>
  </si>
  <si>
    <t>NC_025130.1</t>
  </si>
  <si>
    <t>KF877335</t>
  </si>
  <si>
    <t>53.134</t>
  </si>
  <si>
    <t>49.2415</t>
  </si>
  <si>
    <t>Raoultella planticola KpNDM1</t>
  </si>
  <si>
    <t>pKpNDM1</t>
  </si>
  <si>
    <t>NC_023911.1</t>
  </si>
  <si>
    <t>JX515588</t>
  </si>
  <si>
    <t>277.682</t>
  </si>
  <si>
    <t>46.859</t>
  </si>
  <si>
    <t>Rhizobium etli bv. mimosae str. IE4771</t>
  </si>
  <si>
    <t>pRetIE4771e</t>
  </si>
  <si>
    <t>NZ_CP006991.1</t>
  </si>
  <si>
    <t>CP006991</t>
  </si>
  <si>
    <t>744.104</t>
  </si>
  <si>
    <t>pRetIE4771c</t>
  </si>
  <si>
    <t>NZ_CP006989.1</t>
  </si>
  <si>
    <t>CP006989</t>
  </si>
  <si>
    <t>470.125</t>
  </si>
  <si>
    <t>61.9461</t>
  </si>
  <si>
    <t>pRetIE4771b</t>
  </si>
  <si>
    <t>NZ_CP006988.1</t>
  </si>
  <si>
    <t>CP006988</t>
  </si>
  <si>
    <t>393.846</t>
  </si>
  <si>
    <t>57.4895</t>
  </si>
  <si>
    <t>pRetIE4771a</t>
  </si>
  <si>
    <t>NZ_CP006987.1</t>
  </si>
  <si>
    <t>CP006987</t>
  </si>
  <si>
    <t>244.771</t>
  </si>
  <si>
    <t>58.768</t>
  </si>
  <si>
    <t>pRetIE4771d</t>
  </si>
  <si>
    <t>NZ_CP006990.1</t>
  </si>
  <si>
    <t>CP006990</t>
  </si>
  <si>
    <t>729.172</t>
  </si>
  <si>
    <t>61.2194</t>
  </si>
  <si>
    <t>Rhizobium etli bv. mimosae str. Mim1</t>
  </si>
  <si>
    <t>pRetMIM1f</t>
  </si>
  <si>
    <t>NC_021911.1</t>
  </si>
  <si>
    <t>CP005956</t>
  </si>
  <si>
    <t>1082.66</t>
  </si>
  <si>
    <t>60.513</t>
  </si>
  <si>
    <t>pRetNIM1c</t>
  </si>
  <si>
    <t>NC_021910.1</t>
  </si>
  <si>
    <t>CP005953</t>
  </si>
  <si>
    <t>269.426</t>
  </si>
  <si>
    <t>58.3644</t>
  </si>
  <si>
    <t>pRetMIM1e</t>
  </si>
  <si>
    <t>NC_021909.1</t>
  </si>
  <si>
    <t>CP005955</t>
  </si>
  <si>
    <t>615.363</t>
  </si>
  <si>
    <t>57.9396</t>
  </si>
  <si>
    <t>pRetMIM1b</t>
  </si>
  <si>
    <t>NC_021907.1</t>
  </si>
  <si>
    <t>CP005952</t>
  </si>
  <si>
    <t>252.689</t>
  </si>
  <si>
    <t>61.529</t>
  </si>
  <si>
    <t>pRetMIM1a</t>
  </si>
  <si>
    <t>NC_021906.1</t>
  </si>
  <si>
    <t>CP005951</t>
  </si>
  <si>
    <t>181.313</t>
  </si>
  <si>
    <t>61.7799</t>
  </si>
  <si>
    <t>pRetMIM1d</t>
  </si>
  <si>
    <t>NC_021908.1</t>
  </si>
  <si>
    <t>CP005954</t>
  </si>
  <si>
    <t>512.054</t>
  </si>
  <si>
    <t>61.632</t>
  </si>
  <si>
    <t>Rhizobium etli bv. phaseoli str. IE4803</t>
  </si>
  <si>
    <t>pRetIE4803d</t>
  </si>
  <si>
    <t>NZ_CP007645.1</t>
  </si>
  <si>
    <t>CP007645</t>
  </si>
  <si>
    <t>742.914</t>
  </si>
  <si>
    <t>60.6337</t>
  </si>
  <si>
    <t>pRetIE4803c</t>
  </si>
  <si>
    <t>NZ_CP007644.1</t>
  </si>
  <si>
    <t>CP007644</t>
  </si>
  <si>
    <t>711.724</t>
  </si>
  <si>
    <t>61.1522</t>
  </si>
  <si>
    <t>pRetIE4803b</t>
  </si>
  <si>
    <t>NZ_CP007643.1</t>
  </si>
  <si>
    <t>CP007643</t>
  </si>
  <si>
    <t>499.136</t>
  </si>
  <si>
    <t>57.874</t>
  </si>
  <si>
    <t>pRetIE4803a</t>
  </si>
  <si>
    <t>NZ_CP007642.1</t>
  </si>
  <si>
    <t>CP007642</t>
  </si>
  <si>
    <t>445.194</t>
  </si>
  <si>
    <t>62.1671</t>
  </si>
  <si>
    <t>Rhizobium etli CFN 42</t>
  </si>
  <si>
    <t>symbiotic plasmid p42d</t>
  </si>
  <si>
    <t>NC_004041.2</t>
  </si>
  <si>
    <t>U80928</t>
  </si>
  <si>
    <t>371.254</t>
  </si>
  <si>
    <t>57.8159</t>
  </si>
  <si>
    <t>p42a</t>
  </si>
  <si>
    <t>NC_007762.1</t>
  </si>
  <si>
    <t>CP000134</t>
  </si>
  <si>
    <t>194.229</t>
  </si>
  <si>
    <t>58.0027</t>
  </si>
  <si>
    <t>p42b</t>
  </si>
  <si>
    <t>NC_007763.1</t>
  </si>
  <si>
    <t>CP000135</t>
  </si>
  <si>
    <t>184.338</t>
  </si>
  <si>
    <t>61.8071</t>
  </si>
  <si>
    <t>p42f</t>
  </si>
  <si>
    <t>NC_007766.1</t>
  </si>
  <si>
    <t>CP000138</t>
  </si>
  <si>
    <t>642.517</t>
  </si>
  <si>
    <t>61.2192</t>
  </si>
  <si>
    <t>p42e</t>
  </si>
  <si>
    <t>NC_007765.1</t>
  </si>
  <si>
    <t>CP000137</t>
  </si>
  <si>
    <t>505.334</t>
  </si>
  <si>
    <t>61.6667</t>
  </si>
  <si>
    <t>p42c</t>
  </si>
  <si>
    <t>NC_007764.1</t>
  </si>
  <si>
    <t>CP000136</t>
  </si>
  <si>
    <t>250.948</t>
  </si>
  <si>
    <t>61.5179</t>
  </si>
  <si>
    <t>Rhizobium etli CIAT 652</t>
  </si>
  <si>
    <t>pC</t>
  </si>
  <si>
    <t>NC_010997.1</t>
  </si>
  <si>
    <t>CP001077</t>
  </si>
  <si>
    <t>1091.52</t>
  </si>
  <si>
    <t>60.8908</t>
  </si>
  <si>
    <t>NC_010998.1</t>
  </si>
  <si>
    <t>CP001075</t>
  </si>
  <si>
    <t>414.09</t>
  </si>
  <si>
    <t>62.2203</t>
  </si>
  <si>
    <t>NC_010996.1</t>
  </si>
  <si>
    <t>CP001076</t>
  </si>
  <si>
    <t>429.111</t>
  </si>
  <si>
    <t>57.7594</t>
  </si>
  <si>
    <t>Rhizobium freirei PRF 81</t>
  </si>
  <si>
    <t>pPRF81a</t>
  </si>
  <si>
    <t>NZ_AQHN01000095.1</t>
  </si>
  <si>
    <t>AQHN01000095</t>
  </si>
  <si>
    <t>144.79</t>
  </si>
  <si>
    <t>59.0655</t>
  </si>
  <si>
    <t>pPRF81b</t>
  </si>
  <si>
    <t>NZ_AQHN01000096.1</t>
  </si>
  <si>
    <t>AQHN01000096</t>
  </si>
  <si>
    <t>176.07</t>
  </si>
  <si>
    <t>59.0799</t>
  </si>
  <si>
    <t>Rhizobium gallicum bv. gallicum R602</t>
  </si>
  <si>
    <t>pRgalR602a</t>
  </si>
  <si>
    <t>NZ_CP006878.1</t>
  </si>
  <si>
    <t>CP006878</t>
  </si>
  <si>
    <t>203.748</t>
  </si>
  <si>
    <t>58.5974</t>
  </si>
  <si>
    <t>pRgalR602b</t>
  </si>
  <si>
    <t>NZ_CP006879.1</t>
  </si>
  <si>
    <t>CP006879</t>
  </si>
  <si>
    <t>507.254</t>
  </si>
  <si>
    <t>58.2024</t>
  </si>
  <si>
    <t>pRgalR602c</t>
  </si>
  <si>
    <t>NZ_CP006880.1</t>
  </si>
  <si>
    <t>CP006880</t>
  </si>
  <si>
    <t>2466.95</t>
  </si>
  <si>
    <t>59.3738</t>
  </si>
  <si>
    <t>Rhizobium leguminosarum bv. trifolii CB782</t>
  </si>
  <si>
    <t>NZ_CP007068.1</t>
  </si>
  <si>
    <t>CP007068</t>
  </si>
  <si>
    <t>1563.77</t>
  </si>
  <si>
    <t>60.3104</t>
  </si>
  <si>
    <t>NZ_CP007070.1</t>
  </si>
  <si>
    <t>CP007070</t>
  </si>
  <si>
    <t>251.612</t>
  </si>
  <si>
    <t>57.3236</t>
  </si>
  <si>
    <t>NZ_CP007069.1</t>
  </si>
  <si>
    <t>CP007069</t>
  </si>
  <si>
    <t>509.829</t>
  </si>
  <si>
    <t>61.7021</t>
  </si>
  <si>
    <t>Rhizobium leguminosarum bv. trifolii WSM1325</t>
  </si>
  <si>
    <t>pR132503</t>
  </si>
  <si>
    <t>NC_012853.1</t>
  </si>
  <si>
    <t>CP001625</t>
  </si>
  <si>
    <t>516.088</t>
  </si>
  <si>
    <t>58.7925</t>
  </si>
  <si>
    <t>pR132501</t>
  </si>
  <si>
    <t>NC_012848.1</t>
  </si>
  <si>
    <t>CP001623</t>
  </si>
  <si>
    <t>828.924</t>
  </si>
  <si>
    <t>60.3655</t>
  </si>
  <si>
    <t>pR132502</t>
  </si>
  <si>
    <t>NC_012858.1</t>
  </si>
  <si>
    <t>CP001624</t>
  </si>
  <si>
    <t>660.973</t>
  </si>
  <si>
    <t>60.8184</t>
  </si>
  <si>
    <t>pR132505</t>
  </si>
  <si>
    <t>NC_012854.1</t>
  </si>
  <si>
    <t>CP001627</t>
  </si>
  <si>
    <t>294.782</t>
  </si>
  <si>
    <t>60.3707</t>
  </si>
  <si>
    <t>pR132504</t>
  </si>
  <si>
    <t>NC_012852.1</t>
  </si>
  <si>
    <t>CP001626</t>
  </si>
  <si>
    <t>350.312</t>
  </si>
  <si>
    <t>60.5646</t>
  </si>
  <si>
    <t>Rhizobium leguminosarum bv. trifolii WSM1689</t>
  </si>
  <si>
    <t>NZ_CP007050.1</t>
  </si>
  <si>
    <t>CP007050</t>
  </si>
  <si>
    <t>259.408</t>
  </si>
  <si>
    <t>60.7005</t>
  </si>
  <si>
    <t>NZ_CP007049.1</t>
  </si>
  <si>
    <t>CP007049</t>
  </si>
  <si>
    <t>262.704</t>
  </si>
  <si>
    <t>61.1407</t>
  </si>
  <si>
    <t>NZ_CP007046.1</t>
  </si>
  <si>
    <t>CP007046</t>
  </si>
  <si>
    <t>667.306</t>
  </si>
  <si>
    <t>60.9442</t>
  </si>
  <si>
    <t>NZ_CP007048.1</t>
  </si>
  <si>
    <t>CP007048</t>
  </si>
  <si>
    <t>341.391</t>
  </si>
  <si>
    <t>58.2057</t>
  </si>
  <si>
    <t>NZ_CP007047.1</t>
  </si>
  <si>
    <t>CP007047</t>
  </si>
  <si>
    <t>518.052</t>
  </si>
  <si>
    <t>61.246</t>
  </si>
  <si>
    <t>Rhizobium leguminosarum bv. trifolii WSM2304</t>
  </si>
  <si>
    <t>pRLG201</t>
  </si>
  <si>
    <t>NC_011368.1</t>
  </si>
  <si>
    <t>CP001192</t>
  </si>
  <si>
    <t>1266.11</t>
  </si>
  <si>
    <t>60.3599</t>
  </si>
  <si>
    <t>pRLG202</t>
  </si>
  <si>
    <t>NC_011366.1</t>
  </si>
  <si>
    <t>CP001193</t>
  </si>
  <si>
    <t>501.946</t>
  </si>
  <si>
    <t>61.9581</t>
  </si>
  <si>
    <t>pRLG204</t>
  </si>
  <si>
    <t>NC_011371.1</t>
  </si>
  <si>
    <t>CP001194</t>
  </si>
  <si>
    <t>257.956</t>
  </si>
  <si>
    <t>61.3868</t>
  </si>
  <si>
    <t>pRLG203</t>
  </si>
  <si>
    <t>NC_011370.1</t>
  </si>
  <si>
    <t>CP001195</t>
  </si>
  <si>
    <t>308.747</t>
  </si>
  <si>
    <t>57.9011</t>
  </si>
  <si>
    <t>Rhizobium leguminosarum bv. viciae 3841</t>
  </si>
  <si>
    <t>pRL8</t>
  </si>
  <si>
    <t>NC_008383.1</t>
  </si>
  <si>
    <t>AM236082</t>
  </si>
  <si>
    <t>147.463</t>
  </si>
  <si>
    <t>58.7449</t>
  </si>
  <si>
    <t>pRL9</t>
  </si>
  <si>
    <t>NC_008379.1</t>
  </si>
  <si>
    <t>AM236083</t>
  </si>
  <si>
    <t>352.782</t>
  </si>
  <si>
    <t>60.9909</t>
  </si>
  <si>
    <t>pRL11</t>
  </si>
  <si>
    <t>NC_008384.1</t>
  </si>
  <si>
    <t>AM236085</t>
  </si>
  <si>
    <t>684.202</t>
  </si>
  <si>
    <t>60.9728</t>
  </si>
  <si>
    <t>pRL7</t>
  </si>
  <si>
    <t>NC_008382.1</t>
  </si>
  <si>
    <t>AM236081</t>
  </si>
  <si>
    <t>151.564</t>
  </si>
  <si>
    <t>57.6219</t>
  </si>
  <si>
    <t>pRL10</t>
  </si>
  <si>
    <t>NC_008381.1</t>
  </si>
  <si>
    <t>AM236084</t>
  </si>
  <si>
    <t>488.135</t>
  </si>
  <si>
    <t>59.6044</t>
  </si>
  <si>
    <t>pRL12</t>
  </si>
  <si>
    <t>NC_008378.1</t>
  </si>
  <si>
    <t>AM236086</t>
  </si>
  <si>
    <t>870.021</t>
  </si>
  <si>
    <t>61.0247</t>
  </si>
  <si>
    <t>Rhizobium phaseoli Ch24-10</t>
  </si>
  <si>
    <t>pRphCh2410a</t>
  </si>
  <si>
    <t>NZ_CM003278.1</t>
  </si>
  <si>
    <t>CM003278</t>
  </si>
  <si>
    <t>367.697</t>
  </si>
  <si>
    <t>61.7818</t>
  </si>
  <si>
    <t>Rhizobium sp. IRBG74</t>
  </si>
  <si>
    <t>NC_022536.1</t>
  </si>
  <si>
    <t>HG518324</t>
  </si>
  <si>
    <t>584.965</t>
  </si>
  <si>
    <t>57.484</t>
  </si>
  <si>
    <t>Rhizobium sp. LPU83</t>
  </si>
  <si>
    <t>V</t>
  </si>
  <si>
    <t>NZ_HG916855.1</t>
  </si>
  <si>
    <t>HG916855</t>
  </si>
  <si>
    <t>1932.03</t>
  </si>
  <si>
    <t>59.164</t>
  </si>
  <si>
    <t>NZ_HG916853.1</t>
  </si>
  <si>
    <t>HG916853</t>
  </si>
  <si>
    <t>151.687</t>
  </si>
  <si>
    <t>59.6511</t>
  </si>
  <si>
    <t>NZ_HG916854.1</t>
  </si>
  <si>
    <t>HG916854</t>
  </si>
  <si>
    <t>759.787</t>
  </si>
  <si>
    <t>59.1832</t>
  </si>
  <si>
    <t>pLPU83b</t>
  </si>
  <si>
    <t>CBYB000000000.1</t>
  </si>
  <si>
    <t>530.839</t>
  </si>
  <si>
    <t>57.9245</t>
  </si>
  <si>
    <t>Rhizobium sp. NT-26</t>
  </si>
  <si>
    <t>NT26_p2</t>
  </si>
  <si>
    <t>NZ_FO082822.1</t>
  </si>
  <si>
    <t>FO082822</t>
  </si>
  <si>
    <t>15.43</t>
  </si>
  <si>
    <t>62.0933</t>
  </si>
  <si>
    <t>NT26_p1</t>
  </si>
  <si>
    <t>NZ_FO082821.1</t>
  </si>
  <si>
    <t>FO082821</t>
  </si>
  <si>
    <t>322.264</t>
  </si>
  <si>
    <t>60.1898</t>
  </si>
  <si>
    <t>Rhizobium tropici CIAT 899</t>
  </si>
  <si>
    <t>pRtrCIAT899a</t>
  </si>
  <si>
    <t>NC_020060.1</t>
  </si>
  <si>
    <t>CP004016</t>
  </si>
  <si>
    <t>216.61</t>
  </si>
  <si>
    <t>58.6243</t>
  </si>
  <si>
    <t>pRtrCIAT899c</t>
  </si>
  <si>
    <t>NC_020062.1</t>
  </si>
  <si>
    <t>CP004018</t>
  </si>
  <si>
    <t>2083.2</t>
  </si>
  <si>
    <t>59.3562</t>
  </si>
  <si>
    <t>pRtrCIAT899b</t>
  </si>
  <si>
    <t>NC_020061.1</t>
  </si>
  <si>
    <t>CP004017</t>
  </si>
  <si>
    <t>549.467</t>
  </si>
  <si>
    <t>57.624</t>
  </si>
  <si>
    <t>Rhizoctonia solani</t>
  </si>
  <si>
    <t>pRS64-2</t>
  </si>
  <si>
    <t>NC_004983.1</t>
  </si>
  <si>
    <t>D88538</t>
  </si>
  <si>
    <t>2.877</t>
  </si>
  <si>
    <t>47.3062</t>
  </si>
  <si>
    <t>Rhodobacter blasticus</t>
  </si>
  <si>
    <t>pMG160</t>
  </si>
  <si>
    <t>NC_004527.1</t>
  </si>
  <si>
    <t>AB082959</t>
  </si>
  <si>
    <t>3.431</t>
  </si>
  <si>
    <t>67.0358</t>
  </si>
  <si>
    <t>Rhodobacter capsulatus SB 1003</t>
  </si>
  <si>
    <t>pRCB133</t>
  </si>
  <si>
    <t>NC_014035.1</t>
  </si>
  <si>
    <t>CP001313</t>
  </si>
  <si>
    <t>132.962</t>
  </si>
  <si>
    <t>66.4656</t>
  </si>
  <si>
    <t>Rhodobacter sphaeroides 2.4.1</t>
  </si>
  <si>
    <t>E</t>
  </si>
  <si>
    <t>NC_009008.1</t>
  </si>
  <si>
    <t>DQ232587</t>
  </si>
  <si>
    <t>37.1</t>
  </si>
  <si>
    <t>66.8059</t>
  </si>
  <si>
    <t>NC_007488.2</t>
  </si>
  <si>
    <t>CP000145</t>
  </si>
  <si>
    <t>114.179</t>
  </si>
  <si>
    <t>70.0742</t>
  </si>
  <si>
    <t>NC_007490.2</t>
  </si>
  <si>
    <t>CP000147</t>
  </si>
  <si>
    <t>100.827</t>
  </si>
  <si>
    <t>63.8331</t>
  </si>
  <si>
    <t>NC_007489.1</t>
  </si>
  <si>
    <t>CP000146</t>
  </si>
  <si>
    <t>105.284</t>
  </si>
  <si>
    <t>63.7618</t>
  </si>
  <si>
    <t>NC_009007.1</t>
  </si>
  <si>
    <t>DQ232586</t>
  </si>
  <si>
    <t>114.045</t>
  </si>
  <si>
    <t>69.2735</t>
  </si>
  <si>
    <t>NZ_AKVW01000004.1</t>
  </si>
  <si>
    <t>AKVW01000004</t>
  </si>
  <si>
    <t>114.178</t>
  </si>
  <si>
    <t>70.0765</t>
  </si>
  <si>
    <t>NZ_AKVW01000006.1</t>
  </si>
  <si>
    <t>AKVW01000006</t>
  </si>
  <si>
    <t>100.819</t>
  </si>
  <si>
    <t>64.2885</t>
  </si>
  <si>
    <t>Ax</t>
  </si>
  <si>
    <t>NZ_AKVW01000003.1</t>
  </si>
  <si>
    <t>AKVW01000003</t>
  </si>
  <si>
    <t>124.31</t>
  </si>
  <si>
    <t>69.597</t>
  </si>
  <si>
    <t>NZ_AKVW01000005.1</t>
  </si>
  <si>
    <t>AKVW01000005</t>
  </si>
  <si>
    <t>105.281</t>
  </si>
  <si>
    <t>63.7627</t>
  </si>
  <si>
    <t>Dx</t>
  </si>
  <si>
    <t>NZ_AKVW01000007.1</t>
  </si>
  <si>
    <t>AKVW01000007</t>
  </si>
  <si>
    <t>52.135</t>
  </si>
  <si>
    <t>63.9321</t>
  </si>
  <si>
    <t>NZ_AKBU01000005.1</t>
  </si>
  <si>
    <t>AKBU01000005</t>
  </si>
  <si>
    <t>NZ_AKBU01000004.1</t>
  </si>
  <si>
    <t>AKBU01000004</t>
  </si>
  <si>
    <t>NZ_AKBU01000003.1</t>
  </si>
  <si>
    <t>AKBU01000003</t>
  </si>
  <si>
    <t>Rhodobacter sphaeroides ATCC 17025</t>
  </si>
  <si>
    <t>pRSPA04</t>
  </si>
  <si>
    <t>NC_009432.1</t>
  </si>
  <si>
    <t>CP000665</t>
  </si>
  <si>
    <t>36.198</t>
  </si>
  <si>
    <t>64.0477</t>
  </si>
  <si>
    <t>pRSPA05</t>
  </si>
  <si>
    <t>NC_009433.1</t>
  </si>
  <si>
    <t>CP000666</t>
  </si>
  <si>
    <t>13.873</t>
  </si>
  <si>
    <t>58.9274</t>
  </si>
  <si>
    <t>pRSPA01</t>
  </si>
  <si>
    <t>NC_009429.1</t>
  </si>
  <si>
    <t>CP000662</t>
  </si>
  <si>
    <t>877.879</t>
  </si>
  <si>
    <t>67.6918</t>
  </si>
  <si>
    <t>pRSPA03</t>
  </si>
  <si>
    <t>NC_009431.1</t>
  </si>
  <si>
    <t>CP000664</t>
  </si>
  <si>
    <t>121.962</t>
  </si>
  <si>
    <t>69.3609</t>
  </si>
  <si>
    <t>pRSPA02</t>
  </si>
  <si>
    <t>NC_009430.1</t>
  </si>
  <si>
    <t>CP000663</t>
  </si>
  <si>
    <t>289.489</t>
  </si>
  <si>
    <t>67.5984</t>
  </si>
  <si>
    <t>Rhodobacter sphaeroides ATCC 17029</t>
  </si>
  <si>
    <t>pRSPH01</t>
  </si>
  <si>
    <t>NC_009040.1</t>
  </si>
  <si>
    <t>CP000579</t>
  </si>
  <si>
    <t>122.606</t>
  </si>
  <si>
    <t>69.614</t>
  </si>
  <si>
    <t>Rhodobacter sphaeroides KD131</t>
  </si>
  <si>
    <t>pRSKD131B</t>
  </si>
  <si>
    <t>NC_011960.1</t>
  </si>
  <si>
    <t>CP001153</t>
  </si>
  <si>
    <t>103.355</t>
  </si>
  <si>
    <t>69.8302</t>
  </si>
  <si>
    <t>pRSKD131A</t>
  </si>
  <si>
    <t>NC_011962.1</t>
  </si>
  <si>
    <t>CP001152</t>
  </si>
  <si>
    <t>157.345</t>
  </si>
  <si>
    <t>70.0906</t>
  </si>
  <si>
    <t>Rhodobacter sphaeroides WS8N</t>
  </si>
  <si>
    <t>pWS8N_A</t>
  </si>
  <si>
    <t>NZ_CM001163.1</t>
  </si>
  <si>
    <t>CM001163</t>
  </si>
  <si>
    <t>110.31</t>
  </si>
  <si>
    <t>70.5376</t>
  </si>
  <si>
    <t>pWS8N_B</t>
  </si>
  <si>
    <t>NZ_CM001164.1</t>
  </si>
  <si>
    <t>CM001164</t>
  </si>
  <si>
    <t>199.892</t>
  </si>
  <si>
    <t>68.7576</t>
  </si>
  <si>
    <t>Rhodococcus aetherivorans I24</t>
  </si>
  <si>
    <t>NC_010882.1</t>
  </si>
  <si>
    <t>DQ629589</t>
  </si>
  <si>
    <t>9.372</t>
  </si>
  <si>
    <t>64.5006</t>
  </si>
  <si>
    <t>Rhodococcus aetherivorans BCP1</t>
  </si>
  <si>
    <t>pBMC1</t>
  </si>
  <si>
    <t>NZ_CM002178.1</t>
  </si>
  <si>
    <t>CM002178</t>
  </si>
  <si>
    <t>120.373</t>
  </si>
  <si>
    <t>68.8236</t>
  </si>
  <si>
    <t>pBMC2</t>
  </si>
  <si>
    <t>NZ_CM002179.1</t>
  </si>
  <si>
    <t>CM002179</t>
  </si>
  <si>
    <t>103.129</t>
  </si>
  <si>
    <t>65.3812</t>
  </si>
  <si>
    <t>Rhodococcus equi PAM1593</t>
  </si>
  <si>
    <t>pVAPB1593</t>
  </si>
  <si>
    <t>NC_011150.1</t>
  </si>
  <si>
    <t>AM947676</t>
  </si>
  <si>
    <t>79.251</t>
  </si>
  <si>
    <t>64.7033</t>
  </si>
  <si>
    <t>Rhodococcus equi ATCC33701</t>
  </si>
  <si>
    <t>pREAT701</t>
  </si>
  <si>
    <t>NC_004854.1</t>
  </si>
  <si>
    <t>AP001204</t>
  </si>
  <si>
    <t>80.61</t>
  </si>
  <si>
    <t>64.6123</t>
  </si>
  <si>
    <t>Rhodococcus equi MBE116</t>
  </si>
  <si>
    <t>pVAPAMBE116</t>
  </si>
  <si>
    <t>NC_014247.1</t>
  </si>
  <si>
    <t>HM114217</t>
  </si>
  <si>
    <t>83.1</t>
  </si>
  <si>
    <t>64.6041</t>
  </si>
  <si>
    <t>Rhodococcus equi 103S = PAM1126</t>
  </si>
  <si>
    <t>pVAPA1037</t>
  </si>
  <si>
    <t>NC_011151.1</t>
  </si>
  <si>
    <t>AM947677</t>
  </si>
  <si>
    <t>Rhodococcus equi 103</t>
  </si>
  <si>
    <t>p103</t>
  </si>
  <si>
    <t>NC_002576.1</t>
  </si>
  <si>
    <t>AF116907</t>
  </si>
  <si>
    <t>80.609</t>
  </si>
  <si>
    <t>64.6094</t>
  </si>
  <si>
    <t>Rhodococcus erythropolis BG43</t>
  </si>
  <si>
    <t>pRLLBG43</t>
  </si>
  <si>
    <t>NZ_CP011297.1</t>
  </si>
  <si>
    <t>CP011297</t>
  </si>
  <si>
    <t>261.537</t>
  </si>
  <si>
    <t>61.2628</t>
  </si>
  <si>
    <t>pRLCBG43</t>
  </si>
  <si>
    <t>NZ_CP011296.1</t>
  </si>
  <si>
    <t>CP011296</t>
  </si>
  <si>
    <t>240.129</t>
  </si>
  <si>
    <t>60.4787</t>
  </si>
  <si>
    <t>pRSLBG43</t>
  </si>
  <si>
    <t>NZ_CP011298.1</t>
  </si>
  <si>
    <t>CP011298</t>
  </si>
  <si>
    <t>29.464</t>
  </si>
  <si>
    <t>58.6546</t>
  </si>
  <si>
    <t>Rhodococcus erythropolis DSM 8424</t>
  </si>
  <si>
    <t>pRE8424</t>
  </si>
  <si>
    <t>NC_006258.1</t>
  </si>
  <si>
    <t>AB127588</t>
  </si>
  <si>
    <t>5.987</t>
  </si>
  <si>
    <t>54.7186</t>
  </si>
  <si>
    <t>Rhodococcus erythropolis BD2</t>
  </si>
  <si>
    <t>pBD2</t>
  </si>
  <si>
    <t>NC_005073.1</t>
  </si>
  <si>
    <t>AY223810</t>
  </si>
  <si>
    <t>210.205</t>
  </si>
  <si>
    <t>62.1945</t>
  </si>
  <si>
    <t>Rhodococcus erythropolis NI86/21</t>
  </si>
  <si>
    <t>pFAJ2600</t>
  </si>
  <si>
    <t>NC_003846.1</t>
  </si>
  <si>
    <t>AF015088</t>
  </si>
  <si>
    <t>5.936</t>
  </si>
  <si>
    <t>60.7817</t>
  </si>
  <si>
    <t>Rhodococcus erythropolis CCM2595</t>
  </si>
  <si>
    <t>pRECF1</t>
  </si>
  <si>
    <t>NC_022125.1</t>
  </si>
  <si>
    <t>CP003762</t>
  </si>
  <si>
    <t>90.223</t>
  </si>
  <si>
    <t>62.5328</t>
  </si>
  <si>
    <t>Rhodococcus erythropolis PR4</t>
  </si>
  <si>
    <t>pREC1</t>
  </si>
  <si>
    <t>NC_007486.1</t>
  </si>
  <si>
    <t>AP008932</t>
  </si>
  <si>
    <t>104.014</t>
  </si>
  <si>
    <t>63.0213</t>
  </si>
  <si>
    <t>pREC2</t>
  </si>
  <si>
    <t>NC_007487.1</t>
  </si>
  <si>
    <t>AP008933</t>
  </si>
  <si>
    <t>3.637</t>
  </si>
  <si>
    <t>62.2216</t>
  </si>
  <si>
    <t>pREL1</t>
  </si>
  <si>
    <t>NC_007491.1</t>
  </si>
  <si>
    <t>AP008931</t>
  </si>
  <si>
    <t>271.577</t>
  </si>
  <si>
    <t>61.9055</t>
  </si>
  <si>
    <t>Rhodococcus erythropolis R138</t>
  </si>
  <si>
    <t>pCRE138</t>
  </si>
  <si>
    <t>NZ_CM002794.1</t>
  </si>
  <si>
    <t>CM002794</t>
  </si>
  <si>
    <t>84.151</t>
  </si>
  <si>
    <t>60.8989</t>
  </si>
  <si>
    <t>pLRE138</t>
  </si>
  <si>
    <t>NZ_CM002795.1</t>
  </si>
  <si>
    <t>CM002795</t>
  </si>
  <si>
    <t>247.675</t>
  </si>
  <si>
    <t>60.4377</t>
  </si>
  <si>
    <t>Rhodococcus fascians D188</t>
  </si>
  <si>
    <t>pFiD188</t>
  </si>
  <si>
    <t>NC_021080.1</t>
  </si>
  <si>
    <t>JN093097</t>
  </si>
  <si>
    <t>198.917</t>
  </si>
  <si>
    <t>61.8429</t>
  </si>
  <si>
    <t>Rhodococcus jostii RHA1</t>
  </si>
  <si>
    <t>pRHL3</t>
  </si>
  <si>
    <t>NC_008271.1</t>
  </si>
  <si>
    <t>CP000434</t>
  </si>
  <si>
    <t>332.361</t>
  </si>
  <si>
    <t>64.9116</t>
  </si>
  <si>
    <t>pRHL2</t>
  </si>
  <si>
    <t>NC_008270.1</t>
  </si>
  <si>
    <t>CP000433</t>
  </si>
  <si>
    <t>442.536</t>
  </si>
  <si>
    <t>64.0106</t>
  </si>
  <si>
    <t>pRHL1</t>
  </si>
  <si>
    <t>NC_008269.1</t>
  </si>
  <si>
    <t>CP000432</t>
  </si>
  <si>
    <t>1123.08</t>
  </si>
  <si>
    <t>65.0501</t>
  </si>
  <si>
    <t>Rhodococcus opacus R7</t>
  </si>
  <si>
    <t>pPDG1</t>
  </si>
  <si>
    <t>CP008948.1</t>
  </si>
  <si>
    <t>656.443</t>
  </si>
  <si>
    <t>64.7241</t>
  </si>
  <si>
    <t>pPDG5</t>
  </si>
  <si>
    <t>CP008952.1</t>
  </si>
  <si>
    <t>25.175</t>
  </si>
  <si>
    <t>62.7011</t>
  </si>
  <si>
    <t>pPDG3</t>
  </si>
  <si>
    <t>CP008950.1</t>
  </si>
  <si>
    <t>352.342</t>
  </si>
  <si>
    <t>66.1238</t>
  </si>
  <si>
    <t>pPDG2</t>
  </si>
  <si>
    <t>CP008949.1</t>
  </si>
  <si>
    <t>426.388</t>
  </si>
  <si>
    <t>63.7774</t>
  </si>
  <si>
    <t>pPDG4</t>
  </si>
  <si>
    <t>CP008951.1</t>
  </si>
  <si>
    <t>191.359</t>
  </si>
  <si>
    <t>64.7432</t>
  </si>
  <si>
    <t>Rhodococcus opacus B4</t>
  </si>
  <si>
    <t>pKNR</t>
  </si>
  <si>
    <t>NC_012523.1</t>
  </si>
  <si>
    <t>AP011118</t>
  </si>
  <si>
    <t>111.16</t>
  </si>
  <si>
    <t>65.0351</t>
  </si>
  <si>
    <t>pKNR02</t>
  </si>
  <si>
    <t>NC_006970.2</t>
  </si>
  <si>
    <t>AP011120</t>
  </si>
  <si>
    <t>2.773</t>
  </si>
  <si>
    <t>63.8298</t>
  </si>
  <si>
    <t>pROB01</t>
  </si>
  <si>
    <t>NC_012520.1</t>
  </si>
  <si>
    <t>AP011116</t>
  </si>
  <si>
    <t>558.192</t>
  </si>
  <si>
    <t>65.7949</t>
  </si>
  <si>
    <t>pKNR01</t>
  </si>
  <si>
    <t>NC_006969.2</t>
  </si>
  <si>
    <t>AP011119</t>
  </si>
  <si>
    <t>4.367</t>
  </si>
  <si>
    <t>64.5294</t>
  </si>
  <si>
    <t>pROB02</t>
  </si>
  <si>
    <t>NC_012521.1</t>
  </si>
  <si>
    <t>AP011117</t>
  </si>
  <si>
    <t>244.997</t>
  </si>
  <si>
    <t>64.211</t>
  </si>
  <si>
    <t>Rhodococcus opacus PD630</t>
  </si>
  <si>
    <t>NZ_CP003953.1</t>
  </si>
  <si>
    <t>CP003953</t>
  </si>
  <si>
    <t>62.932</t>
  </si>
  <si>
    <t>65.3817</t>
  </si>
  <si>
    <t>NZ_CP003951.1</t>
  </si>
  <si>
    <t>CP003951</t>
  </si>
  <si>
    <t>97.588</t>
  </si>
  <si>
    <t>63.887</t>
  </si>
  <si>
    <t>NZ_CP003958.1</t>
  </si>
  <si>
    <t>CP003958</t>
  </si>
  <si>
    <t>39.302</t>
  </si>
  <si>
    <t>65.4598</t>
  </si>
  <si>
    <t>NZ_CP003956.1</t>
  </si>
  <si>
    <t>CP003956</t>
  </si>
  <si>
    <t>37.095</t>
  </si>
  <si>
    <t>NZ_CP003954.1</t>
  </si>
  <si>
    <t>CP003954</t>
  </si>
  <si>
    <t>95.987</t>
  </si>
  <si>
    <t>65.7131</t>
  </si>
  <si>
    <t>NZ_CP003955.1</t>
  </si>
  <si>
    <t>CP003955</t>
  </si>
  <si>
    <t>45.95</t>
  </si>
  <si>
    <t>66.1393</t>
  </si>
  <si>
    <t>NZ_CP003957.1</t>
  </si>
  <si>
    <t>CP003957</t>
  </si>
  <si>
    <t>158.587</t>
  </si>
  <si>
    <t>64.2051</t>
  </si>
  <si>
    <t>NZ_CP003950.1</t>
  </si>
  <si>
    <t>CP003950</t>
  </si>
  <si>
    <t>172.218</t>
  </si>
  <si>
    <t>64.8945</t>
  </si>
  <si>
    <t>NZ_CP003952.1</t>
  </si>
  <si>
    <t>CP003952</t>
  </si>
  <si>
    <t>82.42</t>
  </si>
  <si>
    <t>65.4538</t>
  </si>
  <si>
    <t>Rhodococcus pyridinivorans SB3094</t>
  </si>
  <si>
    <t>NC_023144.1</t>
  </si>
  <si>
    <t>CP006997</t>
  </si>
  <si>
    <t>361.397</t>
  </si>
  <si>
    <t>65.0459</t>
  </si>
  <si>
    <t>NC_023145.1</t>
  </si>
  <si>
    <t>CP006998</t>
  </si>
  <si>
    <t>2.035</t>
  </si>
  <si>
    <t>65.602</t>
  </si>
  <si>
    <t>Rhodococcus rhodochrous B-276</t>
  </si>
  <si>
    <t>pNC500</t>
  </si>
  <si>
    <t>NC_008823.1</t>
  </si>
  <si>
    <t>AB266604</t>
  </si>
  <si>
    <t>7.637</t>
  </si>
  <si>
    <t>65.6671</t>
  </si>
  <si>
    <t>Rhodococcus sp. AD45</t>
  </si>
  <si>
    <t>NZ_CM003191.1</t>
  </si>
  <si>
    <t>CM003191</t>
  </si>
  <si>
    <t>343.664</t>
  </si>
  <si>
    <t>60.6304</t>
  </si>
  <si>
    <t>Rhodococcus sp. B264-1</t>
  </si>
  <si>
    <t>pB264</t>
  </si>
  <si>
    <t>NC_004900.1</t>
  </si>
  <si>
    <t>AY297818</t>
  </si>
  <si>
    <t>64.7082</t>
  </si>
  <si>
    <t>Rhodococcus sp. NS1</t>
  </si>
  <si>
    <t>pNSL1</t>
  </si>
  <si>
    <t>NC_010850.1</t>
  </si>
  <si>
    <t>DQ888171</t>
  </si>
  <si>
    <t>117.252</t>
  </si>
  <si>
    <t>65.4232</t>
  </si>
  <si>
    <t>Rhodoferax ferrireducens T118 DSM 15236</t>
  </si>
  <si>
    <t>NC_007901.1</t>
  </si>
  <si>
    <t>CP000268</t>
  </si>
  <si>
    <t>257.447</t>
  </si>
  <si>
    <t>54.4104</t>
  </si>
  <si>
    <t>Rhodopseudomonas palustris AS1.2352</t>
  </si>
  <si>
    <t>pRPSZY</t>
  </si>
  <si>
    <t>NC_013548.1</t>
  </si>
  <si>
    <t>DQ318958</t>
  </si>
  <si>
    <t>2.306</t>
  </si>
  <si>
    <t>47.9618</t>
  </si>
  <si>
    <t>Rhodopseudomonas palustris CGA009</t>
  </si>
  <si>
    <t>pRPA</t>
  </si>
  <si>
    <t>NC_005297.1</t>
  </si>
  <si>
    <t>BX571964</t>
  </si>
  <si>
    <t>8.427</t>
  </si>
  <si>
    <t>60.4486</t>
  </si>
  <si>
    <t>Rhodospirillum rubrum ATCC 11170</t>
  </si>
  <si>
    <t>NC_007641.1</t>
  </si>
  <si>
    <t>CP000231</t>
  </si>
  <si>
    <t>53.732</t>
  </si>
  <si>
    <t>59.7707</t>
  </si>
  <si>
    <t>Rhodothermus marinus R-21</t>
  </si>
  <si>
    <t>pRM21</t>
  </si>
  <si>
    <t>NC_001755.1</t>
  </si>
  <si>
    <t>U10426</t>
  </si>
  <si>
    <t>58.1942</t>
  </si>
  <si>
    <t>Rhodothermus marinus DSM 4252</t>
  </si>
  <si>
    <t>pRMAR01</t>
  </si>
  <si>
    <t>NC_013502.1</t>
  </si>
  <si>
    <t>CP001808</t>
  </si>
  <si>
    <t>125.133</t>
  </si>
  <si>
    <t>58.2252</t>
  </si>
  <si>
    <t>Rhodothermus marinus SG0.5JP17-172</t>
  </si>
  <si>
    <t>pRHOM17202</t>
  </si>
  <si>
    <t>NC_015967.1</t>
  </si>
  <si>
    <t>CP003031</t>
  </si>
  <si>
    <t>68.0268</t>
  </si>
  <si>
    <t>pRHOM17201</t>
  </si>
  <si>
    <t>NC_015970.1</t>
  </si>
  <si>
    <t>CP003030</t>
  </si>
  <si>
    <t>105.449</t>
  </si>
  <si>
    <t>59.4847</t>
  </si>
  <si>
    <t>Rhodovulum sulfidophilum DSM 1374</t>
  </si>
  <si>
    <t>NZ_DF260913.1</t>
  </si>
  <si>
    <t>DF260913</t>
  </si>
  <si>
    <t>113.621</t>
  </si>
  <si>
    <t>68.8878</t>
  </si>
  <si>
    <t>NZ_DF260914.1</t>
  </si>
  <si>
    <t>DF260914</t>
  </si>
  <si>
    <t>102.213</t>
  </si>
  <si>
    <t>69.4775</t>
  </si>
  <si>
    <t>Rickettsia africae ESF-5</t>
  </si>
  <si>
    <t>pRAF</t>
  </si>
  <si>
    <t>NC_012634.1</t>
  </si>
  <si>
    <t>CP001613</t>
  </si>
  <si>
    <t>12.377</t>
  </si>
  <si>
    <t>33.4572</t>
  </si>
  <si>
    <t>Rickettsia australis str. Cutlack</t>
  </si>
  <si>
    <t>pMC5_1</t>
  </si>
  <si>
    <t>NC_017041.1</t>
  </si>
  <si>
    <t>CP003339</t>
  </si>
  <si>
    <t>26.61</t>
  </si>
  <si>
    <t>33.7279</t>
  </si>
  <si>
    <t>Rickettsia australis str. Phillips</t>
  </si>
  <si>
    <t>pRau01</t>
  </si>
  <si>
    <t>NZ_AKVZ01000059.1</t>
  </si>
  <si>
    <t>AKVZ01000059</t>
  </si>
  <si>
    <t>26.608</t>
  </si>
  <si>
    <t>33.7305</t>
  </si>
  <si>
    <t>Rickettsia endosymbiont of Ixodes scapularis</t>
  </si>
  <si>
    <t>pREIS2</t>
  </si>
  <si>
    <t>NZ_CM000772.1</t>
  </si>
  <si>
    <t>CM000772</t>
  </si>
  <si>
    <t>66.811</t>
  </si>
  <si>
    <t>31.7627</t>
  </si>
  <si>
    <t>pREIS3</t>
  </si>
  <si>
    <t>NZ_CM000773.1</t>
  </si>
  <si>
    <t>CM000773</t>
  </si>
  <si>
    <t>49.883</t>
  </si>
  <si>
    <t>34.9217</t>
  </si>
  <si>
    <t>pREIS1</t>
  </si>
  <si>
    <t>NZ_CM000771.1</t>
  </si>
  <si>
    <t>CM000771</t>
  </si>
  <si>
    <t>55.147</t>
  </si>
  <si>
    <t>34.3972</t>
  </si>
  <si>
    <t>Rickettsia felis</t>
  </si>
  <si>
    <t>pRF</t>
  </si>
  <si>
    <t>NC_019229.1</t>
  </si>
  <si>
    <t>GQ329881</t>
  </si>
  <si>
    <t>62.882</t>
  </si>
  <si>
    <t>33.6297</t>
  </si>
  <si>
    <t>Rickettsia felis URRWXCal2</t>
  </si>
  <si>
    <t>NC_007110.1</t>
  </si>
  <si>
    <t>CP000054</t>
  </si>
  <si>
    <t>62.829</t>
  </si>
  <si>
    <t>33.58</t>
  </si>
  <si>
    <t>pRFdelta</t>
  </si>
  <si>
    <t>NC_007111.1</t>
  </si>
  <si>
    <t>CP000055</t>
  </si>
  <si>
    <t>39.263</t>
  </si>
  <si>
    <t>33.1916</t>
  </si>
  <si>
    <t>Rickettsia helvetica C9P9</t>
  </si>
  <si>
    <t>pRhe</t>
  </si>
  <si>
    <t>NZ_CM001468.1</t>
  </si>
  <si>
    <t>CM001468</t>
  </si>
  <si>
    <t>47.188</t>
  </si>
  <si>
    <t>32.6397</t>
  </si>
  <si>
    <t>Rickettsia massiliae MTU5</t>
  </si>
  <si>
    <t>pRMA</t>
  </si>
  <si>
    <t>NC_009897.1</t>
  </si>
  <si>
    <t>CP000684</t>
  </si>
  <si>
    <t>15.286</t>
  </si>
  <si>
    <t>31.7088</t>
  </si>
  <si>
    <t>Rickettsia massiliae str. AZT80</t>
  </si>
  <si>
    <t>pRMB</t>
  </si>
  <si>
    <t>NC_016939.1</t>
  </si>
  <si>
    <t>CP003320</t>
  </si>
  <si>
    <t>32.14</t>
  </si>
  <si>
    <t>Rickettsia monacensis IrR/Munich</t>
  </si>
  <si>
    <t>pRM</t>
  </si>
  <si>
    <t>NC_010927.1</t>
  </si>
  <si>
    <t>EF564599</t>
  </si>
  <si>
    <t>31.836</t>
  </si>
  <si>
    <t>Rickettsia peacockii str. Rustic</t>
  </si>
  <si>
    <t>pRPR</t>
  </si>
  <si>
    <t>CP001228.1</t>
  </si>
  <si>
    <t>26.406</t>
  </si>
  <si>
    <t>34.6626</t>
  </si>
  <si>
    <t>Rickettsia rhipicephali</t>
  </si>
  <si>
    <t>pHJ52</t>
  </si>
  <si>
    <t>NZ_CP013135.1</t>
  </si>
  <si>
    <t>CP013135</t>
  </si>
  <si>
    <t>13.65</t>
  </si>
  <si>
    <t>31.4799</t>
  </si>
  <si>
    <t>pHJ51</t>
  </si>
  <si>
    <t>NZ_CP013134.1</t>
  </si>
  <si>
    <t>CP013134</t>
  </si>
  <si>
    <t>28.907</t>
  </si>
  <si>
    <t>30.906</t>
  </si>
  <si>
    <t>Rickettsia rhipicephali str. 3-7-female6-CWPP</t>
  </si>
  <si>
    <t>pMCC_1</t>
  </si>
  <si>
    <t>NC_017055.1</t>
  </si>
  <si>
    <t>CP003343</t>
  </si>
  <si>
    <t>15.099</t>
  </si>
  <si>
    <t>31.4458</t>
  </si>
  <si>
    <t>Rickettsiales bacterium Ac37b</t>
  </si>
  <si>
    <t>NZ_CP009218.1</t>
  </si>
  <si>
    <t>CP009218</t>
  </si>
  <si>
    <t>47.058</t>
  </si>
  <si>
    <t>31.0935</t>
  </si>
  <si>
    <t>NZ_CP009219.1</t>
  </si>
  <si>
    <t>CP009219</t>
  </si>
  <si>
    <t>19.268</t>
  </si>
  <si>
    <t>29.6035</t>
  </si>
  <si>
    <t>Riemerella anatipestifer 0511</t>
  </si>
  <si>
    <t>pRA0511</t>
  </si>
  <si>
    <t>NC_019261.1</t>
  </si>
  <si>
    <t>GU014535</t>
  </si>
  <si>
    <t>11.435</t>
  </si>
  <si>
    <t>31.8059</t>
  </si>
  <si>
    <t>Riemerella anatipestifer 0846</t>
  </si>
  <si>
    <t>pRA0846</t>
  </si>
  <si>
    <t>NC_015950.1</t>
  </si>
  <si>
    <t>JF268689</t>
  </si>
  <si>
    <t>10.302</t>
  </si>
  <si>
    <t>34.6341</t>
  </si>
  <si>
    <t>Riemerella anatipestifer 10</t>
  </si>
  <si>
    <t>pCFC1</t>
  </si>
  <si>
    <t>NC_002111.1</t>
  </si>
  <si>
    <t>AF048718</t>
  </si>
  <si>
    <t>3.966</t>
  </si>
  <si>
    <t>27.1558</t>
  </si>
  <si>
    <t>Riemerella anatipestifer 0726</t>
  </si>
  <si>
    <t>pRA0726</t>
  </si>
  <si>
    <t>NC_015956.1</t>
  </si>
  <si>
    <t>JF268688</t>
  </si>
  <si>
    <t>11.704</t>
  </si>
  <si>
    <t>34.0738</t>
  </si>
  <si>
    <t>Riemerella anatipestifer 20</t>
  </si>
  <si>
    <t>pCFC2</t>
  </si>
  <si>
    <t>NC_002130.1</t>
  </si>
  <si>
    <t>AF082180</t>
  </si>
  <si>
    <t>5.609</t>
  </si>
  <si>
    <t>28.0442</t>
  </si>
  <si>
    <t>Rivularia sp. PCC 7116</t>
  </si>
  <si>
    <t>pRIV7116.01</t>
  </si>
  <si>
    <t>NC_019679.1</t>
  </si>
  <si>
    <t>CP003550</t>
  </si>
  <si>
    <t>26.836</t>
  </si>
  <si>
    <t>36.4324</t>
  </si>
  <si>
    <t>pRIV7116.02</t>
  </si>
  <si>
    <t>NC_019686.1</t>
  </si>
  <si>
    <t>CP003551</t>
  </si>
  <si>
    <t>3.474</t>
  </si>
  <si>
    <t>35.5498</t>
  </si>
  <si>
    <t>Roseobacter denitrificans OCh 114</t>
  </si>
  <si>
    <t>pTB1</t>
  </si>
  <si>
    <t>NC_008386.1</t>
  </si>
  <si>
    <t>CP000464</t>
  </si>
  <si>
    <t>106.469</t>
  </si>
  <si>
    <t>55.9938</t>
  </si>
  <si>
    <t>pTB2</t>
  </si>
  <si>
    <t>NC_008387.1</t>
  </si>
  <si>
    <t>CP000465</t>
  </si>
  <si>
    <t>69.269</t>
  </si>
  <si>
    <t>59.2227</t>
  </si>
  <si>
    <t>pTB4</t>
  </si>
  <si>
    <t>NC_008389.1</t>
  </si>
  <si>
    <t>CP000467</t>
  </si>
  <si>
    <t>5.824</t>
  </si>
  <si>
    <t>55.5975</t>
  </si>
  <si>
    <t>pTB3</t>
  </si>
  <si>
    <t>NC_008388.1</t>
  </si>
  <si>
    <t>CP000466</t>
  </si>
  <si>
    <t>16.575</t>
  </si>
  <si>
    <t>55.0287</t>
  </si>
  <si>
    <t>Roseobacter litoralis Och 149</t>
  </si>
  <si>
    <t>pRLO149_83</t>
  </si>
  <si>
    <t>NC_015728.1</t>
  </si>
  <si>
    <t>CP002625</t>
  </si>
  <si>
    <t>83.129</t>
  </si>
  <si>
    <t>58.8182</t>
  </si>
  <si>
    <t>pRLO149_63</t>
  </si>
  <si>
    <t>NC_015729.1</t>
  </si>
  <si>
    <t>CP002626</t>
  </si>
  <si>
    <t>63.532</t>
  </si>
  <si>
    <t>55.2383</t>
  </si>
  <si>
    <t>pRLO149_94</t>
  </si>
  <si>
    <t>NC_015741.1</t>
  </si>
  <si>
    <t>CP002624</t>
  </si>
  <si>
    <t>93.578</t>
  </si>
  <si>
    <t>58.3748</t>
  </si>
  <si>
    <t>Rubrobacter radiotolerans RSPS-4</t>
  </si>
  <si>
    <t>Rubrobacteria</t>
  </si>
  <si>
    <t>NZ_CP007515.1</t>
  </si>
  <si>
    <t>CP007515</t>
  </si>
  <si>
    <t>190.889</t>
  </si>
  <si>
    <t>65.6581</t>
  </si>
  <si>
    <t>NZ_CP007517.1</t>
  </si>
  <si>
    <t>CP007517</t>
  </si>
  <si>
    <t>51.047</t>
  </si>
  <si>
    <t>63.1732</t>
  </si>
  <si>
    <t>NZ_CP007516.1</t>
  </si>
  <si>
    <t>CP007516</t>
  </si>
  <si>
    <t>149.806</t>
  </si>
  <si>
    <t>66.4753</t>
  </si>
  <si>
    <t>Ruegeria pomeroyi DSS-3</t>
  </si>
  <si>
    <t>NC_006569.1</t>
  </si>
  <si>
    <t>CP000032</t>
  </si>
  <si>
    <t>491.611</t>
  </si>
  <si>
    <t>62.7883</t>
  </si>
  <si>
    <t>Ruegeria sp. PR1b</t>
  </si>
  <si>
    <t>pSD20</t>
  </si>
  <si>
    <t>NC_004929.1</t>
  </si>
  <si>
    <t>AF416330</t>
  </si>
  <si>
    <t>76.093</t>
  </si>
  <si>
    <t>62.6352</t>
  </si>
  <si>
    <t>pSD25</t>
  </si>
  <si>
    <t>NC_004574.1</t>
  </si>
  <si>
    <t>AF416331</t>
  </si>
  <si>
    <t>148.65</t>
  </si>
  <si>
    <t>59.5715</t>
  </si>
  <si>
    <t>Ruegeria sp. TM1040</t>
  </si>
  <si>
    <t>mega plasmid</t>
  </si>
  <si>
    <t>NC_008043.1</t>
  </si>
  <si>
    <t>CP000376</t>
  </si>
  <si>
    <t>821.788</t>
  </si>
  <si>
    <t>59.3625</t>
  </si>
  <si>
    <t>NC_008042.1</t>
  </si>
  <si>
    <t>CP000375</t>
  </si>
  <si>
    <t>130.973</t>
  </si>
  <si>
    <t>55.6962</t>
  </si>
  <si>
    <t>Rufibacter tibetensis 1351</t>
  </si>
  <si>
    <t>CP012644.1</t>
  </si>
  <si>
    <t>235.438</t>
  </si>
  <si>
    <t>49.7655</t>
  </si>
  <si>
    <t>CP012645.1</t>
  </si>
  <si>
    <t>12.516</t>
  </si>
  <si>
    <t>47.683</t>
  </si>
  <si>
    <t>Ruminiclostridium thermocellum BL21</t>
  </si>
  <si>
    <t>pEBM113</t>
  </si>
  <si>
    <t>NC_021653.1</t>
  </si>
  <si>
    <t>KC920664</t>
  </si>
  <si>
    <t>39.5875</t>
  </si>
  <si>
    <t>pEBM107</t>
  </si>
  <si>
    <t>NC_021652.1</t>
  </si>
  <si>
    <t>KC920663</t>
  </si>
  <si>
    <t>9.896</t>
  </si>
  <si>
    <t>39.5412</t>
  </si>
  <si>
    <t>pEBM130</t>
  </si>
  <si>
    <t>NC_021665.1</t>
  </si>
  <si>
    <t>KC788287</t>
  </si>
  <si>
    <t>39.1584</t>
  </si>
  <si>
    <t>Ruminococcus albus 7 = DSM 20455</t>
  </si>
  <si>
    <t>pRUMAL03</t>
  </si>
  <si>
    <t>NC_014826.1</t>
  </si>
  <si>
    <t>CP002406</t>
  </si>
  <si>
    <t>15.907</t>
  </si>
  <si>
    <t>36.726</t>
  </si>
  <si>
    <t>pRUMAL04</t>
  </si>
  <si>
    <t>NC_014827.1</t>
  </si>
  <si>
    <t>CP002407</t>
  </si>
  <si>
    <t>42.8302</t>
  </si>
  <si>
    <t>pRUMAL01</t>
  </si>
  <si>
    <t>NC_014824.1</t>
  </si>
  <si>
    <t>CP002404</t>
  </si>
  <si>
    <t>420.706</t>
  </si>
  <si>
    <t>38.0893</t>
  </si>
  <si>
    <t>pRUMAL02</t>
  </si>
  <si>
    <t>NC_014825.1</t>
  </si>
  <si>
    <t>CP002405</t>
  </si>
  <si>
    <t>352.646</t>
  </si>
  <si>
    <t>44.37</t>
  </si>
  <si>
    <t>Ruminococcus flavefaciens R13e2</t>
  </si>
  <si>
    <t>pBAW301</t>
  </si>
  <si>
    <t>NC_001758.1</t>
  </si>
  <si>
    <t>U22411</t>
  </si>
  <si>
    <t>1.768</t>
  </si>
  <si>
    <t>43.6652</t>
  </si>
  <si>
    <t>Runella slithyformis DSM 19594</t>
  </si>
  <si>
    <t>pRUNSL05</t>
  </si>
  <si>
    <t>NC_015695.1</t>
  </si>
  <si>
    <t>CP002864</t>
  </si>
  <si>
    <t>38.784</t>
  </si>
  <si>
    <t>pRUNSL02</t>
  </si>
  <si>
    <t>NC_015704.1</t>
  </si>
  <si>
    <t>CP002861</t>
  </si>
  <si>
    <t>93.527</t>
  </si>
  <si>
    <t>41.4308</t>
  </si>
  <si>
    <t>pRUNSL03</t>
  </si>
  <si>
    <t>NC_015694.1</t>
  </si>
  <si>
    <t>CP002862</t>
  </si>
  <si>
    <t>66.926</t>
  </si>
  <si>
    <t>40.8048</t>
  </si>
  <si>
    <t>pRUNSL04</t>
  </si>
  <si>
    <t>NC_015705.1</t>
  </si>
  <si>
    <t>CP002863</t>
  </si>
  <si>
    <t>44.754</t>
  </si>
  <si>
    <t>43.1582</t>
  </si>
  <si>
    <t>pRUNSL01</t>
  </si>
  <si>
    <t>NC_015693.1</t>
  </si>
  <si>
    <t>CP002860</t>
  </si>
  <si>
    <t>106.999</t>
  </si>
  <si>
    <t>46.2621</t>
  </si>
  <si>
    <t>Saccharomonospora glauca K62</t>
  </si>
  <si>
    <t>pSACGL01</t>
  </si>
  <si>
    <t>NZ_CM001485.1</t>
  </si>
  <si>
    <t>CM001485</t>
  </si>
  <si>
    <t>25.362</t>
  </si>
  <si>
    <t>66.8086</t>
  </si>
  <si>
    <t>Saccharomyces cerevisiae R008</t>
  </si>
  <si>
    <t>2 micron</t>
  </si>
  <si>
    <t>CM002420.1</t>
  </si>
  <si>
    <t>13.264</t>
  </si>
  <si>
    <t>45.2503</t>
  </si>
  <si>
    <t>Saccharomyces cerevisiae W303</t>
  </si>
  <si>
    <t>2-micron</t>
  </si>
  <si>
    <t>CM001822.1</t>
  </si>
  <si>
    <t>6.318</t>
  </si>
  <si>
    <t>38.968</t>
  </si>
  <si>
    <t>Saccharomyces cerevisiae x Saccharomyces kudriavzevii VIN7</t>
  </si>
  <si>
    <t>Sc2uM</t>
  </si>
  <si>
    <t>AGVY01000419.1</t>
  </si>
  <si>
    <t>6.807</t>
  </si>
  <si>
    <t>38.9305</t>
  </si>
  <si>
    <t>Saccharomyces cerevisiae YJM1078</t>
  </si>
  <si>
    <t>2micron</t>
  </si>
  <si>
    <t>CP004116.1</t>
  </si>
  <si>
    <t>6.303</t>
  </si>
  <si>
    <t>39.0766</t>
  </si>
  <si>
    <t>Saccharomyces cerevisiae YJM1083</t>
  </si>
  <si>
    <t>CP004530.1</t>
  </si>
  <si>
    <t>6.118</t>
  </si>
  <si>
    <t>38.6237</t>
  </si>
  <si>
    <t>Saccharomyces cerevisiae YJM1129</t>
  </si>
  <si>
    <t>CP004531.1</t>
  </si>
  <si>
    <t>6.178</t>
  </si>
  <si>
    <t>39.0903</t>
  </si>
  <si>
    <t>Saccharomyces cerevisiae YJM1133</t>
  </si>
  <si>
    <t>CP004532.1</t>
  </si>
  <si>
    <t>38.591</t>
  </si>
  <si>
    <t>Saccharomyces cerevisiae YJM1190</t>
  </si>
  <si>
    <t>CP004533.1</t>
  </si>
  <si>
    <t>Saccharomyces cerevisiae YJM1199</t>
  </si>
  <si>
    <t>CP004534.1</t>
  </si>
  <si>
    <t>Saccharomyces cerevisiae YJM1202</t>
  </si>
  <si>
    <t>CP004535.1</t>
  </si>
  <si>
    <t>Saccharomyces cerevisiae YJM1208</t>
  </si>
  <si>
    <t>CP004536.1</t>
  </si>
  <si>
    <t>38.5584</t>
  </si>
  <si>
    <t>Saccharomyces cerevisiae YJM1242</t>
  </si>
  <si>
    <t>CP004537.1</t>
  </si>
  <si>
    <t>39.1084</t>
  </si>
  <si>
    <t>Saccharomyces cerevisiae YJM1244</t>
  </si>
  <si>
    <t>CP004538.1</t>
  </si>
  <si>
    <t>39.0608</t>
  </si>
  <si>
    <t>Saccharomyces cerevisiae YJM1250</t>
  </si>
  <si>
    <t>CP004539.1</t>
  </si>
  <si>
    <t>39.0317</t>
  </si>
  <si>
    <t>Saccharomyces cerevisiae YJM1304</t>
  </si>
  <si>
    <t>CP004540.1</t>
  </si>
  <si>
    <t>6.166</t>
  </si>
  <si>
    <t>38.3068</t>
  </si>
  <si>
    <t>Saccharomyces cerevisiae YJM1307</t>
  </si>
  <si>
    <t>CP004541.1</t>
  </si>
  <si>
    <t>39.0256</t>
  </si>
  <si>
    <t>Saccharomyces cerevisiae YJM1311</t>
  </si>
  <si>
    <t>CP004542.1</t>
  </si>
  <si>
    <t>Saccharomyces cerevisiae YJM1326</t>
  </si>
  <si>
    <t>CP004543.1</t>
  </si>
  <si>
    <t>39.1227</t>
  </si>
  <si>
    <t>Saccharomyces cerevisiae YJM1332</t>
  </si>
  <si>
    <t>CP004544.1</t>
  </si>
  <si>
    <t>39.0925</t>
  </si>
  <si>
    <t>Saccharomyces cerevisiae YJM1336</t>
  </si>
  <si>
    <t>CP004545.1</t>
  </si>
  <si>
    <t>Saccharomyces cerevisiae YJM1338</t>
  </si>
  <si>
    <t>CP004546.1</t>
  </si>
  <si>
    <t>Saccharomyces cerevisiae YJM1341</t>
  </si>
  <si>
    <t>CP004547.1</t>
  </si>
  <si>
    <t>39.0418</t>
  </si>
  <si>
    <t>Saccharomyces cerevisiae YJM1355</t>
  </si>
  <si>
    <t>CP004548.1</t>
  </si>
  <si>
    <t>6.117</t>
  </si>
  <si>
    <t>38.581</t>
  </si>
  <si>
    <t>Saccharomyces cerevisiae YJM1356</t>
  </si>
  <si>
    <t>CP004549.1</t>
  </si>
  <si>
    <t>Saccharomyces cerevisiae YJM1381</t>
  </si>
  <si>
    <t>CP004550.1</t>
  </si>
  <si>
    <t>6.119</t>
  </si>
  <si>
    <t>38.5684</t>
  </si>
  <si>
    <t>Saccharomyces cerevisiae YJM1383</t>
  </si>
  <si>
    <t>CP004551.1</t>
  </si>
  <si>
    <t>6.194</t>
  </si>
  <si>
    <t>39.0055</t>
  </si>
  <si>
    <t>Saccharomyces cerevisiae YJM1386</t>
  </si>
  <si>
    <t>CP004552.1</t>
  </si>
  <si>
    <t>Saccharomyces cerevisiae YJM1400</t>
  </si>
  <si>
    <t>CP004553.1</t>
  </si>
  <si>
    <t>39.0384</t>
  </si>
  <si>
    <t>Saccharomyces cerevisiae YJM1401</t>
  </si>
  <si>
    <t>CP004554.1</t>
  </si>
  <si>
    <t>6.095</t>
  </si>
  <si>
    <t>38.9664</t>
  </si>
  <si>
    <t>Saccharomyces cerevisiae YJM1415</t>
  </si>
  <si>
    <t>CP004555.1</t>
  </si>
  <si>
    <t>39.1065</t>
  </si>
  <si>
    <t>Saccharomyces cerevisiae YJM1417</t>
  </si>
  <si>
    <t>CP004556.1</t>
  </si>
  <si>
    <t>Saccharomyces cerevisiae YJM1419</t>
  </si>
  <si>
    <t>CP004557.1</t>
  </si>
  <si>
    <t>Saccharomyces cerevisiae YJM1433</t>
  </si>
  <si>
    <t>CP004558.1</t>
  </si>
  <si>
    <t>6.346</t>
  </si>
  <si>
    <t>38.8434</t>
  </si>
  <si>
    <t>Saccharomyces cerevisiae YJM1450</t>
  </si>
  <si>
    <t>CP004559.1</t>
  </si>
  <si>
    <t>6.162</t>
  </si>
  <si>
    <t>38.4129</t>
  </si>
  <si>
    <t>Saccharomyces cerevisiae YJM1463</t>
  </si>
  <si>
    <t>CP004560.1</t>
  </si>
  <si>
    <t>6.179</t>
  </si>
  <si>
    <t>39.1325</t>
  </si>
  <si>
    <t>Saccharomyces cerevisiae YJM1477</t>
  </si>
  <si>
    <t>CP004561.1</t>
  </si>
  <si>
    <t>Saccharomyces cerevisiae YJM1478</t>
  </si>
  <si>
    <t>CP004562.1</t>
  </si>
  <si>
    <t>38.9814</t>
  </si>
  <si>
    <t>Saccharomyces cerevisiae YJM1479</t>
  </si>
  <si>
    <t>CP004563.1</t>
  </si>
  <si>
    <t>Saccharomyces cerevisiae YJM1526</t>
  </si>
  <si>
    <t>CP004564.1</t>
  </si>
  <si>
    <t>Saccharomyces cerevisiae YJM1527</t>
  </si>
  <si>
    <t>CP004565.1</t>
  </si>
  <si>
    <t>Saccharomyces cerevisiae YJM1574</t>
  </si>
  <si>
    <t>CP004566.1</t>
  </si>
  <si>
    <t>Saccharomyces cerevisiae YJM1615</t>
  </si>
  <si>
    <t>CP004567.1</t>
  </si>
  <si>
    <t>Saccharomyces cerevisiae YJM189</t>
  </si>
  <si>
    <t>CP004502.1</t>
  </si>
  <si>
    <t>Saccharomyces cerevisiae YJM193</t>
  </si>
  <si>
    <t>CP004503.1</t>
  </si>
  <si>
    <t>38.9973</t>
  </si>
  <si>
    <t>Saccharomyces cerevisiae YJM244</t>
  </si>
  <si>
    <t>CP004504.1</t>
  </si>
  <si>
    <t>Saccharomyces cerevisiae YJM248</t>
  </si>
  <si>
    <t>CP004505.1</t>
  </si>
  <si>
    <t>39.0741</t>
  </si>
  <si>
    <t>Saccharomyces cerevisiae YJM271</t>
  </si>
  <si>
    <t>CP004506.1</t>
  </si>
  <si>
    <t>39.0579</t>
  </si>
  <si>
    <t>Saccharomyces cerevisiae YJM320</t>
  </si>
  <si>
    <t>CP004507.1</t>
  </si>
  <si>
    <t>38.6074</t>
  </si>
  <si>
    <t>Saccharomyces cerevisiae YJM326</t>
  </si>
  <si>
    <t>CP004508.1</t>
  </si>
  <si>
    <t>38.6011</t>
  </si>
  <si>
    <t>Saccharomyces cerevisiae YJM428</t>
  </si>
  <si>
    <t>CP004509.1</t>
  </si>
  <si>
    <t>38.6564</t>
  </si>
  <si>
    <t>Saccharomyces cerevisiae YJM450</t>
  </si>
  <si>
    <t>CP004510.1</t>
  </si>
  <si>
    <t>Saccharomyces cerevisiae YJM451</t>
  </si>
  <si>
    <t>CP004511.1</t>
  </si>
  <si>
    <t>38.6178</t>
  </si>
  <si>
    <t>Saccharomyces cerevisiae YJM453</t>
  </si>
  <si>
    <t>CP004512.1</t>
  </si>
  <si>
    <t>Saccharomyces cerevisiae YJM456</t>
  </si>
  <si>
    <t>CP004513.1</t>
  </si>
  <si>
    <t>6.347</t>
  </si>
  <si>
    <t>38.8845</t>
  </si>
  <si>
    <t>Saccharomyces cerevisiae YJM541</t>
  </si>
  <si>
    <t>CP004514.1</t>
  </si>
  <si>
    <t>Saccharomyces cerevisiae YJM554</t>
  </si>
  <si>
    <t>CP004515.1</t>
  </si>
  <si>
    <t>Saccharomyces cerevisiae YJM555</t>
  </si>
  <si>
    <t>CP004516.1</t>
  </si>
  <si>
    <t>38.5647</t>
  </si>
  <si>
    <t>Saccharomyces cerevisiae YJM627</t>
  </si>
  <si>
    <t>CP004517.1</t>
  </si>
  <si>
    <t>Saccharomyces cerevisiae YJM681</t>
  </si>
  <si>
    <t>CP004518.1</t>
  </si>
  <si>
    <t>Saccharomyces cerevisiae YJM682</t>
  </si>
  <si>
    <t>CP004519.1</t>
  </si>
  <si>
    <t>Saccharomyces cerevisiae YJM969</t>
  </si>
  <si>
    <t>CP004520.1</t>
  </si>
  <si>
    <t>39.1389</t>
  </si>
  <si>
    <t>Saccharomyces cerevisiae YJM972</t>
  </si>
  <si>
    <t>CP004521.1</t>
  </si>
  <si>
    <t>Saccharomyces cerevisiae YJM975</t>
  </si>
  <si>
    <t>CP004522.1</t>
  </si>
  <si>
    <t>Saccharomyces cerevisiae YJM978</t>
  </si>
  <si>
    <t>CP004523.1</t>
  </si>
  <si>
    <t>Saccharomyces cerevisiae YJM981</t>
  </si>
  <si>
    <t>CP004524.1</t>
  </si>
  <si>
    <t>Saccharomyces cerevisiae YJM984</t>
  </si>
  <si>
    <t>CP004525.1</t>
  </si>
  <si>
    <t>Saccharomyces cerevisiae YJM987</t>
  </si>
  <si>
    <t>CP004526.1</t>
  </si>
  <si>
    <t>Saccharomyces cerevisiae YJM990</t>
  </si>
  <si>
    <t>CP004527.1</t>
  </si>
  <si>
    <t>Saccharomyces cerevisiae YJM993</t>
  </si>
  <si>
    <t>CP004528.1</t>
  </si>
  <si>
    <t>Saccharomyces cerevisiae YJM996</t>
  </si>
  <si>
    <t>CP004529.1</t>
  </si>
  <si>
    <t>Saccharomyces eubayanus FM1318</t>
  </si>
  <si>
    <t>CM003592.1</t>
  </si>
  <si>
    <t>6.161</t>
  </si>
  <si>
    <t>40.3181</t>
  </si>
  <si>
    <t>Salinibacter ruber DSM 13855</t>
  </si>
  <si>
    <t>pSR35</t>
  </si>
  <si>
    <t>NC_007678.1</t>
  </si>
  <si>
    <t>CP000160</t>
  </si>
  <si>
    <t>35.505</t>
  </si>
  <si>
    <t>57.9411</t>
  </si>
  <si>
    <t>Salinibacter ruber M8</t>
  </si>
  <si>
    <t>pSR56</t>
  </si>
  <si>
    <t>NC_014028.1</t>
  </si>
  <si>
    <t>FP565811</t>
  </si>
  <si>
    <t>56.529</t>
  </si>
  <si>
    <t>60.0258</t>
  </si>
  <si>
    <t>pSR11</t>
  </si>
  <si>
    <t>NC_014026.1</t>
  </si>
  <si>
    <t>FP565810</t>
  </si>
  <si>
    <t>11.229</t>
  </si>
  <si>
    <t>63.2915</t>
  </si>
  <si>
    <t>pSR61</t>
  </si>
  <si>
    <t>NC_014030.1</t>
  </si>
  <si>
    <t>FP565812</t>
  </si>
  <si>
    <t>61.373</t>
  </si>
  <si>
    <t>59.5751</t>
  </si>
  <si>
    <t>pSR84</t>
  </si>
  <si>
    <t>NC_014157.1</t>
  </si>
  <si>
    <t>FP565813</t>
  </si>
  <si>
    <t>84.34</t>
  </si>
  <si>
    <t>63.1895</t>
  </si>
  <si>
    <t>Salmonella bongori N268-08</t>
  </si>
  <si>
    <t>RM1</t>
  </si>
  <si>
    <t>NC_021871.1</t>
  </si>
  <si>
    <t>CP006609</t>
  </si>
  <si>
    <t>89.986</t>
  </si>
  <si>
    <t>50.1667</t>
  </si>
  <si>
    <t>Salmonella enterica OU7025</t>
  </si>
  <si>
    <t>pOU1113</t>
  </si>
  <si>
    <t>NC_007208.1</t>
  </si>
  <si>
    <t>AY517905</t>
  </si>
  <si>
    <t>80.156</t>
  </si>
  <si>
    <t>53.7951</t>
  </si>
  <si>
    <t>Salmonella enterica L-789</t>
  </si>
  <si>
    <t>pMAK2</t>
  </si>
  <si>
    <t>NC_009980.1</t>
  </si>
  <si>
    <t>AB366441</t>
  </si>
  <si>
    <t>61.571</t>
  </si>
  <si>
    <t>53.7656</t>
  </si>
  <si>
    <t>Salmonella enterica 07N0368</t>
  </si>
  <si>
    <t>pVQS1</t>
  </si>
  <si>
    <t>NC_019124.1</t>
  </si>
  <si>
    <t>JQ609357</t>
  </si>
  <si>
    <t>40.995</t>
  </si>
  <si>
    <t>50.0134</t>
  </si>
  <si>
    <t>Salmonella enterica</t>
  </si>
  <si>
    <t>R621a</t>
  </si>
  <si>
    <t>NC_015965.1</t>
  </si>
  <si>
    <t>AP011954</t>
  </si>
  <si>
    <t>93.185</t>
  </si>
  <si>
    <t>48.8469</t>
  </si>
  <si>
    <t>Salmonella enterica PVCM07-2008</t>
  </si>
  <si>
    <t>pVCM04</t>
  </si>
  <si>
    <t>NC_014354.1</t>
  </si>
  <si>
    <t>HM231165</t>
  </si>
  <si>
    <t>3.583</t>
  </si>
  <si>
    <t>53.6143</t>
  </si>
  <si>
    <t>Salmonella enterica OU7519</t>
  </si>
  <si>
    <t>pOU7519</t>
  </si>
  <si>
    <t>NC_010119.1</t>
  </si>
  <si>
    <t>EU219534</t>
  </si>
  <si>
    <t>127.212</t>
  </si>
  <si>
    <t>52.8394</t>
  </si>
  <si>
    <t>pUO-SbR5</t>
  </si>
  <si>
    <t>NC_010500.1</t>
  </si>
  <si>
    <t>AM746675</t>
  </si>
  <si>
    <t>6.478</t>
  </si>
  <si>
    <t>50.7255</t>
  </si>
  <si>
    <t>Salmonella enterica 484</t>
  </si>
  <si>
    <t>pQnrS1-cp17s</t>
  </si>
  <si>
    <t>NC_019113.1</t>
  </si>
  <si>
    <t>JN393220</t>
  </si>
  <si>
    <t>Salmonella enterica Se20</t>
  </si>
  <si>
    <t>pMdT</t>
  </si>
  <si>
    <t>NC_019133.1</t>
  </si>
  <si>
    <t>JX457478</t>
  </si>
  <si>
    <t>5.931</t>
  </si>
  <si>
    <t>51.0369</t>
  </si>
  <si>
    <t>Salmonella enterica 1148</t>
  </si>
  <si>
    <t>pSH1148_107</t>
  </si>
  <si>
    <t>NC_019123.1</t>
  </si>
  <si>
    <t>JN983049</t>
  </si>
  <si>
    <t>106.833</t>
  </si>
  <si>
    <t>52.3555</t>
  </si>
  <si>
    <t>pSH146_87</t>
  </si>
  <si>
    <t>NC_019131.1</t>
  </si>
  <si>
    <t>JX445149</t>
  </si>
  <si>
    <t>86.586</t>
  </si>
  <si>
    <t>50.1605</t>
  </si>
  <si>
    <t>Salmonella enterica 404ty</t>
  </si>
  <si>
    <t>pBSSB1</t>
  </si>
  <si>
    <t>NC_011422.1</t>
  </si>
  <si>
    <t>AM419040</t>
  </si>
  <si>
    <t>27.037</t>
  </si>
  <si>
    <t>36.6017</t>
  </si>
  <si>
    <t>Salmonella enterica SGI-15</t>
  </si>
  <si>
    <t>pSGI15</t>
  </si>
  <si>
    <t>NC_012916.1</t>
  </si>
  <si>
    <t>FN428572</t>
  </si>
  <si>
    <t>Salmonella enterica S1744</t>
  </si>
  <si>
    <t>pJ</t>
  </si>
  <si>
    <t>NC_021927.1</t>
  </si>
  <si>
    <t>KC886366</t>
  </si>
  <si>
    <t>2.096</t>
  </si>
  <si>
    <t>55.5821</t>
  </si>
  <si>
    <t>Salmonella enterica S06004</t>
  </si>
  <si>
    <t>pSPI12</t>
  </si>
  <si>
    <t>NC_019102.1</t>
  </si>
  <si>
    <t>GU949535</t>
  </si>
  <si>
    <t>51.7892</t>
  </si>
  <si>
    <t>pSH163_34</t>
  </si>
  <si>
    <t>NC_019130.1</t>
  </si>
  <si>
    <t>JX258656</t>
  </si>
  <si>
    <t>33.763</t>
  </si>
  <si>
    <t>41.4922</t>
  </si>
  <si>
    <t>Salmonella enterica 163</t>
  </si>
  <si>
    <t>pSH163_120</t>
  </si>
  <si>
    <t>NC_019122.1</t>
  </si>
  <si>
    <t>JN983046</t>
  </si>
  <si>
    <t>120.524</t>
  </si>
  <si>
    <t>50.9766</t>
  </si>
  <si>
    <t>Salmonella enterica M7849</t>
  </si>
  <si>
    <t>pPAB19</t>
  </si>
  <si>
    <t>NC_019101.1</t>
  </si>
  <si>
    <t>GQ412195</t>
  </si>
  <si>
    <t>Salmonella enterica 8943</t>
  </si>
  <si>
    <t>pSal8934a</t>
  </si>
  <si>
    <t>NC_019111.1</t>
  </si>
  <si>
    <t>JF274993</t>
  </si>
  <si>
    <t>91.369</t>
  </si>
  <si>
    <t>49.7521</t>
  </si>
  <si>
    <t>pUO-SbR3</t>
  </si>
  <si>
    <t>NC_010499.1</t>
  </si>
  <si>
    <t>AM746674</t>
  </si>
  <si>
    <t>6.847</t>
  </si>
  <si>
    <t>61.1363</t>
  </si>
  <si>
    <t>Salmonella enterica AM04528</t>
  </si>
  <si>
    <t>pAM04528</t>
  </si>
  <si>
    <t>NC_012693.1</t>
  </si>
  <si>
    <t>FJ621587</t>
  </si>
  <si>
    <t>158.213</t>
  </si>
  <si>
    <t>51.9041</t>
  </si>
  <si>
    <t>Salmonella enterica 05-686</t>
  </si>
  <si>
    <t>pWES-1</t>
  </si>
  <si>
    <t>NC_011604.1</t>
  </si>
  <si>
    <t>DQ268764</t>
  </si>
  <si>
    <t>10.908</t>
  </si>
  <si>
    <t>62.1929</t>
  </si>
  <si>
    <t>pHLR25</t>
  </si>
  <si>
    <t>NC_019110.1</t>
  </si>
  <si>
    <t>HE652087</t>
  </si>
  <si>
    <t>pSH1148_4.8</t>
  </si>
  <si>
    <t>NC_019132.1</t>
  </si>
  <si>
    <t>JX494965</t>
  </si>
  <si>
    <t>4.775</t>
  </si>
  <si>
    <t>53.3194</t>
  </si>
  <si>
    <t>Salmonella enterica 1643/10</t>
  </si>
  <si>
    <t>p1643_10</t>
  </si>
  <si>
    <t>NC_022522.2</t>
  </si>
  <si>
    <t>KF056330</t>
  </si>
  <si>
    <t>167.779</t>
  </si>
  <si>
    <t>52.1966</t>
  </si>
  <si>
    <t>pTPqnrS-1a</t>
  </si>
  <si>
    <t>NC_009807.1</t>
  </si>
  <si>
    <t>AM746977</t>
  </si>
  <si>
    <t>10.066</t>
  </si>
  <si>
    <t>50.5563</t>
  </si>
  <si>
    <t>pSC101</t>
  </si>
  <si>
    <t>NC_002056.1</t>
  </si>
  <si>
    <t>X01654</t>
  </si>
  <si>
    <t>9.263</t>
  </si>
  <si>
    <t>51.1713</t>
  </si>
  <si>
    <t>Salmonella enterica 853</t>
  </si>
  <si>
    <t>pSD853_7.9</t>
  </si>
  <si>
    <t>NC_015392.1</t>
  </si>
  <si>
    <t>JF267654</t>
  </si>
  <si>
    <t>39.9618</t>
  </si>
  <si>
    <t>NC_003457.1</t>
  </si>
  <si>
    <t>AY079201</t>
  </si>
  <si>
    <t>5.269</t>
  </si>
  <si>
    <t>48.3773</t>
  </si>
  <si>
    <t>Salmonella enterica ARS 886</t>
  </si>
  <si>
    <t>pSBardo-Kan</t>
  </si>
  <si>
    <t>NC_015575.1</t>
  </si>
  <si>
    <t>HQ230977</t>
  </si>
  <si>
    <t>8.198</t>
  </si>
  <si>
    <t>46.7553</t>
  </si>
  <si>
    <t>pCTXM5-1358</t>
  </si>
  <si>
    <t>NC_025149.1</t>
  </si>
  <si>
    <t>JX017308</t>
  </si>
  <si>
    <t>8.216</t>
  </si>
  <si>
    <t>47.2249</t>
  </si>
  <si>
    <t>Salmonella enterica ST728/06-2</t>
  </si>
  <si>
    <t>pST728/06-2</t>
  </si>
  <si>
    <t>NC_010993.1</t>
  </si>
  <si>
    <t>EU715253</t>
  </si>
  <si>
    <t>10.107</t>
  </si>
  <si>
    <t>50.5986</t>
  </si>
  <si>
    <t>Salmonella enterica GSS-HN-2007057</t>
  </si>
  <si>
    <t>p2007057</t>
  </si>
  <si>
    <t>NC_011897.1</t>
  </si>
  <si>
    <t>FJ228229</t>
  </si>
  <si>
    <t>Salmonella enterica SSAP03002A</t>
  </si>
  <si>
    <t>pSSAP03302A</t>
  </si>
  <si>
    <t>NC_018966.1</t>
  </si>
  <si>
    <t>CP002089</t>
  </si>
  <si>
    <t>146.002</t>
  </si>
  <si>
    <t>49.448</t>
  </si>
  <si>
    <t>Salmonella enterica SGSC3045</t>
  </si>
  <si>
    <t>pSGSC3045-121</t>
  </si>
  <si>
    <t>NC_019125.1</t>
  </si>
  <si>
    <t>JQ418541</t>
  </si>
  <si>
    <t>108.459</t>
  </si>
  <si>
    <t>49.9995</t>
  </si>
  <si>
    <t>pYT2</t>
  </si>
  <si>
    <t>NC_019001.1</t>
  </si>
  <si>
    <t>AB605179</t>
  </si>
  <si>
    <t>132.842</t>
  </si>
  <si>
    <t>53.4131</t>
  </si>
  <si>
    <t>pSTd4</t>
  </si>
  <si>
    <t>NC_025026.1</t>
  </si>
  <si>
    <t>HQ730898</t>
  </si>
  <si>
    <t>5.569</t>
  </si>
  <si>
    <t>46.5613</t>
  </si>
  <si>
    <t>Salmonella enterica Sal550</t>
  </si>
  <si>
    <t>pSE34</t>
  </si>
  <si>
    <t>NC_010860.1</t>
  </si>
  <si>
    <t>EU219533</t>
  </si>
  <si>
    <t>32.95</t>
  </si>
  <si>
    <t>41.2018</t>
  </si>
  <si>
    <t>Salmonella enterica SN11/00</t>
  </si>
  <si>
    <t>pSN11/00Kan</t>
  </si>
  <si>
    <t>NC_014003.1</t>
  </si>
  <si>
    <t>GQ470395</t>
  </si>
  <si>
    <t>5.698</t>
  </si>
  <si>
    <t>52.7729</t>
  </si>
  <si>
    <t>Salmonella enterica L-2156</t>
  </si>
  <si>
    <t>pMAK3</t>
  </si>
  <si>
    <t>NC_009982.1</t>
  </si>
  <si>
    <t>AB366442</t>
  </si>
  <si>
    <t>39.924</t>
  </si>
  <si>
    <t>56.8555</t>
  </si>
  <si>
    <t>Salmonella enterica 79500</t>
  </si>
  <si>
    <t>pSFD10</t>
  </si>
  <si>
    <t>NC_003079.1</t>
  </si>
  <si>
    <t>AY048853</t>
  </si>
  <si>
    <t>51.7966</t>
  </si>
  <si>
    <t>NC_005002.1</t>
  </si>
  <si>
    <t>AY178821</t>
  </si>
  <si>
    <t>1.983</t>
  </si>
  <si>
    <t>57.1861</t>
  </si>
  <si>
    <t>pSD4.0</t>
  </si>
  <si>
    <t>NC_019134.1</t>
  </si>
  <si>
    <t>JX566767</t>
  </si>
  <si>
    <t>49.3842</t>
  </si>
  <si>
    <t>Salmonella enterica LK5</t>
  </si>
  <si>
    <t>pSENV</t>
  </si>
  <si>
    <t>NC_019120.1</t>
  </si>
  <si>
    <t>JN885080</t>
  </si>
  <si>
    <t>59.368</t>
  </si>
  <si>
    <t>51.9505</t>
  </si>
  <si>
    <t>pAnkS</t>
  </si>
  <si>
    <t>NC_010896.1</t>
  </si>
  <si>
    <t>DQ916413</t>
  </si>
  <si>
    <t>8.271</t>
  </si>
  <si>
    <t>47.056</t>
  </si>
  <si>
    <t>Salmonella enterica RKS5078</t>
  </si>
  <si>
    <t>pSPUV</t>
  </si>
  <si>
    <t>NC_019112.1</t>
  </si>
  <si>
    <t>JN885081</t>
  </si>
  <si>
    <t>86.686</t>
  </si>
  <si>
    <t>53.3016</t>
  </si>
  <si>
    <t>Salmonella enterica 9134</t>
  </si>
  <si>
    <t>p9134</t>
  </si>
  <si>
    <t>NC_023275.1</t>
  </si>
  <si>
    <t>KF705205</t>
  </si>
  <si>
    <t>133.802</t>
  </si>
  <si>
    <t>51.0396</t>
  </si>
  <si>
    <t>Salmonella enterica CS0010A</t>
  </si>
  <si>
    <t>pCS0010A</t>
  </si>
  <si>
    <t>NC_018954.1</t>
  </si>
  <si>
    <t>CP002090</t>
  </si>
  <si>
    <t>146.811</t>
  </si>
  <si>
    <t>49.4118</t>
  </si>
  <si>
    <t>Salmonella enterica S75</t>
  </si>
  <si>
    <t>pMK101</t>
  </si>
  <si>
    <t>NC_019103.1</t>
  </si>
  <si>
    <t>HM070380</t>
  </si>
  <si>
    <t>50.1455</t>
  </si>
  <si>
    <t>pSal6919a</t>
  </si>
  <si>
    <t>NC_019108.1</t>
  </si>
  <si>
    <t>JF274991</t>
  </si>
  <si>
    <t>112.673</t>
  </si>
  <si>
    <t>54.1328</t>
  </si>
  <si>
    <t>pSD107</t>
  </si>
  <si>
    <t>NC_019137.1</t>
  </si>
  <si>
    <t>JX566770</t>
  </si>
  <si>
    <t>107.637</t>
  </si>
  <si>
    <t>51.5603</t>
  </si>
  <si>
    <t>pOU1114</t>
  </si>
  <si>
    <t>NC_010421.1</t>
  </si>
  <si>
    <t>DQ115387</t>
  </si>
  <si>
    <t>34.595</t>
  </si>
  <si>
    <t>41.4511</t>
  </si>
  <si>
    <t>Salmonella enterica STm7</t>
  </si>
  <si>
    <t>pSTM7</t>
  </si>
  <si>
    <t>NC_023899.1</t>
  </si>
  <si>
    <t>KF290377</t>
  </si>
  <si>
    <t>83.41</t>
  </si>
  <si>
    <t>49.5624</t>
  </si>
  <si>
    <t>pCTXM5-891</t>
  </si>
  <si>
    <t>NC_025148.1</t>
  </si>
  <si>
    <t>JX017307</t>
  </si>
  <si>
    <t>12.391</t>
  </si>
  <si>
    <t>47.8573</t>
  </si>
  <si>
    <t>p9134dT</t>
  </si>
  <si>
    <t>NC_023290.1</t>
  </si>
  <si>
    <t>KF705206</t>
  </si>
  <si>
    <t>127.291</t>
  </si>
  <si>
    <t>50.3539</t>
  </si>
  <si>
    <t>pNF1358</t>
  </si>
  <si>
    <t>NC_019099.1</t>
  </si>
  <si>
    <t>DQ017661</t>
  </si>
  <si>
    <t>99.331</t>
  </si>
  <si>
    <t>50.0096</t>
  </si>
  <si>
    <t>Salmonella enterica D23580</t>
  </si>
  <si>
    <t>pSLT-BT</t>
  </si>
  <si>
    <t>NC_013437.1</t>
  </si>
  <si>
    <t>FN432031</t>
  </si>
  <si>
    <t>117.047</t>
  </si>
  <si>
    <t>53.4965</t>
  </si>
  <si>
    <t>Salmonella enterica Lane OU7432</t>
  </si>
  <si>
    <t>pOU1115</t>
  </si>
  <si>
    <t>NC_010422.1</t>
  </si>
  <si>
    <t>DQ115388</t>
  </si>
  <si>
    <t>74.589</t>
  </si>
  <si>
    <t>48.6372</t>
  </si>
  <si>
    <t>Salmonella enterica 8934</t>
  </si>
  <si>
    <t>pSal8934b</t>
  </si>
  <si>
    <t>NC_019109.1</t>
  </si>
  <si>
    <t>JF274992</t>
  </si>
  <si>
    <t>133.216</t>
  </si>
  <si>
    <t>53.4155</t>
  </si>
  <si>
    <t>Salmonella enterica L-2454</t>
  </si>
  <si>
    <t>pMAK1</t>
  </si>
  <si>
    <t>NC_009981.1</t>
  </si>
  <si>
    <t>AB366440</t>
  </si>
  <si>
    <t>208.409</t>
  </si>
  <si>
    <t>47.4025</t>
  </si>
  <si>
    <t>Salmonella enterica SARA30</t>
  </si>
  <si>
    <t>pSARA30</t>
  </si>
  <si>
    <t>NC_019138.1</t>
  </si>
  <si>
    <t>JX139735</t>
  </si>
  <si>
    <t>37.697</t>
  </si>
  <si>
    <t>41.1783</t>
  </si>
  <si>
    <t>R46</t>
  </si>
  <si>
    <t>NC_003292.1</t>
  </si>
  <si>
    <t>AY046276</t>
  </si>
  <si>
    <t>50.969</t>
  </si>
  <si>
    <t>51.5254</t>
  </si>
  <si>
    <t>Salmonella enterica A54560</t>
  </si>
  <si>
    <t>pSTm-A54650</t>
  </si>
  <si>
    <t>NC_024983.1</t>
  </si>
  <si>
    <t>LK056646</t>
  </si>
  <si>
    <t>309.406</t>
  </si>
  <si>
    <t>46.8973</t>
  </si>
  <si>
    <t>Salmonella enterica G8430</t>
  </si>
  <si>
    <t>pU302S</t>
  </si>
  <si>
    <t>NC_006815.1</t>
  </si>
  <si>
    <t>AY333433</t>
  </si>
  <si>
    <t>3.208</t>
  </si>
  <si>
    <t>49.3766</t>
  </si>
  <si>
    <t>IncW pIE321</t>
  </si>
  <si>
    <t>NC_010716.1</t>
  </si>
  <si>
    <t>EF633507</t>
  </si>
  <si>
    <t>38.15</t>
  </si>
  <si>
    <t>58.4246</t>
  </si>
  <si>
    <t>pSD_174</t>
  </si>
  <si>
    <t>NC_019107.1</t>
  </si>
  <si>
    <t>JF267651</t>
  </si>
  <si>
    <t>173.673</t>
  </si>
  <si>
    <t>52.4998</t>
  </si>
  <si>
    <t>NTP16</t>
  </si>
  <si>
    <t>NC_002090.1</t>
  </si>
  <si>
    <t>L05392</t>
  </si>
  <si>
    <t>8.255</t>
  </si>
  <si>
    <t>46.493</t>
  </si>
  <si>
    <t>pGY1</t>
  </si>
  <si>
    <t>NC_010894.1</t>
  </si>
  <si>
    <t>EF150947</t>
  </si>
  <si>
    <t>3.592</t>
  </si>
  <si>
    <t>43.1793</t>
  </si>
  <si>
    <t>Salmonella enterica STm2</t>
  </si>
  <si>
    <t>pSTM2</t>
  </si>
  <si>
    <t>NC_023900.1</t>
  </si>
  <si>
    <t>KF290378</t>
  </si>
  <si>
    <t>89.017</t>
  </si>
  <si>
    <t>49.4333</t>
  </si>
  <si>
    <t>Salmonella enterica serovar Berta</t>
  </si>
  <si>
    <t>pBERT</t>
  </si>
  <si>
    <t>NC_001848.1</t>
  </si>
  <si>
    <t>AF025795</t>
  </si>
  <si>
    <t>4.656</t>
  </si>
  <si>
    <t>52.4914</t>
  </si>
  <si>
    <t>pVCM01</t>
  </si>
  <si>
    <t>NC_019127.1</t>
  </si>
  <si>
    <t>JX133088</t>
  </si>
  <si>
    <t>1.981</t>
  </si>
  <si>
    <t>57.2438</t>
  </si>
  <si>
    <t>Salmonella enterica 696</t>
  </si>
  <si>
    <t>pSH696_117</t>
  </si>
  <si>
    <t>NC_019117.1</t>
  </si>
  <si>
    <t>JN983047</t>
  </si>
  <si>
    <t>117.278</t>
  </si>
  <si>
    <t>50.7751</t>
  </si>
  <si>
    <t>Salmonella enterica T12</t>
  </si>
  <si>
    <t>pST12</t>
  </si>
  <si>
    <t>NC_022376.1</t>
  </si>
  <si>
    <t>HG428760</t>
  </si>
  <si>
    <t>8.275</t>
  </si>
  <si>
    <t>47.0332</t>
  </si>
  <si>
    <t>Salmonella enterica RF-1</t>
  </si>
  <si>
    <t>pKDSC50</t>
  </si>
  <si>
    <t>NC_002638.1</t>
  </si>
  <si>
    <t>AB040415</t>
  </si>
  <si>
    <t>49.503</t>
  </si>
  <si>
    <t>52.0736</t>
  </si>
  <si>
    <t>pCTXM5-1845</t>
  </si>
  <si>
    <t>NC_025150.1</t>
  </si>
  <si>
    <t>JX017309</t>
  </si>
  <si>
    <t>8.215</t>
  </si>
  <si>
    <t>47.3524</t>
  </si>
  <si>
    <t>pSH146_32</t>
  </si>
  <si>
    <t>NC_019129.1</t>
  </si>
  <si>
    <t>JX258655</t>
  </si>
  <si>
    <t>32.447</t>
  </si>
  <si>
    <t>40.7773</t>
  </si>
  <si>
    <t>p9134dAT</t>
  </si>
  <si>
    <t>NC_023276.1</t>
  </si>
  <si>
    <t>KF705207</t>
  </si>
  <si>
    <t>109.512</t>
  </si>
  <si>
    <t>50.5123</t>
  </si>
  <si>
    <t>pYT3</t>
  </si>
  <si>
    <t>NC_022372.1</t>
  </si>
  <si>
    <t>AB591424</t>
  </si>
  <si>
    <t>121.723</t>
  </si>
  <si>
    <t>52.0419</t>
  </si>
  <si>
    <t>pSH696_34</t>
  </si>
  <si>
    <t>NC_019128.1</t>
  </si>
  <si>
    <t>JX258654</t>
  </si>
  <si>
    <t>33.765</t>
  </si>
  <si>
    <t>41.4897</t>
  </si>
  <si>
    <t>pCS0010A_95</t>
  </si>
  <si>
    <t>NC_019104.1</t>
  </si>
  <si>
    <t>HQ114283</t>
  </si>
  <si>
    <t>95.175</t>
  </si>
  <si>
    <t>49.5592</t>
  </si>
  <si>
    <t>cryptic plasmid</t>
  </si>
  <si>
    <t>NC_005862.1</t>
  </si>
  <si>
    <t>AB076707</t>
  </si>
  <si>
    <t>6.066</t>
  </si>
  <si>
    <t>53.5773</t>
  </si>
  <si>
    <t>Salmonella enterica STM709</t>
  </si>
  <si>
    <t>pSTM709</t>
  </si>
  <si>
    <t>NC_023915.1</t>
  </si>
  <si>
    <t>HG428759</t>
  </si>
  <si>
    <t>99.184</t>
  </si>
  <si>
    <t>49.8548</t>
  </si>
  <si>
    <t>Salmonella enterica 111</t>
  </si>
  <si>
    <t>pSH111_166</t>
  </si>
  <si>
    <t>NC_019121.1</t>
  </si>
  <si>
    <t>JN983043</t>
  </si>
  <si>
    <t>165.791</t>
  </si>
  <si>
    <t>53.0885</t>
  </si>
  <si>
    <t>pFPTB1</t>
  </si>
  <si>
    <t>NC_011410.1</t>
  </si>
  <si>
    <t>AJ634602</t>
  </si>
  <si>
    <t>12.656</t>
  </si>
  <si>
    <t>54.8515</t>
  </si>
  <si>
    <t>pYT1</t>
  </si>
  <si>
    <t>NC_014476.2</t>
  </si>
  <si>
    <t>AB576781</t>
  </si>
  <si>
    <t>112.67</t>
  </si>
  <si>
    <t>54.1315</t>
  </si>
  <si>
    <t>pSH163_135</t>
  </si>
  <si>
    <t>NC_019116.1</t>
  </si>
  <si>
    <t>JN983045</t>
  </si>
  <si>
    <t>135.168</t>
  </si>
  <si>
    <t>52.2246</t>
  </si>
  <si>
    <t>pP</t>
  </si>
  <si>
    <t>NC_003455.1</t>
  </si>
  <si>
    <t>AY079199</t>
  </si>
  <si>
    <t>4.301</t>
  </si>
  <si>
    <t>49.4536</t>
  </si>
  <si>
    <t>pSD_77</t>
  </si>
  <si>
    <t>NC_019106.1</t>
  </si>
  <si>
    <t>JF267653</t>
  </si>
  <si>
    <t>77.331</t>
  </si>
  <si>
    <t>48.8278</t>
  </si>
  <si>
    <t>Salmonella enterica S1400/94</t>
  </si>
  <si>
    <t>pS1400_89</t>
  </si>
  <si>
    <t>NC_022267.1</t>
  </si>
  <si>
    <t>JN796410</t>
  </si>
  <si>
    <t>89.566</t>
  </si>
  <si>
    <t>49.799</t>
  </si>
  <si>
    <t>pSD5.6</t>
  </si>
  <si>
    <t>NC_019136.1</t>
  </si>
  <si>
    <t>JX566769</t>
  </si>
  <si>
    <t>5.687</t>
  </si>
  <si>
    <t>46.1579</t>
  </si>
  <si>
    <t>Salmonella enterica AM17274</t>
  </si>
  <si>
    <t>pA172</t>
  </si>
  <si>
    <t>NC_010259.1</t>
  </si>
  <si>
    <t>EU331425</t>
  </si>
  <si>
    <t>43.0279</t>
  </si>
  <si>
    <t>pSH111_227</t>
  </si>
  <si>
    <t>NC_019114.1</t>
  </si>
  <si>
    <t>JN983042</t>
  </si>
  <si>
    <t>227.608</t>
  </si>
  <si>
    <t>45.5687</t>
  </si>
  <si>
    <t>pCTXM5-637</t>
  </si>
  <si>
    <t>NC_025190.1</t>
  </si>
  <si>
    <t>JX017306</t>
  </si>
  <si>
    <t>7.438</t>
  </si>
  <si>
    <t>46.7061</t>
  </si>
  <si>
    <t>Salmonella enterica 146</t>
  </si>
  <si>
    <t>pSH146_65</t>
  </si>
  <si>
    <t>NC_019115.1</t>
  </si>
  <si>
    <t>JN983044</t>
  </si>
  <si>
    <t>65.03</t>
  </si>
  <si>
    <t>42.4419</t>
  </si>
  <si>
    <t>pSRC15</t>
  </si>
  <si>
    <t>NC_013104.1</t>
  </si>
  <si>
    <t>GQ379901</t>
  </si>
  <si>
    <t>8.688</t>
  </si>
  <si>
    <t>60.9576</t>
  </si>
  <si>
    <t>Salmonella enterica ARS 852</t>
  </si>
  <si>
    <t>pSe-Kan</t>
  </si>
  <si>
    <t>NC_015570.1</t>
  </si>
  <si>
    <t>HQ230976</t>
  </si>
  <si>
    <t>7.132</t>
  </si>
  <si>
    <t>45.9478</t>
  </si>
  <si>
    <t>pSD_88</t>
  </si>
  <si>
    <t>NC_019105.1</t>
  </si>
  <si>
    <t>JF267652</t>
  </si>
  <si>
    <t>88.505</t>
  </si>
  <si>
    <t>51.614</t>
  </si>
  <si>
    <t>pK</t>
  </si>
  <si>
    <t>NC_003456.1</t>
  </si>
  <si>
    <t>AY079200</t>
  </si>
  <si>
    <t>53.2391</t>
  </si>
  <si>
    <t>pSH696_135</t>
  </si>
  <si>
    <t>NC_019118.1</t>
  </si>
  <si>
    <t>JN983048</t>
  </si>
  <si>
    <t>135.423</t>
  </si>
  <si>
    <t>52.2157</t>
  </si>
  <si>
    <t>Salmonella enterica SARC14</t>
  </si>
  <si>
    <t>pSARC14-41</t>
  </si>
  <si>
    <t>NC_019126.1</t>
  </si>
  <si>
    <t>JQ418540</t>
  </si>
  <si>
    <t>43.577</t>
  </si>
  <si>
    <t>47.4126</t>
  </si>
  <si>
    <t>pSD4.6</t>
  </si>
  <si>
    <t>NC_019135.1</t>
  </si>
  <si>
    <t>JX566768</t>
  </si>
  <si>
    <t>4.664</t>
  </si>
  <si>
    <t>51.1792</t>
  </si>
  <si>
    <t>pU302L</t>
  </si>
  <si>
    <t>NC_006816.1</t>
  </si>
  <si>
    <t>AY333434</t>
  </si>
  <si>
    <t>84.514</t>
  </si>
  <si>
    <t>54.0135</t>
  </si>
  <si>
    <t>R27</t>
  </si>
  <si>
    <t>NC_002305.1</t>
  </si>
  <si>
    <t>AF250878</t>
  </si>
  <si>
    <t>180.461</t>
  </si>
  <si>
    <t>45.7766</t>
  </si>
  <si>
    <t>Salmonella enterica subsp. enterica YU39</t>
  </si>
  <si>
    <t>pYU39_IncX</t>
  </si>
  <si>
    <t>NZ_CP011431.1</t>
  </si>
  <si>
    <t>CP011431</t>
  </si>
  <si>
    <t>42.199</t>
  </si>
  <si>
    <t>41.2285</t>
  </si>
  <si>
    <t>pYU39_5.1</t>
  </si>
  <si>
    <t>NZ_CP011432.1</t>
  </si>
  <si>
    <t>CP011432</t>
  </si>
  <si>
    <t>5.093</t>
  </si>
  <si>
    <t>48.5372</t>
  </si>
  <si>
    <t>pYU39_89</t>
  </si>
  <si>
    <t>NZ_CP011430.1</t>
  </si>
  <si>
    <t>CP011430</t>
  </si>
  <si>
    <t>88.949</t>
  </si>
  <si>
    <t>47.0674</t>
  </si>
  <si>
    <t>pYU39_4.8</t>
  </si>
  <si>
    <t>NZ_CP011433.1</t>
  </si>
  <si>
    <t>CP011433</t>
  </si>
  <si>
    <t>50.6458</t>
  </si>
  <si>
    <t>pYU39_2.7</t>
  </si>
  <si>
    <t>NZ_CP011435.1</t>
  </si>
  <si>
    <t>CP011435</t>
  </si>
  <si>
    <t>2.677</t>
  </si>
  <si>
    <t>45.9843</t>
  </si>
  <si>
    <t>pYU39_4.2</t>
  </si>
  <si>
    <t>NZ_CP011434.1</t>
  </si>
  <si>
    <t>CP011434</t>
  </si>
  <si>
    <t>4.248</t>
  </si>
  <si>
    <t>47.7401</t>
  </si>
  <si>
    <t>pYU39_IncA/C</t>
  </si>
  <si>
    <t>NZ_CP011429.1</t>
  </si>
  <si>
    <t>CP011429</t>
  </si>
  <si>
    <t>156.323</t>
  </si>
  <si>
    <t>51.5721</t>
  </si>
  <si>
    <t>Salmonella enterica subsp. enterica serovar Agona str. SL483</t>
  </si>
  <si>
    <t>NC_011148.1</t>
  </si>
  <si>
    <t>CP001137</t>
  </si>
  <si>
    <t>37.978</t>
  </si>
  <si>
    <t>40.7446</t>
  </si>
  <si>
    <t>Salmonella enterica subsp. enterica serovar Anatum</t>
  </si>
  <si>
    <t>PDM05</t>
  </si>
  <si>
    <t>CP013225.1</t>
  </si>
  <si>
    <t>3.371</t>
  </si>
  <si>
    <t>55.1172</t>
  </si>
  <si>
    <t>PDM04</t>
  </si>
  <si>
    <t>CP013224.1</t>
  </si>
  <si>
    <t>112.176</t>
  </si>
  <si>
    <t>52.2465</t>
  </si>
  <si>
    <t>PDM03</t>
  </si>
  <si>
    <t>CP013223.1</t>
  </si>
  <si>
    <t>PDM02</t>
  </si>
  <si>
    <t>CP013221.1</t>
  </si>
  <si>
    <t>Salmonella enterica subsp. enterica serovar Bareilly str. CFSAN000189</t>
  </si>
  <si>
    <t>NC_021817.1</t>
  </si>
  <si>
    <t>CP006054</t>
  </si>
  <si>
    <t>78.193</t>
  </si>
  <si>
    <t>50.6273</t>
  </si>
  <si>
    <t>Salmonella enterica subsp. enterica serovar Bovismorbificans str. 3114</t>
  </si>
  <si>
    <t>HF969016.1</t>
  </si>
  <si>
    <t>93.046</t>
  </si>
  <si>
    <t>52.6557</t>
  </si>
  <si>
    <t>Salmonella enterica subsp. enterica serovar Choleraesuis str. ATCC 10708</t>
  </si>
  <si>
    <t>pCFSAN000679_01</t>
  </si>
  <si>
    <t>NZ_CP012345.1</t>
  </si>
  <si>
    <t>CP012345</t>
  </si>
  <si>
    <t>119.113</t>
  </si>
  <si>
    <t>47.9679</t>
  </si>
  <si>
    <t>Salmonella enterica subsp. enterica serovar Choleraesuis str. SC-B67</t>
  </si>
  <si>
    <t>pSC138</t>
  </si>
  <si>
    <t>NC_006856.1</t>
  </si>
  <si>
    <t>AY509004</t>
  </si>
  <si>
    <t>138.742</t>
  </si>
  <si>
    <t>51.3089</t>
  </si>
  <si>
    <t>pSCV50</t>
  </si>
  <si>
    <t>NC_006855.1</t>
  </si>
  <si>
    <t>AY509003</t>
  </si>
  <si>
    <t>49.558</t>
  </si>
  <si>
    <t>52.1147</t>
  </si>
  <si>
    <t>Salmonella enterica subsp. enterica serovar Choleraesuis str. SCSA50</t>
  </si>
  <si>
    <t>NZ_CM001063.1</t>
  </si>
  <si>
    <t>CM001063</t>
  </si>
  <si>
    <t>52.1107</t>
  </si>
  <si>
    <t>Salmonella enterica subsp. enterica serovar Cubana str. CFSAN002050</t>
  </si>
  <si>
    <t>NC_021845.1</t>
  </si>
  <si>
    <t>CP006056</t>
  </si>
  <si>
    <t>166.668</t>
  </si>
  <si>
    <t>45.2102</t>
  </si>
  <si>
    <t>NC_021819.1</t>
  </si>
  <si>
    <t>CP006057</t>
  </si>
  <si>
    <t>122.863</t>
  </si>
  <si>
    <t>48.3742</t>
  </si>
  <si>
    <t>Salmonella enterica subsp. enterica serovar Dublin str. CT_02021853</t>
  </si>
  <si>
    <t>pCT02021853_74</t>
  </si>
  <si>
    <t>NC_011204.1</t>
  </si>
  <si>
    <t>CP001143</t>
  </si>
  <si>
    <t>74.551</t>
  </si>
  <si>
    <t>48.6338</t>
  </si>
  <si>
    <t>Salmonella enterica subsp. enterica serovar Dublin str. SD3246</t>
  </si>
  <si>
    <t>p3246_74</t>
  </si>
  <si>
    <t>NZ_CM001152.1</t>
  </si>
  <si>
    <t>CM001152</t>
  </si>
  <si>
    <t>74.548</t>
  </si>
  <si>
    <t>48.6398</t>
  </si>
  <si>
    <t>Salmonella enterica subsp. enterica serovar Enteritidis Durban</t>
  </si>
  <si>
    <t>NZ_CP007508.1</t>
  </si>
  <si>
    <t>CP007508</t>
  </si>
  <si>
    <t>59.372</t>
  </si>
  <si>
    <t>51.9605</t>
  </si>
  <si>
    <t>Salmonella enterica subsp. enterica serovar Enteritidis SEJ</t>
  </si>
  <si>
    <t>NZ_CP008927.1</t>
  </si>
  <si>
    <t>CP008927</t>
  </si>
  <si>
    <t>51.9588</t>
  </si>
  <si>
    <t>Salmonella enterica subsp. enterica serovar Enteritidis FORC_007</t>
  </si>
  <si>
    <t>pFORC7</t>
  </si>
  <si>
    <t>CP009767.1</t>
  </si>
  <si>
    <t>101.428</t>
  </si>
  <si>
    <t>48.3417</t>
  </si>
  <si>
    <t>Salmonella enterica subsp. enterica serovar Enteritidis str. 18569</t>
  </si>
  <si>
    <t>pCFSAN000006</t>
  </si>
  <si>
    <t>NZ_CP011395.1</t>
  </si>
  <si>
    <t>CP011395</t>
  </si>
  <si>
    <t>59.336</t>
  </si>
  <si>
    <t>51.9246</t>
  </si>
  <si>
    <t>Salmonella enterica subsp. enterica serovar Enteritidis str. 77-1427</t>
  </si>
  <si>
    <t>pCFSAN000111_01</t>
  </si>
  <si>
    <t>NZ_CP007599.1</t>
  </si>
  <si>
    <t>CP007599</t>
  </si>
  <si>
    <t>39.599</t>
  </si>
  <si>
    <t>39.8798</t>
  </si>
  <si>
    <t>Salmonella enterica subsp. enterica serovar Enteritidis str. CDC_2010K_0968</t>
  </si>
  <si>
    <t>plasmid00</t>
  </si>
  <si>
    <t>NZ_CP007529.1</t>
  </si>
  <si>
    <t>CP007529</t>
  </si>
  <si>
    <t>59.369</t>
  </si>
  <si>
    <t>51.9581</t>
  </si>
  <si>
    <t>Salmonella enterica subsp. enterica serovar Enteritidis str. LA5</t>
  </si>
  <si>
    <t>pSLA5</t>
  </si>
  <si>
    <t>NC_019002.1</t>
  </si>
  <si>
    <t>HE663166</t>
  </si>
  <si>
    <t>59.374</t>
  </si>
  <si>
    <t>51.9503</t>
  </si>
  <si>
    <t>Salmonella enterica subsp. enterica serovar Gallinarum str. SG9</t>
  </si>
  <si>
    <t>NZ_CM001154.1</t>
  </si>
  <si>
    <t>CM001154</t>
  </si>
  <si>
    <t>87.371</t>
  </si>
  <si>
    <t>53.5406</t>
  </si>
  <si>
    <t>Salmonella enterica subsp. enterica serovar Heidelberg SA02DT10168701</t>
  </si>
  <si>
    <t>pSA02DT10168701_37</t>
  </si>
  <si>
    <t>CP012922.1</t>
  </si>
  <si>
    <t>pSA02DT10168701_99</t>
  </si>
  <si>
    <t>CP012923.1</t>
  </si>
  <si>
    <t>99.011</t>
  </si>
  <si>
    <t>49.8753</t>
  </si>
  <si>
    <t>Salmonella enterica subsp. enterica serovar Heidelberg 12-4374</t>
  </si>
  <si>
    <t>p12-4374_2</t>
  </si>
  <si>
    <t>CP012925.1</t>
  </si>
  <si>
    <t>p12-4374_3</t>
  </si>
  <si>
    <t>CP012927.1</t>
  </si>
  <si>
    <t>3.372</t>
  </si>
  <si>
    <t>55.1305</t>
  </si>
  <si>
    <t>p12-4374_96</t>
  </si>
  <si>
    <t>CP012929.1</t>
  </si>
  <si>
    <t>96.042</t>
  </si>
  <si>
    <t>49.8615</t>
  </si>
  <si>
    <t>p12-4374_62</t>
  </si>
  <si>
    <t>CP012928.1</t>
  </si>
  <si>
    <t>62.92</t>
  </si>
  <si>
    <t>51.7276</t>
  </si>
  <si>
    <t>p12-4374_37</t>
  </si>
  <si>
    <t>CP012926.1</t>
  </si>
  <si>
    <t>Salmonella enterica subsp. enterica serovar Heidelberg N13-01290</t>
  </si>
  <si>
    <t>pN13-01290_3-1</t>
  </si>
  <si>
    <t>CP012933.1</t>
  </si>
  <si>
    <t>43.3564</t>
  </si>
  <si>
    <t>pN13-01290_23</t>
  </si>
  <si>
    <t>CP012931.1</t>
  </si>
  <si>
    <t>236.176</t>
  </si>
  <si>
    <t>46.4281</t>
  </si>
  <si>
    <t>pN13-01290_2</t>
  </si>
  <si>
    <t>CP012932.1</t>
  </si>
  <si>
    <t>55.5344</t>
  </si>
  <si>
    <t>pN13-01290_3-2</t>
  </si>
  <si>
    <t>CP012934.1</t>
  </si>
  <si>
    <t>pN13-01290_98</t>
  </si>
  <si>
    <t>CP012936.1</t>
  </si>
  <si>
    <t>98.999</t>
  </si>
  <si>
    <t>49.8773</t>
  </si>
  <si>
    <t>pN13-01290_3-3</t>
  </si>
  <si>
    <t>CP012935.1</t>
  </si>
  <si>
    <t>3.905</t>
  </si>
  <si>
    <t>51.0627</t>
  </si>
  <si>
    <t>Salmonella enterica subsp. enterica serovar Heidelberg str. 41578</t>
  </si>
  <si>
    <t>pSEEH1578_03</t>
  </si>
  <si>
    <t>NC_021869.1</t>
  </si>
  <si>
    <t>CP004857</t>
  </si>
  <si>
    <t>4.773</t>
  </si>
  <si>
    <t>53.3208</t>
  </si>
  <si>
    <t>pSEEH1578_01</t>
  </si>
  <si>
    <t>NC_021811.1</t>
  </si>
  <si>
    <t>CP004087</t>
  </si>
  <si>
    <t>117.929</t>
  </si>
  <si>
    <t>51.771</t>
  </si>
  <si>
    <t>pSEEH1578_02</t>
  </si>
  <si>
    <t>NC_021841.1</t>
  </si>
  <si>
    <t>CP004088</t>
  </si>
  <si>
    <t>35.297</t>
  </si>
  <si>
    <t>41.5049</t>
  </si>
  <si>
    <t>Salmonella enterica subsp. enterica serovar Heidelberg str. B182</t>
  </si>
  <si>
    <t>pB182_37</t>
  </si>
  <si>
    <t>NC_017624.1</t>
  </si>
  <si>
    <t>CP003417</t>
  </si>
  <si>
    <t>37.581</t>
  </si>
  <si>
    <t>41.2123</t>
  </si>
  <si>
    <t>Salmonella enterica subsp. enterica serovar Heidelberg str. CFSAN002064</t>
  </si>
  <si>
    <t>NZ_CP005994.1</t>
  </si>
  <si>
    <t>CP005994</t>
  </si>
  <si>
    <t>37.692</t>
  </si>
  <si>
    <t>41.1758</t>
  </si>
  <si>
    <t>Salmonella enterica subsp. enterica serovar Heidelberg str. CFSAN002069</t>
  </si>
  <si>
    <t>pCFSAN002069_01</t>
  </si>
  <si>
    <t>NC_021813.2</t>
  </si>
  <si>
    <t>CP005389</t>
  </si>
  <si>
    <t>110.363</t>
  </si>
  <si>
    <t>52.3672</t>
  </si>
  <si>
    <t>pCFSAN002069_02</t>
  </si>
  <si>
    <t>NC_021842.2</t>
  </si>
  <si>
    <t>CP005391</t>
  </si>
  <si>
    <t>37.679</t>
  </si>
  <si>
    <t>41.198</t>
  </si>
  <si>
    <t>Salmonella enterica subsp. enterica serovar Heidelberg str. N418</t>
  </si>
  <si>
    <t>pCFSAN000405_01</t>
  </si>
  <si>
    <t>NZ_CP009409.2</t>
  </si>
  <si>
    <t>CP009409</t>
  </si>
  <si>
    <t>190.923</t>
  </si>
  <si>
    <t>52.913</t>
  </si>
  <si>
    <t>Salmonella enterica subsp. enterica serovar Heidelberg str. SARA35</t>
  </si>
  <si>
    <t>pCFSAN000443_01</t>
  </si>
  <si>
    <t>NZ_AMLT01000070.1</t>
  </si>
  <si>
    <t>AMLT01000070</t>
  </si>
  <si>
    <t>Salmonella enterica subsp. enterica serovar Heidelberg str. SL476</t>
  </si>
  <si>
    <t>pSL476_3</t>
  </si>
  <si>
    <t>NC_011082.1</t>
  </si>
  <si>
    <t>CP001119</t>
  </si>
  <si>
    <t>55.1141</t>
  </si>
  <si>
    <t>pSL476_91</t>
  </si>
  <si>
    <t>NC_011081.1</t>
  </si>
  <si>
    <t>CP001118</t>
  </si>
  <si>
    <t>91.374</t>
  </si>
  <si>
    <t>50.3185</t>
  </si>
  <si>
    <t>Salmonella enterica subsp. enterica serovar Javiana str. CFSAN001992</t>
  </si>
  <si>
    <t>pCFSAN001992_1</t>
  </si>
  <si>
    <t>NC_020306.1</t>
  </si>
  <si>
    <t>CP004026</t>
  </si>
  <si>
    <t>24.012</t>
  </si>
  <si>
    <t>48.405</t>
  </si>
  <si>
    <t>pCFSAN001992_2</t>
  </si>
  <si>
    <t>NC_020308.1</t>
  </si>
  <si>
    <t>CP004028</t>
  </si>
  <si>
    <t>17.094</t>
  </si>
  <si>
    <t>48.2684</t>
  </si>
  <si>
    <t>Salmonella enterica subsp. enterica serovar Kentucky str. CVM29188</t>
  </si>
  <si>
    <t>pCVM29188_46</t>
  </si>
  <si>
    <t>NC_011078.1</t>
  </si>
  <si>
    <t>CP001123</t>
  </si>
  <si>
    <t>46.121</t>
  </si>
  <si>
    <t>42.7896</t>
  </si>
  <si>
    <t>pCVM29188_146</t>
  </si>
  <si>
    <t>NC_011076.1</t>
  </si>
  <si>
    <t>CP001122</t>
  </si>
  <si>
    <t>pCVM29188_101</t>
  </si>
  <si>
    <t>NC_011077.1</t>
  </si>
  <si>
    <t>CP001121</t>
  </si>
  <si>
    <t>101.461</t>
  </si>
  <si>
    <t>50.0537</t>
  </si>
  <si>
    <t>Salmonella enterica subsp. enterica serovar Newport str. CVM 22462</t>
  </si>
  <si>
    <t>pCVM22462</t>
  </si>
  <si>
    <t>NZ_CP009566.1</t>
  </si>
  <si>
    <t>CP009566</t>
  </si>
  <si>
    <t>94.725</t>
  </si>
  <si>
    <t>49.9984</t>
  </si>
  <si>
    <t>pCFSAN000934_03</t>
  </si>
  <si>
    <t>NZ_CP009568.1</t>
  </si>
  <si>
    <t>CP009568</t>
  </si>
  <si>
    <t>3.605</t>
  </si>
  <si>
    <t>43.0236</t>
  </si>
  <si>
    <t>pCFSAN000934_02</t>
  </si>
  <si>
    <t>NZ_CP009567.1</t>
  </si>
  <si>
    <t>CP009567</t>
  </si>
  <si>
    <t>158.521</t>
  </si>
  <si>
    <t>51.8966</t>
  </si>
  <si>
    <t>Salmonella enterica subsp. enterica serovar Newport str. SL254</t>
  </si>
  <si>
    <t>pSN254</t>
  </si>
  <si>
    <t>NC_009140.1</t>
  </si>
  <si>
    <t>CP000604</t>
  </si>
  <si>
    <t>176.473</t>
  </si>
  <si>
    <t>52.8177</t>
  </si>
  <si>
    <t>pSL254_3</t>
  </si>
  <si>
    <t>NC_011079.1</t>
  </si>
  <si>
    <t>CP001112</t>
  </si>
  <si>
    <t>Salmonella enterica subsp. enterica serovar Ouakam</t>
  </si>
  <si>
    <t>pDM01</t>
  </si>
  <si>
    <t>NZ_CP012039.1</t>
  </si>
  <si>
    <t>CP012039</t>
  </si>
  <si>
    <t>109.715</t>
  </si>
  <si>
    <t>52.1296</t>
  </si>
  <si>
    <t>Salmonella enterica subsp. enterica serovar Paratyphi C str. RKS4594</t>
  </si>
  <si>
    <t>pSPCV</t>
  </si>
  <si>
    <t>NC_012124.1</t>
  </si>
  <si>
    <t>CP000858</t>
  </si>
  <si>
    <t>52.7502</t>
  </si>
  <si>
    <t>Salmonella enterica subsp. enterica serovar Pullorum str. ATCC 9120</t>
  </si>
  <si>
    <t>pCFSAN000725_01</t>
  </si>
  <si>
    <t>NZ_CP012348.1</t>
  </si>
  <si>
    <t>CP012348</t>
  </si>
  <si>
    <t>86.65</t>
  </si>
  <si>
    <t>53.3006</t>
  </si>
  <si>
    <t>Salmonella enterica subsp. enterica serovar Schwarzengrund str. CVM19633</t>
  </si>
  <si>
    <t>pCVM19633_110</t>
  </si>
  <si>
    <t>NC_011092.1</t>
  </si>
  <si>
    <t>CP001125</t>
  </si>
  <si>
    <t>110.227</t>
  </si>
  <si>
    <t>53.9841</t>
  </si>
  <si>
    <t>pCVM19633_4</t>
  </si>
  <si>
    <t>NC_011093.1</t>
  </si>
  <si>
    <t>CP001126</t>
  </si>
  <si>
    <t>4.585</t>
  </si>
  <si>
    <t>47.4809</t>
  </si>
  <si>
    <t>Salmonella enterica subsp. enterica serovar Typhi str. CT18</t>
  </si>
  <si>
    <t>pHCM1</t>
  </si>
  <si>
    <t>NC_003384.1</t>
  </si>
  <si>
    <t>AL513383</t>
  </si>
  <si>
    <t>218.16</t>
  </si>
  <si>
    <t>47.5811</t>
  </si>
  <si>
    <t>pHCM2</t>
  </si>
  <si>
    <t>NC_003385.1</t>
  </si>
  <si>
    <t>AL513384</t>
  </si>
  <si>
    <t>106.516</t>
  </si>
  <si>
    <t>Salmonella enterica subsp. enterica serovar Typhi str. P-stx-12</t>
  </si>
  <si>
    <t>NC_016825.1</t>
  </si>
  <si>
    <t>CP003279</t>
  </si>
  <si>
    <t>181.431</t>
  </si>
  <si>
    <t>46.4298</t>
  </si>
  <si>
    <t>Salmonella enterica subsp. enterica serovar Typhimurium 138736</t>
  </si>
  <si>
    <t>NZ_CP007582.1</t>
  </si>
  <si>
    <t>CP007582</t>
  </si>
  <si>
    <t>91.739</t>
  </si>
  <si>
    <t>53.0298</t>
  </si>
  <si>
    <t>Salmonella enterica subsp. enterica serovar Typhimurium VNP20009</t>
  </si>
  <si>
    <t>pSLT_VNP20009</t>
  </si>
  <si>
    <t>NZ_CP008745.1</t>
  </si>
  <si>
    <t>CP008745</t>
  </si>
  <si>
    <t>93.833</t>
  </si>
  <si>
    <t>53.1114</t>
  </si>
  <si>
    <t>Salmonella enterica subsp. enterica serovar Typhimurium ATCC 13311</t>
  </si>
  <si>
    <t>pSTY1</t>
  </si>
  <si>
    <t>NZ_CP009103.1</t>
  </si>
  <si>
    <t>CP009103</t>
  </si>
  <si>
    <t>38.457</t>
  </si>
  <si>
    <t>40.6766</t>
  </si>
  <si>
    <t>Salmonella enterica subsp. enterica serovar Typhimurium</t>
  </si>
  <si>
    <t>R64</t>
  </si>
  <si>
    <t>NC_005014.1</t>
  </si>
  <si>
    <t>AP005147</t>
  </si>
  <si>
    <t>120.826</t>
  </si>
  <si>
    <t>49.6094</t>
  </si>
  <si>
    <t>Salmonella enterica subsp. enterica serovar Typhimurium 33676</t>
  </si>
  <si>
    <t>p33676_IncA/C</t>
  </si>
  <si>
    <t>NZ_CP012682.1</t>
  </si>
  <si>
    <t>CP012682</t>
  </si>
  <si>
    <t>161.461</t>
  </si>
  <si>
    <t>52.6536</t>
  </si>
  <si>
    <t>p33676_4.5</t>
  </si>
  <si>
    <t>NZ_CP012684.1</t>
  </si>
  <si>
    <t>CP012684</t>
  </si>
  <si>
    <t>4.512</t>
  </si>
  <si>
    <t>50.2438</t>
  </si>
  <si>
    <t>p33673_IncF</t>
  </si>
  <si>
    <t>NZ_CP012683.1</t>
  </si>
  <si>
    <t>CP012683</t>
  </si>
  <si>
    <t>112.639</t>
  </si>
  <si>
    <t>50.4408</t>
  </si>
  <si>
    <t>Salmonella enterica subsp. enterica serovar Typhimurium str. 14028S</t>
  </si>
  <si>
    <t>NC_016855.1</t>
  </si>
  <si>
    <t>CP001362</t>
  </si>
  <si>
    <t>93.832</t>
  </si>
  <si>
    <t>53.1151</t>
  </si>
  <si>
    <t>Salmonella enterica subsp. enterica serovar Typhimurium str. 798</t>
  </si>
  <si>
    <t>p798_93</t>
  </si>
  <si>
    <t>NC_017054.1</t>
  </si>
  <si>
    <t>CP003387</t>
  </si>
  <si>
    <t>93.877</t>
  </si>
  <si>
    <t>53.1035</t>
  </si>
  <si>
    <t>Salmonella enterica subsp. enterica serovar Typhimurium str. DT104</t>
  </si>
  <si>
    <t>NC_022570.1</t>
  </si>
  <si>
    <t>HF937209</t>
  </si>
  <si>
    <t>94.034</t>
  </si>
  <si>
    <t>53.1287</t>
  </si>
  <si>
    <t>Salmonella enterica subsp. enterica serovar Typhimurium str. L-3553</t>
  </si>
  <si>
    <t>pST3553</t>
  </si>
  <si>
    <t>NZ_AP014566.1</t>
  </si>
  <si>
    <t>AP014566</t>
  </si>
  <si>
    <t>132.611</t>
  </si>
  <si>
    <t>53.4134</t>
  </si>
  <si>
    <t>Salmonella enterica subsp. enterica serovar Typhimurium str. LT2</t>
  </si>
  <si>
    <t>pSLT</t>
  </si>
  <si>
    <t>NC_003277.1</t>
  </si>
  <si>
    <t>AE006471</t>
  </si>
  <si>
    <t>93.939</t>
  </si>
  <si>
    <t>53.1281</t>
  </si>
  <si>
    <t>Salmonella enterica subsp. enterica serovar Typhimurium str. SL1344</t>
  </si>
  <si>
    <t>pRSF1010_SL1344</t>
  </si>
  <si>
    <t>NC_017719.1</t>
  </si>
  <si>
    <t>HE654726</t>
  </si>
  <si>
    <t>pCol1B9_SL1344</t>
  </si>
  <si>
    <t>NC_017718.1</t>
  </si>
  <si>
    <t>HE654725</t>
  </si>
  <si>
    <t>86.908</t>
  </si>
  <si>
    <t>50.1864</t>
  </si>
  <si>
    <t>pSLT_SL1344</t>
  </si>
  <si>
    <t>NC_017720.1</t>
  </si>
  <si>
    <t>HE654724</t>
  </si>
  <si>
    <t>93.842</t>
  </si>
  <si>
    <t>Salmonella enterica subsp. enterica serovar Typhimurium str. ST4/74</t>
  </si>
  <si>
    <t>TY474p1</t>
  </si>
  <si>
    <t>NC_016858.1</t>
  </si>
  <si>
    <t>CP002488</t>
  </si>
  <si>
    <t>TY474p2</t>
  </si>
  <si>
    <t>NC_017675.1</t>
  </si>
  <si>
    <t>CP002489</t>
  </si>
  <si>
    <t>TY474p3</t>
  </si>
  <si>
    <t>NC_016859.1</t>
  </si>
  <si>
    <t>CP002490</t>
  </si>
  <si>
    <t>Salmonella enterica subsp. enterica serovar Typhimurium str. T000240</t>
  </si>
  <si>
    <t>pSTMDT12_L</t>
  </si>
  <si>
    <t>NC_016861.1</t>
  </si>
  <si>
    <t>AP011958</t>
  </si>
  <si>
    <t>106.51</t>
  </si>
  <si>
    <t>53.4692</t>
  </si>
  <si>
    <t>pSTMDT12_S</t>
  </si>
  <si>
    <t>NC_016862.1</t>
  </si>
  <si>
    <t>AP011959</t>
  </si>
  <si>
    <t>60.9458</t>
  </si>
  <si>
    <t>Salmonella enterica subsp. enterica serovar Typhimurium str. U288</t>
  </si>
  <si>
    <t>pSTU288-2</t>
  </si>
  <si>
    <t>NC_021156.1</t>
  </si>
  <si>
    <t>CP004059</t>
  </si>
  <si>
    <t>11.067</t>
  </si>
  <si>
    <t>61.7602</t>
  </si>
  <si>
    <t>pSTU288-1</t>
  </si>
  <si>
    <t>NC_021155.1</t>
  </si>
  <si>
    <t>CP004058</t>
  </si>
  <si>
    <t>148.711</t>
  </si>
  <si>
    <t>52.9517</t>
  </si>
  <si>
    <t>pSTU288-3</t>
  </si>
  <si>
    <t>NC_021157.1</t>
  </si>
  <si>
    <t>CP004060</t>
  </si>
  <si>
    <t>50.9947</t>
  </si>
  <si>
    <t>Salmonella enterica subsp. enterica serovar Typhimurium str. UK-1</t>
  </si>
  <si>
    <t>pSTUK-100</t>
  </si>
  <si>
    <t>NC_016864.1</t>
  </si>
  <si>
    <t>CP002615</t>
  </si>
  <si>
    <t>93.277</t>
  </si>
  <si>
    <t>53.0291</t>
  </si>
  <si>
    <t>Salmonella enterica subsp. enterica serovar Typhimurium var. 5- str. CFSAN001921</t>
  </si>
  <si>
    <t>NC_021843.1</t>
  </si>
  <si>
    <t>CP006051</t>
  </si>
  <si>
    <t>52.9198</t>
  </si>
  <si>
    <t>NC_021815.1</t>
  </si>
  <si>
    <t>CP006050</t>
  </si>
  <si>
    <t>221.009</t>
  </si>
  <si>
    <t>51.7427</t>
  </si>
  <si>
    <t>NC_021816.1</t>
  </si>
  <si>
    <t>CP006052</t>
  </si>
  <si>
    <t>3.609</t>
  </si>
  <si>
    <t>43.253</t>
  </si>
  <si>
    <t>Salmonella enterica subsp. enterica serovar Virchow str. SL491</t>
  </si>
  <si>
    <t>pSL491_5</t>
  </si>
  <si>
    <t>NC_011214.1</t>
  </si>
  <si>
    <t>CP001148</t>
  </si>
  <si>
    <t>46.9388</t>
  </si>
  <si>
    <t>pSL491_3</t>
  </si>
  <si>
    <t>NC_011215.1</t>
  </si>
  <si>
    <t>CP001149</t>
  </si>
  <si>
    <t>46.0957</t>
  </si>
  <si>
    <t>Salmonella enterica subsp. enterica serovar Virchow str. SVQ1</t>
  </si>
  <si>
    <t>pSVQ1_4</t>
  </si>
  <si>
    <t>NZ_CM002367.1</t>
  </si>
  <si>
    <t>CM002367</t>
  </si>
  <si>
    <t>2.493</t>
  </si>
  <si>
    <t>51.5042</t>
  </si>
  <si>
    <t>pSVQ1_3</t>
  </si>
  <si>
    <t>NZ_CM002366.1</t>
  </si>
  <si>
    <t>CM002366</t>
  </si>
  <si>
    <t>3.844</t>
  </si>
  <si>
    <t>43.9386</t>
  </si>
  <si>
    <t>pSVQ1_2</t>
  </si>
  <si>
    <t>NZ_CM002365.1</t>
  </si>
  <si>
    <t>CM002365</t>
  </si>
  <si>
    <t>34.0106</t>
  </si>
  <si>
    <t>Salmonella enterica subsp. enterica serovar Weltevreden 2511STDY5712384</t>
  </si>
  <si>
    <t>LN890523.1</t>
  </si>
  <si>
    <t>82.119</t>
  </si>
  <si>
    <t>48.7475</t>
  </si>
  <si>
    <t>Salmonella enterica subsp. enterica serovar Weltevreden 2511STDY5712385</t>
  </si>
  <si>
    <t>LN890525.1</t>
  </si>
  <si>
    <t>84.987</t>
  </si>
  <si>
    <t>50.0441</t>
  </si>
  <si>
    <t>LN890526.1</t>
  </si>
  <si>
    <t>47.244</t>
  </si>
  <si>
    <t>47.7246</t>
  </si>
  <si>
    <t>Salmonella enterica subsp. enterica serovar Weltevreden</t>
  </si>
  <si>
    <t>NZ_LN890521.1</t>
  </si>
  <si>
    <t>LN890521</t>
  </si>
  <si>
    <t>98.776</t>
  </si>
  <si>
    <t>49.1466</t>
  </si>
  <si>
    <t>NZ_LN890519.1</t>
  </si>
  <si>
    <t>LN890519</t>
  </si>
  <si>
    <t>98.756</t>
  </si>
  <si>
    <t>49.1454</t>
  </si>
  <si>
    <t>Salmonella enterica subsp. enterica serovar Weltevreden str. 2007-60-3289-1</t>
  </si>
  <si>
    <t>pSW82</t>
  </si>
  <si>
    <t>FR775255.1</t>
  </si>
  <si>
    <t>81.965</t>
  </si>
  <si>
    <t>48.7562</t>
  </si>
  <si>
    <t>Salmonella enterica subsp. houtenae str. ATCC BAA-1581</t>
  </si>
  <si>
    <t>pSEHO0A2</t>
  </si>
  <si>
    <t>NZ_CM001473.1</t>
  </si>
  <si>
    <t>CM001473</t>
  </si>
  <si>
    <t>97.236</t>
  </si>
  <si>
    <t>49.9002</t>
  </si>
  <si>
    <t>pSEHO0A1</t>
  </si>
  <si>
    <t>NZ_CM001472.1</t>
  </si>
  <si>
    <t>CM001472</t>
  </si>
  <si>
    <t>42.34</t>
  </si>
  <si>
    <t>66.299</t>
  </si>
  <si>
    <t>Salmonella sp. 14</t>
  </si>
  <si>
    <t>p14-95A</t>
  </si>
  <si>
    <t>NC_019335.1</t>
  </si>
  <si>
    <t>JQ418537</t>
  </si>
  <si>
    <t>88.115</t>
  </si>
  <si>
    <t>43.2957</t>
  </si>
  <si>
    <t>p14-120</t>
  </si>
  <si>
    <t>NC_019342.1</t>
  </si>
  <si>
    <t>JQ418538</t>
  </si>
  <si>
    <t>130.175</t>
  </si>
  <si>
    <t>49.9128</t>
  </si>
  <si>
    <t>Salmonella sp. 40</t>
  </si>
  <si>
    <t>p40-95A</t>
  </si>
  <si>
    <t>NC_019336.1</t>
  </si>
  <si>
    <t>JQ418539</t>
  </si>
  <si>
    <t>86.904</t>
  </si>
  <si>
    <t>43.2753</t>
  </si>
  <si>
    <t>Salmonella sp. 96A-29192</t>
  </si>
  <si>
    <t>p96A29192-65</t>
  </si>
  <si>
    <t>NC_019343.1</t>
  </si>
  <si>
    <t>JQ418521</t>
  </si>
  <si>
    <t>67.727</t>
  </si>
  <si>
    <t>45.6421</t>
  </si>
  <si>
    <t>Salmonella sp. M9397</t>
  </si>
  <si>
    <t>pPAB19-4</t>
  </si>
  <si>
    <t>NC_019279.1</t>
  </si>
  <si>
    <t>JN995611</t>
  </si>
  <si>
    <t>2.702</t>
  </si>
  <si>
    <t>50.2961</t>
  </si>
  <si>
    <t>Saprospira grandis str. Lewin</t>
  </si>
  <si>
    <t>NC_016936.1</t>
  </si>
  <si>
    <t>CP002832</t>
  </si>
  <si>
    <t>54.948</t>
  </si>
  <si>
    <t>46.4876</t>
  </si>
  <si>
    <t>Sebaldella termitidis ATCC 33386</t>
  </si>
  <si>
    <t>pSTERM01</t>
  </si>
  <si>
    <t>NC_013518.1</t>
  </si>
  <si>
    <t>CP001740</t>
  </si>
  <si>
    <t>54.16</t>
  </si>
  <si>
    <t>28.1887</t>
  </si>
  <si>
    <t>pSTERM02</t>
  </si>
  <si>
    <t>NC_013519.1</t>
  </si>
  <si>
    <t>CP001741</t>
  </si>
  <si>
    <t>13.648</t>
  </si>
  <si>
    <t>29.3816</t>
  </si>
  <si>
    <t>Sedimenticola sp. SIP-G1</t>
  </si>
  <si>
    <t>NZ_CP011413.1</t>
  </si>
  <si>
    <t>CP011413</t>
  </si>
  <si>
    <t>33.34</t>
  </si>
  <si>
    <t>54.3101</t>
  </si>
  <si>
    <t>Selenomonas ruminantium JW13</t>
  </si>
  <si>
    <t>Negativicutes</t>
  </si>
  <si>
    <t>pJW1</t>
  </si>
  <si>
    <t>NC_004962.1</t>
  </si>
  <si>
    <t>AF141869</t>
  </si>
  <si>
    <t>42.2695</t>
  </si>
  <si>
    <t>Selenomonas ruminantium 19</t>
  </si>
  <si>
    <t>pSRD191</t>
  </si>
  <si>
    <t>NC_006857.1</t>
  </si>
  <si>
    <t>AY572460</t>
  </si>
  <si>
    <t>1.447</t>
  </si>
  <si>
    <t>45.0587</t>
  </si>
  <si>
    <t>Selenomonas ruminantium S20</t>
  </si>
  <si>
    <t>pONE430</t>
  </si>
  <si>
    <t>NC_004977.1</t>
  </si>
  <si>
    <t>AB003193</t>
  </si>
  <si>
    <t>1.527</t>
  </si>
  <si>
    <t>46.3654</t>
  </si>
  <si>
    <t>pSRD192</t>
  </si>
  <si>
    <t>NC_013776.1</t>
  </si>
  <si>
    <t>DQ186900</t>
  </si>
  <si>
    <t>2.334</t>
  </si>
  <si>
    <t>42.5021</t>
  </si>
  <si>
    <t>pONE429</t>
  </si>
  <si>
    <t>NC_004986.1</t>
  </si>
  <si>
    <t>AB003192</t>
  </si>
  <si>
    <t>41.1905</t>
  </si>
  <si>
    <t>Selenomonas ruminantium HD4</t>
  </si>
  <si>
    <t>NC_002139.1</t>
  </si>
  <si>
    <t>AF113972</t>
  </si>
  <si>
    <t>4.692</t>
  </si>
  <si>
    <t>51.3001</t>
  </si>
  <si>
    <t>Selenomonas ruminantium 77</t>
  </si>
  <si>
    <t>pSRD77</t>
  </si>
  <si>
    <t>NC_016045.1</t>
  </si>
  <si>
    <t>JF807312</t>
  </si>
  <si>
    <t>1.471</t>
  </si>
  <si>
    <t>46.499</t>
  </si>
  <si>
    <t>Selenomonas ruminantium subsp. lactilytica TAM6421</t>
  </si>
  <si>
    <t>pSRC1</t>
  </si>
  <si>
    <t>NC_017078.1</t>
  </si>
  <si>
    <t>AP012299</t>
  </si>
  <si>
    <t>285.449</t>
  </si>
  <si>
    <t>49.9508</t>
  </si>
  <si>
    <t>pSRC6</t>
  </si>
  <si>
    <t>NC_017070.1</t>
  </si>
  <si>
    <t>AP012295</t>
  </si>
  <si>
    <t>29.913</t>
  </si>
  <si>
    <t>42.0419</t>
  </si>
  <si>
    <t>pSRC8</t>
  </si>
  <si>
    <t>NC_017071.1</t>
  </si>
  <si>
    <t>AP012297</t>
  </si>
  <si>
    <t>4.693</t>
  </si>
  <si>
    <t>44.4279</t>
  </si>
  <si>
    <t>pSRC7</t>
  </si>
  <si>
    <t>NC_017077.1</t>
  </si>
  <si>
    <t>AP012296</t>
  </si>
  <si>
    <t>29.781</t>
  </si>
  <si>
    <t>48.3765</t>
  </si>
  <si>
    <t>pSRC9</t>
  </si>
  <si>
    <t>NC_017072.1</t>
  </si>
  <si>
    <t>AP012298</t>
  </si>
  <si>
    <t>2.614</t>
  </si>
  <si>
    <t>45.4858</t>
  </si>
  <si>
    <t>pSRC2</t>
  </si>
  <si>
    <t>NC_017076.1</t>
  </si>
  <si>
    <t>AP012293</t>
  </si>
  <si>
    <t>94.348</t>
  </si>
  <si>
    <t>46.0836</t>
  </si>
  <si>
    <t>pSRC4</t>
  </si>
  <si>
    <t>NC_017069.1</t>
  </si>
  <si>
    <t>AP012294</t>
  </si>
  <si>
    <t>72.893</t>
  </si>
  <si>
    <t>45.6587</t>
  </si>
  <si>
    <t>pSRC3</t>
  </si>
  <si>
    <t>NC_017073.1</t>
  </si>
  <si>
    <t>AP012300</t>
  </si>
  <si>
    <t>73.38</t>
  </si>
  <si>
    <t>44.816</t>
  </si>
  <si>
    <t>pSRC5</t>
  </si>
  <si>
    <t>NC_017074.1</t>
  </si>
  <si>
    <t>AP012301</t>
  </si>
  <si>
    <t>35.182</t>
  </si>
  <si>
    <t>46.6716</t>
  </si>
  <si>
    <t>Serratia entomophila A1MO2</t>
  </si>
  <si>
    <t>pADAP</t>
  </si>
  <si>
    <t>NC_002523.4</t>
  </si>
  <si>
    <t>AF135182</t>
  </si>
  <si>
    <t>153.404</t>
  </si>
  <si>
    <t>50.7021</t>
  </si>
  <si>
    <t>Serratia liquefaciens ATCC 27592</t>
  </si>
  <si>
    <t>NC_021742.1</t>
  </si>
  <si>
    <t>CP006253</t>
  </si>
  <si>
    <t>44.107</t>
  </si>
  <si>
    <t>52.6039</t>
  </si>
  <si>
    <t>Serratia marcescens CAV1492</t>
  </si>
  <si>
    <t>pCAV1492-3223</t>
  </si>
  <si>
    <t>NZ_CP011637.1</t>
  </si>
  <si>
    <t>CP011637</t>
  </si>
  <si>
    <t>pKPC_CAV1492</t>
  </si>
  <si>
    <t>NZ_CP011639.1</t>
  </si>
  <si>
    <t>CP011639</t>
  </si>
  <si>
    <t>69.158</t>
  </si>
  <si>
    <t>49.2062</t>
  </si>
  <si>
    <t>pCAV1492-73</t>
  </si>
  <si>
    <t>NZ_CP011640.1</t>
  </si>
  <si>
    <t>CP011640</t>
  </si>
  <si>
    <t>73.1</t>
  </si>
  <si>
    <t>53.3598</t>
  </si>
  <si>
    <t>pCAV1492-6393</t>
  </si>
  <si>
    <t>NZ_CP011638.1</t>
  </si>
  <si>
    <t>CP011638</t>
  </si>
  <si>
    <t>6.393</t>
  </si>
  <si>
    <t>52.6983</t>
  </si>
  <si>
    <t>pCAV1492-199</t>
  </si>
  <si>
    <t>NZ_CP011641.1</t>
  </si>
  <si>
    <t>CP011641</t>
  </si>
  <si>
    <t>199.444</t>
  </si>
  <si>
    <t>51.1266</t>
  </si>
  <si>
    <t>Serratia marcescens</t>
  </si>
  <si>
    <t>R478</t>
  </si>
  <si>
    <t>NC_005211.1</t>
  </si>
  <si>
    <t>BX664015</t>
  </si>
  <si>
    <t>274.762</t>
  </si>
  <si>
    <t>45.5041</t>
  </si>
  <si>
    <t>NC_004989.1</t>
  </si>
  <si>
    <t>U59131</t>
  </si>
  <si>
    <t>36.8868</t>
  </si>
  <si>
    <t>Serratia marcescens B-6493</t>
  </si>
  <si>
    <t>pSM22</t>
  </si>
  <si>
    <t>NC_015972.1</t>
  </si>
  <si>
    <t>HQ896493</t>
  </si>
  <si>
    <t>43.19</t>
  </si>
  <si>
    <t>58.451</t>
  </si>
  <si>
    <t>Serratia marcescens RIO-5</t>
  </si>
  <si>
    <t>pRIO-5</t>
  </si>
  <si>
    <t>NC_019267.1</t>
  </si>
  <si>
    <t>JF785550</t>
  </si>
  <si>
    <t>12.957</t>
  </si>
  <si>
    <t>53.3534</t>
  </si>
  <si>
    <t>Serratia marcescens ACE4</t>
  </si>
  <si>
    <t>pRK10</t>
  </si>
  <si>
    <t>NC_010796.1</t>
  </si>
  <si>
    <t>EU697813</t>
  </si>
  <si>
    <t>4.241</t>
  </si>
  <si>
    <t>52.7234</t>
  </si>
  <si>
    <t>R830b</t>
  </si>
  <si>
    <t>NC_019344.1</t>
  </si>
  <si>
    <t>JQ418542</t>
  </si>
  <si>
    <t>81.793</t>
  </si>
  <si>
    <t>53.2026</t>
  </si>
  <si>
    <t>Serratia marcescens SmUNAM836</t>
  </si>
  <si>
    <t>pSmUNAM836</t>
  </si>
  <si>
    <t>CP012686.1</t>
  </si>
  <si>
    <t>26.346</t>
  </si>
  <si>
    <t>43.5246</t>
  </si>
  <si>
    <t>Serratia marcescens B3R3</t>
  </si>
  <si>
    <t>CP013047.1</t>
  </si>
  <si>
    <t>123.171</t>
  </si>
  <si>
    <t>51.6696</t>
  </si>
  <si>
    <t>Serratia marcescens SM39</t>
  </si>
  <si>
    <t>pSMC2</t>
  </si>
  <si>
    <t>NZ_AP013065.1</t>
  </si>
  <si>
    <t>AP013065</t>
  </si>
  <si>
    <t>58.929</t>
  </si>
  <si>
    <t>51.898</t>
  </si>
  <si>
    <t>pSMC1</t>
  </si>
  <si>
    <t>NZ_AP013064.1</t>
  </si>
  <si>
    <t>AP013064</t>
  </si>
  <si>
    <t>41.517</t>
  </si>
  <si>
    <t>61.464</t>
  </si>
  <si>
    <t>Serratia marcescens WW4</t>
  </si>
  <si>
    <t>pSmWW4</t>
  </si>
  <si>
    <t>NC_020212.1</t>
  </si>
  <si>
    <t>CP003960</t>
  </si>
  <si>
    <t>3.248</t>
  </si>
  <si>
    <t>47.814</t>
  </si>
  <si>
    <t>Serratia plymuthica 4Rx13</t>
  </si>
  <si>
    <t>NC_021594.1</t>
  </si>
  <si>
    <t>CP006251</t>
  </si>
  <si>
    <t>75.721</t>
  </si>
  <si>
    <t>48.1703</t>
  </si>
  <si>
    <t>Serratia proteamaculans 568</t>
  </si>
  <si>
    <t>pSPRO01</t>
  </si>
  <si>
    <t>NC_009829.1</t>
  </si>
  <si>
    <t>CP000827</t>
  </si>
  <si>
    <t>46.804</t>
  </si>
  <si>
    <t>49.2308</t>
  </si>
  <si>
    <t>Serratia sp. SCBI</t>
  </si>
  <si>
    <t>SCBI_Pl</t>
  </si>
  <si>
    <t>NZ_CP003425.1</t>
  </si>
  <si>
    <t>CP003425</t>
  </si>
  <si>
    <t>67.208</t>
  </si>
  <si>
    <t>55.0411</t>
  </si>
  <si>
    <t>Shewanella baltica BA175</t>
  </si>
  <si>
    <t>pSBAL17502</t>
  </si>
  <si>
    <t>NC_017572.1</t>
  </si>
  <si>
    <t>CP002769</t>
  </si>
  <si>
    <t>60.958</t>
  </si>
  <si>
    <t>43.6448</t>
  </si>
  <si>
    <t>pSBAL17501</t>
  </si>
  <si>
    <t>NC_017570.1</t>
  </si>
  <si>
    <t>CP002768</t>
  </si>
  <si>
    <t>72.392</t>
  </si>
  <si>
    <t>43.6126</t>
  </si>
  <si>
    <t>Shewanella baltica OS117</t>
  </si>
  <si>
    <t>pSBAL11703</t>
  </si>
  <si>
    <t>NC_017578.1</t>
  </si>
  <si>
    <t>CP002814</t>
  </si>
  <si>
    <t>71.173</t>
  </si>
  <si>
    <t>42.2126</t>
  </si>
  <si>
    <t>pSBAL11701</t>
  </si>
  <si>
    <t>NC_017577.1</t>
  </si>
  <si>
    <t>CP002812</t>
  </si>
  <si>
    <t>120.153</t>
  </si>
  <si>
    <t>41.3931</t>
  </si>
  <si>
    <t>pSBAL11702</t>
  </si>
  <si>
    <t>NC_017580.1</t>
  </si>
  <si>
    <t>CP002813</t>
  </si>
  <si>
    <t>91.728</t>
  </si>
  <si>
    <t>42.8702</t>
  </si>
  <si>
    <t>Shewanella baltica OS155</t>
  </si>
  <si>
    <t>pSbal01</t>
  </si>
  <si>
    <t>NC_009035.1</t>
  </si>
  <si>
    <t>CP000564</t>
  </si>
  <si>
    <t>116.763</t>
  </si>
  <si>
    <t>46.6826</t>
  </si>
  <si>
    <t>pSbal03</t>
  </si>
  <si>
    <t>NC_009037.1</t>
  </si>
  <si>
    <t>CP000566</t>
  </si>
  <si>
    <t>16.762</t>
  </si>
  <si>
    <t>46.0685</t>
  </si>
  <si>
    <t>pSbal04</t>
  </si>
  <si>
    <t>NC_009038.1</t>
  </si>
  <si>
    <t>CP000567</t>
  </si>
  <si>
    <t>40.2627</t>
  </si>
  <si>
    <t>pSbal02</t>
  </si>
  <si>
    <t>NC_009036.1</t>
  </si>
  <si>
    <t>CP000565</t>
  </si>
  <si>
    <t>42.4176</t>
  </si>
  <si>
    <t>Shewanella baltica OS185</t>
  </si>
  <si>
    <t>pS18501</t>
  </si>
  <si>
    <t>NC_009661.1</t>
  </si>
  <si>
    <t>CP000754</t>
  </si>
  <si>
    <t>83.224</t>
  </si>
  <si>
    <t>43.7374</t>
  </si>
  <si>
    <t>Shewanella baltica OS195</t>
  </si>
  <si>
    <t>pS19501</t>
  </si>
  <si>
    <t>NC_009998.1</t>
  </si>
  <si>
    <t>CP000892</t>
  </si>
  <si>
    <t>75.605</t>
  </si>
  <si>
    <t>42.6625</t>
  </si>
  <si>
    <t>pS19503</t>
  </si>
  <si>
    <t>NC_010000.1</t>
  </si>
  <si>
    <t>CP000894</t>
  </si>
  <si>
    <t>49.148</t>
  </si>
  <si>
    <t>42.897</t>
  </si>
  <si>
    <t>pS19502</t>
  </si>
  <si>
    <t>NC_009999.1</t>
  </si>
  <si>
    <t>CP000893</t>
  </si>
  <si>
    <t>75.508</t>
  </si>
  <si>
    <t>44.1159</t>
  </si>
  <si>
    <t>Shewanella baltica OS223</t>
  </si>
  <si>
    <t>pS22302</t>
  </si>
  <si>
    <t>NC_011668.1</t>
  </si>
  <si>
    <t>CP001254</t>
  </si>
  <si>
    <t>65.448</t>
  </si>
  <si>
    <t>44.6309</t>
  </si>
  <si>
    <t>pS22303</t>
  </si>
  <si>
    <t>NC_011665.1</t>
  </si>
  <si>
    <t>CP001255</t>
  </si>
  <si>
    <t>59.223</t>
  </si>
  <si>
    <t>46.7268</t>
  </si>
  <si>
    <t>pS22301</t>
  </si>
  <si>
    <t>NC_011664.1</t>
  </si>
  <si>
    <t>CP001253</t>
  </si>
  <si>
    <t>88.311</t>
  </si>
  <si>
    <t>44.3625</t>
  </si>
  <si>
    <t>Shewanella baltica OS678</t>
  </si>
  <si>
    <t>pSBAL67801</t>
  </si>
  <si>
    <t>NC_016905.1</t>
  </si>
  <si>
    <t>CP002384</t>
  </si>
  <si>
    <t>80.698</t>
  </si>
  <si>
    <t>44.6579</t>
  </si>
  <si>
    <t>Shewanella oneidensis MR-1</t>
  </si>
  <si>
    <t>NC_004349.1</t>
  </si>
  <si>
    <t>AE014300</t>
  </si>
  <si>
    <t>161.613</t>
  </si>
  <si>
    <t>43.6883</t>
  </si>
  <si>
    <t>Shewanella sp. 33B</t>
  </si>
  <si>
    <t>pSFKW33</t>
  </si>
  <si>
    <t>NC_012035.1</t>
  </si>
  <si>
    <t>FJ626843</t>
  </si>
  <si>
    <t>8.021</t>
  </si>
  <si>
    <t>38.3119</t>
  </si>
  <si>
    <t>Shewanella sp. ANA-3</t>
  </si>
  <si>
    <t>NC_008573.1</t>
  </si>
  <si>
    <t>CP000470</t>
  </si>
  <si>
    <t>278.942</t>
  </si>
  <si>
    <t>45.6694</t>
  </si>
  <si>
    <t>Shewanella sp. MR-7</t>
  </si>
  <si>
    <t>NC_008320.1</t>
  </si>
  <si>
    <t>CP000445</t>
  </si>
  <si>
    <t>43.0528</t>
  </si>
  <si>
    <t>Shigella boydii C13</t>
  </si>
  <si>
    <t>pSB13</t>
  </si>
  <si>
    <t>NC_019357.1</t>
  </si>
  <si>
    <t>HQ404303</t>
  </si>
  <si>
    <t>48.7279</t>
  </si>
  <si>
    <t>Shigella boydii CDC 3083-94 BS512</t>
  </si>
  <si>
    <t>pBS512_7</t>
  </si>
  <si>
    <t>NC_010672.1</t>
  </si>
  <si>
    <t>CP001061</t>
  </si>
  <si>
    <t>7.437</t>
  </si>
  <si>
    <t>49.1058</t>
  </si>
  <si>
    <t>pBS512_2</t>
  </si>
  <si>
    <t>NC_010656.1</t>
  </si>
  <si>
    <t>CP001058</t>
  </si>
  <si>
    <t>pBS512_33</t>
  </si>
  <si>
    <t>NC_010657.1</t>
  </si>
  <si>
    <t>CP001059</t>
  </si>
  <si>
    <t>33.103</t>
  </si>
  <si>
    <t>41.3618</t>
  </si>
  <si>
    <t>pBS512_211</t>
  </si>
  <si>
    <t>NC_010660.1</t>
  </si>
  <si>
    <t>CP001062</t>
  </si>
  <si>
    <t>210.919</t>
  </si>
  <si>
    <t>46.0727</t>
  </si>
  <si>
    <t>pBS512_5</t>
  </si>
  <si>
    <t>NC_010659.1</t>
  </si>
  <si>
    <t>CP001060</t>
  </si>
  <si>
    <t>5.114</t>
  </si>
  <si>
    <t>46.3629</t>
  </si>
  <si>
    <t>Shigella boydii Sb227</t>
  </si>
  <si>
    <t>pSB4_227</t>
  </si>
  <si>
    <t>NC_007608.1</t>
  </si>
  <si>
    <t>CP000037</t>
  </si>
  <si>
    <t>126.697</t>
  </si>
  <si>
    <t>47.41</t>
  </si>
  <si>
    <t>Shigella dysenteriae 1617</t>
  </si>
  <si>
    <t>pSLG231</t>
  </si>
  <si>
    <t>CP006737.1</t>
  </si>
  <si>
    <t>177.681</t>
  </si>
  <si>
    <t>44.9316</t>
  </si>
  <si>
    <t>Shigella dysenteriae Sd197</t>
  </si>
  <si>
    <t>pSD197_spA</t>
  </si>
  <si>
    <t>NC_009344.1</t>
  </si>
  <si>
    <t>CP000640</t>
  </si>
  <si>
    <t>8.953</t>
  </si>
  <si>
    <t>39.6515</t>
  </si>
  <si>
    <t>pSD1_197</t>
  </si>
  <si>
    <t>NC_007607.1</t>
  </si>
  <si>
    <t>CP000035</t>
  </si>
  <si>
    <t>182.726</t>
  </si>
  <si>
    <t>44.8042</t>
  </si>
  <si>
    <t>Shigella flexneri</t>
  </si>
  <si>
    <t>pSF5</t>
  </si>
  <si>
    <t>NC_019197.1</t>
  </si>
  <si>
    <t>AY879342</t>
  </si>
  <si>
    <t>136.694</t>
  </si>
  <si>
    <t>47.6451</t>
  </si>
  <si>
    <t>Shigella flexneri HN006</t>
  </si>
  <si>
    <t>pSFyv</t>
  </si>
  <si>
    <t>NC_021922.1</t>
  </si>
  <si>
    <t>KC020049</t>
  </si>
  <si>
    <t>6.852</t>
  </si>
  <si>
    <t>44.0601</t>
  </si>
  <si>
    <t>p2457TS2</t>
  </si>
  <si>
    <t>NC_002773.1</t>
  </si>
  <si>
    <t>AY028316</t>
  </si>
  <si>
    <t>3.179</t>
  </si>
  <si>
    <t>45.0771</t>
  </si>
  <si>
    <t>Shigella flexneri 2a 301</t>
  </si>
  <si>
    <t>pSF301-3</t>
  </si>
  <si>
    <t>NC_019250.1</t>
  </si>
  <si>
    <t>JF813188</t>
  </si>
  <si>
    <t>4.043</t>
  </si>
  <si>
    <t>52.5352</t>
  </si>
  <si>
    <t>Shigella flexneri 222</t>
  </si>
  <si>
    <t>R100</t>
  </si>
  <si>
    <t>NC_002134.1</t>
  </si>
  <si>
    <t>AP000342</t>
  </si>
  <si>
    <t>94.281</t>
  </si>
  <si>
    <t>51.9744</t>
  </si>
  <si>
    <t>pSF301-1</t>
  </si>
  <si>
    <t>NC_019251.1</t>
  </si>
  <si>
    <t>JF813186</t>
  </si>
  <si>
    <t>pSF301-2</t>
  </si>
  <si>
    <t>NC_019249.1</t>
  </si>
  <si>
    <t>JF813187</t>
  </si>
  <si>
    <t>45.0598</t>
  </si>
  <si>
    <t>Shigella flexneri 2002017</t>
  </si>
  <si>
    <t>pSFxv_4</t>
  </si>
  <si>
    <t>NC_017321.1</t>
  </si>
  <si>
    <t>CP001387</t>
  </si>
  <si>
    <t>4.042</t>
  </si>
  <si>
    <t>52.6225</t>
  </si>
  <si>
    <t>pSFxv_3</t>
  </si>
  <si>
    <t>NC_017329.1</t>
  </si>
  <si>
    <t>CP001386</t>
  </si>
  <si>
    <t>52.5806</t>
  </si>
  <si>
    <t>pSFxv_5</t>
  </si>
  <si>
    <t>NC_017330.1</t>
  </si>
  <si>
    <t>CP001388</t>
  </si>
  <si>
    <t>45.0314</t>
  </si>
  <si>
    <t>pSFxv_2</t>
  </si>
  <si>
    <t>NC_017320.1</t>
  </si>
  <si>
    <t>CP001385</t>
  </si>
  <si>
    <t>44.0292</t>
  </si>
  <si>
    <t>pSFxv_1</t>
  </si>
  <si>
    <t>NC_017319.1</t>
  </si>
  <si>
    <t>CP001384</t>
  </si>
  <si>
    <t>223.364</t>
  </si>
  <si>
    <t>45.9004</t>
  </si>
  <si>
    <t>Shigella flexneri 2a str. 301</t>
  </si>
  <si>
    <t>pCP301</t>
  </si>
  <si>
    <t>NC_004851.1</t>
  </si>
  <si>
    <t>AF386526</t>
  </si>
  <si>
    <t>221.618</t>
  </si>
  <si>
    <t>45.767</t>
  </si>
  <si>
    <t>Shigella flexneri 5a M90T</t>
  </si>
  <si>
    <t>virulence plasmid pWR501</t>
  </si>
  <si>
    <t>NC_002698.1</t>
  </si>
  <si>
    <t>AF348706</t>
  </si>
  <si>
    <t>221.851</t>
  </si>
  <si>
    <t>46.3631</t>
  </si>
  <si>
    <t>Shigella flexneri G1663</t>
  </si>
  <si>
    <t>pG1663</t>
  </si>
  <si>
    <t>NZ_CP007038.1</t>
  </si>
  <si>
    <t>CP007038</t>
  </si>
  <si>
    <t>222.586</t>
  </si>
  <si>
    <t>45.8564</t>
  </si>
  <si>
    <t>Shigella sonnei EG211</t>
  </si>
  <si>
    <t>pDPT2</t>
  </si>
  <si>
    <t>NC_020251.1</t>
  </si>
  <si>
    <t>HF565445</t>
  </si>
  <si>
    <t>5.262</t>
  </si>
  <si>
    <t>48.6507</t>
  </si>
  <si>
    <t>Shigella sonnei colicin type 7</t>
  </si>
  <si>
    <t>ColJs</t>
  </si>
  <si>
    <t>NC_002809.1</t>
  </si>
  <si>
    <t>AF282884</t>
  </si>
  <si>
    <t>48.5797</t>
  </si>
  <si>
    <t>Shigella sonnei EG0356</t>
  </si>
  <si>
    <t>pEG356</t>
  </si>
  <si>
    <t>NC_013727.1</t>
  </si>
  <si>
    <t>FN594520</t>
  </si>
  <si>
    <t>70.275</t>
  </si>
  <si>
    <t>52.2647</t>
  </si>
  <si>
    <t>Shigella sonnei</t>
  </si>
  <si>
    <t>pDPT4</t>
  </si>
  <si>
    <t>NC_020413.1</t>
  </si>
  <si>
    <t>HF570110</t>
  </si>
  <si>
    <t>43.7567</t>
  </si>
  <si>
    <t>Shigella sonnei 10188</t>
  </si>
  <si>
    <t>pKHSB1</t>
  </si>
  <si>
    <t>NC_020991.1</t>
  </si>
  <si>
    <t>HF572032</t>
  </si>
  <si>
    <t>94.089</t>
  </si>
  <si>
    <t>49.7699</t>
  </si>
  <si>
    <t>P9</t>
  </si>
  <si>
    <t>NC_002122.1</t>
  </si>
  <si>
    <t>AB021078</t>
  </si>
  <si>
    <t>93.399</t>
  </si>
  <si>
    <t>50.2243</t>
  </si>
  <si>
    <t>pDPT3</t>
  </si>
  <si>
    <t>NC_020412.1</t>
  </si>
  <si>
    <t>HF570109</t>
  </si>
  <si>
    <t>8.338</t>
  </si>
  <si>
    <t>51.715</t>
  </si>
  <si>
    <t>Shigella sonnei eg211</t>
  </si>
  <si>
    <t>pDPT1</t>
  </si>
  <si>
    <t>NC_022585.1</t>
  </si>
  <si>
    <t>HF565446</t>
  </si>
  <si>
    <t>6.774</t>
  </si>
  <si>
    <t>50.7086</t>
  </si>
  <si>
    <t>pKYM</t>
  </si>
  <si>
    <t>NC_001378.1</t>
  </si>
  <si>
    <t>M38574</t>
  </si>
  <si>
    <t>2.083</t>
  </si>
  <si>
    <t>47.0955</t>
  </si>
  <si>
    <t>pKKTET7</t>
  </si>
  <si>
    <t>NC_008439.1</t>
  </si>
  <si>
    <t>AF497970</t>
  </si>
  <si>
    <t>8.401</t>
  </si>
  <si>
    <t>55.3982</t>
  </si>
  <si>
    <t>Shigella sonnei 53G</t>
  </si>
  <si>
    <t>NC_016833.1</t>
  </si>
  <si>
    <t>HE616529</t>
  </si>
  <si>
    <t>215.774</t>
  </si>
  <si>
    <t>45.1954</t>
  </si>
  <si>
    <t>NC_016834.1</t>
  </si>
  <si>
    <t>HE616532</t>
  </si>
  <si>
    <t>NC_016824.1</t>
  </si>
  <si>
    <t>HE616531</t>
  </si>
  <si>
    <t>47.1996</t>
  </si>
  <si>
    <t>NC_016823.1</t>
  </si>
  <si>
    <t>HE616530</t>
  </si>
  <si>
    <t>45.7403</t>
  </si>
  <si>
    <t>Shigella sonnei Ss046</t>
  </si>
  <si>
    <t>pSS_046</t>
  </si>
  <si>
    <t>NC_007385.1</t>
  </si>
  <si>
    <t>CP000039</t>
  </si>
  <si>
    <t>214.396</t>
  </si>
  <si>
    <t>45.2662</t>
  </si>
  <si>
    <t>pSS046_spB</t>
  </si>
  <si>
    <t>NC_009346.1</t>
  </si>
  <si>
    <t>CP000642</t>
  </si>
  <si>
    <t>45.7598</t>
  </si>
  <si>
    <t>pSS046_spC</t>
  </si>
  <si>
    <t>NC_009347.1</t>
  </si>
  <si>
    <t>CP000643</t>
  </si>
  <si>
    <t>2.101</t>
  </si>
  <si>
    <t>47.1204</t>
  </si>
  <si>
    <t>pSS046_spA</t>
  </si>
  <si>
    <t>NC_009345.1</t>
  </si>
  <si>
    <t>CP000641</t>
  </si>
  <si>
    <t>55.4101</t>
  </si>
  <si>
    <t>Shigella sp. LN126</t>
  </si>
  <si>
    <t>pLN126_33</t>
  </si>
  <si>
    <t>NC_019256.1</t>
  </si>
  <si>
    <t>HE578058</t>
  </si>
  <si>
    <t>47.3734</t>
  </si>
  <si>
    <t>Shigella sp. MO17</t>
  </si>
  <si>
    <t>pMO17_54</t>
  </si>
  <si>
    <t>NC_019254.1</t>
  </si>
  <si>
    <t>HE578057</t>
  </si>
  <si>
    <t>54.291</t>
  </si>
  <si>
    <t>45.8124</t>
  </si>
  <si>
    <t>Siccibacter turicensis z3032</t>
  </si>
  <si>
    <t>pCTU1</t>
  </si>
  <si>
    <t>NC_013283.1</t>
  </si>
  <si>
    <t>FN543094</t>
  </si>
  <si>
    <t>138.339</t>
  </si>
  <si>
    <t>56.0507</t>
  </si>
  <si>
    <t>pCTU3</t>
  </si>
  <si>
    <t>NC_013285.1</t>
  </si>
  <si>
    <t>FN543096</t>
  </si>
  <si>
    <t>53.842</t>
  </si>
  <si>
    <t>50.039</t>
  </si>
  <si>
    <t>pCTU2</t>
  </si>
  <si>
    <t>NC_013284.1</t>
  </si>
  <si>
    <t>FN543095</t>
  </si>
  <si>
    <t>22.448</t>
  </si>
  <si>
    <t>49.2204</t>
  </si>
  <si>
    <t>Simkania negevensis Z</t>
  </si>
  <si>
    <t>pSn</t>
  </si>
  <si>
    <t>NC_015710.1</t>
  </si>
  <si>
    <t>FR872581</t>
  </si>
  <si>
    <t>132.038</t>
  </si>
  <si>
    <t>38.2814</t>
  </si>
  <si>
    <t>Singulisphaera acidiphila DSM 18658</t>
  </si>
  <si>
    <t>pSINAC02</t>
  </si>
  <si>
    <t>NC_019894.1</t>
  </si>
  <si>
    <t>CP003366</t>
  </si>
  <si>
    <t>39.149</t>
  </si>
  <si>
    <t>59.8585</t>
  </si>
  <si>
    <t>pSINAC01</t>
  </si>
  <si>
    <t>NC_019893.1</t>
  </si>
  <si>
    <t>CP003365</t>
  </si>
  <si>
    <t>54.731</t>
  </si>
  <si>
    <t>60.1104</t>
  </si>
  <si>
    <t>pSINAC03</t>
  </si>
  <si>
    <t>NC_019895.1</t>
  </si>
  <si>
    <t>CP003367</t>
  </si>
  <si>
    <t>32.131</t>
  </si>
  <si>
    <t>Sinorhizobium fredii GR64</t>
  </si>
  <si>
    <t>p64a</t>
  </si>
  <si>
    <t>NC_015742.1</t>
  </si>
  <si>
    <t>CP002245</t>
  </si>
  <si>
    <t>183.612</t>
  </si>
  <si>
    <t>58.9716</t>
  </si>
  <si>
    <t>Sinorhizobium fredii HH103</t>
  </si>
  <si>
    <t>pSfHH103e</t>
  </si>
  <si>
    <t>NC_016815.1</t>
  </si>
  <si>
    <t>HE616899</t>
  </si>
  <si>
    <t>2096.12</t>
  </si>
  <si>
    <t>62.3822</t>
  </si>
  <si>
    <t>pSfHH103b</t>
  </si>
  <si>
    <t>NC_016836.1</t>
  </si>
  <si>
    <t>HE616892</t>
  </si>
  <si>
    <t>61.88</t>
  </si>
  <si>
    <t>58.4696</t>
  </si>
  <si>
    <t>pSfHH103c</t>
  </si>
  <si>
    <t>NC_016814.1</t>
  </si>
  <si>
    <t>HE616893</t>
  </si>
  <si>
    <t>144.082</t>
  </si>
  <si>
    <t>58.677</t>
  </si>
  <si>
    <t>pSfHH103a</t>
  </si>
  <si>
    <t>NC_016813.1</t>
  </si>
  <si>
    <t>HE616891</t>
  </si>
  <si>
    <t>24.036</t>
  </si>
  <si>
    <t>58.2127</t>
  </si>
  <si>
    <t>Sinorhizobium fredii NGR234</t>
  </si>
  <si>
    <t>pNGR234b</t>
  </si>
  <si>
    <t>NC_012586.1</t>
  </si>
  <si>
    <t>CP000874</t>
  </si>
  <si>
    <t>2430.03</t>
  </si>
  <si>
    <t>62.3033</t>
  </si>
  <si>
    <t>pNGR234a</t>
  </si>
  <si>
    <t>NC_000914.2</t>
  </si>
  <si>
    <t>U00090</t>
  </si>
  <si>
    <t>536.165</t>
  </si>
  <si>
    <t>58.4932</t>
  </si>
  <si>
    <t>Sinorhizobium medicae WSM419</t>
  </si>
  <si>
    <t>pSMED02</t>
  </si>
  <si>
    <t>NC_009621.1</t>
  </si>
  <si>
    <t>CP000740</t>
  </si>
  <si>
    <t>1245.41</t>
  </si>
  <si>
    <t>59.8866</t>
  </si>
  <si>
    <t>pSMED01</t>
  </si>
  <si>
    <t>NC_009620.1</t>
  </si>
  <si>
    <t>CP000739</t>
  </si>
  <si>
    <t>1570.95</t>
  </si>
  <si>
    <t>61.4556</t>
  </si>
  <si>
    <t>pSMED03</t>
  </si>
  <si>
    <t>NC_009622.1</t>
  </si>
  <si>
    <t>CP000741</t>
  </si>
  <si>
    <t>219.313</t>
  </si>
  <si>
    <t>60.0553</t>
  </si>
  <si>
    <t>Sinorhizobium meliloti RMO17</t>
  </si>
  <si>
    <t>pSymB</t>
  </si>
  <si>
    <t>NZ_CP009146.1</t>
  </si>
  <si>
    <t>CP009146</t>
  </si>
  <si>
    <t>1617.04</t>
  </si>
  <si>
    <t>62.5895</t>
  </si>
  <si>
    <t>pSymA</t>
  </si>
  <si>
    <t>NZ_CP009145.1</t>
  </si>
  <si>
    <t>CP009145</t>
  </si>
  <si>
    <t>1466.85</t>
  </si>
  <si>
    <t>60.5634</t>
  </si>
  <si>
    <t>Sinorhizobium meliloti C017</t>
  </si>
  <si>
    <t>pHRC017</t>
  </si>
  <si>
    <t>NC_019313.1</t>
  </si>
  <si>
    <t>JQ665880</t>
  </si>
  <si>
    <t>298.356</t>
  </si>
  <si>
    <t>58.388</t>
  </si>
  <si>
    <t>Sinorhizobium meliloti SM11</t>
  </si>
  <si>
    <t>pSmeSM11b</t>
  </si>
  <si>
    <t>NC_010865.1</t>
  </si>
  <si>
    <t>EF066650</t>
  </si>
  <si>
    <t>181.251</t>
  </si>
  <si>
    <t>58.6744</t>
  </si>
  <si>
    <t>Sinorhizobium meliloti</t>
  </si>
  <si>
    <t>pSmeSM11a</t>
  </si>
  <si>
    <t>NC_013545.1</t>
  </si>
  <si>
    <t>DQ145546</t>
  </si>
  <si>
    <t>144.17</t>
  </si>
  <si>
    <t>59.5401</t>
  </si>
  <si>
    <t>pRm1132f</t>
  </si>
  <si>
    <t>NC_004965.1</t>
  </si>
  <si>
    <t>AF327371</t>
  </si>
  <si>
    <t>7.212</t>
  </si>
  <si>
    <t>61.6334</t>
  </si>
  <si>
    <t>Sinorhizobium meliloti 1021</t>
  </si>
  <si>
    <t>NC_003078.1</t>
  </si>
  <si>
    <t>AL591985</t>
  </si>
  <si>
    <t>1683.33</t>
  </si>
  <si>
    <t>62.4219</t>
  </si>
  <si>
    <t>NC_003037.1</t>
  </si>
  <si>
    <t>AE006469</t>
  </si>
  <si>
    <t>1354.23</t>
  </si>
  <si>
    <t>60.3689</t>
  </si>
  <si>
    <t>Sinorhizobium meliloti 2011</t>
  </si>
  <si>
    <t>NC_020527.1</t>
  </si>
  <si>
    <t>CP004138</t>
  </si>
  <si>
    <t>1352.56</t>
  </si>
  <si>
    <t>60.3725</t>
  </si>
  <si>
    <t>NC_020560.1</t>
  </si>
  <si>
    <t>CP004139</t>
  </si>
  <si>
    <t>1683.35</t>
  </si>
  <si>
    <t>62.4226</t>
  </si>
  <si>
    <t>Sinorhizobium meliloti AK83</t>
  </si>
  <si>
    <t>pSINME01</t>
  </si>
  <si>
    <t>NC_015597.1</t>
  </si>
  <si>
    <t>CP002784</t>
  </si>
  <si>
    <t>256.269</t>
  </si>
  <si>
    <t>58.9135</t>
  </si>
  <si>
    <t>pSINME02</t>
  </si>
  <si>
    <t>NC_015592.1</t>
  </si>
  <si>
    <t>CP002785</t>
  </si>
  <si>
    <t>70.499</t>
  </si>
  <si>
    <t>57.91</t>
  </si>
  <si>
    <t>Sinorhizobium meliloti BL225C</t>
  </si>
  <si>
    <t>pSINMEB01</t>
  </si>
  <si>
    <t>NC_017324.1</t>
  </si>
  <si>
    <t>CP002741</t>
  </si>
  <si>
    <t>1616.21</t>
  </si>
  <si>
    <t>60.1411</t>
  </si>
  <si>
    <t>pSINMEB02</t>
  </si>
  <si>
    <t>NC_017323.1</t>
  </si>
  <si>
    <t>CP002742</t>
  </si>
  <si>
    <t>1690.59</t>
  </si>
  <si>
    <t>62.2353</t>
  </si>
  <si>
    <t>Sinorhizobium meliloti GR4</t>
  </si>
  <si>
    <t>pRmeGR4d</t>
  </si>
  <si>
    <t>NC_019849.2</t>
  </si>
  <si>
    <t>CP003937</t>
  </si>
  <si>
    <t>1701.38</t>
  </si>
  <si>
    <t>62.4227</t>
  </si>
  <si>
    <t>pRmeGR4c</t>
  </si>
  <si>
    <t>NC_019848.2</t>
  </si>
  <si>
    <t>CP003936</t>
  </si>
  <si>
    <t>1417.91</t>
  </si>
  <si>
    <t>60.4296</t>
  </si>
  <si>
    <t>pRmeGR4a</t>
  </si>
  <si>
    <t>NC_019846.2</t>
  </si>
  <si>
    <t>CP003934</t>
  </si>
  <si>
    <t>175.983</t>
  </si>
  <si>
    <t>59.9785</t>
  </si>
  <si>
    <t>pRmeGR4b</t>
  </si>
  <si>
    <t>NC_019847.2</t>
  </si>
  <si>
    <t>CP003935</t>
  </si>
  <si>
    <t>225.725</t>
  </si>
  <si>
    <t>58.5797</t>
  </si>
  <si>
    <t>Sinorhizobium meliloti Rm41</t>
  </si>
  <si>
    <t>pRM41A</t>
  </si>
  <si>
    <t>NC_018682.1</t>
  </si>
  <si>
    <t>HE995406</t>
  </si>
  <si>
    <t>246.023</t>
  </si>
  <si>
    <t>59.3347</t>
  </si>
  <si>
    <t>pSYMB</t>
  </si>
  <si>
    <t>NC_018701.1</t>
  </si>
  <si>
    <t>HE995408</t>
  </si>
  <si>
    <t>1664.9</t>
  </si>
  <si>
    <t>62.3345</t>
  </si>
  <si>
    <t>pSYMA</t>
  </si>
  <si>
    <t>NC_018683.1</t>
  </si>
  <si>
    <t>HE995407</t>
  </si>
  <si>
    <t>1559.67</t>
  </si>
  <si>
    <t>60.5678</t>
  </si>
  <si>
    <t>pSmeSM11d</t>
  </si>
  <si>
    <t>NC_017326.1</t>
  </si>
  <si>
    <t>CP001832</t>
  </si>
  <si>
    <t>1632.39</t>
  </si>
  <si>
    <t>62.4332</t>
  </si>
  <si>
    <t>pSmeSM11c</t>
  </si>
  <si>
    <t>NC_017327.1</t>
  </si>
  <si>
    <t>CP001831</t>
  </si>
  <si>
    <t>1633.32</t>
  </si>
  <si>
    <t>60.1565</t>
  </si>
  <si>
    <t>Sinorhizobium sp. M14</t>
  </si>
  <si>
    <t>pSinA</t>
  </si>
  <si>
    <t>NC_021209.1</t>
  </si>
  <si>
    <t>JF809815</t>
  </si>
  <si>
    <t>108.938</t>
  </si>
  <si>
    <t>59.5137</t>
  </si>
  <si>
    <t>Sodalis glossinidius</t>
  </si>
  <si>
    <t>pSG3</t>
  </si>
  <si>
    <t>NC_007186.1</t>
  </si>
  <si>
    <t>AJ868437</t>
  </si>
  <si>
    <t>19.201</t>
  </si>
  <si>
    <t>50.6588</t>
  </si>
  <si>
    <t>pSG4</t>
  </si>
  <si>
    <t>NC_007187.1</t>
  </si>
  <si>
    <t>AJ868438</t>
  </si>
  <si>
    <t>10.816</t>
  </si>
  <si>
    <t>47.7533</t>
  </si>
  <si>
    <t>pSG2</t>
  </si>
  <si>
    <t>NC_007184.1</t>
  </si>
  <si>
    <t>AJ868435</t>
  </si>
  <si>
    <t>27.24</t>
  </si>
  <si>
    <t>44.6549</t>
  </si>
  <si>
    <t>NC_007185.1</t>
  </si>
  <si>
    <t>AJ868436</t>
  </si>
  <si>
    <t>44.6512</t>
  </si>
  <si>
    <t>pSG1</t>
  </si>
  <si>
    <t>NC_007182.1</t>
  </si>
  <si>
    <t>AJ868433</t>
  </si>
  <si>
    <t>81.553</t>
  </si>
  <si>
    <t>49.1104</t>
  </si>
  <si>
    <t>NC_007183.1</t>
  </si>
  <si>
    <t>AJ868434</t>
  </si>
  <si>
    <t>49.1128</t>
  </si>
  <si>
    <t>Sodalis glossinidius str. 'morsitans'</t>
  </si>
  <si>
    <t>NC_007713.1</t>
  </si>
  <si>
    <t>AP008233</t>
  </si>
  <si>
    <t>83.306</t>
  </si>
  <si>
    <t>48.8812</t>
  </si>
  <si>
    <t>NC_007714.1</t>
  </si>
  <si>
    <t>AP008234</t>
  </si>
  <si>
    <t>44.6623</t>
  </si>
  <si>
    <t>NC_007715.1</t>
  </si>
  <si>
    <t>AP008235</t>
  </si>
  <si>
    <t>47.7706</t>
  </si>
  <si>
    <t>Sodalis praecaptivus HS1</t>
  </si>
  <si>
    <t>pHS1</t>
  </si>
  <si>
    <t>NZ_CP006570.1</t>
  </si>
  <si>
    <t>CP006570</t>
  </si>
  <si>
    <t>449.897</t>
  </si>
  <si>
    <t>53.2157</t>
  </si>
  <si>
    <t>Solibacillus silvestris StLB046</t>
  </si>
  <si>
    <t>pSSIL1</t>
  </si>
  <si>
    <t>NC_018069.1</t>
  </si>
  <si>
    <t>AP012158</t>
  </si>
  <si>
    <t>14.902</t>
  </si>
  <si>
    <t>35.975</t>
  </si>
  <si>
    <t>Sphingobium chlorophenolicum L-1</t>
  </si>
  <si>
    <t>pSPHCH01</t>
  </si>
  <si>
    <t>NC_015595.1</t>
  </si>
  <si>
    <t>CP002800</t>
  </si>
  <si>
    <t>123.733</t>
  </si>
  <si>
    <t>64.838</t>
  </si>
  <si>
    <t>Sphingobium chungbukense DJ77</t>
  </si>
  <si>
    <t>pSY2</t>
  </si>
  <si>
    <t>NC_016000.1</t>
  </si>
  <si>
    <t>JN180627</t>
  </si>
  <si>
    <t>18.779</t>
  </si>
  <si>
    <t>59.5399</t>
  </si>
  <si>
    <t>Sphingobium fuliginis ATCC 27551</t>
  </si>
  <si>
    <t>pPDL2</t>
  </si>
  <si>
    <t>NC_019376.1</t>
  </si>
  <si>
    <t>JX312671</t>
  </si>
  <si>
    <t>62.3684</t>
  </si>
  <si>
    <t>Sphingobium japonicum UT26S</t>
  </si>
  <si>
    <t>pUT2</t>
  </si>
  <si>
    <t>NC_014009.1</t>
  </si>
  <si>
    <t>AP010807</t>
  </si>
  <si>
    <t>5.398</t>
  </si>
  <si>
    <t>60.9856</t>
  </si>
  <si>
    <t>pUT1</t>
  </si>
  <si>
    <t>NC_014005.1</t>
  </si>
  <si>
    <t>AP010806</t>
  </si>
  <si>
    <t>31.776</t>
  </si>
  <si>
    <t>63.6896</t>
  </si>
  <si>
    <t>pCHQ1</t>
  </si>
  <si>
    <t>NC_014007.1</t>
  </si>
  <si>
    <t>AP010805</t>
  </si>
  <si>
    <t>190.974</t>
  </si>
  <si>
    <t>62.9588</t>
  </si>
  <si>
    <t>Sphingobium sp. SYK-6</t>
  </si>
  <si>
    <t>pSLPG</t>
  </si>
  <si>
    <t>NC_015974.1</t>
  </si>
  <si>
    <t>AP012223</t>
  </si>
  <si>
    <t>148.801</t>
  </si>
  <si>
    <t>64.4001</t>
  </si>
  <si>
    <t>Sphingobium sp. YBL2</t>
  </si>
  <si>
    <t>YBL2_4</t>
  </si>
  <si>
    <t>NZ_CP010958.1</t>
  </si>
  <si>
    <t>CP010958</t>
  </si>
  <si>
    <t>44.342</t>
  </si>
  <si>
    <t>62.2435</t>
  </si>
  <si>
    <t>YBL2_2</t>
  </si>
  <si>
    <t>NZ_CP010956.1</t>
  </si>
  <si>
    <t>CP010956</t>
  </si>
  <si>
    <t>227.503</t>
  </si>
  <si>
    <t>62.8308</t>
  </si>
  <si>
    <t>YBL2_1</t>
  </si>
  <si>
    <t>NZ_CP010955.1</t>
  </si>
  <si>
    <t>CP010955</t>
  </si>
  <si>
    <t>27.036</t>
  </si>
  <si>
    <t>60.5415</t>
  </si>
  <si>
    <t>YBL2_5</t>
  </si>
  <si>
    <t>NZ_CP010959.1</t>
  </si>
  <si>
    <t>CP010959</t>
  </si>
  <si>
    <t>20.552</t>
  </si>
  <si>
    <t>60.7192</t>
  </si>
  <si>
    <t>YBL2_3</t>
  </si>
  <si>
    <t>NZ_CP010957.1</t>
  </si>
  <si>
    <t>CP010957</t>
  </si>
  <si>
    <t>322.226</t>
  </si>
  <si>
    <t>61.1412</t>
  </si>
  <si>
    <t>YBL2_6</t>
  </si>
  <si>
    <t>NZ_CP010960.1</t>
  </si>
  <si>
    <t>CP010960</t>
  </si>
  <si>
    <t>19.339</t>
  </si>
  <si>
    <t>60.8511</t>
  </si>
  <si>
    <t>Sphingobium wenxiniae JZ-1</t>
  </si>
  <si>
    <t>pPBA</t>
  </si>
  <si>
    <t>NC_025133.1</t>
  </si>
  <si>
    <t>KJ009324</t>
  </si>
  <si>
    <t>59.859</t>
  </si>
  <si>
    <t>60.549</t>
  </si>
  <si>
    <t>Sphingobium xenophagum QYY</t>
  </si>
  <si>
    <t>pSx-Qyy</t>
  </si>
  <si>
    <t>NC_006826.1</t>
  </si>
  <si>
    <t>AY787146</t>
  </si>
  <si>
    <t>5.683</t>
  </si>
  <si>
    <t>56.1675</t>
  </si>
  <si>
    <t>Sphingobium yanoikuyae JCM 7371</t>
  </si>
  <si>
    <t>pYAN-1</t>
  </si>
  <si>
    <t>NC_008246.1</t>
  </si>
  <si>
    <t>AB265740</t>
  </si>
  <si>
    <t>5.182</t>
  </si>
  <si>
    <t>62.0417</t>
  </si>
  <si>
    <t>pYAN-2</t>
  </si>
  <si>
    <t>NC_008247.1</t>
  </si>
  <si>
    <t>AB265741</t>
  </si>
  <si>
    <t>4.924</t>
  </si>
  <si>
    <t>63.5256</t>
  </si>
  <si>
    <t>Sphingomonas hengshuiensis WHSC-8</t>
  </si>
  <si>
    <t>NZ_CP010837.1</t>
  </si>
  <si>
    <t>CP010837</t>
  </si>
  <si>
    <t>36.853</t>
  </si>
  <si>
    <t>62.6028</t>
  </si>
  <si>
    <t>Sphingomonas sanxanigenens DSM 19645 = NX02</t>
  </si>
  <si>
    <t>pNXO2</t>
  </si>
  <si>
    <t>NZ_CP011450.1</t>
  </si>
  <si>
    <t>CP011450</t>
  </si>
  <si>
    <t>374.401</t>
  </si>
  <si>
    <t>64.6302</t>
  </si>
  <si>
    <t>Sphingomonas sp. A1</t>
  </si>
  <si>
    <t>NC_007353.2</t>
  </si>
  <si>
    <t>AB231906</t>
  </si>
  <si>
    <t>46.557</t>
  </si>
  <si>
    <t>65.3285</t>
  </si>
  <si>
    <t>Sphingomonas sp. ERG5</t>
  </si>
  <si>
    <t>pCADAB1</t>
  </si>
  <si>
    <t>NC_022235.1</t>
  </si>
  <si>
    <t>KF494257</t>
  </si>
  <si>
    <t>138.306</t>
  </si>
  <si>
    <t>63.1896</t>
  </si>
  <si>
    <t>Sphingomonas sp. KA1</t>
  </si>
  <si>
    <t>pCAR3</t>
  </si>
  <si>
    <t>NC_008308.1</t>
  </si>
  <si>
    <t>AB270530</t>
  </si>
  <si>
    <t>254.797</t>
  </si>
  <si>
    <t>62.8869</t>
  </si>
  <si>
    <t>Sphingomonas sp. MEA3-1</t>
  </si>
  <si>
    <t>pMEA07</t>
  </si>
  <si>
    <t>NZ_CM003358.1</t>
  </si>
  <si>
    <t>CM003358</t>
  </si>
  <si>
    <t>6.108</t>
  </si>
  <si>
    <t>61.3458</t>
  </si>
  <si>
    <t>pMEA05</t>
  </si>
  <si>
    <t>NZ_CM003356.1</t>
  </si>
  <si>
    <t>CM003356</t>
  </si>
  <si>
    <t>32.512</t>
  </si>
  <si>
    <t>63.109</t>
  </si>
  <si>
    <t>pMEA03</t>
  </si>
  <si>
    <t>NZ_CM003354.1</t>
  </si>
  <si>
    <t>CM003354</t>
  </si>
  <si>
    <t>109.813</t>
  </si>
  <si>
    <t>62.2822</t>
  </si>
  <si>
    <t>pMEA01</t>
  </si>
  <si>
    <t>NZ_CM003352.1</t>
  </si>
  <si>
    <t>CM003352</t>
  </si>
  <si>
    <t>287.745</t>
  </si>
  <si>
    <t>62.2402</t>
  </si>
  <si>
    <t>pMEA04</t>
  </si>
  <si>
    <t>NZ_CM003355.1</t>
  </si>
  <si>
    <t>CM003355</t>
  </si>
  <si>
    <t>86.644</t>
  </si>
  <si>
    <t>62.4036</t>
  </si>
  <si>
    <t>pMEA02</t>
  </si>
  <si>
    <t>NZ_CM003353.1</t>
  </si>
  <si>
    <t>CM003353</t>
  </si>
  <si>
    <t>134.691</t>
  </si>
  <si>
    <t>60.3255</t>
  </si>
  <si>
    <t>pMEA06</t>
  </si>
  <si>
    <t>NZ_CM003357.1</t>
  </si>
  <si>
    <t>CM003357</t>
  </si>
  <si>
    <t>13.157</t>
  </si>
  <si>
    <t>62.9855</t>
  </si>
  <si>
    <t>Sphingomonas sp. MM-1</t>
  </si>
  <si>
    <t>pISP3</t>
  </si>
  <si>
    <t>NC_020544.1</t>
  </si>
  <si>
    <t>CP004040</t>
  </si>
  <si>
    <t>43.776</t>
  </si>
  <si>
    <t>63.3109</t>
  </si>
  <si>
    <t>pISP0</t>
  </si>
  <si>
    <t>NC_020542.1</t>
  </si>
  <si>
    <t>CP004037</t>
  </si>
  <si>
    <t>275.84</t>
  </si>
  <si>
    <t>63.4951</t>
  </si>
  <si>
    <t>pISP2</t>
  </si>
  <si>
    <t>NC_020543.1</t>
  </si>
  <si>
    <t>CP004039</t>
  </si>
  <si>
    <t>53.841</t>
  </si>
  <si>
    <t>62.9465</t>
  </si>
  <si>
    <t>pISP1</t>
  </si>
  <si>
    <t>NC_020562.1</t>
  </si>
  <si>
    <t>CP004038</t>
  </si>
  <si>
    <t>172.14</t>
  </si>
  <si>
    <t>62.5003</t>
  </si>
  <si>
    <t>pISP4</t>
  </si>
  <si>
    <t>NC_020563.2</t>
  </si>
  <si>
    <t>CP004041</t>
  </si>
  <si>
    <t>33.183</t>
  </si>
  <si>
    <t>63.0383</t>
  </si>
  <si>
    <t>NC_013970.2</t>
  </si>
  <si>
    <t>AB549721</t>
  </si>
  <si>
    <t>5.297</t>
  </si>
  <si>
    <t>60.7891</t>
  </si>
  <si>
    <t>Sphingomonas taxi ATCC 55669</t>
  </si>
  <si>
    <t>STP2</t>
  </si>
  <si>
    <t>NZ_CP009573.1</t>
  </si>
  <si>
    <t>CP009573</t>
  </si>
  <si>
    <t>39.492</t>
  </si>
  <si>
    <t>62.3063</t>
  </si>
  <si>
    <t>STP1</t>
  </si>
  <si>
    <t>NZ_CP009572.1</t>
  </si>
  <si>
    <t>CP009572</t>
  </si>
  <si>
    <t>163.311</t>
  </si>
  <si>
    <t>66.6875</t>
  </si>
  <si>
    <t>Sphingomonas wittichii RW1</t>
  </si>
  <si>
    <t>pSWIT01</t>
  </si>
  <si>
    <t>NC_009507.1</t>
  </si>
  <si>
    <t>CP000700</t>
  </si>
  <si>
    <t>310.228</t>
  </si>
  <si>
    <t>64.0871</t>
  </si>
  <si>
    <t>pSWIT02</t>
  </si>
  <si>
    <t>NC_009508.1</t>
  </si>
  <si>
    <t>CP000701</t>
  </si>
  <si>
    <t>222.757</t>
  </si>
  <si>
    <t>61.2201</t>
  </si>
  <si>
    <t>Sphingopyxis alaskensis RB2256</t>
  </si>
  <si>
    <t>F plasmid</t>
  </si>
  <si>
    <t>NC_008036.1</t>
  </si>
  <si>
    <t>CP000357</t>
  </si>
  <si>
    <t>28.543</t>
  </si>
  <si>
    <t>60.3686</t>
  </si>
  <si>
    <t>Sphingopyxis fribergensis Kp5.2</t>
  </si>
  <si>
    <t>pSfKp5.2</t>
  </si>
  <si>
    <t>NZ_CP009123.1</t>
  </si>
  <si>
    <t>CP009123</t>
  </si>
  <si>
    <t>208.588</t>
  </si>
  <si>
    <t>61.3257</t>
  </si>
  <si>
    <t>Sphingopyxis macrogoltabida EY-1</t>
  </si>
  <si>
    <t>NZ_CP012702.1</t>
  </si>
  <si>
    <t>CP012702</t>
  </si>
  <si>
    <t>58.892</t>
  </si>
  <si>
    <t>60.6585</t>
  </si>
  <si>
    <t>NZ_CP012703.1</t>
  </si>
  <si>
    <t>CP012703</t>
  </si>
  <si>
    <t>34.474</t>
  </si>
  <si>
    <t>63.0417</t>
  </si>
  <si>
    <t>NZ_CP012701.1</t>
  </si>
  <si>
    <t>CP012701</t>
  </si>
  <si>
    <t>196.952</t>
  </si>
  <si>
    <t>60.7808</t>
  </si>
  <si>
    <t>NZ_CP012704.1</t>
  </si>
  <si>
    <t>CP012704</t>
  </si>
  <si>
    <t>30.496</t>
  </si>
  <si>
    <t>61.9163</t>
  </si>
  <si>
    <t>NZ_CP012705.1</t>
  </si>
  <si>
    <t>CP012705</t>
  </si>
  <si>
    <t>19.86</t>
  </si>
  <si>
    <t>61.143</t>
  </si>
  <si>
    <t>Sphingopyxis macrogoltabida 203</t>
  </si>
  <si>
    <t>NZ_CP009431.1</t>
  </si>
  <si>
    <t>CP009431</t>
  </si>
  <si>
    <t>151.24</t>
  </si>
  <si>
    <t>60.9323</t>
  </si>
  <si>
    <t>NZ_CP009430.1</t>
  </si>
  <si>
    <t>CP009430</t>
  </si>
  <si>
    <t>422.455</t>
  </si>
  <si>
    <t>62.7177</t>
  </si>
  <si>
    <t>Sphingopyxis macrogoltabida 103</t>
  </si>
  <si>
    <t>pSM103mini</t>
  </si>
  <si>
    <t>NC_014466.1</t>
  </si>
  <si>
    <t>AB534719</t>
  </si>
  <si>
    <t>4.328</t>
  </si>
  <si>
    <t>57.463</t>
  </si>
  <si>
    <t>Sphingopyxis sp. 113P3</t>
  </si>
  <si>
    <t>NZ_CP009453.1</t>
  </si>
  <si>
    <t>CP009453</t>
  </si>
  <si>
    <t>243.437</t>
  </si>
  <si>
    <t>64.0149</t>
  </si>
  <si>
    <t>Spiroplasma citri GII3</t>
  </si>
  <si>
    <t>pSci2</t>
  </si>
  <si>
    <t>NC_007388.1</t>
  </si>
  <si>
    <t>AJ969070</t>
  </si>
  <si>
    <t>14.407</t>
  </si>
  <si>
    <t>29.0206</t>
  </si>
  <si>
    <t>Spiroplasma citri BR3-3X</t>
  </si>
  <si>
    <t>pBJS-O</t>
  </si>
  <si>
    <t>NC_007101.1</t>
  </si>
  <si>
    <t>13.374</t>
  </si>
  <si>
    <t>28.8919</t>
  </si>
  <si>
    <t>pSciA</t>
  </si>
  <si>
    <t>NC_007386.1</t>
  </si>
  <si>
    <t>AJ966734</t>
  </si>
  <si>
    <t>21.335</t>
  </si>
  <si>
    <t>pSci4</t>
  </si>
  <si>
    <t>NC_007390.1</t>
  </si>
  <si>
    <t>AJ969072</t>
  </si>
  <si>
    <t>20.224</t>
  </si>
  <si>
    <t>28.5848</t>
  </si>
  <si>
    <t>pSci3</t>
  </si>
  <si>
    <t>NC_007389.1</t>
  </si>
  <si>
    <t>AJ969071</t>
  </si>
  <si>
    <t>19.325</t>
  </si>
  <si>
    <t>27.7775</t>
  </si>
  <si>
    <t>pSci1</t>
  </si>
  <si>
    <t>NC_007387.1</t>
  </si>
  <si>
    <t>AJ969069</t>
  </si>
  <si>
    <t>12.989</t>
  </si>
  <si>
    <t>28.7012</t>
  </si>
  <si>
    <t>pSci5</t>
  </si>
  <si>
    <t>NC_007391.1</t>
  </si>
  <si>
    <t>AJ969073</t>
  </si>
  <si>
    <t>27.778</t>
  </si>
  <si>
    <t>27.043</t>
  </si>
  <si>
    <t>pSci6</t>
  </si>
  <si>
    <t>NC_007392.1</t>
  </si>
  <si>
    <t>AJ969074</t>
  </si>
  <si>
    <t>35.318</t>
  </si>
  <si>
    <t>25.562</t>
  </si>
  <si>
    <t>Spiroplasma kunkelii CR2-3x</t>
  </si>
  <si>
    <t>pSKU146</t>
  </si>
  <si>
    <t>NC_006400.1</t>
  </si>
  <si>
    <t>14.615</t>
  </si>
  <si>
    <t>28.1355</t>
  </si>
  <si>
    <t>pSKU76</t>
  </si>
  <si>
    <t>NZ_CP012425.1</t>
  </si>
  <si>
    <t>CP012425</t>
  </si>
  <si>
    <t>7.576</t>
  </si>
  <si>
    <t>21.5021</t>
  </si>
  <si>
    <t>pSKU205</t>
  </si>
  <si>
    <t>NZ_CP012424.1</t>
  </si>
  <si>
    <t>CP012424</t>
  </si>
  <si>
    <t>20.501</t>
  </si>
  <si>
    <t>24.2037</t>
  </si>
  <si>
    <t>pSKU226</t>
  </si>
  <si>
    <t>NZ_CP012423.1</t>
  </si>
  <si>
    <t>CP012423</t>
  </si>
  <si>
    <t>22.558</t>
  </si>
  <si>
    <t>27.6443</t>
  </si>
  <si>
    <t>Spiroplasma melliferum KC3</t>
  </si>
  <si>
    <t>pSme1</t>
  </si>
  <si>
    <t>NZ_AGBZ02000005.1</t>
  </si>
  <si>
    <t>AGBZ02000005</t>
  </si>
  <si>
    <t>23.306</t>
  </si>
  <si>
    <t>29.5889</t>
  </si>
  <si>
    <t>pSme2</t>
  </si>
  <si>
    <t>NZ_AGBZ02000006.1</t>
  </si>
  <si>
    <t>AGBZ02000006</t>
  </si>
  <si>
    <t>14.463</t>
  </si>
  <si>
    <t>Spiroplasma taiwanense CT-1</t>
  </si>
  <si>
    <t>NC_021832.1</t>
  </si>
  <si>
    <t>CP005075</t>
  </si>
  <si>
    <t>11.138</t>
  </si>
  <si>
    <t>23.0113</t>
  </si>
  <si>
    <t>Spirosoma linguale DSM 74</t>
  </si>
  <si>
    <t>pSLIN04</t>
  </si>
  <si>
    <t>CP001773.1</t>
  </si>
  <si>
    <t>9.965</t>
  </si>
  <si>
    <t>47.8374</t>
  </si>
  <si>
    <t>pSLIN06</t>
  </si>
  <si>
    <t>CP001775.1</t>
  </si>
  <si>
    <t>7.683</t>
  </si>
  <si>
    <t>47.3253</t>
  </si>
  <si>
    <t>pSLIN01</t>
  </si>
  <si>
    <t>CP001770.1</t>
  </si>
  <si>
    <t>189.452</t>
  </si>
  <si>
    <t>49.185</t>
  </si>
  <si>
    <t>pSLIN07</t>
  </si>
  <si>
    <t>CP001776.1</t>
  </si>
  <si>
    <t>7.308</t>
  </si>
  <si>
    <t>47.5506</t>
  </si>
  <si>
    <t>pSLIN02</t>
  </si>
  <si>
    <t>CP001771.1</t>
  </si>
  <si>
    <t>146.936</t>
  </si>
  <si>
    <t>51.2951</t>
  </si>
  <si>
    <t>pSLIN08</t>
  </si>
  <si>
    <t>CP001777.1</t>
  </si>
  <si>
    <t>6.072</t>
  </si>
  <si>
    <t>48.3531</t>
  </si>
  <si>
    <t>pSLIN05</t>
  </si>
  <si>
    <t>CP001774.1</t>
  </si>
  <si>
    <t>8.651</t>
  </si>
  <si>
    <t>44.2492</t>
  </si>
  <si>
    <t>pSLIN03</t>
  </si>
  <si>
    <t>CP001772.1</t>
  </si>
  <si>
    <t>36.434</t>
  </si>
  <si>
    <t>44.2581</t>
  </si>
  <si>
    <t>Spongiibacter sp. IMCC21906</t>
  </si>
  <si>
    <t>NZ_CP011478.1</t>
  </si>
  <si>
    <t>CP011478</t>
  </si>
  <si>
    <t>12.685</t>
  </si>
  <si>
    <t>49.862</t>
  </si>
  <si>
    <t>Sporosarcina ureae DMV4</t>
  </si>
  <si>
    <t>pSU1</t>
  </si>
  <si>
    <t>NC_014015.1</t>
  </si>
  <si>
    <t>GU584223</t>
  </si>
  <si>
    <t>Stanieria cyanosphaera PCC 7437</t>
  </si>
  <si>
    <t>pSTA7437.01</t>
  </si>
  <si>
    <t>NC_019765.1</t>
  </si>
  <si>
    <t>CP003654</t>
  </si>
  <si>
    <t>309.296</t>
  </si>
  <si>
    <t>39.2802</t>
  </si>
  <si>
    <t>pSTA7437.05</t>
  </si>
  <si>
    <t>NC_019766.1</t>
  </si>
  <si>
    <t>CP003658</t>
  </si>
  <si>
    <t>5.943</t>
  </si>
  <si>
    <t>32.2901</t>
  </si>
  <si>
    <t>pSTA7437.02</t>
  </si>
  <si>
    <t>NC_019749.1</t>
  </si>
  <si>
    <t>CP003655</t>
  </si>
  <si>
    <t>108.587</t>
  </si>
  <si>
    <t>37.7716</t>
  </si>
  <si>
    <t>pSTA7437.03</t>
  </si>
  <si>
    <t>NC_019750.1</t>
  </si>
  <si>
    <t>CP003656</t>
  </si>
  <si>
    <t>67.557</t>
  </si>
  <si>
    <t>41.072</t>
  </si>
  <si>
    <t>pSTA7437.04</t>
  </si>
  <si>
    <t>NC_020052.1</t>
  </si>
  <si>
    <t>CP003657</t>
  </si>
  <si>
    <t>12.398</t>
  </si>
  <si>
    <t>31.6422</t>
  </si>
  <si>
    <t>Staphylococcus agnetis 908</t>
  </si>
  <si>
    <t>unamed</t>
  </si>
  <si>
    <t>CP009624.1</t>
  </si>
  <si>
    <t>28.965</t>
  </si>
  <si>
    <t>28.5828</t>
  </si>
  <si>
    <t>Staphylococcus argenteus MSHR1132</t>
  </si>
  <si>
    <t>pST75</t>
  </si>
  <si>
    <t>NC_016942.1</t>
  </si>
  <si>
    <t>FR821778</t>
  </si>
  <si>
    <t>24.853</t>
  </si>
  <si>
    <t>28.5237</t>
  </si>
  <si>
    <t>Staphylococcus arlettae 2-144</t>
  </si>
  <si>
    <t>pSS-03</t>
  </si>
  <si>
    <t>NC_016054.1</t>
  </si>
  <si>
    <t>JF834911</t>
  </si>
  <si>
    <t>33.6563</t>
  </si>
  <si>
    <t>Staphylococcus aureus 502A</t>
  </si>
  <si>
    <t>NZ_CP007455.1</t>
  </si>
  <si>
    <t>CP007455</t>
  </si>
  <si>
    <t>22.99</t>
  </si>
  <si>
    <t>27.2553</t>
  </si>
  <si>
    <t>Staphylococcus aureus 2395 USA500</t>
  </si>
  <si>
    <t>pUSA500</t>
  </si>
  <si>
    <t>NZ_CP007500.1</t>
  </si>
  <si>
    <t>CP007500</t>
  </si>
  <si>
    <t>32.406</t>
  </si>
  <si>
    <t>29.6025</t>
  </si>
  <si>
    <t>Staphylococcus aureus M121</t>
  </si>
  <si>
    <t>pM121</t>
  </si>
  <si>
    <t>NZ_CP007671.1</t>
  </si>
  <si>
    <t>CP007671</t>
  </si>
  <si>
    <t>20.409</t>
  </si>
  <si>
    <t>28.0905</t>
  </si>
  <si>
    <t>Staphylococcus aureus CA15</t>
  </si>
  <si>
    <t>pCA15</t>
  </si>
  <si>
    <t>NZ_CP007675.1</t>
  </si>
  <si>
    <t>CP007675</t>
  </si>
  <si>
    <t>25.025</t>
  </si>
  <si>
    <t>28.4436</t>
  </si>
  <si>
    <t>Staphylococcus aureus RKI4</t>
  </si>
  <si>
    <t>NZ_CP011529.1</t>
  </si>
  <si>
    <t>CP011529</t>
  </si>
  <si>
    <t>17.905</t>
  </si>
  <si>
    <t>28.0592</t>
  </si>
  <si>
    <t>Staphylococcus aureus 18808</t>
  </si>
  <si>
    <t>p18808-P01</t>
  </si>
  <si>
    <t>NC_018960.1</t>
  </si>
  <si>
    <t>CP002138</t>
  </si>
  <si>
    <t>3.125</t>
  </si>
  <si>
    <t>28.736</t>
  </si>
  <si>
    <t>Staphylococcus aureus E14</t>
  </si>
  <si>
    <t>pDLK1</t>
  </si>
  <si>
    <t>NC_019139.1</t>
  </si>
  <si>
    <t>GU562624</t>
  </si>
  <si>
    <t>30.8909</t>
  </si>
  <si>
    <t>Staphylococcus aureus SK18</t>
  </si>
  <si>
    <t>pSK1</t>
  </si>
  <si>
    <t>NC_014369.1</t>
  </si>
  <si>
    <t>GU565967</t>
  </si>
  <si>
    <t>28.15</t>
  </si>
  <si>
    <t>30.9698</t>
  </si>
  <si>
    <t>Staphylococcus aureus EP5</t>
  </si>
  <si>
    <t>pDLK2</t>
  </si>
  <si>
    <t>NC_019140.1</t>
  </si>
  <si>
    <t>GU562625</t>
  </si>
  <si>
    <t>2.908</t>
  </si>
  <si>
    <t>29.4017</t>
  </si>
  <si>
    <t>Staphylococcus aureus E29</t>
  </si>
  <si>
    <t>pDLK3</t>
  </si>
  <si>
    <t>NC_013969.1</t>
  </si>
  <si>
    <t>GU562626</t>
  </si>
  <si>
    <t>1.365</t>
  </si>
  <si>
    <t>32.0147</t>
  </si>
  <si>
    <t>Staphylococcus aureus JY43</t>
  </si>
  <si>
    <t>pKH12</t>
  </si>
  <si>
    <t>NC_010687.1</t>
  </si>
  <si>
    <t>EU168704</t>
  </si>
  <si>
    <t>3.011</t>
  </si>
  <si>
    <t>28.9937</t>
  </si>
  <si>
    <t>Staphylococcus aureus MRSA ST398</t>
  </si>
  <si>
    <t>pSWS2889</t>
  </si>
  <si>
    <t>NC_023385.1</t>
  </si>
  <si>
    <t>HG803547</t>
  </si>
  <si>
    <t>3.898</t>
  </si>
  <si>
    <t>28.6557</t>
  </si>
  <si>
    <t>Staphylococcus aureus TPS162</t>
  </si>
  <si>
    <t>pTZ2162</t>
  </si>
  <si>
    <t>NC_010419.1</t>
  </si>
  <si>
    <t>AB304512</t>
  </si>
  <si>
    <t>35.38</t>
  </si>
  <si>
    <t>29.5082</t>
  </si>
  <si>
    <t>Staphylococcus aureus</t>
  </si>
  <si>
    <t>pC221</t>
  </si>
  <si>
    <t>NC_006977.1</t>
  </si>
  <si>
    <t>X02166</t>
  </si>
  <si>
    <t>4.555</t>
  </si>
  <si>
    <t>31.6136</t>
  </si>
  <si>
    <t>Staphylococcus aureus C2355</t>
  </si>
  <si>
    <t>pUR2355</t>
  </si>
  <si>
    <t>NC_019145.1</t>
  </si>
  <si>
    <t>JQ312422</t>
  </si>
  <si>
    <t>7.609</t>
  </si>
  <si>
    <t>32.6061</t>
  </si>
  <si>
    <t>NC_002129.1</t>
  </si>
  <si>
    <t>X02529</t>
  </si>
  <si>
    <t>4.557</t>
  </si>
  <si>
    <t>31.6436</t>
  </si>
  <si>
    <t>Staphylococcus aureus ST398</t>
  </si>
  <si>
    <t>pDJ91S</t>
  </si>
  <si>
    <t>NC_023313.1</t>
  </si>
  <si>
    <t>KC895984</t>
  </si>
  <si>
    <t>3.928</t>
  </si>
  <si>
    <t>28.6151</t>
  </si>
  <si>
    <t>pSK41</t>
  </si>
  <si>
    <t>NC_005024.1</t>
  </si>
  <si>
    <t>AF051917</t>
  </si>
  <si>
    <t>46.445</t>
  </si>
  <si>
    <t>29.6803</t>
  </si>
  <si>
    <t>Staphylococcus aureus a53</t>
  </si>
  <si>
    <t>pBORa53</t>
  </si>
  <si>
    <t>NC_013550.1</t>
  </si>
  <si>
    <t>AY917098</t>
  </si>
  <si>
    <t>17.334</t>
  </si>
  <si>
    <t>28.4008</t>
  </si>
  <si>
    <t>Staphylococcus aureus SA268</t>
  </si>
  <si>
    <t>pSA268</t>
  </si>
  <si>
    <t>NC_023278.1</t>
  </si>
  <si>
    <t>KF471116</t>
  </si>
  <si>
    <t>20.269</t>
  </si>
  <si>
    <t>28.551</t>
  </si>
  <si>
    <t>Staphylococcus aureus 1</t>
  </si>
  <si>
    <t>pSA8589</t>
  </si>
  <si>
    <t>NC_021230.1</t>
  </si>
  <si>
    <t>KC561137</t>
  </si>
  <si>
    <t>6.962</t>
  </si>
  <si>
    <t>31.1261</t>
  </si>
  <si>
    <t>Staphylococcus aureus 18811</t>
  </si>
  <si>
    <t>p18811-P03</t>
  </si>
  <si>
    <t>NC_018974.1</t>
  </si>
  <si>
    <t>CP002143</t>
  </si>
  <si>
    <t>30.543</t>
  </si>
  <si>
    <t>Staphylococcus aureus JY30</t>
  </si>
  <si>
    <t>pKH20</t>
  </si>
  <si>
    <t>NC_010686.1</t>
  </si>
  <si>
    <t>EU350090</t>
  </si>
  <si>
    <t>2.412</t>
  </si>
  <si>
    <t>30.6799</t>
  </si>
  <si>
    <t>Staphylococcus aureus 9b</t>
  </si>
  <si>
    <t>p9b</t>
  </si>
  <si>
    <t>NC_019143.1</t>
  </si>
  <si>
    <t>JF968542</t>
  </si>
  <si>
    <t>2.367</t>
  </si>
  <si>
    <t>31.0942</t>
  </si>
  <si>
    <t>Staphylococcus aureus IMCJ1379</t>
  </si>
  <si>
    <t>pSA1379</t>
  </si>
  <si>
    <t>NC_007931.1</t>
  </si>
  <si>
    <t>AB255366</t>
  </si>
  <si>
    <t>22.787</t>
  </si>
  <si>
    <t>29.2799</t>
  </si>
  <si>
    <t>pS194</t>
  </si>
  <si>
    <t>NC_005564.1</t>
  </si>
  <si>
    <t>X06627</t>
  </si>
  <si>
    <t>4.397</t>
  </si>
  <si>
    <t>31.5442</t>
  </si>
  <si>
    <t>pSH6</t>
  </si>
  <si>
    <t>NC_025195.1</t>
  </si>
  <si>
    <t>X53952</t>
  </si>
  <si>
    <t>1.406</t>
  </si>
  <si>
    <t>32.6458</t>
  </si>
  <si>
    <t>pKH7</t>
  </si>
  <si>
    <t>NC_002096.1</t>
  </si>
  <si>
    <t>U38429</t>
  </si>
  <si>
    <t>4.118</t>
  </si>
  <si>
    <t>28.8004</t>
  </si>
  <si>
    <t>Staphylococcus aureus KH28</t>
  </si>
  <si>
    <t>pKH14</t>
  </si>
  <si>
    <t>NC_010428.1</t>
  </si>
  <si>
    <t>EU164802</t>
  </si>
  <si>
    <t>3.124</t>
  </si>
  <si>
    <t>28.8412</t>
  </si>
  <si>
    <t>Staphylococcus aureus SA16</t>
  </si>
  <si>
    <t>pMSA16</t>
  </si>
  <si>
    <t>NC_019144.1</t>
  </si>
  <si>
    <t>JQ246438</t>
  </si>
  <si>
    <t>7.054</t>
  </si>
  <si>
    <t>34.2075</t>
  </si>
  <si>
    <t>pCPS49</t>
  </si>
  <si>
    <t>NC_019142.1</t>
  </si>
  <si>
    <t>FN806792</t>
  </si>
  <si>
    <t>5.292</t>
  </si>
  <si>
    <t>36.7536</t>
  </si>
  <si>
    <t>Staphylococcus aureus CH-91</t>
  </si>
  <si>
    <t>pCH91</t>
  </si>
  <si>
    <t>NC_020227.1</t>
  </si>
  <si>
    <t>JQ619831</t>
  </si>
  <si>
    <t>17.515</t>
  </si>
  <si>
    <t>28.5413</t>
  </si>
  <si>
    <t>pRJ6</t>
  </si>
  <si>
    <t>NC_011522.1</t>
  </si>
  <si>
    <t>AF241888</t>
  </si>
  <si>
    <t>7.904</t>
  </si>
  <si>
    <t>30.1113</t>
  </si>
  <si>
    <t>p18811-P01</t>
  </si>
  <si>
    <t>NC_018975.1</t>
  </si>
  <si>
    <t>CP002144</t>
  </si>
  <si>
    <t>Staphylococcus aureus WBG4364</t>
  </si>
  <si>
    <t>pWBG1773</t>
  </si>
  <si>
    <t>NC_010616.1</t>
  </si>
  <si>
    <t>EF537646</t>
  </si>
  <si>
    <t>2.916</t>
  </si>
  <si>
    <t>28.8409</t>
  </si>
  <si>
    <t>Staphylococcus aureus CMRSA</t>
  </si>
  <si>
    <t>pWBG738</t>
  </si>
  <si>
    <t>NC_007209.1</t>
  </si>
  <si>
    <t>DQ088624</t>
  </si>
  <si>
    <t>2.473</t>
  </si>
  <si>
    <t>30.9341</t>
  </si>
  <si>
    <t>pUB101</t>
  </si>
  <si>
    <t>NC_005127.1</t>
  </si>
  <si>
    <t>AY373761</t>
  </si>
  <si>
    <t>21.845</t>
  </si>
  <si>
    <t>29.0959</t>
  </si>
  <si>
    <t>pKKS627</t>
  </si>
  <si>
    <t>NC_014156.1</t>
  </si>
  <si>
    <t>FN390948</t>
  </si>
  <si>
    <t>6.242</t>
  </si>
  <si>
    <t>33.7872</t>
  </si>
  <si>
    <t>Staphylococcus aureus 18813</t>
  </si>
  <si>
    <t>p18813-P03</t>
  </si>
  <si>
    <t>NC_018967.1</t>
  </si>
  <si>
    <t>CP002145</t>
  </si>
  <si>
    <t>30.127</t>
  </si>
  <si>
    <t>27.8621</t>
  </si>
  <si>
    <t>pCPS32</t>
  </si>
  <si>
    <t>NC_019141.1</t>
  </si>
  <si>
    <t>FN806791</t>
  </si>
  <si>
    <t>5.718</t>
  </si>
  <si>
    <t>34.0853</t>
  </si>
  <si>
    <t>Staphylococcus aureus 18805</t>
  </si>
  <si>
    <t>p18805-P03</t>
  </si>
  <si>
    <t>NC_019150.1</t>
  </si>
  <si>
    <t>CP002132</t>
  </si>
  <si>
    <t>27.069</t>
  </si>
  <si>
    <t>30.5368</t>
  </si>
  <si>
    <t>J3358</t>
  </si>
  <si>
    <t>NC_001763.1</t>
  </si>
  <si>
    <t>U36910</t>
  </si>
  <si>
    <t>6.024</t>
  </si>
  <si>
    <t>31.2085</t>
  </si>
  <si>
    <t>pNS1</t>
  </si>
  <si>
    <t>NC_001391.1</t>
  </si>
  <si>
    <t>M16217</t>
  </si>
  <si>
    <t>3.879</t>
  </si>
  <si>
    <t>29.8788</t>
  </si>
  <si>
    <t>Staphylococcus aureus IMCJ1308</t>
  </si>
  <si>
    <t>pSA1308</t>
  </si>
  <si>
    <t>NC_007928.1</t>
  </si>
  <si>
    <t>AB254848</t>
  </si>
  <si>
    <t>2.756</t>
  </si>
  <si>
    <t>30.6604</t>
  </si>
  <si>
    <t>p18809-P04</t>
  </si>
  <si>
    <t>NC_018968.1</t>
  </si>
  <si>
    <t>CP002146</t>
  </si>
  <si>
    <t>28.404</t>
  </si>
  <si>
    <t>31.8864</t>
  </si>
  <si>
    <t>pVGA</t>
  </si>
  <si>
    <t>NC_011605.1</t>
  </si>
  <si>
    <t>FJ207465</t>
  </si>
  <si>
    <t>5.713</t>
  </si>
  <si>
    <t>34.1327</t>
  </si>
  <si>
    <t>pKH15</t>
  </si>
  <si>
    <t>NC_010427.1</t>
  </si>
  <si>
    <t>EU170348</t>
  </si>
  <si>
    <t>2.907</t>
  </si>
  <si>
    <t>29.4118</t>
  </si>
  <si>
    <t>p18808-P03</t>
  </si>
  <si>
    <t>NC_018959.1</t>
  </si>
  <si>
    <t>CP002137</t>
  </si>
  <si>
    <t>27.059</t>
  </si>
  <si>
    <t>30.5407</t>
  </si>
  <si>
    <t>pSN2</t>
  </si>
  <si>
    <t>NC_005565.1</t>
  </si>
  <si>
    <t>V01282</t>
  </si>
  <si>
    <t>1.288</t>
  </si>
  <si>
    <t>36.2578</t>
  </si>
  <si>
    <t>Staphylococcus aureus KH13</t>
  </si>
  <si>
    <t>pKH13</t>
  </si>
  <si>
    <t>NC_010426.1</t>
  </si>
  <si>
    <t>EU170347</t>
  </si>
  <si>
    <t>2.909</t>
  </si>
  <si>
    <t>29.4603</t>
  </si>
  <si>
    <t>pRJ9</t>
  </si>
  <si>
    <t>NC_025194.1</t>
  </si>
  <si>
    <t>AF447813</t>
  </si>
  <si>
    <t>10.406</t>
  </si>
  <si>
    <t>28.5316</t>
  </si>
  <si>
    <t>pC223</t>
  </si>
  <si>
    <t>NC_005243.1</t>
  </si>
  <si>
    <t>AY355285</t>
  </si>
  <si>
    <t>4.608</t>
  </si>
  <si>
    <t>31.4887</t>
  </si>
  <si>
    <t>pNVH01</t>
  </si>
  <si>
    <t>NC_004562.1</t>
  </si>
  <si>
    <t>AJ512814</t>
  </si>
  <si>
    <t>30.4151</t>
  </si>
  <si>
    <t>Staphylococcus aureus SM52</t>
  </si>
  <si>
    <t>pSM52</t>
  </si>
  <si>
    <t>NC_025022.1</t>
  </si>
  <si>
    <t>JX898993</t>
  </si>
  <si>
    <t>2.782</t>
  </si>
  <si>
    <t>28.6485</t>
  </si>
  <si>
    <t>pSWS371</t>
  </si>
  <si>
    <t>NC_024963.1</t>
  </si>
  <si>
    <t>HG380317</t>
  </si>
  <si>
    <t>2.458</t>
  </si>
  <si>
    <t>30.8788</t>
  </si>
  <si>
    <t>p21</t>
  </si>
  <si>
    <t>NC_002517.1</t>
  </si>
  <si>
    <t>AF128883</t>
  </si>
  <si>
    <t>20.719</t>
  </si>
  <si>
    <t>28.6307</t>
  </si>
  <si>
    <t>pUB110</t>
  </si>
  <si>
    <t>NC_001384.1</t>
  </si>
  <si>
    <t>M19465</t>
  </si>
  <si>
    <t>4.548</t>
  </si>
  <si>
    <t>35.708</t>
  </si>
  <si>
    <t>pSK3</t>
  </si>
  <si>
    <t>NC_001994.1</t>
  </si>
  <si>
    <t>U96609</t>
  </si>
  <si>
    <t>1.658</t>
  </si>
  <si>
    <t>34.0169</t>
  </si>
  <si>
    <t>Staphylococcus aureus SA5</t>
  </si>
  <si>
    <t>pKH3</t>
  </si>
  <si>
    <t>NC_005020.1</t>
  </si>
  <si>
    <t>AF151117</t>
  </si>
  <si>
    <t>2.979</t>
  </si>
  <si>
    <t>28.9695</t>
  </si>
  <si>
    <t>Staphylococcus aureus 18807</t>
  </si>
  <si>
    <t>p18807-P03</t>
  </si>
  <si>
    <t>NC_018957.1</t>
  </si>
  <si>
    <t>CP002135</t>
  </si>
  <si>
    <t>26.972</t>
  </si>
  <si>
    <t>30.5317</t>
  </si>
  <si>
    <t>pC194</t>
  </si>
  <si>
    <t>NC_002013.1</t>
  </si>
  <si>
    <t>V01277</t>
  </si>
  <si>
    <t>29.3814</t>
  </si>
  <si>
    <t>Staphylococcus aureus TY825</t>
  </si>
  <si>
    <t>pETB</t>
  </si>
  <si>
    <t>NC_022598.1</t>
  </si>
  <si>
    <t>AP012467</t>
  </si>
  <si>
    <t>28.2219</t>
  </si>
  <si>
    <t>Staphylococcus aureus TP4</t>
  </si>
  <si>
    <t>pTZ4</t>
  </si>
  <si>
    <t>NC_010111.1</t>
  </si>
  <si>
    <t>AB369999</t>
  </si>
  <si>
    <t>31.5917</t>
  </si>
  <si>
    <t>Staphylococcus aureus JY10</t>
  </si>
  <si>
    <t>pKH16</t>
  </si>
  <si>
    <t>NC_010262.1</t>
  </si>
  <si>
    <t>EU365621</t>
  </si>
  <si>
    <t>30.054</t>
  </si>
  <si>
    <t>Staphylococcus aureus 18809</t>
  </si>
  <si>
    <t>p18809-P03</t>
  </si>
  <si>
    <t>NC_018961.1</t>
  </si>
  <si>
    <t>CP002139</t>
  </si>
  <si>
    <t>27.068</t>
  </si>
  <si>
    <t>30.5379</t>
  </si>
  <si>
    <t>Staphylococcus aureus HUNSC491</t>
  </si>
  <si>
    <t>pPR9</t>
  </si>
  <si>
    <t>NC_013653.1</t>
  </si>
  <si>
    <t>GU237136</t>
  </si>
  <si>
    <t>41.715</t>
  </si>
  <si>
    <t>28.2704</t>
  </si>
  <si>
    <t>Staphylococcus aureus PM1</t>
  </si>
  <si>
    <t>pPM1</t>
  </si>
  <si>
    <t>NC_019148.1</t>
  </si>
  <si>
    <t>AB699881</t>
  </si>
  <si>
    <t>25.961</t>
  </si>
  <si>
    <t>29.032</t>
  </si>
  <si>
    <t>Staphylococcus aureus E-1</t>
  </si>
  <si>
    <t>EDINA</t>
  </si>
  <si>
    <t>NC_010077.1</t>
  </si>
  <si>
    <t>AP003089</t>
  </si>
  <si>
    <t>34.986</t>
  </si>
  <si>
    <t>28.7344</t>
  </si>
  <si>
    <t>pV030-8</t>
  </si>
  <si>
    <t>NC_010279.1</t>
  </si>
  <si>
    <t>EU366902</t>
  </si>
  <si>
    <t>39.041</t>
  </si>
  <si>
    <t>28.1345</t>
  </si>
  <si>
    <t>pE194</t>
  </si>
  <si>
    <t>NC_005908.1</t>
  </si>
  <si>
    <t>V01278</t>
  </si>
  <si>
    <t>3.728</t>
  </si>
  <si>
    <t>31.706</t>
  </si>
  <si>
    <t>Staphylococcus aureus 18810</t>
  </si>
  <si>
    <t>p18810-P03</t>
  </si>
  <si>
    <t>NC_018963.1</t>
  </si>
  <si>
    <t>CP002141</t>
  </si>
  <si>
    <t>27.067</t>
  </si>
  <si>
    <t>30.5206</t>
  </si>
  <si>
    <t>Staphylococcus aureus JY22</t>
  </si>
  <si>
    <t>pKH17</t>
  </si>
  <si>
    <t>NC_010284.1</t>
  </si>
  <si>
    <t>EU365622</t>
  </si>
  <si>
    <t>4.441</t>
  </si>
  <si>
    <t>30.0158</t>
  </si>
  <si>
    <t>Staphylococcus aureus 004-737X</t>
  </si>
  <si>
    <t>pSA737</t>
  </si>
  <si>
    <t>NC_021076.1</t>
  </si>
  <si>
    <t>KC206006</t>
  </si>
  <si>
    <t>39.287</t>
  </si>
  <si>
    <t>31.7281</t>
  </si>
  <si>
    <t>pUR3912</t>
  </si>
  <si>
    <t>NC_020183.2</t>
  </si>
  <si>
    <t>HE805623</t>
  </si>
  <si>
    <t>6.176</t>
  </si>
  <si>
    <t>29.7927</t>
  </si>
  <si>
    <t>Staphylococcus aureus JY50</t>
  </si>
  <si>
    <t>pKH21</t>
  </si>
  <si>
    <t>NC_010684.1</t>
  </si>
  <si>
    <t>EU350088</t>
  </si>
  <si>
    <t>2.531</t>
  </si>
  <si>
    <t>30.6203</t>
  </si>
  <si>
    <t>pKH6</t>
  </si>
  <si>
    <t>NC_001767.1</t>
  </si>
  <si>
    <t>U38428</t>
  </si>
  <si>
    <t>30.0969</t>
  </si>
  <si>
    <t>p18807-P01</t>
  </si>
  <si>
    <t>NC_018958.1</t>
  </si>
  <si>
    <t>CP002136</t>
  </si>
  <si>
    <t>pSWS372</t>
  </si>
  <si>
    <t>NC_024964.1</t>
  </si>
  <si>
    <t>HG380318</t>
  </si>
  <si>
    <t>3.982</t>
  </si>
  <si>
    <t>29.8091</t>
  </si>
  <si>
    <t>Staphylococcus aureus 19321</t>
  </si>
  <si>
    <t>p19321-P03</t>
  </si>
  <si>
    <t>NC_018976.1</t>
  </si>
  <si>
    <t>CP002147</t>
  </si>
  <si>
    <t>27.425</t>
  </si>
  <si>
    <t>27.2489</t>
  </si>
  <si>
    <t>pT181</t>
  </si>
  <si>
    <t>NC_001393.1</t>
  </si>
  <si>
    <t>J01764</t>
  </si>
  <si>
    <t>30.0743</t>
  </si>
  <si>
    <t>Staphylococcus aureus 18806</t>
  </si>
  <si>
    <t>p18806-P03</t>
  </si>
  <si>
    <t>NC_018956.1</t>
  </si>
  <si>
    <t>CP002134</t>
  </si>
  <si>
    <t>30.5416</t>
  </si>
  <si>
    <t>Staphylococcus aureus C5425</t>
  </si>
  <si>
    <t>pUR5425</t>
  </si>
  <si>
    <t>NC_019146.1</t>
  </si>
  <si>
    <t>JQ861958</t>
  </si>
  <si>
    <t>30.7435</t>
  </si>
  <si>
    <t>Staphylococcus aureus T48</t>
  </si>
  <si>
    <t>pT48</t>
  </si>
  <si>
    <t>NC_001395.1</t>
  </si>
  <si>
    <t>M19652</t>
  </si>
  <si>
    <t>2.475</t>
  </si>
  <si>
    <t>30.9091</t>
  </si>
  <si>
    <t>Staphylococcus aureus JY37</t>
  </si>
  <si>
    <t>pKH19</t>
  </si>
  <si>
    <t>NC_010685.1</t>
  </si>
  <si>
    <t>EU350089</t>
  </si>
  <si>
    <t>30.8128</t>
  </si>
  <si>
    <t>p19321-P01</t>
  </si>
  <si>
    <t>NC_018969.1</t>
  </si>
  <si>
    <t>CP002148</t>
  </si>
  <si>
    <t>Staphylococcus aureus TY4</t>
  </si>
  <si>
    <t>NC_003265.1</t>
  </si>
  <si>
    <t>AP003088</t>
  </si>
  <si>
    <t>38.211</t>
  </si>
  <si>
    <t>27.7486</t>
  </si>
  <si>
    <t>pMW2</t>
  </si>
  <si>
    <t>NC_005011.1</t>
  </si>
  <si>
    <t>AP004832</t>
  </si>
  <si>
    <t>20.654</t>
  </si>
  <si>
    <t>28.3771</t>
  </si>
  <si>
    <t>pKKS825</t>
  </si>
  <si>
    <t>NC_013034.2</t>
  </si>
  <si>
    <t>FN377602</t>
  </si>
  <si>
    <t>14.362</t>
  </si>
  <si>
    <t>33.1987</t>
  </si>
  <si>
    <t>Staphylococcus aureus C4128</t>
  </si>
  <si>
    <t>pUR4128</t>
  </si>
  <si>
    <t>NC_019147.1</t>
  </si>
  <si>
    <t>JQ861960</t>
  </si>
  <si>
    <t>7.567</t>
  </si>
  <si>
    <t>32.4303</t>
  </si>
  <si>
    <t>pSK6</t>
  </si>
  <si>
    <t>NC_001995.1</t>
  </si>
  <si>
    <t>U96610</t>
  </si>
  <si>
    <t>33.5268</t>
  </si>
  <si>
    <t>pKKS49</t>
  </si>
  <si>
    <t>NC_019149.1</t>
  </si>
  <si>
    <t>HE611647</t>
  </si>
  <si>
    <t>39.3845</t>
  </si>
  <si>
    <t>Staphylococcus aureus HOU1444-VR</t>
  </si>
  <si>
    <t>pVR-MSSA_01</t>
  </si>
  <si>
    <t>CP012594.1</t>
  </si>
  <si>
    <t>55.713</t>
  </si>
  <si>
    <t>31.7556</t>
  </si>
  <si>
    <t>pVR-MSSA_03</t>
  </si>
  <si>
    <t>CP012596.1</t>
  </si>
  <si>
    <t>23.351</t>
  </si>
  <si>
    <t>28.6926</t>
  </si>
  <si>
    <t>pVR-MSSA_02</t>
  </si>
  <si>
    <t>CP012595.1</t>
  </si>
  <si>
    <t>15.957</t>
  </si>
  <si>
    <t>33.1391</t>
  </si>
  <si>
    <t>Staphylococcus aureus SA564</t>
  </si>
  <si>
    <t>pSA564</t>
  </si>
  <si>
    <t>NZ_CP010891.1</t>
  </si>
  <si>
    <t>CP010891</t>
  </si>
  <si>
    <t>27.273</t>
  </si>
  <si>
    <t>27.1734</t>
  </si>
  <si>
    <t>pLW043</t>
  </si>
  <si>
    <t>NC_005054.1</t>
  </si>
  <si>
    <t>AE017171</t>
  </si>
  <si>
    <t>57.889</t>
  </si>
  <si>
    <t>30.8124</t>
  </si>
  <si>
    <t>Staphylococcus aureus CC022</t>
  </si>
  <si>
    <t>pSA-CC022-1</t>
  </si>
  <si>
    <t>CM003520.1</t>
  </si>
  <si>
    <t>20.73</t>
  </si>
  <si>
    <t>28.3599</t>
  </si>
  <si>
    <t>pSA-CC022-2</t>
  </si>
  <si>
    <t>CM003521.1</t>
  </si>
  <si>
    <t>8.033</t>
  </si>
  <si>
    <t>30.4245</t>
  </si>
  <si>
    <t>Staphylococcus aureus CC072</t>
  </si>
  <si>
    <t>pSA-CC072-1</t>
  </si>
  <si>
    <t>CM003524.1</t>
  </si>
  <si>
    <t>47.385</t>
  </si>
  <si>
    <t>30.6933</t>
  </si>
  <si>
    <t>Staphylococcus aureus CC017</t>
  </si>
  <si>
    <t>pSA-CC017-1</t>
  </si>
  <si>
    <t>CM003519.1</t>
  </si>
  <si>
    <t>25.011</t>
  </si>
  <si>
    <t>27.5079</t>
  </si>
  <si>
    <t>Staphylococcus aureus CC169</t>
  </si>
  <si>
    <t>pSA-CC169-1</t>
  </si>
  <si>
    <t>NZ_CM003522.1</t>
  </si>
  <si>
    <t>CM003522</t>
  </si>
  <si>
    <t>pSA-CC169-2</t>
  </si>
  <si>
    <t>NZ_CM003523.1</t>
  </si>
  <si>
    <t>CM003523</t>
  </si>
  <si>
    <t>Staphylococcus aureus CC175</t>
  </si>
  <si>
    <t>pSA-CC175-1</t>
  </si>
  <si>
    <t>CM003525.1</t>
  </si>
  <si>
    <t>37.247</t>
  </si>
  <si>
    <t>28.9097</t>
  </si>
  <si>
    <t>pSA_CC175-2</t>
  </si>
  <si>
    <t>CM003526.1</t>
  </si>
  <si>
    <t>Staphylococcus aureus CC445</t>
  </si>
  <si>
    <t>pSA-CC445-1</t>
  </si>
  <si>
    <t>NZ_CM003527.1</t>
  </si>
  <si>
    <t>CM003527</t>
  </si>
  <si>
    <t>31.887</t>
  </si>
  <si>
    <t>30.5265</t>
  </si>
  <si>
    <t>Staphylococcus aureus CA12</t>
  </si>
  <si>
    <t>pCA12</t>
  </si>
  <si>
    <t>CP007673.1</t>
  </si>
  <si>
    <t>25.054</t>
  </si>
  <si>
    <t>28.4705</t>
  </si>
  <si>
    <t>Staphylococcus aureus HUV05</t>
  </si>
  <si>
    <t>pHUV05-03</t>
  </si>
  <si>
    <t>CP007679.1</t>
  </si>
  <si>
    <t>33.093</t>
  </si>
  <si>
    <t>30.6258</t>
  </si>
  <si>
    <t>pHUV05-01</t>
  </si>
  <si>
    <t>CP007677.1</t>
  </si>
  <si>
    <t>20.185</t>
  </si>
  <si>
    <t>28.5459</t>
  </si>
  <si>
    <t>pHUV05-02</t>
  </si>
  <si>
    <t>CP007678.1</t>
  </si>
  <si>
    <t>20.291</t>
  </si>
  <si>
    <t>28.5052</t>
  </si>
  <si>
    <t>Staphylococcus aureus V2200</t>
  </si>
  <si>
    <t>pV2200</t>
  </si>
  <si>
    <t>NZ_CP007658.1</t>
  </si>
  <si>
    <t>CP007658</t>
  </si>
  <si>
    <t>43.396</t>
  </si>
  <si>
    <t>30.224</t>
  </si>
  <si>
    <t>Staphylococcus aureus 880</t>
  </si>
  <si>
    <t>pHMPREF1625_3</t>
  </si>
  <si>
    <t>NZ_KK240934.2</t>
  </si>
  <si>
    <t>KK240934</t>
  </si>
  <si>
    <t>55.706</t>
  </si>
  <si>
    <t>31.7578</t>
  </si>
  <si>
    <t>pHMPREF1625_1</t>
  </si>
  <si>
    <t>NZ_CM002749.1</t>
  </si>
  <si>
    <t>CM002749</t>
  </si>
  <si>
    <t>20.732</t>
  </si>
  <si>
    <t>28.3668</t>
  </si>
  <si>
    <t>pHMPREF1625_2</t>
  </si>
  <si>
    <t>NZ_CM002750.1</t>
  </si>
  <si>
    <t>CM002750</t>
  </si>
  <si>
    <t>2.366</t>
  </si>
  <si>
    <t>31.0651</t>
  </si>
  <si>
    <t>Staphylococcus aureus Bmb9393</t>
  </si>
  <si>
    <t>pBmb9393</t>
  </si>
  <si>
    <t>NC_021657.1</t>
  </si>
  <si>
    <t>CP005289</t>
  </si>
  <si>
    <t>Staphylococcus aureus CA-347</t>
  </si>
  <si>
    <t>NC_021552.1</t>
  </si>
  <si>
    <t>CP006045</t>
  </si>
  <si>
    <t>24.653</t>
  </si>
  <si>
    <t>28.6659</t>
  </si>
  <si>
    <t>Staphylococcus aureus M1</t>
  </si>
  <si>
    <t>pSK67-M1</t>
  </si>
  <si>
    <t>NC_021060.1</t>
  </si>
  <si>
    <t>HF937104</t>
  </si>
  <si>
    <t>27.439</t>
  </si>
  <si>
    <t>27.2204</t>
  </si>
  <si>
    <t>Staphylococcus aureus S1</t>
  </si>
  <si>
    <t>pS1c</t>
  </si>
  <si>
    <t>NZ_AUPS01000031.1</t>
  </si>
  <si>
    <t>AUPS01000031</t>
  </si>
  <si>
    <t>3.899</t>
  </si>
  <si>
    <t>28.674</t>
  </si>
  <si>
    <t>pS1a</t>
  </si>
  <si>
    <t>NZ_AUPS01000027.1</t>
  </si>
  <si>
    <t>AUPS01000027</t>
  </si>
  <si>
    <t>5.386</t>
  </si>
  <si>
    <t>44.7085</t>
  </si>
  <si>
    <t>pS1b</t>
  </si>
  <si>
    <t>NZ_AUPS01000028.1</t>
  </si>
  <si>
    <t>AUPS01000028</t>
  </si>
  <si>
    <t>39.3347</t>
  </si>
  <si>
    <t>pS1e</t>
  </si>
  <si>
    <t>NZ_AUPS01000034.1</t>
  </si>
  <si>
    <t>AUPS01000034</t>
  </si>
  <si>
    <t>2.362</t>
  </si>
  <si>
    <t>31.1177</t>
  </si>
  <si>
    <t>pS1d</t>
  </si>
  <si>
    <t>NZ_AUPS01000033.1</t>
  </si>
  <si>
    <t>AUPS01000033</t>
  </si>
  <si>
    <t>2.649</t>
  </si>
  <si>
    <t>30.3888</t>
  </si>
  <si>
    <t>Staphylococcus aureus S123</t>
  </si>
  <si>
    <t>pS123b</t>
  </si>
  <si>
    <t>NZ_AUPU01000024.1</t>
  </si>
  <si>
    <t>AUPU01000024</t>
  </si>
  <si>
    <t>pS123a</t>
  </si>
  <si>
    <t>NZ_AUPU01000021.1</t>
  </si>
  <si>
    <t>AUPU01000021</t>
  </si>
  <si>
    <t>14.896</t>
  </si>
  <si>
    <t>30.1356</t>
  </si>
  <si>
    <t>Staphylococcus aureus S130</t>
  </si>
  <si>
    <t>pS130a</t>
  </si>
  <si>
    <t>NZ_AUPT01000023.1</t>
  </si>
  <si>
    <t>AUPT01000023</t>
  </si>
  <si>
    <t>8.882</t>
  </si>
  <si>
    <t>32.1437</t>
  </si>
  <si>
    <t>Staphylococcus aureus S94</t>
  </si>
  <si>
    <t>pS94a</t>
  </si>
  <si>
    <t>NZ_AUPW01000021.1</t>
  </si>
  <si>
    <t>AUPW01000021</t>
  </si>
  <si>
    <t>5.442</t>
  </si>
  <si>
    <t>29.3275</t>
  </si>
  <si>
    <t>Staphylococcus aureus subsp. aureus ATCC 25923</t>
  </si>
  <si>
    <t>pS1945</t>
  </si>
  <si>
    <t>NZ_CP009362.1</t>
  </si>
  <si>
    <t>CP009362</t>
  </si>
  <si>
    <t>27.491</t>
  </si>
  <si>
    <t>30.6864</t>
  </si>
  <si>
    <t>Staphylococcus aureus subsp. aureus CCM5757</t>
  </si>
  <si>
    <t>pCCM5757-2</t>
  </si>
  <si>
    <t>NZ_CM003166.1</t>
  </si>
  <si>
    <t>CM003166</t>
  </si>
  <si>
    <t>4.566</t>
  </si>
  <si>
    <t>30.1358</t>
  </si>
  <si>
    <t>pCCM5757-1</t>
  </si>
  <si>
    <t>NZ_CM003165.1</t>
  </si>
  <si>
    <t>CM003165</t>
  </si>
  <si>
    <t>31.8901</t>
  </si>
  <si>
    <t>Staphylococcus aureus subsp. aureus A900624</t>
  </si>
  <si>
    <t>pA900624</t>
  </si>
  <si>
    <t>NZ_CM003164.1</t>
  </si>
  <si>
    <t>CM003164</t>
  </si>
  <si>
    <t>20.857</t>
  </si>
  <si>
    <t>28.4029</t>
  </si>
  <si>
    <t>Staphylococcus aureus subsp. aureus SA-260</t>
  </si>
  <si>
    <t>pSA-260</t>
  </si>
  <si>
    <t>NZ_CM003171.1</t>
  </si>
  <si>
    <t>CM003171</t>
  </si>
  <si>
    <t>28.582</t>
  </si>
  <si>
    <t>Staphylococcus aureus subsp. aureus DSM 799</t>
  </si>
  <si>
    <t>pDSM799</t>
  </si>
  <si>
    <t>NZ_CM003167.1</t>
  </si>
  <si>
    <t>CM003167</t>
  </si>
  <si>
    <t>27.013</t>
  </si>
  <si>
    <t>30.7593</t>
  </si>
  <si>
    <t>Staphylococcus aureus subsp. aureus FRI1151m</t>
  </si>
  <si>
    <t>pFRI1151m</t>
  </si>
  <si>
    <t>NZ_CM003168.1</t>
  </si>
  <si>
    <t>CM003168</t>
  </si>
  <si>
    <t>23.368</t>
  </si>
  <si>
    <t>27.3494</t>
  </si>
  <si>
    <t>Staphylococcus aureus subsp. aureus SA-022</t>
  </si>
  <si>
    <t>pSA-022</t>
  </si>
  <si>
    <t>NZ_CM003169.1</t>
  </si>
  <si>
    <t>CM003169</t>
  </si>
  <si>
    <t>15.134</t>
  </si>
  <si>
    <t>29.9722</t>
  </si>
  <si>
    <t>Staphylococcus aureus subsp. aureus SA-038</t>
  </si>
  <si>
    <t>pSA-038</t>
  </si>
  <si>
    <t>NZ_CM003170.1</t>
  </si>
  <si>
    <t>CM003170</t>
  </si>
  <si>
    <t>27.533</t>
  </si>
  <si>
    <t>27.3018</t>
  </si>
  <si>
    <t>Staphylococcus aureus subsp. aureus SA-047</t>
  </si>
  <si>
    <t>pSA-047</t>
  </si>
  <si>
    <t>NZ_CM003172.1</t>
  </si>
  <si>
    <t>CM003172</t>
  </si>
  <si>
    <t>19.885</t>
  </si>
  <si>
    <t>28.2374</t>
  </si>
  <si>
    <t>Staphylococcus aureus subsp. aureus SA-067</t>
  </si>
  <si>
    <t>pSA-067</t>
  </si>
  <si>
    <t>NZ_CM003173.1</t>
  </si>
  <si>
    <t>CM003173</t>
  </si>
  <si>
    <t>28.143</t>
  </si>
  <si>
    <t>Staphylococcus aureus subsp. aureus B6</t>
  </si>
  <si>
    <t>pSA-B6-1</t>
  </si>
  <si>
    <t>NZ_CM003311.1</t>
  </si>
  <si>
    <t>CM003311</t>
  </si>
  <si>
    <t>20.335</t>
  </si>
  <si>
    <t>28.4534</t>
  </si>
  <si>
    <t>Staphylococcus aureus subsp. aureus USA300_2014.C01</t>
  </si>
  <si>
    <t>NZ_CP012118.1</t>
  </si>
  <si>
    <t>CP012118</t>
  </si>
  <si>
    <t>27.044</t>
  </si>
  <si>
    <t>30.5428</t>
  </si>
  <si>
    <t>Staphylococcus aureus subsp. aureus USA300_2014.C02</t>
  </si>
  <si>
    <t>NZ_CP012121.1</t>
  </si>
  <si>
    <t>CP012121</t>
  </si>
  <si>
    <t>61.537</t>
  </si>
  <si>
    <t>29.5367</t>
  </si>
  <si>
    <t>Staphylococcus aureus subsp. aureus GR2</t>
  </si>
  <si>
    <t>pGR2B</t>
  </si>
  <si>
    <t>NZ_CP010404.1</t>
  </si>
  <si>
    <t>CP010404</t>
  </si>
  <si>
    <t>pGR2A</t>
  </si>
  <si>
    <t>NZ_CP010403.1</t>
  </si>
  <si>
    <t>CP010403</t>
  </si>
  <si>
    <t>28.895</t>
  </si>
  <si>
    <t>29.6003</t>
  </si>
  <si>
    <t>Staphylococcus aureus subsp. aureus JS395</t>
  </si>
  <si>
    <t>CP012757.1</t>
  </si>
  <si>
    <t>42.747</t>
  </si>
  <si>
    <t>30.1448</t>
  </si>
  <si>
    <t>Staphylococcus aureus subsp. aureus 11819-97</t>
  </si>
  <si>
    <t>p11819-97</t>
  </si>
  <si>
    <t>NC_017350.1</t>
  </si>
  <si>
    <t>CP003193</t>
  </si>
  <si>
    <t>22.317</t>
  </si>
  <si>
    <t>29.0586</t>
  </si>
  <si>
    <t>Staphylococcus aureus subsp. aureus 300-169</t>
  </si>
  <si>
    <t>p300-169a</t>
  </si>
  <si>
    <t>NZ_JASL01000037.1</t>
  </si>
  <si>
    <t>JASL01000037</t>
  </si>
  <si>
    <t>2.457</t>
  </si>
  <si>
    <t>30.932</t>
  </si>
  <si>
    <t>Staphylococcus aureus subsp. aureus 55/2053</t>
  </si>
  <si>
    <t>NC_022126.1</t>
  </si>
  <si>
    <t>CP002389</t>
  </si>
  <si>
    <t>20.449</t>
  </si>
  <si>
    <t>35.0237</t>
  </si>
  <si>
    <t>Staphylococcus aureus subsp. aureus CN1</t>
  </si>
  <si>
    <t>NC_022227.1</t>
  </si>
  <si>
    <t>CP003980</t>
  </si>
  <si>
    <t>3.332</t>
  </si>
  <si>
    <t>29.5318</t>
  </si>
  <si>
    <t>NC_022228.1</t>
  </si>
  <si>
    <t>CP003981</t>
  </si>
  <si>
    <t>2.472</t>
  </si>
  <si>
    <t>30.8252</t>
  </si>
  <si>
    <t>Staphylococcus aureus subsp. aureus COL</t>
  </si>
  <si>
    <t>NC_006629.2</t>
  </si>
  <si>
    <t>CP000045</t>
  </si>
  <si>
    <t>30.045</t>
  </si>
  <si>
    <t>Staphylococcus aureus subsp. aureus DSM 20231</t>
  </si>
  <si>
    <t>NZ_CP011527.1</t>
  </si>
  <si>
    <t>CP011527</t>
  </si>
  <si>
    <t>27.49</t>
  </si>
  <si>
    <t>30.6912</t>
  </si>
  <si>
    <t>Staphylococcus aureus subsp. aureus ECT-R 2</t>
  </si>
  <si>
    <t>pLUH02</t>
  </si>
  <si>
    <t>NC_017344.1</t>
  </si>
  <si>
    <t>FR714929</t>
  </si>
  <si>
    <t>27.271</t>
  </si>
  <si>
    <t>27.1681</t>
  </si>
  <si>
    <t>pLUH01</t>
  </si>
  <si>
    <t>NC_017346.1</t>
  </si>
  <si>
    <t>FR714928</t>
  </si>
  <si>
    <t>30.656</t>
  </si>
  <si>
    <t>Staphylococcus aureus subsp. aureus ED98</t>
  </si>
  <si>
    <t>pAVX</t>
  </si>
  <si>
    <t>NC_013453.1</t>
  </si>
  <si>
    <t>CP001784</t>
  </si>
  <si>
    <t>17.256</t>
  </si>
  <si>
    <t>28.958</t>
  </si>
  <si>
    <t>pAVY</t>
  </si>
  <si>
    <t>NC_013451.1</t>
  </si>
  <si>
    <t>CP001782</t>
  </si>
  <si>
    <t>1.442</t>
  </si>
  <si>
    <t>35.5756</t>
  </si>
  <si>
    <t>NC_013452.1</t>
  </si>
  <si>
    <t>CP001783</t>
  </si>
  <si>
    <t>Staphylococcus aureus subsp. aureus JH1</t>
  </si>
  <si>
    <t>pSJH101</t>
  </si>
  <si>
    <t>NC_009619.1</t>
  </si>
  <si>
    <t>CP000737</t>
  </si>
  <si>
    <t>30.429</t>
  </si>
  <si>
    <t>29.6395</t>
  </si>
  <si>
    <t>Staphylococcus aureus subsp. aureus JH9</t>
  </si>
  <si>
    <t>pSJH901</t>
  </si>
  <si>
    <t>NC_009477.1</t>
  </si>
  <si>
    <t>CP000704</t>
  </si>
  <si>
    <t>Staphylococcus aureus subsp. aureus JKD6159</t>
  </si>
  <si>
    <t>pSaa6159</t>
  </si>
  <si>
    <t>NC_017339.1</t>
  </si>
  <si>
    <t>CP002115</t>
  </si>
  <si>
    <t>Staphylococcus aureus subsp. aureus LGA251</t>
  </si>
  <si>
    <t>pLGA251</t>
  </si>
  <si>
    <t>NC_017348.1</t>
  </si>
  <si>
    <t>FR821780</t>
  </si>
  <si>
    <t>2.993</t>
  </si>
  <si>
    <t>29.1012</t>
  </si>
  <si>
    <t>Staphylococcus aureus subsp. aureus MSSA476</t>
  </si>
  <si>
    <t>pSAS</t>
  </si>
  <si>
    <t>NC_005951.1</t>
  </si>
  <si>
    <t>BX571858</t>
  </si>
  <si>
    <t>20.652</t>
  </si>
  <si>
    <t>28.3653</t>
  </si>
  <si>
    <t>Staphylococcus aureus subsp. aureus Mu50</t>
  </si>
  <si>
    <t>VRSAp</t>
  </si>
  <si>
    <t>NC_002774.1</t>
  </si>
  <si>
    <t>AP003367</t>
  </si>
  <si>
    <t>25.107</t>
  </si>
  <si>
    <t>28.9322</t>
  </si>
  <si>
    <t>Staphylococcus aureus subsp. aureus N315</t>
  </si>
  <si>
    <t>pN315</t>
  </si>
  <si>
    <t>NC_003140.1</t>
  </si>
  <si>
    <t>AP003139</t>
  </si>
  <si>
    <t>28.6983</t>
  </si>
  <si>
    <t>Staphylococcus aureus subsp. aureus RN4220</t>
  </si>
  <si>
    <t>pGO1</t>
  </si>
  <si>
    <t>NC_012547.1</t>
  </si>
  <si>
    <t>FM207042</t>
  </si>
  <si>
    <t>30.2611</t>
  </si>
  <si>
    <t>Staphylococcus aureus subsp. aureus ST228</t>
  </si>
  <si>
    <t>pI4T8</t>
  </si>
  <si>
    <t>NC_020534.1</t>
  </si>
  <si>
    <t>HE579066</t>
  </si>
  <si>
    <t>30.853</t>
  </si>
  <si>
    <t>32.1427</t>
  </si>
  <si>
    <t>pI5S5</t>
  </si>
  <si>
    <t>NC_020535.1</t>
  </si>
  <si>
    <t>HE579068</t>
  </si>
  <si>
    <t>37.285</t>
  </si>
  <si>
    <t>28.6576</t>
  </si>
  <si>
    <t>pI8T7</t>
  </si>
  <si>
    <t>NC_020539.1</t>
  </si>
  <si>
    <t>HE579074</t>
  </si>
  <si>
    <t>23.758</t>
  </si>
  <si>
    <t>29.3375</t>
  </si>
  <si>
    <t>pI1T1</t>
  </si>
  <si>
    <t>NC_020530.1</t>
  </si>
  <si>
    <t>HE579060</t>
  </si>
  <si>
    <t>30.854</t>
  </si>
  <si>
    <t>32.1385</t>
  </si>
  <si>
    <t>pI2T2</t>
  </si>
  <si>
    <t>NC_020531.1</t>
  </si>
  <si>
    <t>HE579062</t>
  </si>
  <si>
    <t>pI3T3</t>
  </si>
  <si>
    <t>NC_020565.1</t>
  </si>
  <si>
    <t>HE579064</t>
  </si>
  <si>
    <t>32.184</t>
  </si>
  <si>
    <t>32.308</t>
  </si>
  <si>
    <t>pI6T6</t>
  </si>
  <si>
    <t>NC_020567.1</t>
  </si>
  <si>
    <t>HE579070</t>
  </si>
  <si>
    <t>32.7</t>
  </si>
  <si>
    <t>32.2875</t>
  </si>
  <si>
    <t>pI7S6</t>
  </si>
  <si>
    <t>NC_020538.1</t>
  </si>
  <si>
    <t>HE579072</t>
  </si>
  <si>
    <t>23.759</t>
  </si>
  <si>
    <t>29.332</t>
  </si>
  <si>
    <t>Staphylococcus aureus subsp. aureus ST398 type strain:ST398</t>
  </si>
  <si>
    <t>pS0385-2</t>
  </si>
  <si>
    <t>NC_017335.1</t>
  </si>
  <si>
    <t>AM990994</t>
  </si>
  <si>
    <t>31.6366</t>
  </si>
  <si>
    <t>pS0385-1</t>
  </si>
  <si>
    <t>NC_017334.1</t>
  </si>
  <si>
    <t>AM990993</t>
  </si>
  <si>
    <t>5.246</t>
  </si>
  <si>
    <t>30.7282</t>
  </si>
  <si>
    <t>pS0385-3</t>
  </si>
  <si>
    <t>NC_017336.1</t>
  </si>
  <si>
    <t>AM990995</t>
  </si>
  <si>
    <t>3.158</t>
  </si>
  <si>
    <t>29.0057</t>
  </si>
  <si>
    <t>Staphylococcus aureus subsp. aureus str. Newbould 305</t>
  </si>
  <si>
    <t>pNewbould305</t>
  </si>
  <si>
    <t>NZ_AKYW01000028.1</t>
  </si>
  <si>
    <t>AKYW01000028</t>
  </si>
  <si>
    <t>3.379</t>
  </si>
  <si>
    <t>29.6241</t>
  </si>
  <si>
    <t>Staphylococcus aureus subsp. aureus TCH60 MRSA_TCH60</t>
  </si>
  <si>
    <t>NC_017345.1</t>
  </si>
  <si>
    <t>CP002111</t>
  </si>
  <si>
    <t>24.491</t>
  </si>
  <si>
    <t>28.1981</t>
  </si>
  <si>
    <t>Staphylococcus aureus subsp. aureus TW20</t>
  </si>
  <si>
    <t>pTW20_2</t>
  </si>
  <si>
    <t>NC_017332.1</t>
  </si>
  <si>
    <t>FN433598</t>
  </si>
  <si>
    <t>pTW20_1</t>
  </si>
  <si>
    <t>NC_017352.1</t>
  </si>
  <si>
    <t>FN433597</t>
  </si>
  <si>
    <t>32.8781</t>
  </si>
  <si>
    <t>Staphylococcus aureus subsp. aureus USA300_FPR3757</t>
  </si>
  <si>
    <t>pUSA03</t>
  </si>
  <si>
    <t>NC_007792.1</t>
  </si>
  <si>
    <t>CP000258</t>
  </si>
  <si>
    <t>37.136</t>
  </si>
  <si>
    <t>28.6676</t>
  </si>
  <si>
    <t>pUSA02</t>
  </si>
  <si>
    <t>NC_007791.1</t>
  </si>
  <si>
    <t>CP000257</t>
  </si>
  <si>
    <t>30.0068</t>
  </si>
  <si>
    <t>pUSA01</t>
  </si>
  <si>
    <t>NC_007790.1</t>
  </si>
  <si>
    <t>CP000256</t>
  </si>
  <si>
    <t>Staphylococcus aureus subsp. aureus USA300_TCH1516</t>
  </si>
  <si>
    <t>pUSA300HOUMR</t>
  </si>
  <si>
    <t>NC_010063.1</t>
  </si>
  <si>
    <t>CP000731</t>
  </si>
  <si>
    <t>27.041</t>
  </si>
  <si>
    <t>30.5166</t>
  </si>
  <si>
    <t>pUSA01-HOU</t>
  </si>
  <si>
    <t>NC_012417.1</t>
  </si>
  <si>
    <t>CP001544</t>
  </si>
  <si>
    <t>Staphylococcus aureus subsp. aureus USA300_TCH959</t>
  </si>
  <si>
    <t>pUSA300HOUMS</t>
  </si>
  <si>
    <t>NC_010066.1</t>
  </si>
  <si>
    <t>CP000732</t>
  </si>
  <si>
    <t>20.413</t>
  </si>
  <si>
    <t>28.1487</t>
  </si>
  <si>
    <t>Staphylococcus aureus subsp. aureus Z172</t>
  </si>
  <si>
    <t>pZ172_2</t>
  </si>
  <si>
    <t>NC_022605.1</t>
  </si>
  <si>
    <t>CP006840</t>
  </si>
  <si>
    <t>pZ172_1</t>
  </si>
  <si>
    <t>NC_022610.1</t>
  </si>
  <si>
    <t>CP006839</t>
  </si>
  <si>
    <t>27.326</t>
  </si>
  <si>
    <t>32.9723</t>
  </si>
  <si>
    <t>Staphylococcus aureus USA300-ISMMS1</t>
  </si>
  <si>
    <t>pUSA01-ISMMS</t>
  </si>
  <si>
    <t>NZ_CP007177.1</t>
  </si>
  <si>
    <t>CP007177</t>
  </si>
  <si>
    <t>pUSA02-ISMMS</t>
  </si>
  <si>
    <t>NZ_CP007178.1</t>
  </si>
  <si>
    <t>CP007178</t>
  </si>
  <si>
    <t>Staphylococcus capitis subsp. capitis</t>
  </si>
  <si>
    <t>pAYP1020</t>
  </si>
  <si>
    <t>NZ_CP007602.1</t>
  </si>
  <si>
    <t>CP007602</t>
  </si>
  <si>
    <t>59.661</t>
  </si>
  <si>
    <t>30.3096</t>
  </si>
  <si>
    <t>Staphylococcus chromogenes</t>
  </si>
  <si>
    <t>pLNU8 (naturally occurring)</t>
  </si>
  <si>
    <t>NC_008352.1</t>
  </si>
  <si>
    <t>AM399080</t>
  </si>
  <si>
    <t>2.278</t>
  </si>
  <si>
    <t>30.7287</t>
  </si>
  <si>
    <t>pLNU1</t>
  </si>
  <si>
    <t>NC_007768.1</t>
  </si>
  <si>
    <t>AM184099</t>
  </si>
  <si>
    <t>2.361</t>
  </si>
  <si>
    <t>29.3096</t>
  </si>
  <si>
    <t>pLNU9</t>
  </si>
  <si>
    <t>NC_008354.1</t>
  </si>
  <si>
    <t>AM399082</t>
  </si>
  <si>
    <t>3.783</t>
  </si>
  <si>
    <t>29.5268</t>
  </si>
  <si>
    <t>pLNU4</t>
  </si>
  <si>
    <t>NC_007771.1</t>
  </si>
  <si>
    <t>AM184102</t>
  </si>
  <si>
    <t>2.561</t>
  </si>
  <si>
    <t>30.4178</t>
  </si>
  <si>
    <t>Staphylococcus epidermidis SEI</t>
  </si>
  <si>
    <t>NZ_CP009047.1</t>
  </si>
  <si>
    <t>CP009047</t>
  </si>
  <si>
    <t>37.688</t>
  </si>
  <si>
    <t>27.2713</t>
  </si>
  <si>
    <t>Staphylococcus epidermidis MCPSe216</t>
  </si>
  <si>
    <t>pMCPSe216-01</t>
  </si>
  <si>
    <t>NC_024966.1</t>
  </si>
  <si>
    <t>KF290957</t>
  </si>
  <si>
    <t>4.419</t>
  </si>
  <si>
    <t>30.1199</t>
  </si>
  <si>
    <t>Staphylococcus epidermidis CH</t>
  </si>
  <si>
    <t>pSepCH</t>
  </si>
  <si>
    <t>NC_003969.1</t>
  </si>
  <si>
    <t>AY092027</t>
  </si>
  <si>
    <t>2.391</t>
  </si>
  <si>
    <t>29.0255</t>
  </si>
  <si>
    <t>Staphylococcus epidermidis</t>
  </si>
  <si>
    <t>pLNU6</t>
  </si>
  <si>
    <t>NC_008356.1</t>
  </si>
  <si>
    <t>AM399083</t>
  </si>
  <si>
    <t>2.546</t>
  </si>
  <si>
    <t>30.6756</t>
  </si>
  <si>
    <t>Staphylococcus epidermidis C3937</t>
  </si>
  <si>
    <t>pUR3937</t>
  </si>
  <si>
    <t>NC_019304.1</t>
  </si>
  <si>
    <t>JQ312424</t>
  </si>
  <si>
    <t>7.082</t>
  </si>
  <si>
    <t>32.392</t>
  </si>
  <si>
    <t>pSWS47</t>
  </si>
  <si>
    <t>NC_022618.1</t>
  </si>
  <si>
    <t>HG380319</t>
  </si>
  <si>
    <t>28.743</t>
  </si>
  <si>
    <t>33.0411</t>
  </si>
  <si>
    <t>Staphylococcus epidermidis C3036</t>
  </si>
  <si>
    <t>pUR3036</t>
  </si>
  <si>
    <t>NC_019303.1</t>
  </si>
  <si>
    <t>JQ312423</t>
  </si>
  <si>
    <t>7.209</t>
  </si>
  <si>
    <t>32.3623</t>
  </si>
  <si>
    <t>pNE131</t>
  </si>
  <si>
    <t>NC_001390.1</t>
  </si>
  <si>
    <t>M12730</t>
  </si>
  <si>
    <t>2.355</t>
  </si>
  <si>
    <t>30.9979</t>
  </si>
  <si>
    <t>Staphylococcus epidermidis SK398</t>
  </si>
  <si>
    <t>pSK639</t>
  </si>
  <si>
    <t>NC_005566.1</t>
  </si>
  <si>
    <t>U40259</t>
  </si>
  <si>
    <t>8.013</t>
  </si>
  <si>
    <t>33.8325</t>
  </si>
  <si>
    <t>Staphylococcus epidermidis ATCC 12228</t>
  </si>
  <si>
    <t>pSE-12228-01</t>
  </si>
  <si>
    <t>NC_005008.1</t>
  </si>
  <si>
    <t>AE015930</t>
  </si>
  <si>
    <t>30.0518</t>
  </si>
  <si>
    <t>pSE-12228-06</t>
  </si>
  <si>
    <t>NC_005003.1</t>
  </si>
  <si>
    <t>AE015935</t>
  </si>
  <si>
    <t>6.585</t>
  </si>
  <si>
    <t>31.4958</t>
  </si>
  <si>
    <t>pSE-12228-03</t>
  </si>
  <si>
    <t>NC_005006.1</t>
  </si>
  <si>
    <t>AE015932</t>
  </si>
  <si>
    <t>8.007</t>
  </si>
  <si>
    <t>35.5814</t>
  </si>
  <si>
    <t>pSE-12228-02</t>
  </si>
  <si>
    <t>NC_005007.1</t>
  </si>
  <si>
    <t>AE015931</t>
  </si>
  <si>
    <t>4.679</t>
  </si>
  <si>
    <t>31.7803</t>
  </si>
  <si>
    <t>pSE-12228-05</t>
  </si>
  <si>
    <t>NC_005004.1</t>
  </si>
  <si>
    <t>AE015934</t>
  </si>
  <si>
    <t>24.365</t>
  </si>
  <si>
    <t>29.2715</t>
  </si>
  <si>
    <t>pSE-12228-04</t>
  </si>
  <si>
    <t>NC_005005.1</t>
  </si>
  <si>
    <t>AE015933</t>
  </si>
  <si>
    <t>17.261</t>
  </si>
  <si>
    <t>27.9879</t>
  </si>
  <si>
    <t>Staphylococcus epidermidis PM221</t>
  </si>
  <si>
    <t>NZ_HG813244.1</t>
  </si>
  <si>
    <t>HG813244</t>
  </si>
  <si>
    <t>11.152</t>
  </si>
  <si>
    <t>27.5466</t>
  </si>
  <si>
    <t>NZ_HG813243.1</t>
  </si>
  <si>
    <t>HG813243</t>
  </si>
  <si>
    <t>NZ_HG813246.1</t>
  </si>
  <si>
    <t>HG813246</t>
  </si>
  <si>
    <t>58.811</t>
  </si>
  <si>
    <t>28.0713</t>
  </si>
  <si>
    <t>NZ_HG813245.1</t>
  </si>
  <si>
    <t>HG813245</t>
  </si>
  <si>
    <t>33.094</t>
  </si>
  <si>
    <t>28.0172</t>
  </si>
  <si>
    <t>Staphylococcus epidermidis RP62A</t>
  </si>
  <si>
    <t>pSERP</t>
  </si>
  <si>
    <t>NC_006663.1</t>
  </si>
  <si>
    <t>CP000028</t>
  </si>
  <si>
    <t>27.31</t>
  </si>
  <si>
    <t>31.926</t>
  </si>
  <si>
    <t>Staphylococcus haemolyticus</t>
  </si>
  <si>
    <t>pLNU3</t>
  </si>
  <si>
    <t>NC_007770.1</t>
  </si>
  <si>
    <t>AM184101</t>
  </si>
  <si>
    <t>2.591</t>
  </si>
  <si>
    <t>30.7603</t>
  </si>
  <si>
    <t>pLNU7 (naturally occurring)</t>
  </si>
  <si>
    <t>NC_008353.1</t>
  </si>
  <si>
    <t>AM399081</t>
  </si>
  <si>
    <t>2.602</t>
  </si>
  <si>
    <t>30.2075</t>
  </si>
  <si>
    <t>Staphylococcus haemolyticus JCSC1435</t>
  </si>
  <si>
    <t>pSHaeB</t>
  </si>
  <si>
    <t>NC_007170.1</t>
  </si>
  <si>
    <t>AP006718</t>
  </si>
  <si>
    <t>pSHaeA</t>
  </si>
  <si>
    <t>NC_007169.1</t>
  </si>
  <si>
    <t>AP006717</t>
  </si>
  <si>
    <t>29.8696</t>
  </si>
  <si>
    <t>pSHaeC</t>
  </si>
  <si>
    <t>NC_007171.1</t>
  </si>
  <si>
    <t>AP006719</t>
  </si>
  <si>
    <t>30.2567</t>
  </si>
  <si>
    <t>Staphylococcus hyicus 9811071-1</t>
  </si>
  <si>
    <t>p9811071-1</t>
  </si>
  <si>
    <t>NC_016139.1</t>
  </si>
  <si>
    <t>JF968540</t>
  </si>
  <si>
    <t>4.019</t>
  </si>
  <si>
    <t>32.1473</t>
  </si>
  <si>
    <t>Staphylococcus hyicus</t>
  </si>
  <si>
    <t>pSTE1</t>
  </si>
  <si>
    <t>NC_020237.1</t>
  </si>
  <si>
    <t>HE662694</t>
  </si>
  <si>
    <t>11.951</t>
  </si>
  <si>
    <t>31.5622</t>
  </si>
  <si>
    <t>Staphylococcus hyicus 9730769-3</t>
  </si>
  <si>
    <t>NC_016137.1</t>
  </si>
  <si>
    <t>JF968541</t>
  </si>
  <si>
    <t>1.719</t>
  </si>
  <si>
    <t>29.5521</t>
  </si>
  <si>
    <t>Staphylococcus hyicus 7313178-1</t>
  </si>
  <si>
    <t>p7313178-1</t>
  </si>
  <si>
    <t>NC_016140.1</t>
  </si>
  <si>
    <t>JF968543</t>
  </si>
  <si>
    <t>2.407</t>
  </si>
  <si>
    <t>30.9514</t>
  </si>
  <si>
    <t>pKKS966</t>
  </si>
  <si>
    <t>NC_015171.1</t>
  </si>
  <si>
    <t>FN677368</t>
  </si>
  <si>
    <t>4.957</t>
  </si>
  <si>
    <t>36.0904</t>
  </si>
  <si>
    <t>Staphylococcus lentus</t>
  </si>
  <si>
    <t>pSTE2</t>
  </si>
  <si>
    <t>NC_006871.1</t>
  </si>
  <si>
    <t>AJ888003</t>
  </si>
  <si>
    <t>6.913</t>
  </si>
  <si>
    <t>30.3775</t>
  </si>
  <si>
    <t>Staphylococcus lugdunensis 995</t>
  </si>
  <si>
    <t>pLUG10</t>
  </si>
  <si>
    <t>NC_002093.1</t>
  </si>
  <si>
    <t>U74623</t>
  </si>
  <si>
    <t>3.117</t>
  </si>
  <si>
    <t>29.6439</t>
  </si>
  <si>
    <t>Staphylococcus pasteuri</t>
  </si>
  <si>
    <t>pSP187</t>
  </si>
  <si>
    <t>NC_007167.1</t>
  </si>
  <si>
    <t>AM040731</t>
  </si>
  <si>
    <t>28.2523</t>
  </si>
  <si>
    <t>Staphylococcus saprophyticus</t>
  </si>
  <si>
    <t>pSES22</t>
  </si>
  <si>
    <t>NC_007621.1</t>
  </si>
  <si>
    <t>AM159501</t>
  </si>
  <si>
    <t>32.1782</t>
  </si>
  <si>
    <t>Staphylococcus saprophyticus subsp. saprophyticus ATCC 15305</t>
  </si>
  <si>
    <t>pSSP1</t>
  </si>
  <si>
    <t>NC_007351.1</t>
  </si>
  <si>
    <t>AP008935</t>
  </si>
  <si>
    <t>38.454</t>
  </si>
  <si>
    <t>30.7536</t>
  </si>
  <si>
    <t>pSSP2</t>
  </si>
  <si>
    <t>NC_007352.1</t>
  </si>
  <si>
    <t>AP008936</t>
  </si>
  <si>
    <t>22.87</t>
  </si>
  <si>
    <t>31.3424</t>
  </si>
  <si>
    <t>Staphylococcus saprophyticus subsp. saprophyticus MS1146</t>
  </si>
  <si>
    <t>pSSAP2</t>
  </si>
  <si>
    <t>NC_016643.1</t>
  </si>
  <si>
    <t>HE616681</t>
  </si>
  <si>
    <t>36.907</t>
  </si>
  <si>
    <t>29.8968</t>
  </si>
  <si>
    <t>pSSAP1</t>
  </si>
  <si>
    <t>NC_015432.1</t>
  </si>
  <si>
    <t>FR687301</t>
  </si>
  <si>
    <t>66.104</t>
  </si>
  <si>
    <t>32.4307</t>
  </si>
  <si>
    <t>Staphylococcus sciuri</t>
  </si>
  <si>
    <t>pC194-like</t>
  </si>
  <si>
    <t>NC_010626.1</t>
  </si>
  <si>
    <t>EU602348</t>
  </si>
  <si>
    <t>29.3673</t>
  </si>
  <si>
    <t>pSCFS1</t>
  </si>
  <si>
    <t>NC_005076.1</t>
  </si>
  <si>
    <t>AJ579365</t>
  </si>
  <si>
    <t>17.108</t>
  </si>
  <si>
    <t>33.9958</t>
  </si>
  <si>
    <t>pACK6</t>
  </si>
  <si>
    <t>NC_006974.1</t>
  </si>
  <si>
    <t>AF093750</t>
  </si>
  <si>
    <t>4.431</t>
  </si>
  <si>
    <t>28.0749</t>
  </si>
  <si>
    <t>Staphylococcus simulans NRRL B-2628</t>
  </si>
  <si>
    <t>pACK4</t>
  </si>
  <si>
    <t>NC_013033.1</t>
  </si>
  <si>
    <t>EU930825</t>
  </si>
  <si>
    <t>35.9688</t>
  </si>
  <si>
    <t>pACK5</t>
  </si>
  <si>
    <t>NC_015176.1</t>
  </si>
  <si>
    <t>HQ170521</t>
  </si>
  <si>
    <t>3.191</t>
  </si>
  <si>
    <t>29.8026</t>
  </si>
  <si>
    <t>Staphylococcus simulans</t>
  </si>
  <si>
    <t>pLNU2</t>
  </si>
  <si>
    <t>NC_007769.1</t>
  </si>
  <si>
    <t>AM184100</t>
  </si>
  <si>
    <t>2.841</t>
  </si>
  <si>
    <t>29.9542</t>
  </si>
  <si>
    <t>pLNU5 (naturally occurring)</t>
  </si>
  <si>
    <t>NC_008351.1</t>
  </si>
  <si>
    <t>AM399079</t>
  </si>
  <si>
    <t>30.5808</t>
  </si>
  <si>
    <t>pACK2</t>
  </si>
  <si>
    <t>NC_015173.2</t>
  </si>
  <si>
    <t>HQ170520</t>
  </si>
  <si>
    <t>37.683</t>
  </si>
  <si>
    <t>32.3063</t>
  </si>
  <si>
    <t>pACK3</t>
  </si>
  <si>
    <t>NC_013945.1</t>
  </si>
  <si>
    <t>GU228572</t>
  </si>
  <si>
    <t>28.613</t>
  </si>
  <si>
    <t>31.3529</t>
  </si>
  <si>
    <t>pACK1</t>
  </si>
  <si>
    <t>NC_013944.1</t>
  </si>
  <si>
    <t>GU228571</t>
  </si>
  <si>
    <t>55.171</t>
  </si>
  <si>
    <t>31.3933</t>
  </si>
  <si>
    <t>Staphylococcus sp. 693-2</t>
  </si>
  <si>
    <t>pLEW6932</t>
  </si>
  <si>
    <t>NC_009130.1</t>
  </si>
  <si>
    <t>DQ390456</t>
  </si>
  <si>
    <t>51.514</t>
  </si>
  <si>
    <t>31.4769</t>
  </si>
  <si>
    <t>Staphylococcus sp. DORA_6_22</t>
  </si>
  <si>
    <t>pSAPLB_DORA_A_5_14_21</t>
  </si>
  <si>
    <t>AZME01000385.1</t>
  </si>
  <si>
    <t>2.539</t>
  </si>
  <si>
    <t>30.5238</t>
  </si>
  <si>
    <t>Staphylococcus warneri ISK-1</t>
  </si>
  <si>
    <t>pPI-1</t>
  </si>
  <si>
    <t>NC_005207.3</t>
  </si>
  <si>
    <t>AB125341</t>
  </si>
  <si>
    <t>30.201</t>
  </si>
  <si>
    <t>28.658</t>
  </si>
  <si>
    <t>Staphylococcus warneri</t>
  </si>
  <si>
    <t>pSW174</t>
  </si>
  <si>
    <t>NC_007165.1</t>
  </si>
  <si>
    <t>AM040729</t>
  </si>
  <si>
    <t>5.767</t>
  </si>
  <si>
    <t>29.8769</t>
  </si>
  <si>
    <t>pSW49</t>
  </si>
  <si>
    <t>NC_007166.1</t>
  </si>
  <si>
    <t>AM040730</t>
  </si>
  <si>
    <t>3.552</t>
  </si>
  <si>
    <t>30.7714</t>
  </si>
  <si>
    <t>pPI-2</t>
  </si>
  <si>
    <t>NC_005208.1</t>
  </si>
  <si>
    <t>AB125342</t>
  </si>
  <si>
    <t>29.543</t>
  </si>
  <si>
    <t>Staphylococcus warneri SG1</t>
  </si>
  <si>
    <t>NC_020269.1</t>
  </si>
  <si>
    <t>CP003676</t>
  </si>
  <si>
    <t>2.937</t>
  </si>
  <si>
    <t>33.6057</t>
  </si>
  <si>
    <t>NC_020268.1</t>
  </si>
  <si>
    <t>CP003675</t>
  </si>
  <si>
    <t>6.212</t>
  </si>
  <si>
    <t>28.8796</t>
  </si>
  <si>
    <t>NC_020265.1</t>
  </si>
  <si>
    <t>CP003672</t>
  </si>
  <si>
    <t>3.352</t>
  </si>
  <si>
    <t>31.4737</t>
  </si>
  <si>
    <t>NC_020266.1</t>
  </si>
  <si>
    <t>CP003673</t>
  </si>
  <si>
    <t>19.866</t>
  </si>
  <si>
    <t>30.6957</t>
  </si>
  <si>
    <t>NC_020264.1</t>
  </si>
  <si>
    <t>CP003671</t>
  </si>
  <si>
    <t>8.232</t>
  </si>
  <si>
    <t>27.9033</t>
  </si>
  <si>
    <t>NC_020267.1</t>
  </si>
  <si>
    <t>CP003674</t>
  </si>
  <si>
    <t>16.515</t>
  </si>
  <si>
    <t>31.3594</t>
  </si>
  <si>
    <t>pSZ4</t>
  </si>
  <si>
    <t>NC_020165.1</t>
  </si>
  <si>
    <t>CP003669</t>
  </si>
  <si>
    <t>4.374</t>
  </si>
  <si>
    <t>31.8701</t>
  </si>
  <si>
    <t>NC_020274.1</t>
  </si>
  <si>
    <t>CP003670</t>
  </si>
  <si>
    <t>13.186</t>
  </si>
  <si>
    <t>33.7252</t>
  </si>
  <si>
    <t>Staphylococcus xylosus HKUOPL8</t>
  </si>
  <si>
    <t>NZ_CP007209.1</t>
  </si>
  <si>
    <t>CP007209</t>
  </si>
  <si>
    <t>30.062</t>
  </si>
  <si>
    <t>29.2994</t>
  </si>
  <si>
    <t>Stenotrophomonas maltophilia</t>
  </si>
  <si>
    <t>pNKH43</t>
  </si>
  <si>
    <t>NC_001383.1</t>
  </si>
  <si>
    <t>L09673</t>
  </si>
  <si>
    <t>62.6785</t>
  </si>
  <si>
    <t>pSM76</t>
  </si>
  <si>
    <t>NC_010464.1</t>
  </si>
  <si>
    <t>EF535851</t>
  </si>
  <si>
    <t>63.8538</t>
  </si>
  <si>
    <t>pSH1</t>
  </si>
  <si>
    <t>NC_010429.1</t>
  </si>
  <si>
    <t>EF489910</t>
  </si>
  <si>
    <t>6.867</t>
  </si>
  <si>
    <t>61.1038</t>
  </si>
  <si>
    <t>Streptobacillus moniliformis DSM 12112</t>
  </si>
  <si>
    <t>pSMON01</t>
  </si>
  <si>
    <t>NC_013516.1</t>
  </si>
  <si>
    <t>CP001780</t>
  </si>
  <si>
    <t>10.702</t>
  </si>
  <si>
    <t>20.8653</t>
  </si>
  <si>
    <t>Streptococcus agalactiae CCH208</t>
  </si>
  <si>
    <t>pCCH208</t>
  </si>
  <si>
    <t>NC_024973.1</t>
  </si>
  <si>
    <t>KJ778678</t>
  </si>
  <si>
    <t>4.972</t>
  </si>
  <si>
    <t>37.3089</t>
  </si>
  <si>
    <t>Streptococcus agalactiae GB2001</t>
  </si>
  <si>
    <t>pGB2001</t>
  </si>
  <si>
    <t>NC_015973.1</t>
  </si>
  <si>
    <t>JF308630</t>
  </si>
  <si>
    <t>4.967</t>
  </si>
  <si>
    <t>37.3666</t>
  </si>
  <si>
    <t>Streptococcus agalactiae</t>
  </si>
  <si>
    <t>pGB3634</t>
  </si>
  <si>
    <t>NC_002136.1</t>
  </si>
  <si>
    <t>X72021</t>
  </si>
  <si>
    <t>5.842</t>
  </si>
  <si>
    <t>33.6015</t>
  </si>
  <si>
    <t>Streptococcus agalactiae GB2002</t>
  </si>
  <si>
    <t>pGB2002</t>
  </si>
  <si>
    <t>NC_015971.1</t>
  </si>
  <si>
    <t>JF308629</t>
  </si>
  <si>
    <t>6.825</t>
  </si>
  <si>
    <t>39.4579</t>
  </si>
  <si>
    <t>NC_001380.1</t>
  </si>
  <si>
    <t>M29725</t>
  </si>
  <si>
    <t>4.408</t>
  </si>
  <si>
    <t>37.2278</t>
  </si>
  <si>
    <t>pGB354</t>
  </si>
  <si>
    <t>NC_001797.1</t>
  </si>
  <si>
    <t>U83488</t>
  </si>
  <si>
    <t>6.437</t>
  </si>
  <si>
    <t>32.888</t>
  </si>
  <si>
    <t>pMV158</t>
  </si>
  <si>
    <t>NC_010096.1</t>
  </si>
  <si>
    <t>X15669</t>
  </si>
  <si>
    <t>5.541</t>
  </si>
  <si>
    <t>37.773</t>
  </si>
  <si>
    <t>Streptococcus dysgalactiae Sde5580</t>
  </si>
  <si>
    <t>p5580</t>
  </si>
  <si>
    <t>NC_019370.1</t>
  </si>
  <si>
    <t>HE862394</t>
  </si>
  <si>
    <t>37.3333</t>
  </si>
  <si>
    <t>Streptococcus dysgalactiae T132</t>
  </si>
  <si>
    <t>pSdyT132</t>
  </si>
  <si>
    <t>NC_010907.1</t>
  </si>
  <si>
    <t>DQ173493</t>
  </si>
  <si>
    <t>3.578</t>
  </si>
  <si>
    <t>35.299</t>
  </si>
  <si>
    <t>Streptococcus dysgalactiae W2580</t>
  </si>
  <si>
    <t>pW2580</t>
  </si>
  <si>
    <t>NC_010260.1</t>
  </si>
  <si>
    <t>AY907345</t>
  </si>
  <si>
    <t>3.043</t>
  </si>
  <si>
    <t>35.0312</t>
  </si>
  <si>
    <t>Streptococcus gallolyticus subsp. gallolyticus ATCC BAA-2069</t>
  </si>
  <si>
    <t>pSGG1</t>
  </si>
  <si>
    <t>NC_015219.1</t>
  </si>
  <si>
    <t>FR824044</t>
  </si>
  <si>
    <t>20.765</t>
  </si>
  <si>
    <t>37.2598</t>
  </si>
  <si>
    <t>Streptococcus infantarius subsp. infantarius CJ18</t>
  </si>
  <si>
    <t>pSICJ18-1</t>
  </si>
  <si>
    <t>NC_016837.1</t>
  </si>
  <si>
    <t>CP003296</t>
  </si>
  <si>
    <t>19.829</t>
  </si>
  <si>
    <t>34.9589</t>
  </si>
  <si>
    <t>Streptococcus infantis C.MI.8</t>
  </si>
  <si>
    <t>pSI01</t>
  </si>
  <si>
    <t>NC_019365.1</t>
  </si>
  <si>
    <t>JX275965</t>
  </si>
  <si>
    <t>11.221</t>
  </si>
  <si>
    <t>34.8632</t>
  </si>
  <si>
    <t>Streptococcus macedonicus ACA-DC 198</t>
  </si>
  <si>
    <t>pSMA198</t>
  </si>
  <si>
    <t>NC_016750.1</t>
  </si>
  <si>
    <t>HE613570</t>
  </si>
  <si>
    <t>12.728</t>
  </si>
  <si>
    <t>35.0409</t>
  </si>
  <si>
    <t>Streptococcus mutans NC101</t>
  </si>
  <si>
    <t>pNC101</t>
  </si>
  <si>
    <t>NC_019239.1</t>
  </si>
  <si>
    <t>HQ156230</t>
  </si>
  <si>
    <t>5.649</t>
  </si>
  <si>
    <t>32.5721</t>
  </si>
  <si>
    <t>Streptococcus mutans LM7</t>
  </si>
  <si>
    <t>pLM7</t>
  </si>
  <si>
    <t>NC_002810.1</t>
  </si>
  <si>
    <t>AF050494</t>
  </si>
  <si>
    <t>5.658</t>
  </si>
  <si>
    <t>32.7324</t>
  </si>
  <si>
    <t>Streptococcus mutans UA140</t>
  </si>
  <si>
    <t>pUA140</t>
  </si>
  <si>
    <t>NC_002757.1</t>
  </si>
  <si>
    <t>AF068250</t>
  </si>
  <si>
    <t>32.695</t>
  </si>
  <si>
    <t>Streptococcus mutans DC09</t>
  </si>
  <si>
    <t>pDC09</t>
  </si>
  <si>
    <t>NC_019238.1</t>
  </si>
  <si>
    <t>HQ156229</t>
  </si>
  <si>
    <t>5.637</t>
  </si>
  <si>
    <t>32.606</t>
  </si>
  <si>
    <t>Streptococcus parasanguinis</t>
  </si>
  <si>
    <t>pFW213</t>
  </si>
  <si>
    <t>NC_012642.1</t>
  </si>
  <si>
    <t>EU685104</t>
  </si>
  <si>
    <t>7.078</t>
  </si>
  <si>
    <t>35.2783</t>
  </si>
  <si>
    <t>Streptococcus parasanguinis DORA_23_24</t>
  </si>
  <si>
    <t>pSPPPL_DORA_A_5_14_21</t>
  </si>
  <si>
    <t>AZMG01001431.1</t>
  </si>
  <si>
    <t>8.927</t>
  </si>
  <si>
    <t>34.054</t>
  </si>
  <si>
    <t>Streptococcus pneumoniae D39</t>
  </si>
  <si>
    <t>pDP1</t>
  </si>
  <si>
    <t>NC_005022.1</t>
  </si>
  <si>
    <t>AF047696</t>
  </si>
  <si>
    <t>32.205</t>
  </si>
  <si>
    <t>Streptococcus pneumoniae A6011</t>
  </si>
  <si>
    <t>NC_005021.1</t>
  </si>
  <si>
    <t>AF047385</t>
  </si>
  <si>
    <t>3.162</t>
  </si>
  <si>
    <t>32.1948</t>
  </si>
  <si>
    <t>Streptococcus pneumoniae Poland23F-16</t>
  </si>
  <si>
    <t>pSpnP1</t>
  </si>
  <si>
    <t>NC_008350.1</t>
  </si>
  <si>
    <t>AM279674</t>
  </si>
  <si>
    <t>36.8927</t>
  </si>
  <si>
    <t>Streptococcus pneumoniae PCS8235</t>
  </si>
  <si>
    <t>pPCS8235</t>
  </si>
  <si>
    <t>NZ_CM001836.1</t>
  </si>
  <si>
    <t>CM001836</t>
  </si>
  <si>
    <t>32.2109</t>
  </si>
  <si>
    <t>Streptococcus pseudopneumoniae IS7493</t>
  </si>
  <si>
    <t>pDRPIS7493</t>
  </si>
  <si>
    <t>NC_015876.1</t>
  </si>
  <si>
    <t>CP002926</t>
  </si>
  <si>
    <t>4.727</t>
  </si>
  <si>
    <t>38.3118</t>
  </si>
  <si>
    <t>Streptococcus pyogenes</t>
  </si>
  <si>
    <t>pDB101</t>
  </si>
  <si>
    <t>NC_006978.1</t>
  </si>
  <si>
    <t>X66468</t>
  </si>
  <si>
    <t>19.203</t>
  </si>
  <si>
    <t>34.3905</t>
  </si>
  <si>
    <t>pRW35</t>
  </si>
  <si>
    <t>NC_010423.2</t>
  </si>
  <si>
    <t>EU192194</t>
  </si>
  <si>
    <t>4.968</t>
  </si>
  <si>
    <t>37.339</t>
  </si>
  <si>
    <t>Streptococcus pyogenes GA2000</t>
  </si>
  <si>
    <t>pGA2000</t>
  </si>
  <si>
    <t>NC_019252.1</t>
  </si>
  <si>
    <t>JF308631</t>
  </si>
  <si>
    <t>37.3264</t>
  </si>
  <si>
    <t>pSM19035</t>
  </si>
  <si>
    <t>NC_006979.1</t>
  </si>
  <si>
    <t>AY357120</t>
  </si>
  <si>
    <t>28.975</t>
  </si>
  <si>
    <t>34.761</t>
  </si>
  <si>
    <t>Streptococcus pyogenes A996</t>
  </si>
  <si>
    <t>pA996</t>
  </si>
  <si>
    <t>NC_022076.1</t>
  </si>
  <si>
    <t>KC895877</t>
  </si>
  <si>
    <t>31.8785</t>
  </si>
  <si>
    <t>Streptococcus pyogenes 71-698</t>
  </si>
  <si>
    <t>pDN281</t>
  </si>
  <si>
    <t>NC_010230.1</t>
  </si>
  <si>
    <t>AY995189</t>
  </si>
  <si>
    <t>3.041</t>
  </si>
  <si>
    <t>34.857</t>
  </si>
  <si>
    <t>Streptococcus pyogenes 71-724</t>
  </si>
  <si>
    <t>pDN571</t>
  </si>
  <si>
    <t>NC_006130.1</t>
  </si>
  <si>
    <t>AY648561</t>
  </si>
  <si>
    <t>3.351</t>
  </si>
  <si>
    <t>33.96</t>
  </si>
  <si>
    <t>Streptococcus pyogenes A852</t>
  </si>
  <si>
    <t>pA852</t>
  </si>
  <si>
    <t>NC_022077.1</t>
  </si>
  <si>
    <t>KC895878</t>
  </si>
  <si>
    <t>2.644</t>
  </si>
  <si>
    <t>34.4554</t>
  </si>
  <si>
    <t>Streptococcus salivarius K12</t>
  </si>
  <si>
    <t>pRSSL1</t>
  </si>
  <si>
    <t>NZ_ALIF01000007.1</t>
  </si>
  <si>
    <t>ALIF01000007</t>
  </si>
  <si>
    <t>185.045</t>
  </si>
  <si>
    <t>34.4446</t>
  </si>
  <si>
    <t>Streptococcus salivarius M18</t>
  </si>
  <si>
    <t>pSsal-M18</t>
  </si>
  <si>
    <t>NZ_AGBV01000006.1</t>
  </si>
  <si>
    <t>AGBV01000006</t>
  </si>
  <si>
    <t>183.037</t>
  </si>
  <si>
    <t>34.2488</t>
  </si>
  <si>
    <t>Streptococcus suis DAT1</t>
  </si>
  <si>
    <t>pSSU1</t>
  </si>
  <si>
    <t>NC_002140.1</t>
  </si>
  <si>
    <t>AB019522</t>
  </si>
  <si>
    <t>36.8643</t>
  </si>
  <si>
    <t>Streptococcus suis BM407</t>
  </si>
  <si>
    <t>pBM407</t>
  </si>
  <si>
    <t>NC_012923.1</t>
  </si>
  <si>
    <t>FM252033</t>
  </si>
  <si>
    <t>24.579</t>
  </si>
  <si>
    <t>36.4335</t>
  </si>
  <si>
    <t>Streptococcus thermophilus ST136</t>
  </si>
  <si>
    <t>pER36</t>
  </si>
  <si>
    <t>NC_000938.1</t>
  </si>
  <si>
    <t>AF177168</t>
  </si>
  <si>
    <t>3.498</t>
  </si>
  <si>
    <t>34.4483</t>
  </si>
  <si>
    <t>Streptococcus thermophilus 2783</t>
  </si>
  <si>
    <t>pt38</t>
  </si>
  <si>
    <t>NC_005098.1</t>
  </si>
  <si>
    <t>AJ566638</t>
  </si>
  <si>
    <t>2.911</t>
  </si>
  <si>
    <t>32.3944</t>
  </si>
  <si>
    <t>Streptococcus thermophilus ER1</t>
  </si>
  <si>
    <t>pER1-2</t>
  </si>
  <si>
    <t>NC_025196.1</t>
  </si>
  <si>
    <t>AJ242478</t>
  </si>
  <si>
    <t>36.9096</t>
  </si>
  <si>
    <t>Streptococcus thermophilus</t>
  </si>
  <si>
    <t>pSMQ-316</t>
  </si>
  <si>
    <t>NC_010859.1</t>
  </si>
  <si>
    <t>DQ295022</t>
  </si>
  <si>
    <t>37.7347</t>
  </si>
  <si>
    <t>Streptococcus thermophilus K2007C6</t>
  </si>
  <si>
    <t>pK2007C6</t>
  </si>
  <si>
    <t>NC_019232.1</t>
  </si>
  <si>
    <t>HM050422</t>
  </si>
  <si>
    <t>35.0671</t>
  </si>
  <si>
    <t>Streptococcus thermophilus St0</t>
  </si>
  <si>
    <t>pSt0</t>
  </si>
  <si>
    <t>NC_025154.1</t>
  </si>
  <si>
    <t>AJ242480</t>
  </si>
  <si>
    <t>8.065</t>
  </si>
  <si>
    <t>37.6813</t>
  </si>
  <si>
    <t>pER13</t>
  </si>
  <si>
    <t>NC_002776.1</t>
  </si>
  <si>
    <t>AY033392</t>
  </si>
  <si>
    <t>4.139</t>
  </si>
  <si>
    <t>38.4392</t>
  </si>
  <si>
    <t>Streptococcus thermophilus ST371</t>
  </si>
  <si>
    <t>pER371</t>
  </si>
  <si>
    <t>NC_004968.1</t>
  </si>
  <si>
    <t>AF022180</t>
  </si>
  <si>
    <t>2.672</t>
  </si>
  <si>
    <t>38.1737</t>
  </si>
  <si>
    <t>Streptococcus thermophilus ST135</t>
  </si>
  <si>
    <t>pER35</t>
  </si>
  <si>
    <t>NC_000937.1</t>
  </si>
  <si>
    <t>AF177167</t>
  </si>
  <si>
    <t>9.531</t>
  </si>
  <si>
    <t>36.5439</t>
  </si>
  <si>
    <t>Streptococcus thermophilus K1002C2</t>
  </si>
  <si>
    <t>pK1002C2</t>
  </si>
  <si>
    <t>NC_019231.1</t>
  </si>
  <si>
    <t>HM050421</t>
  </si>
  <si>
    <t>35.0311</t>
  </si>
  <si>
    <t>pSMQ308</t>
  </si>
  <si>
    <t>NC_005322.1</t>
  </si>
  <si>
    <t>AY312234</t>
  </si>
  <si>
    <t>8.144</t>
  </si>
  <si>
    <t>37.8438</t>
  </si>
  <si>
    <t>Streptococcus thermophilus ST2-1</t>
  </si>
  <si>
    <t>pND103</t>
  </si>
  <si>
    <t>NC_004747.1</t>
  </si>
  <si>
    <t>AY250830</t>
  </si>
  <si>
    <t>3.531</t>
  </si>
  <si>
    <t>32.3988</t>
  </si>
  <si>
    <t>Streptococcus thermophilus SMQ-173</t>
  </si>
  <si>
    <t>pSMQ173b</t>
  </si>
  <si>
    <t>NC_005323.1</t>
  </si>
  <si>
    <t>AY312235</t>
  </si>
  <si>
    <t>4.449</t>
  </si>
  <si>
    <t>36.9971</t>
  </si>
  <si>
    <t>Streptococcus thermophilus SMQ-172</t>
  </si>
  <si>
    <t>pSMQ172</t>
  </si>
  <si>
    <t>NC_004958.1</t>
  </si>
  <si>
    <t>AF295100</t>
  </si>
  <si>
    <t>38.0378</t>
  </si>
  <si>
    <t>Streptococcus thermophilus LMD-9</t>
  </si>
  <si>
    <t>NC_008500.1</t>
  </si>
  <si>
    <t>CP000420</t>
  </si>
  <si>
    <t>NC_008501.1</t>
  </si>
  <si>
    <t>CP000421</t>
  </si>
  <si>
    <t>3.361</t>
  </si>
  <si>
    <t>35.0788</t>
  </si>
  <si>
    <t>Streptococcus tigurinus 2426</t>
  </si>
  <si>
    <t>pST2426</t>
  </si>
  <si>
    <t>NZ_ASXA01000016.1</t>
  </si>
  <si>
    <t>ASXA01000016</t>
  </si>
  <si>
    <t>2.491</t>
  </si>
  <si>
    <t>30.4295</t>
  </si>
  <si>
    <t>Streptomyces albulus NK660</t>
  </si>
  <si>
    <t>pNKL</t>
  </si>
  <si>
    <t>NZ_CP007575.1</t>
  </si>
  <si>
    <t>CP007575</t>
  </si>
  <si>
    <t>71.2129</t>
  </si>
  <si>
    <t>Streptomyces albulus IFO 14147</t>
  </si>
  <si>
    <t>pNO33</t>
  </si>
  <si>
    <t>NC_006571.1</t>
  </si>
  <si>
    <t>AB058947</t>
  </si>
  <si>
    <t>36.955</t>
  </si>
  <si>
    <t>68.9027</t>
  </si>
  <si>
    <t>Streptomyces ambofaciens ATCC 23877</t>
  </si>
  <si>
    <t>pSAM1</t>
  </si>
  <si>
    <t>NZ_CP012383.1</t>
  </si>
  <si>
    <t>CP012383</t>
  </si>
  <si>
    <t>89.658</t>
  </si>
  <si>
    <t>69.1885</t>
  </si>
  <si>
    <t>Streptomyces anulatus ATCC 11523</t>
  </si>
  <si>
    <t>pSanATCC11523a</t>
  </si>
  <si>
    <t>NZ_CM003602.1</t>
  </si>
  <si>
    <t>CM003602</t>
  </si>
  <si>
    <t>87.53</t>
  </si>
  <si>
    <t>70.8671</t>
  </si>
  <si>
    <t>Streptomyces aureofaciens CCM3239</t>
  </si>
  <si>
    <t>pSA3239</t>
  </si>
  <si>
    <t>NC_024970.1</t>
  </si>
  <si>
    <t>KJ396772</t>
  </si>
  <si>
    <t>241.077</t>
  </si>
  <si>
    <t>72.116</t>
  </si>
  <si>
    <t>Streptomyces avermitilis MA-4680 = NBRC 14893</t>
  </si>
  <si>
    <t>SAP1</t>
  </si>
  <si>
    <t>NC_004719.1</t>
  </si>
  <si>
    <t>AP005645</t>
  </si>
  <si>
    <t>94.287</t>
  </si>
  <si>
    <t>69.246</t>
  </si>
  <si>
    <t>Streptomyces cattleya NRRL 8057 = DSM 46488</t>
  </si>
  <si>
    <t>pSCAT</t>
  </si>
  <si>
    <t>NC_016113.1</t>
  </si>
  <si>
    <t>FQ859184</t>
  </si>
  <si>
    <t>1809.49</t>
  </si>
  <si>
    <t>73.2745</t>
  </si>
  <si>
    <t>pSCATT</t>
  </si>
  <si>
    <t>NC_017585.1</t>
  </si>
  <si>
    <t>CP003229</t>
  </si>
  <si>
    <t>1812.55</t>
  </si>
  <si>
    <t>73.2692</t>
  </si>
  <si>
    <t>Streptomyces clavuligerus NRRL 3585</t>
  </si>
  <si>
    <t>pSCL</t>
  </si>
  <si>
    <t>NC_001738.1</t>
  </si>
  <si>
    <t>X54107</t>
  </si>
  <si>
    <t>11.696</t>
  </si>
  <si>
    <t>71.9391</t>
  </si>
  <si>
    <t>Streptomyces clavuligerus ATCC 27064</t>
  </si>
  <si>
    <t>pSCL3</t>
  </si>
  <si>
    <t>NZ_CM001018.1</t>
  </si>
  <si>
    <t>CM001018</t>
  </si>
  <si>
    <t>444.192</t>
  </si>
  <si>
    <t>70.6622</t>
  </si>
  <si>
    <t>pSCL1</t>
  </si>
  <si>
    <t>NZ_CM001016.1</t>
  </si>
  <si>
    <t>CM001016</t>
  </si>
  <si>
    <t>10.466</t>
  </si>
  <si>
    <t>71.3071</t>
  </si>
  <si>
    <t>pSCL2</t>
  </si>
  <si>
    <t>NZ_CM001017.1</t>
  </si>
  <si>
    <t>CM001017</t>
  </si>
  <si>
    <t>149.426</t>
  </si>
  <si>
    <t>70.0487</t>
  </si>
  <si>
    <t>pSCL4</t>
  </si>
  <si>
    <t>NZ_CM001019.1</t>
  </si>
  <si>
    <t>CM001019</t>
  </si>
  <si>
    <t>1797.12</t>
  </si>
  <si>
    <t>71.83</t>
  </si>
  <si>
    <t>NZ_CM000914.1</t>
  </si>
  <si>
    <t>CM000914</t>
  </si>
  <si>
    <t>1796.5</t>
  </si>
  <si>
    <t>71.7885</t>
  </si>
  <si>
    <t>Streptomyces coelicolor</t>
  </si>
  <si>
    <t>2 SCP2*</t>
  </si>
  <si>
    <t>NC_003319.1</t>
  </si>
  <si>
    <t>AJ414671</t>
  </si>
  <si>
    <t>7.686</t>
  </si>
  <si>
    <t>72.6256</t>
  </si>
  <si>
    <t>Streptomyces coelicolor A3(2)</t>
  </si>
  <si>
    <t>SCP1</t>
  </si>
  <si>
    <t>NC_003903.1</t>
  </si>
  <si>
    <t>AL589148</t>
  </si>
  <si>
    <t>356.023</t>
  </si>
  <si>
    <t>69.0593</t>
  </si>
  <si>
    <t>SCP2</t>
  </si>
  <si>
    <t>NC_003904.1</t>
  </si>
  <si>
    <t>AL645771</t>
  </si>
  <si>
    <t>31.317</t>
  </si>
  <si>
    <t>72.1174</t>
  </si>
  <si>
    <t>Streptomyces collinus Tu 365</t>
  </si>
  <si>
    <t>pSCO2</t>
  </si>
  <si>
    <t>NC_021986.1</t>
  </si>
  <si>
    <t>CP006261</t>
  </si>
  <si>
    <t>19.314</t>
  </si>
  <si>
    <t>69.882</t>
  </si>
  <si>
    <t>pSCO1</t>
  </si>
  <si>
    <t>NC_022001.1</t>
  </si>
  <si>
    <t>CP006260</t>
  </si>
  <si>
    <t>85.047</t>
  </si>
  <si>
    <t>68.2869</t>
  </si>
  <si>
    <t>Streptomyces cyaneus ATCC14921</t>
  </si>
  <si>
    <t>pSA1.1</t>
  </si>
  <si>
    <t>NC_002112.1</t>
  </si>
  <si>
    <t>AB010724</t>
  </si>
  <si>
    <t>9.014</t>
  </si>
  <si>
    <t>68.7264</t>
  </si>
  <si>
    <t>Streptomyces davawensis JCM 4913</t>
  </si>
  <si>
    <t>pSDA1</t>
  </si>
  <si>
    <t>NC_020545.1</t>
  </si>
  <si>
    <t>HE971710</t>
  </si>
  <si>
    <t>89.331</t>
  </si>
  <si>
    <t>69.8884</t>
  </si>
  <si>
    <t>Streptomyces flavovirens</t>
  </si>
  <si>
    <t>pSN22</t>
  </si>
  <si>
    <t>NC_001425.2</t>
  </si>
  <si>
    <t>D14281</t>
  </si>
  <si>
    <t>11.046</t>
  </si>
  <si>
    <t>71.8812</t>
  </si>
  <si>
    <t>Streptomyces ghanaensis DSM 2932</t>
  </si>
  <si>
    <t>pSG5</t>
  </si>
  <si>
    <t>NC_008792.1</t>
  </si>
  <si>
    <t>X80774</t>
  </si>
  <si>
    <t>69.9762</t>
  </si>
  <si>
    <t>Streptomyces glaucescens GLA.O</t>
  </si>
  <si>
    <t>pSglau1</t>
  </si>
  <si>
    <t>NZ_CP009439.1</t>
  </si>
  <si>
    <t>CP009439</t>
  </si>
  <si>
    <t>170.574</t>
  </si>
  <si>
    <t>69.0627</t>
  </si>
  <si>
    <t>Streptomyces hygroscopicus subsp. jinggangensis 5008</t>
  </si>
  <si>
    <t>pSHJG2</t>
  </si>
  <si>
    <t>NC_016972.1</t>
  </si>
  <si>
    <t>CP003277</t>
  </si>
  <si>
    <t>73.285</t>
  </si>
  <si>
    <t>70.9436</t>
  </si>
  <si>
    <t>pSHJG1</t>
  </si>
  <si>
    <t>NC_017766.1</t>
  </si>
  <si>
    <t>CP003276</t>
  </si>
  <si>
    <t>164.566</t>
  </si>
  <si>
    <t>69.0045</t>
  </si>
  <si>
    <t>Streptomyces hygroscopicus subsp. jinggangensis TL01</t>
  </si>
  <si>
    <t>pSHJGH2</t>
  </si>
  <si>
    <t>NC_020293.1</t>
  </si>
  <si>
    <t>CP003722</t>
  </si>
  <si>
    <t>pSHJGH1</t>
  </si>
  <si>
    <t>NC_020894.1</t>
  </si>
  <si>
    <t>CP003721</t>
  </si>
  <si>
    <t>164.565</t>
  </si>
  <si>
    <t>69.005</t>
  </si>
  <si>
    <t>Streptomyces incarnatus NRRL 8089</t>
  </si>
  <si>
    <t>CP011499.1</t>
  </si>
  <si>
    <t>37.805</t>
  </si>
  <si>
    <t>70.1812</t>
  </si>
  <si>
    <t>CP011500.1</t>
  </si>
  <si>
    <t>3.038</t>
  </si>
  <si>
    <t>73.5352</t>
  </si>
  <si>
    <t>CP011498.1</t>
  </si>
  <si>
    <t>208.337</t>
  </si>
  <si>
    <t>72.0127</t>
  </si>
  <si>
    <t>Streptomyces laurentii ATCC 31255</t>
  </si>
  <si>
    <t>pSLS</t>
  </si>
  <si>
    <t>NC_008441.1</t>
  </si>
  <si>
    <t>AB093554</t>
  </si>
  <si>
    <t>15.397</t>
  </si>
  <si>
    <t>70.8515</t>
  </si>
  <si>
    <t>Streptomyces lavendulae RIA746</t>
  </si>
  <si>
    <t>Miniplasmid pSLG33</t>
  </si>
  <si>
    <t>NC_010097.1</t>
  </si>
  <si>
    <t>X69872</t>
  </si>
  <si>
    <t>2.661</t>
  </si>
  <si>
    <t>65.1635</t>
  </si>
  <si>
    <t>Streptomyces leeuwenhoekii type strain (C34 = DSM 42122 = NRRL B-24963)</t>
  </si>
  <si>
    <t>pSLE2</t>
  </si>
  <si>
    <t>NZ_LN831789.1</t>
  </si>
  <si>
    <t>LN831789</t>
  </si>
  <si>
    <t>132.226</t>
  </si>
  <si>
    <t>69.6686</t>
  </si>
  <si>
    <t>pSLE1</t>
  </si>
  <si>
    <t>NZ_LN831788.1</t>
  </si>
  <si>
    <t>LN831788</t>
  </si>
  <si>
    <t>86.37</t>
  </si>
  <si>
    <t>69.1548</t>
  </si>
  <si>
    <t>Streptomyces lividans 1326</t>
  </si>
  <si>
    <t>SLP2</t>
  </si>
  <si>
    <t>NC_004933.1</t>
  </si>
  <si>
    <t>AY225511</t>
  </si>
  <si>
    <t>50.41</t>
  </si>
  <si>
    <t>68.4408</t>
  </si>
  <si>
    <t>Streptomyces lividans</t>
  </si>
  <si>
    <t>pIJ101</t>
  </si>
  <si>
    <t>NC_001387.1</t>
  </si>
  <si>
    <t>M21778</t>
  </si>
  <si>
    <t>72.9785</t>
  </si>
  <si>
    <t>Streptomyces natalensis</t>
  </si>
  <si>
    <t>pSNA1</t>
  </si>
  <si>
    <t>NC_002149.1</t>
  </si>
  <si>
    <t>AJ243257</t>
  </si>
  <si>
    <t>9.367</t>
  </si>
  <si>
    <t>71.2715</t>
  </si>
  <si>
    <t>Streptomyces niveus NCIMB 11891</t>
  </si>
  <si>
    <t>pSniv1</t>
  </si>
  <si>
    <t>NZ_CM002281.1</t>
  </si>
  <si>
    <t>CM002281</t>
  </si>
  <si>
    <t>123.332</t>
  </si>
  <si>
    <t>68.5888</t>
  </si>
  <si>
    <t>pSniv3</t>
  </si>
  <si>
    <t>NZ_CM002283.1</t>
  </si>
  <si>
    <t>CM002283</t>
  </si>
  <si>
    <t>19.358</t>
  </si>
  <si>
    <t>68.9689</t>
  </si>
  <si>
    <t>pSniv2</t>
  </si>
  <si>
    <t>NZ_CM002282.1</t>
  </si>
  <si>
    <t>CM002282</t>
  </si>
  <si>
    <t>53.413</t>
  </si>
  <si>
    <t>71.3628</t>
  </si>
  <si>
    <t>pSniv4</t>
  </si>
  <si>
    <t>NZ_CM002284.1</t>
  </si>
  <si>
    <t>CM002284</t>
  </si>
  <si>
    <t>15.813</t>
  </si>
  <si>
    <t>67.4002</t>
  </si>
  <si>
    <t>Streptomyces phaeochromogenes NRRL-B3559</t>
  </si>
  <si>
    <t>pJV1</t>
  </si>
  <si>
    <t>NC_001759.1</t>
  </si>
  <si>
    <t>U23762</t>
  </si>
  <si>
    <t>11.143</t>
  </si>
  <si>
    <t>71.7222</t>
  </si>
  <si>
    <t>Streptomyces pratensis ATCC 33331</t>
  </si>
  <si>
    <t>pSFLA02</t>
  </si>
  <si>
    <t>NC_016115.1</t>
  </si>
  <si>
    <t>CP002477</t>
  </si>
  <si>
    <t>130.055</t>
  </si>
  <si>
    <t>67.2377</t>
  </si>
  <si>
    <t>pSFLA01</t>
  </si>
  <si>
    <t>NC_016110.1</t>
  </si>
  <si>
    <t>CP002476</t>
  </si>
  <si>
    <t>188.552</t>
  </si>
  <si>
    <t>67.7908</t>
  </si>
  <si>
    <t>Streptomyces rochei 7434AN4</t>
  </si>
  <si>
    <t>pSLA2-L</t>
  </si>
  <si>
    <t>NC_004808.2</t>
  </si>
  <si>
    <t>AB088224</t>
  </si>
  <si>
    <t>210.614</t>
  </si>
  <si>
    <t>72.8437</t>
  </si>
  <si>
    <t>pSLA2-S</t>
  </si>
  <si>
    <t>NC_024971.1</t>
  </si>
  <si>
    <t>AB905437</t>
  </si>
  <si>
    <t>17.526</t>
  </si>
  <si>
    <t>69.685</t>
  </si>
  <si>
    <t>Streptomyces roseochromogenus subsp. oscitans DS 12.976</t>
  </si>
  <si>
    <t>pSros1</t>
  </si>
  <si>
    <t>NZ_CM002286.1</t>
  </si>
  <si>
    <t>CM002286</t>
  </si>
  <si>
    <t>119.017</t>
  </si>
  <si>
    <t>69.5783</t>
  </si>
  <si>
    <t>Streptomyces sp. 14R-10</t>
  </si>
  <si>
    <t>pZL1</t>
  </si>
  <si>
    <t>NC_023316.1</t>
  </si>
  <si>
    <t>KF501372</t>
  </si>
  <si>
    <t>127.862</t>
  </si>
  <si>
    <t>70.5096</t>
  </si>
  <si>
    <t>Streptomyces sp. 44030</t>
  </si>
  <si>
    <t>pRL1</t>
  </si>
  <si>
    <t>NC_010849.1</t>
  </si>
  <si>
    <t>DQ322649</t>
  </si>
  <si>
    <t>32.759</t>
  </si>
  <si>
    <t>66.8641</t>
  </si>
  <si>
    <t>Streptomyces sp. 44414</t>
  </si>
  <si>
    <t>pRL2</t>
  </si>
  <si>
    <t>NC_007927.1</t>
  </si>
  <si>
    <t>DQ322650</t>
  </si>
  <si>
    <t>20.252</t>
  </si>
  <si>
    <t>70.398</t>
  </si>
  <si>
    <t>Streptomyces sp. 769</t>
  </si>
  <si>
    <t>pSGZL</t>
  </si>
  <si>
    <t>NZ_CP003988.1</t>
  </si>
  <si>
    <t>CP003988</t>
  </si>
  <si>
    <t>237.512</t>
  </si>
  <si>
    <t>68.2606</t>
  </si>
  <si>
    <t>Streptomyces sp. CFMR 7 CFMR-7</t>
  </si>
  <si>
    <t>NZ_CP011523.1</t>
  </si>
  <si>
    <t>CP011523</t>
  </si>
  <si>
    <t>99.537</t>
  </si>
  <si>
    <t>69.9599</t>
  </si>
  <si>
    <t>Streptomyces sp. EN27</t>
  </si>
  <si>
    <t>pEN2701</t>
  </si>
  <si>
    <t>NC_004931.1</t>
  </si>
  <si>
    <t>AF533985</t>
  </si>
  <si>
    <t>12.855</t>
  </si>
  <si>
    <t>72.5554</t>
  </si>
  <si>
    <t>Streptomyces sp. F11</t>
  </si>
  <si>
    <t>pFP11</t>
  </si>
  <si>
    <t>NC_006911.1</t>
  </si>
  <si>
    <t>AY943952</t>
  </si>
  <si>
    <t>35.159</t>
  </si>
  <si>
    <t>69.3564</t>
  </si>
  <si>
    <t>pFP12</t>
  </si>
  <si>
    <t>NC_023068.1</t>
  </si>
  <si>
    <t>KF652072</t>
  </si>
  <si>
    <t>25.899</t>
  </si>
  <si>
    <t>70.5471</t>
  </si>
  <si>
    <t>Streptomyces sp. F12</t>
  </si>
  <si>
    <t>pFRL6</t>
  </si>
  <si>
    <t>NC_023286.1</t>
  </si>
  <si>
    <t>KF602051</t>
  </si>
  <si>
    <t>389.676</t>
  </si>
  <si>
    <t>70.8201</t>
  </si>
  <si>
    <t>Streptomyces sp. F2</t>
  </si>
  <si>
    <t>pFP3</t>
  </si>
  <si>
    <t>NC_023067.1</t>
  </si>
  <si>
    <t>KF652071</t>
  </si>
  <si>
    <t>34.083</t>
  </si>
  <si>
    <t>70.6628</t>
  </si>
  <si>
    <t>pFRL4</t>
  </si>
  <si>
    <t>NC_023284.1</t>
  </si>
  <si>
    <t>KF602049</t>
  </si>
  <si>
    <t>432.159</t>
  </si>
  <si>
    <t>70.4324</t>
  </si>
  <si>
    <t>Streptomyces sp. F8</t>
  </si>
  <si>
    <t>pFRL5</t>
  </si>
  <si>
    <t>NC_023285.1</t>
  </si>
  <si>
    <t>KF602050</t>
  </si>
  <si>
    <t>409.218</t>
  </si>
  <si>
    <t>70.244</t>
  </si>
  <si>
    <t>Streptomyces sp. FQ1</t>
  </si>
  <si>
    <t>NC_006912.1</t>
  </si>
  <si>
    <t>AY943953</t>
  </si>
  <si>
    <t>39.36</t>
  </si>
  <si>
    <t>72.0884</t>
  </si>
  <si>
    <t>Streptomyces sp. FR1</t>
  </si>
  <si>
    <t>pFP4</t>
  </si>
  <si>
    <t>NC_017833.1</t>
  </si>
  <si>
    <t>JQ606827</t>
  </si>
  <si>
    <t>40.949</t>
  </si>
  <si>
    <t>70.2996</t>
  </si>
  <si>
    <t>pFRL1</t>
  </si>
  <si>
    <t>NC_010851.1</t>
  </si>
  <si>
    <t>DQ322651</t>
  </si>
  <si>
    <t>54.288</t>
  </si>
  <si>
    <t>72.1301</t>
  </si>
  <si>
    <t>pFRL2</t>
  </si>
  <si>
    <t>NC_023282.1</t>
  </si>
  <si>
    <t>KF602047</t>
  </si>
  <si>
    <t>93.863</t>
  </si>
  <si>
    <t>69.0719</t>
  </si>
  <si>
    <t>pFRL3</t>
  </si>
  <si>
    <t>NC_023283.1</t>
  </si>
  <si>
    <t>KF602048</t>
  </si>
  <si>
    <t>436.858</t>
  </si>
  <si>
    <t>70.541</t>
  </si>
  <si>
    <t>Streptomyces sp. GBA 94-10</t>
  </si>
  <si>
    <t>pGBA1</t>
  </si>
  <si>
    <t>NZ_CM002272.1</t>
  </si>
  <si>
    <t>CM002272</t>
  </si>
  <si>
    <t>198.437</t>
  </si>
  <si>
    <t>69.8458</t>
  </si>
  <si>
    <t>Streptomyces sp. HK1</t>
  </si>
  <si>
    <t>pSHK1</t>
  </si>
  <si>
    <t>NC_010311.1</t>
  </si>
  <si>
    <t>EU372836</t>
  </si>
  <si>
    <t>187.263</t>
  </si>
  <si>
    <t>70.1116</t>
  </si>
  <si>
    <t>Streptomyces sp. Mg1</t>
  </si>
  <si>
    <t>pSMg1-2</t>
  </si>
  <si>
    <t>NZ_CP011666.1</t>
  </si>
  <si>
    <t>CP011666</t>
  </si>
  <si>
    <t>134.791</t>
  </si>
  <si>
    <t>69.0825</t>
  </si>
  <si>
    <t>pSMg1-3</t>
  </si>
  <si>
    <t>NZ_CP011667.1</t>
  </si>
  <si>
    <t>CP011667</t>
  </si>
  <si>
    <t>183.653</t>
  </si>
  <si>
    <t>71.7206</t>
  </si>
  <si>
    <t>pSMg1-1</t>
  </si>
  <si>
    <t>NZ_CP011665.1</t>
  </si>
  <si>
    <t>CP011665</t>
  </si>
  <si>
    <t>529.571</t>
  </si>
  <si>
    <t>71.2159</t>
  </si>
  <si>
    <t>Streptomyces sp. PAMC26508</t>
  </si>
  <si>
    <t>pSP01</t>
  </si>
  <si>
    <t>NC_021056.1</t>
  </si>
  <si>
    <t>CP003991</t>
  </si>
  <si>
    <t>104.048</t>
  </si>
  <si>
    <t>68.5184</t>
  </si>
  <si>
    <t>Streptomyces sp. PVA 94-07</t>
  </si>
  <si>
    <t>pPVA1</t>
  </si>
  <si>
    <t>NZ_CM002274.1</t>
  </si>
  <si>
    <t>CM002274</t>
  </si>
  <si>
    <t>21.129</t>
  </si>
  <si>
    <t>69.8992</t>
  </si>
  <si>
    <t>pPVA2</t>
  </si>
  <si>
    <t>NZ_CM002275.1</t>
  </si>
  <si>
    <t>CM002275</t>
  </si>
  <si>
    <t>77.503</t>
  </si>
  <si>
    <t>70.5869</t>
  </si>
  <si>
    <t>Streptomyces sp. Tu6071</t>
  </si>
  <si>
    <t>pTu6071</t>
  </si>
  <si>
    <t>NZ_CM001166.1</t>
  </si>
  <si>
    <t>CM001166</t>
  </si>
  <si>
    <t>147.347</t>
  </si>
  <si>
    <t>70.8796</t>
  </si>
  <si>
    <t>Streptomyces sp. W75</t>
  </si>
  <si>
    <t>pCQ4</t>
  </si>
  <si>
    <t>NC_019307.1</t>
  </si>
  <si>
    <t>JQ340175</t>
  </si>
  <si>
    <t>84.833</t>
  </si>
  <si>
    <t>69.1688</t>
  </si>
  <si>
    <t>Streptomyces sp. W9</t>
  </si>
  <si>
    <t>pCQ3</t>
  </si>
  <si>
    <t>NC_013449.1</t>
  </si>
  <si>
    <t>GQ983381</t>
  </si>
  <si>
    <t>85.518</t>
  </si>
  <si>
    <t>69.3293</t>
  </si>
  <si>
    <t>Streptomyces sp. x3</t>
  </si>
  <si>
    <t>pTSC2</t>
  </si>
  <si>
    <t>NC_013417.1</t>
  </si>
  <si>
    <t>GQ984145</t>
  </si>
  <si>
    <t>7.516</t>
  </si>
  <si>
    <t>72.2858</t>
  </si>
  <si>
    <t>Streptomyces sp. X335</t>
  </si>
  <si>
    <t>pDYM4.3k</t>
  </si>
  <si>
    <t>NC_019317.1</t>
  </si>
  <si>
    <t>JQ621947</t>
  </si>
  <si>
    <t>4.346</t>
  </si>
  <si>
    <t>65.8537</t>
  </si>
  <si>
    <t>Streptomyces sp. x4(2010)</t>
  </si>
  <si>
    <t>pTSC1</t>
  </si>
  <si>
    <t>NC_019201.1</t>
  </si>
  <si>
    <t>GU271942</t>
  </si>
  <si>
    <t>6.966</t>
  </si>
  <si>
    <t>72.0212</t>
  </si>
  <si>
    <t>Streptomyces sp. Y27</t>
  </si>
  <si>
    <t>pWTY27</t>
  </si>
  <si>
    <t>NC_013667.2</t>
  </si>
  <si>
    <t>GU226194</t>
  </si>
  <si>
    <t>14.288</t>
  </si>
  <si>
    <t>71.8155</t>
  </si>
  <si>
    <t>Streptomyces sp. ZL12</t>
  </si>
  <si>
    <t>pZL12</t>
  </si>
  <si>
    <t>NC_013420.1</t>
  </si>
  <si>
    <t>GQ919031</t>
  </si>
  <si>
    <t>90.435</t>
  </si>
  <si>
    <t>69.472</t>
  </si>
  <si>
    <t>Streptomyces venezuelae</t>
  </si>
  <si>
    <t>pSVH1</t>
  </si>
  <si>
    <t>NC_007431.1</t>
  </si>
  <si>
    <t>AM087403</t>
  </si>
  <si>
    <t>12.652</t>
  </si>
  <si>
    <t>71.3326</t>
  </si>
  <si>
    <t>Streptomyces vietnamensis GIMV4.0001</t>
  </si>
  <si>
    <t>pSVL1</t>
  </si>
  <si>
    <t>NZ_CP010408.1</t>
  </si>
  <si>
    <t>CP010408</t>
  </si>
  <si>
    <t>286.635</t>
  </si>
  <si>
    <t>69.0376</t>
  </si>
  <si>
    <t>Streptomyces violaceoruber SANK95570</t>
  </si>
  <si>
    <t>pSV2</t>
  </si>
  <si>
    <t>NC_004934.1</t>
  </si>
  <si>
    <t>AY211023</t>
  </si>
  <si>
    <t>96.742</t>
  </si>
  <si>
    <t>69.7515</t>
  </si>
  <si>
    <t>Streptomyces violaceusniger Tu 4113</t>
  </si>
  <si>
    <t>pSTRVI01</t>
  </si>
  <si>
    <t>NC_015951.1</t>
  </si>
  <si>
    <t>CP002995</t>
  </si>
  <si>
    <t>290.055</t>
  </si>
  <si>
    <t>68.2409</t>
  </si>
  <si>
    <t>pSTRVI02</t>
  </si>
  <si>
    <t>NC_015952.1</t>
  </si>
  <si>
    <t>CP002996</t>
  </si>
  <si>
    <t>191.151</t>
  </si>
  <si>
    <t>69.6957</t>
  </si>
  <si>
    <t>Streptosporangium roseum DSM 43021</t>
  </si>
  <si>
    <t>pSROS01</t>
  </si>
  <si>
    <t>NC_013596.1</t>
  </si>
  <si>
    <t>CP001815</t>
  </si>
  <si>
    <t>28.204</t>
  </si>
  <si>
    <t>69.5788</t>
  </si>
  <si>
    <t>Sulfitobacter guttiformis DSM 11458</t>
  </si>
  <si>
    <t>pSD118</t>
  </si>
  <si>
    <t>NC_019364.1</t>
  </si>
  <si>
    <t>JN172927</t>
  </si>
  <si>
    <t>118.476</t>
  </si>
  <si>
    <t>55.4585</t>
  </si>
  <si>
    <t>NC_019363.1</t>
  </si>
  <si>
    <t>JN172928</t>
  </si>
  <si>
    <t>4.409</t>
  </si>
  <si>
    <t>53.9578</t>
  </si>
  <si>
    <t>pSG53</t>
  </si>
  <si>
    <t>NC_019362.1</t>
  </si>
  <si>
    <t>JN172926</t>
  </si>
  <si>
    <t>53.184</t>
  </si>
  <si>
    <t>57.6019</t>
  </si>
  <si>
    <t>Sulfitobacter sp. DFL14</t>
  </si>
  <si>
    <t>pDFL14-10</t>
  </si>
  <si>
    <t>NC_019329.1</t>
  </si>
  <si>
    <t>JQ418526</t>
  </si>
  <si>
    <t>10.588</t>
  </si>
  <si>
    <t>52.5689</t>
  </si>
  <si>
    <t>Sulfobacillus acidophilus DSM 10332</t>
  </si>
  <si>
    <t>CP003180.1</t>
  </si>
  <si>
    <t>84.933</t>
  </si>
  <si>
    <t>56.3268</t>
  </si>
  <si>
    <t>Sulfobacillus thermotolerans Y0017</t>
  </si>
  <si>
    <t>pY0017</t>
  </si>
  <si>
    <t>NC_016040.1</t>
  </si>
  <si>
    <t>JN119830</t>
  </si>
  <si>
    <t>59.212</t>
  </si>
  <si>
    <t>58.1909</t>
  </si>
  <si>
    <t>Sulfobacillus thermotolerans L15</t>
  </si>
  <si>
    <t>pL15</t>
  </si>
  <si>
    <t>NC_025041.1</t>
  </si>
  <si>
    <t>JN119829</t>
  </si>
  <si>
    <t>65.903</t>
  </si>
  <si>
    <t>57.5042</t>
  </si>
  <si>
    <t>Sulfolobus islandicus</t>
  </si>
  <si>
    <t>pKEF9</t>
  </si>
  <si>
    <t>NC_006422.1</t>
  </si>
  <si>
    <t>AJ748321</t>
  </si>
  <si>
    <t>28.93</t>
  </si>
  <si>
    <t>37.1068</t>
  </si>
  <si>
    <t>Sulfolobus islandicus REN1H1</t>
  </si>
  <si>
    <t>pRN1</t>
  </si>
  <si>
    <t>NC_001771.1</t>
  </si>
  <si>
    <t>U36383</t>
  </si>
  <si>
    <t>37.271</t>
  </si>
  <si>
    <t>Sulfolobus islandicus SOG2/4</t>
  </si>
  <si>
    <t>pSOG2</t>
  </si>
  <si>
    <t>NC_010598.1</t>
  </si>
  <si>
    <t>DQ335584</t>
  </si>
  <si>
    <t>25.96</t>
  </si>
  <si>
    <t>36.7334</t>
  </si>
  <si>
    <t>pHVE14</t>
  </si>
  <si>
    <t>NC_006425.1</t>
  </si>
  <si>
    <t>AJ748324</t>
  </si>
  <si>
    <t>35.422</t>
  </si>
  <si>
    <t>37.3214</t>
  </si>
  <si>
    <t>pING1</t>
  </si>
  <si>
    <t>NC_004852.1</t>
  </si>
  <si>
    <t>AF233440</t>
  </si>
  <si>
    <t>24.554</t>
  </si>
  <si>
    <t>37.3381</t>
  </si>
  <si>
    <t>pRN2</t>
  </si>
  <si>
    <t>NC_002101.1</t>
  </si>
  <si>
    <t>U93082</t>
  </si>
  <si>
    <t>6.959</t>
  </si>
  <si>
    <t>37.3617</t>
  </si>
  <si>
    <t>Sulfolobus islandicus HEN7H2</t>
  </si>
  <si>
    <t>pHEN7</t>
  </si>
  <si>
    <t>NC_004853.1</t>
  </si>
  <si>
    <t>AJ294536</t>
  </si>
  <si>
    <t>35.0064</t>
  </si>
  <si>
    <t>Sulfolobus islandicus Rey 15/4</t>
  </si>
  <si>
    <t>pSSVx</t>
  </si>
  <si>
    <t>NC_010011.1</t>
  </si>
  <si>
    <t>5.705</t>
  </si>
  <si>
    <t>38.7204</t>
  </si>
  <si>
    <t>Sulfolobus islandicus ARN3/6</t>
  </si>
  <si>
    <t>pXZ1</t>
  </si>
  <si>
    <t>NC_010365.1</t>
  </si>
  <si>
    <t>EU030940</t>
  </si>
  <si>
    <t>39.4548</t>
  </si>
  <si>
    <t>pARN4</t>
  </si>
  <si>
    <t>NC_006424.1</t>
  </si>
  <si>
    <t>AJ748323</t>
  </si>
  <si>
    <t>26.476</t>
  </si>
  <si>
    <t>37.1015</t>
  </si>
  <si>
    <t>pSOG1</t>
  </si>
  <si>
    <t>NC_010597.1</t>
  </si>
  <si>
    <t>DQ335583</t>
  </si>
  <si>
    <t>35.8172</t>
  </si>
  <si>
    <t>pARN3</t>
  </si>
  <si>
    <t>NC_006423.1</t>
  </si>
  <si>
    <t>AJ748322</t>
  </si>
  <si>
    <t>36.2634</t>
  </si>
  <si>
    <t>Sulfolobus islandicus L.D.8.5</t>
  </si>
  <si>
    <t>pLD8501</t>
  </si>
  <si>
    <t>NC_013770.1</t>
  </si>
  <si>
    <t>CP001732</t>
  </si>
  <si>
    <t>26.615</t>
  </si>
  <si>
    <t>36.1413</t>
  </si>
  <si>
    <t>Sulfolobus islandicus Y.N.15.51</t>
  </si>
  <si>
    <t>pYN01</t>
  </si>
  <si>
    <t>NC_012624.1</t>
  </si>
  <si>
    <t>CP001405</t>
  </si>
  <si>
    <t>42.245</t>
  </si>
  <si>
    <t>36.1084</t>
  </si>
  <si>
    <t>Sulfolobus neozealandicus</t>
  </si>
  <si>
    <t>pORA1</t>
  </si>
  <si>
    <t>NC_006906.1</t>
  </si>
  <si>
    <t>AJ862826</t>
  </si>
  <si>
    <t>9.689</t>
  </si>
  <si>
    <t>37.8367</t>
  </si>
  <si>
    <t>Sulfolobus solfataricus P2</t>
  </si>
  <si>
    <t>pMGB1</t>
  </si>
  <si>
    <t>NC_021914.1</t>
  </si>
  <si>
    <t>HG008922</t>
  </si>
  <si>
    <t>27.975</t>
  </si>
  <si>
    <t>39.546</t>
  </si>
  <si>
    <t>pSSVi</t>
  </si>
  <si>
    <t>NC_013777.1</t>
  </si>
  <si>
    <t>DQ183185</t>
  </si>
  <si>
    <t>Sulfolobus solfataricus IT3</t>
  </si>
  <si>
    <t>pIT3</t>
  </si>
  <si>
    <t>NC_005907.1</t>
  </si>
  <si>
    <t>AY591755</t>
  </si>
  <si>
    <t>44.0306</t>
  </si>
  <si>
    <t>Sulfolobus sp. NOB8H2</t>
  </si>
  <si>
    <t>pNOB8</t>
  </si>
  <si>
    <t>NC_006493.1</t>
  </si>
  <si>
    <t>AJ010405</t>
  </si>
  <si>
    <t>41.229</t>
  </si>
  <si>
    <t>37.2626</t>
  </si>
  <si>
    <t>Sulfolobus tengchongensis</t>
  </si>
  <si>
    <t>pTC</t>
  </si>
  <si>
    <t>NC_005969.1</t>
  </si>
  <si>
    <t>AY517480</t>
  </si>
  <si>
    <t>41.3969</t>
  </si>
  <si>
    <t>Sulfuricella denitrificans skB26</t>
  </si>
  <si>
    <t>pSCD</t>
  </si>
  <si>
    <t>NC_022358.1</t>
  </si>
  <si>
    <t>AP013067</t>
  </si>
  <si>
    <t>86.619</t>
  </si>
  <si>
    <t>56.7254</t>
  </si>
  <si>
    <t>Sulfuricurvum kujiense DSM 16994</t>
  </si>
  <si>
    <t>pSULKU02</t>
  </si>
  <si>
    <t>NC_014755.1</t>
  </si>
  <si>
    <t>CP002357</t>
  </si>
  <si>
    <t>71.513</t>
  </si>
  <si>
    <t>40.257</t>
  </si>
  <si>
    <t>pSULKU03</t>
  </si>
  <si>
    <t>NC_014756.1</t>
  </si>
  <si>
    <t>CP002358</t>
  </si>
  <si>
    <t>51.014</t>
  </si>
  <si>
    <t>38.1758</t>
  </si>
  <si>
    <t>pSULKU01</t>
  </si>
  <si>
    <t>NC_014754.1</t>
  </si>
  <si>
    <t>CP002356</t>
  </si>
  <si>
    <t>118.585</t>
  </si>
  <si>
    <t>40.6114</t>
  </si>
  <si>
    <t>pSULKU04</t>
  </si>
  <si>
    <t>NC_014763.1</t>
  </si>
  <si>
    <t>CP002359</t>
  </si>
  <si>
    <t>3.421</t>
  </si>
  <si>
    <t>43.0868</t>
  </si>
  <si>
    <t>Synechococcus elongatus PCC 7942</t>
  </si>
  <si>
    <t>pANL</t>
  </si>
  <si>
    <t>NC_004073.2</t>
  </si>
  <si>
    <t>AF441790</t>
  </si>
  <si>
    <t>46.366</t>
  </si>
  <si>
    <t>52.8879</t>
  </si>
  <si>
    <t>Synechococcus elongatus</t>
  </si>
  <si>
    <t>pUH24</t>
  </si>
  <si>
    <t>NC_004990.1</t>
  </si>
  <si>
    <t>S89470</t>
  </si>
  <si>
    <t>7.835</t>
  </si>
  <si>
    <t>59.4384</t>
  </si>
  <si>
    <t>NC_007595.1</t>
  </si>
  <si>
    <t>CP000101</t>
  </si>
  <si>
    <t>Synechococcus sp. MA4</t>
  </si>
  <si>
    <t>pMA4</t>
  </si>
  <si>
    <t>NC_001974.1</t>
  </si>
  <si>
    <t>AB018669</t>
  </si>
  <si>
    <t>2.514</t>
  </si>
  <si>
    <t>48.7669</t>
  </si>
  <si>
    <t>Synechococcus sp. PCC 6312</t>
  </si>
  <si>
    <t>pSYN6312.01</t>
  </si>
  <si>
    <t>NC_019681.1</t>
  </si>
  <si>
    <t>CP003559</t>
  </si>
  <si>
    <t>23.223</t>
  </si>
  <si>
    <t>46.5745</t>
  </si>
  <si>
    <t>Synechococcus sp. PCC 7002</t>
  </si>
  <si>
    <t>pAQ5</t>
  </si>
  <si>
    <t>NC_010479.1</t>
  </si>
  <si>
    <t>CP000955</t>
  </si>
  <si>
    <t>38.515</t>
  </si>
  <si>
    <t>42.6483</t>
  </si>
  <si>
    <t>pAQ7</t>
  </si>
  <si>
    <t>NC_010474.1</t>
  </si>
  <si>
    <t>CP000957</t>
  </si>
  <si>
    <t>186.459</t>
  </si>
  <si>
    <t>47.2678</t>
  </si>
  <si>
    <t>pAQ6</t>
  </si>
  <si>
    <t>NC_010480.1</t>
  </si>
  <si>
    <t>CP000956</t>
  </si>
  <si>
    <t>124.03</t>
  </si>
  <si>
    <t>45.073</t>
  </si>
  <si>
    <t>pAQ1</t>
  </si>
  <si>
    <t>NC_010476.1</t>
  </si>
  <si>
    <t>CP000952</t>
  </si>
  <si>
    <t>49.0331</t>
  </si>
  <si>
    <t>pAQ4</t>
  </si>
  <si>
    <t>NC_010478.1</t>
  </si>
  <si>
    <t>CP000954</t>
  </si>
  <si>
    <t>44.1011</t>
  </si>
  <si>
    <t>pAQ3</t>
  </si>
  <si>
    <t>NC_010477.1</t>
  </si>
  <si>
    <t>CP000953</t>
  </si>
  <si>
    <t>16.103</t>
  </si>
  <si>
    <t>45.9417</t>
  </si>
  <si>
    <t>Synechococcus sp. PCC 7502</t>
  </si>
  <si>
    <t>pSYN7502.01</t>
  </si>
  <si>
    <t>NC_019691.1</t>
  </si>
  <si>
    <t>CP003595</t>
  </si>
  <si>
    <t>63.272</t>
  </si>
  <si>
    <t>40.8933</t>
  </si>
  <si>
    <t>pSYN7502.02</t>
  </si>
  <si>
    <t>NC_019692.1</t>
  </si>
  <si>
    <t>CP003596</t>
  </si>
  <si>
    <t>39.4123</t>
  </si>
  <si>
    <t>Synechococcus sp. UTEX 2973</t>
  </si>
  <si>
    <t>NZ_CP006472.1</t>
  </si>
  <si>
    <t>CP006472</t>
  </si>
  <si>
    <t>NZ_CP006473.1</t>
  </si>
  <si>
    <t>CP006473</t>
  </si>
  <si>
    <t>7.842</t>
  </si>
  <si>
    <t>59.4746</t>
  </si>
  <si>
    <t>Synechocystis sp. PCC 6714</t>
  </si>
  <si>
    <t>pSYLC</t>
  </si>
  <si>
    <t>NZ_CP007545.1</t>
  </si>
  <si>
    <t>CP007545</t>
  </si>
  <si>
    <t>41.24</t>
  </si>
  <si>
    <t>46.2124</t>
  </si>
  <si>
    <t>pSYLB</t>
  </si>
  <si>
    <t>NZ_CP007544.1</t>
  </si>
  <si>
    <t>CP007544</t>
  </si>
  <si>
    <t>103.516</t>
  </si>
  <si>
    <t>42.9035</t>
  </si>
  <si>
    <t>pSYLA</t>
  </si>
  <si>
    <t>NZ_CP007543.1</t>
  </si>
  <si>
    <t>CP007543</t>
  </si>
  <si>
    <t>108.692</t>
  </si>
  <si>
    <t>44.0962</t>
  </si>
  <si>
    <t>Synechocystis sp. PCC 6803</t>
  </si>
  <si>
    <t>pSYSM</t>
  </si>
  <si>
    <t>NC_005229.1</t>
  </si>
  <si>
    <t>AP004310</t>
  </si>
  <si>
    <t>119.895</t>
  </si>
  <si>
    <t>42.9501</t>
  </si>
  <si>
    <t>pSYSG</t>
  </si>
  <si>
    <t>NC_005231.1</t>
  </si>
  <si>
    <t>AP004312</t>
  </si>
  <si>
    <t>44.343</t>
  </si>
  <si>
    <t>48.6187</t>
  </si>
  <si>
    <t>pSYSA</t>
  </si>
  <si>
    <t>NC_005230.1</t>
  </si>
  <si>
    <t>AP004311</t>
  </si>
  <si>
    <t>103.307</t>
  </si>
  <si>
    <t>44.4791</t>
  </si>
  <si>
    <t>pSYSX</t>
  </si>
  <si>
    <t>NC_005232.1</t>
  </si>
  <si>
    <t>AP006585</t>
  </si>
  <si>
    <t>106.004</t>
  </si>
  <si>
    <t>42.7154</t>
  </si>
  <si>
    <t>pSYSM_M</t>
  </si>
  <si>
    <t>NC_020296.1</t>
  </si>
  <si>
    <t>CP003266</t>
  </si>
  <si>
    <t>118.712</t>
  </si>
  <si>
    <t>43.0555</t>
  </si>
  <si>
    <t>pCA2.4_M</t>
  </si>
  <si>
    <t>NC_020289.1</t>
  </si>
  <si>
    <t>CP003270</t>
  </si>
  <si>
    <t>2.378</t>
  </si>
  <si>
    <t>42.1783</t>
  </si>
  <si>
    <t>pSYSG_M</t>
  </si>
  <si>
    <t>NC_020288.1</t>
  </si>
  <si>
    <t>CP003268</t>
  </si>
  <si>
    <t>pCC5.2_M</t>
  </si>
  <si>
    <t>NC_020290.1</t>
  </si>
  <si>
    <t>CP003272</t>
  </si>
  <si>
    <t>5.214</t>
  </si>
  <si>
    <t>46.8738</t>
  </si>
  <si>
    <t>pCB2.4_M</t>
  </si>
  <si>
    <t>NC_020298.1</t>
  </si>
  <si>
    <t>CP003271</t>
  </si>
  <si>
    <t>2.345</t>
  </si>
  <si>
    <t>42.6866</t>
  </si>
  <si>
    <t>pSYSX_M</t>
  </si>
  <si>
    <t>NC_020297.1</t>
  </si>
  <si>
    <t>CP003269</t>
  </si>
  <si>
    <t>pSYSA_M</t>
  </si>
  <si>
    <t>NC_020287.1</t>
  </si>
  <si>
    <t>CP003267</t>
  </si>
  <si>
    <t>100.749</t>
  </si>
  <si>
    <t>44.3538</t>
  </si>
  <si>
    <t>Tatumella citrea ATCC 31623</t>
  </si>
  <si>
    <t>pPZG500</t>
  </si>
  <si>
    <t>NC_002070.1</t>
  </si>
  <si>
    <t>AF128889</t>
  </si>
  <si>
    <t>32.8326</t>
  </si>
  <si>
    <t>Tatumella citrea 1056R</t>
  </si>
  <si>
    <t>pUCD5000</t>
  </si>
  <si>
    <t>NC_001898.1</t>
  </si>
  <si>
    <t>AF022806</t>
  </si>
  <si>
    <t>5.229</t>
  </si>
  <si>
    <t>49.0916</t>
  </si>
  <si>
    <t>Tatumella morbirosei LMG 23360</t>
  </si>
  <si>
    <t>pTmo1</t>
  </si>
  <si>
    <t>NZ_CM003276.1</t>
  </si>
  <si>
    <t>CM003276</t>
  </si>
  <si>
    <t>5.657</t>
  </si>
  <si>
    <t>48.524</t>
  </si>
  <si>
    <t>Terribacillus aidingensis MP602</t>
  </si>
  <si>
    <t>pT1</t>
  </si>
  <si>
    <t>NZ_CP008877.1</t>
  </si>
  <si>
    <t>CP008877</t>
  </si>
  <si>
    <t>88.439</t>
  </si>
  <si>
    <t>37.3184</t>
  </si>
  <si>
    <t>Tetragenococcus halophilus A</t>
  </si>
  <si>
    <t>pHDC-A</t>
  </si>
  <si>
    <t>NC_015260.1</t>
  </si>
  <si>
    <t>AB588176</t>
  </si>
  <si>
    <t>32.501</t>
  </si>
  <si>
    <t>35.9804</t>
  </si>
  <si>
    <t>Tetragenococcus halophilus PB18</t>
  </si>
  <si>
    <t>pSKPB18</t>
  </si>
  <si>
    <t>NC_010938.1</t>
  </si>
  <si>
    <t>AB250926</t>
  </si>
  <si>
    <t>35.9104</t>
  </si>
  <si>
    <t>Tetragenococcus halophilus HO</t>
  </si>
  <si>
    <t>pHDC-HO</t>
  </si>
  <si>
    <t>NC_015255.1</t>
  </si>
  <si>
    <t>AB588177</t>
  </si>
  <si>
    <t>36.638</t>
  </si>
  <si>
    <t>35.8398</t>
  </si>
  <si>
    <t>Tetragenococcus halophilus RI</t>
  </si>
  <si>
    <t>pHDC-RI</t>
  </si>
  <si>
    <t>NC_015261.1</t>
  </si>
  <si>
    <t>AB588180</t>
  </si>
  <si>
    <t>36.0699</t>
  </si>
  <si>
    <t>Tetragenococcus halophilus H</t>
  </si>
  <si>
    <t>pHDC</t>
  </si>
  <si>
    <t>NC_010523.1</t>
  </si>
  <si>
    <t>AB362339</t>
  </si>
  <si>
    <t>29.924</t>
  </si>
  <si>
    <t>35.8742</t>
  </si>
  <si>
    <t>Tetragenococcus halophilus TyrA</t>
  </si>
  <si>
    <t>pTDC-A</t>
  </si>
  <si>
    <t>NC_024990.1</t>
  </si>
  <si>
    <t>AB914479</t>
  </si>
  <si>
    <t>27.115</t>
  </si>
  <si>
    <t>35.3126</t>
  </si>
  <si>
    <t>Tetragenococcus halophilus TyrB</t>
  </si>
  <si>
    <t>pTDC-B</t>
  </si>
  <si>
    <t>NC_024991.1</t>
  </si>
  <si>
    <t>AB914743</t>
  </si>
  <si>
    <t>28.689</t>
  </si>
  <si>
    <t>35.613</t>
  </si>
  <si>
    <t>Tetragenococcus halophilus I</t>
  </si>
  <si>
    <t>pHDC-I</t>
  </si>
  <si>
    <t>NC_015257.1</t>
  </si>
  <si>
    <t>AB588179</t>
  </si>
  <si>
    <t>23.071</t>
  </si>
  <si>
    <t>Tetragenococcus muriaticus I-9</t>
  </si>
  <si>
    <t>pHDC-I-9</t>
  </si>
  <si>
    <t>NC_019355.1</t>
  </si>
  <si>
    <t>AB710474</t>
  </si>
  <si>
    <t>23.196</t>
  </si>
  <si>
    <t>37.5539</t>
  </si>
  <si>
    <t>Tetragenococcus muriaticus I-1</t>
  </si>
  <si>
    <t>pHDC-I-1</t>
  </si>
  <si>
    <t>NC_019354.1</t>
  </si>
  <si>
    <t>AB710473</t>
  </si>
  <si>
    <t>21.361</t>
  </si>
  <si>
    <t>36.8803</t>
  </si>
  <si>
    <t>Tetragenococcus muriaticus JCM 10006</t>
  </si>
  <si>
    <t>pHDC-Tm</t>
  </si>
  <si>
    <t>NC_015256.1</t>
  </si>
  <si>
    <t>AB588178</t>
  </si>
  <si>
    <t>21.516</t>
  </si>
  <si>
    <t>37.2699</t>
  </si>
  <si>
    <t>Thalassospira xiamenensis M-5 = DSM 17429</t>
  </si>
  <si>
    <t>NZ_CP004389.1</t>
  </si>
  <si>
    <t>CP004389</t>
  </si>
  <si>
    <t>192.38</t>
  </si>
  <si>
    <t>50.0281</t>
  </si>
  <si>
    <t>Thauera sp. MZ1T</t>
  </si>
  <si>
    <t>pTha01</t>
  </si>
  <si>
    <t>NC_011667.1</t>
  </si>
  <si>
    <t>CP001282</t>
  </si>
  <si>
    <t>78.374</t>
  </si>
  <si>
    <t>62.2719</t>
  </si>
  <si>
    <t>Thermoanaerobacterium saccharolyticum JW/SL-YS485</t>
  </si>
  <si>
    <t>pMU3262</t>
  </si>
  <si>
    <t>CP003185.1</t>
  </si>
  <si>
    <t>110.881</t>
  </si>
  <si>
    <t>29.0086</t>
  </si>
  <si>
    <t>Thermoanaerobacterium thermosaccharolyticum</t>
  </si>
  <si>
    <t>pNB2</t>
  </si>
  <si>
    <t>NC_004979.1</t>
  </si>
  <si>
    <t>L38403</t>
  </si>
  <si>
    <t>1.882</t>
  </si>
  <si>
    <t>27.152</t>
  </si>
  <si>
    <t>Thermoanaerobacterium thermosaccharolyticum M0795</t>
  </si>
  <si>
    <t>pTHETHE01</t>
  </si>
  <si>
    <t>NC_019956.1</t>
  </si>
  <si>
    <t>CP003067</t>
  </si>
  <si>
    <t>29.005</t>
  </si>
  <si>
    <t>Thermobacillus composti KWC4</t>
  </si>
  <si>
    <t>pTHECO01</t>
  </si>
  <si>
    <t>NC_019898.1</t>
  </si>
  <si>
    <t>CP003256</t>
  </si>
  <si>
    <t>149.182</t>
  </si>
  <si>
    <t>47.3375</t>
  </si>
  <si>
    <t>Thermococcus barophilus MP</t>
  </si>
  <si>
    <t>pTBMP1</t>
  </si>
  <si>
    <t>NC_015471.1</t>
  </si>
  <si>
    <t>CP002373</t>
  </si>
  <si>
    <t>54.159</t>
  </si>
  <si>
    <t>38.3223</t>
  </si>
  <si>
    <t>Thermococcus eurythermalis A501</t>
  </si>
  <si>
    <t>NZ_CP008888.1</t>
  </si>
  <si>
    <t>CP008888</t>
  </si>
  <si>
    <t>3.629</t>
  </si>
  <si>
    <t>46.7071</t>
  </si>
  <si>
    <t>Thermococcus nautili 30/1</t>
  </si>
  <si>
    <t>pTN2</t>
  </si>
  <si>
    <t>NC_014115.1</t>
  </si>
  <si>
    <t>GU056177</t>
  </si>
  <si>
    <t>13.015</t>
  </si>
  <si>
    <t>48.3673</t>
  </si>
  <si>
    <t>Thermococcus nautili 30-1</t>
  </si>
  <si>
    <t>pTN1</t>
  </si>
  <si>
    <t>NC_009658.1</t>
  </si>
  <si>
    <t>EF495263</t>
  </si>
  <si>
    <t>3.619</t>
  </si>
  <si>
    <t>45.8138</t>
  </si>
  <si>
    <t>pTN3</t>
  </si>
  <si>
    <t>NC_022527.1</t>
  </si>
  <si>
    <t>KF527230</t>
  </si>
  <si>
    <t>18.345</t>
  </si>
  <si>
    <t>51.311</t>
  </si>
  <si>
    <t>Thermococcus prieurii</t>
  </si>
  <si>
    <t>pTP1</t>
  </si>
  <si>
    <t>NC_021207.1</t>
  </si>
  <si>
    <t>KC617920</t>
  </si>
  <si>
    <t>3.126</t>
  </si>
  <si>
    <t>50.1919</t>
  </si>
  <si>
    <t>pTP2</t>
  </si>
  <si>
    <t>NC_021208.1</t>
  </si>
  <si>
    <t>KC617921</t>
  </si>
  <si>
    <t>2.038</t>
  </si>
  <si>
    <t>52.7478</t>
  </si>
  <si>
    <t>Thermococcus sp. 26/2</t>
  </si>
  <si>
    <t>pT26-2</t>
  </si>
  <si>
    <t>NC_014116.1</t>
  </si>
  <si>
    <t>GU056179</t>
  </si>
  <si>
    <t>21.566</t>
  </si>
  <si>
    <t>50.4637</t>
  </si>
  <si>
    <t>Thermococcus sp. AMT11</t>
  </si>
  <si>
    <t>pAMT11</t>
  </si>
  <si>
    <t>NC_013177.1</t>
  </si>
  <si>
    <t>GQ254849</t>
  </si>
  <si>
    <t>20.534</t>
  </si>
  <si>
    <t>55.3521</t>
  </si>
  <si>
    <t>Thermococcus sp. AMT7</t>
  </si>
  <si>
    <t>pAMT7</t>
  </si>
  <si>
    <t>NC_019886.1</t>
  </si>
  <si>
    <t>JQ661332</t>
  </si>
  <si>
    <t>8.576</t>
  </si>
  <si>
    <t>45.6157</t>
  </si>
  <si>
    <t>Thermococcus sp. CIR10</t>
  </si>
  <si>
    <t>pCIR10</t>
  </si>
  <si>
    <t>NC_019884.1</t>
  </si>
  <si>
    <t>JQ661330</t>
  </si>
  <si>
    <t>13.322</t>
  </si>
  <si>
    <t>45.5037</t>
  </si>
  <si>
    <t>Thermococcus sp. EXT9</t>
  </si>
  <si>
    <t>pEXT9a</t>
  </si>
  <si>
    <t>NC_019885.1</t>
  </si>
  <si>
    <t>JQ661331</t>
  </si>
  <si>
    <t>10.556</t>
  </si>
  <si>
    <t>45.8412</t>
  </si>
  <si>
    <t>Thermococcus sp. IRI33</t>
  </si>
  <si>
    <t>pIRI33</t>
  </si>
  <si>
    <t>NC_019887.1</t>
  </si>
  <si>
    <t>JQ661329</t>
  </si>
  <si>
    <t>11.041</t>
  </si>
  <si>
    <t>44.851</t>
  </si>
  <si>
    <t>Thermococcus sp. IRI48</t>
  </si>
  <si>
    <t>pIRI48</t>
  </si>
  <si>
    <t>NC_019883.1</t>
  </si>
  <si>
    <t>JQ661328</t>
  </si>
  <si>
    <t>12.974</t>
  </si>
  <si>
    <t>50.0231</t>
  </si>
  <si>
    <t>Thermofilum pendens Hrk 5</t>
  </si>
  <si>
    <t>pTPEN01</t>
  </si>
  <si>
    <t>NC_008696.1</t>
  </si>
  <si>
    <t>CP000506</t>
  </si>
  <si>
    <t>31.504</t>
  </si>
  <si>
    <t>56.542</t>
  </si>
  <si>
    <t>Thermomicrobium roseum DSM 5159</t>
  </si>
  <si>
    <t>Thermomicrobia</t>
  </si>
  <si>
    <t>NC_011961.1</t>
  </si>
  <si>
    <t>CP001276</t>
  </si>
  <si>
    <t>917.738</t>
  </si>
  <si>
    <t>65.6765</t>
  </si>
  <si>
    <t>Thermoplasma acidophilum H0-122</t>
  </si>
  <si>
    <t>pTA1</t>
  </si>
  <si>
    <t>NC_008318.1</t>
  </si>
  <si>
    <t>AB190359</t>
  </si>
  <si>
    <t>15.723</t>
  </si>
  <si>
    <t>46.6514</t>
  </si>
  <si>
    <t>Thermotoga petrophila RKU1</t>
  </si>
  <si>
    <t>pRKU1</t>
  </si>
  <si>
    <t>NC_006528.1</t>
  </si>
  <si>
    <t>AJ810485</t>
  </si>
  <si>
    <t>0.846</t>
  </si>
  <si>
    <t>40.0709</t>
  </si>
  <si>
    <t>Thermotoga sp. RQ7</t>
  </si>
  <si>
    <t>pRQ7</t>
  </si>
  <si>
    <t>NC_023152.1</t>
  </si>
  <si>
    <t>KF798180</t>
  </si>
  <si>
    <t>39.9527</t>
  </si>
  <si>
    <t>Thermovibrio ammonificans HB-1</t>
  </si>
  <si>
    <t>pTHEAM01</t>
  </si>
  <si>
    <t>NC_014917.1</t>
  </si>
  <si>
    <t>CP002445</t>
  </si>
  <si>
    <t>76.561</t>
  </si>
  <si>
    <t>52.4575</t>
  </si>
  <si>
    <t>Thermovirga lienii DSM 17291</t>
  </si>
  <si>
    <t>Synergistetes</t>
  </si>
  <si>
    <t>Synergistia</t>
  </si>
  <si>
    <t>pTLIE01</t>
  </si>
  <si>
    <t>NC_016149.1</t>
  </si>
  <si>
    <t>CP003097</t>
  </si>
  <si>
    <t>47.286</t>
  </si>
  <si>
    <t>Thermus aquaticus Y51MC23</t>
  </si>
  <si>
    <t>pTA78</t>
  </si>
  <si>
    <t>CP010826.1</t>
  </si>
  <si>
    <t>78.727</t>
  </si>
  <si>
    <t>66.314</t>
  </si>
  <si>
    <t>pTA69</t>
  </si>
  <si>
    <t>CP010825.1</t>
  </si>
  <si>
    <t>69.906</t>
  </si>
  <si>
    <t>69.15</t>
  </si>
  <si>
    <t>pTA16</t>
  </si>
  <si>
    <t>CP010824.1</t>
  </si>
  <si>
    <t>16.597</t>
  </si>
  <si>
    <t>67.2591</t>
  </si>
  <si>
    <t>pTA14</t>
  </si>
  <si>
    <t>CP010823.1</t>
  </si>
  <si>
    <t>14.448</t>
  </si>
  <si>
    <t>63.995</t>
  </si>
  <si>
    <t>Thermus oshimai JL-2</t>
  </si>
  <si>
    <t>pTHEOS02</t>
  </si>
  <si>
    <t>NC_019388.1</t>
  </si>
  <si>
    <t>CP003251</t>
  </si>
  <si>
    <t>57.223</t>
  </si>
  <si>
    <t>68.4305</t>
  </si>
  <si>
    <t>pTHEOS01</t>
  </si>
  <si>
    <t>NC_019387.1</t>
  </si>
  <si>
    <t>CP003250</t>
  </si>
  <si>
    <t>271.713</t>
  </si>
  <si>
    <t>68.6</t>
  </si>
  <si>
    <t>Thermus scotoductus SA-01</t>
  </si>
  <si>
    <t>pTSC8</t>
  </si>
  <si>
    <t>NC_014975.1</t>
  </si>
  <si>
    <t>CP001963</t>
  </si>
  <si>
    <t>8.383</t>
  </si>
  <si>
    <t>65.943</t>
  </si>
  <si>
    <t>Thermus sp. 4C</t>
  </si>
  <si>
    <t>pS4C</t>
  </si>
  <si>
    <t>NC_010890.1</t>
  </si>
  <si>
    <t>EF407947</t>
  </si>
  <si>
    <t>58.2453</t>
  </si>
  <si>
    <t>pL4C</t>
  </si>
  <si>
    <t>NC_010878.1</t>
  </si>
  <si>
    <t>EF407946</t>
  </si>
  <si>
    <t>21.248</t>
  </si>
  <si>
    <t>68.6465</t>
  </si>
  <si>
    <t>Thermus sp. CCB_US3_UF1</t>
  </si>
  <si>
    <t>pTCCB09</t>
  </si>
  <si>
    <t>NC_016634.1</t>
  </si>
  <si>
    <t>CP003127</t>
  </si>
  <si>
    <t>19.716</t>
  </si>
  <si>
    <t>65.5508</t>
  </si>
  <si>
    <t>Thermus sp. WG</t>
  </si>
  <si>
    <t>pWG13</t>
  </si>
  <si>
    <t>NC_021187.1</t>
  </si>
  <si>
    <t>KC491194</t>
  </si>
  <si>
    <t>12.474</t>
  </si>
  <si>
    <t>67.8451</t>
  </si>
  <si>
    <t>pWG16</t>
  </si>
  <si>
    <t>NC_021188.1</t>
  </si>
  <si>
    <t>KC491195</t>
  </si>
  <si>
    <t>70.5521</t>
  </si>
  <si>
    <t>Thermus thermophilus HB8</t>
  </si>
  <si>
    <t>pTT8</t>
  </si>
  <si>
    <t>NC_005792.1</t>
  </si>
  <si>
    <t>AB119193</t>
  </si>
  <si>
    <t>68.9751</t>
  </si>
  <si>
    <t>Thermus thermophilus</t>
  </si>
  <si>
    <t>pTF62</t>
  </si>
  <si>
    <t>NC_007190.1</t>
  </si>
  <si>
    <t>DQ058601</t>
  </si>
  <si>
    <t>10.402</t>
  </si>
  <si>
    <t>67.6024</t>
  </si>
  <si>
    <t>pVV8</t>
  </si>
  <si>
    <t>NC_017767.1</t>
  </si>
  <si>
    <t>AB677526</t>
  </si>
  <si>
    <t>81.151</t>
  </si>
  <si>
    <t>67.9868</t>
  </si>
  <si>
    <t>Thermus thermophilus HB27</t>
  </si>
  <si>
    <t>pTT27</t>
  </si>
  <si>
    <t>NC_005838.1</t>
  </si>
  <si>
    <t>AE017222</t>
  </si>
  <si>
    <t>232.605</t>
  </si>
  <si>
    <t>69.1627</t>
  </si>
  <si>
    <t>NC_006463.1</t>
  </si>
  <si>
    <t>AP008228</t>
  </si>
  <si>
    <t>9.322</t>
  </si>
  <si>
    <t>69.0088</t>
  </si>
  <si>
    <t>NC_006462.1</t>
  </si>
  <si>
    <t>AP008227</t>
  </si>
  <si>
    <t>256.992</t>
  </si>
  <si>
    <t>69.3562</t>
  </si>
  <si>
    <t>Thermus thermophilus JL-18</t>
  </si>
  <si>
    <t>pTTJL1801</t>
  </si>
  <si>
    <t>NC_017588.1</t>
  </si>
  <si>
    <t>CP003253</t>
  </si>
  <si>
    <t>265.886</t>
  </si>
  <si>
    <t>68.5222</t>
  </si>
  <si>
    <t>pTTJL1802</t>
  </si>
  <si>
    <t>NC_017590.1</t>
  </si>
  <si>
    <t>CP003254</t>
  </si>
  <si>
    <t>142.731</t>
  </si>
  <si>
    <t>68.3075</t>
  </si>
  <si>
    <t>Thermus thermophilus SG0.5JP17-16</t>
  </si>
  <si>
    <t>pTHTHE1601</t>
  </si>
  <si>
    <t>NC_017273.1</t>
  </si>
  <si>
    <t>CP002778</t>
  </si>
  <si>
    <t>440.026</t>
  </si>
  <si>
    <t>67.3562</t>
  </si>
  <si>
    <t>Thioalkalivibrio sp. K90mix</t>
  </si>
  <si>
    <t>pTK9001</t>
  </si>
  <si>
    <t>NC_013930.1</t>
  </si>
  <si>
    <t>CP001906</t>
  </si>
  <si>
    <t>240.256</t>
  </si>
  <si>
    <t>61.7433</t>
  </si>
  <si>
    <t>Thioflavicoccus mobilis 8321</t>
  </si>
  <si>
    <t>pTHIMO01</t>
  </si>
  <si>
    <t>NC_019941.1</t>
  </si>
  <si>
    <t>CP003052</t>
  </si>
  <si>
    <t>88.6</t>
  </si>
  <si>
    <t>63.1546</t>
  </si>
  <si>
    <t>Thiolapillus brandeum</t>
  </si>
  <si>
    <t>pTBH13</t>
  </si>
  <si>
    <t>NZ_AP012275.1</t>
  </si>
  <si>
    <t>AP012275</t>
  </si>
  <si>
    <t>13.478</t>
  </si>
  <si>
    <t>50.0371</t>
  </si>
  <si>
    <t>pTBH10</t>
  </si>
  <si>
    <t>NZ_AP012274.1</t>
  </si>
  <si>
    <t>AP012274</t>
  </si>
  <si>
    <t>53.9202</t>
  </si>
  <si>
    <t>Thiomonas arsenitoxydans 3As</t>
  </si>
  <si>
    <t>pTHI</t>
  </si>
  <si>
    <t>NC_014144.1</t>
  </si>
  <si>
    <t>FP475957</t>
  </si>
  <si>
    <t>46.756</t>
  </si>
  <si>
    <t>60.4906</t>
  </si>
  <si>
    <t>Thiomonas intermedia K12</t>
  </si>
  <si>
    <t>pTINT01</t>
  </si>
  <si>
    <t>NC_014154.1</t>
  </si>
  <si>
    <t>CP002022</t>
  </si>
  <si>
    <t>45.943</t>
  </si>
  <si>
    <t>61.5001</t>
  </si>
  <si>
    <t>pTINT02</t>
  </si>
  <si>
    <t>NC_014155.1</t>
  </si>
  <si>
    <t>CP002023</t>
  </si>
  <si>
    <t>19.774</t>
  </si>
  <si>
    <t>60.1042</t>
  </si>
  <si>
    <t>Tistrella mobilis KA081020-065</t>
  </si>
  <si>
    <t>pTM3</t>
  </si>
  <si>
    <t>NC_017958.1</t>
  </si>
  <si>
    <t>CP003239</t>
  </si>
  <si>
    <t>1126.96</t>
  </si>
  <si>
    <t>68.0759</t>
  </si>
  <si>
    <t>pTM1</t>
  </si>
  <si>
    <t>NC_017957.2</t>
  </si>
  <si>
    <t>CP003237</t>
  </si>
  <si>
    <t>692.456</t>
  </si>
  <si>
    <t>68.2526</t>
  </si>
  <si>
    <t>pTM4</t>
  </si>
  <si>
    <t>NC_017959.1</t>
  </si>
  <si>
    <t>CP003240</t>
  </si>
  <si>
    <t>83.885</t>
  </si>
  <si>
    <t>67.2623</t>
  </si>
  <si>
    <t>pTM2</t>
  </si>
  <si>
    <t>NC_017966.1</t>
  </si>
  <si>
    <t>CP003238</t>
  </si>
  <si>
    <t>690.188</t>
  </si>
  <si>
    <t>67.6129</t>
  </si>
  <si>
    <t>Tomato big bud phytoplasma</t>
  </si>
  <si>
    <t>pTBBperi</t>
  </si>
  <si>
    <t>NC_010920.1</t>
  </si>
  <si>
    <t>DQ119297</t>
  </si>
  <si>
    <t>26.8454</t>
  </si>
  <si>
    <t>Treponema denticola U9b</t>
  </si>
  <si>
    <t>pTS1</t>
  </si>
  <si>
    <t>NC_002650.1</t>
  </si>
  <si>
    <t>AF112856</t>
  </si>
  <si>
    <t>34.1737</t>
  </si>
  <si>
    <t>Treponema putidum OMZ 758 (ATCC 700334)</t>
  </si>
  <si>
    <t>pTPu1</t>
  </si>
  <si>
    <t>NZ_CP009229.1</t>
  </si>
  <si>
    <t>CP009229</t>
  </si>
  <si>
    <t>Treponema succinifaciens DSM 2489</t>
  </si>
  <si>
    <t>pTRESU01</t>
  </si>
  <si>
    <t>NC_015386.1</t>
  </si>
  <si>
    <t>CP002632</t>
  </si>
  <si>
    <t>165.572</t>
  </si>
  <si>
    <t>38.6611</t>
  </si>
  <si>
    <t>Trichoderma harzianum T95</t>
  </si>
  <si>
    <t>pThr1</t>
  </si>
  <si>
    <t>NC_004948.1</t>
  </si>
  <si>
    <t>AF163325</t>
  </si>
  <si>
    <t>2.619</t>
  </si>
  <si>
    <t>34.4024</t>
  </si>
  <si>
    <t>Trueperella pyogenes BBR1</t>
  </si>
  <si>
    <t>NC_001787.1</t>
  </si>
  <si>
    <t>U83788</t>
  </si>
  <si>
    <t>2.439</t>
  </si>
  <si>
    <t>53.8335</t>
  </si>
  <si>
    <t>Trueperella pyogenes</t>
  </si>
  <si>
    <t>NC_005206.1</t>
  </si>
  <si>
    <t>AY255627</t>
  </si>
  <si>
    <t>9.304</t>
  </si>
  <si>
    <t>58.3727</t>
  </si>
  <si>
    <t>Tsukamurella paurometabola DSM 20162</t>
  </si>
  <si>
    <t>pTpau01</t>
  </si>
  <si>
    <t>NC_014159.1</t>
  </si>
  <si>
    <t>CP001967</t>
  </si>
  <si>
    <t>99.806</t>
  </si>
  <si>
    <t>67.7825</t>
  </si>
  <si>
    <t>Turneriella parva DSM 21527</t>
  </si>
  <si>
    <t>pTURPA.01</t>
  </si>
  <si>
    <t>NC_018021.1</t>
  </si>
  <si>
    <t>CP002960</t>
  </si>
  <si>
    <t>25.287</t>
  </si>
  <si>
    <t>53.0984</t>
  </si>
  <si>
    <t>uncultured bacterium AST1</t>
  </si>
  <si>
    <t>pAST1</t>
  </si>
  <si>
    <t>NC_025096.1</t>
  </si>
  <si>
    <t>KC734560</t>
  </si>
  <si>
    <t>5.779</t>
  </si>
  <si>
    <t>42.9313</t>
  </si>
  <si>
    <t>uncultured bacterium AST2</t>
  </si>
  <si>
    <t>pAST2</t>
  </si>
  <si>
    <t>NC_025097.1</t>
  </si>
  <si>
    <t>KC734561</t>
  </si>
  <si>
    <t>12.019</t>
  </si>
  <si>
    <t>38.3143</t>
  </si>
  <si>
    <t>uncultured bacterium AST3</t>
  </si>
  <si>
    <t>pAST3</t>
  </si>
  <si>
    <t>NC_025098.1</t>
  </si>
  <si>
    <t>KC734562</t>
  </si>
  <si>
    <t>6.219</t>
  </si>
  <si>
    <t>42.6114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</si>
  <si>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</si>
  <si>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</si>
  <si>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</si>
  <si>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</si>
  <si>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</si>
  <si>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</si>
  <si>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</si>
  <si>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</si>
  <si>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41.4695</t>
  </si>
  <si>
    <t>uncultured bacterium HHV216</t>
  </si>
  <si>
    <t>pHHV216</t>
  </si>
  <si>
    <t>NC_019217.1</t>
  </si>
  <si>
    <t>FJ012880</t>
  </si>
  <si>
    <t>58.274</t>
  </si>
  <si>
    <t>41.3855</t>
  </si>
  <si>
    <t>uncultured bacterium HHV35</t>
  </si>
  <si>
    <t>pHHV35</t>
  </si>
  <si>
    <t>NC_019218.1</t>
  </si>
  <si>
    <t>FJ012882</t>
  </si>
  <si>
    <t>59.113</t>
  </si>
  <si>
    <t>41.3023</t>
  </si>
  <si>
    <t>uncultured bacterium pAKD4</t>
  </si>
  <si>
    <t>pAKD4</t>
  </si>
  <si>
    <t>NC_025029.1</t>
  </si>
  <si>
    <t>GQ983559</t>
  </si>
  <si>
    <t>56.803</t>
  </si>
  <si>
    <t>62.7027</t>
  </si>
  <si>
    <t>uncultured bacterium pMCBF6</t>
  </si>
  <si>
    <t>pMCBF6</t>
  </si>
  <si>
    <t>NC_025028.1</t>
  </si>
  <si>
    <t>EF107516</t>
  </si>
  <si>
    <t>66.615</t>
  </si>
  <si>
    <t>59.6682</t>
  </si>
  <si>
    <t>uncultured eubacterium pIE1115</t>
  </si>
  <si>
    <t>pIE1115</t>
  </si>
  <si>
    <t>NC_002524.1</t>
  </si>
  <si>
    <t>AJ293027</t>
  </si>
  <si>
    <t>10.687</t>
  </si>
  <si>
    <t>56.2365</t>
  </si>
  <si>
    <t>uncultured marine bacterium</t>
  </si>
  <si>
    <t>pNM5</t>
  </si>
  <si>
    <t>NC_025086.1</t>
  </si>
  <si>
    <t>JX863070</t>
  </si>
  <si>
    <t>5.109</t>
  </si>
  <si>
    <t>36.8761</t>
  </si>
  <si>
    <t>uncultured Termite group 1 bacterium phylotype Rs-D17</t>
  </si>
  <si>
    <t>Elusimicrobia</t>
  </si>
  <si>
    <t>pTGRD3</t>
  </si>
  <si>
    <t>NC_020422.1</t>
  </si>
  <si>
    <t>AP009513</t>
  </si>
  <si>
    <t>5.362</t>
  </si>
  <si>
    <t>32.4133</t>
  </si>
  <si>
    <t>pTGRD1</t>
  </si>
  <si>
    <t>NC_020420.1</t>
  </si>
  <si>
    <t>AP009511</t>
  </si>
  <si>
    <t>34.1803</t>
  </si>
  <si>
    <t>pTGRD2</t>
  </si>
  <si>
    <t>NC_020421.1</t>
  </si>
  <si>
    <t>AP009512</t>
  </si>
  <si>
    <t>5.701</t>
  </si>
  <si>
    <t>35.257</t>
  </si>
  <si>
    <t>Variovorax sp. DB1</t>
  </si>
  <si>
    <t>pDB1</t>
  </si>
  <si>
    <t>NC_019320.1</t>
  </si>
  <si>
    <t>JQ436721</t>
  </si>
  <si>
    <t>65.269</t>
  </si>
  <si>
    <t>66.2305</t>
  </si>
  <si>
    <t>Veillonella sp. DORA_A_3_16_22</t>
  </si>
  <si>
    <t>pVSAPL_DORA_A_3_16_22</t>
  </si>
  <si>
    <t>CM003575.1</t>
  </si>
  <si>
    <t>47.567</t>
  </si>
  <si>
    <t>30.683</t>
  </si>
  <si>
    <t>Veillonella sp. OK1</t>
  </si>
  <si>
    <t>pVJL1</t>
  </si>
  <si>
    <t>NC_019271.1</t>
  </si>
  <si>
    <t>JQ004006</t>
  </si>
  <si>
    <t>4.813</t>
  </si>
  <si>
    <t>29.8566</t>
  </si>
  <si>
    <t>Verminephrobacter eiseniae EF01-2</t>
  </si>
  <si>
    <t>pVEIS01</t>
  </si>
  <si>
    <t>NC_008771.1</t>
  </si>
  <si>
    <t>CP000543</t>
  </si>
  <si>
    <t>31.194</t>
  </si>
  <si>
    <t>58.6074</t>
  </si>
  <si>
    <t>Verrucosispora maris AB-18-032</t>
  </si>
  <si>
    <t>pVMKU</t>
  </si>
  <si>
    <t>NC_015409.1</t>
  </si>
  <si>
    <t>CP002639</t>
  </si>
  <si>
    <t>58.295</t>
  </si>
  <si>
    <t>70.3216</t>
  </si>
  <si>
    <t>Vibrio alginolyticus E259</t>
  </si>
  <si>
    <t>pVAE259</t>
  </si>
  <si>
    <t>NC_013178.1</t>
  </si>
  <si>
    <t>GQ395338</t>
  </si>
  <si>
    <t>6.075</t>
  </si>
  <si>
    <t>42.1564</t>
  </si>
  <si>
    <t>Vibrio anguillarum</t>
  </si>
  <si>
    <t>NZ_LK021128.1</t>
  </si>
  <si>
    <t>LK021128</t>
  </si>
  <si>
    <t>66.798</t>
  </si>
  <si>
    <t>42.642</t>
  </si>
  <si>
    <t>Vibrio anguillarum 13YK-003</t>
  </si>
  <si>
    <t>pJV</t>
  </si>
  <si>
    <t>NC_019325.1</t>
  </si>
  <si>
    <t>JQ782192</t>
  </si>
  <si>
    <t>5.982</t>
  </si>
  <si>
    <t>32.1799</t>
  </si>
  <si>
    <t>Vibrio anguillarum 775</t>
  </si>
  <si>
    <t>pJM1</t>
  </si>
  <si>
    <t>NC_005250.1</t>
  </si>
  <si>
    <t>AY312585</t>
  </si>
  <si>
    <t>65.009</t>
  </si>
  <si>
    <t>42.5741</t>
  </si>
  <si>
    <t>pLO2</t>
  </si>
  <si>
    <t>NC_009351.1</t>
  </si>
  <si>
    <t>7.941</t>
  </si>
  <si>
    <t>41.6572</t>
  </si>
  <si>
    <t>Vibrio campbellii ATCC BAA-1116</t>
  </si>
  <si>
    <t>pVIBHAR</t>
  </si>
  <si>
    <t>NC_009777.1</t>
  </si>
  <si>
    <t>CP000791</t>
  </si>
  <si>
    <t>89.008</t>
  </si>
  <si>
    <t>43.7893</t>
  </si>
  <si>
    <t>NC_022271.1</t>
  </si>
  <si>
    <t>CP006607</t>
  </si>
  <si>
    <t>89.003</t>
  </si>
  <si>
    <t>43.7895</t>
  </si>
  <si>
    <t>Vibrio cholerae</t>
  </si>
  <si>
    <t>NZ_CP007636.1</t>
  </si>
  <si>
    <t>CP007636</t>
  </si>
  <si>
    <t>167.267</t>
  </si>
  <si>
    <t>52.363</t>
  </si>
  <si>
    <t>Vibrio cholerae YN2011004</t>
  </si>
  <si>
    <t>p2011004</t>
  </si>
  <si>
    <t>NZ_CM003324.1</t>
  </si>
  <si>
    <t>CM003324</t>
  </si>
  <si>
    <t>4.733</t>
  </si>
  <si>
    <t>46.3554</t>
  </si>
  <si>
    <t>Vibrio cholerae YN89004</t>
  </si>
  <si>
    <t>p89004</t>
  </si>
  <si>
    <t>NZ_CM003325.1</t>
  </si>
  <si>
    <t>CM003325</t>
  </si>
  <si>
    <t>4.689</t>
  </si>
  <si>
    <t>46.3212</t>
  </si>
  <si>
    <t>Vibrio cholerae YN98296</t>
  </si>
  <si>
    <t>p98296</t>
  </si>
  <si>
    <t>NZ_CM003362.1</t>
  </si>
  <si>
    <t>CM003362</t>
  </si>
  <si>
    <t>46.3425</t>
  </si>
  <si>
    <t>Vibrio cholerae G1.1</t>
  </si>
  <si>
    <t>pVCG1.2</t>
  </si>
  <si>
    <t>NC_010899.1</t>
  </si>
  <si>
    <t>DQ787204</t>
  </si>
  <si>
    <t>2.357</t>
  </si>
  <si>
    <t>53.5426</t>
  </si>
  <si>
    <t>Vibrio cholerae G4.1</t>
  </si>
  <si>
    <t>pVCG4.1</t>
  </si>
  <si>
    <t>NC_010910.1</t>
  </si>
  <si>
    <t>DQ787205</t>
  </si>
  <si>
    <t>2.163</t>
  </si>
  <si>
    <t>43.0883</t>
  </si>
  <si>
    <t>Vibrio cholerae SIO</t>
  </si>
  <si>
    <t>pSIO1</t>
  </si>
  <si>
    <t>NC_006860.1</t>
  </si>
  <si>
    <t>AY876057</t>
  </si>
  <si>
    <t>4.906</t>
  </si>
  <si>
    <t>47.9821</t>
  </si>
  <si>
    <t>Vibrio cholerae O395P</t>
  </si>
  <si>
    <t>pTLC</t>
  </si>
  <si>
    <t>NC_004982.1</t>
  </si>
  <si>
    <t>AF052650</t>
  </si>
  <si>
    <t>4.719</t>
  </si>
  <si>
    <t>46.5989</t>
  </si>
  <si>
    <t>pVCG1.1</t>
  </si>
  <si>
    <t>NC_010897.1</t>
  </si>
  <si>
    <t>DQ787203</t>
  </si>
  <si>
    <t>45.5733</t>
  </si>
  <si>
    <t>Vibrio cholerae BI144</t>
  </si>
  <si>
    <t>pVCR94deltaX</t>
  </si>
  <si>
    <t>NC_023291.1</t>
  </si>
  <si>
    <t>KF551948</t>
  </si>
  <si>
    <t>120.572</t>
  </si>
  <si>
    <t>51.3668</t>
  </si>
  <si>
    <t>Vibrio cincinnatiensis MCCC 1H00030</t>
  </si>
  <si>
    <t>pVC</t>
  </si>
  <si>
    <t>NC_019241.1</t>
  </si>
  <si>
    <t>HQ324782</t>
  </si>
  <si>
    <t>46.7744</t>
  </si>
  <si>
    <t>Vibrio coralliilyticus RE98</t>
  </si>
  <si>
    <t>p319</t>
  </si>
  <si>
    <t>NZ_CP009620.1</t>
  </si>
  <si>
    <t>CP009620</t>
  </si>
  <si>
    <t>319.4</t>
  </si>
  <si>
    <t>50.1938</t>
  </si>
  <si>
    <t>p380</t>
  </si>
  <si>
    <t>NZ_CP009619.1</t>
  </si>
  <si>
    <t>CP009619</t>
  </si>
  <si>
    <t>380.714</t>
  </si>
  <si>
    <t>40.8157</t>
  </si>
  <si>
    <t>Vibrio coralliilyticus</t>
  </si>
  <si>
    <t>pOCN014</t>
  </si>
  <si>
    <t>NZ_CP009266.1</t>
  </si>
  <si>
    <t>CP009266</t>
  </si>
  <si>
    <t>380.781</t>
  </si>
  <si>
    <t>49.1666</t>
  </si>
  <si>
    <t>Vibrio coralliilyticus ATCC BAA-450</t>
  </si>
  <si>
    <t>NC_020451.1</t>
  </si>
  <si>
    <t>JQ728484</t>
  </si>
  <si>
    <t>26.631</t>
  </si>
  <si>
    <t>40.0849</t>
  </si>
  <si>
    <t>Vibrio fischeri ES114</t>
  </si>
  <si>
    <t>pES100</t>
  </si>
  <si>
    <t>NC_006842.1</t>
  </si>
  <si>
    <t>CP000022</t>
  </si>
  <si>
    <t>45.849</t>
  </si>
  <si>
    <t>38.4152</t>
  </si>
  <si>
    <t>Vibrio fischeri MJ11</t>
  </si>
  <si>
    <t>pMJ100</t>
  </si>
  <si>
    <t>NC_011185.1</t>
  </si>
  <si>
    <t>CP001134</t>
  </si>
  <si>
    <t>179.459</t>
  </si>
  <si>
    <t>34.799</t>
  </si>
  <si>
    <t>Vibrio fluvialis BD146</t>
  </si>
  <si>
    <t>pBD146</t>
  </si>
  <si>
    <t>NC_011797.1</t>
  </si>
  <si>
    <t>EU574928</t>
  </si>
  <si>
    <t>7.472</t>
  </si>
  <si>
    <t>42.0236</t>
  </si>
  <si>
    <t>Vibrio harveyi ORM4</t>
  </si>
  <si>
    <t>pVCR1</t>
  </si>
  <si>
    <t>NC_021808.1</t>
  </si>
  <si>
    <t>KC306506</t>
  </si>
  <si>
    <t>9.615</t>
  </si>
  <si>
    <t>37.7223</t>
  </si>
  <si>
    <t>Vibrio nigripulchritudo SFn1</t>
  </si>
  <si>
    <t>pSFn1</t>
  </si>
  <si>
    <t>NC_010733.1</t>
  </si>
  <si>
    <t>EU156059</t>
  </si>
  <si>
    <t>11.237</t>
  </si>
  <si>
    <t>45.5104</t>
  </si>
  <si>
    <t>Vibrio nigripulchritudo</t>
  </si>
  <si>
    <t>VIBNI_pA</t>
  </si>
  <si>
    <t>NC_015156.1</t>
  </si>
  <si>
    <t>FP893246</t>
  </si>
  <si>
    <t>247.271</t>
  </si>
  <si>
    <t>45.7138</t>
  </si>
  <si>
    <t>Vibrio nigripulchritudo SFn27</t>
  </si>
  <si>
    <t>VIBNISFn27_p2</t>
  </si>
  <si>
    <t>NZ_CAOB01000122.1</t>
  </si>
  <si>
    <t>CAOB01000122</t>
  </si>
  <si>
    <t>11.281</t>
  </si>
  <si>
    <t>45.4038</t>
  </si>
  <si>
    <t>Vibrio parahaemolyticus 13511/A1</t>
  </si>
  <si>
    <t>pTetB-VA1</t>
  </si>
  <si>
    <t>NC_024986.1</t>
  </si>
  <si>
    <t>KM189195</t>
  </si>
  <si>
    <t>5.162</t>
  </si>
  <si>
    <t>40.4494</t>
  </si>
  <si>
    <t>Vibrio parahaemolyticus 13-028/A3</t>
  </si>
  <si>
    <t>pVPA3-1</t>
  </si>
  <si>
    <t>NC_025152.1</t>
  </si>
  <si>
    <t>KM067908</t>
  </si>
  <si>
    <t>69.168</t>
  </si>
  <si>
    <t>45.8695</t>
  </si>
  <si>
    <t>Vibrio parahaemolyticus v110</t>
  </si>
  <si>
    <t>NC_021292.1</t>
  </si>
  <si>
    <t>KC540630</t>
  </si>
  <si>
    <t>7.138</t>
  </si>
  <si>
    <t>42.2247</t>
  </si>
  <si>
    <t>Vibrio parahaemolyticus KXV237</t>
  </si>
  <si>
    <t>pO3K6</t>
  </si>
  <si>
    <t>NC_002473.1</t>
  </si>
  <si>
    <t>AP000581</t>
  </si>
  <si>
    <t>8.784</t>
  </si>
  <si>
    <t>45.1503</t>
  </si>
  <si>
    <t>Vibrio parahaemolyticus ST566</t>
  </si>
  <si>
    <t>pSA19</t>
  </si>
  <si>
    <t>NC_002088.1</t>
  </si>
  <si>
    <t>D85144</t>
  </si>
  <si>
    <t>4.839</t>
  </si>
  <si>
    <t>40.3182</t>
  </si>
  <si>
    <t>Vibrio parahaemolyticus A5-5</t>
  </si>
  <si>
    <t>pZY5</t>
  </si>
  <si>
    <t>NC_012859.1</t>
  </si>
  <si>
    <t>GQ131302</t>
  </si>
  <si>
    <t>3.504</t>
  </si>
  <si>
    <t>41.2671</t>
  </si>
  <si>
    <t>Vibrio parahaemolyticus FORC_004</t>
  </si>
  <si>
    <t>pFORC4</t>
  </si>
  <si>
    <t>NZ_CP009849.1</t>
  </si>
  <si>
    <t>CP009849</t>
  </si>
  <si>
    <t>64.049</t>
  </si>
  <si>
    <t>46.8719</t>
  </si>
  <si>
    <t>Vibrio parahaemolyticus UCM-V493</t>
  </si>
  <si>
    <t>pVPUCMV</t>
  </si>
  <si>
    <t>NZ_CP007006.1</t>
  </si>
  <si>
    <t>CP007006</t>
  </si>
  <si>
    <t>88.53</t>
  </si>
  <si>
    <t>40.7862</t>
  </si>
  <si>
    <t>Vibrio shilonii AK1</t>
  </si>
  <si>
    <t>pAK1</t>
  </si>
  <si>
    <t>NC_010734.1</t>
  </si>
  <si>
    <t>EU159455</t>
  </si>
  <si>
    <t>13.415</t>
  </si>
  <si>
    <t>44.9124</t>
  </si>
  <si>
    <t>Vibrio sp. 04Ya090</t>
  </si>
  <si>
    <t>pAQU2</t>
  </si>
  <si>
    <t>NC_025127.1</t>
  </si>
  <si>
    <t>AB856327</t>
  </si>
  <si>
    <t>160.406</t>
  </si>
  <si>
    <t>42.5851</t>
  </si>
  <si>
    <t>Vibrio sp. 09022</t>
  </si>
  <si>
    <t>p09022A</t>
  </si>
  <si>
    <t>NC_010114.1</t>
  </si>
  <si>
    <t>CP000757</t>
  </si>
  <si>
    <t>31.036</t>
  </si>
  <si>
    <t>42.3508</t>
  </si>
  <si>
    <t>Vibrio sp. 0908</t>
  </si>
  <si>
    <t>p0908</t>
  </si>
  <si>
    <t>NC_010113.1</t>
  </si>
  <si>
    <t>CP000756</t>
  </si>
  <si>
    <t>81.413</t>
  </si>
  <si>
    <t>49.1862</t>
  </si>
  <si>
    <t>Vibrio sp. 23023</t>
  </si>
  <si>
    <t>p23023</t>
  </si>
  <si>
    <t>NC_010112.1</t>
  </si>
  <si>
    <t>CP000755</t>
  </si>
  <si>
    <t>52.527</t>
  </si>
  <si>
    <t>44.6951</t>
  </si>
  <si>
    <t>Vibrio sp. 41</t>
  </si>
  <si>
    <t>pPS41</t>
  </si>
  <si>
    <t>NC_004961.1</t>
  </si>
  <si>
    <t>AF149757</t>
  </si>
  <si>
    <t>6.886</t>
  </si>
  <si>
    <t>44.3944</t>
  </si>
  <si>
    <t>Vibrio sp. TC68</t>
  </si>
  <si>
    <t>pTC68</t>
  </si>
  <si>
    <t>NC_008690.1</t>
  </si>
  <si>
    <t>AB262966</t>
  </si>
  <si>
    <t>7.847</t>
  </si>
  <si>
    <t>45.9921</t>
  </si>
  <si>
    <t>Vibrio tapetis CECT4600</t>
  </si>
  <si>
    <t>pVT1</t>
  </si>
  <si>
    <t>NC_010614.1</t>
  </si>
  <si>
    <t>EU573358</t>
  </si>
  <si>
    <t>82.266</t>
  </si>
  <si>
    <t>45.4623</t>
  </si>
  <si>
    <t>Vibrio tubiashii ATCC 19109</t>
  </si>
  <si>
    <t>p48</t>
  </si>
  <si>
    <t>NZ_CP009359.1</t>
  </si>
  <si>
    <t>CP009359</t>
  </si>
  <si>
    <t>47.973</t>
  </si>
  <si>
    <t>40.6041</t>
  </si>
  <si>
    <t>p251</t>
  </si>
  <si>
    <t>NZ_CP009356.1</t>
  </si>
  <si>
    <t>CP009356</t>
  </si>
  <si>
    <t>251.408</t>
  </si>
  <si>
    <t>47.4221</t>
  </si>
  <si>
    <t>p123</t>
  </si>
  <si>
    <t>NZ_CP009357.1</t>
  </si>
  <si>
    <t>CP009357</t>
  </si>
  <si>
    <t>122.808</t>
  </si>
  <si>
    <t>47.8861</t>
  </si>
  <si>
    <t>p57</t>
  </si>
  <si>
    <t>NZ_CP009358.1</t>
  </si>
  <si>
    <t>CP009358</t>
  </si>
  <si>
    <t>57.076</t>
  </si>
  <si>
    <t>44.2445</t>
  </si>
  <si>
    <t>Vibrio vulnificus 93U204</t>
  </si>
  <si>
    <t>p93U204</t>
  </si>
  <si>
    <t>NZ_CP009263.1</t>
  </si>
  <si>
    <t>CP009263</t>
  </si>
  <si>
    <t>40.3392</t>
  </si>
  <si>
    <t>Vibrio vulnificus CECT4999=R99</t>
  </si>
  <si>
    <t>pR99</t>
  </si>
  <si>
    <t>NC_009701.1</t>
  </si>
  <si>
    <t>68.446</t>
  </si>
  <si>
    <t>43.763</t>
  </si>
  <si>
    <t>Vibrio vulnificus MP-4</t>
  </si>
  <si>
    <t>NC_012758.1</t>
  </si>
  <si>
    <t>DQ288663</t>
  </si>
  <si>
    <t>7.628</t>
  </si>
  <si>
    <t>40.0236</t>
  </si>
  <si>
    <t>Vibrio vulnificus CECT4602</t>
  </si>
  <si>
    <t>pC4602-1</t>
  </si>
  <si>
    <t>NC_009702.1</t>
  </si>
  <si>
    <t>AM293859</t>
  </si>
  <si>
    <t>56.628</t>
  </si>
  <si>
    <t>45.2214</t>
  </si>
  <si>
    <t>Vibrio vulnificus 48/10</t>
  </si>
  <si>
    <t>p48/10</t>
  </si>
  <si>
    <t>NC_025128.1</t>
  </si>
  <si>
    <t>HG803186</t>
  </si>
  <si>
    <t>79.258</t>
  </si>
  <si>
    <t>46.3915</t>
  </si>
  <si>
    <t>pC4602-2</t>
  </si>
  <si>
    <t>NC_009703.1</t>
  </si>
  <si>
    <t>AM293860</t>
  </si>
  <si>
    <t>66.946</t>
  </si>
  <si>
    <t>43.3125</t>
  </si>
  <si>
    <t>Vibrio vulnificus VVyb1(BT3)</t>
  </si>
  <si>
    <t>NZ_CM001801.1</t>
  </si>
  <si>
    <t>CM001801</t>
  </si>
  <si>
    <t>39.19</t>
  </si>
  <si>
    <t>45.9046</t>
  </si>
  <si>
    <t>Vibrio vulnificus YJ016</t>
  </si>
  <si>
    <t>pYJ016</t>
  </si>
  <si>
    <t>NC_005128.1</t>
  </si>
  <si>
    <t>AP005352</t>
  </si>
  <si>
    <t>48.508</t>
  </si>
  <si>
    <t>44.9266</t>
  </si>
  <si>
    <t>Vicia faba 123/447</t>
  </si>
  <si>
    <t>MtVFPL3</t>
  </si>
  <si>
    <t>NC_011084.1</t>
  </si>
  <si>
    <t>X59266</t>
  </si>
  <si>
    <t>1.478</t>
  </si>
  <si>
    <t>51.9621</t>
  </si>
  <si>
    <t>Virgibacillus sp. SK37</t>
  </si>
  <si>
    <t>pSK37064</t>
  </si>
  <si>
    <t>NZ_CP007163.1</t>
  </si>
  <si>
    <t>CP007163</t>
  </si>
  <si>
    <t>34.1964</t>
  </si>
  <si>
    <t>pSK37042</t>
  </si>
  <si>
    <t>NZ_CP007162.1</t>
  </si>
  <si>
    <t>CP007162</t>
  </si>
  <si>
    <t>38.1671</t>
  </si>
  <si>
    <t>pSK37387</t>
  </si>
  <si>
    <t>NZ_CP007164.1</t>
  </si>
  <si>
    <t>CP007164</t>
  </si>
  <si>
    <t>4.494</t>
  </si>
  <si>
    <t>30.8856</t>
  </si>
  <si>
    <t>Waddlia chondrophila WSU 86-1044</t>
  </si>
  <si>
    <t>pWc</t>
  </si>
  <si>
    <t>NC_014226.1</t>
  </si>
  <si>
    <t>CP001929</t>
  </si>
  <si>
    <t>15.593</t>
  </si>
  <si>
    <t>37.613</t>
  </si>
  <si>
    <t>Weissella cibaria CH2</t>
  </si>
  <si>
    <t>pMKC06</t>
  </si>
  <si>
    <t>CP012879.1</t>
  </si>
  <si>
    <t>53.6471</t>
  </si>
  <si>
    <t>pMKC07</t>
  </si>
  <si>
    <t>CP012880.1</t>
  </si>
  <si>
    <t>2.861</t>
  </si>
  <si>
    <t>42.5026</t>
  </si>
  <si>
    <t>pMKC01</t>
  </si>
  <si>
    <t>CP012874.1</t>
  </si>
  <si>
    <t>45.949</t>
  </si>
  <si>
    <t>36.3359</t>
  </si>
  <si>
    <t>pMKC03</t>
  </si>
  <si>
    <t>CP012876.1</t>
  </si>
  <si>
    <t>22.93</t>
  </si>
  <si>
    <t>37.3048</t>
  </si>
  <si>
    <t>pMKC04</t>
  </si>
  <si>
    <t>CP012877.1</t>
  </si>
  <si>
    <t>9.484</t>
  </si>
  <si>
    <t>37.4315</t>
  </si>
  <si>
    <t>pMKC05</t>
  </si>
  <si>
    <t>CP012878.1</t>
  </si>
  <si>
    <t>5.472</t>
  </si>
  <si>
    <t>35.8004</t>
  </si>
  <si>
    <t>pMKC02</t>
  </si>
  <si>
    <t>CP012875.1</t>
  </si>
  <si>
    <t>24.074</t>
  </si>
  <si>
    <t>36.8697</t>
  </si>
  <si>
    <t>Weissella cibaria 33</t>
  </si>
  <si>
    <t>pJY33</t>
  </si>
  <si>
    <t>NC_025129.1</t>
  </si>
  <si>
    <t>KF879106</t>
  </si>
  <si>
    <t>41.2685</t>
  </si>
  <si>
    <t>Weissella cibaria</t>
  </si>
  <si>
    <t>pKLCB</t>
  </si>
  <si>
    <t>NC_004341.2</t>
  </si>
  <si>
    <t>AF546865</t>
  </si>
  <si>
    <t>37.1608</t>
  </si>
  <si>
    <t>pKLCA</t>
  </si>
  <si>
    <t>NC_010078.1</t>
  </si>
  <si>
    <t>AY188776</t>
  </si>
  <si>
    <t>41.6779</t>
  </si>
  <si>
    <t>pKW2126</t>
  </si>
  <si>
    <t>NC_010914.3</t>
  </si>
  <si>
    <t>EU236595</t>
  </si>
  <si>
    <t>2.126</t>
  </si>
  <si>
    <t>36.4064</t>
  </si>
  <si>
    <t>Weissella koreensis KACC 15510</t>
  </si>
  <si>
    <t>WKp2903</t>
  </si>
  <si>
    <t>NC_015756.1</t>
  </si>
  <si>
    <t>CP002900</t>
  </si>
  <si>
    <t>18.992</t>
  </si>
  <si>
    <t>36.6997</t>
  </si>
  <si>
    <t>Wenxinia marina DSM 24838</t>
  </si>
  <si>
    <t>pWENMAR1</t>
  </si>
  <si>
    <t>NZ_CM003137.1</t>
  </si>
  <si>
    <t>CM003137</t>
  </si>
  <si>
    <t>70.687</t>
  </si>
  <si>
    <t>Wheat blue dwarf phytoplasma</t>
  </si>
  <si>
    <t>pWBD1</t>
  </si>
  <si>
    <t>NC_019535.1</t>
  </si>
  <si>
    <t>JX668987</t>
  </si>
  <si>
    <t>3.449</t>
  </si>
  <si>
    <t>25.3987</t>
  </si>
  <si>
    <t>pWBD3</t>
  </si>
  <si>
    <t>NC_019536.1</t>
  </si>
  <si>
    <t>JX668989</t>
  </si>
  <si>
    <t>3.601</t>
  </si>
  <si>
    <t>24.2433</t>
  </si>
  <si>
    <t>pWBD2</t>
  </si>
  <si>
    <t>NC_019533.1</t>
  </si>
  <si>
    <t>JX668988</t>
  </si>
  <si>
    <t>23.9594</t>
  </si>
  <si>
    <t>Wigglesworthia glossinidia endosymbiont of Glossina brevipalpis</t>
  </si>
  <si>
    <t>pWb1</t>
  </si>
  <si>
    <t>NC_003425.1</t>
  </si>
  <si>
    <t>AB063523</t>
  </si>
  <si>
    <t>21.9697</t>
  </si>
  <si>
    <t>Xanthobacter autotrophicus Py2</t>
  </si>
  <si>
    <t>pXAUT01</t>
  </si>
  <si>
    <t>NC_009717.1</t>
  </si>
  <si>
    <t>CP000782</t>
  </si>
  <si>
    <t>316.164</t>
  </si>
  <si>
    <t>65.3373</t>
  </si>
  <si>
    <t>Xanthomonas albilineans GPE PC73</t>
  </si>
  <si>
    <t>plasmI</t>
  </si>
  <si>
    <t>NC_017557.1</t>
  </si>
  <si>
    <t>FP340279</t>
  </si>
  <si>
    <t>24.837</t>
  </si>
  <si>
    <t>58.3565</t>
  </si>
  <si>
    <t>plasmIII</t>
  </si>
  <si>
    <t>NC_017555.1</t>
  </si>
  <si>
    <t>FP340277</t>
  </si>
  <si>
    <t>27.212</t>
  </si>
  <si>
    <t>57.3423</t>
  </si>
  <si>
    <t>plasmII</t>
  </si>
  <si>
    <t>NC_017556.1</t>
  </si>
  <si>
    <t>FP340278</t>
  </si>
  <si>
    <t>31.555</t>
  </si>
  <si>
    <t>59.9715</t>
  </si>
  <si>
    <t>Xanthomonas alfalfae subsp. alfalfae CFBP 3836</t>
  </si>
  <si>
    <t>NZ_CM002263.1</t>
  </si>
  <si>
    <t>CM002263</t>
  </si>
  <si>
    <t>56.7227</t>
  </si>
  <si>
    <t>NZ_CM002262.1</t>
  </si>
  <si>
    <t>CM002262</t>
  </si>
  <si>
    <t>34.378</t>
  </si>
  <si>
    <t>59.9802</t>
  </si>
  <si>
    <t>Xanthomonas arboricola pv. pruni str. CFBP 5530</t>
  </si>
  <si>
    <t>pXap41</t>
  </si>
  <si>
    <t>NC_016053.1</t>
  </si>
  <si>
    <t>FR875157</t>
  </si>
  <si>
    <t>41.102</t>
  </si>
  <si>
    <t>62.3157</t>
  </si>
  <si>
    <t>Xanthomonas axonopodis 8ra</t>
  </si>
  <si>
    <t>pXAG82</t>
  </si>
  <si>
    <t>NC_010887.1</t>
  </si>
  <si>
    <t>AY780633</t>
  </si>
  <si>
    <t>1.315</t>
  </si>
  <si>
    <t>66.2357</t>
  </si>
  <si>
    <t>Xanthomonas axonopodis AG1</t>
  </si>
  <si>
    <t>pAG1</t>
  </si>
  <si>
    <t>NC_010872.1</t>
  </si>
  <si>
    <t>AY780631</t>
  </si>
  <si>
    <t>15.143</t>
  </si>
  <si>
    <t>62.3985</t>
  </si>
  <si>
    <t>pXAG81</t>
  </si>
  <si>
    <t>NC_010876.1</t>
  </si>
  <si>
    <t>AY780632</t>
  </si>
  <si>
    <t>26.721</t>
  </si>
  <si>
    <t>61.4348</t>
  </si>
  <si>
    <t>Xanthomonas axonopodis pv. allii CFBP6369</t>
  </si>
  <si>
    <t>NZ_CM002867.1</t>
  </si>
  <si>
    <t>CM002867</t>
  </si>
  <si>
    <t>35.712</t>
  </si>
  <si>
    <t>59.7054</t>
  </si>
  <si>
    <t>NZ_CM002868.1</t>
  </si>
  <si>
    <t>CM002868</t>
  </si>
  <si>
    <t>20.781</t>
  </si>
  <si>
    <t>58.8278</t>
  </si>
  <si>
    <t>Xanthomonas axonopodis pv. citri str. 306</t>
  </si>
  <si>
    <t>pXAC33</t>
  </si>
  <si>
    <t>NC_003921.3</t>
  </si>
  <si>
    <t>AE008924</t>
  </si>
  <si>
    <t>33.7</t>
  </si>
  <si>
    <t>61.8665</t>
  </si>
  <si>
    <t>pXAC64</t>
  </si>
  <si>
    <t>NC_003922.1</t>
  </si>
  <si>
    <t>AE008925</t>
  </si>
  <si>
    <t>64.92</t>
  </si>
  <si>
    <t>61.3925</t>
  </si>
  <si>
    <t>Xanthomonas axonopodis pv. glycines CFBP 2526</t>
  </si>
  <si>
    <t>NZ_CM002270.1</t>
  </si>
  <si>
    <t>CM002270</t>
  </si>
  <si>
    <t>5.753</t>
  </si>
  <si>
    <t>53.9545</t>
  </si>
  <si>
    <t>NZ_CM002269.1</t>
  </si>
  <si>
    <t>CM002269</t>
  </si>
  <si>
    <t>24.285</t>
  </si>
  <si>
    <t>60.1153</t>
  </si>
  <si>
    <t>Xanthomonas axonopodis pv. glycines CFBP 7119</t>
  </si>
  <si>
    <t>NZ_CM002265.1</t>
  </si>
  <si>
    <t>CM002265</t>
  </si>
  <si>
    <t>49.044</t>
  </si>
  <si>
    <t>60.1317</t>
  </si>
  <si>
    <t>NZ_CM002266.1</t>
  </si>
  <si>
    <t>CM002266</t>
  </si>
  <si>
    <t>22.574</t>
  </si>
  <si>
    <t>60.171</t>
  </si>
  <si>
    <t>Xanthomonas axonopodis Xac29-1</t>
  </si>
  <si>
    <t>pXAC47</t>
  </si>
  <si>
    <t>NC_020798.1</t>
  </si>
  <si>
    <t>CP004401</t>
  </si>
  <si>
    <t>47.151</t>
  </si>
  <si>
    <t>61.7802</t>
  </si>
  <si>
    <t>NC_020801.1</t>
  </si>
  <si>
    <t>CP004402</t>
  </si>
  <si>
    <t>31.801</t>
  </si>
  <si>
    <t>61.9006</t>
  </si>
  <si>
    <t>NC_020797.1</t>
  </si>
  <si>
    <t>CP004400</t>
  </si>
  <si>
    <t>64.118</t>
  </si>
  <si>
    <t>61.5521</t>
  </si>
  <si>
    <t>Xanthomonas campestris AM2</t>
  </si>
  <si>
    <t>pAM22</t>
  </si>
  <si>
    <t>NC_025189.1</t>
  </si>
  <si>
    <t>AY125331</t>
  </si>
  <si>
    <t>59.6429</t>
  </si>
  <si>
    <t>Xanthomonas campestris pv. campestris str. CN14</t>
  </si>
  <si>
    <t>unnamed-p7</t>
  </si>
  <si>
    <t>NZ_CM001878.1</t>
  </si>
  <si>
    <t>CM001878</t>
  </si>
  <si>
    <t>0.537</t>
  </si>
  <si>
    <t>70.3911</t>
  </si>
  <si>
    <t>unnamed-p5</t>
  </si>
  <si>
    <t>NZ_CM001876.1</t>
  </si>
  <si>
    <t>CM001876</t>
  </si>
  <si>
    <t>0.998</t>
  </si>
  <si>
    <t>63.5271</t>
  </si>
  <si>
    <t>unnamed-p4</t>
  </si>
  <si>
    <t>NZ_CM001875.1</t>
  </si>
  <si>
    <t>CM001875</t>
  </si>
  <si>
    <t>58.3075</t>
  </si>
  <si>
    <t>unnamed-p2</t>
  </si>
  <si>
    <t>NZ_CM001873.1</t>
  </si>
  <si>
    <t>CM001873</t>
  </si>
  <si>
    <t>30.538</t>
  </si>
  <si>
    <t>61.6576</t>
  </si>
  <si>
    <t>unnamed-p3</t>
  </si>
  <si>
    <t>NZ_CM001874.1</t>
  </si>
  <si>
    <t>CM001874</t>
  </si>
  <si>
    <t>4.006</t>
  </si>
  <si>
    <t>unnamed-p6</t>
  </si>
  <si>
    <t>NZ_CM001877.1</t>
  </si>
  <si>
    <t>CM001877</t>
  </si>
  <si>
    <t>0.886</t>
  </si>
  <si>
    <t>62.8668</t>
  </si>
  <si>
    <t>unnamed-p1</t>
  </si>
  <si>
    <t>NZ_CM001872.1</t>
  </si>
  <si>
    <t>CM001872</t>
  </si>
  <si>
    <t>33.454</t>
  </si>
  <si>
    <t>62.0583</t>
  </si>
  <si>
    <t>Xanthomonas campestris pv. campestris str. CN15</t>
  </si>
  <si>
    <t>NZ_CM001896.1</t>
  </si>
  <si>
    <t>CM001896</t>
  </si>
  <si>
    <t>1.226</t>
  </si>
  <si>
    <t>61.8271</t>
  </si>
  <si>
    <t>NZ_CM001891.1</t>
  </si>
  <si>
    <t>CM001891</t>
  </si>
  <si>
    <t>42.158</t>
  </si>
  <si>
    <t>61.4854</t>
  </si>
  <si>
    <t>NZ_CM001895.1</t>
  </si>
  <si>
    <t>CM001895</t>
  </si>
  <si>
    <t>2.198</t>
  </si>
  <si>
    <t>61.374</t>
  </si>
  <si>
    <t>NZ_CM001892.1</t>
  </si>
  <si>
    <t>CM001892</t>
  </si>
  <si>
    <t>35.401</t>
  </si>
  <si>
    <t>61.6508</t>
  </si>
  <si>
    <t>NZ_CM001893.1</t>
  </si>
  <si>
    <t>CM001893</t>
  </si>
  <si>
    <t>4.929</t>
  </si>
  <si>
    <t>57.1921</t>
  </si>
  <si>
    <t>NZ_CM001894.1</t>
  </si>
  <si>
    <t>CM001894</t>
  </si>
  <si>
    <t>4.106</t>
  </si>
  <si>
    <t>56.6001</t>
  </si>
  <si>
    <t>Xanthomonas campestris pv. campestris str. CN16</t>
  </si>
  <si>
    <t>NZ_CM001900.1</t>
  </si>
  <si>
    <t>CM001900</t>
  </si>
  <si>
    <t>5.349</t>
  </si>
  <si>
    <t>58.4408</t>
  </si>
  <si>
    <t>NZ_CM001903.1</t>
  </si>
  <si>
    <t>CM001903</t>
  </si>
  <si>
    <t>NZ_CM001902.1</t>
  </si>
  <si>
    <t>CM001902</t>
  </si>
  <si>
    <t>NZ_CM001899.1</t>
  </si>
  <si>
    <t>CM001899</t>
  </si>
  <si>
    <t>34.786</t>
  </si>
  <si>
    <t>NZ_CM001898.1</t>
  </si>
  <si>
    <t>CM001898</t>
  </si>
  <si>
    <t>NZ_CM001901.1</t>
  </si>
  <si>
    <t>CM001901</t>
  </si>
  <si>
    <t>Xanthomonas campestris pv. vesicatoria str. 85-10</t>
  </si>
  <si>
    <t>pXCV183</t>
  </si>
  <si>
    <t>NC_007507.1</t>
  </si>
  <si>
    <t>AM039951</t>
  </si>
  <si>
    <t>60.4928</t>
  </si>
  <si>
    <t>pXCV2</t>
  </si>
  <si>
    <t>NC_007504.1</t>
  </si>
  <si>
    <t>AM039948</t>
  </si>
  <si>
    <t>1.852</t>
  </si>
  <si>
    <t>56.5875</t>
  </si>
  <si>
    <t>pXCV19</t>
  </si>
  <si>
    <t>NC_007505.1</t>
  </si>
  <si>
    <t>AM039949</t>
  </si>
  <si>
    <t>19.146</t>
  </si>
  <si>
    <t>59.7618</t>
  </si>
  <si>
    <t>pXCV38</t>
  </si>
  <si>
    <t>NC_007506.1</t>
  </si>
  <si>
    <t>AM039950</t>
  </si>
  <si>
    <t>38.116</t>
  </si>
  <si>
    <t>60.733</t>
  </si>
  <si>
    <t>Xanthomonas cassavae CFBP 4642</t>
  </si>
  <si>
    <t>NZ_CM002140.1</t>
  </si>
  <si>
    <t>CM002140</t>
  </si>
  <si>
    <t>59.452</t>
  </si>
  <si>
    <t>61.2057</t>
  </si>
  <si>
    <t>Xanthomonas citri</t>
  </si>
  <si>
    <t>pXcB</t>
  </si>
  <si>
    <t>NC_005240.1</t>
  </si>
  <si>
    <t>AY228335</t>
  </si>
  <si>
    <t>37.106</t>
  </si>
  <si>
    <t>60.7988</t>
  </si>
  <si>
    <t>Xanthomonas citri pv. malvacearum X18</t>
  </si>
  <si>
    <t>NZ_CM002138.1</t>
  </si>
  <si>
    <t>CM002138</t>
  </si>
  <si>
    <t>13.668</t>
  </si>
  <si>
    <t>57.77</t>
  </si>
  <si>
    <t>NZ_CM002137.1</t>
  </si>
  <si>
    <t>CM002137</t>
  </si>
  <si>
    <t>50.877</t>
  </si>
  <si>
    <t>60.2591</t>
  </si>
  <si>
    <t>Xanthomonas citri pv. malvacearum X20</t>
  </si>
  <si>
    <t>NZ_CM002030.1</t>
  </si>
  <si>
    <t>CM002030</t>
  </si>
  <si>
    <t>39.725</t>
  </si>
  <si>
    <t>61.9912</t>
  </si>
  <si>
    <t>NZ_CM002031.1</t>
  </si>
  <si>
    <t>CM002031</t>
  </si>
  <si>
    <t>6.803</t>
  </si>
  <si>
    <t>54.9463</t>
  </si>
  <si>
    <t>Xanthomonas citri subsp. citri UI7</t>
  </si>
  <si>
    <t>NZ_CP008987.1</t>
  </si>
  <si>
    <t>CP008987</t>
  </si>
  <si>
    <t>33.703</t>
  </si>
  <si>
    <t>61.861</t>
  </si>
  <si>
    <t>NZ_CP008988.1</t>
  </si>
  <si>
    <t>CP008988</t>
  </si>
  <si>
    <t>Xanthomonas citri subsp. citri NT17</t>
  </si>
  <si>
    <t>NZ_CP008993.1</t>
  </si>
  <si>
    <t>CP008993</t>
  </si>
  <si>
    <t>28.776</t>
  </si>
  <si>
    <t>61.732</t>
  </si>
  <si>
    <t>NZ_CP008994.1</t>
  </si>
  <si>
    <t>CP008994</t>
  </si>
  <si>
    <t>61.3909</t>
  </si>
  <si>
    <t>Xanthomonas citri subsp. citri MN12</t>
  </si>
  <si>
    <t>NZ_CP008996.1</t>
  </si>
  <si>
    <t>CP008996</t>
  </si>
  <si>
    <t>61.8639</t>
  </si>
  <si>
    <t>NZ_CP008997.1</t>
  </si>
  <si>
    <t>CP008997</t>
  </si>
  <si>
    <t>63.721</t>
  </si>
  <si>
    <t>61.3424</t>
  </si>
  <si>
    <t>Xanthomonas citri subsp. citri MN11</t>
  </si>
  <si>
    <t>NZ_CP008999.1</t>
  </si>
  <si>
    <t>CP008999</t>
  </si>
  <si>
    <t>61.8669</t>
  </si>
  <si>
    <t>NZ_CP009000.1</t>
  </si>
  <si>
    <t>CP009000</t>
  </si>
  <si>
    <t>61.3393</t>
  </si>
  <si>
    <t>Xanthomonas citri subsp. citri MN10</t>
  </si>
  <si>
    <t>NZ_CP009003.1</t>
  </si>
  <si>
    <t>CP009003</t>
  </si>
  <si>
    <t>61.3408</t>
  </si>
  <si>
    <t>NZ_CP009002.1</t>
  </si>
  <si>
    <t>CP009002</t>
  </si>
  <si>
    <t>33.702</t>
  </si>
  <si>
    <t>61.8687</t>
  </si>
  <si>
    <t>Xanthomonas citri subsp. citri MF20</t>
  </si>
  <si>
    <t>NZ_CP009006.1</t>
  </si>
  <si>
    <t>CP009006</t>
  </si>
  <si>
    <t>61.3894</t>
  </si>
  <si>
    <t>NZ_CP009005.1</t>
  </si>
  <si>
    <t>CP009005</t>
  </si>
  <si>
    <t>26.933</t>
  </si>
  <si>
    <t>61.6047</t>
  </si>
  <si>
    <t>Xanthomonas citri subsp. citri JX5</t>
  </si>
  <si>
    <t>NZ_CP009008.1</t>
  </si>
  <si>
    <t>CP009008</t>
  </si>
  <si>
    <t>61.8756</t>
  </si>
  <si>
    <t>NZ_CP009009.1</t>
  </si>
  <si>
    <t>CP009009</t>
  </si>
  <si>
    <t>64.912</t>
  </si>
  <si>
    <t>61.3877</t>
  </si>
  <si>
    <t>Xanthomonas citri subsp. citri JX4</t>
  </si>
  <si>
    <t>NZ_CP009011.1</t>
  </si>
  <si>
    <t>CP009011</t>
  </si>
  <si>
    <t>61.8786</t>
  </si>
  <si>
    <t>NZ_CP009012.1</t>
  </si>
  <si>
    <t>CP009012</t>
  </si>
  <si>
    <t>61.3893</t>
  </si>
  <si>
    <t>Xanthomonas citri subsp. citri GD3</t>
  </si>
  <si>
    <t>NZ_CP009014.1</t>
  </si>
  <si>
    <t>CP009014</t>
  </si>
  <si>
    <t>61.8699</t>
  </si>
  <si>
    <t>NZ_CP009015.1</t>
  </si>
  <si>
    <t>CP009015</t>
  </si>
  <si>
    <t>64.919</t>
  </si>
  <si>
    <t>61.3857</t>
  </si>
  <si>
    <t>Xanthomonas citri subsp. citri GD2</t>
  </si>
  <si>
    <t>NZ_CP009018.1</t>
  </si>
  <si>
    <t>CP009018</t>
  </si>
  <si>
    <t>61.3863</t>
  </si>
  <si>
    <t>NZ_CP009017.1</t>
  </si>
  <si>
    <t>CP009017</t>
  </si>
  <si>
    <t>Xanthomonas citri subsp. citri FB19</t>
  </si>
  <si>
    <t>NZ_CP009020.1</t>
  </si>
  <si>
    <t>CP009020</t>
  </si>
  <si>
    <t>NZ_CP009021.1</t>
  </si>
  <si>
    <t>CP009021</t>
  </si>
  <si>
    <t>Xanthomonas citri subsp. citri BL18</t>
  </si>
  <si>
    <t>NZ_CP009024.1</t>
  </si>
  <si>
    <t>CP009024</t>
  </si>
  <si>
    <t>NZ_CP009023.1</t>
  </si>
  <si>
    <t>CP009023</t>
  </si>
  <si>
    <t>Xanthomonas citri subsp. citri 5208</t>
  </si>
  <si>
    <t>NZ_CP009027.1</t>
  </si>
  <si>
    <t>CP009027</t>
  </si>
  <si>
    <t>NZ_CP009026.1</t>
  </si>
  <si>
    <t>CP009026</t>
  </si>
  <si>
    <t>28.753</t>
  </si>
  <si>
    <t>61.7396</t>
  </si>
  <si>
    <t>Xanthomonas citri subsp. citri AW13</t>
  </si>
  <si>
    <t>pXCAW58</t>
  </si>
  <si>
    <t>NZ_CP009030.1</t>
  </si>
  <si>
    <t>CP009030</t>
  </si>
  <si>
    <t>58.317</t>
  </si>
  <si>
    <t>61.8533</t>
  </si>
  <si>
    <t>pXCAW19</t>
  </si>
  <si>
    <t>NZ_CP009029.1</t>
  </si>
  <si>
    <t>CP009029</t>
  </si>
  <si>
    <t>18.869</t>
  </si>
  <si>
    <t>63.0717</t>
  </si>
  <si>
    <t>Xanthomonas citri subsp. citri AW14</t>
  </si>
  <si>
    <t>NZ_CP009032.1</t>
  </si>
  <si>
    <t>CP009032</t>
  </si>
  <si>
    <t>NZ_CP009033.1</t>
  </si>
  <si>
    <t>CP009033</t>
  </si>
  <si>
    <t>Xanthomonas citri subsp. citri AW15</t>
  </si>
  <si>
    <t>NZ_CP009035.1</t>
  </si>
  <si>
    <t>CP009035</t>
  </si>
  <si>
    <t>NZ_CP009036.1</t>
  </si>
  <si>
    <t>CP009036</t>
  </si>
  <si>
    <t>Xanthomonas citri subsp. citri AW16</t>
  </si>
  <si>
    <t>NZ_CP009038.1</t>
  </si>
  <si>
    <t>CP009038</t>
  </si>
  <si>
    <t>NZ_CP009039.1</t>
  </si>
  <si>
    <t>CP009039</t>
  </si>
  <si>
    <t>Xanthomonas citri subsp. citri A306</t>
  </si>
  <si>
    <t>NZ_CP006856.1</t>
  </si>
  <si>
    <t>CP006856</t>
  </si>
  <si>
    <t>NZ_CP006855.1</t>
  </si>
  <si>
    <t>CP006855</t>
  </si>
  <si>
    <t>Xanthomonas citri subsp. citri Aw12879</t>
  </si>
  <si>
    <t>pXcaw19</t>
  </si>
  <si>
    <t>NC_020816.1</t>
  </si>
  <si>
    <t>CP003779</t>
  </si>
  <si>
    <t>pXcaw58</t>
  </si>
  <si>
    <t>NC_020817.1</t>
  </si>
  <si>
    <t>CP003780</t>
  </si>
  <si>
    <t>Xanthomonas citri subsp. citri UI6</t>
  </si>
  <si>
    <t>NZ_CP008991.1</t>
  </si>
  <si>
    <t>CP008991</t>
  </si>
  <si>
    <t>61.3956</t>
  </si>
  <si>
    <t>NZ_CP008990.1</t>
  </si>
  <si>
    <t>CP008990</t>
  </si>
  <si>
    <t>Xanthomonas euvesicatoria</t>
  </si>
  <si>
    <t>pXV64</t>
  </si>
  <si>
    <t>NC_004987.1</t>
  </si>
  <si>
    <t>U78513</t>
  </si>
  <si>
    <t>1.851</t>
  </si>
  <si>
    <t>56.564</t>
  </si>
  <si>
    <t>Xanthomonas fuscans subsp. fuscans 4834-R</t>
  </si>
  <si>
    <t>pla</t>
  </si>
  <si>
    <t>NC_022539.1</t>
  </si>
  <si>
    <t>FO681495</t>
  </si>
  <si>
    <t>45.224</t>
  </si>
  <si>
    <t>61.317</t>
  </si>
  <si>
    <t>plc</t>
  </si>
  <si>
    <t>NC_022542.1</t>
  </si>
  <si>
    <t>FO681497</t>
  </si>
  <si>
    <t>41.95</t>
  </si>
  <si>
    <t>plb</t>
  </si>
  <si>
    <t>NC_022540.1</t>
  </si>
  <si>
    <t>FO681496</t>
  </si>
  <si>
    <t>19.514</t>
  </si>
  <si>
    <t>60.6385</t>
  </si>
  <si>
    <t>Xanthomonas oryzae pv. oryzicola CFBP2286</t>
  </si>
  <si>
    <t>NZ_CP011963.1</t>
  </si>
  <si>
    <t>CP011963</t>
  </si>
  <si>
    <t>36.574</t>
  </si>
  <si>
    <t>60.636</t>
  </si>
  <si>
    <t>Xanthomonas sacchari R1</t>
  </si>
  <si>
    <t>NZ_CP010410.1</t>
  </si>
  <si>
    <t>CP010410</t>
  </si>
  <si>
    <t>508.653</t>
  </si>
  <si>
    <t>69.4863</t>
  </si>
  <si>
    <t>Xanthomonas translucens pv. cerealis CFBP 2541</t>
  </si>
  <si>
    <t>Xtc-CFBP2541-G1-Mol002</t>
  </si>
  <si>
    <t>NZ_CM003053.1</t>
  </si>
  <si>
    <t>CM003053</t>
  </si>
  <si>
    <t>413.839</t>
  </si>
  <si>
    <t>67.0481</t>
  </si>
  <si>
    <t>Xenorhabdus bovienii CS03</t>
  </si>
  <si>
    <t>NZ_FO818638.1</t>
  </si>
  <si>
    <t>177.25</t>
  </si>
  <si>
    <t>43.8928</t>
  </si>
  <si>
    <t>XBC_p</t>
  </si>
  <si>
    <t>NZ_FO818639.1</t>
  </si>
  <si>
    <t>FO818639</t>
  </si>
  <si>
    <t>8.117</t>
  </si>
  <si>
    <t>43.8709</t>
  </si>
  <si>
    <t>Xenorhabdus doucetiae FRM16</t>
  </si>
  <si>
    <t>XD_p</t>
  </si>
  <si>
    <t>NZ_FO704549.1</t>
  </si>
  <si>
    <t>FO704549</t>
  </si>
  <si>
    <t>8.449</t>
  </si>
  <si>
    <t>45.0941</t>
  </si>
  <si>
    <t>Xenorhabdus nematophila AN6/1</t>
  </si>
  <si>
    <t>NZ_LN681228.1</t>
  </si>
  <si>
    <t>LN681228</t>
  </si>
  <si>
    <t>154.559</t>
  </si>
  <si>
    <t>45.9397</t>
  </si>
  <si>
    <t>Xenorhabdus nematophila ATCC 19061</t>
  </si>
  <si>
    <t>XNC1_p</t>
  </si>
  <si>
    <t>NC_014170.1</t>
  </si>
  <si>
    <t>FN667743</t>
  </si>
  <si>
    <t>155.327</t>
  </si>
  <si>
    <t>45.9759</t>
  </si>
  <si>
    <t>Xylanimonas cellulosilytica DSM 15894</t>
  </si>
  <si>
    <t>pXCEL01</t>
  </si>
  <si>
    <t>NC_013531.1</t>
  </si>
  <si>
    <t>CP001822</t>
  </si>
  <si>
    <t>88.604</t>
  </si>
  <si>
    <t>70.9505</t>
  </si>
  <si>
    <t>Xylella fastidiosa CoDiRO</t>
  </si>
  <si>
    <t>NZ_CM003178.1</t>
  </si>
  <si>
    <t>CM003178</t>
  </si>
  <si>
    <t>49.5668</t>
  </si>
  <si>
    <t>Xylella fastidiosa Riv19</t>
  </si>
  <si>
    <t>pXF-RIV19</t>
  </si>
  <si>
    <t>NC_014113.1</t>
  </si>
  <si>
    <t>GU938459</t>
  </si>
  <si>
    <t>24.372</t>
  </si>
  <si>
    <t>49.0153</t>
  </si>
  <si>
    <t>Xylella fastidiosa Riv5</t>
  </si>
  <si>
    <t>pXF-RIV5</t>
  </si>
  <si>
    <t>NC_020121.1</t>
  </si>
  <si>
    <t>JX548317</t>
  </si>
  <si>
    <t>38.297</t>
  </si>
  <si>
    <t>49.2101</t>
  </si>
  <si>
    <t>Xylella fastidiosa ATTC 35868</t>
  </si>
  <si>
    <t>pXF868</t>
  </si>
  <si>
    <t>NC_002092.1</t>
  </si>
  <si>
    <t>U71220</t>
  </si>
  <si>
    <t>1.296</t>
  </si>
  <si>
    <t>54.8611</t>
  </si>
  <si>
    <t>Xylella fastidiosa UCLA</t>
  </si>
  <si>
    <t>pUCLAa</t>
  </si>
  <si>
    <t>NC_019301.1</t>
  </si>
  <si>
    <t>DQ063224</t>
  </si>
  <si>
    <t>1.298</t>
  </si>
  <si>
    <t>54.6225</t>
  </si>
  <si>
    <t>Xylella fastidiosa Riv11</t>
  </si>
  <si>
    <t>pXF-RIV11</t>
  </si>
  <si>
    <t>NC_014111.1</t>
  </si>
  <si>
    <t>GU938457</t>
  </si>
  <si>
    <t>25.105</t>
  </si>
  <si>
    <t>49.0261</t>
  </si>
  <si>
    <t>pUCLAb</t>
  </si>
  <si>
    <t>NC_019215.1</t>
  </si>
  <si>
    <t>DQ063225</t>
  </si>
  <si>
    <t>1.293</t>
  </si>
  <si>
    <t>54.7564</t>
  </si>
  <si>
    <t>pUCLAc</t>
  </si>
  <si>
    <t>NC_019302.1</t>
  </si>
  <si>
    <t>DQ063226</t>
  </si>
  <si>
    <t>1.284</t>
  </si>
  <si>
    <t>54.5171</t>
  </si>
  <si>
    <t>Xylella fastidiosa 6c</t>
  </si>
  <si>
    <t>pxF6c</t>
  </si>
  <si>
    <t>NZ_AXBS01000046.1</t>
  </si>
  <si>
    <t>AXBS01000046</t>
  </si>
  <si>
    <t>39.578</t>
  </si>
  <si>
    <t>49.5452</t>
  </si>
  <si>
    <t>Xylella fastidiosa 9a5c</t>
  </si>
  <si>
    <t>pXF1.3</t>
  </si>
  <si>
    <t>NC_002489.3</t>
  </si>
  <si>
    <t>AE003850</t>
  </si>
  <si>
    <t>1.286</t>
  </si>
  <si>
    <t>55.5988</t>
  </si>
  <si>
    <t>pXF51</t>
  </si>
  <si>
    <t>NC_002490.1</t>
  </si>
  <si>
    <t>AE003851</t>
  </si>
  <si>
    <t>51.158</t>
  </si>
  <si>
    <t>49.568</t>
  </si>
  <si>
    <t>Xylella fastidiosa M23</t>
  </si>
  <si>
    <t>pXFAS01</t>
  </si>
  <si>
    <t>NC_010579.1</t>
  </si>
  <si>
    <t>CP001012</t>
  </si>
  <si>
    <t>49.2049</t>
  </si>
  <si>
    <t>Xylella fastidiosa MUL0034</t>
  </si>
  <si>
    <t>NZ_CP006739.1</t>
  </si>
  <si>
    <t>CP006739</t>
  </si>
  <si>
    <t>24.391</t>
  </si>
  <si>
    <t>48.9976</t>
  </si>
  <si>
    <t>Xylella fastidiosa subsp. fastidiosa GB514</t>
  </si>
  <si>
    <t>NC_017561.1</t>
  </si>
  <si>
    <t>CP002166</t>
  </si>
  <si>
    <t>26.18</t>
  </si>
  <si>
    <t>49.3354</t>
  </si>
  <si>
    <t>Xylella fastidiosa subsp. sandyi Ann-1</t>
  </si>
  <si>
    <t>NZ_CP006697.1</t>
  </si>
  <si>
    <t>CP006697</t>
  </si>
  <si>
    <t>30.305</t>
  </si>
  <si>
    <t>49.4836</t>
  </si>
  <si>
    <t>Xylella fastidiosa Temecula1</t>
  </si>
  <si>
    <t>pXFPD1.3</t>
  </si>
  <si>
    <t>NC_004554.1</t>
  </si>
  <si>
    <t>AE009443</t>
  </si>
  <si>
    <t>1.346</t>
  </si>
  <si>
    <t>53.789</t>
  </si>
  <si>
    <t>Yersinia enterocolitica WA</t>
  </si>
  <si>
    <t>NZ_CP009366.1</t>
  </si>
  <si>
    <t>CP009366</t>
  </si>
  <si>
    <t>66.663</t>
  </si>
  <si>
    <t>43.6104</t>
  </si>
  <si>
    <t>Yersinia enterocolitica 2516-87</t>
  </si>
  <si>
    <t>pCD</t>
  </si>
  <si>
    <t>NZ_CP009837.1</t>
  </si>
  <si>
    <t>CP009837</t>
  </si>
  <si>
    <t>69.701</t>
  </si>
  <si>
    <t>44.206</t>
  </si>
  <si>
    <t>Yersinia enterocolitica 8081</t>
  </si>
  <si>
    <t>pYV</t>
  </si>
  <si>
    <t>NZ_CP009845.1</t>
  </si>
  <si>
    <t>CP009845</t>
  </si>
  <si>
    <t>69.199</t>
  </si>
  <si>
    <t>44.2001</t>
  </si>
  <si>
    <t>Yersinia enterocolitica FORC_002</t>
  </si>
  <si>
    <t>pFORC2</t>
  </si>
  <si>
    <t>NZ_CP011119.1</t>
  </si>
  <si>
    <t>CP011119</t>
  </si>
  <si>
    <t>101.782</t>
  </si>
  <si>
    <t>42.5861</t>
  </si>
  <si>
    <t>Yersinia enterocolitica 29854</t>
  </si>
  <si>
    <t>pYE854</t>
  </si>
  <si>
    <t>NC_010377.1</t>
  </si>
  <si>
    <t>AM905950</t>
  </si>
  <si>
    <t>95.499</t>
  </si>
  <si>
    <t>42.1879</t>
  </si>
  <si>
    <t>Yersinia enterocolitica 07-04449</t>
  </si>
  <si>
    <t>pYe4449-1</t>
  </si>
  <si>
    <t>NC_012208.1</t>
  </si>
  <si>
    <t>FJ696405</t>
  </si>
  <si>
    <t>4.357</t>
  </si>
  <si>
    <t>53.7296</t>
  </si>
  <si>
    <t>Yersinia enterocolitica WA-314</t>
  </si>
  <si>
    <t>pYV-WA314</t>
  </si>
  <si>
    <t>NC_019234.1</t>
  </si>
  <si>
    <t>FR687019</t>
  </si>
  <si>
    <t>66.845</t>
  </si>
  <si>
    <t>43.6024</t>
  </si>
  <si>
    <t>Yersinia enterocolitica #29807</t>
  </si>
  <si>
    <t>p29807</t>
  </si>
  <si>
    <t>NC_005570.1</t>
  </si>
  <si>
    <t>AJ132618</t>
  </si>
  <si>
    <t>2.682</t>
  </si>
  <si>
    <t>46.9799</t>
  </si>
  <si>
    <t>pYVe8081</t>
  </si>
  <si>
    <t>NC_005017.1</t>
  </si>
  <si>
    <t>AF336309</t>
  </si>
  <si>
    <t>67.72</t>
  </si>
  <si>
    <t>43.9176</t>
  </si>
  <si>
    <t>Yersinia enterocolitica A127/90</t>
  </si>
  <si>
    <t>pYVa127/90</t>
  </si>
  <si>
    <t>NC_004564.1</t>
  </si>
  <si>
    <t>AY150843</t>
  </si>
  <si>
    <t>66.591</t>
  </si>
  <si>
    <t>43.5674</t>
  </si>
  <si>
    <t>pYe4449-2</t>
  </si>
  <si>
    <t>NC_012209.1</t>
  </si>
  <si>
    <t>FJ696406</t>
  </si>
  <si>
    <t>14.662</t>
  </si>
  <si>
    <t>54.8902</t>
  </si>
  <si>
    <t>Yersinia enterocolitica W22703</t>
  </si>
  <si>
    <t>pYVe227</t>
  </si>
  <si>
    <t>NC_002120.1</t>
  </si>
  <si>
    <t>AF102990</t>
  </si>
  <si>
    <t>69.673</t>
  </si>
  <si>
    <t>44.2079</t>
  </si>
  <si>
    <t>Yersinia enterocolitica FORC-002</t>
  </si>
  <si>
    <t>CP009457.1</t>
  </si>
  <si>
    <t>Yersinia enterocolitica KNG22703</t>
  </si>
  <si>
    <t>NZ_CP011287.1</t>
  </si>
  <si>
    <t>CP011287</t>
  </si>
  <si>
    <t>69.433</t>
  </si>
  <si>
    <t>44.185</t>
  </si>
  <si>
    <t>Yersinia enterocolitica LC20</t>
  </si>
  <si>
    <t>plasmid1_80K</t>
  </si>
  <si>
    <t>CP007449.1</t>
  </si>
  <si>
    <t>79.493</t>
  </si>
  <si>
    <t>50.2988</t>
  </si>
  <si>
    <t>plasmid2_50K</t>
  </si>
  <si>
    <t>CP007450.1</t>
  </si>
  <si>
    <t>49.19</t>
  </si>
  <si>
    <t>49.3007</t>
  </si>
  <si>
    <t>Yersinia enterocolitica subsp. enterocolitica 8081</t>
  </si>
  <si>
    <t>NC_008791.1</t>
  </si>
  <si>
    <t>AM286416</t>
  </si>
  <si>
    <t>67.721</t>
  </si>
  <si>
    <t>43.9214</t>
  </si>
  <si>
    <t>Yersinia enterocolitica subsp. palearctica 105.5R(r)</t>
  </si>
  <si>
    <t>105.5R(r)p</t>
  </si>
  <si>
    <t>NC_015475.1</t>
  </si>
  <si>
    <t>CP002247</t>
  </si>
  <si>
    <t>69.704</t>
  </si>
  <si>
    <t>44.217</t>
  </si>
  <si>
    <t>Yersinia enterocolitica subsp. palearctica Y11</t>
  </si>
  <si>
    <t>pYV03</t>
  </si>
  <si>
    <t>NC_017565.1</t>
  </si>
  <si>
    <t>FR745874</t>
  </si>
  <si>
    <t>72.46</t>
  </si>
  <si>
    <t>43.9884</t>
  </si>
  <si>
    <t>Yersinia frederiksenii 27601</t>
  </si>
  <si>
    <t>pYF27601</t>
  </si>
  <si>
    <t>NC_019269.1</t>
  </si>
  <si>
    <t>JF937655</t>
  </si>
  <si>
    <t>5.574</t>
  </si>
  <si>
    <t>50.0179</t>
  </si>
  <si>
    <t>Yersinia frederiksenii Y225</t>
  </si>
  <si>
    <t>unnsmrf</t>
  </si>
  <si>
    <t>NZ_CP009363.1</t>
  </si>
  <si>
    <t>CP009363</t>
  </si>
  <si>
    <t>55.362</t>
  </si>
  <si>
    <t>37.7226</t>
  </si>
  <si>
    <t>Yersinia pestis PBM19</t>
  </si>
  <si>
    <t>pPCP1</t>
  </si>
  <si>
    <t>NZ_CP009489.1</t>
  </si>
  <si>
    <t>CP009489</t>
  </si>
  <si>
    <t>45.2758</t>
  </si>
  <si>
    <t>pMT1</t>
  </si>
  <si>
    <t>NZ_CP009490.1</t>
  </si>
  <si>
    <t>CP009490</t>
  </si>
  <si>
    <t>96.196</t>
  </si>
  <si>
    <t>50.2287</t>
  </si>
  <si>
    <t>pCD1</t>
  </si>
  <si>
    <t>NZ_CP009491.1</t>
  </si>
  <si>
    <t>CP009491</t>
  </si>
  <si>
    <t>70.288</t>
  </si>
  <si>
    <t>44.8327</t>
  </si>
  <si>
    <t>Yersinia pestis Harbin35</t>
  </si>
  <si>
    <t>NZ_CP009701.1</t>
  </si>
  <si>
    <t>CP009701</t>
  </si>
  <si>
    <t>9.608</t>
  </si>
  <si>
    <t>45.306</t>
  </si>
  <si>
    <t>NZ_CP009703.1</t>
  </si>
  <si>
    <t>CP009703</t>
  </si>
  <si>
    <t>68.549</t>
  </si>
  <si>
    <t>44.6294</t>
  </si>
  <si>
    <t>NZ_CP009702.1</t>
  </si>
  <si>
    <t>CP009702</t>
  </si>
  <si>
    <t>99.285</t>
  </si>
  <si>
    <t>50.1546</t>
  </si>
  <si>
    <t>Yersinia pestis Shasta</t>
  </si>
  <si>
    <t>pPCP</t>
  </si>
  <si>
    <t>NZ_CP009724.1</t>
  </si>
  <si>
    <t>CP009724</t>
  </si>
  <si>
    <t>9.364</t>
  </si>
  <si>
    <t>44.8953</t>
  </si>
  <si>
    <t>pMT</t>
  </si>
  <si>
    <t>NZ_CP009722.1</t>
  </si>
  <si>
    <t>CP009722</t>
  </si>
  <si>
    <t>96.21</t>
  </si>
  <si>
    <t>50.2307</t>
  </si>
  <si>
    <t>NZ_CP009721.1</t>
  </si>
  <si>
    <t>CP009721</t>
  </si>
  <si>
    <t>70.305</t>
  </si>
  <si>
    <t>44.8375</t>
  </si>
  <si>
    <t>Yersinia pestis El Dorado</t>
  </si>
  <si>
    <t>NZ_CP009783.1</t>
  </si>
  <si>
    <t>CP009783</t>
  </si>
  <si>
    <t>44.8361</t>
  </si>
  <si>
    <t>NZ_CP009782.1</t>
  </si>
  <si>
    <t>CP009782</t>
  </si>
  <si>
    <t>44.0491</t>
  </si>
  <si>
    <t>NZ_CP009784.1</t>
  </si>
  <si>
    <t>CP009784</t>
  </si>
  <si>
    <t>96.921</t>
  </si>
  <si>
    <t>50.1996</t>
  </si>
  <si>
    <t>Yersinia pestis Dodson</t>
  </si>
  <si>
    <t>NZ_CP009843.1</t>
  </si>
  <si>
    <t>CP009843</t>
  </si>
  <si>
    <t>53.435</t>
  </si>
  <si>
    <t>48.2006</t>
  </si>
  <si>
    <t>NZ_CP009842.1</t>
  </si>
  <si>
    <t>CP009842</t>
  </si>
  <si>
    <t>Yersinia pestis Nicholisk 41</t>
  </si>
  <si>
    <t>NZ_CP009989.1</t>
  </si>
  <si>
    <t>CP009989</t>
  </si>
  <si>
    <t>99.286</t>
  </si>
  <si>
    <t>50.1521</t>
  </si>
  <si>
    <t>NZ_CP009988.1</t>
  </si>
  <si>
    <t>CP009988</t>
  </si>
  <si>
    <t>NZ_CP009990.1</t>
  </si>
  <si>
    <t>CP009990</t>
  </si>
  <si>
    <t>68.552</t>
  </si>
  <si>
    <t>44.6318</t>
  </si>
  <si>
    <t>Yersinia pestis Java9</t>
  </si>
  <si>
    <t>NZ_CP009992.1</t>
  </si>
  <si>
    <t>CP009992</t>
  </si>
  <si>
    <t>45.0155</t>
  </si>
  <si>
    <t>NZ_CP009993.1</t>
  </si>
  <si>
    <t>CP009993</t>
  </si>
  <si>
    <t>35.044</t>
  </si>
  <si>
    <t>43.0202</t>
  </si>
  <si>
    <t>NZ_CP009994.1</t>
  </si>
  <si>
    <t>CP009994</t>
  </si>
  <si>
    <t>36.084</t>
  </si>
  <si>
    <t>46.7714</t>
  </si>
  <si>
    <t>NZ_CP009995.1</t>
  </si>
  <si>
    <t>CP009995</t>
  </si>
  <si>
    <t>77.073</t>
  </si>
  <si>
    <t>45.4167</t>
  </si>
  <si>
    <t>Yersinia pestis Nairobi</t>
  </si>
  <si>
    <t>NZ_CP010294.1</t>
  </si>
  <si>
    <t>CP010294</t>
  </si>
  <si>
    <t>45.2777</t>
  </si>
  <si>
    <t>Yersinia pestis KIM5</t>
  </si>
  <si>
    <t>NZ_CP009833.1</t>
  </si>
  <si>
    <t>CP009833</t>
  </si>
  <si>
    <t>10.072</t>
  </si>
  <si>
    <t>45.1052</t>
  </si>
  <si>
    <t>NZ_CP009835.1</t>
  </si>
  <si>
    <t>CP009835</t>
  </si>
  <si>
    <t>71.004</t>
  </si>
  <si>
    <t>44.7665</t>
  </si>
  <si>
    <t>NZ_CP009834.1</t>
  </si>
  <si>
    <t>CP009834</t>
  </si>
  <si>
    <t>100.99</t>
  </si>
  <si>
    <t>50.1624</t>
  </si>
  <si>
    <t>Yersinia pestis</t>
  </si>
  <si>
    <t>pG8786</t>
  </si>
  <si>
    <t>NC_006323.1</t>
  </si>
  <si>
    <t>AJ698720</t>
  </si>
  <si>
    <t>137.036</t>
  </si>
  <si>
    <t>52.0017</t>
  </si>
  <si>
    <t>NC_004839.1</t>
  </si>
  <si>
    <t>AF074612</t>
  </si>
  <si>
    <t>70.559</t>
  </si>
  <si>
    <t>44.8121</t>
  </si>
  <si>
    <t>Yersinia pestis 16/95</t>
  </si>
  <si>
    <t>pIP1203</t>
  </si>
  <si>
    <t>NC_010072.1</t>
  </si>
  <si>
    <t>AJ249779</t>
  </si>
  <si>
    <t>2.745</t>
  </si>
  <si>
    <t>59.3078</t>
  </si>
  <si>
    <t>Yersinia pestis CH971662</t>
  </si>
  <si>
    <t>pYC</t>
  </si>
  <si>
    <t>NC_002144.1</t>
  </si>
  <si>
    <t>AF152923</t>
  </si>
  <si>
    <t>5.919</t>
  </si>
  <si>
    <t>40.446</t>
  </si>
  <si>
    <t>NC_004835.1</t>
  </si>
  <si>
    <t>AF053947</t>
  </si>
  <si>
    <t>100.984</t>
  </si>
  <si>
    <t>50.1575</t>
  </si>
  <si>
    <t>NC_004837.1</t>
  </si>
  <si>
    <t>AF053945</t>
  </si>
  <si>
    <t>Yersinia pestis C790</t>
  </si>
  <si>
    <t>NC_019235.1</t>
  </si>
  <si>
    <t>HM807366</t>
  </si>
  <si>
    <t>NC_004836.1</t>
  </si>
  <si>
    <t>AF053946</t>
  </si>
  <si>
    <t>70.504</t>
  </si>
  <si>
    <t>44.8145</t>
  </si>
  <si>
    <t>Yersinia pestis 1045</t>
  </si>
  <si>
    <t>NZ_CP006795.1</t>
  </si>
  <si>
    <t>CP006795</t>
  </si>
  <si>
    <t>70.507</t>
  </si>
  <si>
    <t>44.8126</t>
  </si>
  <si>
    <t>NZ_CP006797.1</t>
  </si>
  <si>
    <t>CP006797</t>
  </si>
  <si>
    <t>45.2862</t>
  </si>
  <si>
    <t>NZ_CP006796.1</t>
  </si>
  <si>
    <t>CP006796</t>
  </si>
  <si>
    <t>101.706</t>
  </si>
  <si>
    <t>50.1396</t>
  </si>
  <si>
    <t>Yersinia pestis 1412</t>
  </si>
  <si>
    <t>NZ_CP006779.1</t>
  </si>
  <si>
    <t>CP006779</t>
  </si>
  <si>
    <t>137.017</t>
  </si>
  <si>
    <t>52.0016</t>
  </si>
  <si>
    <t>NZ_CP006780.1</t>
  </si>
  <si>
    <t>CP006780</t>
  </si>
  <si>
    <t>71.522</t>
  </si>
  <si>
    <t>44.8897</t>
  </si>
  <si>
    <t>Yersinia pestis 1413</t>
  </si>
  <si>
    <t>NZ_CP006760.1</t>
  </si>
  <si>
    <t>CP006760</t>
  </si>
  <si>
    <t>NZ_CP006761.1</t>
  </si>
  <si>
    <t>CP006761</t>
  </si>
  <si>
    <t>71.523</t>
  </si>
  <si>
    <t>44.8905</t>
  </si>
  <si>
    <t>Yersinia pestis 1522</t>
  </si>
  <si>
    <t>NZ_CP006757.1</t>
  </si>
  <si>
    <t>CP006757</t>
  </si>
  <si>
    <t>71.507</t>
  </si>
  <si>
    <t>44.8907</t>
  </si>
  <si>
    <t>NZ_CP006756.1</t>
  </si>
  <si>
    <t>CP006756</t>
  </si>
  <si>
    <t>137.012</t>
  </si>
  <si>
    <t>52.0064</t>
  </si>
  <si>
    <t>Yersinia pestis 1670</t>
  </si>
  <si>
    <t>NZ_CM003367.1</t>
  </si>
  <si>
    <t>CM003367</t>
  </si>
  <si>
    <t>71.543</t>
  </si>
  <si>
    <t>44.8863</t>
  </si>
  <si>
    <t>NZ_CM003368.1</t>
  </si>
  <si>
    <t>CM003368</t>
  </si>
  <si>
    <t>137.038</t>
  </si>
  <si>
    <t>52.0009</t>
  </si>
  <si>
    <t>Yersinia pestis 2944</t>
  </si>
  <si>
    <t>NZ_CP006793.1</t>
  </si>
  <si>
    <t>CP006793</t>
  </si>
  <si>
    <t>9.609</t>
  </si>
  <si>
    <t>45.2805</t>
  </si>
  <si>
    <t>NZ_CP006790.1</t>
  </si>
  <si>
    <t>CP006790</t>
  </si>
  <si>
    <t>50.1664</t>
  </si>
  <si>
    <t>NZ_CP006791.1</t>
  </si>
  <si>
    <t>CP006791</t>
  </si>
  <si>
    <t>70.508</t>
  </si>
  <si>
    <t>44.8162</t>
  </si>
  <si>
    <t>Yersinia pestis 3067</t>
  </si>
  <si>
    <t>NZ_CP006752.1</t>
  </si>
  <si>
    <t>CP006752</t>
  </si>
  <si>
    <t>137.727</t>
  </si>
  <si>
    <t>51.9731</t>
  </si>
  <si>
    <t>NZ_CP006753.1</t>
  </si>
  <si>
    <t>CP006753</t>
  </si>
  <si>
    <t>Yersinia pestis 3770</t>
  </si>
  <si>
    <t>NZ_CP006750.1</t>
  </si>
  <si>
    <t>CP006750</t>
  </si>
  <si>
    <t>44.8849</t>
  </si>
  <si>
    <t>NZ_CP006749.1</t>
  </si>
  <si>
    <t>CP006749</t>
  </si>
  <si>
    <t>140.938</t>
  </si>
  <si>
    <t>51.9867</t>
  </si>
  <si>
    <t>Yersinia pestis 790</t>
  </si>
  <si>
    <t>NZ_CP006808.1</t>
  </si>
  <si>
    <t>CP006808</t>
  </si>
  <si>
    <t>NZ_CP006807.1</t>
  </si>
  <si>
    <t>CP006807</t>
  </si>
  <si>
    <t>142.771</t>
  </si>
  <si>
    <t>48.187</t>
  </si>
  <si>
    <t>Yersinia pestis 8787</t>
  </si>
  <si>
    <t>NZ_CP006747.1</t>
  </si>
  <si>
    <t>CP006747</t>
  </si>
  <si>
    <t>44.8891</t>
  </si>
  <si>
    <t>NZ_CP006746.1</t>
  </si>
  <si>
    <t>CP006746</t>
  </si>
  <si>
    <t>52.003</t>
  </si>
  <si>
    <t>Yersinia pestis A1122</t>
  </si>
  <si>
    <t>NC_017169.1</t>
  </si>
  <si>
    <t>CP002957</t>
  </si>
  <si>
    <t>50.2276</t>
  </si>
  <si>
    <t>NC_017170.1</t>
  </si>
  <si>
    <t>CP002958</t>
  </si>
  <si>
    <t>8.431</t>
  </si>
  <si>
    <t>44.0161</t>
  </si>
  <si>
    <t>NZ_CP009841.1</t>
  </si>
  <si>
    <t>CP009841</t>
  </si>
  <si>
    <t>95.328</t>
  </si>
  <si>
    <t>50.2004</t>
  </si>
  <si>
    <t>NZ_CP009839.1</t>
  </si>
  <si>
    <t>CP009839</t>
  </si>
  <si>
    <t>9.612</t>
  </si>
  <si>
    <t>45.2663</t>
  </si>
  <si>
    <t>Yersinia pestis Angola</t>
  </si>
  <si>
    <t>pMT-pPCP</t>
  </si>
  <si>
    <t>NC_010158.1</t>
  </si>
  <si>
    <t>CP000900</t>
  </si>
  <si>
    <t>114.57</t>
  </si>
  <si>
    <t>49.9791</t>
  </si>
  <si>
    <t>new_pCD</t>
  </si>
  <si>
    <t>NC_010157.1</t>
  </si>
  <si>
    <t>CP000902</t>
  </si>
  <si>
    <t>68.19</t>
  </si>
  <si>
    <t>44.6414</t>
  </si>
  <si>
    <t>NZ_CP009937.1</t>
  </si>
  <si>
    <t>CP009937</t>
  </si>
  <si>
    <t>NZ_CP009934.1</t>
  </si>
  <si>
    <t>CP009934</t>
  </si>
  <si>
    <t>95.352</t>
  </si>
  <si>
    <t>50.9302</t>
  </si>
  <si>
    <t>NZ_CP009936.1</t>
  </si>
  <si>
    <t>CP009936</t>
  </si>
  <si>
    <t>9.282</t>
  </si>
  <si>
    <t>45.0549</t>
  </si>
  <si>
    <t>Yersinia pestis Antiqua</t>
  </si>
  <si>
    <t>NC_008121.1</t>
  </si>
  <si>
    <t>CP000310</t>
  </si>
  <si>
    <t>10.777</t>
  </si>
  <si>
    <t>45.4394</t>
  </si>
  <si>
    <t>NC_008120.1</t>
  </si>
  <si>
    <t>CP000309</t>
  </si>
  <si>
    <t>96.471</t>
  </si>
  <si>
    <t>50.24</t>
  </si>
  <si>
    <t>NC_008122.1</t>
  </si>
  <si>
    <t>CP000311</t>
  </si>
  <si>
    <t>70.299</t>
  </si>
  <si>
    <t>44.8328</t>
  </si>
  <si>
    <t>NZ_CP009903.1</t>
  </si>
  <si>
    <t>CP009903</t>
  </si>
  <si>
    <t>NZ_CP009904.1</t>
  </si>
  <si>
    <t>CP009904</t>
  </si>
  <si>
    <t>96.473</t>
  </si>
  <si>
    <t>50.2379</t>
  </si>
  <si>
    <t>NZ_CP009905.1</t>
  </si>
  <si>
    <t>CP009905</t>
  </si>
  <si>
    <t>70.29</t>
  </si>
  <si>
    <t>44.8357</t>
  </si>
  <si>
    <t>Yersinia pestis biovar Medievalis str. Harbin 35</t>
  </si>
  <si>
    <t>NC_017263.1</t>
  </si>
  <si>
    <t>CP001609</t>
  </si>
  <si>
    <t>44.6304</t>
  </si>
  <si>
    <t>NC_017264.1</t>
  </si>
  <si>
    <t>CP001611</t>
  </si>
  <si>
    <t>45.2917</t>
  </si>
  <si>
    <t>NC_017266.1</t>
  </si>
  <si>
    <t>CP001610</t>
  </si>
  <si>
    <t>50.1531</t>
  </si>
  <si>
    <t>Yersinia pestis biovar Microtus str. 91001</t>
  </si>
  <si>
    <t>NC_005815.1</t>
  </si>
  <si>
    <t>AE017045</t>
  </si>
  <si>
    <t>106.642</t>
  </si>
  <si>
    <t>50.3113</t>
  </si>
  <si>
    <t>NC_005813.1</t>
  </si>
  <si>
    <t>AE017043</t>
  </si>
  <si>
    <t>70.159</t>
  </si>
  <si>
    <t>44.8467</t>
  </si>
  <si>
    <t>pCRY</t>
  </si>
  <si>
    <t>NC_005814.1</t>
  </si>
  <si>
    <t>AE017044</t>
  </si>
  <si>
    <t>21.742</t>
  </si>
  <si>
    <t>49.0663</t>
  </si>
  <si>
    <t>NC_005816.1</t>
  </si>
  <si>
    <t>AE017046</t>
  </si>
  <si>
    <t>45.2597</t>
  </si>
  <si>
    <t>Yersinia pestis biovar Orientalis str. IP275</t>
  </si>
  <si>
    <t>pIP1202</t>
  </si>
  <si>
    <t>NC_009141.1</t>
  </si>
  <si>
    <t>CP000603</t>
  </si>
  <si>
    <t>182.913</t>
  </si>
  <si>
    <t>52.8574</t>
  </si>
  <si>
    <t>Yersinia pestis CA88-4125</t>
  </si>
  <si>
    <t>NC_009596.1</t>
  </si>
  <si>
    <t>CP000723</t>
  </si>
  <si>
    <t>NC_009595.1</t>
  </si>
  <si>
    <t>CP000722</t>
  </si>
  <si>
    <t>Yersinia pestis CO92</t>
  </si>
  <si>
    <t>NC_003134.1</t>
  </si>
  <si>
    <t>AL117211</t>
  </si>
  <si>
    <t>NC_003132.1</t>
  </si>
  <si>
    <t>AL109969</t>
  </si>
  <si>
    <t>NC_003131.1</t>
  </si>
  <si>
    <t>AL117189</t>
  </si>
  <si>
    <t>CP009972.1</t>
  </si>
  <si>
    <t>CP009971.1</t>
  </si>
  <si>
    <t>Yersinia pestis D106004</t>
  </si>
  <si>
    <t>NC_017155.1</t>
  </si>
  <si>
    <t>CP001587</t>
  </si>
  <si>
    <t>94.249</t>
  </si>
  <si>
    <t>50.2032</t>
  </si>
  <si>
    <t>pPCY1</t>
  </si>
  <si>
    <t>NC_017156.1</t>
  </si>
  <si>
    <t>CP001588</t>
  </si>
  <si>
    <t>9.611</t>
  </si>
  <si>
    <t>45.2814</t>
  </si>
  <si>
    <t>NC_017153.1</t>
  </si>
  <si>
    <t>CP001586</t>
  </si>
  <si>
    <t>68.342</t>
  </si>
  <si>
    <t>44.6431</t>
  </si>
  <si>
    <t>Yersinia pestis D182038</t>
  </si>
  <si>
    <t>NC_017157.1</t>
  </si>
  <si>
    <t>CP001590</t>
  </si>
  <si>
    <t>69.665</t>
  </si>
  <si>
    <t>44.7197</t>
  </si>
  <si>
    <t>NC_017158.1</t>
  </si>
  <si>
    <t>CP001591</t>
  </si>
  <si>
    <t>96.046</t>
  </si>
  <si>
    <t>50.2301</t>
  </si>
  <si>
    <t>NC_017159.1</t>
  </si>
  <si>
    <t>CP001592</t>
  </si>
  <si>
    <t>45.2852</t>
  </si>
  <si>
    <t>Yersinia pestis Java 9</t>
  </si>
  <si>
    <t>NC_015055.1</t>
  </si>
  <si>
    <t>CP002180</t>
  </si>
  <si>
    <t>47.6731</t>
  </si>
  <si>
    <t>pJARS36</t>
  </si>
  <si>
    <t>NC_015068.1</t>
  </si>
  <si>
    <t>CP002181</t>
  </si>
  <si>
    <t>36.085</t>
  </si>
  <si>
    <t>46.7701</t>
  </si>
  <si>
    <t>pJARS35</t>
  </si>
  <si>
    <t>NC_015054.1</t>
  </si>
  <si>
    <t>CP002179</t>
  </si>
  <si>
    <t>NC_015056.1</t>
  </si>
  <si>
    <t>CP002182</t>
  </si>
  <si>
    <t>77.072</t>
  </si>
  <si>
    <t>45.416</t>
  </si>
  <si>
    <t>Yersinia pestis KIM10+</t>
  </si>
  <si>
    <t>pMT-1</t>
  </si>
  <si>
    <t>NC_004838.1</t>
  </si>
  <si>
    <t>AF074611</t>
  </si>
  <si>
    <t>Yersinia pestis Nepal516</t>
  </si>
  <si>
    <t>NC_008118.1</t>
  </si>
  <si>
    <t>CP000306</t>
  </si>
  <si>
    <t>100.918</t>
  </si>
  <si>
    <t>50.1625</t>
  </si>
  <si>
    <t>NC_008119.1</t>
  </si>
  <si>
    <t>CP000307</t>
  </si>
  <si>
    <t>10.778</t>
  </si>
  <si>
    <t>45.4351</t>
  </si>
  <si>
    <t>Yersinia pestis Pestoides F</t>
  </si>
  <si>
    <t>CD</t>
  </si>
  <si>
    <t>NC_009377.1</t>
  </si>
  <si>
    <t>CP000669</t>
  </si>
  <si>
    <t>44.8893</t>
  </si>
  <si>
    <t>MT</t>
  </si>
  <si>
    <t>NC_009378.1</t>
  </si>
  <si>
    <t>CP000670</t>
  </si>
  <si>
    <t>137.01</t>
  </si>
  <si>
    <t>52.0057</t>
  </si>
  <si>
    <t>NZ_CP009713.1</t>
  </si>
  <si>
    <t>CP009713</t>
  </si>
  <si>
    <t>NZ_CP009714.1</t>
  </si>
  <si>
    <t>CP009714</t>
  </si>
  <si>
    <t>136.983</t>
  </si>
  <si>
    <t>52.0079</t>
  </si>
  <si>
    <t>Yersinia pestis Pestoides G</t>
  </si>
  <si>
    <t>NZ_CP010246.1</t>
  </si>
  <si>
    <t>CP010246</t>
  </si>
  <si>
    <t>71.525</t>
  </si>
  <si>
    <t>44.8892</t>
  </si>
  <si>
    <t>NZ_CP010248.1</t>
  </si>
  <si>
    <t>CP010248</t>
  </si>
  <si>
    <t>136.889</t>
  </si>
  <si>
    <t>52.0765</t>
  </si>
  <si>
    <t>Yersinia pestis str. Pestoides B</t>
  </si>
  <si>
    <t>NZ_CP010020.1</t>
  </si>
  <si>
    <t>CP010020</t>
  </si>
  <si>
    <t>9.606</t>
  </si>
  <si>
    <t>45.2634</t>
  </si>
  <si>
    <t>NZ_CP010022.1</t>
  </si>
  <si>
    <t>CP010022</t>
  </si>
  <si>
    <t>70.169</t>
  </si>
  <si>
    <t>44.856</t>
  </si>
  <si>
    <t>NZ_CP010021.1</t>
  </si>
  <si>
    <t>CP010021</t>
  </si>
  <si>
    <t>106.992</t>
  </si>
  <si>
    <t>50.3365</t>
  </si>
  <si>
    <t>Yersinia pestis subsp. pestis bv. Orientalis ZE94-2122</t>
  </si>
  <si>
    <t>NZ_CM003247.1</t>
  </si>
  <si>
    <t>CM003247</t>
  </si>
  <si>
    <t>Yersinia pestis Z176003</t>
  </si>
  <si>
    <t>NC_014027.1</t>
  </si>
  <si>
    <t>CP001596</t>
  </si>
  <si>
    <t>NC_014022.1</t>
  </si>
  <si>
    <t>CP001595</t>
  </si>
  <si>
    <t>94.251</t>
  </si>
  <si>
    <t>50.2042</t>
  </si>
  <si>
    <t>NC_014017.1</t>
  </si>
  <si>
    <t>CP001594</t>
  </si>
  <si>
    <t>44.6417</t>
  </si>
  <si>
    <t>Yersinia pseudotuberculosis EP2/+</t>
  </si>
  <si>
    <t>NZ_CP009758.1</t>
  </si>
  <si>
    <t>CP009758</t>
  </si>
  <si>
    <t>68.394</t>
  </si>
  <si>
    <t>44.656</t>
  </si>
  <si>
    <t>Yersinia pseudotuberculosis IP32637</t>
  </si>
  <si>
    <t>pGDT4</t>
  </si>
  <si>
    <t>NC_011759.1</t>
  </si>
  <si>
    <t>FM178282</t>
  </si>
  <si>
    <t>94.967</t>
  </si>
  <si>
    <t>48.5958</t>
  </si>
  <si>
    <t>Yersinia pseudotuberculosis IP 31758</t>
  </si>
  <si>
    <t>plasmid_59kb</t>
  </si>
  <si>
    <t>NC_009704.1</t>
  </si>
  <si>
    <t>CP000718</t>
  </si>
  <si>
    <t>58.679</t>
  </si>
  <si>
    <t>40.2239</t>
  </si>
  <si>
    <t>plasmid_153kb</t>
  </si>
  <si>
    <t>NC_009705.1</t>
  </si>
  <si>
    <t>CP000719</t>
  </si>
  <si>
    <t>153.14</t>
  </si>
  <si>
    <t>40.3552</t>
  </si>
  <si>
    <t>Yersinia pseudotuberculosis IP 32953</t>
  </si>
  <si>
    <t>NC_006153.2</t>
  </si>
  <si>
    <t>BX936399</t>
  </si>
  <si>
    <t>68.525</t>
  </si>
  <si>
    <t>44.5983</t>
  </si>
  <si>
    <t>pYptb32953</t>
  </si>
  <si>
    <t>NC_006154.1</t>
  </si>
  <si>
    <t>BX936400</t>
  </si>
  <si>
    <t>27.702</t>
  </si>
  <si>
    <t>44.5852</t>
  </si>
  <si>
    <t>Yersinia pseudotuberculosis IP 32953 IP32953</t>
  </si>
  <si>
    <t>pYAC_1</t>
  </si>
  <si>
    <t>NZ_CP009711.1</t>
  </si>
  <si>
    <t>CP009711</t>
  </si>
  <si>
    <t>pYAC_2</t>
  </si>
  <si>
    <t>NZ_CP009710.1</t>
  </si>
  <si>
    <t>CP009710</t>
  </si>
  <si>
    <t>44.6033</t>
  </si>
  <si>
    <t>Yersinia pseudotuberculosis PB1/+</t>
  </si>
  <si>
    <t>pYPTS01</t>
  </si>
  <si>
    <t>NC_010635.1</t>
  </si>
  <si>
    <t>CP001049</t>
  </si>
  <si>
    <t>44.6886</t>
  </si>
  <si>
    <t>pYAB</t>
  </si>
  <si>
    <t>NZ_CP009779.1</t>
  </si>
  <si>
    <t>CP009779</t>
  </si>
  <si>
    <t>Yersinia pseudotuberculosis str. PA3606</t>
  </si>
  <si>
    <t>NZ_CP010069.1</t>
  </si>
  <si>
    <t>CP010069</t>
  </si>
  <si>
    <t>74.956</t>
  </si>
  <si>
    <t>44.9904</t>
  </si>
  <si>
    <t>NZ_CP010068.1</t>
  </si>
  <si>
    <t>CP010068</t>
  </si>
  <si>
    <t>44.582</t>
  </si>
  <si>
    <t>Yersinia ruckeri YR71</t>
  </si>
  <si>
    <t>pYR1</t>
  </si>
  <si>
    <t>NC_009139.1</t>
  </si>
  <si>
    <t>CP000602</t>
  </si>
  <si>
    <t>158.038</t>
  </si>
  <si>
    <t>50.9156</t>
  </si>
  <si>
    <t>Yersinia similis Y_sim_228</t>
  </si>
  <si>
    <t>NZ_CP007231.1</t>
  </si>
  <si>
    <t>CP007231</t>
  </si>
  <si>
    <t>60.687</t>
  </si>
  <si>
    <t>47.7829</t>
  </si>
  <si>
    <t>Zea mays Black Mexican Sweet</t>
  </si>
  <si>
    <t>pBMSmt1.9</t>
  </si>
  <si>
    <t>NC_001400.1</t>
  </si>
  <si>
    <t>1.913</t>
  </si>
  <si>
    <t>43.9624</t>
  </si>
  <si>
    <t>Zygosaccharomyces bailii</t>
  </si>
  <si>
    <t>pSB2</t>
  </si>
  <si>
    <t>NC_002055.1</t>
  </si>
  <si>
    <t>M18274</t>
  </si>
  <si>
    <t>42.2345</t>
  </si>
  <si>
    <t>Zygosaccharomyces bisporus IFO 1730</t>
  </si>
  <si>
    <t>pSB3</t>
  </si>
  <si>
    <t>NC_010190.1</t>
  </si>
  <si>
    <t>X02608</t>
  </si>
  <si>
    <t>6.615</t>
  </si>
  <si>
    <t>43.0537</t>
  </si>
  <si>
    <t>Zymomonas mobilis CP4</t>
  </si>
  <si>
    <t>pCP4.2</t>
  </si>
  <si>
    <t>NC_010982.1</t>
  </si>
  <si>
    <t>EU709732</t>
  </si>
  <si>
    <t>32.623</t>
  </si>
  <si>
    <t>43.264</t>
  </si>
  <si>
    <t>Zymomonas mobilis ATCC 10988</t>
  </si>
  <si>
    <t>pZMO1</t>
  </si>
  <si>
    <t>NC_011363.1</t>
  </si>
  <si>
    <t>AJ009975</t>
  </si>
  <si>
    <t>1.651</t>
  </si>
  <si>
    <t>38.0376</t>
  </si>
  <si>
    <t>Zymomonas mobilis NCIMB 8227</t>
  </si>
  <si>
    <t>pZMO1B</t>
  </si>
  <si>
    <t>NC_019210.1</t>
  </si>
  <si>
    <t>HM003572</t>
  </si>
  <si>
    <t>1.646</t>
  </si>
  <si>
    <t>38.5176</t>
  </si>
  <si>
    <t>pZMO2</t>
  </si>
  <si>
    <t>NC_005701.1</t>
  </si>
  <si>
    <t>AJ009976</t>
  </si>
  <si>
    <t>1.669</t>
  </si>
  <si>
    <t>38.5261</t>
  </si>
  <si>
    <t>Zymomonas mobilis NCIB 11163</t>
  </si>
  <si>
    <t>pZMN1-1</t>
  </si>
  <si>
    <t>NC_019019.1</t>
  </si>
  <si>
    <t>FN554922</t>
  </si>
  <si>
    <t>1.643</t>
  </si>
  <si>
    <t>38.0402</t>
  </si>
  <si>
    <t>Zymomonas mobilis ATCC10988</t>
  </si>
  <si>
    <t>NC_001845.1</t>
  </si>
  <si>
    <t>AF030624</t>
  </si>
  <si>
    <t>38.75</t>
  </si>
  <si>
    <t>Zymomonas mobilis NCIMB 11163</t>
  </si>
  <si>
    <t>pZMO1A</t>
  </si>
  <si>
    <t>NC_019198.1</t>
  </si>
  <si>
    <t>GQ293074</t>
  </si>
  <si>
    <t>1.647</t>
  </si>
  <si>
    <t>38.4942</t>
  </si>
  <si>
    <t>pZMO7</t>
  </si>
  <si>
    <t>NC_019300.1</t>
  </si>
  <si>
    <t>GQ293073</t>
  </si>
  <si>
    <t>4.551</t>
  </si>
  <si>
    <t>36.3656</t>
  </si>
  <si>
    <t>Zymomonas mobilis ZM4</t>
  </si>
  <si>
    <t>NC_004457.1</t>
  </si>
  <si>
    <t>AY057845</t>
  </si>
  <si>
    <t>40.991</t>
  </si>
  <si>
    <t>42.7752</t>
  </si>
  <si>
    <t>unknown plasmid</t>
  </si>
  <si>
    <t>NC_010021.1</t>
  </si>
  <si>
    <t>X14438</t>
  </si>
  <si>
    <t>2.749</t>
  </si>
  <si>
    <t>41.2514</t>
  </si>
  <si>
    <t>Zymomonas mobilis subsp. mobilis ATCC 10988</t>
  </si>
  <si>
    <t>pZMOB02</t>
  </si>
  <si>
    <t>NC_017183.1</t>
  </si>
  <si>
    <t>CP002852</t>
  </si>
  <si>
    <t>32.283</t>
  </si>
  <si>
    <t>45.414</t>
  </si>
  <si>
    <t>pZMOBP6</t>
  </si>
  <si>
    <t>NC_017185.1</t>
  </si>
  <si>
    <t>CP002856</t>
  </si>
  <si>
    <t>41.3091</t>
  </si>
  <si>
    <t>pZMOB03</t>
  </si>
  <si>
    <t>NC_017181.1</t>
  </si>
  <si>
    <t>CP002853</t>
  </si>
  <si>
    <t>31.692</t>
  </si>
  <si>
    <t>43.2286</t>
  </si>
  <si>
    <t>pZMOB01</t>
  </si>
  <si>
    <t>NC_017180.1</t>
  </si>
  <si>
    <t>CP002851</t>
  </si>
  <si>
    <t>32.479</t>
  </si>
  <si>
    <t>43.4589</t>
  </si>
  <si>
    <t>pZMOB04</t>
  </si>
  <si>
    <t>NC_017184.1</t>
  </si>
  <si>
    <t>CP002854</t>
  </si>
  <si>
    <t>18.461</t>
  </si>
  <si>
    <t>41.7908</t>
  </si>
  <si>
    <t>pZMOB05</t>
  </si>
  <si>
    <t>NC_017182.1</t>
  </si>
  <si>
    <t>CP002855</t>
  </si>
  <si>
    <t>4.023</t>
  </si>
  <si>
    <t>37.6336</t>
  </si>
  <si>
    <t>Zymomonas mobilis subsp. mobilis ATCC 29191</t>
  </si>
  <si>
    <t>pZZ6.01</t>
  </si>
  <si>
    <t>NC_018146.1</t>
  </si>
  <si>
    <t>CP003705</t>
  </si>
  <si>
    <t>18.35</t>
  </si>
  <si>
    <t>41.0245</t>
  </si>
  <si>
    <t>pZZ6.03</t>
  </si>
  <si>
    <t>NC_018148.1</t>
  </si>
  <si>
    <t>CP003707</t>
  </si>
  <si>
    <t>13.742</t>
  </si>
  <si>
    <t>44.2148</t>
  </si>
  <si>
    <t>pZZ6.02</t>
  </si>
  <si>
    <t>NC_018147.1</t>
  </si>
  <si>
    <t>CP003706</t>
  </si>
  <si>
    <t>14.947</t>
  </si>
  <si>
    <t>42.1891</t>
  </si>
  <si>
    <t>Zymomonas mobilis subsp. mobilis NCIMB 11163 NCIB 11163</t>
  </si>
  <si>
    <t>pZA1003</t>
  </si>
  <si>
    <t>NC_013358.1</t>
  </si>
  <si>
    <t>CP001725</t>
  </si>
  <si>
    <t>pZA1001</t>
  </si>
  <si>
    <t>NC_013356.1</t>
  </si>
  <si>
    <t>CP001723</t>
  </si>
  <si>
    <t>53.38</t>
  </si>
  <si>
    <t>42.3211</t>
  </si>
  <si>
    <t>pZA1002</t>
  </si>
  <si>
    <t>NC_013357.1</t>
  </si>
  <si>
    <t>CP001724</t>
  </si>
  <si>
    <t>40.818</t>
  </si>
  <si>
    <t>43.7969</t>
  </si>
  <si>
    <t>Zymomonas mobilis subsp. mobilis NRRL B-12526</t>
  </si>
  <si>
    <t>pZM1252602</t>
  </si>
  <si>
    <t>NZ_CP003711.1</t>
  </si>
  <si>
    <t>CP003711</t>
  </si>
  <si>
    <t>30.952</t>
  </si>
  <si>
    <t>43.6999</t>
  </si>
  <si>
    <t>pZM1252604</t>
  </si>
  <si>
    <t>NZ_CP003713.1</t>
  </si>
  <si>
    <t>CP003713</t>
  </si>
  <si>
    <t>32.4</t>
  </si>
  <si>
    <t>43.6914</t>
  </si>
  <si>
    <t>pZM1252605</t>
  </si>
  <si>
    <t>NZ_CP003714.1</t>
  </si>
  <si>
    <t>CP003714</t>
  </si>
  <si>
    <t>32.801</t>
  </si>
  <si>
    <t>43.3036</t>
  </si>
  <si>
    <t>pZM1252603</t>
  </si>
  <si>
    <t>NZ_CP003712.1</t>
  </si>
  <si>
    <t>CP003712</t>
  </si>
  <si>
    <t>37.061</t>
  </si>
  <si>
    <t>42.3842</t>
  </si>
  <si>
    <t>pZM1252601</t>
  </si>
  <si>
    <t>NZ_CP003710.1</t>
  </si>
  <si>
    <t>CP003710</t>
  </si>
  <si>
    <t>33.915</t>
  </si>
  <si>
    <t>42.2763</t>
  </si>
  <si>
    <t>Zymomonas mobilis subsp. mobilis str. CP4 = NRRL B-14023</t>
  </si>
  <si>
    <t>NC_022913.1</t>
  </si>
  <si>
    <t>CP006892</t>
  </si>
  <si>
    <t>42.2792</t>
  </si>
  <si>
    <t>NC_022901.1</t>
  </si>
  <si>
    <t>CP006891</t>
  </si>
  <si>
    <t>36.892</t>
  </si>
  <si>
    <t>42.394</t>
  </si>
  <si>
    <t>NC_022903.1</t>
  </si>
  <si>
    <t>CP006894</t>
  </si>
  <si>
    <t>43.7032</t>
  </si>
  <si>
    <t>NC_022902.1</t>
  </si>
  <si>
    <t>CP006893</t>
  </si>
  <si>
    <t>NC_022910.1</t>
  </si>
  <si>
    <t>CP006895</t>
  </si>
  <si>
    <t>30.44</t>
  </si>
  <si>
    <t>42.6807</t>
  </si>
  <si>
    <t>pZM1402301</t>
  </si>
  <si>
    <t>NZ_CP003716.1</t>
  </si>
  <si>
    <t>CP003716</t>
  </si>
  <si>
    <t>42.2704</t>
  </si>
  <si>
    <t>pZM1402304</t>
  </si>
  <si>
    <t>NZ_CP003719.1</t>
  </si>
  <si>
    <t>CP003719</t>
  </si>
  <si>
    <t>pZM1402303</t>
  </si>
  <si>
    <t>NZ_CP003718.1</t>
  </si>
  <si>
    <t>CP003718</t>
  </si>
  <si>
    <t>37.058</t>
  </si>
  <si>
    <t>42.3741</t>
  </si>
  <si>
    <t>pZM1402302</t>
  </si>
  <si>
    <t>NZ_CP003717.1</t>
  </si>
  <si>
    <t>CP003717</t>
  </si>
  <si>
    <t>43.6773</t>
  </si>
  <si>
    <t>Zymomonas mobilis subsp. mobilis ZM4 = ATCC 31821</t>
  </si>
  <si>
    <t>pZZM404</t>
  </si>
  <si>
    <t>NC_013787.1</t>
  </si>
  <si>
    <t>CP001884</t>
  </si>
  <si>
    <t>pZZM405</t>
  </si>
  <si>
    <t>NC_013788.1</t>
  </si>
  <si>
    <t>CP001885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</si>
  <si>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</si>
  <si>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</si>
  <si>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</si>
  <si>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</si>
  <si>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</si>
  <si>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</si>
  <si>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</si>
  <si>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</si>
  <si>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</si>
  <si>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37.066</t>
  </si>
  <si>
    <t>42.3785</t>
  </si>
  <si>
    <t>Zymomonas mobilis subsp. pomaceae ATCC 29192</t>
  </si>
  <si>
    <t>pZYMOP02</t>
  </si>
  <si>
    <t>NC_015716.1</t>
  </si>
  <si>
    <t>CP002867</t>
  </si>
  <si>
    <t>34.161</t>
  </si>
  <si>
    <t>43.9975</t>
  </si>
  <si>
    <t>pZYMOP01</t>
  </si>
  <si>
    <t>NC_015715.1</t>
  </si>
  <si>
    <t>CP002866</t>
  </si>
  <si>
    <t>37.387</t>
  </si>
  <si>
    <t>40.9608</t>
  </si>
  <si>
    <t>Идентификатор</t>
  </si>
  <si>
    <t>Название плазмиды</t>
  </si>
  <si>
    <t>Медиана длин плазмид</t>
  </si>
  <si>
    <t>pl_1</t>
  </si>
  <si>
    <t>pl_2</t>
  </si>
  <si>
    <t>pl_3</t>
  </si>
  <si>
    <t>pl_4</t>
  </si>
  <si>
    <t>pl_5</t>
  </si>
  <si>
    <t>pl_6</t>
  </si>
  <si>
    <t>pl_7</t>
  </si>
  <si>
    <t>pl_8</t>
  </si>
  <si>
    <t>pl_9</t>
  </si>
  <si>
    <t>pl_10</t>
  </si>
  <si>
    <t>pl_11</t>
  </si>
  <si>
    <t>pl_12</t>
  </si>
  <si>
    <t>pl_13</t>
  </si>
  <si>
    <t>pl_14</t>
  </si>
  <si>
    <t>pl_15</t>
  </si>
  <si>
    <t>pl_16</t>
  </si>
  <si>
    <t>pl_17</t>
  </si>
  <si>
    <t>pl_18</t>
  </si>
  <si>
    <t>pl_19</t>
  </si>
  <si>
    <t>pl_20</t>
  </si>
  <si>
    <t>pl_21</t>
  </si>
  <si>
    <t>pl_22</t>
  </si>
  <si>
    <t>pl_23</t>
  </si>
  <si>
    <t>pl_24</t>
  </si>
  <si>
    <t>pl_25</t>
  </si>
  <si>
    <t>pl_26</t>
  </si>
  <si>
    <t>pl_27</t>
  </si>
  <si>
    <t>pl_28</t>
  </si>
  <si>
    <t>pl_29</t>
  </si>
  <si>
    <t>pl_30</t>
  </si>
  <si>
    <t>pl_31</t>
  </si>
  <si>
    <t>pl_32</t>
  </si>
  <si>
    <t>pl_33</t>
  </si>
  <si>
    <t>pl_34</t>
  </si>
  <si>
    <t>pl_35</t>
  </si>
  <si>
    <t>pl_36</t>
  </si>
  <si>
    <t>pl_37</t>
  </si>
  <si>
    <t>pl_38</t>
  </si>
  <si>
    <t>pl_39</t>
  </si>
  <si>
    <t>pl_40</t>
  </si>
  <si>
    <t>pl_41</t>
  </si>
  <si>
    <t>pl_42</t>
  </si>
  <si>
    <t>pl_43</t>
  </si>
  <si>
    <t>pl_44</t>
  </si>
  <si>
    <t>pl_45</t>
  </si>
  <si>
    <t>pl_46</t>
  </si>
  <si>
    <t>pl_47</t>
  </si>
  <si>
    <t>pl_48</t>
  </si>
  <si>
    <t>pl_49</t>
  </si>
  <si>
    <t>pl_50</t>
  </si>
  <si>
    <t>pl_51</t>
  </si>
  <si>
    <t>pl_52</t>
  </si>
  <si>
    <t>pl_53</t>
  </si>
  <si>
    <t>pl_54</t>
  </si>
  <si>
    <t>pl_55</t>
  </si>
  <si>
    <t>pl_56</t>
  </si>
  <si>
    <t>pl_57</t>
  </si>
  <si>
    <t>pl_58</t>
  </si>
  <si>
    <t>pl_59</t>
  </si>
  <si>
    <t>pl_60</t>
  </si>
  <si>
    <t>pl_61</t>
  </si>
  <si>
    <t>pl_62</t>
  </si>
  <si>
    <t>pl_63</t>
  </si>
  <si>
    <t>pl_64</t>
  </si>
  <si>
    <t>pl_65</t>
  </si>
  <si>
    <t>pl_66</t>
  </si>
  <si>
    <t>pl_67</t>
  </si>
  <si>
    <t>pl_68</t>
  </si>
  <si>
    <t>pl_69</t>
  </si>
  <si>
    <t>pl_70</t>
  </si>
  <si>
    <t>pl_71</t>
  </si>
  <si>
    <t>pl_72</t>
  </si>
  <si>
    <t>pl_73</t>
  </si>
  <si>
    <t>pl_74</t>
  </si>
  <si>
    <t>pl_75</t>
  </si>
  <si>
    <t>pl_76</t>
  </si>
  <si>
    <t>pl_77</t>
  </si>
  <si>
    <t>pl_78</t>
  </si>
  <si>
    <t>pl_79</t>
  </si>
  <si>
    <t>pl_80</t>
  </si>
  <si>
    <t>pl_81</t>
  </si>
  <si>
    <t>pl_82</t>
  </si>
  <si>
    <t>pl_83</t>
  </si>
  <si>
    <t>pl_84</t>
  </si>
  <si>
    <t>pl_85</t>
  </si>
  <si>
    <t>pl_86</t>
  </si>
  <si>
    <t>pl_87</t>
  </si>
  <si>
    <t>pl_88</t>
  </si>
  <si>
    <t>pl_89</t>
  </si>
  <si>
    <t>pl_90</t>
  </si>
  <si>
    <t>pl_91</t>
  </si>
  <si>
    <t>pl_92</t>
  </si>
  <si>
    <t>pl_93</t>
  </si>
  <si>
    <t>pl_94</t>
  </si>
  <si>
    <t>pl_95</t>
  </si>
  <si>
    <t>pl_96</t>
  </si>
  <si>
    <t>pl_97</t>
  </si>
  <si>
    <t>pl_98</t>
  </si>
  <si>
    <t>pl_99</t>
  </si>
  <si>
    <t>pl_100</t>
  </si>
  <si>
    <t>pl_101</t>
  </si>
  <si>
    <t>pl_102</t>
  </si>
  <si>
    <t>pl_103</t>
  </si>
  <si>
    <t>pl_104</t>
  </si>
  <si>
    <t>pl_105</t>
  </si>
  <si>
    <t>pl_106</t>
  </si>
  <si>
    <t>pl_107</t>
  </si>
  <si>
    <t>pl_108</t>
  </si>
  <si>
    <t>pl_109</t>
  </si>
  <si>
    <t>pl_110</t>
  </si>
  <si>
    <t>pl_111</t>
  </si>
  <si>
    <t>pl_112</t>
  </si>
  <si>
    <t>pl_113</t>
  </si>
  <si>
    <t>pl_114</t>
  </si>
  <si>
    <t>pl_115</t>
  </si>
  <si>
    <t>pl_116</t>
  </si>
  <si>
    <t>pl_117</t>
  </si>
  <si>
    <t>pl_118</t>
  </si>
  <si>
    <t>pl_119</t>
  </si>
  <si>
    <t>pl_120</t>
  </si>
  <si>
    <t>pl_121</t>
  </si>
  <si>
    <t>pl_122</t>
  </si>
  <si>
    <t>pl_123</t>
  </si>
  <si>
    <t>pl_124</t>
  </si>
  <si>
    <t>pl_125</t>
  </si>
  <si>
    <t>pl_126</t>
  </si>
  <si>
    <t>pl_127</t>
  </si>
  <si>
    <t>pl_128</t>
  </si>
  <si>
    <t>pl_129</t>
  </si>
  <si>
    <t>pl_130</t>
  </si>
  <si>
    <t>pl_131</t>
  </si>
  <si>
    <t>pl_132</t>
  </si>
  <si>
    <t>pl_133</t>
  </si>
  <si>
    <t>pl_134</t>
  </si>
  <si>
    <t>pl_135</t>
  </si>
  <si>
    <t>pl_136</t>
  </si>
  <si>
    <t>pl_137</t>
  </si>
  <si>
    <t>pl_138</t>
  </si>
  <si>
    <t>pl_139</t>
  </si>
  <si>
    <t>pl_140</t>
  </si>
  <si>
    <t>pl_141</t>
  </si>
  <si>
    <t>pl_142</t>
  </si>
  <si>
    <t>pl_143</t>
  </si>
  <si>
    <t>pl_144</t>
  </si>
  <si>
    <t>pl_145</t>
  </si>
  <si>
    <t>pl_146</t>
  </si>
  <si>
    <t>pl_147</t>
  </si>
  <si>
    <t>pl_148</t>
  </si>
  <si>
    <t>pl_149</t>
  </si>
  <si>
    <t>pl_150</t>
  </si>
  <si>
    <t>pl_151</t>
  </si>
  <si>
    <t>pl_152</t>
  </si>
  <si>
    <t>pl_153</t>
  </si>
  <si>
    <t>pl_154</t>
  </si>
  <si>
    <t>pl_155</t>
  </si>
  <si>
    <t>pl_156</t>
  </si>
  <si>
    <t>pl_157</t>
  </si>
  <si>
    <t>pl_158</t>
  </si>
  <si>
    <t>pl_159</t>
  </si>
  <si>
    <t>pl_160</t>
  </si>
  <si>
    <t>pl_161</t>
  </si>
  <si>
    <t>pl_162</t>
  </si>
  <si>
    <t>pl_163</t>
  </si>
  <si>
    <t>pl_164</t>
  </si>
  <si>
    <t>pl_165</t>
  </si>
  <si>
    <t>pl_166</t>
  </si>
  <si>
    <t>pl_167</t>
  </si>
  <si>
    <t>pl_168</t>
  </si>
  <si>
    <t>pl_169</t>
  </si>
  <si>
    <t>pl_170</t>
  </si>
  <si>
    <t>pl_171</t>
  </si>
  <si>
    <t>pl_172</t>
  </si>
  <si>
    <t>pl_173</t>
  </si>
  <si>
    <t>pl_174</t>
  </si>
  <si>
    <t>pl_175</t>
  </si>
  <si>
    <t>pl_176</t>
  </si>
  <si>
    <t>pl_177</t>
  </si>
  <si>
    <t>pl_178</t>
  </si>
  <si>
    <t>pl_179</t>
  </si>
  <si>
    <t>pl_180</t>
  </si>
  <si>
    <t>pl_181</t>
  </si>
  <si>
    <t>pl_182</t>
  </si>
  <si>
    <t>pl_183</t>
  </si>
  <si>
    <t>pl_184</t>
  </si>
  <si>
    <t>pl_185</t>
  </si>
  <si>
    <t>pl_186</t>
  </si>
  <si>
    <t>pl_187</t>
  </si>
  <si>
    <t>pl_188</t>
  </si>
  <si>
    <t>pl_189</t>
  </si>
  <si>
    <t>pl_190</t>
  </si>
  <si>
    <t>pl_191</t>
  </si>
  <si>
    <t>pl_192</t>
  </si>
  <si>
    <t>pl_193</t>
  </si>
  <si>
    <t>pl_194</t>
  </si>
  <si>
    <t>pl_195</t>
  </si>
  <si>
    <t>pl_196</t>
  </si>
  <si>
    <t>pl_197</t>
  </si>
  <si>
    <t>pl_198</t>
  </si>
  <si>
    <t>pl_199</t>
  </si>
  <si>
    <t>pl_200</t>
  </si>
  <si>
    <t>pl_201</t>
  </si>
  <si>
    <t>pl_202</t>
  </si>
  <si>
    <t>pl_203</t>
  </si>
  <si>
    <t>pl_204</t>
  </si>
  <si>
    <t>pl_205</t>
  </si>
  <si>
    <t>pl_206</t>
  </si>
  <si>
    <t>pl_207</t>
  </si>
  <si>
    <t>pl_208</t>
  </si>
  <si>
    <t>pl_209</t>
  </si>
  <si>
    <t>pl_210</t>
  </si>
  <si>
    <t>pl_211</t>
  </si>
  <si>
    <t>pl_212</t>
  </si>
  <si>
    <t>pl_213</t>
  </si>
  <si>
    <t>pl_214</t>
  </si>
  <si>
    <t>pl_215</t>
  </si>
  <si>
    <t>pl_216</t>
  </si>
  <si>
    <t>pl_217</t>
  </si>
  <si>
    <t>pl_218</t>
  </si>
  <si>
    <t>pl_219</t>
  </si>
  <si>
    <t>pl_220</t>
  </si>
  <si>
    <t>pl_221</t>
  </si>
  <si>
    <t>pl_222</t>
  </si>
  <si>
    <t>pl_223</t>
  </si>
  <si>
    <t>pl_224</t>
  </si>
  <si>
    <t>pl_225</t>
  </si>
  <si>
    <t>pl_226</t>
  </si>
  <si>
    <t>pl_227</t>
  </si>
  <si>
    <t>pl_228</t>
  </si>
  <si>
    <t>pl_229</t>
  </si>
  <si>
    <t>pl_230</t>
  </si>
  <si>
    <t>pl_231</t>
  </si>
  <si>
    <t>pl_232</t>
  </si>
  <si>
    <t>pl_233</t>
  </si>
  <si>
    <t>pl_234</t>
  </si>
  <si>
    <t>pl_235</t>
  </si>
  <si>
    <t>pl_236</t>
  </si>
  <si>
    <t>pl_237</t>
  </si>
  <si>
    <t>pl_238</t>
  </si>
  <si>
    <t>pl_239</t>
  </si>
  <si>
    <t>pl_240</t>
  </si>
  <si>
    <t>pl_241</t>
  </si>
  <si>
    <t>pl_242</t>
  </si>
  <si>
    <t>pl_243</t>
  </si>
  <si>
    <t>pl_244</t>
  </si>
  <si>
    <t>pl_245</t>
  </si>
  <si>
    <t>pl_246</t>
  </si>
  <si>
    <t>pl_247</t>
  </si>
  <si>
    <t>pl_248</t>
  </si>
  <si>
    <t>pl_249</t>
  </si>
  <si>
    <t>pl_250</t>
  </si>
  <si>
    <t>pl_251</t>
  </si>
  <si>
    <t>pl_252</t>
  </si>
  <si>
    <t>pl_253</t>
  </si>
  <si>
    <t>pl_254</t>
  </si>
  <si>
    <t>pl_255</t>
  </si>
  <si>
    <t>pl_256</t>
  </si>
  <si>
    <t>pl_257</t>
  </si>
  <si>
    <t>pl_258</t>
  </si>
  <si>
    <t>pl_259</t>
  </si>
  <si>
    <t>pl_260</t>
  </si>
  <si>
    <t>pl_261</t>
  </si>
  <si>
    <t>pl_262</t>
  </si>
  <si>
    <t>pl_263</t>
  </si>
  <si>
    <t>pl_264</t>
  </si>
  <si>
    <t>pl_265</t>
  </si>
  <si>
    <t>pl_266</t>
  </si>
  <si>
    <t>pl_267</t>
  </si>
  <si>
    <t>pl_268</t>
  </si>
  <si>
    <t>pl_269</t>
  </si>
  <si>
    <t>pl_270</t>
  </si>
  <si>
    <t>pl_271</t>
  </si>
  <si>
    <t>pl_272</t>
  </si>
  <si>
    <t>pl_273</t>
  </si>
  <si>
    <t>pl_274</t>
  </si>
  <si>
    <t>pl_275</t>
  </si>
  <si>
    <t>pl_276</t>
  </si>
  <si>
    <t>pl_277</t>
  </si>
  <si>
    <t>pl_278</t>
  </si>
  <si>
    <t>pl_279</t>
  </si>
  <si>
    <t>pl_280</t>
  </si>
  <si>
    <t>pl_281</t>
  </si>
  <si>
    <t>pl_282</t>
  </si>
  <si>
    <t>pl_283</t>
  </si>
  <si>
    <t>pl_284</t>
  </si>
  <si>
    <t>pl_285</t>
  </si>
  <si>
    <t>pl_286</t>
  </si>
  <si>
    <t>pl_287</t>
  </si>
  <si>
    <t>pl_288</t>
  </si>
  <si>
    <t>pl_289</t>
  </si>
  <si>
    <t>pl_290</t>
  </si>
  <si>
    <t>pl_291</t>
  </si>
  <si>
    <t>pl_292</t>
  </si>
  <si>
    <t>pl_293</t>
  </si>
  <si>
    <t>pl_294</t>
  </si>
  <si>
    <t>pl_295</t>
  </si>
  <si>
    <t>pl_296</t>
  </si>
  <si>
    <t>pl_297</t>
  </si>
  <si>
    <t>pl_298</t>
  </si>
  <si>
    <t>pl_299</t>
  </si>
  <si>
    <t>pl_300</t>
  </si>
  <si>
    <t>pl_301</t>
  </si>
  <si>
    <t>pl_302</t>
  </si>
  <si>
    <t>pl_303</t>
  </si>
  <si>
    <t>pl_304</t>
  </si>
  <si>
    <t>pl_305</t>
  </si>
  <si>
    <t>pl_306</t>
  </si>
  <si>
    <t>pl_307</t>
  </si>
  <si>
    <t>pl_308</t>
  </si>
  <si>
    <t>pl_309</t>
  </si>
  <si>
    <t>pl_310</t>
  </si>
  <si>
    <t>pl_311</t>
  </si>
  <si>
    <t>pl_312</t>
  </si>
  <si>
    <t>pl_313</t>
  </si>
  <si>
    <t>pl_314</t>
  </si>
  <si>
    <t>pl_315</t>
  </si>
  <si>
    <t>pl_316</t>
  </si>
  <si>
    <t>pl_317</t>
  </si>
  <si>
    <t>pl_318</t>
  </si>
  <si>
    <t>pl_319</t>
  </si>
  <si>
    <t>pl_320</t>
  </si>
  <si>
    <t>pl_321</t>
  </si>
  <si>
    <t>pl_322</t>
  </si>
  <si>
    <t>pl_323</t>
  </si>
  <si>
    <t>pl_324</t>
  </si>
  <si>
    <t>pl_325</t>
  </si>
  <si>
    <t>pl_326</t>
  </si>
  <si>
    <t>pl_327</t>
  </si>
  <si>
    <t>pl_328</t>
  </si>
  <si>
    <t>pl_329</t>
  </si>
  <si>
    <t>pl_330</t>
  </si>
  <si>
    <t>pl_331</t>
  </si>
  <si>
    <t>pl_332</t>
  </si>
  <si>
    <t>pl_333</t>
  </si>
  <si>
    <t>pl_334</t>
  </si>
  <si>
    <t>pl_335</t>
  </si>
  <si>
    <t>pl_336</t>
  </si>
  <si>
    <t>pl_337</t>
  </si>
  <si>
    <t>pl_338</t>
  </si>
  <si>
    <t>pl_339</t>
  </si>
  <si>
    <t>pl_340</t>
  </si>
  <si>
    <t>pl_341</t>
  </si>
  <si>
    <t>pl_342</t>
  </si>
  <si>
    <t>pl_343</t>
  </si>
  <si>
    <t>pl_344</t>
  </si>
  <si>
    <t>pl_345</t>
  </si>
  <si>
    <t>pl_346</t>
  </si>
  <si>
    <t>pl_347</t>
  </si>
  <si>
    <t>pl_348</t>
  </si>
  <si>
    <t>pl_349</t>
  </si>
  <si>
    <t>pl_350</t>
  </si>
  <si>
    <t>pl_351</t>
  </si>
  <si>
    <t>pl_352</t>
  </si>
  <si>
    <t>pl_353</t>
  </si>
  <si>
    <t>pl_354</t>
  </si>
  <si>
    <t>pl_355</t>
  </si>
  <si>
    <t>pl_356</t>
  </si>
  <si>
    <t>pl_357</t>
  </si>
  <si>
    <t>pl_358</t>
  </si>
  <si>
    <t>pl_359</t>
  </si>
  <si>
    <t>pl_360</t>
  </si>
  <si>
    <t>pl_361</t>
  </si>
  <si>
    <t>pl_362</t>
  </si>
  <si>
    <t>pl_363</t>
  </si>
  <si>
    <t>pl_364</t>
  </si>
  <si>
    <t>pl_365</t>
  </si>
  <si>
    <t>pl_366</t>
  </si>
  <si>
    <t>pl_367</t>
  </si>
  <si>
    <t>pl_368</t>
  </si>
  <si>
    <t>pl_369</t>
  </si>
  <si>
    <t>pl_370</t>
  </si>
  <si>
    <t>pl_371</t>
  </si>
  <si>
    <t>pl_372</t>
  </si>
  <si>
    <t>pl_373</t>
  </si>
  <si>
    <t>pl_374</t>
  </si>
  <si>
    <t>pl_375</t>
  </si>
  <si>
    <t>pl_376</t>
  </si>
  <si>
    <t>pl_377</t>
  </si>
  <si>
    <t>pl_378</t>
  </si>
  <si>
    <t>pl_379</t>
  </si>
  <si>
    <t>pl_380</t>
  </si>
  <si>
    <t>pl_381</t>
  </si>
  <si>
    <t>pl_382</t>
  </si>
  <si>
    <t>pl_383</t>
  </si>
  <si>
    <t>pl_384</t>
  </si>
  <si>
    <t>pl_385</t>
  </si>
  <si>
    <t>pl_386</t>
  </si>
  <si>
    <t>pl_387</t>
  </si>
  <si>
    <t>pl_388</t>
  </si>
  <si>
    <t>pl_389</t>
  </si>
  <si>
    <t>pl_390</t>
  </si>
  <si>
    <t>pl_391</t>
  </si>
  <si>
    <t>pl_392</t>
  </si>
  <si>
    <t>pl_393</t>
  </si>
  <si>
    <t>pl_394</t>
  </si>
  <si>
    <t>pl_395</t>
  </si>
  <si>
    <t>pl_396</t>
  </si>
  <si>
    <t>pl_397</t>
  </si>
  <si>
    <t>pl_398</t>
  </si>
  <si>
    <t>pl_399</t>
  </si>
  <si>
    <t>pl_400</t>
  </si>
  <si>
    <t>pl_401</t>
  </si>
  <si>
    <t>pl_402</t>
  </si>
  <si>
    <t>pl_403</t>
  </si>
  <si>
    <t>pl_404</t>
  </si>
  <si>
    <t>pl_405</t>
  </si>
  <si>
    <t>pl_406</t>
  </si>
  <si>
    <t>pl_407</t>
  </si>
  <si>
    <t>pl_408</t>
  </si>
  <si>
    <t>pl_409</t>
  </si>
  <si>
    <t>pl_410</t>
  </si>
  <si>
    <t>pl_411</t>
  </si>
  <si>
    <t>pl_412</t>
  </si>
  <si>
    <t>pl_413</t>
  </si>
  <si>
    <t>pl_414</t>
  </si>
  <si>
    <t>pl_415</t>
  </si>
  <si>
    <t>pl_416</t>
  </si>
  <si>
    <t>pl_417</t>
  </si>
  <si>
    <t>pl_418</t>
  </si>
  <si>
    <t>pl_419</t>
  </si>
  <si>
    <t>pl_420</t>
  </si>
  <si>
    <t>pl_421</t>
  </si>
  <si>
    <t>pl_422</t>
  </si>
  <si>
    <t>pl_423</t>
  </si>
  <si>
    <t>pl_424</t>
  </si>
  <si>
    <t>pl_425</t>
  </si>
  <si>
    <t>pl_426</t>
  </si>
  <si>
    <t>pl_427</t>
  </si>
  <si>
    <t>pl_428</t>
  </si>
  <si>
    <t>pl_429</t>
  </si>
  <si>
    <t>pl_430</t>
  </si>
  <si>
    <t>pl_431</t>
  </si>
  <si>
    <t>pl_432</t>
  </si>
  <si>
    <t>pl_433</t>
  </si>
  <si>
    <t>pl_434</t>
  </si>
  <si>
    <t>pl_435</t>
  </si>
  <si>
    <t>pl_436</t>
  </si>
  <si>
    <t>pl_437</t>
  </si>
  <si>
    <t>pl_438</t>
  </si>
  <si>
    <t>pl_439</t>
  </si>
  <si>
    <t>pl_440</t>
  </si>
  <si>
    <t>pl_441</t>
  </si>
  <si>
    <t>pl_442</t>
  </si>
  <si>
    <t>pl_443</t>
  </si>
  <si>
    <t>pl_444</t>
  </si>
  <si>
    <t>pl_445</t>
  </si>
  <si>
    <t>pl_446</t>
  </si>
  <si>
    <t>pl_447</t>
  </si>
  <si>
    <t>pl_448</t>
  </si>
  <si>
    <t>pl_449</t>
  </si>
  <si>
    <t>pl_450</t>
  </si>
  <si>
    <t>pl_451</t>
  </si>
  <si>
    <t>pl_452</t>
  </si>
  <si>
    <t>pl_453</t>
  </si>
  <si>
    <t>pl_454</t>
  </si>
  <si>
    <t>pl_455</t>
  </si>
  <si>
    <t>pl_456</t>
  </si>
  <si>
    <t>pl_457</t>
  </si>
  <si>
    <t>pl_458</t>
  </si>
  <si>
    <t>pl_459</t>
  </si>
  <si>
    <t>pl_460</t>
  </si>
  <si>
    <t>pl_461</t>
  </si>
  <si>
    <t>pl_462</t>
  </si>
  <si>
    <t>pl_463</t>
  </si>
  <si>
    <t>pl_464</t>
  </si>
  <si>
    <t>pl_465</t>
  </si>
  <si>
    <t>pl_466</t>
  </si>
  <si>
    <t>pl_467</t>
  </si>
  <si>
    <t>pl_468</t>
  </si>
  <si>
    <t>pl_469</t>
  </si>
  <si>
    <t>pl_470</t>
  </si>
  <si>
    <t>pl_471</t>
  </si>
  <si>
    <t>pl_472</t>
  </si>
  <si>
    <t>pl_473</t>
  </si>
  <si>
    <t>pl_474</t>
  </si>
  <si>
    <t>pl_475</t>
  </si>
  <si>
    <t>pl_476</t>
  </si>
  <si>
    <t>pl_477</t>
  </si>
  <si>
    <t>pl_478</t>
  </si>
  <si>
    <t>pl_479</t>
  </si>
  <si>
    <t>pl_480</t>
  </si>
  <si>
    <t>pl_481</t>
  </si>
  <si>
    <t>pl_482</t>
  </si>
  <si>
    <t>pl_483</t>
  </si>
  <si>
    <t>pl_484</t>
  </si>
  <si>
    <t>pl_485</t>
  </si>
  <si>
    <t>pl_486</t>
  </si>
  <si>
    <t>pl_487</t>
  </si>
  <si>
    <t>pl_488</t>
  </si>
  <si>
    <t>pl_489</t>
  </si>
  <si>
    <t>pl_490</t>
  </si>
  <si>
    <t>pl_491</t>
  </si>
  <si>
    <t>pl_492</t>
  </si>
  <si>
    <t>pl_493</t>
  </si>
  <si>
    <t>pl_494</t>
  </si>
  <si>
    <t>pl_495</t>
  </si>
  <si>
    <t>pl_496</t>
  </si>
  <si>
    <t>pl_497</t>
  </si>
  <si>
    <t>pl_498</t>
  </si>
  <si>
    <t>pl_499</t>
  </si>
  <si>
    <t>pl_500</t>
  </si>
  <si>
    <t>pl_501</t>
  </si>
  <si>
    <t>pl_502</t>
  </si>
  <si>
    <t>pl_503</t>
  </si>
  <si>
    <t>pl_504</t>
  </si>
  <si>
    <t>pl_505</t>
  </si>
  <si>
    <t>pl_506</t>
  </si>
  <si>
    <t>pl_507</t>
  </si>
  <si>
    <t>pl_508</t>
  </si>
  <si>
    <t>pl_509</t>
  </si>
  <si>
    <t>pl_510</t>
  </si>
  <si>
    <t>pl_511</t>
  </si>
  <si>
    <t>pl_512</t>
  </si>
  <si>
    <t>pl_513</t>
  </si>
  <si>
    <t>pl_514</t>
  </si>
  <si>
    <t>pl_515</t>
  </si>
  <si>
    <t>pl_516</t>
  </si>
  <si>
    <t>pl_517</t>
  </si>
  <si>
    <t>pl_518</t>
  </si>
  <si>
    <t>pl_519</t>
  </si>
  <si>
    <t>pl_520</t>
  </si>
  <si>
    <t>pl_521</t>
  </si>
  <si>
    <t>pl_522</t>
  </si>
  <si>
    <t>pl_523</t>
  </si>
  <si>
    <t>pl_524</t>
  </si>
  <si>
    <t>pl_525</t>
  </si>
  <si>
    <t>pl_526</t>
  </si>
  <si>
    <t>pl_527</t>
  </si>
  <si>
    <t>pl_528</t>
  </si>
  <si>
    <t>pl_529</t>
  </si>
  <si>
    <t>pl_530</t>
  </si>
  <si>
    <t>pl_531</t>
  </si>
  <si>
    <t>pl_532</t>
  </si>
  <si>
    <t>pl_533</t>
  </si>
  <si>
    <t>pl_534</t>
  </si>
  <si>
    <t>pl_535</t>
  </si>
  <si>
    <t>pl_536</t>
  </si>
  <si>
    <t>pl_537</t>
  </si>
  <si>
    <t>pl_538</t>
  </si>
  <si>
    <t>pl_539</t>
  </si>
  <si>
    <t>pl_540</t>
  </si>
  <si>
    <t>pl_541</t>
  </si>
  <si>
    <t>pl_542</t>
  </si>
  <si>
    <t>pl_543</t>
  </si>
  <si>
    <t>pl_544</t>
  </si>
  <si>
    <t>pl_545</t>
  </si>
  <si>
    <t>pl_546</t>
  </si>
  <si>
    <t>pl_547</t>
  </si>
  <si>
    <t>pl_548</t>
  </si>
  <si>
    <t>pl_549</t>
  </si>
  <si>
    <t>pl_550</t>
  </si>
  <si>
    <t>pl_551</t>
  </si>
  <si>
    <t>pl_552</t>
  </si>
  <si>
    <t>pl_553</t>
  </si>
  <si>
    <t>pl_554</t>
  </si>
  <si>
    <t>pl_555</t>
  </si>
  <si>
    <t>pl_556</t>
  </si>
  <si>
    <t>pl_557</t>
  </si>
  <si>
    <t>pl_558</t>
  </si>
  <si>
    <t>pl_559</t>
  </si>
  <si>
    <t>pl_560</t>
  </si>
  <si>
    <t>pl_561</t>
  </si>
  <si>
    <t>pl_562</t>
  </si>
  <si>
    <t>pl_563</t>
  </si>
  <si>
    <t>pl_564</t>
  </si>
  <si>
    <t>pl_565</t>
  </si>
  <si>
    <t>pl_566</t>
  </si>
  <si>
    <t>pl_567</t>
  </si>
  <si>
    <t>pl_568</t>
  </si>
  <si>
    <t>pl_569</t>
  </si>
  <si>
    <t>pl_570</t>
  </si>
  <si>
    <t>pl_571</t>
  </si>
  <si>
    <t>pl_572</t>
  </si>
  <si>
    <t>pl_573</t>
  </si>
  <si>
    <t>pl_574</t>
  </si>
  <si>
    <t>pl_575</t>
  </si>
  <si>
    <t>pl_576</t>
  </si>
  <si>
    <t>pl_577</t>
  </si>
  <si>
    <t>pl_578</t>
  </si>
  <si>
    <t>pl_579</t>
  </si>
  <si>
    <t>pl_580</t>
  </si>
  <si>
    <t>pl_581</t>
  </si>
  <si>
    <t>pl_582</t>
  </si>
  <si>
    <t>pl_583</t>
  </si>
  <si>
    <t>pl_584</t>
  </si>
  <si>
    <t>pl_585</t>
  </si>
  <si>
    <t>pl_586</t>
  </si>
  <si>
    <t>pl_587</t>
  </si>
  <si>
    <t>pl_588</t>
  </si>
  <si>
    <t>pl_589</t>
  </si>
  <si>
    <t>pl_590</t>
  </si>
  <si>
    <t>pl_591</t>
  </si>
  <si>
    <t>pl_592</t>
  </si>
  <si>
    <t>pl_593</t>
  </si>
  <si>
    <t>pl_594</t>
  </si>
  <si>
    <t>pl_595</t>
  </si>
  <si>
    <t>pl_596</t>
  </si>
  <si>
    <t>pl_597</t>
  </si>
  <si>
    <t>pl_598</t>
  </si>
  <si>
    <t>pl_599</t>
  </si>
  <si>
    <t>pl_600</t>
  </si>
  <si>
    <t>pl_601</t>
  </si>
  <si>
    <t>pl_602</t>
  </si>
  <si>
    <t>pl_603</t>
  </si>
  <si>
    <t>pl_604</t>
  </si>
  <si>
    <t>pl_605</t>
  </si>
  <si>
    <t>pl_606</t>
  </si>
  <si>
    <t>pl_607</t>
  </si>
  <si>
    <t>pl_608</t>
  </si>
  <si>
    <t>pl_609</t>
  </si>
  <si>
    <t>pl_610</t>
  </si>
  <si>
    <t>pl_611</t>
  </si>
  <si>
    <t>pl_612</t>
  </si>
  <si>
    <t>pl_613</t>
  </si>
  <si>
    <t>pl_614</t>
  </si>
  <si>
    <t>pl_615</t>
  </si>
  <si>
    <t>pl_616</t>
  </si>
  <si>
    <t>pl_617</t>
  </si>
  <si>
    <t>pl_618</t>
  </si>
  <si>
    <t>pl_619</t>
  </si>
  <si>
    <t>pl_620</t>
  </si>
  <si>
    <t>pl_621</t>
  </si>
  <si>
    <t>pl_622</t>
  </si>
  <si>
    <t>pl_623</t>
  </si>
  <si>
    <t>pl_624</t>
  </si>
  <si>
    <t>pl_625</t>
  </si>
  <si>
    <t>pl_626</t>
  </si>
  <si>
    <t>pl_627</t>
  </si>
  <si>
    <t>pl_628</t>
  </si>
  <si>
    <t>pl_629</t>
  </si>
  <si>
    <t>pl_630</t>
  </si>
  <si>
    <t>pl_631</t>
  </si>
  <si>
    <t>pl_632</t>
  </si>
  <si>
    <t>pl_633</t>
  </si>
  <si>
    <t>pl_634</t>
  </si>
  <si>
    <t>pl_635</t>
  </si>
  <si>
    <t>pl_636</t>
  </si>
  <si>
    <t>pl_637</t>
  </si>
  <si>
    <t>pl_638</t>
  </si>
  <si>
    <t>pl_639</t>
  </si>
  <si>
    <t>pl_640</t>
  </si>
  <si>
    <t>pl_641</t>
  </si>
  <si>
    <t>pl_642</t>
  </si>
  <si>
    <t>pl_643</t>
  </si>
  <si>
    <t>pl_644</t>
  </si>
  <si>
    <t>pl_645</t>
  </si>
  <si>
    <t>pl_646</t>
  </si>
  <si>
    <t>pl_647</t>
  </si>
  <si>
    <t>pl_648</t>
  </si>
  <si>
    <t>pl_649</t>
  </si>
  <si>
    <t>pl_650</t>
  </si>
  <si>
    <t>pl_651</t>
  </si>
  <si>
    <t>pl_652</t>
  </si>
  <si>
    <t>pl_653</t>
  </si>
  <si>
    <t>pl_654</t>
  </si>
  <si>
    <t>pl_655</t>
  </si>
  <si>
    <t>pl_656</t>
  </si>
  <si>
    <t>pl_657</t>
  </si>
  <si>
    <t>pl_658</t>
  </si>
  <si>
    <t>pl_659</t>
  </si>
  <si>
    <t>pl_660</t>
  </si>
  <si>
    <t>pl_661</t>
  </si>
  <si>
    <t>pl_662</t>
  </si>
  <si>
    <t>pl_663</t>
  </si>
  <si>
    <t>pl_664</t>
  </si>
  <si>
    <t>pl_665</t>
  </si>
  <si>
    <t>pl_666</t>
  </si>
  <si>
    <t>pl_667</t>
  </si>
  <si>
    <t>pl_668</t>
  </si>
  <si>
    <t>pl_669</t>
  </si>
  <si>
    <t>pl_670</t>
  </si>
  <si>
    <t>pl_671</t>
  </si>
  <si>
    <t>pl_672</t>
  </si>
  <si>
    <t>pl_673</t>
  </si>
  <si>
    <t>pl_674</t>
  </si>
  <si>
    <t>pl_675</t>
  </si>
  <si>
    <t>pl_676</t>
  </si>
  <si>
    <t>pl_677</t>
  </si>
  <si>
    <t>pl_678</t>
  </si>
  <si>
    <t>pl_679</t>
  </si>
  <si>
    <t>pl_680</t>
  </si>
  <si>
    <t>pl_681</t>
  </si>
  <si>
    <t>pl_682</t>
  </si>
  <si>
    <t>pl_683</t>
  </si>
  <si>
    <t>pl_684</t>
  </si>
  <si>
    <t>pl_685</t>
  </si>
  <si>
    <t>pl_686</t>
  </si>
  <si>
    <t>pl_687</t>
  </si>
  <si>
    <t>pl_688</t>
  </si>
  <si>
    <t>pl_689</t>
  </si>
  <si>
    <t>pl_690</t>
  </si>
  <si>
    <t>pl_691</t>
  </si>
  <si>
    <t>pl_692</t>
  </si>
  <si>
    <t>pl_693</t>
  </si>
  <si>
    <t>pl_694</t>
  </si>
  <si>
    <t>pl_695</t>
  </si>
  <si>
    <t>pl_696</t>
  </si>
  <si>
    <t>pl_697</t>
  </si>
  <si>
    <t>pl_698</t>
  </si>
  <si>
    <t>pl_699</t>
  </si>
  <si>
    <t>pl_700</t>
  </si>
  <si>
    <t>pl_701</t>
  </si>
  <si>
    <t>pl_702</t>
  </si>
  <si>
    <t>pl_703</t>
  </si>
  <si>
    <t>pl_704</t>
  </si>
  <si>
    <t>pl_705</t>
  </si>
  <si>
    <t>pl_706</t>
  </si>
  <si>
    <t>pl_707</t>
  </si>
  <si>
    <t>pl_708</t>
  </si>
  <si>
    <t>pl_709</t>
  </si>
  <si>
    <t>pl_710</t>
  </si>
  <si>
    <t>pl_711</t>
  </si>
  <si>
    <t>pl_712</t>
  </si>
  <si>
    <t>pl_713</t>
  </si>
  <si>
    <t>pl_714</t>
  </si>
  <si>
    <t>pl_715</t>
  </si>
  <si>
    <t>pl_716</t>
  </si>
  <si>
    <t>pl_717</t>
  </si>
  <si>
    <t>pl_718</t>
  </si>
  <si>
    <t>pl_719</t>
  </si>
  <si>
    <t>pl_720</t>
  </si>
  <si>
    <t>pl_721</t>
  </si>
  <si>
    <t>pl_722</t>
  </si>
  <si>
    <t>pl_723</t>
  </si>
  <si>
    <t>pl_724</t>
  </si>
  <si>
    <t>pl_725</t>
  </si>
  <si>
    <t>pl_726</t>
  </si>
  <si>
    <t>pl_727</t>
  </si>
  <si>
    <t>pl_728</t>
  </si>
  <si>
    <t>pl_729</t>
  </si>
  <si>
    <t>pl_730</t>
  </si>
  <si>
    <t>pl_731</t>
  </si>
  <si>
    <t>pl_732</t>
  </si>
  <si>
    <t>pl_733</t>
  </si>
  <si>
    <t>pl_734</t>
  </si>
  <si>
    <t>pl_735</t>
  </si>
  <si>
    <t>pl_736</t>
  </si>
  <si>
    <t>pl_737</t>
  </si>
  <si>
    <t>pl_738</t>
  </si>
  <si>
    <t>pl_739</t>
  </si>
  <si>
    <t>pl_740</t>
  </si>
  <si>
    <t>pl_741</t>
  </si>
  <si>
    <t>pl_742</t>
  </si>
  <si>
    <t>pl_743</t>
  </si>
  <si>
    <t>pl_744</t>
  </si>
  <si>
    <t>pl_745</t>
  </si>
  <si>
    <t>pl_746</t>
  </si>
  <si>
    <t>pl_747</t>
  </si>
  <si>
    <t>pl_748</t>
  </si>
  <si>
    <t>pl_749</t>
  </si>
  <si>
    <t>pl_750</t>
  </si>
  <si>
    <t>pl_751</t>
  </si>
  <si>
    <t>pl_752</t>
  </si>
  <si>
    <t>pl_753</t>
  </si>
  <si>
    <t>pl_754</t>
  </si>
  <si>
    <t>pl_755</t>
  </si>
  <si>
    <t>pl_756</t>
  </si>
  <si>
    <t>pl_757</t>
  </si>
  <si>
    <t>pl_758</t>
  </si>
  <si>
    <t>pl_759</t>
  </si>
  <si>
    <t>pl_760</t>
  </si>
  <si>
    <t>pl_761</t>
  </si>
  <si>
    <t>pl_762</t>
  </si>
  <si>
    <t>pl_763</t>
  </si>
  <si>
    <t>pl_764</t>
  </si>
  <si>
    <t>pl_765</t>
  </si>
  <si>
    <t>pl_766</t>
  </si>
  <si>
    <t>pl_767</t>
  </si>
  <si>
    <t>pl_768</t>
  </si>
  <si>
    <t>pl_769</t>
  </si>
  <si>
    <t>pl_770</t>
  </si>
  <si>
    <t>pl_771</t>
  </si>
  <si>
    <t>pl_772</t>
  </si>
  <si>
    <t>pl_773</t>
  </si>
  <si>
    <t>pl_774</t>
  </si>
  <si>
    <t>pl_775</t>
  </si>
  <si>
    <t>pl_776</t>
  </si>
  <si>
    <t>pl_777</t>
  </si>
  <si>
    <t>pl_778</t>
  </si>
  <si>
    <t>pl_779</t>
  </si>
  <si>
    <t>pl_780</t>
  </si>
  <si>
    <t>pl_781</t>
  </si>
  <si>
    <t>pl_782</t>
  </si>
  <si>
    <t>pl_783</t>
  </si>
  <si>
    <t>pl_784</t>
  </si>
  <si>
    <t>pl_785</t>
  </si>
  <si>
    <t>pl_786</t>
  </si>
  <si>
    <t>pl_787</t>
  </si>
  <si>
    <t>pl_788</t>
  </si>
  <si>
    <t>pl_789</t>
  </si>
  <si>
    <t>pl_790</t>
  </si>
  <si>
    <t>pl_791</t>
  </si>
  <si>
    <t>pl_792</t>
  </si>
  <si>
    <t>pl_793</t>
  </si>
  <si>
    <t>pl_794</t>
  </si>
  <si>
    <t>pl_795</t>
  </si>
  <si>
    <t>pl_796</t>
  </si>
  <si>
    <t>pl_797</t>
  </si>
  <si>
    <t>pl_798</t>
  </si>
  <si>
    <t>pl_799</t>
  </si>
  <si>
    <t>pl_800</t>
  </si>
  <si>
    <t>pl_801</t>
  </si>
  <si>
    <t>pl_802</t>
  </si>
  <si>
    <t>pl_803</t>
  </si>
  <si>
    <t>pl_804</t>
  </si>
  <si>
    <t>pl_805</t>
  </si>
  <si>
    <t>pl_806</t>
  </si>
  <si>
    <t>pl_807</t>
  </si>
  <si>
    <t>pl_808</t>
  </si>
  <si>
    <t>pl_809</t>
  </si>
  <si>
    <t>pl_810</t>
  </si>
  <si>
    <t>pl_811</t>
  </si>
  <si>
    <t>pl_812</t>
  </si>
  <si>
    <t>pl_813</t>
  </si>
  <si>
    <t>pl_814</t>
  </si>
  <si>
    <t>pl_815</t>
  </si>
  <si>
    <t>pl_816</t>
  </si>
  <si>
    <t>pl_817</t>
  </si>
  <si>
    <t>pl_818</t>
  </si>
  <si>
    <t>pl_819</t>
  </si>
  <si>
    <t>pl_820</t>
  </si>
  <si>
    <t>pl_821</t>
  </si>
  <si>
    <t>pl_822</t>
  </si>
  <si>
    <t>pl_823</t>
  </si>
  <si>
    <t>pl_824</t>
  </si>
  <si>
    <t>pl_825</t>
  </si>
  <si>
    <t>pl_826</t>
  </si>
  <si>
    <t>pl_827</t>
  </si>
  <si>
    <t>pl_828</t>
  </si>
  <si>
    <t>pl_829</t>
  </si>
  <si>
    <t>pl_830</t>
  </si>
  <si>
    <t>pl_831</t>
  </si>
  <si>
    <t>pl_832</t>
  </si>
  <si>
    <t>pl_833</t>
  </si>
  <si>
    <t>pl_834</t>
  </si>
  <si>
    <t>pl_835</t>
  </si>
  <si>
    <t>pl_836</t>
  </si>
  <si>
    <t>pl_837</t>
  </si>
  <si>
    <t>pl_838</t>
  </si>
  <si>
    <t>pl_839</t>
  </si>
  <si>
    <t>pl_840</t>
  </si>
  <si>
    <t>pl_841</t>
  </si>
  <si>
    <t>pl_842</t>
  </si>
  <si>
    <t>pl_843</t>
  </si>
  <si>
    <t>pl_844</t>
  </si>
  <si>
    <t>pl_845</t>
  </si>
  <si>
    <t>pl_846</t>
  </si>
  <si>
    <t>pl_847</t>
  </si>
  <si>
    <t>pl_848</t>
  </si>
  <si>
    <t>pl_849</t>
  </si>
  <si>
    <t>pl_850</t>
  </si>
  <si>
    <t>pl_851</t>
  </si>
  <si>
    <t>pl_852</t>
  </si>
  <si>
    <t>pl_853</t>
  </si>
  <si>
    <t>pl_854</t>
  </si>
  <si>
    <t>pl_855</t>
  </si>
  <si>
    <t>pl_856</t>
  </si>
  <si>
    <t>pl_857</t>
  </si>
  <si>
    <t>pl_858</t>
  </si>
  <si>
    <t>pl_859</t>
  </si>
  <si>
    <t>pl_860</t>
  </si>
  <si>
    <t>pl_861</t>
  </si>
  <si>
    <t>pl_862</t>
  </si>
  <si>
    <t>pl_863</t>
  </si>
  <si>
    <t>pl_864</t>
  </si>
  <si>
    <t>pl_865</t>
  </si>
  <si>
    <t>pl_866</t>
  </si>
  <si>
    <t>pl_867</t>
  </si>
  <si>
    <t>pl_868</t>
  </si>
  <si>
    <t>pl_869</t>
  </si>
  <si>
    <t>pl_870</t>
  </si>
  <si>
    <t>pl_871</t>
  </si>
  <si>
    <t>pl_872</t>
  </si>
  <si>
    <t>pl_873</t>
  </si>
  <si>
    <t>pl_874</t>
  </si>
  <si>
    <t>pl_875</t>
  </si>
  <si>
    <t>pl_876</t>
  </si>
  <si>
    <t>pl_877</t>
  </si>
  <si>
    <t>pl_878</t>
  </si>
  <si>
    <t>pl_879</t>
  </si>
  <si>
    <t>pl_880</t>
  </si>
  <si>
    <t>pl_881</t>
  </si>
  <si>
    <t>pl_882</t>
  </si>
  <si>
    <t>pl_883</t>
  </si>
  <si>
    <t>pl_884</t>
  </si>
  <si>
    <t>pl_885</t>
  </si>
  <si>
    <t>pl_886</t>
  </si>
  <si>
    <t>pl_887</t>
  </si>
  <si>
    <t>pl_888</t>
  </si>
  <si>
    <t>pl_889</t>
  </si>
  <si>
    <t>pl_890</t>
  </si>
  <si>
    <t>pl_891</t>
  </si>
  <si>
    <t>pl_892</t>
  </si>
  <si>
    <t>pl_893</t>
  </si>
  <si>
    <t>pl_894</t>
  </si>
  <si>
    <t>pl_895</t>
  </si>
  <si>
    <t>pl_896</t>
  </si>
  <si>
    <t>pl_897</t>
  </si>
  <si>
    <t>pl_898</t>
  </si>
  <si>
    <t>pl_899</t>
  </si>
  <si>
    <t>pl_900</t>
  </si>
  <si>
    <t>pl_901</t>
  </si>
  <si>
    <t>pl_902</t>
  </si>
  <si>
    <t>pl_903</t>
  </si>
  <si>
    <t>pl_904</t>
  </si>
  <si>
    <t>pl_905</t>
  </si>
  <si>
    <t>pl_906</t>
  </si>
  <si>
    <t>pl_907</t>
  </si>
  <si>
    <t>pl_908</t>
  </si>
  <si>
    <t>pl_909</t>
  </si>
  <si>
    <t>pl_910</t>
  </si>
  <si>
    <t>pl_911</t>
  </si>
  <si>
    <t>pl_912</t>
  </si>
  <si>
    <t>pl_913</t>
  </si>
  <si>
    <t>pl_914</t>
  </si>
  <si>
    <t>pl_915</t>
  </si>
  <si>
    <t>pl_916</t>
  </si>
  <si>
    <t>pl_917</t>
  </si>
  <si>
    <t>pl_918</t>
  </si>
  <si>
    <t>pl_919</t>
  </si>
  <si>
    <t>pl_920</t>
  </si>
  <si>
    <t>pl_921</t>
  </si>
  <si>
    <t>pl_922</t>
  </si>
  <si>
    <t>pl_923</t>
  </si>
  <si>
    <t>pl_924</t>
  </si>
  <si>
    <t>pl_925</t>
  </si>
  <si>
    <t>pl_926</t>
  </si>
  <si>
    <t>pl_927</t>
  </si>
  <si>
    <t>pl_928</t>
  </si>
  <si>
    <t>pl_929</t>
  </si>
  <si>
    <t>pl_930</t>
  </si>
  <si>
    <t>pl_931</t>
  </si>
  <si>
    <t>pl_932</t>
  </si>
  <si>
    <t>pl_933</t>
  </si>
  <si>
    <t>pl_934</t>
  </si>
  <si>
    <t>pl_935</t>
  </si>
  <si>
    <t>pl_936</t>
  </si>
  <si>
    <t>pl_937</t>
  </si>
  <si>
    <t>pl_938</t>
  </si>
  <si>
    <t>pl_939</t>
  </si>
  <si>
    <t>pl_940</t>
  </si>
  <si>
    <t>pl_941</t>
  </si>
  <si>
    <t>pl_942</t>
  </si>
  <si>
    <t>pl_943</t>
  </si>
  <si>
    <t>pl_944</t>
  </si>
  <si>
    <t>pl_945</t>
  </si>
  <si>
    <t>pl_946</t>
  </si>
  <si>
    <t>pl_947</t>
  </si>
  <si>
    <t>pl_948</t>
  </si>
  <si>
    <t>pl_949</t>
  </si>
  <si>
    <t>pl_950</t>
  </si>
  <si>
    <t>pl_951</t>
  </si>
  <si>
    <t>pl_952</t>
  </si>
  <si>
    <t>pl_953</t>
  </si>
  <si>
    <t>pl_954</t>
  </si>
  <si>
    <t>pl_955</t>
  </si>
  <si>
    <t>pl_956</t>
  </si>
  <si>
    <t>pl_957</t>
  </si>
  <si>
    <t>pl_958</t>
  </si>
  <si>
    <t>pl_959</t>
  </si>
  <si>
    <t>pl_960</t>
  </si>
  <si>
    <t>pl_961</t>
  </si>
  <si>
    <t>pl_962</t>
  </si>
  <si>
    <t>pl_963</t>
  </si>
  <si>
    <t>pl_964</t>
  </si>
  <si>
    <t>pl_965</t>
  </si>
  <si>
    <t>pl_966</t>
  </si>
  <si>
    <t>pl_967</t>
  </si>
  <si>
    <t>pl_968</t>
  </si>
  <si>
    <t>pl_969</t>
  </si>
  <si>
    <t>pl_970</t>
  </si>
  <si>
    <t>pl_971</t>
  </si>
  <si>
    <t>pl_972</t>
  </si>
  <si>
    <t>pl_973</t>
  </si>
  <si>
    <t>pl_974</t>
  </si>
  <si>
    <t>pl_975</t>
  </si>
  <si>
    <t>pl_976</t>
  </si>
  <si>
    <t>pl_977</t>
  </si>
  <si>
    <t>pl_978</t>
  </si>
  <si>
    <t>pl_979</t>
  </si>
  <si>
    <t>pl_980</t>
  </si>
  <si>
    <t>pl_981</t>
  </si>
  <si>
    <t>pl_982</t>
  </si>
  <si>
    <t>pl_983</t>
  </si>
  <si>
    <t>pl_984</t>
  </si>
  <si>
    <t>pl_985</t>
  </si>
  <si>
    <t>pl_986</t>
  </si>
  <si>
    <t>pl_987</t>
  </si>
  <si>
    <t>pl_988</t>
  </si>
  <si>
    <t>pl_989</t>
  </si>
  <si>
    <t>pl_990</t>
  </si>
  <si>
    <t>pl_991</t>
  </si>
  <si>
    <t>pl_992</t>
  </si>
  <si>
    <t>pl_993</t>
  </si>
  <si>
    <t>pl_994</t>
  </si>
  <si>
    <t>pl_995</t>
  </si>
  <si>
    <t>pl_996</t>
  </si>
  <si>
    <t>pl_997</t>
  </si>
  <si>
    <t>pl_998</t>
  </si>
  <si>
    <t>pl_999</t>
  </si>
  <si>
    <t>pl_1000</t>
  </si>
  <si>
    <t>pl_1001</t>
  </si>
  <si>
    <t>pl_1002</t>
  </si>
  <si>
    <t>pl_1003</t>
  </si>
  <si>
    <t>pl_1004</t>
  </si>
  <si>
    <t>pl_1005</t>
  </si>
  <si>
    <t>pl_1006</t>
  </si>
  <si>
    <t>pl_1007</t>
  </si>
  <si>
    <t>pl_1008</t>
  </si>
  <si>
    <t>pl_1009</t>
  </si>
  <si>
    <t>pl_1010</t>
  </si>
  <si>
    <t>pl_1011</t>
  </si>
  <si>
    <t>pl_1012</t>
  </si>
  <si>
    <t>pl_1013</t>
  </si>
  <si>
    <t>pl_1014</t>
  </si>
  <si>
    <t>pl_1015</t>
  </si>
  <si>
    <t>pl_1016</t>
  </si>
  <si>
    <t>pl_1017</t>
  </si>
  <si>
    <t>pl_1018</t>
  </si>
  <si>
    <t>pl_1019</t>
  </si>
  <si>
    <t>pl_1020</t>
  </si>
  <si>
    <t>pl_1021</t>
  </si>
  <si>
    <t>pl_1022</t>
  </si>
  <si>
    <t>pl_1023</t>
  </si>
  <si>
    <t>pl_1024</t>
  </si>
  <si>
    <t>pl_1025</t>
  </si>
  <si>
    <t>pl_1026</t>
  </si>
  <si>
    <t>pl_1027</t>
  </si>
  <si>
    <t>pl_1028</t>
  </si>
  <si>
    <t>pl_1029</t>
  </si>
  <si>
    <t>pl_1030</t>
  </si>
  <si>
    <t>pl_1031</t>
  </si>
  <si>
    <t>pl_1032</t>
  </si>
  <si>
    <t>pl_1033</t>
  </si>
  <si>
    <t>pl_1034</t>
  </si>
  <si>
    <t>pl_1035</t>
  </si>
  <si>
    <t>pl_1036</t>
  </si>
  <si>
    <t>pl_1037</t>
  </si>
  <si>
    <t>pl_1038</t>
  </si>
  <si>
    <t>pl_1039</t>
  </si>
  <si>
    <t>pl_1040</t>
  </si>
  <si>
    <t>pl_1041</t>
  </si>
  <si>
    <t>pl_1042</t>
  </si>
  <si>
    <t>pl_1043</t>
  </si>
  <si>
    <t>pl_1044</t>
  </si>
  <si>
    <t>pl_1045</t>
  </si>
  <si>
    <t>pl_1046</t>
  </si>
  <si>
    <t>pl_1047</t>
  </si>
  <si>
    <t>pl_1048</t>
  </si>
  <si>
    <t>pl_1049</t>
  </si>
  <si>
    <t>pl_1050</t>
  </si>
  <si>
    <t>pl_1051</t>
  </si>
  <si>
    <t>pl_1052</t>
  </si>
  <si>
    <t>pl_1053</t>
  </si>
  <si>
    <t>pl_1054</t>
  </si>
  <si>
    <t>pl_1055</t>
  </si>
  <si>
    <t>pl_1056</t>
  </si>
  <si>
    <t>pl_1057</t>
  </si>
  <si>
    <t>pl_1058</t>
  </si>
  <si>
    <t>pl_1059</t>
  </si>
  <si>
    <t>pl_1060</t>
  </si>
  <si>
    <t>pl_1061</t>
  </si>
  <si>
    <t>pl_1062</t>
  </si>
  <si>
    <t>pl_1063</t>
  </si>
  <si>
    <t>pl_1064</t>
  </si>
  <si>
    <t>pl_1065</t>
  </si>
  <si>
    <t>pl_1066</t>
  </si>
  <si>
    <t>pl_1067</t>
  </si>
  <si>
    <t>pl_1068</t>
  </si>
  <si>
    <t>pl_1069</t>
  </si>
  <si>
    <t>pl_1070</t>
  </si>
  <si>
    <t>pl_1071</t>
  </si>
  <si>
    <t>pl_1072</t>
  </si>
  <si>
    <t>pl_1073</t>
  </si>
  <si>
    <t>pl_1074</t>
  </si>
  <si>
    <t>pl_1075</t>
  </si>
  <si>
    <t>pl_1076</t>
  </si>
  <si>
    <t>pl_1077</t>
  </si>
  <si>
    <t>pl_1078</t>
  </si>
  <si>
    <t>pl_1079</t>
  </si>
  <si>
    <t>pl_1080</t>
  </si>
  <si>
    <t>pl_1081</t>
  </si>
  <si>
    <t>pl_1082</t>
  </si>
  <si>
    <t>pl_1083</t>
  </si>
  <si>
    <t>pl_1084</t>
  </si>
  <si>
    <t>pl_1085</t>
  </si>
  <si>
    <t>pl_1086</t>
  </si>
  <si>
    <t>pl_1087</t>
  </si>
  <si>
    <t>pl_1088</t>
  </si>
  <si>
    <t>pl_1089</t>
  </si>
  <si>
    <t>pl_1090</t>
  </si>
  <si>
    <t>pl_1091</t>
  </si>
  <si>
    <t>pl_1092</t>
  </si>
  <si>
    <t>pl_1093</t>
  </si>
  <si>
    <t>pl_1094</t>
  </si>
  <si>
    <t>pl_1095</t>
  </si>
  <si>
    <t>pl_1096</t>
  </si>
  <si>
    <t>pl_1097</t>
  </si>
  <si>
    <t>pl_1098</t>
  </si>
  <si>
    <t>pl_1099</t>
  </si>
  <si>
    <t>pl_1100</t>
  </si>
  <si>
    <t>pl_1101</t>
  </si>
  <si>
    <t>pl_1102</t>
  </si>
  <si>
    <t>pl_1103</t>
  </si>
  <si>
    <t>pl_1104</t>
  </si>
  <si>
    <t>pl_1105</t>
  </si>
  <si>
    <t>pl_1106</t>
  </si>
  <si>
    <t>pl_1107</t>
  </si>
  <si>
    <t>pl_1108</t>
  </si>
  <si>
    <t>pl_1109</t>
  </si>
  <si>
    <t>pl_1110</t>
  </si>
  <si>
    <t>pl_1111</t>
  </si>
  <si>
    <t>pl_1112</t>
  </si>
  <si>
    <t>pl_1113</t>
  </si>
  <si>
    <t>pl_1114</t>
  </si>
  <si>
    <t>pl_1115</t>
  </si>
  <si>
    <t>pl_1116</t>
  </si>
  <si>
    <t>pl_1117</t>
  </si>
  <si>
    <t>pl_1118</t>
  </si>
  <si>
    <t>pl_1119</t>
  </si>
  <si>
    <t>pl_1120</t>
  </si>
  <si>
    <t>pl_1121</t>
  </si>
  <si>
    <t>pl_1122</t>
  </si>
  <si>
    <t>pl_1123</t>
  </si>
  <si>
    <t>pl_1124</t>
  </si>
  <si>
    <t>pl_1125</t>
  </si>
  <si>
    <t>pl_1126</t>
  </si>
  <si>
    <t>pl_1127</t>
  </si>
  <si>
    <t>pl_1128</t>
  </si>
  <si>
    <t>pl_1129</t>
  </si>
  <si>
    <t>pl_1130</t>
  </si>
  <si>
    <t>pl_1131</t>
  </si>
  <si>
    <t>pl_1132</t>
  </si>
  <si>
    <t>pl_1133</t>
  </si>
  <si>
    <t>pl_1134</t>
  </si>
  <si>
    <t>pl_1135</t>
  </si>
  <si>
    <t>pl_1136</t>
  </si>
  <si>
    <t>pl_1137</t>
  </si>
  <si>
    <t>pl_1138</t>
  </si>
  <si>
    <t>pl_1139</t>
  </si>
  <si>
    <t>pl_1140</t>
  </si>
  <si>
    <t>pl_1141</t>
  </si>
  <si>
    <t>pl_1142</t>
  </si>
  <si>
    <t>pl_1143</t>
  </si>
  <si>
    <t>pl_1144</t>
  </si>
  <si>
    <t>pl_1145</t>
  </si>
  <si>
    <t>pl_1146</t>
  </si>
  <si>
    <t>pl_1147</t>
  </si>
  <si>
    <t>pl_1148</t>
  </si>
  <si>
    <t>pl_1149</t>
  </si>
  <si>
    <t>pl_1150</t>
  </si>
  <si>
    <t>pl_1151</t>
  </si>
  <si>
    <t>pl_1152</t>
  </si>
  <si>
    <t>pl_1153</t>
  </si>
  <si>
    <t>pl_1154</t>
  </si>
  <si>
    <t>pl_1155</t>
  </si>
  <si>
    <t>pl_1156</t>
  </si>
  <si>
    <t>pl_1157</t>
  </si>
  <si>
    <t>pl_1158</t>
  </si>
  <si>
    <t>pl_1159</t>
  </si>
  <si>
    <t>pl_1160</t>
  </si>
  <si>
    <t>pl_1161</t>
  </si>
  <si>
    <t>pl_1162</t>
  </si>
  <si>
    <t>pl_1163</t>
  </si>
  <si>
    <t>pl_1164</t>
  </si>
  <si>
    <t>pl_1165</t>
  </si>
  <si>
    <t>pl_1166</t>
  </si>
  <si>
    <t>pl_1167</t>
  </si>
  <si>
    <t>pl_1168</t>
  </si>
  <si>
    <t>pl_1169</t>
  </si>
  <si>
    <t>pl_1170</t>
  </si>
  <si>
    <t>pl_1171</t>
  </si>
  <si>
    <t>pl_1172</t>
  </si>
  <si>
    <t>pl_1173</t>
  </si>
  <si>
    <t>pl_1174</t>
  </si>
  <si>
    <t>pl_1175</t>
  </si>
  <si>
    <t>pl_1176</t>
  </si>
  <si>
    <t>pl_1177</t>
  </si>
  <si>
    <t>pl_1178</t>
  </si>
  <si>
    <t>pl_1179</t>
  </si>
  <si>
    <t>pl_1180</t>
  </si>
  <si>
    <t>pl_1181</t>
  </si>
  <si>
    <t>pl_1182</t>
  </si>
  <si>
    <t>pl_1183</t>
  </si>
  <si>
    <t>pl_1184</t>
  </si>
  <si>
    <t>pl_1185</t>
  </si>
  <si>
    <t>pl_1186</t>
  </si>
  <si>
    <t>pl_1187</t>
  </si>
  <si>
    <t>pl_1188</t>
  </si>
  <si>
    <t>pl_1189</t>
  </si>
  <si>
    <t>pl_1190</t>
  </si>
  <si>
    <t>pl_1191</t>
  </si>
  <si>
    <t>pl_1192</t>
  </si>
  <si>
    <t>pl_1193</t>
  </si>
  <si>
    <t>pl_1194</t>
  </si>
  <si>
    <t>pl_1195</t>
  </si>
  <si>
    <t>pl_1196</t>
  </si>
  <si>
    <t>pl_1197</t>
  </si>
  <si>
    <t>pl_1198</t>
  </si>
  <si>
    <t>pl_1199</t>
  </si>
  <si>
    <t>pl_1200</t>
  </si>
  <si>
    <t>pl_1201</t>
  </si>
  <si>
    <t>pl_1202</t>
  </si>
  <si>
    <t>pl_1203</t>
  </si>
  <si>
    <t>pl_1204</t>
  </si>
  <si>
    <t>pl_1205</t>
  </si>
  <si>
    <t>pl_1206</t>
  </si>
  <si>
    <t>pl_1207</t>
  </si>
  <si>
    <t>pl_1208</t>
  </si>
  <si>
    <t>pl_1209</t>
  </si>
  <si>
    <t>pl_1210</t>
  </si>
  <si>
    <t>pl_1211</t>
  </si>
  <si>
    <t>pl_1212</t>
  </si>
  <si>
    <t>pl_1213</t>
  </si>
  <si>
    <t>pl_1214</t>
  </si>
  <si>
    <t>pl_1215</t>
  </si>
  <si>
    <t>pl_1216</t>
  </si>
  <si>
    <t>pl_1217</t>
  </si>
  <si>
    <t>pl_1218</t>
  </si>
  <si>
    <t>pl_1219</t>
  </si>
  <si>
    <t>pl_1220</t>
  </si>
  <si>
    <t>pl_1221</t>
  </si>
  <si>
    <t>pl_1222</t>
  </si>
  <si>
    <t>pl_1223</t>
  </si>
  <si>
    <t>pl_1224</t>
  </si>
  <si>
    <t>pl_1225</t>
  </si>
  <si>
    <t>pl_1226</t>
  </si>
  <si>
    <t>pl_1227</t>
  </si>
  <si>
    <t>pl_1228</t>
  </si>
  <si>
    <t>pl_1229</t>
  </si>
  <si>
    <t>pl_1230</t>
  </si>
  <si>
    <t>pl_1231</t>
  </si>
  <si>
    <t>pl_1232</t>
  </si>
  <si>
    <t>pl_1233</t>
  </si>
  <si>
    <t>pl_1234</t>
  </si>
  <si>
    <t>pl_1235</t>
  </si>
  <si>
    <t>pl_1236</t>
  </si>
  <si>
    <t>pl_1237</t>
  </si>
  <si>
    <t>pl_1238</t>
  </si>
  <si>
    <t>pl_1239</t>
  </si>
  <si>
    <t>pl_1240</t>
  </si>
  <si>
    <t>pl_1241</t>
  </si>
  <si>
    <t>pl_1242</t>
  </si>
  <si>
    <t>pl_1243</t>
  </si>
  <si>
    <t>pl_1244</t>
  </si>
  <si>
    <t>pl_1245</t>
  </si>
  <si>
    <t>pl_1246</t>
  </si>
  <si>
    <t>pl_1247</t>
  </si>
  <si>
    <t>pl_1248</t>
  </si>
  <si>
    <t>pl_1249</t>
  </si>
  <si>
    <t>pl_1250</t>
  </si>
  <si>
    <t>pl_1251</t>
  </si>
  <si>
    <t>pl_1252</t>
  </si>
  <si>
    <t>pl_1253</t>
  </si>
  <si>
    <t>pl_1254</t>
  </si>
  <si>
    <t>pl_1255</t>
  </si>
  <si>
    <t>pl_1256</t>
  </si>
  <si>
    <t>pl_1257</t>
  </si>
  <si>
    <t>pl_1258</t>
  </si>
  <si>
    <t>pl_1259</t>
  </si>
  <si>
    <t>pl_1260</t>
  </si>
  <si>
    <t>pl_1261</t>
  </si>
  <si>
    <t>pl_1262</t>
  </si>
  <si>
    <t>pl_1263</t>
  </si>
  <si>
    <t>pl_1264</t>
  </si>
  <si>
    <t>pl_1265</t>
  </si>
  <si>
    <t>pl_1266</t>
  </si>
  <si>
    <t>pl_1267</t>
  </si>
  <si>
    <t>pl_1268</t>
  </si>
  <si>
    <t>pl_1269</t>
  </si>
  <si>
    <t>pl_1270</t>
  </si>
  <si>
    <t>pl_1271</t>
  </si>
  <si>
    <t>pl_1272</t>
  </si>
  <si>
    <t>pl_1273</t>
  </si>
  <si>
    <t>pl_1274</t>
  </si>
  <si>
    <t>pl_1275</t>
  </si>
  <si>
    <t>pl_1276</t>
  </si>
  <si>
    <t>pl_1277</t>
  </si>
  <si>
    <t>pl_1278</t>
  </si>
  <si>
    <t>pl_1279</t>
  </si>
  <si>
    <t>pl_1280</t>
  </si>
  <si>
    <t>pl_1281</t>
  </si>
  <si>
    <t>pl_1282</t>
  </si>
  <si>
    <t>pl_1283</t>
  </si>
  <si>
    <t>pl_1284</t>
  </si>
  <si>
    <t>pl_1285</t>
  </si>
  <si>
    <t>pl_1286</t>
  </si>
  <si>
    <t>pl_1287</t>
  </si>
  <si>
    <t>pl_1288</t>
  </si>
  <si>
    <t>pl_1289</t>
  </si>
  <si>
    <t>pl_1290</t>
  </si>
  <si>
    <t>pl_1291</t>
  </si>
  <si>
    <t>pl_1292</t>
  </si>
  <si>
    <t>pl_1293</t>
  </si>
  <si>
    <t>pl_1294</t>
  </si>
  <si>
    <t>pl_1295</t>
  </si>
  <si>
    <t>pl_1296</t>
  </si>
  <si>
    <t>pl_1297</t>
  </si>
  <si>
    <t>pl_1298</t>
  </si>
  <si>
    <t>pl_1299</t>
  </si>
  <si>
    <t>pl_1300</t>
  </si>
  <si>
    <t>pl_1301</t>
  </si>
  <si>
    <t>pl_1302</t>
  </si>
  <si>
    <t>pl_1303</t>
  </si>
  <si>
    <t>pl_1304</t>
  </si>
  <si>
    <t>pl_1305</t>
  </si>
  <si>
    <t>pl_1306</t>
  </si>
  <si>
    <t>pl_1307</t>
  </si>
  <si>
    <t>pl_1308</t>
  </si>
  <si>
    <t>pl_1309</t>
  </si>
  <si>
    <t>pl_1310</t>
  </si>
  <si>
    <t>pl_1311</t>
  </si>
  <si>
    <t>pl_1312</t>
  </si>
  <si>
    <t>pl_1313</t>
  </si>
  <si>
    <t>pl_1314</t>
  </si>
  <si>
    <t>pl_1315</t>
  </si>
  <si>
    <t>pl_1316</t>
  </si>
  <si>
    <t>pl_1317</t>
  </si>
  <si>
    <t>pl_1318</t>
  </si>
  <si>
    <t>pl_1319</t>
  </si>
  <si>
    <t>pl_1320</t>
  </si>
  <si>
    <t>pl_1321</t>
  </si>
  <si>
    <t>pl_1322</t>
  </si>
  <si>
    <t>pl_1323</t>
  </si>
  <si>
    <t>pl_1324</t>
  </si>
  <si>
    <t>pl_1325</t>
  </si>
  <si>
    <t>pl_1326</t>
  </si>
  <si>
    <t>pl_1327</t>
  </si>
  <si>
    <t>pl_1328</t>
  </si>
  <si>
    <t>pl_1329</t>
  </si>
  <si>
    <t>pl_1330</t>
  </si>
  <si>
    <t>pl_1331</t>
  </si>
  <si>
    <t>pl_1332</t>
  </si>
  <si>
    <t>pl_1333</t>
  </si>
  <si>
    <t>pl_1334</t>
  </si>
  <si>
    <t>pl_1335</t>
  </si>
  <si>
    <t>pl_1336</t>
  </si>
  <si>
    <t>pl_1337</t>
  </si>
  <si>
    <t>pl_1338</t>
  </si>
  <si>
    <t>pl_1339</t>
  </si>
  <si>
    <t>pl_1340</t>
  </si>
  <si>
    <t>pl_1341</t>
  </si>
  <si>
    <t>pl_1342</t>
  </si>
  <si>
    <t>pl_1343</t>
  </si>
  <si>
    <t>pl_1344</t>
  </si>
  <si>
    <t>pl_1345</t>
  </si>
  <si>
    <t>pl_1346</t>
  </si>
  <si>
    <t>pl_1347</t>
  </si>
  <si>
    <t>pl_1348</t>
  </si>
  <si>
    <t>pl_1349</t>
  </si>
  <si>
    <t>pl_1350</t>
  </si>
  <si>
    <t>pl_1351</t>
  </si>
  <si>
    <t>pl_1352</t>
  </si>
  <si>
    <t>pl_1353</t>
  </si>
  <si>
    <t>pl_1354</t>
  </si>
  <si>
    <t>pl_1355</t>
  </si>
  <si>
    <t>pl_1356</t>
  </si>
  <si>
    <t>pl_1357</t>
  </si>
  <si>
    <t>pl_1358</t>
  </si>
  <si>
    <t>pl_1359</t>
  </si>
  <si>
    <t>pl_1360</t>
  </si>
  <si>
    <t>pl_1361</t>
  </si>
  <si>
    <t>pl_1362</t>
  </si>
  <si>
    <t>pl_1363</t>
  </si>
  <si>
    <t>pl_1364</t>
  </si>
  <si>
    <t>pl_1365</t>
  </si>
  <si>
    <t>pl_1366</t>
  </si>
  <si>
    <t>pl_1367</t>
  </si>
  <si>
    <t>pl_1368</t>
  </si>
  <si>
    <t>pl_1369</t>
  </si>
  <si>
    <t>pl_1370</t>
  </si>
  <si>
    <t>pl_1371</t>
  </si>
  <si>
    <t>pl_1372</t>
  </si>
  <si>
    <t>pl_1373</t>
  </si>
  <si>
    <t>pl_1374</t>
  </si>
  <si>
    <t>pl_1375</t>
  </si>
  <si>
    <t>pl_1376</t>
  </si>
  <si>
    <t>pl_1377</t>
  </si>
  <si>
    <t>pl_1378</t>
  </si>
  <si>
    <t>pl_1379</t>
  </si>
  <si>
    <t>pl_1380</t>
  </si>
  <si>
    <t>pl_1381</t>
  </si>
  <si>
    <t>pl_1382</t>
  </si>
  <si>
    <t>pl_1383</t>
  </si>
  <si>
    <t>pl_1384</t>
  </si>
  <si>
    <t>pl_1385</t>
  </si>
  <si>
    <t>pl_1386</t>
  </si>
  <si>
    <t>pl_1387</t>
  </si>
  <si>
    <t>pl_1388</t>
  </si>
  <si>
    <t>pl_1389</t>
  </si>
  <si>
    <t>pl_1390</t>
  </si>
  <si>
    <t>pl_1391</t>
  </si>
  <si>
    <t>pl_1392</t>
  </si>
  <si>
    <t>pl_1393</t>
  </si>
  <si>
    <t>pl_1394</t>
  </si>
  <si>
    <t>pl_1395</t>
  </si>
  <si>
    <t>pl_1396</t>
  </si>
  <si>
    <t>pl_1397</t>
  </si>
  <si>
    <t>pl_1398</t>
  </si>
  <si>
    <t>pl_1399</t>
  </si>
  <si>
    <t>pl_1400</t>
  </si>
  <si>
    <t>pl_1401</t>
  </si>
  <si>
    <t>pl_1402</t>
  </si>
  <si>
    <t>pl_1403</t>
  </si>
  <si>
    <t>pl_1404</t>
  </si>
  <si>
    <t>pl_1405</t>
  </si>
  <si>
    <t>pl_1406</t>
  </si>
  <si>
    <t>pl_1407</t>
  </si>
  <si>
    <t>pl_1408</t>
  </si>
  <si>
    <t>pl_1409</t>
  </si>
  <si>
    <t>pl_1410</t>
  </si>
  <si>
    <t>pl_1411</t>
  </si>
  <si>
    <t>pl_1412</t>
  </si>
  <si>
    <t>pl_1413</t>
  </si>
  <si>
    <t>pl_1414</t>
  </si>
  <si>
    <t>pl_1415</t>
  </si>
  <si>
    <t>pl_1416</t>
  </si>
  <si>
    <t>pl_1417</t>
  </si>
  <si>
    <t>pl_1418</t>
  </si>
  <si>
    <t>pl_1419</t>
  </si>
  <si>
    <t>pl_1420</t>
  </si>
  <si>
    <t>pl_1421</t>
  </si>
  <si>
    <t>pl_1422</t>
  </si>
  <si>
    <t>pl_1423</t>
  </si>
  <si>
    <t>pl_1424</t>
  </si>
  <si>
    <t>pl_1425</t>
  </si>
  <si>
    <t>pl_1426</t>
  </si>
  <si>
    <t>pl_1427</t>
  </si>
  <si>
    <t>pl_1428</t>
  </si>
  <si>
    <t>pl_1429</t>
  </si>
  <si>
    <t>pl_1430</t>
  </si>
  <si>
    <t>pl_1431</t>
  </si>
  <si>
    <t>pl_1432</t>
  </si>
  <si>
    <t>pl_1433</t>
  </si>
  <si>
    <t>pl_1434</t>
  </si>
  <si>
    <t>pl_1435</t>
  </si>
  <si>
    <t>pl_1436</t>
  </si>
  <si>
    <t>pl_1437</t>
  </si>
  <si>
    <t>pl_1438</t>
  </si>
  <si>
    <t>pl_1439</t>
  </si>
  <si>
    <t>pl_1440</t>
  </si>
  <si>
    <t>pl_1441</t>
  </si>
  <si>
    <t>pl_1442</t>
  </si>
  <si>
    <t>pl_1443</t>
  </si>
  <si>
    <t>pl_1444</t>
  </si>
  <si>
    <t>pl_1445</t>
  </si>
  <si>
    <t>pl_1446</t>
  </si>
  <si>
    <t>pl_1447</t>
  </si>
  <si>
    <t>pl_1448</t>
  </si>
  <si>
    <t>pl_1449</t>
  </si>
  <si>
    <t>pl_1450</t>
  </si>
  <si>
    <t>pl_1451</t>
  </si>
  <si>
    <t>pl_1452</t>
  </si>
  <si>
    <t>pl_1453</t>
  </si>
  <si>
    <t>pl_1454</t>
  </si>
  <si>
    <t>pl_1455</t>
  </si>
  <si>
    <t>pl_1456</t>
  </si>
  <si>
    <t>pl_1457</t>
  </si>
  <si>
    <t>pl_1458</t>
  </si>
  <si>
    <t>pl_1459</t>
  </si>
  <si>
    <t>pl_1460</t>
  </si>
  <si>
    <t>pl_1461</t>
  </si>
  <si>
    <t>pl_1462</t>
  </si>
  <si>
    <t>pl_1463</t>
  </si>
  <si>
    <t>pl_1464</t>
  </si>
  <si>
    <t>pl_1465</t>
  </si>
  <si>
    <t>pl_1466</t>
  </si>
  <si>
    <t>pl_1467</t>
  </si>
  <si>
    <t>pl_1468</t>
  </si>
  <si>
    <t>pl_1469</t>
  </si>
  <si>
    <t>pl_1470</t>
  </si>
  <si>
    <t>pl_1471</t>
  </si>
  <si>
    <t>pl_1472</t>
  </si>
  <si>
    <t>pl_1473</t>
  </si>
  <si>
    <t>pl_1474</t>
  </si>
  <si>
    <t>pl_1475</t>
  </si>
  <si>
    <t>pl_1476</t>
  </si>
  <si>
    <t>pl_1477</t>
  </si>
  <si>
    <t>pl_1478</t>
  </si>
  <si>
    <t>pl_1479</t>
  </si>
  <si>
    <t>pl_1480</t>
  </si>
  <si>
    <t>pl_1481</t>
  </si>
  <si>
    <t>pl_1482</t>
  </si>
  <si>
    <t>pl_1483</t>
  </si>
  <si>
    <t>pl_1484</t>
  </si>
  <si>
    <t>pl_1485</t>
  </si>
  <si>
    <t>pl_1486</t>
  </si>
  <si>
    <t>pl_1487</t>
  </si>
  <si>
    <t>pl_1488</t>
  </si>
  <si>
    <t>pl_1489</t>
  </si>
  <si>
    <t>pl_1490</t>
  </si>
  <si>
    <t>pl_1491</t>
  </si>
  <si>
    <t>pl_1492</t>
  </si>
  <si>
    <t>pl_1493</t>
  </si>
  <si>
    <t>pl_1494</t>
  </si>
  <si>
    <t>pl_1495</t>
  </si>
  <si>
    <t>pl_1496</t>
  </si>
  <si>
    <t>pl_1497</t>
  </si>
  <si>
    <t>pl_1498</t>
  </si>
  <si>
    <t>pl_1499</t>
  </si>
  <si>
    <t>pl_1500</t>
  </si>
  <si>
    <t>pl_1501</t>
  </si>
  <si>
    <t>pl_1502</t>
  </si>
  <si>
    <t>pl_1503</t>
  </si>
  <si>
    <t>pl_1504</t>
  </si>
  <si>
    <t>pl_1505</t>
  </si>
  <si>
    <t>pl_1506</t>
  </si>
  <si>
    <t>pl_1507</t>
  </si>
  <si>
    <t>pl_1508</t>
  </si>
  <si>
    <t>pl_1509</t>
  </si>
  <si>
    <t>pl_1510</t>
  </si>
  <si>
    <t>pl_1511</t>
  </si>
  <si>
    <t>pl_1512</t>
  </si>
  <si>
    <t>pl_1513</t>
  </si>
  <si>
    <t>pl_1514</t>
  </si>
  <si>
    <t>pl_1515</t>
  </si>
  <si>
    <t>pl_1516</t>
  </si>
  <si>
    <t>pl_1517</t>
  </si>
  <si>
    <t>pl_1518</t>
  </si>
  <si>
    <t>pl_1519</t>
  </si>
  <si>
    <t>pl_1520</t>
  </si>
  <si>
    <t>pl_1521</t>
  </si>
  <si>
    <t>pl_1522</t>
  </si>
  <si>
    <t>pl_1523</t>
  </si>
  <si>
    <t>pl_1524</t>
  </si>
  <si>
    <t>pl_1525</t>
  </si>
  <si>
    <t>pl_1526</t>
  </si>
  <si>
    <t>pl_1527</t>
  </si>
  <si>
    <t>pl_1528</t>
  </si>
  <si>
    <t>pl_1529</t>
  </si>
  <si>
    <t>pl_1530</t>
  </si>
  <si>
    <t>pl_1531</t>
  </si>
  <si>
    <t>pl_1532</t>
  </si>
  <si>
    <t>pl_1533</t>
  </si>
  <si>
    <t>pl_1534</t>
  </si>
  <si>
    <t>pl_1535</t>
  </si>
  <si>
    <t>pl_1536</t>
  </si>
  <si>
    <t>pl_1537</t>
  </si>
  <si>
    <t>pl_1538</t>
  </si>
  <si>
    <t>pl_1539</t>
  </si>
  <si>
    <t>pl_1540</t>
  </si>
  <si>
    <t>pl_1541</t>
  </si>
  <si>
    <t>pl_1542</t>
  </si>
  <si>
    <t>pl_1543</t>
  </si>
  <si>
    <t>pl_1544</t>
  </si>
  <si>
    <t>pl_1545</t>
  </si>
  <si>
    <t>pl_1546</t>
  </si>
  <si>
    <t>pl_1547</t>
  </si>
  <si>
    <t>pl_1548</t>
  </si>
  <si>
    <t>pl_1549</t>
  </si>
  <si>
    <t>pl_1550</t>
  </si>
  <si>
    <t>pl_1551</t>
  </si>
  <si>
    <t>pl_1552</t>
  </si>
  <si>
    <t>pl_1553</t>
  </si>
  <si>
    <t>pl_1554</t>
  </si>
  <si>
    <t>pl_1555</t>
  </si>
  <si>
    <t>pl_1556</t>
  </si>
  <si>
    <t>pl_1557</t>
  </si>
  <si>
    <t>pl_1558</t>
  </si>
  <si>
    <t>pl_1559</t>
  </si>
  <si>
    <t>pl_1560</t>
  </si>
  <si>
    <t>pl_1561</t>
  </si>
  <si>
    <t>pl_1562</t>
  </si>
  <si>
    <t>pl_1563</t>
  </si>
  <si>
    <t>pl_1564</t>
  </si>
  <si>
    <t>pl_1565</t>
  </si>
  <si>
    <t>pl_1566</t>
  </si>
  <si>
    <t>pl_1567</t>
  </si>
  <si>
    <t>pl_1568</t>
  </si>
  <si>
    <t>pl_1569</t>
  </si>
  <si>
    <t>pl_1570</t>
  </si>
  <si>
    <t>pl_1571</t>
  </si>
  <si>
    <t>pl_1572</t>
  </si>
  <si>
    <t>pl_1573</t>
  </si>
  <si>
    <t>pl_1574</t>
  </si>
  <si>
    <t>pl_1575</t>
  </si>
  <si>
    <t>pl_1576</t>
  </si>
  <si>
    <t>pl_1577</t>
  </si>
  <si>
    <t>pl_1578</t>
  </si>
  <si>
    <t>pl_1579</t>
  </si>
  <si>
    <t>pl_1580</t>
  </si>
  <si>
    <t>pl_1581</t>
  </si>
  <si>
    <t>pl_1582</t>
  </si>
  <si>
    <t>pl_1583</t>
  </si>
  <si>
    <t>pl_1584</t>
  </si>
  <si>
    <t>pl_1585</t>
  </si>
  <si>
    <t>pl_1586</t>
  </si>
  <si>
    <t>pl_1587</t>
  </si>
  <si>
    <t>pl_1588</t>
  </si>
  <si>
    <t>pl_1589</t>
  </si>
  <si>
    <t>pl_1590</t>
  </si>
  <si>
    <t>pl_1591</t>
  </si>
  <si>
    <t>pl_1592</t>
  </si>
  <si>
    <t>pl_1593</t>
  </si>
  <si>
    <t>pl_1594</t>
  </si>
  <si>
    <t>pl_1595</t>
  </si>
  <si>
    <t>pl_1596</t>
  </si>
  <si>
    <t>pl_1597</t>
  </si>
  <si>
    <t>pl_1598</t>
  </si>
  <si>
    <t>pl_1599</t>
  </si>
  <si>
    <t>pl_1600</t>
  </si>
  <si>
    <t>pl_1601</t>
  </si>
  <si>
    <t>pl_1602</t>
  </si>
  <si>
    <t>pl_1603</t>
  </si>
  <si>
    <t>pl_1604</t>
  </si>
  <si>
    <t>pl_1605</t>
  </si>
  <si>
    <t>pl_1606</t>
  </si>
  <si>
    <t>pl_1607</t>
  </si>
  <si>
    <t>pl_1608</t>
  </si>
  <si>
    <t>pl_1609</t>
  </si>
  <si>
    <t>pl_1610</t>
  </si>
  <si>
    <t>pl_1611</t>
  </si>
  <si>
    <t>pl_1612</t>
  </si>
  <si>
    <t>pl_1613</t>
  </si>
  <si>
    <t>pl_1614</t>
  </si>
  <si>
    <t>pl_1615</t>
  </si>
  <si>
    <t>pl_1616</t>
  </si>
  <si>
    <t>pl_1617</t>
  </si>
  <si>
    <t>pl_1618</t>
  </si>
  <si>
    <t>pl_1619</t>
  </si>
  <si>
    <t>pl_1620</t>
  </si>
  <si>
    <t>pl_1621</t>
  </si>
  <si>
    <t>pl_1622</t>
  </si>
  <si>
    <t>pl_1623</t>
  </si>
  <si>
    <t>pl_1624</t>
  </si>
  <si>
    <t>pl_1625</t>
  </si>
  <si>
    <t>pl_1626</t>
  </si>
  <si>
    <t>pl_1627</t>
  </si>
  <si>
    <t>pl_1628</t>
  </si>
  <si>
    <t>pl_1629</t>
  </si>
  <si>
    <t>pl_1630</t>
  </si>
  <si>
    <t>pl_1631</t>
  </si>
  <si>
    <t>pl_1632</t>
  </si>
  <si>
    <t>pl_1633</t>
  </si>
  <si>
    <t>pl_1634</t>
  </si>
  <si>
    <t>pl_1635</t>
  </si>
  <si>
    <t>pl_1636</t>
  </si>
  <si>
    <t>pl_1637</t>
  </si>
  <si>
    <t>pl_1638</t>
  </si>
  <si>
    <t>pl_1639</t>
  </si>
  <si>
    <t>pl_1640</t>
  </si>
  <si>
    <t>pl_1641</t>
  </si>
  <si>
    <t>pl_1642</t>
  </si>
  <si>
    <t>pl_1643</t>
  </si>
  <si>
    <t>pl_1644</t>
  </si>
  <si>
    <t>pl_1645</t>
  </si>
  <si>
    <t>pl_1646</t>
  </si>
  <si>
    <t>pl_1647</t>
  </si>
  <si>
    <t>pl_1648</t>
  </si>
  <si>
    <t>pl_1649</t>
  </si>
  <si>
    <t>pl_1650</t>
  </si>
  <si>
    <t>pl_1651</t>
  </si>
  <si>
    <t>pl_1652</t>
  </si>
  <si>
    <t>pl_1653</t>
  </si>
  <si>
    <t>pl_1654</t>
  </si>
  <si>
    <t>pl_1655</t>
  </si>
  <si>
    <t>pl_1656</t>
  </si>
  <si>
    <t>pl_1657</t>
  </si>
  <si>
    <t>pl_1658</t>
  </si>
  <si>
    <t>pl_1659</t>
  </si>
  <si>
    <t>pl_1660</t>
  </si>
  <si>
    <t>pl_1661</t>
  </si>
  <si>
    <t>pl_1662</t>
  </si>
  <si>
    <t>pl_1663</t>
  </si>
  <si>
    <t>pl_1664</t>
  </si>
  <si>
    <t>pl_1665</t>
  </si>
  <si>
    <t>pl_1666</t>
  </si>
  <si>
    <t>pl_1667</t>
  </si>
  <si>
    <t>pl_1668</t>
  </si>
  <si>
    <t>pl_1669</t>
  </si>
  <si>
    <t>pl_1670</t>
  </si>
  <si>
    <t>pl_1671</t>
  </si>
  <si>
    <t>pl_1672</t>
  </si>
  <si>
    <t>pl_1673</t>
  </si>
  <si>
    <t>pl_1674</t>
  </si>
  <si>
    <t>pl_1675</t>
  </si>
  <si>
    <t>pl_1676</t>
  </si>
  <si>
    <t>pl_1677</t>
  </si>
  <si>
    <t>pl_1678</t>
  </si>
  <si>
    <t>pl_1679</t>
  </si>
  <si>
    <t>pl_1680</t>
  </si>
  <si>
    <t>pl_1681</t>
  </si>
  <si>
    <t>pl_1682</t>
  </si>
  <si>
    <t>pl_1683</t>
  </si>
  <si>
    <t>pl_1684</t>
  </si>
  <si>
    <t>pl_1685</t>
  </si>
  <si>
    <t>pl_1686</t>
  </si>
  <si>
    <t>pl_1687</t>
  </si>
  <si>
    <t>pl_1688</t>
  </si>
  <si>
    <t>pl_1689</t>
  </si>
  <si>
    <t>pl_1690</t>
  </si>
  <si>
    <t>pl_1691</t>
  </si>
  <si>
    <t>pl_1692</t>
  </si>
  <si>
    <t>pl_1693</t>
  </si>
  <si>
    <t>pl_1694</t>
  </si>
  <si>
    <t>pl_1695</t>
  </si>
  <si>
    <t>pl_1696</t>
  </si>
  <si>
    <t>pl_1697</t>
  </si>
  <si>
    <t>pl_1698</t>
  </si>
  <si>
    <t>pl_1699</t>
  </si>
  <si>
    <t>pl_1700</t>
  </si>
  <si>
    <t>pl_1701</t>
  </si>
  <si>
    <t>pl_1702</t>
  </si>
  <si>
    <t>pl_1703</t>
  </si>
  <si>
    <t>pl_1704</t>
  </si>
  <si>
    <t>pl_1705</t>
  </si>
  <si>
    <t>pl_1706</t>
  </si>
  <si>
    <t>pl_1707</t>
  </si>
  <si>
    <t>pl_1708</t>
  </si>
  <si>
    <t>pl_1709</t>
  </si>
  <si>
    <t>pl_1710</t>
  </si>
  <si>
    <t>pl_1711</t>
  </si>
  <si>
    <t>pl_1712</t>
  </si>
  <si>
    <t>pl_1713</t>
  </si>
  <si>
    <t>pl_1714</t>
  </si>
  <si>
    <t>pl_1715</t>
  </si>
  <si>
    <t>pl_1716</t>
  </si>
  <si>
    <t>pl_1717</t>
  </si>
  <si>
    <t>pl_1718</t>
  </si>
  <si>
    <t>pl_1719</t>
  </si>
  <si>
    <t>pl_1720</t>
  </si>
  <si>
    <t>pl_1721</t>
  </si>
  <si>
    <t>pl_1722</t>
  </si>
  <si>
    <t>pl_1723</t>
  </si>
  <si>
    <t>pl_1724</t>
  </si>
  <si>
    <t>pl_1725</t>
  </si>
  <si>
    <t>pl_1726</t>
  </si>
  <si>
    <t>pl_1727</t>
  </si>
  <si>
    <t>pl_1728</t>
  </si>
  <si>
    <t>pl_1729</t>
  </si>
  <si>
    <t>pl_1730</t>
  </si>
  <si>
    <t>pl_1731</t>
  </si>
  <si>
    <t>pl_1732</t>
  </si>
  <si>
    <t>pl_1733</t>
  </si>
  <si>
    <t>pl_1734</t>
  </si>
  <si>
    <t>pl_1735</t>
  </si>
  <si>
    <t>pl_1736</t>
  </si>
  <si>
    <t>pl_1737</t>
  </si>
  <si>
    <t>pl_1738</t>
  </si>
  <si>
    <t>pl_1739</t>
  </si>
  <si>
    <t>pl_1740</t>
  </si>
  <si>
    <t>pl_1741</t>
  </si>
  <si>
    <t>pl_1742</t>
  </si>
  <si>
    <t>pl_1743</t>
  </si>
  <si>
    <t>pl_1744</t>
  </si>
  <si>
    <t>pl_1745</t>
  </si>
  <si>
    <t>pl_1746</t>
  </si>
  <si>
    <t>pl_1747</t>
  </si>
  <si>
    <t>pl_1748</t>
  </si>
  <si>
    <t>pl_1749</t>
  </si>
  <si>
    <t>pl_1750</t>
  </si>
  <si>
    <t>pl_1751</t>
  </si>
  <si>
    <t>pl_1752</t>
  </si>
  <si>
    <t>pl_1753</t>
  </si>
  <si>
    <t>pl_1754</t>
  </si>
  <si>
    <t>pl_1755</t>
  </si>
  <si>
    <t>pl_1756</t>
  </si>
  <si>
    <t>pl_1757</t>
  </si>
  <si>
    <t>pl_1758</t>
  </si>
  <si>
    <t>pl_1759</t>
  </si>
  <si>
    <t>pl_1760</t>
  </si>
  <si>
    <t>pl_1761</t>
  </si>
  <si>
    <t>pl_1762</t>
  </si>
  <si>
    <t>pl_1763</t>
  </si>
  <si>
    <t>pl_1764</t>
  </si>
  <si>
    <t>pl_1765</t>
  </si>
  <si>
    <t>pl_1766</t>
  </si>
  <si>
    <t>pl_1767</t>
  </si>
  <si>
    <t>pl_1768</t>
  </si>
  <si>
    <t>pl_1769</t>
  </si>
  <si>
    <t>pl_1770</t>
  </si>
  <si>
    <t>pl_1771</t>
  </si>
  <si>
    <t>pl_1772</t>
  </si>
  <si>
    <t>pl_1773</t>
  </si>
  <si>
    <t>pl_1774</t>
  </si>
  <si>
    <t>pl_1775</t>
  </si>
  <si>
    <t>pl_1776</t>
  </si>
  <si>
    <t>pl_1777</t>
  </si>
  <si>
    <t>pl_1778</t>
  </si>
  <si>
    <t>pl_1779</t>
  </si>
  <si>
    <t>pl_1780</t>
  </si>
  <si>
    <t>pl_1781</t>
  </si>
  <si>
    <t>pl_1782</t>
  </si>
  <si>
    <t>pl_1783</t>
  </si>
  <si>
    <t>pl_1784</t>
  </si>
  <si>
    <t>pl_1785</t>
  </si>
  <si>
    <t>pl_1786</t>
  </si>
  <si>
    <t>pl_1787</t>
  </si>
  <si>
    <t>pl_1788</t>
  </si>
  <si>
    <t>pl_1789</t>
  </si>
  <si>
    <t>pl_1790</t>
  </si>
  <si>
    <t>pl_1791</t>
  </si>
  <si>
    <t>pl_1792</t>
  </si>
  <si>
    <t>pl_1793</t>
  </si>
  <si>
    <t>pl_1794</t>
  </si>
  <si>
    <t>pl_1795</t>
  </si>
  <si>
    <t>pl_1796</t>
  </si>
  <si>
    <t>pl_1797</t>
  </si>
  <si>
    <t>pl_1798</t>
  </si>
  <si>
    <t>pl_1799</t>
  </si>
  <si>
    <t>pl_1800</t>
  </si>
  <si>
    <t>pl_1801</t>
  </si>
  <si>
    <t>pl_1802</t>
  </si>
  <si>
    <t>pl_1803</t>
  </si>
  <si>
    <t>pl_1804</t>
  </si>
  <si>
    <t>pl_1805</t>
  </si>
  <si>
    <t>pl_1806</t>
  </si>
  <si>
    <t>pl_1807</t>
  </si>
  <si>
    <t>pl_1808</t>
  </si>
  <si>
    <t>pl_1809</t>
  </si>
  <si>
    <t>pl_1810</t>
  </si>
  <si>
    <t>pl_1811</t>
  </si>
  <si>
    <t>pl_1812</t>
  </si>
  <si>
    <t>pl_1813</t>
  </si>
  <si>
    <t>pl_1814</t>
  </si>
  <si>
    <t>pl_1815</t>
  </si>
  <si>
    <t>pl_1816</t>
  </si>
  <si>
    <t>pl_1817</t>
  </si>
  <si>
    <t>pl_1818</t>
  </si>
  <si>
    <t>pl_1819</t>
  </si>
  <si>
    <t>pl_1820</t>
  </si>
  <si>
    <t>pl_1821</t>
  </si>
  <si>
    <t>pl_1822</t>
  </si>
  <si>
    <t>pl_1823</t>
  </si>
  <si>
    <t>pl_1824</t>
  </si>
  <si>
    <t>pl_1825</t>
  </si>
  <si>
    <t>pl_1826</t>
  </si>
  <si>
    <t>pl_1827</t>
  </si>
  <si>
    <t>pl_1828</t>
  </si>
  <si>
    <t>pl_1829</t>
  </si>
  <si>
    <t>pl_1830</t>
  </si>
  <si>
    <t>pl_1831</t>
  </si>
  <si>
    <t>pl_1832</t>
  </si>
  <si>
    <t>pl_1833</t>
  </si>
  <si>
    <t>pl_1834</t>
  </si>
  <si>
    <t>pl_1835</t>
  </si>
  <si>
    <t>pl_1836</t>
  </si>
  <si>
    <t>pl_1837</t>
  </si>
  <si>
    <t>pl_1838</t>
  </si>
  <si>
    <t>pl_1839</t>
  </si>
  <si>
    <t>pl_1840</t>
  </si>
  <si>
    <t>pl_1841</t>
  </si>
  <si>
    <t>pl_1842</t>
  </si>
  <si>
    <t>pl_1843</t>
  </si>
  <si>
    <t>pl_1844</t>
  </si>
  <si>
    <t>pl_1845</t>
  </si>
  <si>
    <t>pl_1846</t>
  </si>
  <si>
    <t>pl_1847</t>
  </si>
  <si>
    <t>pl_1848</t>
  </si>
  <si>
    <t>pl_1849</t>
  </si>
  <si>
    <t>pl_1850</t>
  </si>
  <si>
    <t>pl_1851</t>
  </si>
  <si>
    <t>pl_1852</t>
  </si>
  <si>
    <t>pl_1853</t>
  </si>
  <si>
    <t>pl_1854</t>
  </si>
  <si>
    <t>pl_1855</t>
  </si>
  <si>
    <t>pl_1856</t>
  </si>
  <si>
    <t>pl_1857</t>
  </si>
  <si>
    <t>pl_1858</t>
  </si>
  <si>
    <t>pl_1859</t>
  </si>
  <si>
    <t>pl_1860</t>
  </si>
  <si>
    <t>pl_1861</t>
  </si>
  <si>
    <t>pl_1862</t>
  </si>
  <si>
    <t>pl_1863</t>
  </si>
  <si>
    <t>pl_1864</t>
  </si>
  <si>
    <t>pl_1865</t>
  </si>
  <si>
    <t>pl_1866</t>
  </si>
  <si>
    <t>pl_1867</t>
  </si>
  <si>
    <t>pl_1868</t>
  </si>
  <si>
    <t>pl_1869</t>
  </si>
  <si>
    <t>pl_1870</t>
  </si>
  <si>
    <t>pl_1871</t>
  </si>
  <si>
    <t>pl_1872</t>
  </si>
  <si>
    <t>pl_1873</t>
  </si>
  <si>
    <t>pl_1874</t>
  </si>
  <si>
    <t>pl_1875</t>
  </si>
  <si>
    <t>pl_1876</t>
  </si>
  <si>
    <t>pl_1877</t>
  </si>
  <si>
    <t>pl_1878</t>
  </si>
  <si>
    <t>pl_1879</t>
  </si>
  <si>
    <t>pl_1880</t>
  </si>
  <si>
    <t>pl_1881</t>
  </si>
  <si>
    <t>pl_1882</t>
  </si>
  <si>
    <t>pl_1883</t>
  </si>
  <si>
    <t>pl_1884</t>
  </si>
  <si>
    <t>pl_1885</t>
  </si>
  <si>
    <t>pl_1886</t>
  </si>
  <si>
    <t>pl_1887</t>
  </si>
  <si>
    <t>pl_1888</t>
  </si>
  <si>
    <t>pl_1889</t>
  </si>
  <si>
    <t>pl_1890</t>
  </si>
  <si>
    <t>pl_1891</t>
  </si>
  <si>
    <t>pl_1892</t>
  </si>
  <si>
    <t>pl_1893</t>
  </si>
  <si>
    <t>pl_1894</t>
  </si>
  <si>
    <t>pl_1895</t>
  </si>
  <si>
    <t>pl_1896</t>
  </si>
  <si>
    <t>pl_1897</t>
  </si>
  <si>
    <t>pl_1898</t>
  </si>
  <si>
    <t>pl_1899</t>
  </si>
  <si>
    <t>pl_1900</t>
  </si>
  <si>
    <t>pl_1901</t>
  </si>
  <si>
    <t>pl_1902</t>
  </si>
  <si>
    <t>pl_1903</t>
  </si>
  <si>
    <t>pl_1904</t>
  </si>
  <si>
    <t>pl_1905</t>
  </si>
  <si>
    <t>pl_1906</t>
  </si>
  <si>
    <t>pl_1907</t>
  </si>
  <si>
    <t>pl_1908</t>
  </si>
  <si>
    <t>pl_1909</t>
  </si>
  <si>
    <t>pl_1910</t>
  </si>
  <si>
    <t>pl_1911</t>
  </si>
  <si>
    <t>pl_1912</t>
  </si>
  <si>
    <t>pl_1913</t>
  </si>
  <si>
    <t>pl_1914</t>
  </si>
  <si>
    <t>pl_1915</t>
  </si>
  <si>
    <t>pl_1916</t>
  </si>
  <si>
    <t>pl_1917</t>
  </si>
  <si>
    <t>pl_1918</t>
  </si>
  <si>
    <t>pl_1919</t>
  </si>
  <si>
    <t>pl_1920</t>
  </si>
  <si>
    <t>pl_1921</t>
  </si>
  <si>
    <t>pl_1922</t>
  </si>
  <si>
    <t>pl_1923</t>
  </si>
  <si>
    <t>pl_1924</t>
  </si>
  <si>
    <t>pl_1925</t>
  </si>
  <si>
    <t>pl_1926</t>
  </si>
  <si>
    <t>pl_1927</t>
  </si>
  <si>
    <t>pl_1928</t>
  </si>
  <si>
    <t>pl_1929</t>
  </si>
  <si>
    <t>pl_1930</t>
  </si>
  <si>
    <t>pl_1931</t>
  </si>
  <si>
    <t>pl_1932</t>
  </si>
  <si>
    <t>pl_1933</t>
  </si>
  <si>
    <t>pl_1934</t>
  </si>
  <si>
    <t>pl_1935</t>
  </si>
  <si>
    <t>pl_1936</t>
  </si>
  <si>
    <t>pl_1937</t>
  </si>
  <si>
    <t>pl_1938</t>
  </si>
  <si>
    <t>pl_1939</t>
  </si>
  <si>
    <t>pl_1940</t>
  </si>
  <si>
    <t>pl_1941</t>
  </si>
  <si>
    <t>pl_1942</t>
  </si>
  <si>
    <t>pl_1943</t>
  </si>
  <si>
    <t>pl_1944</t>
  </si>
  <si>
    <t>pl_1945</t>
  </si>
  <si>
    <t>pl_1946</t>
  </si>
  <si>
    <t>pl_1947</t>
  </si>
  <si>
    <t>pl_1948</t>
  </si>
  <si>
    <t>pl_1949</t>
  </si>
  <si>
    <t>pl_1950</t>
  </si>
  <si>
    <t>pl_1951</t>
  </si>
  <si>
    <t>pl_1952</t>
  </si>
  <si>
    <t>pl_1953</t>
  </si>
  <si>
    <t>pl_1954</t>
  </si>
  <si>
    <t>pl_1955</t>
  </si>
  <si>
    <t>pl_1956</t>
  </si>
  <si>
    <t>pl_1957</t>
  </si>
  <si>
    <t>pl_1958</t>
  </si>
  <si>
    <t>pl_1959</t>
  </si>
  <si>
    <t>pl_1960</t>
  </si>
  <si>
    <t>pl_1961</t>
  </si>
  <si>
    <t>pl_1962</t>
  </si>
  <si>
    <t>pl_1963</t>
  </si>
  <si>
    <t>pl_1964</t>
  </si>
  <si>
    <t>pl_1965</t>
  </si>
  <si>
    <t>pl_1966</t>
  </si>
  <si>
    <t>pl_1967</t>
  </si>
  <si>
    <t>pl_1968</t>
  </si>
  <si>
    <t>pl_1969</t>
  </si>
  <si>
    <t>pl_1970</t>
  </si>
  <si>
    <t>pl_1971</t>
  </si>
  <si>
    <t>pl_1972</t>
  </si>
  <si>
    <t>pl_1973</t>
  </si>
  <si>
    <t>pl_1974</t>
  </si>
  <si>
    <t>pl_1975</t>
  </si>
  <si>
    <t>pl_1976</t>
  </si>
  <si>
    <t>pl_1977</t>
  </si>
  <si>
    <t>pl_1978</t>
  </si>
  <si>
    <t>pl_1979</t>
  </si>
  <si>
    <t>pl_1980</t>
  </si>
  <si>
    <t>pl_1981</t>
  </si>
  <si>
    <t>pl_1982</t>
  </si>
  <si>
    <t>pl_1983</t>
  </si>
  <si>
    <t>pl_1984</t>
  </si>
  <si>
    <t>pl_1985</t>
  </si>
  <si>
    <t>pl_1986</t>
  </si>
  <si>
    <t>pl_1987</t>
  </si>
  <si>
    <t>pl_1988</t>
  </si>
  <si>
    <t>pl_1989</t>
  </si>
  <si>
    <t>pl_1990</t>
  </si>
  <si>
    <t>pl_1991</t>
  </si>
  <si>
    <t>pl_1992</t>
  </si>
  <si>
    <t>pl_1993</t>
  </si>
  <si>
    <t>pl_1994</t>
  </si>
  <si>
    <t>pl_1995</t>
  </si>
  <si>
    <t>pl_1996</t>
  </si>
  <si>
    <t>pl_1997</t>
  </si>
  <si>
    <t>pl_1998</t>
  </si>
  <si>
    <t>pl_1999</t>
  </si>
  <si>
    <t>pl_2000</t>
  </si>
  <si>
    <t>pl_2001</t>
  </si>
  <si>
    <t>pl_2002</t>
  </si>
  <si>
    <t>pl_2003</t>
  </si>
  <si>
    <t>pl_2004</t>
  </si>
  <si>
    <t>pl_2005</t>
  </si>
  <si>
    <t>pl_2006</t>
  </si>
  <si>
    <t>pl_2007</t>
  </si>
  <si>
    <t>pl_2008</t>
  </si>
  <si>
    <t>pl_2009</t>
  </si>
  <si>
    <t>pl_2010</t>
  </si>
  <si>
    <t>pl_2011</t>
  </si>
  <si>
    <t>pl_2012</t>
  </si>
  <si>
    <t>pl_2013</t>
  </si>
  <si>
    <t>pl_2014</t>
  </si>
  <si>
    <t>pl_2015</t>
  </si>
  <si>
    <t>pl_2016</t>
  </si>
  <si>
    <t>pl_2017</t>
  </si>
  <si>
    <t>pl_2018</t>
  </si>
  <si>
    <t>pl_2019</t>
  </si>
  <si>
    <t>pl_2020</t>
  </si>
  <si>
    <t>pl_2021</t>
  </si>
  <si>
    <t>pl_2022</t>
  </si>
  <si>
    <t>pl_2023</t>
  </si>
  <si>
    <t>pl_2024</t>
  </si>
  <si>
    <t>pl_2025</t>
  </si>
  <si>
    <t>pl_2026</t>
  </si>
  <si>
    <t>pl_2027</t>
  </si>
  <si>
    <t>pl_2028</t>
  </si>
  <si>
    <t>pl_2029</t>
  </si>
  <si>
    <t>pl_2030</t>
  </si>
  <si>
    <t>pl_2031</t>
  </si>
  <si>
    <t>pl_2032</t>
  </si>
  <si>
    <t>pl_2033</t>
  </si>
  <si>
    <t>pl_2034</t>
  </si>
  <si>
    <t>pl_2035</t>
  </si>
  <si>
    <t>pl_2036</t>
  </si>
  <si>
    <t>pl_2037</t>
  </si>
  <si>
    <t>pl_2038</t>
  </si>
  <si>
    <t>pl_2039</t>
  </si>
  <si>
    <t>pl_2040</t>
  </si>
  <si>
    <t>pl_2041</t>
  </si>
  <si>
    <t>pl_2042</t>
  </si>
  <si>
    <t>pl_2043</t>
  </si>
  <si>
    <t>pl_2044</t>
  </si>
  <si>
    <t>pl_2045</t>
  </si>
  <si>
    <t>pl_2046</t>
  </si>
  <si>
    <t>pl_2047</t>
  </si>
  <si>
    <t>pl_2048</t>
  </si>
  <si>
    <t>pl_2049</t>
  </si>
  <si>
    <t>pl_2050</t>
  </si>
  <si>
    <t>pl_2051</t>
  </si>
  <si>
    <t>pl_2052</t>
  </si>
  <si>
    <t>pl_2053</t>
  </si>
  <si>
    <t>pl_2054</t>
  </si>
  <si>
    <t>pl_2055</t>
  </si>
  <si>
    <t>pl_2056</t>
  </si>
  <si>
    <t>pl_2057</t>
  </si>
  <si>
    <t>pl_2058</t>
  </si>
  <si>
    <t>pl_2059</t>
  </si>
  <si>
    <t>pl_2060</t>
  </si>
  <si>
    <t>pl_2061</t>
  </si>
  <si>
    <t>pl_2062</t>
  </si>
  <si>
    <t>pl_2063</t>
  </si>
  <si>
    <t>pl_2064</t>
  </si>
  <si>
    <t>pl_2065</t>
  </si>
  <si>
    <t>pl_2066</t>
  </si>
  <si>
    <t>pl_2067</t>
  </si>
  <si>
    <t>pl_2068</t>
  </si>
  <si>
    <t>pl_2069</t>
  </si>
  <si>
    <t>pl_2070</t>
  </si>
  <si>
    <t>pl_2071</t>
  </si>
  <si>
    <t>pl_2072</t>
  </si>
  <si>
    <t>pl_2073</t>
  </si>
  <si>
    <t>pl_2074</t>
  </si>
  <si>
    <t>pl_2075</t>
  </si>
  <si>
    <t>pl_2076</t>
  </si>
  <si>
    <t>pl_2077</t>
  </si>
  <si>
    <t>pl_2078</t>
  </si>
  <si>
    <t>pl_2079</t>
  </si>
  <si>
    <t>pl_2080</t>
  </si>
  <si>
    <t>pl_2081</t>
  </si>
  <si>
    <t>pl_2082</t>
  </si>
  <si>
    <t>pl_2083</t>
  </si>
  <si>
    <t>pl_2084</t>
  </si>
  <si>
    <t>pl_2085</t>
  </si>
  <si>
    <t>pl_2086</t>
  </si>
  <si>
    <t>pl_2087</t>
  </si>
  <si>
    <t>pl_2088</t>
  </si>
  <si>
    <t>pl_2089</t>
  </si>
  <si>
    <t>pl_2090</t>
  </si>
  <si>
    <t>pl_2091</t>
  </si>
  <si>
    <t>pl_2092</t>
  </si>
  <si>
    <t>pl_2093</t>
  </si>
  <si>
    <t>pl_2094</t>
  </si>
  <si>
    <t>pl_2095</t>
  </si>
  <si>
    <t>pl_2096</t>
  </si>
  <si>
    <t>pl_2097</t>
  </si>
  <si>
    <t>pl_2098</t>
  </si>
  <si>
    <t>pl_2099</t>
  </si>
  <si>
    <t>pl_2100</t>
  </si>
  <si>
    <t>pl_2101</t>
  </si>
  <si>
    <t>pl_2102</t>
  </si>
  <si>
    <t>pl_2103</t>
  </si>
  <si>
    <t>pl_2104</t>
  </si>
  <si>
    <t>pl_2105</t>
  </si>
  <si>
    <t>pl_2106</t>
  </si>
  <si>
    <t>pl_2107</t>
  </si>
  <si>
    <t>pl_2108</t>
  </si>
  <si>
    <t>pl_2109</t>
  </si>
  <si>
    <t>pl_2110</t>
  </si>
  <si>
    <t>pl_2111</t>
  </si>
  <si>
    <t>pl_2112</t>
  </si>
  <si>
    <t>pl_2113</t>
  </si>
  <si>
    <t>pl_2114</t>
  </si>
  <si>
    <t>pl_2115</t>
  </si>
  <si>
    <t>pl_2116</t>
  </si>
  <si>
    <t>pl_2117</t>
  </si>
  <si>
    <t>pl_2118</t>
  </si>
  <si>
    <t>pl_2119</t>
  </si>
  <si>
    <t>pl_2120</t>
  </si>
  <si>
    <t>pl_2121</t>
  </si>
  <si>
    <t>pl_2122</t>
  </si>
  <si>
    <t>pl_2123</t>
  </si>
  <si>
    <t>pl_2124</t>
  </si>
  <si>
    <t>pl_2125</t>
  </si>
  <si>
    <t>pl_2126</t>
  </si>
  <si>
    <t>pl_2127</t>
  </si>
  <si>
    <t>pl_2128</t>
  </si>
  <si>
    <t>pl_2129</t>
  </si>
  <si>
    <t>pl_2130</t>
  </si>
  <si>
    <t>pl_2131</t>
  </si>
  <si>
    <t>pl_2132</t>
  </si>
  <si>
    <t>pl_2133</t>
  </si>
  <si>
    <t>pl_2134</t>
  </si>
  <si>
    <t>pl_2135</t>
  </si>
  <si>
    <t>pl_2136</t>
  </si>
  <si>
    <t>pl_2137</t>
  </si>
  <si>
    <t>pl_2138</t>
  </si>
  <si>
    <t>pl_2139</t>
  </si>
  <si>
    <t>pl_2140</t>
  </si>
  <si>
    <t>pl_2141</t>
  </si>
  <si>
    <t>pl_2142</t>
  </si>
  <si>
    <t>pl_2143</t>
  </si>
  <si>
    <t>pl_2144</t>
  </si>
  <si>
    <t>pl_2145</t>
  </si>
  <si>
    <t>pl_2146</t>
  </si>
  <si>
    <t>pl_2147</t>
  </si>
  <si>
    <t>pl_2148</t>
  </si>
  <si>
    <t>pl_2149</t>
  </si>
  <si>
    <t>pl_2150</t>
  </si>
  <si>
    <t>pl_2151</t>
  </si>
  <si>
    <t>pl_2152</t>
  </si>
  <si>
    <t>pl_2153</t>
  </si>
  <si>
    <t>pl_2154</t>
  </si>
  <si>
    <t>pl_2155</t>
  </si>
  <si>
    <t>pl_2156</t>
  </si>
  <si>
    <t>pl_2157</t>
  </si>
  <si>
    <t>pl_2158</t>
  </si>
  <si>
    <t>pl_2159</t>
  </si>
  <si>
    <t>pl_2160</t>
  </si>
  <si>
    <t>pl_2161</t>
  </si>
  <si>
    <t>pl_2162</t>
  </si>
  <si>
    <t>pl_2163</t>
  </si>
  <si>
    <t>pl_2164</t>
  </si>
  <si>
    <t>pl_2165</t>
  </si>
  <si>
    <t>pl_2166</t>
  </si>
  <si>
    <t>pl_2167</t>
  </si>
  <si>
    <t>pl_2168</t>
  </si>
  <si>
    <t>pl_2169</t>
  </si>
  <si>
    <t>pl_2170</t>
  </si>
  <si>
    <t>pl_2171</t>
  </si>
  <si>
    <t>pl_2172</t>
  </si>
  <si>
    <t>pl_2173</t>
  </si>
  <si>
    <t>pl_2174</t>
  </si>
  <si>
    <t>pl_2175</t>
  </si>
  <si>
    <t>pl_2176</t>
  </si>
  <si>
    <t>pl_2177</t>
  </si>
  <si>
    <t>pl_2178</t>
  </si>
  <si>
    <t>pl_2179</t>
  </si>
  <si>
    <t>pl_2180</t>
  </si>
  <si>
    <t>pl_2181</t>
  </si>
  <si>
    <t>pl_2182</t>
  </si>
  <si>
    <t>pl_2183</t>
  </si>
  <si>
    <t>pl_2184</t>
  </si>
  <si>
    <t>pl_2185</t>
  </si>
  <si>
    <t>pl_2186</t>
  </si>
  <si>
    <t>pl_2187</t>
  </si>
  <si>
    <t>pl_2188</t>
  </si>
  <si>
    <t>pl_2189</t>
  </si>
  <si>
    <t>pl_2190</t>
  </si>
  <si>
    <t>pl_2191</t>
  </si>
  <si>
    <t>pl_2192</t>
  </si>
  <si>
    <t>pl_2193</t>
  </si>
  <si>
    <t>pl_2194</t>
  </si>
  <si>
    <t>pl_2195</t>
  </si>
  <si>
    <t>pl_2196</t>
  </si>
  <si>
    <t>pl_2197</t>
  </si>
  <si>
    <t>pl_2198</t>
  </si>
  <si>
    <t>pl_2199</t>
  </si>
  <si>
    <t>pl_2200</t>
  </si>
  <si>
    <t>pl_2201</t>
  </si>
  <si>
    <t>pl_2202</t>
  </si>
  <si>
    <t>pl_2203</t>
  </si>
  <si>
    <t>pl_2204</t>
  </si>
  <si>
    <t>pl_2205</t>
  </si>
  <si>
    <t>pl_2206</t>
  </si>
  <si>
    <t>pl_2207</t>
  </si>
  <si>
    <t>pl_2208</t>
  </si>
  <si>
    <t>pl_2209</t>
  </si>
  <si>
    <t>pl_2210</t>
  </si>
  <si>
    <t>pl_2211</t>
  </si>
  <si>
    <t>pl_2212</t>
  </si>
  <si>
    <t>pl_2213</t>
  </si>
  <si>
    <t>pl_2214</t>
  </si>
  <si>
    <t>pl_2215</t>
  </si>
  <si>
    <t>pl_2216</t>
  </si>
  <si>
    <t>pl_2217</t>
  </si>
  <si>
    <t>pl_2218</t>
  </si>
  <si>
    <t>pl_2219</t>
  </si>
  <si>
    <t>pl_2220</t>
  </si>
  <si>
    <t>pl_2221</t>
  </si>
  <si>
    <t>pl_2222</t>
  </si>
  <si>
    <t>pl_2223</t>
  </si>
  <si>
    <t>pl_2224</t>
  </si>
  <si>
    <t>pl_2225</t>
  </si>
  <si>
    <t>pl_2226</t>
  </si>
  <si>
    <t>pl_2227</t>
  </si>
  <si>
    <t>pl_2228</t>
  </si>
  <si>
    <t>pl_2229</t>
  </si>
  <si>
    <t>pl_2230</t>
  </si>
  <si>
    <t>pl_2231</t>
  </si>
  <si>
    <t>pl_2232</t>
  </si>
  <si>
    <t>pl_2233</t>
  </si>
  <si>
    <t>pl_2234</t>
  </si>
  <si>
    <t>pl_2235</t>
  </si>
  <si>
    <t>pl_2236</t>
  </si>
  <si>
    <t>pl_2237</t>
  </si>
  <si>
    <t>pl_2238</t>
  </si>
  <si>
    <t>pl_2239</t>
  </si>
  <si>
    <t>pl_2240</t>
  </si>
  <si>
    <t>pl_2241</t>
  </si>
  <si>
    <t>pl_2242</t>
  </si>
  <si>
    <t>pl_2243</t>
  </si>
  <si>
    <t>pl_2244</t>
  </si>
  <si>
    <t>pl_2245</t>
  </si>
  <si>
    <t>pl_2246</t>
  </si>
  <si>
    <t>pl_2247</t>
  </si>
  <si>
    <t>pl_2248</t>
  </si>
  <si>
    <t>pl_2249</t>
  </si>
  <si>
    <t>pl_2250</t>
  </si>
  <si>
    <t>pl_2251</t>
  </si>
  <si>
    <t>pl_2252</t>
  </si>
  <si>
    <t>pl_2253</t>
  </si>
  <si>
    <t>pl_2254</t>
  </si>
  <si>
    <t>pl_2255</t>
  </si>
  <si>
    <t>pl_2256</t>
  </si>
  <si>
    <t>pl_2257</t>
  </si>
  <si>
    <t>pl_2258</t>
  </si>
  <si>
    <t>pl_2259</t>
  </si>
  <si>
    <t>pl_2260</t>
  </si>
  <si>
    <t>pl_2261</t>
  </si>
  <si>
    <t>pl_2262</t>
  </si>
  <si>
    <t>pl_2263</t>
  </si>
  <si>
    <t>pl_2264</t>
  </si>
  <si>
    <t>pl_2265</t>
  </si>
  <si>
    <t>pl_2266</t>
  </si>
  <si>
    <t>pl_2267</t>
  </si>
  <si>
    <t>pl_2268</t>
  </si>
  <si>
    <t>pl_2269</t>
  </si>
  <si>
    <t>pl_2270</t>
  </si>
  <si>
    <t>pl_2271</t>
  </si>
  <si>
    <t>pl_2272</t>
  </si>
  <si>
    <t>pl_2273</t>
  </si>
  <si>
    <t>pl_2274</t>
  </si>
  <si>
    <t>pl_2275</t>
  </si>
  <si>
    <t>pl_2276</t>
  </si>
  <si>
    <t>pl_2277</t>
  </si>
  <si>
    <t>pl_2278</t>
  </si>
  <si>
    <t>pl_2279</t>
  </si>
  <si>
    <t>pl_2280</t>
  </si>
  <si>
    <t>pl_2281</t>
  </si>
  <si>
    <t>pl_2282</t>
  </si>
  <si>
    <t>pl_2283</t>
  </si>
  <si>
    <t>pl_2284</t>
  </si>
  <si>
    <t>pl_2285</t>
  </si>
  <si>
    <t>pl_2286</t>
  </si>
  <si>
    <t>pl_2287</t>
  </si>
  <si>
    <t>pl_2288</t>
  </si>
  <si>
    <t>pl_2289</t>
  </si>
  <si>
    <t>pl_2290</t>
  </si>
  <si>
    <t>pl_2291</t>
  </si>
  <si>
    <t>pl_2292</t>
  </si>
  <si>
    <t>pl_2293</t>
  </si>
  <si>
    <t>pl_2294</t>
  </si>
  <si>
    <t>pl_2295</t>
  </si>
  <si>
    <t>pl_2296</t>
  </si>
  <si>
    <t>pl_2297</t>
  </si>
  <si>
    <t>pl_2298</t>
  </si>
  <si>
    <t>pl_2299</t>
  </si>
  <si>
    <t>pl_2300</t>
  </si>
  <si>
    <t>pl_2301</t>
  </si>
  <si>
    <t>pl_2302</t>
  </si>
  <si>
    <t>pl_2303</t>
  </si>
  <si>
    <t>pl_2304</t>
  </si>
  <si>
    <t>pl_2305</t>
  </si>
  <si>
    <t>pl_2306</t>
  </si>
  <si>
    <t>pl_2307</t>
  </si>
  <si>
    <t>pl_2308</t>
  </si>
  <si>
    <t>pl_2309</t>
  </si>
  <si>
    <t>pl_2310</t>
  </si>
  <si>
    <t>pl_2311</t>
  </si>
  <si>
    <t>pl_2312</t>
  </si>
  <si>
    <t>pl_2313</t>
  </si>
  <si>
    <t>pl_2314</t>
  </si>
  <si>
    <t>pl_2315</t>
  </si>
  <si>
    <t>pl_2316</t>
  </si>
  <si>
    <t>pl_2317</t>
  </si>
  <si>
    <t>pl_2318</t>
  </si>
  <si>
    <t>pl_2319</t>
  </si>
  <si>
    <t>pl_2320</t>
  </si>
  <si>
    <t>pl_2321</t>
  </si>
  <si>
    <t>pl_2322</t>
  </si>
  <si>
    <t>pl_2323</t>
  </si>
  <si>
    <t>pl_2324</t>
  </si>
  <si>
    <t>pl_2325</t>
  </si>
  <si>
    <t>pl_2326</t>
  </si>
  <si>
    <t>pl_2327</t>
  </si>
  <si>
    <t>pl_2328</t>
  </si>
  <si>
    <t>pl_2329</t>
  </si>
  <si>
    <t>pl_2330</t>
  </si>
  <si>
    <t>pl_2331</t>
  </si>
  <si>
    <t>pl_2332</t>
  </si>
  <si>
    <t>pl_2333</t>
  </si>
  <si>
    <t>pl_2334</t>
  </si>
  <si>
    <t>pl_2335</t>
  </si>
  <si>
    <t>pl_2336</t>
  </si>
  <si>
    <t>pl_2337</t>
  </si>
  <si>
    <t>pl_2338</t>
  </si>
  <si>
    <t>pl_2339</t>
  </si>
  <si>
    <t>pl_2340</t>
  </si>
  <si>
    <t>pl_2341</t>
  </si>
  <si>
    <t>pl_2342</t>
  </si>
  <si>
    <t>pl_2343</t>
  </si>
  <si>
    <t>pl_2344</t>
  </si>
  <si>
    <t>pl_2345</t>
  </si>
  <si>
    <t>pl_2346</t>
  </si>
  <si>
    <t>pl_2347</t>
  </si>
  <si>
    <t>pl_2348</t>
  </si>
  <si>
    <t>pl_2349</t>
  </si>
  <si>
    <t>pl_2350</t>
  </si>
  <si>
    <t>pl_2351</t>
  </si>
  <si>
    <t>pl_2352</t>
  </si>
  <si>
    <t>pl_2353</t>
  </si>
  <si>
    <t>pl_2354</t>
  </si>
  <si>
    <t>pl_2355</t>
  </si>
  <si>
    <t>pl_2356</t>
  </si>
  <si>
    <t>pl_2357</t>
  </si>
  <si>
    <t>pl_2358</t>
  </si>
  <si>
    <t>pl_2359</t>
  </si>
  <si>
    <t>pl_2360</t>
  </si>
  <si>
    <t>pl_2361</t>
  </si>
  <si>
    <t>pl_2362</t>
  </si>
  <si>
    <t>pl_2363</t>
  </si>
  <si>
    <t>pl_2364</t>
  </si>
  <si>
    <t>pl_2365</t>
  </si>
  <si>
    <t>pl_2366</t>
  </si>
  <si>
    <t>pl_2367</t>
  </si>
  <si>
    <t>pl_2368</t>
  </si>
  <si>
    <t>pl_2369</t>
  </si>
  <si>
    <t>pl_2370</t>
  </si>
  <si>
    <t>pl_2371</t>
  </si>
  <si>
    <t>pl_2372</t>
  </si>
  <si>
    <t>pl_2373</t>
  </si>
  <si>
    <t>pl_2374</t>
  </si>
  <si>
    <t>pl_2375</t>
  </si>
  <si>
    <t>pl_2376</t>
  </si>
  <si>
    <t>pl_2377</t>
  </si>
  <si>
    <t>pl_2378</t>
  </si>
  <si>
    <t>pl_2379</t>
  </si>
  <si>
    <t>pl_2380</t>
  </si>
  <si>
    <t>pl_2381</t>
  </si>
  <si>
    <t>pl_2382</t>
  </si>
  <si>
    <t>pl_2383</t>
  </si>
  <si>
    <t>pl_2384</t>
  </si>
  <si>
    <t>pl_2385</t>
  </si>
  <si>
    <t>pl_2386</t>
  </si>
  <si>
    <t>pl_2387</t>
  </si>
  <si>
    <t>pl_2388</t>
  </si>
  <si>
    <t>pl_2389</t>
  </si>
  <si>
    <t>pl_2390</t>
  </si>
  <si>
    <t>pl_2391</t>
  </si>
  <si>
    <t>pl_2392</t>
  </si>
  <si>
    <t>pl_2393</t>
  </si>
  <si>
    <t>pl_2394</t>
  </si>
  <si>
    <t>pl_2395</t>
  </si>
  <si>
    <t>pl_2396</t>
  </si>
  <si>
    <t>pl_2397</t>
  </si>
  <si>
    <t>pl_2398</t>
  </si>
  <si>
    <t>pl_2399</t>
  </si>
  <si>
    <t>pl_2400</t>
  </si>
  <si>
    <t>pl_2401</t>
  </si>
  <si>
    <t>pl_2402</t>
  </si>
  <si>
    <t>pl_2403</t>
  </si>
  <si>
    <t>pl_2404</t>
  </si>
  <si>
    <t>pl_2405</t>
  </si>
  <si>
    <t>pl_2406</t>
  </si>
  <si>
    <t>pl_2407</t>
  </si>
  <si>
    <t>pl_2408</t>
  </si>
  <si>
    <t>pl_2409</t>
  </si>
  <si>
    <t>pl_2410</t>
  </si>
  <si>
    <t>pl_2411</t>
  </si>
  <si>
    <t>pl_2412</t>
  </si>
  <si>
    <t>pl_2413</t>
  </si>
  <si>
    <t>pl_2414</t>
  </si>
  <si>
    <t>pl_2415</t>
  </si>
  <si>
    <t>pl_2416</t>
  </si>
  <si>
    <t>pl_2417</t>
  </si>
  <si>
    <t>pl_2418</t>
  </si>
  <si>
    <t>pl_2419</t>
  </si>
  <si>
    <t>pl_2420</t>
  </si>
  <si>
    <t>pl_2421</t>
  </si>
  <si>
    <t>pl_2422</t>
  </si>
  <si>
    <t>pl_2423</t>
  </si>
  <si>
    <t>pl_2424</t>
  </si>
  <si>
    <t>pl_2425</t>
  </si>
  <si>
    <t>pl_2426</t>
  </si>
  <si>
    <t>pl_2427</t>
  </si>
  <si>
    <t>pl_2428</t>
  </si>
  <si>
    <t>pl_2429</t>
  </si>
  <si>
    <t>pl_2430</t>
  </si>
  <si>
    <t>pl_2431</t>
  </si>
  <si>
    <t>pl_2432</t>
  </si>
  <si>
    <t>pl_2433</t>
  </si>
  <si>
    <t>pl_2434</t>
  </si>
  <si>
    <t>pl_2435</t>
  </si>
  <si>
    <t>pl_2436</t>
  </si>
  <si>
    <t>pl_2437</t>
  </si>
  <si>
    <t>pl_2438</t>
  </si>
  <si>
    <t>pl_2439</t>
  </si>
  <si>
    <t>pl_2440</t>
  </si>
  <si>
    <t>pl_2441</t>
  </si>
  <si>
    <t>pl_2442</t>
  </si>
  <si>
    <t>pl_2443</t>
  </si>
  <si>
    <t>pl_2444</t>
  </si>
  <si>
    <t>pl_2445</t>
  </si>
  <si>
    <t>pl_2446</t>
  </si>
  <si>
    <t>pl_2447</t>
  </si>
  <si>
    <t>pl_2448</t>
  </si>
  <si>
    <t>pl_2449</t>
  </si>
  <si>
    <t>pl_2450</t>
  </si>
  <si>
    <t>pl_2451</t>
  </si>
  <si>
    <t>pl_2452</t>
  </si>
  <si>
    <t>pl_2453</t>
  </si>
  <si>
    <t>pl_2454</t>
  </si>
  <si>
    <t>pl_2455</t>
  </si>
  <si>
    <t>pl_2456</t>
  </si>
  <si>
    <t>pl_2457</t>
  </si>
  <si>
    <t>pl_2458</t>
  </si>
  <si>
    <t>pl_2459</t>
  </si>
  <si>
    <t>pl_2460</t>
  </si>
  <si>
    <t>pl_2461</t>
  </si>
  <si>
    <t>pl_2462</t>
  </si>
  <si>
    <t>pl_2463</t>
  </si>
  <si>
    <t>pl_2464</t>
  </si>
  <si>
    <t>pl_2465</t>
  </si>
  <si>
    <t>pl_2466</t>
  </si>
  <si>
    <t>pl_2467</t>
  </si>
  <si>
    <t>pl_2468</t>
  </si>
  <si>
    <t>pl_2469</t>
  </si>
  <si>
    <t>pl_2470</t>
  </si>
  <si>
    <t>pl_2471</t>
  </si>
  <si>
    <t>pl_2472</t>
  </si>
  <si>
    <t>pl_2473</t>
  </si>
  <si>
    <t>pl_2474</t>
  </si>
  <si>
    <t>pl_2475</t>
  </si>
  <si>
    <t>pl_2476</t>
  </si>
  <si>
    <t>pl_2477</t>
  </si>
  <si>
    <t>pl_2478</t>
  </si>
  <si>
    <t>pl_2479</t>
  </si>
  <si>
    <t>pl_2480</t>
  </si>
  <si>
    <t>pl_2481</t>
  </si>
  <si>
    <t>pl_2482</t>
  </si>
  <si>
    <t>pl_2483</t>
  </si>
  <si>
    <t>pl_2484</t>
  </si>
  <si>
    <t>pl_2485</t>
  </si>
  <si>
    <t>pl_2486</t>
  </si>
  <si>
    <t>pl_2487</t>
  </si>
  <si>
    <t>pl_2488</t>
  </si>
  <si>
    <t>pl_2489</t>
  </si>
  <si>
    <t>pl_2490</t>
  </si>
  <si>
    <t>pl_2491</t>
  </si>
  <si>
    <t>pl_2492</t>
  </si>
  <si>
    <t>pl_2493</t>
  </si>
  <si>
    <t>pl_2494</t>
  </si>
  <si>
    <t>pl_2495</t>
  </si>
  <si>
    <t>pl_2496</t>
  </si>
  <si>
    <t>pl_2497</t>
  </si>
  <si>
    <t>pl_2498</t>
  </si>
  <si>
    <t>pl_2499</t>
  </si>
  <si>
    <t>pl_2500</t>
  </si>
  <si>
    <t>pl_2501</t>
  </si>
  <si>
    <t>pl_2502</t>
  </si>
  <si>
    <t>pl_2503</t>
  </si>
  <si>
    <t>pl_2504</t>
  </si>
  <si>
    <t>pl_2505</t>
  </si>
  <si>
    <t>pl_2506</t>
  </si>
  <si>
    <t>pl_2507</t>
  </si>
  <si>
    <t>pl_2508</t>
  </si>
  <si>
    <t>pl_2509</t>
  </si>
  <si>
    <t>pl_2510</t>
  </si>
  <si>
    <t>pl_2511</t>
  </si>
  <si>
    <t>pl_2512</t>
  </si>
  <si>
    <t>pl_2513</t>
  </si>
  <si>
    <t>pl_2514</t>
  </si>
  <si>
    <t>pl_2515</t>
  </si>
  <si>
    <t>pl_2516</t>
  </si>
  <si>
    <t>pl_2517</t>
  </si>
  <si>
    <t>pl_2518</t>
  </si>
  <si>
    <t>pl_2519</t>
  </si>
  <si>
    <t>pl_2520</t>
  </si>
  <si>
    <t>pl_2521</t>
  </si>
  <si>
    <t>pl_2522</t>
  </si>
  <si>
    <t>pl_2523</t>
  </si>
  <si>
    <t>pl_2524</t>
  </si>
  <si>
    <t>pl_2525</t>
  </si>
  <si>
    <t>pl_2526</t>
  </si>
  <si>
    <t>pl_2527</t>
  </si>
  <si>
    <t>pl_2528</t>
  </si>
  <si>
    <t>pl_2529</t>
  </si>
  <si>
    <t>pl_2530</t>
  </si>
  <si>
    <t>pl_2531</t>
  </si>
  <si>
    <t>pl_2532</t>
  </si>
  <si>
    <t>pl_2533</t>
  </si>
  <si>
    <t>pl_2534</t>
  </si>
  <si>
    <t>pl_2535</t>
  </si>
  <si>
    <t>pl_2536</t>
  </si>
  <si>
    <t>pl_2537</t>
  </si>
  <si>
    <t>pl_2538</t>
  </si>
  <si>
    <t>pl_2539</t>
  </si>
  <si>
    <t>pl_2540</t>
  </si>
  <si>
    <t>pl_2541</t>
  </si>
  <si>
    <t>pl_2542</t>
  </si>
  <si>
    <t>pl_2543</t>
  </si>
  <si>
    <t>pl_2544</t>
  </si>
  <si>
    <t>pl_2545</t>
  </si>
  <si>
    <t>pl_2546</t>
  </si>
  <si>
    <t>pl_2547</t>
  </si>
  <si>
    <t>pl_2548</t>
  </si>
  <si>
    <t>pl_2549</t>
  </si>
  <si>
    <t>pl_2550</t>
  </si>
  <si>
    <t>pl_2551</t>
  </si>
  <si>
    <t>pl_2552</t>
  </si>
  <si>
    <t>pl_2553</t>
  </si>
  <si>
    <t>pl_2554</t>
  </si>
  <si>
    <t>pl_2555</t>
  </si>
  <si>
    <t>pl_2556</t>
  </si>
  <si>
    <t>pl_2557</t>
  </si>
  <si>
    <t>pl_2558</t>
  </si>
  <si>
    <t>pl_2559</t>
  </si>
  <si>
    <t>pl_2560</t>
  </si>
  <si>
    <t>pl_2561</t>
  </si>
  <si>
    <t>pl_2562</t>
  </si>
  <si>
    <t>pl_2563</t>
  </si>
  <si>
    <t>pl_2564</t>
  </si>
  <si>
    <t>pl_2565</t>
  </si>
  <si>
    <t>pl_2566</t>
  </si>
  <si>
    <t>pl_2567</t>
  </si>
  <si>
    <t>pl_2568</t>
  </si>
  <si>
    <t>pl_2569</t>
  </si>
  <si>
    <t>pl_2570</t>
  </si>
  <si>
    <t>pl_2571</t>
  </si>
  <si>
    <t>pl_2572</t>
  </si>
  <si>
    <t>pl_2573</t>
  </si>
  <si>
    <t>pl_2574</t>
  </si>
  <si>
    <t>pl_2575</t>
  </si>
  <si>
    <t>pl_2576</t>
  </si>
  <si>
    <t>pl_2577</t>
  </si>
  <si>
    <t>pl_2578</t>
  </si>
  <si>
    <t>pl_2579</t>
  </si>
  <si>
    <t>pl_2580</t>
  </si>
  <si>
    <t>pl_2581</t>
  </si>
  <si>
    <t>pl_2582</t>
  </si>
  <si>
    <t>pl_2583</t>
  </si>
  <si>
    <t>pl_2584</t>
  </si>
  <si>
    <t>pl_2585</t>
  </si>
  <si>
    <t>pl_2586</t>
  </si>
  <si>
    <t>pl_2587</t>
  </si>
  <si>
    <t>pl_2588</t>
  </si>
  <si>
    <t>pl_2589</t>
  </si>
  <si>
    <t>pl_2590</t>
  </si>
  <si>
    <t>pl_2591</t>
  </si>
  <si>
    <t>pl_2592</t>
  </si>
  <si>
    <t>pl_2593</t>
  </si>
  <si>
    <t>pl_2594</t>
  </si>
  <si>
    <t>pl_2595</t>
  </si>
  <si>
    <t>pl_2596</t>
  </si>
  <si>
    <t>pl_2597</t>
  </si>
  <si>
    <t>pl_2598</t>
  </si>
  <si>
    <t>pl_2599</t>
  </si>
  <si>
    <t>pl_2600</t>
  </si>
  <si>
    <t>pl_2601</t>
  </si>
  <si>
    <t>pl_2602</t>
  </si>
  <si>
    <t>pl_2603</t>
  </si>
  <si>
    <t>pl_2604</t>
  </si>
  <si>
    <t>pl_2605</t>
  </si>
  <si>
    <t>pl_2606</t>
  </si>
  <si>
    <t>pl_2607</t>
  </si>
  <si>
    <t>pl_2608</t>
  </si>
  <si>
    <t>pl_2609</t>
  </si>
  <si>
    <t>pl_2610</t>
  </si>
  <si>
    <t>pl_2611</t>
  </si>
  <si>
    <t>pl_2612</t>
  </si>
  <si>
    <t>pl_2613</t>
  </si>
  <si>
    <t>pl_2614</t>
  </si>
  <si>
    <t>pl_2615</t>
  </si>
  <si>
    <t>pl_2616</t>
  </si>
  <si>
    <t>pl_2617</t>
  </si>
  <si>
    <t>pl_2618</t>
  </si>
  <si>
    <t>pl_2619</t>
  </si>
  <si>
    <t>pl_2620</t>
  </si>
  <si>
    <t>pl_2621</t>
  </si>
  <si>
    <t>pl_2622</t>
  </si>
  <si>
    <t>pl_2623</t>
  </si>
  <si>
    <t>pl_2624</t>
  </si>
  <si>
    <t>pl_2625</t>
  </si>
  <si>
    <t>pl_2626</t>
  </si>
  <si>
    <t>pl_2627</t>
  </si>
  <si>
    <t>pl_2628</t>
  </si>
  <si>
    <t>pl_2629</t>
  </si>
  <si>
    <t>pl_2630</t>
  </si>
  <si>
    <t>pl_2631</t>
  </si>
  <si>
    <t>pl_2632</t>
  </si>
  <si>
    <t>pl_2633</t>
  </si>
  <si>
    <t>pl_2634</t>
  </si>
  <si>
    <t>pl_2635</t>
  </si>
  <si>
    <t>pl_2636</t>
  </si>
  <si>
    <t>pl_2637</t>
  </si>
  <si>
    <t>pl_2638</t>
  </si>
  <si>
    <t>pl_2639</t>
  </si>
  <si>
    <t>pl_2640</t>
  </si>
  <si>
    <t>pl_2641</t>
  </si>
  <si>
    <t>pl_2642</t>
  </si>
  <si>
    <t>pl_2643</t>
  </si>
  <si>
    <t>pl_2644</t>
  </si>
  <si>
    <t>pl_2645</t>
  </si>
  <si>
    <t>pl_2646</t>
  </si>
  <si>
    <t>pl_2647</t>
  </si>
  <si>
    <t>pl_2648</t>
  </si>
  <si>
    <t>pl_2649</t>
  </si>
  <si>
    <t>pl_2650</t>
  </si>
  <si>
    <t>pl_2651</t>
  </si>
  <si>
    <t>pl_2652</t>
  </si>
  <si>
    <t>pl_2653</t>
  </si>
  <si>
    <t>pl_2654</t>
  </si>
  <si>
    <t>pl_2655</t>
  </si>
  <si>
    <t>pl_2656</t>
  </si>
  <si>
    <t>pl_2657</t>
  </si>
  <si>
    <t>pl_2658</t>
  </si>
  <si>
    <t>pl_2659</t>
  </si>
  <si>
    <t>pl_2660</t>
  </si>
  <si>
    <t>pl_2661</t>
  </si>
  <si>
    <t>pl_2662</t>
  </si>
  <si>
    <t>pl_2663</t>
  </si>
  <si>
    <t>pl_2664</t>
  </si>
  <si>
    <t>pl_2665</t>
  </si>
  <si>
    <t>pl_2666</t>
  </si>
  <si>
    <t>pl_2667</t>
  </si>
  <si>
    <t>pl_2668</t>
  </si>
  <si>
    <t>pl_2669</t>
  </si>
  <si>
    <t>pl_2670</t>
  </si>
  <si>
    <t>pl_2671</t>
  </si>
  <si>
    <t>pl_2672</t>
  </si>
  <si>
    <t>pl_2673</t>
  </si>
  <si>
    <t>pl_2674</t>
  </si>
  <si>
    <t>pl_2675</t>
  </si>
  <si>
    <t>pl_2676</t>
  </si>
  <si>
    <t>pl_2677</t>
  </si>
  <si>
    <t>pl_2678</t>
  </si>
  <si>
    <t>pl_2679</t>
  </si>
  <si>
    <t>pl_2680</t>
  </si>
  <si>
    <t>pl_2681</t>
  </si>
  <si>
    <t>pl_2682</t>
  </si>
  <si>
    <t>pl_2683</t>
  </si>
  <si>
    <t>pl_2684</t>
  </si>
  <si>
    <t>pl_2685</t>
  </si>
  <si>
    <t>pl_2686</t>
  </si>
  <si>
    <t>pl_2687</t>
  </si>
  <si>
    <t>pl_2688</t>
  </si>
  <si>
    <t>pl_2689</t>
  </si>
  <si>
    <t>pl_2690</t>
  </si>
  <si>
    <t>pl_2691</t>
  </si>
  <si>
    <t>pl_2692</t>
  </si>
  <si>
    <t>pl_2693</t>
  </si>
  <si>
    <t>pl_2694</t>
  </si>
  <si>
    <t>pl_2695</t>
  </si>
  <si>
    <t>pl_2696</t>
  </si>
  <si>
    <t>pl_2697</t>
  </si>
  <si>
    <t>pl_2698</t>
  </si>
  <si>
    <t>pl_2699</t>
  </si>
  <si>
    <t>pl_2700</t>
  </si>
  <si>
    <t>pl_2701</t>
  </si>
  <si>
    <t>pl_2702</t>
  </si>
  <si>
    <t>pl_2703</t>
  </si>
  <si>
    <t>pl_2704</t>
  </si>
  <si>
    <t>pl_2705</t>
  </si>
  <si>
    <t>pl_2706</t>
  </si>
  <si>
    <t>pl_2707</t>
  </si>
  <si>
    <t>pl_2708</t>
  </si>
  <si>
    <t>pl_2709</t>
  </si>
  <si>
    <t>pl_2710</t>
  </si>
  <si>
    <t>pl_2711</t>
  </si>
  <si>
    <t>pl_2712</t>
  </si>
  <si>
    <t>pl_2713</t>
  </si>
  <si>
    <t>pl_2714</t>
  </si>
  <si>
    <t>pl_2715</t>
  </si>
  <si>
    <t>pl_2716</t>
  </si>
  <si>
    <t>pl_2717</t>
  </si>
  <si>
    <t>pl_2718</t>
  </si>
  <si>
    <t>pl_2719</t>
  </si>
  <si>
    <t>pl_2720</t>
  </si>
  <si>
    <t>pl_2721</t>
  </si>
  <si>
    <t>pl_2722</t>
  </si>
  <si>
    <t>pl_2723</t>
  </si>
  <si>
    <t>pl_2724</t>
  </si>
  <si>
    <t>pl_2725</t>
  </si>
  <si>
    <t>pl_2726</t>
  </si>
  <si>
    <t>pl_2727</t>
  </si>
  <si>
    <t>pl_2728</t>
  </si>
  <si>
    <t>pl_2729</t>
  </si>
  <si>
    <t>pl_2730</t>
  </si>
  <si>
    <t>pl_2731</t>
  </si>
  <si>
    <t>pl_2732</t>
  </si>
  <si>
    <t>pl_2733</t>
  </si>
  <si>
    <t>pl_2734</t>
  </si>
  <si>
    <t>pl_2735</t>
  </si>
  <si>
    <t>pl_2736</t>
  </si>
  <si>
    <t>pl_2737</t>
  </si>
  <si>
    <t>pl_2738</t>
  </si>
  <si>
    <t>pl_2739</t>
  </si>
  <si>
    <t>pl_2740</t>
  </si>
  <si>
    <t>pl_2741</t>
  </si>
  <si>
    <t>pl_2742</t>
  </si>
  <si>
    <t>pl_2743</t>
  </si>
  <si>
    <t>pl_2744</t>
  </si>
  <si>
    <t>pl_2745</t>
  </si>
  <si>
    <t>pl_2746</t>
  </si>
  <si>
    <t>pl_2747</t>
  </si>
  <si>
    <t>pl_2748</t>
  </si>
  <si>
    <t>pl_2749</t>
  </si>
  <si>
    <t>pl_2750</t>
  </si>
  <si>
    <t>pl_2751</t>
  </si>
  <si>
    <t>pl_2752</t>
  </si>
  <si>
    <t>pl_2753</t>
  </si>
  <si>
    <t>pl_2754</t>
  </si>
  <si>
    <t>pl_2755</t>
  </si>
  <si>
    <t>pl_2756</t>
  </si>
  <si>
    <t>pl_2757</t>
  </si>
  <si>
    <t>pl_2758</t>
  </si>
  <si>
    <t>pl_2759</t>
  </si>
  <si>
    <t>pl_2760</t>
  </si>
  <si>
    <t>pl_2761</t>
  </si>
  <si>
    <t>pl_2762</t>
  </si>
  <si>
    <t>pl_2763</t>
  </si>
  <si>
    <t>pl_2764</t>
  </si>
  <si>
    <t>pl_2765</t>
  </si>
  <si>
    <t>pl_2766</t>
  </si>
  <si>
    <t>pl_2767</t>
  </si>
  <si>
    <t>pl_2768</t>
  </si>
  <si>
    <t>pl_2769</t>
  </si>
  <si>
    <t>pl_2770</t>
  </si>
  <si>
    <t>pl_2771</t>
  </si>
  <si>
    <t>pl_2772</t>
  </si>
  <si>
    <t>pl_2773</t>
  </si>
  <si>
    <t>pl_2774</t>
  </si>
  <si>
    <t>pl_2775</t>
  </si>
  <si>
    <t>pl_2776</t>
  </si>
  <si>
    <t>pl_2777</t>
  </si>
  <si>
    <t>pl_2778</t>
  </si>
  <si>
    <t>pl_2779</t>
  </si>
  <si>
    <t>pl_2780</t>
  </si>
  <si>
    <t>pl_2781</t>
  </si>
  <si>
    <t>pl_2782</t>
  </si>
  <si>
    <t>pl_2783</t>
  </si>
  <si>
    <t>pl_2784</t>
  </si>
  <si>
    <t>pl_2785</t>
  </si>
  <si>
    <t>pl_2786</t>
  </si>
  <si>
    <t>pl_2787</t>
  </si>
  <si>
    <t>pl_2788</t>
  </si>
  <si>
    <t>pl_2789</t>
  </si>
  <si>
    <t>pl_2790</t>
  </si>
  <si>
    <t>pl_2791</t>
  </si>
  <si>
    <t>pl_2792</t>
  </si>
  <si>
    <t>pl_2793</t>
  </si>
  <si>
    <t>pl_2794</t>
  </si>
  <si>
    <t>pl_2795</t>
  </si>
  <si>
    <t>pl_2796</t>
  </si>
  <si>
    <t>pl_2797</t>
  </si>
  <si>
    <t>pl_2798</t>
  </si>
  <si>
    <t>pl_2799</t>
  </si>
  <si>
    <t>pl_2800</t>
  </si>
  <si>
    <t>pl_2801</t>
  </si>
  <si>
    <t>pl_2802</t>
  </si>
  <si>
    <t>pl_2803</t>
  </si>
  <si>
    <t>pl_2804</t>
  </si>
  <si>
    <t>pl_2805</t>
  </si>
  <si>
    <t>pl_2806</t>
  </si>
  <si>
    <t>pl_2807</t>
  </si>
  <si>
    <t>pl_2808</t>
  </si>
  <si>
    <t>pl_2809</t>
  </si>
  <si>
    <t>pl_2810</t>
  </si>
  <si>
    <t>pl_2811</t>
  </si>
  <si>
    <t>pl_2812</t>
  </si>
  <si>
    <t>pl_2813</t>
  </si>
  <si>
    <t>pl_2814</t>
  </si>
  <si>
    <t>pl_2815</t>
  </si>
  <si>
    <t>pl_2816</t>
  </si>
  <si>
    <t>pl_2817</t>
  </si>
  <si>
    <t>pl_2818</t>
  </si>
  <si>
    <t>pl_2819</t>
  </si>
  <si>
    <t>pl_2820</t>
  </si>
  <si>
    <t>pl_2821</t>
  </si>
  <si>
    <t>pl_2822</t>
  </si>
  <si>
    <t>pl_2823</t>
  </si>
  <si>
    <t>pl_2824</t>
  </si>
  <si>
    <t>pl_2825</t>
  </si>
  <si>
    <t>pl_2826</t>
  </si>
  <si>
    <t>pl_2827</t>
  </si>
  <si>
    <t>pl_2828</t>
  </si>
  <si>
    <t>pl_2829</t>
  </si>
  <si>
    <t>pl_2830</t>
  </si>
  <si>
    <t>pl_2831</t>
  </si>
  <si>
    <t>pl_2832</t>
  </si>
  <si>
    <t>pl_2833</t>
  </si>
  <si>
    <t>pl_2834</t>
  </si>
  <si>
    <t>pl_2835</t>
  </si>
  <si>
    <t>pl_2836</t>
  </si>
  <si>
    <t>pl_2837</t>
  </si>
  <si>
    <t>pl_2838</t>
  </si>
  <si>
    <t>pl_2839</t>
  </si>
  <si>
    <t>pl_2840</t>
  </si>
  <si>
    <t>pl_2841</t>
  </si>
  <si>
    <t>pl_2842</t>
  </si>
  <si>
    <t>pl_2843</t>
  </si>
  <si>
    <t>pl_2844</t>
  </si>
  <si>
    <t>pl_2845</t>
  </si>
  <si>
    <t>pl_2846</t>
  </si>
  <si>
    <t>pl_2847</t>
  </si>
  <si>
    <t>pl_2848</t>
  </si>
  <si>
    <t>pl_2849</t>
  </si>
  <si>
    <t>pl_2850</t>
  </si>
  <si>
    <t>pl_2851</t>
  </si>
  <si>
    <t>pl_2852</t>
  </si>
  <si>
    <t>pl_2853</t>
  </si>
  <si>
    <t>pl_2854</t>
  </si>
  <si>
    <t>pl_2855</t>
  </si>
  <si>
    <t>pl_2856</t>
  </si>
  <si>
    <t>pl_2857</t>
  </si>
  <si>
    <t>pl_2858</t>
  </si>
  <si>
    <t>pl_2859</t>
  </si>
  <si>
    <t>pl_2860</t>
  </si>
  <si>
    <t>pl_2861</t>
  </si>
  <si>
    <t>pl_2862</t>
  </si>
  <si>
    <t>pl_2863</t>
  </si>
  <si>
    <t>pl_2864</t>
  </si>
  <si>
    <t>pl_2865</t>
  </si>
  <si>
    <t>pl_2866</t>
  </si>
  <si>
    <t>pl_2867</t>
  </si>
  <si>
    <t>pl_2868</t>
  </si>
  <si>
    <t>pl_2869</t>
  </si>
  <si>
    <t>pl_2870</t>
  </si>
  <si>
    <t>pl_2871</t>
  </si>
  <si>
    <t>pl_2872</t>
  </si>
  <si>
    <t>pl_2873</t>
  </si>
  <si>
    <t>pl_2874</t>
  </si>
  <si>
    <t>pl_2875</t>
  </si>
  <si>
    <t>pl_2876</t>
  </si>
  <si>
    <t>pl_2877</t>
  </si>
  <si>
    <t>pl_2878</t>
  </si>
  <si>
    <t>pl_2879</t>
  </si>
  <si>
    <t>pl_2880</t>
  </si>
  <si>
    <t>pl_2881</t>
  </si>
  <si>
    <t>pl_2882</t>
  </si>
  <si>
    <t>pl_2883</t>
  </si>
  <si>
    <t>pl_2884</t>
  </si>
  <si>
    <t>pl_2885</t>
  </si>
  <si>
    <t>pl_2886</t>
  </si>
  <si>
    <t>pl_2887</t>
  </si>
  <si>
    <t>pl_2888</t>
  </si>
  <si>
    <t>pl_2889</t>
  </si>
  <si>
    <t>pl_2890</t>
  </si>
  <si>
    <t>pl_2891</t>
  </si>
  <si>
    <t>pl_2892</t>
  </si>
  <si>
    <t>pl_2893</t>
  </si>
  <si>
    <t>pl_2894</t>
  </si>
  <si>
    <t>pl_2895</t>
  </si>
  <si>
    <t>pl_2896</t>
  </si>
  <si>
    <t>pl_2897</t>
  </si>
  <si>
    <t>pl_2898</t>
  </si>
  <si>
    <t>pl_2899</t>
  </si>
  <si>
    <t>pl_2900</t>
  </si>
  <si>
    <t>pl_2901</t>
  </si>
  <si>
    <t>pl_2902</t>
  </si>
  <si>
    <t>pl_2903</t>
  </si>
  <si>
    <t>pl_2904</t>
  </si>
  <si>
    <t>pl_2905</t>
  </si>
  <si>
    <t>pl_2906</t>
  </si>
  <si>
    <t>pl_2907</t>
  </si>
  <si>
    <t>pl_2908</t>
  </si>
  <si>
    <t>pl_2909</t>
  </si>
  <si>
    <t>pl_2910</t>
  </si>
  <si>
    <t>pl_2911</t>
  </si>
  <si>
    <t>pl_2912</t>
  </si>
  <si>
    <t>pl_2913</t>
  </si>
  <si>
    <t>pl_2914</t>
  </si>
  <si>
    <t>pl_2915</t>
  </si>
  <si>
    <t>pl_2916</t>
  </si>
  <si>
    <t>pl_2917</t>
  </si>
  <si>
    <t>pl_2918</t>
  </si>
  <si>
    <t>pl_2919</t>
  </si>
  <si>
    <t>pl_2920</t>
  </si>
  <si>
    <t>pl_2921</t>
  </si>
  <si>
    <t>pl_2922</t>
  </si>
  <si>
    <t>pl_2923</t>
  </si>
  <si>
    <t>pl_2924</t>
  </si>
  <si>
    <t>pl_2925</t>
  </si>
  <si>
    <t>pl_2926</t>
  </si>
  <si>
    <t>pl_2927</t>
  </si>
  <si>
    <t>pl_2928</t>
  </si>
  <si>
    <t>pl_2929</t>
  </si>
  <si>
    <t>pl_2930</t>
  </si>
  <si>
    <t>pl_2931</t>
  </si>
  <si>
    <t>pl_2932</t>
  </si>
  <si>
    <t>pl_2933</t>
  </si>
  <si>
    <t>pl_2934</t>
  </si>
  <si>
    <t>pl_2935</t>
  </si>
  <si>
    <t>pl_2936</t>
  </si>
  <si>
    <t>pl_2937</t>
  </si>
  <si>
    <t>pl_2938</t>
  </si>
  <si>
    <t>pl_2939</t>
  </si>
  <si>
    <t>pl_2940</t>
  </si>
  <si>
    <t>pl_2941</t>
  </si>
  <si>
    <t>pl_2942</t>
  </si>
  <si>
    <t>pl_2943</t>
  </si>
  <si>
    <t>pl_2944</t>
  </si>
  <si>
    <t>pl_2945</t>
  </si>
  <si>
    <t>pl_2946</t>
  </si>
  <si>
    <t>pl_2947</t>
  </si>
  <si>
    <t>pl_2948</t>
  </si>
  <si>
    <t>pl_2949</t>
  </si>
  <si>
    <t>pl_2950</t>
  </si>
  <si>
    <t>pl_2951</t>
  </si>
  <si>
    <t>pl_2952</t>
  </si>
  <si>
    <t>pl_2953</t>
  </si>
  <si>
    <t>pl_2954</t>
  </si>
  <si>
    <t>pl_2955</t>
  </si>
  <si>
    <t>pl_2956</t>
  </si>
  <si>
    <t>pl_2957</t>
  </si>
  <si>
    <t>pl_2958</t>
  </si>
  <si>
    <t>pl_2959</t>
  </si>
  <si>
    <t>pl_2960</t>
  </si>
  <si>
    <t>pl_2961</t>
  </si>
  <si>
    <t>pl_2962</t>
  </si>
  <si>
    <t>pl_2963</t>
  </si>
  <si>
    <t>pl_2964</t>
  </si>
  <si>
    <t>pl_2965</t>
  </si>
  <si>
    <t>pl_2966</t>
  </si>
  <si>
    <t>pl_2967</t>
  </si>
  <si>
    <t>pl_2968</t>
  </si>
  <si>
    <t>pl_2969</t>
  </si>
  <si>
    <t>pl_2970</t>
  </si>
  <si>
    <t>pl_2971</t>
  </si>
  <si>
    <t>pl_2972</t>
  </si>
  <si>
    <t>pl_2973</t>
  </si>
  <si>
    <t>pl_2974</t>
  </si>
  <si>
    <t>pl_2975</t>
  </si>
  <si>
    <t>pl_2976</t>
  </si>
  <si>
    <t>pl_2977</t>
  </si>
  <si>
    <t>pl_2978</t>
  </si>
  <si>
    <t>pl_2979</t>
  </si>
  <si>
    <t>pl_2980</t>
  </si>
  <si>
    <t>pl_2981</t>
  </si>
  <si>
    <t>pl_2982</t>
  </si>
  <si>
    <t>pl_2983</t>
  </si>
  <si>
    <t>pl_2984</t>
  </si>
  <si>
    <t>pl_2985</t>
  </si>
  <si>
    <t>pl_2986</t>
  </si>
  <si>
    <t>pl_2987</t>
  </si>
  <si>
    <t>pl_2988</t>
  </si>
  <si>
    <t>pl_2989</t>
  </si>
  <si>
    <t>pl_2990</t>
  </si>
  <si>
    <t>pl_2991</t>
  </si>
  <si>
    <t>pl_2992</t>
  </si>
  <si>
    <t>pl_2993</t>
  </si>
  <si>
    <t>pl_2994</t>
  </si>
  <si>
    <t>pl_2995</t>
  </si>
  <si>
    <t>pl_2996</t>
  </si>
  <si>
    <t>pl_2997</t>
  </si>
  <si>
    <t>pl_2998</t>
  </si>
  <si>
    <t>pl_2999</t>
  </si>
  <si>
    <t>pl_3000</t>
  </si>
  <si>
    <t>pl_3001</t>
  </si>
  <si>
    <t>pl_3002</t>
  </si>
  <si>
    <t>pl_3003</t>
  </si>
  <si>
    <t>pl_3004</t>
  </si>
  <si>
    <t>pl_3005</t>
  </si>
  <si>
    <t>pl_3006</t>
  </si>
  <si>
    <t>pl_3007</t>
  </si>
  <si>
    <t>pl_3008</t>
  </si>
  <si>
    <t>pl_3009</t>
  </si>
  <si>
    <t>pl_3010</t>
  </si>
  <si>
    <t>pl_3011</t>
  </si>
  <si>
    <t>pl_3012</t>
  </si>
  <si>
    <t>pl_3013</t>
  </si>
  <si>
    <t>pl_3014</t>
  </si>
  <si>
    <t>pl_3015</t>
  </si>
  <si>
    <t>pl_3016</t>
  </si>
  <si>
    <t>pl_3017</t>
  </si>
  <si>
    <t>pl_3018</t>
  </si>
  <si>
    <t>pl_3019</t>
  </si>
  <si>
    <t>pl_3020</t>
  </si>
  <si>
    <t>pl_3021</t>
  </si>
  <si>
    <t>pl_3022</t>
  </si>
  <si>
    <t>pl_3023</t>
  </si>
  <si>
    <t>pl_3024</t>
  </si>
  <si>
    <t>pl_3025</t>
  </si>
  <si>
    <t>pl_3026</t>
  </si>
  <si>
    <t>pl_3027</t>
  </si>
  <si>
    <t>pl_3028</t>
  </si>
  <si>
    <t>pl_3029</t>
  </si>
  <si>
    <t>pl_3030</t>
  </si>
  <si>
    <t>pl_3031</t>
  </si>
  <si>
    <t>pl_3032</t>
  </si>
  <si>
    <t>pl_3033</t>
  </si>
  <si>
    <t>pl_3034</t>
  </si>
  <si>
    <t>pl_3035</t>
  </si>
  <si>
    <t>pl_3036</t>
  </si>
  <si>
    <t>pl_3037</t>
  </si>
  <si>
    <t>pl_3038</t>
  </si>
  <si>
    <t>pl_3039</t>
  </si>
  <si>
    <t>pl_3040</t>
  </si>
  <si>
    <t>pl_3041</t>
  </si>
  <si>
    <t>pl_3042</t>
  </si>
  <si>
    <t>pl_3043</t>
  </si>
  <si>
    <t>pl_3044</t>
  </si>
  <si>
    <t>pl_3045</t>
  </si>
  <si>
    <t>pl_3046</t>
  </si>
  <si>
    <t>pl_3047</t>
  </si>
  <si>
    <t>pl_3048</t>
  </si>
  <si>
    <t>pl_3049</t>
  </si>
  <si>
    <t>pl_3050</t>
  </si>
  <si>
    <t>pl_3051</t>
  </si>
  <si>
    <t>pl_3052</t>
  </si>
  <si>
    <t>pl_3053</t>
  </si>
  <si>
    <t>pl_3054</t>
  </si>
  <si>
    <t>pl_3055</t>
  </si>
  <si>
    <t>pl_3056</t>
  </si>
  <si>
    <t>pl_3057</t>
  </si>
  <si>
    <t>pl_3058</t>
  </si>
  <si>
    <t>pl_3059</t>
  </si>
  <si>
    <t>pl_3060</t>
  </si>
  <si>
    <t>pl_3061</t>
  </si>
  <si>
    <t>pl_3062</t>
  </si>
  <si>
    <t>pl_3063</t>
  </si>
  <si>
    <t>pl_3064</t>
  </si>
  <si>
    <t>pl_3065</t>
  </si>
  <si>
    <t>pl_3066</t>
  </si>
  <si>
    <t>pl_3067</t>
  </si>
  <si>
    <t>pl_3068</t>
  </si>
  <si>
    <t>pl_3069</t>
  </si>
  <si>
    <t>pl_3070</t>
  </si>
  <si>
    <t>pl_3071</t>
  </si>
  <si>
    <t>pl_3072</t>
  </si>
  <si>
    <t>pl_3073</t>
  </si>
  <si>
    <t>pl_3074</t>
  </si>
  <si>
    <t>pl_3075</t>
  </si>
  <si>
    <t>pl_3076</t>
  </si>
  <si>
    <t>pl_3077</t>
  </si>
  <si>
    <t>pl_3078</t>
  </si>
  <si>
    <t>pl_3079</t>
  </si>
  <si>
    <t>pl_3080</t>
  </si>
  <si>
    <t>pl_3081</t>
  </si>
  <si>
    <t>pl_3082</t>
  </si>
  <si>
    <t>pl_3083</t>
  </si>
  <si>
    <t>pl_3084</t>
  </si>
  <si>
    <t>pl_3085</t>
  </si>
  <si>
    <t>pl_3086</t>
  </si>
  <si>
    <t>pl_3087</t>
  </si>
  <si>
    <t>pl_3088</t>
  </si>
  <si>
    <t>pl_3089</t>
  </si>
  <si>
    <t>pl_3090</t>
  </si>
  <si>
    <t>pl_3091</t>
  </si>
  <si>
    <t>pl_3092</t>
  </si>
  <si>
    <t>pl_3093</t>
  </si>
  <si>
    <t>pl_3094</t>
  </si>
  <si>
    <t>pl_3095</t>
  </si>
  <si>
    <t>pl_3096</t>
  </si>
  <si>
    <t>pl_3097</t>
  </si>
  <si>
    <t>pl_3098</t>
  </si>
  <si>
    <t>pl_3099</t>
  </si>
  <si>
    <t>pl_3100</t>
  </si>
  <si>
    <t>pl_3101</t>
  </si>
  <si>
    <t>pl_3102</t>
  </si>
  <si>
    <t>pl_3103</t>
  </si>
  <si>
    <t>pl_3104</t>
  </si>
  <si>
    <t>pl_3105</t>
  </si>
  <si>
    <t>pl_3106</t>
  </si>
  <si>
    <t>pl_3107</t>
  </si>
  <si>
    <t>pl_3108</t>
  </si>
  <si>
    <t>pl_3109</t>
  </si>
  <si>
    <t>pl_3110</t>
  </si>
  <si>
    <t>pl_3111</t>
  </si>
  <si>
    <t>pl_3112</t>
  </si>
  <si>
    <t>pl_3113</t>
  </si>
  <si>
    <t>pl_3114</t>
  </si>
  <si>
    <t>pl_3115</t>
  </si>
  <si>
    <t>pl_3116</t>
  </si>
  <si>
    <t>pl_3117</t>
  </si>
  <si>
    <t>pl_3118</t>
  </si>
  <si>
    <t>pl_3119</t>
  </si>
  <si>
    <t>pl_3120</t>
  </si>
  <si>
    <t>pl_3121</t>
  </si>
  <si>
    <t>pl_3122</t>
  </si>
  <si>
    <t>pl_3123</t>
  </si>
  <si>
    <t>pl_3124</t>
  </si>
  <si>
    <t>pl_3125</t>
  </si>
  <si>
    <t>pl_3126</t>
  </si>
  <si>
    <t>pl_3127</t>
  </si>
  <si>
    <t>pl_3128</t>
  </si>
  <si>
    <t>pl_3129</t>
  </si>
  <si>
    <t>pl_3130</t>
  </si>
  <si>
    <t>pl_3131</t>
  </si>
  <si>
    <t>pl_3132</t>
  </si>
  <si>
    <t>pl_3133</t>
  </si>
  <si>
    <t>pl_3134</t>
  </si>
  <si>
    <t>pl_3135</t>
  </si>
  <si>
    <t>pl_3136</t>
  </si>
  <si>
    <t>pl_3137</t>
  </si>
  <si>
    <t>pl_3138</t>
  </si>
  <si>
    <t>pl_3139</t>
  </si>
  <si>
    <t>pl_3140</t>
  </si>
  <si>
    <t>pl_3141</t>
  </si>
  <si>
    <t>pl_3142</t>
  </si>
  <si>
    <t>pl_3143</t>
  </si>
  <si>
    <t>pl_3144</t>
  </si>
  <si>
    <t>pl_3145</t>
  </si>
  <si>
    <t>pl_3146</t>
  </si>
  <si>
    <t>pl_3147</t>
  </si>
  <si>
    <t>pl_3148</t>
  </si>
  <si>
    <t>pl_3149</t>
  </si>
  <si>
    <t>pl_3150</t>
  </si>
  <si>
    <t>pl_3151</t>
  </si>
  <si>
    <t>pl_3152</t>
  </si>
  <si>
    <t>pl_3153</t>
  </si>
  <si>
    <t>pl_3154</t>
  </si>
  <si>
    <t>pl_3155</t>
  </si>
  <si>
    <t>pl_3156</t>
  </si>
  <si>
    <t>pl_3157</t>
  </si>
  <si>
    <t>pl_3158</t>
  </si>
  <si>
    <t>pl_3159</t>
  </si>
  <si>
    <t>pl_3160</t>
  </si>
  <si>
    <t>pl_3161</t>
  </si>
  <si>
    <t>pl_3162</t>
  </si>
  <si>
    <t>pl_3163</t>
  </si>
  <si>
    <t>pl_3164</t>
  </si>
  <si>
    <t>pl_3165</t>
  </si>
  <si>
    <t>pl_3166</t>
  </si>
  <si>
    <t>pl_3167</t>
  </si>
  <si>
    <t>pl_3168</t>
  </si>
  <si>
    <t>pl_3169</t>
  </si>
  <si>
    <t>pl_3170</t>
  </si>
  <si>
    <t>pl_3171</t>
  </si>
  <si>
    <t>pl_3172</t>
  </si>
  <si>
    <t>pl_3173</t>
  </si>
  <si>
    <t>pl_3174</t>
  </si>
  <si>
    <t>pl_3175</t>
  </si>
  <si>
    <t>pl_3176</t>
  </si>
  <si>
    <t>pl_3177</t>
  </si>
  <si>
    <t>pl_3178</t>
  </si>
  <si>
    <t>pl_3179</t>
  </si>
  <si>
    <t>pl_3180</t>
  </si>
  <si>
    <t>pl_3181</t>
  </si>
  <si>
    <t>pl_3182</t>
  </si>
  <si>
    <t>pl_3183</t>
  </si>
  <si>
    <t>pl_3184</t>
  </si>
  <si>
    <t>pl_3185</t>
  </si>
  <si>
    <t>pl_3186</t>
  </si>
  <si>
    <t>pl_3187</t>
  </si>
  <si>
    <t>pl_3188</t>
  </si>
  <si>
    <t>pl_3189</t>
  </si>
  <si>
    <t>pl_3190</t>
  </si>
  <si>
    <t>pl_3191</t>
  </si>
  <si>
    <t>pl_3192</t>
  </si>
  <si>
    <t>pl_3193</t>
  </si>
  <si>
    <t>pl_3194</t>
  </si>
  <si>
    <t>pl_3195</t>
  </si>
  <si>
    <t>pl_3196</t>
  </si>
  <si>
    <t>pl_3197</t>
  </si>
  <si>
    <t>pl_3198</t>
  </si>
  <si>
    <t>pl_3199</t>
  </si>
  <si>
    <t>pl_3200</t>
  </si>
  <si>
    <t>pl_3201</t>
  </si>
  <si>
    <t>pl_3202</t>
  </si>
  <si>
    <t>pl_3203</t>
  </si>
  <si>
    <t>pl_3204</t>
  </si>
  <si>
    <t>pl_3205</t>
  </si>
  <si>
    <t>pl_3206</t>
  </si>
  <si>
    <t>pl_3207</t>
  </si>
  <si>
    <t>pl_3208</t>
  </si>
  <si>
    <t>pl_3209</t>
  </si>
  <si>
    <t>pl_3210</t>
  </si>
  <si>
    <t>pl_3211</t>
  </si>
  <si>
    <t>pl_3212</t>
  </si>
  <si>
    <t>pl_3213</t>
  </si>
  <si>
    <t>pl_3214</t>
  </si>
  <si>
    <t>pl_3215</t>
  </si>
  <si>
    <t>pl_3216</t>
  </si>
  <si>
    <t>pl_3217</t>
  </si>
  <si>
    <t>pl_3218</t>
  </si>
  <si>
    <t>pl_3219</t>
  </si>
  <si>
    <t>pl_3220</t>
  </si>
  <si>
    <t>pl_3221</t>
  </si>
  <si>
    <t>pl_3222</t>
  </si>
  <si>
    <t>pl_3223</t>
  </si>
  <si>
    <t>pl_3224</t>
  </si>
  <si>
    <t>pl_3225</t>
  </si>
  <si>
    <t>pl_3226</t>
  </si>
  <si>
    <t>pl_3227</t>
  </si>
  <si>
    <t>pl_3228</t>
  </si>
  <si>
    <t>pl_3229</t>
  </si>
  <si>
    <t>pl_3230</t>
  </si>
  <si>
    <t>pl_3231</t>
  </si>
  <si>
    <t>pl_3232</t>
  </si>
  <si>
    <t>pl_3233</t>
  </si>
  <si>
    <t>pl_3234</t>
  </si>
  <si>
    <t>pl_3235</t>
  </si>
  <si>
    <t>pl_3236</t>
  </si>
  <si>
    <t>pl_3237</t>
  </si>
  <si>
    <t>pl_3238</t>
  </si>
  <si>
    <t>pl_3239</t>
  </si>
  <si>
    <t>pl_3240</t>
  </si>
  <si>
    <t>pl_3241</t>
  </si>
  <si>
    <t>pl_3242</t>
  </si>
  <si>
    <t>pl_3243</t>
  </si>
  <si>
    <t>pl_3244</t>
  </si>
  <si>
    <t>pl_3245</t>
  </si>
  <si>
    <t>pl_3246</t>
  </si>
  <si>
    <t>pl_3247</t>
  </si>
  <si>
    <t>pl_3248</t>
  </si>
  <si>
    <t>pl_3249</t>
  </si>
  <si>
    <t>pl_3250</t>
  </si>
  <si>
    <t>pl_3251</t>
  </si>
  <si>
    <t>pl_3252</t>
  </si>
  <si>
    <t>pl_3253</t>
  </si>
  <si>
    <t>pl_3254</t>
  </si>
  <si>
    <t>pl_3255</t>
  </si>
  <si>
    <t>pl_3256</t>
  </si>
  <si>
    <t>pl_3257</t>
  </si>
  <si>
    <t>pl_3258</t>
  </si>
  <si>
    <t>pl_3259</t>
  </si>
  <si>
    <t>pl_3260</t>
  </si>
  <si>
    <t>pl_3261</t>
  </si>
  <si>
    <t>pl_3262</t>
  </si>
  <si>
    <t>pl_3263</t>
  </si>
  <si>
    <t>pl_3264</t>
  </si>
  <si>
    <t>pl_3265</t>
  </si>
  <si>
    <t>pl_3266</t>
  </si>
  <si>
    <t>pl_3267</t>
  </si>
  <si>
    <t>pl_3268</t>
  </si>
  <si>
    <t>pl_3269</t>
  </si>
  <si>
    <t>pl_3270</t>
  </si>
  <si>
    <t>pl_3271</t>
  </si>
  <si>
    <t>pl_3272</t>
  </si>
  <si>
    <t>pl_3273</t>
  </si>
  <si>
    <t>pl_3274</t>
  </si>
  <si>
    <t>pl_3275</t>
  </si>
  <si>
    <t>pl_3276</t>
  </si>
  <si>
    <t>pl_3277</t>
  </si>
  <si>
    <t>pl_3278</t>
  </si>
  <si>
    <t>pl_3279</t>
  </si>
  <si>
    <t>pl_3280</t>
  </si>
  <si>
    <t>pl_3281</t>
  </si>
  <si>
    <t>pl_3282</t>
  </si>
  <si>
    <t>pl_3283</t>
  </si>
  <si>
    <t>pl_3284</t>
  </si>
  <si>
    <t>pl_3285</t>
  </si>
  <si>
    <t>pl_3286</t>
  </si>
  <si>
    <t>pl_3287</t>
  </si>
  <si>
    <t>pl_3288</t>
  </si>
  <si>
    <t>pl_3289</t>
  </si>
  <si>
    <t>pl_3290</t>
  </si>
  <si>
    <t>pl_3291</t>
  </si>
  <si>
    <t>pl_3292</t>
  </si>
  <si>
    <t>pl_3293</t>
  </si>
  <si>
    <t>pl_3294</t>
  </si>
  <si>
    <t>pl_3295</t>
  </si>
  <si>
    <t>pl_3296</t>
  </si>
  <si>
    <t>pl_3297</t>
  </si>
  <si>
    <t>pl_3298</t>
  </si>
  <si>
    <t>pl_3299</t>
  </si>
  <si>
    <t>pl_3300</t>
  </si>
  <si>
    <t>pl_3301</t>
  </si>
  <si>
    <t>pl_3302</t>
  </si>
  <si>
    <t>pl_3303</t>
  </si>
  <si>
    <t>pl_3304</t>
  </si>
  <si>
    <t>pl_3305</t>
  </si>
  <si>
    <t>pl_3306</t>
  </si>
  <si>
    <t>pl_3307</t>
  </si>
  <si>
    <t>pl_3308</t>
  </si>
  <si>
    <t>pl_3309</t>
  </si>
  <si>
    <t>pl_3310</t>
  </si>
  <si>
    <t>pl_3311</t>
  </si>
  <si>
    <t>pl_3312</t>
  </si>
  <si>
    <t>pl_3313</t>
  </si>
  <si>
    <t>pl_3314</t>
  </si>
  <si>
    <t>pl_3315</t>
  </si>
  <si>
    <t>pl_3316</t>
  </si>
  <si>
    <t>pl_3317</t>
  </si>
  <si>
    <t>pl_3318</t>
  </si>
  <si>
    <t>pl_3319</t>
  </si>
  <si>
    <t>pl_3320</t>
  </si>
  <si>
    <t>pl_3321</t>
  </si>
  <si>
    <t>pl_3322</t>
  </si>
  <si>
    <t>pl_3323</t>
  </si>
  <si>
    <t>pl_3324</t>
  </si>
  <si>
    <t>pl_3325</t>
  </si>
  <si>
    <t>pl_3326</t>
  </si>
  <si>
    <t>pl_3327</t>
  </si>
  <si>
    <t>pl_3328</t>
  </si>
  <si>
    <t>pl_3329</t>
  </si>
  <si>
    <t>pl_3330</t>
  </si>
  <si>
    <t>pl_3331</t>
  </si>
  <si>
    <t>pl_3332</t>
  </si>
  <si>
    <t>pl_3333</t>
  </si>
  <si>
    <t>pl_3334</t>
  </si>
  <si>
    <t>pl_3335</t>
  </si>
  <si>
    <t>pl_3336</t>
  </si>
  <si>
    <t>pl_3337</t>
  </si>
  <si>
    <t>pl_3338</t>
  </si>
  <si>
    <t>pl_3339</t>
  </si>
  <si>
    <t>pl_3340</t>
  </si>
  <si>
    <t>pl_3341</t>
  </si>
  <si>
    <t>pl_3342</t>
  </si>
  <si>
    <t>pl_3343</t>
  </si>
  <si>
    <t>pl_3344</t>
  </si>
  <si>
    <t>pl_3345</t>
  </si>
  <si>
    <t>pl_3346</t>
  </si>
  <si>
    <t>pl_3347</t>
  </si>
  <si>
    <t>pl_3348</t>
  </si>
  <si>
    <t>pl_3349</t>
  </si>
  <si>
    <t>pl_3350</t>
  </si>
  <si>
    <t>pl_3351</t>
  </si>
  <si>
    <t>pl_3352</t>
  </si>
  <si>
    <t>pl_3353</t>
  </si>
  <si>
    <t>pl_3354</t>
  </si>
  <si>
    <t>pl_3355</t>
  </si>
  <si>
    <t>pl_3356</t>
  </si>
  <si>
    <t>pl_3357</t>
  </si>
  <si>
    <t>pl_3358</t>
  </si>
  <si>
    <t>pl_3359</t>
  </si>
  <si>
    <t>pl_3360</t>
  </si>
  <si>
    <t>pl_3361</t>
  </si>
  <si>
    <t>pl_3362</t>
  </si>
  <si>
    <t>pl_3363</t>
  </si>
  <si>
    <t>pl_3364</t>
  </si>
  <si>
    <t>pl_3365</t>
  </si>
  <si>
    <t>pl_3366</t>
  </si>
  <si>
    <t>pl_3367</t>
  </si>
  <si>
    <t>pl_3368</t>
  </si>
  <si>
    <t>pl_3369</t>
  </si>
  <si>
    <t>pl_3370</t>
  </si>
  <si>
    <t>pl_3371</t>
  </si>
  <si>
    <t>pl_3372</t>
  </si>
  <si>
    <t>pl_3373</t>
  </si>
  <si>
    <t>pl_3374</t>
  </si>
  <si>
    <t>pl_3375</t>
  </si>
  <si>
    <t>pl_3376</t>
  </si>
  <si>
    <t>pl_3377</t>
  </si>
  <si>
    <t>pl_3378</t>
  </si>
  <si>
    <t>pl_3379</t>
  </si>
  <si>
    <t>pl_3380</t>
  </si>
  <si>
    <t>pl_3381</t>
  </si>
  <si>
    <t>pl_3382</t>
  </si>
  <si>
    <t>pl_3383</t>
  </si>
  <si>
    <t>pl_3384</t>
  </si>
  <si>
    <t>pl_3385</t>
  </si>
  <si>
    <t>pl_3386</t>
  </si>
  <si>
    <t>pl_3387</t>
  </si>
  <si>
    <t>pl_3388</t>
  </si>
  <si>
    <t>pl_3389</t>
  </si>
  <si>
    <t>pl_3390</t>
  </si>
  <si>
    <t>pl_3391</t>
  </si>
  <si>
    <t>pl_3392</t>
  </si>
  <si>
    <t>pl_3393</t>
  </si>
  <si>
    <t>pl_3394</t>
  </si>
  <si>
    <t>pl_3395</t>
  </si>
  <si>
    <t>pl_3396</t>
  </si>
  <si>
    <t>pl_3397</t>
  </si>
  <si>
    <t>pl_3398</t>
  </si>
  <si>
    <t>pl_3399</t>
  </si>
  <si>
    <t>pl_3400</t>
  </si>
  <si>
    <t>pl_3401</t>
  </si>
  <si>
    <t>pl_3402</t>
  </si>
  <si>
    <t>pl_3403</t>
  </si>
  <si>
    <t>pl_3404</t>
  </si>
  <si>
    <t>pl_3405</t>
  </si>
  <si>
    <t>pl_3406</t>
  </si>
  <si>
    <t>pl_3407</t>
  </si>
  <si>
    <t>pl_3408</t>
  </si>
  <si>
    <t>pl_3409</t>
  </si>
  <si>
    <t>pl_3410</t>
  </si>
  <si>
    <t>pl_3411</t>
  </si>
  <si>
    <t>pl_3412</t>
  </si>
  <si>
    <t>pl_3413</t>
  </si>
  <si>
    <t>pl_3414</t>
  </si>
  <si>
    <t>pl_3415</t>
  </si>
  <si>
    <t>pl_3416</t>
  </si>
  <si>
    <t>pl_3417</t>
  </si>
  <si>
    <t>pl_3418</t>
  </si>
  <si>
    <t>pl_3419</t>
  </si>
  <si>
    <t>pl_3420</t>
  </si>
  <si>
    <t>pl_3421</t>
  </si>
  <si>
    <t>pl_3422</t>
  </si>
  <si>
    <t>pl_3423</t>
  </si>
  <si>
    <t>pl_3424</t>
  </si>
  <si>
    <t>pl_3425</t>
  </si>
  <si>
    <t>pl_3426</t>
  </si>
  <si>
    <t>pl_3427</t>
  </si>
  <si>
    <t>pl_3428</t>
  </si>
  <si>
    <t>pl_3429</t>
  </si>
  <si>
    <t>pl_3430</t>
  </si>
  <si>
    <t>pl_3431</t>
  </si>
  <si>
    <t>pl_3432</t>
  </si>
  <si>
    <t>pl_3433</t>
  </si>
  <si>
    <t>pl_3434</t>
  </si>
  <si>
    <t>pl_3435</t>
  </si>
  <si>
    <t>pl_3436</t>
  </si>
  <si>
    <t>pl_3437</t>
  </si>
  <si>
    <t>pl_3438</t>
  </si>
  <si>
    <t>pl_3439</t>
  </si>
  <si>
    <t>pl_3440</t>
  </si>
  <si>
    <t>pl_3441</t>
  </si>
  <si>
    <t>pl_3442</t>
  </si>
  <si>
    <t>pl_3443</t>
  </si>
  <si>
    <t>pl_3444</t>
  </si>
  <si>
    <t>pl_3445</t>
  </si>
  <si>
    <t>pl_3446</t>
  </si>
  <si>
    <t>pl_3447</t>
  </si>
  <si>
    <t>pl_3448</t>
  </si>
  <si>
    <t>pl_3449</t>
  </si>
  <si>
    <t>pl_3450</t>
  </si>
  <si>
    <t>pl_3451</t>
  </si>
  <si>
    <t>pl_3452</t>
  </si>
  <si>
    <t>pl_3453</t>
  </si>
  <si>
    <t>pl_3454</t>
  </si>
  <si>
    <t>pl_3455</t>
  </si>
  <si>
    <t>pl_3456</t>
  </si>
  <si>
    <t>pl_3457</t>
  </si>
  <si>
    <t>pl_3458</t>
  </si>
  <si>
    <t>pl_3459</t>
  </si>
  <si>
    <t>pl_3460</t>
  </si>
  <si>
    <t>pl_3461</t>
  </si>
  <si>
    <t>pl_3462</t>
  </si>
  <si>
    <t>pl_3463</t>
  </si>
  <si>
    <t>pl_3464</t>
  </si>
  <si>
    <t>pl_3465</t>
  </si>
  <si>
    <t>pl_3466</t>
  </si>
  <si>
    <t>pl_3467</t>
  </si>
  <si>
    <t>pl_3468</t>
  </si>
  <si>
    <t>pl_3469</t>
  </si>
  <si>
    <t>pl_3470</t>
  </si>
  <si>
    <t>pl_3471</t>
  </si>
  <si>
    <t>pl_3472</t>
  </si>
  <si>
    <t>pl_3473</t>
  </si>
  <si>
    <t>pl_3474</t>
  </si>
  <si>
    <t>pl_3475</t>
  </si>
  <si>
    <t>pl_3476</t>
  </si>
  <si>
    <t>pl_3477</t>
  </si>
  <si>
    <t>pl_3478</t>
  </si>
  <si>
    <t>pl_3479</t>
  </si>
  <si>
    <t>pl_3480</t>
  </si>
  <si>
    <t>pl_3481</t>
  </si>
  <si>
    <t>pl_3482</t>
  </si>
  <si>
    <t>pl_3483</t>
  </si>
  <si>
    <t>pl_3484</t>
  </si>
  <si>
    <t>pl_3485</t>
  </si>
  <si>
    <t>pl_3486</t>
  </si>
  <si>
    <t>pl_3487</t>
  </si>
  <si>
    <t>pl_3488</t>
  </si>
  <si>
    <t>pl_3489</t>
  </si>
  <si>
    <t>pl_3490</t>
  </si>
  <si>
    <t>pl_3491</t>
  </si>
  <si>
    <t>pl_3492</t>
  </si>
  <si>
    <t>pl_3493</t>
  </si>
  <si>
    <t>pl_3494</t>
  </si>
  <si>
    <t>pl_3495</t>
  </si>
  <si>
    <t>pl_3496</t>
  </si>
  <si>
    <t>pl_3497</t>
  </si>
  <si>
    <t>pl_3498</t>
  </si>
  <si>
    <t>pl_3499</t>
  </si>
  <si>
    <t>pl_3500</t>
  </si>
  <si>
    <t>pl_3501</t>
  </si>
  <si>
    <t>pl_3502</t>
  </si>
  <si>
    <t>pl_3503</t>
  </si>
  <si>
    <t>pl_3504</t>
  </si>
  <si>
    <t>pl_3505</t>
  </si>
  <si>
    <t>pl_3506</t>
  </si>
  <si>
    <t>pl_3507</t>
  </si>
  <si>
    <t>pl_3508</t>
  </si>
  <si>
    <t>pl_3509</t>
  </si>
  <si>
    <t>pl_3510</t>
  </si>
  <si>
    <t>pl_3511</t>
  </si>
  <si>
    <t>pl_3512</t>
  </si>
  <si>
    <t>pl_3513</t>
  </si>
  <si>
    <t>pl_3514</t>
  </si>
  <si>
    <t>pl_3515</t>
  </si>
  <si>
    <t>pl_3516</t>
  </si>
  <si>
    <t>pl_3517</t>
  </si>
  <si>
    <t>pl_3518</t>
  </si>
  <si>
    <t>pl_3519</t>
  </si>
  <si>
    <t>pl_3520</t>
  </si>
  <si>
    <t>pl_3521</t>
  </si>
  <si>
    <t>pl_3522</t>
  </si>
  <si>
    <t>pl_3523</t>
  </si>
  <si>
    <t>pl_3524</t>
  </si>
  <si>
    <t>pl_3525</t>
  </si>
  <si>
    <t>pl_3526</t>
  </si>
  <si>
    <t>pl_3527</t>
  </si>
  <si>
    <t>pl_3528</t>
  </si>
  <si>
    <t>pl_3529</t>
  </si>
  <si>
    <t>pl_3530</t>
  </si>
  <si>
    <t>pl_3531</t>
  </si>
  <si>
    <t>pl_3532</t>
  </si>
  <si>
    <t>pl_3533</t>
  </si>
  <si>
    <t>pl_3534</t>
  </si>
  <si>
    <t>pl_3535</t>
  </si>
  <si>
    <t>pl_3536</t>
  </si>
  <si>
    <t>pl_3537</t>
  </si>
  <si>
    <t>pl_3538</t>
  </si>
  <si>
    <t>pl_3539</t>
  </si>
  <si>
    <t>pl_3540</t>
  </si>
  <si>
    <t>pl_3541</t>
  </si>
  <si>
    <t>pl_3542</t>
  </si>
  <si>
    <t>pl_3543</t>
  </si>
  <si>
    <t>pl_3544</t>
  </si>
  <si>
    <t>pl_3545</t>
  </si>
  <si>
    <t>pl_3546</t>
  </si>
  <si>
    <t>pl_3547</t>
  </si>
  <si>
    <t>pl_3548</t>
  </si>
  <si>
    <t>pl_3549</t>
  </si>
  <si>
    <t>pl_3550</t>
  </si>
  <si>
    <t>pl_3551</t>
  </si>
  <si>
    <t>pl_3552</t>
  </si>
  <si>
    <t>pl_3553</t>
  </si>
  <si>
    <t>pl_3554</t>
  </si>
  <si>
    <t>pl_3555</t>
  </si>
  <si>
    <t>pl_3556</t>
  </si>
  <si>
    <t>pl_3557</t>
  </si>
  <si>
    <t>pl_3558</t>
  </si>
  <si>
    <t>pl_3559</t>
  </si>
  <si>
    <t>pl_3560</t>
  </si>
  <si>
    <t>pl_3561</t>
  </si>
  <si>
    <t>pl_3562</t>
  </si>
  <si>
    <t>pl_3563</t>
  </si>
  <si>
    <t>pl_3564</t>
  </si>
  <si>
    <t>pl_3565</t>
  </si>
  <si>
    <t>pl_3566</t>
  </si>
  <si>
    <t>pl_3567</t>
  </si>
  <si>
    <t>pl_3568</t>
  </si>
  <si>
    <t>pl_3569</t>
  </si>
  <si>
    <t>pl_3570</t>
  </si>
  <si>
    <t>pl_3571</t>
  </si>
  <si>
    <t>pl_3572</t>
  </si>
  <si>
    <t>pl_3573</t>
  </si>
  <si>
    <t>pl_3574</t>
  </si>
  <si>
    <t>pl_3575</t>
  </si>
  <si>
    <t>pl_3576</t>
  </si>
  <si>
    <t>pl_3577</t>
  </si>
  <si>
    <t>pl_3578</t>
  </si>
  <si>
    <t>pl_3579</t>
  </si>
  <si>
    <t>pl_3580</t>
  </si>
  <si>
    <t>pl_3581</t>
  </si>
  <si>
    <t>pl_3582</t>
  </si>
  <si>
    <t>pl_3583</t>
  </si>
  <si>
    <t>pl_3584</t>
  </si>
  <si>
    <t>pl_3585</t>
  </si>
  <si>
    <t>pl_3586</t>
  </si>
  <si>
    <t>pl_3587</t>
  </si>
  <si>
    <t>pl_3588</t>
  </si>
  <si>
    <t>pl_3589</t>
  </si>
  <si>
    <t>pl_3590</t>
  </si>
  <si>
    <t>pl_3591</t>
  </si>
  <si>
    <t>pl_3592</t>
  </si>
  <si>
    <t>pl_3593</t>
  </si>
  <si>
    <t>pl_3594</t>
  </si>
  <si>
    <t>pl_3595</t>
  </si>
  <si>
    <t>pl_3596</t>
  </si>
  <si>
    <t>pl_3597</t>
  </si>
  <si>
    <t>pl_3598</t>
  </si>
  <si>
    <t>pl_3599</t>
  </si>
  <si>
    <t>pl_3600</t>
  </si>
  <si>
    <t>pl_3601</t>
  </si>
  <si>
    <t>pl_3602</t>
  </si>
  <si>
    <t>pl_3603</t>
  </si>
  <si>
    <t>pl_3604</t>
  </si>
  <si>
    <t>pl_3605</t>
  </si>
  <si>
    <t>pl_3606</t>
  </si>
  <si>
    <t>pl_3607</t>
  </si>
  <si>
    <t>pl_3608</t>
  </si>
  <si>
    <t>pl_3609</t>
  </si>
  <si>
    <t>pl_3610</t>
  </si>
  <si>
    <t>pl_3611</t>
  </si>
  <si>
    <t>pl_3612</t>
  </si>
  <si>
    <t>pl_3613</t>
  </si>
  <si>
    <t>pl_3614</t>
  </si>
  <si>
    <t>pl_3615</t>
  </si>
  <si>
    <t>pl_3616</t>
  </si>
  <si>
    <t>pl_3617</t>
  </si>
  <si>
    <t>pl_3618</t>
  </si>
  <si>
    <t>pl_3619</t>
  </si>
  <si>
    <t>pl_3620</t>
  </si>
  <si>
    <t>pl_3621</t>
  </si>
  <si>
    <t>pl_3622</t>
  </si>
  <si>
    <t>pl_3623</t>
  </si>
  <si>
    <t>pl_3624</t>
  </si>
  <si>
    <t>pl_3625</t>
  </si>
  <si>
    <t>pl_3626</t>
  </si>
  <si>
    <t>pl_3627</t>
  </si>
  <si>
    <t>pl_3628</t>
  </si>
  <si>
    <t>pl_3629</t>
  </si>
  <si>
    <t>pl_3630</t>
  </si>
  <si>
    <t>pl_3631</t>
  </si>
  <si>
    <t>pl_3632</t>
  </si>
  <si>
    <t>pl_3633</t>
  </si>
  <si>
    <t>pl_3634</t>
  </si>
  <si>
    <t>pl_3635</t>
  </si>
  <si>
    <t>pl_3636</t>
  </si>
  <si>
    <t>pl_3637</t>
  </si>
  <si>
    <t>pl_3638</t>
  </si>
  <si>
    <t>pl_3639</t>
  </si>
  <si>
    <t>pl_3640</t>
  </si>
  <si>
    <t>pl_3641</t>
  </si>
  <si>
    <t>pl_3642</t>
  </si>
  <si>
    <t>pl_3643</t>
  </si>
  <si>
    <t>pl_3644</t>
  </si>
  <si>
    <t>pl_3645</t>
  </si>
  <si>
    <t>pl_3646</t>
  </si>
  <si>
    <t>pl_3647</t>
  </si>
  <si>
    <t>pl_3648</t>
  </si>
  <si>
    <t>pl_3649</t>
  </si>
  <si>
    <t>pl_3650</t>
  </si>
  <si>
    <t>pl_3651</t>
  </si>
  <si>
    <t>pl_3652</t>
  </si>
  <si>
    <t>pl_3653</t>
  </si>
  <si>
    <t>pl_3654</t>
  </si>
  <si>
    <t>pl_3655</t>
  </si>
  <si>
    <t>pl_3656</t>
  </si>
  <si>
    <t>pl_3657</t>
  </si>
  <si>
    <t>pl_3658</t>
  </si>
  <si>
    <t>pl_3659</t>
  </si>
  <si>
    <t>pl_3660</t>
  </si>
  <si>
    <t>pl_3661</t>
  </si>
  <si>
    <t>pl_3662</t>
  </si>
  <si>
    <t>pl_3663</t>
  </si>
  <si>
    <t>pl_3664</t>
  </si>
  <si>
    <t>pl_3665</t>
  </si>
  <si>
    <t>pl_3666</t>
  </si>
  <si>
    <t>pl_3667</t>
  </si>
  <si>
    <t>pl_3668</t>
  </si>
  <si>
    <t>pl_3669</t>
  </si>
  <si>
    <t>pl_3670</t>
  </si>
  <si>
    <t>pl_3671</t>
  </si>
  <si>
    <t>pl_3672</t>
  </si>
  <si>
    <t>pl_3673</t>
  </si>
  <si>
    <t>pl_3674</t>
  </si>
  <si>
    <t>pl_3675</t>
  </si>
  <si>
    <t>pl_3676</t>
  </si>
  <si>
    <t>pl_3677</t>
  </si>
  <si>
    <t>pl_3678</t>
  </si>
  <si>
    <t>pl_3679</t>
  </si>
  <si>
    <t>pl_3680</t>
  </si>
  <si>
    <t>pl_3681</t>
  </si>
  <si>
    <t>pl_3682</t>
  </si>
  <si>
    <t>pl_3683</t>
  </si>
  <si>
    <t>pl_3684</t>
  </si>
  <si>
    <t>pl_3685</t>
  </si>
  <si>
    <t>pl_3686</t>
  </si>
  <si>
    <t>pl_3687</t>
  </si>
  <si>
    <t>pl_3688</t>
  </si>
  <si>
    <t>pl_3689</t>
  </si>
  <si>
    <t>pl_3690</t>
  </si>
  <si>
    <t>pl_3691</t>
  </si>
  <si>
    <t>pl_3692</t>
  </si>
  <si>
    <t>pl_3693</t>
  </si>
  <si>
    <t>pl_3694</t>
  </si>
  <si>
    <t>pl_3695</t>
  </si>
  <si>
    <t>pl_3696</t>
  </si>
  <si>
    <t>pl_3697</t>
  </si>
  <si>
    <t>pl_3698</t>
  </si>
  <si>
    <t>pl_3699</t>
  </si>
  <si>
    <t>pl_3700</t>
  </si>
  <si>
    <t>pl_3701</t>
  </si>
  <si>
    <t>pl_3702</t>
  </si>
  <si>
    <t>pl_3703</t>
  </si>
  <si>
    <t>pl_3704</t>
  </si>
  <si>
    <t>pl_3705</t>
  </si>
  <si>
    <t>pl_3706</t>
  </si>
  <si>
    <t>pl_3707</t>
  </si>
  <si>
    <t>pl_3708</t>
  </si>
  <si>
    <t>pl_3709</t>
  </si>
  <si>
    <t>pl_3710</t>
  </si>
  <si>
    <t>pl_3711</t>
  </si>
  <si>
    <t>pl_3712</t>
  </si>
  <si>
    <t>pl_3713</t>
  </si>
  <si>
    <t>pl_3714</t>
  </si>
  <si>
    <t>pl_3715</t>
  </si>
  <si>
    <t>pl_3716</t>
  </si>
  <si>
    <t>pl_3717</t>
  </si>
  <si>
    <t>pl_3718</t>
  </si>
  <si>
    <t>pl_3719</t>
  </si>
  <si>
    <t>pl_3720</t>
  </si>
  <si>
    <t>pl_3721</t>
  </si>
  <si>
    <t>pl_3722</t>
  </si>
  <si>
    <t>pl_3723</t>
  </si>
  <si>
    <t>pl_3724</t>
  </si>
  <si>
    <t>pl_3725</t>
  </si>
  <si>
    <t>pl_3726</t>
  </si>
  <si>
    <t>pl_3727</t>
  </si>
  <si>
    <t>pl_3728</t>
  </si>
  <si>
    <t>pl_3729</t>
  </si>
  <si>
    <t>pl_3730</t>
  </si>
  <si>
    <t>pl_3731</t>
  </si>
  <si>
    <t>pl_3732</t>
  </si>
  <si>
    <t>pl_3733</t>
  </si>
  <si>
    <t>pl_3734</t>
  </si>
  <si>
    <t>pl_3735</t>
  </si>
  <si>
    <t>pl_3736</t>
  </si>
  <si>
    <t>pl_3737</t>
  </si>
  <si>
    <t>pl_3738</t>
  </si>
  <si>
    <t>pl_3739</t>
  </si>
  <si>
    <t>pl_3740</t>
  </si>
  <si>
    <t>pl_3741</t>
  </si>
  <si>
    <t>pl_3742</t>
  </si>
  <si>
    <t>pl_3743</t>
  </si>
  <si>
    <t>pl_3744</t>
  </si>
  <si>
    <t>pl_3745</t>
  </si>
  <si>
    <t>pl_3746</t>
  </si>
  <si>
    <t>pl_3747</t>
  </si>
  <si>
    <t>pl_3748</t>
  </si>
  <si>
    <t>pl_3749</t>
  </si>
  <si>
    <t>pl_3750</t>
  </si>
  <si>
    <t>pl_3751</t>
  </si>
  <si>
    <t>pl_3752</t>
  </si>
  <si>
    <t>pl_3753</t>
  </si>
  <si>
    <t>pl_3754</t>
  </si>
  <si>
    <t>pl_3755</t>
  </si>
  <si>
    <t>pl_3756</t>
  </si>
  <si>
    <t>pl_3757</t>
  </si>
  <si>
    <t>pl_3758</t>
  </si>
  <si>
    <t>pl_3759</t>
  </si>
  <si>
    <t>pl_3760</t>
  </si>
  <si>
    <t>pl_3761</t>
  </si>
  <si>
    <t>pl_3762</t>
  </si>
  <si>
    <t>pl_3763</t>
  </si>
  <si>
    <t>pl_3764</t>
  </si>
  <si>
    <t>pl_3765</t>
  </si>
  <si>
    <t>pl_3766</t>
  </si>
  <si>
    <t>pl_3767</t>
  </si>
  <si>
    <t>pl_3768</t>
  </si>
  <si>
    <t>pl_3769</t>
  </si>
  <si>
    <t>pl_3770</t>
  </si>
  <si>
    <t>pl_3771</t>
  </si>
  <si>
    <t>pl_3772</t>
  </si>
  <si>
    <t>pl_3773</t>
  </si>
  <si>
    <t>pl_3774</t>
  </si>
  <si>
    <t>pl_3775</t>
  </si>
  <si>
    <t>pl_3776</t>
  </si>
  <si>
    <t>pl_3777</t>
  </si>
  <si>
    <t>pl_3778</t>
  </si>
  <si>
    <t>pl_3779</t>
  </si>
  <si>
    <t>pl_3780</t>
  </si>
  <si>
    <t>pl_3781</t>
  </si>
  <si>
    <t>pl_3782</t>
  </si>
  <si>
    <t>pl_3783</t>
  </si>
  <si>
    <t>pl_3784</t>
  </si>
  <si>
    <t>pl_3785</t>
  </si>
  <si>
    <t>pl_3786</t>
  </si>
  <si>
    <t>pl_3787</t>
  </si>
  <si>
    <t>pl_3788</t>
  </si>
  <si>
    <t>pl_3789</t>
  </si>
  <si>
    <t>pl_3790</t>
  </si>
  <si>
    <t>pl_3791</t>
  </si>
  <si>
    <t>pl_3792</t>
  </si>
  <si>
    <t>pl_3793</t>
  </si>
  <si>
    <t>pl_3794</t>
  </si>
  <si>
    <t>pl_3795</t>
  </si>
  <si>
    <t>pl_3796</t>
  </si>
  <si>
    <t>pl_3797</t>
  </si>
  <si>
    <t>pl_3798</t>
  </si>
  <si>
    <t>pl_3799</t>
  </si>
  <si>
    <t>pl_3800</t>
  </si>
  <si>
    <t>pl_3801</t>
  </si>
  <si>
    <t>pl_3802</t>
  </si>
  <si>
    <t>pl_3803</t>
  </si>
  <si>
    <t>pl_3804</t>
  </si>
  <si>
    <t>pl_3805</t>
  </si>
  <si>
    <t>pl_3806</t>
  </si>
  <si>
    <t>pl_3807</t>
  </si>
  <si>
    <t>pl_3808</t>
  </si>
  <si>
    <t>pl_3809</t>
  </si>
  <si>
    <t>pl_3810</t>
  </si>
  <si>
    <t>pl_3811</t>
  </si>
  <si>
    <t>pl_3812</t>
  </si>
  <si>
    <t>pl_3813</t>
  </si>
  <si>
    <t>pl_3814</t>
  </si>
  <si>
    <t>pl_3815</t>
  </si>
  <si>
    <t>pl_3816</t>
  </si>
  <si>
    <t>pl_3817</t>
  </si>
  <si>
    <t>pl_3818</t>
  </si>
  <si>
    <t>pl_3819</t>
  </si>
  <si>
    <t>pl_3820</t>
  </si>
  <si>
    <t>pl_3821</t>
  </si>
  <si>
    <t>pl_3822</t>
  </si>
  <si>
    <t>pl_3823</t>
  </si>
  <si>
    <t>pl_3824</t>
  </si>
  <si>
    <t>pl_3825</t>
  </si>
  <si>
    <t>pl_3826</t>
  </si>
  <si>
    <t>pl_3827</t>
  </si>
  <si>
    <t>pl_3828</t>
  </si>
  <si>
    <t>pl_3829</t>
  </si>
  <si>
    <t>pl_3830</t>
  </si>
  <si>
    <t>pl_3831</t>
  </si>
  <si>
    <t>pl_3832</t>
  </si>
  <si>
    <t>pl_3833</t>
  </si>
  <si>
    <t>pl_3834</t>
  </si>
  <si>
    <t>pl_3835</t>
  </si>
  <si>
    <t>pl_3836</t>
  </si>
  <si>
    <t>pl_3837</t>
  </si>
  <si>
    <t>pl_3838</t>
  </si>
  <si>
    <t>pl_3839</t>
  </si>
  <si>
    <t>pl_3840</t>
  </si>
  <si>
    <t>pl_3841</t>
  </si>
  <si>
    <t>pl_3842</t>
  </si>
  <si>
    <t>pl_3843</t>
  </si>
  <si>
    <t>pl_3844</t>
  </si>
  <si>
    <t>pl_3845</t>
  </si>
  <si>
    <t>pl_3846</t>
  </si>
  <si>
    <t>pl_3847</t>
  </si>
  <si>
    <t>pl_3848</t>
  </si>
  <si>
    <t>pl_3849</t>
  </si>
  <si>
    <t>pl_3850</t>
  </si>
  <si>
    <t>pl_3851</t>
  </si>
  <si>
    <t>pl_3852</t>
  </si>
  <si>
    <t>pl_3853</t>
  </si>
  <si>
    <t>pl_3854</t>
  </si>
  <si>
    <t>pl_3855</t>
  </si>
  <si>
    <t>pl_3856</t>
  </si>
  <si>
    <t>pl_3857</t>
  </si>
  <si>
    <t>pl_3858</t>
  </si>
  <si>
    <t>pl_3859</t>
  </si>
  <si>
    <t>pl_3860</t>
  </si>
  <si>
    <t>pl_3861</t>
  </si>
  <si>
    <t>pl_3862</t>
  </si>
  <si>
    <t>pl_3863</t>
  </si>
  <si>
    <t>pl_3864</t>
  </si>
  <si>
    <t>pl_3865</t>
  </si>
  <si>
    <t>pl_3866</t>
  </si>
  <si>
    <t>pl_3867</t>
  </si>
  <si>
    <t>pl_3868</t>
  </si>
  <si>
    <t>pl_3869</t>
  </si>
  <si>
    <t>pl_3870</t>
  </si>
  <si>
    <t>pl_3871</t>
  </si>
  <si>
    <t>pl_3872</t>
  </si>
  <si>
    <t>pl_3873</t>
  </si>
  <si>
    <t>pl_3874</t>
  </si>
  <si>
    <t>pl_3875</t>
  </si>
  <si>
    <t>pl_3876</t>
  </si>
  <si>
    <t>pl_3877</t>
  </si>
  <si>
    <t>pl_3878</t>
  </si>
  <si>
    <t>pl_3879</t>
  </si>
  <si>
    <t>pl_3880</t>
  </si>
  <si>
    <t>pl_3881</t>
  </si>
  <si>
    <t>pl_3882</t>
  </si>
  <si>
    <t>pl_3883</t>
  </si>
  <si>
    <t>pl_3884</t>
  </si>
  <si>
    <t>pl_3885</t>
  </si>
  <si>
    <t>pl_3886</t>
  </si>
  <si>
    <t>pl_3887</t>
  </si>
  <si>
    <t>pl_3888</t>
  </si>
  <si>
    <t>pl_3889</t>
  </si>
  <si>
    <t>pl_3890</t>
  </si>
  <si>
    <t>pl_3891</t>
  </si>
  <si>
    <t>pl_3892</t>
  </si>
  <si>
    <t>pl_3893</t>
  </si>
  <si>
    <t>pl_3894</t>
  </si>
  <si>
    <t>pl_3895</t>
  </si>
  <si>
    <t>pl_3896</t>
  </si>
  <si>
    <t>pl_3897</t>
  </si>
  <si>
    <t>pl_3898</t>
  </si>
  <si>
    <t>pl_3899</t>
  </si>
  <si>
    <t>pl_3900</t>
  </si>
  <si>
    <t>pl_3901</t>
  </si>
  <si>
    <t>pl_3902</t>
  </si>
  <si>
    <t>pl_3903</t>
  </si>
  <si>
    <t>pl_3904</t>
  </si>
  <si>
    <t>pl_3905</t>
  </si>
  <si>
    <t>pl_3906</t>
  </si>
  <si>
    <t>pl_3907</t>
  </si>
  <si>
    <t>pl_3908</t>
  </si>
  <si>
    <t>pl_3909</t>
  </si>
  <si>
    <t>pl_3910</t>
  </si>
  <si>
    <t>pl_3911</t>
  </si>
  <si>
    <t>pl_3912</t>
  </si>
  <si>
    <t>pl_3913</t>
  </si>
  <si>
    <t>pl_3914</t>
  </si>
  <si>
    <t>pl_3915</t>
  </si>
  <si>
    <t>pl_3916</t>
  </si>
  <si>
    <t>pl_3917</t>
  </si>
  <si>
    <t>pl_3918</t>
  </si>
  <si>
    <t>pl_3919</t>
  </si>
  <si>
    <t>pl_3920</t>
  </si>
  <si>
    <t>pl_3921</t>
  </si>
  <si>
    <t>pl_3922</t>
  </si>
  <si>
    <t>pl_3923</t>
  </si>
  <si>
    <t>pl_3924</t>
  </si>
  <si>
    <t>pl_3925</t>
  </si>
  <si>
    <t>pl_3926</t>
  </si>
  <si>
    <t>pl_3927</t>
  </si>
  <si>
    <t>pl_3928</t>
  </si>
  <si>
    <t>pl_3929</t>
  </si>
  <si>
    <t>pl_3930</t>
  </si>
  <si>
    <t>pl_3931</t>
  </si>
  <si>
    <t>pl_3932</t>
  </si>
  <si>
    <t>pl_3933</t>
  </si>
  <si>
    <t>pl_3934</t>
  </si>
  <si>
    <t>pl_3935</t>
  </si>
  <si>
    <t>pl_3936</t>
  </si>
  <si>
    <t>pl_3937</t>
  </si>
  <si>
    <t>pl_3938</t>
  </si>
  <si>
    <t>pl_3939</t>
  </si>
  <si>
    <t>pl_3940</t>
  </si>
  <si>
    <t>pl_3941</t>
  </si>
  <si>
    <t>pl_3942</t>
  </si>
  <si>
    <t>pl_3943</t>
  </si>
  <si>
    <t>pl_3944</t>
  </si>
  <si>
    <t>pl_3945</t>
  </si>
  <si>
    <t>pl_3946</t>
  </si>
  <si>
    <t>pl_3947</t>
  </si>
  <si>
    <t>pl_3948</t>
  </si>
  <si>
    <t>pl_3949</t>
  </si>
  <si>
    <t>pl_3950</t>
  </si>
  <si>
    <t>pl_3951</t>
  </si>
  <si>
    <t>pl_3952</t>
  </si>
  <si>
    <t>pl_3953</t>
  </si>
  <si>
    <t>pl_3954</t>
  </si>
  <si>
    <t>pl_3955</t>
  </si>
  <si>
    <t>pl_3956</t>
  </si>
  <si>
    <t>pl_3957</t>
  </si>
  <si>
    <t>pl_3958</t>
  </si>
  <si>
    <t>pl_3959</t>
  </si>
  <si>
    <t>pl_3960</t>
  </si>
  <si>
    <t>pl_3961</t>
  </si>
  <si>
    <t>pl_3962</t>
  </si>
  <si>
    <t>pl_3963</t>
  </si>
  <si>
    <t>pl_3964</t>
  </si>
  <si>
    <t>pl_3965</t>
  </si>
  <si>
    <t>pl_3966</t>
  </si>
  <si>
    <t>pl_3967</t>
  </si>
  <si>
    <t>pl_3968</t>
  </si>
  <si>
    <t>pl_3969</t>
  </si>
  <si>
    <t>pl_3970</t>
  </si>
  <si>
    <t>pl_3971</t>
  </si>
  <si>
    <t>pl_3972</t>
  </si>
  <si>
    <t>pl_3973</t>
  </si>
  <si>
    <t>pl_3974</t>
  </si>
  <si>
    <t>pl_3975</t>
  </si>
  <si>
    <t>pl_3976</t>
  </si>
  <si>
    <t>pl_3977</t>
  </si>
  <si>
    <t>pl_3978</t>
  </si>
  <si>
    <t>pl_3979</t>
  </si>
  <si>
    <t>pl_3980</t>
  </si>
  <si>
    <t>pl_3981</t>
  </si>
  <si>
    <t>pl_3982</t>
  </si>
  <si>
    <t>pl_3983</t>
  </si>
  <si>
    <t>pl_3984</t>
  </si>
  <si>
    <t>pl_3985</t>
  </si>
  <si>
    <t>pl_3986</t>
  </si>
  <si>
    <t>pl_3987</t>
  </si>
  <si>
    <t>pl_3988</t>
  </si>
  <si>
    <t>pl_3989</t>
  </si>
  <si>
    <t>pl_3990</t>
  </si>
  <si>
    <t>pl_3991</t>
  </si>
  <si>
    <t>pl_3992</t>
  </si>
  <si>
    <t>pl_3993</t>
  </si>
  <si>
    <t>pl_3994</t>
  </si>
  <si>
    <t>pl_3995</t>
  </si>
  <si>
    <t>pl_3996</t>
  </si>
  <si>
    <t>pl_3997</t>
  </si>
  <si>
    <t>pl_3998</t>
  </si>
  <si>
    <t>pl_3999</t>
  </si>
  <si>
    <t>pl_4000</t>
  </si>
  <si>
    <t>pl_4001</t>
  </si>
  <si>
    <t>pl_4002</t>
  </si>
  <si>
    <t>pl_4003</t>
  </si>
  <si>
    <t>pl_4004</t>
  </si>
  <si>
    <t>pl_4005</t>
  </si>
  <si>
    <t>pl_4006</t>
  </si>
  <si>
    <t>pl_4007</t>
  </si>
  <si>
    <t>pl_4008</t>
  </si>
  <si>
    <t>pl_4009</t>
  </si>
  <si>
    <t>pl_4010</t>
  </si>
  <si>
    <t>pl_4011</t>
  </si>
  <si>
    <t>pl_4012</t>
  </si>
  <si>
    <t>pl_4013</t>
  </si>
  <si>
    <t>pl_4014</t>
  </si>
  <si>
    <t>pl_4015</t>
  </si>
  <si>
    <t>pl_4016</t>
  </si>
  <si>
    <t>pl_4017</t>
  </si>
  <si>
    <t>pl_4018</t>
  </si>
  <si>
    <t>pl_4019</t>
  </si>
  <si>
    <t>pl_4020</t>
  </si>
  <si>
    <t>pl_4021</t>
  </si>
  <si>
    <t>pl_4022</t>
  </si>
  <si>
    <t>pl_4023</t>
  </si>
  <si>
    <t>pl_4024</t>
  </si>
  <si>
    <t>pl_4025</t>
  </si>
  <si>
    <t>pl_4026</t>
  </si>
  <si>
    <t>pl_4027</t>
  </si>
  <si>
    <t>pl_4028</t>
  </si>
  <si>
    <t>pl_4029</t>
  </si>
  <si>
    <t>pl_4030</t>
  </si>
  <si>
    <t>pl_4031</t>
  </si>
  <si>
    <t>pl_4032</t>
  </si>
  <si>
    <t>pl_4033</t>
  </si>
  <si>
    <t>pl_4034</t>
  </si>
  <si>
    <t>pl_4035</t>
  </si>
  <si>
    <t>pl_4036</t>
  </si>
  <si>
    <t>pl_4037</t>
  </si>
  <si>
    <t>pl_4038</t>
  </si>
  <si>
    <t>pl_4039</t>
  </si>
  <si>
    <t>pl_4040</t>
  </si>
  <si>
    <t>pl_4041</t>
  </si>
  <si>
    <t>pl_4042</t>
  </si>
  <si>
    <t>pl_4043</t>
  </si>
  <si>
    <t>pl_4044</t>
  </si>
  <si>
    <t>pl_4045</t>
  </si>
  <si>
    <t>pl_4046</t>
  </si>
  <si>
    <t>pl_4047</t>
  </si>
  <si>
    <t>pl_4048</t>
  </si>
  <si>
    <t>pl_4049</t>
  </si>
  <si>
    <t>pl_4050</t>
  </si>
  <si>
    <t>pl_4051</t>
  </si>
  <si>
    <t>pl_4052</t>
  </si>
  <si>
    <t>pl_4053</t>
  </si>
  <si>
    <t>pl_4054</t>
  </si>
  <si>
    <t>pl_4055</t>
  </si>
  <si>
    <t>pl_4056</t>
  </si>
  <si>
    <t>pl_4057</t>
  </si>
  <si>
    <t>pl_4058</t>
  </si>
  <si>
    <t>pl_4059</t>
  </si>
  <si>
    <t>pl_4060</t>
  </si>
  <si>
    <t>pl_4061</t>
  </si>
  <si>
    <t>pl_4062</t>
  </si>
  <si>
    <t>pl_4063</t>
  </si>
  <si>
    <t>pl_4064</t>
  </si>
  <si>
    <t>pl_4065</t>
  </si>
  <si>
    <t>pl_4066</t>
  </si>
  <si>
    <t>pl_4067</t>
  </si>
  <si>
    <t>pl_4068</t>
  </si>
  <si>
    <t>pl_4069</t>
  </si>
  <si>
    <t>pl_4070</t>
  </si>
  <si>
    <t>pl_4071</t>
  </si>
  <si>
    <t>pl_4072</t>
  </si>
  <si>
    <t>pl_4073</t>
  </si>
  <si>
    <t>pl_4074</t>
  </si>
  <si>
    <t>pl_4075</t>
  </si>
  <si>
    <t>pl_4076</t>
  </si>
  <si>
    <t>pl_4077</t>
  </si>
  <si>
    <t>pl_4078</t>
  </si>
  <si>
    <t>pl_4079</t>
  </si>
  <si>
    <t>pl_4080</t>
  </si>
  <si>
    <t>pl_4081</t>
  </si>
  <si>
    <t>pl_4082</t>
  </si>
  <si>
    <t>pl_4083</t>
  </si>
  <si>
    <t>pl_4084</t>
  </si>
  <si>
    <t>pl_4085</t>
  </si>
  <si>
    <t>pl_4086</t>
  </si>
  <si>
    <t>pl_4087</t>
  </si>
  <si>
    <t>pl_4088</t>
  </si>
  <si>
    <t>pl_4089</t>
  </si>
  <si>
    <t>pl_4090</t>
  </si>
  <si>
    <t>pl_4091</t>
  </si>
  <si>
    <t>pl_4092</t>
  </si>
  <si>
    <t>pl_4093</t>
  </si>
  <si>
    <t>pl_4094</t>
  </si>
  <si>
    <t>pl_4095</t>
  </si>
  <si>
    <t>pl_4096</t>
  </si>
  <si>
    <t>pl_4097</t>
  </si>
  <si>
    <t>pl_4098</t>
  </si>
  <si>
    <t>pl_4099</t>
  </si>
  <si>
    <t>pl_4100</t>
  </si>
  <si>
    <t>pl_4101</t>
  </si>
  <si>
    <t>pl_4102</t>
  </si>
  <si>
    <t>pl_4103</t>
  </si>
  <si>
    <t>pl_4104</t>
  </si>
  <si>
    <t>pl_4105</t>
  </si>
  <si>
    <t>pl_4106</t>
  </si>
  <si>
    <t>pl_4107</t>
  </si>
  <si>
    <t>pl_4108</t>
  </si>
  <si>
    <t>pl_4109</t>
  </si>
  <si>
    <t>pl_4110</t>
  </si>
  <si>
    <t>pl_4111</t>
  </si>
  <si>
    <t>pl_4112</t>
  </si>
  <si>
    <t>pl_4113</t>
  </si>
  <si>
    <t>pl_4114</t>
  </si>
  <si>
    <t>pl_4115</t>
  </si>
  <si>
    <t>pl_4116</t>
  </si>
  <si>
    <t>pl_4117</t>
  </si>
  <si>
    <t>pl_4118</t>
  </si>
  <si>
    <t>pl_4119</t>
  </si>
  <si>
    <t>pl_4120</t>
  </si>
  <si>
    <t>pl_4121</t>
  </si>
  <si>
    <t>pl_4122</t>
  </si>
  <si>
    <t>pl_4123</t>
  </si>
  <si>
    <t>pl_4124</t>
  </si>
  <si>
    <t>pl_4125</t>
  </si>
  <si>
    <t>pl_4126</t>
  </si>
  <si>
    <t>pl_4127</t>
  </si>
  <si>
    <t>pl_4128</t>
  </si>
  <si>
    <t>pl_4129</t>
  </si>
  <si>
    <t>pl_4130</t>
  </si>
  <si>
    <t>pl_4131</t>
  </si>
  <si>
    <t>pl_4132</t>
  </si>
  <si>
    <t>pl_4133</t>
  </si>
  <si>
    <t>pl_4134</t>
  </si>
  <si>
    <t>pl_4135</t>
  </si>
  <si>
    <t>pl_4136</t>
  </si>
  <si>
    <t>pl_4137</t>
  </si>
  <si>
    <t>pl_4138</t>
  </si>
  <si>
    <t>pl_4139</t>
  </si>
  <si>
    <t>pl_4140</t>
  </si>
  <si>
    <t>pl_4141</t>
  </si>
  <si>
    <t>pl_4142</t>
  </si>
  <si>
    <t>pl_4143</t>
  </si>
  <si>
    <t>pl_4144</t>
  </si>
  <si>
    <t>pl_4145</t>
  </si>
  <si>
    <t>pl_4146</t>
  </si>
  <si>
    <t>pl_4147</t>
  </si>
  <si>
    <t>pl_4148</t>
  </si>
  <si>
    <t>pl_4149</t>
  </si>
  <si>
    <t>pl_4150</t>
  </si>
  <si>
    <t>pl_4151</t>
  </si>
  <si>
    <t>pl_4152</t>
  </si>
  <si>
    <t>pl_4153</t>
  </si>
  <si>
    <t>pl_4154</t>
  </si>
  <si>
    <t>pl_4155</t>
  </si>
  <si>
    <t>pl_4156</t>
  </si>
  <si>
    <t>pl_4157</t>
  </si>
  <si>
    <t>pl_4158</t>
  </si>
  <si>
    <t>pl_4159</t>
  </si>
  <si>
    <t>pl_4160</t>
  </si>
  <si>
    <t>pl_4161</t>
  </si>
  <si>
    <t>pl_4162</t>
  </si>
  <si>
    <t>pl_4163</t>
  </si>
  <si>
    <t>pl_4164</t>
  </si>
  <si>
    <t>pl_4165</t>
  </si>
  <si>
    <t>pl_4166</t>
  </si>
  <si>
    <t>pl_4167</t>
  </si>
  <si>
    <t>pl_4168</t>
  </si>
  <si>
    <t>pl_4169</t>
  </si>
  <si>
    <t>pl_4170</t>
  </si>
  <si>
    <t>pl_4171</t>
  </si>
  <si>
    <t>pl_4172</t>
  </si>
  <si>
    <t>pl_4173</t>
  </si>
  <si>
    <t>pl_4174</t>
  </si>
  <si>
    <t>pl_4175</t>
  </si>
  <si>
    <t>pl_4176</t>
  </si>
  <si>
    <t>pl_4177</t>
  </si>
  <si>
    <t>pl_4178</t>
  </si>
  <si>
    <t>pl_4179</t>
  </si>
  <si>
    <t>pl_4180</t>
  </si>
  <si>
    <t>pl_4181</t>
  </si>
  <si>
    <t>pl_4182</t>
  </si>
  <si>
    <t>pl_4183</t>
  </si>
  <si>
    <t>pl_4184</t>
  </si>
  <si>
    <t>pl_4185</t>
  </si>
  <si>
    <t>pl_4186</t>
  </si>
  <si>
    <t>pl_4187</t>
  </si>
  <si>
    <t>pl_4188</t>
  </si>
  <si>
    <t>pl_4189</t>
  </si>
  <si>
    <t>pl_4190</t>
  </si>
  <si>
    <t>pl_4191</t>
  </si>
  <si>
    <t>pl_4192</t>
  </si>
  <si>
    <t>pl_4193</t>
  </si>
  <si>
    <t>pl_4194</t>
  </si>
  <si>
    <t>pl_4195</t>
  </si>
  <si>
    <t>pl_4196</t>
  </si>
  <si>
    <t>pl_4197</t>
  </si>
  <si>
    <t>pl_4198</t>
  </si>
  <si>
    <t>pl_4199</t>
  </si>
  <si>
    <t>pl_4200</t>
  </si>
  <si>
    <t>pl_4201</t>
  </si>
  <si>
    <t>pl_4202</t>
  </si>
  <si>
    <t>pl_4203</t>
  </si>
  <si>
    <t>pl_4204</t>
  </si>
  <si>
    <t>pl_4205</t>
  </si>
  <si>
    <t>pl_4206</t>
  </si>
  <si>
    <t>pl_4207</t>
  </si>
  <si>
    <t>pl_4208</t>
  </si>
  <si>
    <t>pl_4209</t>
  </si>
  <si>
    <t>pl_4210</t>
  </si>
  <si>
    <t>pl_4211</t>
  </si>
  <si>
    <t>pl_4212</t>
  </si>
  <si>
    <t>pl_4213</t>
  </si>
  <si>
    <t>pl_4214</t>
  </si>
  <si>
    <t>pl_4215</t>
  </si>
  <si>
    <t>pl_4216</t>
  </si>
  <si>
    <t>pl_4217</t>
  </si>
  <si>
    <t>pl_4218</t>
  </si>
  <si>
    <t>pl_4219</t>
  </si>
  <si>
    <t>pl_4220</t>
  </si>
  <si>
    <t>pl_4221</t>
  </si>
  <si>
    <t>pl_4222</t>
  </si>
  <si>
    <t>pl_4223</t>
  </si>
  <si>
    <t>pl_4224</t>
  </si>
  <si>
    <t>pl_4225</t>
  </si>
  <si>
    <t>pl_4226</t>
  </si>
  <si>
    <t>pl_4227</t>
  </si>
  <si>
    <t>pl_4228</t>
  </si>
  <si>
    <t>pl_4229</t>
  </si>
  <si>
    <t>pl_4230</t>
  </si>
  <si>
    <t>pl_4231</t>
  </si>
  <si>
    <t>pl_4232</t>
  </si>
  <si>
    <t>pl_4233</t>
  </si>
  <si>
    <t>pl_4234</t>
  </si>
  <si>
    <t>pl_4235</t>
  </si>
  <si>
    <t>pl_4236</t>
  </si>
  <si>
    <t>pl_4237</t>
  </si>
  <si>
    <t>pl_4238</t>
  </si>
  <si>
    <t>pl_4239</t>
  </si>
  <si>
    <t>pl_4240</t>
  </si>
  <si>
    <t>pl_4241</t>
  </si>
  <si>
    <t>pl_4242</t>
  </si>
  <si>
    <t>pl_4243</t>
  </si>
  <si>
    <t>pl_4244</t>
  </si>
  <si>
    <t>pl_4245</t>
  </si>
  <si>
    <t>pl_4246</t>
  </si>
  <si>
    <t>pl_4247</t>
  </si>
  <si>
    <t>pl_4248</t>
  </si>
  <si>
    <t>pl_4249</t>
  </si>
  <si>
    <t>pl_4250</t>
  </si>
  <si>
    <t>pl_4251</t>
  </si>
  <si>
    <t>pl_4252</t>
  </si>
  <si>
    <t>pl_4253</t>
  </si>
  <si>
    <t>pl_4254</t>
  </si>
  <si>
    <t>pl_4255</t>
  </si>
  <si>
    <t>pl_4256</t>
  </si>
  <si>
    <t>pl_4257</t>
  </si>
  <si>
    <t>pl_4258</t>
  </si>
  <si>
    <t>pl_4259</t>
  </si>
  <si>
    <t>pl_4260</t>
  </si>
  <si>
    <t>pl_4261</t>
  </si>
  <si>
    <t>pl_4262</t>
  </si>
  <si>
    <t>pl_4263</t>
  </si>
  <si>
    <t>pl_4264</t>
  </si>
  <si>
    <t>pl_4265</t>
  </si>
  <si>
    <t>pl_4266</t>
  </si>
  <si>
    <t>pl_4267</t>
  </si>
  <si>
    <t>pl_4268</t>
  </si>
  <si>
    <t>pl_4269</t>
  </si>
  <si>
    <t>pl_4270</t>
  </si>
  <si>
    <t>pl_4271</t>
  </si>
  <si>
    <t>pl_4272</t>
  </si>
  <si>
    <t>pl_4273</t>
  </si>
  <si>
    <t>pl_4274</t>
  </si>
  <si>
    <t>pl_4275</t>
  </si>
  <si>
    <t>pl_4276</t>
  </si>
  <si>
    <t>pl_4277</t>
  </si>
  <si>
    <t>pl_4278</t>
  </si>
  <si>
    <t>pl_4279</t>
  </si>
  <si>
    <t>pl_4280</t>
  </si>
  <si>
    <t>pl_4281</t>
  </si>
  <si>
    <t>pl_4282</t>
  </si>
  <si>
    <t>pl_4283</t>
  </si>
  <si>
    <t>pl_4284</t>
  </si>
  <si>
    <t>pl_4285</t>
  </si>
  <si>
    <t>pl_4286</t>
  </si>
  <si>
    <t>pl_4287</t>
  </si>
  <si>
    <t>pl_4288</t>
  </si>
  <si>
    <t>pl_4289</t>
  </si>
  <si>
    <t>pl_4290</t>
  </si>
  <si>
    <t>pl_4291</t>
  </si>
  <si>
    <t>pl_4292</t>
  </si>
  <si>
    <t>pl_4293</t>
  </si>
  <si>
    <t>pl_4294</t>
  </si>
  <si>
    <t>pl_4295</t>
  </si>
  <si>
    <t>pl_4296</t>
  </si>
  <si>
    <t>pl_4297</t>
  </si>
  <si>
    <t>pl_4298</t>
  </si>
  <si>
    <t>pl_4299</t>
  </si>
  <si>
    <t>pl_4300</t>
  </si>
  <si>
    <t>pl_4301</t>
  </si>
  <si>
    <t>pl_4302</t>
  </si>
  <si>
    <t>pl_4303</t>
  </si>
  <si>
    <t>pl_4304</t>
  </si>
  <si>
    <t>pl_4305</t>
  </si>
  <si>
    <t>pl_4306</t>
  </si>
  <si>
    <t>pl_4307</t>
  </si>
  <si>
    <t>pl_4308</t>
  </si>
  <si>
    <t>pl_4309</t>
  </si>
  <si>
    <t>pl_4310</t>
  </si>
  <si>
    <t>pl_4311</t>
  </si>
  <si>
    <t>pl_4312</t>
  </si>
  <si>
    <t>pl_4313</t>
  </si>
  <si>
    <t>pl_4314</t>
  </si>
  <si>
    <t>pl_4315</t>
  </si>
  <si>
    <t>pl_4316</t>
  </si>
  <si>
    <t>pl_4317</t>
  </si>
  <si>
    <t>pl_4318</t>
  </si>
  <si>
    <t>pl_4319</t>
  </si>
  <si>
    <t>pl_4320</t>
  </si>
  <si>
    <t>pl_4321</t>
  </si>
  <si>
    <t>pl_4322</t>
  </si>
  <si>
    <t>pl_4323</t>
  </si>
  <si>
    <t>pl_4324</t>
  </si>
  <si>
    <t>pl_4325</t>
  </si>
  <si>
    <t>pl_4326</t>
  </si>
  <si>
    <t>pl_4327</t>
  </si>
  <si>
    <t>pl_4328</t>
  </si>
  <si>
    <t>pl_4329</t>
  </si>
  <si>
    <t>pl_4330</t>
  </si>
  <si>
    <t>pl_4331</t>
  </si>
  <si>
    <t>pl_4332</t>
  </si>
  <si>
    <t>pl_4333</t>
  </si>
  <si>
    <t>pl_4334</t>
  </si>
  <si>
    <t>pl_4335</t>
  </si>
  <si>
    <t>pl_4336</t>
  </si>
  <si>
    <t>pl_4337</t>
  </si>
  <si>
    <t>pl_4338</t>
  </si>
  <si>
    <t>pl_4339</t>
  </si>
  <si>
    <t>pl_4340</t>
  </si>
  <si>
    <t>pl_4341</t>
  </si>
  <si>
    <t>pl_4342</t>
  </si>
  <si>
    <t>pl_4343</t>
  </si>
  <si>
    <t>pl_4344</t>
  </si>
  <si>
    <t>pl_4345</t>
  </si>
  <si>
    <t>pl_4346</t>
  </si>
  <si>
    <t>pl_4347</t>
  </si>
  <si>
    <t>pl_4348</t>
  </si>
  <si>
    <t>pl_4349</t>
  </si>
  <si>
    <t>pl_4350</t>
  </si>
  <si>
    <t>pl_4351</t>
  </si>
  <si>
    <t>pl_4352</t>
  </si>
  <si>
    <t>pl_4353</t>
  </si>
  <si>
    <t>pl_4354</t>
  </si>
  <si>
    <t>pl_4355</t>
  </si>
  <si>
    <t>pl_4356</t>
  </si>
  <si>
    <t>pl_4357</t>
  </si>
  <si>
    <t>pl_4358</t>
  </si>
  <si>
    <t>pl_4359</t>
  </si>
  <si>
    <t>pl_4360</t>
  </si>
  <si>
    <t>pl_4361</t>
  </si>
  <si>
    <t>pl_4362</t>
  </si>
  <si>
    <t>pl_4363</t>
  </si>
  <si>
    <t>pl_4364</t>
  </si>
  <si>
    <t>pl_4365</t>
  </si>
  <si>
    <t>pl_4366</t>
  </si>
  <si>
    <t>pl_4367</t>
  </si>
  <si>
    <t>pl_4368</t>
  </si>
  <si>
    <t>pl_4369</t>
  </si>
  <si>
    <t>pl_4370</t>
  </si>
  <si>
    <t>pl_4371</t>
  </si>
  <si>
    <t>pl_4372</t>
  </si>
  <si>
    <t>pl_4373</t>
  </si>
  <si>
    <t>pl_4374</t>
  </si>
  <si>
    <t>pl_4375</t>
  </si>
  <si>
    <t>pl_4376</t>
  </si>
  <si>
    <t>pl_4377</t>
  </si>
  <si>
    <t>pl_4378</t>
  </si>
  <si>
    <t>pl_4379</t>
  </si>
  <si>
    <t>pl_4380</t>
  </si>
  <si>
    <t>pl_4381</t>
  </si>
  <si>
    <t>pl_4382</t>
  </si>
  <si>
    <t>pl_4383</t>
  </si>
  <si>
    <t>pl_4384</t>
  </si>
  <si>
    <t>pl_4385</t>
  </si>
  <si>
    <t>pl_4386</t>
  </si>
  <si>
    <t>pl_4387</t>
  </si>
  <si>
    <t>pl_4388</t>
  </si>
  <si>
    <t>pl_4389</t>
  </si>
  <si>
    <t>pl_4390</t>
  </si>
  <si>
    <t>pl_4391</t>
  </si>
  <si>
    <t>pl_4392</t>
  </si>
  <si>
    <t>pl_4393</t>
  </si>
  <si>
    <t>pl_4394</t>
  </si>
  <si>
    <t>pl_4395</t>
  </si>
  <si>
    <t>pl_4396</t>
  </si>
  <si>
    <t>pl_4397</t>
  </si>
  <si>
    <t>pl_4398</t>
  </si>
  <si>
    <t>pl_4399</t>
  </si>
  <si>
    <t>pl_4400</t>
  </si>
  <si>
    <t>pl_4401</t>
  </si>
  <si>
    <t>pl_4402</t>
  </si>
  <si>
    <t>pl_4403</t>
  </si>
  <si>
    <t>pl_4404</t>
  </si>
  <si>
    <t>pl_4405</t>
  </si>
  <si>
    <t>pl_4406</t>
  </si>
  <si>
    <t>pl_4407</t>
  </si>
  <si>
    <t>pl_4408</t>
  </si>
  <si>
    <t>pl_4409</t>
  </si>
  <si>
    <t>pl_4410</t>
  </si>
  <si>
    <t>pl_4411</t>
  </si>
  <si>
    <t>pl_4412</t>
  </si>
  <si>
    <t>pl_4413</t>
  </si>
  <si>
    <t>pl_4414</t>
  </si>
  <si>
    <t>pl_4415</t>
  </si>
  <si>
    <t>pl_4416</t>
  </si>
  <si>
    <t>pl_4417</t>
  </si>
  <si>
    <t>pl_4418</t>
  </si>
  <si>
    <t>pl_4419</t>
  </si>
  <si>
    <t>pl_4420</t>
  </si>
  <si>
    <t>pl_4421</t>
  </si>
  <si>
    <t>pl_4422</t>
  </si>
  <si>
    <t>pl_4423</t>
  </si>
  <si>
    <t>pl_4424</t>
  </si>
  <si>
    <t>pl_4425</t>
  </si>
  <si>
    <t>pl_4426</t>
  </si>
  <si>
    <t>pl_4427</t>
  </si>
  <si>
    <t>pl_4428</t>
  </si>
  <si>
    <t>pl_4429</t>
  </si>
  <si>
    <t>pl_4430</t>
  </si>
  <si>
    <t>pl_4431</t>
  </si>
  <si>
    <t>pl_4432</t>
  </si>
  <si>
    <t>pl_4433</t>
  </si>
  <si>
    <t>pl_4434</t>
  </si>
  <si>
    <t>pl_4435</t>
  </si>
  <si>
    <t>pl_4436</t>
  </si>
  <si>
    <t>pl_4437</t>
  </si>
  <si>
    <t>pl_4438</t>
  </si>
  <si>
    <t>pl_4439</t>
  </si>
  <si>
    <t>pl_4440</t>
  </si>
  <si>
    <t>pl_4441</t>
  </si>
  <si>
    <t>pl_4442</t>
  </si>
  <si>
    <t>pl_4443</t>
  </si>
  <si>
    <t>pl_4444</t>
  </si>
  <si>
    <t>pl_4445</t>
  </si>
  <si>
    <t>pl_4446</t>
  </si>
  <si>
    <t>pl_4447</t>
  </si>
  <si>
    <t>pl_4448</t>
  </si>
  <si>
    <t>pl_4449</t>
  </si>
  <si>
    <t>pl_4450</t>
  </si>
  <si>
    <t>pl_4451</t>
  </si>
  <si>
    <t>pl_4452</t>
  </si>
  <si>
    <t>pl_4453</t>
  </si>
  <si>
    <t>pl_4454</t>
  </si>
  <si>
    <t>pl_4455</t>
  </si>
  <si>
    <t>pl_4456</t>
  </si>
  <si>
    <t>pl_4457</t>
  </si>
  <si>
    <t>pl_4458</t>
  </si>
  <si>
    <t>pl_4459</t>
  </si>
  <si>
    <t>pl_4460</t>
  </si>
  <si>
    <t>pl_4461</t>
  </si>
  <si>
    <t>pl_4462</t>
  </si>
  <si>
    <t>pl_4463</t>
  </si>
  <si>
    <t>pl_4464</t>
  </si>
  <si>
    <t>pl_4465</t>
  </si>
  <si>
    <t>pl_4466</t>
  </si>
  <si>
    <t>pl_4467</t>
  </si>
  <si>
    <t>pl_4468</t>
  </si>
  <si>
    <t>pl_4469</t>
  </si>
  <si>
    <t>pl_4470</t>
  </si>
  <si>
    <t>pl_4471</t>
  </si>
  <si>
    <t>pl_4472</t>
  </si>
  <si>
    <t>pl_4473</t>
  </si>
  <si>
    <t>pl_4474</t>
  </si>
  <si>
    <t>pl_4475</t>
  </si>
  <si>
    <t>pl_4476</t>
  </si>
  <si>
    <t>pl_4477</t>
  </si>
  <si>
    <t>pl_4478</t>
  </si>
  <si>
    <t>pl_4479</t>
  </si>
  <si>
    <t>pl_4480</t>
  </si>
  <si>
    <t>pl_4481</t>
  </si>
  <si>
    <t>pl_4482</t>
  </si>
  <si>
    <t>pl_4483</t>
  </si>
  <si>
    <t>pl_4484</t>
  </si>
  <si>
    <t>pl_4485</t>
  </si>
  <si>
    <t>pl_4486</t>
  </si>
  <si>
    <t>pl_4487</t>
  </si>
  <si>
    <t>pl_4488</t>
  </si>
  <si>
    <t>pl_4489</t>
  </si>
  <si>
    <t>pl_4490</t>
  </si>
  <si>
    <t>pl_4491</t>
  </si>
  <si>
    <t>pl_4492</t>
  </si>
  <si>
    <t>pl_4493</t>
  </si>
  <si>
    <t>pl_4494</t>
  </si>
  <si>
    <t>pl_4495</t>
  </si>
  <si>
    <t>pl_4496</t>
  </si>
  <si>
    <t>pl_4497</t>
  </si>
  <si>
    <t>pl_4498</t>
  </si>
  <si>
    <t>pl_4499</t>
  </si>
  <si>
    <t>pl_4500</t>
  </si>
  <si>
    <t>pl_4501</t>
  </si>
  <si>
    <t>pl_4502</t>
  </si>
  <si>
    <t>pl_4503</t>
  </si>
  <si>
    <t>pl_4504</t>
  </si>
  <si>
    <t>pl_4505</t>
  </si>
  <si>
    <t>pl_4506</t>
  </si>
  <si>
    <t>pl_4507</t>
  </si>
  <si>
    <t>pl_4508</t>
  </si>
  <si>
    <t>pl_4509</t>
  </si>
  <si>
    <t>pl_4510</t>
  </si>
  <si>
    <t>pl_4511</t>
  </si>
  <si>
    <t>pl_4512</t>
  </si>
  <si>
    <t>pl_4513</t>
  </si>
  <si>
    <t>pl_4514</t>
  </si>
  <si>
    <t>pl_4515</t>
  </si>
  <si>
    <t>pl_4516</t>
  </si>
  <si>
    <t>pl_4517</t>
  </si>
  <si>
    <t>pl_4518</t>
  </si>
  <si>
    <t>pl_4519</t>
  </si>
  <si>
    <t>pl_4520</t>
  </si>
  <si>
    <t>pl_4521</t>
  </si>
  <si>
    <t>pl_4522</t>
  </si>
  <si>
    <t>pl_4523</t>
  </si>
  <si>
    <t>pl_4524</t>
  </si>
  <si>
    <t>pl_4525</t>
  </si>
  <si>
    <t>pl_4526</t>
  </si>
  <si>
    <t>pl_4527</t>
  </si>
  <si>
    <t>pl_4528</t>
  </si>
  <si>
    <t>pl_4529</t>
  </si>
  <si>
    <t>pl_4530</t>
  </si>
  <si>
    <t>pl_4531</t>
  </si>
  <si>
    <t>pl_4532</t>
  </si>
  <si>
    <t>pl_4533</t>
  </si>
  <si>
    <t>pl_4534</t>
  </si>
  <si>
    <t>pl_4535</t>
  </si>
  <si>
    <t>pl_4536</t>
  </si>
  <si>
    <t>pl_4537</t>
  </si>
  <si>
    <t>pl_4538</t>
  </si>
  <si>
    <t>pl_4539</t>
  </si>
  <si>
    <t>pl_4540</t>
  </si>
  <si>
    <t>pl_4541</t>
  </si>
  <si>
    <t>pl_4542</t>
  </si>
  <si>
    <t>pl_4543</t>
  </si>
  <si>
    <t>pl_4544</t>
  </si>
  <si>
    <t>pl_4545</t>
  </si>
  <si>
    <t>pl_4546</t>
  </si>
  <si>
    <t>pl_4547</t>
  </si>
  <si>
    <t>pl_4548</t>
  </si>
  <si>
    <t>pl_4549</t>
  </si>
  <si>
    <t>pl_4550</t>
  </si>
  <si>
    <t>pl_4551</t>
  </si>
  <si>
    <t>pl_4552</t>
  </si>
  <si>
    <t>pl_4553</t>
  </si>
  <si>
    <t>pl_4554</t>
  </si>
  <si>
    <t>pl_4555</t>
  </si>
  <si>
    <t>pl_4556</t>
  </si>
  <si>
    <t>pl_4557</t>
  </si>
  <si>
    <t>pl_4558</t>
  </si>
  <si>
    <t>pl_4559</t>
  </si>
  <si>
    <t>pl_4560</t>
  </si>
  <si>
    <t>pl_4561</t>
  </si>
  <si>
    <t>pl_4562</t>
  </si>
  <si>
    <t>pl_4563</t>
  </si>
  <si>
    <t>pl_4564</t>
  </si>
  <si>
    <t>pl_4565</t>
  </si>
  <si>
    <t>pl_4566</t>
  </si>
  <si>
    <t>pl_4567</t>
  </si>
  <si>
    <t>pl_4568</t>
  </si>
  <si>
    <t>pl_4569</t>
  </si>
  <si>
    <t>pl_4570</t>
  </si>
  <si>
    <t>pl_4571</t>
  </si>
  <si>
    <t>pl_4572</t>
  </si>
  <si>
    <t>pl_4573</t>
  </si>
  <si>
    <t>pl_4574</t>
  </si>
  <si>
    <t>pl_4575</t>
  </si>
  <si>
    <t>pl_4576</t>
  </si>
  <si>
    <t>pl_4577</t>
  </si>
  <si>
    <t>pl_4578</t>
  </si>
  <si>
    <t>pl_4579</t>
  </si>
  <si>
    <t>pl_4580</t>
  </si>
  <si>
    <t>pl_4581</t>
  </si>
  <si>
    <t>pl_4582</t>
  </si>
  <si>
    <t>pl_4583</t>
  </si>
  <si>
    <t>pl_4584</t>
  </si>
  <si>
    <t>pl_4585</t>
  </si>
  <si>
    <t>pl_4586</t>
  </si>
  <si>
    <t>pl_4587</t>
  </si>
  <si>
    <t>pl_4588</t>
  </si>
  <si>
    <t>pl_4589</t>
  </si>
  <si>
    <t>pl_4590</t>
  </si>
  <si>
    <t>pl_4591</t>
  </si>
  <si>
    <t>pl_4592</t>
  </si>
  <si>
    <t>pl_4593</t>
  </si>
  <si>
    <t>pl_4594</t>
  </si>
  <si>
    <t>pl_4595</t>
  </si>
  <si>
    <t>pl_4596</t>
  </si>
  <si>
    <t>pl_4597</t>
  </si>
  <si>
    <t>pl_4598</t>
  </si>
  <si>
    <t>pl_4599</t>
  </si>
  <si>
    <t>pl_4600</t>
  </si>
  <si>
    <t>pl_4601</t>
  </si>
  <si>
    <t>pl_4602</t>
  </si>
  <si>
    <t>pl_4603</t>
  </si>
  <si>
    <t>pl_4604</t>
  </si>
  <si>
    <t>pl_4605</t>
  </si>
  <si>
    <t>pl_4606</t>
  </si>
  <si>
    <t>pl_4607</t>
  </si>
  <si>
    <t>pl_4608</t>
  </si>
  <si>
    <t>pl_4609</t>
  </si>
  <si>
    <t>pl_4610</t>
  </si>
  <si>
    <t>pl_4611</t>
  </si>
  <si>
    <t>pl_4612</t>
  </si>
  <si>
    <t>pl_4613</t>
  </si>
  <si>
    <t>pl_4614</t>
  </si>
  <si>
    <t>pl_4615</t>
  </si>
  <si>
    <t>pl_4616</t>
  </si>
  <si>
    <t>pl_4617</t>
  </si>
  <si>
    <t>pl_4618</t>
  </si>
  <si>
    <t>pl_4619</t>
  </si>
  <si>
    <t>pl_4620</t>
  </si>
  <si>
    <t>pl_4621</t>
  </si>
  <si>
    <t>pl_4622</t>
  </si>
  <si>
    <t>pl_4623</t>
  </si>
  <si>
    <t>pl_4624</t>
  </si>
  <si>
    <t>pl_4625</t>
  </si>
  <si>
    <t>pl_4626</t>
  </si>
  <si>
    <t>pl_4627</t>
  </si>
  <si>
    <t>pl_4628</t>
  </si>
  <si>
    <t>pl_4629</t>
  </si>
  <si>
    <t>pl_4630</t>
  </si>
  <si>
    <t>pl_4631</t>
  </si>
  <si>
    <t>pl_4632</t>
  </si>
  <si>
    <t>pl_4633</t>
  </si>
  <si>
    <t>pl_4634</t>
  </si>
  <si>
    <t>pl_4635</t>
  </si>
  <si>
    <t>pl_4636</t>
  </si>
  <si>
    <t>pl_4637</t>
  </si>
  <si>
    <t>pl_4638</t>
  </si>
  <si>
    <t>pl_4639</t>
  </si>
  <si>
    <t>pl_4640</t>
  </si>
  <si>
    <t>pl_4641</t>
  </si>
  <si>
    <t>pl_4642</t>
  </si>
  <si>
    <t>pl_4643</t>
  </si>
  <si>
    <t>pl_4644</t>
  </si>
  <si>
    <t>pl_4645</t>
  </si>
  <si>
    <t>pl_4646</t>
  </si>
  <si>
    <t>pl_4647</t>
  </si>
  <si>
    <t>pl_4648</t>
  </si>
  <si>
    <t>pl_4649</t>
  </si>
  <si>
    <t>pl_4650</t>
  </si>
  <si>
    <t>pl_4651</t>
  </si>
  <si>
    <t>pl_4652</t>
  </si>
  <si>
    <t>pl_4653</t>
  </si>
  <si>
    <t>pl_4654</t>
  </si>
  <si>
    <t>pl_4655</t>
  </si>
  <si>
    <t>pl_4656</t>
  </si>
  <si>
    <t>pl_4657</t>
  </si>
  <si>
    <t>pl_4658</t>
  </si>
  <si>
    <t>pl_4659</t>
  </si>
  <si>
    <t>pl_4660</t>
  </si>
  <si>
    <t>pl_4661</t>
  </si>
  <si>
    <t>pl_4662</t>
  </si>
  <si>
    <t>pl_4663</t>
  </si>
  <si>
    <t>pl_4664</t>
  </si>
  <si>
    <t>pl_4665</t>
  </si>
  <si>
    <t>pl_4666</t>
  </si>
  <si>
    <t>pl_4667</t>
  </si>
  <si>
    <t>pl_4668</t>
  </si>
  <si>
    <t>pl_4669</t>
  </si>
  <si>
    <t>pl_4670</t>
  </si>
  <si>
    <t>pl_4671</t>
  </si>
  <si>
    <t>pl_4672</t>
  </si>
  <si>
    <t>pl_4673</t>
  </si>
  <si>
    <t>pl_4674</t>
  </si>
  <si>
    <t>pl_4675</t>
  </si>
  <si>
    <t>pl_4676</t>
  </si>
  <si>
    <t>pl_4677</t>
  </si>
  <si>
    <t>pl_4678</t>
  </si>
  <si>
    <t>pl_4679</t>
  </si>
  <si>
    <t>pl_4680</t>
  </si>
  <si>
    <t>pl_4681</t>
  </si>
  <si>
    <t>pl_4682</t>
  </si>
  <si>
    <t>pl_4683</t>
  </si>
  <si>
    <t>pl_4684</t>
  </si>
  <si>
    <t>pl_4685</t>
  </si>
  <si>
    <t>pl_4686</t>
  </si>
  <si>
    <t>pl_4687</t>
  </si>
  <si>
    <t>pl_4688</t>
  </si>
  <si>
    <t>pl_4689</t>
  </si>
  <si>
    <t>pl_4690</t>
  </si>
  <si>
    <t>pl_4691</t>
  </si>
  <si>
    <t>pl_4692</t>
  </si>
  <si>
    <t>pl_4693</t>
  </si>
  <si>
    <t>pl_4694</t>
  </si>
  <si>
    <t>pl_4695</t>
  </si>
  <si>
    <t>pl_4696</t>
  </si>
  <si>
    <t>pl_4697</t>
  </si>
  <si>
    <t>pl_4698</t>
  </si>
  <si>
    <t>pl_4699</t>
  </si>
  <si>
    <t>pl_4700</t>
  </si>
  <si>
    <t>pl_4701</t>
  </si>
  <si>
    <t>pl_4702</t>
  </si>
  <si>
    <t>pl_4703</t>
  </si>
  <si>
    <t>pl_4704</t>
  </si>
  <si>
    <t>pl_4705</t>
  </si>
  <si>
    <t>pl_4706</t>
  </si>
  <si>
    <t>pl_4707</t>
  </si>
  <si>
    <t>pl_4708</t>
  </si>
  <si>
    <t>pl_4709</t>
  </si>
  <si>
    <t>pl_4710</t>
  </si>
  <si>
    <t>pl_4711</t>
  </si>
  <si>
    <t>pl_4712</t>
  </si>
  <si>
    <t>pl_4713</t>
  </si>
  <si>
    <t>pl_4714</t>
  </si>
  <si>
    <t>pl_4715</t>
  </si>
  <si>
    <t>pl_4716</t>
  </si>
  <si>
    <t>pl_4717</t>
  </si>
  <si>
    <t>pl_4718</t>
  </si>
  <si>
    <t>pl_4719</t>
  </si>
  <si>
    <t>pl_4720</t>
  </si>
  <si>
    <t>pl_4721</t>
  </si>
  <si>
    <t>pl_4722</t>
  </si>
  <si>
    <t>pl_4723</t>
  </si>
  <si>
    <t>pl_4724</t>
  </si>
  <si>
    <t>pl_4725</t>
  </si>
  <si>
    <t>pl_4726</t>
  </si>
  <si>
    <t>pl_4727</t>
  </si>
  <si>
    <t>pl_4728</t>
  </si>
  <si>
    <t>pl_4729</t>
  </si>
  <si>
    <t>pl_4730</t>
  </si>
  <si>
    <t>pl_4731</t>
  </si>
  <si>
    <t>pl_4732</t>
  </si>
  <si>
    <t>pl_4733</t>
  </si>
  <si>
    <t>pl_4734</t>
  </si>
  <si>
    <t>pl_4735</t>
  </si>
  <si>
    <t>pl_4736</t>
  </si>
  <si>
    <t>pl_4737</t>
  </si>
  <si>
    <t>pl_4738</t>
  </si>
  <si>
    <t>pl_4739</t>
  </si>
  <si>
    <t>pl_4740</t>
  </si>
  <si>
    <t>pl_4741</t>
  </si>
  <si>
    <t>pl_4742</t>
  </si>
  <si>
    <t>pl_4743</t>
  </si>
  <si>
    <t>pl_4744</t>
  </si>
  <si>
    <t>pl_4745</t>
  </si>
  <si>
    <t>pl_4746</t>
  </si>
  <si>
    <t>pl_4747</t>
  </si>
  <si>
    <t>pl_4748</t>
  </si>
  <si>
    <t>pl_4749</t>
  </si>
  <si>
    <t>pl_4750</t>
  </si>
  <si>
    <t>pl_4751</t>
  </si>
  <si>
    <t>pl_4752</t>
  </si>
  <si>
    <t>pl_4753</t>
  </si>
  <si>
    <t>pl_4754</t>
  </si>
  <si>
    <t>pl_4755</t>
  </si>
  <si>
    <t>pl_4756</t>
  </si>
  <si>
    <t>pl_4757</t>
  </si>
  <si>
    <t>pl_4758</t>
  </si>
  <si>
    <t>pl_4759</t>
  </si>
  <si>
    <t>pl_4760</t>
  </si>
  <si>
    <t>pl_4761</t>
  </si>
  <si>
    <t>pl_4762</t>
  </si>
  <si>
    <t>pl_4763</t>
  </si>
  <si>
    <t>pl_4764</t>
  </si>
  <si>
    <t>pl_4765</t>
  </si>
  <si>
    <t>pl_4766</t>
  </si>
  <si>
    <t>pl_4767</t>
  </si>
  <si>
    <t>pl_4768</t>
  </si>
  <si>
    <t>pl_4769</t>
  </si>
  <si>
    <t>pl_4770</t>
  </si>
  <si>
    <t>pl_4771</t>
  </si>
  <si>
    <t>pl_4772</t>
  </si>
  <si>
    <t>pl_4773</t>
  </si>
  <si>
    <t>pl_4774</t>
  </si>
  <si>
    <t>pl_4775</t>
  </si>
  <si>
    <t>pl_4776</t>
  </si>
  <si>
    <t>pl_4777</t>
  </si>
  <si>
    <t>pl_4778</t>
  </si>
  <si>
    <t>pl_4779</t>
  </si>
  <si>
    <t>pl_4780</t>
  </si>
  <si>
    <t>pl_4781</t>
  </si>
  <si>
    <t>pl_4782</t>
  </si>
  <si>
    <t>pl_4783</t>
  </si>
  <si>
    <t>pl_4784</t>
  </si>
  <si>
    <t>pl_4785</t>
  </si>
  <si>
    <t>pl_4786</t>
  </si>
  <si>
    <t>pl_4787</t>
  </si>
  <si>
    <t>pl_4788</t>
  </si>
  <si>
    <t>pl_4789</t>
  </si>
  <si>
    <t>pl_4790</t>
  </si>
  <si>
    <t>pl_4791</t>
  </si>
  <si>
    <t>pl_4792</t>
  </si>
  <si>
    <t>pl_4793</t>
  </si>
  <si>
    <t>pl_4794</t>
  </si>
  <si>
    <t>pl_4795</t>
  </si>
  <si>
    <t>pl_4796</t>
  </si>
  <si>
    <t>pl_4797</t>
  </si>
  <si>
    <t>pl_4798</t>
  </si>
  <si>
    <t>pl_4799</t>
  </si>
  <si>
    <t>pl_4800</t>
  </si>
  <si>
    <t>pl_4801</t>
  </si>
  <si>
    <t>pl_4802</t>
  </si>
  <si>
    <t>pl_4803</t>
  </si>
  <si>
    <t>pl_4804</t>
  </si>
  <si>
    <t>pl_4805</t>
  </si>
  <si>
    <t>pl_4806</t>
  </si>
  <si>
    <t>pl_4807</t>
  </si>
  <si>
    <t>pl_4808</t>
  </si>
  <si>
    <t>pl_4809</t>
  </si>
  <si>
    <t>pl_4810</t>
  </si>
  <si>
    <t>pl_4811</t>
  </si>
  <si>
    <t>pl_4812</t>
  </si>
  <si>
    <t>pl_4813</t>
  </si>
  <si>
    <t>pl_4814</t>
  </si>
  <si>
    <t>pl_4815</t>
  </si>
  <si>
    <t>pl_4816</t>
  </si>
  <si>
    <t>pl_4817</t>
  </si>
  <si>
    <t>pl_4818</t>
  </si>
  <si>
    <t>pl_4819</t>
  </si>
  <si>
    <t>pl_4820</t>
  </si>
  <si>
    <t>pl_4821</t>
  </si>
  <si>
    <t>pl_4822</t>
  </si>
  <si>
    <t>pl_4823</t>
  </si>
  <si>
    <t>pl_4824</t>
  </si>
  <si>
    <t>pl_4825</t>
  </si>
  <si>
    <t>pl_4826</t>
  </si>
  <si>
    <t>pl_4827</t>
  </si>
  <si>
    <t>pl_4828</t>
  </si>
  <si>
    <t>pl_4829</t>
  </si>
  <si>
    <t>pl_4830</t>
  </si>
  <si>
    <t>pl_4831</t>
  </si>
  <si>
    <t>pl_4832</t>
  </si>
  <si>
    <t>pl_4833</t>
  </si>
  <si>
    <t>pl_4834</t>
  </si>
  <si>
    <t>pl_4835</t>
  </si>
  <si>
    <t>pl_4836</t>
  </si>
  <si>
    <t>pl_4837</t>
  </si>
  <si>
    <t>pl_4838</t>
  </si>
  <si>
    <t>pl_4839</t>
  </si>
  <si>
    <t>pl_4840</t>
  </si>
  <si>
    <t>pl_4841</t>
  </si>
  <si>
    <t>pl_4842</t>
  </si>
  <si>
    <t>pl_4843</t>
  </si>
  <si>
    <t>pl_4844</t>
  </si>
  <si>
    <t>pl_4845</t>
  </si>
  <si>
    <t>pl_4846</t>
  </si>
  <si>
    <t>pl_4847</t>
  </si>
  <si>
    <t>pl_4848</t>
  </si>
  <si>
    <t>pl_4849</t>
  </si>
  <si>
    <t>pl_4850</t>
  </si>
  <si>
    <t>pl_4851</t>
  </si>
  <si>
    <t>pl_4852</t>
  </si>
  <si>
    <t>pl_4853</t>
  </si>
  <si>
    <t>pl_4854</t>
  </si>
  <si>
    <t>pl_4855</t>
  </si>
  <si>
    <t>pl_4856</t>
  </si>
  <si>
    <t>pl_4857</t>
  </si>
  <si>
    <t>pl_4858</t>
  </si>
  <si>
    <t>pl_4859</t>
  </si>
  <si>
    <t>pl_4860</t>
  </si>
  <si>
    <t>pl_4861</t>
  </si>
  <si>
    <t>pl_4862</t>
  </si>
  <si>
    <t>pl_4863</t>
  </si>
  <si>
    <t>pl_4864</t>
  </si>
  <si>
    <t>pl_4865</t>
  </si>
  <si>
    <t>pl_4866</t>
  </si>
  <si>
    <t>pl_4867</t>
  </si>
  <si>
    <t>pl_4868</t>
  </si>
  <si>
    <t>pl_4869</t>
  </si>
  <si>
    <t>pl_4870</t>
  </si>
  <si>
    <t>pl_4871</t>
  </si>
  <si>
    <t>pl_4872</t>
  </si>
  <si>
    <t>pl_4873</t>
  </si>
  <si>
    <t>pl_4874</t>
  </si>
  <si>
    <t>pl_4875</t>
  </si>
  <si>
    <t>pl_4876</t>
  </si>
  <si>
    <t>pl_4877</t>
  </si>
  <si>
    <t>pl_4878</t>
  </si>
  <si>
    <t>pl_4879</t>
  </si>
  <si>
    <t>pl_4880</t>
  </si>
  <si>
    <t>pl_4881</t>
  </si>
  <si>
    <t>pl_4882</t>
  </si>
  <si>
    <t>pl_4883</t>
  </si>
  <si>
    <t>pl_4884</t>
  </si>
  <si>
    <t>pl_4885</t>
  </si>
  <si>
    <t>pl_4886</t>
  </si>
  <si>
    <t>pl_4887</t>
  </si>
  <si>
    <t>pl_4888</t>
  </si>
  <si>
    <t>pl_4889</t>
  </si>
  <si>
    <t>pl_4890</t>
  </si>
  <si>
    <t>pl_4891</t>
  </si>
  <si>
    <t>pl_4892</t>
  </si>
  <si>
    <t>pl_4893</t>
  </si>
  <si>
    <t>pl_4894</t>
  </si>
  <si>
    <t>pl_4895</t>
  </si>
  <si>
    <t>pl_4896</t>
  </si>
  <si>
    <t>pl_4897</t>
  </si>
  <si>
    <t>pl_4898</t>
  </si>
  <si>
    <t>pl_4899</t>
  </si>
  <si>
    <t>pl_4900</t>
  </si>
  <si>
    <t>pl_4901</t>
  </si>
  <si>
    <t>pl_4902</t>
  </si>
  <si>
    <t>pl_4903</t>
  </si>
  <si>
    <t>pl_4904</t>
  </si>
  <si>
    <t>pl_4905</t>
  </si>
  <si>
    <t>pl_4906</t>
  </si>
  <si>
    <t>pl_4907</t>
  </si>
  <si>
    <t>pl_4908</t>
  </si>
  <si>
    <t>pl_4909</t>
  </si>
  <si>
    <t>pl_4910</t>
  </si>
  <si>
    <t>pl_4911</t>
  </si>
  <si>
    <t>pl_4912</t>
  </si>
  <si>
    <t>pl_4913</t>
  </si>
  <si>
    <t>pl_4914</t>
  </si>
  <si>
    <t>pl_4915</t>
  </si>
  <si>
    <t>pl_4916</t>
  </si>
  <si>
    <t>pl_4917</t>
  </si>
  <si>
    <t>pl_4918</t>
  </si>
  <si>
    <t>pl_4919</t>
  </si>
  <si>
    <t>pl_4920</t>
  </si>
  <si>
    <t>pl_4921</t>
  </si>
  <si>
    <t>pl_4922</t>
  </si>
  <si>
    <t>pl_4923</t>
  </si>
  <si>
    <t>pl_4924</t>
  </si>
  <si>
    <t>pl_4925</t>
  </si>
  <si>
    <t>pl_4926</t>
  </si>
  <si>
    <t>pl_4927</t>
  </si>
  <si>
    <t>pl_4928</t>
  </si>
  <si>
    <t>pl_4929</t>
  </si>
  <si>
    <t>pl_4930</t>
  </si>
  <si>
    <t>pl_4931</t>
  </si>
  <si>
    <t>pl_4932</t>
  </si>
  <si>
    <t>pl_4933</t>
  </si>
  <si>
    <t>pl_4934</t>
  </si>
  <si>
    <t>pl_4935</t>
  </si>
  <si>
    <t>pl_4936</t>
  </si>
  <si>
    <t>pl_4937</t>
  </si>
  <si>
    <t>pl_4938</t>
  </si>
  <si>
    <t>pl_4939</t>
  </si>
  <si>
    <t>pl_4940</t>
  </si>
  <si>
    <t>pl_4941</t>
  </si>
  <si>
    <t>pl_4942</t>
  </si>
  <si>
    <t>pl_4943</t>
  </si>
  <si>
    <t>pl_4944</t>
  </si>
  <si>
    <t>pl_4945</t>
  </si>
  <si>
    <t>pl_4946</t>
  </si>
  <si>
    <t>pl_4947</t>
  </si>
  <si>
    <t>pl_4948</t>
  </si>
  <si>
    <t>pl_4949</t>
  </si>
  <si>
    <t>pl_4950</t>
  </si>
  <si>
    <t>pl_4951</t>
  </si>
  <si>
    <t>pl_4952</t>
  </si>
  <si>
    <t>pl_4953</t>
  </si>
  <si>
    <t>pl_4954</t>
  </si>
  <si>
    <t>pl_4955</t>
  </si>
  <si>
    <t>pl_4956</t>
  </si>
  <si>
    <t>pl_4957</t>
  </si>
  <si>
    <t>pl_4958</t>
  </si>
  <si>
    <t>pl_4959</t>
  </si>
  <si>
    <t>pl_4960</t>
  </si>
  <si>
    <t>pl_4961</t>
  </si>
  <si>
    <t>pl_4962</t>
  </si>
  <si>
    <t>pl_4963</t>
  </si>
  <si>
    <t>pl_4964</t>
  </si>
  <si>
    <t>pl_4965</t>
  </si>
  <si>
    <t>pl_4966</t>
  </si>
  <si>
    <t>pl_4967</t>
  </si>
  <si>
    <t>pl_4968</t>
  </si>
  <si>
    <t>pl_4969</t>
  </si>
  <si>
    <t>pl_4970</t>
  </si>
  <si>
    <t>pl_4971</t>
  </si>
  <si>
    <t>pl_4972</t>
  </si>
  <si>
    <t>pl_4973</t>
  </si>
  <si>
    <t>pl_4974</t>
  </si>
  <si>
    <t>pl_4975</t>
  </si>
  <si>
    <t>pl_4976</t>
  </si>
  <si>
    <t>pl_4977</t>
  </si>
  <si>
    <t>pl_4978</t>
  </si>
  <si>
    <t>pl_4979</t>
  </si>
  <si>
    <t>pl_4980</t>
  </si>
  <si>
    <t>pl_4981</t>
  </si>
  <si>
    <t>pl_4982</t>
  </si>
  <si>
    <t>pl_4983</t>
  </si>
  <si>
    <t>pl_4984</t>
  </si>
  <si>
    <t>pl_4985</t>
  </si>
  <si>
    <t>pl_4986</t>
  </si>
  <si>
    <t>pl_4987</t>
  </si>
  <si>
    <t>pl_4988</t>
  </si>
  <si>
    <t>pl_4989</t>
  </si>
  <si>
    <t>pl_4990</t>
  </si>
  <si>
    <t>pl_4991</t>
  </si>
  <si>
    <t>pl_4992</t>
  </si>
  <si>
    <t>pl_4993</t>
  </si>
  <si>
    <t>pl_4994</t>
  </si>
  <si>
    <t>pl_4995</t>
  </si>
  <si>
    <t>pl_4996</t>
  </si>
  <si>
    <t>pl_4997</t>
  </si>
  <si>
    <t>pl_4998</t>
  </si>
  <si>
    <t>pl_4999</t>
  </si>
  <si>
    <t>pl_5000</t>
  </si>
  <si>
    <t>pl_5001</t>
  </si>
  <si>
    <t>pl_5002</t>
  </si>
  <si>
    <t>pl_5003</t>
  </si>
  <si>
    <t>pl_5004</t>
  </si>
  <si>
    <t>pl_5005</t>
  </si>
  <si>
    <t>pl_5006</t>
  </si>
  <si>
    <t>pl_5007</t>
  </si>
  <si>
    <t>pl_5008</t>
  </si>
  <si>
    <t>pl_5009</t>
  </si>
  <si>
    <t>pl_5010</t>
  </si>
  <si>
    <t>pl_5011</t>
  </si>
  <si>
    <t>pl_5012</t>
  </si>
  <si>
    <t>pl_5013</t>
  </si>
  <si>
    <t>pl_5014</t>
  </si>
  <si>
    <t>pl_5015</t>
  </si>
  <si>
    <t>pl_5016</t>
  </si>
  <si>
    <t>pl_5017</t>
  </si>
  <si>
    <t>pl_5018</t>
  </si>
  <si>
    <t>pl_5019</t>
  </si>
  <si>
    <t>pl_5020</t>
  </si>
  <si>
    <t>pl_5021</t>
  </si>
  <si>
    <t>pl_5022</t>
  </si>
  <si>
    <t>pl_5023</t>
  </si>
  <si>
    <t>pl_5024</t>
  </si>
  <si>
    <t>pl_5025</t>
  </si>
  <si>
    <t>pl_5026</t>
  </si>
  <si>
    <t>pl_5027</t>
  </si>
  <si>
    <t>pl_5028</t>
  </si>
  <si>
    <t>pl_5029</t>
  </si>
  <si>
    <t>pl_5030</t>
  </si>
  <si>
    <t>pl_5031</t>
  </si>
  <si>
    <t>pl_5032</t>
  </si>
  <si>
    <t>pl_5033</t>
  </si>
  <si>
    <t>pl_5034</t>
  </si>
  <si>
    <t>pl_5035</t>
  </si>
  <si>
    <t>pl_5036</t>
  </si>
  <si>
    <t>pl_5037</t>
  </si>
  <si>
    <t>pl_5038</t>
  </si>
  <si>
    <t>pl_5039</t>
  </si>
  <si>
    <t>pl_5040</t>
  </si>
  <si>
    <t>pl_5041</t>
  </si>
  <si>
    <t>pl_5042</t>
  </si>
  <si>
    <t>pl_5043</t>
  </si>
  <si>
    <t>pl_5044</t>
  </si>
  <si>
    <t>pl_5045</t>
  </si>
  <si>
    <t>pl_5046</t>
  </si>
  <si>
    <t>pl_5047</t>
  </si>
  <si>
    <t>pl_5048</t>
  </si>
  <si>
    <t>pl_5049</t>
  </si>
  <si>
    <t>pl_5050</t>
  </si>
  <si>
    <t>pl_5051</t>
  </si>
  <si>
    <t>pl_5052</t>
  </si>
  <si>
    <t>pl_5053</t>
  </si>
  <si>
    <t>pl_5054</t>
  </si>
  <si>
    <t>pl_5055</t>
  </si>
  <si>
    <t>pl_5056</t>
  </si>
  <si>
    <t>pl_5057</t>
  </si>
  <si>
    <t>pl_5058</t>
  </si>
  <si>
    <t>pl_5059</t>
  </si>
  <si>
    <t>pl_5060</t>
  </si>
  <si>
    <t>pl_5061</t>
  </si>
  <si>
    <t>pl_5062</t>
  </si>
  <si>
    <t>pl_5063</t>
  </si>
  <si>
    <t>pl_5064</t>
  </si>
  <si>
    <t>pl_5065</t>
  </si>
  <si>
    <t>pl_5066</t>
  </si>
  <si>
    <t>pl_5067</t>
  </si>
  <si>
    <t>pl_5068</t>
  </si>
  <si>
    <t>pl_5069</t>
  </si>
  <si>
    <t>pl_5070</t>
  </si>
  <si>
    <t>pl_5071</t>
  </si>
  <si>
    <t>pl_5072</t>
  </si>
  <si>
    <t>pl_5073</t>
  </si>
  <si>
    <t>pl_5074</t>
  </si>
  <si>
    <t>pl_5075</t>
  </si>
  <si>
    <t>pl_5076</t>
  </si>
  <si>
    <t>pl_5077</t>
  </si>
  <si>
    <t>pl_5078</t>
  </si>
  <si>
    <t>pl_5079</t>
  </si>
  <si>
    <t>pl_5080</t>
  </si>
  <si>
    <t>pl_5081</t>
  </si>
  <si>
    <t>pl_5082</t>
  </si>
  <si>
    <t>pl_5083</t>
  </si>
  <si>
    <t>pl_5084</t>
  </si>
  <si>
    <t>pl_5085</t>
  </si>
  <si>
    <t>pl_5086</t>
  </si>
  <si>
    <t>pl_5087</t>
  </si>
  <si>
    <t>pl_5088</t>
  </si>
  <si>
    <t>pl_5089</t>
  </si>
  <si>
    <t>pl_5090</t>
  </si>
  <si>
    <t>pl_5091</t>
  </si>
  <si>
    <t>pl_5092</t>
  </si>
  <si>
    <t>pl_5093</t>
  </si>
  <si>
    <t>pl_5094</t>
  </si>
  <si>
    <t>pl_5095</t>
  </si>
  <si>
    <t>pl_5096</t>
  </si>
  <si>
    <t>pl_5097</t>
  </si>
  <si>
    <t>pl_5098</t>
  </si>
  <si>
    <t>pl_5099</t>
  </si>
  <si>
    <t>pl_5100</t>
  </si>
  <si>
    <t>pl_5101</t>
  </si>
  <si>
    <t>pl_5102</t>
  </si>
  <si>
    <t>pl_5103</t>
  </si>
  <si>
    <t>pl_5104</t>
  </si>
  <si>
    <t>pl_5105</t>
  </si>
  <si>
    <t>pl_5106</t>
  </si>
  <si>
    <t>pl_5107</t>
  </si>
  <si>
    <t>pl_5108</t>
  </si>
  <si>
    <t>pl_5109</t>
  </si>
  <si>
    <t>pl_5110</t>
  </si>
  <si>
    <t>pl_5111</t>
  </si>
  <si>
    <t>pl_5112</t>
  </si>
  <si>
    <t>pl_5113</t>
  </si>
  <si>
    <t>pl_5114</t>
  </si>
  <si>
    <t>pl_5115</t>
  </si>
  <si>
    <t>pl_5116</t>
  </si>
  <si>
    <t>pl_5117</t>
  </si>
  <si>
    <t>pl_5118</t>
  </si>
  <si>
    <t>pl_5119</t>
  </si>
  <si>
    <t>pl_5120</t>
  </si>
  <si>
    <t>pl_5121</t>
  </si>
  <si>
    <t>pl_5122</t>
  </si>
  <si>
    <t>pl_5123</t>
  </si>
  <si>
    <t>pl_5124</t>
  </si>
  <si>
    <t>pl_5125</t>
  </si>
  <si>
    <t>pl_5126</t>
  </si>
  <si>
    <t>pl_5127</t>
  </si>
  <si>
    <t>pl_5128</t>
  </si>
  <si>
    <t>pl_5129</t>
  </si>
  <si>
    <t>pl_5130</t>
  </si>
  <si>
    <t>pl_5131</t>
  </si>
  <si>
    <t>pl_5132</t>
  </si>
  <si>
    <t>pl_5133</t>
  </si>
  <si>
    <t>pl_5134</t>
  </si>
  <si>
    <t>pl_5135</t>
  </si>
  <si>
    <t>pl_5136</t>
  </si>
  <si>
    <t>pl_5137</t>
  </si>
  <si>
    <t>pl_5138</t>
  </si>
  <si>
    <t>pl_5139</t>
  </si>
  <si>
    <t>pl_5140</t>
  </si>
  <si>
    <t>pl_5141</t>
  </si>
  <si>
    <t>pl_5142</t>
  </si>
  <si>
    <t>pl_5143</t>
  </si>
  <si>
    <t>pl_5144</t>
  </si>
  <si>
    <t>pl_5145</t>
  </si>
  <si>
    <t>pl_5146</t>
  </si>
  <si>
    <t>pl_5147</t>
  </si>
  <si>
    <t>pl_5148</t>
  </si>
  <si>
    <t>pl_5149</t>
  </si>
  <si>
    <t>pl_5150</t>
  </si>
  <si>
    <t>pl_5151</t>
  </si>
  <si>
    <t>pl_5152</t>
  </si>
  <si>
    <t>pl_5153</t>
  </si>
  <si>
    <t>pl_5154</t>
  </si>
  <si>
    <t>pl_5155</t>
  </si>
  <si>
    <t>pl_5156</t>
  </si>
  <si>
    <t>pl_5157</t>
  </si>
  <si>
    <t>pl_5158</t>
  </si>
  <si>
    <t>pl_5159</t>
  </si>
  <si>
    <t>pl_5160</t>
  </si>
  <si>
    <t>pl_5161</t>
  </si>
  <si>
    <t>pl_5162</t>
  </si>
  <si>
    <t>pl_5163</t>
  </si>
  <si>
    <t>pl_5164</t>
  </si>
  <si>
    <t>pl_5165</t>
  </si>
  <si>
    <t>pl_5166</t>
  </si>
  <si>
    <t>pl_5167</t>
  </si>
  <si>
    <t>pl_5168</t>
  </si>
  <si>
    <t>pl_5169</t>
  </si>
  <si>
    <t>pl_5170</t>
  </si>
  <si>
    <t>pl_5171</t>
  </si>
  <si>
    <t>pl_5172</t>
  </si>
  <si>
    <t>pl_5173</t>
  </si>
  <si>
    <t>pl_5174</t>
  </si>
  <si>
    <t>pl_5175</t>
  </si>
  <si>
    <t>pl_5176</t>
  </si>
  <si>
    <t>pl_5177</t>
  </si>
  <si>
    <t>pl_5178</t>
  </si>
  <si>
    <t>pl_5179</t>
  </si>
  <si>
    <t>pl_5180</t>
  </si>
  <si>
    <t>pl_5181</t>
  </si>
  <si>
    <t>pl_5182</t>
  </si>
  <si>
    <t>pl_5183</t>
  </si>
  <si>
    <t>pl_5184</t>
  </si>
  <si>
    <t>pl_5185</t>
  </si>
  <si>
    <t>pl_5186</t>
  </si>
  <si>
    <t>pl_5187</t>
  </si>
  <si>
    <t>pl_5188</t>
  </si>
  <si>
    <t>pl_5189</t>
  </si>
  <si>
    <t>pl_5190</t>
  </si>
  <si>
    <t>pl_5191</t>
  </si>
  <si>
    <t>pl_5192</t>
  </si>
  <si>
    <t>pl_5193</t>
  </si>
  <si>
    <t>pl_5194</t>
  </si>
  <si>
    <t>pl_5195</t>
  </si>
  <si>
    <t>pl_5196</t>
  </si>
  <si>
    <t>pl_5197</t>
  </si>
  <si>
    <t>pl_5198</t>
  </si>
  <si>
    <t>pl_5199</t>
  </si>
  <si>
    <t>pl_5200</t>
  </si>
  <si>
    <t>pl_5201</t>
  </si>
  <si>
    <t>pl_5202</t>
  </si>
  <si>
    <t>pl_5203</t>
  </si>
  <si>
    <t>pl_5204</t>
  </si>
  <si>
    <t>pl_5205</t>
  </si>
  <si>
    <t>pl_5206</t>
  </si>
  <si>
    <t>pl_5207</t>
  </si>
  <si>
    <t>pl_5208</t>
  </si>
  <si>
    <t>pl_5209</t>
  </si>
  <si>
    <t>pl_5210</t>
  </si>
  <si>
    <t>pl_5211</t>
  </si>
  <si>
    <t>pl_5212</t>
  </si>
  <si>
    <t>pl_5213</t>
  </si>
  <si>
    <t>pl_5214</t>
  </si>
  <si>
    <t>pl_5215</t>
  </si>
  <si>
    <t>pl_5216</t>
  </si>
  <si>
    <t>pl_5217</t>
  </si>
  <si>
    <t>pl_5218</t>
  </si>
  <si>
    <t>pl_5219</t>
  </si>
  <si>
    <t>pl_5220</t>
  </si>
  <si>
    <t>pl_5221</t>
  </si>
  <si>
    <t>pl_5222</t>
  </si>
  <si>
    <t>pl_5223</t>
  </si>
  <si>
    <t>pl_5224</t>
  </si>
  <si>
    <t>pl_5225</t>
  </si>
  <si>
    <t>pl_5226</t>
  </si>
  <si>
    <t>pl_5227</t>
  </si>
  <si>
    <t>pl_5228</t>
  </si>
  <si>
    <t>pl_5229</t>
  </si>
  <si>
    <t>pl_5230</t>
  </si>
  <si>
    <t>pl_5231</t>
  </si>
  <si>
    <t>pl_5232</t>
  </si>
  <si>
    <t>pl_5233</t>
  </si>
  <si>
    <t>pl_5234</t>
  </si>
  <si>
    <t>pl_5235</t>
  </si>
  <si>
    <t>pl_5236</t>
  </si>
  <si>
    <t>pl_5237</t>
  </si>
  <si>
    <t>pl_5238</t>
  </si>
  <si>
    <t>pl_5239</t>
  </si>
  <si>
    <t>pl_5240</t>
  </si>
  <si>
    <t>pl_5241</t>
  </si>
  <si>
    <t>pl_5242</t>
  </si>
  <si>
    <t>pl_5243</t>
  </si>
  <si>
    <t>pl_5244</t>
  </si>
  <si>
    <t>pl_5245</t>
  </si>
  <si>
    <t>pl_5246</t>
  </si>
  <si>
    <t>pl_5247</t>
  </si>
  <si>
    <t>pl_5248</t>
  </si>
  <si>
    <t>pl_5249</t>
  </si>
  <si>
    <t>pl_5250</t>
  </si>
  <si>
    <t>pl_5251</t>
  </si>
  <si>
    <t>pl_5252</t>
  </si>
  <si>
    <t>pl_5253</t>
  </si>
  <si>
    <t>pl_5254</t>
  </si>
  <si>
    <t>pl_5255</t>
  </si>
  <si>
    <t>pl_5256</t>
  </si>
  <si>
    <t>pl_5257</t>
  </si>
  <si>
    <t>pl_5258</t>
  </si>
  <si>
    <t>pl_5259</t>
  </si>
  <si>
    <t>pl_5260</t>
  </si>
  <si>
    <t>pl_5261</t>
  </si>
  <si>
    <t>pl_5262</t>
  </si>
  <si>
    <t>pl_5263</t>
  </si>
  <si>
    <t>pl_5264</t>
  </si>
  <si>
    <t>pl_5265</t>
  </si>
  <si>
    <t>pl_5266</t>
  </si>
  <si>
    <t>pl_5267</t>
  </si>
  <si>
    <t>pl_5268</t>
  </si>
  <si>
    <t>pl_5269</t>
  </si>
  <si>
    <t>pl_5270</t>
  </si>
  <si>
    <t>pl_5271</t>
  </si>
  <si>
    <t>pl_5272</t>
  </si>
  <si>
    <t>pl_5273</t>
  </si>
  <si>
    <t>pl_5274</t>
  </si>
  <si>
    <t>pl_5275</t>
  </si>
  <si>
    <t>pl_5276</t>
  </si>
  <si>
    <t>pl_5277</t>
  </si>
  <si>
    <t>pl_5278</t>
  </si>
  <si>
    <t>pl_5279</t>
  </si>
  <si>
    <t>pl_5280</t>
  </si>
  <si>
    <t>pl_5281</t>
  </si>
  <si>
    <t>pl_5282</t>
  </si>
  <si>
    <t>pl_5283</t>
  </si>
  <si>
    <t>pl_5284</t>
  </si>
  <si>
    <t>pl_5285</t>
  </si>
  <si>
    <t>pl_5286</t>
  </si>
  <si>
    <t>pl_5287</t>
  </si>
  <si>
    <t>pl_5288</t>
  </si>
  <si>
    <t>pl_5289</t>
  </si>
  <si>
    <t>pl_5290</t>
  </si>
  <si>
    <t>pl_5291</t>
  </si>
  <si>
    <t>pl_5292</t>
  </si>
  <si>
    <t>pl_5293</t>
  </si>
  <si>
    <t>pl_5294</t>
  </si>
  <si>
    <t>pl_5295</t>
  </si>
  <si>
    <t>pl_5296</t>
  </si>
  <si>
    <t>pl_5297</t>
  </si>
  <si>
    <t>pl_5298</t>
  </si>
  <si>
    <t>pl_5299</t>
  </si>
  <si>
    <t>pl_5300</t>
  </si>
  <si>
    <t>pl_5301</t>
  </si>
  <si>
    <t>pl_5302</t>
  </si>
  <si>
    <t>pl_5303</t>
  </si>
  <si>
    <t>pl_5304</t>
  </si>
  <si>
    <t>pl_5305</t>
  </si>
  <si>
    <t>pl_5306</t>
  </si>
  <si>
    <t>pl_5307</t>
  </si>
  <si>
    <t>pl_5308</t>
  </si>
  <si>
    <t>pl_5309</t>
  </si>
  <si>
    <t>pl_5310</t>
  </si>
  <si>
    <t>pl_5311</t>
  </si>
  <si>
    <t>pl_5312</t>
  </si>
  <si>
    <t>pl_5313</t>
  </si>
  <si>
    <t>pl_5314</t>
  </si>
  <si>
    <t>pl_5315</t>
  </si>
  <si>
    <t>pl_5316</t>
  </si>
  <si>
    <t>pl_5317</t>
  </si>
  <si>
    <t>pl_5318</t>
  </si>
  <si>
    <t>pl_5319</t>
  </si>
  <si>
    <t>pl_5320</t>
  </si>
  <si>
    <t>pl_5321</t>
  </si>
  <si>
    <t>pl_5322</t>
  </si>
  <si>
    <t>pl_5323</t>
  </si>
  <si>
    <t>pl_5324</t>
  </si>
  <si>
    <t>pl_5325</t>
  </si>
  <si>
    <t>pl_5326</t>
  </si>
  <si>
    <t>pl_5327</t>
  </si>
  <si>
    <t>pl_5328</t>
  </si>
  <si>
    <t>pl_5329</t>
  </si>
  <si>
    <t>pl_5330</t>
  </si>
  <si>
    <t>pl_5331</t>
  </si>
  <si>
    <t>pl_5332</t>
  </si>
  <si>
    <t>pl_5333</t>
  </si>
  <si>
    <t>pl_5334</t>
  </si>
  <si>
    <t>pl_5335</t>
  </si>
  <si>
    <t>pl_5336</t>
  </si>
  <si>
    <t>pl_5337</t>
  </si>
  <si>
    <t>pl_5338</t>
  </si>
  <si>
    <t>pl_5339</t>
  </si>
  <si>
    <t>pl_5340</t>
  </si>
  <si>
    <t>pl_5341</t>
  </si>
  <si>
    <t>pl_5342</t>
  </si>
  <si>
    <t>pl_5343</t>
  </si>
  <si>
    <t>pl_5344</t>
  </si>
  <si>
    <t>pl_5345</t>
  </si>
  <si>
    <t>pl_5346</t>
  </si>
  <si>
    <t>pl_5347</t>
  </si>
  <si>
    <t>pl_5348</t>
  </si>
  <si>
    <t>pl_5349</t>
  </si>
  <si>
    <t>pl_5350</t>
  </si>
  <si>
    <t>pl_5351</t>
  </si>
  <si>
    <t>pl_5352</t>
  </si>
  <si>
    <t>pl_5353</t>
  </si>
  <si>
    <t>pl_5354</t>
  </si>
  <si>
    <t>pl_5355</t>
  </si>
  <si>
    <t>pl_5356</t>
  </si>
  <si>
    <t>pl_5357</t>
  </si>
  <si>
    <t>pl_5358</t>
  </si>
  <si>
    <t>pl_5359</t>
  </si>
  <si>
    <t>pl_5360</t>
  </si>
  <si>
    <t>pl_5361</t>
  </si>
  <si>
    <t>pl_5362</t>
  </si>
  <si>
    <t>pl_5363</t>
  </si>
  <si>
    <t>pl_5364</t>
  </si>
  <si>
    <t>pl_5365</t>
  </si>
  <si>
    <t>pl_5366</t>
  </si>
  <si>
    <t>pl_5367</t>
  </si>
  <si>
    <t>pl_5368</t>
  </si>
  <si>
    <t>pl_5369</t>
  </si>
  <si>
    <t>pl_5370</t>
  </si>
  <si>
    <t>pl_5371</t>
  </si>
  <si>
    <t>pl_5372</t>
  </si>
  <si>
    <t>pl_5373</t>
  </si>
  <si>
    <t>pl_5374</t>
  </si>
  <si>
    <t>pl_5375</t>
  </si>
  <si>
    <t>pl_5376</t>
  </si>
  <si>
    <t>pl_5377</t>
  </si>
  <si>
    <t>pl_5378</t>
  </si>
  <si>
    <t>pl_5379</t>
  </si>
  <si>
    <t>pl_5380</t>
  </si>
  <si>
    <t>pl_5381</t>
  </si>
  <si>
    <t>pl_5382</t>
  </si>
  <si>
    <t>pl_5383</t>
  </si>
  <si>
    <t>pl_5384</t>
  </si>
  <si>
    <t>pl_5385</t>
  </si>
  <si>
    <t>pl_5386</t>
  </si>
  <si>
    <t>pl_5387</t>
  </si>
  <si>
    <t>pl_5388</t>
  </si>
  <si>
    <t>pl_5389</t>
  </si>
  <si>
    <t>pl_5390</t>
  </si>
  <si>
    <t>pl_5391</t>
  </si>
  <si>
    <t>pl_5392</t>
  </si>
  <si>
    <t>pl_5393</t>
  </si>
  <si>
    <t>pl_5394</t>
  </si>
  <si>
    <t>pl_5395</t>
  </si>
  <si>
    <t>pl_5396</t>
  </si>
  <si>
    <t>pl_5397</t>
  </si>
  <si>
    <t>pl_5398</t>
  </si>
  <si>
    <t>pl_5399</t>
  </si>
  <si>
    <t>pl_5400</t>
  </si>
  <si>
    <t>pl_5401</t>
  </si>
  <si>
    <t>pl_5402</t>
  </si>
  <si>
    <t>pl_5403</t>
  </si>
  <si>
    <t>pl_5404</t>
  </si>
  <si>
    <t>pl_5405</t>
  </si>
  <si>
    <t>pl_5406</t>
  </si>
  <si>
    <t>pl_5407</t>
  </si>
  <si>
    <t>pl_5408</t>
  </si>
  <si>
    <t>pl_5409</t>
  </si>
  <si>
    <t>pl_5410</t>
  </si>
  <si>
    <t>pl_5411</t>
  </si>
  <si>
    <t>pl_5412</t>
  </si>
  <si>
    <t>pl_5413</t>
  </si>
  <si>
    <t>pl_5414</t>
  </si>
  <si>
    <t>pl_5415</t>
  </si>
  <si>
    <t>pl_5416</t>
  </si>
  <si>
    <t>pl_5417</t>
  </si>
  <si>
    <t>pl_5418</t>
  </si>
  <si>
    <t>pl_5419</t>
  </si>
  <si>
    <t>pl_5420</t>
  </si>
  <si>
    <t>pl_5421</t>
  </si>
  <si>
    <t>pl_5422</t>
  </si>
  <si>
    <t>pl_5423</t>
  </si>
  <si>
    <t>pl_5424</t>
  </si>
  <si>
    <t>pl_5425</t>
  </si>
  <si>
    <t>pl_5426</t>
  </si>
  <si>
    <t>pl_5427</t>
  </si>
  <si>
    <t>pl_5428</t>
  </si>
  <si>
    <t>pl_5429</t>
  </si>
  <si>
    <t>pl_5430</t>
  </si>
  <si>
    <t>pl_5431</t>
  </si>
  <si>
    <t>pl_5432</t>
  </si>
  <si>
    <t>pl_5433</t>
  </si>
  <si>
    <t>pl_5434</t>
  </si>
  <si>
    <t>pl_5435</t>
  </si>
  <si>
    <t>pl_5436</t>
  </si>
  <si>
    <t>pl_5437</t>
  </si>
  <si>
    <t>pl_5438</t>
  </si>
  <si>
    <t>pl_5439</t>
  </si>
  <si>
    <t>pl_5440</t>
  </si>
  <si>
    <t>pl_5441</t>
  </si>
  <si>
    <t>pl_5442</t>
  </si>
  <si>
    <t>pl_5443</t>
  </si>
  <si>
    <t>pl_5444</t>
  </si>
  <si>
    <t>pl_5445</t>
  </si>
  <si>
    <t>pl_5446</t>
  </si>
  <si>
    <t>pl_5447</t>
  </si>
  <si>
    <t>pl_5448</t>
  </si>
  <si>
    <t>pl_5449</t>
  </si>
  <si>
    <t>pl_5450</t>
  </si>
  <si>
    <t>pl_5451</t>
  </si>
  <si>
    <t>pl_5452</t>
  </si>
  <si>
    <t>pl_5453</t>
  </si>
  <si>
    <t>pl_5454</t>
  </si>
  <si>
    <t>pl_5455</t>
  </si>
  <si>
    <t>pl_5456</t>
  </si>
  <si>
    <t>pl_5457</t>
  </si>
  <si>
    <t>pl_5458</t>
  </si>
  <si>
    <t>pl_5459</t>
  </si>
  <si>
    <t>pl_5460</t>
  </si>
  <si>
    <t>pl_5461</t>
  </si>
  <si>
    <t>pl_5462</t>
  </si>
  <si>
    <t>pl_5463</t>
  </si>
  <si>
    <t>pl_5464</t>
  </si>
  <si>
    <t>pl_5465</t>
  </si>
  <si>
    <t>pl_5466</t>
  </si>
  <si>
    <t>pl_5467</t>
  </si>
  <si>
    <t>pl_5468</t>
  </si>
  <si>
    <t>pl_5469</t>
  </si>
  <si>
    <t>pl_5470</t>
  </si>
  <si>
    <t>pl_5471</t>
  </si>
  <si>
    <t>pl_5472</t>
  </si>
  <si>
    <t>pl_5473</t>
  </si>
  <si>
    <t>pl_5474</t>
  </si>
  <si>
    <t>pl_5475</t>
  </si>
  <si>
    <t>pl_5476</t>
  </si>
  <si>
    <t>pl_5477</t>
  </si>
  <si>
    <t>pl_5478</t>
  </si>
  <si>
    <t>pl_5479</t>
  </si>
  <si>
    <t>pl_5480</t>
  </si>
  <si>
    <t>pl_5481</t>
  </si>
  <si>
    <t>pl_5482</t>
  </si>
  <si>
    <t>pl_5483</t>
  </si>
  <si>
    <t>pl_5484</t>
  </si>
  <si>
    <t>pl_5485</t>
  </si>
  <si>
    <t>pl_5486</t>
  </si>
  <si>
    <t>pl_5487</t>
  </si>
  <si>
    <t>pl_5488</t>
  </si>
  <si>
    <t>pl_5489</t>
  </si>
  <si>
    <t>pl_5490</t>
  </si>
  <si>
    <t>pl_5491</t>
  </si>
  <si>
    <t>pl_5492</t>
  </si>
  <si>
    <t>pl_5493</t>
  </si>
  <si>
    <t>pl_5494</t>
  </si>
  <si>
    <t>pl_5495</t>
  </si>
  <si>
    <t>pl_5496</t>
  </si>
  <si>
    <t>pl_5497</t>
  </si>
  <si>
    <t>pl_5498</t>
  </si>
  <si>
    <t>pl_5499</t>
  </si>
  <si>
    <t>pl_5500</t>
  </si>
  <si>
    <t>pl_5501</t>
  </si>
  <si>
    <t>pl_5502</t>
  </si>
  <si>
    <t>pl_5503</t>
  </si>
  <si>
    <t>pl_5504</t>
  </si>
  <si>
    <t>pl_5505</t>
  </si>
  <si>
    <t>pl_5506</t>
  </si>
  <si>
    <t>pl_5507</t>
  </si>
  <si>
    <t>pl_5508</t>
  </si>
  <si>
    <t>pl_5509</t>
  </si>
  <si>
    <t>pl_5510</t>
  </si>
  <si>
    <t>pl_5511</t>
  </si>
  <si>
    <t>pl_5512</t>
  </si>
  <si>
    <t>pl_5513</t>
  </si>
  <si>
    <t>pl_5514</t>
  </si>
  <si>
    <t>pl_5515</t>
  </si>
  <si>
    <t>pl_5516</t>
  </si>
  <si>
    <t>pl_5517</t>
  </si>
  <si>
    <t>pl_5518</t>
  </si>
  <si>
    <t>pl_5519</t>
  </si>
  <si>
    <t>pl_5520</t>
  </si>
  <si>
    <t>pl_5521</t>
  </si>
  <si>
    <t>pl_5522</t>
  </si>
  <si>
    <t>pl_5523</t>
  </si>
  <si>
    <t>pl_5524</t>
  </si>
  <si>
    <t>pl_5525</t>
  </si>
  <si>
    <t>pl_5526</t>
  </si>
  <si>
    <t>pl_5527</t>
  </si>
  <si>
    <t>pl_5528</t>
  </si>
  <si>
    <t>pl_5529</t>
  </si>
  <si>
    <t>pl_5530</t>
  </si>
  <si>
    <t>pl_5531</t>
  </si>
  <si>
    <t>pl_5532</t>
  </si>
  <si>
    <t>pl_5533</t>
  </si>
  <si>
    <t>pl_5534</t>
  </si>
  <si>
    <t>pl_5535</t>
  </si>
  <si>
    <t>pl_5536</t>
  </si>
  <si>
    <t>pl_5537</t>
  </si>
  <si>
    <t>pl_5538</t>
  </si>
  <si>
    <t>pl_5539</t>
  </si>
  <si>
    <t>pl_5540</t>
  </si>
  <si>
    <t>pl_5541</t>
  </si>
  <si>
    <t>pl_5542</t>
  </si>
  <si>
    <t>pl_5543</t>
  </si>
  <si>
    <t>pl_5544</t>
  </si>
  <si>
    <t>pl_5545</t>
  </si>
  <si>
    <t>pl_5546</t>
  </si>
  <si>
    <t>pl_5547</t>
  </si>
  <si>
    <t>pl_5548</t>
  </si>
  <si>
    <t>pl_5549</t>
  </si>
  <si>
    <t>pl_5550</t>
  </si>
  <si>
    <t>pl_5551</t>
  </si>
  <si>
    <t>pl_5552</t>
  </si>
  <si>
    <t>pl_5553</t>
  </si>
  <si>
    <t>pl_5554</t>
  </si>
  <si>
    <t>pl_5555</t>
  </si>
  <si>
    <t>pl_5556</t>
  </si>
  <si>
    <t>pl_5557</t>
  </si>
  <si>
    <t>pl_5558</t>
  </si>
  <si>
    <t>pl_5559</t>
  </si>
  <si>
    <t>pl_5560</t>
  </si>
  <si>
    <t>pl_5561</t>
  </si>
  <si>
    <t>pl_5562</t>
  </si>
  <si>
    <t>pl_5563</t>
  </si>
  <si>
    <t>pl_5564</t>
  </si>
  <si>
    <t>pl_5565</t>
  </si>
  <si>
    <t>pl_5566</t>
  </si>
  <si>
    <t>pl_5567</t>
  </si>
  <si>
    <t>pl_5568</t>
  </si>
  <si>
    <t>pl_5569</t>
  </si>
  <si>
    <t>pl_5570</t>
  </si>
  <si>
    <t>pl_5571</t>
  </si>
  <si>
    <t>pl_5572</t>
  </si>
  <si>
    <t>pl_5573</t>
  </si>
  <si>
    <t>pl_5574</t>
  </si>
  <si>
    <t>pl_5575</t>
  </si>
  <si>
    <t>pl_5576</t>
  </si>
  <si>
    <t>pl_5577</t>
  </si>
  <si>
    <t>pl_5578</t>
  </si>
  <si>
    <t>pl_5579</t>
  </si>
  <si>
    <t>pl_5580</t>
  </si>
  <si>
    <t>pl_5581</t>
  </si>
  <si>
    <t>pl_5582</t>
  </si>
  <si>
    <t>pl_5583</t>
  </si>
  <si>
    <t>pl_5584</t>
  </si>
  <si>
    <t>pl_5585</t>
  </si>
  <si>
    <t>pl_5586</t>
  </si>
  <si>
    <t>pl_5587</t>
  </si>
  <si>
    <t>pl_5588</t>
  </si>
  <si>
    <t>pl_5589</t>
  </si>
  <si>
    <t>pl_5590</t>
  </si>
  <si>
    <t>pl_5591</t>
  </si>
  <si>
    <t>pl_5592</t>
  </si>
  <si>
    <t>pl_5593</t>
  </si>
  <si>
    <t>pl_5594</t>
  </si>
  <si>
    <t>pl_5595</t>
  </si>
  <si>
    <t>pl_5596</t>
  </si>
  <si>
    <t>pl_5597</t>
  </si>
  <si>
    <t>pl_5598</t>
  </si>
  <si>
    <t>pl_5599</t>
  </si>
  <si>
    <t>pl_5600</t>
  </si>
  <si>
    <t>pl_5601</t>
  </si>
  <si>
    <t>pl_5602</t>
  </si>
  <si>
    <t>pl_5603</t>
  </si>
  <si>
    <t>pl_5604</t>
  </si>
  <si>
    <t>pl_5605</t>
  </si>
  <si>
    <t>pl_5606</t>
  </si>
  <si>
    <t>pl_5607</t>
  </si>
  <si>
    <t>pl_5608</t>
  </si>
  <si>
    <t>pl_5609</t>
  </si>
  <si>
    <t>pl_5610</t>
  </si>
  <si>
    <t>pl_5611</t>
  </si>
  <si>
    <t>pl_5612</t>
  </si>
  <si>
    <t>pl_5613</t>
  </si>
  <si>
    <t>pl_5614</t>
  </si>
  <si>
    <t>pl_5615</t>
  </si>
  <si>
    <t>pl_5616</t>
  </si>
  <si>
    <t>pl_5617</t>
  </si>
  <si>
    <t>pl_5618</t>
  </si>
  <si>
    <t>pl_5619</t>
  </si>
  <si>
    <t>pl_5620</t>
  </si>
  <si>
    <t>pl_5621</t>
  </si>
  <si>
    <t>pl_5622</t>
  </si>
  <si>
    <t>pl_5623</t>
  </si>
  <si>
    <t>pl_5624</t>
  </si>
  <si>
    <t>pl_5625</t>
  </si>
  <si>
    <t>pl_5626</t>
  </si>
  <si>
    <t>pl_5627</t>
  </si>
  <si>
    <t>pl_5628</t>
  </si>
  <si>
    <t>pl_5629</t>
  </si>
  <si>
    <t>pl_5630</t>
  </si>
  <si>
    <t>pl_5631</t>
  </si>
  <si>
    <t>pl_5632</t>
  </si>
  <si>
    <t>pl_5633</t>
  </si>
  <si>
    <t>pl_5634</t>
  </si>
  <si>
    <t>pl_5635</t>
  </si>
  <si>
    <t>pl_5636</t>
  </si>
  <si>
    <t>pl_5637</t>
  </si>
  <si>
    <t>pl_5638</t>
  </si>
  <si>
    <t>pl_5639</t>
  </si>
  <si>
    <t>pl_5640</t>
  </si>
  <si>
    <t>pl_5641</t>
  </si>
  <si>
    <t>pl_5642</t>
  </si>
  <si>
    <t>pl_5643</t>
  </si>
  <si>
    <t>pl_5644</t>
  </si>
  <si>
    <t>pl_5645</t>
  </si>
  <si>
    <t>pl_5646</t>
  </si>
  <si>
    <t>pl_5647</t>
  </si>
  <si>
    <t>pl_5648</t>
  </si>
  <si>
    <t>pl_5649</t>
  </si>
  <si>
    <t>pl_5650</t>
  </si>
  <si>
    <t>pl_5651</t>
  </si>
  <si>
    <t>pl_5652</t>
  </si>
  <si>
    <t>pl_5653</t>
  </si>
  <si>
    <t>pl_5654</t>
  </si>
  <si>
    <t>pl_5655</t>
  </si>
  <si>
    <t>pl_5656</t>
  </si>
  <si>
    <t>pl_5657</t>
  </si>
  <si>
    <t>pl_5658</t>
  </si>
  <si>
    <t>pl_5659</t>
  </si>
  <si>
    <t>pl_5660</t>
  </si>
  <si>
    <t>pl_5661</t>
  </si>
  <si>
    <t>pl_5662</t>
  </si>
  <si>
    <t>pl_5663</t>
  </si>
  <si>
    <t>pl_5664</t>
  </si>
  <si>
    <t>pl_5665</t>
  </si>
  <si>
    <t>pl_5666</t>
  </si>
  <si>
    <t>pl_5667</t>
  </si>
  <si>
    <t>pl_5668</t>
  </si>
  <si>
    <t>pl_5669</t>
  </si>
  <si>
    <t>pl_5670</t>
  </si>
  <si>
    <t>pl_5671</t>
  </si>
  <si>
    <t>pl_5672</t>
  </si>
  <si>
    <t>pl_5673</t>
  </si>
  <si>
    <t>pl_5674</t>
  </si>
  <si>
    <t>pl_5675</t>
  </si>
  <si>
    <t>pl_5676</t>
  </si>
  <si>
    <t>pl_5677</t>
  </si>
  <si>
    <t>pl_5678</t>
  </si>
  <si>
    <t>pl_5679</t>
  </si>
  <si>
    <t>pl_5680</t>
  </si>
  <si>
    <t>pl_5681</t>
  </si>
  <si>
    <t>pl_5682</t>
  </si>
  <si>
    <t>pl_5683</t>
  </si>
  <si>
    <t>pl_5684</t>
  </si>
  <si>
    <t>pl_5685</t>
  </si>
  <si>
    <t>pl_5686</t>
  </si>
  <si>
    <t>pl_5687</t>
  </si>
  <si>
    <t>pl_5688</t>
  </si>
  <si>
    <t>pl_5689</t>
  </si>
  <si>
    <t>pl_5690</t>
  </si>
  <si>
    <t>pl_5691</t>
  </si>
  <si>
    <t>pl_5692</t>
  </si>
  <si>
    <t>pl_5693</t>
  </si>
  <si>
    <t>pl_5694</t>
  </si>
  <si>
    <t>pl_5695</t>
  </si>
  <si>
    <t>pl_5696</t>
  </si>
  <si>
    <t>pl_5697</t>
  </si>
  <si>
    <t>pl_5698</t>
  </si>
  <si>
    <t>pl_5699</t>
  </si>
  <si>
    <t>pl_5700</t>
  </si>
  <si>
    <t>pl_5701</t>
  </si>
  <si>
    <t>pl_5702</t>
  </si>
  <si>
    <t>pl_5703</t>
  </si>
  <si>
    <t>pl_5704</t>
  </si>
  <si>
    <t>pl_5705</t>
  </si>
  <si>
    <t>pl_5706</t>
  </si>
  <si>
    <t>pl_5707</t>
  </si>
  <si>
    <t>pl_5708</t>
  </si>
  <si>
    <t>pl_5709</t>
  </si>
  <si>
    <t>pl_5710</t>
  </si>
  <si>
    <t>pl_5711</t>
  </si>
  <si>
    <t>pl_5712</t>
  </si>
  <si>
    <t>pl_5713</t>
  </si>
  <si>
    <t>pl_5714</t>
  </si>
  <si>
    <t>pl_5715</t>
  </si>
  <si>
    <t>pl_5716</t>
  </si>
  <si>
    <t>pl_5717</t>
  </si>
  <si>
    <t>pl_5718</t>
  </si>
  <si>
    <t>pl_5719</t>
  </si>
  <si>
    <t>pl_5720</t>
  </si>
  <si>
    <t>pl_5721</t>
  </si>
  <si>
    <t>pl_5722</t>
  </si>
  <si>
    <t>pl_5723</t>
  </si>
  <si>
    <t>pl_5724</t>
  </si>
  <si>
    <t>pl_5725</t>
  </si>
  <si>
    <t>pl_5726</t>
  </si>
  <si>
    <t>pl_5727</t>
  </si>
  <si>
    <t>pl_5728</t>
  </si>
  <si>
    <t>pl_5729</t>
  </si>
  <si>
    <t>pl_5730</t>
  </si>
  <si>
    <t>pl_5731</t>
  </si>
  <si>
    <t>pl_5732</t>
  </si>
  <si>
    <t>pl_5733</t>
  </si>
  <si>
    <t>pl_5734</t>
  </si>
  <si>
    <t>pl_5735</t>
  </si>
  <si>
    <t>pl_5736</t>
  </si>
  <si>
    <t>pl_5737</t>
  </si>
  <si>
    <t>pl_5738</t>
  </si>
  <si>
    <t>pl_5739</t>
  </si>
  <si>
    <t>pl_5740</t>
  </si>
  <si>
    <t>pl_5741</t>
  </si>
  <si>
    <t>pl_5742</t>
  </si>
  <si>
    <t>pl_5743</t>
  </si>
  <si>
    <t>pl_5744</t>
  </si>
  <si>
    <t>pl_5745</t>
  </si>
  <si>
    <t>pl_5746</t>
  </si>
  <si>
    <t>pl_5747</t>
  </si>
  <si>
    <t>pl_5748</t>
  </si>
  <si>
    <t>pl_5749</t>
  </si>
  <si>
    <t>pl_5750</t>
  </si>
  <si>
    <t>pl_5751</t>
  </si>
  <si>
    <t>pl_5752</t>
  </si>
  <si>
    <t>pl_5753</t>
  </si>
  <si>
    <t>pl_5754</t>
  </si>
  <si>
    <t>pl_5755</t>
  </si>
  <si>
    <t>pl_5756</t>
  </si>
  <si>
    <t>pl_5757</t>
  </si>
  <si>
    <t>pl_5758</t>
  </si>
  <si>
    <t>pl_5759</t>
  </si>
  <si>
    <t>pl_5760</t>
  </si>
  <si>
    <t>pl_5761</t>
  </si>
  <si>
    <t>pl_5762</t>
  </si>
  <si>
    <t>pl_5763</t>
  </si>
  <si>
    <t>pl_5764</t>
  </si>
  <si>
    <t>pl_5765</t>
  </si>
  <si>
    <t>pl_5766</t>
  </si>
  <si>
    <t>pl_5767</t>
  </si>
  <si>
    <t>pl_5768</t>
  </si>
  <si>
    <t>pl_5769</t>
  </si>
  <si>
    <t>pl_5770</t>
  </si>
  <si>
    <t>pl_5771</t>
  </si>
  <si>
    <t>pl_5772</t>
  </si>
  <si>
    <t>pl_5773</t>
  </si>
  <si>
    <t>pl_5774</t>
  </si>
  <si>
    <t>pl_5775</t>
  </si>
  <si>
    <t>pl_5776</t>
  </si>
  <si>
    <t>pl_5777</t>
  </si>
  <si>
    <t>pl_5778</t>
  </si>
  <si>
    <t>pl_5779</t>
  </si>
  <si>
    <t>pl_5780</t>
  </si>
  <si>
    <t>pl_5781</t>
  </si>
  <si>
    <t>pl_5782</t>
  </si>
  <si>
    <t>pl_5783</t>
  </si>
  <si>
    <t>pl_5784</t>
  </si>
  <si>
    <t>pl_5785</t>
  </si>
  <si>
    <t>pl_5786</t>
  </si>
  <si>
    <t>pl_5787</t>
  </si>
  <si>
    <t>pl_5788</t>
  </si>
  <si>
    <t>pl_5789</t>
  </si>
  <si>
    <t>pl_5790</t>
  </si>
  <si>
    <t>pl_5791</t>
  </si>
  <si>
    <t>pl_5792</t>
  </si>
  <si>
    <t>pl_5793</t>
  </si>
  <si>
    <t>pl_5794</t>
  </si>
  <si>
    <t>pl_5795</t>
  </si>
  <si>
    <t>pl_5796</t>
  </si>
  <si>
    <t>pl_5797</t>
  </si>
  <si>
    <t>pl_5798</t>
  </si>
  <si>
    <t>pl_5799</t>
  </si>
  <si>
    <t>pl_5800</t>
  </si>
  <si>
    <t>pl_5801</t>
  </si>
  <si>
    <t>pl_5802</t>
  </si>
  <si>
    <t>pl_5803</t>
  </si>
  <si>
    <t>pl_5804</t>
  </si>
  <si>
    <t>pl_5805</t>
  </si>
  <si>
    <t>pl_5806</t>
  </si>
  <si>
    <t>pl_5807</t>
  </si>
  <si>
    <t>pl_5808</t>
  </si>
  <si>
    <t>pl_5809</t>
  </si>
  <si>
    <t>pl_5810</t>
  </si>
  <si>
    <t>pl_5811</t>
  </si>
  <si>
    <t>pl_5812</t>
  </si>
  <si>
    <t>pl_5813</t>
  </si>
  <si>
    <t>pl_5814</t>
  </si>
  <si>
    <t>pl_5815</t>
  </si>
  <si>
    <t>pl_5816</t>
  </si>
  <si>
    <t>pl_5817</t>
  </si>
  <si>
    <t>pl_5818</t>
  </si>
  <si>
    <t>pl_5819</t>
  </si>
  <si>
    <t>pl_5820</t>
  </si>
  <si>
    <t>pl_5821</t>
  </si>
  <si>
    <t>pl_5822</t>
  </si>
  <si>
    <t>pl_5823</t>
  </si>
  <si>
    <t>pl_5824</t>
  </si>
  <si>
    <t>pl_5825</t>
  </si>
  <si>
    <t>pl_5826</t>
  </si>
  <si>
    <t>pl_5827</t>
  </si>
  <si>
    <t>pl_5828</t>
  </si>
  <si>
    <t>pl_5829</t>
  </si>
  <si>
    <t>pl_5830</t>
  </si>
  <si>
    <t>pl_5831</t>
  </si>
  <si>
    <t>pl_5832</t>
  </si>
  <si>
    <t>pl_5833</t>
  </si>
  <si>
    <t>pl_5834</t>
  </si>
  <si>
    <t>pl_5835</t>
  </si>
  <si>
    <t>pl_5836</t>
  </si>
  <si>
    <t>pl_5837</t>
  </si>
  <si>
    <t>pl_5838</t>
  </si>
  <si>
    <t>pl_5839</t>
  </si>
  <si>
    <t>pl_5840</t>
  </si>
  <si>
    <t>pl_5841</t>
  </si>
  <si>
    <t>pl_5842</t>
  </si>
  <si>
    <t>pl_5843</t>
  </si>
  <si>
    <t>pl_5844</t>
  </si>
  <si>
    <t>pl_5845</t>
  </si>
  <si>
    <t>pl_5846</t>
  </si>
  <si>
    <t>pl_5847</t>
  </si>
  <si>
    <t>pl_5848</t>
  </si>
  <si>
    <t>pl_5849</t>
  </si>
  <si>
    <t>pl_5850</t>
  </si>
  <si>
    <t>pl_5851</t>
  </si>
  <si>
    <t>pl_5852</t>
  </si>
  <si>
    <t>pl_5853</t>
  </si>
  <si>
    <t>pl_5854</t>
  </si>
  <si>
    <t>pl_5855</t>
  </si>
  <si>
    <t>pl_5856</t>
  </si>
  <si>
    <t>pl_5857</t>
  </si>
  <si>
    <t>pl_5858</t>
  </si>
  <si>
    <t>pl_5859</t>
  </si>
  <si>
    <t>pl_5860</t>
  </si>
  <si>
    <t>pl_5861</t>
  </si>
  <si>
    <t>pl_5862</t>
  </si>
  <si>
    <t>pl_5863</t>
  </si>
  <si>
    <t>pl_5864</t>
  </si>
  <si>
    <t>pl_5865</t>
  </si>
  <si>
    <t>pl_5866</t>
  </si>
  <si>
    <t>pl_5867</t>
  </si>
  <si>
    <t>pl_5868</t>
  </si>
  <si>
    <t>pl_5869</t>
  </si>
  <si>
    <t>pl_5870</t>
  </si>
  <si>
    <t>pl_5871</t>
  </si>
  <si>
    <t>pl_5872</t>
  </si>
  <si>
    <t>pl_5873</t>
  </si>
  <si>
    <t>pl_5874</t>
  </si>
  <si>
    <t>pl_5875</t>
  </si>
  <si>
    <t>pl_5876</t>
  </si>
  <si>
    <t>pl_5877</t>
  </si>
  <si>
    <t>pl_5878</t>
  </si>
  <si>
    <t>pl_5879</t>
  </si>
  <si>
    <t>pl_5880</t>
  </si>
  <si>
    <t>pl_5881</t>
  </si>
  <si>
    <t>pl_5882</t>
  </si>
  <si>
    <t>pl_5883</t>
  </si>
  <si>
    <t>pl_5884</t>
  </si>
  <si>
    <t>pl_5885</t>
  </si>
  <si>
    <t>pl_5886</t>
  </si>
  <si>
    <t>pl_5887</t>
  </si>
  <si>
    <t>pl_5888</t>
  </si>
  <si>
    <t>pl_5889</t>
  </si>
  <si>
    <t>pl_5890</t>
  </si>
  <si>
    <t>pl_5891</t>
  </si>
  <si>
    <t>pl_5892</t>
  </si>
  <si>
    <t>pl_5893</t>
  </si>
  <si>
    <t>pl_5894</t>
  </si>
  <si>
    <t>pl_5895</t>
  </si>
  <si>
    <t>pl_5896</t>
  </si>
  <si>
    <t>pl_5897</t>
  </si>
  <si>
    <t>pl_5898</t>
  </si>
  <si>
    <t>pl_5899</t>
  </si>
  <si>
    <t>pl_5900</t>
  </si>
  <si>
    <t>pl_5901</t>
  </si>
  <si>
    <t>pl_5902</t>
  </si>
  <si>
    <t>pl_5903</t>
  </si>
  <si>
    <t>pl_5904</t>
  </si>
  <si>
    <t>pl_5905</t>
  </si>
  <si>
    <t>pl_5906</t>
  </si>
  <si>
    <t>pl_5907</t>
  </si>
  <si>
    <t>pl_5908</t>
  </si>
  <si>
    <t>pl_5909</t>
  </si>
  <si>
    <t>pl_5910</t>
  </si>
  <si>
    <t>pl_5911</t>
  </si>
  <si>
    <t>pl_5912</t>
  </si>
  <si>
    <t>pl_5913</t>
  </si>
  <si>
    <t>pl_5914</t>
  </si>
  <si>
    <t>pl_5915</t>
  </si>
  <si>
    <t>pl_5916</t>
  </si>
  <si>
    <t>pl_5917</t>
  </si>
  <si>
    <t>pl_5918</t>
  </si>
  <si>
    <t>pl_5919</t>
  </si>
  <si>
    <t>pl_5920</t>
  </si>
  <si>
    <t>pl_5921</t>
  </si>
  <si>
    <t>pl_5922</t>
  </si>
  <si>
    <t>pl_5923</t>
  </si>
  <si>
    <t>pl_5924</t>
  </si>
  <si>
    <t>pl_5925</t>
  </si>
  <si>
    <t>pl_5926</t>
  </si>
  <si>
    <t>pl_5927</t>
  </si>
  <si>
    <t>pl_5928</t>
  </si>
  <si>
    <t>pl_5929</t>
  </si>
  <si>
    <t>pl_5930</t>
  </si>
  <si>
    <t>pl_5931</t>
  </si>
  <si>
    <t>pl_5932</t>
  </si>
  <si>
    <t>pl_5933</t>
  </si>
  <si>
    <t>pl_5934</t>
  </si>
  <si>
    <t>pl_5935</t>
  </si>
  <si>
    <t>pl_5936</t>
  </si>
  <si>
    <t>pl_5937</t>
  </si>
  <si>
    <t>pl_5938</t>
  </si>
  <si>
    <t>pl_5939</t>
  </si>
  <si>
    <t>pl_5940</t>
  </si>
  <si>
    <t>pl_5941</t>
  </si>
  <si>
    <t>pl_5942</t>
  </si>
  <si>
    <t>pl_5943</t>
  </si>
  <si>
    <t>pl_5944</t>
  </si>
  <si>
    <t>pl_5945</t>
  </si>
  <si>
    <t>pl_5946</t>
  </si>
  <si>
    <t>pl_5947</t>
  </si>
  <si>
    <t>pl_5948</t>
  </si>
  <si>
    <t>pl_5949</t>
  </si>
  <si>
    <t>pl_5950</t>
  </si>
  <si>
    <t>pl_5951</t>
  </si>
  <si>
    <t>pl_5952</t>
  </si>
  <si>
    <t>pl_5953</t>
  </si>
  <si>
    <t>pl_5954</t>
  </si>
  <si>
    <t>pl_5955</t>
  </si>
  <si>
    <t>pl_5956</t>
  </si>
  <si>
    <t>pl_5957</t>
  </si>
  <si>
    <t>pl_5958</t>
  </si>
  <si>
    <t>pl_5959</t>
  </si>
  <si>
    <t>pl_5960</t>
  </si>
  <si>
    <t>pl_5961</t>
  </si>
  <si>
    <t>pl_5962</t>
  </si>
  <si>
    <t>pl_5963</t>
  </si>
  <si>
    <t>pl_5964</t>
  </si>
  <si>
    <t>pl_5965</t>
  </si>
  <si>
    <t>pl_5966</t>
  </si>
  <si>
    <t>pl_5967</t>
  </si>
  <si>
    <t>pl_5968</t>
  </si>
  <si>
    <t>pl_5969</t>
  </si>
  <si>
    <t>pl_5970</t>
  </si>
  <si>
    <t>pl_5971</t>
  </si>
  <si>
    <t>pl_5972</t>
  </si>
  <si>
    <t>pl_5973</t>
  </si>
  <si>
    <t>pl_5974</t>
  </si>
  <si>
    <t>pl_5975</t>
  </si>
  <si>
    <t>pl_5976</t>
  </si>
  <si>
    <t>pl_5977</t>
  </si>
  <si>
    <t>pl_5978</t>
  </si>
  <si>
    <t>pl_5979</t>
  </si>
  <si>
    <t>pl_5980</t>
  </si>
  <si>
    <t>pl_5981</t>
  </si>
  <si>
    <t>pl_5982</t>
  </si>
  <si>
    <t>pl_5983</t>
  </si>
  <si>
    <t>pl_5984</t>
  </si>
  <si>
    <t>pl_5985</t>
  </si>
  <si>
    <t>pl_5986</t>
  </si>
  <si>
    <t>pl_5987</t>
  </si>
  <si>
    <t>pl_5988</t>
  </si>
  <si>
    <t>pl_5989</t>
  </si>
  <si>
    <t>pl_5990</t>
  </si>
  <si>
    <t>pl_5991</t>
  </si>
  <si>
    <t>pl_5992</t>
  </si>
  <si>
    <t>pl_5993</t>
  </si>
  <si>
    <t>pl_5994</t>
  </si>
  <si>
    <t>pl_5995</t>
  </si>
  <si>
    <t>pl_5996</t>
  </si>
  <si>
    <t>pl_5997</t>
  </si>
  <si>
    <t>pl_5998</t>
  </si>
  <si>
    <t>pl_5999</t>
  </si>
  <si>
    <t>pl_6000</t>
  </si>
  <si>
    <t>pl_6001</t>
  </si>
  <si>
    <t>pl_6002</t>
  </si>
  <si>
    <t>pl_6003</t>
  </si>
  <si>
    <t>pl_6004</t>
  </si>
  <si>
    <t>pl_6005</t>
  </si>
  <si>
    <t>pl_6006</t>
  </si>
  <si>
    <t>pl_6007</t>
  </si>
  <si>
    <t>pl_6008</t>
  </si>
  <si>
    <t>pl_6009</t>
  </si>
  <si>
    <t>pl_6010</t>
  </si>
  <si>
    <t>pl_6011</t>
  </si>
  <si>
    <t>pl_6012</t>
  </si>
  <si>
    <t>pl_6013</t>
  </si>
  <si>
    <t>pl_6014</t>
  </si>
  <si>
    <t>pl_6015</t>
  </si>
  <si>
    <t>pl_6016</t>
  </si>
  <si>
    <t>pl_6017</t>
  </si>
  <si>
    <t>pl_6018</t>
  </si>
  <si>
    <t>pl_6019</t>
  </si>
  <si>
    <t>pl_6020</t>
  </si>
  <si>
    <t>pl_6021</t>
  </si>
  <si>
    <t>pl_6022</t>
  </si>
  <si>
    <t>pl_6023</t>
  </si>
  <si>
    <t>pl_6024</t>
  </si>
  <si>
    <t>pl_6025</t>
  </si>
  <si>
    <t>pl_6026</t>
  </si>
  <si>
    <t>pl_6027</t>
  </si>
  <si>
    <t>pl_6028</t>
  </si>
  <si>
    <t>pl_6029</t>
  </si>
  <si>
    <t>pl_6030</t>
  </si>
  <si>
    <t>pl_6031</t>
  </si>
  <si>
    <t>pl_6032</t>
  </si>
  <si>
    <t>pl_6033</t>
  </si>
  <si>
    <t>pl_6034</t>
  </si>
  <si>
    <t>pl_6035</t>
  </si>
  <si>
    <t>pl_6036</t>
  </si>
  <si>
    <t>pl_6037</t>
  </si>
  <si>
    <t>pl_6038</t>
  </si>
  <si>
    <t>pl_6039</t>
  </si>
  <si>
    <t>pl_6040</t>
  </si>
  <si>
    <t>pl_6041</t>
  </si>
  <si>
    <t>pl_6042</t>
  </si>
  <si>
    <t>pl_6043</t>
  </si>
  <si>
    <t>pl_6044</t>
  </si>
  <si>
    <t>pl_6045</t>
  </si>
  <si>
    <t>pl_6046</t>
  </si>
  <si>
    <t>pl_6047</t>
  </si>
  <si>
    <t>pl_6048</t>
  </si>
  <si>
    <t>pl_6049</t>
  </si>
  <si>
    <t>pl_6050</t>
  </si>
  <si>
    <t>pl_6051</t>
  </si>
  <si>
    <t>pl_6052</t>
  </si>
  <si>
    <t>pl_6053</t>
  </si>
  <si>
    <t>pl_6054</t>
  </si>
  <si>
    <t>pl_6055</t>
  </si>
  <si>
    <t>pl_6056</t>
  </si>
  <si>
    <t>pl_6057</t>
  </si>
  <si>
    <t>pl_6058</t>
  </si>
  <si>
    <t>pl_6059</t>
  </si>
  <si>
    <t>pl_6060</t>
  </si>
  <si>
    <t>pl_6061</t>
  </si>
  <si>
    <t>pl_6062</t>
  </si>
  <si>
    <t>pl_6063</t>
  </si>
  <si>
    <t>pl_6064</t>
  </si>
  <si>
    <t>pl_6065</t>
  </si>
  <si>
    <t>pl_6066</t>
  </si>
  <si>
    <t>pl_6067</t>
  </si>
  <si>
    <t>pl_6068</t>
  </si>
  <si>
    <t>pl_6069</t>
  </si>
  <si>
    <t>pl_6070</t>
  </si>
  <si>
    <t>pl_6071</t>
  </si>
  <si>
    <t>pl_6072</t>
  </si>
  <si>
    <t>pl_6073</t>
  </si>
  <si>
    <t>pl_6074</t>
  </si>
  <si>
    <t>pl_6075</t>
  </si>
  <si>
    <t>pl_6076</t>
  </si>
  <si>
    <t>pl_6077</t>
  </si>
  <si>
    <t>pl_6078</t>
  </si>
  <si>
    <t>pl_6079</t>
  </si>
  <si>
    <t>pl_6080</t>
  </si>
  <si>
    <t>pl_6081</t>
  </si>
  <si>
    <t>pl_6082</t>
  </si>
  <si>
    <t>pl_6083</t>
  </si>
  <si>
    <t>pl_6084</t>
  </si>
  <si>
    <t>pl_6085</t>
  </si>
  <si>
    <t>pl_6086</t>
  </si>
  <si>
    <t>pl_6087</t>
  </si>
  <si>
    <t>pl_6088</t>
  </si>
  <si>
    <t>pl_6089</t>
  </si>
  <si>
    <t>pl_6090</t>
  </si>
  <si>
    <t>pl_6091</t>
  </si>
  <si>
    <t>pl_6092</t>
  </si>
  <si>
    <t>pl_6093</t>
  </si>
  <si>
    <t>pl_6094</t>
  </si>
  <si>
    <t>pl_6095</t>
  </si>
  <si>
    <t>pl_6096</t>
  </si>
  <si>
    <t>pl_6097</t>
  </si>
  <si>
    <t>pl_6098</t>
  </si>
  <si>
    <t>pl_6099</t>
  </si>
  <si>
    <t>pl_6100</t>
  </si>
  <si>
    <t>pl_6101</t>
  </si>
  <si>
    <t>pl_6102</t>
  </si>
  <si>
    <t>pl_6103</t>
  </si>
  <si>
    <t>pl_6104</t>
  </si>
  <si>
    <t>pl_6105</t>
  </si>
  <si>
    <t>pl_6106</t>
  </si>
  <si>
    <t>pl_6107</t>
  </si>
  <si>
    <t>pl_6108</t>
  </si>
  <si>
    <t>pl_6109</t>
  </si>
  <si>
    <t>pl_6110</t>
  </si>
  <si>
    <t>pl_6111</t>
  </si>
  <si>
    <t>pl_6112</t>
  </si>
  <si>
    <t>pl_6113</t>
  </si>
  <si>
    <t>pl_6114</t>
  </si>
  <si>
    <t>pl_6115</t>
  </si>
  <si>
    <t>pl_6116</t>
  </si>
  <si>
    <t>pl_6117</t>
  </si>
  <si>
    <t>pl_6118</t>
  </si>
  <si>
    <t>pl_6119</t>
  </si>
  <si>
    <t>pl_6120</t>
  </si>
  <si>
    <t>pl_6121</t>
  </si>
  <si>
    <t>pl_6122</t>
  </si>
  <si>
    <t>pl_6123</t>
  </si>
  <si>
    <t>pl_6124</t>
  </si>
  <si>
    <t>pl_6125</t>
  </si>
  <si>
    <t>pl_6126</t>
  </si>
  <si>
    <t>pl_6127</t>
  </si>
  <si>
    <t>pl_6128</t>
  </si>
  <si>
    <t>pl_6129</t>
  </si>
  <si>
    <t>pl_6130</t>
  </si>
  <si>
    <t>pl_6131</t>
  </si>
  <si>
    <t>pl_6132</t>
  </si>
  <si>
    <t>pl_6133</t>
  </si>
  <si>
    <t>pl_6134</t>
  </si>
  <si>
    <t>pl_6135</t>
  </si>
  <si>
    <t>pl_6136</t>
  </si>
  <si>
    <t>pl_6137</t>
  </si>
  <si>
    <t>pl_6138</t>
  </si>
  <si>
    <t>pl_6139</t>
  </si>
  <si>
    <t>pl_6140</t>
  </si>
  <si>
    <t>pl_6141</t>
  </si>
  <si>
    <t>pl_6142</t>
  </si>
  <si>
    <t>pl_6143</t>
  </si>
  <si>
    <t>pl_6144</t>
  </si>
  <si>
    <t>pl_6145</t>
  </si>
  <si>
    <t>pl_6146</t>
  </si>
  <si>
    <t>pl_6147</t>
  </si>
  <si>
    <t>pl_6148</t>
  </si>
  <si>
    <t>pl_6149</t>
  </si>
  <si>
    <t>pl_6150</t>
  </si>
  <si>
    <t>pl_6151</t>
  </si>
  <si>
    <t>pl_6152</t>
  </si>
  <si>
    <t>pl_6153</t>
  </si>
  <si>
    <t>pl_6154</t>
  </si>
  <si>
    <t>pl_6155</t>
  </si>
  <si>
    <t>pl_6156</t>
  </si>
  <si>
    <t>pl_6157</t>
  </si>
  <si>
    <t>pl_6158</t>
  </si>
  <si>
    <t>pl_6159</t>
  </si>
  <si>
    <t>pl_6160</t>
  </si>
  <si>
    <t>pl_6161</t>
  </si>
  <si>
    <t>pl_6162</t>
  </si>
  <si>
    <t>pl_6163</t>
  </si>
  <si>
    <t>pl_6164</t>
  </si>
  <si>
    <t>pl_6165</t>
  </si>
  <si>
    <t>pl_6166</t>
  </si>
  <si>
    <t>pl_6167</t>
  </si>
  <si>
    <t>pl_6168</t>
  </si>
  <si>
    <t>pl_6169</t>
  </si>
  <si>
    <t>pl_6170</t>
  </si>
  <si>
    <t>pl_6171</t>
  </si>
  <si>
    <t>pl_6172</t>
  </si>
  <si>
    <t>pl_6173</t>
  </si>
  <si>
    <t>pl_6174</t>
  </si>
  <si>
    <t>pl_6175</t>
  </si>
  <si>
    <t>pl_6176</t>
  </si>
  <si>
    <t>pl_6177</t>
  </si>
  <si>
    <t>pl_6178</t>
  </si>
  <si>
    <t>pl_6179</t>
  </si>
  <si>
    <t>pl_6180</t>
  </si>
  <si>
    <t>pl_6181</t>
  </si>
  <si>
    <t>pl_6182</t>
  </si>
  <si>
    <t>pl_6183</t>
  </si>
  <si>
    <t>pl_6184</t>
  </si>
  <si>
    <t>pl_6185</t>
  </si>
  <si>
    <t>pl_6186</t>
  </si>
  <si>
    <t>pl_6187</t>
  </si>
  <si>
    <t>pl_6188</t>
  </si>
  <si>
    <t>pl_6189</t>
  </si>
  <si>
    <t>pl_6190</t>
  </si>
  <si>
    <t>pl_6191</t>
  </si>
  <si>
    <t>pl_6192</t>
  </si>
  <si>
    <t>pl_6193</t>
  </si>
  <si>
    <t>pl_6194</t>
  </si>
  <si>
    <t>pl_6195</t>
  </si>
  <si>
    <t>pl_6196</t>
  </si>
  <si>
    <t>pl_6197</t>
  </si>
  <si>
    <t>pl_6198</t>
  </si>
  <si>
    <t>pl_6199</t>
  </si>
  <si>
    <t>pl_6200</t>
  </si>
  <si>
    <t>pl_6201</t>
  </si>
  <si>
    <t>pl_6202</t>
  </si>
  <si>
    <t>pl_6203</t>
  </si>
  <si>
    <t>pl_6204</t>
  </si>
  <si>
    <t>pl_6205</t>
  </si>
  <si>
    <t>pl_6206</t>
  </si>
  <si>
    <t>pl_6207</t>
  </si>
  <si>
    <t>pl_6208</t>
  </si>
  <si>
    <t>pl_6209</t>
  </si>
  <si>
    <t>pl_6210</t>
  </si>
  <si>
    <t>pl_6211</t>
  </si>
  <si>
    <t>pl_6212</t>
  </si>
  <si>
    <t>pl_6213</t>
  </si>
  <si>
    <t>pl_6214</t>
  </si>
  <si>
    <t>pl_6215</t>
  </si>
  <si>
    <t>pl_6216</t>
  </si>
  <si>
    <t>pl_6217</t>
  </si>
  <si>
    <t>pl_6218</t>
  </si>
  <si>
    <t>pl_6219</t>
  </si>
  <si>
    <t>pl_6220</t>
  </si>
  <si>
    <t>pl_6221</t>
  </si>
  <si>
    <t>pl_6222</t>
  </si>
  <si>
    <t>pl_6223</t>
  </si>
  <si>
    <t>pl_6224</t>
  </si>
  <si>
    <t>pl_6225</t>
  </si>
  <si>
    <t>pl_6226</t>
  </si>
  <si>
    <t>pl_6227</t>
  </si>
  <si>
    <t>pl_6228</t>
  </si>
  <si>
    <t>pl_6229</t>
  </si>
  <si>
    <t>pl_6230</t>
  </si>
  <si>
    <t>pl_6231</t>
  </si>
  <si>
    <t>pl_6232</t>
  </si>
  <si>
    <t>pl_6233</t>
  </si>
  <si>
    <t>pl_6234</t>
  </si>
  <si>
    <t>pl_6235</t>
  </si>
  <si>
    <t>pl_6236</t>
  </si>
  <si>
    <t>pl_6237</t>
  </si>
  <si>
    <t>pl_6238</t>
  </si>
  <si>
    <t>pl_6239</t>
  </si>
  <si>
    <t>pl_6240</t>
  </si>
  <si>
    <t>pl_6241</t>
  </si>
  <si>
    <t>pl_6242</t>
  </si>
  <si>
    <t>pl_6243</t>
  </si>
  <si>
    <t>pl_6244</t>
  </si>
  <si>
    <t>pl_6245</t>
  </si>
  <si>
    <t>pl_6246</t>
  </si>
  <si>
    <t>pl_6247</t>
  </si>
  <si>
    <t>pl_6248</t>
  </si>
  <si>
    <t>pl_6249</t>
  </si>
  <si>
    <t>pl_6250</t>
  </si>
  <si>
    <t>pl_6251</t>
  </si>
  <si>
    <t>pl_6252</t>
  </si>
  <si>
    <t>pl_6253</t>
  </si>
  <si>
    <t>pl_6254</t>
  </si>
  <si>
    <t>pl_6255</t>
  </si>
  <si>
    <t>pl_6256</t>
  </si>
  <si>
    <t>pl_6257</t>
  </si>
  <si>
    <t>pl_6258</t>
  </si>
  <si>
    <t>pl_6259</t>
  </si>
  <si>
    <t>pl_6260</t>
  </si>
  <si>
    <t>pl_6261</t>
  </si>
  <si>
    <t>pl_6262</t>
  </si>
  <si>
    <t>pl_6263</t>
  </si>
  <si>
    <t>pl_6264</t>
  </si>
  <si>
    <t>pl_6265</t>
  </si>
  <si>
    <t>pl_6266</t>
  </si>
  <si>
    <t>pl_6267</t>
  </si>
  <si>
    <t>pl_6268</t>
  </si>
  <si>
    <t>pl_6269</t>
  </si>
  <si>
    <t>pl_6270</t>
  </si>
  <si>
    <t>pl_6271</t>
  </si>
  <si>
    <t>pl_6272</t>
  </si>
  <si>
    <t>pl_6273</t>
  </si>
  <si>
    <t>pl_6274</t>
  </si>
  <si>
    <t>pl_6275</t>
  </si>
  <si>
    <t>pl_6276</t>
  </si>
  <si>
    <t>pl_6277</t>
  </si>
  <si>
    <t>pl_6278</t>
  </si>
  <si>
    <t>pl_6279</t>
  </si>
  <si>
    <t>pl_6280</t>
  </si>
  <si>
    <t>pl_6281</t>
  </si>
  <si>
    <t>pl_6282</t>
  </si>
  <si>
    <t>pl_6283</t>
  </si>
  <si>
    <t>pl_6284</t>
  </si>
  <si>
    <t>pl_6285</t>
  </si>
  <si>
    <t>pl_6286</t>
  </si>
  <si>
    <t>pl_6287</t>
  </si>
  <si>
    <t>pl_6288</t>
  </si>
  <si>
    <t>pl_6289</t>
  </si>
  <si>
    <t>pl_6290</t>
  </si>
  <si>
    <t>pl_6291</t>
  </si>
  <si>
    <t>pl_6292</t>
  </si>
  <si>
    <t>pl_6293</t>
  </si>
  <si>
    <t>pl_6294</t>
  </si>
  <si>
    <t>pl_6295</t>
  </si>
  <si>
    <t>pl_6296</t>
  </si>
  <si>
    <t>pl_6297</t>
  </si>
  <si>
    <t>pl_6298</t>
  </si>
  <si>
    <t>pl_6299</t>
  </si>
  <si>
    <t>pl_6300</t>
  </si>
  <si>
    <t>pl_6301</t>
  </si>
  <si>
    <t>pl_6302</t>
  </si>
  <si>
    <t>pl_6303</t>
  </si>
  <si>
    <t>pl_6304</t>
  </si>
  <si>
    <t>pl_6305</t>
  </si>
  <si>
    <t>pl_6306</t>
  </si>
  <si>
    <t>pl_6307</t>
  </si>
  <si>
    <t>pl_6308</t>
  </si>
  <si>
    <t>pl_6309</t>
  </si>
  <si>
    <t>pl_6310</t>
  </si>
  <si>
    <t>Итог</t>
  </si>
  <si>
    <t>?</t>
  </si>
  <si>
    <t>Acaryochloris</t>
  </si>
  <si>
    <t>Acetobacter</t>
  </si>
  <si>
    <t>Achromobacter</t>
  </si>
  <si>
    <t>Acidianus</t>
  </si>
  <si>
    <t>Acidiphilium</t>
  </si>
  <si>
    <t>Acidithiobacillus</t>
  </si>
  <si>
    <t>Acidovorax</t>
  </si>
  <si>
    <t>Acinetobacter</t>
  </si>
  <si>
    <t>Actinobacillus</t>
  </si>
  <si>
    <t>Advenella</t>
  </si>
  <si>
    <t>Aeromonas</t>
  </si>
  <si>
    <t>Aggregatibacter</t>
  </si>
  <si>
    <t>Agrobacterium</t>
  </si>
  <si>
    <t>Alicycliphilus</t>
  </si>
  <si>
    <t>Alicyclobacillus</t>
  </si>
  <si>
    <t>Aliiroseovarius</t>
  </si>
  <si>
    <t>Aliivibrio</t>
  </si>
  <si>
    <t>Allochromatium</t>
  </si>
  <si>
    <t>Altererythrobacter</t>
  </si>
  <si>
    <t>Alteromonas</t>
  </si>
  <si>
    <t>Ammonifex</t>
  </si>
  <si>
    <t>Amycolatopsis</t>
  </si>
  <si>
    <t>Amycolicicoccus</t>
  </si>
  <si>
    <t>Anabaena</t>
  </si>
  <si>
    <t>Anaerococcus</t>
  </si>
  <si>
    <t>Aquifex</t>
  </si>
  <si>
    <t>Archaeoglobus</t>
  </si>
  <si>
    <t>Arcobacter</t>
  </si>
  <si>
    <t>Aromatoleum</t>
  </si>
  <si>
    <t>Arthrobacter</t>
  </si>
  <si>
    <t>Aster</t>
  </si>
  <si>
    <t>Asticcacaulis</t>
  </si>
  <si>
    <t>Aureimonas</t>
  </si>
  <si>
    <t>Avibacterium</t>
  </si>
  <si>
    <t>Azoarcus</t>
  </si>
  <si>
    <t>Azospirillum</t>
  </si>
  <si>
    <t>Azotobacter</t>
  </si>
  <si>
    <t>Bacillaceae</t>
  </si>
  <si>
    <t>Bacillus</t>
  </si>
  <si>
    <t>Bacteroides</t>
  </si>
  <si>
    <t>Bartonella</t>
  </si>
  <si>
    <t>Beet</t>
  </si>
  <si>
    <t>Beggiatoa</t>
  </si>
  <si>
    <t>Beijerinckia</t>
  </si>
  <si>
    <t>Bhargavaea</t>
  </si>
  <si>
    <t>Bibersteinia</t>
  </si>
  <si>
    <t>Bifidobacterium</t>
  </si>
  <si>
    <t>Blattabacterium</t>
  </si>
  <si>
    <t>Blumeria</t>
  </si>
  <si>
    <t>Bordetella</t>
  </si>
  <si>
    <t>Borrelia</t>
  </si>
  <si>
    <t>Brachyspira</t>
  </si>
  <si>
    <t>Bradyrhizobium</t>
  </si>
  <si>
    <t>Brassica</t>
  </si>
  <si>
    <t>Brevibacillus</t>
  </si>
  <si>
    <t>Brevibacterium</t>
  </si>
  <si>
    <t>Buchnera</t>
  </si>
  <si>
    <t>Burkholderia</t>
  </si>
  <si>
    <t>Butyrivibrio</t>
  </si>
  <si>
    <t>Caedibacter</t>
  </si>
  <si>
    <t>Caldicellulosiruptor</t>
  </si>
  <si>
    <t>Calditerrivibrio</t>
  </si>
  <si>
    <t>Calothrix</t>
  </si>
  <si>
    <t>Campylobacter</t>
  </si>
  <si>
    <t>Candidatus</t>
  </si>
  <si>
    <t>Capnocytophaga</t>
  </si>
  <si>
    <t>Cardinium</t>
  </si>
  <si>
    <t>Carnobacterium</t>
  </si>
  <si>
    <t>Caulobacter</t>
  </si>
  <si>
    <t>Celeribacter</t>
  </si>
  <si>
    <t>Chamaesiphon</t>
  </si>
  <si>
    <t>Chelativorans</t>
  </si>
  <si>
    <t>Chelatococcus</t>
  </si>
  <si>
    <t>Chinaberry</t>
  </si>
  <si>
    <t>Chlamydia</t>
  </si>
  <si>
    <t>Chlamydophila</t>
  </si>
  <si>
    <t>Chlorobium</t>
  </si>
  <si>
    <t>Chroococcidiopsis</t>
  </si>
  <si>
    <t>Citrobacter</t>
  </si>
  <si>
    <t>Clavibacter</t>
  </si>
  <si>
    <t>Clostridium</t>
  </si>
  <si>
    <t>Collimonas</t>
  </si>
  <si>
    <t>Comamonadaceae</t>
  </si>
  <si>
    <t>Comamonas</t>
  </si>
  <si>
    <t>Commensalibacter</t>
  </si>
  <si>
    <t>Confluentimicrobium</t>
  </si>
  <si>
    <t>Corynebacterium</t>
  </si>
  <si>
    <t>Coxiella</t>
  </si>
  <si>
    <t>Crinalium</t>
  </si>
  <si>
    <t>Croceicoccus</t>
  </si>
  <si>
    <t>Cronobacter</t>
  </si>
  <si>
    <t>Cryphonectria</t>
  </si>
  <si>
    <t>Cupriavidus</t>
  </si>
  <si>
    <t>Cyanobacterium</t>
  </si>
  <si>
    <t>Cyanothece</t>
  </si>
  <si>
    <t>Cycloclasticus</t>
  </si>
  <si>
    <t>Cylindrospermum</t>
  </si>
  <si>
    <t>Deferribacter</t>
  </si>
  <si>
    <t>Deinococcus</t>
  </si>
  <si>
    <t>Delftia</t>
  </si>
  <si>
    <t>Dermacoccus</t>
  </si>
  <si>
    <t>Desulfobacterium</t>
  </si>
  <si>
    <t>Desulfocapsa</t>
  </si>
  <si>
    <t>Desulfohalobium</t>
  </si>
  <si>
    <t>Desulfomonile</t>
  </si>
  <si>
    <t>Desulfosporosinus</t>
  </si>
  <si>
    <t>Desulfotalea</t>
  </si>
  <si>
    <t>Desulfovibrio</t>
  </si>
  <si>
    <t>Desulfurella</t>
  </si>
  <si>
    <t>Dichelobacter</t>
  </si>
  <si>
    <t>Dictyostelium</t>
  </si>
  <si>
    <t>Dinoroseobacter</t>
  </si>
  <si>
    <t>Edwardsiella</t>
  </si>
  <si>
    <t>Eikenella</t>
  </si>
  <si>
    <t>Emticicia</t>
  </si>
  <si>
    <t>Ensifer</t>
  </si>
  <si>
    <t>Enterobacter</t>
  </si>
  <si>
    <t>Enterococcus</t>
  </si>
  <si>
    <t>Erwinia</t>
  </si>
  <si>
    <t>Erysipelothrix</t>
  </si>
  <si>
    <t>Escherichia</t>
  </si>
  <si>
    <t>Eubacterium</t>
  </si>
  <si>
    <t>Exiguobacterium</t>
  </si>
  <si>
    <t>Fibrella</t>
  </si>
  <si>
    <t>Fibrisoma</t>
  </si>
  <si>
    <t>Finegoldia</t>
  </si>
  <si>
    <t>Flavobacterium</t>
  </si>
  <si>
    <t>Fluoribacter</t>
  </si>
  <si>
    <t>Francisella</t>
  </si>
  <si>
    <t>Frankia</t>
  </si>
  <si>
    <t>Frederiksenia</t>
  </si>
  <si>
    <t>Fusarium</t>
  </si>
  <si>
    <t>Fusobacterium</t>
  </si>
  <si>
    <t>Gallibacterium</t>
  </si>
  <si>
    <t>Gayadomonas</t>
  </si>
  <si>
    <t>Gemmatirosa</t>
  </si>
  <si>
    <t>Geoalkalibacter</t>
  </si>
  <si>
    <t>Geobacillus</t>
  </si>
  <si>
    <t>Geobacter</t>
  </si>
  <si>
    <t>Glaciecola</t>
  </si>
  <si>
    <t>Gloeocapsa</t>
  </si>
  <si>
    <t>Gluconacetobacter</t>
  </si>
  <si>
    <t>Gluconobacter</t>
  </si>
  <si>
    <t>Gordonia</t>
  </si>
  <si>
    <t>Gracilaria</t>
  </si>
  <si>
    <t>Gracilariopsis</t>
  </si>
  <si>
    <t>Granulicella</t>
  </si>
  <si>
    <t>Haemophilus</t>
  </si>
  <si>
    <t>Hafnia</t>
  </si>
  <si>
    <t>Halalkalicoccus</t>
  </si>
  <si>
    <t>Halanaeroarchaeum</t>
  </si>
  <si>
    <t>Haliscomenobacter</t>
  </si>
  <si>
    <t>Haloarcula</t>
  </si>
  <si>
    <t>Halobacillus</t>
  </si>
  <si>
    <t>Halobacteriovorax</t>
  </si>
  <si>
    <t>Halobacterium</t>
  </si>
  <si>
    <t>Haloferax</t>
  </si>
  <si>
    <t>Halogeometricum</t>
  </si>
  <si>
    <t>Halomicrobium</t>
  </si>
  <si>
    <t>Halomonas</t>
  </si>
  <si>
    <t>Halopiger</t>
  </si>
  <si>
    <t>Haloquadratum</t>
  </si>
  <si>
    <t>Halorhabdus</t>
  </si>
  <si>
    <t>Halorubrum</t>
  </si>
  <si>
    <t>Halostagnicola</t>
  </si>
  <si>
    <t>Haloterrigena</t>
  </si>
  <si>
    <t>Helicobacter</t>
  </si>
  <si>
    <t>Herpetosiphon</t>
  </si>
  <si>
    <t>Hirschia</t>
  </si>
  <si>
    <t>Histophilus</t>
  </si>
  <si>
    <t>Hoeflea</t>
  </si>
  <si>
    <t>Hymenobacter</t>
  </si>
  <si>
    <t>Ilyobacter</t>
  </si>
  <si>
    <t>Isosphaera</t>
  </si>
  <si>
    <t>Jannaschia</t>
  </si>
  <si>
    <t>Jeotgalibacillus</t>
  </si>
  <si>
    <t>Ketogulonicigenium</t>
  </si>
  <si>
    <t>Kineococcus</t>
  </si>
  <si>
    <t>Klebsiella</t>
  </si>
  <si>
    <t>Kluyvera</t>
  </si>
  <si>
    <t>Komagataeibacter</t>
  </si>
  <si>
    <t>Lachancea</t>
  </si>
  <si>
    <t>Lactobacillus</t>
  </si>
  <si>
    <t>Lactococcus</t>
  </si>
  <si>
    <t>Laribacter</t>
  </si>
  <si>
    <t>Lawsonia</t>
  </si>
  <si>
    <t>Legionella</t>
  </si>
  <si>
    <t>Leisingera</t>
  </si>
  <si>
    <t>Leptolyngbya</t>
  </si>
  <si>
    <t>Leptospira</t>
  </si>
  <si>
    <t>Leptospirillum</t>
  </si>
  <si>
    <t>Leuconostoc</t>
  </si>
  <si>
    <t>Listeria</t>
  </si>
  <si>
    <t>Listonella</t>
  </si>
  <si>
    <t>Loktanella</t>
  </si>
  <si>
    <t>Lysinibacillus</t>
  </si>
  <si>
    <t>Macrococcus</t>
  </si>
  <si>
    <t>Magnetospira</t>
  </si>
  <si>
    <t>Magnetospirillum</t>
  </si>
  <si>
    <t>Mannheimia</t>
  </si>
  <si>
    <t>Marinitoga</t>
  </si>
  <si>
    <t>Marinobacter</t>
  </si>
  <si>
    <t>Marinococcus</t>
  </si>
  <si>
    <t>Marinovum</t>
  </si>
  <si>
    <t>Marivirga</t>
  </si>
  <si>
    <t>Massilia</t>
  </si>
  <si>
    <t>Meiothermus</t>
  </si>
  <si>
    <t>Melissococcus</t>
  </si>
  <si>
    <t>Mesorhizobium</t>
  </si>
  <si>
    <t>Mesotoga</t>
  </si>
  <si>
    <t>Methanocaldococcus</t>
  </si>
  <si>
    <t>Methanococcus</t>
  </si>
  <si>
    <t>Methanohalobium</t>
  </si>
  <si>
    <t>Methanohalophilus</t>
  </si>
  <si>
    <t>Methanomethylovorans</t>
  </si>
  <si>
    <t>Methanosaeta</t>
  </si>
  <si>
    <t>Methanosarcina</t>
  </si>
  <si>
    <t>Methanothermobacter</t>
  </si>
  <si>
    <t>Methanothermococcus</t>
  </si>
  <si>
    <t>Methylibium</t>
  </si>
  <si>
    <t>Methylobacterium</t>
  </si>
  <si>
    <t>Methylomicrobium</t>
  </si>
  <si>
    <t>Methylophaga</t>
  </si>
  <si>
    <t>Methylovorus</t>
  </si>
  <si>
    <t>Microbacterium</t>
  </si>
  <si>
    <t>Micrococcus</t>
  </si>
  <si>
    <t>Microcoleus</t>
  </si>
  <si>
    <t>Microcystis</t>
  </si>
  <si>
    <t>Micromonospora</t>
  </si>
  <si>
    <t>Microscilla</t>
  </si>
  <si>
    <t>Moniliophthora</t>
  </si>
  <si>
    <t>Moraxella</t>
  </si>
  <si>
    <t>Morganella</t>
  </si>
  <si>
    <t>Moritella</t>
  </si>
  <si>
    <t>Mycobacterium</t>
  </si>
  <si>
    <t>Mycoplasma</t>
  </si>
  <si>
    <t>Myxococcus</t>
  </si>
  <si>
    <t>Natranaerobius</t>
  </si>
  <si>
    <t>Natrialba</t>
  </si>
  <si>
    <t>Natrinema</t>
  </si>
  <si>
    <t>Natronobacterium</t>
  </si>
  <si>
    <t>Natronococcus</t>
  </si>
  <si>
    <t>Natronomonas</t>
  </si>
  <si>
    <t>Neisseria</t>
  </si>
  <si>
    <t>Neorhizobium</t>
  </si>
  <si>
    <t>Neurospora</t>
  </si>
  <si>
    <t>Nitrobacter</t>
  </si>
  <si>
    <t>Nitrosococcus</t>
  </si>
  <si>
    <t>Nitrosomonas</t>
  </si>
  <si>
    <t>Nitrosospira</t>
  </si>
  <si>
    <t>Nocardia</t>
  </si>
  <si>
    <t>Nocardioides</t>
  </si>
  <si>
    <t>Nocardiopsis</t>
  </si>
  <si>
    <t>Nostoc</t>
  </si>
  <si>
    <t>Novosphingobium</t>
  </si>
  <si>
    <t>Oceanimonas</t>
  </si>
  <si>
    <t>Oceanithermus</t>
  </si>
  <si>
    <t>Ochrobactrum</t>
  </si>
  <si>
    <t>Octadecabacter</t>
  </si>
  <si>
    <t>Oenococcus</t>
  </si>
  <si>
    <t>Oligotropha</t>
  </si>
  <si>
    <t>Onion</t>
  </si>
  <si>
    <t>Opitutaceae</t>
  </si>
  <si>
    <t>Ornithobacterium</t>
  </si>
  <si>
    <t>Oryza</t>
  </si>
  <si>
    <t>Oscillatoria</t>
  </si>
  <si>
    <t>Oscillibacter</t>
  </si>
  <si>
    <t>Paenibacillus</t>
  </si>
  <si>
    <t>Pandoraea</t>
  </si>
  <si>
    <t>Pantoea</t>
  </si>
  <si>
    <t>Paracoccus</t>
  </si>
  <si>
    <t>Pasteurella</t>
  </si>
  <si>
    <t>Paulownia</t>
  </si>
  <si>
    <t>Peanut</t>
  </si>
  <si>
    <t>Pectobacterium</t>
  </si>
  <si>
    <t>Pediococcus</t>
  </si>
  <si>
    <t>Pedobacter</t>
  </si>
  <si>
    <t>Pelagibacterium</t>
  </si>
  <si>
    <t>Pelobacter</t>
  </si>
  <si>
    <t>Peptoclostridium</t>
  </si>
  <si>
    <t>Periwinkle</t>
  </si>
  <si>
    <t>Persephonella</t>
  </si>
  <si>
    <t>Persicobacter</t>
  </si>
  <si>
    <t>Phaeobacter</t>
  </si>
  <si>
    <t>Phenylobacterium</t>
  </si>
  <si>
    <t>Photobacterium</t>
  </si>
  <si>
    <t>Photorhabdus</t>
  </si>
  <si>
    <t>Phycisphaera</t>
  </si>
  <si>
    <t>Physarum</t>
  </si>
  <si>
    <t>Phytoplasma</t>
  </si>
  <si>
    <t>Picrophilus</t>
  </si>
  <si>
    <t>Pigeon</t>
  </si>
  <si>
    <t>Piscirickettsia</t>
  </si>
  <si>
    <t>Planctopirus</t>
  </si>
  <si>
    <t>Planktothrix</t>
  </si>
  <si>
    <t>Planobispora</t>
  </si>
  <si>
    <t>Planococcus</t>
  </si>
  <si>
    <t>Plautia</t>
  </si>
  <si>
    <t>Pleurotus</t>
  </si>
  <si>
    <t>Polaromonas</t>
  </si>
  <si>
    <t>Polymorphum</t>
  </si>
  <si>
    <t>Polysphondylium</t>
  </si>
  <si>
    <t>Porphyra</t>
  </si>
  <si>
    <t>Prevotella</t>
  </si>
  <si>
    <t>Propionibacterium</t>
  </si>
  <si>
    <t>Prosthecochloris</t>
  </si>
  <si>
    <t>Proteus</t>
  </si>
  <si>
    <t>Providencia</t>
  </si>
  <si>
    <t>Pseudanabaena</t>
  </si>
  <si>
    <t>Pseudoalteromonas</t>
  </si>
  <si>
    <t>Pseudomonas</t>
  </si>
  <si>
    <t>Pseudonocardia</t>
  </si>
  <si>
    <t>Pseudovibrio</t>
  </si>
  <si>
    <t>Psychrobacter</t>
  </si>
  <si>
    <t>Pusillimonas</t>
  </si>
  <si>
    <t>Pyrobaculum</t>
  </si>
  <si>
    <t>Pyrococcus</t>
  </si>
  <si>
    <t>Rahnella</t>
  </si>
  <si>
    <t>Ralstonia</t>
  </si>
  <si>
    <t>Raoultella</t>
  </si>
  <si>
    <t>Rhizobium</t>
  </si>
  <si>
    <t>Rhizoctonia</t>
  </si>
  <si>
    <t>Rhodobacter</t>
  </si>
  <si>
    <t>Rhodococcus</t>
  </si>
  <si>
    <t>Rhodoferax</t>
  </si>
  <si>
    <t>Rhodopseudomonas</t>
  </si>
  <si>
    <t>Rhodospirillum</t>
  </si>
  <si>
    <t>Rhodothermus</t>
  </si>
  <si>
    <t>Rhodovulum</t>
  </si>
  <si>
    <t>Rickettsia</t>
  </si>
  <si>
    <t>Rickettsiales</t>
  </si>
  <si>
    <t>Riemerella</t>
  </si>
  <si>
    <t>Rivularia</t>
  </si>
  <si>
    <t>Roseobacter</t>
  </si>
  <si>
    <t>Rubrobacter</t>
  </si>
  <si>
    <t>Ruegeria</t>
  </si>
  <si>
    <t>Rufibacter</t>
  </si>
  <si>
    <t>Ruminiclostridium</t>
  </si>
  <si>
    <t>Ruminococcus</t>
  </si>
  <si>
    <t>Runella</t>
  </si>
  <si>
    <t>Saccharomonospora</t>
  </si>
  <si>
    <t>Saccharomyces</t>
  </si>
  <si>
    <t>Salinibacter</t>
  </si>
  <si>
    <t>Salmonella</t>
  </si>
  <si>
    <t>Saprospira</t>
  </si>
  <si>
    <t>Sebaldella</t>
  </si>
  <si>
    <t>Sedimenticola</t>
  </si>
  <si>
    <t>Selenomonas</t>
  </si>
  <si>
    <t>Serratia</t>
  </si>
  <si>
    <t>Shewanella</t>
  </si>
  <si>
    <t>Shigella</t>
  </si>
  <si>
    <t>Siccibacter</t>
  </si>
  <si>
    <t>Simkania</t>
  </si>
  <si>
    <t>Singulisphaera</t>
  </si>
  <si>
    <t>Sinorhizobium</t>
  </si>
  <si>
    <t>Sodalis</t>
  </si>
  <si>
    <t>Solibacillus</t>
  </si>
  <si>
    <t>Sphingobium</t>
  </si>
  <si>
    <t>Sphingomonas</t>
  </si>
  <si>
    <t>Sphingopyxis</t>
  </si>
  <si>
    <t>Spiroplasma</t>
  </si>
  <si>
    <t>Spirosoma</t>
  </si>
  <si>
    <t>Spongiibacter</t>
  </si>
  <si>
    <t>Sporosarcina</t>
  </si>
  <si>
    <t>Stanieria</t>
  </si>
  <si>
    <t>Staphylococcus</t>
  </si>
  <si>
    <t>Stenotrophomonas</t>
  </si>
  <si>
    <t>Streptobacillus</t>
  </si>
  <si>
    <t>Streptococcus</t>
  </si>
  <si>
    <t>Streptomyces</t>
  </si>
  <si>
    <t>Streptosporangium</t>
  </si>
  <si>
    <t>Sulfitobacter</t>
  </si>
  <si>
    <t>Sulfobacillus</t>
  </si>
  <si>
    <t>Sulfolobus</t>
  </si>
  <si>
    <t>Sulfuricella</t>
  </si>
  <si>
    <t>Sulfuricurvum</t>
  </si>
  <si>
    <t>Synechococcus</t>
  </si>
  <si>
    <t>Synechocystis</t>
  </si>
  <si>
    <t>Tatumella</t>
  </si>
  <si>
    <t>Terribacillus</t>
  </si>
  <si>
    <t>Tetragenococcus</t>
  </si>
  <si>
    <t>Thalassospira</t>
  </si>
  <si>
    <t>Thauera</t>
  </si>
  <si>
    <t>Thermoanaerobacterium</t>
  </si>
  <si>
    <t>Thermobacillus</t>
  </si>
  <si>
    <t>Thermococcus</t>
  </si>
  <si>
    <t>Thermofilum</t>
  </si>
  <si>
    <t>Thermomicrobium</t>
  </si>
  <si>
    <t>Thermoplasma</t>
  </si>
  <si>
    <t>Thermotoga</t>
  </si>
  <si>
    <t>Thermovibrio</t>
  </si>
  <si>
    <t>Thermovirga</t>
  </si>
  <si>
    <t>Thermus</t>
  </si>
  <si>
    <t>Thioalkalivibrio</t>
  </si>
  <si>
    <t>Thioflavicoccus</t>
  </si>
  <si>
    <t>Thiolapillus</t>
  </si>
  <si>
    <t>Thiomonas</t>
  </si>
  <si>
    <t>Tistrella</t>
  </si>
  <si>
    <t>Tomato</t>
  </si>
  <si>
    <t>Treponema</t>
  </si>
  <si>
    <t>Trichoderma</t>
  </si>
  <si>
    <t>Trueperella</t>
  </si>
  <si>
    <t>Tsukamurella</t>
  </si>
  <si>
    <t>Turneriella</t>
  </si>
  <si>
    <t>Variovorax</t>
  </si>
  <si>
    <t>Veillonella</t>
  </si>
  <si>
    <t>Verminephrobacter</t>
  </si>
  <si>
    <t>Verrucosispora</t>
  </si>
  <si>
    <t>Vibrio</t>
  </si>
  <si>
    <t>Vicia</t>
  </si>
  <si>
    <t>Virgibacillus</t>
  </si>
  <si>
    <t>Waddlia</t>
  </si>
  <si>
    <t>Weissella</t>
  </si>
  <si>
    <t>Wenxinia</t>
  </si>
  <si>
    <t>Wheat</t>
  </si>
  <si>
    <t>Wigglesworthia</t>
  </si>
  <si>
    <t>Xanthobacter</t>
  </si>
  <si>
    <t>Xanthomonas</t>
  </si>
  <si>
    <t>Xenorhabdus</t>
  </si>
  <si>
    <t>Xylanimonas</t>
  </si>
  <si>
    <t>Xylella</t>
  </si>
  <si>
    <t>Yersinia</t>
  </si>
  <si>
    <t>Zea</t>
  </si>
  <si>
    <t>Zygosaccharomyces</t>
  </si>
  <si>
    <t>Zymomonas</t>
  </si>
  <si>
    <t>Общий итог</t>
  </si>
  <si>
    <t>Род</t>
  </si>
  <si>
    <t>Число плазмид в роде</t>
  </si>
  <si>
    <t>Количество плазмид в роде Methanocaldococcus</t>
  </si>
  <si>
    <t>Количество плазмид в виде Methanocaldococcus</t>
  </si>
  <si>
    <t>Средняя длина плазмид</t>
  </si>
  <si>
    <t>Царство</t>
  </si>
  <si>
    <t>Название организма</t>
  </si>
  <si>
    <t>Имя плазмиды</t>
  </si>
  <si>
    <t>Длина (Kb)</t>
  </si>
  <si>
    <t>Длина самой короткой плазмиды (Kb)</t>
  </si>
  <si>
    <t>Длина самой длинной плазмиды (Kb)</t>
  </si>
  <si>
    <t>Род 
организма-хозяина</t>
  </si>
  <si>
    <t>Идентификатор записи
с последовательностью 
в БД Refseq</t>
  </si>
  <si>
    <t>Идентификатор записи
с последовательностью 
в БД INSDC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</si>
</sst>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5">
    <xf numFmtId="0" fontId="0" fillId="0" borderId="0" xfId="0"/>
    <xf numFmtId="2" fontId="0" fillId="0" borderId="0" xfId="0" applyNumberFormat="1"/>
    <xf numFmtId="0" fontId="1" fillId="0" borderId="0" xfId="0" applyFont="1" applyAlignment="1">
      <alignment horizontal="center" textRotation="90"/>
    </xf>
    <xf numFmtId="0" fontId="1" fillId="0" borderId="0" xfId="0" applyFont="1" applyAlignment="1">
      <alignment horizontal="center" textRotation="90" wrapText="1"/>
    </xf>
    <xf numFmtId="0" fontId="0" fillId="0" borderId="1" xfId="0" applyBorder="1"/>
    <xf numFmtId="0" fontId="0" fillId="0" borderId="2" xfId="0" applyBorder="1"/>
    <xf numFmtId="0" fontId="0" fillId="0" borderId="2" xfId="0" applyNumberFormat="1" applyBorder="1"/>
    <xf numFmtId="0" fontId="0" fillId="0" borderId="3" xfId="0" applyBorder="1"/>
    <xf numFmtId="0" fontId="0" fillId="0" borderId="4" xfId="0" applyNumberFormat="1" applyBorder="1"/>
    <xf numFmtId="0" fontId="0" fillId="0" borderId="5" xfId="0" applyBorder="1"/>
    <xf numFmtId="0" fontId="0" fillId="0" borderId="6" xfId="0" applyNumberFormat="1" applyBorder="1"/>
    <xf numFmtId="0" fontId="1" fillId="0" borderId="1" xfId="0" pivotButton="1" applyFont="1" applyBorder="1"/>
    <xf numFmtId="0" fontId="1" fillId="0" borderId="2" xfId="0" applyFont="1" applyBorder="1"/>
    <xf numFmtId="0" fontId="2" fillId="0" borderId="0" xfId="0" applyFont="1" applyAlignment="1">
      <alignment horizontal="center" textRotation="90" wrapText="1"/>
    </xf>
    <xf numFmtId="0" fontId="2" fillId="0" borderId="0" xfId="0" applyFont="1" applyAlignment="1">
      <alignment horizontal="left" wrapText="1" indent="1"/>
    </xf>
  </cellXfs>
  <cellStyles count="1">
    <cellStyle name="Обычный" xfId="0" builtinId="0"/>
  </cellStyles>
  <dxfs count="2">
    <dxf>
      <font>
        <b/>
      </font>
    </dxf>
    <dxf>
      <font>
        <b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gm/Downloads/P1Ex2%20(1)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2346.969145138886" createdVersion="1" refreshedVersion="3" recordCount="6309">
  <cacheSource type="worksheet">
    <worksheetSource ref="B1:R6310" sheet="plasmids" r:id="rId2"/>
  </cacheSource>
  <cacheFields count="17">
    <cacheField name="#Organism/Name" numFmtId="0">
      <sharedItems/>
    </cacheField>
    <cacheField name="Kingdom" numFmtId="0">
      <sharedItems count="3">
        <s v="Bacteria"/>
        <s v="Archaea"/>
        <s v="Eukaryota"/>
      </sharedItems>
    </cacheField>
    <cacheField name="Group" numFmtId="0">
      <sharedItems count="29">
        <s v="Tenericutes"/>
        <s v="Cyanobacteria"/>
        <s v="Firmicutes"/>
        <s v="Proteobacteria"/>
        <s v="Crenarchaeota"/>
        <s v="Actinobacteria"/>
        <s v="Aquificae"/>
        <s v="Euryarchaeota"/>
        <s v="environmental samples"/>
        <s v="unclassified Bacteria"/>
        <s v="Bacteroidetes/Chlorobi group"/>
        <s v="Fungi"/>
        <s v="Spirochaetes"/>
        <s v="Plants"/>
        <s v="Deferribacteres"/>
        <s v="Chlamydiae/Verrucomicrobia group"/>
        <s v="Deinococcus-Thermus"/>
        <s v="Protists"/>
        <s v="Fusobacteria"/>
        <s v="Gemmatimonadetes"/>
        <s v="Other"/>
        <s v="Fibrobacteres/Acidobacteria group"/>
        <s v="unclassified Archaea"/>
        <s v="Chloroflexi"/>
        <s v="Planctomycetes"/>
        <s v="Nitrospirae"/>
        <s v="Thermotogae"/>
        <s v="Synergistetes"/>
        <s v="Elusimicrobia"/>
      </sharedItems>
    </cacheField>
    <cacheField name="SubGroup" numFmtId="0">
      <sharedItems/>
    </cacheField>
    <cacheField name="Genus" numFmtId="0">
      <sharedItems count="427">
        <s v="?"/>
        <s v="Acaryochloris"/>
        <s v="Acetobacter"/>
        <s v="Achromobacter"/>
        <s v="Acidianus"/>
        <s v="Acidiphilium"/>
        <s v="Acidithiobacillus"/>
        <s v="Acidovorax"/>
        <s v="Acinetobacter"/>
        <s v="Actinobacillus"/>
        <s v="Advenella"/>
        <s v="Aeromonas"/>
        <s v="Aggregatibacter"/>
        <s v="Agrobacterium"/>
        <s v="Alicycliphilus"/>
        <s v="Alicyclobacillus"/>
        <s v="Aliiroseovarius"/>
        <s v="Aliivibrio"/>
        <s v="Allochromatium"/>
        <s v="Altererythrobacter"/>
        <s v="Alteromonas"/>
        <s v="Ammonifex"/>
        <s v="Amycolatopsis"/>
        <s v="Amycolicicoccus"/>
        <s v="Anabaena"/>
        <s v="Anaerococcus"/>
        <s v="Aquifex"/>
        <s v="Archaeoglobus"/>
        <s v="Arcobacter"/>
        <s v="Aromatoleum"/>
        <s v="Arthrobacter"/>
        <s v="Aster"/>
        <s v="Asticcacaulis"/>
        <s v="Aureimonas"/>
        <s v="Avibacterium"/>
        <s v="Azoarcus"/>
        <s v="Azospirillum"/>
        <s v="Azotobacter"/>
        <s v="Bacillaceae"/>
        <s v="Bacillus"/>
        <s v="Bacteroides"/>
        <s v="Bartonella"/>
        <s v="Beet"/>
        <s v="Beggiatoa"/>
        <s v="Beijerinckia"/>
        <s v="Bhargavaea"/>
        <s v="Bibersteinia"/>
        <s v="Bifidobacterium"/>
        <s v="Blattabacterium"/>
        <s v="Blumeria"/>
        <s v="Bordetella"/>
        <s v="Borrelia"/>
        <s v="Brachyspira"/>
        <s v="Bradyrhizobium"/>
        <s v="Brassica"/>
        <s v="Brevibacillus"/>
        <s v="Brevibacterium"/>
        <s v="Buchnera"/>
        <s v="Burkholderia"/>
        <s v="Butyrivibrio"/>
        <s v="Caedibacter"/>
        <s v="Caldicellulosiruptor"/>
        <s v="Calditerrivibrio"/>
        <s v="Calothrix"/>
        <s v="Campylobacter"/>
        <s v="Candidatus"/>
        <s v="Capnocytophaga"/>
        <s v="Cardinium"/>
        <s v="Carnobacterium"/>
        <s v="Caulobacter"/>
        <s v="Celeribacter"/>
        <s v="Chamaesiphon"/>
        <s v="Chelativorans"/>
        <s v="Chelatococcus"/>
        <s v="Chinaberry"/>
        <s v="Chlamydia"/>
        <s v="Chlamydophila"/>
        <s v="Chlorobium"/>
        <s v="Chroococcidiopsis"/>
        <s v="Citrobacter"/>
        <s v="Clavibacter"/>
        <s v="Clostridium"/>
        <s v="Collimonas"/>
        <s v="Comamonadaceae"/>
        <s v="Comamonas"/>
        <s v="Commensalibacter"/>
        <s v="Confluentimicrobium"/>
        <s v="Corynebacterium"/>
        <s v="Coxiella"/>
        <s v="Crinalium"/>
        <s v="Croceicoccus"/>
        <s v="Cronobacter"/>
        <s v="Cryphonectria"/>
        <s v="Cupriavidus"/>
        <s v="Cyanobacterium"/>
        <s v="Cyanothece"/>
        <s v="Cycloclasticus"/>
        <s v="Cylindrospermum"/>
        <s v="Deferribacter"/>
        <s v="Deinococcus"/>
        <s v="Delftia"/>
        <s v="Dermacoccus"/>
        <s v="Desulfobacterium"/>
        <s v="Desulfocapsa"/>
        <s v="Desulfohalobium"/>
        <s v="Desulfomonile"/>
        <s v="Desulfosporosinus"/>
        <s v="Desulfotalea"/>
        <s v="Desulfovibrio"/>
        <s v="Desulfurella"/>
        <s v="Dichelobacter"/>
        <s v="Dictyostelium"/>
        <s v="Dinoroseobacter"/>
        <s v="Edwardsiella"/>
        <s v="Eikenella"/>
        <s v="Emticicia"/>
        <s v="Ensifer"/>
        <s v="Enterobacter"/>
        <s v="Enterococcus"/>
        <s v="Erwinia"/>
        <s v="Erysipelothrix"/>
        <s v="Escherichia"/>
        <s v="Eubacterium"/>
        <s v="Exiguobacterium"/>
        <s v="Fibrella"/>
        <s v="Fibrisoma"/>
        <s v="Finegoldia"/>
        <s v="Flavobacterium"/>
        <s v="Fluoribacter"/>
        <s v="Francisella"/>
        <s v="Frankia"/>
        <s v="Frederiksenia"/>
        <s v="Fusarium"/>
        <s v="Fusobacterium"/>
        <s v="Gallibacterium"/>
        <s v="Gammaproteobacteria"/>
        <s v="Gayadomonas"/>
        <s v="Gemmatirosa"/>
        <s v="Geoalkalibacter"/>
        <s v="Geobacillus"/>
        <s v="Geobacter"/>
        <s v="Glaciecola"/>
        <s v="Gloeocapsa"/>
        <s v="Gluconacetobacter"/>
        <s v="Gluconobacter"/>
        <s v="Gordonia"/>
        <s v="Gracilaria"/>
        <s v="Gracilariopsis"/>
        <s v="Granulicella"/>
        <s v="Haemophilus"/>
        <s v="Hafnia"/>
        <s v="Halalkalicoccus"/>
        <s v="Halanaeroarchaeum"/>
        <s v="Haliscomenobacter"/>
        <s v="Haloarcula"/>
        <s v="Halobacillus"/>
        <s v="Halobacteriovorax"/>
        <s v="Halobacterium"/>
        <s v="Haloferax"/>
        <s v="Halogeometricum"/>
        <s v="Halomicrobium"/>
        <s v="Halomonas"/>
        <s v="Halopiger"/>
        <s v="Haloquadratum"/>
        <s v="Halorhabdus"/>
        <s v="Halorubrum"/>
        <s v="Halostagnicola"/>
        <s v="Haloterrigena"/>
        <s v="Helicobacter"/>
        <s v="Herpetosiphon"/>
        <s v="Hirschia"/>
        <s v="Histophilus"/>
        <s v="Hoeflea"/>
        <s v="Hymenobacter"/>
        <s v="Ilyobacter"/>
        <s v="Isosphaera"/>
        <s v="Jannaschia"/>
        <s v="Jeotgalibacillus"/>
        <s v="Ketogulonicigenium"/>
        <s v="Kineococcus"/>
        <s v="Klebsiella"/>
        <s v="Kluyvera"/>
        <s v="Komagataeibacter"/>
        <s v="Lachancea"/>
        <s v="Lactobacillus"/>
        <s v="Lactococcus"/>
        <s v="Laribacter"/>
        <s v="Lawsonia"/>
        <s v="Legionella"/>
        <s v="Leisingera"/>
        <s v="Leptolyngbya"/>
        <s v="Leptospira"/>
        <s v="Leptospirillum"/>
        <s v="Leuconostoc"/>
        <s v="Listeria"/>
        <s v="Listonella"/>
        <s v="Loktanella"/>
        <s v="Lysinibacillus"/>
        <s v="Macrococcus"/>
        <s v="Magnetospira"/>
        <s v="Magnetospirillum"/>
        <s v="Mannheimia"/>
        <s v="Marinitoga"/>
        <s v="Marinobacter"/>
        <s v="Marinococcus"/>
        <s v="Marinovum"/>
        <s v="Marivirga"/>
        <s v="Massilia"/>
        <s v="Meiothermus"/>
        <s v="Melissococcus"/>
        <s v="Mesorhizobium"/>
        <s v="Mesotoga"/>
        <s v="Methanocaldococcus"/>
        <s v="Methanococcus"/>
        <s v="Methanohalobium"/>
        <s v="Methanohalophilus"/>
        <s v="Methanomethylovorans"/>
        <s v="Methanosaeta"/>
        <s v="Methanosarcina"/>
        <s v="Methanothermobacter"/>
        <s v="Methanothermococcus"/>
        <s v="Methylibium"/>
        <s v="Methylobacterium"/>
        <s v="Methylomicrobium"/>
        <s v="Methylophaga"/>
        <s v="Methylovorus"/>
        <s v="Microbacterium"/>
        <s v="Micrococcus"/>
        <s v="Microcoleus"/>
        <s v="Microcystis"/>
        <s v="Micromonospora"/>
        <s v="Microscilla"/>
        <s v="Moniliophthora"/>
        <s v="Moraxella"/>
        <s v="Morganella"/>
        <s v="Moritella"/>
        <s v="Mycobacterium"/>
        <s v="Mycoplasma"/>
        <s v="Myxococcus"/>
        <s v="Natranaerobius"/>
        <s v="Natrialba"/>
        <s v="Natrinema"/>
        <s v="Natronobacterium"/>
        <s v="Natronococcus"/>
        <s v="Natronomonas"/>
        <s v="Neisseria"/>
        <s v="Neorhizobium"/>
        <s v="Neurospora"/>
        <s v="Nitrobacter"/>
        <s v="Nitrosococcus"/>
        <s v="Nitrosomonas"/>
        <s v="Nitrosospira"/>
        <s v="Nocardia"/>
        <s v="Nocardioides"/>
        <s v="Nocardiopsis"/>
        <s v="Nostoc"/>
        <s v="Novosphingobium"/>
        <s v="Oceanimonas"/>
        <s v="Oceanithermus"/>
        <s v="Ochrobactrum"/>
        <s v="Octadecabacter"/>
        <s v="Oenococcus"/>
        <s v="Oligotropha"/>
        <s v="Onion"/>
        <s v="Opitutaceae"/>
        <s v="Ornithobacterium"/>
        <s v="Oryza"/>
        <s v="Oscillatoria"/>
        <s v="Oscillibacter"/>
        <s v="Paenibacillus"/>
        <s v="Pandoraea"/>
        <s v="Pantoea"/>
        <s v="Paracoccus"/>
        <s v="Pasteurella"/>
        <s v="Paulownia"/>
        <s v="Peanut"/>
        <s v="Pectobacterium"/>
        <s v="Pediococcus"/>
        <s v="Pedobacter"/>
        <s v="Pelagibacterium"/>
        <s v="Pelobacter"/>
        <s v="Peptoclostridium"/>
        <s v="Periwinkle"/>
        <s v="Persephonella"/>
        <s v="Persicobacter"/>
        <s v="Phaeobacter"/>
        <s v="Phenylobacterium"/>
        <s v="Photobacterium"/>
        <s v="Photorhabdus"/>
        <s v="Phycisphaera"/>
        <s v="Physarum"/>
        <s v="Phytoplasma"/>
        <s v="Picrophilus"/>
        <s v="Pigeon"/>
        <s v="Piscirickettsia"/>
        <s v="Planctopirus"/>
        <s v="Planktothrix"/>
        <s v="Planobispora"/>
        <s v="Planococcus"/>
        <s v="Plautia"/>
        <s v="Pleurotus"/>
        <s v="Polaromonas"/>
        <s v="Polymorphum"/>
        <s v="Polysphondylium"/>
        <s v="Porphyra"/>
        <s v="Prevotella"/>
        <s v="Propionibacterium"/>
        <s v="Prosthecochloris"/>
        <s v="Proteus"/>
        <s v="Providencia"/>
        <s v="Pseudanabaena"/>
        <s v="Pseudoalteromonas"/>
        <s v="Pseudomonas"/>
        <s v="Pseudonocardia"/>
        <s v="Pseudovibrio"/>
        <s v="Psychrobacter"/>
        <s v="Pusillimonas"/>
        <s v="Pyrobaculum"/>
        <s v="Pyrococcus"/>
        <s v="Rahnella"/>
        <s v="Ralstonia"/>
        <s v="Raoultella"/>
        <s v="Rhizobium"/>
        <s v="Rhizoctonia"/>
        <s v="Rhodobacter"/>
        <s v="Rhodococcus"/>
        <s v="Rhodoferax"/>
        <s v="Rhodopseudomonas"/>
        <s v="Rhodospirillum"/>
        <s v="Rhodothermus"/>
        <s v="Rhodovulum"/>
        <s v="Rickettsia"/>
        <s v="Rickettsiales"/>
        <s v="Riemerella"/>
        <s v="Rivularia"/>
        <s v="Roseobacter"/>
        <s v="Rubrobacter"/>
        <s v="Ruegeria"/>
        <s v="Rufibacter"/>
        <s v="Ruminiclostridium"/>
        <s v="Ruminococcus"/>
        <s v="Runella"/>
        <s v="Saccharomonospora"/>
        <s v="Saccharomyces"/>
        <s v="Salinibacter"/>
        <s v="Salmonella"/>
        <s v="Saprospira"/>
        <s v="Sebaldella"/>
        <s v="Sedimenticola"/>
        <s v="Selenomonas"/>
        <s v="Serratia"/>
        <s v="Shewanella"/>
        <s v="Shigella"/>
        <s v="Siccibacter"/>
        <s v="Simkania"/>
        <s v="Singulisphaera"/>
        <s v="Sinorhizobium"/>
        <s v="Sodalis"/>
        <s v="Solibacillus"/>
        <s v="Sphingobium"/>
        <s v="Sphingomonas"/>
        <s v="Sphingopyxis"/>
        <s v="Spiroplasma"/>
        <s v="Spirosoma"/>
        <s v="Spongiibacter"/>
        <s v="Sporosarcina"/>
        <s v="Stanieria"/>
        <s v="Staphylococcus"/>
        <s v="Stenotrophomonas"/>
        <s v="Streptobacillus"/>
        <s v="Streptococcus"/>
        <s v="Streptomyces"/>
        <s v="Streptosporangium"/>
        <s v="Sulfitobacter"/>
        <s v="Sulfobacillus"/>
        <s v="Sulfolobus"/>
        <s v="Sulfuricella"/>
        <s v="Sulfuricurvum"/>
        <s v="Synechococcus"/>
        <s v="Synechocystis"/>
        <s v="Tatumella"/>
        <s v="Terribacillus"/>
        <s v="Tetragenococcus"/>
        <s v="Thalassospira"/>
        <s v="Thauera"/>
        <s v="Thermoanaerobacterium"/>
        <s v="Thermobacillus"/>
        <s v="Thermococcus"/>
        <s v="Thermofilum"/>
        <s v="Thermomicrobium"/>
        <s v="Thermoplasma"/>
        <s v="Thermotoga"/>
        <s v="Thermovibrio"/>
        <s v="Thermovirga"/>
        <s v="Thermus"/>
        <s v="Thioalkalivibrio"/>
        <s v="Thioflavicoccus"/>
        <s v="Thiolapillus"/>
        <s v="Thiomonas"/>
        <s v="Tistrella"/>
        <s v="Tomato"/>
        <s v="Treponema"/>
        <s v="Trichoderma"/>
        <s v="Trueperella"/>
        <s v="Tsukamurella"/>
        <s v="Turneriella"/>
        <s v="Variovorax"/>
        <s v="Veillonella"/>
        <s v="Verminephrobacter"/>
        <s v="Verrucosispora"/>
        <s v="Vibrio"/>
        <s v="Vicia"/>
        <s v="Virgibacillus"/>
        <s v="Waddlia"/>
        <s v="Weissella"/>
        <s v="Wenxinia"/>
        <s v="Wheat"/>
        <s v="Wigglesworthia"/>
        <s v="Xanthobacter"/>
        <s v="Xanthomonas"/>
        <s v="Xenorhabdus"/>
        <s v="Xylanimonas"/>
        <s v="Xylella"/>
        <s v="Yersinia"/>
        <s v="Zea"/>
        <s v="Zygosaccharomyces"/>
        <s v="Zymomonas"/>
      </sharedItems>
    </cacheField>
    <cacheField name="Species" numFmtId="0">
      <sharedItems/>
    </cacheField>
    <cacheField name="Plasmid Name" numFmtId="0">
      <sharedItems containsMixedTypes="1" containsNumber="1" containsInteger="1" minValue="1" maxValue="12"/>
    </cacheField>
    <cacheField name="RefSeq" numFmtId="0">
      <sharedItems/>
    </cacheField>
    <cacheField name="INSDC" numFmtId="0">
      <sharedItems/>
    </cacheField>
    <cacheField name="Size (Kb)" numFmtId="0">
      <sharedItems containsSemiMixedTypes="0" containsString="0" containsNumber="1" minValue="3.1" maxValue="3.9990000000000001"/>
    </cacheField>
    <cacheField name="GC%" numFmtId="0">
      <sharedItems containsSemiMixedTypes="0" containsString="0" containsNumber="1" minValue="23.1" maxValue="23.9999"/>
    </cacheField>
    <cacheField name="Protein" numFmtId="0">
      <sharedItems containsMixedTypes="1" containsNumber="1" containsInteger="1" minValue="1" maxValue="2328"/>
    </cacheField>
    <cacheField name="rRNA" numFmtId="0">
      <sharedItems containsMixedTypes="1" containsNumber="1" containsInteger="1" minValue="1" maxValue="14" count="10">
        <s v="-"/>
        <n v="14"/>
        <n v="3"/>
        <n v="11"/>
        <n v="6"/>
        <n v="9"/>
        <n v="8"/>
        <n v="1"/>
        <n v="2"/>
        <n v="4"/>
      </sharedItems>
    </cacheField>
    <cacheField name="tRNA" numFmtId="0">
      <sharedItems containsMixedTypes="1" containsNumber="1" containsInteger="1" minValue="1" maxValue="51" count="30">
        <s v="-"/>
        <n v="1"/>
        <n v="37"/>
        <n v="11"/>
        <n v="2"/>
        <n v="26"/>
        <n v="4"/>
        <n v="12"/>
        <n v="7"/>
        <n v="15"/>
        <n v="23"/>
        <n v="25"/>
        <n v="9"/>
        <n v="6"/>
        <n v="8"/>
        <n v="5"/>
        <n v="3"/>
        <n v="14"/>
        <n v="17"/>
        <n v="18"/>
        <n v="31"/>
        <n v="39"/>
        <n v="34"/>
        <n v="41"/>
        <n v="21"/>
        <n v="51"/>
        <n v="29"/>
        <n v="38"/>
        <n v="13"/>
        <n v="10"/>
      </sharedItems>
    </cacheField>
    <cacheField name="Other RNA" numFmtId="0">
      <sharedItems containsMixedTypes="1" containsNumber="1" containsInteger="1" minValue="1" maxValue="7" count="8">
        <s v="-"/>
        <n v="2"/>
        <n v="1"/>
        <n v="3"/>
        <n v="4"/>
        <n v="6"/>
        <n v="5"/>
        <n v="7"/>
      </sharedItems>
    </cacheField>
    <cacheField name="Gene" numFmtId="0">
      <sharedItems containsMixedTypes="1" containsNumber="1" containsInteger="1" minValue="1" maxValue="2351"/>
    </cacheField>
    <cacheField name="Pseudogene" numFmtId="0">
      <sharedItems containsMixedTypes="1" containsNumber="1" containsInteger="1" minValue="1" maxValue="18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9">
  <r>
    <s v="'Brassica napus' phytoplasma"/>
    <x v="0"/>
    <x v="0"/>
    <s v="Mollicutes"/>
    <x v="0"/>
    <s v="?"/>
    <s v="pPABN1"/>
    <s v="NC_016583.1"/>
    <s v="HQ637382"/>
    <n v="3.5289999999999999"/>
    <n v="23.944500000000001"/>
    <n v="5"/>
    <x v="0"/>
    <x v="0"/>
    <x v="0"/>
    <n v="5"/>
    <s v="-"/>
  </r>
  <r>
    <s v="'Nostoc azollae' 0708"/>
    <x v="0"/>
    <x v="1"/>
    <s v="Nostocales"/>
    <x v="0"/>
    <s v="?"/>
    <s v="pAzo01"/>
    <s v="NC_014249.1"/>
    <s v="CP002060"/>
    <n v="3.53"/>
    <n v="23.944600000000001"/>
    <n v="46"/>
    <x v="0"/>
    <x v="0"/>
    <x v="0"/>
    <n v="93"/>
    <n v="47"/>
  </r>
  <r>
    <s v="'Nostoc azollae' 0708"/>
    <x v="0"/>
    <x v="1"/>
    <s v="Nostocales"/>
    <x v="0"/>
    <s v="?"/>
    <s v="pAzo02"/>
    <s v="NC_014250.1"/>
    <s v="CP002061"/>
    <n v="3.5310000000000001"/>
    <n v="23.944700000000001"/>
    <n v="8"/>
    <x v="0"/>
    <x v="0"/>
    <x v="0"/>
    <n v="9"/>
    <n v="1"/>
  </r>
  <r>
    <s v="'Rehmannia glutinosa' phytoplasma"/>
    <x v="0"/>
    <x v="0"/>
    <s v="Mollicutes"/>
    <x v="0"/>
    <s v="?"/>
    <s v="pPARG1"/>
    <s v="NC_014123.1"/>
    <s v="FJ905104"/>
    <n v="3.532"/>
    <n v="23.944800000000001"/>
    <n v="7"/>
    <x v="0"/>
    <x v="0"/>
    <x v="0"/>
    <n v="7"/>
    <s v="-"/>
  </r>
  <r>
    <s v="[Clostridium] acidurici 9a"/>
    <x v="0"/>
    <x v="2"/>
    <s v="Clostridia"/>
    <x v="0"/>
    <s v="?"/>
    <s v="pCuri3"/>
    <s v="NC_018657.1"/>
    <s v="CP003327"/>
    <n v="3.5329999999999999"/>
    <n v="23.944900000000001"/>
    <n v="3"/>
    <x v="0"/>
    <x v="0"/>
    <x v="0"/>
    <n v="3"/>
    <s v="-"/>
  </r>
  <r>
    <s v="[Clostridium] sordellii JGS6382"/>
    <x v="0"/>
    <x v="2"/>
    <s v="Clostridia"/>
    <x v="0"/>
    <s v="?"/>
    <s v="pCS1"/>
    <s v="-"/>
    <s v="LN681235.1"/>
    <n v="3.5339999999999998"/>
    <n v="23.945"/>
    <n v="94"/>
    <x v="0"/>
    <x v="0"/>
    <x v="0"/>
    <n v="94"/>
    <s v="-"/>
  </r>
  <r>
    <s v="[Clostridium] sordellii ATCC9714"/>
    <x v="0"/>
    <x v="2"/>
    <s v="Clostridia"/>
    <x v="0"/>
    <s v="?"/>
    <s v="pCS2"/>
    <s v="-"/>
    <s v="LN680000.1"/>
    <n v="3.5350000000000001"/>
    <n v="23.9451"/>
    <n v="52"/>
    <x v="0"/>
    <x v="0"/>
    <x v="0"/>
    <n v="52"/>
    <s v="-"/>
  </r>
  <r>
    <s v="[Clostridium] sordellii ATCC9714"/>
    <x v="0"/>
    <x v="2"/>
    <s v="Clostridia"/>
    <x v="0"/>
    <s v="?"/>
    <s v="pCS1"/>
    <s v="-"/>
    <s v="LN679999.1"/>
    <n v="3.536"/>
    <n v="23.9452"/>
    <n v="88"/>
    <x v="0"/>
    <x v="0"/>
    <x v="0"/>
    <n v="89"/>
    <n v="1"/>
  </r>
  <r>
    <s v="[Eubacterium] eligens ATCC 27750"/>
    <x v="0"/>
    <x v="2"/>
    <s v="Clostridia"/>
    <x v="0"/>
    <s v="?"/>
    <s v="unnamed"/>
    <s v="NC_012780.1"/>
    <s v="CP001106"/>
    <n v="3.5369999999999999"/>
    <n v="23.9453"/>
    <n v="595"/>
    <x v="0"/>
    <x v="0"/>
    <x v="0"/>
    <n v="610"/>
    <n v="15"/>
  </r>
  <r>
    <s v="[Eubacterium] eligens ATCC 27750"/>
    <x v="0"/>
    <x v="2"/>
    <s v="Clostridia"/>
    <x v="0"/>
    <s v="?"/>
    <s v="unnamed"/>
    <s v="NC_012782.1"/>
    <s v="CP001105"/>
    <n v="3.5379999999999998"/>
    <n v="23.945399999999999"/>
    <n v="84"/>
    <x v="0"/>
    <x v="0"/>
    <x v="0"/>
    <n v="86"/>
    <n v="2"/>
  </r>
  <r>
    <s v="[Haemophilus] ducreyi ATCC 27722"/>
    <x v="0"/>
    <x v="3"/>
    <s v="Gammaproteobacteria"/>
    <x v="0"/>
    <s v="?"/>
    <s v="pNAD1"/>
    <s v="NC_005329.1"/>
    <s v="AY434675"/>
    <n v="3.5390000000000001"/>
    <n v="23.945499999999999"/>
    <n v="8"/>
    <x v="0"/>
    <x v="0"/>
    <x v="0"/>
    <n v="10"/>
    <n v="2"/>
  </r>
  <r>
    <s v="[Haemophilus] parasuis HN7061"/>
    <x v="0"/>
    <x v="3"/>
    <s v="Gammaproteobacteria"/>
    <x v="0"/>
    <s v="?"/>
    <s v="pHN61"/>
    <s v="NC_012661.1"/>
    <s v="FJ947048"/>
    <n v="3.54"/>
    <n v="23.945599999999999"/>
    <n v="5"/>
    <x v="0"/>
    <x v="0"/>
    <x v="0"/>
    <n v="5"/>
    <s v="-"/>
  </r>
  <r>
    <s v="[Haemophilus] parasuis"/>
    <x v="0"/>
    <x v="3"/>
    <s v="Gammaproteobacteria"/>
    <x v="0"/>
    <s v="?"/>
    <s v="pHS-Rec"/>
    <s v="NC_006829.1"/>
    <s v="AY862436"/>
    <n v="3.5409999999999999"/>
    <n v="23.945699999999999"/>
    <n v="7"/>
    <x v="0"/>
    <x v="0"/>
    <x v="0"/>
    <n v="7"/>
    <s v="-"/>
  </r>
  <r>
    <s v="[Haemophilus] parasuis QY431"/>
    <x v="0"/>
    <x v="3"/>
    <s v="Gammaproteobacteria"/>
    <x v="0"/>
    <s v="?"/>
    <s v="pQY431"/>
    <s v="NC_021186.1"/>
    <s v="KC405065"/>
    <n v="3.5419999999999998"/>
    <n v="23.945799999999998"/>
    <n v="6"/>
    <x v="0"/>
    <x v="0"/>
    <x v="0"/>
    <n v="6"/>
    <s v="-"/>
  </r>
  <r>
    <s v="[Haemophilus] parasuis HS1543"/>
    <x v="0"/>
    <x v="3"/>
    <s v="Gammaproteobacteria"/>
    <x v="0"/>
    <s v="?"/>
    <s v="pHS-Tet"/>
    <s v="NC_006828.1"/>
    <s v="AY862435"/>
    <n v="3.5430000000000001"/>
    <n v="23.945900000000002"/>
    <n v="4"/>
    <x v="0"/>
    <x v="0"/>
    <x v="0"/>
    <n v="4"/>
    <s v="-"/>
  </r>
  <r>
    <s v="[Haemophilus] parasuis FZ0751"/>
    <x v="0"/>
    <x v="3"/>
    <s v="Gammaproteobacteria"/>
    <x v="0"/>
    <s v="?"/>
    <s v="pFZ51"/>
    <s v="NC_019361.1"/>
    <s v="JN202624"/>
    <n v="3.544"/>
    <n v="23.946000000000002"/>
    <n v="16"/>
    <x v="0"/>
    <x v="0"/>
    <x v="0"/>
    <n v="16"/>
    <s v="-"/>
  </r>
  <r>
    <s v="[Haemophilus] parasuis FS39"/>
    <x v="0"/>
    <x v="3"/>
    <s v="Gammaproteobacteria"/>
    <x v="0"/>
    <s v="?"/>
    <s v="pFS39"/>
    <s v="NC_021185.1"/>
    <s v="KC405064"/>
    <n v="3.5449999999999999"/>
    <n v="23.946100000000001"/>
    <n v="6"/>
    <x v="0"/>
    <x v="0"/>
    <x v="0"/>
    <n v="6"/>
    <s v="-"/>
  </r>
  <r>
    <s v="[Haemophilus] parasuis HS016"/>
    <x v="0"/>
    <x v="3"/>
    <s v="Gammaproteobacteria"/>
    <x v="0"/>
    <s v="?"/>
    <s v="pTetHS016"/>
    <s v="NC_022367.1"/>
    <s v="KC818265"/>
    <n v="3.5459999999999998"/>
    <n v="23.946200000000001"/>
    <n v="2"/>
    <x v="0"/>
    <x v="0"/>
    <x v="0"/>
    <n v="2"/>
    <s v="-"/>
  </r>
  <r>
    <s v="[Haemophilus] parasuis YC0093"/>
    <x v="0"/>
    <x v="3"/>
    <s v="Gammaproteobacteria"/>
    <x v="0"/>
    <s v="?"/>
    <s v="pYC93"/>
    <s v="NC_019214.1"/>
    <s v="HM486907"/>
    <n v="3.5470000000000002"/>
    <n v="23.946300000000001"/>
    <n v="5"/>
    <x v="0"/>
    <x v="0"/>
    <x v="0"/>
    <n v="5"/>
    <s v="-"/>
  </r>
  <r>
    <s v="[Pasteurella] aerogenes"/>
    <x v="0"/>
    <x v="3"/>
    <s v="Gammaproteobacteria"/>
    <x v="0"/>
    <s v="?"/>
    <s v="pCCK343"/>
    <s v="NC_019255.1"/>
    <s v="FR687372"/>
    <n v="3.548"/>
    <n v="23.946400000000001"/>
    <n v="5"/>
    <x v="0"/>
    <x v="0"/>
    <x v="0"/>
    <n v="5"/>
    <s v="-"/>
  </r>
  <r>
    <s v="[Pasteurella] aerogenes"/>
    <x v="0"/>
    <x v="3"/>
    <s v="Gammaproteobacteria"/>
    <x v="0"/>
    <s v="?"/>
    <s v="pB1002"/>
    <s v="NC_020885.1"/>
    <s v="JQ773456"/>
    <n v="3.5489999999999999"/>
    <n v="23.9465"/>
    <n v="4"/>
    <x v="0"/>
    <x v="0"/>
    <x v="0"/>
    <n v="4"/>
    <s v="-"/>
  </r>
  <r>
    <s v="[Pasteurella] aerogenes"/>
    <x v="0"/>
    <x v="3"/>
    <s v="Gammaproteobacteria"/>
    <x v="0"/>
    <s v="?"/>
    <s v="pB1000"/>
    <s v="NC_020886.1"/>
    <s v="JQ773457"/>
    <n v="3.55"/>
    <n v="23.9466"/>
    <n v="4"/>
    <x v="0"/>
    <x v="0"/>
    <x v="0"/>
    <n v="4"/>
    <s v="-"/>
  </r>
  <r>
    <s v="[Pasteurella] aerogenes BB1084"/>
    <x v="0"/>
    <x v="3"/>
    <s v="Gammaproteobacteria"/>
    <x v="0"/>
    <s v="?"/>
    <s v="pIG1"/>
    <s v="NC_019979.1"/>
    <s v="JQ319769"/>
    <n v="3.5510000000000002"/>
    <n v="23.9467"/>
    <n v="5"/>
    <x v="0"/>
    <x v="0"/>
    <x v="0"/>
    <n v="5"/>
    <s v="-"/>
  </r>
  <r>
    <s v="Acaryochloris marina MBIC11017"/>
    <x v="0"/>
    <x v="1"/>
    <s v="Oscillatoriophycideae"/>
    <x v="1"/>
    <s v="marina "/>
    <s v="pREB9"/>
    <s v="NC_009934.1"/>
    <s v="CP000846"/>
    <n v="3.552"/>
    <n v="23.9468"/>
    <n v="1"/>
    <x v="0"/>
    <x v="0"/>
    <x v="0"/>
    <n v="2"/>
    <n v="1"/>
  </r>
  <r>
    <s v="Acaryochloris marina MBIC11017"/>
    <x v="0"/>
    <x v="1"/>
    <s v="Oscillatoriophycideae"/>
    <x v="1"/>
    <s v="marina "/>
    <s v="pREB2"/>
    <s v="NC_009927.1"/>
    <s v="CP000839"/>
    <n v="3.5529999999999999"/>
    <n v="23.946899999999999"/>
    <n v="312"/>
    <x v="0"/>
    <x v="0"/>
    <x v="0"/>
    <n v="331"/>
    <n v="19"/>
  </r>
  <r>
    <s v="Acaryochloris marina MBIC11017"/>
    <x v="0"/>
    <x v="1"/>
    <s v="Oscillatoriophycideae"/>
    <x v="1"/>
    <s v="marina "/>
    <s v="pREB1"/>
    <s v="NC_009926.1"/>
    <s v="CP000838"/>
    <n v="3.5539999999999998"/>
    <n v="23.946999999999999"/>
    <n v="292"/>
    <x v="0"/>
    <x v="0"/>
    <x v="0"/>
    <n v="313"/>
    <n v="21"/>
  </r>
  <r>
    <s v="Acaryochloris marina MBIC11017"/>
    <x v="0"/>
    <x v="1"/>
    <s v="Oscillatoriophycideae"/>
    <x v="1"/>
    <s v="marina "/>
    <s v="pREB8"/>
    <s v="NC_009933.1"/>
    <s v="CP000845"/>
    <n v="3.5550000000000002"/>
    <n v="23.947099999999999"/>
    <n v="100"/>
    <x v="0"/>
    <x v="0"/>
    <x v="0"/>
    <n v="102"/>
    <n v="2"/>
  </r>
  <r>
    <s v="Acaryochloris marina MBIC11017"/>
    <x v="0"/>
    <x v="1"/>
    <s v="Oscillatoriophycideae"/>
    <x v="1"/>
    <s v="marina "/>
    <s v="pREB4"/>
    <s v="NC_009929.1"/>
    <s v="CP000841"/>
    <n v="3.556"/>
    <n v="23.947199999999999"/>
    <n v="205"/>
    <x v="0"/>
    <x v="0"/>
    <x v="0"/>
    <n v="219"/>
    <n v="14"/>
  </r>
  <r>
    <s v="Acaryochloris marina MBIC11017"/>
    <x v="0"/>
    <x v="1"/>
    <s v="Oscillatoriophycideae"/>
    <x v="1"/>
    <s v="marina "/>
    <s v="pREB5"/>
    <s v="NC_009930.1"/>
    <s v="CP000842"/>
    <n v="3.5569999999999999"/>
    <n v="23.947299999999998"/>
    <n v="168"/>
    <x v="0"/>
    <x v="0"/>
    <x v="0"/>
    <n v="171"/>
    <n v="3"/>
  </r>
  <r>
    <s v="Acaryochloris marina MBIC11017"/>
    <x v="0"/>
    <x v="1"/>
    <s v="Oscillatoriophycideae"/>
    <x v="1"/>
    <s v="marina "/>
    <s v="pREB6"/>
    <s v="NC_009931.1"/>
    <s v="CP000843"/>
    <n v="3.5579999999999998"/>
    <n v="23.947399999999998"/>
    <n v="141"/>
    <x v="0"/>
    <x v="0"/>
    <x v="0"/>
    <n v="157"/>
    <n v="16"/>
  </r>
  <r>
    <s v="Acaryochloris marina MBIC11017"/>
    <x v="0"/>
    <x v="1"/>
    <s v="Oscillatoriophycideae"/>
    <x v="1"/>
    <s v="marina "/>
    <s v="pREB3"/>
    <s v="NC_009928.1"/>
    <s v="CP000840"/>
    <n v="3.5590000000000002"/>
    <n v="23.947500000000002"/>
    <n v="245"/>
    <x v="0"/>
    <x v="0"/>
    <x v="0"/>
    <n v="275"/>
    <n v="30"/>
  </r>
  <r>
    <s v="Acaryochloris marina MBIC11017"/>
    <x v="0"/>
    <x v="1"/>
    <s v="Oscillatoriophycideae"/>
    <x v="1"/>
    <s v="marina "/>
    <s v="pREB7"/>
    <s v="NC_009932.1"/>
    <s v="CP000844"/>
    <n v="3.56"/>
    <n v="23.947600000000001"/>
    <n v="124"/>
    <x v="0"/>
    <x v="0"/>
    <x v="0"/>
    <n v="129"/>
    <n v="5"/>
  </r>
  <r>
    <s v="Acetobacter aceti"/>
    <x v="0"/>
    <x v="3"/>
    <s v="Alphaproteobacteria"/>
    <x v="2"/>
    <s v="aceti"/>
    <s v="pAC5"/>
    <s v="NC_001275.1"/>
    <s v="AF110140"/>
    <n v="3.5609999999999999"/>
    <n v="23.947700000000001"/>
    <n v="2"/>
    <x v="0"/>
    <x v="0"/>
    <x v="0"/>
    <n v="2"/>
    <s v="-"/>
  </r>
  <r>
    <s v="Acetobacter aceti CCM 3610"/>
    <x v="0"/>
    <x v="3"/>
    <s v="Alphaproteobacteria"/>
    <x v="2"/>
    <s v="aceti "/>
    <s v="pAG20"/>
    <s v="NC_022074.1"/>
    <s v="KC871566"/>
    <n v="3.5619999999999998"/>
    <n v="23.947800000000001"/>
    <n v="1"/>
    <x v="0"/>
    <x v="0"/>
    <x v="0"/>
    <n v="1"/>
    <s v="-"/>
  </r>
  <r>
    <s v="Acetobacter pasteurianus AC2-58"/>
    <x v="0"/>
    <x v="3"/>
    <s v="Alphaproteobacteria"/>
    <x v="2"/>
    <s v="pasteurianus "/>
    <s v="pAC258-29"/>
    <s v="NC_019337.1"/>
    <s v="JQ418523"/>
    <n v="3.5630000000000002"/>
    <n v="23.947900000000001"/>
    <n v="42"/>
    <x v="0"/>
    <x v="0"/>
    <x v="0"/>
    <n v="42"/>
    <s v="-"/>
  </r>
  <r>
    <s v="Acetobacter pasteurianus"/>
    <x v="0"/>
    <x v="3"/>
    <s v="Alphaproteobacteria"/>
    <x v="2"/>
    <s v="pasteurianus"/>
    <s v="pAP12875"/>
    <s v="NC_004991.1"/>
    <s v="U20550"/>
    <n v="3.5640000000000001"/>
    <n v="23.948"/>
    <n v="2"/>
    <x v="0"/>
    <x v="0"/>
    <x v="0"/>
    <n v="2"/>
    <s v="-"/>
  </r>
  <r>
    <s v="Acetobacter pasteurianus CCM 2374"/>
    <x v="0"/>
    <x v="3"/>
    <s v="Alphaproteobacteria"/>
    <x v="2"/>
    <s v="pasteurianus "/>
    <s v="pAP2"/>
    <s v="NC_007293.1"/>
    <s v="AM055747"/>
    <n v="3.5649999999999999"/>
    <n v="23.9481"/>
    <n v="1"/>
    <x v="0"/>
    <x v="0"/>
    <x v="0"/>
    <n v="1"/>
    <s v="-"/>
  </r>
  <r>
    <s v="Acetobacter pasteurianus AC2-58"/>
    <x v="0"/>
    <x v="3"/>
    <s v="Alphaproteobacteria"/>
    <x v="2"/>
    <s v="pasteurianus "/>
    <s v="pAC258-26"/>
    <s v="NC_019327.1"/>
    <s v="JQ418524"/>
    <n v="3.5659999999999998"/>
    <n v="23.9482"/>
    <n v="32"/>
    <x v="0"/>
    <x v="0"/>
    <x v="0"/>
    <n v="32"/>
    <s v="-"/>
  </r>
  <r>
    <s v="Acetobacter pasteurianus CCM 3610"/>
    <x v="0"/>
    <x v="3"/>
    <s v="Alphaproteobacteria"/>
    <x v="2"/>
    <s v="pasteurianus "/>
    <s v="pGR7"/>
    <s v="NC_010177.2"/>
    <s v="AM922326"/>
    <n v="3.5670000000000002"/>
    <n v="23.9483"/>
    <n v="3"/>
    <x v="0"/>
    <x v="0"/>
    <x v="0"/>
    <n v="3"/>
    <s v="-"/>
  </r>
  <r>
    <s v="Acetobacter pasteurianus 386B"/>
    <x v="0"/>
    <x v="3"/>
    <s v="Alphaproteobacteria"/>
    <x v="2"/>
    <s v="pasteurianus "/>
    <s v="Apa386Bp4"/>
    <s v="NC_021977.1"/>
    <s v="HF677574"/>
    <n v="3.5680000000000001"/>
    <n v="23.948399999999999"/>
    <n v="12"/>
    <x v="0"/>
    <x v="0"/>
    <x v="0"/>
    <n v="14"/>
    <n v="2"/>
  </r>
  <r>
    <s v="Acetobacter pasteurianus 386B"/>
    <x v="0"/>
    <x v="3"/>
    <s v="Alphaproteobacteria"/>
    <x v="2"/>
    <s v="pasteurianus "/>
    <s v="Apa386Bp7"/>
    <s v="NC_021979.1"/>
    <s v="HF677577"/>
    <n v="3.569"/>
    <n v="23.948499999999999"/>
    <n v="2"/>
    <x v="0"/>
    <x v="0"/>
    <x v="0"/>
    <n v="2"/>
    <s v="-"/>
  </r>
  <r>
    <s v="Acetobacter pasteurianus 386B"/>
    <x v="0"/>
    <x v="3"/>
    <s v="Alphaproteobacteria"/>
    <x v="2"/>
    <s v="pasteurianus "/>
    <s v="Apa386Bp3"/>
    <s v="NC_021992.1"/>
    <s v="HF677573"/>
    <n v="3.57"/>
    <n v="23.948599999999999"/>
    <n v="14"/>
    <x v="0"/>
    <x v="0"/>
    <x v="0"/>
    <n v="16"/>
    <n v="2"/>
  </r>
  <r>
    <s v="Acetobacter pasteurianus 386B"/>
    <x v="0"/>
    <x v="3"/>
    <s v="Alphaproteobacteria"/>
    <x v="2"/>
    <s v="pasteurianus "/>
    <s v="Apa386Bp5"/>
    <s v="NC_021993.1"/>
    <s v="HF677575"/>
    <n v="3.5710000000000002"/>
    <n v="23.948699999999999"/>
    <n v="9"/>
    <x v="0"/>
    <x v="0"/>
    <x v="0"/>
    <n v="11"/>
    <n v="2"/>
  </r>
  <r>
    <s v="Acetobacter pasteurianus 386B"/>
    <x v="0"/>
    <x v="3"/>
    <s v="Alphaproteobacteria"/>
    <x v="2"/>
    <s v="pasteurianus "/>
    <s v="Apa386Bp1"/>
    <s v="NC_021976.1"/>
    <s v="HF677571"/>
    <n v="3.5720000000000001"/>
    <n v="23.948799999999999"/>
    <n v="183"/>
    <x v="0"/>
    <x v="0"/>
    <x v="0"/>
    <n v="196"/>
    <n v="13"/>
  </r>
  <r>
    <s v="Acetobacter pasteurianus 386B"/>
    <x v="0"/>
    <x v="3"/>
    <s v="Alphaproteobacteria"/>
    <x v="2"/>
    <s v="pasteurianus "/>
    <s v="Apa386Bp2"/>
    <s v="NZ_HF677572.1"/>
    <s v="HF677572"/>
    <n v="3.573"/>
    <n v="23.948899999999998"/>
    <n v="25"/>
    <x v="0"/>
    <x v="0"/>
    <x v="0"/>
    <n v="25"/>
    <s v="-"/>
  </r>
  <r>
    <s v="Acetobacter pasteurianus 386B"/>
    <x v="0"/>
    <x v="3"/>
    <s v="Alphaproteobacteria"/>
    <x v="2"/>
    <s v="pasteurianus "/>
    <s v="Apa386Bp6"/>
    <s v="NC_021978.1"/>
    <s v="HF677576"/>
    <n v="3.5739999999999998"/>
    <n v="23.949000000000002"/>
    <n v="8"/>
    <x v="0"/>
    <x v="0"/>
    <x v="0"/>
    <n v="9"/>
    <n v="1"/>
  </r>
  <r>
    <s v="Acetobacter pasteurianus IFO 3283-01"/>
    <x v="0"/>
    <x v="3"/>
    <s v="Alphaproteobacteria"/>
    <x v="2"/>
    <s v="pasteurianus "/>
    <s v="pAPA01-060"/>
    <s v="NC_013215.1"/>
    <s v="AP011127"/>
    <n v="3.5750000000000002"/>
    <n v="23.949100000000001"/>
    <n v="1"/>
    <x v="0"/>
    <x v="0"/>
    <x v="0"/>
    <n v="1"/>
    <s v="-"/>
  </r>
  <r>
    <s v="Acetobacter pasteurianus IFO 3283-01"/>
    <x v="0"/>
    <x v="3"/>
    <s v="Alphaproteobacteria"/>
    <x v="2"/>
    <s v="pasteurianus "/>
    <s v="pAPA01-020"/>
    <s v="NC_013211.1"/>
    <s v="AP011123"/>
    <n v="3.5760000000000001"/>
    <n v="23.949200000000001"/>
    <n v="162"/>
    <x v="0"/>
    <x v="0"/>
    <x v="0"/>
    <n v="173"/>
    <n v="11"/>
  </r>
  <r>
    <s v="Acetobacter pasteurianus IFO 3283-01"/>
    <x v="0"/>
    <x v="3"/>
    <s v="Alphaproteobacteria"/>
    <x v="2"/>
    <s v="pasteurianus "/>
    <s v="pAPA01-050"/>
    <s v="NC_013214.1"/>
    <s v="AP011126"/>
    <n v="3.577"/>
    <n v="23.949300000000001"/>
    <n v="3"/>
    <x v="0"/>
    <x v="0"/>
    <x v="0"/>
    <n v="3"/>
    <s v="-"/>
  </r>
  <r>
    <s v="Acetobacter pasteurianus IFO 3283-01"/>
    <x v="0"/>
    <x v="3"/>
    <s v="Alphaproteobacteria"/>
    <x v="2"/>
    <s v="pasteurianus "/>
    <s v="pAPA01-040"/>
    <s v="NC_013213.1"/>
    <s v="AP011125"/>
    <n v="3.5779999999999998"/>
    <n v="23.949400000000001"/>
    <n v="4"/>
    <x v="0"/>
    <x v="0"/>
    <x v="0"/>
    <n v="4"/>
    <s v="-"/>
  </r>
  <r>
    <s v="Acetobacter pasteurianus IFO 3283-01"/>
    <x v="0"/>
    <x v="3"/>
    <s v="Alphaproteobacteria"/>
    <x v="2"/>
    <s v="pasteurianus "/>
    <s v="pAPA01-030"/>
    <s v="NC_013212.1"/>
    <s v="AP011124"/>
    <n v="3.5790000000000002"/>
    <n v="23.9495"/>
    <n v="58"/>
    <x v="0"/>
    <x v="0"/>
    <x v="0"/>
    <n v="59"/>
    <n v="1"/>
  </r>
  <r>
    <s v="Acetobacter pasteurianus IFO 3283-01"/>
    <x v="0"/>
    <x v="3"/>
    <s v="Alphaproteobacteria"/>
    <x v="2"/>
    <s v="pasteurianus "/>
    <s v="pAPA01-011"/>
    <s v="NC_013210.1"/>
    <s v="AP011122"/>
    <n v="3.58"/>
    <n v="23.9496"/>
    <n v="170"/>
    <x v="0"/>
    <x v="0"/>
    <x v="0"/>
    <n v="183"/>
    <n v="13"/>
  </r>
  <r>
    <s v="Acetobacter pasteurianus IFO 3283-01-42C"/>
    <x v="0"/>
    <x v="3"/>
    <s v="Alphaproteobacteria"/>
    <x v="2"/>
    <s v="pasteurianus "/>
    <s v="pAPA42C_030"/>
    <s v="NC_017151.1"/>
    <s v="AP011166"/>
    <n v="3.581"/>
    <n v="23.9497"/>
    <n v="58"/>
    <x v="0"/>
    <x v="0"/>
    <x v="0"/>
    <n v="59"/>
    <n v="1"/>
  </r>
  <r>
    <s v="Acetobacter pasteurianus IFO 3283-01-42C"/>
    <x v="0"/>
    <x v="3"/>
    <s v="Alphaproteobacteria"/>
    <x v="2"/>
    <s v="pasteurianus "/>
    <s v="pAPA42C_050"/>
    <s v="NC_017107.1"/>
    <s v="AP011168"/>
    <n v="3.5819999999999999"/>
    <n v="23.9498"/>
    <n v="3"/>
    <x v="0"/>
    <x v="0"/>
    <x v="0"/>
    <n v="3"/>
    <s v="-"/>
  </r>
  <r>
    <s v="Acetobacter pasteurianus IFO 3283-01-42C"/>
    <x v="0"/>
    <x v="3"/>
    <s v="Alphaproteobacteria"/>
    <x v="2"/>
    <s v="pasteurianus "/>
    <s v="pAPA42C_011"/>
    <s v="NC_017104.1"/>
    <s v="AP011164"/>
    <n v="3.5830000000000002"/>
    <n v="23.9499"/>
    <n v="171"/>
    <x v="0"/>
    <x v="0"/>
    <x v="0"/>
    <n v="183"/>
    <n v="12"/>
  </r>
  <r>
    <s v="Acetobacter pasteurianus IFO 3283-01-42C"/>
    <x v="0"/>
    <x v="3"/>
    <s v="Alphaproteobacteria"/>
    <x v="2"/>
    <s v="pasteurianus "/>
    <s v="pAPA42C_040"/>
    <s v="NC_017106.1"/>
    <s v="AP011167"/>
    <n v="3.5840000000000001"/>
    <n v="23.95"/>
    <n v="4"/>
    <x v="0"/>
    <x v="0"/>
    <x v="0"/>
    <n v="4"/>
    <s v="-"/>
  </r>
  <r>
    <s v="Acetobacter pasteurianus IFO 3283-01-42C"/>
    <x v="0"/>
    <x v="3"/>
    <s v="Alphaproteobacteria"/>
    <x v="2"/>
    <s v="pasteurianus "/>
    <s v="pAPA42C_020"/>
    <s v="NC_017105.1"/>
    <s v="AP011165"/>
    <n v="3.585"/>
    <n v="23.950099999999999"/>
    <n v="163"/>
    <x v="0"/>
    <x v="0"/>
    <x v="0"/>
    <n v="173"/>
    <n v="10"/>
  </r>
  <r>
    <s v="Acetobacter pasteurianus IFO 3283-01-42C"/>
    <x v="0"/>
    <x v="3"/>
    <s v="Alphaproteobacteria"/>
    <x v="2"/>
    <s v="pasteurianus "/>
    <s v="pAPA42C_060"/>
    <s v="NC_017152.1"/>
    <s v="AP011169"/>
    <n v="3.5859999999999999"/>
    <n v="23.950199999999999"/>
    <n v="1"/>
    <x v="0"/>
    <x v="0"/>
    <x v="0"/>
    <n v="1"/>
    <s v="-"/>
  </r>
  <r>
    <s v="Acetobacter pasteurianus IFO 3283-03"/>
    <x v="0"/>
    <x v="3"/>
    <s v="Alphaproteobacteria"/>
    <x v="2"/>
    <s v="pasteurianus "/>
    <s v="pAPA03-020"/>
    <s v="NC_017118.1"/>
    <s v="AP011130"/>
    <n v="3.5870000000000002"/>
    <n v="23.950299999999999"/>
    <n v="162"/>
    <x v="0"/>
    <x v="0"/>
    <x v="0"/>
    <n v="173"/>
    <n v="11"/>
  </r>
  <r>
    <s v="Acetobacter pasteurianus IFO 3283-03"/>
    <x v="0"/>
    <x v="3"/>
    <s v="Alphaproteobacteria"/>
    <x v="2"/>
    <s v="pasteurianus "/>
    <s v="pAPA03-030"/>
    <s v="NC_017119.1"/>
    <s v="AP011131"/>
    <n v="3.5880000000000001"/>
    <n v="23.950399999999998"/>
    <n v="58"/>
    <x v="0"/>
    <x v="0"/>
    <x v="0"/>
    <n v="59"/>
    <n v="1"/>
  </r>
  <r>
    <s v="Acetobacter pasteurianus IFO 3283-03"/>
    <x v="0"/>
    <x v="3"/>
    <s v="Alphaproteobacteria"/>
    <x v="2"/>
    <s v="pasteurianus "/>
    <s v="pAPA03-010"/>
    <s v="NC_017101.1"/>
    <s v="AP011129"/>
    <n v="3.589"/>
    <n v="23.950500000000002"/>
    <n v="171"/>
    <x v="0"/>
    <x v="0"/>
    <x v="0"/>
    <n v="182"/>
    <n v="11"/>
  </r>
  <r>
    <s v="Acetobacter pasteurianus IFO 3283-03"/>
    <x v="0"/>
    <x v="3"/>
    <s v="Alphaproteobacteria"/>
    <x v="2"/>
    <s v="pasteurianus "/>
    <s v="pAPA03-050"/>
    <s v="NC_017120.1"/>
    <s v="AP011133"/>
    <n v="3.59"/>
    <n v="23.950600000000001"/>
    <n v="3"/>
    <x v="0"/>
    <x v="0"/>
    <x v="0"/>
    <n v="3"/>
    <s v="-"/>
  </r>
  <r>
    <s v="Acetobacter pasteurianus IFO 3283-03"/>
    <x v="0"/>
    <x v="3"/>
    <s v="Alphaproteobacteria"/>
    <x v="2"/>
    <s v="pasteurianus "/>
    <s v="pAPA03-040"/>
    <s v="NC_017142.1"/>
    <s v="AP011132"/>
    <n v="3.5910000000000002"/>
    <n v="23.950700000000001"/>
    <n v="4"/>
    <x v="0"/>
    <x v="0"/>
    <x v="0"/>
    <n v="4"/>
    <s v="-"/>
  </r>
  <r>
    <s v="Acetobacter pasteurianus IFO 3283-03"/>
    <x v="0"/>
    <x v="3"/>
    <s v="Alphaproteobacteria"/>
    <x v="2"/>
    <s v="pasteurianus "/>
    <s v="pAPA03-060"/>
    <s v="NC_017109.1"/>
    <s v="AP011134"/>
    <n v="3.5920000000000001"/>
    <n v="23.950800000000001"/>
    <n v="1"/>
    <x v="0"/>
    <x v="0"/>
    <x v="0"/>
    <n v="1"/>
    <s v="-"/>
  </r>
  <r>
    <s v="Acetobacter pasteurianus IFO 3283-07"/>
    <x v="0"/>
    <x v="3"/>
    <s v="Alphaproteobacteria"/>
    <x v="2"/>
    <s v="pasteurianus "/>
    <s v="pAPA07-020"/>
    <s v="NC_017122.1"/>
    <s v="AP011137"/>
    <n v="3.593"/>
    <n v="23.950900000000001"/>
    <n v="162"/>
    <x v="0"/>
    <x v="0"/>
    <x v="0"/>
    <n v="173"/>
    <n v="11"/>
  </r>
  <r>
    <s v="Acetobacter pasteurianus IFO 3283-07"/>
    <x v="0"/>
    <x v="3"/>
    <s v="Alphaproteobacteria"/>
    <x v="2"/>
    <s v="pasteurianus "/>
    <s v="pAPA07-060"/>
    <s v="NC_017124.1"/>
    <s v="AP011141"/>
    <n v="3.5939999999999999"/>
    <n v="23.951000000000001"/>
    <n v="1"/>
    <x v="0"/>
    <x v="0"/>
    <x v="0"/>
    <n v="1"/>
    <s v="-"/>
  </r>
  <r>
    <s v="Acetobacter pasteurianus IFO 3283-07"/>
    <x v="0"/>
    <x v="3"/>
    <s v="Alphaproteobacteria"/>
    <x v="2"/>
    <s v="pasteurianus "/>
    <s v="pAPA07-010"/>
    <s v="NC_017143.1"/>
    <s v="AP011136"/>
    <n v="3.5950000000000002"/>
    <n v="23.9511"/>
    <n v="171"/>
    <x v="0"/>
    <x v="0"/>
    <x v="0"/>
    <n v="182"/>
    <n v="11"/>
  </r>
  <r>
    <s v="Acetobacter pasteurianus IFO 3283-07"/>
    <x v="0"/>
    <x v="3"/>
    <s v="Alphaproteobacteria"/>
    <x v="2"/>
    <s v="pasteurianus "/>
    <s v="pAPA07-050"/>
    <s v="NC_017144.1"/>
    <s v="AP011140"/>
    <n v="3.5960000000000001"/>
    <n v="23.9512"/>
    <n v="3"/>
    <x v="0"/>
    <x v="0"/>
    <x v="0"/>
    <n v="3"/>
    <s v="-"/>
  </r>
  <r>
    <s v="Acetobacter pasteurianus IFO 3283-07"/>
    <x v="0"/>
    <x v="3"/>
    <s v="Alphaproteobacteria"/>
    <x v="2"/>
    <s v="pasteurianus "/>
    <s v="pAPA07-030"/>
    <s v="NC_017110.1"/>
    <s v="AP011138"/>
    <n v="3.597"/>
    <n v="23.9513"/>
    <n v="58"/>
    <x v="0"/>
    <x v="0"/>
    <x v="0"/>
    <n v="59"/>
    <n v="1"/>
  </r>
  <r>
    <s v="Acetobacter pasteurianus IFO 3283-07"/>
    <x v="0"/>
    <x v="3"/>
    <s v="Alphaproteobacteria"/>
    <x v="2"/>
    <s v="pasteurianus "/>
    <s v="pAPA07-040"/>
    <s v="NC_017123.1"/>
    <s v="AP011139"/>
    <n v="3.5979999999999999"/>
    <n v="23.9514"/>
    <n v="4"/>
    <x v="0"/>
    <x v="0"/>
    <x v="0"/>
    <n v="4"/>
    <s v="-"/>
  </r>
  <r>
    <s v="Acetobacter pasteurianus IFO 3283-12"/>
    <x v="0"/>
    <x v="3"/>
    <s v="Alphaproteobacteria"/>
    <x v="2"/>
    <s v="pasteurianus "/>
    <s v="pAPA12-060"/>
    <s v="NC_017137.1"/>
    <s v="AP011176"/>
    <n v="3.5990000000000002"/>
    <n v="23.951499999999999"/>
    <n v="1"/>
    <x v="0"/>
    <x v="0"/>
    <x v="0"/>
    <n v="1"/>
    <s v="-"/>
  </r>
  <r>
    <s v="Acetobacter pasteurianus IFO 3283-12"/>
    <x v="0"/>
    <x v="3"/>
    <s v="Alphaproteobacteria"/>
    <x v="2"/>
    <s v="pasteurianus "/>
    <s v="pAPA12-030"/>
    <s v="NC_017114.1"/>
    <s v="AP011173"/>
    <n v="3.6"/>
    <n v="23.951599999999999"/>
    <n v="58"/>
    <x v="0"/>
    <x v="0"/>
    <x v="0"/>
    <n v="59"/>
    <n v="1"/>
  </r>
  <r>
    <s v="Acetobacter pasteurianus IFO 3283-12"/>
    <x v="0"/>
    <x v="3"/>
    <s v="Alphaproteobacteria"/>
    <x v="2"/>
    <s v="pasteurianus "/>
    <s v="pAPA12-040"/>
    <s v="NC_017115.1"/>
    <s v="AP011174"/>
    <n v="3.601"/>
    <n v="23.951699999999999"/>
    <n v="4"/>
    <x v="0"/>
    <x v="0"/>
    <x v="0"/>
    <n v="4"/>
    <s v="-"/>
  </r>
  <r>
    <s v="Acetobacter pasteurianus IFO 3283-12"/>
    <x v="0"/>
    <x v="3"/>
    <s v="Alphaproteobacteria"/>
    <x v="2"/>
    <s v="pasteurianus "/>
    <s v="pAPA12-020"/>
    <s v="NC_017113.1"/>
    <s v="AP011172"/>
    <n v="3.6019999999999999"/>
    <n v="23.951799999999999"/>
    <n v="162"/>
    <x v="0"/>
    <x v="0"/>
    <x v="0"/>
    <n v="173"/>
    <n v="11"/>
  </r>
  <r>
    <s v="Acetobacter pasteurianus IFO 3283-12"/>
    <x v="0"/>
    <x v="3"/>
    <s v="Alphaproteobacteria"/>
    <x v="2"/>
    <s v="pasteurianus "/>
    <s v="pAPA12-050"/>
    <s v="NC_017116.1"/>
    <s v="AP011175"/>
    <n v="3.6030000000000002"/>
    <n v="23.951899999999998"/>
    <n v="3"/>
    <x v="0"/>
    <x v="0"/>
    <x v="0"/>
    <n v="3"/>
    <s v="-"/>
  </r>
  <r>
    <s v="Acetobacter pasteurianus IFO 3283-12"/>
    <x v="0"/>
    <x v="3"/>
    <s v="Alphaproteobacteria"/>
    <x v="2"/>
    <s v="pasteurianus "/>
    <s v="pAPA12-014"/>
    <s v="NC_017136.1"/>
    <s v="AP011171"/>
    <n v="3.6040000000000001"/>
    <n v="23.952000000000002"/>
    <n v="170"/>
    <x v="0"/>
    <x v="0"/>
    <x v="0"/>
    <n v="181"/>
    <n v="11"/>
  </r>
  <r>
    <s v="Acetobacter pasteurianus IFO 3283-22"/>
    <x v="0"/>
    <x v="3"/>
    <s v="Alphaproteobacteria"/>
    <x v="2"/>
    <s v="pasteurianus "/>
    <s v="pAPA22-010"/>
    <s v="NC_017117.1"/>
    <s v="AP011143"/>
    <n v="3.605"/>
    <n v="23.952100000000002"/>
    <n v="170"/>
    <x v="0"/>
    <x v="0"/>
    <x v="0"/>
    <n v="181"/>
    <n v="11"/>
  </r>
  <r>
    <s v="Acetobacter pasteurianus IFO 3283-22"/>
    <x v="0"/>
    <x v="3"/>
    <s v="Alphaproteobacteria"/>
    <x v="2"/>
    <s v="pasteurianus "/>
    <s v="pAPA22-030"/>
    <s v="NC_017127.1"/>
    <s v="AP011145"/>
    <n v="3.6059999999999999"/>
    <n v="23.952200000000001"/>
    <n v="58"/>
    <x v="0"/>
    <x v="0"/>
    <x v="0"/>
    <n v="59"/>
    <n v="1"/>
  </r>
  <r>
    <s v="Acetobacter pasteurianus IFO 3283-22"/>
    <x v="0"/>
    <x v="3"/>
    <s v="Alphaproteobacteria"/>
    <x v="2"/>
    <s v="pasteurianus "/>
    <s v="pAPA22-050"/>
    <s v="NC_017128.1"/>
    <s v="AP011147"/>
    <n v="3.6070000000000002"/>
    <n v="23.952300000000001"/>
    <n v="3"/>
    <x v="0"/>
    <x v="0"/>
    <x v="0"/>
    <n v="3"/>
    <s v="-"/>
  </r>
  <r>
    <s v="Acetobacter pasteurianus IFO 3283-22"/>
    <x v="0"/>
    <x v="3"/>
    <s v="Alphaproteobacteria"/>
    <x v="2"/>
    <s v="pasteurianus "/>
    <s v="pAPA22-020"/>
    <s v="NC_017126.1"/>
    <s v="AP011144"/>
    <n v="3.6080000000000001"/>
    <n v="23.952400000000001"/>
    <n v="162"/>
    <x v="0"/>
    <x v="0"/>
    <x v="0"/>
    <n v="173"/>
    <n v="11"/>
  </r>
  <r>
    <s v="Acetobacter pasteurianus IFO 3283-22"/>
    <x v="0"/>
    <x v="3"/>
    <s v="Alphaproteobacteria"/>
    <x v="2"/>
    <s v="pasteurianus "/>
    <s v="pAPA22-060"/>
    <s v="NC_017129.1"/>
    <s v="AP011148"/>
    <n v="3.609"/>
    <n v="23.952500000000001"/>
    <n v="1"/>
    <x v="0"/>
    <x v="0"/>
    <x v="0"/>
    <n v="1"/>
    <s v="-"/>
  </r>
  <r>
    <s v="Acetobacter pasteurianus IFO 3283-22"/>
    <x v="0"/>
    <x v="3"/>
    <s v="Alphaproteobacteria"/>
    <x v="2"/>
    <s v="pasteurianus "/>
    <s v="pAPA22-040"/>
    <s v="NC_017145.1"/>
    <s v="AP011146"/>
    <n v="3.61"/>
    <n v="23.9526"/>
    <n v="4"/>
    <x v="0"/>
    <x v="0"/>
    <x v="0"/>
    <n v="4"/>
    <s v="-"/>
  </r>
  <r>
    <s v="Acetobacter pasteurianus IFO 3283-26"/>
    <x v="0"/>
    <x v="3"/>
    <s v="Alphaproteobacteria"/>
    <x v="2"/>
    <s v="pasteurianus "/>
    <s v="pAPA26-020"/>
    <s v="NC_017131.1"/>
    <s v="AP011151"/>
    <n v="3.6110000000000002"/>
    <n v="23.9527"/>
    <n v="162"/>
    <x v="0"/>
    <x v="0"/>
    <x v="0"/>
    <n v="173"/>
    <n v="11"/>
  </r>
  <r>
    <s v="Acetobacter pasteurianus IFO 3283-26"/>
    <x v="0"/>
    <x v="3"/>
    <s v="Alphaproteobacteria"/>
    <x v="2"/>
    <s v="pasteurianus "/>
    <s v="pAPA26-030"/>
    <s v="NC_017147.1"/>
    <s v="AP011152"/>
    <n v="3.6120000000000001"/>
    <n v="23.9528"/>
    <n v="58"/>
    <x v="0"/>
    <x v="0"/>
    <x v="0"/>
    <n v="59"/>
    <n v="1"/>
  </r>
  <r>
    <s v="Acetobacter pasteurianus IFO 3283-26"/>
    <x v="0"/>
    <x v="3"/>
    <s v="Alphaproteobacteria"/>
    <x v="2"/>
    <s v="pasteurianus "/>
    <s v="pAPA26-040"/>
    <s v="NC_017132.1"/>
    <s v="AP011153"/>
    <n v="3.613"/>
    <n v="23.9529"/>
    <n v="4"/>
    <x v="0"/>
    <x v="0"/>
    <x v="0"/>
    <n v="4"/>
    <s v="-"/>
  </r>
  <r>
    <s v="Acetobacter pasteurianus IFO 3283-26"/>
    <x v="0"/>
    <x v="3"/>
    <s v="Alphaproteobacteria"/>
    <x v="2"/>
    <s v="pasteurianus "/>
    <s v="pAPA26-050"/>
    <s v="NC_017148.1"/>
    <s v="AP011154"/>
    <n v="3.6139999999999999"/>
    <n v="23.952999999999999"/>
    <n v="3"/>
    <x v="0"/>
    <x v="0"/>
    <x v="0"/>
    <n v="3"/>
    <s v="-"/>
  </r>
  <r>
    <s v="Acetobacter pasteurianus IFO 3283-26"/>
    <x v="0"/>
    <x v="3"/>
    <s v="Alphaproteobacteria"/>
    <x v="2"/>
    <s v="pasteurianus "/>
    <s v="pAPA26-013"/>
    <s v="NC_017130.1"/>
    <s v="AP011150"/>
    <n v="3.6150000000000002"/>
    <n v="23.953099999999999"/>
    <n v="170"/>
    <x v="0"/>
    <x v="0"/>
    <x v="0"/>
    <n v="181"/>
    <n v="11"/>
  </r>
  <r>
    <s v="Acetobacter pasteurianus IFO 3283-26"/>
    <x v="0"/>
    <x v="3"/>
    <s v="Alphaproteobacteria"/>
    <x v="2"/>
    <s v="pasteurianus "/>
    <s v="pAPA26-060"/>
    <s v="NC_017133.1"/>
    <s v="AP011155"/>
    <n v="3.6160000000000001"/>
    <n v="23.953199999999999"/>
    <n v="1"/>
    <x v="0"/>
    <x v="0"/>
    <x v="0"/>
    <n v="1"/>
    <s v="-"/>
  </r>
  <r>
    <s v="Acetobacter pasteurianus IFO 3283-32"/>
    <x v="0"/>
    <x v="3"/>
    <s v="Alphaproteobacteria"/>
    <x v="2"/>
    <s v="pasteurianus "/>
    <s v="pAPA32-012"/>
    <s v="NC_017134.1"/>
    <s v="AP011157"/>
    <n v="3.617"/>
    <n v="23.953299999999999"/>
    <n v="171"/>
    <x v="0"/>
    <x v="0"/>
    <x v="0"/>
    <n v="183"/>
    <n v="12"/>
  </r>
  <r>
    <s v="Acetobacter pasteurianus IFO 3283-32"/>
    <x v="0"/>
    <x v="3"/>
    <s v="Alphaproteobacteria"/>
    <x v="2"/>
    <s v="pasteurianus "/>
    <s v="pAPA32-030"/>
    <s v="NC_017135.1"/>
    <s v="AP011159"/>
    <n v="3.6179999999999999"/>
    <n v="23.953399999999998"/>
    <n v="58"/>
    <x v="0"/>
    <x v="0"/>
    <x v="0"/>
    <n v="59"/>
    <n v="1"/>
  </r>
  <r>
    <s v="Acetobacter pasteurianus IFO 3283-32"/>
    <x v="0"/>
    <x v="3"/>
    <s v="Alphaproteobacteria"/>
    <x v="2"/>
    <s v="pasteurianus "/>
    <s v="pAPA32-040"/>
    <s v="NC_017102.1"/>
    <s v="AP011160"/>
    <n v="3.6190000000000002"/>
    <n v="23.953499999999998"/>
    <n v="4"/>
    <x v="0"/>
    <x v="0"/>
    <x v="0"/>
    <n v="4"/>
    <s v="-"/>
  </r>
  <r>
    <s v="Acetobacter pasteurianus IFO 3283-32"/>
    <x v="0"/>
    <x v="3"/>
    <s v="Alphaproteobacteria"/>
    <x v="2"/>
    <s v="pasteurianus "/>
    <s v="pAPA32-020"/>
    <s v="NC_017149.1"/>
    <s v="AP011158"/>
    <n v="3.62"/>
    <n v="23.953600000000002"/>
    <n v="162"/>
    <x v="0"/>
    <x v="0"/>
    <x v="0"/>
    <n v="173"/>
    <n v="11"/>
  </r>
  <r>
    <s v="Acetobacter pasteurianus IFO 3283-32"/>
    <x v="0"/>
    <x v="3"/>
    <s v="Alphaproteobacteria"/>
    <x v="2"/>
    <s v="pasteurianus "/>
    <s v="pAPA32-050"/>
    <s v="NC_017103.1"/>
    <s v="AP011161"/>
    <n v="3.621"/>
    <n v="23.953700000000001"/>
    <n v="3"/>
    <x v="0"/>
    <x v="0"/>
    <x v="0"/>
    <n v="3"/>
    <s v="-"/>
  </r>
  <r>
    <s v="Acetobacter pasteurianus IFO 3283-32"/>
    <x v="0"/>
    <x v="3"/>
    <s v="Alphaproteobacteria"/>
    <x v="2"/>
    <s v="pasteurianus "/>
    <s v="pAPA32-060"/>
    <s v="NC_017112.1"/>
    <s v="AP011162"/>
    <n v="3.6219999999999999"/>
    <n v="23.953800000000001"/>
    <n v="1"/>
    <x v="0"/>
    <x v="0"/>
    <x v="0"/>
    <n v="1"/>
    <s v="-"/>
  </r>
  <r>
    <s v="Achromobacter denitrificans AX-22"/>
    <x v="0"/>
    <x v="3"/>
    <s v="Betaproteobacteria"/>
    <x v="3"/>
    <s v="denitrificans "/>
    <s v="pAX22"/>
    <s v="NC_022242.1"/>
    <s v="HF679279"/>
    <n v="3.6230000000000002"/>
    <n v="23.953900000000001"/>
    <n v="33"/>
    <x v="0"/>
    <x v="0"/>
    <x v="0"/>
    <n v="33"/>
    <s v="-"/>
  </r>
  <r>
    <s v="Achromobacter denitrificans EST4002"/>
    <x v="0"/>
    <x v="3"/>
    <s v="Betaproteobacteria"/>
    <x v="3"/>
    <s v="denitrificans "/>
    <s v="pEST4011"/>
    <s v="NC_005793.2"/>
    <s v="AY540995"/>
    <n v="3.6240000000000001"/>
    <n v="23.954000000000001"/>
    <n v="60"/>
    <x v="0"/>
    <x v="0"/>
    <x v="0"/>
    <n v="61"/>
    <s v="-"/>
  </r>
  <r>
    <s v="Achromobacter xylosoxidans A8"/>
    <x v="0"/>
    <x v="3"/>
    <s v="Betaproteobacteria"/>
    <x v="3"/>
    <s v="xylosoxidans "/>
    <s v="pA81"/>
    <s v="NC_006830.1"/>
    <s v="AJ515144"/>
    <n v="3.625"/>
    <n v="23.9541"/>
    <n v="100"/>
    <x v="0"/>
    <x v="0"/>
    <x v="0"/>
    <n v="103"/>
    <n v="3"/>
  </r>
  <r>
    <s v="Achromobacter xylosoxidans A8"/>
    <x v="0"/>
    <x v="3"/>
    <s v="Betaproteobacteria"/>
    <x v="3"/>
    <s v="xylosoxidans "/>
    <s v="pA81"/>
    <s v="NC_014641.1"/>
    <s v="CP002288"/>
    <n v="3.6259999999999999"/>
    <n v="23.9542"/>
    <n v="92"/>
    <x v="0"/>
    <x v="0"/>
    <x v="0"/>
    <n v="99"/>
    <n v="7"/>
  </r>
  <r>
    <s v="Achromobacter xylosoxidans A8"/>
    <x v="0"/>
    <x v="3"/>
    <s v="Betaproteobacteria"/>
    <x v="3"/>
    <s v="xylosoxidans "/>
    <s v="pA82"/>
    <s v="NC_014642.1"/>
    <s v="CP002289"/>
    <n v="3.6269999999999998"/>
    <n v="23.9543"/>
    <n v="234"/>
    <x v="0"/>
    <x v="0"/>
    <x v="0"/>
    <n v="237"/>
    <n v="3"/>
  </r>
  <r>
    <s v="Acidianus ambivalens Lei 10"/>
    <x v="1"/>
    <x v="4"/>
    <s v="Thermoprotei"/>
    <x v="4"/>
    <s v="ambivalens "/>
    <s v="pDL10"/>
    <s v="NC_005562.1"/>
    <s v="AJ225333"/>
    <n v="3.6280000000000001"/>
    <n v="23.9544"/>
    <n v="10"/>
    <x v="0"/>
    <x v="0"/>
    <x v="0"/>
    <n v="20"/>
    <s v="-"/>
  </r>
  <r>
    <s v="Acidianus hospitalis W1"/>
    <x v="1"/>
    <x v="4"/>
    <s v="Thermoprotei"/>
    <x v="4"/>
    <s v="hospitalis "/>
    <s v="pAH1"/>
    <s v="NC_011299.1"/>
    <s v="EU881703"/>
    <n v="3.629"/>
    <n v="23.954499999999999"/>
    <n v="39"/>
    <x v="0"/>
    <x v="0"/>
    <x v="0"/>
    <n v="39"/>
    <s v="-"/>
  </r>
  <r>
    <s v="Acidiphilium cryptum JF-5"/>
    <x v="0"/>
    <x v="3"/>
    <s v="Alphaproteobacteria"/>
    <x v="5"/>
    <s v="cryptum "/>
    <s v="pACRY05"/>
    <s v="NC_009471.1"/>
    <s v="CP000693"/>
    <n v="3.63"/>
    <n v="23.954599999999999"/>
    <n v="25"/>
    <x v="0"/>
    <x v="0"/>
    <x v="0"/>
    <n v="28"/>
    <n v="3"/>
  </r>
  <r>
    <s v="Acidiphilium cryptum JF-5"/>
    <x v="0"/>
    <x v="3"/>
    <s v="Alphaproteobacteria"/>
    <x v="5"/>
    <s v="cryptum "/>
    <s v="pACRY02"/>
    <s v="NC_009468.1"/>
    <s v="CP000690"/>
    <n v="3.6309999999999998"/>
    <n v="23.954699999999999"/>
    <n v="159"/>
    <x v="0"/>
    <x v="0"/>
    <x v="0"/>
    <n v="169"/>
    <n v="10"/>
  </r>
  <r>
    <s v="Acidiphilium cryptum JF-5"/>
    <x v="0"/>
    <x v="3"/>
    <s v="Alphaproteobacteria"/>
    <x v="5"/>
    <s v="cryptum "/>
    <s v="pACRY04"/>
    <s v="NC_009470.1"/>
    <s v="CP000692"/>
    <n v="3.6320000000000001"/>
    <n v="23.954799999999999"/>
    <n v="30"/>
    <x v="0"/>
    <x v="0"/>
    <x v="0"/>
    <n v="30"/>
    <s v="-"/>
  </r>
  <r>
    <s v="Acidiphilium cryptum JF-5"/>
    <x v="0"/>
    <x v="3"/>
    <s v="Alphaproteobacteria"/>
    <x v="5"/>
    <s v="cryptum "/>
    <s v="pACRY03"/>
    <s v="NC_009469.1"/>
    <s v="CP000691"/>
    <n v="3.633"/>
    <n v="23.954899999999999"/>
    <n v="71"/>
    <x v="0"/>
    <x v="0"/>
    <x v="0"/>
    <n v="73"/>
    <n v="2"/>
  </r>
  <r>
    <s v="Acidiphilium cryptum JF-5"/>
    <x v="0"/>
    <x v="3"/>
    <s v="Alphaproteobacteria"/>
    <x v="5"/>
    <s v="cryptum "/>
    <s v="pACRY07"/>
    <s v="NC_009473.1"/>
    <s v="CP000695"/>
    <n v="3.6339999999999999"/>
    <n v="23.954999999999998"/>
    <n v="6"/>
    <x v="0"/>
    <x v="0"/>
    <x v="0"/>
    <n v="6"/>
    <s v="-"/>
  </r>
  <r>
    <s v="Acidiphilium cryptum JF-5"/>
    <x v="0"/>
    <x v="3"/>
    <s v="Alphaproteobacteria"/>
    <x v="5"/>
    <s v="cryptum "/>
    <s v="pACRY06"/>
    <s v="NC_009472.1"/>
    <s v="CP000694"/>
    <n v="3.6349999999999998"/>
    <n v="23.955100000000002"/>
    <n v="6"/>
    <x v="0"/>
    <x v="0"/>
    <x v="0"/>
    <n v="6"/>
    <s v="-"/>
  </r>
  <r>
    <s v="Acidiphilium cryptum JF-5"/>
    <x v="0"/>
    <x v="3"/>
    <s v="Alphaproteobacteria"/>
    <x v="5"/>
    <s v="cryptum "/>
    <s v="pACRY01"/>
    <s v="NC_009467.1"/>
    <s v="CP000689"/>
    <n v="3.6360000000000001"/>
    <n v="23.955200000000001"/>
    <n v="146"/>
    <x v="0"/>
    <x v="0"/>
    <x v="0"/>
    <n v="168"/>
    <n v="22"/>
  </r>
  <r>
    <s v="Acidiphilium cryptum JF-5"/>
    <x v="0"/>
    <x v="3"/>
    <s v="Alphaproteobacteria"/>
    <x v="5"/>
    <s v="cryptum "/>
    <s v="pACRY08"/>
    <s v="NC_009474.1"/>
    <s v="CP000696"/>
    <n v="3.637"/>
    <n v="23.955300000000001"/>
    <n v="5"/>
    <x v="0"/>
    <x v="0"/>
    <x v="0"/>
    <n v="5"/>
    <s v="-"/>
  </r>
  <r>
    <s v="Acidiphilium multivorum JCM8867"/>
    <x v="0"/>
    <x v="3"/>
    <s v="Alphaproteobacteria"/>
    <x v="5"/>
    <s v="multivorum "/>
    <s v="pAM5"/>
    <s v="NC_008691.1"/>
    <s v="DQ499634"/>
    <n v="3.6379999999999999"/>
    <n v="23.955400000000001"/>
    <n v="5"/>
    <x v="0"/>
    <x v="0"/>
    <x v="0"/>
    <n v="5"/>
    <s v="-"/>
  </r>
  <r>
    <s v="Acidiphilium multivorum AIU301"/>
    <x v="0"/>
    <x v="3"/>
    <s v="Alphaproteobacteria"/>
    <x v="5"/>
    <s v="multivorum "/>
    <s v="pACMV8"/>
    <s v="NC_015182.1"/>
    <s v="AP012043"/>
    <n v="3.6389999999999998"/>
    <n v="23.955500000000001"/>
    <n v="2"/>
    <x v="0"/>
    <x v="0"/>
    <x v="0"/>
    <n v="2"/>
    <s v="-"/>
  </r>
  <r>
    <s v="Acidiphilium multivorum AIU301"/>
    <x v="0"/>
    <x v="3"/>
    <s v="Alphaproteobacteria"/>
    <x v="5"/>
    <s v="multivorum "/>
    <s v="pACMV5"/>
    <s v="NC_015180.1"/>
    <s v="AP012040"/>
    <n v="3.64"/>
    <n v="23.9556"/>
    <n v="13"/>
    <x v="0"/>
    <x v="0"/>
    <x v="0"/>
    <n v="13"/>
    <s v="-"/>
  </r>
  <r>
    <s v="Acidiphilium multivorum AIU301"/>
    <x v="0"/>
    <x v="3"/>
    <s v="Alphaproteobacteria"/>
    <x v="5"/>
    <s v="multivorum "/>
    <s v="pACMV3"/>
    <s v="NC_015179.1"/>
    <s v="AP012038"/>
    <n v="3.641"/>
    <n v="23.9557"/>
    <n v="50"/>
    <x v="0"/>
    <x v="0"/>
    <x v="0"/>
    <n v="55"/>
    <n v="5"/>
  </r>
  <r>
    <s v="Acidiphilium multivorum AIU301"/>
    <x v="0"/>
    <x v="3"/>
    <s v="Alphaproteobacteria"/>
    <x v="5"/>
    <s v="multivorum "/>
    <s v="pACMV2"/>
    <s v="NC_015187.1"/>
    <s v="AP012037"/>
    <n v="3.6419999999999999"/>
    <n v="23.9558"/>
    <n v="54"/>
    <x v="0"/>
    <x v="0"/>
    <x v="0"/>
    <n v="58"/>
    <n v="4"/>
  </r>
  <r>
    <s v="Acidiphilium multivorum AIU301"/>
    <x v="0"/>
    <x v="3"/>
    <s v="Alphaproteobacteria"/>
    <x v="5"/>
    <s v="multivorum "/>
    <s v="pACMV4"/>
    <s v="NC_015188.1"/>
    <s v="AP012039"/>
    <n v="3.6429999999999998"/>
    <n v="23.9559"/>
    <n v="32"/>
    <x v="0"/>
    <x v="0"/>
    <x v="0"/>
    <n v="33"/>
    <n v="1"/>
  </r>
  <r>
    <s v="Acidiphilium multivorum AIU301"/>
    <x v="0"/>
    <x v="3"/>
    <s v="Alphaproteobacteria"/>
    <x v="5"/>
    <s v="multivorum "/>
    <s v="pACMV1"/>
    <s v="NC_015178.1"/>
    <s v="AP012036"/>
    <n v="3.6440000000000001"/>
    <n v="23.956"/>
    <n v="230"/>
    <x v="0"/>
    <x v="0"/>
    <x v="0"/>
    <n v="246"/>
    <n v="16"/>
  </r>
  <r>
    <s v="Acidiphilium multivorum AIU301"/>
    <x v="0"/>
    <x v="3"/>
    <s v="Alphaproteobacteria"/>
    <x v="5"/>
    <s v="multivorum "/>
    <s v="pACMV6"/>
    <s v="NC_015181.1"/>
    <s v="AP012041"/>
    <n v="3.645"/>
    <n v="23.956099999999999"/>
    <n v="12"/>
    <x v="0"/>
    <x v="0"/>
    <x v="0"/>
    <n v="12"/>
    <s v="-"/>
  </r>
  <r>
    <s v="Acidiphilium multivorum AIU301"/>
    <x v="0"/>
    <x v="3"/>
    <s v="Alphaproteobacteria"/>
    <x v="5"/>
    <s v="multivorum "/>
    <s v="pACMV7"/>
    <s v="NC_015189.1"/>
    <s v="AP012042"/>
    <n v="3.6459999999999999"/>
    <n v="23.956199999999999"/>
    <n v="5"/>
    <x v="0"/>
    <x v="0"/>
    <x v="0"/>
    <n v="6"/>
    <n v="1"/>
  </r>
  <r>
    <s v="Acidithiobacillus caldus MNG"/>
    <x v="0"/>
    <x v="3"/>
    <s v="Gammaproteobacteria"/>
    <x v="6"/>
    <s v="caldus "/>
    <s v="pTcM1"/>
    <s v="NC_010600.1"/>
    <s v="EU421841"/>
    <n v="3.6469999999999998"/>
    <n v="23.956299999999999"/>
    <n v="45"/>
    <x v="0"/>
    <x v="0"/>
    <x v="0"/>
    <n v="45"/>
    <s v="-"/>
  </r>
  <r>
    <s v="Acidithiobacillus caldus F"/>
    <x v="0"/>
    <x v="3"/>
    <s v="Gammaproteobacteria"/>
    <x v="6"/>
    <s v="caldus "/>
    <s v="pTC-F14"/>
    <s v="NC_004734.1"/>
    <s v="AF325537"/>
    <n v="3.6480000000000001"/>
    <n v="23.956399999999999"/>
    <n v="16"/>
    <x v="0"/>
    <x v="0"/>
    <x v="0"/>
    <n v="16"/>
    <s v="-"/>
  </r>
  <r>
    <s v="Acidithiobacillus caldus ATCC 51756"/>
    <x v="0"/>
    <x v="3"/>
    <s v="Gammaproteobacteria"/>
    <x v="6"/>
    <s v="caldus "/>
    <s v="pACA1.1"/>
    <s v="NZ_CP005988.1"/>
    <s v="CP005988"/>
    <n v="3.649"/>
    <n v="23.956499999999998"/>
    <n v="29"/>
    <x v="0"/>
    <x v="0"/>
    <x v="0"/>
    <n v="29"/>
    <s v="-"/>
  </r>
  <r>
    <s v="Acidithiobacillus caldus ATCC 51756"/>
    <x v="0"/>
    <x v="3"/>
    <s v="Gammaproteobacteria"/>
    <x v="6"/>
    <s v="caldus "/>
    <s v="megaplasmid mpAca1.1"/>
    <s v="NZ_CP005987.1"/>
    <s v="CP005987"/>
    <n v="3.65"/>
    <n v="23.956600000000002"/>
    <n v="162"/>
    <x v="0"/>
    <x v="0"/>
    <x v="0"/>
    <n v="175"/>
    <n v="13"/>
  </r>
  <r>
    <s v="Acidithiobacillus caldus ATCC 51756"/>
    <x v="0"/>
    <x v="3"/>
    <s v="Gammaproteobacteria"/>
    <x v="6"/>
    <s v="caldus "/>
    <s v="pACA1.2"/>
    <s v="NZ_CP005989.1"/>
    <s v="CP005989"/>
    <n v="3.6509999999999998"/>
    <n v="23.956700000000001"/>
    <n v="6"/>
    <x v="0"/>
    <x v="0"/>
    <x v="0"/>
    <n v="7"/>
    <n v="1"/>
  </r>
  <r>
    <s v="Acidithiobacillus caldus SM-1"/>
    <x v="0"/>
    <x v="3"/>
    <s v="Gammaproteobacteria"/>
    <x v="6"/>
    <s v="caldus "/>
    <s v="pLAtc3"/>
    <s v="NC_015854.1"/>
    <s v="CP002577"/>
    <n v="3.6520000000000001"/>
    <n v="23.956800000000001"/>
    <n v="30"/>
    <x v="0"/>
    <x v="0"/>
    <x v="0"/>
    <n v="30"/>
    <s v="-"/>
  </r>
  <r>
    <s v="Acidithiobacillus caldus SM-1"/>
    <x v="0"/>
    <x v="3"/>
    <s v="Gammaproteobacteria"/>
    <x v="6"/>
    <s v="caldus "/>
    <s v="pLAtc1"/>
    <s v="NC_015852.1"/>
    <s v="CP002575"/>
    <n v="3.653"/>
    <n v="23.956900000000001"/>
    <n v="12"/>
    <x v="0"/>
    <x v="0"/>
    <x v="0"/>
    <n v="12"/>
    <s v="-"/>
  </r>
  <r>
    <s v="Acidithiobacillus caldus SM-1"/>
    <x v="0"/>
    <x v="3"/>
    <s v="Gammaproteobacteria"/>
    <x v="6"/>
    <s v="caldus "/>
    <s v="pLAtc2"/>
    <s v="NC_015853.1"/>
    <s v="CP002576"/>
    <n v="3.6539999999999999"/>
    <n v="23.957000000000001"/>
    <n v="14"/>
    <x v="0"/>
    <x v="0"/>
    <x v="0"/>
    <n v="14"/>
    <s v="-"/>
  </r>
  <r>
    <s v="Acidithiobacillus caldus SM-1"/>
    <x v="0"/>
    <x v="3"/>
    <s v="Gammaproteobacteria"/>
    <x v="6"/>
    <s v="caldus "/>
    <s v="megaplasmid"/>
    <s v="NC_015851.1"/>
    <s v="CP002574"/>
    <n v="3.6549999999999998"/>
    <n v="23.957100000000001"/>
    <n v="221"/>
    <x v="0"/>
    <x v="0"/>
    <x v="0"/>
    <n v="236"/>
    <n v="15"/>
  </r>
  <r>
    <s v="Acidithiobacillus ferrooxidans ATCC 33020"/>
    <x v="0"/>
    <x v="3"/>
    <s v="Gammaproteobacteria"/>
    <x v="6"/>
    <s v="ferrooxidans "/>
    <s v="pTF5"/>
    <s v="NC_005023.1"/>
    <s v="U73041"/>
    <n v="3.6560000000000001"/>
    <n v="23.9572"/>
    <n v="13"/>
    <x v="0"/>
    <x v="0"/>
    <x v="0"/>
    <n v="15"/>
    <n v="2"/>
  </r>
  <r>
    <s v="Acidithiobacillus ferrooxidans MAL4-1"/>
    <x v="0"/>
    <x v="3"/>
    <s v="Gammaproteobacteria"/>
    <x v="6"/>
    <s v="ferrooxidans "/>
    <s v="pTF4.1"/>
    <s v="NC_001520.1"/>
    <s v="X96982"/>
    <n v="3.657"/>
    <n v="23.9573"/>
    <n v="2"/>
    <x v="0"/>
    <x v="0"/>
    <x v="0"/>
    <n v="2"/>
    <s v="-"/>
  </r>
  <r>
    <s v="Acidovorax avenae 83"/>
    <x v="0"/>
    <x v="3"/>
    <s v="Betaproteobacteria"/>
    <x v="7"/>
    <s v="avenae "/>
    <s v="pAAA83"/>
    <s v="NC_024998.1"/>
    <s v="AB852526"/>
    <n v="3.6579999999999999"/>
    <n v="23.9574"/>
    <n v="64"/>
    <x v="0"/>
    <x v="0"/>
    <x v="0"/>
    <n v="64"/>
    <s v="-"/>
  </r>
  <r>
    <s v="Acidovorax sp. JS42"/>
    <x v="0"/>
    <x v="3"/>
    <s v="Betaproteobacteria"/>
    <x v="7"/>
    <s v="sp. "/>
    <s v="pAOVO02"/>
    <s v="NC_008766.1"/>
    <s v="CP000541"/>
    <n v="3.6589999999999998"/>
    <n v="23.9575"/>
    <n v="63"/>
    <x v="0"/>
    <x v="0"/>
    <x v="0"/>
    <n v="66"/>
    <n v="3"/>
  </r>
  <r>
    <s v="Acidovorax sp. JS42"/>
    <x v="0"/>
    <x v="3"/>
    <s v="Betaproteobacteria"/>
    <x v="7"/>
    <s v="sp. "/>
    <s v="pAOVO01"/>
    <s v="NC_008765.1"/>
    <s v="CP000540"/>
    <n v="3.66"/>
    <n v="23.957599999999999"/>
    <n v="83"/>
    <x v="0"/>
    <x v="0"/>
    <x v="0"/>
    <n v="86"/>
    <n v="3"/>
  </r>
  <r>
    <s v="Acinetobacter baumannii 6200"/>
    <x v="0"/>
    <x v="3"/>
    <s v="Gammaproteobacteria"/>
    <x v="8"/>
    <s v="baumannii "/>
    <s v="p6200-47.274kb"/>
    <s v="NZ_CP010399.1"/>
    <s v="CP010399"/>
    <n v="3.661"/>
    <n v="23.957699999999999"/>
    <n v="55"/>
    <x v="0"/>
    <x v="0"/>
    <x v="0"/>
    <n v="55"/>
    <s v="-"/>
  </r>
  <r>
    <s v="Acinetobacter baumannii 6200"/>
    <x v="0"/>
    <x v="3"/>
    <s v="Gammaproteobacteria"/>
    <x v="8"/>
    <s v="baumannii "/>
    <s v="p6200-9.327kb"/>
    <s v="NZ_CP010400.1"/>
    <s v="CP010400"/>
    <n v="3.6619999999999999"/>
    <n v="23.957799999999999"/>
    <n v="11"/>
    <x v="0"/>
    <x v="0"/>
    <x v="0"/>
    <n v="11"/>
    <s v="-"/>
  </r>
  <r>
    <s v="Acinetobacter baumannii 6200"/>
    <x v="0"/>
    <x v="3"/>
    <s v="Gammaproteobacteria"/>
    <x v="8"/>
    <s v="baumannii "/>
    <s v="p6200-114.848kb"/>
    <s v="NZ_CP010398.1"/>
    <s v="CP010398"/>
    <n v="3.6629999999999998"/>
    <n v="23.957899999999999"/>
    <n v="121"/>
    <x v="0"/>
    <x v="1"/>
    <x v="0"/>
    <n v="124"/>
    <n v="2"/>
  </r>
  <r>
    <s v="Acinetobacter baumannii CS01"/>
    <x v="0"/>
    <x v="3"/>
    <s v="Gammaproteobacteria"/>
    <x v="8"/>
    <s v="baumannii "/>
    <s v="II"/>
    <s v="NZ_HG977523.1"/>
    <s v="HG977523"/>
    <n v="3.6640000000000001"/>
    <n v="23.957999999999998"/>
    <n v="70"/>
    <x v="0"/>
    <x v="0"/>
    <x v="0"/>
    <n v="88"/>
    <n v="18"/>
  </r>
  <r>
    <s v="Acinetobacter baumannii CS01"/>
    <x v="0"/>
    <x v="3"/>
    <s v="Gammaproteobacteria"/>
    <x v="8"/>
    <s v="baumannii "/>
    <s v="IV"/>
    <s v="NZ_HG977525.1"/>
    <s v="HG977525"/>
    <n v="3.665"/>
    <n v="23.958100000000002"/>
    <n v="8"/>
    <x v="0"/>
    <x v="0"/>
    <x v="0"/>
    <n v="8"/>
    <s v="-"/>
  </r>
  <r>
    <s v="Acinetobacter baumannii CS01"/>
    <x v="0"/>
    <x v="3"/>
    <s v="Gammaproteobacteria"/>
    <x v="8"/>
    <s v="baumannii "/>
    <s v="III"/>
    <s v="NZ_HG977524.1"/>
    <s v="HG977524"/>
    <n v="3.6659999999999999"/>
    <n v="23.958200000000001"/>
    <n v="50"/>
    <x v="0"/>
    <x v="0"/>
    <x v="0"/>
    <n v="81"/>
    <n v="31"/>
  </r>
  <r>
    <s v="Acinetobacter baumannii CR17"/>
    <x v="0"/>
    <x v="3"/>
    <s v="Gammaproteobacteria"/>
    <x v="8"/>
    <s v="baumannii "/>
    <s v="III"/>
    <s v="NZ_HG977528.1"/>
    <s v="HG977528"/>
    <n v="3.6669999999999998"/>
    <n v="23.958300000000001"/>
    <n v="49"/>
    <x v="0"/>
    <x v="0"/>
    <x v="0"/>
    <n v="78"/>
    <n v="29"/>
  </r>
  <r>
    <s v="Acinetobacter baumannii CR17"/>
    <x v="0"/>
    <x v="3"/>
    <s v="Gammaproteobacteria"/>
    <x v="8"/>
    <s v="baumannii "/>
    <s v="IV"/>
    <s v="NZ_HG977529.1"/>
    <s v="HG977529"/>
    <n v="3.6680000000000001"/>
    <n v="23.958400000000001"/>
    <n v="7"/>
    <x v="0"/>
    <x v="0"/>
    <x v="0"/>
    <n v="7"/>
    <s v="-"/>
  </r>
  <r>
    <s v="Acinetobacter baumannii CR17"/>
    <x v="0"/>
    <x v="3"/>
    <s v="Gammaproteobacteria"/>
    <x v="8"/>
    <s v="baumannii "/>
    <s v="II"/>
    <s v="NZ_HG977527.1"/>
    <s v="HG977527"/>
    <n v="3.669"/>
    <n v="23.958500000000001"/>
    <n v="72"/>
    <x v="0"/>
    <x v="0"/>
    <x v="0"/>
    <n v="87"/>
    <n v="15"/>
  </r>
  <r>
    <s v="Acinetobacter baumannii IOMTU433"/>
    <x v="0"/>
    <x v="3"/>
    <s v="Gammaproteobacteria"/>
    <x v="8"/>
    <s v="baumannii "/>
    <s v="pIOMTU433"/>
    <s v="NZ_AP014650.1"/>
    <s v="AP014650"/>
    <n v="3.67"/>
    <n v="23.958600000000001"/>
    <n v="195"/>
    <x v="0"/>
    <x v="0"/>
    <x v="0"/>
    <n v="201"/>
    <n v="6"/>
  </r>
  <r>
    <s v="Acinetobacter baumannii"/>
    <x v="0"/>
    <x v="3"/>
    <s v="Gammaproteobacteria"/>
    <x v="8"/>
    <s v="baumannii"/>
    <s v="pA1-1"/>
    <s v="NZ_CP010782.1"/>
    <s v="CP010782"/>
    <n v="3.6709999999999998"/>
    <n v="23.9587"/>
    <n v="9"/>
    <x v="0"/>
    <x v="0"/>
    <x v="0"/>
    <n v="9"/>
    <s v="-"/>
  </r>
  <r>
    <s v="Acinetobacter baumannii AB5075-UW"/>
    <x v="0"/>
    <x v="3"/>
    <s v="Gammaproteobacteria"/>
    <x v="8"/>
    <s v="baumannii "/>
    <s v="p3AB5075"/>
    <s v="NZ_CP008709.1"/>
    <s v="CP008709"/>
    <n v="3.6720000000000002"/>
    <n v="23.9588"/>
    <n v="3"/>
    <x v="0"/>
    <x v="0"/>
    <x v="0"/>
    <n v="3"/>
    <s v="-"/>
  </r>
  <r>
    <s v="Acinetobacter baumannii AB5075-UW"/>
    <x v="0"/>
    <x v="3"/>
    <s v="Gammaproteobacteria"/>
    <x v="8"/>
    <s v="baumannii "/>
    <s v="p1AB5075"/>
    <s v="NZ_CP008707.1"/>
    <s v="CP008707"/>
    <n v="3.673"/>
    <n v="23.9589"/>
    <n v="110"/>
    <x v="0"/>
    <x v="0"/>
    <x v="0"/>
    <n v="112"/>
    <n v="2"/>
  </r>
  <r>
    <s v="Acinetobacter baumannii AB5075-UW"/>
    <x v="0"/>
    <x v="3"/>
    <s v="Gammaproteobacteria"/>
    <x v="8"/>
    <s v="baumannii "/>
    <s v="p2AB5075"/>
    <s v="NZ_CP008708.1"/>
    <s v="CP008708"/>
    <n v="3.6739999999999999"/>
    <n v="23.959"/>
    <n v="9"/>
    <x v="0"/>
    <x v="0"/>
    <x v="0"/>
    <n v="9"/>
    <s v="-"/>
  </r>
  <r>
    <s v="Acinetobacter baumannii XH386"/>
    <x v="0"/>
    <x v="3"/>
    <s v="Gammaproteobacteria"/>
    <x v="8"/>
    <s v="baumannii "/>
    <s v="pAB386"/>
    <s v="NZ_CP010780.1"/>
    <s v="CP010780"/>
    <n v="3.6749999999999998"/>
    <n v="23.959099999999999"/>
    <n v="117"/>
    <x v="0"/>
    <x v="1"/>
    <x v="0"/>
    <n v="122"/>
    <n v="4"/>
  </r>
  <r>
    <s v="Acinetobacter baumannii Ab04-mff"/>
    <x v="0"/>
    <x v="3"/>
    <s v="Gammaproteobacteria"/>
    <x v="8"/>
    <s v="baumannii "/>
    <s v="pAB04-2"/>
    <s v="NZ_CP012008.1"/>
    <s v="CP012008"/>
    <n v="3.6760000000000002"/>
    <n v="23.959199999999999"/>
    <n v="111"/>
    <x v="0"/>
    <x v="0"/>
    <x v="0"/>
    <n v="112"/>
    <n v="1"/>
  </r>
  <r>
    <s v="Acinetobacter baumannii Ab04-mff"/>
    <x v="0"/>
    <x v="3"/>
    <s v="Gammaproteobacteria"/>
    <x v="8"/>
    <s v="baumannii "/>
    <s v="pAB04-1"/>
    <s v="NZ_CP012007.1"/>
    <s v="CP012007"/>
    <n v="3.677"/>
    <n v="23.959299999999999"/>
    <n v="178"/>
    <x v="0"/>
    <x v="0"/>
    <x v="0"/>
    <n v="185"/>
    <n v="7"/>
  </r>
  <r>
    <s v="Acinetobacter baumannii ATCC 17978-mff"/>
    <x v="0"/>
    <x v="3"/>
    <s v="Gammaproteobacteria"/>
    <x v="8"/>
    <s v="baumannii "/>
    <s v="pAB3"/>
    <s v="NZ_CP012005.1"/>
    <s v="CP012005"/>
    <n v="3.6779999999999999"/>
    <n v="23.959399999999999"/>
    <n v="157"/>
    <x v="0"/>
    <x v="0"/>
    <x v="0"/>
    <n v="158"/>
    <n v="1"/>
  </r>
  <r>
    <s v="Acinetobacter baumannii B8300"/>
    <x v="0"/>
    <x v="3"/>
    <s v="Gammaproteobacteria"/>
    <x v="8"/>
    <s v="baumannii "/>
    <s v="pCMC8300"/>
    <s v="NZ_CM003361.1"/>
    <s v="CM003361"/>
    <n v="3.6789999999999998"/>
    <n v="23.959499999999998"/>
    <n v="30"/>
    <x v="0"/>
    <x v="0"/>
    <x v="0"/>
    <n v="30"/>
    <s v="-"/>
  </r>
  <r>
    <s v="Acinetobacter baumannii"/>
    <x v="0"/>
    <x v="3"/>
    <s v="Gammaproteobacteria"/>
    <x v="8"/>
    <s v="baumannii"/>
    <s v="p6411-9.012kb"/>
    <s v="NZ_CP010370.2"/>
    <s v="CP010370"/>
    <n v="3.68"/>
    <n v="23.959599999999998"/>
    <n v="56"/>
    <x v="0"/>
    <x v="0"/>
    <x v="0"/>
    <n v="56"/>
    <s v="-"/>
  </r>
  <r>
    <s v="Acinetobacter baumannii"/>
    <x v="0"/>
    <x v="3"/>
    <s v="Gammaproteobacteria"/>
    <x v="8"/>
    <s v="baumannii"/>
    <s v="p6411-89.111kb"/>
    <s v="NZ_CP010369.1"/>
    <s v="CP010369"/>
    <n v="3.681"/>
    <n v="23.959700000000002"/>
    <n v="75"/>
    <x v="0"/>
    <x v="0"/>
    <x v="0"/>
    <n v="84"/>
    <n v="9"/>
  </r>
  <r>
    <s v="Acinetobacter baumannii"/>
    <x v="0"/>
    <x v="3"/>
    <s v="Gammaproteobacteria"/>
    <x v="8"/>
    <s v="baumannii"/>
    <s v="p6411-66.409kb"/>
    <s v="NZ_CP010903.1"/>
    <s v="CP010903"/>
    <n v="3.6819999999999999"/>
    <n v="23.959800000000001"/>
    <n v="67"/>
    <x v="0"/>
    <x v="0"/>
    <x v="0"/>
    <n v="69"/>
    <n v="2"/>
  </r>
  <r>
    <s v="Acinetobacter baumannii ATCC 329"/>
    <x v="0"/>
    <x v="3"/>
    <s v="Gammaproteobacteria"/>
    <x v="8"/>
    <s v="baumannii "/>
    <s v="AbATCC329"/>
    <s v="NC_025168.1"/>
    <s v="KJ534569"/>
    <n v="3.6829999999999998"/>
    <n v="23.959900000000001"/>
    <n v="10"/>
    <x v="0"/>
    <x v="0"/>
    <x v="0"/>
    <n v="10"/>
    <s v="-"/>
  </r>
  <r>
    <s v="Acinetobacter baumannii K60"/>
    <x v="0"/>
    <x v="3"/>
    <s v="Gammaproteobacteria"/>
    <x v="8"/>
    <s v="baumannii "/>
    <s v="pAB120"/>
    <s v="NC_019359.1"/>
    <s v="JX069966"/>
    <n v="3.6840000000000002"/>
    <n v="23.96"/>
    <n v="13"/>
    <x v="0"/>
    <x v="0"/>
    <x v="0"/>
    <n v="13"/>
    <s v="-"/>
  </r>
  <r>
    <s v="Acinetobacter baumannii GF216"/>
    <x v="0"/>
    <x v="3"/>
    <s v="Gammaproteobacteria"/>
    <x v="8"/>
    <s v="baumannii "/>
    <s v="pNDM-AB"/>
    <s v="NC_020818.1"/>
    <s v="KC503911"/>
    <n v="3.6850000000000001"/>
    <n v="23.960100000000001"/>
    <n v="43"/>
    <x v="0"/>
    <x v="0"/>
    <x v="0"/>
    <n v="43"/>
    <s v="-"/>
  </r>
  <r>
    <s v="Acinetobacter baumannii 107m"/>
    <x v="0"/>
    <x v="3"/>
    <s v="Gammaproteobacteria"/>
    <x v="8"/>
    <s v="baumannii "/>
    <s v="ABIBUN107mP1"/>
    <s v="NC_022565.1"/>
    <s v="-"/>
    <n v="3.6859999999999999"/>
    <n v="23.9602"/>
    <n v="11"/>
    <x v="0"/>
    <x v="0"/>
    <x v="0"/>
    <n v="11"/>
    <s v="-"/>
  </r>
  <r>
    <s v="Acinetobacter baumannii DS002"/>
    <x v="0"/>
    <x v="3"/>
    <s v="Gammaproteobacteria"/>
    <x v="8"/>
    <s v="baumannii "/>
    <s v="pTS236"/>
    <s v="NC_016977.1"/>
    <s v="JN872565"/>
    <n v="3.6869999999999998"/>
    <n v="23.9603"/>
    <n v="3"/>
    <x v="0"/>
    <x v="0"/>
    <x v="0"/>
    <n v="3"/>
    <s v="-"/>
  </r>
  <r>
    <s v="Acinetobacter baumannii VA-566/00"/>
    <x v="0"/>
    <x v="3"/>
    <s v="Gammaproteobacteria"/>
    <x v="8"/>
    <s v="baumannii "/>
    <s v="pABVA01"/>
    <s v="NC_012813.1"/>
    <s v="FM210331"/>
    <n v="3.6880000000000002"/>
    <n v="23.9604"/>
    <n v="8"/>
    <x v="0"/>
    <x v="0"/>
    <x v="0"/>
    <n v="8"/>
    <s v="-"/>
  </r>
  <r>
    <s v="Acinetobacter baumannii"/>
    <x v="0"/>
    <x v="3"/>
    <s v="Gammaproteobacteria"/>
    <x v="8"/>
    <s v="baumannii"/>
    <s v="pMMD"/>
    <s v="NC_019280.1"/>
    <s v="GQ904226"/>
    <n v="3.6890000000000001"/>
    <n v="23.9605"/>
    <n v="8"/>
    <x v="0"/>
    <x v="0"/>
    <x v="0"/>
    <n v="8"/>
    <s v="-"/>
  </r>
  <r>
    <s v="Acinetobacter baumannii D36"/>
    <x v="0"/>
    <x v="3"/>
    <s v="Gammaproteobacteria"/>
    <x v="8"/>
    <s v="baumannii "/>
    <s v="pRAY*"/>
    <s v="NC_025068.1"/>
    <s v="-"/>
    <n v="3.69"/>
    <n v="23.960599999999999"/>
    <n v="8"/>
    <x v="0"/>
    <x v="0"/>
    <x v="0"/>
    <n v="8"/>
    <s v="-"/>
  </r>
  <r>
    <s v="Acinetobacter baumannii G7"/>
    <x v="0"/>
    <x v="3"/>
    <s v="Gammaproteobacteria"/>
    <x v="8"/>
    <s v="baumannii "/>
    <s v="pAb-G7-2"/>
    <s v="NC_025104.1"/>
    <s v="KF669606"/>
    <n v="3.6909999999999998"/>
    <n v="23.960699999999999"/>
    <n v="68"/>
    <x v="0"/>
    <x v="0"/>
    <x v="0"/>
    <n v="68"/>
    <s v="-"/>
  </r>
  <r>
    <s v="Acinetobacter baumannii D72"/>
    <x v="0"/>
    <x v="3"/>
    <s v="Gammaproteobacteria"/>
    <x v="8"/>
    <s v="baumannii "/>
    <s v="pD72-2"/>
    <s v="NC_025111.1"/>
    <s v="KM051846"/>
    <n v="3.6920000000000002"/>
    <n v="23.960799999999999"/>
    <n v="68"/>
    <x v="0"/>
    <x v="0"/>
    <x v="0"/>
    <n v="68"/>
    <s v="-"/>
  </r>
  <r>
    <s v="Acinetobacter baumannii"/>
    <x v="0"/>
    <x v="3"/>
    <s v="Gammaproteobacteria"/>
    <x v="8"/>
    <s v="baumannii"/>
    <s v="pMMA2"/>
    <s v="NC_013277.1"/>
    <s v="GQ377752"/>
    <n v="3.6930000000000001"/>
    <n v="23.960899999999999"/>
    <n v="9"/>
    <x v="0"/>
    <x v="0"/>
    <x v="0"/>
    <n v="9"/>
    <s v="-"/>
  </r>
  <r>
    <s v="Acinetobacter baumannii C2"/>
    <x v="0"/>
    <x v="3"/>
    <s v="Gammaproteobacteria"/>
    <x v="8"/>
    <s v="baumannii "/>
    <s v="pRAY*-v1"/>
    <s v="NC_019311.1"/>
    <s v="JF343536"/>
    <n v="3.694"/>
    <n v="23.960999999999999"/>
    <n v="6"/>
    <x v="0"/>
    <x v="0"/>
    <x v="0"/>
    <n v="6"/>
    <s v="-"/>
  </r>
  <r>
    <s v="Acinetobacter baumannii A85"/>
    <x v="0"/>
    <x v="3"/>
    <s v="Gammaproteobacteria"/>
    <x v="8"/>
    <s v="baumannii "/>
    <s v="pA85-3"/>
    <s v="NC_025109.1"/>
    <s v="KJ493819"/>
    <n v="3.6949999999999998"/>
    <n v="23.961099999999998"/>
    <n v="87"/>
    <x v="0"/>
    <x v="0"/>
    <x v="0"/>
    <n v="87"/>
    <s v="-"/>
  </r>
  <r>
    <s v="Acinetobacter baumannii 19606"/>
    <x v="0"/>
    <x v="3"/>
    <s v="Gammaproteobacteria"/>
    <x v="8"/>
    <s v="baumannii "/>
    <s v="pMAC"/>
    <s v="NC_006877.1"/>
    <s v="AY541809"/>
    <n v="3.6960000000000002"/>
    <n v="23.961200000000002"/>
    <n v="11"/>
    <x v="0"/>
    <x v="0"/>
    <x v="0"/>
    <n v="11"/>
    <s v="-"/>
  </r>
  <r>
    <s v="Acinetobacter baumannii NCGM 253"/>
    <x v="0"/>
    <x v="3"/>
    <s v="Gammaproteobacteria"/>
    <x v="8"/>
    <s v="baumannii "/>
    <s v="pAB-NCGM253"/>
    <s v="NC_021489.1"/>
    <s v="AB823544"/>
    <n v="3.6970000000000001"/>
    <n v="23.961300000000001"/>
    <n v="10"/>
    <x v="0"/>
    <x v="0"/>
    <x v="0"/>
    <n v="10"/>
    <s v="-"/>
  </r>
  <r>
    <s v="Acinetobacter baumannii E7"/>
    <x v="0"/>
    <x v="3"/>
    <s v="Gammaproteobacteria"/>
    <x v="8"/>
    <s v="baumannii "/>
    <s v="pRAY*-v2"/>
    <s v="NC_019345.1"/>
    <s v="JX076770"/>
    <n v="3.698"/>
    <n v="23.961400000000001"/>
    <n v="7"/>
    <x v="0"/>
    <x v="0"/>
    <x v="0"/>
    <n v="9"/>
    <s v="-"/>
  </r>
  <r>
    <s v="Acinetobacter baumannii A85"/>
    <x v="0"/>
    <x v="3"/>
    <s v="Gammaproteobacteria"/>
    <x v="8"/>
    <s v="baumannii "/>
    <s v="pA85-2"/>
    <s v="NC_025108.1"/>
    <s v="KJ477078"/>
    <n v="3.6989999999999998"/>
    <n v="23.961500000000001"/>
    <n v="9"/>
    <x v="0"/>
    <x v="0"/>
    <x v="0"/>
    <n v="9"/>
    <s v="-"/>
  </r>
  <r>
    <s v="Acinetobacter baumannii CU2"/>
    <x v="0"/>
    <x v="3"/>
    <s v="Gammaproteobacteria"/>
    <x v="8"/>
    <s v="baumannii "/>
    <s v="pMMCU2"/>
    <s v="NC_013506.1"/>
    <s v="GQ476987"/>
    <n v="3.7"/>
    <n v="23.961600000000001"/>
    <n v="7"/>
    <x v="0"/>
    <x v="0"/>
    <x v="0"/>
    <n v="7"/>
    <s v="-"/>
  </r>
  <r>
    <s v="Acinetobacter baumannii A85"/>
    <x v="0"/>
    <x v="3"/>
    <s v="Gammaproteobacteria"/>
    <x v="8"/>
    <s v="baumannii "/>
    <s v="pA85-1"/>
    <s v="NC_025107.1"/>
    <s v="KJ461963"/>
    <n v="3.7010000000000001"/>
    <n v="23.9617"/>
    <n v="5"/>
    <x v="0"/>
    <x v="0"/>
    <x v="0"/>
    <n v="5"/>
    <s v="-"/>
  </r>
  <r>
    <s v="Acinetobacter baumannii"/>
    <x v="0"/>
    <x v="3"/>
    <s v="Gammaproteobacteria"/>
    <x v="8"/>
    <s v="baumannii"/>
    <s v="pMMCU3"/>
    <s v="NC_019199.1"/>
    <s v="GQ904227"/>
    <n v="3.702"/>
    <n v="23.9618"/>
    <n v="11"/>
    <x v="0"/>
    <x v="0"/>
    <x v="0"/>
    <n v="11"/>
    <s v="-"/>
  </r>
  <r>
    <s v="Acinetobacter baumannii G7"/>
    <x v="0"/>
    <x v="3"/>
    <s v="Gammaproteobacteria"/>
    <x v="8"/>
    <s v="baumannii "/>
    <s v="pAB-G7-1"/>
    <s v="NC_025110.1"/>
    <s v="KJ586856"/>
    <n v="3.7029999999999998"/>
    <n v="23.9619"/>
    <n v="9"/>
    <x v="0"/>
    <x v="0"/>
    <x v="0"/>
    <n v="9"/>
    <s v="-"/>
  </r>
  <r>
    <s v="Acinetobacter baumannii transconjugant 1"/>
    <x v="0"/>
    <x v="3"/>
    <s v="Gammaproteobacteria"/>
    <x v="8"/>
    <s v="baumannii "/>
    <s v="pABIR"/>
    <s v="NC_010481.1"/>
    <s v="EU294228"/>
    <n v="3.7040000000000002"/>
    <n v="23.962"/>
    <n v="26"/>
    <x v="0"/>
    <x v="0"/>
    <x v="0"/>
    <n v="29"/>
    <n v="3"/>
  </r>
  <r>
    <s v="Acinetobacter baumannii D36"/>
    <x v="0"/>
    <x v="3"/>
    <s v="Gammaproteobacteria"/>
    <x v="8"/>
    <s v="baumannii "/>
    <s v="pD36-1"/>
    <s v="-"/>
    <s v="CP012953.1"/>
    <n v="3.7050000000000001"/>
    <n v="23.9621"/>
    <n v="4"/>
    <x v="0"/>
    <x v="0"/>
    <x v="0"/>
    <n v="4"/>
    <s v="-"/>
  </r>
  <r>
    <s v="Acinetobacter baumannii D36"/>
    <x v="0"/>
    <x v="3"/>
    <s v="Gammaproteobacteria"/>
    <x v="8"/>
    <s v="baumannii "/>
    <s v="pD36-3"/>
    <s v="-"/>
    <s v="CP012955.1"/>
    <n v="3.706"/>
    <n v="23.962199999999999"/>
    <n v="12"/>
    <x v="0"/>
    <x v="0"/>
    <x v="0"/>
    <n v="12"/>
    <s v="-"/>
  </r>
  <r>
    <s v="Acinetobacter baumannii D36"/>
    <x v="0"/>
    <x v="3"/>
    <s v="Gammaproteobacteria"/>
    <x v="8"/>
    <s v="baumannii "/>
    <s v="pD36-4"/>
    <s v="-"/>
    <s v="CP012956.1"/>
    <n v="3.7069999999999999"/>
    <n v="23.962299999999999"/>
    <n v="57"/>
    <x v="0"/>
    <x v="0"/>
    <x v="0"/>
    <n v="58"/>
    <s v="-"/>
  </r>
  <r>
    <s v="Acinetobacter baumannii D36"/>
    <x v="0"/>
    <x v="3"/>
    <s v="Gammaproteobacteria"/>
    <x v="8"/>
    <s v="baumannii "/>
    <s v="pRAY* (pD36-2)"/>
    <s v="-"/>
    <s v="CP012954.1"/>
    <n v="3.7080000000000002"/>
    <n v="23.962399999999999"/>
    <n v="8"/>
    <x v="0"/>
    <x v="0"/>
    <x v="0"/>
    <n v="8"/>
    <s v="-"/>
  </r>
  <r>
    <s v="Acinetobacter baumannii 1656-2"/>
    <x v="0"/>
    <x v="3"/>
    <s v="Gammaproteobacteria"/>
    <x v="8"/>
    <s v="baumannii "/>
    <s v="ABKp2"/>
    <s v="NC_017164.1"/>
    <s v="CP001923"/>
    <n v="3.7090000000000001"/>
    <n v="23.962499999999999"/>
    <n v="7"/>
    <x v="0"/>
    <x v="0"/>
    <x v="0"/>
    <n v="8"/>
    <n v="1"/>
  </r>
  <r>
    <s v="Acinetobacter baumannii 1656-2"/>
    <x v="0"/>
    <x v="3"/>
    <s v="Gammaproteobacteria"/>
    <x v="8"/>
    <s v="baumannii "/>
    <s v="ABKp1"/>
    <s v="NC_017163.1"/>
    <s v="CP001922"/>
    <n v="3.71"/>
    <n v="23.962599999999998"/>
    <n v="98"/>
    <x v="0"/>
    <x v="0"/>
    <x v="0"/>
    <n v="98"/>
    <s v="-"/>
  </r>
  <r>
    <s v="Acinetobacter baumannii 3909"/>
    <x v="0"/>
    <x v="3"/>
    <s v="Gammaproteobacteria"/>
    <x v="8"/>
    <s v="baumannii "/>
    <s v="p1ABST78"/>
    <s v="NZ_AEOZ01000236.1"/>
    <s v="AEOZ01000236"/>
    <n v="3.7109999999999999"/>
    <n v="23.962700000000002"/>
    <n v="31"/>
    <x v="0"/>
    <x v="0"/>
    <x v="0"/>
    <n v="32"/>
    <n v="1"/>
  </r>
  <r>
    <s v="Acinetobacter baumannii 3990"/>
    <x v="0"/>
    <x v="3"/>
    <s v="Gammaproteobacteria"/>
    <x v="8"/>
    <s v="baumannii "/>
    <s v="p1ABST2"/>
    <s v="NZ_AEOY01000095.1"/>
    <s v="AEOY01000095"/>
    <n v="3.7120000000000002"/>
    <n v="23.962800000000001"/>
    <n v="79"/>
    <x v="0"/>
    <x v="0"/>
    <x v="0"/>
    <n v="83"/>
    <n v="4"/>
  </r>
  <r>
    <s v="Acinetobacter baumannii 3990"/>
    <x v="0"/>
    <x v="3"/>
    <s v="Gammaproteobacteria"/>
    <x v="8"/>
    <s v="baumannii "/>
    <s v="p2ABST2"/>
    <s v="NZ_AEOY01000096.1"/>
    <s v="AEOY01000096"/>
    <n v="3.7130000000000001"/>
    <n v="23.962900000000001"/>
    <n v="27"/>
    <x v="0"/>
    <x v="0"/>
    <x v="0"/>
    <n v="28"/>
    <n v="1"/>
  </r>
  <r>
    <s v="Acinetobacter baumannii 4190"/>
    <x v="0"/>
    <x v="3"/>
    <s v="Gammaproteobacteria"/>
    <x v="8"/>
    <s v="baumannii "/>
    <s v="p2ABST25"/>
    <s v="-"/>
    <s v="AEPA01000396.1"/>
    <n v="3.714"/>
    <n v="23.963000000000001"/>
    <s v="-"/>
    <x v="0"/>
    <x v="0"/>
    <x v="0"/>
    <s v="-"/>
    <s v="-"/>
  </r>
  <r>
    <s v="Acinetobacter baumannii 4190"/>
    <x v="0"/>
    <x v="3"/>
    <s v="Gammaproteobacteria"/>
    <x v="8"/>
    <s v="baumannii "/>
    <s v="p1ABST25"/>
    <s v="-"/>
    <s v="AEPA01000395.1"/>
    <n v="3.7149999999999999"/>
    <n v="23.963100000000001"/>
    <s v="-"/>
    <x v="0"/>
    <x v="0"/>
    <x v="0"/>
    <s v="-"/>
    <s v="-"/>
  </r>
  <r>
    <s v="Acinetobacter baumannii AB0057"/>
    <x v="0"/>
    <x v="3"/>
    <s v="Gammaproteobacteria"/>
    <x v="8"/>
    <s v="baumannii "/>
    <s v="pAB0057"/>
    <s v="NC_011585.1"/>
    <s v="CP001183"/>
    <n v="3.7160000000000002"/>
    <n v="23.963200000000001"/>
    <n v="9"/>
    <x v="0"/>
    <x v="0"/>
    <x v="0"/>
    <n v="9"/>
    <s v="-"/>
  </r>
  <r>
    <s v="Acinetobacter baumannii AB5075"/>
    <x v="0"/>
    <x v="3"/>
    <s v="Gammaproteobacteria"/>
    <x v="8"/>
    <s v="baumannii "/>
    <s v="pAB5075"/>
    <s v="NZ_JHUI01000005.1"/>
    <s v="JHUI01000005"/>
    <n v="3.7170000000000001"/>
    <n v="23.9633"/>
    <n v="9"/>
    <x v="0"/>
    <x v="0"/>
    <x v="0"/>
    <n v="9"/>
    <s v="-"/>
  </r>
  <r>
    <s v="Acinetobacter baumannii AC12"/>
    <x v="0"/>
    <x v="3"/>
    <s v="Gammaproteobacteria"/>
    <x v="8"/>
    <s v="baumannii "/>
    <s v="pAC12"/>
    <s v="-"/>
    <s v="CP007550.1"/>
    <n v="3.718"/>
    <n v="23.9634"/>
    <n v="9"/>
    <x v="0"/>
    <x v="0"/>
    <x v="0"/>
    <n v="9"/>
    <s v="-"/>
  </r>
  <r>
    <s v="Acinetobacter baumannii AC30"/>
    <x v="0"/>
    <x v="3"/>
    <s v="Gammaproteobacteria"/>
    <x v="8"/>
    <s v="baumannii "/>
    <s v="pAC30b"/>
    <s v="-"/>
    <s v="CP007579.1"/>
    <n v="3.7189999999999999"/>
    <n v="23.9635"/>
    <n v="15"/>
    <x v="0"/>
    <x v="0"/>
    <x v="0"/>
    <n v="15"/>
    <s v="-"/>
  </r>
  <r>
    <s v="Acinetobacter baumannii AC30"/>
    <x v="0"/>
    <x v="3"/>
    <s v="Gammaproteobacteria"/>
    <x v="8"/>
    <s v="baumannii "/>
    <s v="pAC30c"/>
    <s v="-"/>
    <s v="CP007580.1"/>
    <n v="3.72"/>
    <n v="23.9636"/>
    <n v="99"/>
    <x v="0"/>
    <x v="0"/>
    <x v="0"/>
    <n v="99"/>
    <s v="-"/>
  </r>
  <r>
    <s v="Acinetobacter baumannii AC30"/>
    <x v="0"/>
    <x v="3"/>
    <s v="Gammaproteobacteria"/>
    <x v="8"/>
    <s v="baumannii "/>
    <s v="pAC30a"/>
    <s v="-"/>
    <s v="CP007578.1"/>
    <n v="3.7210000000000001"/>
    <n v="23.963699999999999"/>
    <n v="9"/>
    <x v="0"/>
    <x v="0"/>
    <x v="0"/>
    <n v="9"/>
    <s v="-"/>
  </r>
  <r>
    <s v="Acinetobacter baumannii ACICU"/>
    <x v="0"/>
    <x v="3"/>
    <s v="Gammaproteobacteria"/>
    <x v="8"/>
    <s v="baumannii "/>
    <s v="pACICU1"/>
    <s v="NC_010605.1"/>
    <s v="CP000864"/>
    <n v="3.722"/>
    <n v="23.963799999999999"/>
    <n v="31"/>
    <x v="0"/>
    <x v="0"/>
    <x v="0"/>
    <n v="36"/>
    <n v="5"/>
  </r>
  <r>
    <s v="Acinetobacter baumannii ACICU"/>
    <x v="0"/>
    <x v="3"/>
    <s v="Gammaproteobacteria"/>
    <x v="8"/>
    <s v="baumannii "/>
    <s v="pACICU2"/>
    <s v="NC_010606.1"/>
    <s v="CP000865"/>
    <n v="3.7229999999999999"/>
    <n v="23.963899999999999"/>
    <n v="69"/>
    <x v="0"/>
    <x v="0"/>
    <x v="0"/>
    <n v="87"/>
    <n v="18"/>
  </r>
  <r>
    <s v="Acinetobacter baumannii ATCC 17978"/>
    <x v="0"/>
    <x v="3"/>
    <s v="Gammaproteobacteria"/>
    <x v="8"/>
    <s v="baumannii "/>
    <s v="pAB2"/>
    <s v="-"/>
    <s v="CP000523.1"/>
    <n v="3.7240000000000002"/>
    <n v="23.963999999999999"/>
    <n v="5"/>
    <x v="0"/>
    <x v="0"/>
    <x v="0"/>
    <n v="5"/>
    <s v="-"/>
  </r>
  <r>
    <s v="Acinetobacter baumannii ATCC 17978"/>
    <x v="0"/>
    <x v="3"/>
    <s v="Gammaproteobacteria"/>
    <x v="8"/>
    <s v="baumannii "/>
    <s v="pAB1"/>
    <s v="-"/>
    <s v="CP000522.1"/>
    <n v="3.7250000000000001"/>
    <n v="23.964099999999998"/>
    <n v="11"/>
    <x v="0"/>
    <x v="0"/>
    <x v="0"/>
    <n v="11"/>
    <s v="-"/>
  </r>
  <r>
    <s v="Acinetobacter baumannii AYE"/>
    <x v="0"/>
    <x v="3"/>
    <s v="Gammaproteobacteria"/>
    <x v="8"/>
    <s v="baumannii "/>
    <s v="p4ABAYE"/>
    <s v="NC_010403.1"/>
    <s v="CU459139"/>
    <n v="3.726"/>
    <n v="23.964200000000002"/>
    <n v="5"/>
    <x v="0"/>
    <x v="0"/>
    <x v="0"/>
    <n v="5"/>
    <s v="-"/>
  </r>
  <r>
    <s v="Acinetobacter baumannii AYE"/>
    <x v="0"/>
    <x v="3"/>
    <s v="Gammaproteobacteria"/>
    <x v="8"/>
    <s v="baumannii "/>
    <s v="p2ABAYE"/>
    <s v="NC_010402.1"/>
    <s v="CU459138"/>
    <n v="3.7269999999999999"/>
    <n v="23.964300000000001"/>
    <n v="9"/>
    <x v="0"/>
    <x v="0"/>
    <x v="0"/>
    <n v="9"/>
    <s v="-"/>
  </r>
  <r>
    <s v="Acinetobacter baumannii AYE"/>
    <x v="0"/>
    <x v="3"/>
    <s v="Gammaproteobacteria"/>
    <x v="8"/>
    <s v="baumannii "/>
    <s v="p3ABAYE"/>
    <s v="NC_010404.1"/>
    <s v="CU459140"/>
    <n v="3.7280000000000002"/>
    <n v="23.964400000000001"/>
    <n v="82"/>
    <x v="0"/>
    <x v="0"/>
    <x v="0"/>
    <n v="89"/>
    <n v="7"/>
  </r>
  <r>
    <s v="Acinetobacter baumannii AYE"/>
    <x v="0"/>
    <x v="3"/>
    <s v="Gammaproteobacteria"/>
    <x v="8"/>
    <s v="baumannii "/>
    <s v="p1ABAYE"/>
    <s v="NC_010401.1"/>
    <s v="CU459137"/>
    <n v="3.7290000000000001"/>
    <n v="23.964500000000001"/>
    <n v="7"/>
    <x v="0"/>
    <x v="0"/>
    <x v="0"/>
    <n v="7"/>
    <s v="-"/>
  </r>
  <r>
    <s v="Acinetobacter baumannii BJAB07104"/>
    <x v="0"/>
    <x v="3"/>
    <s v="Gammaproteobacteria"/>
    <x v="8"/>
    <s v="baumannii "/>
    <s v="p1BJAB07104"/>
    <s v="NC_021727.1"/>
    <s v="CP003887"/>
    <n v="3.73"/>
    <n v="23.964600000000001"/>
    <n v="90"/>
    <x v="0"/>
    <x v="0"/>
    <x v="0"/>
    <n v="90"/>
    <s v="-"/>
  </r>
  <r>
    <s v="Acinetobacter baumannii BJAB07104"/>
    <x v="0"/>
    <x v="3"/>
    <s v="Gammaproteobacteria"/>
    <x v="8"/>
    <s v="baumannii "/>
    <s v="p2BJAB07104"/>
    <s v="NC_021728.1"/>
    <s v="CP003907"/>
    <n v="3.7309999999999999"/>
    <n v="23.964700000000001"/>
    <n v="19"/>
    <x v="0"/>
    <x v="0"/>
    <x v="0"/>
    <n v="22"/>
    <n v="3"/>
  </r>
  <r>
    <s v="Acinetobacter baumannii BJAB0715"/>
    <x v="0"/>
    <x v="3"/>
    <s v="Gammaproteobacteria"/>
    <x v="8"/>
    <s v="baumannii "/>
    <s v="pBJAB0715"/>
    <s v="NC_021734.1"/>
    <s v="CP003848"/>
    <n v="3.7320000000000002"/>
    <n v="23.9648"/>
    <n v="48"/>
    <x v="0"/>
    <x v="0"/>
    <x v="0"/>
    <n v="52"/>
    <n v="4"/>
  </r>
  <r>
    <s v="Acinetobacter baumannii BJAB0868"/>
    <x v="0"/>
    <x v="3"/>
    <s v="Gammaproteobacteria"/>
    <x v="8"/>
    <s v="baumannii "/>
    <s v="p3BJAB0868"/>
    <s v="NC_021732.1"/>
    <s v="CP003908"/>
    <n v="3.7330000000000001"/>
    <n v="23.9649"/>
    <n v="20"/>
    <x v="0"/>
    <x v="0"/>
    <x v="0"/>
    <n v="23"/>
    <n v="3"/>
  </r>
  <r>
    <s v="Acinetobacter baumannii BJAB0868"/>
    <x v="0"/>
    <x v="3"/>
    <s v="Gammaproteobacteria"/>
    <x v="8"/>
    <s v="baumannii "/>
    <s v="p1BJAB0868"/>
    <s v="NC_021730.1"/>
    <s v="CP003850"/>
    <n v="3.734"/>
    <n v="23.965"/>
    <n v="9"/>
    <x v="0"/>
    <x v="0"/>
    <x v="0"/>
    <n v="9"/>
    <s v="-"/>
  </r>
  <r>
    <s v="Acinetobacter baumannii BJAB0868"/>
    <x v="0"/>
    <x v="3"/>
    <s v="Gammaproteobacteria"/>
    <x v="8"/>
    <s v="baumannii "/>
    <s v="p2BJAB0868"/>
    <s v="NC_021731.1"/>
    <s v="CP003888"/>
    <n v="3.7349999999999999"/>
    <n v="23.9651"/>
    <n v="89"/>
    <x v="0"/>
    <x v="0"/>
    <x v="0"/>
    <n v="90"/>
    <n v="1"/>
  </r>
  <r>
    <s v="Acinetobacter baumannii Canada BC-5"/>
    <x v="0"/>
    <x v="3"/>
    <s v="Gammaproteobacteria"/>
    <x v="8"/>
    <s v="baumannii "/>
    <s v="pCanadaBC5-8.7"/>
    <s v="NZ_AFDN01000003.1"/>
    <s v="AFDN01000003"/>
    <n v="3.7360000000000002"/>
    <n v="23.965199999999999"/>
    <n v="9"/>
    <x v="0"/>
    <x v="0"/>
    <x v="0"/>
    <n v="9"/>
    <s v="-"/>
  </r>
  <r>
    <s v="Acinetobacter baumannii D1279779"/>
    <x v="0"/>
    <x v="3"/>
    <s v="Gammaproteobacteria"/>
    <x v="8"/>
    <s v="baumannii "/>
    <s v="pD1279779"/>
    <s v="NC_020525.1"/>
    <s v="CP003968"/>
    <n v="3.7370000000000001"/>
    <n v="23.965299999999999"/>
    <n v="10"/>
    <x v="0"/>
    <x v="0"/>
    <x v="0"/>
    <n v="10"/>
    <s v="-"/>
  </r>
  <r>
    <s v="Acinetobacter baumannii IS-123"/>
    <x v="0"/>
    <x v="3"/>
    <s v="Gammaproteobacteria"/>
    <x v="8"/>
    <s v="baumannii "/>
    <s v="pIS123-67"/>
    <s v="NZ_ALII01000020.1"/>
    <s v="ALII01000020"/>
    <n v="3.738"/>
    <n v="23.965399999999999"/>
    <n v="85"/>
    <x v="0"/>
    <x v="0"/>
    <x v="0"/>
    <n v="90"/>
    <n v="5"/>
  </r>
  <r>
    <s v="Acinetobacter baumannii IS-123"/>
    <x v="0"/>
    <x v="3"/>
    <s v="Gammaproteobacteria"/>
    <x v="8"/>
    <s v="baumannii "/>
    <s v="pIS123-18"/>
    <s v="NZ_ALII01000019.1"/>
    <s v="ALII01000019"/>
    <n v="3.7389999999999999"/>
    <n v="23.965499999999999"/>
    <n v="19"/>
    <x v="0"/>
    <x v="0"/>
    <x v="0"/>
    <n v="19"/>
    <s v="-"/>
  </r>
  <r>
    <s v="Acinetobacter baumannii IS-123"/>
    <x v="0"/>
    <x v="3"/>
    <s v="Gammaproteobacteria"/>
    <x v="8"/>
    <s v="baumannii "/>
    <s v="pIS123-12"/>
    <s v="NZ_ALII01000018.1"/>
    <s v="ALII01000018"/>
    <n v="3.74"/>
    <n v="23.965599999999998"/>
    <n v="13"/>
    <x v="0"/>
    <x v="0"/>
    <x v="0"/>
    <n v="14"/>
    <n v="1"/>
  </r>
  <r>
    <s v="Acinetobacter baumannii LAC-4"/>
    <x v="0"/>
    <x v="3"/>
    <s v="Gammaproteobacteria"/>
    <x v="8"/>
    <s v="baumannii "/>
    <s v="pABLAC2"/>
    <s v="NZ_CP007714.1"/>
    <s v="CP007714"/>
    <n v="3.7410000000000001"/>
    <n v="23.965699999999998"/>
    <n v="5"/>
    <x v="0"/>
    <x v="0"/>
    <x v="0"/>
    <n v="6"/>
    <n v="1"/>
  </r>
  <r>
    <s v="Acinetobacter baumannii LAC-4"/>
    <x v="0"/>
    <x v="3"/>
    <s v="Gammaproteobacteria"/>
    <x v="8"/>
    <s v="baumannii "/>
    <s v="pABLAC1"/>
    <s v="NZ_CP007713.1"/>
    <s v="CP007713"/>
    <n v="3.742"/>
    <n v="23.965800000000002"/>
    <n v="8"/>
    <x v="0"/>
    <x v="0"/>
    <x v="0"/>
    <n v="8"/>
    <s v="-"/>
  </r>
  <r>
    <s v="Acinetobacter baumannii MDR-TJ"/>
    <x v="0"/>
    <x v="3"/>
    <s v="Gammaproteobacteria"/>
    <x v="8"/>
    <s v="baumannii "/>
    <s v="pABTJ1"/>
    <s v="NC_017848.1"/>
    <s v="CP003501"/>
    <n v="3.7429999999999999"/>
    <n v="23.965900000000001"/>
    <n v="96"/>
    <x v="0"/>
    <x v="0"/>
    <x v="0"/>
    <n v="100"/>
    <n v="4"/>
  </r>
  <r>
    <s v="Acinetobacter baumannii MDR-TJ"/>
    <x v="0"/>
    <x v="3"/>
    <s v="Gammaproteobacteria"/>
    <x v="8"/>
    <s v="baumannii "/>
    <s v="pABTJ2"/>
    <s v="NC_020524.1"/>
    <s v="CP004359"/>
    <n v="3.7440000000000002"/>
    <n v="23.966000000000001"/>
    <n v="118"/>
    <x v="0"/>
    <x v="1"/>
    <x v="0"/>
    <n v="120"/>
    <n v="1"/>
  </r>
  <r>
    <s v="Acinetobacter baumannii MDR-ZJ06"/>
    <x v="0"/>
    <x v="3"/>
    <s v="Gammaproteobacteria"/>
    <x v="8"/>
    <s v="baumannii "/>
    <s v="pMDR-ZJ06"/>
    <s v="NC_017172.1"/>
    <s v="CP001938"/>
    <n v="3.7450000000000001"/>
    <n v="23.966100000000001"/>
    <n v="21"/>
    <x v="0"/>
    <x v="0"/>
    <x v="0"/>
    <n v="24"/>
    <n v="3"/>
  </r>
  <r>
    <s v="Acinetobacter baumannii MRSN 3405"/>
    <x v="0"/>
    <x v="3"/>
    <s v="Gammaproteobacteria"/>
    <x v="8"/>
    <s v="baumannii "/>
    <s v="pMRSN3405-6"/>
    <s v="NZ_CM003320.1"/>
    <s v="CM003320"/>
    <n v="3.746"/>
    <n v="23.966200000000001"/>
    <n v="6"/>
    <x v="0"/>
    <x v="0"/>
    <x v="0"/>
    <n v="6"/>
    <s v="-"/>
  </r>
  <r>
    <s v="Acinetobacter baumannii MRSN 3527"/>
    <x v="0"/>
    <x v="3"/>
    <s v="Gammaproteobacteria"/>
    <x v="8"/>
    <s v="baumannii "/>
    <s v="pMRSN3527-6"/>
    <s v="NZ_CM003318.1"/>
    <s v="CM003318"/>
    <n v="3.7469999999999999"/>
    <n v="23.9663"/>
    <n v="5"/>
    <x v="0"/>
    <x v="0"/>
    <x v="0"/>
    <n v="6"/>
    <n v="1"/>
  </r>
  <r>
    <s v="Acinetobacter baumannii MRSN 3942"/>
    <x v="0"/>
    <x v="3"/>
    <s v="Gammaproteobacteria"/>
    <x v="8"/>
    <s v="baumannii "/>
    <s v="pMRSN3942-6"/>
    <s v="NZ_CM003319.1"/>
    <s v="CM003319"/>
    <n v="3.7480000000000002"/>
    <n v="23.9664"/>
    <n v="6"/>
    <x v="0"/>
    <x v="0"/>
    <x v="0"/>
    <n v="6"/>
    <s v="-"/>
  </r>
  <r>
    <s v="Acinetobacter baumannii MRSN 4106"/>
    <x v="0"/>
    <x v="3"/>
    <s v="Gammaproteobacteria"/>
    <x v="8"/>
    <s v="baumannii "/>
    <s v="pMRSN4106-6"/>
    <s v="NZ_CM003315.1"/>
    <s v="CM003315"/>
    <n v="3.7490000000000001"/>
    <n v="23.9665"/>
    <n v="6"/>
    <x v="0"/>
    <x v="0"/>
    <x v="0"/>
    <n v="6"/>
    <s v="-"/>
  </r>
  <r>
    <s v="Acinetobacter baumannii MRSN 58"/>
    <x v="0"/>
    <x v="3"/>
    <s v="Gammaproteobacteria"/>
    <x v="8"/>
    <s v="baumannii "/>
    <s v="pMRSN58-8.7"/>
    <s v="NZ_CM003317.1"/>
    <s v="CM003317"/>
    <n v="3.75"/>
    <n v="23.9666"/>
    <n v="9"/>
    <x v="0"/>
    <x v="0"/>
    <x v="0"/>
    <n v="9"/>
    <s v="-"/>
  </r>
  <r>
    <s v="Acinetobacter baumannii MRSN 58"/>
    <x v="0"/>
    <x v="3"/>
    <s v="Gammaproteobacteria"/>
    <x v="8"/>
    <s v="baumannii "/>
    <s v="pMRSN58-2.7"/>
    <s v="NZ_CM003316.1"/>
    <s v="CM003316"/>
    <n v="3.7509999999999999"/>
    <n v="23.966699999999999"/>
    <n v="4"/>
    <x v="0"/>
    <x v="0"/>
    <x v="0"/>
    <n v="4"/>
    <s v="-"/>
  </r>
  <r>
    <s v="Acinetobacter baumannii MRSN 7339"/>
    <x v="0"/>
    <x v="3"/>
    <s v="Gammaproteobacteria"/>
    <x v="8"/>
    <s v="baumannii "/>
    <s v="pMRSN7339-2.3"/>
    <s v="NZ_CM003313.1"/>
    <s v="CM003313"/>
    <n v="3.7519999999999998"/>
    <n v="23.966799999999999"/>
    <n v="2"/>
    <x v="0"/>
    <x v="0"/>
    <x v="0"/>
    <n v="2"/>
    <s v="-"/>
  </r>
  <r>
    <s v="Acinetobacter baumannii MRSN 7339"/>
    <x v="0"/>
    <x v="3"/>
    <s v="Gammaproteobacteria"/>
    <x v="8"/>
    <s v="baumannii "/>
    <s v="pMRSN7339-8.7"/>
    <s v="NZ_CM003314.1"/>
    <s v="CM003314"/>
    <n v="3.7530000000000001"/>
    <n v="23.966899999999999"/>
    <n v="9"/>
    <x v="0"/>
    <x v="0"/>
    <x v="0"/>
    <n v="9"/>
    <s v="-"/>
  </r>
  <r>
    <s v="Acinetobacter baumannii Naval-17"/>
    <x v="0"/>
    <x v="3"/>
    <s v="Gammaproteobacteria"/>
    <x v="8"/>
    <s v="baumannii "/>
    <s v="pNaval17-13"/>
    <s v="NZ_AFDO01000021.1"/>
    <s v="AFDO01000021"/>
    <n v="3.754"/>
    <n v="23.966999999999999"/>
    <n v="13"/>
    <x v="0"/>
    <x v="0"/>
    <x v="0"/>
    <n v="14"/>
    <n v="1"/>
  </r>
  <r>
    <s v="Acinetobacter baumannii Naval-18"/>
    <x v="0"/>
    <x v="3"/>
    <s v="Gammaproteobacteria"/>
    <x v="8"/>
    <s v="baumannii "/>
    <s v="pNaval18-6.1"/>
    <s v="NZ_AFDA02000006.1"/>
    <s v="AFDA02000006"/>
    <n v="3.7549999999999999"/>
    <n v="23.967099999999999"/>
    <n v="6"/>
    <x v="0"/>
    <x v="0"/>
    <x v="0"/>
    <n v="6"/>
    <s v="-"/>
  </r>
  <r>
    <s v="Acinetobacter baumannii Naval-18"/>
    <x v="0"/>
    <x v="3"/>
    <s v="Gammaproteobacteria"/>
    <x v="8"/>
    <s v="baumannii "/>
    <s v="pNaval18-7.0"/>
    <s v="NZ_AFDA02000011.1"/>
    <s v="AFDA02000011"/>
    <n v="3.7559999999999998"/>
    <n v="23.967199999999998"/>
    <n v="8"/>
    <x v="0"/>
    <x v="0"/>
    <x v="0"/>
    <n v="8"/>
    <s v="-"/>
  </r>
  <r>
    <s v="Acinetobacter baumannii Naval-18"/>
    <x v="0"/>
    <x v="3"/>
    <s v="Gammaproteobacteria"/>
    <x v="8"/>
    <s v="baumannii "/>
    <s v="pNaval18-131"/>
    <s v="NZ_AFDA02000009.1"/>
    <s v="AFDA02000009"/>
    <n v="3.7570000000000001"/>
    <n v="23.967300000000002"/>
    <n v="125"/>
    <x v="0"/>
    <x v="0"/>
    <x v="0"/>
    <n v="146"/>
    <n v="21"/>
  </r>
  <r>
    <s v="Acinetobacter baumannii Naval-18"/>
    <x v="0"/>
    <x v="3"/>
    <s v="Gammaproteobacteria"/>
    <x v="8"/>
    <s v="baumannii "/>
    <s v="pNaval18-5.7"/>
    <s v="NZ_AFDA02000010.1"/>
    <s v="AFDA02000010"/>
    <n v="3.758"/>
    <n v="23.967400000000001"/>
    <n v="7"/>
    <x v="0"/>
    <x v="0"/>
    <x v="0"/>
    <n v="7"/>
    <s v="-"/>
  </r>
  <r>
    <s v="Acinetobacter baumannii Naval-18"/>
    <x v="0"/>
    <x v="3"/>
    <s v="Gammaproteobacteria"/>
    <x v="8"/>
    <s v="baumannii "/>
    <s v="pNaval18-8.4"/>
    <s v="NZ_AFDA02000008.1"/>
    <s v="AFDA02000008"/>
    <n v="3.7589999999999999"/>
    <n v="23.967500000000001"/>
    <n v="7"/>
    <x v="0"/>
    <x v="0"/>
    <x v="0"/>
    <n v="8"/>
    <n v="1"/>
  </r>
  <r>
    <s v="Acinetobacter baumannii Naval-18"/>
    <x v="0"/>
    <x v="3"/>
    <s v="Gammaproteobacteria"/>
    <x v="8"/>
    <s v="baumannii "/>
    <s v="pNaval18-74"/>
    <s v="NZ_AFDA02000007.1"/>
    <s v="AFDA02000007"/>
    <n v="3.76"/>
    <n v="23.967600000000001"/>
    <n v="84"/>
    <x v="0"/>
    <x v="0"/>
    <x v="0"/>
    <n v="97"/>
    <n v="13"/>
  </r>
  <r>
    <s v="Acinetobacter baumannii Naval-81"/>
    <x v="0"/>
    <x v="3"/>
    <s v="Gammaproteobacteria"/>
    <x v="8"/>
    <s v="baumannii "/>
    <s v="pNaval81-13"/>
    <s v="NZ_AFDB02000005.1"/>
    <s v="AFDB02000005"/>
    <n v="3.7610000000000001"/>
    <n v="23.967700000000001"/>
    <n v="12"/>
    <x v="0"/>
    <x v="0"/>
    <x v="0"/>
    <n v="13"/>
    <n v="1"/>
  </r>
  <r>
    <s v="Acinetobacter baumannii Naval-81"/>
    <x v="0"/>
    <x v="3"/>
    <s v="Gammaproteobacteria"/>
    <x v="8"/>
    <s v="baumannii "/>
    <s v="pNaval81-67"/>
    <s v="NZ_AFDB02000004.1"/>
    <s v="AFDB02000004"/>
    <n v="3.762"/>
    <n v="23.9678"/>
    <n v="89"/>
    <x v="0"/>
    <x v="0"/>
    <x v="0"/>
    <n v="91"/>
    <n v="2"/>
  </r>
  <r>
    <s v="Acinetobacter baumannii Naval-81"/>
    <x v="0"/>
    <x v="3"/>
    <s v="Gammaproteobacteria"/>
    <x v="8"/>
    <s v="baumannii "/>
    <s v="pNaval81-26"/>
    <s v="NZ_AFDB02000003.1"/>
    <s v="AFDB02000003"/>
    <n v="3.7629999999999999"/>
    <n v="23.9679"/>
    <n v="30"/>
    <x v="0"/>
    <x v="0"/>
    <x v="0"/>
    <n v="31"/>
    <n v="1"/>
  </r>
  <r>
    <s v="Acinetobacter baumannii OIFC032"/>
    <x v="0"/>
    <x v="3"/>
    <s v="Gammaproteobacteria"/>
    <x v="8"/>
    <s v="baumannii "/>
    <s v="pOIFC032-8.6"/>
    <s v="NZ_AFCZ02000004.1"/>
    <s v="AFCZ02000004"/>
    <n v="3.7639999999999998"/>
    <n v="23.968"/>
    <n v="14"/>
    <x v="0"/>
    <x v="0"/>
    <x v="0"/>
    <n v="15"/>
    <n v="1"/>
  </r>
  <r>
    <s v="Acinetobacter baumannii OIFC032"/>
    <x v="0"/>
    <x v="3"/>
    <s v="Gammaproteobacteria"/>
    <x v="8"/>
    <s v="baumannii "/>
    <s v="pOIFC032-101"/>
    <s v="NZ_AFCZ02000003.1"/>
    <s v="AFCZ02000003"/>
    <n v="3.7650000000000001"/>
    <n v="23.9681"/>
    <n v="94"/>
    <x v="0"/>
    <x v="1"/>
    <x v="0"/>
    <n v="105"/>
    <n v="10"/>
  </r>
  <r>
    <s v="Acinetobacter baumannii OIFC109"/>
    <x v="0"/>
    <x v="3"/>
    <s v="Gammaproteobacteria"/>
    <x v="8"/>
    <s v="baumannii "/>
    <s v="pOIFC109-122"/>
    <s v="NZ_ALAL01000013.1"/>
    <s v="ALAL01000013"/>
    <n v="3.766"/>
    <n v="23.9682"/>
    <n v="131"/>
    <x v="0"/>
    <x v="0"/>
    <x v="0"/>
    <n v="134"/>
    <n v="3"/>
  </r>
  <r>
    <s v="Acinetobacter baumannii OIFC137"/>
    <x v="0"/>
    <x v="3"/>
    <s v="Gammaproteobacteria"/>
    <x v="8"/>
    <s v="baumannii "/>
    <s v="pOIFC137-122"/>
    <s v="NZ_AFDK01000004.1"/>
    <s v="AFDK01000004"/>
    <n v="3.7669999999999999"/>
    <n v="23.968299999999999"/>
    <n v="132"/>
    <x v="0"/>
    <x v="0"/>
    <x v="0"/>
    <n v="134"/>
    <n v="2"/>
  </r>
  <r>
    <s v="Acinetobacter baumannii OIFC143"/>
    <x v="0"/>
    <x v="3"/>
    <s v="Gammaproteobacteria"/>
    <x v="8"/>
    <s v="baumannii "/>
    <s v="pOIFC143-6.2"/>
    <s v="NZ_AFDL01000007.1"/>
    <s v="AFDL01000007"/>
    <n v="3.7679999999999998"/>
    <n v="23.968399999999999"/>
    <n v="9"/>
    <x v="0"/>
    <x v="0"/>
    <x v="0"/>
    <n v="9"/>
    <s v="-"/>
  </r>
  <r>
    <s v="Acinetobacter baumannii OIFC143"/>
    <x v="0"/>
    <x v="3"/>
    <s v="Gammaproteobacteria"/>
    <x v="8"/>
    <s v="baumannii "/>
    <s v="pOIFC143-2.3"/>
    <s v="NZ_AFDL01000005.1"/>
    <s v="AFDL01000005"/>
    <n v="3.7690000000000001"/>
    <n v="23.968499999999999"/>
    <n v="1"/>
    <x v="0"/>
    <x v="0"/>
    <x v="0"/>
    <n v="1"/>
    <s v="-"/>
  </r>
  <r>
    <s v="Acinetobacter baumannii OIFC143"/>
    <x v="0"/>
    <x v="3"/>
    <s v="Gammaproteobacteria"/>
    <x v="8"/>
    <s v="baumannii "/>
    <s v="pOIFC143-128"/>
    <s v="NZ_AFDL01000008.1"/>
    <s v="AFDL01000008"/>
    <n v="3.77"/>
    <n v="23.968599999999999"/>
    <n v="136"/>
    <x v="0"/>
    <x v="0"/>
    <x v="0"/>
    <n v="140"/>
    <n v="4"/>
  </r>
  <r>
    <s v="Acinetobacter baumannii OIFC143"/>
    <x v="0"/>
    <x v="3"/>
    <s v="Gammaproteobacteria"/>
    <x v="8"/>
    <s v="baumannii "/>
    <s v="pOIFC143-70"/>
    <s v="NZ_AFDL01000006.1"/>
    <s v="AFDL01000006"/>
    <n v="3.7709999999999999"/>
    <n v="23.968699999999998"/>
    <n v="91"/>
    <x v="0"/>
    <x v="0"/>
    <x v="0"/>
    <n v="93"/>
    <n v="2"/>
  </r>
  <r>
    <s v="Acinetobacter baumannii OIFC189"/>
    <x v="0"/>
    <x v="3"/>
    <s v="Gammaproteobacteria"/>
    <x v="8"/>
    <s v="baumannii "/>
    <s v="pOIFC189-111"/>
    <s v="NZ_AFDM01000010.1"/>
    <s v="AFDM01000010"/>
    <n v="3.7719999999999998"/>
    <n v="23.968800000000002"/>
    <n v="118"/>
    <x v="0"/>
    <x v="1"/>
    <x v="0"/>
    <n v="120"/>
    <n v="1"/>
  </r>
  <r>
    <s v="Acinetobacter baumannii PKAB07"/>
    <x v="0"/>
    <x v="3"/>
    <s v="Gammaproteobacteria"/>
    <x v="8"/>
    <s v="baumannii "/>
    <s v="pPKAB07"/>
    <s v="NZ_CP006964.1"/>
    <s v="CP006964"/>
    <n v="3.7730000000000001"/>
    <n v="23.968900000000001"/>
    <n v="10"/>
    <x v="0"/>
    <x v="0"/>
    <x v="0"/>
    <n v="10"/>
    <s v="-"/>
  </r>
  <r>
    <s v="Acinetobacter baumannii SDF"/>
    <x v="0"/>
    <x v="3"/>
    <s v="Gammaproteobacteria"/>
    <x v="8"/>
    <s v="baumannii "/>
    <s v="p1ABSDF"/>
    <s v="-"/>
    <s v="CU468231.1"/>
    <n v="3.774"/>
    <n v="23.969000000000001"/>
    <n v="8"/>
    <x v="0"/>
    <x v="0"/>
    <x v="0"/>
    <n v="8"/>
    <s v="-"/>
  </r>
  <r>
    <s v="Acinetobacter baumannii SDF"/>
    <x v="0"/>
    <x v="3"/>
    <s v="Gammaproteobacteria"/>
    <x v="8"/>
    <s v="baumannii "/>
    <s v="p2ABSDF"/>
    <s v="-"/>
    <s v="CU468232.1"/>
    <n v="3.7749999999999999"/>
    <n v="23.969100000000001"/>
    <n v="30"/>
    <x v="0"/>
    <x v="0"/>
    <x v="0"/>
    <n v="32"/>
    <n v="2"/>
  </r>
  <r>
    <s v="Acinetobacter baumannii SDF"/>
    <x v="0"/>
    <x v="3"/>
    <s v="Gammaproteobacteria"/>
    <x v="8"/>
    <s v="baumannii "/>
    <s v="p3ABSDF"/>
    <s v="-"/>
    <s v="CU468233.1"/>
    <n v="3.7759999999999998"/>
    <n v="23.969200000000001"/>
    <n v="24"/>
    <x v="0"/>
    <x v="0"/>
    <x v="0"/>
    <n v="26"/>
    <n v="2"/>
  </r>
  <r>
    <s v="Acinetobacter baumannii TCDC-AB0715"/>
    <x v="0"/>
    <x v="3"/>
    <s v="Gammaproteobacteria"/>
    <x v="8"/>
    <s v="baumannii "/>
    <s v="p1ABTCDC0715"/>
    <s v="-"/>
    <s v="CP002523.1"/>
    <n v="3.7770000000000001"/>
    <n v="23.9693"/>
    <n v="10"/>
    <x v="0"/>
    <x v="0"/>
    <x v="0"/>
    <n v="10"/>
    <s v="-"/>
  </r>
  <r>
    <s v="Acinetobacter baumannii TCDC-AB0715"/>
    <x v="0"/>
    <x v="3"/>
    <s v="Gammaproteobacteria"/>
    <x v="8"/>
    <s v="baumannii "/>
    <s v="p2ABTCDC0715"/>
    <s v="-"/>
    <s v="CP002524.1"/>
    <n v="3.778"/>
    <n v="23.9694"/>
    <n v="95"/>
    <x v="0"/>
    <x v="0"/>
    <x v="0"/>
    <n v="95"/>
    <s v="-"/>
  </r>
  <r>
    <s v="Acinetobacter baumannii UH10707"/>
    <x v="0"/>
    <x v="3"/>
    <s v="Gammaproteobacteria"/>
    <x v="8"/>
    <s v="baumannii "/>
    <s v="pABUH5-114"/>
    <s v="NZ_AYOI01000002.1"/>
    <s v="AYOI01000002"/>
    <n v="3.7789999999999999"/>
    <n v="23.9695"/>
    <n v="132"/>
    <x v="0"/>
    <x v="0"/>
    <x v="0"/>
    <n v="133"/>
    <n v="1"/>
  </r>
  <r>
    <s v="Acinetobacter baumannii UH19608"/>
    <x v="0"/>
    <x v="3"/>
    <s v="Gammaproteobacteria"/>
    <x v="8"/>
    <s v="baumannii "/>
    <s v="pABUH3b-7.8"/>
    <s v="NZ_AYFZ01000083.1"/>
    <s v="AYFZ01000083"/>
    <n v="3.78"/>
    <n v="23.9696"/>
    <n v="10"/>
    <x v="0"/>
    <x v="0"/>
    <x v="0"/>
    <n v="10"/>
    <s v="-"/>
  </r>
  <r>
    <s v="Acinetobacter baumannii UH19608"/>
    <x v="0"/>
    <x v="3"/>
    <s v="Gammaproteobacteria"/>
    <x v="8"/>
    <s v="baumannii "/>
    <s v="pABUH2a-5.6"/>
    <s v="NZ_AYFZ01000080.1"/>
    <s v="AYFZ01000080"/>
    <n v="3.7810000000000001"/>
    <n v="23.9697"/>
    <n v="7"/>
    <x v="0"/>
    <x v="0"/>
    <x v="0"/>
    <n v="7"/>
    <s v="-"/>
  </r>
  <r>
    <s v="Acinetobacter baumannii UH2107"/>
    <x v="0"/>
    <x v="3"/>
    <s v="Gammaproteobacteria"/>
    <x v="8"/>
    <s v="baumannii "/>
    <s v="pABUH4-111"/>
    <s v="NZ_AYFW01000101.1"/>
    <s v="AYFW01000101"/>
    <n v="3.782"/>
    <n v="23.969799999999999"/>
    <n v="118"/>
    <x v="0"/>
    <x v="1"/>
    <x v="0"/>
    <n v="120"/>
    <n v="1"/>
  </r>
  <r>
    <s v="Acinetobacter baumannii UH7007"/>
    <x v="0"/>
    <x v="3"/>
    <s v="Gammaproteobacteria"/>
    <x v="8"/>
    <s v="baumannii "/>
    <s v="pABUH6b-10"/>
    <s v="NZ_AYFI01000019.1"/>
    <s v="AYFI01000019"/>
    <n v="3.7829999999999999"/>
    <n v="23.969899999999999"/>
    <n v="11"/>
    <x v="0"/>
    <x v="0"/>
    <x v="0"/>
    <n v="11"/>
    <s v="-"/>
  </r>
  <r>
    <s v="Acinetobacter baumannii UH7607"/>
    <x v="0"/>
    <x v="3"/>
    <s v="Gammaproteobacteria"/>
    <x v="8"/>
    <s v="baumannii "/>
    <s v="pABUH2b-5.4"/>
    <s v="NZ_AYFH01000057.1"/>
    <s v="AYFH01000057"/>
    <n v="3.7839999999999998"/>
    <n v="23.97"/>
    <n v="7"/>
    <x v="0"/>
    <x v="0"/>
    <x v="0"/>
    <n v="7"/>
    <s v="-"/>
  </r>
  <r>
    <s v="Acinetobacter baumannii UH7607"/>
    <x v="0"/>
    <x v="3"/>
    <s v="Gammaproteobacteria"/>
    <x v="8"/>
    <s v="baumannii "/>
    <s v="pABUH3a-8.2"/>
    <s v="NZ_AYFH01000048.1"/>
    <s v="AYFH01000048"/>
    <n v="3.7850000000000001"/>
    <n v="23.970099999999999"/>
    <n v="10"/>
    <x v="0"/>
    <x v="0"/>
    <x v="0"/>
    <n v="10"/>
    <s v="-"/>
  </r>
  <r>
    <s v="Acinetobacter baumannii UH9707"/>
    <x v="0"/>
    <x v="3"/>
    <s v="Gammaproteobacteria"/>
    <x v="8"/>
    <s v="baumannii "/>
    <s v="pABUH6a-8.8"/>
    <s v="NZ_AYEX01000118.1"/>
    <s v="AYEX01000118"/>
    <n v="3.786"/>
    <n v="23.970199999999998"/>
    <n v="9"/>
    <x v="0"/>
    <x v="0"/>
    <x v="0"/>
    <n v="9"/>
    <s v="-"/>
  </r>
  <r>
    <s v="Acinetobacter baumannii UH9907"/>
    <x v="0"/>
    <x v="3"/>
    <s v="Gammaproteobacteria"/>
    <x v="8"/>
    <s v="baumannii "/>
    <s v="pABUH1-74"/>
    <s v="NZ_AYOH01000010.1"/>
    <s v="AYOH01000010"/>
    <n v="3.7869999999999999"/>
    <n v="23.970300000000002"/>
    <n v="97"/>
    <x v="0"/>
    <x v="0"/>
    <x v="0"/>
    <n v="100"/>
    <n v="3"/>
  </r>
  <r>
    <s v="Acinetobacter baumannii ZW85-1"/>
    <x v="0"/>
    <x v="3"/>
    <s v="Gammaproteobacteria"/>
    <x v="8"/>
    <s v="baumannii "/>
    <s v="pAbNDM-1"/>
    <s v="NC_019985.2"/>
    <s v="JN377410"/>
    <n v="3.7879999999999998"/>
    <n v="23.970400000000001"/>
    <n v="55"/>
    <x v="0"/>
    <x v="0"/>
    <x v="0"/>
    <n v="56"/>
    <n v="1"/>
  </r>
  <r>
    <s v="Acinetobacter baumannii ZW85-1"/>
    <x v="0"/>
    <x v="3"/>
    <s v="Gammaproteobacteria"/>
    <x v="8"/>
    <s v="baumannii "/>
    <s v="ZW85p2"/>
    <s v="NC_023031.1"/>
    <s v="CP006769"/>
    <n v="3.7890000000000001"/>
    <n v="23.970500000000001"/>
    <n v="118"/>
    <x v="0"/>
    <x v="1"/>
    <x v="0"/>
    <n v="124"/>
    <n v="5"/>
  </r>
  <r>
    <s v="Acinetobacter bereziniae CHI-40-1"/>
    <x v="0"/>
    <x v="3"/>
    <s v="Gammaproteobacteria"/>
    <x v="8"/>
    <s v="bereziniae "/>
    <s v="pNDM-40-1"/>
    <s v="NC_023322.1"/>
    <s v="KF702385"/>
    <n v="3.79"/>
    <n v="23.970600000000001"/>
    <n v="49"/>
    <x v="0"/>
    <x v="0"/>
    <x v="0"/>
    <n v="51"/>
    <n v="2"/>
  </r>
  <r>
    <s v="Acinetobacter calcoaceticus NDM-WS2"/>
    <x v="0"/>
    <x v="3"/>
    <s v="Gammaproteobacteria"/>
    <x v="8"/>
    <s v="calcoaceticus "/>
    <s v="pNDM-WS2"/>
    <s v="NC_024959.1"/>
    <s v="KJ018153"/>
    <n v="3.7909999999999999"/>
    <n v="23.970700000000001"/>
    <n v="13"/>
    <x v="0"/>
    <x v="0"/>
    <x v="0"/>
    <n v="13"/>
    <s v="-"/>
  </r>
  <r>
    <s v="Acinetobacter calcoaceticus Acal H12O-07"/>
    <x v="0"/>
    <x v="3"/>
    <s v="Gammaproteobacteria"/>
    <x v="8"/>
    <s v="calcoaceticus "/>
    <s v="pMMCU1"/>
    <s v="NC_013056.1"/>
    <s v="GQ342610"/>
    <n v="3.7919999999999998"/>
    <n v="23.970800000000001"/>
    <n v="6"/>
    <x v="0"/>
    <x v="0"/>
    <x v="0"/>
    <n v="6"/>
    <s v="-"/>
  </r>
  <r>
    <s v="Acinetobacter calcoaceticus subsp. anitratus XM1570"/>
    <x v="0"/>
    <x v="3"/>
    <s v="Gammaproteobacteria"/>
    <x v="8"/>
    <s v="calcoaceticus "/>
    <s v="pXM1"/>
    <s v="NZ_CM001802.1"/>
    <s v="CM001802"/>
    <n v="3.7930000000000001"/>
    <n v="23.9709"/>
    <n v="55"/>
    <x v="0"/>
    <x v="0"/>
    <x v="0"/>
    <n v="55"/>
    <s v="-"/>
  </r>
  <r>
    <s v="Acinetobacter calcoaceticus subsp. anitratus XM1570"/>
    <x v="0"/>
    <x v="3"/>
    <s v="Gammaproteobacteria"/>
    <x v="8"/>
    <s v="calcoaceticus "/>
    <s v="pXM2"/>
    <s v="NZ_CM001803.1"/>
    <s v="CM001803"/>
    <n v="3.794"/>
    <n v="23.971"/>
    <n v="78"/>
    <x v="0"/>
    <x v="0"/>
    <x v="0"/>
    <n v="89"/>
    <n v="11"/>
  </r>
  <r>
    <s v="Acinetobacter junii NDM-WS1"/>
    <x v="0"/>
    <x v="3"/>
    <s v="Gammaproteobacteria"/>
    <x v="8"/>
    <s v="junii "/>
    <s v="pNDM-WS1"/>
    <s v="NC_024999.1"/>
    <s v="KJ018154"/>
    <n v="3.7949999999999999"/>
    <n v="23.9711"/>
    <n v="13"/>
    <x v="0"/>
    <x v="0"/>
    <x v="0"/>
    <n v="13"/>
    <s v="-"/>
  </r>
  <r>
    <s v="Acinetobacter lwoffii ABZ78"/>
    <x v="0"/>
    <x v="3"/>
    <s v="Gammaproteobacteria"/>
    <x v="8"/>
    <s v="lwoffii "/>
    <s v="pABZ78"/>
    <s v="NC_019323.1"/>
    <s v="JQ739158"/>
    <n v="3.7959999999999998"/>
    <n v="23.9712"/>
    <n v="5"/>
    <x v="0"/>
    <x v="0"/>
    <x v="0"/>
    <n v="6"/>
    <s v="-"/>
  </r>
  <r>
    <s v="Acinetobacter lwoffii Iz4b"/>
    <x v="0"/>
    <x v="3"/>
    <s v="Gammaproteobacteria"/>
    <x v="8"/>
    <s v="lwoffii "/>
    <s v="pNDM-Iz4b"/>
    <s v="NC_025000.1"/>
    <s v="KJ547696"/>
    <n v="3.7970000000000002"/>
    <n v="23.971299999999999"/>
    <n v="55"/>
    <x v="0"/>
    <x v="0"/>
    <x v="0"/>
    <n v="55"/>
    <s v="-"/>
  </r>
  <r>
    <s v="Acinetobacter lwoffii WJ10659"/>
    <x v="0"/>
    <x v="3"/>
    <s v="Gammaproteobacteria"/>
    <x v="8"/>
    <s v="lwoffii "/>
    <s v="pNDM-BJ02"/>
    <s v="NC_019281.1"/>
    <s v="JQ060896"/>
    <n v="3.798"/>
    <n v="23.971399999999999"/>
    <n v="44"/>
    <x v="0"/>
    <x v="0"/>
    <x v="0"/>
    <n v="44"/>
    <s v="-"/>
  </r>
  <r>
    <s v="Acinetobacter lwoffii WJ10621"/>
    <x v="0"/>
    <x v="3"/>
    <s v="Gammaproteobacteria"/>
    <x v="8"/>
    <s v="lwoffii "/>
    <s v="pNDM-BJ01"/>
    <s v="NC_019268.1"/>
    <s v="JQ001791"/>
    <n v="3.7989999999999999"/>
    <n v="23.971499999999999"/>
    <n v="46"/>
    <x v="0"/>
    <x v="0"/>
    <x v="0"/>
    <n v="46"/>
    <s v="-"/>
  </r>
  <r>
    <s v="Acinetobacter nosocomialis"/>
    <x v="0"/>
    <x v="3"/>
    <s v="Gammaproteobacteria"/>
    <x v="8"/>
    <s v="nosocomialis"/>
    <s v="pAB49-v1"/>
    <s v="NC_023281.1"/>
    <s v="KC417495"/>
    <n v="3.8"/>
    <n v="23.971599999999999"/>
    <n v="2"/>
    <x v="0"/>
    <x v="0"/>
    <x v="0"/>
    <n v="2"/>
    <s v="-"/>
  </r>
  <r>
    <s v="Acinetobacter nosocomialis"/>
    <x v="0"/>
    <x v="3"/>
    <s v="Gammaproteobacteria"/>
    <x v="8"/>
    <s v="nosocomialis"/>
    <s v="pRAY*-v3"/>
    <s v="NC_023280.1"/>
    <s v="KC417494"/>
    <n v="3.8010000000000002"/>
    <n v="23.971699999999998"/>
    <n v="5"/>
    <x v="0"/>
    <x v="0"/>
    <x v="0"/>
    <n v="5"/>
    <s v="-"/>
  </r>
  <r>
    <s v="Acinetobacter pittii MS32"/>
    <x v="0"/>
    <x v="3"/>
    <s v="Gammaproteobacteria"/>
    <x v="8"/>
    <s v="pittii "/>
    <s v="pMS32-1"/>
    <s v="NC_025173.1"/>
    <s v="KJ616405"/>
    <n v="3.802"/>
    <n v="23.971800000000002"/>
    <n v="108"/>
    <x v="0"/>
    <x v="0"/>
    <x v="0"/>
    <n v="108"/>
    <s v="-"/>
  </r>
  <r>
    <s v="Acinetobacter pittii MS32"/>
    <x v="0"/>
    <x v="3"/>
    <s v="Gammaproteobacteria"/>
    <x v="8"/>
    <s v="pittii "/>
    <s v="pMS32-3"/>
    <s v="NC_025137.1"/>
    <s v="KJ616406"/>
    <n v="3.8029999999999999"/>
    <n v="23.971900000000002"/>
    <n v="13"/>
    <x v="0"/>
    <x v="0"/>
    <x v="0"/>
    <n v="13"/>
    <s v="-"/>
  </r>
  <r>
    <s v="Acinetobacter pittii ABCA95"/>
    <x v="0"/>
    <x v="3"/>
    <s v="Gammaproteobacteria"/>
    <x v="8"/>
    <s v="pittii "/>
    <s v="pABCA95"/>
    <s v="NC_019322.2"/>
    <s v="JQ739157"/>
    <n v="3.8039999999999998"/>
    <n v="23.972000000000001"/>
    <n v="3"/>
    <x v="0"/>
    <x v="0"/>
    <x v="0"/>
    <n v="6"/>
    <s v="-"/>
  </r>
  <r>
    <s v="Acinetobacter pittii D499"/>
    <x v="0"/>
    <x v="3"/>
    <s v="Gammaproteobacteria"/>
    <x v="8"/>
    <s v="pittii "/>
    <s v="pAB_D499"/>
    <s v="NZ_AGFH01000030.1"/>
    <s v="AGFH01000030"/>
    <n v="3.8050000000000002"/>
    <n v="23.972100000000001"/>
    <n v="55"/>
    <x v="0"/>
    <x v="0"/>
    <x v="0"/>
    <n v="55"/>
    <s v="-"/>
  </r>
  <r>
    <s v="Acinetobacter radioresistens WC-A-157"/>
    <x v="0"/>
    <x v="3"/>
    <s v="Gammaproteobacteria"/>
    <x v="8"/>
    <s v="radioresistens "/>
    <s v="pWCA157-53"/>
    <s v="NZ_ALIR01000021.1"/>
    <s v="ALIR01000021"/>
    <n v="3.806"/>
    <n v="23.972200000000001"/>
    <n v="53"/>
    <x v="0"/>
    <x v="0"/>
    <x v="0"/>
    <n v="55"/>
    <n v="2"/>
  </r>
  <r>
    <s v="Acinetobacter radioresistens WC-A-157"/>
    <x v="0"/>
    <x v="3"/>
    <s v="Gammaproteobacteria"/>
    <x v="8"/>
    <s v="radioresistens "/>
    <s v="pWCA157-6.5"/>
    <s v="NZ_ALIR01000020.1"/>
    <s v="ALIR01000020"/>
    <n v="3.8069999999999999"/>
    <n v="23.972300000000001"/>
    <n v="8"/>
    <x v="0"/>
    <x v="0"/>
    <x v="0"/>
    <n v="8"/>
    <s v="-"/>
  </r>
  <r>
    <s v="Acinetobacter radioresistens WC-A-157"/>
    <x v="0"/>
    <x v="3"/>
    <s v="Gammaproteobacteria"/>
    <x v="8"/>
    <s v="radioresistens "/>
    <s v="pWCA157-71"/>
    <s v="NZ_ALIR01000019.1"/>
    <s v="ALIR01000019"/>
    <n v="3.8079999999999998"/>
    <n v="23.9724"/>
    <n v="73"/>
    <x v="0"/>
    <x v="0"/>
    <x v="0"/>
    <n v="80"/>
    <n v="7"/>
  </r>
  <r>
    <s v="Acinetobacter radioresistens WC-A-157"/>
    <x v="0"/>
    <x v="3"/>
    <s v="Gammaproteobacteria"/>
    <x v="8"/>
    <s v="radioresistens "/>
    <s v="pWCA157-7.5"/>
    <s v="NZ_ALIR01000018.1"/>
    <s v="ALIR01000018"/>
    <n v="3.8090000000000002"/>
    <n v="23.9725"/>
    <n v="8"/>
    <x v="0"/>
    <x v="0"/>
    <x v="0"/>
    <n v="8"/>
    <s v="-"/>
  </r>
  <r>
    <s v="Acinetobacter sp. EB104"/>
    <x v="0"/>
    <x v="3"/>
    <s v="Gammaproteobacteria"/>
    <x v="8"/>
    <s v="sp. "/>
    <s v="pAC450"/>
    <s v="NC_002760.1"/>
    <s v="AJ311718"/>
    <n v="3.81"/>
    <n v="23.9726"/>
    <n v="4"/>
    <x v="0"/>
    <x v="0"/>
    <x v="0"/>
    <n v="4"/>
    <s v="-"/>
  </r>
  <r>
    <s v="Acinetobacter sp. M131"/>
    <x v="0"/>
    <x v="3"/>
    <s v="Gammaproteobacteria"/>
    <x v="8"/>
    <s v="sp. "/>
    <s v="pM131-10"/>
    <s v="NC_025169.1"/>
    <s v="JX101639"/>
    <n v="3.8109999999999999"/>
    <n v="23.9727"/>
    <n v="1"/>
    <x v="0"/>
    <x v="0"/>
    <x v="0"/>
    <n v="1"/>
    <s v="-"/>
  </r>
  <r>
    <s v="Acinetobacter sp. M131"/>
    <x v="0"/>
    <x v="3"/>
    <s v="Gammaproteobacteria"/>
    <x v="8"/>
    <s v="sp. "/>
    <s v="pM131-8"/>
    <s v="NC_025119.1"/>
    <s v="JX101641"/>
    <n v="3.8119999999999998"/>
    <n v="23.972799999999999"/>
    <n v="7"/>
    <x v="0"/>
    <x v="0"/>
    <x v="0"/>
    <n v="7"/>
    <s v="-"/>
  </r>
  <r>
    <s v="Acinetobacter sp. M131"/>
    <x v="0"/>
    <x v="3"/>
    <s v="Gammaproteobacteria"/>
    <x v="8"/>
    <s v="sp. "/>
    <s v="pM131-4"/>
    <s v="NC_025121.1"/>
    <s v="JX101645"/>
    <n v="3.8130000000000002"/>
    <n v="23.972899999999999"/>
    <n v="14"/>
    <x v="0"/>
    <x v="0"/>
    <x v="0"/>
    <n v="14"/>
    <s v="-"/>
  </r>
  <r>
    <s v="Acinetobacter sp. M131"/>
    <x v="0"/>
    <x v="3"/>
    <s v="Gammaproteobacteria"/>
    <x v="8"/>
    <s v="sp. "/>
    <s v="pM131-7"/>
    <s v="NC_025170.1"/>
    <s v="JX101642"/>
    <n v="3.8140000000000001"/>
    <n v="23.972999999999999"/>
    <n v="9"/>
    <x v="0"/>
    <x v="0"/>
    <x v="0"/>
    <n v="9"/>
    <s v="-"/>
  </r>
  <r>
    <s v="Acinetobacter sp. M131"/>
    <x v="0"/>
    <x v="3"/>
    <s v="Gammaproteobacteria"/>
    <x v="8"/>
    <s v="sp. "/>
    <s v="pM131-3"/>
    <s v="NC_025122.1"/>
    <s v="JX101646"/>
    <n v="3.8149999999999999"/>
    <n v="23.973099999999999"/>
    <n v="14"/>
    <x v="0"/>
    <x v="0"/>
    <x v="0"/>
    <n v="14"/>
    <s v="-"/>
  </r>
  <r>
    <s v="Acinetobacter sp. M131"/>
    <x v="0"/>
    <x v="3"/>
    <s v="Gammaproteobacteria"/>
    <x v="8"/>
    <s v="sp. "/>
    <s v="pM131-6"/>
    <s v="NC_025120.1"/>
    <s v="JX101643"/>
    <n v="3.8159999999999998"/>
    <n v="23.973199999999999"/>
    <n v="10"/>
    <x v="0"/>
    <x v="0"/>
    <x v="0"/>
    <n v="10"/>
    <s v="-"/>
  </r>
  <r>
    <s v="Acinetobacter sp. M131"/>
    <x v="0"/>
    <x v="3"/>
    <s v="Gammaproteobacteria"/>
    <x v="8"/>
    <s v="sp. "/>
    <s v="pM131-9"/>
    <s v="NC_025118.1"/>
    <s v="JX101640"/>
    <n v="3.8170000000000002"/>
    <n v="23.973299999999998"/>
    <n v="3"/>
    <x v="0"/>
    <x v="0"/>
    <x v="0"/>
    <n v="3"/>
    <s v="-"/>
  </r>
  <r>
    <s v="Acinetobacter sp. M131"/>
    <x v="0"/>
    <x v="3"/>
    <s v="Gammaproteobacteria"/>
    <x v="8"/>
    <s v="sp. "/>
    <s v="pM131-2"/>
    <s v="NC_025172.1"/>
    <s v="JX101647"/>
    <n v="3.8180000000000001"/>
    <n v="23.973400000000002"/>
    <n v="91"/>
    <x v="0"/>
    <x v="0"/>
    <x v="0"/>
    <n v="91"/>
    <s v="-"/>
  </r>
  <r>
    <s v="Acinetobacter sp. M131"/>
    <x v="0"/>
    <x v="3"/>
    <s v="Gammaproteobacteria"/>
    <x v="8"/>
    <s v="sp. "/>
    <s v="pM131-11"/>
    <s v="NC_025117.1"/>
    <s v="JX101638"/>
    <n v="3.819"/>
    <n v="23.973500000000001"/>
    <n v="2"/>
    <x v="0"/>
    <x v="0"/>
    <x v="0"/>
    <n v="2"/>
    <s v="-"/>
  </r>
  <r>
    <s v="Acinetobacter sp. M131"/>
    <x v="0"/>
    <x v="3"/>
    <s v="Gammaproteobacteria"/>
    <x v="8"/>
    <s v="sp. "/>
    <s v="pM131_NDM1"/>
    <s v="NC_025116.1"/>
    <s v="JX072963"/>
    <n v="3.82"/>
    <n v="23.973600000000001"/>
    <n v="50"/>
    <x v="0"/>
    <x v="0"/>
    <x v="0"/>
    <n v="50"/>
    <s v="-"/>
  </r>
  <r>
    <s v="Acinetobacter sp. M131"/>
    <x v="0"/>
    <x v="3"/>
    <s v="Gammaproteobacteria"/>
    <x v="8"/>
    <s v="sp. "/>
    <s v="pM131-5"/>
    <s v="NC_025171.1"/>
    <s v="JX101644"/>
    <n v="3.8210000000000002"/>
    <n v="23.973700000000001"/>
    <n v="10"/>
    <x v="0"/>
    <x v="0"/>
    <x v="0"/>
    <n v="10"/>
    <s v="-"/>
  </r>
  <r>
    <s v="Acinetobacter sp. SUN"/>
    <x v="0"/>
    <x v="3"/>
    <s v="Gammaproteobacteria"/>
    <x v="8"/>
    <s v="sp. "/>
    <s v="pRAY"/>
    <s v="NC_000923.1"/>
    <s v="AF003958"/>
    <n v="3.8220000000000001"/>
    <n v="23.973800000000001"/>
    <n v="10"/>
    <x v="0"/>
    <x v="0"/>
    <x v="0"/>
    <n v="10"/>
    <s v="-"/>
  </r>
  <r>
    <s v="Acinetobacter venetianus VE-C3"/>
    <x v="0"/>
    <x v="3"/>
    <s v="Gammaproteobacteria"/>
    <x v="8"/>
    <s v="venetianus "/>
    <s v="pAV1"/>
    <s v="NC_010309.1"/>
    <s v="DQ278485"/>
    <n v="3.823"/>
    <n v="23.9739"/>
    <n v="11"/>
    <x v="0"/>
    <x v="0"/>
    <x v="0"/>
    <n v="11"/>
    <s v="-"/>
  </r>
  <r>
    <s v="Acinetobacter venetianus VE-C3"/>
    <x v="0"/>
    <x v="3"/>
    <s v="Gammaproteobacteria"/>
    <x v="8"/>
    <s v="venetianus "/>
    <s v="pAV2"/>
    <s v="NC_010310.1"/>
    <s v="DQ278486"/>
    <n v="3.8239999999999998"/>
    <n v="23.974"/>
    <n v="16"/>
    <x v="0"/>
    <x v="0"/>
    <x v="0"/>
    <n v="16"/>
    <s v="-"/>
  </r>
  <r>
    <s v="Acinetobacter venetianus VE-C3"/>
    <x v="0"/>
    <x v="3"/>
    <s v="Gammaproteobacteria"/>
    <x v="8"/>
    <s v="venetianus "/>
    <s v="pAV3"/>
    <s v="NZ_ALIG01000010.1"/>
    <s v="ALIG01000010"/>
    <n v="3.8250000000000002"/>
    <n v="23.9741"/>
    <n v="173"/>
    <x v="0"/>
    <x v="0"/>
    <x v="0"/>
    <n v="191"/>
    <n v="18"/>
  </r>
  <r>
    <s v="Actinobacillus pleuropneumoniae"/>
    <x v="0"/>
    <x v="3"/>
    <s v="Gammaproteobacteria"/>
    <x v="9"/>
    <s v="pleuropneumoniae"/>
    <s v="p12494"/>
    <s v="NC_010889.1"/>
    <s v="DQ517426"/>
    <n v="3.8260000000000001"/>
    <n v="23.9742"/>
    <n v="10"/>
    <x v="0"/>
    <x v="0"/>
    <x v="0"/>
    <n v="10"/>
    <s v="-"/>
  </r>
  <r>
    <s v="Actinobacillus pleuropneumoniae APPHB0503"/>
    <x v="0"/>
    <x v="3"/>
    <s v="Gammaproteobacteria"/>
    <x v="9"/>
    <s v="pleuropneumoniae "/>
    <s v="pHB0503"/>
    <s v="NC_010795.1"/>
    <s v="EU715370"/>
    <n v="3.827"/>
    <n v="23.974299999999999"/>
    <n v="16"/>
    <x v="0"/>
    <x v="0"/>
    <x v="0"/>
    <n v="16"/>
    <s v="-"/>
  </r>
  <r>
    <s v="Actinobacillus pleuropneumoniae"/>
    <x v="0"/>
    <x v="3"/>
    <s v="Gammaproteobacteria"/>
    <x v="9"/>
    <s v="pleuropneumoniae"/>
    <s v="pTYM1"/>
    <s v="NC_003125.1"/>
    <s v="AF303375"/>
    <n v="3.8279999999999998"/>
    <n v="23.974399999999999"/>
    <n v="2"/>
    <x v="0"/>
    <x v="0"/>
    <x v="0"/>
    <n v="4"/>
    <n v="2"/>
  </r>
  <r>
    <s v="Actinobacillus pleuropneumoniae"/>
    <x v="0"/>
    <x v="3"/>
    <s v="Gammaproteobacteria"/>
    <x v="9"/>
    <s v="pleuropneumoniae"/>
    <s v="pKMA2425"/>
    <s v="NC_007098.1"/>
    <s v="AJ830714"/>
    <n v="3.8290000000000002"/>
    <n v="23.974499999999999"/>
    <n v="5"/>
    <x v="0"/>
    <x v="0"/>
    <x v="0"/>
    <n v="5"/>
    <s v="-"/>
  </r>
  <r>
    <s v="Actinobacillus pleuropneumoniae"/>
    <x v="0"/>
    <x v="3"/>
    <s v="Gammaproteobacteria"/>
    <x v="9"/>
    <s v="pleuropneumoniae"/>
    <s v="p9956"/>
    <s v="NC_010042.1"/>
    <s v="AY362554"/>
    <n v="3.83"/>
    <n v="23.974599999999999"/>
    <n v="5"/>
    <x v="0"/>
    <x v="0"/>
    <x v="0"/>
    <n v="5"/>
    <s v="-"/>
  </r>
  <r>
    <s v="Actinobacillus pleuropneumoniae APP11745"/>
    <x v="0"/>
    <x v="3"/>
    <s v="Gammaproteobacteria"/>
    <x v="9"/>
    <s v="pleuropneumoniae "/>
    <s v="p11745"/>
    <s v="NC_013546.1"/>
    <s v="DQ176855"/>
    <n v="3.831"/>
    <n v="23.974699999999999"/>
    <n v="4"/>
    <x v="0"/>
    <x v="0"/>
    <x v="0"/>
    <n v="4"/>
    <s v="-"/>
  </r>
  <r>
    <s v="Actinobacillus pleuropneumoniae"/>
    <x v="0"/>
    <x v="3"/>
    <s v="Gammaproteobacteria"/>
    <x v="9"/>
    <s v="pleuropneumoniae"/>
    <s v="pMS260"/>
    <s v="NC_005312.1"/>
    <s v="AB109805"/>
    <n v="3.8319999999999999"/>
    <n v="23.974799999999998"/>
    <n v="10"/>
    <x v="0"/>
    <x v="0"/>
    <x v="0"/>
    <n v="10"/>
    <s v="-"/>
  </r>
  <r>
    <s v="Actinobacillus pleuropneumoniae"/>
    <x v="0"/>
    <x v="3"/>
    <s v="Gammaproteobacteria"/>
    <x v="9"/>
    <s v="pleuropneumoniae"/>
    <s v="pPSAS1522"/>
    <s v="NC_007099.1"/>
    <s v="AJ877041"/>
    <n v="3.8330000000000002"/>
    <n v="23.974900000000002"/>
    <n v="6"/>
    <x v="0"/>
    <x v="0"/>
    <x v="0"/>
    <n v="7"/>
    <n v="1"/>
  </r>
  <r>
    <s v="Actinobacillus pleuropneumoniae"/>
    <x v="0"/>
    <x v="3"/>
    <s v="Gammaproteobacteria"/>
    <x v="9"/>
    <s v="pleuropneumoniae"/>
    <s v="pARD3079"/>
    <s v="NC_009625.1"/>
    <s v="AM748707"/>
    <n v="3.8340000000000001"/>
    <n v="23.975000000000001"/>
    <n v="7"/>
    <x v="0"/>
    <x v="0"/>
    <x v="0"/>
    <n v="7"/>
    <s v="-"/>
  </r>
  <r>
    <s v="Actinobacillus pleuropneumoniae"/>
    <x v="0"/>
    <x v="3"/>
    <s v="Gammaproteobacteria"/>
    <x v="9"/>
    <s v="pleuropneumoniae"/>
    <s v="p9555"/>
    <s v="NC_010069.1"/>
    <s v="AY359464"/>
    <n v="3.835"/>
    <n v="23.975100000000001"/>
    <n v="9"/>
    <x v="0"/>
    <x v="0"/>
    <x v="0"/>
    <n v="9"/>
    <s v="-"/>
  </r>
  <r>
    <s v="Actinobacillus pleuropneumoniae serovar 7 str. AP76"/>
    <x v="0"/>
    <x v="3"/>
    <s v="Gammaproteobacteria"/>
    <x v="9"/>
    <s v="pleuropneumoniae "/>
    <s v="APP7_C"/>
    <s v="NC_010940.1"/>
    <s v="CP001092"/>
    <n v="3.8359999999999999"/>
    <n v="23.975200000000001"/>
    <n v="3"/>
    <x v="0"/>
    <x v="0"/>
    <x v="0"/>
    <n v="4"/>
    <n v="1"/>
  </r>
  <r>
    <s v="Actinobacillus pleuropneumoniae serovar 7 str. AP76"/>
    <x v="0"/>
    <x v="3"/>
    <s v="Gammaproteobacteria"/>
    <x v="9"/>
    <s v="pleuropneumoniae "/>
    <s v="ABB7_B"/>
    <s v="NC_010941.1"/>
    <s v="CP001093"/>
    <n v="3.8370000000000002"/>
    <n v="23.975300000000001"/>
    <n v="4"/>
    <x v="0"/>
    <x v="0"/>
    <x v="0"/>
    <n v="4"/>
    <s v="-"/>
  </r>
  <r>
    <s v="Actinobacillus pleuropneumoniae serovar 7 str. AP76"/>
    <x v="0"/>
    <x v="3"/>
    <s v="Gammaproteobacteria"/>
    <x v="9"/>
    <s v="pleuropneumoniae "/>
    <s v="APP7_A"/>
    <s v="NC_010942.1"/>
    <s v="CP001094"/>
    <n v="3.8380000000000001"/>
    <n v="23.9754"/>
    <n v="5"/>
    <x v="0"/>
    <x v="0"/>
    <x v="0"/>
    <n v="6"/>
    <n v="1"/>
  </r>
  <r>
    <s v="Actinobacillus porcitonsillarum"/>
    <x v="0"/>
    <x v="3"/>
    <s v="Gammaproteobacteria"/>
    <x v="9"/>
    <s v="porcitonsillarum"/>
    <s v="pIMD50"/>
    <s v="NC_007095.1"/>
    <s v="AJ830711"/>
    <n v="3.839"/>
    <n v="23.9755"/>
    <n v="10"/>
    <x v="0"/>
    <x v="0"/>
    <x v="0"/>
    <n v="12"/>
    <n v="2"/>
  </r>
  <r>
    <s v="Actinobacillus porcitonsillarum"/>
    <x v="0"/>
    <x v="3"/>
    <s v="Gammaproteobacteria"/>
    <x v="9"/>
    <s v="porcitonsillarum"/>
    <s v="pKMA505"/>
    <s v="NC_007094.1"/>
    <s v="AJ830710"/>
    <n v="3.84"/>
    <n v="23.9756"/>
    <n v="12"/>
    <x v="0"/>
    <x v="0"/>
    <x v="0"/>
    <n v="14"/>
    <n v="2"/>
  </r>
  <r>
    <s v="Actinobacillus porcitonsillarum"/>
    <x v="0"/>
    <x v="3"/>
    <s v="Gammaproteobacteria"/>
    <x v="9"/>
    <s v="porcitonsillarum"/>
    <s v="pKMA5"/>
    <s v="NC_009623.1"/>
    <s v="AM748705"/>
    <n v="3.8410000000000002"/>
    <n v="23.9757"/>
    <n v="10"/>
    <x v="0"/>
    <x v="0"/>
    <x v="0"/>
    <n v="12"/>
    <n v="2"/>
  </r>
  <r>
    <s v="Actinobacillus porcitonsillarum"/>
    <x v="0"/>
    <x v="3"/>
    <s v="Gammaproteobacteria"/>
    <x v="9"/>
    <s v="porcitonsillarum"/>
    <s v="pKMA1467"/>
    <s v="NC_007096.1"/>
    <s v="AJ830712"/>
    <n v="3.8420000000000001"/>
    <n v="23.9758"/>
    <n v="12"/>
    <x v="0"/>
    <x v="0"/>
    <x v="0"/>
    <n v="13"/>
    <n v="1"/>
  </r>
  <r>
    <s v="Actinobacillus porcitonsillarum"/>
    <x v="0"/>
    <x v="3"/>
    <s v="Gammaproteobacteria"/>
    <x v="9"/>
    <s v="porcitonsillarum"/>
    <s v="pKMA757"/>
    <s v="NC_007097.1"/>
    <s v="AJ830713"/>
    <n v="3.843"/>
    <n v="23.975899999999999"/>
    <n v="6"/>
    <x v="0"/>
    <x v="0"/>
    <x v="0"/>
    <n v="7"/>
    <n v="1"/>
  </r>
  <r>
    <s v="Actinobacillus porcitonsillarum"/>
    <x v="0"/>
    <x v="3"/>
    <s v="Gammaproteobacteria"/>
    <x v="9"/>
    <s v="porcitonsillarum"/>
    <s v="pKMA202"/>
    <s v="NC_009624.1"/>
    <s v="AM748706"/>
    <n v="3.8439999999999999"/>
    <n v="23.975999999999999"/>
    <n v="14"/>
    <x v="0"/>
    <x v="0"/>
    <x v="0"/>
    <n v="18"/>
    <n v="4"/>
  </r>
  <r>
    <s v="Advenella kashmirensis WT001"/>
    <x v="0"/>
    <x v="3"/>
    <s v="Betaproteobacteria"/>
    <x v="10"/>
    <s v="kashmirensis "/>
    <s v="pWTk445"/>
    <s v="NC_017965.1"/>
    <s v="CP003556"/>
    <n v="3.8450000000000002"/>
    <n v="23.976099999999999"/>
    <n v="57"/>
    <x v="0"/>
    <x v="0"/>
    <x v="0"/>
    <n v="60"/>
    <n v="3"/>
  </r>
  <r>
    <s v="Advenella mimigardefordensis DPN7"/>
    <x v="0"/>
    <x v="3"/>
    <s v="Betaproteobacteria"/>
    <x v="10"/>
    <s v="mimigardefordensis "/>
    <s v="24p"/>
    <s v="NZ_CP003916.1"/>
    <s v="CP003916"/>
    <n v="3.8460000000000001"/>
    <n v="23.976199999999999"/>
    <n v="23"/>
    <x v="0"/>
    <x v="0"/>
    <x v="0"/>
    <n v="25"/>
    <n v="2"/>
  </r>
  <r>
    <s v="Aeromonas bestiarum 5S9"/>
    <x v="0"/>
    <x v="3"/>
    <s v="Gammaproteobacteria"/>
    <x v="11"/>
    <s v="bestiarum "/>
    <s v="pAb5S9"/>
    <s v="NC_009476.1"/>
    <s v="EF495198"/>
    <n v="3.847"/>
    <n v="23.976299999999998"/>
    <n v="16"/>
    <x v="0"/>
    <x v="0"/>
    <x v="0"/>
    <n v="16"/>
    <s v="-"/>
  </r>
  <r>
    <s v="Aeromonas caviae HGB5"/>
    <x v="0"/>
    <x v="3"/>
    <s v="Gammaproteobacteria"/>
    <x v="11"/>
    <s v="caviae "/>
    <s v="pFBAOT6"/>
    <s v="NC_006143.1"/>
    <s v="-"/>
    <n v="3.8479999999999999"/>
    <n v="23.976400000000002"/>
    <n v="92"/>
    <x v="0"/>
    <x v="0"/>
    <x v="0"/>
    <n v="95"/>
    <n v="3"/>
  </r>
  <r>
    <s v="Aeromonas dhakensis AAK1"/>
    <x v="0"/>
    <x v="3"/>
    <s v="Gammaproteobacteria"/>
    <x v="11"/>
    <s v="dhakensis "/>
    <s v="pAAk1"/>
    <s v="NC_019014.1"/>
    <s v="AP012343"/>
    <n v="3.8490000000000002"/>
    <n v="23.976500000000001"/>
    <n v="7"/>
    <x v="0"/>
    <x v="0"/>
    <x v="0"/>
    <n v="7"/>
    <s v="-"/>
  </r>
  <r>
    <s v="Aeromonas hydrophila AL06-06"/>
    <x v="0"/>
    <x v="3"/>
    <s v="Gammaproteobacteria"/>
    <x v="11"/>
    <s v="hydrophila "/>
    <s v="pAH06-06-1"/>
    <s v="NZ_CP010948.1"/>
    <s v="CP010948"/>
    <n v="3.85"/>
    <n v="23.976600000000001"/>
    <n v="3"/>
    <x v="0"/>
    <x v="0"/>
    <x v="0"/>
    <n v="3"/>
    <s v="-"/>
  </r>
  <r>
    <s v="Aeromonas hydrophila AL06-06"/>
    <x v="0"/>
    <x v="3"/>
    <s v="Gammaproteobacteria"/>
    <x v="11"/>
    <s v="hydrophila "/>
    <s v="pAH06-06-2"/>
    <s v="NZ_CP010949.1"/>
    <s v="CP010949"/>
    <n v="3.851"/>
    <n v="23.976700000000001"/>
    <n v="8"/>
    <x v="0"/>
    <x v="0"/>
    <x v="0"/>
    <n v="8"/>
    <s v="-"/>
  </r>
  <r>
    <s v="Aeromonas hydrophila AL06-06"/>
    <x v="0"/>
    <x v="3"/>
    <s v="Gammaproteobacteria"/>
    <x v="11"/>
    <s v="hydrophila "/>
    <s v="pAH06-06-3"/>
    <s v="NZ_CP010950.1"/>
    <s v="CP010950"/>
    <n v="3.8519999999999999"/>
    <n v="23.976800000000001"/>
    <n v="8"/>
    <x v="0"/>
    <x v="0"/>
    <x v="0"/>
    <n v="8"/>
    <s v="-"/>
  </r>
  <r>
    <s v="Aeromonas hydrophila AO1"/>
    <x v="0"/>
    <x v="3"/>
    <s v="Gammaproteobacteria"/>
    <x v="11"/>
    <s v="hydrophila "/>
    <s v="pBRST7.6"/>
    <s v="NC_011207.1"/>
    <s v="EU925817"/>
    <n v="3.8530000000000002"/>
    <n v="23.976900000000001"/>
    <n v="6"/>
    <x v="0"/>
    <x v="0"/>
    <x v="0"/>
    <n v="6"/>
    <s v="-"/>
  </r>
  <r>
    <s v="Aeromonas hydrophila"/>
    <x v="0"/>
    <x v="3"/>
    <s v="Gammaproteobacteria"/>
    <x v="11"/>
    <s v="hydrophila"/>
    <s v="pRA3"/>
    <s v="NC_010919.1"/>
    <s v="DQ401103"/>
    <n v="3.8540000000000001"/>
    <n v="23.977"/>
    <n v="50"/>
    <x v="0"/>
    <x v="0"/>
    <x v="0"/>
    <n v="50"/>
    <s v="-"/>
  </r>
  <r>
    <s v="Aeromonas hydrophila"/>
    <x v="0"/>
    <x v="3"/>
    <s v="Gammaproteobacteria"/>
    <x v="11"/>
    <s v="hydrophila"/>
    <s v="pAHH04"/>
    <s v="NC_019262.1"/>
    <s v="JN315883"/>
    <n v="3.855"/>
    <n v="23.9771"/>
    <n v="5"/>
    <x v="0"/>
    <x v="0"/>
    <x v="0"/>
    <n v="5"/>
    <s v="-"/>
  </r>
  <r>
    <s v="Aeromonas hydrophila"/>
    <x v="0"/>
    <x v="3"/>
    <s v="Gammaproteobacteria"/>
    <x v="11"/>
    <s v="hydrophila"/>
    <s v="pAQ2-2"/>
    <s v="NC_016849.1"/>
    <s v="JN315885"/>
    <n v="3.8559999999999999"/>
    <n v="23.9772"/>
    <n v="4"/>
    <x v="0"/>
    <x v="0"/>
    <x v="0"/>
    <n v="4"/>
    <s v="-"/>
  </r>
  <r>
    <s v="Aeromonas hydrophila"/>
    <x v="0"/>
    <x v="3"/>
    <s v="Gammaproteobacteria"/>
    <x v="11"/>
    <s v="hydrophila"/>
    <s v="pR148"/>
    <s v="NC_019380.1"/>
    <s v="JX141473"/>
    <n v="3.8570000000000002"/>
    <n v="23.9773"/>
    <n v="146"/>
    <x v="0"/>
    <x v="0"/>
    <x v="0"/>
    <n v="146"/>
    <s v="-"/>
  </r>
  <r>
    <s v="Aeromonas hydrophila 410"/>
    <x v="0"/>
    <x v="3"/>
    <s v="Gammaproteobacteria"/>
    <x v="11"/>
    <s v="hydrophila "/>
    <s v="pAhy2.5"/>
    <s v="NC_021159.1"/>
    <s v="KC525245"/>
    <n v="3.8580000000000001"/>
    <n v="23.977399999999999"/>
    <n v="2"/>
    <x v="0"/>
    <x v="0"/>
    <x v="0"/>
    <n v="2"/>
    <s v="-"/>
  </r>
  <r>
    <s v="Aeromonas hydrophila"/>
    <x v="0"/>
    <x v="3"/>
    <s v="Gammaproteobacteria"/>
    <x v="11"/>
    <s v="hydrophila"/>
    <s v="pRA1"/>
    <s v="NC_012885.1"/>
    <s v="FJ705807"/>
    <n v="3.859"/>
    <n v="23.977499999999999"/>
    <n v="158"/>
    <x v="0"/>
    <x v="0"/>
    <x v="0"/>
    <n v="158"/>
    <s v="-"/>
  </r>
  <r>
    <s v="Aeromonas hydrophila"/>
    <x v="0"/>
    <x v="3"/>
    <s v="Gammaproteobacteria"/>
    <x v="11"/>
    <s v="hydrophila"/>
    <s v="pAH3680"/>
    <s v="NC_013780.1"/>
    <s v="DQ402049"/>
    <n v="3.86"/>
    <n v="23.977599999999999"/>
    <n v="2"/>
    <x v="0"/>
    <x v="0"/>
    <x v="0"/>
    <n v="2"/>
    <s v="-"/>
  </r>
  <r>
    <s v="Aeromonas hydrophila"/>
    <x v="0"/>
    <x v="3"/>
    <s v="Gammaproteobacteria"/>
    <x v="11"/>
    <s v="hydrophila"/>
    <s v="pAHH01"/>
    <s v="NC_016852.1"/>
    <s v="JN315882"/>
    <n v="3.8610000000000002"/>
    <n v="23.977699999999999"/>
    <n v="14"/>
    <x v="0"/>
    <x v="0"/>
    <x v="0"/>
    <n v="14"/>
    <s v="-"/>
  </r>
  <r>
    <s v="Aeromonas media WS"/>
    <x v="0"/>
    <x v="3"/>
    <s v="Gammaproteobacteria"/>
    <x v="11"/>
    <s v="media "/>
    <s v="pWSY"/>
    <s v="NZ_CP007568.1"/>
    <s v="CP007568"/>
    <n v="3.8620000000000001"/>
    <n v="23.977799999999998"/>
    <n v="13"/>
    <x v="0"/>
    <x v="0"/>
    <x v="0"/>
    <n v="13"/>
    <s v="-"/>
  </r>
  <r>
    <s v="Aeromonas salmonicida"/>
    <x v="0"/>
    <x v="3"/>
    <s v="Gammaproteobacteria"/>
    <x v="11"/>
    <s v="salmonicida"/>
    <s v="pAsal1B"/>
    <s v="NC_025018.1"/>
    <s v="KC686700"/>
    <n v="3.863"/>
    <n v="23.977900000000002"/>
    <n v="5"/>
    <x v="0"/>
    <x v="0"/>
    <x v="0"/>
    <n v="7"/>
    <s v="-"/>
  </r>
  <r>
    <s v="Aeromonas salmonicida"/>
    <x v="0"/>
    <x v="3"/>
    <s v="Gammaproteobacteria"/>
    <x v="11"/>
    <s v="salmonicida"/>
    <s v="pAsa6"/>
    <s v="NC_009352.2"/>
    <s v="AM258965"/>
    <n v="3.8639999999999999"/>
    <n v="23.978000000000002"/>
    <n v="16"/>
    <x v="0"/>
    <x v="0"/>
    <x v="0"/>
    <n v="17"/>
    <n v="1"/>
  </r>
  <r>
    <s v="Aeromonas salmonicida"/>
    <x v="0"/>
    <x v="3"/>
    <s v="Gammaproteobacteria"/>
    <x v="11"/>
    <s v="salmonicida"/>
    <s v="pAsal2"/>
    <s v="NC_004339.1"/>
    <s v="AJ508383"/>
    <n v="3.8650000000000002"/>
    <n v="23.978100000000001"/>
    <n v="7"/>
    <x v="0"/>
    <x v="0"/>
    <x v="0"/>
    <n v="7"/>
    <s v="-"/>
  </r>
  <r>
    <s v="Aeromonas salmonicida"/>
    <x v="0"/>
    <x v="3"/>
    <s v="Gammaproteobacteria"/>
    <x v="11"/>
    <s v="salmonicida"/>
    <s v="pAsal3"/>
    <s v="NC_004340.1"/>
    <s v="AJ508384"/>
    <n v="3.8660000000000001"/>
    <n v="23.978200000000001"/>
    <n v="6"/>
    <x v="0"/>
    <x v="0"/>
    <x v="1"/>
    <n v="8"/>
    <s v="-"/>
  </r>
  <r>
    <s v="Aeromonas salmonicida"/>
    <x v="0"/>
    <x v="3"/>
    <s v="Gammaproteobacteria"/>
    <x v="11"/>
    <s v="salmonicida"/>
    <s v="pAsal1"/>
    <s v="NC_004338.1"/>
    <s v="AJ508382"/>
    <n v="3.867"/>
    <n v="23.978300000000001"/>
    <n v="4"/>
    <x v="0"/>
    <x v="0"/>
    <x v="0"/>
    <n v="4"/>
    <s v="-"/>
  </r>
  <r>
    <s v="Aeromonas salmonicida"/>
    <x v="0"/>
    <x v="3"/>
    <s v="Gammaproteobacteria"/>
    <x v="11"/>
    <s v="salmonicida"/>
    <s v="pRAS3.2"/>
    <s v="NC_003124.1"/>
    <s v="AY043299"/>
    <n v="3.8679999999999999"/>
    <n v="23.978400000000001"/>
    <n v="7"/>
    <x v="0"/>
    <x v="0"/>
    <x v="0"/>
    <n v="7"/>
    <s v="-"/>
  </r>
  <r>
    <s v="Aeromonas salmonicida"/>
    <x v="0"/>
    <x v="3"/>
    <s v="Gammaproteobacteria"/>
    <x v="11"/>
    <s v="salmonicida"/>
    <s v="pRAS3.1"/>
    <s v="NC_003123.1"/>
    <s v="AY043298"/>
    <n v="3.8690000000000002"/>
    <n v="23.9785"/>
    <n v="7"/>
    <x v="0"/>
    <x v="0"/>
    <x v="0"/>
    <n v="7"/>
    <s v="-"/>
  </r>
  <r>
    <s v="Aeromonas salmonicida subsp. salmonicida JF3224"/>
    <x v="0"/>
    <x v="3"/>
    <s v="Gammaproteobacteria"/>
    <x v="11"/>
    <s v="salmonicida "/>
    <s v="pAsa1"/>
    <s v="NZ_CM003174.1"/>
    <s v="CM003174"/>
    <n v="3.87"/>
    <n v="23.9786"/>
    <n v="9"/>
    <x v="0"/>
    <x v="0"/>
    <x v="0"/>
    <n v="9"/>
    <s v="-"/>
  </r>
  <r>
    <s v="Aeromonas salmonicida subsp. salmonicida JF3224"/>
    <x v="0"/>
    <x v="3"/>
    <s v="Gammaproteobacteria"/>
    <x v="11"/>
    <s v="salmonicida "/>
    <s v="pAsa2"/>
    <s v="NZ_CM003175.1"/>
    <s v="CM003175"/>
    <n v="3.871"/>
    <n v="23.9787"/>
    <n v="6"/>
    <x v="0"/>
    <x v="0"/>
    <x v="0"/>
    <n v="6"/>
    <s v="-"/>
  </r>
  <r>
    <s v="Aeromonas salmonicida subsp. salmonicida JF3224"/>
    <x v="0"/>
    <x v="3"/>
    <s v="Gammaproteobacteria"/>
    <x v="11"/>
    <s v="salmonicida "/>
    <s v="pAsa3"/>
    <s v="NZ_CM003176.1"/>
    <s v="CM003176"/>
    <n v="3.8719999999999999"/>
    <n v="23.9788"/>
    <n v="8"/>
    <x v="0"/>
    <x v="0"/>
    <x v="0"/>
    <n v="9"/>
    <n v="1"/>
  </r>
  <r>
    <s v="Aeromonas salmonicida subsp. salmonicida A449"/>
    <x v="0"/>
    <x v="3"/>
    <s v="Gammaproteobacteria"/>
    <x v="11"/>
    <s v="salmonicida "/>
    <s v="pAsa3"/>
    <s v="NC_004924.1"/>
    <s v="AY301065"/>
    <n v="3.8730000000000002"/>
    <n v="23.978899999999999"/>
    <n v="8"/>
    <x v="0"/>
    <x v="0"/>
    <x v="2"/>
    <n v="9"/>
    <s v="-"/>
  </r>
  <r>
    <s v="Aeromonas salmonicida subsp. salmonicida A449"/>
    <x v="0"/>
    <x v="3"/>
    <s v="Gammaproteobacteria"/>
    <x v="11"/>
    <s v="salmonicida "/>
    <s v="pAsa1"/>
    <s v="NC_004923.1"/>
    <s v="AY301063"/>
    <n v="3.8740000000000001"/>
    <n v="23.978999999999999"/>
    <n v="9"/>
    <x v="0"/>
    <x v="0"/>
    <x v="2"/>
    <n v="10"/>
    <s v="-"/>
  </r>
  <r>
    <s v="Aeromonas salmonicida subsp. salmonicida A449"/>
    <x v="0"/>
    <x v="3"/>
    <s v="Gammaproteobacteria"/>
    <x v="11"/>
    <s v="salmonicida "/>
    <s v="pAsa2"/>
    <s v="NC_004925.1"/>
    <s v="AY301064"/>
    <n v="3.875"/>
    <n v="23.979099999999999"/>
    <n v="6"/>
    <x v="0"/>
    <x v="0"/>
    <x v="1"/>
    <n v="8"/>
    <s v="-"/>
  </r>
  <r>
    <s v="Aeromonas salmonicida subsp. salmonicida A449"/>
    <x v="0"/>
    <x v="3"/>
    <s v="Gammaproteobacteria"/>
    <x v="11"/>
    <s v="salmonicida "/>
    <n v="5"/>
    <s v="NC_009350.1"/>
    <s v="CP000646"/>
    <n v="3.8759999999999999"/>
    <n v="23.979199999999999"/>
    <n v="157"/>
    <x v="0"/>
    <x v="0"/>
    <x v="0"/>
    <n v="168"/>
    <n v="11"/>
  </r>
  <r>
    <s v="Aeromonas salmonicida subsp. salmonicida A449"/>
    <x v="0"/>
    <x v="3"/>
    <s v="Gammaproteobacteria"/>
    <x v="11"/>
    <s v="salmonicida "/>
    <n v="4"/>
    <s v="NC_009349.1"/>
    <s v="CP000645"/>
    <n v="3.8769999999999998"/>
    <n v="23.979299999999999"/>
    <n v="164"/>
    <x v="0"/>
    <x v="0"/>
    <x v="0"/>
    <n v="175"/>
    <n v="11"/>
  </r>
  <r>
    <s v="Aeromonas sobria"/>
    <x v="0"/>
    <x v="3"/>
    <s v="Gammaproteobacteria"/>
    <x v="11"/>
    <s v="sobria"/>
    <s v="pAQ2-1"/>
    <s v="NC_016611.1"/>
    <s v="JN315884"/>
    <n v="3.8780000000000001"/>
    <n v="23.979399999999998"/>
    <n v="4"/>
    <x v="0"/>
    <x v="0"/>
    <x v="0"/>
    <n v="4"/>
    <s v="-"/>
  </r>
  <r>
    <s v="Aggregatibacter actinomycetemcomitans VT745"/>
    <x v="0"/>
    <x v="3"/>
    <s v="Gammaproteobacteria"/>
    <x v="12"/>
    <s v="actinomycetemcomitans "/>
    <s v="pVT745"/>
    <s v="NC_002579.1"/>
    <s v="AF302424"/>
    <n v="3.879"/>
    <n v="23.979500000000002"/>
    <n v="36"/>
    <x v="0"/>
    <x v="0"/>
    <x v="0"/>
    <n v="36"/>
    <s v="-"/>
  </r>
  <r>
    <s v="Aggregatibacter actinomycetemcomitans S23A"/>
    <x v="0"/>
    <x v="3"/>
    <s v="Gammaproteobacteria"/>
    <x v="12"/>
    <s v="actinomycetemcomitans "/>
    <s v="pS23A"/>
    <s v="NC_021724.1"/>
    <s v="JX436327"/>
    <n v="3.88"/>
    <n v="23.979600000000001"/>
    <n v="40"/>
    <x v="0"/>
    <x v="0"/>
    <x v="0"/>
    <n v="40"/>
    <s v="-"/>
  </r>
  <r>
    <s v="Aggregatibacter actinomycetemcomitans D11S-1"/>
    <x v="0"/>
    <x v="3"/>
    <s v="Gammaproteobacteria"/>
    <x v="12"/>
    <s v="actinomycetemcomitans "/>
    <s v="S25"/>
    <s v="-"/>
    <s v="GQ866234.1"/>
    <n v="3.8809999999999998"/>
    <n v="23.979700000000001"/>
    <n v="43"/>
    <x v="0"/>
    <x v="0"/>
    <x v="0"/>
    <n v="43"/>
    <s v="-"/>
  </r>
  <r>
    <s v="Aggregatibacter actinomycetemcomitans D11S-1"/>
    <x v="0"/>
    <x v="3"/>
    <s v="Gammaproteobacteria"/>
    <x v="12"/>
    <s v="actinomycetemcomitans "/>
    <s v="S57"/>
    <s v="-"/>
    <s v="GQ866235.1"/>
    <n v="3.8820000000000001"/>
    <n v="23.979800000000001"/>
    <n v="42"/>
    <x v="0"/>
    <x v="0"/>
    <x v="0"/>
    <n v="42"/>
    <s v="-"/>
  </r>
  <r>
    <s v="Agrobacterium fabrum str. C58"/>
    <x v="0"/>
    <x v="3"/>
    <s v="Alphaproteobacteria"/>
    <x v="13"/>
    <s v="fabrum "/>
    <s v="Ti"/>
    <s v="NC_003065.3"/>
    <s v="AE007871"/>
    <n v="3.883"/>
    <n v="23.979900000000001"/>
    <n v="197"/>
    <x v="0"/>
    <x v="0"/>
    <x v="0"/>
    <n v="199"/>
    <n v="2"/>
  </r>
  <r>
    <s v="Agrobacterium fabrum str. C58"/>
    <x v="0"/>
    <x v="3"/>
    <s v="Alphaproteobacteria"/>
    <x v="13"/>
    <s v="fabrum "/>
    <s v="At"/>
    <s v="NC_003064.2"/>
    <s v="AE007872"/>
    <n v="3.8839999999999999"/>
    <n v="23.98"/>
    <n v="542"/>
    <x v="0"/>
    <x v="0"/>
    <x v="0"/>
    <n v="557"/>
    <n v="15"/>
  </r>
  <r>
    <s v="Agrobacterium radiobacter K84"/>
    <x v="0"/>
    <x v="3"/>
    <s v="Alphaproteobacteria"/>
    <x v="13"/>
    <s v="radiobacter "/>
    <s v="pAtK84b"/>
    <s v="NC_011990.1"/>
    <s v="CP000630"/>
    <n v="3.8849999999999998"/>
    <n v="23.9801"/>
    <n v="177"/>
    <x v="0"/>
    <x v="0"/>
    <x v="0"/>
    <n v="179"/>
    <n v="2"/>
  </r>
  <r>
    <s v="Agrobacterium radiobacter K84"/>
    <x v="0"/>
    <x v="3"/>
    <s v="Alphaproteobacteria"/>
    <x v="13"/>
    <s v="radiobacter "/>
    <s v="pAtK84c"/>
    <s v="NC_011987.1"/>
    <s v="CP000631"/>
    <n v="3.8860000000000001"/>
    <n v="23.9802"/>
    <n v="338"/>
    <x v="0"/>
    <x v="0"/>
    <x v="0"/>
    <n v="354"/>
    <n v="16"/>
  </r>
  <r>
    <s v="Agrobacterium radiobacter K84"/>
    <x v="0"/>
    <x v="3"/>
    <s v="Alphaproteobacteria"/>
    <x v="13"/>
    <s v="radiobacter "/>
    <s v="pAgK84"/>
    <s v="NC_011994.1"/>
    <s v="CP000632"/>
    <n v="3.887"/>
    <n v="23.9803"/>
    <n v="39"/>
    <x v="0"/>
    <x v="0"/>
    <x v="0"/>
    <n v="39"/>
    <s v="-"/>
  </r>
  <r>
    <s v="Agrobacterium rhizogenes MAFF03-01724"/>
    <x v="0"/>
    <x v="3"/>
    <s v="Alphaproteobacteria"/>
    <x v="13"/>
    <s v="rhizogenes "/>
    <s v="pRi1724"/>
    <s v="NC_002575.1"/>
    <s v="AP002086"/>
    <n v="3.8879999999999999"/>
    <n v="23.980399999999999"/>
    <n v="173"/>
    <x v="0"/>
    <x v="0"/>
    <x v="0"/>
    <n v="173"/>
    <s v="-"/>
  </r>
  <r>
    <s v="Agrobacterium rhizogenes K599"/>
    <x v="0"/>
    <x v="3"/>
    <s v="Alphaproteobacteria"/>
    <x v="13"/>
    <s v="rhizogenes "/>
    <s v="pRi2659"/>
    <s v="NC_010841.1"/>
    <s v="EU186381"/>
    <n v="3.8889999999999998"/>
    <n v="23.980499999999999"/>
    <n v="146"/>
    <x v="0"/>
    <x v="0"/>
    <x v="0"/>
    <n v="146"/>
    <s v="-"/>
  </r>
  <r>
    <s v="Agrobacterium sp. H13-3"/>
    <x v="0"/>
    <x v="3"/>
    <s v="Alphaproteobacteria"/>
    <x v="13"/>
    <s v="sp. "/>
    <s v="pAspH13-3a"/>
    <s v="NC_015184.1"/>
    <s v="CP002250"/>
    <n v="3.89"/>
    <n v="23.980599999999999"/>
    <n v="551"/>
    <x v="0"/>
    <x v="0"/>
    <x v="0"/>
    <n v="586"/>
    <n v="35"/>
  </r>
  <r>
    <s v="Agrobacterium tumefaciens Ach5"/>
    <x v="0"/>
    <x v="3"/>
    <s v="Alphaproteobacteria"/>
    <x v="13"/>
    <s v="tumefaciens "/>
    <s v="pAt"/>
    <s v="NZ_CP011248.1"/>
    <s v="CP011248"/>
    <n v="3.891"/>
    <n v="23.980699999999999"/>
    <n v="499"/>
    <x v="0"/>
    <x v="0"/>
    <x v="0"/>
    <n v="524"/>
    <n v="25"/>
  </r>
  <r>
    <s v="Agrobacterium tumefaciens Ach5"/>
    <x v="0"/>
    <x v="3"/>
    <s v="Alphaproteobacteria"/>
    <x v="13"/>
    <s v="tumefaciens "/>
    <s v="pTi"/>
    <s v="NZ_CP011249.1"/>
    <s v="CP011249"/>
    <n v="3.8919999999999999"/>
    <n v="23.980799999999999"/>
    <n v="162"/>
    <x v="0"/>
    <x v="0"/>
    <x v="0"/>
    <n v="177"/>
    <n v="15"/>
  </r>
  <r>
    <s v="Agrobacterium tumefaciens F64/95"/>
    <x v="0"/>
    <x v="3"/>
    <s v="Alphaproteobacteria"/>
    <x v="13"/>
    <s v="tumefaciens "/>
    <s v="pAoF64/95"/>
    <s v="NC_019555.1"/>
    <s v="JX683454"/>
    <n v="3.8929999999999998"/>
    <n v="23.980899999999998"/>
    <n v="178"/>
    <x v="0"/>
    <x v="0"/>
    <x v="0"/>
    <n v="178"/>
    <s v="-"/>
  </r>
  <r>
    <s v="Agrobacterium tumefaciens MAFF301001"/>
    <x v="0"/>
    <x v="3"/>
    <s v="Alphaproteobacteria"/>
    <x v="13"/>
    <s v="tumefaciens "/>
    <s v="pTi-SAKURA"/>
    <s v="NC_002147.1"/>
    <s v="AB016260"/>
    <n v="3.8940000000000001"/>
    <n v="23.981000000000002"/>
    <n v="195"/>
    <x v="0"/>
    <x v="0"/>
    <x v="0"/>
    <n v="196"/>
    <s v="-"/>
  </r>
  <r>
    <s v="Agrobacterium tumefaciens"/>
    <x v="0"/>
    <x v="3"/>
    <s v="Alphaproteobacteria"/>
    <x v="13"/>
    <s v="tumefaciens"/>
    <s v="Ti"/>
    <s v="NC_002377.1"/>
    <s v="AF242881"/>
    <n v="3.895"/>
    <n v="23.981100000000001"/>
    <n v="157"/>
    <x v="0"/>
    <x v="0"/>
    <x v="0"/>
    <n v="157"/>
    <s v="-"/>
  </r>
  <r>
    <s v="Agrobacterium tumefaciens K84"/>
    <x v="0"/>
    <x v="3"/>
    <s v="Alphaproteobacteria"/>
    <x v="13"/>
    <s v="tumefaciens "/>
    <s v="pAgK84"/>
    <s v="NC_006277.2"/>
    <s v="AY442931"/>
    <n v="3.8959999999999999"/>
    <n v="23.981200000000001"/>
    <n v="36"/>
    <x v="0"/>
    <x v="0"/>
    <x v="0"/>
    <n v="36"/>
    <s v="-"/>
  </r>
  <r>
    <s v="Agrobacterium tumefaciens Bo542"/>
    <x v="0"/>
    <x v="3"/>
    <s v="Alphaproteobacteria"/>
    <x v="13"/>
    <s v="tumefaciens "/>
    <s v="Ti plasmid pTiBo542"/>
    <s v="NC_010929.1"/>
    <s v="DQ058764"/>
    <n v="3.8969999999999998"/>
    <n v="23.981300000000001"/>
    <n v="223"/>
    <x v="0"/>
    <x v="0"/>
    <x v="0"/>
    <n v="223"/>
    <s v="-"/>
  </r>
  <r>
    <s v="Agrobacterium tumefaciens F2"/>
    <x v="0"/>
    <x v="3"/>
    <s v="Alphaproteobacteria"/>
    <x v="13"/>
    <s v="tumefaciens "/>
    <s v="unnamed p2"/>
    <s v="NZ_AFSD01000008.1"/>
    <s v="AFSD01000008"/>
    <n v="3.8980000000000001"/>
    <n v="23.981400000000001"/>
    <n v="340"/>
    <x v="0"/>
    <x v="0"/>
    <x v="0"/>
    <n v="350"/>
    <n v="10"/>
  </r>
  <r>
    <s v="Agrobacterium tumefaciens F2"/>
    <x v="0"/>
    <x v="3"/>
    <s v="Alphaproteobacteria"/>
    <x v="13"/>
    <s v="tumefaciens "/>
    <s v="unnamed p1"/>
    <s v="NZ_AFSD01000007.1"/>
    <s v="AFSD01000007"/>
    <n v="3.899"/>
    <n v="23.9815"/>
    <n v="112"/>
    <x v="0"/>
    <x v="1"/>
    <x v="0"/>
    <n v="117"/>
    <n v="4"/>
  </r>
  <r>
    <s v="Agrobacterium tumefaciens LBA4213 (Ach5)"/>
    <x v="0"/>
    <x v="3"/>
    <s v="Alphaproteobacteria"/>
    <x v="13"/>
    <s v="tumefaciens "/>
    <s v="pTi"/>
    <s v="NZ_CP007228.1"/>
    <s v="CP007228"/>
    <n v="3.9"/>
    <n v="23.9816"/>
    <n v="175"/>
    <x v="0"/>
    <x v="0"/>
    <x v="0"/>
    <n v="190"/>
    <n v="15"/>
  </r>
  <r>
    <s v="Agrobacterium tumefaciens LBA4213 (Ach5)"/>
    <x v="0"/>
    <x v="3"/>
    <s v="Alphaproteobacteria"/>
    <x v="13"/>
    <s v="tumefaciens "/>
    <s v="pAt"/>
    <s v="NZ_CP007227.1"/>
    <s v="CP007227"/>
    <n v="3.9009999999999998"/>
    <n v="23.9817"/>
    <n v="508"/>
    <x v="0"/>
    <x v="0"/>
    <x v="0"/>
    <n v="537"/>
    <n v="29"/>
  </r>
  <r>
    <s v="Agrobacterium tumefaciens P4"/>
    <x v="0"/>
    <x v="3"/>
    <s v="Alphaproteobacteria"/>
    <x v="13"/>
    <s v="tumefaciens "/>
    <s v="pA"/>
    <s v="NZ_CM002260.1"/>
    <s v="CM002260"/>
    <n v="3.9020000000000001"/>
    <n v="23.9818"/>
    <n v="603"/>
    <x v="0"/>
    <x v="0"/>
    <x v="0"/>
    <n v="629"/>
    <n v="26"/>
  </r>
  <r>
    <s v="Agrobacterium vitis S4"/>
    <x v="0"/>
    <x v="3"/>
    <s v="Alphaproteobacteria"/>
    <x v="13"/>
    <s v="vitis "/>
    <s v="pAtS4e"/>
    <s v="NC_011981.1"/>
    <s v="CP000638"/>
    <n v="3.903"/>
    <n v="23.9819"/>
    <n v="543"/>
    <x v="0"/>
    <x v="0"/>
    <x v="0"/>
    <n v="560"/>
    <n v="17"/>
  </r>
  <r>
    <s v="Agrobacterium vitis S4"/>
    <x v="0"/>
    <x v="3"/>
    <s v="Alphaproteobacteria"/>
    <x v="13"/>
    <s v="vitis "/>
    <s v="pTiS4"/>
    <s v="NC_011982.1"/>
    <s v="CP000637"/>
    <n v="3.9039999999999999"/>
    <n v="23.981999999999999"/>
    <n v="214"/>
    <x v="0"/>
    <x v="0"/>
    <x v="2"/>
    <n v="248"/>
    <n v="33"/>
  </r>
  <r>
    <s v="Agrobacterium vitis S4"/>
    <x v="0"/>
    <x v="3"/>
    <s v="Alphaproteobacteria"/>
    <x v="13"/>
    <s v="vitis "/>
    <s v="pAtS4b"/>
    <s v="NC_011991.1"/>
    <s v="CP000635"/>
    <n v="3.9049999999999998"/>
    <n v="23.982099999999999"/>
    <n v="103"/>
    <x v="0"/>
    <x v="0"/>
    <x v="0"/>
    <n v="111"/>
    <n v="8"/>
  </r>
  <r>
    <s v="Agrobacterium vitis S4"/>
    <x v="0"/>
    <x v="3"/>
    <s v="Alphaproteobacteria"/>
    <x v="13"/>
    <s v="vitis "/>
    <s v="pAtS4a"/>
    <s v="NC_011986.1"/>
    <s v="CP000639"/>
    <n v="3.9060000000000001"/>
    <n v="23.982199999999999"/>
    <n v="85"/>
    <x v="0"/>
    <x v="0"/>
    <x v="0"/>
    <n v="85"/>
    <s v="-"/>
  </r>
  <r>
    <s v="Agrobacterium vitis S4"/>
    <x v="0"/>
    <x v="3"/>
    <s v="Alphaproteobacteria"/>
    <x v="13"/>
    <s v="vitis "/>
    <s v="pAtS4c"/>
    <s v="NC_011984.1"/>
    <s v="CP000636"/>
    <n v="3.907"/>
    <n v="23.982299999999999"/>
    <n v="167"/>
    <x v="0"/>
    <x v="0"/>
    <x v="0"/>
    <n v="197"/>
    <n v="30"/>
  </r>
  <r>
    <s v="Alicycliphilus denitrificans BC"/>
    <x v="0"/>
    <x v="3"/>
    <s v="Betaproteobacteria"/>
    <x v="14"/>
    <s v="denitrificans "/>
    <s v="pALIDE02"/>
    <s v="NC_014911.1"/>
    <s v="CP002451"/>
    <n v="3.9079999999999999"/>
    <n v="23.982399999999998"/>
    <n v="83"/>
    <x v="0"/>
    <x v="0"/>
    <x v="0"/>
    <n v="85"/>
    <n v="2"/>
  </r>
  <r>
    <s v="Alicycliphilus denitrificans BC"/>
    <x v="0"/>
    <x v="3"/>
    <s v="Betaproteobacteria"/>
    <x v="14"/>
    <s v="denitrificans "/>
    <s v="pALIDE01"/>
    <s v="NC_014908.1"/>
    <s v="CP002450"/>
    <n v="3.9089999999999998"/>
    <n v="23.982500000000002"/>
    <n v="102"/>
    <x v="0"/>
    <x v="0"/>
    <x v="0"/>
    <n v="108"/>
    <n v="6"/>
  </r>
  <r>
    <s v="Alicycliphilus denitrificans K601"/>
    <x v="0"/>
    <x v="3"/>
    <s v="Betaproteobacteria"/>
    <x v="14"/>
    <s v="denitrificans "/>
    <s v="pALIDE201"/>
    <s v="NC_015423.1"/>
    <s v="CP002658"/>
    <n v="3.91"/>
    <n v="23.982600000000001"/>
    <n v="87"/>
    <x v="0"/>
    <x v="0"/>
    <x v="0"/>
    <n v="87"/>
    <s v="-"/>
  </r>
  <r>
    <s v="Alicyclobacillus acidocaldarius subsp. acidocaldarius DSM 446"/>
    <x v="0"/>
    <x v="2"/>
    <s v="Bacilli"/>
    <x v="15"/>
    <s v="acidocaldarius "/>
    <s v="pAACI03"/>
    <s v="NC_013208.1"/>
    <s v="CP001730"/>
    <n v="3.911"/>
    <n v="23.982700000000001"/>
    <n v="8"/>
    <x v="0"/>
    <x v="0"/>
    <x v="0"/>
    <n v="8"/>
    <s v="-"/>
  </r>
  <r>
    <s v="Alicyclobacillus acidocaldarius subsp. acidocaldarius DSM 446"/>
    <x v="0"/>
    <x v="2"/>
    <s v="Bacilli"/>
    <x v="15"/>
    <s v="acidocaldarius "/>
    <s v="pAACI01"/>
    <s v="NC_013206.1"/>
    <s v="CP001728"/>
    <n v="3.9119999999999999"/>
    <n v="23.982800000000001"/>
    <n v="82"/>
    <x v="0"/>
    <x v="0"/>
    <x v="0"/>
    <n v="83"/>
    <n v="1"/>
  </r>
  <r>
    <s v="Alicyclobacillus acidocaldarius subsp. acidocaldarius DSM 446"/>
    <x v="0"/>
    <x v="2"/>
    <s v="Bacilli"/>
    <x v="15"/>
    <s v="acidocaldarius "/>
    <s v="pAACI02"/>
    <s v="NC_013207.1"/>
    <s v="CP001729"/>
    <n v="3.9129999999999998"/>
    <n v="23.982900000000001"/>
    <n v="79"/>
    <x v="0"/>
    <x v="0"/>
    <x v="0"/>
    <n v="87"/>
    <n v="8"/>
  </r>
  <r>
    <s v="Aliiroseovarius crassostreae CV919-312"/>
    <x v="0"/>
    <x v="3"/>
    <s v="Alphaproteobacteria"/>
    <x v="16"/>
    <s v="crassostreae "/>
    <s v="unnamed"/>
    <s v="NZ_CM003503.1"/>
    <s v="CM003503"/>
    <n v="3.9140000000000001"/>
    <n v="23.983000000000001"/>
    <n v="21"/>
    <x v="0"/>
    <x v="0"/>
    <x v="0"/>
    <n v="22"/>
    <n v="1"/>
  </r>
  <r>
    <s v="Aliivibrio fischeri CG103"/>
    <x v="0"/>
    <x v="3"/>
    <s v="Gammaproteobacteria"/>
    <x v="17"/>
    <s v="fischeri "/>
    <s v="pCG103-32"/>
    <s v="NC_016850.1"/>
    <s v="JQ031550"/>
    <n v="3.915"/>
    <n v="23.9831"/>
    <n v="37"/>
    <x v="0"/>
    <x v="0"/>
    <x v="0"/>
    <n v="37"/>
    <s v="-"/>
  </r>
  <r>
    <s v="Aliivibrio fischeri KB1A-97"/>
    <x v="0"/>
    <x v="3"/>
    <s v="Gammaproteobacteria"/>
    <x v="17"/>
    <s v="fischeri "/>
    <s v="pKB1A97-67"/>
    <s v="NC_016851.1"/>
    <s v="JQ031552"/>
    <n v="3.9159999999999999"/>
    <n v="23.9832"/>
    <n v="99"/>
    <x v="0"/>
    <x v="0"/>
    <x v="0"/>
    <n v="99"/>
    <s v="-"/>
  </r>
  <r>
    <s v="Aliivibrio fischeri ES213"/>
    <x v="0"/>
    <x v="3"/>
    <s v="Gammaproteobacteria"/>
    <x v="17"/>
    <s v="fischeri "/>
    <s v="pES213"/>
    <s v="NC_011403.1"/>
    <s v="AY465897"/>
    <n v="3.9169999999999998"/>
    <n v="23.9833"/>
    <n v="9"/>
    <x v="0"/>
    <x v="0"/>
    <x v="0"/>
    <n v="9"/>
    <s v="-"/>
  </r>
  <r>
    <s v="Aliivibrio fischeri ES657"/>
    <x v="0"/>
    <x v="3"/>
    <s v="Gammaproteobacteria"/>
    <x v="17"/>
    <s v="fischeri "/>
    <s v="pES657-44"/>
    <s v="NC_016853.1"/>
    <s v="JQ031551"/>
    <n v="3.9180000000000001"/>
    <n v="23.9834"/>
    <n v="83"/>
    <x v="0"/>
    <x v="0"/>
    <x v="0"/>
    <n v="83"/>
    <s v="-"/>
  </r>
  <r>
    <s v="Aliivibrio salmonicida LFI1238"/>
    <x v="0"/>
    <x v="3"/>
    <s v="Gammaproteobacteria"/>
    <x v="17"/>
    <s v="salmonicida "/>
    <s v="pVSAL43"/>
    <s v="NC_011316.1"/>
    <s v="FM178384"/>
    <n v="3.919"/>
    <n v="23.983499999999999"/>
    <n v="3"/>
    <x v="0"/>
    <x v="0"/>
    <x v="0"/>
    <n v="3"/>
    <s v="-"/>
  </r>
  <r>
    <s v="Aliivibrio salmonicida LFI1238"/>
    <x v="0"/>
    <x v="3"/>
    <s v="Gammaproteobacteria"/>
    <x v="17"/>
    <s v="salmonicida "/>
    <s v="pVSAL320"/>
    <s v="NC_011314.1"/>
    <s v="FM178382"/>
    <n v="3.92"/>
    <n v="23.983599999999999"/>
    <n v="30"/>
    <x v="0"/>
    <x v="0"/>
    <x v="0"/>
    <n v="32"/>
    <n v="2"/>
  </r>
  <r>
    <s v="Aliivibrio salmonicida LFI1238"/>
    <x v="0"/>
    <x v="3"/>
    <s v="Gammaproteobacteria"/>
    <x v="17"/>
    <s v="salmonicida "/>
    <s v="pVSAL840"/>
    <s v="NC_011311.1"/>
    <s v="FM178381"/>
    <n v="3.9209999999999998"/>
    <n v="23.983699999999999"/>
    <n v="75"/>
    <x v="0"/>
    <x v="0"/>
    <x v="0"/>
    <n v="75"/>
    <s v="-"/>
  </r>
  <r>
    <s v="Aliivibrio salmonicida LFI1238"/>
    <x v="0"/>
    <x v="3"/>
    <s v="Gammaproteobacteria"/>
    <x v="17"/>
    <s v="salmonicida "/>
    <s v="pVSAL54"/>
    <s v="NC_011315.1"/>
    <s v="FM178383"/>
    <n v="3.9220000000000002"/>
    <n v="23.983799999999999"/>
    <n v="3"/>
    <x v="0"/>
    <x v="0"/>
    <x v="0"/>
    <n v="3"/>
    <s v="-"/>
  </r>
  <r>
    <s v="Aliivibrio wodanis"/>
    <x v="0"/>
    <x v="3"/>
    <s v="Gammaproteobacteria"/>
    <x v="17"/>
    <s v="wodanis"/>
    <s v="pAWOD150"/>
    <s v="NZ_LN554849.1"/>
    <s v="LN554849"/>
    <n v="3.923"/>
    <n v="23.983899999999998"/>
    <n v="16"/>
    <x v="0"/>
    <x v="0"/>
    <x v="0"/>
    <n v="18"/>
    <n v="2"/>
  </r>
  <r>
    <s v="Aliivibrio wodanis"/>
    <x v="0"/>
    <x v="3"/>
    <s v="Gammaproteobacteria"/>
    <x v="17"/>
    <s v="wodanis"/>
    <s v="pAWOD920"/>
    <s v="NZ_LN554848.1"/>
    <s v="LN554848"/>
    <n v="3.9239999999999999"/>
    <n v="23.984000000000002"/>
    <n v="92"/>
    <x v="0"/>
    <x v="0"/>
    <x v="0"/>
    <n v="97"/>
    <n v="5"/>
  </r>
  <r>
    <s v="Aliivibrio wodanis"/>
    <x v="0"/>
    <x v="3"/>
    <s v="Gammaproteobacteria"/>
    <x v="17"/>
    <s v="wodanis"/>
    <s v="pAWOD72"/>
    <s v="NZ_LN554850.1"/>
    <s v="LN554850"/>
    <n v="3.9249999999999998"/>
    <n v="23.984100000000002"/>
    <n v="9"/>
    <x v="0"/>
    <x v="0"/>
    <x v="0"/>
    <n v="9"/>
    <s v="-"/>
  </r>
  <r>
    <s v="Aliivibrio wodanis"/>
    <x v="0"/>
    <x v="3"/>
    <s v="Gammaproteobacteria"/>
    <x v="17"/>
    <s v="wodanis"/>
    <s v="pAWOD19"/>
    <s v="NZ_LN554851.1"/>
    <s v="LN554851"/>
    <n v="3.9260000000000002"/>
    <n v="23.984200000000001"/>
    <n v="3"/>
    <x v="0"/>
    <x v="0"/>
    <x v="0"/>
    <n v="3"/>
    <s v="-"/>
  </r>
  <r>
    <s v="Allochromatium vinosum DSM 180"/>
    <x v="0"/>
    <x v="3"/>
    <s v="Gammaproteobacteria"/>
    <x v="18"/>
    <s v="vinosum "/>
    <s v="pALVIN02"/>
    <s v="NC_013862.1"/>
    <s v="CP001898"/>
    <n v="3.927"/>
    <n v="23.984300000000001"/>
    <n v="38"/>
    <x v="0"/>
    <x v="0"/>
    <x v="0"/>
    <n v="38"/>
    <s v="-"/>
  </r>
  <r>
    <s v="Allochromatium vinosum DSM 180"/>
    <x v="0"/>
    <x v="3"/>
    <s v="Gammaproteobacteria"/>
    <x v="18"/>
    <s v="vinosum "/>
    <s v="pALVIN01"/>
    <s v="NC_013852.1"/>
    <s v="CP001897"/>
    <n v="3.9279999999999999"/>
    <n v="23.984400000000001"/>
    <n v="112"/>
    <x v="0"/>
    <x v="0"/>
    <x v="0"/>
    <n v="116"/>
    <n v="4"/>
  </r>
  <r>
    <s v="alpha proteobacterium endosymbiont of Amoeba proteus"/>
    <x v="0"/>
    <x v="3"/>
    <s v="Alphaproteobacteria"/>
    <x v="0"/>
    <s v="?"/>
    <s v="pAP3.9"/>
    <s v="NC_010983.1"/>
    <s v="EU727537"/>
    <n v="3.9289999999999998"/>
    <n v="23.984500000000001"/>
    <n v="3"/>
    <x v="0"/>
    <x v="0"/>
    <x v="0"/>
    <n v="3"/>
    <s v="-"/>
  </r>
  <r>
    <s v="Altererythrobacter atlanticus 26DY36"/>
    <x v="0"/>
    <x v="3"/>
    <s v="Alphaproteobacteria"/>
    <x v="19"/>
    <s v="atlanticus "/>
    <s v="unnamed"/>
    <s v="NZ_CP011453.2"/>
    <s v="CP011453"/>
    <n v="3.93"/>
    <n v="23.9846"/>
    <n v="58"/>
    <x v="0"/>
    <x v="0"/>
    <x v="0"/>
    <n v="63"/>
    <n v="5"/>
  </r>
  <r>
    <s v="Alteromonas macleodii AltDE1"/>
    <x v="0"/>
    <x v="3"/>
    <s v="Gammaproteobacteria"/>
    <x v="20"/>
    <s v="macleodii "/>
    <s v="pAMDE1-300"/>
    <s v="NC_019394.1"/>
    <s v="CP003918"/>
    <n v="3.931"/>
    <n v="23.9847"/>
    <n v="275"/>
    <x v="0"/>
    <x v="0"/>
    <x v="0"/>
    <n v="282"/>
    <n v="7"/>
  </r>
  <r>
    <s v="Alteromonas macleodii str. 'Balearic Sea AD45'"/>
    <x v="0"/>
    <x v="3"/>
    <s v="Gammaproteobacteria"/>
    <x v="20"/>
    <s v="macleodii "/>
    <s v="pAMBAS45"/>
    <s v="NC_018680.1"/>
    <s v="CP003874"/>
    <n v="3.9319999999999999"/>
    <n v="23.9848"/>
    <n v="53"/>
    <x v="0"/>
    <x v="0"/>
    <x v="0"/>
    <n v="54"/>
    <n v="1"/>
  </r>
  <r>
    <s v="Alteromonas macleodii str. 'English Channel 615'"/>
    <x v="0"/>
    <x v="3"/>
    <s v="Gammaproteobacteria"/>
    <x v="20"/>
    <s v="macleodii "/>
    <s v="unnamed"/>
    <s v="-"/>
    <s v="CP004847.1"/>
    <n v="3.9329999999999998"/>
    <n v="23.9849"/>
    <n v="216"/>
    <x v="0"/>
    <x v="0"/>
    <x v="0"/>
    <n v="216"/>
    <s v="-"/>
  </r>
  <r>
    <s v="Alteromonas macleodii str. 'Ionian Sea U4'"/>
    <x v="0"/>
    <x v="3"/>
    <s v="Gammaproteobacteria"/>
    <x v="20"/>
    <s v="macleodii "/>
    <s v="unnamed"/>
    <s v="-"/>
    <s v="CP004850.1"/>
    <n v="3.9340000000000002"/>
    <n v="23.984999999999999"/>
    <n v="282"/>
    <x v="0"/>
    <x v="0"/>
    <x v="0"/>
    <n v="282"/>
    <s v="-"/>
  </r>
  <r>
    <s v="Alteromonas macleodii str. 'Ionian Sea UM7'"/>
    <x v="0"/>
    <x v="3"/>
    <s v="Gammaproteobacteria"/>
    <x v="20"/>
    <s v="macleodii "/>
    <s v="unnamed"/>
    <s v="NC_021718.1"/>
    <s v="CP004854"/>
    <n v="3.9350000000000001"/>
    <n v="23.985099999999999"/>
    <n v="276"/>
    <x v="0"/>
    <x v="0"/>
    <x v="0"/>
    <n v="283"/>
    <n v="7"/>
  </r>
  <r>
    <s v="Ammonifex degensii KC4"/>
    <x v="0"/>
    <x v="2"/>
    <s v="Clostridia"/>
    <x v="21"/>
    <s v="degensii "/>
    <s v="pADEG01"/>
    <s v="NC_013386.1"/>
    <s v="CP001786"/>
    <n v="3.9359999999999999"/>
    <n v="23.985199999999999"/>
    <n v="28"/>
    <x v="0"/>
    <x v="0"/>
    <x v="0"/>
    <n v="29"/>
    <n v="1"/>
  </r>
  <r>
    <s v="Amycolatopsis benzoatilytica DSM 43387"/>
    <x v="0"/>
    <x v="5"/>
    <s v="Actinobacteria"/>
    <x v="22"/>
    <s v="benzoatilytica "/>
    <s v="pA387"/>
    <s v="NC_010905.1"/>
    <s v="EF375609"/>
    <n v="3.9369999999999998"/>
    <n v="23.985299999999999"/>
    <n v="16"/>
    <x v="0"/>
    <x v="0"/>
    <x v="0"/>
    <n v="16"/>
    <s v="-"/>
  </r>
  <r>
    <s v="Amycolatopsis japonica DSM 44213"/>
    <x v="0"/>
    <x v="5"/>
    <s v="Actinobacteria"/>
    <x v="22"/>
    <s v="japonica "/>
    <s v="pAmyja1"/>
    <s v="NZ_CP008954.1"/>
    <s v="CP008954"/>
    <n v="3.9380000000000002"/>
    <n v="23.985399999999998"/>
    <n v="124"/>
    <x v="0"/>
    <x v="0"/>
    <x v="0"/>
    <n v="126"/>
    <n v="2"/>
  </r>
  <r>
    <s v="Amycolatopsis mediterranei"/>
    <x v="0"/>
    <x v="5"/>
    <s v="Actinobacteria"/>
    <x v="22"/>
    <s v="mediterranei"/>
    <s v="pMEA100"/>
    <s v="NC_010852.1"/>
    <s v="EU149765"/>
    <n v="3.9390000000000001"/>
    <n v="23.985499999999998"/>
    <n v="27"/>
    <x v="0"/>
    <x v="0"/>
    <x v="0"/>
    <n v="27"/>
    <s v="-"/>
  </r>
  <r>
    <s v="Amycolatopsis orientalis HCCB10007"/>
    <x v="0"/>
    <x v="5"/>
    <s v="Actinobacteria"/>
    <x v="22"/>
    <s v="orientalis "/>
    <s v="pXL100"/>
    <s v="NC_023497.1"/>
    <s v="CP003411"/>
    <n v="3.94"/>
    <n v="23.985600000000002"/>
    <n v="44"/>
    <x v="0"/>
    <x v="0"/>
    <x v="0"/>
    <n v="46"/>
    <n v="2"/>
  </r>
  <r>
    <s v="Amycolicicoccus subflavus DQS3-9A1"/>
    <x v="0"/>
    <x v="5"/>
    <s v="Actinobacteria"/>
    <x v="23"/>
    <s v="subflavus "/>
    <s v="pAS9A-2"/>
    <s v="NC_015561.1"/>
    <s v="CP002788"/>
    <n v="3.9409999999999998"/>
    <n v="23.985700000000001"/>
    <n v="93"/>
    <x v="0"/>
    <x v="0"/>
    <x v="0"/>
    <n v="94"/>
    <n v="1"/>
  </r>
  <r>
    <s v="Amycolicicoccus subflavus DQS3-9A1"/>
    <x v="0"/>
    <x v="5"/>
    <s v="Actinobacteria"/>
    <x v="23"/>
    <s v="subflavus "/>
    <s v="pAS9A-1"/>
    <s v="NC_015560.1"/>
    <s v="CP002787"/>
    <n v="3.9420000000000002"/>
    <n v="23.985800000000001"/>
    <n v="20"/>
    <x v="0"/>
    <x v="0"/>
    <x v="0"/>
    <n v="20"/>
    <s v="-"/>
  </r>
  <r>
    <s v="Anabaena cylindrica PCC 7122"/>
    <x v="0"/>
    <x v="1"/>
    <s v="Nostocales"/>
    <x v="24"/>
    <s v="cylindrica "/>
    <s v="pANACY.02"/>
    <s v="NC_020157.1"/>
    <s v="CP003661"/>
    <n v="3.9430000000000001"/>
    <n v="23.985900000000001"/>
    <n v="142"/>
    <x v="0"/>
    <x v="0"/>
    <x v="0"/>
    <n v="144"/>
    <n v="2"/>
  </r>
  <r>
    <s v="Anabaena cylindrica PCC 7122"/>
    <x v="0"/>
    <x v="1"/>
    <s v="Nostocales"/>
    <x v="24"/>
    <s v="cylindrica "/>
    <s v="pANACY.05"/>
    <s v="NC_020056.1"/>
    <s v="CP003664"/>
    <n v="3.944"/>
    <n v="23.986000000000001"/>
    <n v="18"/>
    <x v="0"/>
    <x v="0"/>
    <x v="0"/>
    <n v="18"/>
    <s v="-"/>
  </r>
  <r>
    <s v="Anabaena cylindrica PCC 7122"/>
    <x v="0"/>
    <x v="1"/>
    <s v="Nostocales"/>
    <x v="24"/>
    <s v="cylindrica "/>
    <s v="pANACY.04"/>
    <s v="NC_019774.1"/>
    <s v="CP003663"/>
    <n v="3.9449999999999998"/>
    <n v="23.9861"/>
    <n v="65"/>
    <x v="0"/>
    <x v="0"/>
    <x v="0"/>
    <n v="69"/>
    <n v="4"/>
  </r>
  <r>
    <s v="Anabaena cylindrica PCC 7122"/>
    <x v="0"/>
    <x v="1"/>
    <s v="Nostocales"/>
    <x v="24"/>
    <s v="cylindrica "/>
    <s v="pANACY.03"/>
    <s v="NC_019773.1"/>
    <s v="CP003662"/>
    <n v="3.9460000000000002"/>
    <n v="23.9862"/>
    <n v="125"/>
    <x v="0"/>
    <x v="0"/>
    <x v="0"/>
    <n v="130"/>
    <n v="5"/>
  </r>
  <r>
    <s v="Anabaena cylindrica PCC 7122"/>
    <x v="0"/>
    <x v="1"/>
    <s v="Nostocales"/>
    <x v="24"/>
    <s v="cylindrica "/>
    <s v="pANACY.06"/>
    <s v="NC_019775.1"/>
    <s v="CP003665"/>
    <n v="3.9470000000000001"/>
    <n v="23.9863"/>
    <n v="24"/>
    <x v="0"/>
    <x v="0"/>
    <x v="0"/>
    <n v="24"/>
    <s v="-"/>
  </r>
  <r>
    <s v="Anabaena cylindrica PCC 7122"/>
    <x v="0"/>
    <x v="1"/>
    <s v="Nostocales"/>
    <x v="24"/>
    <s v="cylindrica "/>
    <s v="pANACY.01"/>
    <s v="NC_019772.1"/>
    <s v="CP003660"/>
    <n v="3.948"/>
    <n v="23.9864"/>
    <n v="140"/>
    <x v="0"/>
    <x v="0"/>
    <x v="0"/>
    <n v="153"/>
    <n v="13"/>
  </r>
  <r>
    <s v="Anabaena sp. 90"/>
    <x v="0"/>
    <x v="1"/>
    <s v="Nostocales"/>
    <x v="24"/>
    <s v="sp. "/>
    <s v="pANA01"/>
    <s v="NC_019428.1"/>
    <s v="CP003286"/>
    <n v="3.9489999999999998"/>
    <n v="23.986499999999999"/>
    <n v="85"/>
    <x v="0"/>
    <x v="0"/>
    <x v="0"/>
    <n v="90"/>
    <n v="5"/>
  </r>
  <r>
    <s v="Anabaena sp. 90"/>
    <x v="0"/>
    <x v="1"/>
    <s v="Nostocales"/>
    <x v="24"/>
    <s v="sp. "/>
    <s v="pANA02"/>
    <s v="NC_019429.1"/>
    <s v="CP003287"/>
    <n v="3.95"/>
    <n v="23.986599999999999"/>
    <n v="52"/>
    <x v="0"/>
    <x v="0"/>
    <x v="0"/>
    <n v="52"/>
    <s v="-"/>
  </r>
  <r>
    <s v="Anabaena sp. 90"/>
    <x v="0"/>
    <x v="1"/>
    <s v="Nostocales"/>
    <x v="24"/>
    <s v="sp. "/>
    <s v="pANA03"/>
    <s v="NC_019440.1"/>
    <s v="CP003288"/>
    <n v="3.9510000000000001"/>
    <n v="23.986699999999999"/>
    <n v="18"/>
    <x v="0"/>
    <x v="0"/>
    <x v="0"/>
    <n v="18"/>
    <s v="-"/>
  </r>
  <r>
    <s v="Anabaena sp. wa102"/>
    <x v="0"/>
    <x v="1"/>
    <s v="Nostocales"/>
    <x v="24"/>
    <s v="sp. "/>
    <s v="unnamed"/>
    <s v="NZ_CP011457.1"/>
    <s v="CP011457"/>
    <n v="3.952"/>
    <n v="23.986799999999999"/>
    <n v="84"/>
    <x v="0"/>
    <x v="0"/>
    <x v="0"/>
    <n v="89"/>
    <n v="5"/>
  </r>
  <r>
    <s v="Anabaena variabilis ATCC 29413"/>
    <x v="0"/>
    <x v="1"/>
    <s v="Nostocales"/>
    <x v="24"/>
    <s v="variabilis "/>
    <s v="D"/>
    <s v="NC_021575.1"/>
    <s v="KC733807"/>
    <n v="3.9529999999999998"/>
    <n v="23.986899999999999"/>
    <n v="18"/>
    <x v="0"/>
    <x v="0"/>
    <x v="0"/>
    <n v="18"/>
    <s v="-"/>
  </r>
  <r>
    <s v="Anabaena variabilis ATCC 29413"/>
    <x v="0"/>
    <x v="1"/>
    <s v="Nostocales"/>
    <x v="24"/>
    <s v="variabilis "/>
    <s v="B"/>
    <s v="-"/>
    <s v="CP000120.1"/>
    <n v="3.9540000000000002"/>
    <n v="23.986999999999998"/>
    <n v="31"/>
    <x v="0"/>
    <x v="0"/>
    <x v="0"/>
    <n v="32"/>
    <n v="1"/>
  </r>
  <r>
    <s v="Anabaena variabilis ATCC 29413"/>
    <x v="0"/>
    <x v="1"/>
    <s v="Nostocales"/>
    <x v="24"/>
    <s v="variabilis "/>
    <s v="A"/>
    <s v="-"/>
    <s v="CP000119.1"/>
    <n v="3.9550000000000001"/>
    <n v="23.987100000000002"/>
    <n v="344"/>
    <x v="0"/>
    <x v="0"/>
    <x v="0"/>
    <n v="350"/>
    <n v="6"/>
  </r>
  <r>
    <s v="Anabaena variabilis ATCC 29413"/>
    <x v="0"/>
    <x v="1"/>
    <s v="Nostocales"/>
    <x v="24"/>
    <s v="variabilis "/>
    <s v="C"/>
    <s v="-"/>
    <s v="CP000121.1"/>
    <n v="3.956"/>
    <n v="23.987200000000001"/>
    <n v="243"/>
    <x v="0"/>
    <x v="0"/>
    <x v="0"/>
    <n v="247"/>
    <n v="4"/>
  </r>
  <r>
    <s v="Anaerococcus prevotii DSM 20548"/>
    <x v="0"/>
    <x v="2"/>
    <s v="Tissierellia"/>
    <x v="25"/>
    <s v="prevotii "/>
    <s v="pAPRE01"/>
    <s v="NC_013164.1"/>
    <s v="CP001709"/>
    <n v="3.9569999999999999"/>
    <n v="23.987300000000001"/>
    <n v="96"/>
    <x v="0"/>
    <x v="0"/>
    <x v="0"/>
    <n v="100"/>
    <n v="4"/>
  </r>
  <r>
    <s v="Aquifex aeolicus VF5"/>
    <x v="0"/>
    <x v="6"/>
    <s v="Aquificae"/>
    <x v="26"/>
    <s v="aeolicus "/>
    <s v="ece1"/>
    <s v="NC_001880.1"/>
    <s v="AE000667"/>
    <n v="3.9580000000000002"/>
    <n v="23.987400000000001"/>
    <n v="29"/>
    <x v="0"/>
    <x v="0"/>
    <x v="0"/>
    <n v="29"/>
    <s v="-"/>
  </r>
  <r>
    <s v="Archaeoglobus profundus AV18"/>
    <x v="1"/>
    <x v="7"/>
    <s v="Archaeoglobi"/>
    <x v="27"/>
    <s v="profundus "/>
    <s v="pGS5"/>
    <s v="NC_012890.1"/>
    <s v="FJ707368"/>
    <n v="3.9590000000000001"/>
    <n v="23.987500000000001"/>
    <n v="4"/>
    <x v="0"/>
    <x v="0"/>
    <x v="0"/>
    <n v="4"/>
    <s v="-"/>
  </r>
  <r>
    <s v="Archaeoglobus profundus DSM 5631"/>
    <x v="1"/>
    <x v="7"/>
    <s v="Archaeoglobi"/>
    <x v="27"/>
    <s v="profundus "/>
    <s v="pArcpr01"/>
    <s v="NC_013742.1"/>
    <s v="CP001858"/>
    <n v="3.96"/>
    <n v="23.9876"/>
    <n v="4"/>
    <x v="0"/>
    <x v="0"/>
    <x v="0"/>
    <n v="4"/>
    <s v="-"/>
  </r>
  <r>
    <s v="archaeon enrichment culture clone 1(2010)"/>
    <x v="1"/>
    <x v="8"/>
    <s v="archaeon enrichment culture clone 1(2010)"/>
    <x v="0"/>
    <s v="?"/>
    <s v="hyperthermophilic archaeal plasmid 1"/>
    <s v="NC_025027.1"/>
    <s v="GU722198"/>
    <n v="3.9609999999999999"/>
    <n v="23.9877"/>
    <n v="59"/>
    <x v="0"/>
    <x v="0"/>
    <x v="0"/>
    <n v="59"/>
    <s v="-"/>
  </r>
  <r>
    <s v="Arcobacter butzleri ER5551"/>
    <x v="0"/>
    <x v="3"/>
    <s v="delta/epsilon subdivisions"/>
    <x v="28"/>
    <s v="butzleri "/>
    <s v="pDWAN"/>
    <s v="NC_023902.1"/>
    <s v="KF955987"/>
    <n v="3.9620000000000002"/>
    <n v="23.9878"/>
    <n v="1"/>
    <x v="0"/>
    <x v="0"/>
    <x v="0"/>
    <n v="1"/>
    <s v="-"/>
  </r>
  <r>
    <s v="Arcobacter butzleri NCTC12481"/>
    <x v="0"/>
    <x v="3"/>
    <s v="delta/epsilon subdivisions"/>
    <x v="28"/>
    <s v="butzleri "/>
    <s v="unnamed"/>
    <s v="NC_012733.1"/>
    <s v="EU707943"/>
    <n v="3.9630000000000001"/>
    <n v="23.9879"/>
    <n v="1"/>
    <x v="0"/>
    <x v="0"/>
    <x v="0"/>
    <n v="1"/>
    <s v="-"/>
  </r>
  <r>
    <s v="Arcobacter butzleri AC1167"/>
    <x v="0"/>
    <x v="3"/>
    <s v="delta/epsilon subdivisions"/>
    <x v="28"/>
    <s v="butzleri "/>
    <s v="AB-1167-LD"/>
    <s v="NC_025123.1"/>
    <s v="KF740631"/>
    <n v="3.964"/>
    <n v="23.988"/>
    <n v="11"/>
    <x v="0"/>
    <x v="0"/>
    <x v="0"/>
    <n v="11"/>
    <s v="-"/>
  </r>
  <r>
    <s v="Arcobacter butzleri AC1166"/>
    <x v="0"/>
    <x v="3"/>
    <s v="delta/epsilon subdivisions"/>
    <x v="28"/>
    <s v="butzleri "/>
    <s v="AB-1166-LD"/>
    <s v="NC_025124.1"/>
    <s v="KF740632"/>
    <n v="3.9649999999999999"/>
    <n v="23.988099999999999"/>
    <n v="9"/>
    <x v="0"/>
    <x v="0"/>
    <x v="0"/>
    <n v="9"/>
    <s v="-"/>
  </r>
  <r>
    <s v="Arcobacter butzleri AC1119"/>
    <x v="0"/>
    <x v="3"/>
    <s v="delta/epsilon subdivisions"/>
    <x v="28"/>
    <s v="butzleri "/>
    <s v="AB-1119-LD"/>
    <s v="NC_025153.1"/>
    <s v="KF740630"/>
    <n v="3.9660000000000002"/>
    <n v="23.988199999999999"/>
    <n v="35"/>
    <x v="0"/>
    <x v="0"/>
    <x v="0"/>
    <n v="35"/>
    <s v="-"/>
  </r>
  <r>
    <s v="Arcobacter butzleri AC1163"/>
    <x v="0"/>
    <x v="3"/>
    <s v="delta/epsilon subdivisions"/>
    <x v="28"/>
    <s v="butzleri "/>
    <s v="AB-1163-LD"/>
    <s v="NC_025125.1"/>
    <s v="KF740633"/>
    <n v="3.9670000000000001"/>
    <n v="23.988299999999999"/>
    <n v="6"/>
    <x v="0"/>
    <x v="0"/>
    <x v="0"/>
    <n v="6"/>
    <s v="-"/>
  </r>
  <r>
    <s v="Arcobacter cryaerophilus AC637"/>
    <x v="0"/>
    <x v="3"/>
    <s v="delta/epsilon subdivisions"/>
    <x v="28"/>
    <s v="cryaerophilus "/>
    <s v="AC-6347-LD"/>
    <s v="NC_025126.1"/>
    <s v="KF740634"/>
    <n v="3.968"/>
    <n v="23.988399999999999"/>
    <n v="7"/>
    <x v="0"/>
    <x v="0"/>
    <x v="0"/>
    <n v="7"/>
    <s v="-"/>
  </r>
  <r>
    <s v="Arcobacter sp. L"/>
    <x v="0"/>
    <x v="3"/>
    <s v="delta/epsilon subdivisions"/>
    <x v="28"/>
    <s v="sp. "/>
    <s v="pABL"/>
    <s v="NC_017193.1"/>
    <s v="AP012049"/>
    <n v="3.9689999999999999"/>
    <n v="23.988499999999998"/>
    <n v="2"/>
    <x v="0"/>
    <x v="0"/>
    <x v="0"/>
    <n v="2"/>
    <s v="-"/>
  </r>
  <r>
    <s v="Aromatoleum aromaticum EbN1"/>
    <x v="0"/>
    <x v="3"/>
    <s v="Betaproteobacteria"/>
    <x v="29"/>
    <s v="aromaticum "/>
    <n v="1"/>
    <s v="NC_006823.1"/>
    <s v="CR555307"/>
    <n v="3.97"/>
    <n v="23.988600000000002"/>
    <n v="232"/>
    <x v="0"/>
    <x v="0"/>
    <x v="0"/>
    <n v="234"/>
    <n v="2"/>
  </r>
  <r>
    <s v="Aromatoleum aromaticum EbN1"/>
    <x v="0"/>
    <x v="3"/>
    <s v="Betaproteobacteria"/>
    <x v="29"/>
    <s v="aromaticum "/>
    <n v="2"/>
    <s v="NC_006824.1"/>
    <s v="CR555308"/>
    <n v="3.9710000000000001"/>
    <n v="23.988700000000001"/>
    <n v="188"/>
    <x v="0"/>
    <x v="0"/>
    <x v="0"/>
    <n v="205"/>
    <n v="17"/>
  </r>
  <r>
    <s v="Arthrobacter alpinus"/>
    <x v="0"/>
    <x v="5"/>
    <s v="Actinobacteria"/>
    <x v="30"/>
    <s v="alpinus"/>
    <s v="pRK01"/>
    <s v="-"/>
    <s v="CP013201.1"/>
    <n v="3.972"/>
    <n v="23.988800000000001"/>
    <n v="14"/>
    <x v="0"/>
    <x v="0"/>
    <x v="0"/>
    <n v="14"/>
    <s v="-"/>
  </r>
  <r>
    <s v="Arthrobacter arilaitensis KLBMP5180"/>
    <x v="0"/>
    <x v="5"/>
    <s v="Actinobacteria"/>
    <x v="30"/>
    <s v="arilaitensis "/>
    <s v="KLBMP5180-plasmid"/>
    <s v="-"/>
    <s v="CP012751.1"/>
    <n v="3.9729999999999999"/>
    <n v="23.988900000000001"/>
    <n v="7"/>
    <x v="0"/>
    <x v="0"/>
    <x v="0"/>
    <n v="7"/>
    <s v="-"/>
  </r>
  <r>
    <s v="Arthrobacter arilaitensis Re117"/>
    <x v="0"/>
    <x v="5"/>
    <s v="Actinobacteria"/>
    <x v="30"/>
    <s v="arilaitensis "/>
    <s v="pRE117-1"/>
    <s v="NC_014549.1"/>
    <s v="FQ311475"/>
    <n v="3.9740000000000002"/>
    <n v="23.989000000000001"/>
    <n v="52"/>
    <x v="0"/>
    <x v="0"/>
    <x v="0"/>
    <n v="53"/>
    <n v="1"/>
  </r>
  <r>
    <s v="Arthrobacter arilaitensis Re117"/>
    <x v="0"/>
    <x v="5"/>
    <s v="Actinobacteria"/>
    <x v="30"/>
    <s v="arilaitensis "/>
    <s v="pRE117-2"/>
    <s v="NC_014548.1"/>
    <s v="FQ311476"/>
    <n v="3.9750000000000001"/>
    <n v="23.989100000000001"/>
    <n v="11"/>
    <x v="0"/>
    <x v="0"/>
    <x v="0"/>
    <n v="11"/>
    <s v="-"/>
  </r>
  <r>
    <s v="Arthrobacter aurescens TC1"/>
    <x v="0"/>
    <x v="5"/>
    <s v="Actinobacteria"/>
    <x v="30"/>
    <s v="aurescens "/>
    <s v="TC2"/>
    <s v="NC_008713.1"/>
    <s v="CP000476"/>
    <n v="3.976"/>
    <n v="23.9892"/>
    <n v="269"/>
    <x v="0"/>
    <x v="0"/>
    <x v="0"/>
    <n v="279"/>
    <n v="10"/>
  </r>
  <r>
    <s v="Arthrobacter aurescens TC1"/>
    <x v="0"/>
    <x v="5"/>
    <s v="Actinobacteria"/>
    <x v="30"/>
    <s v="aurescens "/>
    <s v="TC1"/>
    <s v="NC_008712.1"/>
    <s v="CP000475"/>
    <n v="3.9769999999999999"/>
    <n v="23.9893"/>
    <n v="265"/>
    <x v="0"/>
    <x v="0"/>
    <x v="0"/>
    <n v="277"/>
    <n v="12"/>
  </r>
  <r>
    <s v="Arthrobacter chlorophenolicus A6"/>
    <x v="0"/>
    <x v="5"/>
    <s v="Actinobacteria"/>
    <x v="30"/>
    <s v="chlorophenolicus "/>
    <s v="pACHL02"/>
    <s v="NC_011881.1"/>
    <s v="CP001343"/>
    <n v="3.9780000000000002"/>
    <n v="23.9894"/>
    <n v="146"/>
    <x v="0"/>
    <x v="0"/>
    <x v="0"/>
    <n v="147"/>
    <n v="1"/>
  </r>
  <r>
    <s v="Arthrobacter chlorophenolicus A6"/>
    <x v="0"/>
    <x v="5"/>
    <s v="Actinobacteria"/>
    <x v="30"/>
    <s v="chlorophenolicus "/>
    <s v="pACHL01"/>
    <s v="NC_011879.1"/>
    <s v="CP001342"/>
    <n v="3.9790000000000001"/>
    <n v="23.9895"/>
    <n v="526"/>
    <x v="0"/>
    <x v="2"/>
    <x v="0"/>
    <n v="564"/>
    <n v="1"/>
  </r>
  <r>
    <s v="Arthrobacter nicotinovorans ATCC 49919"/>
    <x v="0"/>
    <x v="5"/>
    <s v="Actinobacteria"/>
    <x v="30"/>
    <s v="nicotinovorans "/>
    <s v="pAO1"/>
    <s v="NC_021229.1"/>
    <s v="AJ507836"/>
    <n v="3.98"/>
    <n v="23.989599999999999"/>
    <n v="164"/>
    <x v="0"/>
    <x v="0"/>
    <x v="0"/>
    <n v="164"/>
    <s v="-"/>
  </r>
  <r>
    <s v="Arthrobacter phenanthrenivorans Sphe3"/>
    <x v="0"/>
    <x v="5"/>
    <s v="Actinobacteria"/>
    <x v="30"/>
    <s v="phenanthrenivorans "/>
    <s v="pASPHE301"/>
    <s v="NC_015146.1"/>
    <s v="CP002380"/>
    <n v="3.9809999999999999"/>
    <n v="23.989699999999999"/>
    <n v="177"/>
    <x v="0"/>
    <x v="0"/>
    <x v="0"/>
    <n v="198"/>
    <n v="21"/>
  </r>
  <r>
    <s v="Arthrobacter phenanthrenivorans Sphe3"/>
    <x v="0"/>
    <x v="5"/>
    <s v="Actinobacteria"/>
    <x v="30"/>
    <s v="phenanthrenivorans "/>
    <s v="pASPHE302"/>
    <s v="NC_015147.1"/>
    <s v="CP002381"/>
    <n v="3.9820000000000002"/>
    <n v="23.989799999999999"/>
    <n v="92"/>
    <x v="0"/>
    <x v="0"/>
    <x v="0"/>
    <n v="94"/>
    <n v="2"/>
  </r>
  <r>
    <s v="Arthrobacter rhombi PRH1"/>
    <x v="0"/>
    <x v="5"/>
    <s v="Actinobacteria"/>
    <x v="30"/>
    <s v="rhombi "/>
    <s v="pPRH"/>
    <s v="NC_016615.1"/>
    <s v="HQ624979"/>
    <n v="3.9830000000000001"/>
    <n v="23.989899999999999"/>
    <n v="6"/>
    <x v="0"/>
    <x v="0"/>
    <x v="0"/>
    <n v="6"/>
    <s v="-"/>
  </r>
  <r>
    <s v="Arthrobacter sp. 31-32"/>
    <x v="0"/>
    <x v="5"/>
    <s v="Actinobacteria"/>
    <x v="30"/>
    <s v="sp. "/>
    <s v="p3132-53"/>
    <s v="NC_019326.1"/>
    <s v="JQ418520"/>
    <n v="3.984"/>
    <n v="23.99"/>
    <n v="52"/>
    <x v="0"/>
    <x v="0"/>
    <x v="0"/>
    <n v="52"/>
    <s v="-"/>
  </r>
  <r>
    <s v="Arthrobacter sp. AK-1"/>
    <x v="0"/>
    <x v="5"/>
    <s v="Actinobacteria"/>
    <x v="30"/>
    <s v="sp. "/>
    <s v="pSI-1"/>
    <s v="NC_010494.1"/>
    <s v="EF495211"/>
    <n v="3.9849999999999999"/>
    <n v="23.990100000000002"/>
    <n v="97"/>
    <x v="0"/>
    <x v="0"/>
    <x v="0"/>
    <n v="99"/>
    <n v="2"/>
  </r>
  <r>
    <s v="Arthrobacter sp. Chr15"/>
    <x v="0"/>
    <x v="5"/>
    <s v="Actinobacteria"/>
    <x v="30"/>
    <s v="sp. "/>
    <s v="pChr15"/>
    <s v="NC_010492.1"/>
    <s v="EF495212"/>
    <n v="3.9860000000000002"/>
    <n v="23.990200000000002"/>
    <n v="63"/>
    <x v="0"/>
    <x v="0"/>
    <x v="0"/>
    <n v="63"/>
    <s v="-"/>
  </r>
  <r>
    <s v="Arthrobacter sp. ERGS1:01"/>
    <x v="0"/>
    <x v="5"/>
    <s v="Actinobacteria"/>
    <x v="30"/>
    <s v="sp. "/>
    <s v="unnamed2"/>
    <s v="NZ_CP012477.1"/>
    <s v="CP012477"/>
    <n v="3.9870000000000001"/>
    <n v="23.990300000000001"/>
    <n v="604"/>
    <x v="1"/>
    <x v="3"/>
    <x v="0"/>
    <n v="664"/>
    <n v="35"/>
  </r>
  <r>
    <s v="Arthrobacter sp. ERGS1:01"/>
    <x v="0"/>
    <x v="5"/>
    <s v="Actinobacteria"/>
    <x v="30"/>
    <s v="sp. "/>
    <s v="unnamed1"/>
    <s v="NZ_CP012478.1"/>
    <s v="CP012478"/>
    <n v="3.988"/>
    <n v="23.990400000000001"/>
    <n v="137"/>
    <x v="0"/>
    <x v="0"/>
    <x v="0"/>
    <n v="142"/>
    <n v="5"/>
  </r>
  <r>
    <s v="Arthrobacter sp. FB24"/>
    <x v="0"/>
    <x v="5"/>
    <s v="Actinobacteria"/>
    <x v="30"/>
    <s v="sp. "/>
    <n v="3"/>
    <s v="NC_008539.1"/>
    <s v="CP000457"/>
    <n v="3.9889999999999999"/>
    <n v="23.990500000000001"/>
    <n v="97"/>
    <x v="0"/>
    <x v="0"/>
    <x v="0"/>
    <n v="100"/>
    <n v="3"/>
  </r>
  <r>
    <s v="Arthrobacter sp. FB24"/>
    <x v="0"/>
    <x v="5"/>
    <s v="Actinobacteria"/>
    <x v="30"/>
    <s v="sp. "/>
    <n v="1"/>
    <s v="NC_008537.1"/>
    <s v="CP000455"/>
    <n v="3.99"/>
    <n v="23.990600000000001"/>
    <n v="152"/>
    <x v="0"/>
    <x v="0"/>
    <x v="0"/>
    <n v="158"/>
    <n v="6"/>
  </r>
  <r>
    <s v="Arthrobacter sp. FB24"/>
    <x v="0"/>
    <x v="5"/>
    <s v="Actinobacteria"/>
    <x v="30"/>
    <s v="sp. "/>
    <n v="2"/>
    <s v="NC_008538.1"/>
    <s v="CP000456"/>
    <n v="3.9910000000000001"/>
    <n v="23.9907"/>
    <n v="108"/>
    <x v="0"/>
    <x v="0"/>
    <x v="0"/>
    <n v="110"/>
    <n v="2"/>
  </r>
  <r>
    <s v="Arthrobacter sp. IHBB 11108"/>
    <x v="0"/>
    <x v="5"/>
    <s v="Actinobacteria"/>
    <x v="30"/>
    <s v="sp. "/>
    <s v="pAG001"/>
    <s v="NZ_CP011006.1"/>
    <s v="CP011006"/>
    <n v="3.992"/>
    <n v="23.9908"/>
    <n v="5"/>
    <x v="0"/>
    <x v="0"/>
    <x v="0"/>
    <n v="5"/>
    <s v="-"/>
  </r>
  <r>
    <s v="Arthrobacter sp. J3-37"/>
    <x v="0"/>
    <x v="5"/>
    <s v="Actinobacteria"/>
    <x v="30"/>
    <s v="sp. "/>
    <s v="pJ337-114"/>
    <s v="NC_019338.1"/>
    <s v="JQ418527"/>
    <n v="3.9929999999999999"/>
    <n v="23.9909"/>
    <n v="98"/>
    <x v="0"/>
    <x v="0"/>
    <x v="0"/>
    <n v="98"/>
    <s v="-"/>
  </r>
  <r>
    <s v="Arthrobacter sp. J3-40"/>
    <x v="0"/>
    <x v="5"/>
    <s v="Actinobacteria"/>
    <x v="30"/>
    <s v="sp. "/>
    <s v="pJ340-69"/>
    <s v="NC_019330.1"/>
    <s v="JQ418528"/>
    <n v="3.9940000000000002"/>
    <n v="23.991"/>
    <n v="73"/>
    <x v="0"/>
    <x v="0"/>
    <x v="0"/>
    <n v="73"/>
    <s v="-"/>
  </r>
  <r>
    <s v="Arthrobacter sp. J3-40"/>
    <x v="0"/>
    <x v="5"/>
    <s v="Actinobacteria"/>
    <x v="30"/>
    <s v="sp. "/>
    <s v="pJ340-114"/>
    <s v="NC_019331.1"/>
    <s v="JQ418529"/>
    <n v="3.9950000000000001"/>
    <n v="23.991099999999999"/>
    <n v="112"/>
    <x v="0"/>
    <x v="0"/>
    <x v="0"/>
    <n v="112"/>
    <s v="-"/>
  </r>
  <r>
    <s v="Arthrobacter sp. J3-49"/>
    <x v="0"/>
    <x v="5"/>
    <s v="Actinobacteria"/>
    <x v="30"/>
    <s v="sp. "/>
    <s v="pJ349-116"/>
    <s v="NC_019339.1"/>
    <s v="JQ418530"/>
    <n v="3.996"/>
    <n v="23.991199999999999"/>
    <n v="113"/>
    <x v="0"/>
    <x v="0"/>
    <x v="0"/>
    <n v="113"/>
    <s v="-"/>
  </r>
  <r>
    <s v="Arthrobacter sp. J3-53"/>
    <x v="0"/>
    <x v="5"/>
    <s v="Actinobacteria"/>
    <x v="30"/>
    <s v="sp. "/>
    <s v="pJ353-116"/>
    <s v="NC_019332.1"/>
    <s v="JQ418531"/>
    <n v="3.9969999999999999"/>
    <n v="23.991299999999999"/>
    <n v="104"/>
    <x v="0"/>
    <x v="0"/>
    <x v="0"/>
    <n v="104"/>
    <s v="-"/>
  </r>
  <r>
    <s v="Arthrobacter sp. Rue61a"/>
    <x v="0"/>
    <x v="5"/>
    <s v="Actinobacteria"/>
    <x v="30"/>
    <s v="sp. "/>
    <s v="pAL1"/>
    <s v="NC_009453.1"/>
    <s v="CP003205"/>
    <n v="3.9980000000000002"/>
    <n v="23.991399999999999"/>
    <n v="107"/>
    <x v="0"/>
    <x v="0"/>
    <x v="0"/>
    <n v="111"/>
    <n v="4"/>
  </r>
  <r>
    <s v="Arthrobacter sp. Rue61a"/>
    <x v="0"/>
    <x v="5"/>
    <s v="Actinobacteria"/>
    <x v="30"/>
    <s v="sp. "/>
    <s v="p232"/>
    <s v="NC_018532.1"/>
    <s v="CP003204"/>
    <n v="3.9990000000000001"/>
    <n v="23.991499999999998"/>
    <n v="206"/>
    <x v="0"/>
    <x v="0"/>
    <x v="0"/>
    <n v="210"/>
    <n v="4"/>
  </r>
  <r>
    <s v="Aster yellows phytoplasma Japanese honewort witches' broom phytoplasma"/>
    <x v="0"/>
    <x v="0"/>
    <s v="Mollicutes"/>
    <x v="31"/>
    <s v="yellows "/>
    <s v="extrachromosomal DNA"/>
    <s v="NC_003353.1"/>
    <s v="AB064396"/>
    <n v="3.1"/>
    <n v="23.991599999999998"/>
    <n v="2"/>
    <x v="0"/>
    <x v="0"/>
    <x v="0"/>
    <n v="2"/>
    <s v="-"/>
  </r>
  <r>
    <s v="Aster yellows witches'-broom phytoplasma AYWB"/>
    <x v="0"/>
    <x v="0"/>
    <s v="Mollicutes"/>
    <x v="31"/>
    <s v="yellows "/>
    <s v="pAYWB-III"/>
    <s v="NC_007719.1"/>
    <s v="CP000064"/>
    <n v="3.1000999999999999"/>
    <n v="23.991700000000002"/>
    <n v="7"/>
    <x v="0"/>
    <x v="0"/>
    <x v="0"/>
    <n v="7"/>
    <s v="-"/>
  </r>
  <r>
    <s v="Aster yellows witches'-broom phytoplasma AYWB"/>
    <x v="0"/>
    <x v="0"/>
    <s v="Mollicutes"/>
    <x v="31"/>
    <s v="yellows "/>
    <s v="pAYWB-II"/>
    <s v="NC_007718.1"/>
    <s v="CP000063"/>
    <n v="3.1002000000000001"/>
    <n v="23.991800000000001"/>
    <n v="4"/>
    <x v="0"/>
    <x v="0"/>
    <x v="0"/>
    <n v="4"/>
    <s v="-"/>
  </r>
  <r>
    <s v="Aster yellows witches'-broom phytoplasma AYWB"/>
    <x v="0"/>
    <x v="0"/>
    <s v="Mollicutes"/>
    <x v="31"/>
    <s v="yellows "/>
    <s v="pAYWB-IV"/>
    <s v="NC_007720.1"/>
    <s v="CP000065"/>
    <n v="3.1002999999999998"/>
    <n v="23.991900000000001"/>
    <n v="6"/>
    <x v="0"/>
    <x v="0"/>
    <x v="0"/>
    <n v="6"/>
    <s v="-"/>
  </r>
  <r>
    <s v="Aster yellows witches'-broom phytoplasma AYWB"/>
    <x v="0"/>
    <x v="0"/>
    <s v="Mollicutes"/>
    <x v="31"/>
    <s v="yellows "/>
    <s v="pAYWB-I"/>
    <s v="NC_007717.1"/>
    <s v="CP000062"/>
    <n v="3.1004"/>
    <n v="23.992000000000001"/>
    <n v="5"/>
    <x v="0"/>
    <x v="0"/>
    <x v="0"/>
    <n v="5"/>
    <s v="-"/>
  </r>
  <r>
    <s v="Asticcacaulis excentricus CB 48 CS 48"/>
    <x v="0"/>
    <x v="3"/>
    <s v="Alphaproteobacteria"/>
    <x v="32"/>
    <s v="excentricus "/>
    <s v="pASTEX01"/>
    <s v="NC_014818.1"/>
    <s v="CP002397"/>
    <n v="3.1004999999999998"/>
    <n v="23.992100000000001"/>
    <n v="178"/>
    <x v="0"/>
    <x v="0"/>
    <x v="0"/>
    <n v="178"/>
    <s v="-"/>
  </r>
  <r>
    <s v="Asticcacaulis excentricus CB 48 CS 48"/>
    <x v="0"/>
    <x v="3"/>
    <s v="Alphaproteobacteria"/>
    <x v="32"/>
    <s v="excentricus "/>
    <s v="pASTEX02"/>
    <s v="NC_014819.1"/>
    <s v="CP002398"/>
    <n v="3.1006"/>
    <n v="23.9922"/>
    <n v="139"/>
    <x v="0"/>
    <x v="0"/>
    <x v="0"/>
    <n v="144"/>
    <n v="5"/>
  </r>
  <r>
    <s v="Aureimonas sp. AU20"/>
    <x v="0"/>
    <x v="3"/>
    <s v="Alphaproteobacteria"/>
    <x v="33"/>
    <s v="sp. "/>
    <s v="pAU20c"/>
    <s v="-"/>
    <s v="CP006370.1"/>
    <n v="3.1006999999999998"/>
    <n v="23.9923"/>
    <n v="277"/>
    <x v="0"/>
    <x v="0"/>
    <x v="0"/>
    <n v="277"/>
    <s v="-"/>
  </r>
  <r>
    <s v="Aureimonas sp. AU20"/>
    <x v="0"/>
    <x v="3"/>
    <s v="Alphaproteobacteria"/>
    <x v="33"/>
    <s v="sp. "/>
    <s v="pAU20e"/>
    <s v="-"/>
    <s v="CP006372.1"/>
    <n v="3.1008"/>
    <n v="23.9924"/>
    <n v="54"/>
    <x v="0"/>
    <x v="0"/>
    <x v="0"/>
    <n v="54"/>
    <s v="-"/>
  </r>
  <r>
    <s v="Aureimonas sp. AU20"/>
    <x v="0"/>
    <x v="3"/>
    <s v="Alphaproteobacteria"/>
    <x v="33"/>
    <s v="sp. "/>
    <s v="pAU20a"/>
    <s v="-"/>
    <s v="CP006368.1"/>
    <n v="3.1009000000000002"/>
    <n v="23.9925"/>
    <n v="425"/>
    <x v="0"/>
    <x v="0"/>
    <x v="0"/>
    <n v="425"/>
    <s v="-"/>
  </r>
  <r>
    <s v="Aureimonas sp. AU20"/>
    <x v="0"/>
    <x v="3"/>
    <s v="Alphaproteobacteria"/>
    <x v="33"/>
    <s v="sp. "/>
    <s v="pAU20b"/>
    <s v="-"/>
    <s v="CP006369.1"/>
    <n v="3.101"/>
    <n v="23.992599999999999"/>
    <n v="405"/>
    <x v="0"/>
    <x v="0"/>
    <x v="0"/>
    <n v="405"/>
    <s v="-"/>
  </r>
  <r>
    <s v="Aureimonas sp. AU20"/>
    <x v="0"/>
    <x v="3"/>
    <s v="Alphaproteobacteria"/>
    <x v="33"/>
    <s v="sp. "/>
    <s v="pAU20d"/>
    <s v="-"/>
    <s v="CP006371.1"/>
    <n v="3.1011000000000002"/>
    <n v="23.992699999999999"/>
    <n v="98"/>
    <x v="0"/>
    <x v="0"/>
    <x v="0"/>
    <n v="98"/>
    <s v="-"/>
  </r>
  <r>
    <s v="Aureimonas sp. AU20"/>
    <x v="0"/>
    <x v="3"/>
    <s v="Alphaproteobacteria"/>
    <x v="33"/>
    <s v="sp. "/>
    <s v="pAU20f"/>
    <s v="-"/>
    <s v="CP006373.1"/>
    <n v="3.1012"/>
    <n v="23.992799999999999"/>
    <n v="32"/>
    <x v="0"/>
    <x v="0"/>
    <x v="0"/>
    <n v="32"/>
    <s v="-"/>
  </r>
  <r>
    <s v="Aureimonas sp. AU20"/>
    <x v="0"/>
    <x v="3"/>
    <s v="Alphaproteobacteria"/>
    <x v="33"/>
    <s v="sp. "/>
    <s v="pAU20rrn"/>
    <s v="-"/>
    <s v="CP006375.1"/>
    <n v="3.1013000000000002"/>
    <n v="23.992899999999999"/>
    <n v="3"/>
    <x v="2"/>
    <x v="4"/>
    <x v="0"/>
    <n v="8"/>
    <s v="-"/>
  </r>
  <r>
    <s v="Aureimonas sp. AU20"/>
    <x v="0"/>
    <x v="3"/>
    <s v="Alphaproteobacteria"/>
    <x v="33"/>
    <s v="sp. "/>
    <s v="pAU20g"/>
    <s v="-"/>
    <s v="CP006374.1"/>
    <n v="3.1013999999999999"/>
    <n v="23.992999999999999"/>
    <n v="42"/>
    <x v="0"/>
    <x v="0"/>
    <x v="0"/>
    <n v="42"/>
    <s v="-"/>
  </r>
  <r>
    <s v="Avibacterium paragallinarum HP250"/>
    <x v="0"/>
    <x v="3"/>
    <s v="Gammaproteobacteria"/>
    <x v="34"/>
    <s v="paragallinarum "/>
    <s v="p250"/>
    <s v="NC_005245.1"/>
    <s v="AY300023"/>
    <n v="3.1015000000000001"/>
    <n v="23.993099999999998"/>
    <n v="7"/>
    <x v="0"/>
    <x v="0"/>
    <x v="0"/>
    <n v="7"/>
    <s v="-"/>
  </r>
  <r>
    <s v="Avibacterium paragallinarum A14"/>
    <x v="0"/>
    <x v="3"/>
    <s v="Gammaproteobacteria"/>
    <x v="34"/>
    <s v="paragallinarum "/>
    <s v="pYMH5"/>
    <s v="NC_010912.1"/>
    <s v="EF015636"/>
    <n v="3.1015999999999999"/>
    <n v="23.993200000000002"/>
    <n v="4"/>
    <x v="0"/>
    <x v="0"/>
    <x v="0"/>
    <n v="5"/>
    <n v="1"/>
  </r>
  <r>
    <s v="Azoarcus sp. KH32C"/>
    <x v="0"/>
    <x v="3"/>
    <s v="Betaproteobacteria"/>
    <x v="35"/>
    <s v="sp. "/>
    <s v="pAZKH"/>
    <s v="NC_020548.1"/>
    <s v="AP012305"/>
    <n v="3.1017000000000001"/>
    <n v="23.993300000000001"/>
    <n v="632"/>
    <x v="0"/>
    <x v="0"/>
    <x v="0"/>
    <n v="643"/>
    <n v="11"/>
  </r>
  <r>
    <s v="Azospirillum brasilense Az39"/>
    <x v="0"/>
    <x v="3"/>
    <s v="Alphaproteobacteria"/>
    <x v="36"/>
    <s v="brasilense "/>
    <s v="AbAZ39_p5"/>
    <s v="NZ_CP007798.1"/>
    <s v="CP007798"/>
    <n v="3.1017999999999999"/>
    <n v="23.993400000000001"/>
    <n v="105"/>
    <x v="0"/>
    <x v="1"/>
    <x v="0"/>
    <n v="112"/>
    <n v="6"/>
  </r>
  <r>
    <s v="Azospirillum brasilense Az39"/>
    <x v="0"/>
    <x v="3"/>
    <s v="Alphaproteobacteria"/>
    <x v="36"/>
    <s v="brasilense "/>
    <s v="AbAZ39_p1"/>
    <s v="NZ_CP007794.1"/>
    <s v="CP007794"/>
    <n v="3.1019000000000001"/>
    <n v="23.993500000000001"/>
    <n v="1601"/>
    <x v="3"/>
    <x v="5"/>
    <x v="0"/>
    <n v="1670"/>
    <n v="32"/>
  </r>
  <r>
    <s v="Azospirillum brasilense Az39"/>
    <x v="0"/>
    <x v="3"/>
    <s v="Alphaproteobacteria"/>
    <x v="36"/>
    <s v="brasilense "/>
    <s v="AbAZ39_p2"/>
    <s v="NZ_CP007795.1"/>
    <s v="CP007795"/>
    <n v="3.1019999999999999"/>
    <n v="23.993600000000001"/>
    <n v="744"/>
    <x v="2"/>
    <x v="6"/>
    <x v="0"/>
    <n v="769"/>
    <n v="18"/>
  </r>
  <r>
    <s v="Azospirillum brasilense Az39"/>
    <x v="0"/>
    <x v="3"/>
    <s v="Alphaproteobacteria"/>
    <x v="36"/>
    <s v="brasilense "/>
    <s v="AbAZ39_p3"/>
    <s v="NZ_CP007796.1"/>
    <s v="CP007796"/>
    <n v="3.1021000000000001"/>
    <n v="23.9937"/>
    <n v="532"/>
    <x v="0"/>
    <x v="0"/>
    <x v="0"/>
    <n v="547"/>
    <n v="15"/>
  </r>
  <r>
    <s v="Azospirillum brasilense Az39"/>
    <x v="0"/>
    <x v="3"/>
    <s v="Alphaproteobacteria"/>
    <x v="36"/>
    <s v="brasilense "/>
    <s v="AbAZ39_p4"/>
    <s v="NZ_CP007797.1"/>
    <s v="CP007797"/>
    <n v="3.1021999999999998"/>
    <n v="23.9938"/>
    <n v="554"/>
    <x v="4"/>
    <x v="7"/>
    <x v="0"/>
    <n v="582"/>
    <n v="10"/>
  </r>
  <r>
    <s v="Azospirillum brasilense Sp 7"/>
    <x v="0"/>
    <x v="3"/>
    <s v="Alphaproteobacteria"/>
    <x v="36"/>
    <s v="brasilense "/>
    <s v="ABSP7_p2"/>
    <s v="-"/>
    <s v="CP012916.1"/>
    <n v="3.1023000000000001"/>
    <n v="23.9939"/>
    <n v="631"/>
    <x v="4"/>
    <x v="8"/>
    <x v="0"/>
    <n v="650"/>
    <n v="6"/>
  </r>
  <r>
    <s v="Azospirillum brasilense Sp 7"/>
    <x v="0"/>
    <x v="3"/>
    <s v="Alphaproteobacteria"/>
    <x v="36"/>
    <s v="brasilense "/>
    <s v="ABSP7_p5"/>
    <s v="-"/>
    <s v="CP012919.1"/>
    <n v="3.1023999999999998"/>
    <n v="23.994"/>
    <n v="110"/>
    <x v="0"/>
    <x v="1"/>
    <x v="0"/>
    <n v="115"/>
    <n v="4"/>
  </r>
  <r>
    <s v="Azospirillum brasilense Sp 7"/>
    <x v="0"/>
    <x v="3"/>
    <s v="Alphaproteobacteria"/>
    <x v="36"/>
    <s v="brasilense "/>
    <s v="ABSP7_p4"/>
    <s v="-"/>
    <s v="CP012918.1"/>
    <n v="3.1025"/>
    <n v="23.9941"/>
    <n v="171"/>
    <x v="0"/>
    <x v="0"/>
    <x v="0"/>
    <n v="181"/>
    <n v="10"/>
  </r>
  <r>
    <s v="Azospirillum brasilense Sp 7"/>
    <x v="0"/>
    <x v="3"/>
    <s v="Alphaproteobacteria"/>
    <x v="36"/>
    <s v="brasilense "/>
    <s v="ABSP7_p3"/>
    <s v="-"/>
    <s v="CP012917.1"/>
    <n v="3.1025999999999998"/>
    <n v="23.994199999999999"/>
    <n v="556"/>
    <x v="5"/>
    <x v="9"/>
    <x v="0"/>
    <n v="585"/>
    <n v="5"/>
  </r>
  <r>
    <s v="Azospirillum brasilense Sp 7"/>
    <x v="0"/>
    <x v="3"/>
    <s v="Alphaproteobacteria"/>
    <x v="36"/>
    <s v="brasilense "/>
    <s v="ABSP7_p1"/>
    <s v="-"/>
    <s v="CP012915.1"/>
    <n v="3.1027"/>
    <n v="23.994299999999999"/>
    <n v="1512"/>
    <x v="6"/>
    <x v="10"/>
    <x v="0"/>
    <n v="1556"/>
    <n v="13"/>
  </r>
  <r>
    <s v="Azospirillum brasilense Sp245"/>
    <x v="0"/>
    <x v="3"/>
    <s v="Alphaproteobacteria"/>
    <x v="36"/>
    <s v="brasilense "/>
    <s v="AZOBR_p6"/>
    <s v="NC_016597.1"/>
    <s v="HE577333"/>
    <n v="3.1027999999999998"/>
    <n v="23.994399999999999"/>
    <n v="107"/>
    <x v="0"/>
    <x v="1"/>
    <x v="2"/>
    <n v="111"/>
    <n v="2"/>
  </r>
  <r>
    <s v="Azospirillum brasilense Sp245"/>
    <x v="0"/>
    <x v="3"/>
    <s v="Alphaproteobacteria"/>
    <x v="36"/>
    <s v="brasilense "/>
    <s v="AZOBR_p3"/>
    <s v="NC_016595.1"/>
    <s v="HE577330"/>
    <n v="3.1029"/>
    <n v="23.994499999999999"/>
    <n v="677"/>
    <x v="0"/>
    <x v="0"/>
    <x v="0"/>
    <n v="706"/>
    <n v="29"/>
  </r>
  <r>
    <s v="Azospirillum brasilense Sp245"/>
    <x v="0"/>
    <x v="3"/>
    <s v="Alphaproteobacteria"/>
    <x v="36"/>
    <s v="brasilense "/>
    <s v="AZOBR_p1"/>
    <s v="NC_016594.1"/>
    <s v="HE577328"/>
    <n v="3.1030000000000002"/>
    <n v="23.994599999999998"/>
    <n v="1429"/>
    <x v="6"/>
    <x v="11"/>
    <x v="3"/>
    <n v="1571"/>
    <n v="106"/>
  </r>
  <r>
    <s v="Azospirillum brasilense Sp245"/>
    <x v="0"/>
    <x v="3"/>
    <s v="Alphaproteobacteria"/>
    <x v="36"/>
    <s v="brasilense "/>
    <s v="AZOBR_p4"/>
    <s v="NC_016596.1"/>
    <s v="HE577331"/>
    <n v="3.1031"/>
    <n v="23.994700000000002"/>
    <n v="556"/>
    <x v="7"/>
    <x v="12"/>
    <x v="3"/>
    <n v="606"/>
    <n v="37"/>
  </r>
  <r>
    <s v="Azospirillum brasilense Sp245"/>
    <x v="0"/>
    <x v="3"/>
    <s v="Alphaproteobacteria"/>
    <x v="36"/>
    <s v="brasilense "/>
    <s v="AZOBR_p5"/>
    <s v="NC_016619.1"/>
    <s v="HE577332"/>
    <n v="3.1032000000000002"/>
    <n v="23.994800000000001"/>
    <n v="135"/>
    <x v="0"/>
    <x v="0"/>
    <x v="0"/>
    <n v="146"/>
    <n v="11"/>
  </r>
  <r>
    <s v="Azospirillum brasilense Sp245"/>
    <x v="0"/>
    <x v="3"/>
    <s v="Alphaproteobacteria"/>
    <x v="36"/>
    <s v="brasilense "/>
    <s v="AZOBR_p2"/>
    <s v="NC_016618.1"/>
    <s v="HE577329"/>
    <n v="3.1032999999999999"/>
    <n v="23.994900000000001"/>
    <n v="707"/>
    <x v="8"/>
    <x v="4"/>
    <x v="3"/>
    <n v="768"/>
    <n v="54"/>
  </r>
  <r>
    <s v="Azospirillum lipoferum 4B"/>
    <x v="0"/>
    <x v="3"/>
    <s v="Alphaproteobacteria"/>
    <x v="36"/>
    <s v="lipoferum "/>
    <s v="AZO_p4"/>
    <s v="NC_016587.1"/>
    <s v="FQ311872"/>
    <n v="3.1034000000000002"/>
    <n v="23.995000000000001"/>
    <n v="555"/>
    <x v="0"/>
    <x v="13"/>
    <x v="0"/>
    <n v="566"/>
    <n v="5"/>
  </r>
  <r>
    <s v="Azospirillum lipoferum 4B"/>
    <x v="0"/>
    <x v="3"/>
    <s v="Alphaproteobacteria"/>
    <x v="36"/>
    <s v="lipoferum "/>
    <s v="AZO_p3"/>
    <s v="NC_016623.1"/>
    <s v="FQ311871"/>
    <n v="3.1034999999999999"/>
    <n v="23.995100000000001"/>
    <n v="515"/>
    <x v="2"/>
    <x v="4"/>
    <x v="0"/>
    <n v="526"/>
    <n v="6"/>
  </r>
  <r>
    <s v="Azospirillum lipoferum 4B"/>
    <x v="0"/>
    <x v="3"/>
    <s v="Alphaproteobacteria"/>
    <x v="36"/>
    <s v="lipoferum "/>
    <s v="AZO_p5"/>
    <s v="NC_016624.1"/>
    <s v="FQ311873"/>
    <n v="3.1036000000000001"/>
    <n v="23.995200000000001"/>
    <n v="384"/>
    <x v="2"/>
    <x v="14"/>
    <x v="0"/>
    <n v="398"/>
    <n v="3"/>
  </r>
  <r>
    <s v="Azospirillum lipoferum 4B"/>
    <x v="0"/>
    <x v="3"/>
    <s v="Alphaproteobacteria"/>
    <x v="36"/>
    <s v="lipoferum "/>
    <s v="AZO_p2"/>
    <s v="NC_016586.1"/>
    <s v="FQ311870"/>
    <n v="3.1036999999999999"/>
    <n v="23.9953"/>
    <n v="615"/>
    <x v="4"/>
    <x v="15"/>
    <x v="0"/>
    <n v="636"/>
    <n v="10"/>
  </r>
  <r>
    <s v="Azospirillum lipoferum 4B"/>
    <x v="0"/>
    <x v="3"/>
    <s v="Alphaproteobacteria"/>
    <x v="36"/>
    <s v="lipoferum "/>
    <s v="AZO_p6"/>
    <s v="NC_016588.1"/>
    <s v="FQ311874"/>
    <n v="3.1038000000000001"/>
    <n v="23.9954"/>
    <n v="223"/>
    <x v="0"/>
    <x v="0"/>
    <x v="0"/>
    <n v="226"/>
    <n v="3"/>
  </r>
  <r>
    <s v="Azospirillum lipoferum 4B"/>
    <x v="0"/>
    <x v="3"/>
    <s v="Alphaproteobacteria"/>
    <x v="36"/>
    <s v="lipoferum "/>
    <s v="AZO_p1"/>
    <s v="NC_016585.1"/>
    <s v="FQ311869"/>
    <n v="3.1038999999999999"/>
    <n v="23.9955"/>
    <n v="865"/>
    <x v="6"/>
    <x v="7"/>
    <x v="0"/>
    <n v="894"/>
    <n v="9"/>
  </r>
  <r>
    <s v="Azospirillum sp. B510"/>
    <x v="0"/>
    <x v="3"/>
    <s v="Alphaproteobacteria"/>
    <x v="36"/>
    <s v="sp. "/>
    <s v="pAB510c"/>
    <s v="NC_013857.1"/>
    <s v="AP010949"/>
    <n v="3.1040000000000001"/>
    <n v="23.9956"/>
    <n v="528"/>
    <x v="2"/>
    <x v="16"/>
    <x v="0"/>
    <n v="552"/>
    <n v="18"/>
  </r>
  <r>
    <s v="Azospirillum sp. B510"/>
    <x v="0"/>
    <x v="3"/>
    <s v="Alphaproteobacteria"/>
    <x v="36"/>
    <s v="sp. "/>
    <s v="pAB510d"/>
    <s v="NC_013858.1"/>
    <s v="AP010950"/>
    <n v="3.1040999999999999"/>
    <n v="23.995699999999999"/>
    <n v="531"/>
    <x v="0"/>
    <x v="13"/>
    <x v="0"/>
    <n v="544"/>
    <n v="7"/>
  </r>
  <r>
    <s v="Azospirillum sp. B510"/>
    <x v="0"/>
    <x v="3"/>
    <s v="Alphaproteobacteria"/>
    <x v="36"/>
    <s v="sp. "/>
    <s v="pAB510f"/>
    <s v="NC_013860.1"/>
    <s v="AP010952"/>
    <n v="3.1042000000000001"/>
    <n v="23.995799999999999"/>
    <n v="179"/>
    <x v="0"/>
    <x v="0"/>
    <x v="0"/>
    <n v="192"/>
    <n v="13"/>
  </r>
  <r>
    <s v="Azospirillum sp. B510"/>
    <x v="0"/>
    <x v="3"/>
    <s v="Alphaproteobacteria"/>
    <x v="36"/>
    <s v="sp. "/>
    <s v="pAB510e"/>
    <s v="NC_013859.1"/>
    <s v="AP010951"/>
    <n v="3.1042999999999998"/>
    <n v="23.995899999999999"/>
    <n v="422"/>
    <x v="2"/>
    <x v="12"/>
    <x v="0"/>
    <n v="441"/>
    <n v="7"/>
  </r>
  <r>
    <s v="Azospirillum sp. B510"/>
    <x v="0"/>
    <x v="3"/>
    <s v="Alphaproteobacteria"/>
    <x v="36"/>
    <s v="sp. "/>
    <s v="pAB510b"/>
    <s v="NC_013856.1"/>
    <s v="AP010948"/>
    <n v="3.1044"/>
    <n v="23.995999999999999"/>
    <n v="607"/>
    <x v="2"/>
    <x v="4"/>
    <x v="0"/>
    <n v="643"/>
    <n v="31"/>
  </r>
  <r>
    <s v="Azospirillum sp. B510"/>
    <x v="0"/>
    <x v="3"/>
    <s v="Alphaproteobacteria"/>
    <x v="36"/>
    <s v="sp. "/>
    <s v="pAB510a"/>
    <s v="NC_013855.1"/>
    <s v="AP010947"/>
    <n v="3.1044999999999998"/>
    <n v="23.996099999999998"/>
    <n v="1126"/>
    <x v="3"/>
    <x v="17"/>
    <x v="0"/>
    <n v="1174"/>
    <n v="22"/>
  </r>
  <r>
    <s v="Azotobacter chroococcum NCIMB 8003"/>
    <x v="0"/>
    <x v="3"/>
    <s v="Gammaproteobacteria"/>
    <x v="37"/>
    <s v="chroococcum "/>
    <s v="pAcX50f"/>
    <s v="NZ_CP010421.1"/>
    <s v="CP010421"/>
    <n v="3.1046"/>
    <n v="23.996200000000002"/>
    <n v="286"/>
    <x v="0"/>
    <x v="0"/>
    <x v="0"/>
    <n v="305"/>
    <n v="19"/>
  </r>
  <r>
    <s v="Azotobacter chroococcum NCIMB 8003"/>
    <x v="0"/>
    <x v="3"/>
    <s v="Gammaproteobacteria"/>
    <x v="37"/>
    <s v="chroococcum "/>
    <s v="pAcX50e"/>
    <s v="NZ_CP010420.1"/>
    <s v="CP010420"/>
    <n v="3.1046999999999998"/>
    <n v="23.996300000000002"/>
    <n v="108"/>
    <x v="0"/>
    <x v="0"/>
    <x v="0"/>
    <n v="121"/>
    <n v="13"/>
  </r>
  <r>
    <s v="Azotobacter chroococcum NCIMB 8003"/>
    <x v="0"/>
    <x v="3"/>
    <s v="Gammaproteobacteria"/>
    <x v="37"/>
    <s v="chroococcum "/>
    <s v="pAcX50c"/>
    <s v="NZ_CP010418.1"/>
    <s v="CP010418"/>
    <n v="3.1048"/>
    <n v="23.996400000000001"/>
    <n v="49"/>
    <x v="0"/>
    <x v="0"/>
    <x v="0"/>
    <n v="51"/>
    <n v="2"/>
  </r>
  <r>
    <s v="Azotobacter chroococcum NCIMB 8003"/>
    <x v="0"/>
    <x v="3"/>
    <s v="Gammaproteobacteria"/>
    <x v="37"/>
    <s v="chroococcum "/>
    <s v="pAcX50a"/>
    <s v="NZ_CP010416.1"/>
    <s v="CP010416"/>
    <n v="3.1049000000000002"/>
    <n v="23.996500000000001"/>
    <n v="9"/>
    <x v="0"/>
    <x v="0"/>
    <x v="0"/>
    <n v="9"/>
    <s v="-"/>
  </r>
  <r>
    <s v="Azotobacter chroococcum NCIMB 8003"/>
    <x v="0"/>
    <x v="3"/>
    <s v="Gammaproteobacteria"/>
    <x v="37"/>
    <s v="chroococcum "/>
    <s v="pAcX50d"/>
    <s v="NZ_CP010419.1"/>
    <s v="CP010419"/>
    <n v="3.105"/>
    <n v="23.996600000000001"/>
    <n v="55"/>
    <x v="0"/>
    <x v="0"/>
    <x v="0"/>
    <n v="62"/>
    <n v="7"/>
  </r>
  <r>
    <s v="Azotobacter chroococcum NCIMB 8003"/>
    <x v="0"/>
    <x v="3"/>
    <s v="Gammaproteobacteria"/>
    <x v="37"/>
    <s v="chroococcum "/>
    <s v="pAcX50b"/>
    <s v="NZ_CP010417.1"/>
    <s v="CP010417"/>
    <n v="3.1051000000000002"/>
    <n v="23.996700000000001"/>
    <n v="10"/>
    <x v="0"/>
    <x v="0"/>
    <x v="0"/>
    <n v="10"/>
    <s v="-"/>
  </r>
  <r>
    <s v="Bacillaceae bacterium JMAK1"/>
    <x v="0"/>
    <x v="2"/>
    <s v="Bacilli"/>
    <x v="38"/>
    <s v="bacterium "/>
    <s v="pGIAK1"/>
    <s v="NC_022368.1"/>
    <s v="JX406743"/>
    <n v="3.1052"/>
    <n v="23.9968"/>
    <n v="49"/>
    <x v="0"/>
    <x v="0"/>
    <x v="0"/>
    <n v="49"/>
    <s v="-"/>
  </r>
  <r>
    <s v="Bacillus amyloliquefaciens B3"/>
    <x v="0"/>
    <x v="2"/>
    <s v="Bacilli"/>
    <x v="39"/>
    <s v="amyloliquefaciens "/>
    <s v="pBSG3"/>
    <s v="NC_014104.1"/>
    <s v="GU937616"/>
    <n v="3.1053000000000002"/>
    <n v="23.9969"/>
    <n v="7"/>
    <x v="0"/>
    <x v="0"/>
    <x v="0"/>
    <n v="7"/>
    <s v="-"/>
  </r>
  <r>
    <s v="Bacillus amyloliquefaciens IT-45"/>
    <x v="0"/>
    <x v="2"/>
    <s v="Bacilli"/>
    <x v="39"/>
    <s v="amyloliquefaciens "/>
    <s v="pBA45-1"/>
    <s v="NC_020273.1"/>
    <s v="CP004119"/>
    <n v="3.1053999999999999"/>
    <n v="23.997"/>
    <n v="8"/>
    <x v="0"/>
    <x v="0"/>
    <x v="0"/>
    <n v="8"/>
    <s v="-"/>
  </r>
  <r>
    <s v="Bacillus amyloliquefaciens LL3"/>
    <x v="0"/>
    <x v="2"/>
    <s v="Bacilli"/>
    <x v="39"/>
    <s v="amyloliquefaciens "/>
    <s v="pMC1"/>
    <s v="NC_017189.1"/>
    <s v="CP002635"/>
    <n v="3.1055000000000001"/>
    <n v="23.9971"/>
    <n v="5"/>
    <x v="0"/>
    <x v="0"/>
    <x v="0"/>
    <n v="5"/>
    <s v="-"/>
  </r>
  <r>
    <s v="Bacillus anthracis HYU01"/>
    <x v="0"/>
    <x v="2"/>
    <s v="Bacilli"/>
    <x v="39"/>
    <s v="anthracis "/>
    <s v="pX01"/>
    <s v="NZ_CP008847.1"/>
    <s v="CP008847"/>
    <n v="3.1055999999999999"/>
    <n v="23.997199999999999"/>
    <n v="159"/>
    <x v="0"/>
    <x v="0"/>
    <x v="0"/>
    <n v="171"/>
    <n v="12"/>
  </r>
  <r>
    <s v="Bacillus anthracis HYU01"/>
    <x v="0"/>
    <x v="2"/>
    <s v="Bacilli"/>
    <x v="39"/>
    <s v="anthracis "/>
    <s v="pX02"/>
    <s v="NZ_CP008848.1"/>
    <s v="CP008848"/>
    <n v="3.1057000000000001"/>
    <n v="23.997299999999999"/>
    <n v="86"/>
    <x v="0"/>
    <x v="0"/>
    <x v="0"/>
    <n v="93"/>
    <n v="7"/>
  </r>
  <r>
    <s v="Bacillus anthracis 2000031021"/>
    <x v="0"/>
    <x v="2"/>
    <s v="Bacilli"/>
    <x v="39"/>
    <s v="anthracis "/>
    <s v="unnamed"/>
    <s v="NZ_CP007617.1"/>
    <s v="CP007617"/>
    <n v="3.1057999999999999"/>
    <n v="23.997399999999999"/>
    <n v="86"/>
    <x v="0"/>
    <x v="0"/>
    <x v="0"/>
    <n v="92"/>
    <n v="6"/>
  </r>
  <r>
    <s v="Bacillus anthracis Smith 1013"/>
    <x v="0"/>
    <x v="2"/>
    <s v="Bacilli"/>
    <x v="39"/>
    <s v="anthracis "/>
    <s v="pXO2"/>
    <s v="NZ_CM002880.1"/>
    <s v="CM002880"/>
    <n v="3.1059000000000001"/>
    <n v="23.997499999999999"/>
    <n v="92"/>
    <x v="0"/>
    <x v="0"/>
    <x v="0"/>
    <n v="100"/>
    <n v="8"/>
  </r>
  <r>
    <s v="Bacillus anthracis BFV"/>
    <x v="0"/>
    <x v="2"/>
    <s v="Bacilli"/>
    <x v="39"/>
    <s v="anthracis "/>
    <s v="unnamed_2"/>
    <s v="NZ_CP007703.1"/>
    <s v="CP007703"/>
    <n v="3.1059999999999999"/>
    <n v="23.997599999999998"/>
    <n v="155"/>
    <x v="0"/>
    <x v="0"/>
    <x v="0"/>
    <n v="171"/>
    <n v="16"/>
  </r>
  <r>
    <s v="Bacillus anthracis BFV"/>
    <x v="0"/>
    <x v="2"/>
    <s v="Bacilli"/>
    <x v="39"/>
    <s v="anthracis "/>
    <s v="unnamed_1"/>
    <s v="NZ_CP007702.1"/>
    <s v="CP007702"/>
    <n v="3.1061000000000001"/>
    <n v="23.997699999999998"/>
    <n v="89"/>
    <x v="0"/>
    <x v="0"/>
    <x v="0"/>
    <n v="94"/>
    <n v="5"/>
  </r>
  <r>
    <s v="Bacillus anthracis A0157"/>
    <x v="0"/>
    <x v="2"/>
    <s v="Bacilli"/>
    <x v="39"/>
    <s v="anthracis "/>
    <s v="pXO2"/>
    <s v="NZ_CP010343.1"/>
    <s v="CP010343"/>
    <n v="3.1061999999999999"/>
    <n v="23.997800000000002"/>
    <n v="89"/>
    <x v="0"/>
    <x v="0"/>
    <x v="0"/>
    <n v="94"/>
    <n v="5"/>
  </r>
  <r>
    <s v="Bacillus anthracis Ames A0462"/>
    <x v="0"/>
    <x v="2"/>
    <s v="Bacilli"/>
    <x v="39"/>
    <s v="anthracis "/>
    <s v="pXO2"/>
    <s v="NZ_CP010794.1"/>
    <s v="CP010794"/>
    <n v="3.1063000000000001"/>
    <n v="23.997900000000001"/>
    <n v="86"/>
    <x v="0"/>
    <x v="0"/>
    <x v="0"/>
    <n v="93"/>
    <n v="7"/>
  </r>
  <r>
    <s v="Bacillus anthracis Ames A0462"/>
    <x v="0"/>
    <x v="2"/>
    <s v="Bacilli"/>
    <x v="39"/>
    <s v="anthracis "/>
    <s v="pXO1"/>
    <s v="NZ_CP010793.1"/>
    <s v="CP010793"/>
    <n v="3.1063999999999998"/>
    <n v="23.998000000000001"/>
    <n v="159"/>
    <x v="0"/>
    <x v="0"/>
    <x v="0"/>
    <n v="170"/>
    <n v="11"/>
  </r>
  <r>
    <s v="Bacillus anthracis"/>
    <x v="0"/>
    <x v="2"/>
    <s v="Bacilli"/>
    <x v="39"/>
    <s v="anthracis"/>
    <s v="pXO2"/>
    <s v="NZ_CP010815.1"/>
    <s v="CP010815"/>
    <n v="3.1065"/>
    <n v="23.998100000000001"/>
    <n v="90"/>
    <x v="0"/>
    <x v="0"/>
    <x v="0"/>
    <n v="95"/>
    <n v="5"/>
  </r>
  <r>
    <s v="Bacillus anthracis"/>
    <x v="0"/>
    <x v="2"/>
    <s v="Bacilli"/>
    <x v="39"/>
    <s v="anthracis"/>
    <s v="pXO1"/>
    <s v="NZ_CP010814.1"/>
    <s v="CP010814"/>
    <n v="3.1065999999999998"/>
    <n v="23.998200000000001"/>
    <n v="160"/>
    <x v="0"/>
    <x v="0"/>
    <x v="0"/>
    <n v="171"/>
    <n v="11"/>
  </r>
  <r>
    <s v="Bacillus anthracis PAK-1"/>
    <x v="0"/>
    <x v="2"/>
    <s v="Bacilli"/>
    <x v="39"/>
    <s v="anthracis "/>
    <n v="1"/>
    <s v="NZ_CP009324.1"/>
    <s v="CP009324"/>
    <n v="3.1067"/>
    <n v="23.9983"/>
    <n v="156"/>
    <x v="0"/>
    <x v="0"/>
    <x v="0"/>
    <n v="168"/>
    <n v="12"/>
  </r>
  <r>
    <s v="Bacillus anthracis Vollum 1B"/>
    <x v="0"/>
    <x v="2"/>
    <s v="Bacilli"/>
    <x v="39"/>
    <s v="anthracis "/>
    <n v="2"/>
    <s v="NZ_CP009326.1"/>
    <s v="CP009326"/>
    <n v="3.1067999999999998"/>
    <n v="23.9984"/>
    <n v="88"/>
    <x v="0"/>
    <x v="0"/>
    <x v="0"/>
    <n v="94"/>
    <n v="6"/>
  </r>
  <r>
    <s v="Bacillus anthracis Vollum 1B"/>
    <x v="0"/>
    <x v="2"/>
    <s v="Bacilli"/>
    <x v="39"/>
    <s v="anthracis "/>
    <n v="1"/>
    <s v="NZ_CP009327.1"/>
    <s v="CP009327"/>
    <n v="3.1069"/>
    <n v="23.9985"/>
    <n v="160"/>
    <x v="0"/>
    <x v="0"/>
    <x v="0"/>
    <n v="171"/>
    <n v="11"/>
  </r>
  <r>
    <s v="Bacillus anthracis K3"/>
    <x v="0"/>
    <x v="2"/>
    <s v="Bacilli"/>
    <x v="39"/>
    <s v="anthracis "/>
    <n v="2"/>
    <s v="NZ_CP009329.1"/>
    <s v="CP009329"/>
    <n v="3.1070000000000002"/>
    <n v="23.9986"/>
    <n v="87"/>
    <x v="0"/>
    <x v="0"/>
    <x v="0"/>
    <n v="94"/>
    <n v="7"/>
  </r>
  <r>
    <s v="Bacillus anthracis K3"/>
    <x v="0"/>
    <x v="2"/>
    <s v="Bacilli"/>
    <x v="39"/>
    <s v="anthracis "/>
    <n v="1"/>
    <s v="NZ_CP009330.1"/>
    <s v="CP009330"/>
    <n v="3.1071"/>
    <n v="23.998699999999999"/>
    <n v="156"/>
    <x v="0"/>
    <x v="0"/>
    <x v="0"/>
    <n v="172"/>
    <n v="16"/>
  </r>
  <r>
    <s v="Bacillus anthracis Ohio ACB"/>
    <x v="0"/>
    <x v="2"/>
    <s v="Bacilli"/>
    <x v="39"/>
    <s v="anthracis "/>
    <n v="2"/>
    <s v="NZ_CP009339.1"/>
    <s v="CP009339"/>
    <n v="3.1072000000000002"/>
    <n v="23.998799999999999"/>
    <n v="88"/>
    <x v="0"/>
    <x v="0"/>
    <x v="0"/>
    <n v="94"/>
    <n v="6"/>
  </r>
  <r>
    <s v="Bacillus anthracis Ohio ACB"/>
    <x v="0"/>
    <x v="2"/>
    <s v="Bacilli"/>
    <x v="39"/>
    <s v="anthracis "/>
    <n v="1"/>
    <s v="NZ_CP009340.1"/>
    <s v="CP009340"/>
    <n v="3.1073"/>
    <n v="23.998899999999999"/>
    <n v="156"/>
    <x v="0"/>
    <x v="0"/>
    <x v="0"/>
    <n v="170"/>
    <n v="14"/>
  </r>
  <r>
    <s v="Bacillus anthracis SK-102"/>
    <x v="0"/>
    <x v="2"/>
    <s v="Bacilli"/>
    <x v="39"/>
    <s v="anthracis "/>
    <s v="pXO1"/>
    <s v="NZ_CP009463.1"/>
    <s v="CP009463"/>
    <n v="3.1074000000000002"/>
    <n v="23.998999999999999"/>
    <n v="155"/>
    <x v="0"/>
    <x v="0"/>
    <x v="0"/>
    <n v="166"/>
    <n v="11"/>
  </r>
  <r>
    <s v="Bacillus anthracis SK-102"/>
    <x v="0"/>
    <x v="2"/>
    <s v="Bacilli"/>
    <x v="39"/>
    <s v="anthracis "/>
    <s v="pXO2"/>
    <s v="NZ_CP009462.1"/>
    <s v="CP009462"/>
    <n v="3.1074999999999999"/>
    <n v="23.999099999999999"/>
    <n v="89"/>
    <x v="0"/>
    <x v="0"/>
    <x v="0"/>
    <n v="94"/>
    <n v="5"/>
  </r>
  <r>
    <s v="Bacillus anthracis Pasteur"/>
    <x v="0"/>
    <x v="2"/>
    <s v="Bacilli"/>
    <x v="39"/>
    <s v="anthracis "/>
    <s v="pXO2"/>
    <s v="NZ_CP009475.1"/>
    <s v="CP009475"/>
    <n v="3.1076000000000001"/>
    <n v="23.999199999999998"/>
    <n v="89"/>
    <x v="0"/>
    <x v="0"/>
    <x v="0"/>
    <n v="94"/>
    <n v="5"/>
  </r>
  <r>
    <s v="Bacillus anthracis BA1015"/>
    <x v="0"/>
    <x v="2"/>
    <s v="Bacilli"/>
    <x v="39"/>
    <s v="anthracis "/>
    <s v="pXO2"/>
    <s v="NZ_CP009542.1"/>
    <s v="CP009542"/>
    <n v="3.1076999999999999"/>
    <n v="23.999300000000002"/>
    <n v="88"/>
    <x v="0"/>
    <x v="0"/>
    <x v="0"/>
    <n v="95"/>
    <n v="7"/>
  </r>
  <r>
    <s v="Bacillus anthracis BA1015"/>
    <x v="0"/>
    <x v="2"/>
    <s v="Bacilli"/>
    <x v="39"/>
    <s v="anthracis "/>
    <s v="pXO1"/>
    <s v="NZ_CP009543.1"/>
    <s v="CP009543"/>
    <n v="3.1078000000000001"/>
    <n v="23.999400000000001"/>
    <n v="159"/>
    <x v="0"/>
    <x v="0"/>
    <x v="0"/>
    <n v="171"/>
    <n v="12"/>
  </r>
  <r>
    <s v="Bacillus anthracis BA1035"/>
    <x v="0"/>
    <x v="2"/>
    <s v="Bacilli"/>
    <x v="39"/>
    <s v="anthracis "/>
    <s v="pXO2"/>
    <s v="NZ_CP009698.1"/>
    <s v="CP009698"/>
    <n v="3.1078999999999999"/>
    <n v="23.999500000000001"/>
    <n v="83"/>
    <x v="0"/>
    <x v="0"/>
    <x v="0"/>
    <n v="92"/>
    <n v="9"/>
  </r>
  <r>
    <s v="Bacillus anthracis BA1035"/>
    <x v="0"/>
    <x v="2"/>
    <s v="Bacilli"/>
    <x v="39"/>
    <s v="anthracis "/>
    <s v="pXO1"/>
    <s v="NZ_CP009699.1"/>
    <s v="CP009699"/>
    <n v="3.1080000000000001"/>
    <n v="23.999600000000001"/>
    <n v="156"/>
    <x v="0"/>
    <x v="0"/>
    <x v="0"/>
    <n v="168"/>
    <n v="12"/>
  </r>
  <r>
    <s v="Bacillus anthracis RA3"/>
    <x v="0"/>
    <x v="2"/>
    <s v="Bacilli"/>
    <x v="39"/>
    <s v="anthracis "/>
    <s v="pXO2"/>
    <s v="NZ_CP009695.1"/>
    <s v="CP009695"/>
    <n v="3.1080999999999999"/>
    <n v="23.999700000000001"/>
    <n v="84"/>
    <x v="0"/>
    <x v="0"/>
    <x v="0"/>
    <n v="92"/>
    <n v="8"/>
  </r>
  <r>
    <s v="Bacillus anthracis RA3"/>
    <x v="0"/>
    <x v="2"/>
    <s v="Bacilli"/>
    <x v="39"/>
    <s v="anthracis "/>
    <s v="pXO1"/>
    <s v="NZ_CP009696.1"/>
    <s v="CP009696"/>
    <n v="3.1082000000000001"/>
    <n v="23.9998"/>
    <n v="157"/>
    <x v="0"/>
    <x v="0"/>
    <x v="0"/>
    <n v="169"/>
    <n v="12"/>
  </r>
  <r>
    <s v="Bacillus anthracis 2002013094"/>
    <x v="0"/>
    <x v="2"/>
    <s v="Bacilli"/>
    <x v="39"/>
    <s v="anthracis "/>
    <s v="pXO1"/>
    <s v="NZ_CP009901.1"/>
    <s v="CP009901"/>
    <n v="3.1082999999999998"/>
    <n v="23.9999"/>
    <n v="159"/>
    <x v="0"/>
    <x v="0"/>
    <x v="0"/>
    <n v="173"/>
    <n v="14"/>
  </r>
  <r>
    <s v="Bacillus anthracis 2002013094"/>
    <x v="0"/>
    <x v="2"/>
    <s v="Bacilli"/>
    <x v="39"/>
    <s v="anthracis "/>
    <s v="pXO2"/>
    <s v="NZ_CP009900.1"/>
    <s v="CP009900"/>
    <n v="3.1084000000000001"/>
    <n v="23.1"/>
    <n v="81"/>
    <x v="0"/>
    <x v="0"/>
    <x v="0"/>
    <n v="92"/>
    <n v="11"/>
  </r>
  <r>
    <s v="Bacillus anthracis Ames_BA1004"/>
    <x v="0"/>
    <x v="2"/>
    <s v="Bacilli"/>
    <x v="39"/>
    <s v="anthracis "/>
    <s v="plasmid1"/>
    <s v="NZ_CP009980.1"/>
    <s v="CP009980"/>
    <n v="3.1084999999999998"/>
    <n v="23.100010000000001"/>
    <n v="157"/>
    <x v="0"/>
    <x v="0"/>
    <x v="0"/>
    <n v="169"/>
    <n v="12"/>
  </r>
  <r>
    <s v="Bacillus anthracis Ames_BA1004"/>
    <x v="0"/>
    <x v="2"/>
    <s v="Bacilli"/>
    <x v="39"/>
    <s v="anthracis "/>
    <s v="plasmid2"/>
    <s v="NZ_CP009979.1"/>
    <s v="CP009979"/>
    <n v="3.1086"/>
    <n v="23.100020000000001"/>
    <n v="89"/>
    <x v="0"/>
    <x v="0"/>
    <x v="0"/>
    <n v="94"/>
    <n v="5"/>
  </r>
  <r>
    <s v="Bacillus anthracis Canadian Bison"/>
    <x v="0"/>
    <x v="2"/>
    <s v="Bacilli"/>
    <x v="39"/>
    <s v="anthracis "/>
    <n v="1"/>
    <s v="NZ_CP010321.1"/>
    <s v="CP010321"/>
    <n v="3.1086999999999998"/>
    <n v="23.10003"/>
    <n v="158"/>
    <x v="0"/>
    <x v="0"/>
    <x v="0"/>
    <n v="171"/>
    <n v="13"/>
  </r>
  <r>
    <s v="Bacillus anthracis Canadian Bison"/>
    <x v="0"/>
    <x v="2"/>
    <s v="Bacilli"/>
    <x v="39"/>
    <s v="anthracis "/>
    <n v="2"/>
    <s v="NZ_CP010320.1"/>
    <s v="CP010320"/>
    <n v="3.1088"/>
    <n v="23.10004"/>
    <n v="88"/>
    <x v="0"/>
    <x v="0"/>
    <x v="0"/>
    <n v="94"/>
    <n v="6"/>
  </r>
  <r>
    <s v="Bacillus anthracis A1144"/>
    <x v="0"/>
    <x v="2"/>
    <s v="Bacilli"/>
    <x v="39"/>
    <s v="anthracis "/>
    <s v="pXO1"/>
    <s v="NZ_CP010853.1"/>
    <s v="CP010853"/>
    <n v="3.1089000000000002"/>
    <n v="23.10005"/>
    <n v="160"/>
    <x v="0"/>
    <x v="0"/>
    <x v="0"/>
    <n v="171"/>
    <n v="11"/>
  </r>
  <r>
    <s v="Bacillus anthracis A1144"/>
    <x v="0"/>
    <x v="2"/>
    <s v="Bacilli"/>
    <x v="39"/>
    <s v="anthracis "/>
    <s v="pXO2"/>
    <s v="NZ_CP010854.1"/>
    <s v="CP010854"/>
    <n v="3.109"/>
    <n v="23.100059999999999"/>
    <n v="88"/>
    <x v="0"/>
    <x v="0"/>
    <x v="0"/>
    <n v="95"/>
    <n v="7"/>
  </r>
  <r>
    <s v="Bacillus anthracis A1075"/>
    <x v="0"/>
    <x v="2"/>
    <s v="Bacilli"/>
    <x v="39"/>
    <s v="anthracis "/>
    <s v="pXO2"/>
    <s v="NZ_CM003249.1"/>
    <s v="CM003249"/>
    <n v="3.1091000000000002"/>
    <n v="23.100069999999999"/>
    <n v="86"/>
    <x v="0"/>
    <x v="0"/>
    <x v="0"/>
    <n v="95"/>
    <n v="9"/>
  </r>
  <r>
    <s v="Bacillus anthracis A1075"/>
    <x v="0"/>
    <x v="2"/>
    <s v="Bacilli"/>
    <x v="39"/>
    <s v="anthracis "/>
    <s v="pXO1"/>
    <s v="NZ_CM003248.1"/>
    <s v="CM003248"/>
    <n v="3.1092"/>
    <n v="23.100079999999998"/>
    <n v="159"/>
    <x v="0"/>
    <x v="0"/>
    <x v="0"/>
    <n v="171"/>
    <n v="12"/>
  </r>
  <r>
    <s v="Bacillus anthracis Sterne"/>
    <x v="0"/>
    <x v="2"/>
    <s v="Bacilli"/>
    <x v="39"/>
    <s v="anthracis "/>
    <s v="virulence plasmid PX01"/>
    <s v="NC_001496.1"/>
    <s v="AF065404"/>
    <n v="3.1093000000000002"/>
    <n v="23.100090000000002"/>
    <n v="142"/>
    <x v="0"/>
    <x v="0"/>
    <x v="0"/>
    <n v="142"/>
    <s v="-"/>
  </r>
  <r>
    <s v="Bacillus anthracis"/>
    <x v="0"/>
    <x v="2"/>
    <s v="Bacilli"/>
    <x v="39"/>
    <s v="anthracis"/>
    <s v="pXO2"/>
    <s v="NC_002146.1"/>
    <s v="AF188935"/>
    <n v="3.1093999999999999"/>
    <n v="23.100100000000001"/>
    <n v="84"/>
    <x v="0"/>
    <x v="0"/>
    <x v="0"/>
    <n v="84"/>
    <s v="-"/>
  </r>
  <r>
    <s v="Bacillus anthracis Larissa"/>
    <x v="0"/>
    <x v="2"/>
    <s v="Bacilli"/>
    <x v="39"/>
    <s v="anthracis "/>
    <s v="pXO1"/>
    <s v="NZ_CP012520.1"/>
    <s v="CP012520"/>
    <n v="3.1095000000000002"/>
    <n v="23.100110000000001"/>
    <n v="160"/>
    <x v="0"/>
    <x v="0"/>
    <x v="0"/>
    <n v="171"/>
    <n v="11"/>
  </r>
  <r>
    <s v="Bacillus anthracis Larissa"/>
    <x v="0"/>
    <x v="2"/>
    <s v="Bacilli"/>
    <x v="39"/>
    <s v="anthracis "/>
    <s v="pXO2"/>
    <s v="NZ_CP012521.1"/>
    <s v="CP012521"/>
    <n v="3.1095999999999999"/>
    <n v="23.10012"/>
    <n v="90"/>
    <x v="0"/>
    <x v="0"/>
    <x v="0"/>
    <n v="95"/>
    <n v="5"/>
  </r>
  <r>
    <s v="Bacillus anthracis 3631_1C"/>
    <x v="0"/>
    <x v="2"/>
    <s v="Bacilli"/>
    <x v="39"/>
    <s v="anthracis "/>
    <s v="pXO1"/>
    <s v="-"/>
    <s v="CM003469.1"/>
    <n v="3.1097000000000001"/>
    <n v="23.10013"/>
    <n v="159"/>
    <x v="0"/>
    <x v="0"/>
    <x v="0"/>
    <n v="170"/>
    <n v="11"/>
  </r>
  <r>
    <s v="Bacillus anthracis 20SD"/>
    <x v="0"/>
    <x v="2"/>
    <s v="Bacilli"/>
    <x v="39"/>
    <s v="anthracis "/>
    <s v="pXO1"/>
    <s v="-"/>
    <s v="CM003467.1"/>
    <n v="3.1097999999999999"/>
    <n v="23.10014"/>
    <n v="160"/>
    <x v="0"/>
    <x v="0"/>
    <x v="0"/>
    <n v="171"/>
    <n v="11"/>
  </r>
  <r>
    <s v="Bacillus anthracis 20SD"/>
    <x v="0"/>
    <x v="2"/>
    <s v="Bacilli"/>
    <x v="39"/>
    <s v="anthracis "/>
    <s v="pXO2"/>
    <s v="-"/>
    <s v="CM003468.1"/>
    <n v="3.1099000000000001"/>
    <n v="23.100149999999999"/>
    <n v="89"/>
    <x v="0"/>
    <x v="0"/>
    <x v="0"/>
    <n v="97"/>
    <n v="8"/>
  </r>
  <r>
    <s v="Bacillus anthracis 52-G"/>
    <x v="0"/>
    <x v="2"/>
    <s v="Bacilli"/>
    <x v="39"/>
    <s v="anthracis "/>
    <s v="pXO1"/>
    <s v="NZ_CM002396.1"/>
    <s v="CM002396"/>
    <n v="3.11"/>
    <n v="23.100159999999999"/>
    <n v="159"/>
    <x v="0"/>
    <x v="0"/>
    <x v="0"/>
    <n v="171"/>
    <n v="12"/>
  </r>
  <r>
    <s v="Bacillus anthracis 52-G"/>
    <x v="0"/>
    <x v="2"/>
    <s v="Bacilli"/>
    <x v="39"/>
    <s v="anthracis "/>
    <s v="pXO2"/>
    <s v="NZ_CM002397.1"/>
    <s v="CM002397"/>
    <n v="3.1101000000000001"/>
    <n v="23.100169999999999"/>
    <n v="90"/>
    <x v="0"/>
    <x v="0"/>
    <x v="0"/>
    <n v="95"/>
    <n v="5"/>
  </r>
  <r>
    <s v="Bacillus anthracis 8903-G"/>
    <x v="0"/>
    <x v="2"/>
    <s v="Bacilli"/>
    <x v="39"/>
    <s v="anthracis "/>
    <s v="pXO1"/>
    <s v="NZ_CM002402.1"/>
    <s v="CM002402"/>
    <n v="3.1101999999999999"/>
    <n v="23.100180000000002"/>
    <n v="159"/>
    <x v="0"/>
    <x v="0"/>
    <x v="0"/>
    <n v="171"/>
    <n v="12"/>
  </r>
  <r>
    <s v="Bacillus anthracis 8903-G"/>
    <x v="0"/>
    <x v="2"/>
    <s v="Bacilli"/>
    <x v="39"/>
    <s v="anthracis "/>
    <s v="pXO2"/>
    <s v="NZ_CM002403.1"/>
    <s v="CM002403"/>
    <n v="3.1103000000000001"/>
    <n v="23.100190000000001"/>
    <n v="89"/>
    <x v="0"/>
    <x v="0"/>
    <x v="0"/>
    <n v="94"/>
    <n v="5"/>
  </r>
  <r>
    <s v="Bacillus anthracis 9080-G"/>
    <x v="0"/>
    <x v="2"/>
    <s v="Bacilli"/>
    <x v="39"/>
    <s v="anthracis "/>
    <s v="pXO2"/>
    <s v="NZ_CM002400.1"/>
    <s v="CM002400"/>
    <n v="3.1103999999999998"/>
    <n v="23.100200000000001"/>
    <n v="89"/>
    <x v="0"/>
    <x v="0"/>
    <x v="0"/>
    <n v="95"/>
    <n v="6"/>
  </r>
  <r>
    <s v="Bacillus anthracis 9080-G"/>
    <x v="0"/>
    <x v="2"/>
    <s v="Bacilli"/>
    <x v="39"/>
    <s v="anthracis "/>
    <s v="pXO1"/>
    <s v="NZ_CM002399.1"/>
    <s v="CM002399"/>
    <n v="3.1105"/>
    <n v="23.100210000000001"/>
    <n v="158"/>
    <x v="0"/>
    <x v="0"/>
    <x v="0"/>
    <n v="171"/>
    <n v="13"/>
  </r>
  <r>
    <s v="Bacillus anthracis str. 'Ames Ancestor'"/>
    <x v="0"/>
    <x v="2"/>
    <s v="Bacilli"/>
    <x v="39"/>
    <s v="anthracis "/>
    <s v="pXO1"/>
    <s v="NC_007322.2"/>
    <s v="AE017336"/>
    <n v="3.1105999999999998"/>
    <n v="23.10022"/>
    <n v="160"/>
    <x v="0"/>
    <x v="0"/>
    <x v="0"/>
    <n v="171"/>
    <n v="11"/>
  </r>
  <r>
    <s v="Bacillus anthracis str. 'Ames Ancestor'"/>
    <x v="0"/>
    <x v="2"/>
    <s v="Bacilli"/>
    <x v="39"/>
    <s v="anthracis "/>
    <s v="pXO2"/>
    <s v="NC_007323.3"/>
    <s v="AE017335"/>
    <n v="3.1107"/>
    <n v="23.10023"/>
    <n v="90"/>
    <x v="0"/>
    <x v="0"/>
    <x v="0"/>
    <n v="95"/>
    <n v="5"/>
  </r>
  <r>
    <s v="Bacillus anthracis str. 95014"/>
    <x v="0"/>
    <x v="2"/>
    <s v="Bacilli"/>
    <x v="39"/>
    <s v="anthracis "/>
    <s v="pXO1_95014"/>
    <s v="-"/>
    <s v="JANG01000027.1"/>
    <n v="3.1107999999999998"/>
    <n v="23.100239999999999"/>
    <n v="204"/>
    <x v="0"/>
    <x v="0"/>
    <x v="0"/>
    <n v="204"/>
    <s v="-"/>
  </r>
  <r>
    <s v="Bacillus anthracis str. A0248"/>
    <x v="0"/>
    <x v="2"/>
    <s v="Bacilli"/>
    <x v="39"/>
    <s v="anthracis "/>
    <s v="pXO2"/>
    <s v="NC_012655.1"/>
    <s v="CP001597"/>
    <n v="3.1109"/>
    <n v="23.100249999999999"/>
    <n v="90"/>
    <x v="0"/>
    <x v="0"/>
    <x v="0"/>
    <n v="95"/>
    <n v="5"/>
  </r>
  <r>
    <s v="Bacillus anthracis str. A0248"/>
    <x v="0"/>
    <x v="2"/>
    <s v="Bacilli"/>
    <x v="39"/>
    <s v="anthracis "/>
    <s v="pXO1"/>
    <s v="NC_012656.1"/>
    <s v="CP001599"/>
    <n v="3.1110000000000002"/>
    <n v="23.100259999999999"/>
    <n v="160"/>
    <x v="0"/>
    <x v="0"/>
    <x v="1"/>
    <n v="173"/>
    <n v="11"/>
  </r>
  <r>
    <s v="Bacillus anthracis str. A0389"/>
    <x v="0"/>
    <x v="2"/>
    <s v="Bacilli"/>
    <x v="39"/>
    <s v="anthracis "/>
    <s v="pXO2"/>
    <s v="NZ_ABLB01000068.1"/>
    <s v="ABLB01000068"/>
    <n v="3.1111"/>
    <n v="23.100269999999998"/>
    <n v="88"/>
    <x v="0"/>
    <x v="0"/>
    <x v="0"/>
    <n v="94"/>
    <n v="6"/>
  </r>
  <r>
    <s v="Bacillus anthracis str. A0389"/>
    <x v="0"/>
    <x v="2"/>
    <s v="Bacilli"/>
    <x v="39"/>
    <s v="anthracis "/>
    <s v="pXO1"/>
    <s v="NZ_ABLB01000067.1"/>
    <s v="ABLB01000067"/>
    <n v="3.1112000000000002"/>
    <n v="23.100280000000001"/>
    <n v="158"/>
    <x v="0"/>
    <x v="0"/>
    <x v="0"/>
    <n v="169"/>
    <n v="11"/>
  </r>
  <r>
    <s v="Bacillus anthracis str. A16"/>
    <x v="0"/>
    <x v="2"/>
    <s v="Bacilli"/>
    <x v="39"/>
    <s v="anthracis "/>
    <s v="pXO1"/>
    <s v="NZ_CP001971.1"/>
    <s v="CP001971"/>
    <n v="3.1113"/>
    <n v="23.100290000000001"/>
    <n v="158"/>
    <x v="0"/>
    <x v="0"/>
    <x v="0"/>
    <n v="171"/>
    <n v="13"/>
  </r>
  <r>
    <s v="Bacillus anthracis str. A16"/>
    <x v="0"/>
    <x v="2"/>
    <s v="Bacilli"/>
    <x v="39"/>
    <s v="anthracis "/>
    <s v="pXO2"/>
    <s v="NZ_CP001972.1"/>
    <s v="CP001972"/>
    <n v="3.1114000000000002"/>
    <n v="23.100300000000001"/>
    <n v="86"/>
    <x v="0"/>
    <x v="0"/>
    <x v="0"/>
    <n v="94"/>
    <n v="8"/>
  </r>
  <r>
    <s v="Bacillus anthracis str. A16R"/>
    <x v="0"/>
    <x v="2"/>
    <s v="Bacilli"/>
    <x v="39"/>
    <s v="anthracis "/>
    <s v="pXO1"/>
    <s v="NZ_CP001975.1"/>
    <s v="CP001975"/>
    <n v="3.1114999999999999"/>
    <n v="23.10031"/>
    <n v="161"/>
    <x v="0"/>
    <x v="0"/>
    <x v="0"/>
    <n v="171"/>
    <n v="10"/>
  </r>
  <r>
    <s v="Bacillus anthracis str. A2012"/>
    <x v="0"/>
    <x v="2"/>
    <s v="Bacilli"/>
    <x v="39"/>
    <s v="anthracis "/>
    <s v="pXO2"/>
    <s v="-"/>
    <s v="AE011191.1"/>
    <n v="3.1116000000000001"/>
    <n v="23.10032"/>
    <n v="101"/>
    <x v="0"/>
    <x v="0"/>
    <x v="0"/>
    <n v="113"/>
    <n v="12"/>
  </r>
  <r>
    <s v="Bacillus anthracis str. A2012"/>
    <x v="0"/>
    <x v="2"/>
    <s v="Bacilli"/>
    <x v="39"/>
    <s v="anthracis "/>
    <s v="pXO1"/>
    <s v="-"/>
    <s v="AE011190.1"/>
    <n v="3.1116999999999999"/>
    <n v="23.10033"/>
    <n v="196"/>
    <x v="0"/>
    <x v="0"/>
    <x v="4"/>
    <n v="221"/>
    <n v="21"/>
  </r>
  <r>
    <s v="Bacillus anthracis str. BF1"/>
    <x v="0"/>
    <x v="2"/>
    <s v="Bacilli"/>
    <x v="39"/>
    <s v="anthracis "/>
    <s v="pXO2"/>
    <s v="NZ_AMDT01000056.1"/>
    <s v="AMDT01000056"/>
    <n v="3.1118000000000001"/>
    <n v="23.100339999999999"/>
    <n v="83"/>
    <x v="0"/>
    <x v="0"/>
    <x v="0"/>
    <n v="92"/>
    <n v="9"/>
  </r>
  <r>
    <s v="Bacillus anthracis str. CDC 684"/>
    <x v="0"/>
    <x v="2"/>
    <s v="Bacilli"/>
    <x v="39"/>
    <s v="anthracis "/>
    <s v="pX01"/>
    <s v="NC_012579.1"/>
    <s v="CP001216"/>
    <n v="3.1118999999999999"/>
    <n v="23.100349999999999"/>
    <n v="161"/>
    <x v="0"/>
    <x v="0"/>
    <x v="1"/>
    <n v="173"/>
    <n v="10"/>
  </r>
  <r>
    <s v="Bacillus anthracis str. CDC 684"/>
    <x v="0"/>
    <x v="2"/>
    <s v="Bacilli"/>
    <x v="39"/>
    <s v="anthracis "/>
    <s v="pX02"/>
    <s v="NC_012577.1"/>
    <s v="CP001214"/>
    <n v="3.1120000000000001"/>
    <n v="23.100359999999998"/>
    <n v="89"/>
    <x v="0"/>
    <x v="0"/>
    <x v="0"/>
    <n v="94"/>
    <n v="5"/>
  </r>
  <r>
    <s v="Bacillus anthracis str. H9401"/>
    <x v="0"/>
    <x v="2"/>
    <s v="Bacilli"/>
    <x v="39"/>
    <s v="anthracis "/>
    <s v="BAP1"/>
    <s v="NC_017726.1"/>
    <s v="CP002092"/>
    <n v="3.1120999999999999"/>
    <n v="23.100370000000002"/>
    <n v="157"/>
    <x v="0"/>
    <x v="0"/>
    <x v="0"/>
    <n v="171"/>
    <n v="14"/>
  </r>
  <r>
    <s v="Bacillus anthracis str. H9401"/>
    <x v="0"/>
    <x v="2"/>
    <s v="Bacilli"/>
    <x v="39"/>
    <s v="anthracis "/>
    <s v="BAP2"/>
    <s v="NC_017727.1"/>
    <s v="CP002093"/>
    <n v="3.1122000000000001"/>
    <n v="23.100380000000001"/>
    <n v="88"/>
    <x v="0"/>
    <x v="0"/>
    <x v="0"/>
    <n v="94"/>
    <n v="6"/>
  </r>
  <r>
    <s v="Bacillus anthracis str. Sterne"/>
    <x v="0"/>
    <x v="2"/>
    <s v="Bacilli"/>
    <x v="39"/>
    <s v="anthracis "/>
    <s v="pXO1"/>
    <s v="NZ_CP009540.1"/>
    <s v="CP009540"/>
    <n v="3.1122999999999998"/>
    <n v="23.100390000000001"/>
    <n v="154"/>
    <x v="0"/>
    <x v="0"/>
    <x v="0"/>
    <n v="168"/>
    <n v="14"/>
  </r>
  <r>
    <s v="Bacillus anthracis str. SVA11"/>
    <x v="0"/>
    <x v="2"/>
    <s v="Bacilli"/>
    <x v="39"/>
    <s v="anthracis "/>
    <s v="pXO1"/>
    <s v="NZ_CP006743.1"/>
    <s v="CP006743"/>
    <n v="3.1124000000000001"/>
    <n v="23.1004"/>
    <n v="158"/>
    <x v="0"/>
    <x v="0"/>
    <x v="0"/>
    <n v="169"/>
    <n v="11"/>
  </r>
  <r>
    <s v="Bacillus anthracis str. SVA11"/>
    <x v="0"/>
    <x v="2"/>
    <s v="Bacilli"/>
    <x v="39"/>
    <s v="anthracis "/>
    <s v="pXO2"/>
    <s v="NZ_CP006744.1"/>
    <s v="CP006744"/>
    <n v="3.1124999999999998"/>
    <n v="23.10041"/>
    <n v="82"/>
    <x v="0"/>
    <x v="0"/>
    <x v="0"/>
    <n v="92"/>
    <n v="10"/>
  </r>
  <r>
    <s v="Bacillus anthracis str. Turkey32"/>
    <x v="0"/>
    <x v="2"/>
    <s v="Bacilli"/>
    <x v="39"/>
    <s v="anthracis "/>
    <s v="unnamed"/>
    <s v="NZ_CP009314.1"/>
    <s v="CP009314"/>
    <n v="3.1126"/>
    <n v="23.10042"/>
    <n v="87"/>
    <x v="0"/>
    <x v="0"/>
    <x v="0"/>
    <n v="93"/>
    <n v="6"/>
  </r>
  <r>
    <s v="Bacillus anthracis str. Turkey32"/>
    <x v="0"/>
    <x v="2"/>
    <s v="Bacilli"/>
    <x v="39"/>
    <s v="anthracis "/>
    <s v="unnamed"/>
    <s v="NZ_CP009316.1"/>
    <s v="CP009316"/>
    <n v="3.1126999999999998"/>
    <n v="23.100429999999999"/>
    <n v="157"/>
    <x v="0"/>
    <x v="0"/>
    <x v="0"/>
    <n v="169"/>
    <n v="12"/>
  </r>
  <r>
    <s v="Bacillus anthracis str. V770-NP-1R"/>
    <x v="0"/>
    <x v="2"/>
    <s v="Bacilli"/>
    <x v="39"/>
    <s v="anthracis "/>
    <s v="pXO1"/>
    <s v="NZ_CP009597.1"/>
    <s v="CP009597"/>
    <n v="3.1128"/>
    <n v="23.100439999999999"/>
    <n v="159"/>
    <x v="0"/>
    <x v="0"/>
    <x v="0"/>
    <n v="170"/>
    <n v="11"/>
  </r>
  <r>
    <s v="Bacillus anthracis str. Vollum"/>
    <x v="0"/>
    <x v="2"/>
    <s v="Bacilli"/>
    <x v="39"/>
    <s v="anthracis "/>
    <s v="unnamed_2"/>
    <s v="NZ_CP007665.1"/>
    <s v="CP007665"/>
    <n v="3.1128999999999998"/>
    <n v="23.100449999999999"/>
    <n v="154"/>
    <x v="0"/>
    <x v="0"/>
    <x v="0"/>
    <n v="170"/>
    <n v="16"/>
  </r>
  <r>
    <s v="Bacillus anthracis str. Vollum"/>
    <x v="0"/>
    <x v="2"/>
    <s v="Bacilli"/>
    <x v="39"/>
    <s v="anthracis "/>
    <s v="unnamed_1"/>
    <s v="NZ_CP007664.1"/>
    <s v="CP007664"/>
    <n v="3.113"/>
    <n v="23.100460000000002"/>
    <n v="87"/>
    <x v="0"/>
    <x v="0"/>
    <x v="0"/>
    <n v="95"/>
    <n v="8"/>
  </r>
  <r>
    <s v="Bacillus aryabhattai C765"/>
    <x v="0"/>
    <x v="2"/>
    <s v="Bacilli"/>
    <x v="39"/>
    <s v="aryabhattai "/>
    <s v="pBa1"/>
    <s v="NZ_CM003163.1"/>
    <s v="CM003163"/>
    <n v="3.1131000000000002"/>
    <n v="23.100470000000001"/>
    <n v="12"/>
    <x v="0"/>
    <x v="0"/>
    <x v="0"/>
    <n v="12"/>
    <s v="-"/>
  </r>
  <r>
    <s v="Bacillus bombysepticus str. Wang"/>
    <x v="0"/>
    <x v="2"/>
    <s v="Bacilli"/>
    <x v="39"/>
    <s v="bombysepticus "/>
    <s v="pBb"/>
    <s v="NZ_CP007513.1"/>
    <s v="CP007513"/>
    <n v="3.1132"/>
    <n v="23.100480000000001"/>
    <n v="409"/>
    <x v="0"/>
    <x v="1"/>
    <x v="0"/>
    <n v="455"/>
    <n v="45"/>
  </r>
  <r>
    <s v="Bacillus cereus 03BB87"/>
    <x v="0"/>
    <x v="2"/>
    <s v="Bacilli"/>
    <x v="39"/>
    <s v="cereus "/>
    <s v="pBCN"/>
    <s v="NZ_CP009939.1"/>
    <s v="CP009939"/>
    <n v="3.1133000000000002"/>
    <n v="23.100490000000001"/>
    <n v="70"/>
    <x v="0"/>
    <x v="0"/>
    <x v="0"/>
    <n v="71"/>
    <n v="1"/>
  </r>
  <r>
    <s v="Bacillus cereus 03BB87"/>
    <x v="0"/>
    <x v="2"/>
    <s v="Bacilli"/>
    <x v="39"/>
    <s v="cereus "/>
    <s v="pBCX01"/>
    <s v="NZ_CP009940.1"/>
    <s v="CP009940"/>
    <n v="3.1133999999999999"/>
    <n v="23.1005"/>
    <n v="152"/>
    <x v="0"/>
    <x v="0"/>
    <x v="0"/>
    <n v="176"/>
    <n v="24"/>
  </r>
  <r>
    <s v="Bacillus cereus FM1"/>
    <x v="0"/>
    <x v="2"/>
    <s v="Bacilli"/>
    <x v="39"/>
    <s v="cereus "/>
    <s v="unnamed"/>
    <s v="NZ_CP009368.1"/>
    <s v="CP009368"/>
    <n v="3.1135000000000002"/>
    <n v="23.10051"/>
    <n v="279"/>
    <x v="0"/>
    <x v="0"/>
    <x v="0"/>
    <n v="312"/>
    <n v="33"/>
  </r>
  <r>
    <s v="Bacillus cereus 3a"/>
    <x v="0"/>
    <x v="2"/>
    <s v="Bacilli"/>
    <x v="39"/>
    <s v="cereus "/>
    <s v="pBFC_3"/>
    <s v="NZ_CP009595.1"/>
    <s v="CP009595"/>
    <n v="3.1135999999999999"/>
    <n v="23.100519999999999"/>
    <n v="263"/>
    <x v="0"/>
    <x v="0"/>
    <x v="0"/>
    <n v="277"/>
    <n v="14"/>
  </r>
  <r>
    <s v="Bacillus cereus 3a"/>
    <x v="0"/>
    <x v="2"/>
    <s v="Bacilli"/>
    <x v="39"/>
    <s v="cereus "/>
    <s v="pBFC_1"/>
    <s v="NZ_CP009593.1"/>
    <s v="CP009593"/>
    <n v="3.1137000000000001"/>
    <n v="23.100529999999999"/>
    <n v="10"/>
    <x v="0"/>
    <x v="0"/>
    <x v="0"/>
    <n v="10"/>
    <s v="-"/>
  </r>
  <r>
    <s v="Bacillus cereus 3a"/>
    <x v="0"/>
    <x v="2"/>
    <s v="Bacilli"/>
    <x v="39"/>
    <s v="cereus "/>
    <s v="pBFC_2"/>
    <s v="NZ_CP009594.1"/>
    <s v="CP009594"/>
    <n v="3.1137999999999999"/>
    <n v="23.100539999999999"/>
    <n v="71"/>
    <x v="0"/>
    <x v="0"/>
    <x v="0"/>
    <n v="72"/>
    <n v="1"/>
  </r>
  <r>
    <s v="Bacillus cereus S2-8"/>
    <x v="0"/>
    <x v="2"/>
    <s v="Bacilli"/>
    <x v="39"/>
    <s v="cereus "/>
    <s v="pBFR_1"/>
    <s v="NZ_CP009604.1"/>
    <s v="CP009604"/>
    <n v="3.1139000000000001"/>
    <n v="23.100549999999998"/>
    <n v="10"/>
    <x v="0"/>
    <x v="0"/>
    <x v="0"/>
    <n v="10"/>
    <s v="-"/>
  </r>
  <r>
    <s v="Bacillus cereus S2-8"/>
    <x v="0"/>
    <x v="2"/>
    <s v="Bacilli"/>
    <x v="39"/>
    <s v="cereus "/>
    <s v="pBFR_3"/>
    <s v="NZ_CP009603.1"/>
    <s v="CP009603"/>
    <n v="3.1139999999999999"/>
    <n v="23.100560000000002"/>
    <n v="71"/>
    <x v="0"/>
    <x v="0"/>
    <x v="0"/>
    <n v="72"/>
    <n v="1"/>
  </r>
  <r>
    <s v="Bacillus cereus S2-8"/>
    <x v="0"/>
    <x v="2"/>
    <s v="Bacilli"/>
    <x v="39"/>
    <s v="cereus "/>
    <s v="pBFR_2"/>
    <s v="NZ_CP009606.1"/>
    <s v="CP009606"/>
    <n v="3.1141000000000001"/>
    <n v="23.100570000000001"/>
    <n v="263"/>
    <x v="0"/>
    <x v="0"/>
    <x v="0"/>
    <n v="277"/>
    <n v="14"/>
  </r>
  <r>
    <s v="Bacillus cereus G9241"/>
    <x v="0"/>
    <x v="2"/>
    <s v="Bacilli"/>
    <x v="39"/>
    <s v="cereus "/>
    <s v="pBCXO1"/>
    <s v="NC_010934.1"/>
    <s v="DQ889680"/>
    <n v="3.1141999999999999"/>
    <n v="23.100580000000001"/>
    <s v="-"/>
    <x v="0"/>
    <x v="0"/>
    <x v="0"/>
    <s v="-"/>
    <s v="-"/>
  </r>
  <r>
    <s v="Bacillus cereus VPC1401"/>
    <x v="0"/>
    <x v="2"/>
    <s v="Bacilli"/>
    <x v="39"/>
    <s v="cereus "/>
    <s v="pLVP1401"/>
    <s v="NC_014757.1"/>
    <s v="FR675941"/>
    <n v="3.1143000000000001"/>
    <n v="23.10059"/>
    <n v="65"/>
    <x v="0"/>
    <x v="0"/>
    <x v="0"/>
    <n v="65"/>
    <s v="-"/>
  </r>
  <r>
    <s v="Bacillus cereus G9241"/>
    <x v="0"/>
    <x v="2"/>
    <s v="Bacilli"/>
    <x v="39"/>
    <s v="cereus "/>
    <s v="pBC210"/>
    <s v="NC_010933.1"/>
    <s v="DQ889679"/>
    <n v="3.1143999999999998"/>
    <n v="23.1006"/>
    <s v="-"/>
    <x v="0"/>
    <x v="0"/>
    <x v="0"/>
    <s v="-"/>
    <s v="-"/>
  </r>
  <r>
    <s v="Bacillus cereus"/>
    <x v="0"/>
    <x v="2"/>
    <s v="Bacilli"/>
    <x v="39"/>
    <s v="cereus"/>
    <s v="pBC16"/>
    <s v="NC_001705.1"/>
    <s v="U32369"/>
    <n v="3.1145"/>
    <n v="23.10061"/>
    <n v="3"/>
    <x v="0"/>
    <x v="0"/>
    <x v="0"/>
    <n v="3"/>
    <s v="-"/>
  </r>
  <r>
    <s v="Bacillus cereus Tim-r01"/>
    <x v="0"/>
    <x v="2"/>
    <s v="Bacilli"/>
    <x v="39"/>
    <s v="cereus "/>
    <s v="pBC-Tim"/>
    <s v="NC_025012.1"/>
    <s v="AB083655"/>
    <n v="3.1145999999999998"/>
    <n v="23.100619999999999"/>
    <n v="6"/>
    <x v="0"/>
    <x v="0"/>
    <x v="0"/>
    <n v="6"/>
    <s v="-"/>
  </r>
  <r>
    <s v="Bacillus cereus AH187"/>
    <x v="0"/>
    <x v="2"/>
    <s v="Bacilli"/>
    <x v="39"/>
    <s v="cereus "/>
    <s v="pCER270"/>
    <s v="NC_010924.1"/>
    <s v="DQ889676"/>
    <n v="3.1147"/>
    <n v="23.100629999999999"/>
    <n v="235"/>
    <x v="0"/>
    <x v="0"/>
    <x v="0"/>
    <n v="250"/>
    <n v="15"/>
  </r>
  <r>
    <s v="Bacillus cereus NJ-W"/>
    <x v="0"/>
    <x v="2"/>
    <s v="Bacilli"/>
    <x v="39"/>
    <s v="cereus "/>
    <s v="plasmid-32"/>
    <s v="NZ_CP012485.1"/>
    <s v="CP012485"/>
    <n v="3.1147999999999998"/>
    <n v="23.100639999999999"/>
    <n v="12"/>
    <x v="0"/>
    <x v="0"/>
    <x v="0"/>
    <n v="14"/>
    <n v="2"/>
  </r>
  <r>
    <s v="Bacillus cereus NJ-W"/>
    <x v="0"/>
    <x v="2"/>
    <s v="Bacilli"/>
    <x v="39"/>
    <s v="cereus "/>
    <s v="plasmid-35-36"/>
    <s v="NZ_CP012484.1"/>
    <s v="CP012484"/>
    <n v="3.1149"/>
    <n v="23.100650000000002"/>
    <n v="8"/>
    <x v="0"/>
    <x v="0"/>
    <x v="0"/>
    <n v="9"/>
    <n v="1"/>
  </r>
  <r>
    <s v="Bacillus cereus NJ-W"/>
    <x v="0"/>
    <x v="2"/>
    <s v="Bacilli"/>
    <x v="39"/>
    <s v="cereus "/>
    <s v="plasmid-37"/>
    <s v="NZ_CP012486.1"/>
    <s v="CP012486"/>
    <n v="3.1150000000000002"/>
    <n v="23.100660000000001"/>
    <n v="9"/>
    <x v="0"/>
    <x v="0"/>
    <x v="0"/>
    <n v="10"/>
    <n v="1"/>
  </r>
  <r>
    <s v="Bacillus cereus 03BB102"/>
    <x v="0"/>
    <x v="2"/>
    <s v="Bacilli"/>
    <x v="39"/>
    <s v="cereus "/>
    <s v="p03BB102_179"/>
    <s v="NC_012473.1"/>
    <s v="CP001406"/>
    <n v="3.1151"/>
    <n v="23.100670000000001"/>
    <n v="152"/>
    <x v="0"/>
    <x v="0"/>
    <x v="0"/>
    <n v="165"/>
    <n v="13"/>
  </r>
  <r>
    <s v="Bacillus cereus 03BB102"/>
    <x v="0"/>
    <x v="2"/>
    <s v="Bacilli"/>
    <x v="39"/>
    <s v="cereus "/>
    <s v="unnamed"/>
    <s v="NZ_CP009317.1"/>
    <s v="CP009317"/>
    <n v="3.1152000000000002"/>
    <n v="23.100680000000001"/>
    <n v="151"/>
    <x v="0"/>
    <x v="0"/>
    <x v="0"/>
    <n v="164"/>
    <n v="13"/>
  </r>
  <r>
    <s v="Bacillus cereus 03BB108"/>
    <x v="0"/>
    <x v="2"/>
    <s v="Bacilli"/>
    <x v="39"/>
    <s v="cereus "/>
    <s v="pBFI_5"/>
    <s v="NZ_CP009637.1"/>
    <s v="CP009637"/>
    <n v="3.1153"/>
    <n v="23.10069"/>
    <n v="58"/>
    <x v="0"/>
    <x v="0"/>
    <x v="0"/>
    <n v="58"/>
    <s v="-"/>
  </r>
  <r>
    <s v="Bacillus cereus 03BB108"/>
    <x v="0"/>
    <x v="2"/>
    <s v="Bacilli"/>
    <x v="39"/>
    <s v="cereus "/>
    <s v="pBFI_2"/>
    <s v="NZ_CP009636.1"/>
    <s v="CP009636"/>
    <n v="3.1154000000000002"/>
    <n v="23.1007"/>
    <n v="187"/>
    <x v="0"/>
    <x v="1"/>
    <x v="0"/>
    <n v="198"/>
    <n v="10"/>
  </r>
  <r>
    <s v="Bacillus cereus 03BB108"/>
    <x v="0"/>
    <x v="2"/>
    <s v="Bacilli"/>
    <x v="39"/>
    <s v="cereus "/>
    <s v="pBFI_1"/>
    <s v="NZ_CP009639.1"/>
    <s v="CP009639"/>
    <n v="3.1154999999999999"/>
    <n v="23.100709999999999"/>
    <n v="295"/>
    <x v="0"/>
    <x v="0"/>
    <x v="0"/>
    <n v="307"/>
    <n v="12"/>
  </r>
  <r>
    <s v="Bacillus cereus 03BB108"/>
    <x v="0"/>
    <x v="2"/>
    <s v="Bacilli"/>
    <x v="39"/>
    <s v="cereus "/>
    <s v="pBFI_4"/>
    <s v="NZ_CP009638.1"/>
    <s v="CP009638"/>
    <n v="3.1156000000000001"/>
    <n v="23.100719999999999"/>
    <n v="74"/>
    <x v="0"/>
    <x v="0"/>
    <x v="0"/>
    <n v="76"/>
    <n v="2"/>
  </r>
  <r>
    <s v="Bacillus cereus 03BB108"/>
    <x v="0"/>
    <x v="2"/>
    <s v="Bacilli"/>
    <x v="39"/>
    <s v="cereus "/>
    <s v="pBFI_7"/>
    <s v="NZ_CP009634.1"/>
    <s v="CP009634"/>
    <n v="3.1156999999999999"/>
    <n v="23.100729999999999"/>
    <n v="7"/>
    <x v="0"/>
    <x v="0"/>
    <x v="0"/>
    <n v="7"/>
    <s v="-"/>
  </r>
  <r>
    <s v="Bacillus cereus 03BB108"/>
    <x v="0"/>
    <x v="2"/>
    <s v="Bacilli"/>
    <x v="39"/>
    <s v="cereus "/>
    <s v="pBFI_3"/>
    <s v="NZ_CP009640.1"/>
    <s v="CP009640"/>
    <n v="3.1158000000000001"/>
    <n v="23.100739999999998"/>
    <n v="91"/>
    <x v="0"/>
    <x v="0"/>
    <x v="0"/>
    <n v="93"/>
    <n v="2"/>
  </r>
  <r>
    <s v="Bacillus cereus 03BB108"/>
    <x v="0"/>
    <x v="2"/>
    <s v="Bacilli"/>
    <x v="39"/>
    <s v="cereus "/>
    <s v="pBFI_6"/>
    <s v="NZ_CP009635.1"/>
    <s v="CP009635"/>
    <n v="3.1158999999999999"/>
    <n v="23.100750000000001"/>
    <n v="6"/>
    <x v="0"/>
    <x v="0"/>
    <x v="0"/>
    <n v="6"/>
    <s v="-"/>
  </r>
  <r>
    <s v="Bacillus cereus AH187"/>
    <x v="0"/>
    <x v="2"/>
    <s v="Bacilli"/>
    <x v="39"/>
    <s v="cereus "/>
    <s v="pAH187_12"/>
    <s v="NC_011654.1"/>
    <s v="CP001178"/>
    <n v="3.1160000000000001"/>
    <n v="23.100760000000001"/>
    <n v="19"/>
    <x v="0"/>
    <x v="0"/>
    <x v="0"/>
    <n v="19"/>
    <s v="-"/>
  </r>
  <r>
    <s v="Bacillus cereus AH187"/>
    <x v="0"/>
    <x v="2"/>
    <s v="Bacilli"/>
    <x v="39"/>
    <s v="cereus "/>
    <s v="pAH187_3"/>
    <s v="NC_011657.1"/>
    <s v="CP001181"/>
    <n v="3.1160999999999999"/>
    <n v="23.100770000000001"/>
    <n v="2"/>
    <x v="0"/>
    <x v="0"/>
    <x v="0"/>
    <n v="2"/>
    <s v="-"/>
  </r>
  <r>
    <s v="Bacillus cereus AH187"/>
    <x v="0"/>
    <x v="2"/>
    <s v="Bacilli"/>
    <x v="39"/>
    <s v="cereus "/>
    <s v="pAH187_45"/>
    <s v="NC_011656.1"/>
    <s v="CP001180"/>
    <n v="3.1162000000000001"/>
    <n v="23.10078"/>
    <n v="54"/>
    <x v="0"/>
    <x v="0"/>
    <x v="0"/>
    <n v="55"/>
    <n v="1"/>
  </r>
  <r>
    <s v="Bacillus cereus AH187"/>
    <x v="0"/>
    <x v="2"/>
    <s v="Bacilli"/>
    <x v="39"/>
    <s v="cereus "/>
    <s v="pAH187_270"/>
    <s v="NC_011655.1"/>
    <s v="CP001179"/>
    <n v="3.1162999999999998"/>
    <n v="23.10079"/>
    <n v="224"/>
    <x v="0"/>
    <x v="0"/>
    <x v="4"/>
    <n v="239"/>
    <n v="11"/>
  </r>
  <r>
    <s v="Bacillus cereus AH820"/>
    <x v="0"/>
    <x v="2"/>
    <s v="Bacilli"/>
    <x v="39"/>
    <s v="cereus "/>
    <s v="pAH820_3"/>
    <s v="NC_011776.1"/>
    <s v="CP001284"/>
    <n v="3.1164000000000001"/>
    <n v="23.1008"/>
    <n v="2"/>
    <x v="0"/>
    <x v="0"/>
    <x v="0"/>
    <n v="2"/>
    <s v="-"/>
  </r>
  <r>
    <s v="Bacillus cereus AH820"/>
    <x v="0"/>
    <x v="2"/>
    <s v="Bacilli"/>
    <x v="39"/>
    <s v="cereus "/>
    <s v="pAH820_272"/>
    <s v="NC_011777.1"/>
    <s v="CP001285"/>
    <n v="3.1164999999999998"/>
    <n v="23.100809999999999"/>
    <n v="260"/>
    <x v="0"/>
    <x v="0"/>
    <x v="0"/>
    <n v="275"/>
    <n v="15"/>
  </r>
  <r>
    <s v="Bacillus cereus AH820"/>
    <x v="0"/>
    <x v="2"/>
    <s v="Bacilli"/>
    <x v="39"/>
    <s v="cereus "/>
    <s v="pAH820_10"/>
    <s v="NC_011771.1"/>
    <s v="CP001286"/>
    <n v="3.1166"/>
    <n v="23.100819999999999"/>
    <n v="10"/>
    <x v="0"/>
    <x v="0"/>
    <x v="0"/>
    <n v="13"/>
    <n v="3"/>
  </r>
  <r>
    <s v="Bacillus cereus ATCC 10987"/>
    <x v="0"/>
    <x v="2"/>
    <s v="Bacilli"/>
    <x v="39"/>
    <s v="cereus "/>
    <s v="pBc10987"/>
    <s v="NC_005707.1"/>
    <s v="AE017195"/>
    <n v="3.1166999999999998"/>
    <n v="23.100829999999998"/>
    <n v="198"/>
    <x v="0"/>
    <x v="0"/>
    <x v="0"/>
    <n v="206"/>
    <n v="8"/>
  </r>
  <r>
    <s v="Bacillus cereus ATCC 14579"/>
    <x v="0"/>
    <x v="2"/>
    <s v="Bacilli"/>
    <x v="39"/>
    <s v="cereus "/>
    <s v="pBClin15"/>
    <s v="NC_004721.2"/>
    <s v="AE016878"/>
    <n v="3.1168"/>
    <n v="23.100840000000002"/>
    <n v="21"/>
    <x v="0"/>
    <x v="0"/>
    <x v="0"/>
    <n v="21"/>
    <s v="-"/>
  </r>
  <r>
    <s v="Bacillus cereus ATCC 4342"/>
    <x v="0"/>
    <x v="2"/>
    <s v="Bacilli"/>
    <x v="39"/>
    <s v="cereus "/>
    <s v="pBGM"/>
    <s v="NZ_CP009627.1"/>
    <s v="CP009627"/>
    <n v="3.1168999999999998"/>
    <n v="23.100850000000001"/>
    <n v="31"/>
    <x v="0"/>
    <x v="1"/>
    <x v="0"/>
    <n v="33"/>
    <n v="1"/>
  </r>
  <r>
    <s v="Bacillus cereus biovar anthracis str. CI"/>
    <x v="0"/>
    <x v="2"/>
    <s v="Bacilli"/>
    <x v="39"/>
    <s v="cereus "/>
    <s v="pCI-XO1"/>
    <s v="NC_014331.1"/>
    <s v="CP001747"/>
    <n v="3.117"/>
    <n v="23.100860000000001"/>
    <n v="160"/>
    <x v="0"/>
    <x v="0"/>
    <x v="3"/>
    <n v="173"/>
    <n v="10"/>
  </r>
  <r>
    <s v="Bacillus cereus biovar anthracis str. CI"/>
    <x v="0"/>
    <x v="2"/>
    <s v="Bacilli"/>
    <x v="39"/>
    <s v="cereus "/>
    <s v="pCI-XO2"/>
    <s v="NC_014332.1"/>
    <s v="CP001748"/>
    <n v="3.1171000000000002"/>
    <n v="23.10087"/>
    <n v="86"/>
    <x v="0"/>
    <x v="0"/>
    <x v="2"/>
    <n v="94"/>
    <n v="7"/>
  </r>
  <r>
    <s v="Bacillus cereus biovar anthracis str. CI"/>
    <x v="0"/>
    <x v="2"/>
    <s v="Bacilli"/>
    <x v="39"/>
    <s v="cereus "/>
    <s v="pBAslCI14"/>
    <s v="NC_014333.1"/>
    <s v="CP001749"/>
    <n v="3.1172"/>
    <n v="23.10088"/>
    <n v="16"/>
    <x v="0"/>
    <x v="0"/>
    <x v="1"/>
    <n v="18"/>
    <s v="-"/>
  </r>
  <r>
    <s v="Bacillus cereus D17"/>
    <x v="0"/>
    <x v="2"/>
    <s v="Bacilli"/>
    <x v="39"/>
    <s v="cereus "/>
    <s v="unnamed"/>
    <s v="NZ_CP009299.1"/>
    <s v="CP009299"/>
    <n v="3.1173000000000002"/>
    <n v="23.10089"/>
    <n v="203"/>
    <x v="0"/>
    <x v="0"/>
    <x v="0"/>
    <n v="212"/>
    <n v="9"/>
  </r>
  <r>
    <s v="Bacillus cereus E33L"/>
    <x v="0"/>
    <x v="2"/>
    <s v="Bacilli"/>
    <x v="39"/>
    <s v="cereus "/>
    <s v="pE33L8"/>
    <s v="NC_007106.1"/>
    <s v="CP000043"/>
    <n v="3.1173999999999999"/>
    <n v="23.100899999999999"/>
    <n v="8"/>
    <x v="0"/>
    <x v="0"/>
    <x v="0"/>
    <n v="8"/>
    <s v="-"/>
  </r>
  <r>
    <s v="Bacillus cereus E33L"/>
    <x v="0"/>
    <x v="2"/>
    <s v="Bacilli"/>
    <x v="39"/>
    <s v="cereus "/>
    <s v="pE33L5"/>
    <s v="NC_007104.1"/>
    <s v="CP000041"/>
    <n v="3.1175000000000002"/>
    <n v="23.100909999999999"/>
    <n v="6"/>
    <x v="0"/>
    <x v="0"/>
    <x v="0"/>
    <n v="6"/>
    <s v="-"/>
  </r>
  <r>
    <s v="Bacillus cereus E33L"/>
    <x v="0"/>
    <x v="2"/>
    <s v="Bacilli"/>
    <x v="39"/>
    <s v="cereus "/>
    <s v="pE33L9"/>
    <s v="NC_007107.1"/>
    <s v="CP000044"/>
    <n v="3.1175999999999999"/>
    <n v="23.100919999999999"/>
    <n v="9"/>
    <x v="0"/>
    <x v="0"/>
    <x v="0"/>
    <n v="9"/>
    <s v="-"/>
  </r>
  <r>
    <s v="Bacillus cereus E33L"/>
    <x v="0"/>
    <x v="2"/>
    <s v="Bacilli"/>
    <x v="39"/>
    <s v="cereus "/>
    <s v="pE33L466"/>
    <s v="NC_007103.1"/>
    <s v="CP000040"/>
    <n v="3.1177000000000001"/>
    <n v="23.100930000000002"/>
    <n v="376"/>
    <x v="0"/>
    <x v="0"/>
    <x v="0"/>
    <n v="439"/>
    <n v="63"/>
  </r>
  <r>
    <s v="Bacillus cereus E33L"/>
    <x v="0"/>
    <x v="2"/>
    <s v="Bacilli"/>
    <x v="39"/>
    <s v="cereus "/>
    <s v="pE33L54"/>
    <s v="NC_007105.1"/>
    <s v="CP000042"/>
    <n v="3.1177999999999999"/>
    <n v="23.100940000000001"/>
    <n v="43"/>
    <x v="0"/>
    <x v="0"/>
    <x v="0"/>
    <n v="54"/>
    <n v="11"/>
  </r>
  <r>
    <s v="Bacillus cereus E33L"/>
    <x v="0"/>
    <x v="2"/>
    <s v="Bacilli"/>
    <x v="39"/>
    <s v="cereus "/>
    <s v="pBCO_3"/>
    <s v="NZ_CP009969.1"/>
    <s v="CP009969"/>
    <n v="3.1179000000000001"/>
    <n v="23.100950000000001"/>
    <n v="9"/>
    <x v="0"/>
    <x v="0"/>
    <x v="0"/>
    <n v="9"/>
    <s v="-"/>
  </r>
  <r>
    <s v="Bacillus cereus E33L"/>
    <x v="0"/>
    <x v="2"/>
    <s v="Bacilli"/>
    <x v="39"/>
    <s v="cereus "/>
    <s v="pBCO_4"/>
    <s v="NZ_CP009970.1"/>
    <s v="CP009970"/>
    <n v="3.1179999999999999"/>
    <n v="23.100960000000001"/>
    <n v="8"/>
    <x v="0"/>
    <x v="0"/>
    <x v="0"/>
    <n v="8"/>
    <s v="-"/>
  </r>
  <r>
    <s v="Bacillus cereus E33L"/>
    <x v="0"/>
    <x v="2"/>
    <s v="Bacilli"/>
    <x v="39"/>
    <s v="cereus "/>
    <s v="pBCO_5"/>
    <s v="NZ_CP009965.1"/>
    <s v="CP009965"/>
    <n v="3.1181000000000001"/>
    <n v="23.10097"/>
    <n v="5"/>
    <x v="0"/>
    <x v="0"/>
    <x v="0"/>
    <n v="5"/>
    <s v="-"/>
  </r>
  <r>
    <s v="Bacillus cereus E33L"/>
    <x v="0"/>
    <x v="2"/>
    <s v="Bacilli"/>
    <x v="39"/>
    <s v="cereus "/>
    <s v="pBCO_2"/>
    <s v="NZ_CP009966.1"/>
    <s v="CP009966"/>
    <n v="3.1181999999999999"/>
    <n v="23.10098"/>
    <n v="43"/>
    <x v="0"/>
    <x v="0"/>
    <x v="0"/>
    <n v="54"/>
    <n v="11"/>
  </r>
  <r>
    <s v="Bacillus cereus E33L"/>
    <x v="0"/>
    <x v="2"/>
    <s v="Bacilli"/>
    <x v="39"/>
    <s v="cereus "/>
    <s v="pBCO_1"/>
    <s v="NZ_CP009967.1"/>
    <s v="CP009967"/>
    <n v="3.1183000000000001"/>
    <n v="23.100989999999999"/>
    <n v="373"/>
    <x v="0"/>
    <x v="0"/>
    <x v="0"/>
    <n v="441"/>
    <n v="68"/>
  </r>
  <r>
    <s v="Bacillus cereus F837/76"/>
    <x v="0"/>
    <x v="2"/>
    <s v="Bacilli"/>
    <x v="39"/>
    <s v="cereus "/>
    <s v="pF837_10"/>
    <s v="NC_016780.1"/>
    <s v="CP003189"/>
    <n v="3.1183999999999998"/>
    <n v="23.100999999999999"/>
    <n v="8"/>
    <x v="0"/>
    <x v="0"/>
    <x v="0"/>
    <n v="9"/>
    <n v="1"/>
  </r>
  <r>
    <s v="Bacillus cereus F837/76"/>
    <x v="0"/>
    <x v="2"/>
    <s v="Bacilli"/>
    <x v="39"/>
    <s v="cereus "/>
    <s v="pF837_55"/>
    <s v="NC_016794.1"/>
    <s v="CP003188"/>
    <n v="3.1185"/>
    <n v="23.101009999999999"/>
    <n v="63"/>
    <x v="0"/>
    <x v="0"/>
    <x v="0"/>
    <n v="66"/>
    <n v="3"/>
  </r>
  <r>
    <s v="Bacillus cereus FRI-35"/>
    <x v="0"/>
    <x v="2"/>
    <s v="Bacilli"/>
    <x v="39"/>
    <s v="cereus "/>
    <s v="p03"/>
    <s v="NC_018499.1"/>
    <s v="CP003750"/>
    <n v="3.1185999999999998"/>
    <n v="23.101019999999998"/>
    <n v="30"/>
    <x v="0"/>
    <x v="1"/>
    <x v="0"/>
    <n v="32"/>
    <n v="1"/>
  </r>
  <r>
    <s v="Bacillus cereus FRI-35"/>
    <x v="0"/>
    <x v="2"/>
    <s v="Bacilli"/>
    <x v="39"/>
    <s v="cereus "/>
    <s v="p02"/>
    <s v="NC_018493.1"/>
    <s v="CP003749"/>
    <n v="3.1187"/>
    <n v="23.101030000000002"/>
    <n v="42"/>
    <x v="0"/>
    <x v="0"/>
    <x v="0"/>
    <n v="42"/>
    <s v="-"/>
  </r>
  <r>
    <s v="Bacillus cereus FRI-35"/>
    <x v="0"/>
    <x v="2"/>
    <s v="Bacilli"/>
    <x v="39"/>
    <s v="cereus "/>
    <s v="p04"/>
    <s v="NC_018494.1"/>
    <s v="CP003751"/>
    <n v="3.1187999999999998"/>
    <n v="23.101040000000001"/>
    <n v="2"/>
    <x v="0"/>
    <x v="0"/>
    <x v="0"/>
    <n v="2"/>
    <s v="-"/>
  </r>
  <r>
    <s v="Bacillus cereus FRI-35"/>
    <x v="0"/>
    <x v="2"/>
    <s v="Bacilli"/>
    <x v="39"/>
    <s v="cereus "/>
    <s v="p01"/>
    <s v="NC_018492.1"/>
    <s v="CP003748"/>
    <n v="3.1189"/>
    <n v="23.101050000000001"/>
    <n v="198"/>
    <x v="0"/>
    <x v="0"/>
    <x v="0"/>
    <n v="202"/>
    <n v="4"/>
  </r>
  <r>
    <s v="Bacillus cereus G9241"/>
    <x v="0"/>
    <x v="2"/>
    <s v="Bacilli"/>
    <x v="39"/>
    <s v="cereus "/>
    <s v="pBCX01"/>
    <s v="NZ_CP009592.1"/>
    <s v="CP009592"/>
    <n v="3.1190000000000002"/>
    <n v="23.10106"/>
    <n v="160"/>
    <x v="0"/>
    <x v="0"/>
    <x v="0"/>
    <n v="172"/>
    <n v="12"/>
  </r>
  <r>
    <s v="Bacillus cereus G9241"/>
    <x v="0"/>
    <x v="2"/>
    <s v="Bacilli"/>
    <x v="39"/>
    <s v="cereus "/>
    <s v="pBFH_1"/>
    <s v="NZ_CP009589.1"/>
    <s v="CP009589"/>
    <n v="3.1191"/>
    <n v="23.10107"/>
    <n v="70"/>
    <x v="0"/>
    <x v="0"/>
    <x v="0"/>
    <n v="71"/>
    <n v="1"/>
  </r>
  <r>
    <s v="Bacillus cereus G9241"/>
    <x v="0"/>
    <x v="2"/>
    <s v="Bacilli"/>
    <x v="39"/>
    <s v="cereus "/>
    <s v="pBC210"/>
    <s v="NZ_CP009591.1"/>
    <s v="CP009591"/>
    <n v="3.1192000000000002"/>
    <n v="23.10108"/>
    <n v="153"/>
    <x v="0"/>
    <x v="0"/>
    <x v="0"/>
    <n v="176"/>
    <n v="23"/>
  </r>
  <r>
    <s v="Bacillus cereus G9842"/>
    <x v="0"/>
    <x v="2"/>
    <s v="Bacilli"/>
    <x v="39"/>
    <s v="cereus "/>
    <s v="pG9842_140"/>
    <s v="NC_011774.1"/>
    <s v="CP001188"/>
    <n v="3.1193"/>
    <n v="23.101089999999999"/>
    <n v="107"/>
    <x v="0"/>
    <x v="4"/>
    <x v="0"/>
    <n v="110"/>
    <n v="1"/>
  </r>
  <r>
    <s v="Bacillus cereus G9842"/>
    <x v="0"/>
    <x v="2"/>
    <s v="Bacilli"/>
    <x v="39"/>
    <s v="cereus "/>
    <s v="pG9842_209"/>
    <s v="NC_011775.1"/>
    <s v="CP001187"/>
    <n v="3.1194000000000002"/>
    <n v="23.101099999999999"/>
    <n v="226"/>
    <x v="0"/>
    <x v="0"/>
    <x v="0"/>
    <n v="230"/>
    <n v="4"/>
  </r>
  <r>
    <s v="Bacillus cereus H3081.97"/>
    <x v="0"/>
    <x v="2"/>
    <s v="Bacilli"/>
    <x v="39"/>
    <s v="cereus "/>
    <s v="pH308197_10"/>
    <s v="NC_011341.1"/>
    <s v="CP001168"/>
    <n v="3.1194999999999999"/>
    <n v="23.101109999999998"/>
    <n v="10"/>
    <x v="0"/>
    <x v="0"/>
    <x v="0"/>
    <n v="11"/>
    <n v="1"/>
  </r>
  <r>
    <s v="Bacillus cereus H3081.97"/>
    <x v="0"/>
    <x v="2"/>
    <s v="Bacilli"/>
    <x v="39"/>
    <s v="cereus "/>
    <s v="pH308197_3"/>
    <s v="NC_011338.1"/>
    <s v="CP001171"/>
    <n v="3.1196000000000002"/>
    <n v="23.101120000000002"/>
    <n v="2"/>
    <x v="0"/>
    <x v="0"/>
    <x v="0"/>
    <n v="2"/>
    <s v="-"/>
  </r>
  <r>
    <s v="Bacillus cereus H3081.97"/>
    <x v="0"/>
    <x v="2"/>
    <s v="Bacilli"/>
    <x v="39"/>
    <s v="cereus "/>
    <s v="pH308197_11"/>
    <s v="NC_011340.1"/>
    <s v="CP001167"/>
    <n v="3.1196999999999999"/>
    <n v="23.101130000000001"/>
    <n v="14"/>
    <x v="0"/>
    <x v="0"/>
    <x v="0"/>
    <n v="14"/>
    <s v="-"/>
  </r>
  <r>
    <s v="Bacillus cereus H3081.97"/>
    <x v="0"/>
    <x v="2"/>
    <s v="Bacilli"/>
    <x v="39"/>
    <s v="cereus "/>
    <s v="pH308197_73"/>
    <s v="NC_011337.1"/>
    <s v="CP001170"/>
    <n v="3.1198000000000001"/>
    <n v="23.101140000000001"/>
    <n v="88"/>
    <x v="0"/>
    <x v="0"/>
    <x v="0"/>
    <n v="90"/>
    <n v="2"/>
  </r>
  <r>
    <s v="Bacillus cereus H3081.97"/>
    <x v="0"/>
    <x v="2"/>
    <s v="Bacilli"/>
    <x v="39"/>
    <s v="cereus "/>
    <s v="pH308197_29"/>
    <s v="NC_011342.1"/>
    <s v="CP001169"/>
    <n v="3.1198999999999999"/>
    <n v="23.101150000000001"/>
    <n v="34"/>
    <x v="0"/>
    <x v="0"/>
    <x v="0"/>
    <n v="34"/>
    <s v="-"/>
  </r>
  <r>
    <s v="Bacillus cereus H3081.97"/>
    <x v="0"/>
    <x v="2"/>
    <s v="Bacilli"/>
    <x v="39"/>
    <s v="cereus "/>
    <s v="pH308197_258"/>
    <s v="NC_011339.1"/>
    <s v="CP001166"/>
    <n v="3.12"/>
    <n v="23.10116"/>
    <n v="213"/>
    <x v="0"/>
    <x v="0"/>
    <x v="0"/>
    <n v="224"/>
    <n v="11"/>
  </r>
  <r>
    <s v="Bacillus cereus NC7401"/>
    <x v="0"/>
    <x v="2"/>
    <s v="Bacilli"/>
    <x v="39"/>
    <s v="cereus "/>
    <s v="pNC4"/>
    <s v="NC_016774.1"/>
    <s v="AP007214"/>
    <n v="3.1200999999999999"/>
    <n v="23.10117"/>
    <n v="2"/>
    <x v="0"/>
    <x v="0"/>
    <x v="0"/>
    <n v="2"/>
    <s v="-"/>
  </r>
  <r>
    <s v="Bacillus cereus NC7401"/>
    <x v="0"/>
    <x v="2"/>
    <s v="Bacilli"/>
    <x v="39"/>
    <s v="cereus "/>
    <s v="pNC3"/>
    <s v="NC_016793.1"/>
    <s v="AP007213"/>
    <n v="3.1202000000000001"/>
    <n v="23.101179999999999"/>
    <n v="6"/>
    <x v="0"/>
    <x v="0"/>
    <x v="0"/>
    <n v="6"/>
    <s v="-"/>
  </r>
  <r>
    <s v="Bacillus cereus NC7401"/>
    <x v="0"/>
    <x v="2"/>
    <s v="Bacilli"/>
    <x v="39"/>
    <s v="cereus "/>
    <s v="pNC1"/>
    <s v="NC_016772.1"/>
    <s v="AP007211"/>
    <n v="3.1202999999999999"/>
    <n v="23.101189999999999"/>
    <n v="66"/>
    <x v="0"/>
    <x v="0"/>
    <x v="0"/>
    <n v="67"/>
    <n v="1"/>
  </r>
  <r>
    <s v="Bacillus cereus NC7401"/>
    <x v="0"/>
    <x v="2"/>
    <s v="Bacilli"/>
    <x v="39"/>
    <s v="cereus "/>
    <s v="pNCcld"/>
    <s v="NC_016792.1"/>
    <s v="AP007210"/>
    <n v="3.1204000000000001"/>
    <n v="23.101199999999999"/>
    <n v="224"/>
    <x v="0"/>
    <x v="0"/>
    <x v="0"/>
    <n v="235"/>
    <n v="11"/>
  </r>
  <r>
    <s v="Bacillus cereus NC7401"/>
    <x v="0"/>
    <x v="2"/>
    <s v="Bacilli"/>
    <x v="39"/>
    <s v="cereus "/>
    <s v="pNC2"/>
    <s v="NC_016773.1"/>
    <s v="AP007212"/>
    <n v="3.1204999999999998"/>
    <n v="23.101209999999998"/>
    <n v="7"/>
    <x v="0"/>
    <x v="0"/>
    <x v="0"/>
    <n v="8"/>
    <n v="1"/>
  </r>
  <r>
    <s v="Bacillus cereus Q1"/>
    <x v="0"/>
    <x v="2"/>
    <s v="Bacilli"/>
    <x v="39"/>
    <s v="cereus "/>
    <s v="pBc239"/>
    <s v="NC_011973.1"/>
    <s v="CP000228"/>
    <n v="3.1206"/>
    <n v="23.101220000000001"/>
    <n v="206"/>
    <x v="0"/>
    <x v="0"/>
    <x v="0"/>
    <n v="215"/>
    <n v="9"/>
  </r>
  <r>
    <s v="Bacillus cereus Q1"/>
    <x v="0"/>
    <x v="2"/>
    <s v="Bacilli"/>
    <x v="39"/>
    <s v="cereus "/>
    <s v="pBc53"/>
    <s v="NC_011971.1"/>
    <s v="CP000229"/>
    <n v="3.1206999999999998"/>
    <n v="23.101230000000001"/>
    <n v="66"/>
    <x v="0"/>
    <x v="0"/>
    <x v="0"/>
    <n v="67"/>
    <n v="1"/>
  </r>
  <r>
    <s v="Bacillus clausii ENTPro"/>
    <x v="0"/>
    <x v="2"/>
    <s v="Bacilli"/>
    <x v="39"/>
    <s v="clausii "/>
    <s v="unnamed"/>
    <s v="NZ_CP012476.1"/>
    <s v="CP012476"/>
    <n v="3.1208"/>
    <n v="23.101240000000001"/>
    <n v="32"/>
    <x v="0"/>
    <x v="0"/>
    <x v="0"/>
    <n v="35"/>
    <n v="3"/>
  </r>
  <r>
    <s v="Bacillus coagulans P4-102B"/>
    <x v="0"/>
    <x v="2"/>
    <s v="Bacilli"/>
    <x v="39"/>
    <s v="coagulans "/>
    <s v="pMSR0"/>
    <s v="NC_010853.1"/>
    <s v="EF015591"/>
    <n v="3.1208999999999998"/>
    <n v="23.10125"/>
    <n v="9"/>
    <x v="0"/>
    <x v="0"/>
    <x v="0"/>
    <n v="9"/>
    <s v="-"/>
  </r>
  <r>
    <s v="Bacillus cytotoxicus NVH 391-98"/>
    <x v="0"/>
    <x v="2"/>
    <s v="Bacilli"/>
    <x v="39"/>
    <s v="cytotoxicus "/>
    <s v="pBC9801"/>
    <s v="NC_009673.1"/>
    <s v="CP000765"/>
    <n v="3.121"/>
    <n v="23.10126"/>
    <n v="9"/>
    <x v="0"/>
    <x v="0"/>
    <x v="0"/>
    <n v="10"/>
    <n v="1"/>
  </r>
  <r>
    <s v="Bacillus intermedius"/>
    <x v="0"/>
    <x v="2"/>
    <s v="Bacilli"/>
    <x v="39"/>
    <s v="intermedius"/>
    <s v="pET3xa-barn36"/>
    <s v="NC_025174.1"/>
    <s v="AJ006407"/>
    <n v="3.1211000000000002"/>
    <n v="23.10127"/>
    <n v="1"/>
    <x v="0"/>
    <x v="0"/>
    <x v="0"/>
    <n v="1"/>
    <s v="-"/>
  </r>
  <r>
    <s v="Bacillus licheniformis FL7"/>
    <x v="0"/>
    <x v="2"/>
    <s v="Bacilli"/>
    <x v="39"/>
    <s v="licheniformis "/>
    <s v="pFL7"/>
    <s v="NC_005308.1"/>
    <s v="AJ577855"/>
    <n v="3.1212"/>
    <n v="23.101279999999999"/>
    <n v="8"/>
    <x v="0"/>
    <x v="0"/>
    <x v="0"/>
    <n v="8"/>
    <s v="-"/>
  </r>
  <r>
    <s v="Bacillus licheniformis 63.1"/>
    <x v="0"/>
    <x v="2"/>
    <s v="Bacilli"/>
    <x v="39"/>
    <s v="licheniformis "/>
    <s v="pBL63.1"/>
    <s v="NC_006959.1"/>
    <s v="AJ748844"/>
    <n v="3.1213000000000002"/>
    <n v="23.101289999999999"/>
    <n v="2"/>
    <x v="0"/>
    <x v="0"/>
    <x v="0"/>
    <n v="2"/>
    <s v="-"/>
  </r>
  <r>
    <s v="Bacillus licheniformis FL5"/>
    <x v="0"/>
    <x v="2"/>
    <s v="Bacilli"/>
    <x v="39"/>
    <s v="licheniformis "/>
    <s v="pFL5"/>
    <s v="NC_005311.1"/>
    <s v="AJ577854"/>
    <n v="3.1214"/>
    <n v="23.101299999999998"/>
    <n v="11"/>
    <x v="0"/>
    <x v="0"/>
    <x v="0"/>
    <n v="11"/>
    <s v="-"/>
  </r>
  <r>
    <s v="Bacillus licheniformis FL7"/>
    <x v="0"/>
    <x v="2"/>
    <s v="Bacilli"/>
    <x v="39"/>
    <s v="licheniformis "/>
    <s v="pFL7"/>
    <s v="NC_011396.1"/>
    <s v="AJ495760"/>
    <n v="3.1215000000000002"/>
    <n v="23.101310000000002"/>
    <n v="1"/>
    <x v="0"/>
    <x v="0"/>
    <x v="0"/>
    <n v="1"/>
    <s v="-"/>
  </r>
  <r>
    <s v="Bacillus megaterium NBRC 15308 = ATCC 14581"/>
    <x v="0"/>
    <x v="2"/>
    <s v="Bacilli"/>
    <x v="39"/>
    <s v="megaterium "/>
    <s v="pBMV_6"/>
    <s v="NZ_CP009917.1"/>
    <s v="CP009917"/>
    <n v="3.1215999999999999"/>
    <n v="23.101320000000001"/>
    <n v="1"/>
    <x v="0"/>
    <x v="0"/>
    <x v="0"/>
    <n v="1"/>
    <s v="-"/>
  </r>
  <r>
    <s v="Bacillus megaterium NBRC 15308 = ATCC 14581"/>
    <x v="0"/>
    <x v="2"/>
    <s v="Bacilli"/>
    <x v="39"/>
    <s v="megaterium "/>
    <s v="pBMV_4"/>
    <s v="NZ_CP009918.1"/>
    <s v="CP009918"/>
    <n v="3.1217000000000001"/>
    <n v="23.101330000000001"/>
    <n v="12"/>
    <x v="0"/>
    <x v="0"/>
    <x v="0"/>
    <n v="12"/>
    <s v="-"/>
  </r>
  <r>
    <s v="Bacillus megaterium NBRC 15308 = ATCC 14581"/>
    <x v="0"/>
    <x v="2"/>
    <s v="Bacilli"/>
    <x v="39"/>
    <s v="megaterium "/>
    <s v="pBMV_2"/>
    <s v="NZ_CP009921.1"/>
    <s v="CP009921"/>
    <n v="3.1217999999999999"/>
    <n v="23.10134"/>
    <n v="299"/>
    <x v="0"/>
    <x v="1"/>
    <x v="0"/>
    <n v="313"/>
    <n v="13"/>
  </r>
  <r>
    <s v="Bacillus megaterium NBRC 15308 = ATCC 14581"/>
    <x v="0"/>
    <x v="2"/>
    <s v="Bacilli"/>
    <x v="39"/>
    <s v="megaterium "/>
    <s v="pBMV_1"/>
    <s v="NZ_CP009919.1"/>
    <s v="CP009919"/>
    <n v="3.1219000000000001"/>
    <n v="23.10135"/>
    <n v="58"/>
    <x v="0"/>
    <x v="0"/>
    <x v="0"/>
    <n v="61"/>
    <n v="3"/>
  </r>
  <r>
    <s v="Bacillus megaterium NBRC 15308 = ATCC 14581"/>
    <x v="0"/>
    <x v="2"/>
    <s v="Bacilli"/>
    <x v="39"/>
    <s v="megaterium "/>
    <s v="pBMV_5"/>
    <s v="NZ_CP009916.1"/>
    <s v="CP009916"/>
    <n v="3.1219999999999999"/>
    <n v="23.10136"/>
    <n v="3"/>
    <x v="0"/>
    <x v="0"/>
    <x v="0"/>
    <n v="3"/>
    <s v="-"/>
  </r>
  <r>
    <s v="Bacillus megaterium NBRC 15308 = ATCC 14581"/>
    <x v="0"/>
    <x v="2"/>
    <s v="Bacilli"/>
    <x v="39"/>
    <s v="megaterium "/>
    <s v="pBMV_3"/>
    <s v="NZ_CP009915.1"/>
    <s v="CP009915"/>
    <n v="3.1221000000000001"/>
    <n v="23.101369999999999"/>
    <n v="9"/>
    <x v="0"/>
    <x v="0"/>
    <x v="0"/>
    <n v="9"/>
    <s v="-"/>
  </r>
  <r>
    <s v="Bacillus megaterium Q3"/>
    <x v="0"/>
    <x v="2"/>
    <s v="Bacilli"/>
    <x v="39"/>
    <s v="megaterium "/>
    <s v="p1"/>
    <s v="NZ_CP010587.1"/>
    <s v="CP010587"/>
    <n v="3.1221999999999999"/>
    <n v="23.101379999999999"/>
    <n v="55"/>
    <x v="2"/>
    <x v="18"/>
    <x v="0"/>
    <n v="80"/>
    <n v="5"/>
  </r>
  <r>
    <s v="Bacillus megaterium QM B1551"/>
    <x v="0"/>
    <x v="2"/>
    <s v="Bacilli"/>
    <x v="39"/>
    <s v="megaterium "/>
    <s v="pBM100"/>
    <s v="NC_010008.2"/>
    <s v="CP001984"/>
    <n v="3.1223000000000001"/>
    <n v="23.101389999999999"/>
    <n v="6"/>
    <x v="0"/>
    <x v="0"/>
    <x v="0"/>
    <n v="7"/>
    <n v="1"/>
  </r>
  <r>
    <s v="Bacillus megaterium QM B1551"/>
    <x v="0"/>
    <x v="2"/>
    <s v="Bacilli"/>
    <x v="39"/>
    <s v="megaterium "/>
    <s v="pBM300"/>
    <s v="NC_010010.2"/>
    <s v="CP001986"/>
    <n v="3.1223999999999998"/>
    <n v="23.101400000000002"/>
    <n v="22"/>
    <x v="0"/>
    <x v="0"/>
    <x v="0"/>
    <n v="23"/>
    <n v="1"/>
  </r>
  <r>
    <s v="Bacillus megaterium QM B1551"/>
    <x v="0"/>
    <x v="2"/>
    <s v="Bacilli"/>
    <x v="39"/>
    <s v="megaterium "/>
    <s v="pBM500"/>
    <s v="NC_014025.1"/>
    <s v="CP001988"/>
    <n v="3.1225000000000001"/>
    <n v="23.101410000000001"/>
    <n v="68"/>
    <x v="0"/>
    <x v="0"/>
    <x v="0"/>
    <n v="68"/>
    <s v="-"/>
  </r>
  <r>
    <s v="Bacillus megaterium QM B1551"/>
    <x v="0"/>
    <x v="2"/>
    <s v="Bacilli"/>
    <x v="39"/>
    <s v="megaterium "/>
    <s v="pBM600"/>
    <s v="NC_014031.1"/>
    <s v="CP001989"/>
    <n v="3.1225999999999998"/>
    <n v="23.101420000000001"/>
    <n v="82"/>
    <x v="0"/>
    <x v="0"/>
    <x v="0"/>
    <n v="85"/>
    <n v="3"/>
  </r>
  <r>
    <s v="Bacillus megaterium QM B1551"/>
    <x v="0"/>
    <x v="2"/>
    <s v="Bacilli"/>
    <x v="39"/>
    <s v="megaterium "/>
    <s v="pBM200"/>
    <s v="NC_010009.2"/>
    <s v="CP001985"/>
    <n v="3.1227"/>
    <n v="23.101430000000001"/>
    <n v="8"/>
    <x v="0"/>
    <x v="0"/>
    <x v="0"/>
    <n v="8"/>
    <s v="-"/>
  </r>
  <r>
    <s v="Bacillus megaterium QM B1551"/>
    <x v="0"/>
    <x v="2"/>
    <s v="Bacilli"/>
    <x v="39"/>
    <s v="megaterium "/>
    <s v="pBM400"/>
    <s v="NC_004604.2"/>
    <s v="CP001987"/>
    <n v="3.1227999999999998"/>
    <n v="23.10144"/>
    <n v="46"/>
    <x v="2"/>
    <x v="19"/>
    <x v="0"/>
    <n v="68"/>
    <n v="1"/>
  </r>
  <r>
    <s v="Bacillus megaterium QM B1551"/>
    <x v="0"/>
    <x v="2"/>
    <s v="Bacilli"/>
    <x v="39"/>
    <s v="megaterium "/>
    <s v="pBM700"/>
    <s v="NC_014023.1"/>
    <s v="CP001990"/>
    <n v="3.1229"/>
    <n v="23.10145"/>
    <n v="153"/>
    <x v="0"/>
    <x v="1"/>
    <x v="0"/>
    <n v="158"/>
    <n v="4"/>
  </r>
  <r>
    <s v="Bacillus megaterium WSH-002"/>
    <x v="0"/>
    <x v="2"/>
    <s v="Bacilli"/>
    <x v="39"/>
    <s v="megaterium "/>
    <s v="WSH-002_p1"/>
    <s v="NC_017139.1"/>
    <s v="CP003018"/>
    <n v="3.1230000000000002"/>
    <n v="23.101459999999999"/>
    <n v="58"/>
    <x v="2"/>
    <x v="18"/>
    <x v="0"/>
    <n v="80"/>
    <n v="2"/>
  </r>
  <r>
    <s v="Bacillus megaterium WSH-002"/>
    <x v="0"/>
    <x v="2"/>
    <s v="Bacilli"/>
    <x v="39"/>
    <s v="megaterium "/>
    <s v="WSH-002_p2"/>
    <s v="NC_017140.1"/>
    <s v="CP003019"/>
    <n v="3.1231"/>
    <n v="23.101469999999999"/>
    <n v="9"/>
    <x v="0"/>
    <x v="0"/>
    <x v="0"/>
    <n v="10"/>
    <n v="1"/>
  </r>
  <r>
    <s v="Bacillus megaterium WSH-002"/>
    <x v="0"/>
    <x v="2"/>
    <s v="Bacilli"/>
    <x v="39"/>
    <s v="megaterium "/>
    <s v="WSH-002_p3"/>
    <s v="NC_017141.1"/>
    <s v="CP003020"/>
    <n v="3.1232000000000002"/>
    <n v="23.101479999999999"/>
    <n v="9"/>
    <x v="0"/>
    <x v="0"/>
    <x v="0"/>
    <n v="9"/>
    <s v="-"/>
  </r>
  <r>
    <s v="Bacillus methanolicus MGA3"/>
    <x v="0"/>
    <x v="2"/>
    <s v="Bacilli"/>
    <x v="39"/>
    <s v="methanolicus "/>
    <s v="pBM19"/>
    <s v="NC_005328.1"/>
    <s v="AY386314"/>
    <n v="3.1233"/>
    <n v="23.101489999999998"/>
    <n v="15"/>
    <x v="0"/>
    <x v="0"/>
    <x v="0"/>
    <n v="15"/>
    <s v="-"/>
  </r>
  <r>
    <s v="Bacillus methanolicus MGA3"/>
    <x v="0"/>
    <x v="2"/>
    <s v="Bacilli"/>
    <x v="39"/>
    <s v="methanolicus "/>
    <s v="pBM69"/>
    <s v="NZ_ADWW01000012.1"/>
    <s v="ADWW01000012"/>
    <n v="3.1234000000000002"/>
    <n v="23.101500000000001"/>
    <n v="63"/>
    <x v="0"/>
    <x v="0"/>
    <x v="0"/>
    <n v="70"/>
    <n v="7"/>
  </r>
  <r>
    <s v="Bacillus methanolicus MGA3"/>
    <x v="0"/>
    <x v="2"/>
    <s v="Bacilli"/>
    <x v="39"/>
    <s v="methanolicus "/>
    <s v="pBM19"/>
    <s v="NZ_ADWW01000011.1"/>
    <s v="ADWW01000011"/>
    <n v="3.1234999999999999"/>
    <n v="23.101510000000001"/>
    <n v="16"/>
    <x v="0"/>
    <x v="0"/>
    <x v="0"/>
    <n v="17"/>
    <n v="1"/>
  </r>
  <r>
    <s v="Bacillus methanolicus MGA3"/>
    <x v="0"/>
    <x v="2"/>
    <s v="Bacilli"/>
    <x v="39"/>
    <s v="methanolicus "/>
    <s v="pBM19"/>
    <s v="NZ_CP007741.1"/>
    <s v="CP007741"/>
    <n v="3.1236000000000002"/>
    <n v="23.101520000000001"/>
    <n v="16"/>
    <x v="0"/>
    <x v="0"/>
    <x v="0"/>
    <n v="17"/>
    <n v="1"/>
  </r>
  <r>
    <s v="Bacillus methanolicus MGA3"/>
    <x v="0"/>
    <x v="2"/>
    <s v="Bacilli"/>
    <x v="39"/>
    <s v="methanolicus "/>
    <s v="pBM69"/>
    <s v="NZ_CP007740.1"/>
    <s v="CP007740"/>
    <n v="3.1236999999999999"/>
    <n v="23.10153"/>
    <n v="65"/>
    <x v="0"/>
    <x v="0"/>
    <x v="0"/>
    <n v="72"/>
    <n v="7"/>
  </r>
  <r>
    <s v="Bacillus methanolicus PB1"/>
    <x v="0"/>
    <x v="2"/>
    <s v="Bacilli"/>
    <x v="39"/>
    <s v="methanolicus "/>
    <s v="pBM20"/>
    <s v="NZ_AFEU01000007.1"/>
    <s v="AFEU01000007"/>
    <n v="3.1238000000000001"/>
    <n v="23.10154"/>
    <n v="16"/>
    <x v="0"/>
    <x v="0"/>
    <x v="0"/>
    <n v="18"/>
    <n v="2"/>
  </r>
  <r>
    <s v="Bacillus methylotrophicus JS25R"/>
    <x v="0"/>
    <x v="2"/>
    <s v="Bacilli"/>
    <x v="39"/>
    <s v="methylotrophicus "/>
    <s v="pBMJS25R"/>
    <s v="NZ_CP009680.1"/>
    <s v="CP009680"/>
    <n v="3.1238999999999999"/>
    <n v="23.10155"/>
    <n v="7"/>
    <x v="0"/>
    <x v="0"/>
    <x v="0"/>
    <n v="7"/>
    <s v="-"/>
  </r>
  <r>
    <s v="Bacillus methylotrophicus NAU-B3"/>
    <x v="0"/>
    <x v="2"/>
    <s v="Bacilli"/>
    <x v="39"/>
    <s v="methylotrophicus "/>
    <s v="II"/>
    <s v="NC_022531.1"/>
    <s v="HG514500"/>
    <n v="3.1240000000000001"/>
    <n v="23.101559999999999"/>
    <n v="7"/>
    <x v="0"/>
    <x v="0"/>
    <x v="0"/>
    <n v="7"/>
    <s v="-"/>
  </r>
  <r>
    <s v="Bacillus mycoides 219298"/>
    <x v="0"/>
    <x v="2"/>
    <s v="Bacilli"/>
    <x v="39"/>
    <s v="mycoides "/>
    <s v="unnamed_2"/>
    <s v="NZ_CP007622.1"/>
    <s v="CP007622"/>
    <n v="3.1240999999999999"/>
    <n v="23.101569999999999"/>
    <n v="5"/>
    <x v="0"/>
    <x v="0"/>
    <x v="0"/>
    <n v="6"/>
    <n v="1"/>
  </r>
  <r>
    <s v="Bacillus mycoides 219298"/>
    <x v="0"/>
    <x v="2"/>
    <s v="Bacilli"/>
    <x v="39"/>
    <s v="mycoides "/>
    <s v="unnamed_5"/>
    <s v="NZ_CP007625.1"/>
    <s v="CP007625"/>
    <n v="3.1242000000000001"/>
    <n v="23.101579999999998"/>
    <n v="256"/>
    <x v="0"/>
    <x v="0"/>
    <x v="0"/>
    <n v="286"/>
    <n v="30"/>
  </r>
  <r>
    <s v="Bacillus mycoides 219298"/>
    <x v="0"/>
    <x v="2"/>
    <s v="Bacilli"/>
    <x v="39"/>
    <s v="mycoides "/>
    <s v="unnamed_3"/>
    <s v="NZ_CP007623.1"/>
    <s v="CP007623"/>
    <n v="3.1242999999999999"/>
    <n v="23.101590000000002"/>
    <n v="10"/>
    <x v="0"/>
    <x v="0"/>
    <x v="0"/>
    <n v="12"/>
    <n v="2"/>
  </r>
  <r>
    <s v="Bacillus mycoides 219298"/>
    <x v="0"/>
    <x v="2"/>
    <s v="Bacilli"/>
    <x v="39"/>
    <s v="mycoides "/>
    <s v="unnamed_1"/>
    <s v="NZ_CP007621.1"/>
    <s v="CP007621"/>
    <n v="3.1244000000000001"/>
    <n v="23.101600000000001"/>
    <n v="5"/>
    <x v="0"/>
    <x v="0"/>
    <x v="0"/>
    <n v="6"/>
    <n v="1"/>
  </r>
  <r>
    <s v="Bacillus mycoides 219298"/>
    <x v="0"/>
    <x v="2"/>
    <s v="Bacilli"/>
    <x v="39"/>
    <s v="mycoides "/>
    <s v="unnamed_4"/>
    <s v="NZ_CP007624.1"/>
    <s v="CP007624"/>
    <n v="3.1244999999999998"/>
    <n v="23.101610000000001"/>
    <n v="109"/>
    <x v="0"/>
    <x v="6"/>
    <x v="0"/>
    <n v="127"/>
    <n v="14"/>
  </r>
  <r>
    <s v="Bacillus mycoides ATCC 6462"/>
    <x v="0"/>
    <x v="2"/>
    <s v="Bacilli"/>
    <x v="39"/>
    <s v="mycoides "/>
    <s v="pBMX_2"/>
    <s v="NZ_CP009690.1"/>
    <s v="CP009690"/>
    <n v="3.1246"/>
    <n v="23.10162"/>
    <n v="12"/>
    <x v="0"/>
    <x v="0"/>
    <x v="0"/>
    <n v="13"/>
    <n v="1"/>
  </r>
  <r>
    <s v="Bacillus mycoides ATCC 6462"/>
    <x v="0"/>
    <x v="2"/>
    <s v="Bacilli"/>
    <x v="39"/>
    <s v="mycoides "/>
    <s v="pBMX_3"/>
    <s v="NZ_CP009689.1"/>
    <s v="CP009689"/>
    <n v="3.1246999999999998"/>
    <n v="23.10163"/>
    <n v="12"/>
    <x v="0"/>
    <x v="0"/>
    <x v="0"/>
    <n v="12"/>
    <s v="-"/>
  </r>
  <r>
    <s v="Bacillus mycoides ATCC 6462"/>
    <x v="0"/>
    <x v="2"/>
    <s v="Bacilli"/>
    <x v="39"/>
    <s v="mycoides "/>
    <s v="pBMX_1"/>
    <s v="NZ_CP009691.1"/>
    <s v="CP009691"/>
    <n v="3.1248"/>
    <n v="23.10164"/>
    <n v="318"/>
    <x v="0"/>
    <x v="0"/>
    <x v="0"/>
    <n v="354"/>
    <n v="36"/>
  </r>
  <r>
    <s v="Bacillus mycoides"/>
    <x v="0"/>
    <x v="2"/>
    <s v="Bacilli"/>
    <x v="39"/>
    <s v="mycoides"/>
    <s v="pDx14.2"/>
    <s v="NC_006870.1"/>
    <s v="AJ871638"/>
    <n v="3.1248999999999998"/>
    <n v="23.101649999999999"/>
    <n v="14"/>
    <x v="0"/>
    <x v="0"/>
    <x v="0"/>
    <n v="14"/>
    <s v="-"/>
  </r>
  <r>
    <s v="Bacillus mycoides"/>
    <x v="0"/>
    <x v="2"/>
    <s v="Bacilli"/>
    <x v="39"/>
    <s v="mycoides"/>
    <s v="pSin9.7"/>
    <s v="NC_006869.1"/>
    <s v="AJ871637"/>
    <n v="3.125"/>
    <n v="23.101659999999999"/>
    <n v="7"/>
    <x v="0"/>
    <x v="0"/>
    <x v="0"/>
    <n v="7"/>
    <s v="-"/>
  </r>
  <r>
    <s v="Bacillus mycoides DX"/>
    <x v="0"/>
    <x v="2"/>
    <s v="Bacilli"/>
    <x v="39"/>
    <s v="mycoides "/>
    <s v="pBMYdx"/>
    <s v="NC_005704.1"/>
    <s v="AJ272266"/>
    <n v="3.1251000000000002"/>
    <n v="23.101669999999999"/>
    <n v="2"/>
    <x v="0"/>
    <x v="0"/>
    <x v="0"/>
    <n v="2"/>
    <s v="-"/>
  </r>
  <r>
    <s v="Bacillus mycoides sin96"/>
    <x v="0"/>
    <x v="2"/>
    <s v="Bacilli"/>
    <x v="39"/>
    <s v="mycoides "/>
    <s v="pBMY1"/>
    <s v="NC_005703.1"/>
    <s v="AJ243967"/>
    <n v="3.1252"/>
    <n v="23.101680000000002"/>
    <n v="1"/>
    <x v="0"/>
    <x v="0"/>
    <x v="0"/>
    <n v="1"/>
    <s v="-"/>
  </r>
  <r>
    <s v="Bacillus paralicheniformis G-1"/>
    <x v="0"/>
    <x v="2"/>
    <s v="Bacilli"/>
    <x v="39"/>
    <s v="paralicheniformis "/>
    <s v="pFL7"/>
    <s v="NZ_AZSK01000037.1"/>
    <s v="AZSK01000037"/>
    <n v="3.1253000000000002"/>
    <n v="23.101690000000001"/>
    <n v="8"/>
    <x v="0"/>
    <x v="0"/>
    <x v="0"/>
    <n v="8"/>
    <s v="-"/>
  </r>
  <r>
    <s v="Bacillus pseudofirmus OF4"/>
    <x v="0"/>
    <x v="2"/>
    <s v="Bacilli"/>
    <x v="39"/>
    <s v="pseudofirmus "/>
    <s v="pBpOF4-01"/>
    <s v="NC_013792.1"/>
    <s v="CP001879"/>
    <n v="3.1254"/>
    <n v="23.101700000000001"/>
    <n v="258"/>
    <x v="0"/>
    <x v="0"/>
    <x v="0"/>
    <n v="265"/>
    <n v="7"/>
  </r>
  <r>
    <s v="Bacillus pseudofirmus OF4"/>
    <x v="0"/>
    <x v="2"/>
    <s v="Bacilli"/>
    <x v="39"/>
    <s v="pseudofirmus "/>
    <s v="pBpOF4-02"/>
    <s v="NC_013793.1"/>
    <s v="CP001880"/>
    <n v="3.1255000000000002"/>
    <n v="23.101710000000001"/>
    <n v="102"/>
    <x v="0"/>
    <x v="4"/>
    <x v="0"/>
    <n v="105"/>
    <n v="1"/>
  </r>
  <r>
    <s v="Bacillus pumilus GR-8"/>
    <x v="0"/>
    <x v="2"/>
    <s v="Bacilli"/>
    <x v="39"/>
    <s v="pumilus "/>
    <s v="pGR8"/>
    <s v="NZ_CP009109.1"/>
    <s v="CP009109"/>
    <n v="3.1255999999999999"/>
    <n v="23.10172"/>
    <n v="7"/>
    <x v="0"/>
    <x v="0"/>
    <x v="0"/>
    <n v="7"/>
    <s v="-"/>
  </r>
  <r>
    <s v="Bacillus pumilus ZZ84"/>
    <x v="0"/>
    <x v="2"/>
    <s v="Bacilli"/>
    <x v="39"/>
    <s v="pumilus "/>
    <s v="pPZZ84"/>
    <s v="NC_013534.1"/>
    <s v="GU144016"/>
    <n v="3.1257000000000001"/>
    <n v="23.10173"/>
    <n v="7"/>
    <x v="0"/>
    <x v="0"/>
    <x v="0"/>
    <n v="7"/>
    <s v="-"/>
  </r>
  <r>
    <s v="Bacillus pumilus ATCC 12140"/>
    <x v="0"/>
    <x v="2"/>
    <s v="Bacilli"/>
    <x v="39"/>
    <s v="pumilus "/>
    <s v="pPL10"/>
    <s v="NC_001858.1"/>
    <s v="AF036712"/>
    <n v="3.1257999999999999"/>
    <n v="23.101739999999999"/>
    <n v="6"/>
    <x v="0"/>
    <x v="0"/>
    <x v="0"/>
    <n v="6"/>
    <s v="-"/>
  </r>
  <r>
    <s v="Bacillus pumilus ATCC 7065"/>
    <x v="0"/>
    <x v="2"/>
    <s v="Bacilli"/>
    <x v="39"/>
    <s v="pumilus "/>
    <s v="pPL7065"/>
    <s v="NC_004932.1"/>
    <s v="AY230134"/>
    <n v="3.1259000000000001"/>
    <n v="23.101749999999999"/>
    <n v="6"/>
    <x v="0"/>
    <x v="0"/>
    <x v="0"/>
    <n v="6"/>
    <s v="-"/>
  </r>
  <r>
    <s v="Bacillus safensis MCCC 1A08385"/>
    <x v="0"/>
    <x v="2"/>
    <s v="Bacilli"/>
    <x v="39"/>
    <s v="safensis "/>
    <s v="pBA64"/>
    <s v="NC_025135.1"/>
    <s v="JX134061"/>
    <n v="3.1259999999999999"/>
    <n v="23.101759999999999"/>
    <n v="5"/>
    <x v="0"/>
    <x v="0"/>
    <x v="0"/>
    <n v="5"/>
    <s v="-"/>
  </r>
  <r>
    <s v="Bacillus smithii DSM 4216"/>
    <x v="0"/>
    <x v="2"/>
    <s v="Bacilli"/>
    <x v="39"/>
    <s v="smithii "/>
    <s v="pDSM4216"/>
    <s v="NZ_CP012025.1"/>
    <s v="CP012025"/>
    <n v="3.1261000000000001"/>
    <n v="23.101769999999998"/>
    <n v="16"/>
    <x v="0"/>
    <x v="0"/>
    <x v="0"/>
    <n v="16"/>
    <s v="-"/>
  </r>
  <r>
    <s v="Bacillus sp. 24"/>
    <x v="0"/>
    <x v="2"/>
    <s v="Bacilli"/>
    <x v="39"/>
    <s v="sp. "/>
    <s v="pBHS24"/>
    <s v="NC_019230.1"/>
    <s v="HM235948"/>
    <n v="3.1261999999999999"/>
    <n v="23.101780000000002"/>
    <n v="4"/>
    <x v="0"/>
    <x v="0"/>
    <x v="0"/>
    <n v="4"/>
    <s v="-"/>
  </r>
  <r>
    <s v="Bacillus sp. B-3"/>
    <x v="0"/>
    <x v="2"/>
    <s v="Bacilli"/>
    <x v="39"/>
    <s v="sp. "/>
    <s v="pA01"/>
    <s v="NC_002675.1"/>
    <s v="AB040121"/>
    <n v="3.1263000000000001"/>
    <n v="23.101790000000001"/>
    <n v="2"/>
    <x v="0"/>
    <x v="0"/>
    <x v="0"/>
    <n v="2"/>
    <s v="-"/>
  </r>
  <r>
    <s v="Bacillus sp. BS-01"/>
    <x v="0"/>
    <x v="2"/>
    <s v="Bacilli"/>
    <x v="39"/>
    <s v="sp. "/>
    <s v="pBS-01"/>
    <s v="NC_013963.1"/>
    <s v="GU591497"/>
    <n v="3.1263999999999998"/>
    <n v="23.101800000000001"/>
    <n v="4"/>
    <x v="0"/>
    <x v="0"/>
    <x v="0"/>
    <n v="4"/>
    <s v="-"/>
  </r>
  <r>
    <s v="Bacillus sp. BS-02"/>
    <x v="0"/>
    <x v="2"/>
    <s v="Bacilli"/>
    <x v="39"/>
    <s v="sp. "/>
    <s v="pBS-02"/>
    <s v="NC_014557.1"/>
    <s v="HQ128580"/>
    <n v="3.1265000000000001"/>
    <n v="23.10181"/>
    <n v="7"/>
    <x v="0"/>
    <x v="0"/>
    <x v="0"/>
    <n v="7"/>
    <s v="-"/>
  </r>
  <r>
    <s v="Bacillus sp. DMV2"/>
    <x v="0"/>
    <x v="2"/>
    <s v="Bacilli"/>
    <x v="39"/>
    <s v="sp. "/>
    <s v="pDMV2"/>
    <s v="NC_019282.1"/>
    <s v="JN980137"/>
    <n v="3.1265999999999998"/>
    <n v="23.10182"/>
    <n v="4"/>
    <x v="0"/>
    <x v="0"/>
    <x v="0"/>
    <n v="4"/>
    <s v="-"/>
  </r>
  <r>
    <s v="Bacillus sp. JAMB750"/>
    <x v="0"/>
    <x v="2"/>
    <s v="Bacilli"/>
    <x v="39"/>
    <s v="sp. "/>
    <s v="pJAM1"/>
    <s v="NC_014617.1"/>
    <s v="AB125215"/>
    <n v="3.1267"/>
    <n v="23.10183"/>
    <n v="1"/>
    <x v="0"/>
    <x v="0"/>
    <x v="0"/>
    <n v="1"/>
    <s v="-"/>
  </r>
  <r>
    <s v="Bacillus sp. YP1"/>
    <x v="0"/>
    <x v="2"/>
    <s v="Bacilli"/>
    <x v="39"/>
    <s v="sp. "/>
    <s v="pBUYP1"/>
    <s v="NZ_CP010015.1"/>
    <s v="CP010015"/>
    <n v="3.1267999999999998"/>
    <n v="23.101839999999999"/>
    <n v="93"/>
    <x v="0"/>
    <x v="4"/>
    <x v="0"/>
    <n v="95"/>
    <s v="-"/>
  </r>
  <r>
    <s v="Bacillus stratosphericus LAMA 585"/>
    <x v="0"/>
    <x v="2"/>
    <s v="Bacilli"/>
    <x v="39"/>
    <s v="stratosphericus "/>
    <s v="pBSt1"/>
    <s v="NZ_APAS01000019.1"/>
    <s v="APAS01000019"/>
    <n v="3.1269"/>
    <n v="23.101849999999999"/>
    <n v="7"/>
    <x v="0"/>
    <x v="0"/>
    <x v="0"/>
    <n v="7"/>
    <s v="-"/>
  </r>
  <r>
    <s v="Bacillus subtilis IFO 3335"/>
    <x v="0"/>
    <x v="2"/>
    <s v="Bacilli"/>
    <x v="39"/>
    <s v="subtilis "/>
    <s v="pLS20"/>
    <s v="NC_015148.1"/>
    <s v="AB615352"/>
    <n v="3.1269999999999998"/>
    <n v="23.101859999999999"/>
    <n v="108"/>
    <x v="0"/>
    <x v="0"/>
    <x v="0"/>
    <n v="108"/>
    <s v="-"/>
  </r>
  <r>
    <s v="Bacillus subtilis IAM1028"/>
    <x v="0"/>
    <x v="2"/>
    <s v="Bacilli"/>
    <x v="39"/>
    <s v="subtilis "/>
    <s v="pTA1015"/>
    <s v="NC_001765.1"/>
    <s v="U32379"/>
    <n v="3.1271"/>
    <n v="23.101870000000002"/>
    <n v="5"/>
    <x v="0"/>
    <x v="0"/>
    <x v="0"/>
    <n v="5"/>
    <s v="-"/>
  </r>
  <r>
    <s v="Bacillus subtilis IAM 11631"/>
    <x v="0"/>
    <x v="2"/>
    <s v="Bacilli"/>
    <x v="39"/>
    <s v="subtilis "/>
    <s v="pLS32"/>
    <s v="NC_015149.1"/>
    <s v="AB615353"/>
    <n v="3.1272000000000002"/>
    <n v="23.101880000000001"/>
    <n v="104"/>
    <x v="0"/>
    <x v="4"/>
    <x v="0"/>
    <n v="106"/>
    <s v="-"/>
  </r>
  <r>
    <s v="Bacillus subtilis"/>
    <x v="0"/>
    <x v="2"/>
    <s v="Bacilli"/>
    <x v="39"/>
    <s v="subtilis"/>
    <s v="pLS30"/>
    <s v="NC_007956.1"/>
    <s v="AB243053"/>
    <n v="3.1273"/>
    <n v="23.101890000000001"/>
    <n v="5"/>
    <x v="0"/>
    <x v="0"/>
    <x v="0"/>
    <n v="5"/>
    <s v="-"/>
  </r>
  <r>
    <s v="Bacillus subtilis ATCC 15841"/>
    <x v="0"/>
    <x v="2"/>
    <s v="Bacilli"/>
    <x v="39"/>
    <s v="subtilis "/>
    <s v="pPL1"/>
    <s v="NC_013537.1"/>
    <s v="DQ140187"/>
    <n v="3.1274000000000002"/>
    <n v="23.101900000000001"/>
    <n v="5"/>
    <x v="0"/>
    <x v="0"/>
    <x v="0"/>
    <n v="5"/>
    <s v="-"/>
  </r>
  <r>
    <s v="Bacillus subtilis IAM1232"/>
    <x v="0"/>
    <x v="2"/>
    <s v="Bacilli"/>
    <x v="39"/>
    <s v="subtilis "/>
    <s v="pTA1040"/>
    <s v="NC_001764.1"/>
    <s v="U32378"/>
    <n v="3.1274999999999999"/>
    <n v="23.10191"/>
    <n v="7"/>
    <x v="0"/>
    <x v="0"/>
    <x v="0"/>
    <n v="7"/>
    <s v="-"/>
  </r>
  <r>
    <s v="Bacillus subtilis NCIB 3610"/>
    <x v="0"/>
    <x v="2"/>
    <s v="Bacilli"/>
    <x v="39"/>
    <s v="subtilis "/>
    <s v="pBS32"/>
    <s v="NC_021809.1"/>
    <s v="KF365913"/>
    <n v="3.1276000000000002"/>
    <n v="23.10192"/>
    <n v="102"/>
    <x v="0"/>
    <x v="0"/>
    <x v="0"/>
    <n v="102"/>
    <s v="-"/>
  </r>
  <r>
    <s v="Bacillus subtilis IF03022"/>
    <x v="0"/>
    <x v="2"/>
    <s v="Bacilli"/>
    <x v="39"/>
    <s v="subtilis "/>
    <s v="pTA1060"/>
    <s v="NC_001766.1"/>
    <s v="U32380"/>
    <n v="3.1276999999999999"/>
    <n v="23.101929999999999"/>
    <n v="8"/>
    <x v="0"/>
    <x v="0"/>
    <x v="0"/>
    <n v="8"/>
    <s v="-"/>
  </r>
  <r>
    <s v="Bacillus subtilis"/>
    <x v="0"/>
    <x v="2"/>
    <s v="Bacilli"/>
    <x v="39"/>
    <s v="subtilis"/>
    <s v="pBS608"/>
    <s v="NC_006825.1"/>
    <s v="AY836798"/>
    <n v="3.1278000000000001"/>
    <n v="23.101939999999999"/>
    <n v="7"/>
    <x v="0"/>
    <x v="0"/>
    <x v="0"/>
    <n v="7"/>
    <s v="-"/>
  </r>
  <r>
    <s v="Bacillus subtilis"/>
    <x v="0"/>
    <x v="2"/>
    <s v="Bacilli"/>
    <x v="39"/>
    <s v="subtilis"/>
    <s v="p1414"/>
    <s v="NC_002075.1"/>
    <s v="AF091592"/>
    <n v="3.1278999999999999"/>
    <n v="23.101949999999999"/>
    <n v="13"/>
    <x v="0"/>
    <x v="0"/>
    <x v="0"/>
    <n v="13"/>
    <s v="-"/>
  </r>
  <r>
    <s v="Bacillus subtilis"/>
    <x v="0"/>
    <x v="2"/>
    <s v="Bacilli"/>
    <x v="39"/>
    <s v="subtilis"/>
    <s v="pIM13"/>
    <s v="NC_001376.1"/>
    <s v="M13761"/>
    <n v="3.1280000000000001"/>
    <n v="23.101959999999998"/>
    <n v="2"/>
    <x v="0"/>
    <x v="0"/>
    <x v="0"/>
    <n v="2"/>
    <s v="-"/>
  </r>
  <r>
    <s v="Bacillus subtilis S1-4"/>
    <x v="0"/>
    <x v="2"/>
    <s v="Bacilli"/>
    <x v="39"/>
    <s v="subtilis "/>
    <s v="pSU01"/>
    <s v="NZ_ANIP01000001.1"/>
    <s v="ANIP01000001"/>
    <n v="3.1280999999999999"/>
    <n v="23.101970000000001"/>
    <n v="5"/>
    <x v="0"/>
    <x v="0"/>
    <x v="0"/>
    <n v="5"/>
    <s v="-"/>
  </r>
  <r>
    <s v="Bacillus subtilis subsp. natto BEST195"/>
    <x v="0"/>
    <x v="2"/>
    <s v="Bacilli"/>
    <x v="39"/>
    <s v="subtilis "/>
    <s v="pBEST195S"/>
    <s v="NC_017194.1"/>
    <s v="AP011542"/>
    <n v="3.1282000000000001"/>
    <n v="23.101980000000001"/>
    <n v="5"/>
    <x v="0"/>
    <x v="0"/>
    <x v="0"/>
    <n v="5"/>
    <s v="-"/>
  </r>
  <r>
    <s v="Bacillus thuringiensis HD1011"/>
    <x v="0"/>
    <x v="2"/>
    <s v="Bacilli"/>
    <x v="39"/>
    <s v="thuringiensis "/>
    <n v="3"/>
    <s v="NZ_CP009332.1"/>
    <s v="CP009332"/>
    <n v="3.1282999999999999"/>
    <n v="23.101990000000001"/>
    <n v="87"/>
    <x v="0"/>
    <x v="0"/>
    <x v="0"/>
    <n v="88"/>
    <n v="1"/>
  </r>
  <r>
    <s v="Bacillus thuringiensis HD1011"/>
    <x v="0"/>
    <x v="2"/>
    <s v="Bacilli"/>
    <x v="39"/>
    <s v="thuringiensis "/>
    <n v="2"/>
    <s v="NZ_CP009334.1"/>
    <s v="CP009334"/>
    <n v="3.1284000000000001"/>
    <n v="23.102"/>
    <n v="433"/>
    <x v="0"/>
    <x v="0"/>
    <x v="0"/>
    <n v="434"/>
    <n v="1"/>
  </r>
  <r>
    <s v="Bacillus thuringiensis HD1011"/>
    <x v="0"/>
    <x v="2"/>
    <s v="Bacilli"/>
    <x v="39"/>
    <s v="thuringiensis "/>
    <n v="1"/>
    <s v="NZ_CP009336.1"/>
    <s v="CP009336"/>
    <n v="3.1284999999999998"/>
    <n v="23.10201"/>
    <n v="197"/>
    <x v="0"/>
    <x v="0"/>
    <x v="0"/>
    <n v="215"/>
    <n v="18"/>
  </r>
  <r>
    <s v="Bacillus thuringiensis HD1011"/>
    <x v="0"/>
    <x v="2"/>
    <s v="Bacilli"/>
    <x v="39"/>
    <s v="thuringiensis "/>
    <n v="4"/>
    <s v="NZ_CP009333.1"/>
    <s v="CP009333"/>
    <n v="3.1286"/>
    <n v="23.10202"/>
    <n v="79"/>
    <x v="0"/>
    <x v="0"/>
    <x v="0"/>
    <n v="79"/>
    <s v="-"/>
  </r>
  <r>
    <s v="Bacillus thuringiensis HD571"/>
    <x v="0"/>
    <x v="2"/>
    <s v="Bacilli"/>
    <x v="39"/>
    <s v="thuringiensis "/>
    <s v="pBFQ"/>
    <s v="NZ_CP009599.1"/>
    <s v="CP009599"/>
    <n v="3.1286999999999998"/>
    <n v="23.102029999999999"/>
    <n v="71"/>
    <x v="0"/>
    <x v="0"/>
    <x v="0"/>
    <n v="72"/>
    <n v="1"/>
  </r>
  <r>
    <s v="Bacillus thuringiensis HD682"/>
    <x v="0"/>
    <x v="2"/>
    <s v="Bacilli"/>
    <x v="39"/>
    <s v="thuringiensis "/>
    <s v="pBGN_3"/>
    <s v="NZ_CP009717.1"/>
    <s v="CP009717"/>
    <n v="3.1288"/>
    <n v="23.102039999999999"/>
    <n v="8"/>
    <x v="0"/>
    <x v="0"/>
    <x v="0"/>
    <n v="8"/>
    <s v="-"/>
  </r>
  <r>
    <s v="Bacillus thuringiensis HD682"/>
    <x v="0"/>
    <x v="2"/>
    <s v="Bacilli"/>
    <x v="39"/>
    <s v="thuringiensis "/>
    <s v="pBGN_1"/>
    <s v="NZ_CP009719.1"/>
    <s v="CP009719"/>
    <n v="3.1288999999999998"/>
    <n v="23.102049999999998"/>
    <n v="14"/>
    <x v="0"/>
    <x v="0"/>
    <x v="0"/>
    <n v="16"/>
    <n v="2"/>
  </r>
  <r>
    <s v="Bacillus thuringiensis HD682"/>
    <x v="0"/>
    <x v="2"/>
    <s v="Bacilli"/>
    <x v="39"/>
    <s v="thuringiensis "/>
    <s v="pBGN_2"/>
    <s v="NZ_CP009718.1"/>
    <s v="CP009718"/>
    <n v="3.129"/>
    <n v="23.102060000000002"/>
    <n v="71"/>
    <x v="0"/>
    <x v="0"/>
    <x v="0"/>
    <n v="72"/>
    <n v="1"/>
  </r>
  <r>
    <s v="Bacillus thuringiensis 97-27"/>
    <x v="0"/>
    <x v="2"/>
    <s v="Bacilli"/>
    <x v="39"/>
    <s v="thuringiensis "/>
    <s v="unnamed"/>
    <s v="NZ_CP010087.1"/>
    <s v="CP010087"/>
    <n v="3.1291000000000002"/>
    <n v="23.102070000000001"/>
    <n v="83"/>
    <x v="0"/>
    <x v="0"/>
    <x v="0"/>
    <n v="83"/>
    <s v="-"/>
  </r>
  <r>
    <s v="Bacillus thuringiensis YC-10"/>
    <x v="0"/>
    <x v="2"/>
    <s v="Bacilli"/>
    <x v="39"/>
    <s v="thuringiensis "/>
    <s v="pYC20"/>
    <s v="NZ_CP011357.1"/>
    <s v="CP011357"/>
    <n v="3.1292"/>
    <n v="23.102080000000001"/>
    <n v="90"/>
    <x v="0"/>
    <x v="0"/>
    <x v="0"/>
    <n v="100"/>
    <n v="10"/>
  </r>
  <r>
    <s v="Bacillus thuringiensis YC-10"/>
    <x v="0"/>
    <x v="2"/>
    <s v="Bacilli"/>
    <x v="39"/>
    <s v="thuringiensis "/>
    <s v="pYC10"/>
    <s v="NZ_CP011355.1"/>
    <s v="CP011355"/>
    <n v="3.1293000000000002"/>
    <n v="23.10209"/>
    <n v="20"/>
    <x v="0"/>
    <x v="0"/>
    <x v="0"/>
    <n v="20"/>
    <s v="-"/>
  </r>
  <r>
    <s v="Bacillus thuringiensis YC-10"/>
    <x v="0"/>
    <x v="2"/>
    <s v="Bacilli"/>
    <x v="39"/>
    <s v="thuringiensis "/>
    <s v="pYC5"/>
    <s v="NZ_CP011353.1"/>
    <s v="CP011353"/>
    <n v="3.1294"/>
    <n v="23.1021"/>
    <n v="11"/>
    <x v="0"/>
    <x v="0"/>
    <x v="0"/>
    <n v="11"/>
    <s v="-"/>
  </r>
  <r>
    <s v="Bacillus thuringiensis YC-10"/>
    <x v="0"/>
    <x v="2"/>
    <s v="Bacilli"/>
    <x v="39"/>
    <s v="thuringiensis "/>
    <s v="pYC3"/>
    <s v="NZ_CP011351.1"/>
    <s v="CP011351"/>
    <n v="3.1295000000000002"/>
    <n v="23.10211"/>
    <n v="78"/>
    <x v="0"/>
    <x v="0"/>
    <x v="0"/>
    <n v="82"/>
    <n v="4"/>
  </r>
  <r>
    <s v="Bacillus thuringiensis YC-10"/>
    <x v="0"/>
    <x v="2"/>
    <s v="Bacilli"/>
    <x v="39"/>
    <s v="thuringiensis "/>
    <s v="pYC4"/>
    <s v="NZ_CP011352.1"/>
    <s v="CP011352"/>
    <n v="3.1295999999999999"/>
    <n v="23.102119999999999"/>
    <n v="66"/>
    <x v="0"/>
    <x v="0"/>
    <x v="0"/>
    <n v="66"/>
    <s v="-"/>
  </r>
  <r>
    <s v="Bacillus thuringiensis YC-10"/>
    <x v="0"/>
    <x v="2"/>
    <s v="Bacilli"/>
    <x v="39"/>
    <s v="thuringiensis "/>
    <s v="pYC6"/>
    <s v="NZ_CP011354.1"/>
    <s v="CP011354"/>
    <n v="3.1297000000000001"/>
    <n v="23.102129999999999"/>
    <n v="9"/>
    <x v="0"/>
    <x v="0"/>
    <x v="0"/>
    <n v="9"/>
    <s v="-"/>
  </r>
  <r>
    <s v="Bacillus thuringiensis YC-10"/>
    <x v="0"/>
    <x v="2"/>
    <s v="Bacilli"/>
    <x v="39"/>
    <s v="thuringiensis "/>
    <s v="pYC2226"/>
    <s v="NZ_CP011358.1"/>
    <s v="CP011358"/>
    <n v="3.1297999999999999"/>
    <n v="23.102139999999999"/>
    <n v="82"/>
    <x v="0"/>
    <x v="0"/>
    <x v="0"/>
    <n v="89"/>
    <n v="7"/>
  </r>
  <r>
    <s v="Bacillus thuringiensis YC-10"/>
    <x v="0"/>
    <x v="2"/>
    <s v="Bacilli"/>
    <x v="39"/>
    <s v="thuringiensis "/>
    <s v="pYC11"/>
    <s v="NZ_CP011356.1"/>
    <s v="CP011356"/>
    <n v="3.1299000000000001"/>
    <n v="23.102150000000002"/>
    <n v="7"/>
    <x v="0"/>
    <x v="0"/>
    <x v="0"/>
    <n v="9"/>
    <n v="2"/>
  </r>
  <r>
    <s v="Bacillus thuringiensis YC-10"/>
    <x v="0"/>
    <x v="2"/>
    <s v="Bacilli"/>
    <x v="39"/>
    <s v="thuringiensis "/>
    <s v="pYC1"/>
    <s v="NZ_CP011350.1"/>
    <s v="CP011350"/>
    <n v="3.13"/>
    <n v="23.102160000000001"/>
    <n v="582"/>
    <x v="0"/>
    <x v="1"/>
    <x v="0"/>
    <n v="629"/>
    <n v="46"/>
  </r>
  <r>
    <s v="Bacillus thuringiensis HS18-1"/>
    <x v="0"/>
    <x v="2"/>
    <s v="Bacilli"/>
    <x v="39"/>
    <s v="thuringiensis "/>
    <s v="pHS18-3"/>
    <s v="NZ_CP012102.1"/>
    <s v="CP012102"/>
    <n v="3.1301000000000001"/>
    <n v="23.102170000000001"/>
    <n v="82"/>
    <x v="0"/>
    <x v="0"/>
    <x v="0"/>
    <n v="91"/>
    <n v="9"/>
  </r>
  <r>
    <s v="Bacillus thuringiensis HS18-1"/>
    <x v="0"/>
    <x v="2"/>
    <s v="Bacilli"/>
    <x v="39"/>
    <s v="thuringiensis "/>
    <s v="pHS18-5"/>
    <s v="NZ_CP012104.1"/>
    <s v="CP012104"/>
    <n v="3.1301999999999999"/>
    <n v="23.102180000000001"/>
    <n v="55"/>
    <x v="0"/>
    <x v="0"/>
    <x v="0"/>
    <n v="61"/>
    <n v="6"/>
  </r>
  <r>
    <s v="Bacillus thuringiensis HS18-1"/>
    <x v="0"/>
    <x v="2"/>
    <s v="Bacilli"/>
    <x v="39"/>
    <s v="thuringiensis "/>
    <s v="pHS18-4"/>
    <s v="NZ_CP012103.1"/>
    <s v="CP012103"/>
    <n v="3.1303000000000001"/>
    <n v="23.10219"/>
    <n v="79"/>
    <x v="0"/>
    <x v="0"/>
    <x v="0"/>
    <n v="87"/>
    <n v="8"/>
  </r>
  <r>
    <s v="Bacillus thuringiensis HS18-1"/>
    <x v="0"/>
    <x v="2"/>
    <s v="Bacilli"/>
    <x v="39"/>
    <s v="thuringiensis "/>
    <s v="pHS18-2"/>
    <s v="NZ_CP012101.1"/>
    <s v="CP012101"/>
    <n v="3.1303999999999998"/>
    <n v="23.1022"/>
    <n v="237"/>
    <x v="0"/>
    <x v="0"/>
    <x v="0"/>
    <n v="304"/>
    <n v="67"/>
  </r>
  <r>
    <s v="Bacillus thuringiensis HS18-1"/>
    <x v="0"/>
    <x v="2"/>
    <s v="Bacilli"/>
    <x v="39"/>
    <s v="thuringiensis "/>
    <s v="pHS18-8"/>
    <s v="NZ_CP012107.1"/>
    <s v="CP012107"/>
    <n v="3.1305000000000001"/>
    <n v="23.102209999999999"/>
    <n v="6"/>
    <x v="0"/>
    <x v="0"/>
    <x v="0"/>
    <n v="7"/>
    <n v="1"/>
  </r>
  <r>
    <s v="Bacillus thuringiensis HS18-1"/>
    <x v="0"/>
    <x v="2"/>
    <s v="Bacilli"/>
    <x v="39"/>
    <s v="thuringiensis "/>
    <s v="pHS18-1"/>
    <s v="NZ_CP012100.1"/>
    <s v="CP012100"/>
    <n v="3.1305999999999998"/>
    <n v="23.102219999999999"/>
    <n v="418"/>
    <x v="0"/>
    <x v="0"/>
    <x v="0"/>
    <n v="451"/>
    <n v="33"/>
  </r>
  <r>
    <s v="Bacillus thuringiensis HS18-1"/>
    <x v="0"/>
    <x v="2"/>
    <s v="Bacilli"/>
    <x v="39"/>
    <s v="thuringiensis "/>
    <s v="pHS18-6"/>
    <s v="NZ_CP012105.1"/>
    <s v="CP012105"/>
    <n v="3.1307"/>
    <n v="23.102229999999999"/>
    <n v="11"/>
    <x v="0"/>
    <x v="0"/>
    <x v="0"/>
    <n v="12"/>
    <n v="1"/>
  </r>
  <r>
    <s v="Bacillus thuringiensis HS18-1"/>
    <x v="0"/>
    <x v="2"/>
    <s v="Bacilli"/>
    <x v="39"/>
    <s v="thuringiensis "/>
    <s v="pHS18-7"/>
    <s v="NZ_CP012106.1"/>
    <s v="CP012106"/>
    <n v="3.1307999999999998"/>
    <n v="23.102239999999998"/>
    <n v="7"/>
    <x v="0"/>
    <x v="0"/>
    <x v="0"/>
    <n v="7"/>
    <s v="-"/>
  </r>
  <r>
    <s v="Bacillus thuringiensis HS18-1"/>
    <x v="0"/>
    <x v="2"/>
    <s v="Bacilli"/>
    <x v="39"/>
    <s v="thuringiensis "/>
    <s v="pHS18-9"/>
    <s v="NZ_CP012108.1"/>
    <s v="CP012108"/>
    <n v="3.1309"/>
    <n v="23.102250000000002"/>
    <n v="4"/>
    <x v="0"/>
    <x v="0"/>
    <x v="0"/>
    <n v="5"/>
    <n v="1"/>
  </r>
  <r>
    <s v="Bacillus thuringiensis YBT-1520"/>
    <x v="0"/>
    <x v="2"/>
    <s v="Bacilli"/>
    <x v="39"/>
    <s v="thuringiensis "/>
    <s v="pBMB9741"/>
    <s v="NC_001272.2"/>
    <s v="AF202532"/>
    <n v="3.1309999999999998"/>
    <n v="23.102260000000001"/>
    <n v="2"/>
    <x v="0"/>
    <x v="0"/>
    <x v="0"/>
    <n v="2"/>
    <s v="-"/>
  </r>
  <r>
    <s v="Bacillus thuringiensis YBT-1520"/>
    <x v="0"/>
    <x v="2"/>
    <s v="Bacilli"/>
    <x v="39"/>
    <s v="thuringiensis "/>
    <s v="pBMB7635"/>
    <s v="NC_011796.1"/>
    <s v="EU130936"/>
    <n v="3.1311"/>
    <n v="23.102270000000001"/>
    <n v="9"/>
    <x v="0"/>
    <x v="0"/>
    <x v="0"/>
    <n v="9"/>
    <s v="-"/>
  </r>
  <r>
    <s v="Bacillus thuringiensis H32"/>
    <x v="0"/>
    <x v="2"/>
    <s v="Bacilli"/>
    <x v="39"/>
    <s v="thuringiensis "/>
    <s v="pBMB2062-32"/>
    <s v="NC_017197.1"/>
    <s v="DQ185142"/>
    <n v="3.1312000000000002"/>
    <n v="23.10228"/>
    <n v="2"/>
    <x v="0"/>
    <x v="0"/>
    <x v="0"/>
    <n v="2"/>
    <s v="-"/>
  </r>
  <r>
    <s v="Bacillus thuringiensis"/>
    <x v="0"/>
    <x v="2"/>
    <s v="Bacilli"/>
    <x v="39"/>
    <s v="thuringiensis"/>
    <s v="pTX14-1"/>
    <s v="NC_002091.1"/>
    <s v="U67921"/>
    <n v="3.1313"/>
    <n v="23.10229"/>
    <n v="3"/>
    <x v="0"/>
    <x v="0"/>
    <x v="0"/>
    <n v="3"/>
    <s v="-"/>
  </r>
  <r>
    <s v="Bacillus thuringiensis"/>
    <x v="0"/>
    <x v="2"/>
    <s v="Bacilli"/>
    <x v="39"/>
    <s v="thuringiensis"/>
    <s v="-"/>
    <s v="NC_007202.1"/>
    <s v="S49203"/>
    <n v="3.1314000000000002"/>
    <n v="23.1023"/>
    <n v="1"/>
    <x v="0"/>
    <x v="0"/>
    <x v="0"/>
    <n v="1"/>
    <s v="-"/>
  </r>
  <r>
    <s v="Bacillus thuringiensis H56"/>
    <x v="0"/>
    <x v="2"/>
    <s v="Bacilli"/>
    <x v="39"/>
    <s v="thuringiensis "/>
    <s v="pBMB2062-56"/>
    <s v="NC_019227.1"/>
    <s v="DQ185139"/>
    <n v="3.1315"/>
    <n v="23.102309999999999"/>
    <n v="2"/>
    <x v="0"/>
    <x v="0"/>
    <x v="0"/>
    <n v="2"/>
    <s v="-"/>
  </r>
  <r>
    <s v="Bacillus thuringiensis YBT-1520"/>
    <x v="0"/>
    <x v="2"/>
    <s v="Bacilli"/>
    <x v="39"/>
    <s v="thuringiensis "/>
    <s v="pBMB2062"/>
    <s v="NC_002108.1"/>
    <s v="AF050161"/>
    <n v="3.1316000000000002"/>
    <n v="23.102319999999999"/>
    <n v="2"/>
    <x v="0"/>
    <x v="0"/>
    <x v="0"/>
    <n v="2"/>
    <s v="-"/>
  </r>
  <r>
    <s v="Bacillus thuringiensis"/>
    <x v="0"/>
    <x v="2"/>
    <s v="Bacilli"/>
    <x v="39"/>
    <s v="thuringiensis"/>
    <s v="pBtoxis"/>
    <s v="NC_010076.1"/>
    <s v="AL731825"/>
    <n v="3.1316999999999999"/>
    <n v="23.102329999999998"/>
    <n v="113"/>
    <x v="0"/>
    <x v="0"/>
    <x v="0"/>
    <n v="124"/>
    <n v="11"/>
  </r>
  <r>
    <s v="Bacillus thuringiensis INTA-FR7-4"/>
    <x v="0"/>
    <x v="2"/>
    <s v="Bacilli"/>
    <x v="39"/>
    <s v="thuringiensis "/>
    <s v="pFR12"/>
    <s v="NC_010281.1"/>
    <s v="EU362917"/>
    <n v="3.1318000000000001"/>
    <n v="23.102340000000002"/>
    <n v="11"/>
    <x v="0"/>
    <x v="0"/>
    <x v="0"/>
    <n v="11"/>
    <s v="-"/>
  </r>
  <r>
    <s v="Bacillus thuringiensis H1.1"/>
    <x v="0"/>
    <x v="2"/>
    <s v="Bacilli"/>
    <x v="39"/>
    <s v="thuringiensis "/>
    <s v="pGI1"/>
    <s v="NC_004335.1"/>
    <s v="AY138809"/>
    <n v="3.1318999999999999"/>
    <n v="23.102350000000001"/>
    <n v="5"/>
    <x v="0"/>
    <x v="0"/>
    <x v="0"/>
    <n v="5"/>
    <s v="-"/>
  </r>
  <r>
    <s v="Bacillus thuringiensis"/>
    <x v="0"/>
    <x v="2"/>
    <s v="Bacilli"/>
    <x v="39"/>
    <s v="thuringiensis"/>
    <s v="pGI3"/>
    <s v="NC_005567.1"/>
    <s v="Y11173"/>
    <n v="3.1320000000000001"/>
    <n v="23.102360000000001"/>
    <n v="11"/>
    <x v="0"/>
    <x v="0"/>
    <x v="0"/>
    <n v="11"/>
    <s v="-"/>
  </r>
  <r>
    <s v="Bacillus thuringiensis"/>
    <x v="0"/>
    <x v="2"/>
    <s v="Bacilli"/>
    <x v="39"/>
    <s v="thuringiensis"/>
    <s v="pBMB67"/>
    <s v="NC_009841.1"/>
    <s v="DQ363750"/>
    <n v="3.1320999999999999"/>
    <n v="23.102370000000001"/>
    <n v="73"/>
    <x v="0"/>
    <x v="0"/>
    <x v="0"/>
    <n v="73"/>
    <s v="-"/>
  </r>
  <r>
    <s v="Bacillus thuringiensis INTA-FR7-4"/>
    <x v="0"/>
    <x v="2"/>
    <s v="Bacilli"/>
    <x v="39"/>
    <s v="thuringiensis "/>
    <s v="pFR55"/>
    <s v="NC_010283.1"/>
    <s v="EU362919"/>
    <n v="3.1322000000000001"/>
    <n v="23.10238"/>
    <n v="69"/>
    <x v="0"/>
    <x v="0"/>
    <x v="0"/>
    <n v="69"/>
    <s v="-"/>
  </r>
  <r>
    <s v="Bacillus thuringiensis H2"/>
    <x v="0"/>
    <x v="2"/>
    <s v="Bacilli"/>
    <x v="39"/>
    <s v="thuringiensis "/>
    <s v="pBMB2062-2"/>
    <s v="NC_019228.1"/>
    <s v="DQ185140"/>
    <n v="3.1322999999999999"/>
    <n v="23.10239"/>
    <n v="2"/>
    <x v="0"/>
    <x v="0"/>
    <x v="0"/>
    <n v="2"/>
    <s v="-"/>
  </r>
  <r>
    <s v="Bacillus thuringiensis INTA 14-4"/>
    <x v="0"/>
    <x v="2"/>
    <s v="Bacilli"/>
    <x v="39"/>
    <s v="thuringiensis "/>
    <s v="pBMBt1"/>
    <s v="NC_006821.1"/>
    <s v="AY822042"/>
    <n v="3.1324000000000001"/>
    <n v="23.102399999999999"/>
    <n v="3"/>
    <x v="0"/>
    <x v="0"/>
    <x v="0"/>
    <n v="3"/>
    <s v="-"/>
  </r>
  <r>
    <s v="Bacillus thuringiensis H4ac"/>
    <x v="0"/>
    <x v="2"/>
    <s v="Bacilli"/>
    <x v="39"/>
    <s v="thuringiensis "/>
    <s v="pBMB2062-4ac"/>
    <s v="NC_017213.1"/>
    <s v="DQ185143"/>
    <n v="3.1324999999999998"/>
    <n v="23.102409999999999"/>
    <n v="2"/>
    <x v="0"/>
    <x v="0"/>
    <x v="0"/>
    <n v="2"/>
    <s v="-"/>
  </r>
  <r>
    <s v="Bacillus thuringiensis K1"/>
    <x v="0"/>
    <x v="2"/>
    <s v="Bacilli"/>
    <x v="39"/>
    <s v="thuringiensis "/>
    <s v="pK1S1"/>
    <s v="NC_009034.1"/>
    <s v="EF406356"/>
    <n v="3.1326000000000001"/>
    <n v="23.102419999999999"/>
    <n v="7"/>
    <x v="0"/>
    <x v="0"/>
    <x v="0"/>
    <n v="7"/>
    <s v="-"/>
  </r>
  <r>
    <s v="Bacillus thuringiensis"/>
    <x v="0"/>
    <x v="2"/>
    <s v="Bacilli"/>
    <x v="39"/>
    <s v="thuringiensis"/>
    <s v="pBMB175"/>
    <s v="NC_010895.1"/>
    <s v="DQ364061"/>
    <n v="3.1326999999999998"/>
    <n v="23.102429999999998"/>
    <n v="13"/>
    <x v="0"/>
    <x v="0"/>
    <x v="0"/>
    <n v="13"/>
    <s v="-"/>
  </r>
  <r>
    <s v="Bacillus thuringiensis ssp.israelensis, serotype HI4"/>
    <x v="0"/>
    <x v="2"/>
    <s v="Bacilli"/>
    <x v="39"/>
    <s v="thuringiensis "/>
    <s v="pTX14-3"/>
    <s v="NC_001446.1"/>
    <s v="X56204"/>
    <n v="3.1328"/>
    <n v="23.102440000000001"/>
    <n v="2"/>
    <x v="0"/>
    <x v="0"/>
    <x v="0"/>
    <n v="2"/>
    <s v="-"/>
  </r>
  <r>
    <s v="Bacillus thuringiensis 1-3"/>
    <x v="0"/>
    <x v="2"/>
    <s v="Bacilli"/>
    <x v="39"/>
    <s v="thuringiensis "/>
    <s v="pBt1-3"/>
    <s v="NC_020884.1"/>
    <s v="JQ696952"/>
    <n v="3.1328999999999998"/>
    <n v="23.102450000000001"/>
    <n v="19"/>
    <x v="0"/>
    <x v="0"/>
    <x v="0"/>
    <n v="19"/>
    <s v="-"/>
  </r>
  <r>
    <s v="Bacillus thuringiensis INTA-FR7-4"/>
    <x v="0"/>
    <x v="2"/>
    <s v="Bacilli"/>
    <x v="39"/>
    <s v="thuringiensis "/>
    <s v="pFR12.5"/>
    <s v="NC_010282.1"/>
    <s v="EU362918"/>
    <n v="3.133"/>
    <n v="23.102460000000001"/>
    <n v="14"/>
    <x v="0"/>
    <x v="0"/>
    <x v="0"/>
    <n v="14"/>
    <s v="-"/>
  </r>
  <r>
    <s v="Bacillus thuringiensis LBIT-113"/>
    <x v="0"/>
    <x v="2"/>
    <s v="Bacilli"/>
    <x v="39"/>
    <s v="thuringiensis "/>
    <s v="pUIBI-1"/>
    <s v="NC_004059.1"/>
    <s v="AF516904"/>
    <n v="3.1331000000000002"/>
    <n v="23.10247"/>
    <n v="4"/>
    <x v="0"/>
    <x v="0"/>
    <x v="0"/>
    <n v="4"/>
    <s v="-"/>
  </r>
  <r>
    <s v="Bacillus thuringiensis 4Q2"/>
    <x v="0"/>
    <x v="2"/>
    <s v="Bacilli"/>
    <x v="39"/>
    <s v="thuringiensis "/>
    <s v="pTX14-2"/>
    <s v="NC_004334.1"/>
    <s v="AY138808"/>
    <n v="3.1332"/>
    <n v="23.10248"/>
    <n v="3"/>
    <x v="0"/>
    <x v="0"/>
    <x v="0"/>
    <n v="3"/>
    <s v="-"/>
  </r>
  <r>
    <s v="Bacillus thuringiensis C002"/>
    <x v="0"/>
    <x v="2"/>
    <s v="Bacilli"/>
    <x v="39"/>
    <s v="thuringiensis "/>
    <s v="pDAN-involved"/>
    <s v="NC_007203.1"/>
    <s v="AY126018"/>
    <n v="3.1333000000000002"/>
    <n v="23.10249"/>
    <n v="12"/>
    <x v="0"/>
    <x v="0"/>
    <x v="0"/>
    <n v="12"/>
    <s v="-"/>
  </r>
  <r>
    <s v="Bacillus thuringiensis XL6"/>
    <x v="0"/>
    <x v="2"/>
    <s v="Bacilli"/>
    <x v="39"/>
    <s v="thuringiensis "/>
    <s v="unnamed"/>
    <s v="-"/>
    <s v="CP013001.1"/>
    <n v="3.1334"/>
    <n v="23.102499999999999"/>
    <n v="313"/>
    <x v="0"/>
    <x v="0"/>
    <x v="0"/>
    <n v="353"/>
    <n v="40"/>
  </r>
  <r>
    <s v="Bacillus thuringiensis YWC2-8"/>
    <x v="0"/>
    <x v="2"/>
    <s v="Bacilli"/>
    <x v="39"/>
    <s v="thuringiensis "/>
    <s v="pYWC2-8-4"/>
    <s v="-"/>
    <s v="CP013059.1"/>
    <n v="3.1335000000000002"/>
    <n v="23.102509999999999"/>
    <n v="79"/>
    <x v="0"/>
    <x v="0"/>
    <x v="0"/>
    <n v="82"/>
    <n v="3"/>
  </r>
  <r>
    <s v="Bacillus thuringiensis YWC2-8"/>
    <x v="0"/>
    <x v="2"/>
    <s v="Bacilli"/>
    <x v="39"/>
    <s v="thuringiensis "/>
    <s v="pYWC2-8-1"/>
    <s v="-"/>
    <s v="CP013056.1"/>
    <n v="3.1335999999999999"/>
    <n v="23.102519999999998"/>
    <n v="217"/>
    <x v="0"/>
    <x v="0"/>
    <x v="0"/>
    <n v="229"/>
    <n v="12"/>
  </r>
  <r>
    <s v="Bacillus thuringiensis YWC2-8"/>
    <x v="0"/>
    <x v="2"/>
    <s v="Bacilli"/>
    <x v="39"/>
    <s v="thuringiensis "/>
    <s v="pYWC2-8-2"/>
    <s v="-"/>
    <s v="CP013057.1"/>
    <n v="3.1337000000000002"/>
    <n v="23.102530000000002"/>
    <n v="86"/>
    <x v="0"/>
    <x v="0"/>
    <x v="0"/>
    <n v="91"/>
    <n v="5"/>
  </r>
  <r>
    <s v="Bacillus thuringiensis YWC2-8"/>
    <x v="0"/>
    <x v="2"/>
    <s v="Bacilli"/>
    <x v="39"/>
    <s v="thuringiensis "/>
    <s v="pYWC2-8-6"/>
    <s v="-"/>
    <s v="CP013061.1"/>
    <n v="3.1337999999999999"/>
    <n v="23.102540000000001"/>
    <n v="9"/>
    <x v="0"/>
    <x v="0"/>
    <x v="0"/>
    <n v="9"/>
    <s v="-"/>
  </r>
  <r>
    <s v="Bacillus thuringiensis YWC2-8"/>
    <x v="0"/>
    <x v="2"/>
    <s v="Bacilli"/>
    <x v="39"/>
    <s v="thuringiensis "/>
    <s v="pYWC2-8-5"/>
    <s v="-"/>
    <s v="CP013060.1"/>
    <n v="3.1339000000000001"/>
    <n v="23.102550000000001"/>
    <n v="66"/>
    <x v="0"/>
    <x v="0"/>
    <x v="0"/>
    <n v="66"/>
    <s v="-"/>
  </r>
  <r>
    <s v="Bacillus thuringiensis YWC2-8"/>
    <x v="0"/>
    <x v="2"/>
    <s v="Bacilli"/>
    <x v="39"/>
    <s v="thuringiensis "/>
    <s v="pYWC2-8-3"/>
    <s v="-"/>
    <s v="CP013058.1"/>
    <n v="3.1339999999999999"/>
    <n v="23.10256"/>
    <n v="92"/>
    <x v="0"/>
    <x v="0"/>
    <x v="0"/>
    <n v="93"/>
    <n v="1"/>
  </r>
  <r>
    <s v="Bacillus thuringiensis BMB171"/>
    <x v="0"/>
    <x v="2"/>
    <s v="Bacilli"/>
    <x v="39"/>
    <s v="thuringiensis "/>
    <s v="pBMB171"/>
    <s v="NC_014172.1"/>
    <s v="CP001904"/>
    <n v="3.1341000000000001"/>
    <n v="23.10257"/>
    <n v="240"/>
    <x v="0"/>
    <x v="0"/>
    <x v="0"/>
    <n v="268"/>
    <n v="28"/>
  </r>
  <r>
    <s v="Bacillus thuringiensis Bt407"/>
    <x v="0"/>
    <x v="2"/>
    <s v="Bacilli"/>
    <x v="39"/>
    <s v="thuringiensis "/>
    <s v="BTB_9p"/>
    <s v="NC_018886.1"/>
    <s v="CP003898"/>
    <n v="3.1341999999999999"/>
    <n v="23.10258"/>
    <n v="9"/>
    <x v="0"/>
    <x v="0"/>
    <x v="0"/>
    <n v="9"/>
    <s v="-"/>
  </r>
  <r>
    <s v="Bacillus thuringiensis Bt407"/>
    <x v="0"/>
    <x v="2"/>
    <s v="Bacilli"/>
    <x v="39"/>
    <s v="thuringiensis "/>
    <s v="BTB_2p"/>
    <s v="NC_018885.1"/>
    <s v="CP003897"/>
    <n v="3.1343000000000001"/>
    <n v="23.102589999999999"/>
    <n v="3"/>
    <x v="0"/>
    <x v="0"/>
    <x v="0"/>
    <n v="3"/>
    <s v="-"/>
  </r>
  <r>
    <s v="Bacillus thuringiensis Bt407"/>
    <x v="0"/>
    <x v="2"/>
    <s v="Bacilli"/>
    <x v="39"/>
    <s v="thuringiensis "/>
    <s v="BTB_8p"/>
    <s v="NC_018881.1"/>
    <s v="CP003893"/>
    <n v="3.1343999999999999"/>
    <n v="23.102599999999999"/>
    <n v="9"/>
    <x v="0"/>
    <x v="0"/>
    <x v="0"/>
    <n v="9"/>
    <s v="-"/>
  </r>
  <r>
    <s v="Bacillus thuringiensis Bt407"/>
    <x v="0"/>
    <x v="2"/>
    <s v="Bacilli"/>
    <x v="39"/>
    <s v="thuringiensis "/>
    <s v="BTB_7p"/>
    <s v="NC_018882.1"/>
    <s v="CP003894"/>
    <n v="3.1345000000000001"/>
    <n v="23.102609999999999"/>
    <n v="9"/>
    <x v="0"/>
    <x v="0"/>
    <x v="0"/>
    <n v="9"/>
    <s v="-"/>
  </r>
  <r>
    <s v="Bacillus thuringiensis Bt407"/>
    <x v="0"/>
    <x v="2"/>
    <s v="Bacilli"/>
    <x v="39"/>
    <s v="thuringiensis "/>
    <s v="BTB_78p"/>
    <s v="NC_018879.1"/>
    <s v="CP003891"/>
    <n v="3.1345999999999998"/>
    <n v="23.102620000000002"/>
    <n v="86"/>
    <x v="0"/>
    <x v="0"/>
    <x v="0"/>
    <n v="86"/>
    <s v="-"/>
  </r>
  <r>
    <s v="Bacillus thuringiensis Bt407"/>
    <x v="0"/>
    <x v="2"/>
    <s v="Bacilli"/>
    <x v="39"/>
    <s v="thuringiensis "/>
    <s v="BTB_15p"/>
    <s v="NC_018880.1"/>
    <s v="CP003892"/>
    <n v="3.1347"/>
    <n v="23.102630000000001"/>
    <n v="14"/>
    <x v="0"/>
    <x v="0"/>
    <x v="0"/>
    <n v="14"/>
    <s v="-"/>
  </r>
  <r>
    <s v="Bacillus thuringiensis Bt407"/>
    <x v="0"/>
    <x v="2"/>
    <s v="Bacilli"/>
    <x v="39"/>
    <s v="thuringiensis "/>
    <s v="BTB_5p"/>
    <s v="NC_018884.1"/>
    <s v="CP003896"/>
    <n v="3.1347999999999998"/>
    <n v="23.102640000000001"/>
    <n v="5"/>
    <x v="0"/>
    <x v="0"/>
    <x v="0"/>
    <n v="5"/>
    <s v="-"/>
  </r>
  <r>
    <s v="Bacillus thuringiensis Bt407"/>
    <x v="0"/>
    <x v="2"/>
    <s v="Bacilli"/>
    <x v="39"/>
    <s v="thuringiensis "/>
    <s v="BTB_6p"/>
    <s v="NC_018883.1"/>
    <s v="CP003895"/>
    <n v="3.1349"/>
    <n v="23.102650000000001"/>
    <n v="7"/>
    <x v="0"/>
    <x v="0"/>
    <x v="0"/>
    <n v="7"/>
    <s v="-"/>
  </r>
  <r>
    <s v="Bacillus thuringiensis Bt407"/>
    <x v="0"/>
    <x v="2"/>
    <s v="Bacilli"/>
    <x v="39"/>
    <s v="thuringiensis "/>
    <s v="BTB_502p"/>
    <s v="NC_018878.1"/>
    <s v="CP003890"/>
    <n v="3.1349999999999998"/>
    <n v="23.10266"/>
    <n v="681"/>
    <x v="0"/>
    <x v="20"/>
    <x v="0"/>
    <n v="712"/>
    <s v="-"/>
  </r>
  <r>
    <s v="Bacillus thuringiensis HD-771"/>
    <x v="0"/>
    <x v="2"/>
    <s v="Bacilli"/>
    <x v="39"/>
    <s v="thuringiensis "/>
    <s v="p04"/>
    <s v="NC_018488.1"/>
    <s v="CP003756"/>
    <n v="3.1351"/>
    <n v="23.10267"/>
    <n v="72"/>
    <x v="0"/>
    <x v="0"/>
    <x v="0"/>
    <n v="73"/>
    <n v="1"/>
  </r>
  <r>
    <s v="Bacillus thuringiensis HD-771"/>
    <x v="0"/>
    <x v="2"/>
    <s v="Bacilli"/>
    <x v="39"/>
    <s v="thuringiensis "/>
    <s v="p03"/>
    <s v="NC_018487.1"/>
    <s v="CP003755"/>
    <n v="3.1352000000000002"/>
    <n v="23.102679999999999"/>
    <n v="74"/>
    <x v="0"/>
    <x v="0"/>
    <x v="0"/>
    <n v="78"/>
    <n v="4"/>
  </r>
  <r>
    <s v="Bacillus thuringiensis HD-771"/>
    <x v="0"/>
    <x v="2"/>
    <s v="Bacilli"/>
    <x v="39"/>
    <s v="thuringiensis "/>
    <s v="p01"/>
    <s v="NC_018486.1"/>
    <s v="CP003753"/>
    <n v="3.1353"/>
    <n v="23.102689999999999"/>
    <n v="163"/>
    <x v="0"/>
    <x v="0"/>
    <x v="0"/>
    <n v="163"/>
    <s v="-"/>
  </r>
  <r>
    <s v="Bacillus thuringiensis HD-771"/>
    <x v="0"/>
    <x v="2"/>
    <s v="Bacilli"/>
    <x v="39"/>
    <s v="thuringiensis "/>
    <s v="p05"/>
    <s v="NC_018502.1"/>
    <s v="CP003757"/>
    <n v="3.1354000000000002"/>
    <n v="23.102699999999999"/>
    <n v="54"/>
    <x v="0"/>
    <x v="1"/>
    <x v="0"/>
    <n v="57"/>
    <n v="2"/>
  </r>
  <r>
    <s v="Bacillus thuringiensis HD-771"/>
    <x v="0"/>
    <x v="2"/>
    <s v="Bacilli"/>
    <x v="39"/>
    <s v="thuringiensis "/>
    <s v="p06"/>
    <s v="NC_018489.1"/>
    <s v="CP003758"/>
    <n v="3.1355"/>
    <n v="23.102709999999998"/>
    <n v="14"/>
    <x v="0"/>
    <x v="0"/>
    <x v="0"/>
    <n v="14"/>
    <s v="-"/>
  </r>
  <r>
    <s v="Bacillus thuringiensis HD-771"/>
    <x v="0"/>
    <x v="2"/>
    <s v="Bacilli"/>
    <x v="39"/>
    <s v="thuringiensis "/>
    <s v="p07"/>
    <s v="NC_018503.1"/>
    <s v="CP003759"/>
    <n v="3.1356000000000002"/>
    <n v="23.102720000000001"/>
    <n v="7"/>
    <x v="0"/>
    <x v="0"/>
    <x v="0"/>
    <n v="7"/>
    <s v="-"/>
  </r>
  <r>
    <s v="Bacillus thuringiensis HD-771"/>
    <x v="0"/>
    <x v="2"/>
    <s v="Bacilli"/>
    <x v="39"/>
    <s v="thuringiensis "/>
    <s v="p08"/>
    <s v="NC_018490.1"/>
    <s v="CP003760"/>
    <n v="3.1356999999999999"/>
    <n v="23.102730000000001"/>
    <n v="8"/>
    <x v="0"/>
    <x v="0"/>
    <x v="0"/>
    <n v="9"/>
    <n v="1"/>
  </r>
  <r>
    <s v="Bacillus thuringiensis HD-771"/>
    <x v="0"/>
    <x v="2"/>
    <s v="Bacilli"/>
    <x v="39"/>
    <s v="thuringiensis "/>
    <s v="p02"/>
    <s v="NC_018501.1"/>
    <s v="CP003754"/>
    <n v="3.1358000000000001"/>
    <n v="23.102740000000001"/>
    <n v="158"/>
    <x v="0"/>
    <x v="0"/>
    <x v="0"/>
    <n v="161"/>
    <n v="3"/>
  </r>
  <r>
    <s v="Bacillus thuringiensis HD-789"/>
    <x v="0"/>
    <x v="2"/>
    <s v="Bacilli"/>
    <x v="39"/>
    <s v="thuringiensis "/>
    <s v="p03"/>
    <s v="NC_018510.1"/>
    <s v="CP003766"/>
    <n v="3.1358999999999999"/>
    <n v="23.10275"/>
    <n v="182"/>
    <x v="0"/>
    <x v="0"/>
    <x v="0"/>
    <n v="197"/>
    <n v="15"/>
  </r>
  <r>
    <s v="Bacillus thuringiensis HD-789"/>
    <x v="0"/>
    <x v="2"/>
    <s v="Bacilli"/>
    <x v="39"/>
    <s v="thuringiensis "/>
    <s v="p02"/>
    <s v="NC_018509.1"/>
    <s v="CP003765"/>
    <n v="3.1360000000000001"/>
    <n v="23.10276"/>
    <n v="245"/>
    <x v="0"/>
    <x v="18"/>
    <x v="0"/>
    <n v="262"/>
    <s v="-"/>
  </r>
  <r>
    <s v="Bacillus thuringiensis HD-789"/>
    <x v="0"/>
    <x v="2"/>
    <s v="Bacilli"/>
    <x v="39"/>
    <s v="thuringiensis "/>
    <s v="p06"/>
    <s v="NC_018512.1"/>
    <s v="CP003769"/>
    <n v="3.1360999999999999"/>
    <n v="23.10277"/>
    <n v="4"/>
    <x v="0"/>
    <x v="0"/>
    <x v="0"/>
    <n v="4"/>
    <s v="-"/>
  </r>
  <r>
    <s v="Bacillus thuringiensis HD-789"/>
    <x v="0"/>
    <x v="2"/>
    <s v="Bacilli"/>
    <x v="39"/>
    <s v="thuringiensis "/>
    <s v="p01"/>
    <s v="NC_018516.1"/>
    <s v="CP003764"/>
    <n v="3.1362000000000001"/>
    <n v="23.102779999999999"/>
    <n v="434"/>
    <x v="0"/>
    <x v="0"/>
    <x v="0"/>
    <n v="434"/>
    <s v="-"/>
  </r>
  <r>
    <s v="Bacillus thuringiensis HD-789"/>
    <x v="0"/>
    <x v="2"/>
    <s v="Bacilli"/>
    <x v="39"/>
    <s v="thuringiensis "/>
    <s v="p05"/>
    <s v="NC_018511.1"/>
    <s v="CP003768"/>
    <n v="3.1362999999999999"/>
    <n v="23.102789999999999"/>
    <n v="9"/>
    <x v="0"/>
    <x v="0"/>
    <x v="0"/>
    <n v="9"/>
    <s v="-"/>
  </r>
  <r>
    <s v="Bacillus thuringiensis HD-789"/>
    <x v="0"/>
    <x v="2"/>
    <s v="Bacilli"/>
    <x v="39"/>
    <s v="thuringiensis "/>
    <s v="p04"/>
    <s v="NC_018517.1"/>
    <s v="CP003767"/>
    <n v="3.1364000000000001"/>
    <n v="23.102799999999998"/>
    <n v="21"/>
    <x v="0"/>
    <x v="0"/>
    <x v="0"/>
    <n v="21"/>
    <s v="-"/>
  </r>
  <r>
    <s v="Bacillus thuringiensis HD1002"/>
    <x v="0"/>
    <x v="2"/>
    <s v="Bacilli"/>
    <x v="39"/>
    <s v="thuringiensis "/>
    <n v="6"/>
    <s v="NZ_CP009345.1"/>
    <s v="CP009345"/>
    <n v="3.1364999999999998"/>
    <n v="23.102810000000002"/>
    <n v="9"/>
    <x v="0"/>
    <x v="0"/>
    <x v="0"/>
    <n v="9"/>
    <s v="-"/>
  </r>
  <r>
    <s v="Bacillus thuringiensis HD1002"/>
    <x v="0"/>
    <x v="2"/>
    <s v="Bacilli"/>
    <x v="39"/>
    <s v="thuringiensis "/>
    <n v="4"/>
    <s v="NZ_CP009350.1"/>
    <s v="CP009350"/>
    <n v="3.1366000000000001"/>
    <n v="23.102820000000001"/>
    <n v="93"/>
    <x v="0"/>
    <x v="0"/>
    <x v="0"/>
    <n v="95"/>
    <n v="2"/>
  </r>
  <r>
    <s v="Bacillus thuringiensis HD1002"/>
    <x v="0"/>
    <x v="2"/>
    <s v="Bacilli"/>
    <x v="39"/>
    <s v="thuringiensis "/>
    <n v="7"/>
    <s v="NZ_CP009344.1"/>
    <s v="CP009344"/>
    <n v="3.1366999999999998"/>
    <n v="23.102830000000001"/>
    <n v="4"/>
    <x v="0"/>
    <x v="0"/>
    <x v="0"/>
    <n v="4"/>
    <s v="-"/>
  </r>
  <r>
    <s v="Bacillus thuringiensis HD1002"/>
    <x v="0"/>
    <x v="2"/>
    <s v="Bacilli"/>
    <x v="39"/>
    <s v="thuringiensis "/>
    <n v="1"/>
    <s v="NZ_CP009349.1"/>
    <s v="CP009349"/>
    <n v="3.1368"/>
    <n v="23.10284"/>
    <n v="295"/>
    <x v="0"/>
    <x v="0"/>
    <x v="0"/>
    <n v="313"/>
    <n v="18"/>
  </r>
  <r>
    <s v="Bacillus thuringiensis HD1002"/>
    <x v="0"/>
    <x v="2"/>
    <s v="Bacilli"/>
    <x v="39"/>
    <s v="thuringiensis "/>
    <n v="3"/>
    <s v="NZ_CP009347.1"/>
    <s v="CP009347"/>
    <n v="3.1368999999999998"/>
    <n v="23.10285"/>
    <n v="245"/>
    <x v="0"/>
    <x v="18"/>
    <x v="0"/>
    <n v="262"/>
    <s v="-"/>
  </r>
  <r>
    <s v="Bacillus thuringiensis HD1002"/>
    <x v="0"/>
    <x v="2"/>
    <s v="Bacilli"/>
    <x v="39"/>
    <s v="thuringiensis "/>
    <n v="5"/>
    <s v="NZ_CP009346.1"/>
    <s v="CP009346"/>
    <n v="3.137"/>
    <n v="23.10286"/>
    <n v="21"/>
    <x v="0"/>
    <x v="0"/>
    <x v="0"/>
    <n v="21"/>
    <s v="-"/>
  </r>
  <r>
    <s v="Bacillus thuringiensis HD1002"/>
    <x v="0"/>
    <x v="2"/>
    <s v="Bacilli"/>
    <x v="39"/>
    <s v="thuringiensis "/>
    <n v="2"/>
    <s v="NZ_CP009348.1"/>
    <s v="CP009348"/>
    <n v="3.1371000000000002"/>
    <n v="23.102869999999999"/>
    <n v="434"/>
    <x v="0"/>
    <x v="0"/>
    <x v="0"/>
    <n v="434"/>
    <s v="-"/>
  </r>
  <r>
    <s v="Bacillus thuringiensis MC28"/>
    <x v="0"/>
    <x v="2"/>
    <s v="Bacilli"/>
    <x v="39"/>
    <s v="thuringiensis "/>
    <s v="pMC95"/>
    <s v="NC_018685.1"/>
    <s v="CP003690"/>
    <n v="3.1372"/>
    <n v="23.102879999999999"/>
    <n v="87"/>
    <x v="0"/>
    <x v="0"/>
    <x v="0"/>
    <n v="91"/>
    <n v="4"/>
  </r>
  <r>
    <s v="Bacillus thuringiensis MC28"/>
    <x v="0"/>
    <x v="2"/>
    <s v="Bacilli"/>
    <x v="39"/>
    <s v="thuringiensis "/>
    <s v="pMC54"/>
    <s v="NC_018694.1"/>
    <s v="CP003689"/>
    <n v="3.1373000000000002"/>
    <n v="23.102889999999999"/>
    <n v="70"/>
    <x v="0"/>
    <x v="1"/>
    <x v="0"/>
    <n v="71"/>
    <s v="-"/>
  </r>
  <r>
    <s v="Bacillus thuringiensis MC28"/>
    <x v="0"/>
    <x v="2"/>
    <s v="Bacilli"/>
    <x v="39"/>
    <s v="thuringiensis "/>
    <s v="pMC319"/>
    <s v="NC_018688.1"/>
    <s v="CP003693"/>
    <n v="3.1374"/>
    <n v="23.102900000000002"/>
    <n v="254"/>
    <x v="0"/>
    <x v="0"/>
    <x v="0"/>
    <n v="268"/>
    <n v="14"/>
  </r>
  <r>
    <s v="Bacillus thuringiensis MC28"/>
    <x v="0"/>
    <x v="2"/>
    <s v="Bacilli"/>
    <x v="39"/>
    <s v="thuringiensis "/>
    <s v="pMC189"/>
    <s v="NC_018687.1"/>
    <s v="CP003692"/>
    <n v="3.1375000000000002"/>
    <n v="23.102910000000001"/>
    <n v="135"/>
    <x v="0"/>
    <x v="1"/>
    <x v="0"/>
    <n v="159"/>
    <n v="23"/>
  </r>
  <r>
    <s v="Bacillus thuringiensis MC28"/>
    <x v="0"/>
    <x v="2"/>
    <s v="Bacilli"/>
    <x v="39"/>
    <s v="thuringiensis "/>
    <s v="pMC8"/>
    <s v="NC_018684.1"/>
    <s v="CP003688"/>
    <n v="3.1375999999999999"/>
    <n v="23.102920000000001"/>
    <n v="7"/>
    <x v="0"/>
    <x v="0"/>
    <x v="0"/>
    <n v="7"/>
    <s v="-"/>
  </r>
  <r>
    <s v="Bacillus thuringiensis MC28"/>
    <x v="0"/>
    <x v="2"/>
    <s v="Bacilli"/>
    <x v="39"/>
    <s v="thuringiensis "/>
    <s v="pMC183"/>
    <s v="NC_018686.1"/>
    <s v="CP003691"/>
    <n v="3.1377000000000002"/>
    <n v="23.102930000000001"/>
    <n v="192"/>
    <x v="0"/>
    <x v="0"/>
    <x v="0"/>
    <n v="199"/>
    <n v="7"/>
  </r>
  <r>
    <s v="Bacillus thuringiensis MC28"/>
    <x v="0"/>
    <x v="2"/>
    <s v="Bacilli"/>
    <x v="39"/>
    <s v="thuringiensis "/>
    <s v="pMC429"/>
    <s v="NC_018689.1"/>
    <s v="CP003694"/>
    <n v="3.1377999999999999"/>
    <n v="23.10294"/>
    <n v="349"/>
    <x v="0"/>
    <x v="0"/>
    <x v="0"/>
    <n v="377"/>
    <n v="28"/>
  </r>
  <r>
    <s v="Bacillus thuringiensis serovar chinensis CT-43"/>
    <x v="0"/>
    <x v="2"/>
    <s v="Bacilli"/>
    <x v="39"/>
    <s v="thuringiensis "/>
    <s v="pCT9547"/>
    <s v="NC_017212.1"/>
    <s v="CP001917"/>
    <n v="3.1379000000000001"/>
    <n v="23.10295"/>
    <n v="6"/>
    <x v="0"/>
    <x v="0"/>
    <x v="0"/>
    <n v="7"/>
    <n v="1"/>
  </r>
  <r>
    <s v="Bacillus thuringiensis serovar chinensis CT-43"/>
    <x v="0"/>
    <x v="2"/>
    <s v="Bacilli"/>
    <x v="39"/>
    <s v="thuringiensis "/>
    <s v="pCT14"/>
    <s v="NC_017209.1"/>
    <s v="CP001909"/>
    <n v="3.1379999999999999"/>
    <n v="23.102959999999999"/>
    <n v="20"/>
    <x v="0"/>
    <x v="0"/>
    <x v="0"/>
    <n v="20"/>
    <s v="-"/>
  </r>
  <r>
    <s v="Bacillus thuringiensis serovar chinensis CT-43"/>
    <x v="0"/>
    <x v="2"/>
    <s v="Bacilli"/>
    <x v="39"/>
    <s v="thuringiensis "/>
    <s v="pCT6880"/>
    <s v="NC_017210.1"/>
    <s v="CP001912"/>
    <n v="3.1381000000000001"/>
    <n v="23.102969999999999"/>
    <n v="7"/>
    <x v="0"/>
    <x v="0"/>
    <x v="0"/>
    <n v="7"/>
    <s v="-"/>
  </r>
  <r>
    <s v="Bacillus thuringiensis serovar chinensis CT-43"/>
    <x v="0"/>
    <x v="2"/>
    <s v="Bacilli"/>
    <x v="39"/>
    <s v="thuringiensis "/>
    <s v="pCT8252"/>
    <s v="NC_017211.1"/>
    <s v="CP001914"/>
    <n v="3.1381999999999999"/>
    <n v="23.102979999999999"/>
    <n v="10"/>
    <x v="0"/>
    <x v="0"/>
    <x v="0"/>
    <n v="10"/>
    <s v="-"/>
  </r>
  <r>
    <s v="Bacillus thuringiensis serovar chinensis CT-43"/>
    <x v="0"/>
    <x v="2"/>
    <s v="Bacilli"/>
    <x v="39"/>
    <s v="thuringiensis "/>
    <s v="pCT72"/>
    <s v="NC_017205.1"/>
    <s v="CP001913"/>
    <n v="3.1383000000000001"/>
    <n v="23.102989999999998"/>
    <n v="84"/>
    <x v="0"/>
    <x v="0"/>
    <x v="0"/>
    <n v="84"/>
    <s v="-"/>
  </r>
  <r>
    <s v="Bacillus thuringiensis serovar chinensis CT-43"/>
    <x v="0"/>
    <x v="2"/>
    <s v="Bacilli"/>
    <x v="39"/>
    <s v="thuringiensis "/>
    <s v="pCT8513"/>
    <s v="NC_017207.1"/>
    <s v="CP001916"/>
    <n v="3.1383999999999999"/>
    <n v="23.103000000000002"/>
    <n v="9"/>
    <x v="0"/>
    <x v="0"/>
    <x v="0"/>
    <n v="9"/>
    <s v="-"/>
  </r>
  <r>
    <s v="Bacillus thuringiensis serovar chinensis CT-43"/>
    <x v="0"/>
    <x v="2"/>
    <s v="Bacilli"/>
    <x v="39"/>
    <s v="thuringiensis "/>
    <s v="pCT83"/>
    <s v="NC_017206.1"/>
    <s v="CP001915"/>
    <n v="3.1385000000000001"/>
    <n v="23.103010000000001"/>
    <n v="86"/>
    <x v="0"/>
    <x v="0"/>
    <x v="0"/>
    <n v="93"/>
    <n v="7"/>
  </r>
  <r>
    <s v="Bacillus thuringiensis serovar chinensis CT-43"/>
    <x v="0"/>
    <x v="2"/>
    <s v="Bacilli"/>
    <x v="39"/>
    <s v="thuringiensis "/>
    <s v="pCT127"/>
    <s v="NC_017202.1"/>
    <s v="CP001908"/>
    <n v="3.1385999999999998"/>
    <n v="23.103020000000001"/>
    <n v="125"/>
    <x v="0"/>
    <x v="0"/>
    <x v="0"/>
    <n v="133"/>
    <n v="8"/>
  </r>
  <r>
    <s v="Bacillus thuringiensis serovar chinensis CT-43"/>
    <x v="0"/>
    <x v="2"/>
    <s v="Bacilli"/>
    <x v="39"/>
    <s v="thuringiensis "/>
    <s v="pCT281"/>
    <s v="NC_017203.1"/>
    <s v="CP001910"/>
    <n v="3.1387"/>
    <n v="23.10303"/>
    <n v="234"/>
    <x v="0"/>
    <x v="0"/>
    <x v="0"/>
    <n v="255"/>
    <n v="21"/>
  </r>
  <r>
    <s v="Bacillus thuringiensis serovar chinensis CT-43"/>
    <x v="0"/>
    <x v="2"/>
    <s v="Bacilli"/>
    <x v="39"/>
    <s v="thuringiensis "/>
    <s v="pCT51"/>
    <s v="NC_017204.1"/>
    <s v="CP001911"/>
    <n v="3.1387999999999998"/>
    <n v="23.10304"/>
    <n v="69"/>
    <x v="0"/>
    <x v="0"/>
    <x v="0"/>
    <n v="70"/>
    <n v="1"/>
  </r>
  <r>
    <s v="Bacillus thuringiensis serovar chinensis CT-43"/>
    <x v="0"/>
    <x v="2"/>
    <s v="Bacilli"/>
    <x v="39"/>
    <s v="thuringiensis "/>
    <s v="pBMB0558"/>
    <s v="NC_014937.1"/>
    <s v="HM037272"/>
    <n v="3.1389"/>
    <n v="23.10305"/>
    <n v="149"/>
    <x v="0"/>
    <x v="0"/>
    <x v="0"/>
    <n v="149"/>
    <s v="-"/>
  </r>
  <r>
    <s v="Bacillus thuringiensis serovar finitimus YBT-020"/>
    <x v="0"/>
    <x v="2"/>
    <s v="Bacilli"/>
    <x v="39"/>
    <s v="thuringiensis "/>
    <s v="pBMB26"/>
    <s v="NC_017201.1"/>
    <s v="CP002509"/>
    <n v="3.1389999999999998"/>
    <n v="23.103059999999999"/>
    <n v="171"/>
    <x v="0"/>
    <x v="1"/>
    <x v="0"/>
    <n v="184"/>
    <n v="12"/>
  </r>
  <r>
    <s v="Bacillus thuringiensis serovar finitimus YBT-020"/>
    <x v="0"/>
    <x v="2"/>
    <s v="Bacilli"/>
    <x v="39"/>
    <s v="thuringiensis "/>
    <s v="pBMB28"/>
    <s v="NC_017199.1"/>
    <s v="CP002510"/>
    <n v="3.1391"/>
    <n v="23.103069999999999"/>
    <n v="122"/>
    <x v="0"/>
    <x v="1"/>
    <x v="0"/>
    <n v="136"/>
    <n v="13"/>
  </r>
  <r>
    <s v="Bacillus thuringiensis serovar galleriae 4G5"/>
    <x v="0"/>
    <x v="2"/>
    <s v="Bacilli"/>
    <x v="39"/>
    <s v="thuringiensis "/>
    <s v="pBMB8"/>
    <s v="NZ_CP010099.1"/>
    <s v="CP010099"/>
    <n v="3.1392000000000002"/>
    <n v="23.103079999999999"/>
    <n v="7"/>
    <x v="0"/>
    <x v="0"/>
    <x v="0"/>
    <n v="8"/>
    <n v="1"/>
  </r>
  <r>
    <s v="Bacillus thuringiensis serovar galleriae 4G5"/>
    <x v="0"/>
    <x v="2"/>
    <s v="Bacilli"/>
    <x v="39"/>
    <s v="thuringiensis "/>
    <s v="pBMB47"/>
    <s v="NZ_CP010095.1"/>
    <s v="CP010095"/>
    <n v="3.1393"/>
    <n v="23.103090000000002"/>
    <n v="66"/>
    <x v="0"/>
    <x v="0"/>
    <x v="0"/>
    <n v="66"/>
    <s v="-"/>
  </r>
  <r>
    <s v="Bacillus thuringiensis serovar galleriae 4G5"/>
    <x v="0"/>
    <x v="2"/>
    <s v="Bacilli"/>
    <x v="39"/>
    <s v="thuringiensis "/>
    <s v="pBMB426"/>
    <s v="NZ_CP010090.1"/>
    <s v="CP010090"/>
    <n v="3.1394000000000002"/>
    <n v="23.103100000000001"/>
    <n v="313"/>
    <x v="0"/>
    <x v="1"/>
    <x v="0"/>
    <n v="346"/>
    <n v="32"/>
  </r>
  <r>
    <s v="Bacillus thuringiensis serovar galleriae 4G5"/>
    <x v="0"/>
    <x v="2"/>
    <s v="Bacilli"/>
    <x v="39"/>
    <s v="thuringiensis "/>
    <s v="pBMB126"/>
    <s v="NZ_CP010092.1"/>
    <s v="CP010092"/>
    <n v="3.1395"/>
    <n v="23.103110000000001"/>
    <n v="128"/>
    <x v="0"/>
    <x v="0"/>
    <x v="0"/>
    <n v="133"/>
    <n v="5"/>
  </r>
  <r>
    <s v="Bacillus thuringiensis serovar galleriae 4G5"/>
    <x v="0"/>
    <x v="2"/>
    <s v="Bacilli"/>
    <x v="39"/>
    <s v="thuringiensis "/>
    <s v="pBMB55"/>
    <s v="NZ_CP010094.1"/>
    <s v="CP010094"/>
    <n v="3.1396000000000002"/>
    <n v="23.103120000000001"/>
    <n v="53"/>
    <x v="0"/>
    <x v="0"/>
    <x v="0"/>
    <n v="54"/>
    <n v="1"/>
  </r>
  <r>
    <s v="Bacillus thuringiensis serovar galleriae 4G5"/>
    <x v="0"/>
    <x v="2"/>
    <s v="Bacilli"/>
    <x v="39"/>
    <s v="thuringiensis "/>
    <s v="pBMB71"/>
    <s v="NZ_CP010093.1"/>
    <s v="CP010093"/>
    <n v="3.1396999999999999"/>
    <n v="23.10313"/>
    <n v="81"/>
    <x v="0"/>
    <x v="0"/>
    <x v="0"/>
    <n v="83"/>
    <n v="2"/>
  </r>
  <r>
    <s v="Bacillus thuringiensis serovar galleriae 4G5"/>
    <x v="0"/>
    <x v="2"/>
    <s v="Bacilli"/>
    <x v="39"/>
    <s v="thuringiensis "/>
    <s v="pBMB267"/>
    <s v="NZ_CP010091.1"/>
    <s v="CP010091"/>
    <n v="3.1398000000000001"/>
    <n v="23.10314"/>
    <n v="221"/>
    <x v="0"/>
    <x v="0"/>
    <x v="0"/>
    <n v="237"/>
    <n v="16"/>
  </r>
  <r>
    <s v="Bacillus thuringiensis serovar galleriae 4G5"/>
    <x v="0"/>
    <x v="2"/>
    <s v="Bacilli"/>
    <x v="39"/>
    <s v="thuringiensis "/>
    <s v="pBMB7"/>
    <s v="NZ_CP010098.1"/>
    <s v="CP010098"/>
    <n v="3.1398999999999999"/>
    <n v="23.103149999999999"/>
    <n v="10"/>
    <x v="0"/>
    <x v="0"/>
    <x v="0"/>
    <n v="11"/>
    <n v="1"/>
  </r>
  <r>
    <s v="Bacillus thuringiensis serovar galleriae 4G5"/>
    <x v="0"/>
    <x v="2"/>
    <s v="Bacilli"/>
    <x v="39"/>
    <s v="thuringiensis "/>
    <s v="pBMBLin15"/>
    <s v="NZ_CP010096.1"/>
    <s v="CP010096"/>
    <n v="3.14"/>
    <n v="23.103159999999999"/>
    <n v="22"/>
    <x v="0"/>
    <x v="0"/>
    <x v="0"/>
    <n v="22"/>
    <s v="-"/>
  </r>
  <r>
    <s v="Bacillus thuringiensis serovar galleriae 4G5"/>
    <x v="0"/>
    <x v="2"/>
    <s v="Bacilli"/>
    <x v="39"/>
    <s v="thuringiensis "/>
    <s v="pBMB12"/>
    <s v="NZ_CP010097.1"/>
    <s v="CP010097"/>
    <n v="3.1400999999999999"/>
    <n v="23.103169999999999"/>
    <n v="18"/>
    <x v="0"/>
    <x v="0"/>
    <x v="0"/>
    <n v="18"/>
    <s v="-"/>
  </r>
  <r>
    <s v="Bacillus thuringiensis serovar indiana HD521"/>
    <x v="0"/>
    <x v="2"/>
    <s v="Bacilli"/>
    <x v="39"/>
    <s v="thuringiensis "/>
    <s v="pBTHD521-6"/>
    <s v="NZ_CP010112.1"/>
    <s v="CP010112"/>
    <n v="3.1402000000000001"/>
    <n v="23.103179999999998"/>
    <n v="230"/>
    <x v="0"/>
    <x v="0"/>
    <x v="0"/>
    <n v="242"/>
    <n v="12"/>
  </r>
  <r>
    <s v="Bacillus thuringiensis serovar indiana HD521"/>
    <x v="0"/>
    <x v="2"/>
    <s v="Bacilli"/>
    <x v="39"/>
    <s v="thuringiensis "/>
    <s v="pBTHD521-2"/>
    <s v="NZ_CP010108.1"/>
    <s v="CP010108"/>
    <n v="3.1402999999999999"/>
    <n v="23.103190000000001"/>
    <n v="64"/>
    <x v="0"/>
    <x v="0"/>
    <x v="0"/>
    <n v="64"/>
    <s v="-"/>
  </r>
  <r>
    <s v="Bacillus thuringiensis serovar indiana HD521"/>
    <x v="0"/>
    <x v="2"/>
    <s v="Bacilli"/>
    <x v="39"/>
    <s v="thuringiensis "/>
    <s v="pBTHD521-5"/>
    <s v="NZ_CP010111.1"/>
    <s v="CP010111"/>
    <n v="3.1404000000000001"/>
    <n v="23.103200000000001"/>
    <n v="199"/>
    <x v="0"/>
    <x v="0"/>
    <x v="0"/>
    <n v="217"/>
    <n v="18"/>
  </r>
  <r>
    <s v="Bacillus thuringiensis serovar indiana HD521"/>
    <x v="0"/>
    <x v="2"/>
    <s v="Bacilli"/>
    <x v="39"/>
    <s v="thuringiensis "/>
    <s v="pBTHD521-4"/>
    <s v="NZ_CP010110.1"/>
    <s v="CP010110"/>
    <n v="3.1404999999999998"/>
    <n v="23.103210000000001"/>
    <n v="87"/>
    <x v="0"/>
    <x v="0"/>
    <x v="0"/>
    <n v="88"/>
    <n v="1"/>
  </r>
  <r>
    <s v="Bacillus thuringiensis serovar indiana HD521"/>
    <x v="0"/>
    <x v="2"/>
    <s v="Bacilli"/>
    <x v="39"/>
    <s v="thuringiensis "/>
    <s v="pBTHD521-1"/>
    <s v="NZ_CP010107.1"/>
    <s v="CP010107"/>
    <n v="3.1406000000000001"/>
    <n v="23.10322"/>
    <n v="10"/>
    <x v="0"/>
    <x v="0"/>
    <x v="0"/>
    <n v="10"/>
    <s v="-"/>
  </r>
  <r>
    <s v="Bacillus thuringiensis serovar indiana HD521"/>
    <x v="0"/>
    <x v="2"/>
    <s v="Bacilli"/>
    <x v="39"/>
    <s v="thuringiensis "/>
    <s v="pBTHD521-3"/>
    <s v="NZ_CP010109.1"/>
    <s v="CP010109"/>
    <n v="3.1406999999999998"/>
    <n v="23.10323"/>
    <n v="77"/>
    <x v="0"/>
    <x v="0"/>
    <x v="0"/>
    <n v="78"/>
    <n v="1"/>
  </r>
  <r>
    <s v="Bacillus thuringiensis serovar konkukian str. 97-27"/>
    <x v="0"/>
    <x v="2"/>
    <s v="Bacilli"/>
    <x v="39"/>
    <s v="thuringiensis "/>
    <s v="pBT9727"/>
    <s v="NC_006578.1"/>
    <s v="CP000047"/>
    <n v="3.1408"/>
    <n v="23.10324"/>
    <n v="80"/>
    <x v="0"/>
    <x v="0"/>
    <x v="0"/>
    <n v="80"/>
    <s v="-"/>
  </r>
  <r>
    <s v="Bacillus thuringiensis serovar kurstaki HD 1i"/>
    <x v="0"/>
    <x v="2"/>
    <s v="Bacilli"/>
    <x v="39"/>
    <s v="thuringiensis "/>
    <s v="unnamed11"/>
    <s v="NZ_CP010009.1"/>
    <s v="CP010009"/>
    <n v="3.1408999999999998"/>
    <n v="23.103249999999999"/>
    <n v="9"/>
    <x v="0"/>
    <x v="0"/>
    <x v="0"/>
    <n v="9"/>
    <s v="-"/>
  </r>
  <r>
    <s v="Bacillus thuringiensis serovar kurstaki HD 1i"/>
    <x v="0"/>
    <x v="2"/>
    <s v="Bacilli"/>
    <x v="39"/>
    <s v="thuringiensis "/>
    <s v="unnamed13"/>
    <s v="NZ_CP010011.1"/>
    <s v="CP010011"/>
    <n v="3.141"/>
    <n v="23.103259999999999"/>
    <n v="9"/>
    <x v="0"/>
    <x v="0"/>
    <x v="0"/>
    <n v="9"/>
    <s v="-"/>
  </r>
  <r>
    <s v="Bacillus thuringiensis serovar kurstaki HD 1i"/>
    <x v="0"/>
    <x v="2"/>
    <s v="Bacilli"/>
    <x v="39"/>
    <s v="thuringiensis "/>
    <s v="unnamed14"/>
    <s v="NZ_CP010008.1"/>
    <s v="CP010008"/>
    <n v="3.1410999999999998"/>
    <n v="23.103269999999998"/>
    <n v="3"/>
    <x v="0"/>
    <x v="0"/>
    <x v="0"/>
    <n v="3"/>
    <s v="-"/>
  </r>
  <r>
    <s v="Bacillus thuringiensis serovar kurstaki HD 1i"/>
    <x v="0"/>
    <x v="2"/>
    <s v="Bacilli"/>
    <x v="39"/>
    <s v="thuringiensis "/>
    <s v="unnamed7"/>
    <s v="NZ_CP010006.1"/>
    <s v="CP010006"/>
    <n v="3.1412"/>
    <n v="23.103280000000002"/>
    <n v="66"/>
    <x v="0"/>
    <x v="0"/>
    <x v="0"/>
    <n v="66"/>
    <s v="-"/>
  </r>
  <r>
    <s v="Bacillus thuringiensis serovar kurstaki HD 1i"/>
    <x v="0"/>
    <x v="2"/>
    <s v="Bacilli"/>
    <x v="39"/>
    <s v="thuringiensis "/>
    <s v="unnamed12"/>
    <s v="NZ_CP010007.1"/>
    <s v="CP010007"/>
    <n v="3.1413000000000002"/>
    <n v="23.103290000000001"/>
    <n v="9"/>
    <x v="0"/>
    <x v="0"/>
    <x v="0"/>
    <n v="9"/>
    <s v="-"/>
  </r>
  <r>
    <s v="Bacillus thuringiensis serovar kurstaki HD 1i"/>
    <x v="0"/>
    <x v="2"/>
    <s v="Bacilli"/>
    <x v="39"/>
    <s v="thuringiensis "/>
    <s v="unnamed2"/>
    <s v="NZ_CP009999.1"/>
    <s v="CP009999"/>
    <n v="3.1414"/>
    <n v="23.103300000000001"/>
    <n v="258"/>
    <x v="0"/>
    <x v="0"/>
    <x v="0"/>
    <n v="279"/>
    <n v="21"/>
  </r>
  <r>
    <s v="Bacillus thuringiensis serovar kurstaki HD 1i"/>
    <x v="0"/>
    <x v="2"/>
    <s v="Bacilli"/>
    <x v="39"/>
    <s v="thuringiensis "/>
    <s v="unnamed1"/>
    <s v="NZ_CP009998.1"/>
    <s v="CP009998"/>
    <n v="3.1415000000000002"/>
    <n v="23.10331"/>
    <n v="304"/>
    <x v="0"/>
    <x v="1"/>
    <x v="0"/>
    <n v="326"/>
    <n v="21"/>
  </r>
  <r>
    <s v="Bacillus thuringiensis serovar kurstaki HD 1i"/>
    <x v="0"/>
    <x v="2"/>
    <s v="Bacilli"/>
    <x v="39"/>
    <s v="thuringiensis "/>
    <s v="unnamed9"/>
    <s v="NZ_CP010012.1"/>
    <s v="CP010012"/>
    <n v="3.1415999999999999"/>
    <n v="23.10332"/>
    <n v="22"/>
    <x v="0"/>
    <x v="0"/>
    <x v="0"/>
    <n v="22"/>
    <s v="-"/>
  </r>
  <r>
    <s v="Bacillus thuringiensis serovar kurstaki HD 1i"/>
    <x v="0"/>
    <x v="2"/>
    <s v="Bacilli"/>
    <x v="39"/>
    <s v="thuringiensis "/>
    <s v="unnamed8"/>
    <s v="NZ_CP010004.1"/>
    <s v="CP010004"/>
    <n v="3.1417000000000002"/>
    <n v="23.10333"/>
    <n v="18"/>
    <x v="0"/>
    <x v="0"/>
    <x v="0"/>
    <n v="22"/>
    <n v="4"/>
  </r>
  <r>
    <s v="Bacillus thuringiensis serovar kurstaki HD 1i"/>
    <x v="0"/>
    <x v="2"/>
    <s v="Bacilli"/>
    <x v="39"/>
    <s v="thuringiensis "/>
    <s v="unnamed3"/>
    <s v="NZ_CP010000.1"/>
    <s v="CP010000"/>
    <n v="3.1417999999999999"/>
    <n v="23.103339999999999"/>
    <n v="90"/>
    <x v="0"/>
    <x v="0"/>
    <x v="0"/>
    <n v="93"/>
    <n v="3"/>
  </r>
  <r>
    <s v="Bacillus thuringiensis serovar kurstaki HD 1i"/>
    <x v="0"/>
    <x v="2"/>
    <s v="Bacilli"/>
    <x v="39"/>
    <s v="thuringiensis "/>
    <s v="unnamed4"/>
    <s v="NZ_CP010001.1"/>
    <s v="CP010001"/>
    <n v="3.1419000000000001"/>
    <n v="23.103349999999999"/>
    <n v="83"/>
    <x v="0"/>
    <x v="0"/>
    <x v="0"/>
    <n v="88"/>
    <n v="5"/>
  </r>
  <r>
    <s v="Bacillus thuringiensis serovar kurstaki HD 1i"/>
    <x v="0"/>
    <x v="2"/>
    <s v="Bacilli"/>
    <x v="39"/>
    <s v="thuringiensis "/>
    <s v="unnamed10"/>
    <s v="NZ_CP010010.1"/>
    <s v="CP010010"/>
    <n v="3.1419999999999999"/>
    <n v="23.103359999999999"/>
    <n v="18"/>
    <x v="0"/>
    <x v="0"/>
    <x v="0"/>
    <n v="18"/>
    <s v="-"/>
  </r>
  <r>
    <s v="Bacillus thuringiensis serovar kurstaki HD 1i"/>
    <x v="0"/>
    <x v="2"/>
    <s v="Bacilli"/>
    <x v="39"/>
    <s v="thuringiensis "/>
    <s v="unnamed6"/>
    <s v="NZ_CP010003.1"/>
    <s v="CP010003"/>
    <n v="3.1421000000000001"/>
    <n v="23.103370000000002"/>
    <n v="59"/>
    <x v="0"/>
    <x v="0"/>
    <x v="0"/>
    <n v="63"/>
    <n v="4"/>
  </r>
  <r>
    <s v="Bacillus thuringiensis serovar kurstaki HD 1i"/>
    <x v="0"/>
    <x v="2"/>
    <s v="Bacilli"/>
    <x v="39"/>
    <s v="thuringiensis "/>
    <s v="unnamed5"/>
    <s v="NZ_CP010002.1"/>
    <s v="CP010002"/>
    <n v="3.1421999999999999"/>
    <n v="23.103380000000001"/>
    <n v="79"/>
    <x v="0"/>
    <x v="0"/>
    <x v="0"/>
    <n v="81"/>
    <n v="2"/>
  </r>
  <r>
    <s v="Bacillus thuringiensis serovar kurstaki str. HD-1"/>
    <x v="0"/>
    <x v="2"/>
    <s v="Bacilli"/>
    <x v="39"/>
    <s v="thuringiensis "/>
    <s v="pBMB65"/>
    <s v="NZ_CP004873.1"/>
    <s v="CP004873"/>
    <n v="3.1423000000000001"/>
    <n v="23.103390000000001"/>
    <n v="57"/>
    <x v="0"/>
    <x v="0"/>
    <x v="0"/>
    <n v="59"/>
    <n v="2"/>
  </r>
  <r>
    <s v="Bacillus thuringiensis serovar kurstaki str. HD-1"/>
    <x v="0"/>
    <x v="2"/>
    <s v="Bacilli"/>
    <x v="39"/>
    <s v="thuringiensis "/>
    <s v="pBMB64"/>
    <s v="NZ_CP004872.1"/>
    <s v="CP004872"/>
    <n v="3.1423999999999999"/>
    <n v="23.103400000000001"/>
    <n v="69"/>
    <x v="0"/>
    <x v="0"/>
    <x v="0"/>
    <n v="72"/>
    <n v="3"/>
  </r>
  <r>
    <s v="Bacillus thuringiensis serovar kurstaki str. HD-1"/>
    <x v="0"/>
    <x v="2"/>
    <s v="Bacilli"/>
    <x v="39"/>
    <s v="thuringiensis "/>
    <s v="pBMB95"/>
    <s v="NZ_CP004875.1"/>
    <s v="CP004875"/>
    <n v="3.1425000000000001"/>
    <n v="23.10341"/>
    <n v="97"/>
    <x v="0"/>
    <x v="0"/>
    <x v="0"/>
    <n v="102"/>
    <n v="5"/>
  </r>
  <r>
    <s v="Bacillus thuringiensis serovar kurstaki str. HD-1"/>
    <x v="0"/>
    <x v="2"/>
    <s v="Bacilli"/>
    <x v="39"/>
    <s v="thuringiensis "/>
    <s v="pBMB7635"/>
    <s v="NZ_CP004879.1"/>
    <s v="CP004879"/>
    <n v="3.1425999999999998"/>
    <n v="23.10342"/>
    <n v="9"/>
    <x v="0"/>
    <x v="0"/>
    <x v="0"/>
    <n v="9"/>
    <s v="-"/>
  </r>
  <r>
    <s v="Bacillus thuringiensis serovar kurstaki str. HD-1"/>
    <x v="0"/>
    <x v="2"/>
    <s v="Bacilli"/>
    <x v="39"/>
    <s v="thuringiensis "/>
    <s v="pBMB431"/>
    <s v="NZ_CP004877.1"/>
    <s v="CP004877"/>
    <n v="3.1427"/>
    <n v="23.103429999999999"/>
    <n v="317"/>
    <x v="0"/>
    <x v="1"/>
    <x v="0"/>
    <n v="342"/>
    <n v="24"/>
  </r>
  <r>
    <s v="Bacillus thuringiensis serovar kurstaki str. HD-1"/>
    <x v="0"/>
    <x v="2"/>
    <s v="Bacilli"/>
    <x v="39"/>
    <s v="thuringiensis "/>
    <s v="pBMBLin15"/>
    <s v="NZ_CP004882.1"/>
    <s v="CP004882"/>
    <n v="3.1427999999999998"/>
    <n v="23.103439999999999"/>
    <n v="21"/>
    <x v="0"/>
    <x v="0"/>
    <x v="0"/>
    <n v="21"/>
    <s v="-"/>
  </r>
  <r>
    <s v="Bacillus thuringiensis serovar kurstaki str. HD-1"/>
    <x v="0"/>
    <x v="2"/>
    <s v="Bacilli"/>
    <x v="39"/>
    <s v="thuringiensis "/>
    <s v="pBMB8240"/>
    <s v="NZ_CP004880.1"/>
    <s v="CP004880"/>
    <n v="3.1429"/>
    <n v="23.103449999999999"/>
    <n v="9"/>
    <x v="0"/>
    <x v="0"/>
    <x v="0"/>
    <n v="9"/>
    <s v="-"/>
  </r>
  <r>
    <s v="Bacillus thuringiensis serovar kurstaki str. HD-1"/>
    <x v="0"/>
    <x v="2"/>
    <s v="Bacilli"/>
    <x v="39"/>
    <s v="thuringiensis "/>
    <s v="pBMB14"/>
    <s v="NZ_CP004883.1"/>
    <s v="CP004883"/>
    <n v="3.1429999999999998"/>
    <n v="23.103459999999998"/>
    <n v="18"/>
    <x v="0"/>
    <x v="0"/>
    <x v="0"/>
    <n v="18"/>
    <s v="-"/>
  </r>
  <r>
    <s v="Bacillus thuringiensis serovar kurstaki str. HD-1"/>
    <x v="0"/>
    <x v="2"/>
    <s v="Bacilli"/>
    <x v="39"/>
    <s v="thuringiensis "/>
    <s v="pBMB2062"/>
    <s v="NZ_CP004878.1"/>
    <s v="CP004878"/>
    <n v="3.1431"/>
    <n v="23.103470000000002"/>
    <n v="3"/>
    <x v="0"/>
    <x v="0"/>
    <x v="0"/>
    <n v="3"/>
    <s v="-"/>
  </r>
  <r>
    <s v="Bacillus thuringiensis serovar kurstaki str. HD-1"/>
    <x v="0"/>
    <x v="2"/>
    <s v="Bacilli"/>
    <x v="39"/>
    <s v="thuringiensis "/>
    <s v="pBMB299"/>
    <s v="NZ_CP004876.1"/>
    <s v="CP004876"/>
    <n v="3.1432000000000002"/>
    <n v="23.103480000000001"/>
    <n v="223"/>
    <x v="0"/>
    <x v="0"/>
    <x v="0"/>
    <n v="268"/>
    <n v="45"/>
  </r>
  <r>
    <s v="Bacillus thuringiensis serovar kurstaki str. HD-1"/>
    <x v="0"/>
    <x v="2"/>
    <s v="Bacilli"/>
    <x v="39"/>
    <s v="thuringiensis "/>
    <s v="pBMB46"/>
    <s v="NZ_CP004871.1"/>
    <s v="CP004871"/>
    <n v="3.1433"/>
    <n v="23.103490000000001"/>
    <n v="66"/>
    <x v="0"/>
    <x v="0"/>
    <x v="0"/>
    <n v="66"/>
    <s v="-"/>
  </r>
  <r>
    <s v="Bacillus thuringiensis serovar kurstaki str. HD-1"/>
    <x v="0"/>
    <x v="2"/>
    <s v="Bacilli"/>
    <x v="39"/>
    <s v="thuringiensis "/>
    <s v="pBMB8513"/>
    <s v="NZ_CP004881.1"/>
    <s v="CP004881"/>
    <n v="3.1434000000000002"/>
    <n v="23.1035"/>
    <n v="8"/>
    <x v="0"/>
    <x v="0"/>
    <x v="0"/>
    <n v="9"/>
    <n v="1"/>
  </r>
  <r>
    <s v="Bacillus thuringiensis serovar kurstaki str. HD-1"/>
    <x v="0"/>
    <x v="2"/>
    <s v="Bacilli"/>
    <x v="39"/>
    <s v="thuringiensis "/>
    <s v="pBMB74"/>
    <s v="NZ_CP004874.1"/>
    <s v="CP004874"/>
    <n v="3.1435"/>
    <n v="23.10351"/>
    <n v="75"/>
    <x v="0"/>
    <x v="0"/>
    <x v="0"/>
    <n v="79"/>
    <n v="4"/>
  </r>
  <r>
    <s v="Bacillus thuringiensis serovar kurstaki str. HD73"/>
    <x v="0"/>
    <x v="2"/>
    <s v="Bacilli"/>
    <x v="39"/>
    <s v="thuringiensis "/>
    <s v="pHT8_2"/>
    <s v="NC_020242.1"/>
    <s v="CP004075"/>
    <n v="3.1436000000000002"/>
    <n v="23.10352"/>
    <n v="9"/>
    <x v="0"/>
    <x v="0"/>
    <x v="0"/>
    <n v="9"/>
    <s v="-"/>
  </r>
  <r>
    <s v="Bacillus thuringiensis serovar kurstaki str. HD73"/>
    <x v="0"/>
    <x v="2"/>
    <s v="Bacilli"/>
    <x v="39"/>
    <s v="thuringiensis "/>
    <s v="pHT77"/>
    <s v="NC_020239.1"/>
    <s v="CP004071"/>
    <n v="3.1436999999999999"/>
    <n v="23.103529999999999"/>
    <n v="85"/>
    <x v="0"/>
    <x v="0"/>
    <x v="0"/>
    <n v="87"/>
    <n v="2"/>
  </r>
  <r>
    <s v="Bacillus thuringiensis serovar kurstaki str. HD73"/>
    <x v="0"/>
    <x v="2"/>
    <s v="Bacilli"/>
    <x v="39"/>
    <s v="thuringiensis "/>
    <s v="pAW63"/>
    <s v="NC_020240.1"/>
    <s v="CP004072"/>
    <n v="3.1438000000000001"/>
    <n v="23.103539999999999"/>
    <n v="72"/>
    <x v="0"/>
    <x v="0"/>
    <x v="0"/>
    <n v="77"/>
    <n v="5"/>
  </r>
  <r>
    <s v="Bacillus thuringiensis serovar kurstaki str. HD73"/>
    <x v="0"/>
    <x v="2"/>
    <s v="Bacilli"/>
    <x v="39"/>
    <s v="thuringiensis "/>
    <s v="pHT8_1"/>
    <s v="NC_020241.1"/>
    <s v="CP004074"/>
    <n v="3.1438999999999999"/>
    <n v="23.103549999999998"/>
    <n v="9"/>
    <x v="0"/>
    <x v="0"/>
    <x v="0"/>
    <n v="10"/>
    <n v="1"/>
  </r>
  <r>
    <s v="Bacillus thuringiensis serovar kurstaki str. HD73"/>
    <x v="0"/>
    <x v="2"/>
    <s v="Bacilli"/>
    <x v="39"/>
    <s v="thuringiensis "/>
    <s v="pHT11"/>
    <s v="NC_020250.1"/>
    <s v="CP004073"/>
    <n v="3.1440000000000001"/>
    <n v="23.103560000000002"/>
    <n v="18"/>
    <x v="0"/>
    <x v="0"/>
    <x v="0"/>
    <n v="18"/>
    <s v="-"/>
  </r>
  <r>
    <s v="Bacillus thuringiensis serovar kurstaki str. HD73"/>
    <x v="0"/>
    <x v="2"/>
    <s v="Bacilli"/>
    <x v="39"/>
    <s v="thuringiensis "/>
    <s v="pHT73"/>
    <s v="NC_020249.1"/>
    <s v="CP004070"/>
    <n v="3.1440999999999999"/>
    <n v="23.103570000000001"/>
    <n v="64"/>
    <x v="0"/>
    <x v="0"/>
    <x v="0"/>
    <n v="68"/>
    <n v="4"/>
  </r>
  <r>
    <s v="Bacillus thuringiensis serovar kurstaki str. HD73"/>
    <x v="0"/>
    <x v="2"/>
    <s v="Bacilli"/>
    <x v="39"/>
    <s v="thuringiensis "/>
    <s v="pHT7"/>
    <s v="NC_020243.1"/>
    <s v="CP004076"/>
    <n v="3.1442000000000001"/>
    <n v="23.103580000000001"/>
    <n v="9"/>
    <x v="0"/>
    <x v="0"/>
    <x v="0"/>
    <n v="9"/>
    <s v="-"/>
  </r>
  <r>
    <s v="Bacillus thuringiensis serovar kurstaki str. YBT-1520"/>
    <x v="0"/>
    <x v="2"/>
    <s v="Bacilli"/>
    <x v="39"/>
    <s v="thuringiensis "/>
    <s v="pBMB2062"/>
    <s v="NZ_CP004859.1"/>
    <s v="CP004859"/>
    <n v="3.1442999999999999"/>
    <n v="23.103590000000001"/>
    <n v="3"/>
    <x v="0"/>
    <x v="0"/>
    <x v="0"/>
    <n v="3"/>
    <s v="-"/>
  </r>
  <r>
    <s v="Bacillus thuringiensis serovar kurstaki str. YBT-1520"/>
    <x v="0"/>
    <x v="2"/>
    <s v="Bacilli"/>
    <x v="39"/>
    <s v="thuringiensis "/>
    <s v="pBMB8513"/>
    <s v="NZ_CP004864.1"/>
    <s v="CP004864"/>
    <n v="3.1444000000000001"/>
    <n v="23.1036"/>
    <n v="9"/>
    <x v="0"/>
    <x v="0"/>
    <x v="0"/>
    <n v="9"/>
    <s v="-"/>
  </r>
  <r>
    <s v="Bacillus thuringiensis serovar kurstaki str. YBT-1520"/>
    <x v="0"/>
    <x v="2"/>
    <s v="Bacilli"/>
    <x v="39"/>
    <s v="thuringiensis "/>
    <s v="pBMB94"/>
    <s v="NZ_CP004868.1"/>
    <s v="CP004868"/>
    <n v="3.1444999999999999"/>
    <n v="23.10361"/>
    <n v="91"/>
    <x v="0"/>
    <x v="0"/>
    <x v="0"/>
    <n v="96"/>
    <n v="5"/>
  </r>
  <r>
    <s v="Bacillus thuringiensis serovar kurstaki str. YBT-1520"/>
    <x v="0"/>
    <x v="2"/>
    <s v="Bacilli"/>
    <x v="39"/>
    <s v="thuringiensis "/>
    <s v="pBMB422"/>
    <s v="NZ_CP004860.1"/>
    <s v="CP004860"/>
    <n v="3.1446000000000001"/>
    <n v="23.103619999999999"/>
    <n v="314"/>
    <x v="0"/>
    <x v="1"/>
    <x v="0"/>
    <n v="335"/>
    <n v="20"/>
  </r>
  <r>
    <s v="Bacillus thuringiensis serovar kurstaki str. YBT-1520"/>
    <x v="0"/>
    <x v="2"/>
    <s v="Bacilli"/>
    <x v="39"/>
    <s v="thuringiensis "/>
    <s v="pBMB8240"/>
    <s v="NZ_CP004865.1"/>
    <s v="CP004865"/>
    <n v="3.1446999999999998"/>
    <n v="23.103629999999999"/>
    <n v="9"/>
    <x v="0"/>
    <x v="0"/>
    <x v="0"/>
    <n v="9"/>
    <s v="-"/>
  </r>
  <r>
    <s v="Bacillus thuringiensis serovar kurstaki str. YBT-1520"/>
    <x v="0"/>
    <x v="2"/>
    <s v="Bacilli"/>
    <x v="39"/>
    <s v="thuringiensis "/>
    <s v="pBMB7635"/>
    <s v="NZ_CP004867.1"/>
    <s v="CP004867"/>
    <n v="3.1448"/>
    <n v="23.103639999999999"/>
    <n v="9"/>
    <x v="0"/>
    <x v="0"/>
    <x v="0"/>
    <n v="9"/>
    <s v="-"/>
  </r>
  <r>
    <s v="Bacillus thuringiensis serovar kurstaki str. YBT-1520"/>
    <x v="0"/>
    <x v="2"/>
    <s v="Bacilli"/>
    <x v="39"/>
    <s v="thuringiensis "/>
    <s v="pBMB7921"/>
    <s v="NZ_CP004866.1"/>
    <s v="CP004866"/>
    <n v="3.1448999999999998"/>
    <n v="23.103649999999998"/>
    <n v="10"/>
    <x v="0"/>
    <x v="0"/>
    <x v="0"/>
    <n v="11"/>
    <n v="1"/>
  </r>
  <r>
    <s v="Bacillus thuringiensis serovar kurstaki str. YBT-1520"/>
    <x v="0"/>
    <x v="2"/>
    <s v="Bacilli"/>
    <x v="39"/>
    <s v="thuringiensis "/>
    <s v="pBMB53"/>
    <s v="NZ_CP004862.1"/>
    <s v="CP004862"/>
    <n v="3.145"/>
    <n v="23.103660000000001"/>
    <n v="51"/>
    <x v="0"/>
    <x v="0"/>
    <x v="0"/>
    <n v="51"/>
    <s v="-"/>
  </r>
  <r>
    <s v="Bacillus thuringiensis serovar kurstaki str. YBT-1520"/>
    <x v="0"/>
    <x v="2"/>
    <s v="Bacilli"/>
    <x v="39"/>
    <s v="thuringiensis "/>
    <s v="pBMB293"/>
    <s v="NZ_CP004861.1"/>
    <s v="CP004861"/>
    <n v="3.1450999999999998"/>
    <n v="23.103670000000001"/>
    <n v="242"/>
    <x v="0"/>
    <x v="0"/>
    <x v="0"/>
    <n v="263"/>
    <n v="21"/>
  </r>
  <r>
    <s v="Bacillus thuringiensis serovar kurstaki str. YBT-1520"/>
    <x v="0"/>
    <x v="2"/>
    <s v="Bacilli"/>
    <x v="39"/>
    <s v="thuringiensis "/>
    <s v="pBMB11"/>
    <s v="NZ_CP004863.1"/>
    <s v="CP004863"/>
    <n v="3.1452"/>
    <n v="23.103680000000001"/>
    <n v="18"/>
    <x v="0"/>
    <x v="0"/>
    <x v="0"/>
    <n v="18"/>
    <s v="-"/>
  </r>
  <r>
    <s v="Bacillus thuringiensis serovar kurstaki str. YBT-1520"/>
    <x v="0"/>
    <x v="2"/>
    <s v="Bacilli"/>
    <x v="39"/>
    <s v="thuringiensis "/>
    <s v="pBMB67"/>
    <s v="NZ_CP004869.1"/>
    <s v="CP004869"/>
    <n v="3.1453000000000002"/>
    <n v="23.10369"/>
    <n v="75"/>
    <x v="0"/>
    <x v="0"/>
    <x v="0"/>
    <n v="77"/>
    <n v="2"/>
  </r>
  <r>
    <s v="Bacillus thuringiensis serovar kurstaki str. YBT-1520"/>
    <x v="0"/>
    <x v="2"/>
    <s v="Bacilli"/>
    <x v="39"/>
    <s v="thuringiensis "/>
    <s v="pBMB400"/>
    <s v="NZ_CP007616.1"/>
    <s v="CP007616"/>
    <n v="3.1454"/>
    <n v="23.1037"/>
    <n v="312"/>
    <x v="0"/>
    <x v="1"/>
    <x v="0"/>
    <n v="331"/>
    <n v="18"/>
  </r>
  <r>
    <s v="Bacillus thuringiensis serovar kurstaki str. YBT-1520"/>
    <x v="0"/>
    <x v="2"/>
    <s v="Bacilli"/>
    <x v="39"/>
    <s v="thuringiensis "/>
    <s v="pBMB95"/>
    <s v="NZ_CP007614.1"/>
    <s v="CP007614"/>
    <n v="3.1455000000000002"/>
    <n v="23.10371"/>
    <n v="91"/>
    <x v="0"/>
    <x v="0"/>
    <x v="0"/>
    <n v="96"/>
    <n v="5"/>
  </r>
  <r>
    <s v="Bacillus thuringiensis serovar kurstaki str. YBT-1520"/>
    <x v="0"/>
    <x v="2"/>
    <s v="Bacilli"/>
    <x v="39"/>
    <s v="thuringiensis "/>
    <s v="pBMB11"/>
    <s v="NZ_CP007612.1"/>
    <s v="CP007612"/>
    <n v="3.1456"/>
    <n v="23.103719999999999"/>
    <n v="17"/>
    <x v="0"/>
    <x v="0"/>
    <x v="0"/>
    <n v="18"/>
    <n v="1"/>
  </r>
  <r>
    <s v="Bacillus thuringiensis serovar kurstaki str. YBT-1520"/>
    <x v="0"/>
    <x v="2"/>
    <s v="Bacilli"/>
    <x v="39"/>
    <s v="thuringiensis "/>
    <s v="pBMB8513"/>
    <s v="NZ_CP007611.1"/>
    <s v="CP007611"/>
    <n v="3.1457000000000002"/>
    <n v="23.103729999999999"/>
    <n v="10"/>
    <x v="0"/>
    <x v="0"/>
    <x v="0"/>
    <n v="10"/>
    <s v="-"/>
  </r>
  <r>
    <s v="Bacillus thuringiensis serovar kurstaki str. YBT-1520"/>
    <x v="0"/>
    <x v="2"/>
    <s v="Bacilli"/>
    <x v="39"/>
    <s v="thuringiensis "/>
    <s v="pBMB69"/>
    <s v="NZ_CP007613.1"/>
    <s v="CP007613"/>
    <n v="3.1457999999999999"/>
    <n v="23.103739999999998"/>
    <n v="56"/>
    <x v="0"/>
    <x v="0"/>
    <x v="0"/>
    <n v="60"/>
    <n v="4"/>
  </r>
  <r>
    <s v="Bacillus thuringiensis serovar kurstaki str. YBT-1520"/>
    <x v="0"/>
    <x v="2"/>
    <s v="Bacilli"/>
    <x v="39"/>
    <s v="thuringiensis "/>
    <s v="pBMB2062"/>
    <s v="NZ_CP007608.1"/>
    <s v="CP007608"/>
    <n v="3.1459000000000001"/>
    <n v="23.103750000000002"/>
    <s v="-"/>
    <x v="0"/>
    <x v="0"/>
    <x v="0"/>
    <s v="-"/>
    <s v="-"/>
  </r>
  <r>
    <s v="Bacillus thuringiensis serovar kurstaki str. YBT-1520"/>
    <x v="0"/>
    <x v="2"/>
    <s v="Bacilli"/>
    <x v="39"/>
    <s v="thuringiensis "/>
    <s v="pBMB293"/>
    <s v="NZ_CP007615.1"/>
    <s v="CP007615"/>
    <n v="3.1459999999999999"/>
    <n v="23.103760000000001"/>
    <n v="242"/>
    <x v="0"/>
    <x v="0"/>
    <x v="0"/>
    <n v="263"/>
    <n v="21"/>
  </r>
  <r>
    <s v="Bacillus thuringiensis serovar kurstaki str. YBT-1520"/>
    <x v="0"/>
    <x v="2"/>
    <s v="Bacilli"/>
    <x v="39"/>
    <s v="thuringiensis "/>
    <s v="pBMB8240"/>
    <s v="NZ_CP007610.1"/>
    <s v="CP007610"/>
    <n v="3.1461000000000001"/>
    <n v="23.103770000000001"/>
    <n v="9"/>
    <x v="0"/>
    <x v="0"/>
    <x v="0"/>
    <n v="9"/>
    <s v="-"/>
  </r>
  <r>
    <s v="Bacillus thuringiensis serovar kurstaki str. YBT-1520"/>
    <x v="0"/>
    <x v="2"/>
    <s v="Bacilli"/>
    <x v="39"/>
    <s v="thuringiensis "/>
    <s v="pBMB7921"/>
    <s v="NZ_CP007609.1"/>
    <s v="CP007609"/>
    <n v="3.1461999999999999"/>
    <n v="23.10378"/>
    <n v="10"/>
    <x v="0"/>
    <x v="0"/>
    <x v="0"/>
    <n v="11"/>
    <n v="1"/>
  </r>
  <r>
    <s v="Bacillus thuringiensis serovar morrisoni serovar morrisoni BGSC 4AA1"/>
    <x v="0"/>
    <x v="2"/>
    <s v="Bacilli"/>
    <x v="39"/>
    <s v="thuringiensis "/>
    <s v="pBMB48"/>
    <s v="NZ_CP010583.1"/>
    <s v="CP010583"/>
    <n v="3.1463000000000001"/>
    <n v="23.10379"/>
    <n v="4"/>
    <x v="0"/>
    <x v="0"/>
    <x v="0"/>
    <n v="4"/>
    <s v="-"/>
  </r>
  <r>
    <s v="Bacillus thuringiensis serovar morrisoni serovar morrisoni BGSC 4AA1"/>
    <x v="0"/>
    <x v="2"/>
    <s v="Bacilli"/>
    <x v="39"/>
    <s v="thuringiensis "/>
    <s v="pBMB232"/>
    <s v="NZ_CP010578.1"/>
    <s v="CP010578"/>
    <n v="3.1463999999999999"/>
    <n v="23.1038"/>
    <n v="183"/>
    <x v="0"/>
    <x v="0"/>
    <x v="0"/>
    <n v="207"/>
    <n v="24"/>
  </r>
  <r>
    <s v="Bacillus thuringiensis serovar morrisoni serovar morrisoni BGSC 4AA1"/>
    <x v="0"/>
    <x v="2"/>
    <s v="Bacilli"/>
    <x v="39"/>
    <s v="thuringiensis "/>
    <s v="pBMB51"/>
    <s v="NZ_CP010582.1"/>
    <s v="CP010582"/>
    <n v="3.1465000000000001"/>
    <n v="23.103809999999999"/>
    <n v="26"/>
    <x v="0"/>
    <x v="0"/>
    <x v="0"/>
    <n v="30"/>
    <n v="4"/>
  </r>
  <r>
    <s v="Bacillus thuringiensis serovar morrisoni serovar morrisoni BGSC 4AA1"/>
    <x v="0"/>
    <x v="2"/>
    <s v="Bacilli"/>
    <x v="39"/>
    <s v="thuringiensis "/>
    <s v="pBMB92"/>
    <s v="NZ_CP010579.1"/>
    <s v="CP010579"/>
    <n v="3.1465999999999998"/>
    <n v="23.103819999999999"/>
    <n v="64"/>
    <x v="0"/>
    <x v="0"/>
    <x v="0"/>
    <n v="80"/>
    <n v="16"/>
  </r>
  <r>
    <s v="Bacillus thuringiensis serovar morrisoni serovar morrisoni BGSC 4AA1"/>
    <x v="0"/>
    <x v="2"/>
    <s v="Bacilli"/>
    <x v="39"/>
    <s v="thuringiensis "/>
    <s v="pBMB68"/>
    <s v="NZ_CP010581.1"/>
    <s v="CP010581"/>
    <n v="3.1467000000000001"/>
    <n v="23.103829999999999"/>
    <n v="74"/>
    <x v="0"/>
    <x v="0"/>
    <x v="0"/>
    <n v="75"/>
    <n v="1"/>
  </r>
  <r>
    <s v="Bacillus thuringiensis serovar morrisoni serovar morrisoni BGSC 4AA1"/>
    <x v="0"/>
    <x v="2"/>
    <s v="Bacilli"/>
    <x v="39"/>
    <s v="thuringiensis "/>
    <s v="pBMB76"/>
    <s v="NZ_CP010580.1"/>
    <s v="CP010580"/>
    <n v="3.1467999999999998"/>
    <n v="23.103840000000002"/>
    <n v="91"/>
    <x v="0"/>
    <x v="0"/>
    <x v="0"/>
    <n v="94"/>
    <n v="3"/>
  </r>
  <r>
    <s v="Bacillus thuringiensis serovar tenebrionis str. YBT-1765"/>
    <x v="0"/>
    <x v="2"/>
    <s v="Bacilli"/>
    <x v="39"/>
    <s v="thuringiensis "/>
    <s v="pBMB165"/>
    <s v="NC_023074.1"/>
    <s v="CP002178"/>
    <n v="3.1469"/>
    <n v="23.103850000000001"/>
    <n v="93"/>
    <x v="0"/>
    <x v="0"/>
    <x v="0"/>
    <n v="93"/>
    <s v="-"/>
  </r>
  <r>
    <s v="Bacillus thuringiensis serovar thuringiensis str. IS5056"/>
    <x v="0"/>
    <x v="2"/>
    <s v="Bacilli"/>
    <x v="39"/>
    <s v="thuringiensis "/>
    <s v="pIS56-9"/>
    <s v="NC_020378.1"/>
    <s v="CP004126"/>
    <n v="3.1469999999999998"/>
    <n v="23.103860000000001"/>
    <n v="5"/>
    <x v="0"/>
    <x v="0"/>
    <x v="0"/>
    <n v="7"/>
    <n v="2"/>
  </r>
  <r>
    <s v="Bacillus thuringiensis serovar thuringiensis str. IS5056"/>
    <x v="0"/>
    <x v="2"/>
    <s v="Bacilli"/>
    <x v="39"/>
    <s v="thuringiensis "/>
    <s v="pIS56-328"/>
    <s v="NC_020385.1"/>
    <s v="CP004137"/>
    <n v="3.1471"/>
    <n v="23.103870000000001"/>
    <n v="262"/>
    <x v="0"/>
    <x v="0"/>
    <x v="0"/>
    <n v="274"/>
    <n v="12"/>
  </r>
  <r>
    <s v="Bacillus thuringiensis serovar thuringiensis str. IS5056"/>
    <x v="0"/>
    <x v="2"/>
    <s v="Bacilli"/>
    <x v="39"/>
    <s v="thuringiensis "/>
    <s v="pIS56-16"/>
    <s v="NC_020380.1"/>
    <s v="CP004129"/>
    <n v="3.1472000000000002"/>
    <n v="23.10388"/>
    <n v="11"/>
    <x v="0"/>
    <x v="0"/>
    <x v="0"/>
    <n v="14"/>
    <n v="3"/>
  </r>
  <r>
    <s v="Bacillus thuringiensis serovar thuringiensis str. IS5056"/>
    <x v="0"/>
    <x v="2"/>
    <s v="Bacilli"/>
    <x v="39"/>
    <s v="thuringiensis "/>
    <s v="pIS56-68"/>
    <s v="NC_020382.1"/>
    <s v="CP004132"/>
    <n v="3.1473"/>
    <n v="23.10389"/>
    <n v="79"/>
    <x v="0"/>
    <x v="0"/>
    <x v="0"/>
    <n v="82"/>
    <n v="3"/>
  </r>
  <r>
    <s v="Bacillus thuringiensis serovar thuringiensis str. IS5056"/>
    <x v="0"/>
    <x v="2"/>
    <s v="Bacilli"/>
    <x v="39"/>
    <s v="thuringiensis "/>
    <s v="pIS56-6"/>
    <s v="NC_020390.1"/>
    <s v="CP004124"/>
    <n v="3.1474000000000002"/>
    <n v="23.103899999999999"/>
    <n v="7"/>
    <x v="0"/>
    <x v="0"/>
    <x v="0"/>
    <n v="7"/>
    <s v="-"/>
  </r>
  <r>
    <s v="Bacillus thuringiensis serovar thuringiensis str. IS5056"/>
    <x v="0"/>
    <x v="2"/>
    <s v="Bacilli"/>
    <x v="39"/>
    <s v="thuringiensis "/>
    <s v="pIS56-39"/>
    <s v="NC_020381.1"/>
    <s v="CP004130"/>
    <n v="3.1475"/>
    <n v="23.103909999999999"/>
    <n v="43"/>
    <x v="0"/>
    <x v="0"/>
    <x v="0"/>
    <n v="44"/>
    <n v="1"/>
  </r>
  <r>
    <s v="Bacillus thuringiensis serovar thuringiensis str. IS5056"/>
    <x v="0"/>
    <x v="2"/>
    <s v="Bacilli"/>
    <x v="39"/>
    <s v="thuringiensis "/>
    <s v="pIS56-15"/>
    <s v="NC_020379.1"/>
    <s v="CP004128"/>
    <n v="3.1476000000000002"/>
    <n v="23.103919999999999"/>
    <n v="13"/>
    <x v="0"/>
    <x v="0"/>
    <x v="0"/>
    <n v="13"/>
    <s v="-"/>
  </r>
  <r>
    <s v="Bacillus thuringiensis serovar thuringiensis str. IS5056"/>
    <x v="0"/>
    <x v="2"/>
    <s v="Bacilli"/>
    <x v="39"/>
    <s v="thuringiensis "/>
    <s v="pIS56-285"/>
    <s v="NC_020384.1"/>
    <s v="CP004136"/>
    <n v="3.1476999999999999"/>
    <n v="23.103929999999998"/>
    <n v="240"/>
    <x v="0"/>
    <x v="0"/>
    <x v="0"/>
    <n v="259"/>
    <n v="19"/>
  </r>
  <r>
    <s v="Bacillus thuringiensis serovar thuringiensis str. IS5056"/>
    <x v="0"/>
    <x v="2"/>
    <s v="Bacilli"/>
    <x v="39"/>
    <s v="thuringiensis "/>
    <s v="pIS56-85"/>
    <s v="NC_020383.1"/>
    <s v="CP004133"/>
    <n v="3.1478000000000002"/>
    <n v="23.103940000000001"/>
    <n v="76"/>
    <x v="0"/>
    <x v="0"/>
    <x v="0"/>
    <n v="94"/>
    <n v="18"/>
  </r>
  <r>
    <s v="Bacillus thuringiensis serovar thuringiensis str. IS5056"/>
    <x v="0"/>
    <x v="2"/>
    <s v="Bacilli"/>
    <x v="39"/>
    <s v="thuringiensis "/>
    <s v="pIS56-107"/>
    <s v="NC_020393.1"/>
    <s v="CP004134"/>
    <n v="3.1478999999999999"/>
    <n v="23.103950000000001"/>
    <n v="118"/>
    <x v="0"/>
    <x v="0"/>
    <x v="0"/>
    <n v="120"/>
    <n v="2"/>
  </r>
  <r>
    <s v="Bacillus thuringiensis serovar thuringiensis str. IS5056"/>
    <x v="0"/>
    <x v="2"/>
    <s v="Bacilli"/>
    <x v="39"/>
    <s v="thuringiensis "/>
    <s v="pIS56-8"/>
    <s v="NC_020377.1"/>
    <s v="CP004125"/>
    <n v="3.1480000000000001"/>
    <n v="23.103960000000001"/>
    <n v="10"/>
    <x v="0"/>
    <x v="0"/>
    <x v="0"/>
    <n v="10"/>
    <s v="-"/>
  </r>
  <r>
    <s v="Bacillus thuringiensis serovar thuringiensis str. IS5056"/>
    <x v="0"/>
    <x v="2"/>
    <s v="Bacilli"/>
    <x v="39"/>
    <s v="thuringiensis "/>
    <s v="pIS56-233"/>
    <s v="NC_020394.1"/>
    <s v="CP004135"/>
    <n v="3.1480999999999999"/>
    <n v="23.10397"/>
    <n v="162"/>
    <x v="0"/>
    <x v="0"/>
    <x v="0"/>
    <n v="175"/>
    <n v="13"/>
  </r>
  <r>
    <s v="Bacillus thuringiensis serovar thuringiensis str. IS5056"/>
    <x v="0"/>
    <x v="2"/>
    <s v="Bacilli"/>
    <x v="39"/>
    <s v="thuringiensis "/>
    <s v="pIS56-11"/>
    <s v="NC_020391.1"/>
    <s v="CP004127"/>
    <n v="3.1482000000000001"/>
    <n v="23.10398"/>
    <n v="17"/>
    <x v="0"/>
    <x v="0"/>
    <x v="0"/>
    <n v="18"/>
    <n v="1"/>
  </r>
  <r>
    <s v="Bacillus thuringiensis serovar thuringiensis str. IS5056"/>
    <x v="0"/>
    <x v="2"/>
    <s v="Bacilli"/>
    <x v="39"/>
    <s v="thuringiensis "/>
    <s v="pIS56-63"/>
    <s v="NC_020392.1"/>
    <s v="CP004131"/>
    <n v="3.1482999999999999"/>
    <n v="23.10399"/>
    <n v="55"/>
    <x v="0"/>
    <x v="0"/>
    <x v="0"/>
    <n v="56"/>
    <n v="1"/>
  </r>
  <r>
    <s v="Bacillus thuringiensis str. Al Hakam"/>
    <x v="0"/>
    <x v="2"/>
    <s v="Bacilli"/>
    <x v="39"/>
    <s v="thuringiensis "/>
    <s v="pALH1"/>
    <s v="NC_008598.1"/>
    <s v="CP000486"/>
    <n v="3.1484000000000001"/>
    <n v="23.103999999999999"/>
    <n v="71"/>
    <x v="0"/>
    <x v="0"/>
    <x v="0"/>
    <n v="72"/>
    <n v="1"/>
  </r>
  <r>
    <s v="Bacillus thuringiensis str. Al Hakam"/>
    <x v="0"/>
    <x v="2"/>
    <s v="Bacilli"/>
    <x v="39"/>
    <s v="thuringiensis "/>
    <s v="pBTZ_1"/>
    <s v="NZ_CP009650.1"/>
    <s v="CP009650"/>
    <n v="3.1484999999999999"/>
    <n v="23.104009999999999"/>
    <n v="245"/>
    <x v="0"/>
    <x v="0"/>
    <x v="0"/>
    <n v="274"/>
    <n v="29"/>
  </r>
  <r>
    <s v="Bacillus thuringiensis str. Al Hakam"/>
    <x v="0"/>
    <x v="2"/>
    <s v="Bacilli"/>
    <x v="39"/>
    <s v="thuringiensis "/>
    <s v="pBTZ_6"/>
    <s v="NZ_CP009646.1"/>
    <s v="CP009646"/>
    <n v="3.1486000000000001"/>
    <n v="23.104019999999998"/>
    <n v="5"/>
    <x v="0"/>
    <x v="0"/>
    <x v="0"/>
    <n v="6"/>
    <n v="1"/>
  </r>
  <r>
    <s v="Bacillus thuringiensis str. Al Hakam"/>
    <x v="0"/>
    <x v="2"/>
    <s v="Bacilli"/>
    <x v="39"/>
    <s v="thuringiensis "/>
    <s v="pBTZ_2"/>
    <s v="NZ_CP009649.1"/>
    <s v="CP009649"/>
    <n v="3.1486999999999998"/>
    <n v="23.104030000000002"/>
    <n v="112"/>
    <x v="0"/>
    <x v="13"/>
    <x v="0"/>
    <n v="130"/>
    <n v="12"/>
  </r>
  <r>
    <s v="Bacillus thuringiensis str. Al Hakam"/>
    <x v="0"/>
    <x v="2"/>
    <s v="Bacilli"/>
    <x v="39"/>
    <s v="thuringiensis "/>
    <s v="pBTZ_4"/>
    <s v="NZ_CP009647.1"/>
    <s v="CP009647"/>
    <n v="3.1488"/>
    <n v="23.104040000000001"/>
    <n v="11"/>
    <x v="0"/>
    <x v="0"/>
    <x v="0"/>
    <n v="12"/>
    <n v="1"/>
  </r>
  <r>
    <s v="Bacillus thuringiensis str. Al Hakam"/>
    <x v="0"/>
    <x v="2"/>
    <s v="Bacilli"/>
    <x v="39"/>
    <s v="thuringiensis "/>
    <s v="pBTZ_5"/>
    <s v="NZ_CP009645.1"/>
    <s v="CP009645"/>
    <n v="3.1488999999999998"/>
    <n v="23.104050000000001"/>
    <n v="5"/>
    <x v="0"/>
    <x v="0"/>
    <x v="0"/>
    <n v="6"/>
    <n v="1"/>
  </r>
  <r>
    <s v="Bacillus thuringiensis str. Al Hakam"/>
    <x v="0"/>
    <x v="2"/>
    <s v="Bacilli"/>
    <x v="39"/>
    <s v="thuringiensis "/>
    <s v="pBTZ_3"/>
    <s v="NZ_CP009648.1"/>
    <s v="CP009648"/>
    <n v="3.149"/>
    <n v="23.10406"/>
    <n v="10"/>
    <x v="0"/>
    <x v="0"/>
    <x v="0"/>
    <n v="12"/>
    <n v="2"/>
  </r>
  <r>
    <s v="Bacillus thuringiensis YBT-1518"/>
    <x v="0"/>
    <x v="2"/>
    <s v="Bacilli"/>
    <x v="39"/>
    <s v="thuringiensis "/>
    <s v="pBMB0233"/>
    <s v="NC_022882.1"/>
    <s v="CP005940"/>
    <n v="3.1490999999999998"/>
    <n v="23.10407"/>
    <n v="197"/>
    <x v="0"/>
    <x v="1"/>
    <x v="0"/>
    <n v="251"/>
    <n v="53"/>
  </r>
  <r>
    <s v="Bacillus thuringiensis YBT-1518"/>
    <x v="0"/>
    <x v="2"/>
    <s v="Bacilli"/>
    <x v="39"/>
    <s v="thuringiensis "/>
    <s v="pBMB0231"/>
    <s v="NC_022876.1"/>
    <s v="CP005938"/>
    <n v="3.1492"/>
    <n v="23.10408"/>
    <n v="141"/>
    <x v="0"/>
    <x v="0"/>
    <x v="0"/>
    <n v="161"/>
    <n v="20"/>
  </r>
  <r>
    <s v="Bacillus thuringiensis YBT-1518"/>
    <x v="0"/>
    <x v="2"/>
    <s v="Bacilli"/>
    <x v="39"/>
    <s v="thuringiensis "/>
    <s v="pBMB0228"/>
    <s v="NC_020124.1"/>
    <s v="CP002486"/>
    <n v="3.1493000000000002"/>
    <n v="23.104089999999999"/>
    <n v="15"/>
    <x v="0"/>
    <x v="0"/>
    <x v="0"/>
    <n v="16"/>
    <n v="1"/>
  </r>
  <r>
    <s v="Bacillus thuringiensis YBT-1518"/>
    <x v="0"/>
    <x v="2"/>
    <s v="Bacilli"/>
    <x v="39"/>
    <s v="thuringiensis "/>
    <s v="pBMB0229"/>
    <s v="NC_022874.1"/>
    <s v="CP005936"/>
    <n v="3.1494"/>
    <n v="23.104099999999999"/>
    <n v="43"/>
    <x v="0"/>
    <x v="1"/>
    <x v="0"/>
    <n v="49"/>
    <n v="5"/>
  </r>
  <r>
    <s v="Bacillus thuringiensis YBT-1518"/>
    <x v="0"/>
    <x v="2"/>
    <s v="Bacilli"/>
    <x v="39"/>
    <s v="thuringiensis "/>
    <s v="pBMB0230"/>
    <s v="NC_022875.1"/>
    <s v="CP005937"/>
    <n v="3.1495000000000002"/>
    <n v="23.104109999999999"/>
    <n v="54"/>
    <x v="0"/>
    <x v="0"/>
    <x v="0"/>
    <n v="57"/>
    <n v="3"/>
  </r>
  <r>
    <s v="Bacillus thuringiensis YBT-1518"/>
    <x v="0"/>
    <x v="2"/>
    <s v="Bacilli"/>
    <x v="39"/>
    <s v="thuringiensis "/>
    <s v="pBMB0232"/>
    <s v="NC_022877.1"/>
    <s v="CP005939"/>
    <n v="3.1496"/>
    <n v="23.104120000000002"/>
    <n v="129"/>
    <x v="0"/>
    <x v="4"/>
    <x v="0"/>
    <n v="172"/>
    <n v="41"/>
  </r>
  <r>
    <s v="Bacillus toyonensis BCT-7112 BCT-7112T"/>
    <x v="0"/>
    <x v="2"/>
    <s v="Bacilli"/>
    <x v="39"/>
    <s v="toyonensis "/>
    <s v="pBCT77"/>
    <s v="NC_022782.1"/>
    <s v="CP006864"/>
    <n v="3.1497000000000002"/>
    <n v="23.104130000000001"/>
    <n v="83"/>
    <x v="0"/>
    <x v="0"/>
    <x v="0"/>
    <n v="86"/>
    <n v="3"/>
  </r>
  <r>
    <s v="Bacillus toyonensis BCT-7112 BCT-7112T"/>
    <x v="0"/>
    <x v="2"/>
    <s v="Bacilli"/>
    <x v="39"/>
    <s v="toyonensis "/>
    <s v="pBCT8"/>
    <s v="NC_022783.1"/>
    <s v="CP006865"/>
    <n v="3.1497999999999999"/>
    <n v="23.104140000000001"/>
    <n v="9"/>
    <x v="0"/>
    <x v="0"/>
    <x v="0"/>
    <n v="10"/>
    <n v="1"/>
  </r>
  <r>
    <s v="Bacillus weihenstephanensis KBAB4"/>
    <x v="0"/>
    <x v="2"/>
    <s v="Bacilli"/>
    <x v="39"/>
    <s v="weihenstephanensis "/>
    <s v="pBWB401"/>
    <s v="NC_010180.1"/>
    <s v="CP000904"/>
    <n v="3.1499000000000001"/>
    <n v="23.104150000000001"/>
    <n v="303"/>
    <x v="0"/>
    <x v="0"/>
    <x v="0"/>
    <n v="318"/>
    <n v="15"/>
  </r>
  <r>
    <s v="Bacillus weihenstephanensis KBAB4"/>
    <x v="0"/>
    <x v="2"/>
    <s v="Bacilli"/>
    <x v="39"/>
    <s v="weihenstephanensis "/>
    <s v="pBWB404"/>
    <s v="NC_010183.1"/>
    <s v="CP000907"/>
    <n v="3.15"/>
    <n v="23.10416"/>
    <n v="60"/>
    <x v="0"/>
    <x v="0"/>
    <x v="0"/>
    <n v="60"/>
    <s v="-"/>
  </r>
  <r>
    <s v="Bacillus weihenstephanensis KBAB4"/>
    <x v="0"/>
    <x v="2"/>
    <s v="Bacilli"/>
    <x v="39"/>
    <s v="weihenstephanensis "/>
    <s v="pBWB403"/>
    <s v="NC_010182.1"/>
    <s v="CP000906"/>
    <n v="3.1501000000000001"/>
    <n v="23.10417"/>
    <n v="82"/>
    <x v="0"/>
    <x v="0"/>
    <x v="0"/>
    <n v="82"/>
    <s v="-"/>
  </r>
  <r>
    <s v="Bacillus weihenstephanensis KBAB4"/>
    <x v="0"/>
    <x v="2"/>
    <s v="Bacilli"/>
    <x v="39"/>
    <s v="weihenstephanensis "/>
    <s v="pBWB402"/>
    <s v="NC_010181.1"/>
    <s v="CP000905"/>
    <n v="3.1501999999999999"/>
    <n v="23.104179999999999"/>
    <n v="61"/>
    <x v="0"/>
    <x v="0"/>
    <x v="0"/>
    <n v="67"/>
    <n v="6"/>
  </r>
  <r>
    <s v="bacterium 36B"/>
    <x v="0"/>
    <x v="9"/>
    <s v="unclassified Bacteria (miscellaneous)"/>
    <x v="0"/>
    <s v="?"/>
    <s v="pTOR_02"/>
    <s v="NC_019783.1"/>
    <s v="JX843238"/>
    <n v="3.1503000000000001"/>
    <n v="23.104189999999999"/>
    <n v="34"/>
    <x v="0"/>
    <x v="0"/>
    <x v="0"/>
    <n v="34"/>
    <s v="-"/>
  </r>
  <r>
    <s v="bacterium 72B"/>
    <x v="0"/>
    <x v="9"/>
    <s v="unclassified Bacteria (miscellaneous)"/>
    <x v="0"/>
    <s v="?"/>
    <s v="pTOR_01"/>
    <s v="NC_019798.1"/>
    <s v="JX843237"/>
    <n v="3.1503999999999999"/>
    <n v="23.104199999999999"/>
    <n v="25"/>
    <x v="0"/>
    <x v="0"/>
    <x v="0"/>
    <n v="25"/>
    <s v="-"/>
  </r>
  <r>
    <s v="bacterium enrichment culture clone 1(2010)"/>
    <x v="0"/>
    <x v="8"/>
    <s v="bacterium enrichment culture clone 1(2010)"/>
    <x v="0"/>
    <s v="?"/>
    <s v="hyperthermophilic bacterial plasmid 1"/>
    <s v="NC_025030.1"/>
    <s v="GU722199"/>
    <n v="3.1505000000000001"/>
    <n v="23.104209999999998"/>
    <n v="6"/>
    <x v="0"/>
    <x v="0"/>
    <x v="0"/>
    <n v="6"/>
    <s v="-"/>
  </r>
  <r>
    <s v="bacterium enrichment culture clone 2a(2010)"/>
    <x v="0"/>
    <x v="8"/>
    <s v="bacterium enrichment culture clone 2a(2010)"/>
    <x v="0"/>
    <s v="?"/>
    <s v="hyperthermophilic bacterial plasmid 2a"/>
    <s v="NC_025031.1"/>
    <s v="GU722200"/>
    <n v="3.1505999999999998"/>
    <n v="23.104220000000002"/>
    <n v="7"/>
    <x v="0"/>
    <x v="0"/>
    <x v="0"/>
    <n v="7"/>
    <s v="-"/>
  </r>
  <r>
    <s v="bacterium enrichment culture clone 2b(2010)"/>
    <x v="0"/>
    <x v="8"/>
    <s v="bacterium enrichment culture clone 2b(2010)"/>
    <x v="0"/>
    <s v="?"/>
    <s v="hyperthermophilic bacterial plasmid 2b"/>
    <s v="NC_025032.1"/>
    <s v="GU722201"/>
    <n v="3.1507000000000001"/>
    <n v="23.104230000000001"/>
    <n v="10"/>
    <x v="0"/>
    <x v="0"/>
    <x v="0"/>
    <n v="10"/>
    <s v="-"/>
  </r>
  <r>
    <s v="Bacteroides cellulosilyticus WH2"/>
    <x v="0"/>
    <x v="10"/>
    <s v="Bacteroidetes"/>
    <x v="40"/>
    <s v="cellulosilyticus "/>
    <s v="pBWH2B"/>
    <s v="NZ_ATFI01000025.1"/>
    <s v="ATFI01000025"/>
    <n v="3.1507999999999998"/>
    <n v="23.104240000000001"/>
    <n v="8"/>
    <x v="0"/>
    <x v="0"/>
    <x v="0"/>
    <n v="8"/>
    <s v="-"/>
  </r>
  <r>
    <s v="Bacteroides cellulosilyticus WH2"/>
    <x v="0"/>
    <x v="10"/>
    <s v="Bacteroidetes"/>
    <x v="40"/>
    <s v="cellulosilyticus "/>
    <s v="pBWH2A"/>
    <s v="NZ_ATFI01000024.1"/>
    <s v="ATFI01000024"/>
    <n v="3.1509"/>
    <n v="23.10425"/>
    <n v="2"/>
    <x v="0"/>
    <x v="0"/>
    <x v="0"/>
    <n v="2"/>
    <s v="-"/>
  </r>
  <r>
    <s v="Bacteroides fragilis IB143"/>
    <x v="0"/>
    <x v="10"/>
    <s v="Bacteroidetes"/>
    <x v="40"/>
    <s v="fragilis "/>
    <s v="pBI143"/>
    <s v="NC_005026.1"/>
    <s v="U30316"/>
    <n v="3.1509999999999998"/>
    <n v="23.10426"/>
    <n v="2"/>
    <x v="0"/>
    <x v="0"/>
    <x v="0"/>
    <n v="2"/>
    <s v="-"/>
  </r>
  <r>
    <s v="Bacteroides fragilis P35"/>
    <x v="0"/>
    <x v="10"/>
    <s v="Bacteroidetes"/>
    <x v="40"/>
    <s v="fragilis "/>
    <s v="pBFP35"/>
    <s v="NC_011073.1"/>
    <s v="DQ859906"/>
    <n v="3.1511"/>
    <n v="23.10427"/>
    <n v="8"/>
    <x v="0"/>
    <x v="0"/>
    <x v="0"/>
    <n v="8"/>
    <s v="-"/>
  </r>
  <r>
    <s v="Bacteroides fragilis GAI92082"/>
    <x v="0"/>
    <x v="10"/>
    <s v="Bacteroidetes"/>
    <x v="40"/>
    <s v="fragilis "/>
    <s v="pBFUK1"/>
    <s v="NC_019534.1"/>
    <s v="AB646744"/>
    <n v="3.1511999999999998"/>
    <n v="23.104279999999999"/>
    <n v="16"/>
    <x v="0"/>
    <x v="0"/>
    <x v="0"/>
    <n v="16"/>
    <s v="-"/>
  </r>
  <r>
    <s v="Bacteroides fragilis NCTC 9343"/>
    <x v="0"/>
    <x v="10"/>
    <s v="Bacteroidetes"/>
    <x v="40"/>
    <s v="fragilis "/>
    <s v="pBF9343"/>
    <s v="NC_006873.1"/>
    <s v="CR626928"/>
    <n v="3.1513"/>
    <n v="23.104289999999999"/>
    <n v="48"/>
    <x v="0"/>
    <x v="0"/>
    <x v="0"/>
    <n v="49"/>
    <n v="1"/>
  </r>
  <r>
    <s v="Bacteroides fragilis YCH46"/>
    <x v="0"/>
    <x v="10"/>
    <s v="Bacteroidetes"/>
    <x v="40"/>
    <s v="fragilis "/>
    <s v="pBFY46"/>
    <s v="NC_006297.1"/>
    <s v="AP006842"/>
    <n v="3.1514000000000002"/>
    <n v="23.104299999999999"/>
    <n v="47"/>
    <x v="0"/>
    <x v="0"/>
    <x v="0"/>
    <n v="47"/>
    <s v="-"/>
  </r>
  <r>
    <s v="Bacteroides salanitronis DSM 18170"/>
    <x v="0"/>
    <x v="10"/>
    <s v="Bacteroidetes"/>
    <x v="40"/>
    <s v="salanitronis "/>
    <s v="pBACSA01"/>
    <s v="NC_015165.1"/>
    <s v="CP002531"/>
    <n v="3.1515"/>
    <n v="23.104310000000002"/>
    <n v="53"/>
    <x v="0"/>
    <x v="0"/>
    <x v="0"/>
    <n v="54"/>
    <n v="1"/>
  </r>
  <r>
    <s v="Bacteroides salanitronis DSM 18170"/>
    <x v="0"/>
    <x v="10"/>
    <s v="Bacteroidetes"/>
    <x v="40"/>
    <s v="salanitronis "/>
    <s v="pBACSA03"/>
    <s v="NC_015166.1"/>
    <s v="CP002533"/>
    <n v="3.1516000000000002"/>
    <n v="23.104320000000001"/>
    <n v="8"/>
    <x v="0"/>
    <x v="0"/>
    <x v="0"/>
    <n v="8"/>
    <s v="-"/>
  </r>
  <r>
    <s v="Bacteroides salanitronis DSM 18170"/>
    <x v="0"/>
    <x v="10"/>
    <s v="Bacteroidetes"/>
    <x v="40"/>
    <s v="salanitronis "/>
    <s v="pBACSA02"/>
    <s v="NC_015168.1"/>
    <s v="CP002532"/>
    <n v="3.1516999999999999"/>
    <n v="23.104330000000001"/>
    <n v="18"/>
    <x v="0"/>
    <x v="0"/>
    <x v="0"/>
    <n v="19"/>
    <n v="1"/>
  </r>
  <r>
    <s v="Bacteroides thetaiotaomicron VPI-5482"/>
    <x v="0"/>
    <x v="10"/>
    <s v="Bacteroidetes"/>
    <x v="40"/>
    <s v="thetaiotaomicron "/>
    <s v="p5482"/>
    <s v="NC_004703.1"/>
    <s v="AY171301"/>
    <n v="3.1518000000000002"/>
    <n v="23.104340000000001"/>
    <n v="38"/>
    <x v="0"/>
    <x v="0"/>
    <x v="0"/>
    <n v="38"/>
    <s v="-"/>
  </r>
  <r>
    <s v="Bartonella grahamii"/>
    <x v="0"/>
    <x v="3"/>
    <s v="Alphaproteobacteria"/>
    <x v="41"/>
    <s v="grahamii"/>
    <s v="pBGR2"/>
    <s v="NC_004308.1"/>
    <s v="AJ439506"/>
    <n v="3.1518999999999999"/>
    <n v="23.10435"/>
    <n v="2"/>
    <x v="0"/>
    <x v="0"/>
    <x v="0"/>
    <n v="2"/>
    <s v="-"/>
  </r>
  <r>
    <s v="Bartonella grahamii"/>
    <x v="0"/>
    <x v="3"/>
    <s v="Alphaproteobacteria"/>
    <x v="41"/>
    <s v="grahamii"/>
    <s v="pBGR1"/>
    <s v="NC_006374.1"/>
    <s v="AJ422079"/>
    <n v="3.1520000000000001"/>
    <n v="23.10436"/>
    <n v="2"/>
    <x v="0"/>
    <x v="0"/>
    <x v="0"/>
    <n v="2"/>
    <s v="-"/>
  </r>
  <r>
    <s v="Bartonella grahamii as4aup"/>
    <x v="0"/>
    <x v="3"/>
    <s v="Alphaproteobacteria"/>
    <x v="41"/>
    <s v="grahamii "/>
    <s v="pBGR3"/>
    <s v="NC_012847.1"/>
    <s v="CP001563"/>
    <n v="3.1520999999999999"/>
    <n v="23.104369999999999"/>
    <n v="31"/>
    <x v="0"/>
    <x v="0"/>
    <x v="0"/>
    <n v="31"/>
    <s v="-"/>
  </r>
  <r>
    <s v="Bartonella schoenbuchensis m07a"/>
    <x v="0"/>
    <x v="3"/>
    <s v="Alphaproteobacteria"/>
    <x v="41"/>
    <s v="schoenbuchensis "/>
    <s v="pML"/>
    <s v="NZ_CM001845.1"/>
    <s v="CM001845"/>
    <n v="3.1522000000000001"/>
    <n v="23.104379999999999"/>
    <n v="82"/>
    <x v="0"/>
    <x v="0"/>
    <x v="0"/>
    <n v="85"/>
    <n v="3"/>
  </r>
  <r>
    <s v="Bartonella schoenbuchensis m07a"/>
    <x v="0"/>
    <x v="3"/>
    <s v="Alphaproteobacteria"/>
    <x v="41"/>
    <s v="schoenbuchensis "/>
    <s v="pMS"/>
    <s v="NZ_CM001846.1"/>
    <s v="CM001846"/>
    <n v="3.1522999999999999"/>
    <n v="23.104389999999999"/>
    <n v="3"/>
    <x v="0"/>
    <x v="0"/>
    <x v="0"/>
    <n v="3"/>
    <s v="-"/>
  </r>
  <r>
    <s v="Bartonella sp. TT0105"/>
    <x v="0"/>
    <x v="3"/>
    <s v="Alphaproteobacteria"/>
    <x v="41"/>
    <s v="sp. "/>
    <s v="pTT0105"/>
    <s v="NC_019248.1"/>
    <s v="GU173851"/>
    <n v="3.1524000000000001"/>
    <n v="23.104399999999998"/>
    <n v="29"/>
    <x v="0"/>
    <x v="0"/>
    <x v="0"/>
    <n v="29"/>
    <s v="-"/>
  </r>
  <r>
    <s v="Bartonella tribocorum BM1374166"/>
    <x v="0"/>
    <x v="3"/>
    <s v="Alphaproteobacteria"/>
    <x v="41"/>
    <s v="tribocorum "/>
    <s v="II"/>
    <s v="NZ_HG969193.1"/>
    <s v="HG969193"/>
    <n v="3.1524999999999999"/>
    <n v="23.104410000000001"/>
    <n v="15"/>
    <x v="0"/>
    <x v="0"/>
    <x v="0"/>
    <n v="17"/>
    <n v="2"/>
  </r>
  <r>
    <s v="Bartonella tribocorum KM19-1"/>
    <x v="0"/>
    <x v="3"/>
    <s v="Alphaproteobacteria"/>
    <x v="41"/>
    <s v="tribocorum "/>
    <s v="pKM19s"/>
    <s v="NC_010615.1"/>
    <s v="EU595645"/>
    <n v="3.1526000000000001"/>
    <n v="23.104420000000001"/>
    <n v="3"/>
    <x v="0"/>
    <x v="0"/>
    <x v="0"/>
    <n v="3"/>
    <s v="-"/>
  </r>
  <r>
    <s v="Bartonella tribocorum CIP 105476 type strain:506 = CIP 105476"/>
    <x v="0"/>
    <x v="3"/>
    <s v="Alphaproteobacteria"/>
    <x v="41"/>
    <s v="tribocorum "/>
    <s v="pBT01"/>
    <s v="NC_010160.1"/>
    <s v="AM260524"/>
    <n v="3.1526999999999998"/>
    <n v="23.104430000000001"/>
    <n v="17"/>
    <x v="0"/>
    <x v="0"/>
    <x v="0"/>
    <n v="18"/>
    <n v="1"/>
  </r>
  <r>
    <s v="Beet leafhopper transmitted virescence phytoplasma"/>
    <x v="0"/>
    <x v="0"/>
    <s v="Mollicutes"/>
    <x v="42"/>
    <s v="leafhopper "/>
    <s v="pBLTVA-2"/>
    <s v="NC_005914.1"/>
    <s v="AY423628"/>
    <n v="3.1528"/>
    <n v="23.10444"/>
    <n v="2"/>
    <x v="0"/>
    <x v="0"/>
    <x v="0"/>
    <n v="2"/>
    <s v="-"/>
  </r>
  <r>
    <s v="Beet leafhopper transmitted virescence phytoplasma"/>
    <x v="0"/>
    <x v="0"/>
    <s v="Mollicutes"/>
    <x v="42"/>
    <s v="leafhopper "/>
    <s v="pBLTVA-1"/>
    <s v="NC_005913.1"/>
    <s v="AY423627"/>
    <n v="3.1528999999999998"/>
    <n v="23.10445"/>
    <n v="11"/>
    <x v="0"/>
    <x v="0"/>
    <x v="0"/>
    <n v="11"/>
    <s v="-"/>
  </r>
  <r>
    <s v="Beggiatoa leptomitiformis D-402"/>
    <x v="0"/>
    <x v="3"/>
    <s v="Gammaproteobacteria"/>
    <x v="43"/>
    <s v="leptomitiformis "/>
    <s v="unnamed"/>
    <s v="-"/>
    <s v="CP012374.1"/>
    <n v="3.153"/>
    <n v="23.10446"/>
    <n v="5"/>
    <x v="0"/>
    <x v="0"/>
    <x v="0"/>
    <n v="5"/>
    <s v="-"/>
  </r>
  <r>
    <s v="Beijerinckia indica subsp. indica ATCC 9039"/>
    <x v="0"/>
    <x v="3"/>
    <s v="Alphaproteobacteria"/>
    <x v="44"/>
    <s v="indica "/>
    <s v="pBIND02"/>
    <s v="NC_010578.1"/>
    <s v="CP001018"/>
    <n v="3.1530999999999998"/>
    <n v="23.104469999999999"/>
    <n v="40"/>
    <x v="0"/>
    <x v="0"/>
    <x v="0"/>
    <n v="43"/>
    <n v="3"/>
  </r>
  <r>
    <s v="Beijerinckia indica subsp. indica ATCC 9039"/>
    <x v="0"/>
    <x v="3"/>
    <s v="Alphaproteobacteria"/>
    <x v="44"/>
    <s v="indica "/>
    <s v="pBIND01"/>
    <s v="NC_010580.1"/>
    <s v="CP001017"/>
    <n v="3.1532"/>
    <n v="23.104479999999999"/>
    <n v="178"/>
    <x v="0"/>
    <x v="0"/>
    <x v="0"/>
    <n v="192"/>
    <n v="14"/>
  </r>
  <r>
    <s v="Bhargavaea cecembensis DMV9"/>
    <x v="0"/>
    <x v="2"/>
    <s v="Bacilli"/>
    <x v="45"/>
    <s v="cecembensis "/>
    <s v="pBSDMV9"/>
    <s v="NC_015509.1"/>
    <s v="HQ833018"/>
    <n v="3.1533000000000002"/>
    <n v="23.104489999999998"/>
    <n v="4"/>
    <x v="0"/>
    <x v="0"/>
    <x v="0"/>
    <n v="4"/>
    <s v="-"/>
  </r>
  <r>
    <s v="Bhargavaea cecembensis DMV46A"/>
    <x v="0"/>
    <x v="2"/>
    <s v="Bacilli"/>
    <x v="45"/>
    <s v="cecembensis "/>
    <s v="pBSDMV46A"/>
    <s v="NC_019270.1"/>
    <s v="JN980138"/>
    <n v="3.1534"/>
    <n v="23.104500000000002"/>
    <n v="4"/>
    <x v="0"/>
    <x v="0"/>
    <x v="0"/>
    <n v="4"/>
    <s v="-"/>
  </r>
  <r>
    <s v="Bibersteinia trehalosi"/>
    <x v="0"/>
    <x v="3"/>
    <s v="Gammaproteobacteria"/>
    <x v="46"/>
    <s v="trehalosi"/>
    <s v="pCCK13698"/>
    <s v="NC_007800.1"/>
    <s v="AM183225"/>
    <n v="3.1535000000000002"/>
    <n v="23.104510000000001"/>
    <n v="15"/>
    <x v="0"/>
    <x v="0"/>
    <x v="0"/>
    <n v="15"/>
    <s v="-"/>
  </r>
  <r>
    <s v="Bifidobacterium asteroides DSM 20089"/>
    <x v="0"/>
    <x v="5"/>
    <s v="Actinobacteria"/>
    <x v="47"/>
    <s v="asteroides "/>
    <s v="pCIBAO89"/>
    <s v="NC_010908.1"/>
    <s v="EU030683"/>
    <n v="3.1536"/>
    <n v="23.104520000000001"/>
    <n v="1"/>
    <x v="0"/>
    <x v="0"/>
    <x v="0"/>
    <n v="1"/>
    <s v="-"/>
  </r>
  <r>
    <s v="Bifidobacterium bifidum B80"/>
    <x v="0"/>
    <x v="5"/>
    <s v="Actinobacteria"/>
    <x v="47"/>
    <s v="bifidum "/>
    <s v="pB80"/>
    <s v="NC_011332.1"/>
    <s v="DQ305402"/>
    <n v="3.1537000000000002"/>
    <n v="23.10453"/>
    <n v="3"/>
    <x v="0"/>
    <x v="0"/>
    <x v="0"/>
    <n v="3"/>
    <s v="-"/>
  </r>
  <r>
    <s v="Bifidobacterium breve B21a"/>
    <x v="0"/>
    <x v="5"/>
    <s v="Actinobacteria"/>
    <x v="47"/>
    <s v="breve "/>
    <s v="pB21a"/>
    <s v="NC_010930.1"/>
    <s v="DQ497626"/>
    <n v="3.1537999999999999"/>
    <n v="23.10454"/>
    <n v="5"/>
    <x v="0"/>
    <x v="0"/>
    <x v="0"/>
    <n v="5"/>
    <s v="-"/>
  </r>
  <r>
    <s v="Bifidobacterium breve NCFB 2258"/>
    <x v="0"/>
    <x v="5"/>
    <s v="Actinobacteria"/>
    <x v="47"/>
    <s v="breve "/>
    <s v="pCIBb1"/>
    <s v="NC_002133.1"/>
    <s v="AF085719"/>
    <n v="3.1539000000000001"/>
    <n v="23.10455"/>
    <n v="3"/>
    <x v="0"/>
    <x v="0"/>
    <x v="0"/>
    <n v="3"/>
    <s v="-"/>
  </r>
  <r>
    <s v="Bifidobacterium breve BR3"/>
    <x v="0"/>
    <x v="5"/>
    <s v="Actinobacteria"/>
    <x v="47"/>
    <s v="breve "/>
    <s v="pBR3"/>
    <s v="-"/>
    <s v="CP010414.1"/>
    <n v="3.1539999999999999"/>
    <n v="23.104559999999999"/>
    <n v="6"/>
    <x v="0"/>
    <x v="0"/>
    <x v="0"/>
    <n v="6"/>
    <s v="-"/>
  </r>
  <r>
    <s v="Bifidobacterium catenulatum L48"/>
    <x v="0"/>
    <x v="5"/>
    <s v="Actinobacteria"/>
    <x v="47"/>
    <s v="catenulatum "/>
    <s v="pBC1"/>
    <s v="NC_007068.1"/>
    <s v="DQ011664"/>
    <n v="3.1541000000000001"/>
    <n v="23.104569999999999"/>
    <n v="3"/>
    <x v="0"/>
    <x v="0"/>
    <x v="0"/>
    <n v="3"/>
    <s v="-"/>
  </r>
  <r>
    <s v="Bifidobacterium kashiwanohense JCM 15439"/>
    <x v="0"/>
    <x v="5"/>
    <s v="Actinobacteria"/>
    <x v="47"/>
    <s v="kashiwanohense "/>
    <s v="pBBKW-2"/>
    <s v="NC_021876.1"/>
    <s v="AB713429"/>
    <n v="3.1541999999999999"/>
    <n v="23.104579999999999"/>
    <n v="6"/>
    <x v="0"/>
    <x v="0"/>
    <x v="0"/>
    <n v="6"/>
    <s v="-"/>
  </r>
  <r>
    <s v="Bifidobacterium kashiwanohense JCM 15439"/>
    <x v="0"/>
    <x v="5"/>
    <s v="Actinobacteria"/>
    <x v="47"/>
    <s v="kashiwanohense "/>
    <s v="pBBKW-1"/>
    <s v="NC_021875.1"/>
    <s v="AB713428"/>
    <n v="3.1543000000000001"/>
    <n v="23.104590000000002"/>
    <n v="6"/>
    <x v="0"/>
    <x v="0"/>
    <x v="0"/>
    <n v="6"/>
    <s v="-"/>
  </r>
  <r>
    <s v="Bifidobacterium longum FI10564"/>
    <x v="0"/>
    <x v="5"/>
    <s v="Actinobacteria"/>
    <x v="47"/>
    <s v="longum "/>
    <s v="pFI2576"/>
    <s v="NC_011139.1"/>
    <s v="DQ452864"/>
    <n v="3.1543999999999999"/>
    <n v="23.104600000000001"/>
    <n v="4"/>
    <x v="0"/>
    <x v="0"/>
    <x v="0"/>
    <n v="4"/>
    <s v="-"/>
  </r>
  <r>
    <s v="Bifidobacterium longum M62"/>
    <x v="0"/>
    <x v="5"/>
    <s v="Actinobacteria"/>
    <x v="47"/>
    <s v="longum "/>
    <s v="pSP02"/>
    <s v="NC_019200.1"/>
    <s v="GU256055"/>
    <n v="3.1545000000000001"/>
    <n v="23.104610000000001"/>
    <n v="4"/>
    <x v="0"/>
    <x v="0"/>
    <x v="0"/>
    <n v="4"/>
    <s v="-"/>
  </r>
  <r>
    <s v="Bifidobacterium longum KJ"/>
    <x v="0"/>
    <x v="5"/>
    <s v="Actinobacteria"/>
    <x v="47"/>
    <s v="longum "/>
    <s v="pKJ36"/>
    <s v="NC_002635.1"/>
    <s v="AF139129"/>
    <n v="3.1545999999999998"/>
    <n v="23.104620000000001"/>
    <n v="3"/>
    <x v="0"/>
    <x v="0"/>
    <x v="0"/>
    <n v="3"/>
    <s v="-"/>
  </r>
  <r>
    <s v="Bifidobacterium longum RW048"/>
    <x v="0"/>
    <x v="5"/>
    <s v="Actinobacteria"/>
    <x v="47"/>
    <s v="longum "/>
    <s v="pNAC1"/>
    <s v="NC_004770.1"/>
    <s v="AY112724"/>
    <n v="3.1547000000000001"/>
    <n v="23.10463"/>
    <n v="4"/>
    <x v="0"/>
    <x v="0"/>
    <x v="0"/>
    <n v="4"/>
    <s v="-"/>
  </r>
  <r>
    <s v="Bifidobacterium longum KJ"/>
    <x v="0"/>
    <x v="5"/>
    <s v="Actinobacteria"/>
    <x v="47"/>
    <s v="longum "/>
    <s v="pKJ50"/>
    <s v="NC_004978.1"/>
    <s v="U76614"/>
    <n v="3.1547999999999998"/>
    <n v="23.10464"/>
    <n v="3"/>
    <x v="0"/>
    <x v="0"/>
    <x v="0"/>
    <n v="3"/>
    <s v="-"/>
  </r>
  <r>
    <s v="Bifidobacterium longum RW041"/>
    <x v="0"/>
    <x v="5"/>
    <s v="Actinobacteria"/>
    <x v="47"/>
    <s v="longum "/>
    <s v="PNAC2"/>
    <s v="NC_004769.1"/>
    <s v="AY112723"/>
    <n v="3.1549"/>
    <n v="23.104649999999999"/>
    <n v="3"/>
    <x v="0"/>
    <x v="0"/>
    <x v="0"/>
    <n v="3"/>
    <s v="-"/>
  </r>
  <r>
    <s v="Bifidobacterium longum RW041"/>
    <x v="0"/>
    <x v="5"/>
    <s v="Actinobacteria"/>
    <x v="47"/>
    <s v="longum "/>
    <s v="pNAC3"/>
    <s v="NC_004768.1"/>
    <s v="AY112722"/>
    <n v="3.1549999999999998"/>
    <n v="23.104659999999999"/>
    <n v="8"/>
    <x v="0"/>
    <x v="0"/>
    <x v="0"/>
    <n v="8"/>
    <s v="-"/>
  </r>
  <r>
    <s v="Bifidobacterium longum VMKB44"/>
    <x v="0"/>
    <x v="5"/>
    <s v="Actinobacteria"/>
    <x v="47"/>
    <s v="longum "/>
    <s v="pB44"/>
    <s v="NC_004443.1"/>
    <s v="AY066026"/>
    <n v="3.1551"/>
    <n v="23.104669999999999"/>
    <n v="2"/>
    <x v="0"/>
    <x v="0"/>
    <x v="0"/>
    <n v="2"/>
    <s v="-"/>
  </r>
  <r>
    <s v="Bifidobacterium longum"/>
    <x v="0"/>
    <x v="5"/>
    <s v="Actinobacteria"/>
    <x v="47"/>
    <s v="longum"/>
    <s v="pMG1"/>
    <s v="NC_006997.1"/>
    <s v="AY210701"/>
    <n v="3.1551999999999998"/>
    <n v="23.104679999999998"/>
    <n v="2"/>
    <x v="0"/>
    <x v="0"/>
    <x v="0"/>
    <n v="2"/>
    <s v="-"/>
  </r>
  <r>
    <s v="Bifidobacterium longum DPC6043"/>
    <x v="0"/>
    <x v="5"/>
    <s v="Actinobacteria"/>
    <x v="47"/>
    <s v="longum "/>
    <s v="p6043A"/>
    <s v="NC_010857.1"/>
    <s v="DQ458910"/>
    <n v="3.1553"/>
    <n v="23.104690000000002"/>
    <n v="3"/>
    <x v="0"/>
    <x v="0"/>
    <x v="0"/>
    <n v="3"/>
    <s v="-"/>
  </r>
  <r>
    <s v="Bifidobacterium longum NAL8"/>
    <x v="0"/>
    <x v="5"/>
    <s v="Actinobacteria"/>
    <x v="47"/>
    <s v="longum "/>
    <s v="pNAL8M"/>
    <s v="NC_025161.1"/>
    <s v="AM183144"/>
    <n v="3.1554000000000002"/>
    <n v="23.104700000000001"/>
    <n v="7"/>
    <x v="0"/>
    <x v="0"/>
    <x v="0"/>
    <n v="7"/>
    <s v="-"/>
  </r>
  <r>
    <s v="Bifidobacterium longum"/>
    <x v="0"/>
    <x v="5"/>
    <s v="Actinobacteria"/>
    <x v="47"/>
    <s v="longum"/>
    <s v="pTB6"/>
    <s v="NC_006843.1"/>
    <s v="AB187597"/>
    <n v="3.1555"/>
    <n v="23.104710000000001"/>
    <n v="4"/>
    <x v="0"/>
    <x v="0"/>
    <x v="0"/>
    <n v="4"/>
    <s v="-"/>
  </r>
  <r>
    <s v="Bifidobacterium longum DPC6043"/>
    <x v="0"/>
    <x v="5"/>
    <s v="Actinobacteria"/>
    <x v="47"/>
    <s v="longum "/>
    <s v="p6043B"/>
    <s v="NC_010861.1"/>
    <s v="DQ458911"/>
    <n v="3.1556000000000002"/>
    <n v="23.10472"/>
    <n v="2"/>
    <x v="0"/>
    <x v="0"/>
    <x v="0"/>
    <n v="2"/>
    <s v="-"/>
  </r>
  <r>
    <s v="Bifidobacterium longum NAL8"/>
    <x v="0"/>
    <x v="5"/>
    <s v="Actinobacteria"/>
    <x v="47"/>
    <s v="longum "/>
    <s v="pNAL8L"/>
    <s v="NC_025162.1"/>
    <s v="AM183145"/>
    <n v="3.1556999999999999"/>
    <n v="23.10473"/>
    <n v="5"/>
    <x v="0"/>
    <x v="0"/>
    <x v="0"/>
    <n v="5"/>
    <s v="-"/>
  </r>
  <r>
    <s v="Bifidobacterium longum BG7"/>
    <x v="0"/>
    <x v="5"/>
    <s v="Actinobacteria"/>
    <x v="47"/>
    <s v="longum "/>
    <s v="pRY68"/>
    <s v="-"/>
    <s v="CP010454.1"/>
    <n v="3.1558000000000002"/>
    <n v="23.10474"/>
    <n v="2"/>
    <x v="0"/>
    <x v="0"/>
    <x v="0"/>
    <n v="2"/>
    <s v="-"/>
  </r>
  <r>
    <s v="Bifidobacterium longum DJO10A"/>
    <x v="0"/>
    <x v="5"/>
    <s v="Actinobacteria"/>
    <x v="47"/>
    <s v="longum "/>
    <s v="pDOJH10L"/>
    <s v="NC_004252.1"/>
    <s v="AF538868"/>
    <n v="3.1558999999999999"/>
    <n v="23.104749999999999"/>
    <n v="9"/>
    <x v="0"/>
    <x v="0"/>
    <x v="0"/>
    <n v="10"/>
    <n v="1"/>
  </r>
  <r>
    <s v="Bifidobacterium longum DJO10A"/>
    <x v="0"/>
    <x v="5"/>
    <s v="Actinobacteria"/>
    <x v="47"/>
    <s v="longum "/>
    <s v="pDOJH10S"/>
    <s v="NC_004253.1"/>
    <s v="AF538869"/>
    <n v="3.1560000000000001"/>
    <n v="23.104759999999999"/>
    <n v="4"/>
    <x v="0"/>
    <x v="0"/>
    <x v="0"/>
    <n v="4"/>
    <s v="-"/>
  </r>
  <r>
    <s v="Bifidobacterium longum NCC2705"/>
    <x v="0"/>
    <x v="5"/>
    <s v="Actinobacteria"/>
    <x v="47"/>
    <s v="longum "/>
    <s v="pBLO1"/>
    <s v="NC_004943.1"/>
    <s v="AF540971"/>
    <n v="3.1560999999999999"/>
    <n v="23.104769999999998"/>
    <n v="2"/>
    <x v="0"/>
    <x v="0"/>
    <x v="0"/>
    <n v="2"/>
    <s v="-"/>
  </r>
  <r>
    <s v="Bifidobacterium longum subsp. infantis 157F"/>
    <x v="0"/>
    <x v="5"/>
    <s v="Actinobacteria"/>
    <x v="47"/>
    <s v="longum "/>
    <s v="p157F-NC1"/>
    <s v="NC_015053.1"/>
    <s v="AP010891"/>
    <n v="3.1562000000000001"/>
    <n v="23.104780000000002"/>
    <n v="5"/>
    <x v="0"/>
    <x v="0"/>
    <x v="0"/>
    <n v="5"/>
    <s v="-"/>
  </r>
  <r>
    <s v="Bifidobacterium longum subsp. infantis 157F"/>
    <x v="0"/>
    <x v="5"/>
    <s v="Actinobacteria"/>
    <x v="47"/>
    <s v="longum "/>
    <s v="p157F-NC2"/>
    <s v="NC_015066.1"/>
    <s v="AP010892"/>
    <n v="3.1562999999999999"/>
    <n v="23.104790000000001"/>
    <n v="3"/>
    <x v="0"/>
    <x v="0"/>
    <x v="0"/>
    <n v="3"/>
    <s v="-"/>
  </r>
  <r>
    <s v="Bifidobacterium longum subsp. longum KACC 91563"/>
    <x v="0"/>
    <x v="5"/>
    <s v="Actinobacteria"/>
    <x v="47"/>
    <s v="longum "/>
    <s v="BLNIAS_P2"/>
    <s v="NC_017222.1"/>
    <s v="CP002796"/>
    <n v="3.1564000000000001"/>
    <n v="23.104800000000001"/>
    <n v="2"/>
    <x v="0"/>
    <x v="0"/>
    <x v="0"/>
    <n v="5"/>
    <n v="3"/>
  </r>
  <r>
    <s v="Bifidobacterium longum subsp. longum KACC 91563"/>
    <x v="0"/>
    <x v="5"/>
    <s v="Actinobacteria"/>
    <x v="47"/>
    <s v="longum "/>
    <s v="BLNIAS_P1"/>
    <s v="NC_017220.1"/>
    <s v="CP002795"/>
    <n v="3.1564999999999999"/>
    <n v="23.104810000000001"/>
    <n v="1"/>
    <x v="0"/>
    <x v="0"/>
    <x v="0"/>
    <n v="3"/>
    <n v="2"/>
  </r>
  <r>
    <s v="Bifidobacterium pseudocatenulatum VMKB4M"/>
    <x v="0"/>
    <x v="5"/>
    <s v="Actinobacteria"/>
    <x v="47"/>
    <s v="pseudocatenulatum "/>
    <s v="p4M"/>
    <s v="NC_003527.1"/>
    <s v="AF359574"/>
    <n v="3.1566000000000001"/>
    <n v="23.10482"/>
    <n v="2"/>
    <x v="0"/>
    <x v="0"/>
    <x v="0"/>
    <n v="2"/>
    <s v="-"/>
  </r>
  <r>
    <s v="Bifidobacterium pseudolongum"/>
    <x v="0"/>
    <x v="5"/>
    <s v="Actinobacteria"/>
    <x v="47"/>
    <s v="pseudolongum"/>
    <s v="pASV479"/>
    <s v="NC_010877.1"/>
    <s v="DQ103758"/>
    <n v="3.1566999999999998"/>
    <n v="23.10483"/>
    <n v="6"/>
    <x v="0"/>
    <x v="0"/>
    <x v="0"/>
    <n v="6"/>
    <s v="-"/>
  </r>
  <r>
    <s v="Bifidobacterium pseudolongum PV8-2"/>
    <x v="0"/>
    <x v="5"/>
    <s v="Actinobacteria"/>
    <x v="47"/>
    <s v="pseudolongum "/>
    <s v="pPV8-2.01"/>
    <s v="NZ_CP007458.1"/>
    <s v="CP007458"/>
    <n v="3.1568000000000001"/>
    <n v="23.104839999999999"/>
    <n v="5"/>
    <x v="0"/>
    <x v="0"/>
    <x v="0"/>
    <n v="5"/>
    <s v="-"/>
  </r>
  <r>
    <s v="Bifidobacterium sp. A24"/>
    <x v="0"/>
    <x v="5"/>
    <s v="Actinobacteria"/>
    <x v="47"/>
    <s v="sp. "/>
    <s v="pBIFA24"/>
    <s v="NC_010164.1"/>
    <s v="DQ286581"/>
    <n v="3.1568999999999998"/>
    <n v="23.104849999999999"/>
    <n v="3"/>
    <x v="0"/>
    <x v="0"/>
    <x v="0"/>
    <n v="3"/>
    <s v="-"/>
  </r>
  <r>
    <s v="Blattabacterium sp. (Blaberus giganteus) BGIGA"/>
    <x v="0"/>
    <x v="10"/>
    <s v="Bacteroidetes"/>
    <x v="48"/>
    <s v="sp. "/>
    <s v="pBGIBA"/>
    <s v="NC_017925.1"/>
    <s v="CP003536"/>
    <n v="3.157"/>
    <n v="23.104859999999999"/>
    <n v="5"/>
    <x v="0"/>
    <x v="0"/>
    <x v="0"/>
    <n v="5"/>
    <s v="-"/>
  </r>
  <r>
    <s v="Blattabacterium sp. (Blatta orientalis) str. Tarazona"/>
    <x v="0"/>
    <x v="10"/>
    <s v="Bacteroidetes"/>
    <x v="48"/>
    <s v="sp. "/>
    <s v="unnamed"/>
    <s v="NC_020196.1"/>
    <s v="CP003606"/>
    <n v="3.1570999999999998"/>
    <n v="23.104869999999998"/>
    <n v="6"/>
    <x v="0"/>
    <x v="0"/>
    <x v="0"/>
    <n v="6"/>
    <s v="-"/>
  </r>
  <r>
    <s v="Blattabacterium sp. (Blattella germanica) str. Bge"/>
    <x v="0"/>
    <x v="10"/>
    <s v="Bacteroidetes"/>
    <x v="48"/>
    <s v="sp. "/>
    <s v="pBge"/>
    <s v="NC_015679.1"/>
    <s v="CP002849"/>
    <n v="3.1572"/>
    <n v="23.104880000000001"/>
    <n v="6"/>
    <x v="0"/>
    <x v="0"/>
    <x v="0"/>
    <n v="6"/>
    <s v="-"/>
  </r>
  <r>
    <s v="Blattabacterium sp. (Cryptocercus punctulatus) str. Cpu"/>
    <x v="0"/>
    <x v="10"/>
    <s v="Bacteroidetes"/>
    <x v="48"/>
    <s v="sp. "/>
    <s v="pCpu"/>
    <s v="NC_016598.1"/>
    <s v="CP003016"/>
    <n v="3.1573000000000002"/>
    <n v="23.104890000000001"/>
    <n v="6"/>
    <x v="0"/>
    <x v="0"/>
    <x v="0"/>
    <n v="6"/>
    <s v="-"/>
  </r>
  <r>
    <s v="Blattabacterium sp. (Mastotermes darwiniensis) str. MADAR"/>
    <x v="0"/>
    <x v="10"/>
    <s v="Bacteroidetes"/>
    <x v="48"/>
    <s v="sp. "/>
    <s v="pMADAR_001"/>
    <s v="NC_016150.1"/>
    <s v="CP003095"/>
    <n v="3.1574"/>
    <n v="23.104900000000001"/>
    <n v="5"/>
    <x v="0"/>
    <x v="0"/>
    <x v="0"/>
    <n v="5"/>
    <s v="-"/>
  </r>
  <r>
    <s v="Blattabacterium sp. (Nauphoeta cinerea)"/>
    <x v="0"/>
    <x v="10"/>
    <s v="Bacteroidetes"/>
    <x v="48"/>
    <s v="sp. "/>
    <s v="unnamed"/>
    <s v="NC_022551.1"/>
    <s v="CP005489"/>
    <n v="3.1575000000000002"/>
    <n v="23.10491"/>
    <n v="6"/>
    <x v="0"/>
    <x v="0"/>
    <x v="0"/>
    <n v="7"/>
    <n v="1"/>
  </r>
  <r>
    <s v="Blattabacterium sp. (Periplaneta americana) str. BPLAN"/>
    <x v="0"/>
    <x v="10"/>
    <s v="Bacteroidetes"/>
    <x v="48"/>
    <s v="sp. "/>
    <s v="pBPLAN"/>
    <s v="NC_013419.1"/>
    <s v="CP001430"/>
    <n v="3.1576"/>
    <n v="23.10492"/>
    <n v="6"/>
    <x v="0"/>
    <x v="0"/>
    <x v="0"/>
    <n v="6"/>
    <s v="-"/>
  </r>
  <r>
    <s v="Blumeria graminis f. sp. hordei"/>
    <x v="2"/>
    <x v="11"/>
    <s v="Ascomycetes"/>
    <x v="49"/>
    <s v="graminis "/>
    <s v="pBgh"/>
    <s v="NC_004935.1"/>
    <s v="AY189817"/>
    <n v="3.1577000000000002"/>
    <n v="23.10493"/>
    <n v="2"/>
    <x v="0"/>
    <x v="0"/>
    <x v="0"/>
    <s v="-"/>
    <s v="-"/>
  </r>
  <r>
    <s v="Bordetella bronchiseptica S87"/>
    <x v="0"/>
    <x v="3"/>
    <s v="Betaproteobacteria"/>
    <x v="50"/>
    <s v="bronchiseptica "/>
    <s v="pBBR1"/>
    <s v="NC_025015.1"/>
    <s v="X66730"/>
    <n v="3.1577999999999999"/>
    <n v="23.104939999999999"/>
    <n v="2"/>
    <x v="0"/>
    <x v="0"/>
    <x v="0"/>
    <n v="2"/>
    <s v="-"/>
  </r>
  <r>
    <s v="Bordetella parapertussis Bpp5"/>
    <x v="0"/>
    <x v="3"/>
    <s v="Betaproteobacteria"/>
    <x v="50"/>
    <s v="parapertussis "/>
    <s v="BPP5P1"/>
    <s v="NC_018830.1"/>
    <s v="HE965804"/>
    <n v="3.1579000000000002"/>
    <n v="23.104949999999999"/>
    <n v="15"/>
    <x v="0"/>
    <x v="0"/>
    <x v="0"/>
    <n v="15"/>
    <s v="-"/>
  </r>
  <r>
    <s v="Bordetella pertussis BP136"/>
    <x v="0"/>
    <x v="3"/>
    <s v="Betaproteobacteria"/>
    <x v="50"/>
    <s v="pertussis "/>
    <s v="pBP136"/>
    <s v="NC_008459.1"/>
    <s v="AB237782"/>
    <n v="3.1579999999999999"/>
    <n v="23.104959999999998"/>
    <n v="46"/>
    <x v="0"/>
    <x v="0"/>
    <x v="0"/>
    <n v="46"/>
    <s v="-"/>
  </r>
  <r>
    <s v="Borrelia afzelii ACA-1"/>
    <x v="0"/>
    <x v="12"/>
    <s v="Spirochaetia"/>
    <x v="51"/>
    <s v="afzelii "/>
    <s v="lp54"/>
    <s v="NC_011786.1"/>
    <s v="CP001247"/>
    <n v="3.1581000000000001"/>
    <n v="23.104970000000002"/>
    <n v="72"/>
    <x v="0"/>
    <x v="0"/>
    <x v="0"/>
    <n v="72"/>
    <s v="-"/>
  </r>
  <r>
    <s v="Borrelia afzelii ACA-1"/>
    <x v="0"/>
    <x v="12"/>
    <s v="Spirochaetia"/>
    <x v="51"/>
    <s v="afzelii "/>
    <s v="lp28-1"/>
    <s v="NC_011787.1"/>
    <s v="CP001238"/>
    <n v="3.1581999999999999"/>
    <n v="23.104980000000001"/>
    <n v="33"/>
    <x v="0"/>
    <x v="0"/>
    <x v="0"/>
    <n v="33"/>
    <s v="-"/>
  </r>
  <r>
    <s v="Borrelia afzelii ACA-1"/>
    <x v="0"/>
    <x v="12"/>
    <s v="Spirochaetia"/>
    <x v="51"/>
    <s v="afzelii "/>
    <s v="lp38"/>
    <s v="NC_011792.1"/>
    <s v="CP001246"/>
    <n v="3.1583000000000001"/>
    <n v="23.104990000000001"/>
    <n v="28"/>
    <x v="0"/>
    <x v="0"/>
    <x v="0"/>
    <n v="30"/>
    <n v="2"/>
  </r>
  <r>
    <s v="Borrelia afzelii ACA-1"/>
    <x v="0"/>
    <x v="12"/>
    <s v="Spirochaetia"/>
    <x v="51"/>
    <s v="afzelii "/>
    <s v="lp28-3"/>
    <s v="NC_011793.1"/>
    <s v="CP001241"/>
    <n v="3.1583999999999999"/>
    <n v="23.105"/>
    <n v="17"/>
    <x v="0"/>
    <x v="0"/>
    <x v="0"/>
    <n v="17"/>
    <s v="-"/>
  </r>
  <r>
    <s v="Borrelia afzelii ACA-1"/>
    <x v="0"/>
    <x v="12"/>
    <s v="Spirochaetia"/>
    <x v="51"/>
    <s v="afzelii "/>
    <s v="cp32-4"/>
    <s v="NC_011649.1"/>
    <s v="CP001240"/>
    <n v="3.1585000000000001"/>
    <n v="23.10501"/>
    <n v="41"/>
    <x v="0"/>
    <x v="0"/>
    <x v="0"/>
    <n v="41"/>
    <s v="-"/>
  </r>
  <r>
    <s v="Borrelia afzelii ACA-1"/>
    <x v="0"/>
    <x v="12"/>
    <s v="Spirochaetia"/>
    <x v="51"/>
    <s v="afzelii "/>
    <s v="lp28-2"/>
    <s v="NC_011788.1"/>
    <s v="CP001244"/>
    <n v="3.1585999999999999"/>
    <n v="23.10502"/>
    <n v="20"/>
    <x v="0"/>
    <x v="0"/>
    <x v="0"/>
    <n v="31"/>
    <n v="11"/>
  </r>
  <r>
    <s v="Borrelia afzelii ACA-1"/>
    <x v="0"/>
    <x v="12"/>
    <s v="Spirochaetia"/>
    <x v="51"/>
    <s v="afzelii "/>
    <s v="cp32-5"/>
    <s v="NC_011648.1"/>
    <s v="CP001248"/>
    <n v="3.1587000000000001"/>
    <n v="23.105029999999999"/>
    <n v="43"/>
    <x v="0"/>
    <x v="0"/>
    <x v="0"/>
    <n v="43"/>
    <s v="-"/>
  </r>
  <r>
    <s v="Borrelia afzelii ACA-1"/>
    <x v="0"/>
    <x v="12"/>
    <s v="Spirochaetia"/>
    <x v="51"/>
    <s v="afzelii "/>
    <s v="lp28-4"/>
    <s v="NC_011791.1"/>
    <s v="CP001249"/>
    <n v="3.1587999999999998"/>
    <n v="23.105039999999999"/>
    <n v="20"/>
    <x v="0"/>
    <x v="0"/>
    <x v="0"/>
    <n v="24"/>
    <n v="4"/>
  </r>
  <r>
    <s v="Borrelia afzelii ACA-1"/>
    <x v="0"/>
    <x v="12"/>
    <s v="Spirochaetia"/>
    <x v="51"/>
    <s v="afzelii "/>
    <s v="lp17"/>
    <s v="NC_011789.1"/>
    <s v="CP001239"/>
    <n v="3.1589"/>
    <n v="23.105049999999999"/>
    <n v="24"/>
    <x v="0"/>
    <x v="0"/>
    <x v="0"/>
    <n v="27"/>
    <n v="3"/>
  </r>
  <r>
    <s v="Borrelia afzelii ACA-1"/>
    <x v="0"/>
    <x v="12"/>
    <s v="Spirochaetia"/>
    <x v="51"/>
    <s v="afzelii "/>
    <s v="lp32-10"/>
    <s v="NC_011790.1"/>
    <s v="CP001245"/>
    <n v="3.1589999999999998"/>
    <n v="23.105060000000002"/>
    <n v="25"/>
    <x v="0"/>
    <x v="0"/>
    <x v="0"/>
    <n v="33"/>
    <n v="8"/>
  </r>
  <r>
    <s v="Borrelia afzelii ACA-1"/>
    <x v="0"/>
    <x v="12"/>
    <s v="Spirochaetia"/>
    <x v="51"/>
    <s v="afzelii "/>
    <s v="cp26"/>
    <s v="NC_011650.1"/>
    <s v="CP001250"/>
    <n v="3.1591"/>
    <n v="23.105070000000001"/>
    <n v="26"/>
    <x v="0"/>
    <x v="0"/>
    <x v="0"/>
    <n v="26"/>
    <s v="-"/>
  </r>
  <r>
    <s v="Borrelia afzelii ACA-1"/>
    <x v="0"/>
    <x v="12"/>
    <s v="Spirochaetia"/>
    <x v="51"/>
    <s v="afzelii "/>
    <s v="cp32-3"/>
    <s v="NC_011651.1"/>
    <s v="CP001237"/>
    <n v="3.1591999999999998"/>
    <n v="23.105080000000001"/>
    <n v="42"/>
    <x v="0"/>
    <x v="0"/>
    <x v="0"/>
    <n v="42"/>
    <s v="-"/>
  </r>
  <r>
    <s v="Borrelia afzelii ACA-1"/>
    <x v="0"/>
    <x v="12"/>
    <s v="Spirochaetia"/>
    <x v="51"/>
    <s v="afzelii "/>
    <s v="lp28-7"/>
    <s v="NC_011794.1"/>
    <s v="CP001242"/>
    <n v="3.1593"/>
    <n v="23.105090000000001"/>
    <n v="36"/>
    <x v="0"/>
    <x v="0"/>
    <x v="0"/>
    <n v="37"/>
    <n v="1"/>
  </r>
  <r>
    <s v="Borrelia afzelii ACA-1"/>
    <x v="0"/>
    <x v="12"/>
    <s v="Spirochaetia"/>
    <x v="51"/>
    <s v="afzelii "/>
    <s v="cp32-1"/>
    <s v="NC_011647.1"/>
    <s v="CP001243"/>
    <n v="3.1594000000000002"/>
    <n v="23.1051"/>
    <n v="43"/>
    <x v="0"/>
    <x v="0"/>
    <x v="0"/>
    <n v="43"/>
    <s v="-"/>
  </r>
  <r>
    <s v="Borrelia afzelii K78"/>
    <x v="0"/>
    <x v="12"/>
    <s v="Spirochaetia"/>
    <x v="51"/>
    <s v="afzelii "/>
    <s v="cp32-9"/>
    <s v="NZ_CP009068.1"/>
    <s v="CP009068"/>
    <n v="3.1595"/>
    <n v="23.10511"/>
    <n v="42"/>
    <x v="0"/>
    <x v="0"/>
    <x v="0"/>
    <n v="42"/>
    <s v="-"/>
  </r>
  <r>
    <s v="Borrelia afzelii K78"/>
    <x v="0"/>
    <x v="12"/>
    <s v="Spirochaetia"/>
    <x v="51"/>
    <s v="afzelii "/>
    <s v="lp54"/>
    <s v="NZ_CP009059.1"/>
    <s v="CP009059"/>
    <n v="3.1596000000000002"/>
    <n v="23.105119999999999"/>
    <n v="68"/>
    <x v="0"/>
    <x v="0"/>
    <x v="0"/>
    <n v="68"/>
    <s v="-"/>
  </r>
  <r>
    <s v="Borrelia afzelii K78"/>
    <x v="0"/>
    <x v="12"/>
    <s v="Spirochaetia"/>
    <x v="51"/>
    <s v="afzelii "/>
    <s v="cp32-5"/>
    <s v="NZ_CP009071.1"/>
    <s v="CP009071"/>
    <n v="3.1597"/>
    <n v="23.105129999999999"/>
    <n v="42"/>
    <x v="0"/>
    <x v="0"/>
    <x v="0"/>
    <n v="42"/>
    <s v="-"/>
  </r>
  <r>
    <s v="Borrelia afzelii K78"/>
    <x v="0"/>
    <x v="12"/>
    <s v="Spirochaetia"/>
    <x v="51"/>
    <s v="afzelii "/>
    <s v="cp26"/>
    <s v="NZ_CP009060.1"/>
    <s v="CP009060"/>
    <n v="3.1598000000000002"/>
    <n v="23.105139999999999"/>
    <n v="26"/>
    <x v="0"/>
    <x v="0"/>
    <x v="0"/>
    <n v="26"/>
    <s v="-"/>
  </r>
  <r>
    <s v="Borrelia afzelii K78"/>
    <x v="0"/>
    <x v="12"/>
    <s v="Spirochaetia"/>
    <x v="51"/>
    <s v="afzelii "/>
    <s v="cp32-4"/>
    <s v="NZ_CP009069.1"/>
    <s v="CP009069"/>
    <n v="3.1598999999999999"/>
    <n v="23.105149999999998"/>
    <n v="40"/>
    <x v="0"/>
    <x v="0"/>
    <x v="0"/>
    <n v="41"/>
    <n v="1"/>
  </r>
  <r>
    <s v="Borrelia afzelii K78"/>
    <x v="0"/>
    <x v="12"/>
    <s v="Spirochaetia"/>
    <x v="51"/>
    <s v="afzelii "/>
    <s v="lp28-1"/>
    <s v="NZ_CP009062.1"/>
    <s v="CP009062"/>
    <n v="3.16"/>
    <n v="23.105160000000001"/>
    <n v="30"/>
    <x v="0"/>
    <x v="0"/>
    <x v="0"/>
    <n v="30"/>
    <s v="-"/>
  </r>
  <r>
    <s v="Borrelia afzelii K78"/>
    <x v="0"/>
    <x v="12"/>
    <s v="Spirochaetia"/>
    <x v="51"/>
    <s v="afzelii "/>
    <s v="lp28-4"/>
    <s v="NZ_CP009065.1"/>
    <s v="CP009065"/>
    <n v="3.1600999999999999"/>
    <n v="23.105170000000001"/>
    <n v="13"/>
    <x v="0"/>
    <x v="0"/>
    <x v="0"/>
    <n v="16"/>
    <n v="3"/>
  </r>
  <r>
    <s v="Borrelia afzelii K78"/>
    <x v="0"/>
    <x v="12"/>
    <s v="Spirochaetia"/>
    <x v="51"/>
    <s v="afzelii "/>
    <s v="lp28-3"/>
    <s v="NZ_CP009064.1"/>
    <s v="CP009064"/>
    <n v="3.1602000000000001"/>
    <n v="23.105180000000001"/>
    <n v="18"/>
    <x v="0"/>
    <x v="0"/>
    <x v="0"/>
    <n v="19"/>
    <n v="1"/>
  </r>
  <r>
    <s v="Borrelia afzelii K78"/>
    <x v="0"/>
    <x v="12"/>
    <s v="Spirochaetia"/>
    <x v="51"/>
    <s v="afzelii "/>
    <s v="lp28-8.rev8"/>
    <s v="NZ_CP009066.1"/>
    <s v="CP009066"/>
    <n v="3.1602999999999999"/>
    <n v="23.10519"/>
    <n v="23"/>
    <x v="0"/>
    <x v="0"/>
    <x v="0"/>
    <n v="27"/>
    <n v="4"/>
  </r>
  <r>
    <s v="Borrelia afzelii K78"/>
    <x v="0"/>
    <x v="12"/>
    <s v="Spirochaetia"/>
    <x v="51"/>
    <s v="afzelii "/>
    <s v="lp38"/>
    <s v="NZ_CP009067.1"/>
    <s v="CP009067"/>
    <n v="3.1604000000000001"/>
    <n v="23.1052"/>
    <n v="29"/>
    <x v="0"/>
    <x v="0"/>
    <x v="0"/>
    <n v="32"/>
    <n v="3"/>
  </r>
  <r>
    <s v="Borrelia afzelii K78"/>
    <x v="0"/>
    <x v="12"/>
    <s v="Spirochaetia"/>
    <x v="51"/>
    <s v="afzelii "/>
    <s v="lp17"/>
    <s v="NZ_CP009061.1"/>
    <s v="CP009061"/>
    <n v="3.1604999999999999"/>
    <n v="23.10521"/>
    <n v="17"/>
    <x v="0"/>
    <x v="0"/>
    <x v="0"/>
    <n v="21"/>
    <n v="4"/>
  </r>
  <r>
    <s v="Borrelia afzelii K78"/>
    <x v="0"/>
    <x v="12"/>
    <s v="Spirochaetia"/>
    <x v="51"/>
    <s v="afzelii "/>
    <s v="lp28-2"/>
    <s v="NZ_CP009063.1"/>
    <s v="CP009063"/>
    <n v="3.1606000000000001"/>
    <n v="23.105219999999999"/>
    <n v="19"/>
    <x v="0"/>
    <x v="0"/>
    <x v="0"/>
    <n v="27"/>
    <n v="8"/>
  </r>
  <r>
    <s v="Borrelia afzelii K78"/>
    <x v="0"/>
    <x v="12"/>
    <s v="Spirochaetia"/>
    <x v="51"/>
    <s v="afzelii "/>
    <s v="cp32-3"/>
    <s v="NZ_CP009070.1"/>
    <s v="CP009070"/>
    <n v="3.1606999999999998"/>
    <n v="23.105229999999999"/>
    <n v="42"/>
    <x v="0"/>
    <x v="0"/>
    <x v="0"/>
    <n v="42"/>
    <s v="-"/>
  </r>
  <r>
    <s v="Borrelia afzelii PKo"/>
    <x v="0"/>
    <x v="12"/>
    <s v="Spirochaetia"/>
    <x v="51"/>
    <s v="afzelii "/>
    <s v="cp32-12"/>
    <s v="NC_017225.1"/>
    <s v="CP002936"/>
    <n v="3.1608000000000001"/>
    <n v="23.105239999999998"/>
    <n v="41"/>
    <x v="0"/>
    <x v="0"/>
    <x v="0"/>
    <n v="41"/>
    <s v="-"/>
  </r>
  <r>
    <s v="Borrelia afzelii PKo"/>
    <x v="0"/>
    <x v="12"/>
    <s v="Spirochaetia"/>
    <x v="51"/>
    <s v="afzelii "/>
    <s v="lp54"/>
    <s v="NC_017241.1"/>
    <s v="CP002950"/>
    <n v="3.1608999999999998"/>
    <n v="23.105250000000002"/>
    <n v="69"/>
    <x v="0"/>
    <x v="0"/>
    <x v="0"/>
    <n v="69"/>
    <s v="-"/>
  </r>
  <r>
    <s v="Borrelia afzelii PKo"/>
    <x v="0"/>
    <x v="12"/>
    <s v="Spirochaetia"/>
    <x v="51"/>
    <s v="afzelii "/>
    <s v="lp17"/>
    <s v="NC_017232.1"/>
    <s v="CP002942"/>
    <n v="3.161"/>
    <n v="23.105260000000001"/>
    <n v="23"/>
    <x v="0"/>
    <x v="0"/>
    <x v="0"/>
    <n v="23"/>
    <s v="-"/>
  </r>
  <r>
    <s v="Borrelia afzelii PKo"/>
    <x v="0"/>
    <x v="12"/>
    <s v="Spirochaetia"/>
    <x v="51"/>
    <s v="afzelii "/>
    <s v="cp32-7"/>
    <s v="NC_017231.1"/>
    <s v="CP002940"/>
    <n v="3.1610999999999998"/>
    <n v="23.105270000000001"/>
    <n v="31"/>
    <x v="0"/>
    <x v="0"/>
    <x v="0"/>
    <n v="34"/>
    <n v="3"/>
  </r>
  <r>
    <s v="Borrelia afzelii PKo"/>
    <x v="0"/>
    <x v="12"/>
    <s v="Spirochaetia"/>
    <x v="51"/>
    <s v="afzelii "/>
    <s v="cp32-9"/>
    <s v="NC_017228.1"/>
    <s v="CP002941"/>
    <n v="3.1612"/>
    <n v="23.10528"/>
    <n v="38"/>
    <x v="0"/>
    <x v="0"/>
    <x v="0"/>
    <n v="40"/>
    <n v="2"/>
  </r>
  <r>
    <s v="Borrelia afzelii PKo"/>
    <x v="0"/>
    <x v="12"/>
    <s v="Spirochaetia"/>
    <x v="51"/>
    <s v="afzelii "/>
    <s v="cp26"/>
    <s v="NC_017229.1"/>
    <s v="CP002934"/>
    <n v="3.1613000000000002"/>
    <n v="23.10529"/>
    <n v="26"/>
    <x v="0"/>
    <x v="0"/>
    <x v="0"/>
    <n v="26"/>
    <s v="-"/>
  </r>
  <r>
    <s v="Borrelia afzelii PKo"/>
    <x v="0"/>
    <x v="12"/>
    <s v="Spirochaetia"/>
    <x v="51"/>
    <s v="afzelii "/>
    <s v="cp32-1"/>
    <s v="NC_017230.1"/>
    <s v="CP002937"/>
    <n v="3.1614"/>
    <n v="23.1053"/>
    <n v="41"/>
    <x v="0"/>
    <x v="0"/>
    <x v="0"/>
    <n v="41"/>
    <s v="-"/>
  </r>
  <r>
    <s v="Borrelia afzelii PKo"/>
    <x v="0"/>
    <x v="12"/>
    <s v="Spirochaetia"/>
    <x v="51"/>
    <s v="afzelii "/>
    <s v="lp28-2"/>
    <s v="NC_017239.1"/>
    <s v="CP002943"/>
    <n v="3.1615000000000002"/>
    <n v="23.105309999999999"/>
    <n v="18"/>
    <x v="0"/>
    <x v="0"/>
    <x v="0"/>
    <n v="25"/>
    <n v="7"/>
  </r>
  <r>
    <s v="Borrelia afzelii PKo"/>
    <x v="0"/>
    <x v="12"/>
    <s v="Spirochaetia"/>
    <x v="51"/>
    <s v="afzelii "/>
    <s v="lp28-8"/>
    <s v="NC_017236.1"/>
    <s v="CP002947"/>
    <n v="3.1616"/>
    <n v="23.105319999999999"/>
    <n v="19"/>
    <x v="0"/>
    <x v="0"/>
    <x v="0"/>
    <n v="19"/>
    <s v="-"/>
  </r>
  <r>
    <s v="Borrelia afzelii PKo"/>
    <x v="0"/>
    <x v="12"/>
    <s v="Spirochaetia"/>
    <x v="51"/>
    <s v="afzelii "/>
    <s v="lp28-4"/>
    <s v="NC_017234.1"/>
    <s v="CP002945"/>
    <n v="3.1617000000000002"/>
    <n v="23.105329999999999"/>
    <n v="13"/>
    <x v="0"/>
    <x v="0"/>
    <x v="0"/>
    <n v="13"/>
    <s v="-"/>
  </r>
  <r>
    <s v="Borrelia afzelii PKo"/>
    <x v="0"/>
    <x v="12"/>
    <s v="Spirochaetia"/>
    <x v="51"/>
    <s v="afzelii "/>
    <s v="cp32-5"/>
    <s v="NC_017227.1"/>
    <s v="CP002939"/>
    <n v="3.1617999999999999"/>
    <n v="23.105340000000002"/>
    <n v="42"/>
    <x v="0"/>
    <x v="0"/>
    <x v="0"/>
    <n v="42"/>
    <s v="-"/>
  </r>
  <r>
    <s v="Borrelia afzelii PKo"/>
    <x v="0"/>
    <x v="12"/>
    <s v="Spirochaetia"/>
    <x v="51"/>
    <s v="afzelii "/>
    <s v="lp38"/>
    <s v="NC_017237.1"/>
    <s v="CP002949"/>
    <n v="3.1619000000000002"/>
    <n v="23.105350000000001"/>
    <n v="29"/>
    <x v="0"/>
    <x v="0"/>
    <x v="0"/>
    <n v="29"/>
    <s v="-"/>
  </r>
  <r>
    <s v="Borrelia afzelii PKo"/>
    <x v="0"/>
    <x v="12"/>
    <s v="Spirochaetia"/>
    <x v="51"/>
    <s v="afzelii "/>
    <s v="lp32-10"/>
    <s v="NC_017240.1"/>
    <s v="CP002948"/>
    <n v="3.1619999999999999"/>
    <n v="23.105360000000001"/>
    <n v="31"/>
    <x v="0"/>
    <x v="0"/>
    <x v="0"/>
    <n v="36"/>
    <n v="5"/>
  </r>
  <r>
    <s v="Borrelia afzelii PKo"/>
    <x v="0"/>
    <x v="12"/>
    <s v="Spirochaetia"/>
    <x v="51"/>
    <s v="afzelii "/>
    <s v="lp28-7"/>
    <s v="NC_017235.1"/>
    <s v="CP002946"/>
    <n v="3.1621000000000001"/>
    <n v="23.105370000000001"/>
    <n v="27"/>
    <x v="0"/>
    <x v="0"/>
    <x v="0"/>
    <n v="29"/>
    <n v="2"/>
  </r>
  <r>
    <s v="Borrelia afzelii PKo"/>
    <x v="0"/>
    <x v="12"/>
    <s v="Spirochaetia"/>
    <x v="51"/>
    <s v="afzelii "/>
    <s v="cp32-3"/>
    <s v="NC_017226.1"/>
    <s v="CP002938"/>
    <n v="3.1621999999999999"/>
    <n v="23.10538"/>
    <n v="42"/>
    <x v="0"/>
    <x v="0"/>
    <x v="0"/>
    <n v="42"/>
    <s v="-"/>
  </r>
  <r>
    <s v="Borrelia afzelii PKo"/>
    <x v="0"/>
    <x v="12"/>
    <s v="Spirochaetia"/>
    <x v="51"/>
    <s v="afzelii "/>
    <s v="cp32-11"/>
    <s v="NC_017224.1"/>
    <s v="CP002935"/>
    <n v="3.1623000000000001"/>
    <n v="23.10539"/>
    <n v="40"/>
    <x v="0"/>
    <x v="0"/>
    <x v="0"/>
    <n v="42"/>
    <n v="2"/>
  </r>
  <r>
    <s v="Borrelia afzelii PKo"/>
    <x v="0"/>
    <x v="12"/>
    <s v="Spirochaetia"/>
    <x v="51"/>
    <s v="afzelii "/>
    <s v="lp28-3"/>
    <s v="NC_017233.1"/>
    <s v="CP002944"/>
    <n v="3.1623999999999999"/>
    <n v="23.105399999999999"/>
    <n v="20"/>
    <x v="0"/>
    <x v="0"/>
    <x v="0"/>
    <n v="20"/>
    <s v="-"/>
  </r>
  <r>
    <s v="Borrelia afzelii PKo"/>
    <x v="0"/>
    <x v="12"/>
    <s v="Spirochaetia"/>
    <x v="51"/>
    <s v="afzelii "/>
    <s v="cp27"/>
    <s v="NC_008274.1"/>
    <s v="CP000402"/>
    <n v="3.1625000000000001"/>
    <n v="23.105409999999999"/>
    <n v="26"/>
    <x v="0"/>
    <x v="0"/>
    <x v="0"/>
    <n v="26"/>
    <s v="-"/>
  </r>
  <r>
    <s v="Borrelia afzelii PKo"/>
    <x v="0"/>
    <x v="12"/>
    <s v="Spirochaetia"/>
    <x v="51"/>
    <s v="afzelii "/>
    <s v="lp60"/>
    <s v="NC_008564.1"/>
    <s v="CP000396"/>
    <n v="3.1625999999999999"/>
    <n v="23.105419999999999"/>
    <n v="71"/>
    <x v="0"/>
    <x v="0"/>
    <x v="0"/>
    <n v="71"/>
    <s v="-"/>
  </r>
  <r>
    <s v="Borrelia afzelii PKo"/>
    <x v="0"/>
    <x v="12"/>
    <s v="Spirochaetia"/>
    <x v="51"/>
    <s v="afzelii "/>
    <s v="lp60-2"/>
    <s v="NC_008565.1"/>
    <s v="CP000397"/>
    <n v="3.1627000000000001"/>
    <n v="23.105429999999998"/>
    <n v="42"/>
    <x v="0"/>
    <x v="0"/>
    <x v="0"/>
    <n v="50"/>
    <n v="8"/>
  </r>
  <r>
    <s v="Borrelia afzelii PKo"/>
    <x v="0"/>
    <x v="12"/>
    <s v="Spirochaetia"/>
    <x v="51"/>
    <s v="afzelii "/>
    <s v="lp28"/>
    <s v="NC_008568.1"/>
    <s v="CP000401"/>
    <n v="3.1627999999999998"/>
    <n v="23.105440000000002"/>
    <n v="26"/>
    <x v="0"/>
    <x v="0"/>
    <x v="0"/>
    <n v="27"/>
    <n v="1"/>
  </r>
  <r>
    <s v="Borrelia afzelii PKo"/>
    <x v="0"/>
    <x v="12"/>
    <s v="Spirochaetia"/>
    <x v="51"/>
    <s v="afzelii "/>
    <s v="cp30"/>
    <s v="NC_008273.1"/>
    <s v="CP000400"/>
    <n v="3.1629"/>
    <n v="23.105450000000001"/>
    <n v="34"/>
    <x v="0"/>
    <x v="0"/>
    <x v="0"/>
    <n v="41"/>
    <n v="7"/>
  </r>
  <r>
    <s v="Borrelia afzelii PKo"/>
    <x v="0"/>
    <x v="12"/>
    <s v="Spirochaetia"/>
    <x v="51"/>
    <s v="afzelii "/>
    <s v="lp32"/>
    <s v="NC_008567.1"/>
    <s v="CP000399"/>
    <n v="3.1629999999999998"/>
    <n v="23.105460000000001"/>
    <n v="35"/>
    <x v="0"/>
    <x v="0"/>
    <x v="0"/>
    <n v="38"/>
    <n v="3"/>
  </r>
  <r>
    <s v="Borrelia afzelii PKo"/>
    <x v="0"/>
    <x v="12"/>
    <s v="Spirochaetia"/>
    <x v="51"/>
    <s v="afzelii "/>
    <s v="lp34"/>
    <s v="NC_008566.1"/>
    <s v="CP000398"/>
    <n v="3.1631"/>
    <n v="23.10547"/>
    <n v="29"/>
    <x v="0"/>
    <x v="0"/>
    <x v="0"/>
    <n v="30"/>
    <n v="1"/>
  </r>
  <r>
    <s v="Borrelia afzelii PKo"/>
    <x v="0"/>
    <x v="12"/>
    <s v="Spirochaetia"/>
    <x v="51"/>
    <s v="afzelii "/>
    <s v="lp25"/>
    <s v="NC_008569.1"/>
    <s v="CP000403"/>
    <n v="3.1631999999999998"/>
    <n v="23.10548"/>
    <n v="22"/>
    <x v="0"/>
    <x v="0"/>
    <x v="0"/>
    <n v="26"/>
    <n v="4"/>
  </r>
  <r>
    <s v="Borrelia afzelii Tom3107"/>
    <x v="0"/>
    <x v="12"/>
    <s v="Spirochaetia"/>
    <x v="51"/>
    <s v="afzelii "/>
    <s v="lp54"/>
    <s v="NZ_CP009214.1"/>
    <s v="CP009214"/>
    <n v="3.1633"/>
    <n v="23.10549"/>
    <n v="67"/>
    <x v="0"/>
    <x v="0"/>
    <x v="0"/>
    <n v="67"/>
    <s v="-"/>
  </r>
  <r>
    <s v="Borrelia afzelii Tom3107"/>
    <x v="0"/>
    <x v="12"/>
    <s v="Spirochaetia"/>
    <x v="51"/>
    <s v="afzelii "/>
    <s v="cp26"/>
    <s v="NZ_CP009213.1"/>
    <s v="CP009213"/>
    <n v="3.1634000000000002"/>
    <n v="23.105499999999999"/>
    <n v="26"/>
    <x v="0"/>
    <x v="0"/>
    <x v="0"/>
    <n v="26"/>
    <s v="-"/>
  </r>
  <r>
    <s v="Borrelia bavariensis PBi"/>
    <x v="0"/>
    <x v="12"/>
    <s v="Spirochaetia"/>
    <x v="51"/>
    <s v="bavariensis "/>
    <s v="lp54"/>
    <s v="NC_006129.1"/>
    <s v="CP000015"/>
    <n v="3.1635"/>
    <n v="23.105509999999999"/>
    <n v="46"/>
    <x v="0"/>
    <x v="0"/>
    <x v="0"/>
    <n v="65"/>
    <n v="19"/>
  </r>
  <r>
    <s v="Borrelia bavariensis PBi"/>
    <x v="0"/>
    <x v="12"/>
    <s v="Spirochaetia"/>
    <x v="51"/>
    <s v="bavariensis "/>
    <s v="cp26"/>
    <s v="NC_006128.1"/>
    <s v="CP000014"/>
    <n v="3.1636000000000002"/>
    <n v="23.105519999999999"/>
    <n v="26"/>
    <x v="0"/>
    <x v="0"/>
    <x v="0"/>
    <n v="26"/>
    <s v="-"/>
  </r>
  <r>
    <s v="Borrelia bissettii DN127"/>
    <x v="0"/>
    <x v="12"/>
    <s v="Spirochaetia"/>
    <x v="51"/>
    <s v="bissettii "/>
    <s v="cp32-6"/>
    <s v="NC_015905.1"/>
    <s v="CP002752"/>
    <n v="3.1637"/>
    <n v="23.105530000000002"/>
    <n v="36"/>
    <x v="0"/>
    <x v="0"/>
    <x v="0"/>
    <n v="40"/>
    <n v="4"/>
  </r>
  <r>
    <s v="Borrelia bissettii DN127"/>
    <x v="0"/>
    <x v="12"/>
    <s v="Spirochaetia"/>
    <x v="51"/>
    <s v="bissettii "/>
    <s v="cp32-5"/>
    <s v="NC_015909.1"/>
    <s v="CP002751"/>
    <n v="3.1638000000000002"/>
    <n v="23.105540000000001"/>
    <n v="40"/>
    <x v="0"/>
    <x v="0"/>
    <x v="0"/>
    <n v="41"/>
    <n v="1"/>
  </r>
  <r>
    <s v="Borrelia bissettii DN127"/>
    <x v="0"/>
    <x v="12"/>
    <s v="Spirochaetia"/>
    <x v="51"/>
    <s v="bissettii "/>
    <s v="cp32-quad"/>
    <s v="NC_015906.1"/>
    <s v="CP002754"/>
    <n v="3.1638999999999999"/>
    <n v="23.105550000000001"/>
    <n v="58"/>
    <x v="0"/>
    <x v="0"/>
    <x v="0"/>
    <n v="89"/>
    <n v="31"/>
  </r>
  <r>
    <s v="Borrelia bissettii DN127"/>
    <x v="0"/>
    <x v="12"/>
    <s v="Spirochaetia"/>
    <x v="51"/>
    <s v="bissettii "/>
    <s v="cp32-3"/>
    <s v="NC_015908.1"/>
    <s v="CP002749"/>
    <n v="3.1640000000000001"/>
    <n v="23.105560000000001"/>
    <n v="41"/>
    <x v="0"/>
    <x v="0"/>
    <x v="0"/>
    <n v="42"/>
    <n v="1"/>
  </r>
  <r>
    <s v="Borrelia bissettii DN127"/>
    <x v="0"/>
    <x v="12"/>
    <s v="Spirochaetia"/>
    <x v="51"/>
    <s v="bissettii "/>
    <s v="lp17"/>
    <s v="NC_015915.1"/>
    <s v="CP002756"/>
    <n v="3.1640999999999999"/>
    <n v="23.10557"/>
    <n v="23"/>
    <x v="0"/>
    <x v="0"/>
    <x v="0"/>
    <n v="25"/>
    <n v="2"/>
  </r>
  <r>
    <s v="Borrelia bissettii DN127"/>
    <x v="0"/>
    <x v="12"/>
    <s v="Spirochaetia"/>
    <x v="51"/>
    <s v="bissettii "/>
    <s v="cp26"/>
    <s v="NC_015907.1"/>
    <s v="CP002747"/>
    <n v="3.1642000000000001"/>
    <n v="23.10558"/>
    <n v="27"/>
    <x v="0"/>
    <x v="0"/>
    <x v="0"/>
    <n v="27"/>
    <s v="-"/>
  </r>
  <r>
    <s v="Borrelia bissettii DN127"/>
    <x v="0"/>
    <x v="12"/>
    <s v="Spirochaetia"/>
    <x v="51"/>
    <s v="bissettii "/>
    <s v="lp28-4"/>
    <s v="NC_015917.1"/>
    <s v="CP002759"/>
    <n v="3.1642999999999999"/>
    <n v="23.105589999999999"/>
    <n v="14"/>
    <x v="0"/>
    <x v="0"/>
    <x v="0"/>
    <n v="22"/>
    <n v="8"/>
  </r>
  <r>
    <s v="Borrelia bissettii DN127"/>
    <x v="0"/>
    <x v="12"/>
    <s v="Spirochaetia"/>
    <x v="51"/>
    <s v="bissettii "/>
    <s v="lp28-7"/>
    <s v="NC_015918.1"/>
    <s v="CP002760"/>
    <n v="3.1644000000000001"/>
    <n v="23.105599999999999"/>
    <n v="22"/>
    <x v="0"/>
    <x v="0"/>
    <x v="0"/>
    <n v="31"/>
    <n v="9"/>
  </r>
  <r>
    <s v="Borrelia bissettii DN127"/>
    <x v="0"/>
    <x v="12"/>
    <s v="Spirochaetia"/>
    <x v="51"/>
    <s v="bissettii "/>
    <s v="lp54"/>
    <s v="NC_015919.1"/>
    <s v="CP002761"/>
    <n v="3.1644999999999999"/>
    <n v="23.105609999999999"/>
    <n v="62"/>
    <x v="0"/>
    <x v="0"/>
    <x v="0"/>
    <n v="63"/>
    <n v="1"/>
  </r>
  <r>
    <s v="Borrelia bissettii DN127"/>
    <x v="0"/>
    <x v="12"/>
    <s v="Spirochaetia"/>
    <x v="51"/>
    <s v="bissettii "/>
    <s v="lp28-3"/>
    <s v="NC_015916.1"/>
    <s v="CP002758"/>
    <n v="3.1646000000000001"/>
    <n v="23.105619999999998"/>
    <n v="13"/>
    <x v="0"/>
    <x v="0"/>
    <x v="0"/>
    <n v="18"/>
    <n v="5"/>
  </r>
  <r>
    <s v="Borrelia bissettii DN127"/>
    <x v="0"/>
    <x v="12"/>
    <s v="Spirochaetia"/>
    <x v="51"/>
    <s v="bissettii "/>
    <s v="lp56"/>
    <s v="NC_015920.1"/>
    <s v="CP002762"/>
    <n v="3.1646999999999998"/>
    <n v="23.105630000000001"/>
    <n v="32"/>
    <x v="0"/>
    <x v="0"/>
    <x v="0"/>
    <n v="32"/>
    <s v="-"/>
  </r>
  <r>
    <s v="Borrelia bissettii DN127"/>
    <x v="0"/>
    <x v="12"/>
    <s v="Spirochaetia"/>
    <x v="51"/>
    <s v="bissettii "/>
    <s v="cp9"/>
    <s v="NC_015911.1"/>
    <s v="CP002755"/>
    <n v="3.1648000000000001"/>
    <n v="23.105640000000001"/>
    <n v="12"/>
    <x v="0"/>
    <x v="0"/>
    <x v="0"/>
    <n v="12"/>
    <s v="-"/>
  </r>
  <r>
    <s v="Borrelia bissettii DN127"/>
    <x v="0"/>
    <x v="12"/>
    <s v="Spirochaetia"/>
    <x v="51"/>
    <s v="bissettii "/>
    <s v="cp32-11"/>
    <s v="NC_015903.1"/>
    <s v="CP002748"/>
    <n v="3.1648999999999998"/>
    <n v="23.105650000000001"/>
    <n v="36"/>
    <x v="0"/>
    <x v="0"/>
    <x v="0"/>
    <n v="41"/>
    <n v="5"/>
  </r>
  <r>
    <s v="Borrelia bissettii DN127"/>
    <x v="0"/>
    <x v="12"/>
    <s v="Spirochaetia"/>
    <x v="51"/>
    <s v="bissettii "/>
    <s v="lp25"/>
    <s v="NC_015922.1"/>
    <s v="CP002757"/>
    <n v="3.165"/>
    <n v="23.10566"/>
    <n v="14"/>
    <x v="0"/>
    <x v="0"/>
    <x v="0"/>
    <n v="15"/>
    <n v="1"/>
  </r>
  <r>
    <s v="Borrelia bissettii DN127"/>
    <x v="0"/>
    <x v="12"/>
    <s v="Spirochaetia"/>
    <x v="51"/>
    <s v="bissettii "/>
    <s v="cp32-4"/>
    <s v="NC_015904.1"/>
    <s v="CP002750"/>
    <n v="3.1650999999999998"/>
    <n v="23.10567"/>
    <n v="42"/>
    <x v="0"/>
    <x v="0"/>
    <x v="0"/>
    <n v="42"/>
    <s v="-"/>
  </r>
  <r>
    <s v="Borrelia bissettii DN127"/>
    <x v="0"/>
    <x v="12"/>
    <s v="Spirochaetia"/>
    <x v="51"/>
    <s v="bissettii "/>
    <s v="cp32-7"/>
    <s v="NC_015910.1"/>
    <s v="CP002753"/>
    <n v="3.1652"/>
    <n v="23.10568"/>
    <n v="41"/>
    <x v="0"/>
    <x v="0"/>
    <x v="0"/>
    <n v="43"/>
    <n v="2"/>
  </r>
  <r>
    <s v="Borrelia burgdorferi B31"/>
    <x v="0"/>
    <x v="12"/>
    <s v="Spirochaetia"/>
    <x v="51"/>
    <s v="burgdorferi "/>
    <s v="cp32-6"/>
    <s v="NZ_CP009666.1"/>
    <s v="CP009666"/>
    <n v="3.1652999999999998"/>
    <n v="23.105689999999999"/>
    <n v="41"/>
    <x v="0"/>
    <x v="0"/>
    <x v="0"/>
    <n v="41"/>
    <s v="-"/>
  </r>
  <r>
    <s v="Borrelia burgdorferi B31"/>
    <x v="0"/>
    <x v="12"/>
    <s v="Spirochaetia"/>
    <x v="51"/>
    <s v="burgdorferi "/>
    <s v="lp54"/>
    <s v="NZ_CP009657.1"/>
    <s v="CP009657"/>
    <n v="3.1654"/>
    <n v="23.105699999999999"/>
    <n v="65"/>
    <x v="0"/>
    <x v="0"/>
    <x v="0"/>
    <n v="66"/>
    <n v="1"/>
  </r>
  <r>
    <s v="Borrelia burgdorferi B31"/>
    <x v="0"/>
    <x v="12"/>
    <s v="Spirochaetia"/>
    <x v="51"/>
    <s v="burgdorferi "/>
    <s v="lp36"/>
    <s v="NZ_CP009659.1"/>
    <s v="CP009659"/>
    <n v="3.1655000000000002"/>
    <n v="23.105709999999998"/>
    <n v="32"/>
    <x v="0"/>
    <x v="0"/>
    <x v="0"/>
    <n v="38"/>
    <n v="6"/>
  </r>
  <r>
    <s v="Borrelia burgdorferi B31"/>
    <x v="0"/>
    <x v="12"/>
    <s v="Spirochaetia"/>
    <x v="51"/>
    <s v="burgdorferi "/>
    <s v="cp-9"/>
    <s v="NZ_CP009675.1"/>
    <s v="CP009675"/>
    <n v="3.1656"/>
    <n v="23.105720000000002"/>
    <n v="9"/>
    <x v="0"/>
    <x v="0"/>
    <x v="0"/>
    <n v="10"/>
    <n v="1"/>
  </r>
  <r>
    <s v="Borrelia burgdorferi B31"/>
    <x v="0"/>
    <x v="12"/>
    <s v="Spirochaetia"/>
    <x v="51"/>
    <s v="burgdorferi "/>
    <s v="lp17"/>
    <s v="NZ_CP009674.1"/>
    <s v="CP009674"/>
    <n v="3.1657000000000002"/>
    <n v="23.105730000000001"/>
    <n v="14"/>
    <x v="0"/>
    <x v="0"/>
    <x v="0"/>
    <n v="17"/>
    <n v="3"/>
  </r>
  <r>
    <s v="Borrelia burgdorferi B31"/>
    <x v="0"/>
    <x v="12"/>
    <s v="Spirochaetia"/>
    <x v="51"/>
    <s v="burgdorferi "/>
    <s v="lp38"/>
    <s v="NZ_CP009658.1"/>
    <s v="CP009658"/>
    <n v="3.1657999999999999"/>
    <n v="23.105740000000001"/>
    <n v="32"/>
    <x v="0"/>
    <x v="0"/>
    <x v="0"/>
    <n v="33"/>
    <n v="1"/>
  </r>
  <r>
    <s v="Borrelia burgdorferi B31"/>
    <x v="0"/>
    <x v="12"/>
    <s v="Spirochaetia"/>
    <x v="51"/>
    <s v="burgdorferi "/>
    <s v="cp32-7"/>
    <s v="NZ_CP009661.1"/>
    <s v="CP009661"/>
    <n v="3.1659000000000002"/>
    <n v="23.10575"/>
    <n v="44"/>
    <x v="0"/>
    <x v="0"/>
    <x v="0"/>
    <n v="44"/>
    <s v="-"/>
  </r>
  <r>
    <s v="Borrelia burgdorferi B31"/>
    <x v="0"/>
    <x v="12"/>
    <s v="Spirochaetia"/>
    <x v="51"/>
    <s v="burgdorferi "/>
    <s v="cp32-9"/>
    <s v="NZ_CP009663.1"/>
    <s v="CP009663"/>
    <n v="3.1659999999999999"/>
    <n v="23.10576"/>
    <n v="35"/>
    <x v="0"/>
    <x v="0"/>
    <x v="0"/>
    <n v="43"/>
    <n v="8"/>
  </r>
  <r>
    <s v="Borrelia burgdorferi B31"/>
    <x v="0"/>
    <x v="12"/>
    <s v="Spirochaetia"/>
    <x v="51"/>
    <s v="burgdorferi "/>
    <s v="lp32-8"/>
    <s v="NZ_CP009660.1"/>
    <s v="CP009660"/>
    <n v="3.1661000000000001"/>
    <n v="23.10577"/>
    <n v="42"/>
    <x v="0"/>
    <x v="0"/>
    <x v="0"/>
    <n v="42"/>
    <s v="-"/>
  </r>
  <r>
    <s v="Borrelia burgdorferi B31"/>
    <x v="0"/>
    <x v="12"/>
    <s v="Spirochaetia"/>
    <x v="51"/>
    <s v="burgdorferi "/>
    <s v="cp32-1"/>
    <s v="NZ_CP009662.1"/>
    <s v="CP009662"/>
    <n v="3.1661999999999999"/>
    <n v="23.105779999999999"/>
    <n v="41"/>
    <x v="0"/>
    <x v="0"/>
    <x v="0"/>
    <n v="42"/>
    <n v="1"/>
  </r>
  <r>
    <s v="Borrelia burgdorferi B31"/>
    <x v="0"/>
    <x v="12"/>
    <s v="Spirochaetia"/>
    <x v="51"/>
    <s v="burgdorferi "/>
    <s v="lp28-1"/>
    <s v="NZ_CP009669.1"/>
    <s v="CP009669"/>
    <n v="3.1663000000000001"/>
    <n v="23.105789999999999"/>
    <n v="21"/>
    <x v="0"/>
    <x v="0"/>
    <x v="0"/>
    <n v="27"/>
    <n v="6"/>
  </r>
  <r>
    <s v="Borrelia burgdorferi B31"/>
    <x v="0"/>
    <x v="12"/>
    <s v="Spirochaetia"/>
    <x v="51"/>
    <s v="burgdorferi "/>
    <s v="lp25"/>
    <s v="NZ_CP009672.1"/>
    <s v="CP009672"/>
    <n v="3.1663999999999999"/>
    <n v="23.105799999999999"/>
    <n v="15"/>
    <x v="0"/>
    <x v="0"/>
    <x v="0"/>
    <n v="17"/>
    <n v="2"/>
  </r>
  <r>
    <s v="Borrelia burgdorferi B31"/>
    <x v="0"/>
    <x v="12"/>
    <s v="Spirochaetia"/>
    <x v="51"/>
    <s v="burgdorferi "/>
    <s v="cp32-3"/>
    <s v="NZ_CP009665.1"/>
    <s v="CP009665"/>
    <n v="3.1665000000000001"/>
    <n v="23.105810000000002"/>
    <n v="44"/>
    <x v="0"/>
    <x v="0"/>
    <x v="0"/>
    <n v="44"/>
    <s v="-"/>
  </r>
  <r>
    <s v="Borrelia burgdorferi B31"/>
    <x v="0"/>
    <x v="12"/>
    <s v="Spirochaetia"/>
    <x v="51"/>
    <s v="burgdorferi "/>
    <s v="cp32-4"/>
    <s v="NZ_CP009664.1"/>
    <s v="CP009664"/>
    <n v="3.1665999999999999"/>
    <n v="23.105820000000001"/>
    <n v="40"/>
    <x v="0"/>
    <x v="0"/>
    <x v="0"/>
    <n v="42"/>
    <n v="2"/>
  </r>
  <r>
    <s v="Borrelia burgdorferi B31"/>
    <x v="0"/>
    <x v="12"/>
    <s v="Spirochaetia"/>
    <x v="51"/>
    <s v="burgdorferi "/>
    <s v="lp21"/>
    <s v="NZ_CP009673.1"/>
    <s v="CP009673"/>
    <n v="3.1667000000000001"/>
    <n v="23.105830000000001"/>
    <n v="11"/>
    <x v="0"/>
    <x v="0"/>
    <x v="0"/>
    <n v="11"/>
    <s v="-"/>
  </r>
  <r>
    <s v="Borrelia burgdorferi B31"/>
    <x v="0"/>
    <x v="12"/>
    <s v="Spirochaetia"/>
    <x v="51"/>
    <s v="burgdorferi "/>
    <s v="cp26"/>
    <s v="NZ_CP009671.1"/>
    <s v="CP009671"/>
    <n v="3.1667999999999998"/>
    <n v="23.105840000000001"/>
    <n v="27"/>
    <x v="0"/>
    <x v="0"/>
    <x v="0"/>
    <n v="27"/>
    <s v="-"/>
  </r>
  <r>
    <s v="Borrelia burgdorferi B31"/>
    <x v="0"/>
    <x v="12"/>
    <s v="Spirochaetia"/>
    <x v="51"/>
    <s v="burgdorferi "/>
    <s v="lp28-3"/>
    <s v="NZ_CP009668.1"/>
    <s v="CP009668"/>
    <n v="3.1669"/>
    <n v="23.10585"/>
    <n v="25"/>
    <x v="0"/>
    <x v="0"/>
    <x v="0"/>
    <n v="25"/>
    <s v="-"/>
  </r>
  <r>
    <s v="Borrelia burgdorferi B31"/>
    <x v="0"/>
    <x v="12"/>
    <s v="Spirochaetia"/>
    <x v="51"/>
    <s v="burgdorferi "/>
    <s v="lp28-2"/>
    <s v="NZ_CP009667.1"/>
    <s v="CP009667"/>
    <n v="3.1669999999999998"/>
    <n v="23.10586"/>
    <n v="31"/>
    <x v="0"/>
    <x v="0"/>
    <x v="0"/>
    <n v="34"/>
    <n v="3"/>
  </r>
  <r>
    <s v="Borrelia burgdorferi B31"/>
    <x v="0"/>
    <x v="12"/>
    <s v="Spirochaetia"/>
    <x v="51"/>
    <s v="burgdorferi "/>
    <s v="lp28-4"/>
    <s v="NZ_CP009670.1"/>
    <s v="CP009670"/>
    <n v="3.1671"/>
    <n v="23.105869999999999"/>
    <n v="20"/>
    <x v="0"/>
    <x v="0"/>
    <x v="0"/>
    <n v="26"/>
    <n v="6"/>
  </r>
  <r>
    <s v="Borrelia burgdorferi Ip21"/>
    <x v="0"/>
    <x v="12"/>
    <s v="Spirochaetia"/>
    <x v="51"/>
    <s v="burgdorferi "/>
    <s v="Ip21"/>
    <s v="NC_008443.1"/>
    <s v="U03641"/>
    <n v="3.1671999999999998"/>
    <n v="23.105879999999999"/>
    <n v="11"/>
    <x v="0"/>
    <x v="0"/>
    <x v="0"/>
    <n v="11"/>
    <s v="-"/>
  </r>
  <r>
    <s v="Borrelia burgdorferi"/>
    <x v="0"/>
    <x v="12"/>
    <s v="Spirochaetia"/>
    <x v="51"/>
    <s v="burgdorferi"/>
    <s v="cp18-2"/>
    <s v="NC_004971.1"/>
    <s v="AF169008"/>
    <n v="3.1673"/>
    <n v="23.105889999999999"/>
    <n v="31"/>
    <x v="0"/>
    <x v="0"/>
    <x v="0"/>
    <n v="32"/>
    <n v="1"/>
  </r>
  <r>
    <s v="Borrelia burgdorferi ATCC 35210"/>
    <x v="0"/>
    <x v="12"/>
    <s v="Spirochaetia"/>
    <x v="51"/>
    <s v="burgdorferi "/>
    <s v="lp16.9"/>
    <s v="NC_004988.1"/>
    <s v="U43414"/>
    <n v="3.1674000000000002"/>
    <n v="23.105899999999998"/>
    <n v="14"/>
    <x v="0"/>
    <x v="0"/>
    <x v="0"/>
    <n v="14"/>
    <s v="-"/>
  </r>
  <r>
    <s v="Borrelia burgdorferi CA8"/>
    <x v="0"/>
    <x v="12"/>
    <s v="Spirochaetia"/>
    <x v="51"/>
    <s v="burgdorferi "/>
    <s v="cp26"/>
    <s v="NC_019225.1"/>
    <s v="GU569091"/>
    <n v="3.1675"/>
    <n v="23.105910000000002"/>
    <n v="1"/>
    <x v="0"/>
    <x v="0"/>
    <x v="0"/>
    <n v="1"/>
    <s v="-"/>
  </r>
  <r>
    <s v="Borrelia burgdorferi 118a"/>
    <x v="0"/>
    <x v="12"/>
    <s v="Spirochaetia"/>
    <x v="51"/>
    <s v="burgdorferi "/>
    <s v="118a_lp17"/>
    <s v="NC_012243.1"/>
    <s v="CP001527"/>
    <n v="3.1676000000000002"/>
    <n v="23.105920000000001"/>
    <n v="16"/>
    <x v="0"/>
    <x v="0"/>
    <x v="0"/>
    <n v="17"/>
    <n v="1"/>
  </r>
  <r>
    <s v="Borrelia burgdorferi 118a"/>
    <x v="0"/>
    <x v="12"/>
    <s v="Spirochaetia"/>
    <x v="51"/>
    <s v="burgdorferi "/>
    <s v="118a_lp28-5"/>
    <s v="NC_012248.1"/>
    <s v="CP001529"/>
    <n v="3.1677"/>
    <n v="23.105930000000001"/>
    <n v="20"/>
    <x v="0"/>
    <x v="0"/>
    <x v="0"/>
    <n v="20"/>
    <s v="-"/>
  </r>
  <r>
    <s v="Borrelia burgdorferi 118a"/>
    <x v="0"/>
    <x v="12"/>
    <s v="Spirochaetia"/>
    <x v="51"/>
    <s v="burgdorferi "/>
    <s v="118a_lp32-3"/>
    <s v="NC_012229.1"/>
    <s v="CP001530"/>
    <n v="3.1678000000000002"/>
    <n v="23.10594"/>
    <n v="14"/>
    <x v="0"/>
    <x v="0"/>
    <x v="0"/>
    <n v="23"/>
    <n v="9"/>
  </r>
  <r>
    <s v="Borrelia burgdorferi 118a"/>
    <x v="0"/>
    <x v="12"/>
    <s v="Spirochaetia"/>
    <x v="51"/>
    <s v="burgdorferi "/>
    <s v="118a_lp28-4"/>
    <s v="NC_012240.1"/>
    <s v="CP001541"/>
    <n v="3.1678999999999999"/>
    <n v="23.10595"/>
    <n v="22"/>
    <x v="0"/>
    <x v="0"/>
    <x v="0"/>
    <n v="27"/>
    <n v="5"/>
  </r>
  <r>
    <s v="Borrelia burgdorferi 118a"/>
    <x v="0"/>
    <x v="12"/>
    <s v="Spirochaetia"/>
    <x v="51"/>
    <s v="burgdorferi "/>
    <s v="118a_lp36"/>
    <s v="NC_012245.1"/>
    <s v="CP001537"/>
    <n v="3.1680000000000001"/>
    <n v="23.10596"/>
    <n v="28"/>
    <x v="0"/>
    <x v="0"/>
    <x v="0"/>
    <n v="32"/>
    <n v="4"/>
  </r>
  <r>
    <s v="Borrelia burgdorferi 118a"/>
    <x v="0"/>
    <x v="12"/>
    <s v="Spirochaetia"/>
    <x v="51"/>
    <s v="burgdorferi "/>
    <s v="118a_cp32-10"/>
    <s v="NC_012257.1"/>
    <s v="CP001534"/>
    <n v="3.1680999999999999"/>
    <n v="23.105969999999999"/>
    <n v="39"/>
    <x v="0"/>
    <x v="0"/>
    <x v="0"/>
    <n v="42"/>
    <n v="3"/>
  </r>
  <r>
    <s v="Borrelia burgdorferi 118a"/>
    <x v="0"/>
    <x v="12"/>
    <s v="Spirochaetia"/>
    <x v="51"/>
    <s v="burgdorferi "/>
    <s v="118a_cp32-6"/>
    <s v="NC_012266.1"/>
    <s v="CP001528"/>
    <n v="3.1682000000000001"/>
    <n v="23.105979999999999"/>
    <n v="42"/>
    <x v="0"/>
    <x v="0"/>
    <x v="0"/>
    <n v="43"/>
    <n v="1"/>
  </r>
  <r>
    <s v="Borrelia burgdorferi 118a"/>
    <x v="0"/>
    <x v="12"/>
    <s v="Spirochaetia"/>
    <x v="51"/>
    <s v="burgdorferi "/>
    <s v="118a_cp32-7-9"/>
    <s v="NC_012253.1"/>
    <s v="CP001526"/>
    <n v="3.1682999999999999"/>
    <n v="23.105989999999998"/>
    <n v="83"/>
    <x v="0"/>
    <x v="0"/>
    <x v="0"/>
    <n v="85"/>
    <n v="2"/>
  </r>
  <r>
    <s v="Borrelia burgdorferi 118a"/>
    <x v="0"/>
    <x v="12"/>
    <s v="Spirochaetia"/>
    <x v="51"/>
    <s v="burgdorferi "/>
    <s v="118a_cp32-5"/>
    <s v="NC_012262.1"/>
    <s v="CP001536"/>
    <n v="3.1684000000000001"/>
    <n v="23.106000000000002"/>
    <n v="21"/>
    <x v="0"/>
    <x v="0"/>
    <x v="0"/>
    <n v="24"/>
    <n v="3"/>
  </r>
  <r>
    <s v="Borrelia burgdorferi 118a"/>
    <x v="0"/>
    <x v="12"/>
    <s v="Spirochaetia"/>
    <x v="51"/>
    <s v="burgdorferi "/>
    <s v="118a_cp32-13"/>
    <s v="NC_012264.1"/>
    <s v="CP001543"/>
    <n v="3.1684999999999999"/>
    <n v="23.106010000000001"/>
    <n v="41"/>
    <x v="0"/>
    <x v="0"/>
    <x v="0"/>
    <n v="41"/>
    <s v="-"/>
  </r>
  <r>
    <s v="Borrelia burgdorferi 118a"/>
    <x v="0"/>
    <x v="12"/>
    <s v="Spirochaetia"/>
    <x v="51"/>
    <s v="burgdorferi "/>
    <s v="118a_cp26"/>
    <s v="NC_012261.1"/>
    <s v="CP001535"/>
    <n v="3.1686000000000001"/>
    <n v="23.106020000000001"/>
    <n v="26"/>
    <x v="0"/>
    <x v="0"/>
    <x v="0"/>
    <n v="26"/>
    <s v="-"/>
  </r>
  <r>
    <s v="Borrelia burgdorferi 118a"/>
    <x v="0"/>
    <x v="12"/>
    <s v="Spirochaetia"/>
    <x v="51"/>
    <s v="burgdorferi "/>
    <s v="118a_cp9"/>
    <s v="NC_012256.1"/>
    <s v="CP001533"/>
    <n v="3.1686999999999999"/>
    <n v="23.106030000000001"/>
    <n v="8"/>
    <x v="0"/>
    <x v="0"/>
    <x v="0"/>
    <n v="9"/>
    <n v="1"/>
  </r>
  <r>
    <s v="Borrelia burgdorferi 118a"/>
    <x v="0"/>
    <x v="12"/>
    <s v="Spirochaetia"/>
    <x v="51"/>
    <s v="burgdorferi "/>
    <s v="118a_lp28-6"/>
    <s v="NC_012233.1"/>
    <s v="CP001531"/>
    <n v="3.1688000000000001"/>
    <n v="23.10604"/>
    <n v="32"/>
    <x v="0"/>
    <x v="0"/>
    <x v="0"/>
    <n v="32"/>
    <s v="-"/>
  </r>
  <r>
    <s v="Borrelia burgdorferi 118a"/>
    <x v="0"/>
    <x v="12"/>
    <s v="Spirochaetia"/>
    <x v="51"/>
    <s v="burgdorferi "/>
    <s v="118a_cp32-8"/>
    <s v="NC_012251.1"/>
    <s v="CP001525"/>
    <n v="3.1688999999999998"/>
    <n v="23.10605"/>
    <n v="42"/>
    <x v="0"/>
    <x v="0"/>
    <x v="0"/>
    <n v="42"/>
    <s v="-"/>
  </r>
  <r>
    <s v="Borrelia burgdorferi 118a"/>
    <x v="0"/>
    <x v="12"/>
    <s v="Spirochaetia"/>
    <x v="51"/>
    <s v="burgdorferi "/>
    <s v="118a_cp32-4"/>
    <s v="NC_012268.1"/>
    <s v="CP001538"/>
    <n v="3.169"/>
    <n v="23.106059999999999"/>
    <n v="41"/>
    <x v="0"/>
    <x v="0"/>
    <x v="0"/>
    <n v="42"/>
    <n v="1"/>
  </r>
  <r>
    <s v="Borrelia burgdorferi 118a"/>
    <x v="0"/>
    <x v="12"/>
    <s v="Spirochaetia"/>
    <x v="51"/>
    <s v="burgdorferi "/>
    <s v="118a_lp25"/>
    <s v="NC_012238.1"/>
    <s v="CP001532"/>
    <n v="3.1690999999999998"/>
    <n v="23.106069999999999"/>
    <n v="16"/>
    <x v="0"/>
    <x v="0"/>
    <x v="0"/>
    <n v="18"/>
    <n v="2"/>
  </r>
  <r>
    <s v="Borrelia burgdorferi 118a"/>
    <x v="0"/>
    <x v="12"/>
    <s v="Spirochaetia"/>
    <x v="51"/>
    <s v="burgdorferi "/>
    <s v="118a_lp38"/>
    <s v="NC_012232.1"/>
    <s v="CP001539"/>
    <n v="3.1692"/>
    <n v="23.106079999999999"/>
    <n v="17"/>
    <x v="0"/>
    <x v="0"/>
    <x v="0"/>
    <n v="20"/>
    <n v="3"/>
  </r>
  <r>
    <s v="Borrelia burgdorferi 118a"/>
    <x v="0"/>
    <x v="12"/>
    <s v="Spirochaetia"/>
    <x v="51"/>
    <s v="burgdorferi "/>
    <s v="118a_lp54"/>
    <s v="NC_012241.1"/>
    <s v="CP001542"/>
    <n v="3.1692999999999998"/>
    <n v="23.106089999999998"/>
    <n v="65"/>
    <x v="0"/>
    <x v="0"/>
    <x v="0"/>
    <n v="66"/>
    <n v="1"/>
  </r>
  <r>
    <s v="Borrelia burgdorferi 118a"/>
    <x v="0"/>
    <x v="12"/>
    <s v="Spirochaetia"/>
    <x v="51"/>
    <s v="burgdorferi "/>
    <s v="118a_lp28-3"/>
    <s v="NC_012236.1"/>
    <s v="CP001540"/>
    <n v="3.1694"/>
    <n v="23.106100000000001"/>
    <n v="25"/>
    <x v="0"/>
    <x v="0"/>
    <x v="0"/>
    <n v="25"/>
    <s v="-"/>
  </r>
  <r>
    <s v="Borrelia burgdorferi 156a"/>
    <x v="0"/>
    <x v="12"/>
    <s v="Spirochaetia"/>
    <x v="51"/>
    <s v="burgdorferi "/>
    <s v="156a_cp32-3"/>
    <s v="NC_011851.1"/>
    <s v="CP001264"/>
    <n v="3.1695000000000002"/>
    <n v="23.106110000000001"/>
    <n v="42"/>
    <x v="0"/>
    <x v="0"/>
    <x v="0"/>
    <n v="42"/>
    <s v="-"/>
  </r>
  <r>
    <s v="Borrelia burgdorferi 156a"/>
    <x v="0"/>
    <x v="12"/>
    <s v="Spirochaetia"/>
    <x v="51"/>
    <s v="burgdorferi "/>
    <s v="156a_lp28-4"/>
    <s v="NC_011862.1"/>
    <s v="CP001272"/>
    <n v="3.1696"/>
    <n v="23.106120000000001"/>
    <n v="23"/>
    <x v="0"/>
    <x v="0"/>
    <x v="0"/>
    <n v="28"/>
    <n v="5"/>
  </r>
  <r>
    <s v="Borrelia burgdorferi 156a"/>
    <x v="0"/>
    <x v="12"/>
    <s v="Spirochaetia"/>
    <x v="51"/>
    <s v="burgdorferi "/>
    <s v="156a_lp28-6"/>
    <s v="NC_011872.1"/>
    <s v="CP001262"/>
    <n v="3.1697000000000002"/>
    <n v="23.10613"/>
    <n v="30"/>
    <x v="0"/>
    <x v="0"/>
    <x v="0"/>
    <n v="31"/>
    <n v="1"/>
  </r>
  <r>
    <s v="Borrelia burgdorferi 156a"/>
    <x v="0"/>
    <x v="12"/>
    <s v="Spirochaetia"/>
    <x v="51"/>
    <s v="burgdorferi "/>
    <s v="156a_lp36"/>
    <s v="NC_011870.1"/>
    <s v="CP001260"/>
    <n v="3.1698"/>
    <n v="23.10614"/>
    <n v="19"/>
    <x v="0"/>
    <x v="0"/>
    <x v="0"/>
    <n v="24"/>
    <n v="5"/>
  </r>
  <r>
    <s v="Borrelia burgdorferi 156a"/>
    <x v="0"/>
    <x v="12"/>
    <s v="Spirochaetia"/>
    <x v="51"/>
    <s v="burgdorferi "/>
    <s v="156a_cp32-8"/>
    <s v="NC_011847.1"/>
    <s v="CP001269"/>
    <n v="3.1699000000000002"/>
    <n v="23.10615"/>
    <n v="42"/>
    <x v="0"/>
    <x v="0"/>
    <x v="0"/>
    <n v="42"/>
    <s v="-"/>
  </r>
  <r>
    <s v="Borrelia burgdorferi 156a"/>
    <x v="0"/>
    <x v="12"/>
    <s v="Spirochaetia"/>
    <x v="51"/>
    <s v="burgdorferi "/>
    <s v="156a_lp38"/>
    <s v="NC_011868.1"/>
    <s v="CP001267"/>
    <n v="3.17"/>
    <n v="23.106159999999999"/>
    <n v="21"/>
    <x v="0"/>
    <x v="0"/>
    <x v="0"/>
    <n v="26"/>
    <n v="5"/>
  </r>
  <r>
    <s v="Borrelia burgdorferi 156a"/>
    <x v="0"/>
    <x v="12"/>
    <s v="Spirochaetia"/>
    <x v="51"/>
    <s v="burgdorferi "/>
    <s v="156a_cp32-11"/>
    <s v="NC_011850.1"/>
    <s v="CP001270"/>
    <n v="3.1701000000000001"/>
    <n v="23.106169999999999"/>
    <n v="41"/>
    <x v="0"/>
    <x v="0"/>
    <x v="0"/>
    <n v="42"/>
    <n v="1"/>
  </r>
  <r>
    <s v="Borrelia burgdorferi 156a"/>
    <x v="0"/>
    <x v="12"/>
    <s v="Spirochaetia"/>
    <x v="51"/>
    <s v="burgdorferi "/>
    <s v="156a_lp54"/>
    <s v="NC_011876.1"/>
    <s v="CP001257"/>
    <n v="3.1701999999999999"/>
    <n v="23.106179999999998"/>
    <n v="64"/>
    <x v="0"/>
    <x v="0"/>
    <x v="0"/>
    <n v="65"/>
    <n v="1"/>
  </r>
  <r>
    <s v="Borrelia burgdorferi 156a"/>
    <x v="0"/>
    <x v="12"/>
    <s v="Spirochaetia"/>
    <x v="51"/>
    <s v="burgdorferi "/>
    <s v="156a_lp25"/>
    <s v="NC_011863.1"/>
    <s v="CP001265"/>
    <n v="3.1703000000000001"/>
    <n v="23.106190000000002"/>
    <n v="14"/>
    <x v="0"/>
    <x v="0"/>
    <x v="0"/>
    <n v="17"/>
    <n v="3"/>
  </r>
  <r>
    <s v="Borrelia burgdorferi 156a"/>
    <x v="0"/>
    <x v="12"/>
    <s v="Spirochaetia"/>
    <x v="51"/>
    <s v="burgdorferi "/>
    <s v="156a_lp28-5"/>
    <s v="NC_011866.1"/>
    <s v="CP001274"/>
    <n v="3.1703999999999999"/>
    <n v="23.106200000000001"/>
    <n v="20"/>
    <x v="0"/>
    <x v="0"/>
    <x v="0"/>
    <n v="20"/>
    <s v="-"/>
  </r>
  <r>
    <s v="Borrelia burgdorferi 156a"/>
    <x v="0"/>
    <x v="12"/>
    <s v="Spirochaetia"/>
    <x v="51"/>
    <s v="burgdorferi "/>
    <s v="156a_lp28-3"/>
    <s v="NC_011874.1"/>
    <s v="CP001256"/>
    <n v="3.1705000000000001"/>
    <n v="23.106210000000001"/>
    <n v="24"/>
    <x v="0"/>
    <x v="0"/>
    <x v="0"/>
    <n v="26"/>
    <n v="2"/>
  </r>
  <r>
    <s v="Borrelia burgdorferi 156a"/>
    <x v="0"/>
    <x v="12"/>
    <s v="Spirochaetia"/>
    <x v="51"/>
    <s v="burgdorferi "/>
    <s v="156a_cp32-6"/>
    <s v="NC_011843.1"/>
    <s v="CP001259"/>
    <n v="3.1705999999999999"/>
    <n v="23.10622"/>
    <n v="41"/>
    <x v="0"/>
    <x v="0"/>
    <x v="0"/>
    <n v="41"/>
    <s v="-"/>
  </r>
  <r>
    <s v="Borrelia burgdorferi 156a"/>
    <x v="0"/>
    <x v="12"/>
    <s v="Spirochaetia"/>
    <x v="51"/>
    <s v="burgdorferi "/>
    <s v="156a_cp32-1"/>
    <s v="NC_011846.1"/>
    <s v="CP001261"/>
    <n v="3.1707000000000001"/>
    <n v="23.10623"/>
    <n v="17"/>
    <x v="0"/>
    <x v="0"/>
    <x v="0"/>
    <n v="17"/>
    <s v="-"/>
  </r>
  <r>
    <s v="Borrelia burgdorferi 156a"/>
    <x v="0"/>
    <x v="12"/>
    <s v="Spirochaetia"/>
    <x v="51"/>
    <s v="burgdorferi "/>
    <s v="156a_lp28-1"/>
    <s v="NC_011864.1"/>
    <s v="CP001273"/>
    <n v="3.1707999999999998"/>
    <n v="23.10624"/>
    <n v="16"/>
    <x v="0"/>
    <x v="0"/>
    <x v="0"/>
    <n v="18"/>
    <n v="2"/>
  </r>
  <r>
    <s v="Borrelia burgdorferi 156a"/>
    <x v="0"/>
    <x v="12"/>
    <s v="Spirochaetia"/>
    <x v="51"/>
    <s v="burgdorferi "/>
    <s v="156a_cp32-4"/>
    <s v="NC_011849.1"/>
    <s v="CP001263"/>
    <n v="3.1709000000000001"/>
    <n v="23.106249999999999"/>
    <n v="41"/>
    <x v="0"/>
    <x v="0"/>
    <x v="0"/>
    <n v="42"/>
    <n v="1"/>
  </r>
  <r>
    <s v="Borrelia burgdorferi 156a"/>
    <x v="0"/>
    <x v="12"/>
    <s v="Spirochaetia"/>
    <x v="51"/>
    <s v="burgdorferi "/>
    <s v="156a_lp17"/>
    <s v="NC_011865.1"/>
    <s v="CP001258"/>
    <n v="3.1709999999999998"/>
    <n v="23.106259999999999"/>
    <n v="13"/>
    <x v="0"/>
    <x v="0"/>
    <x v="0"/>
    <n v="15"/>
    <n v="2"/>
  </r>
  <r>
    <s v="Borrelia burgdorferi 156a"/>
    <x v="0"/>
    <x v="12"/>
    <s v="Spirochaetia"/>
    <x v="51"/>
    <s v="burgdorferi "/>
    <s v="156a_cp32-12"/>
    <s v="NC_011841.1"/>
    <s v="CP001266"/>
    <n v="3.1711"/>
    <n v="23.106269999999999"/>
    <n v="38"/>
    <x v="0"/>
    <x v="0"/>
    <x v="0"/>
    <n v="42"/>
    <n v="4"/>
  </r>
  <r>
    <s v="Borrelia burgdorferi 156a"/>
    <x v="0"/>
    <x v="12"/>
    <s v="Spirochaetia"/>
    <x v="51"/>
    <s v="burgdorferi "/>
    <s v="156a_cp26"/>
    <s v="NC_011853.1"/>
    <s v="CP001271"/>
    <n v="3.1711999999999998"/>
    <n v="23.106280000000002"/>
    <n v="27"/>
    <x v="0"/>
    <x v="0"/>
    <x v="0"/>
    <n v="27"/>
    <s v="-"/>
  </r>
  <r>
    <s v="Borrelia burgdorferi 156a"/>
    <x v="0"/>
    <x v="12"/>
    <s v="Spirochaetia"/>
    <x v="51"/>
    <s v="burgdorferi "/>
    <s v="156a_cp32-7"/>
    <s v="NC_011845.1"/>
    <s v="CP001268"/>
    <n v="3.1713"/>
    <n v="23.106290000000001"/>
    <n v="27"/>
    <x v="0"/>
    <x v="0"/>
    <x v="0"/>
    <n v="30"/>
    <n v="3"/>
  </r>
  <r>
    <s v="Borrelia burgdorferi 297"/>
    <x v="0"/>
    <x v="12"/>
    <s v="Spirochaetia"/>
    <x v="51"/>
    <s v="burgdorferi "/>
    <s v="297_cp26"/>
    <s v="NC_018983.1"/>
    <s v="CP002268"/>
    <n v="3.1714000000000002"/>
    <n v="23.106300000000001"/>
    <n v="26"/>
    <x v="0"/>
    <x v="0"/>
    <x v="0"/>
    <n v="26"/>
    <s v="-"/>
  </r>
  <r>
    <s v="Borrelia burgdorferi 297"/>
    <x v="0"/>
    <x v="12"/>
    <s v="Spirochaetia"/>
    <x v="51"/>
    <s v="burgdorferi "/>
    <s v="297_cp32-5"/>
    <s v="NC_018981.1"/>
    <s v="CP002261"/>
    <n v="3.1715"/>
    <n v="23.106310000000001"/>
    <n v="42"/>
    <x v="0"/>
    <x v="0"/>
    <x v="0"/>
    <n v="42"/>
    <s v="-"/>
  </r>
  <r>
    <s v="Borrelia burgdorferi 297"/>
    <x v="0"/>
    <x v="12"/>
    <s v="Spirochaetia"/>
    <x v="51"/>
    <s v="burgdorferi "/>
    <s v="297_cp32-9"/>
    <s v="NC_018982.1"/>
    <s v="CP002262"/>
    <n v="3.1716000000000002"/>
    <n v="23.10632"/>
    <n v="24"/>
    <x v="0"/>
    <x v="0"/>
    <x v="0"/>
    <n v="29"/>
    <n v="5"/>
  </r>
  <r>
    <s v="Borrelia burgdorferi 297"/>
    <x v="0"/>
    <x v="12"/>
    <s v="Spirochaetia"/>
    <x v="51"/>
    <s v="burgdorferi "/>
    <s v="297_lp36"/>
    <s v="NC_018986.1"/>
    <s v="CP002256"/>
    <n v="3.1717"/>
    <n v="23.10633"/>
    <n v="18"/>
    <x v="0"/>
    <x v="0"/>
    <x v="0"/>
    <n v="21"/>
    <n v="3"/>
  </r>
  <r>
    <s v="Borrelia burgdorferi 297"/>
    <x v="0"/>
    <x v="12"/>
    <s v="Spirochaetia"/>
    <x v="51"/>
    <s v="burgdorferi "/>
    <s v="297_cp32-7"/>
    <s v="NC_018980.1"/>
    <s v="CP002257"/>
    <n v="3.1718000000000002"/>
    <n v="23.106339999999999"/>
    <n v="25"/>
    <x v="0"/>
    <x v="0"/>
    <x v="0"/>
    <n v="29"/>
    <n v="4"/>
  </r>
  <r>
    <s v="Borrelia burgdorferi 297"/>
    <x v="0"/>
    <x v="12"/>
    <s v="Spirochaetia"/>
    <x v="51"/>
    <s v="burgdorferi "/>
    <s v="297_lp28-1"/>
    <s v="NC_018988.1"/>
    <s v="CP002265"/>
    <n v="3.1718999999999999"/>
    <n v="23.106349999999999"/>
    <n v="10"/>
    <x v="0"/>
    <x v="0"/>
    <x v="0"/>
    <n v="12"/>
    <n v="2"/>
  </r>
  <r>
    <s v="Borrelia burgdorferi 297"/>
    <x v="0"/>
    <x v="12"/>
    <s v="Spirochaetia"/>
    <x v="51"/>
    <s v="burgdorferi "/>
    <s v="297_lp28-3"/>
    <s v="NC_018990.1"/>
    <s v="CP002253"/>
    <n v="3.1720000000000002"/>
    <n v="23.106359999999999"/>
    <n v="17"/>
    <x v="0"/>
    <x v="0"/>
    <x v="0"/>
    <n v="18"/>
    <n v="1"/>
  </r>
  <r>
    <s v="Borrelia burgdorferi 297"/>
    <x v="0"/>
    <x v="12"/>
    <s v="Spirochaetia"/>
    <x v="51"/>
    <s v="burgdorferi "/>
    <s v="297_lp17"/>
    <s v="NC_018992.1"/>
    <s v="CP002264"/>
    <n v="3.1720999999999999"/>
    <n v="23.106369999999998"/>
    <n v="10"/>
    <x v="0"/>
    <x v="0"/>
    <x v="0"/>
    <n v="11"/>
    <n v="1"/>
  </r>
  <r>
    <s v="Borrelia burgdorferi 297"/>
    <x v="0"/>
    <x v="12"/>
    <s v="Spirochaetia"/>
    <x v="51"/>
    <s v="burgdorferi "/>
    <s v="297_lp38"/>
    <s v="NC_018991.1"/>
    <s v="CP002258"/>
    <n v="3.1722000000000001"/>
    <n v="23.106380000000001"/>
    <n v="26"/>
    <x v="0"/>
    <x v="0"/>
    <x v="0"/>
    <n v="27"/>
    <n v="1"/>
  </r>
  <r>
    <s v="Borrelia burgdorferi 297"/>
    <x v="0"/>
    <x v="12"/>
    <s v="Spirochaetia"/>
    <x v="51"/>
    <s v="burgdorferi "/>
    <s v="297_lp28-4"/>
    <s v="NC_018993.1"/>
    <s v="CP002266"/>
    <n v="3.1722999999999999"/>
    <n v="23.106390000000001"/>
    <n v="19"/>
    <x v="0"/>
    <x v="0"/>
    <x v="0"/>
    <n v="21"/>
    <n v="2"/>
  </r>
  <r>
    <s v="Borrelia burgdorferi 297"/>
    <x v="0"/>
    <x v="12"/>
    <s v="Spirochaetia"/>
    <x v="51"/>
    <s v="burgdorferi "/>
    <s v="297_cp32-1"/>
    <s v="NC_019003.1"/>
    <s v="CP002254"/>
    <n v="3.1724000000000001"/>
    <n v="23.106400000000001"/>
    <n v="42"/>
    <x v="0"/>
    <x v="0"/>
    <x v="0"/>
    <n v="42"/>
    <s v="-"/>
  </r>
  <r>
    <s v="Borrelia burgdorferi 297"/>
    <x v="0"/>
    <x v="12"/>
    <s v="Spirochaetia"/>
    <x v="51"/>
    <s v="burgdorferi "/>
    <s v="297_cp32-6"/>
    <s v="NC_019005.1"/>
    <s v="CP002263"/>
    <n v="3.1724999999999999"/>
    <n v="23.10641"/>
    <n v="42"/>
    <x v="0"/>
    <x v="0"/>
    <x v="0"/>
    <n v="42"/>
    <s v="-"/>
  </r>
  <r>
    <s v="Borrelia burgdorferi 297"/>
    <x v="0"/>
    <x v="12"/>
    <s v="Spirochaetia"/>
    <x v="51"/>
    <s v="burgdorferi "/>
    <s v="297_lp54"/>
    <s v="NC_013128.1"/>
    <s v="CP001653"/>
    <n v="3.1726000000000001"/>
    <n v="23.10642"/>
    <n v="58"/>
    <x v="0"/>
    <x v="0"/>
    <x v="0"/>
    <n v="59"/>
    <n v="1"/>
  </r>
  <r>
    <s v="Borrelia burgdorferi 297"/>
    <x v="0"/>
    <x v="12"/>
    <s v="Spirochaetia"/>
    <x v="51"/>
    <s v="burgdorferi "/>
    <s v="297_cp32-4"/>
    <s v="NC_018984.1"/>
    <s v="CP002270"/>
    <n v="3.1726999999999999"/>
    <n v="23.10643"/>
    <n v="41"/>
    <x v="0"/>
    <x v="0"/>
    <x v="0"/>
    <n v="42"/>
    <n v="1"/>
  </r>
  <r>
    <s v="Borrelia burgdorferi 297"/>
    <x v="0"/>
    <x v="12"/>
    <s v="Spirochaetia"/>
    <x v="51"/>
    <s v="burgdorferi "/>
    <s v="297_cp32-12"/>
    <s v="NC_018979.1"/>
    <s v="CP002255"/>
    <n v="3.1728000000000001"/>
    <n v="23.106439999999999"/>
    <n v="42"/>
    <x v="0"/>
    <x v="0"/>
    <x v="0"/>
    <n v="42"/>
    <s v="-"/>
  </r>
  <r>
    <s v="Borrelia burgdorferi 297"/>
    <x v="0"/>
    <x v="12"/>
    <s v="Spirochaetia"/>
    <x v="51"/>
    <s v="burgdorferi "/>
    <s v="297_cp32-3"/>
    <s v="NC_019006.1"/>
    <s v="CP002269"/>
    <n v="3.1728999999999998"/>
    <n v="23.106449999999999"/>
    <n v="42"/>
    <x v="0"/>
    <x v="0"/>
    <x v="0"/>
    <n v="42"/>
    <s v="-"/>
  </r>
  <r>
    <s v="Borrelia burgdorferi 297"/>
    <x v="0"/>
    <x v="12"/>
    <s v="Spirochaetia"/>
    <x v="51"/>
    <s v="burgdorferi "/>
    <s v="297_lp28-5"/>
    <s v="NC_018989.1"/>
    <s v="CP002267"/>
    <n v="3.173"/>
    <n v="23.106459999999998"/>
    <n v="13"/>
    <x v="0"/>
    <x v="0"/>
    <x v="0"/>
    <n v="14"/>
    <n v="1"/>
  </r>
  <r>
    <s v="Borrelia burgdorferi 297"/>
    <x v="0"/>
    <x v="12"/>
    <s v="Spirochaetia"/>
    <x v="51"/>
    <s v="burgdorferi "/>
    <s v="297_cp32-11"/>
    <s v="NC_019004.1"/>
    <s v="CP002260"/>
    <n v="3.1730999999999998"/>
    <n v="23.106470000000002"/>
    <n v="42"/>
    <x v="0"/>
    <x v="0"/>
    <x v="0"/>
    <n v="42"/>
    <s v="-"/>
  </r>
  <r>
    <s v="Borrelia burgdorferi 297"/>
    <x v="0"/>
    <x v="12"/>
    <s v="Spirochaetia"/>
    <x v="51"/>
    <s v="burgdorferi "/>
    <s v="297_lp28-6"/>
    <s v="NC_018987.1"/>
    <s v="CP002259"/>
    <n v="3.1732"/>
    <n v="23.106480000000001"/>
    <n v="24"/>
    <x v="0"/>
    <x v="0"/>
    <x v="0"/>
    <n v="24"/>
    <s v="-"/>
  </r>
  <r>
    <s v="Borrelia burgdorferi 29805"/>
    <x v="0"/>
    <x v="12"/>
    <s v="Spirochaetia"/>
    <x v="51"/>
    <s v="burgdorferi "/>
    <s v="29805_lp17"/>
    <s v="NC_012500.1"/>
    <s v="CP001551"/>
    <n v="3.1732999999999998"/>
    <n v="23.106490000000001"/>
    <n v="14"/>
    <x v="0"/>
    <x v="0"/>
    <x v="0"/>
    <n v="16"/>
    <n v="2"/>
  </r>
  <r>
    <s v="Borrelia burgdorferi 29805"/>
    <x v="0"/>
    <x v="12"/>
    <s v="Spirochaetia"/>
    <x v="51"/>
    <s v="burgdorferi "/>
    <s v="29805_lp28-6"/>
    <s v="NC_012495.1"/>
    <s v="CP001555"/>
    <n v="3.1734"/>
    <n v="23.1065"/>
    <n v="32"/>
    <x v="0"/>
    <x v="0"/>
    <x v="0"/>
    <n v="32"/>
    <s v="-"/>
  </r>
  <r>
    <s v="Borrelia burgdorferi 29805"/>
    <x v="0"/>
    <x v="12"/>
    <s v="Spirochaetia"/>
    <x v="51"/>
    <s v="burgdorferi "/>
    <s v="29805_cp32-12"/>
    <s v="NC_012516.1"/>
    <s v="CP001545"/>
    <n v="3.1735000000000002"/>
    <n v="23.10651"/>
    <n v="38"/>
    <x v="0"/>
    <x v="0"/>
    <x v="0"/>
    <n v="38"/>
    <s v="-"/>
  </r>
  <r>
    <s v="Borrelia burgdorferi 29805"/>
    <x v="0"/>
    <x v="12"/>
    <s v="Spirochaetia"/>
    <x v="51"/>
    <s v="burgdorferi "/>
    <s v="29805_cp26"/>
    <s v="NC_012513.1"/>
    <s v="CP001550"/>
    <n v="3.1736"/>
    <n v="23.10652"/>
    <n v="26"/>
    <x v="0"/>
    <x v="0"/>
    <x v="0"/>
    <n v="26"/>
    <s v="-"/>
  </r>
  <r>
    <s v="Borrelia burgdorferi 29805"/>
    <x v="0"/>
    <x v="12"/>
    <s v="Spirochaetia"/>
    <x v="51"/>
    <s v="burgdorferi "/>
    <s v="29805_cp32-4"/>
    <s v="NC_012511.1"/>
    <s v="CP001556"/>
    <n v="3.1737000000000002"/>
    <n v="23.106529999999999"/>
    <n v="42"/>
    <x v="0"/>
    <x v="0"/>
    <x v="0"/>
    <n v="42"/>
    <s v="-"/>
  </r>
  <r>
    <s v="Borrelia burgdorferi 29805"/>
    <x v="0"/>
    <x v="12"/>
    <s v="Spirochaetia"/>
    <x v="51"/>
    <s v="burgdorferi "/>
    <s v="29805_lp28-4"/>
    <s v="NC_012501.1"/>
    <s v="CP001552"/>
    <n v="3.1738"/>
    <n v="23.106539999999999"/>
    <n v="22"/>
    <x v="0"/>
    <x v="0"/>
    <x v="0"/>
    <n v="27"/>
    <n v="5"/>
  </r>
  <r>
    <s v="Borrelia burgdorferi 29805"/>
    <x v="0"/>
    <x v="12"/>
    <s v="Spirochaetia"/>
    <x v="51"/>
    <s v="burgdorferi "/>
    <s v="29805_cp32-5"/>
    <s v="NC_012517.1"/>
    <s v="CP001546"/>
    <n v="3.1739000000000002"/>
    <n v="23.106549999999999"/>
    <n v="24"/>
    <x v="0"/>
    <x v="0"/>
    <x v="0"/>
    <n v="30"/>
    <n v="6"/>
  </r>
  <r>
    <s v="Borrelia burgdorferi 29805"/>
    <x v="0"/>
    <x v="12"/>
    <s v="Spirochaetia"/>
    <x v="51"/>
    <s v="burgdorferi "/>
    <s v="29805_lp36"/>
    <s v="NC_012498.1"/>
    <s v="CP001557"/>
    <n v="3.1739999999999999"/>
    <n v="23.106560000000002"/>
    <n v="13"/>
    <x v="0"/>
    <x v="0"/>
    <x v="0"/>
    <n v="21"/>
    <n v="8"/>
  </r>
  <r>
    <s v="Borrelia burgdorferi 29805"/>
    <x v="0"/>
    <x v="12"/>
    <s v="Spirochaetia"/>
    <x v="51"/>
    <s v="burgdorferi "/>
    <s v="29805_lp54"/>
    <s v="NC_012505.1"/>
    <s v="CP001554"/>
    <n v="3.1741000000000001"/>
    <n v="23.106570000000001"/>
    <n v="64"/>
    <x v="0"/>
    <x v="0"/>
    <x v="0"/>
    <n v="65"/>
    <n v="1"/>
  </r>
  <r>
    <s v="Borrelia burgdorferi 29805"/>
    <x v="0"/>
    <x v="12"/>
    <s v="Spirochaetia"/>
    <x v="51"/>
    <s v="burgdorferi "/>
    <s v="29805_lp28-2"/>
    <s v="NC_012502.1"/>
    <s v="CP001559"/>
    <n v="3.1741999999999999"/>
    <n v="23.106580000000001"/>
    <n v="35"/>
    <x v="0"/>
    <x v="0"/>
    <x v="0"/>
    <n v="36"/>
    <n v="1"/>
  </r>
  <r>
    <s v="Borrelia burgdorferi 29805"/>
    <x v="0"/>
    <x v="12"/>
    <s v="Spirochaetia"/>
    <x v="51"/>
    <s v="burgdorferi "/>
    <s v="29805_cp32-7"/>
    <s v="NC_012514.1"/>
    <s v="CP001558"/>
    <n v="3.1743000000000001"/>
    <n v="23.106590000000001"/>
    <n v="42"/>
    <x v="0"/>
    <x v="0"/>
    <x v="0"/>
    <n v="42"/>
    <s v="-"/>
  </r>
  <r>
    <s v="Borrelia burgdorferi 29805"/>
    <x v="0"/>
    <x v="12"/>
    <s v="Spirochaetia"/>
    <x v="51"/>
    <s v="burgdorferi "/>
    <s v="29805_lp28-3"/>
    <s v="NC_012507.1"/>
    <s v="CP001547"/>
    <n v="3.1743999999999999"/>
    <n v="23.1066"/>
    <n v="17"/>
    <x v="0"/>
    <x v="0"/>
    <x v="0"/>
    <n v="19"/>
    <n v="2"/>
  </r>
  <r>
    <s v="Borrelia burgdorferi 29805"/>
    <x v="0"/>
    <x v="12"/>
    <s v="Spirochaetia"/>
    <x v="51"/>
    <s v="burgdorferi "/>
    <s v="29805_cp32-9"/>
    <s v="NC_012510.1"/>
    <s v="CP001549"/>
    <n v="3.1745000000000001"/>
    <n v="23.10661"/>
    <n v="36"/>
    <x v="0"/>
    <x v="0"/>
    <x v="0"/>
    <n v="42"/>
    <n v="6"/>
  </r>
  <r>
    <s v="Borrelia burgdorferi 29805"/>
    <x v="0"/>
    <x v="12"/>
    <s v="Spirochaetia"/>
    <x v="51"/>
    <s v="burgdorferi "/>
    <s v="29805_lp25"/>
    <s v="NC_012503.1"/>
    <s v="CP001553"/>
    <n v="3.1745999999999999"/>
    <n v="23.106619999999999"/>
    <n v="14"/>
    <x v="0"/>
    <x v="0"/>
    <x v="0"/>
    <n v="16"/>
    <n v="2"/>
  </r>
  <r>
    <s v="Borrelia burgdorferi 29805"/>
    <x v="0"/>
    <x v="12"/>
    <s v="Spirochaetia"/>
    <x v="51"/>
    <s v="burgdorferi "/>
    <s v="29805_lp38"/>
    <s v="NC_012508.1"/>
    <s v="CP001548"/>
    <n v="3.1747000000000001"/>
    <n v="23.106629999999999"/>
    <n v="27"/>
    <x v="0"/>
    <x v="0"/>
    <x v="0"/>
    <n v="32"/>
    <n v="5"/>
  </r>
  <r>
    <s v="Borrelia burgdorferi 64b"/>
    <x v="0"/>
    <x v="12"/>
    <s v="Spirochaetia"/>
    <x v="51"/>
    <s v="burgdorferi "/>
    <s v="64b_lp36"/>
    <s v="NC_012184.1"/>
    <s v="CP001425"/>
    <n v="3.1747999999999998"/>
    <n v="23.106639999999999"/>
    <n v="32"/>
    <x v="0"/>
    <x v="0"/>
    <x v="0"/>
    <n v="39"/>
    <n v="7"/>
  </r>
  <r>
    <s v="Borrelia burgdorferi 64b"/>
    <x v="0"/>
    <x v="12"/>
    <s v="Spirochaetia"/>
    <x v="51"/>
    <s v="burgdorferi "/>
    <s v="64b_cp32-4"/>
    <s v="NC_012105.1"/>
    <s v="CP001411"/>
    <n v="3.1749000000000001"/>
    <n v="23.106649999999998"/>
    <n v="39"/>
    <x v="0"/>
    <x v="0"/>
    <x v="0"/>
    <n v="42"/>
    <n v="3"/>
  </r>
  <r>
    <s v="Borrelia burgdorferi 64b"/>
    <x v="0"/>
    <x v="12"/>
    <s v="Spirochaetia"/>
    <x v="51"/>
    <s v="burgdorferi "/>
    <s v="64b_cp32-1"/>
    <s v="NC_012110.1"/>
    <s v="CP001414"/>
    <n v="3.1749999999999998"/>
    <n v="23.106660000000002"/>
    <n v="41"/>
    <x v="0"/>
    <x v="0"/>
    <x v="0"/>
    <n v="41"/>
    <s v="-"/>
  </r>
  <r>
    <s v="Borrelia burgdorferi 64b"/>
    <x v="0"/>
    <x v="12"/>
    <s v="Spirochaetia"/>
    <x v="51"/>
    <s v="burgdorferi "/>
    <s v="64b_lp28-1"/>
    <s v="NC_012168.1"/>
    <s v="CP001423"/>
    <n v="3.1751"/>
    <n v="23.106670000000001"/>
    <n v="16"/>
    <x v="0"/>
    <x v="0"/>
    <x v="0"/>
    <n v="19"/>
    <n v="3"/>
  </r>
  <r>
    <s v="Borrelia burgdorferi 64b"/>
    <x v="0"/>
    <x v="12"/>
    <s v="Spirochaetia"/>
    <x v="51"/>
    <s v="burgdorferi "/>
    <s v="64b_cp32-3-8"/>
    <s v="NC_012106.1"/>
    <s v="CP001418"/>
    <n v="3.1751999999999998"/>
    <n v="23.106680000000001"/>
    <n v="86"/>
    <x v="0"/>
    <x v="0"/>
    <x v="0"/>
    <n v="86"/>
    <s v="-"/>
  </r>
  <r>
    <s v="Borrelia burgdorferi 64b"/>
    <x v="0"/>
    <x v="12"/>
    <s v="Spirochaetia"/>
    <x v="51"/>
    <s v="burgdorferi "/>
    <s v="64b_lp54"/>
    <s v="NC_012199.1"/>
    <s v="CP001421"/>
    <n v="3.1753"/>
    <n v="23.10669"/>
    <n v="62"/>
    <x v="0"/>
    <x v="0"/>
    <x v="0"/>
    <n v="65"/>
    <n v="3"/>
  </r>
  <r>
    <s v="Borrelia burgdorferi 64b"/>
    <x v="0"/>
    <x v="12"/>
    <s v="Spirochaetia"/>
    <x v="51"/>
    <s v="burgdorferi "/>
    <s v="64b_lp28-2"/>
    <s v="NC_012196.1"/>
    <s v="CP001420"/>
    <n v="3.1753999999999998"/>
    <n v="23.1067"/>
    <n v="31"/>
    <x v="0"/>
    <x v="0"/>
    <x v="0"/>
    <n v="34"/>
    <n v="3"/>
  </r>
  <r>
    <s v="Borrelia burgdorferi 64b"/>
    <x v="0"/>
    <x v="12"/>
    <s v="Spirochaetia"/>
    <x v="51"/>
    <s v="burgdorferi "/>
    <s v="64b_cp32-6"/>
    <s v="NC_012114.1"/>
    <s v="CP001427"/>
    <n v="3.1755"/>
    <n v="23.10671"/>
    <n v="42"/>
    <x v="0"/>
    <x v="0"/>
    <x v="0"/>
    <n v="42"/>
    <s v="-"/>
  </r>
  <r>
    <s v="Borrelia burgdorferi 64b"/>
    <x v="0"/>
    <x v="12"/>
    <s v="Spirochaetia"/>
    <x v="51"/>
    <s v="burgdorferi "/>
    <s v="64b_lp28-3"/>
    <s v="NC_012163.1"/>
    <s v="CP001417"/>
    <n v="3.1756000000000002"/>
    <n v="23.106719999999999"/>
    <n v="23"/>
    <x v="0"/>
    <x v="0"/>
    <x v="0"/>
    <n v="25"/>
    <n v="2"/>
  </r>
  <r>
    <s v="Borrelia burgdorferi 64b"/>
    <x v="0"/>
    <x v="12"/>
    <s v="Spirochaetia"/>
    <x v="51"/>
    <s v="burgdorferi "/>
    <s v="64b_lp28-5"/>
    <s v="NC_012174.1"/>
    <s v="CP001412"/>
    <n v="3.1757"/>
    <n v="23.106729999999999"/>
    <n v="20"/>
    <x v="0"/>
    <x v="0"/>
    <x v="0"/>
    <n v="20"/>
    <s v="-"/>
  </r>
  <r>
    <s v="Borrelia burgdorferi 64b"/>
    <x v="0"/>
    <x v="12"/>
    <s v="Spirochaetia"/>
    <x v="51"/>
    <s v="burgdorferi "/>
    <s v="64b_cp32-9"/>
    <s v="NC_012107.1"/>
    <s v="CP001424"/>
    <n v="3.1758000000000002"/>
    <n v="23.106739999999999"/>
    <n v="23"/>
    <x v="0"/>
    <x v="0"/>
    <x v="0"/>
    <n v="30"/>
    <n v="7"/>
  </r>
  <r>
    <s v="Borrelia burgdorferi 64b"/>
    <x v="0"/>
    <x v="12"/>
    <s v="Spirochaetia"/>
    <x v="51"/>
    <s v="burgdorferi "/>
    <s v="64b_cp32-5"/>
    <s v="NC_012111.1"/>
    <s v="CP001415"/>
    <n v="3.1758999999999999"/>
    <n v="23.106750000000002"/>
    <n v="42"/>
    <x v="0"/>
    <x v="0"/>
    <x v="0"/>
    <n v="42"/>
    <s v="-"/>
  </r>
  <r>
    <s v="Borrelia burgdorferi 64b"/>
    <x v="0"/>
    <x v="12"/>
    <s v="Spirochaetia"/>
    <x v="51"/>
    <s v="burgdorferi "/>
    <s v="64b_cp32-11"/>
    <s v="NC_012112.1"/>
    <s v="CP001426"/>
    <n v="3.1760000000000002"/>
    <n v="23.106760000000001"/>
    <n v="42"/>
    <x v="0"/>
    <x v="0"/>
    <x v="0"/>
    <n v="42"/>
    <s v="-"/>
  </r>
  <r>
    <s v="Borrelia burgdorferi 64b"/>
    <x v="0"/>
    <x v="12"/>
    <s v="Spirochaetia"/>
    <x v="51"/>
    <s v="burgdorferi "/>
    <s v="64b_lp38"/>
    <s v="NC_012182.1"/>
    <s v="CP001419"/>
    <n v="3.1760999999999999"/>
    <n v="23.106770000000001"/>
    <n v="30"/>
    <x v="0"/>
    <x v="0"/>
    <x v="0"/>
    <n v="31"/>
    <n v="1"/>
  </r>
  <r>
    <s v="Borrelia burgdorferi 64b"/>
    <x v="0"/>
    <x v="12"/>
    <s v="Spirochaetia"/>
    <x v="51"/>
    <s v="burgdorferi "/>
    <s v="64b_cp32-7"/>
    <s v="NC_012113.1"/>
    <s v="CP001416"/>
    <n v="3.1762000000000001"/>
    <n v="23.106780000000001"/>
    <n v="42"/>
    <x v="0"/>
    <x v="0"/>
    <x v="0"/>
    <n v="42"/>
    <s v="-"/>
  </r>
  <r>
    <s v="Borrelia burgdorferi 64b"/>
    <x v="0"/>
    <x v="12"/>
    <s v="Spirochaetia"/>
    <x v="51"/>
    <s v="burgdorferi "/>
    <s v="64b_lp17"/>
    <s v="NC_012179.1"/>
    <s v="CP001413"/>
    <n v="3.1762999999999999"/>
    <n v="23.10679"/>
    <n v="15"/>
    <x v="0"/>
    <x v="0"/>
    <x v="0"/>
    <n v="16"/>
    <n v="1"/>
  </r>
  <r>
    <s v="Borrelia burgdorferi 64b"/>
    <x v="0"/>
    <x v="12"/>
    <s v="Spirochaetia"/>
    <x v="51"/>
    <s v="burgdorferi "/>
    <s v="64b_lp28-4"/>
    <s v="NC_012165.1"/>
    <s v="CP001428"/>
    <n v="3.1764000000000001"/>
    <n v="23.1068"/>
    <n v="20"/>
    <x v="0"/>
    <x v="0"/>
    <x v="0"/>
    <n v="27"/>
    <n v="7"/>
  </r>
  <r>
    <s v="Borrelia burgdorferi 64b"/>
    <x v="0"/>
    <x v="12"/>
    <s v="Spirochaetia"/>
    <x v="51"/>
    <s v="burgdorferi "/>
    <s v="64b_cp26"/>
    <s v="NC_012104.1"/>
    <s v="CP001422"/>
    <n v="3.1764999999999999"/>
    <n v="23.106809999999999"/>
    <n v="26"/>
    <x v="0"/>
    <x v="0"/>
    <x v="0"/>
    <n v="26"/>
    <s v="-"/>
  </r>
  <r>
    <s v="Borrelia burgdorferi 72a"/>
    <x v="0"/>
    <x v="12"/>
    <s v="Spirochaetia"/>
    <x v="51"/>
    <s v="burgdorferi "/>
    <s v="72a_cp32-13"/>
    <s v="NC_011965.1"/>
    <s v="CP001371"/>
    <n v="3.1766000000000001"/>
    <n v="23.106819999999999"/>
    <n v="41"/>
    <x v="0"/>
    <x v="0"/>
    <x v="0"/>
    <n v="41"/>
    <s v="-"/>
  </r>
  <r>
    <s v="Borrelia burgdorferi 72a"/>
    <x v="0"/>
    <x v="12"/>
    <s v="Spirochaetia"/>
    <x v="51"/>
    <s v="burgdorferi "/>
    <s v="72a_cp32-1"/>
    <s v="NC_011972.1"/>
    <s v="CP001381"/>
    <n v="3.1766999999999999"/>
    <n v="23.106829999999999"/>
    <n v="43"/>
    <x v="0"/>
    <x v="0"/>
    <x v="0"/>
    <n v="43"/>
    <s v="-"/>
  </r>
  <r>
    <s v="Borrelia burgdorferi 72a"/>
    <x v="0"/>
    <x v="12"/>
    <s v="Spirochaetia"/>
    <x v="51"/>
    <s v="burgdorferi "/>
    <s v="72a_cp32-5"/>
    <s v="NC_011975.1"/>
    <s v="CP001376"/>
    <n v="3.1768000000000001"/>
    <n v="23.106839999999998"/>
    <n v="22"/>
    <x v="0"/>
    <x v="0"/>
    <x v="0"/>
    <n v="24"/>
    <n v="2"/>
  </r>
  <r>
    <s v="Borrelia burgdorferi 72a"/>
    <x v="0"/>
    <x v="12"/>
    <s v="Spirochaetia"/>
    <x v="51"/>
    <s v="burgdorferi "/>
    <s v="72a_lp17"/>
    <s v="NC_012191.1"/>
    <s v="CP001382"/>
    <n v="3.1768999999999998"/>
    <n v="23.106850000000001"/>
    <n v="15"/>
    <x v="0"/>
    <x v="0"/>
    <x v="0"/>
    <n v="17"/>
    <n v="2"/>
  </r>
  <r>
    <s v="Borrelia burgdorferi 72a"/>
    <x v="0"/>
    <x v="12"/>
    <s v="Spirochaetia"/>
    <x v="51"/>
    <s v="burgdorferi "/>
    <s v="72a_lp28-4"/>
    <s v="NC_012172.1"/>
    <s v="CP001380"/>
    <n v="3.177"/>
    <n v="23.106860000000001"/>
    <n v="24"/>
    <x v="0"/>
    <x v="0"/>
    <x v="0"/>
    <n v="29"/>
    <n v="5"/>
  </r>
  <r>
    <s v="Borrelia burgdorferi 72a"/>
    <x v="0"/>
    <x v="12"/>
    <s v="Spirochaetia"/>
    <x v="51"/>
    <s v="burgdorferi "/>
    <s v="72a_cp32-7"/>
    <s v="NC_011970.1"/>
    <s v="CP001373"/>
    <n v="3.1770999999999998"/>
    <n v="23.106870000000001"/>
    <n v="42"/>
    <x v="0"/>
    <x v="0"/>
    <x v="0"/>
    <n v="43"/>
    <n v="1"/>
  </r>
  <r>
    <s v="Borrelia burgdorferi 72a"/>
    <x v="0"/>
    <x v="12"/>
    <s v="Spirochaetia"/>
    <x v="51"/>
    <s v="burgdorferi "/>
    <s v="72a_cp32-10"/>
    <s v="NC_011967.1"/>
    <s v="CP001379"/>
    <n v="3.1772"/>
    <n v="23.10688"/>
    <n v="39"/>
    <x v="0"/>
    <x v="0"/>
    <x v="0"/>
    <n v="42"/>
    <n v="3"/>
  </r>
  <r>
    <s v="Borrelia burgdorferi 72a"/>
    <x v="0"/>
    <x v="12"/>
    <s v="Spirochaetia"/>
    <x v="51"/>
    <s v="burgdorferi "/>
    <s v="72a_cp32-12"/>
    <s v="NC_011968.1"/>
    <s v="CP001372"/>
    <n v="3.1772999999999998"/>
    <n v="23.10689"/>
    <n v="38"/>
    <x v="0"/>
    <x v="0"/>
    <x v="0"/>
    <n v="38"/>
    <s v="-"/>
  </r>
  <r>
    <s v="Borrelia burgdorferi 72a"/>
    <x v="0"/>
    <x v="12"/>
    <s v="Spirochaetia"/>
    <x v="51"/>
    <s v="burgdorferi "/>
    <s v="72a_lp36"/>
    <s v="NC_012186.1"/>
    <s v="CP001374"/>
    <n v="3.1774"/>
    <n v="23.1069"/>
    <n v="25"/>
    <x v="0"/>
    <x v="0"/>
    <x v="0"/>
    <n v="29"/>
    <n v="4"/>
  </r>
  <r>
    <s v="Borrelia burgdorferi 72a"/>
    <x v="0"/>
    <x v="12"/>
    <s v="Spirochaetia"/>
    <x v="51"/>
    <s v="burgdorferi "/>
    <s v="72a_lp38"/>
    <s v="NC_012201.1"/>
    <s v="CP001377"/>
    <n v="3.1775000000000002"/>
    <n v="23.106909999999999"/>
    <n v="17"/>
    <x v="0"/>
    <x v="0"/>
    <x v="0"/>
    <n v="20"/>
    <n v="3"/>
  </r>
  <r>
    <s v="Borrelia burgdorferi 72a"/>
    <x v="0"/>
    <x v="12"/>
    <s v="Spirochaetia"/>
    <x v="51"/>
    <s v="burgdorferi "/>
    <s v="72a_cp26"/>
    <s v="NC_011974.1"/>
    <s v="CP001375"/>
    <n v="3.1776"/>
    <n v="23.106919999999999"/>
    <n v="26"/>
    <x v="0"/>
    <x v="0"/>
    <x v="0"/>
    <n v="26"/>
    <s v="-"/>
  </r>
  <r>
    <s v="Borrelia burgdorferi 72a"/>
    <x v="0"/>
    <x v="12"/>
    <s v="Spirochaetia"/>
    <x v="51"/>
    <s v="burgdorferi "/>
    <s v="72a_lp54"/>
    <s v="NC_012193.1"/>
    <s v="CP001370"/>
    <n v="3.1777000000000002"/>
    <n v="23.106929999999998"/>
    <n v="65"/>
    <x v="0"/>
    <x v="0"/>
    <x v="0"/>
    <n v="66"/>
    <n v="1"/>
  </r>
  <r>
    <s v="Borrelia burgdorferi 72a"/>
    <x v="0"/>
    <x v="12"/>
    <s v="Spirochaetia"/>
    <x v="51"/>
    <s v="burgdorferi "/>
    <s v="72a_lp32-3"/>
    <s v="NC_011966.1"/>
    <s v="CP001378"/>
    <n v="3.1778"/>
    <n v="23.106940000000002"/>
    <n v="9"/>
    <x v="0"/>
    <x v="0"/>
    <x v="0"/>
    <n v="17"/>
    <n v="8"/>
  </r>
  <r>
    <s v="Borrelia burgdorferi 94a"/>
    <x v="0"/>
    <x v="12"/>
    <s v="Spirochaetia"/>
    <x v="51"/>
    <s v="burgdorferi "/>
    <s v="94a_lp56"/>
    <s v="NC_012249.1"/>
    <s v="CP001495"/>
    <n v="3.1779000000000002"/>
    <n v="23.106950000000001"/>
    <n v="14"/>
    <x v="0"/>
    <x v="0"/>
    <x v="0"/>
    <n v="21"/>
    <n v="7"/>
  </r>
  <r>
    <s v="Borrelia burgdorferi 94a"/>
    <x v="0"/>
    <x v="12"/>
    <s v="Spirochaetia"/>
    <x v="51"/>
    <s v="burgdorferi "/>
    <s v="94a_cp32-5"/>
    <s v="NC_012250.1"/>
    <s v="CP001496"/>
    <n v="3.1779999999999999"/>
    <n v="23.106960000000001"/>
    <n v="38"/>
    <x v="0"/>
    <x v="0"/>
    <x v="0"/>
    <n v="41"/>
    <n v="3"/>
  </r>
  <r>
    <s v="Borrelia burgdorferi 94a"/>
    <x v="0"/>
    <x v="12"/>
    <s v="Spirochaetia"/>
    <x v="51"/>
    <s v="burgdorferi "/>
    <s v="94a_lp17"/>
    <s v="NC_012237.1"/>
    <s v="CP001497"/>
    <n v="3.1781000000000001"/>
    <n v="23.10697"/>
    <n v="16"/>
    <x v="0"/>
    <x v="0"/>
    <x v="0"/>
    <n v="19"/>
    <n v="3"/>
  </r>
  <r>
    <s v="Borrelia burgdorferi 94a"/>
    <x v="0"/>
    <x v="12"/>
    <s v="Spirochaetia"/>
    <x v="51"/>
    <s v="burgdorferi "/>
    <s v="94a_cp32-7"/>
    <s v="NC_012258.1"/>
    <s v="CP001492"/>
    <n v="3.1781999999999999"/>
    <n v="23.10698"/>
    <n v="42"/>
    <x v="0"/>
    <x v="0"/>
    <x v="0"/>
    <n v="43"/>
    <n v="1"/>
  </r>
  <r>
    <s v="Borrelia burgdorferi 94a"/>
    <x v="0"/>
    <x v="12"/>
    <s v="Spirochaetia"/>
    <x v="51"/>
    <s v="burgdorferi "/>
    <s v="94a_cp26"/>
    <s v="NC_012263.1"/>
    <s v="CP001493"/>
    <n v="3.1783000000000001"/>
    <n v="23.10699"/>
    <n v="26"/>
    <x v="0"/>
    <x v="0"/>
    <x v="0"/>
    <n v="26"/>
    <s v="-"/>
  </r>
  <r>
    <s v="Borrelia burgdorferi 94a"/>
    <x v="0"/>
    <x v="12"/>
    <s v="Spirochaetia"/>
    <x v="51"/>
    <s v="burgdorferi "/>
    <s v="94a_cp32-6"/>
    <s v="NC_012259.1"/>
    <s v="CP001499"/>
    <n v="3.1783999999999999"/>
    <n v="23.106999999999999"/>
    <n v="39"/>
    <x v="0"/>
    <x v="0"/>
    <x v="0"/>
    <n v="43"/>
    <n v="4"/>
  </r>
  <r>
    <s v="Borrelia burgdorferi 94a"/>
    <x v="0"/>
    <x v="12"/>
    <s v="Spirochaetia"/>
    <x v="51"/>
    <s v="burgdorferi "/>
    <s v="94a_lp54"/>
    <s v="NC_012244.1"/>
    <s v="CP001500"/>
    <n v="3.1785000000000001"/>
    <n v="23.107009999999999"/>
    <n v="64"/>
    <x v="0"/>
    <x v="0"/>
    <x v="0"/>
    <n v="64"/>
    <s v="-"/>
  </r>
  <r>
    <s v="Borrelia burgdorferi 94a"/>
    <x v="0"/>
    <x v="12"/>
    <s v="Spirochaetia"/>
    <x v="51"/>
    <s v="burgdorferi "/>
    <s v="94a_lp36"/>
    <s v="NC_012246.1"/>
    <s v="CP001494"/>
    <n v="3.1785999999999999"/>
    <n v="23.107019999999999"/>
    <n v="25"/>
    <x v="0"/>
    <x v="0"/>
    <x v="0"/>
    <n v="29"/>
    <n v="4"/>
  </r>
  <r>
    <s v="Borrelia burgdorferi 94a"/>
    <x v="0"/>
    <x v="12"/>
    <s v="Spirochaetia"/>
    <x v="51"/>
    <s v="burgdorferi "/>
    <s v="94a_lp28-3"/>
    <s v="NC_012231.1"/>
    <s v="CP001502"/>
    <n v="3.1787000000000001"/>
    <n v="23.107030000000002"/>
    <n v="22"/>
    <x v="0"/>
    <x v="0"/>
    <x v="0"/>
    <n v="22"/>
    <s v="-"/>
  </r>
  <r>
    <s v="Borrelia burgdorferi 94a"/>
    <x v="0"/>
    <x v="12"/>
    <s v="Spirochaetia"/>
    <x v="51"/>
    <s v="burgdorferi "/>
    <s v="94a_lp28-4"/>
    <s v="NC_012235.1"/>
    <s v="CP001490"/>
    <n v="3.1787999999999998"/>
    <n v="23.107040000000001"/>
    <n v="19"/>
    <x v="0"/>
    <x v="0"/>
    <x v="0"/>
    <n v="27"/>
    <n v="8"/>
  </r>
  <r>
    <s v="Borrelia burgdorferi 94a"/>
    <x v="0"/>
    <x v="12"/>
    <s v="Spirochaetia"/>
    <x v="51"/>
    <s v="burgdorferi "/>
    <s v="94a_cp9"/>
    <s v="NC_012269.1"/>
    <s v="CP001501"/>
    <n v="3.1789000000000001"/>
    <n v="23.107050000000001"/>
    <n v="8"/>
    <x v="0"/>
    <x v="0"/>
    <x v="0"/>
    <n v="9"/>
    <n v="1"/>
  </r>
  <r>
    <s v="Borrelia burgdorferi 94a"/>
    <x v="0"/>
    <x v="12"/>
    <s v="Spirochaetia"/>
    <x v="51"/>
    <s v="burgdorferi "/>
    <s v="94a_cp32-10"/>
    <s v="NC_012255.1"/>
    <s v="CP001498"/>
    <n v="3.1789999999999998"/>
    <n v="23.107060000000001"/>
    <n v="39"/>
    <x v="0"/>
    <x v="0"/>
    <x v="0"/>
    <n v="42"/>
    <n v="3"/>
  </r>
  <r>
    <s v="Borrelia burgdorferi 94a"/>
    <x v="0"/>
    <x v="12"/>
    <s v="Spirochaetia"/>
    <x v="51"/>
    <s v="burgdorferi "/>
    <s v="94a_cp32-11"/>
    <s v="NC_012254.1"/>
    <s v="CP001491"/>
    <n v="3.1791"/>
    <n v="23.10707"/>
    <n v="42"/>
    <x v="0"/>
    <x v="0"/>
    <x v="0"/>
    <n v="42"/>
    <s v="-"/>
  </r>
  <r>
    <s v="Borrelia burgdorferi B31"/>
    <x v="0"/>
    <x v="12"/>
    <s v="Spirochaetia"/>
    <x v="51"/>
    <s v="burgdorferi "/>
    <s v="lp25"/>
    <s v="NC_001850.1"/>
    <s v="AE000785"/>
    <n v="3.1791999999999998"/>
    <n v="23.10708"/>
    <n v="9"/>
    <x v="0"/>
    <x v="0"/>
    <x v="0"/>
    <n v="16"/>
    <n v="6"/>
  </r>
  <r>
    <s v="Borrelia burgdorferi B31"/>
    <x v="0"/>
    <x v="12"/>
    <s v="Spirochaetia"/>
    <x v="51"/>
    <s v="burgdorferi "/>
    <s v="lp17"/>
    <s v="NC_001849.2"/>
    <s v="AE000793"/>
    <n v="3.1793"/>
    <n v="23.107089999999999"/>
    <n v="14"/>
    <x v="0"/>
    <x v="0"/>
    <x v="0"/>
    <n v="19"/>
    <n v="5"/>
  </r>
  <r>
    <s v="Borrelia burgdorferi B31"/>
    <x v="0"/>
    <x v="12"/>
    <s v="Spirochaetia"/>
    <x v="51"/>
    <s v="burgdorferi "/>
    <s v="lp28-3"/>
    <s v="NC_001853.1"/>
    <s v="AE000784"/>
    <n v="3.1793999999999998"/>
    <n v="23.107099999999999"/>
    <n v="19"/>
    <x v="0"/>
    <x v="0"/>
    <x v="0"/>
    <n v="28"/>
    <n v="9"/>
  </r>
  <r>
    <s v="Borrelia burgdorferi B31"/>
    <x v="0"/>
    <x v="12"/>
    <s v="Spirochaetia"/>
    <x v="51"/>
    <s v="burgdorferi "/>
    <s v="lp36"/>
    <s v="NC_001855.1"/>
    <s v="AE000788"/>
    <n v="3.1795"/>
    <n v="23.107109999999999"/>
    <n v="28"/>
    <x v="0"/>
    <x v="0"/>
    <x v="0"/>
    <n v="37"/>
    <n v="9"/>
  </r>
  <r>
    <s v="Borrelia burgdorferi B31"/>
    <x v="0"/>
    <x v="12"/>
    <s v="Spirochaetia"/>
    <x v="51"/>
    <s v="burgdorferi "/>
    <s v="cp32-1"/>
    <s v="NC_000948.1"/>
    <s v="AE001575"/>
    <n v="3.1796000000000002"/>
    <n v="23.107119999999998"/>
    <n v="41"/>
    <x v="0"/>
    <x v="0"/>
    <x v="0"/>
    <n v="42"/>
    <n v="1"/>
  </r>
  <r>
    <s v="Borrelia burgdorferi B31"/>
    <x v="0"/>
    <x v="12"/>
    <s v="Spirochaetia"/>
    <x v="51"/>
    <s v="burgdorferi "/>
    <s v="cp32-3"/>
    <s v="NC_000949.1"/>
    <s v="AE001576"/>
    <n v="3.1797"/>
    <n v="23.107130000000002"/>
    <n v="39"/>
    <x v="0"/>
    <x v="0"/>
    <x v="0"/>
    <n v="42"/>
    <n v="3"/>
  </r>
  <r>
    <s v="Borrelia burgdorferi B31"/>
    <x v="0"/>
    <x v="12"/>
    <s v="Spirochaetia"/>
    <x v="51"/>
    <s v="burgdorferi "/>
    <s v="cp32-9"/>
    <s v="NC_000954.1"/>
    <s v="AE001581"/>
    <n v="3.1798000000000002"/>
    <n v="23.107140000000001"/>
    <n v="32"/>
    <x v="0"/>
    <x v="0"/>
    <x v="0"/>
    <n v="42"/>
    <n v="8"/>
  </r>
  <r>
    <s v="Borrelia burgdorferi B31"/>
    <x v="0"/>
    <x v="12"/>
    <s v="Spirochaetia"/>
    <x v="51"/>
    <s v="burgdorferi "/>
    <s v="cp9"/>
    <s v="NC_001904.1"/>
    <s v="AE000791"/>
    <n v="3.1798999999999999"/>
    <n v="23.107150000000001"/>
    <n v="11"/>
    <x v="0"/>
    <x v="0"/>
    <x v="0"/>
    <n v="11"/>
    <s v="-"/>
  </r>
  <r>
    <s v="Borrelia burgdorferi B31"/>
    <x v="0"/>
    <x v="12"/>
    <s v="Spirochaetia"/>
    <x v="51"/>
    <s v="burgdorferi "/>
    <s v="lp28-2"/>
    <s v="NC_001852.1"/>
    <s v="AE000786"/>
    <n v="3.18"/>
    <n v="23.10716"/>
    <n v="29"/>
    <x v="0"/>
    <x v="0"/>
    <x v="0"/>
    <n v="33"/>
    <n v="3"/>
  </r>
  <r>
    <s v="Borrelia burgdorferi B31"/>
    <x v="0"/>
    <x v="12"/>
    <s v="Spirochaetia"/>
    <x v="51"/>
    <s v="burgdorferi "/>
    <s v="lp28-4"/>
    <s v="NC_001854.1"/>
    <s v="AE000789"/>
    <n v="3.1800999999999999"/>
    <n v="23.10717"/>
    <n v="19"/>
    <x v="0"/>
    <x v="0"/>
    <x v="0"/>
    <n v="25"/>
    <n v="6"/>
  </r>
  <r>
    <s v="Borrelia burgdorferi B31"/>
    <x v="0"/>
    <x v="12"/>
    <s v="Spirochaetia"/>
    <x v="51"/>
    <s v="burgdorferi "/>
    <s v="lp5"/>
    <s v="NC_000957.1"/>
    <s v="AE001583"/>
    <n v="3.1802000000000001"/>
    <n v="23.10718"/>
    <n v="6"/>
    <x v="0"/>
    <x v="0"/>
    <x v="0"/>
    <n v="6"/>
    <s v="-"/>
  </r>
  <r>
    <s v="Borrelia burgdorferi B31"/>
    <x v="0"/>
    <x v="12"/>
    <s v="Spirochaetia"/>
    <x v="51"/>
    <s v="burgdorferi "/>
    <s v="cp32-7"/>
    <s v="NC_000952.1"/>
    <s v="AE001579"/>
    <n v="3.1802999999999999"/>
    <n v="23.107189999999999"/>
    <n v="44"/>
    <x v="0"/>
    <x v="0"/>
    <x v="0"/>
    <n v="44"/>
    <s v="-"/>
  </r>
  <r>
    <s v="Borrelia burgdorferi B31"/>
    <x v="0"/>
    <x v="12"/>
    <s v="Spirochaetia"/>
    <x v="51"/>
    <s v="burgdorferi "/>
    <s v="lp38"/>
    <s v="NC_001856.1"/>
    <s v="AE000787"/>
    <n v="3.1804000000000001"/>
    <n v="23.107199999999999"/>
    <n v="28"/>
    <x v="0"/>
    <x v="0"/>
    <x v="0"/>
    <n v="36"/>
    <n v="7"/>
  </r>
  <r>
    <s v="Borrelia burgdorferi B31"/>
    <x v="0"/>
    <x v="12"/>
    <s v="Spirochaetia"/>
    <x v="51"/>
    <s v="burgdorferi "/>
    <s v="lp56"/>
    <s v="NC_000956.1"/>
    <s v="AE001584"/>
    <n v="3.1804999999999999"/>
    <n v="23.107209999999998"/>
    <n v="50"/>
    <x v="0"/>
    <x v="0"/>
    <x v="0"/>
    <n v="67"/>
    <n v="17"/>
  </r>
  <r>
    <s v="Borrelia burgdorferi B31"/>
    <x v="0"/>
    <x v="12"/>
    <s v="Spirochaetia"/>
    <x v="51"/>
    <s v="burgdorferi "/>
    <s v="lp28-1"/>
    <s v="NC_001851.2"/>
    <s v="AE000794"/>
    <n v="3.1806000000000001"/>
    <n v="23.107220000000002"/>
    <n v="16"/>
    <x v="0"/>
    <x v="0"/>
    <x v="0"/>
    <n v="33"/>
    <n v="17"/>
  </r>
  <r>
    <s v="Borrelia burgdorferi B31"/>
    <x v="0"/>
    <x v="12"/>
    <s v="Spirochaetia"/>
    <x v="51"/>
    <s v="burgdorferi "/>
    <s v="cp32-8"/>
    <s v="NC_000953.1"/>
    <s v="AE001580"/>
    <n v="3.1806999999999999"/>
    <n v="23.107230000000001"/>
    <n v="40"/>
    <x v="0"/>
    <x v="0"/>
    <x v="0"/>
    <n v="42"/>
    <n v="2"/>
  </r>
  <r>
    <s v="Borrelia burgdorferi B31"/>
    <x v="0"/>
    <x v="12"/>
    <s v="Spirochaetia"/>
    <x v="51"/>
    <s v="burgdorferi "/>
    <s v="lp21"/>
    <s v="NC_000955.2"/>
    <s v="AE001582"/>
    <n v="3.1808000000000001"/>
    <n v="23.107240000000001"/>
    <n v="10"/>
    <x v="0"/>
    <x v="0"/>
    <x v="0"/>
    <n v="11"/>
    <n v="1"/>
  </r>
  <r>
    <s v="Borrelia burgdorferi B31"/>
    <x v="0"/>
    <x v="12"/>
    <s v="Spirochaetia"/>
    <x v="51"/>
    <s v="burgdorferi "/>
    <s v="cp32-4"/>
    <s v="NC_000950.1"/>
    <s v="AE001577"/>
    <n v="3.1808999999999998"/>
    <n v="23.107250000000001"/>
    <n v="40"/>
    <x v="0"/>
    <x v="0"/>
    <x v="0"/>
    <n v="42"/>
    <n v="2"/>
  </r>
  <r>
    <s v="Borrelia burgdorferi B31"/>
    <x v="0"/>
    <x v="12"/>
    <s v="Spirochaetia"/>
    <x v="51"/>
    <s v="burgdorferi "/>
    <s v="lp54"/>
    <s v="NC_001857.2"/>
    <s v="AE000790"/>
    <n v="3.181"/>
    <n v="23.10726"/>
    <n v="54"/>
    <x v="0"/>
    <x v="0"/>
    <x v="0"/>
    <n v="65"/>
    <n v="11"/>
  </r>
  <r>
    <s v="Borrelia burgdorferi B31"/>
    <x v="0"/>
    <x v="12"/>
    <s v="Spirochaetia"/>
    <x v="51"/>
    <s v="burgdorferi "/>
    <s v="cp26"/>
    <s v="NC_001903.1"/>
    <s v="AE000792"/>
    <n v="3.1810999999999998"/>
    <n v="23.10727"/>
    <n v="24"/>
    <x v="0"/>
    <x v="0"/>
    <x v="0"/>
    <n v="26"/>
    <n v="2"/>
  </r>
  <r>
    <s v="Borrelia burgdorferi B31"/>
    <x v="0"/>
    <x v="12"/>
    <s v="Spirochaetia"/>
    <x v="51"/>
    <s v="burgdorferi "/>
    <s v="cp32-6"/>
    <s v="NC_000951.1"/>
    <s v="AE001578"/>
    <n v="3.1812"/>
    <n v="23.107279999999999"/>
    <n v="40"/>
    <x v="0"/>
    <x v="0"/>
    <x v="0"/>
    <n v="41"/>
    <n v="1"/>
  </r>
  <r>
    <s v="Borrelia burgdorferi Bol26"/>
    <x v="0"/>
    <x v="12"/>
    <s v="Spirochaetia"/>
    <x v="51"/>
    <s v="burgdorferi "/>
    <s v="Bol26_lp28-4"/>
    <s v="NC_012499.1"/>
    <s v="CP001569"/>
    <n v="3.1812999999999998"/>
    <n v="23.107289999999999"/>
    <n v="23"/>
    <x v="0"/>
    <x v="0"/>
    <x v="0"/>
    <n v="28"/>
    <n v="5"/>
  </r>
  <r>
    <s v="Borrelia burgdorferi Bol26"/>
    <x v="0"/>
    <x v="12"/>
    <s v="Spirochaetia"/>
    <x v="51"/>
    <s v="burgdorferi "/>
    <s v="Bol26_cp26"/>
    <s v="NC_012512.1"/>
    <s v="CP001568"/>
    <n v="3.1814"/>
    <n v="23.107299999999999"/>
    <n v="26"/>
    <x v="0"/>
    <x v="0"/>
    <x v="0"/>
    <n v="26"/>
    <s v="-"/>
  </r>
  <r>
    <s v="Borrelia burgdorferi Bol26"/>
    <x v="0"/>
    <x v="12"/>
    <s v="Spirochaetia"/>
    <x v="51"/>
    <s v="burgdorferi "/>
    <s v="Bol26_lp36"/>
    <s v="NC_012496.1"/>
    <s v="CP001567"/>
    <n v="3.1815000000000002"/>
    <n v="23.107309999999998"/>
    <n v="26"/>
    <x v="0"/>
    <x v="0"/>
    <x v="0"/>
    <n v="36"/>
    <n v="10"/>
  </r>
  <r>
    <s v="Borrelia burgdorferi Bol26"/>
    <x v="0"/>
    <x v="12"/>
    <s v="Spirochaetia"/>
    <x v="51"/>
    <s v="burgdorferi "/>
    <s v="Bol26_cp32-5"/>
    <s v="NC_012509.1"/>
    <s v="CP001572"/>
    <n v="3.1816"/>
    <n v="23.107320000000001"/>
    <n v="41"/>
    <x v="0"/>
    <x v="0"/>
    <x v="0"/>
    <n v="41"/>
    <s v="-"/>
  </r>
  <r>
    <s v="Borrelia burgdorferi Bol26"/>
    <x v="0"/>
    <x v="12"/>
    <s v="Spirochaetia"/>
    <x v="51"/>
    <s v="burgdorferi "/>
    <s v="Bol26_lp54"/>
    <s v="NC_012504.1"/>
    <s v="CP001571"/>
    <n v="3.1817000000000002"/>
    <n v="23.107330000000001"/>
    <n v="64"/>
    <x v="0"/>
    <x v="0"/>
    <x v="0"/>
    <n v="65"/>
    <n v="1"/>
  </r>
  <r>
    <s v="Borrelia burgdorferi Bol26"/>
    <x v="0"/>
    <x v="12"/>
    <s v="Spirochaetia"/>
    <x v="51"/>
    <s v="burgdorferi "/>
    <s v="Bol26_lp17"/>
    <s v="NC_012506.1"/>
    <s v="CP001564"/>
    <n v="3.1818"/>
    <n v="23.107340000000001"/>
    <n v="15"/>
    <x v="0"/>
    <x v="0"/>
    <x v="0"/>
    <n v="18"/>
    <n v="3"/>
  </r>
  <r>
    <s v="Borrelia burgdorferi Bol26"/>
    <x v="0"/>
    <x v="12"/>
    <s v="Spirochaetia"/>
    <x v="51"/>
    <s v="burgdorferi "/>
    <s v="Bol26_lp28-9"/>
    <s v="NC_012494.1"/>
    <s v="CP001566"/>
    <n v="3.1819000000000002"/>
    <n v="23.10735"/>
    <n v="32"/>
    <x v="0"/>
    <x v="0"/>
    <x v="0"/>
    <n v="32"/>
    <s v="-"/>
  </r>
  <r>
    <s v="Borrelia burgdorferi Bol26"/>
    <x v="0"/>
    <x v="12"/>
    <s v="Spirochaetia"/>
    <x v="51"/>
    <s v="burgdorferi "/>
    <s v="Bol26_cp32-12"/>
    <s v="NC_012518.1"/>
    <s v="CP001565"/>
    <n v="3.1819999999999999"/>
    <n v="23.10736"/>
    <n v="42"/>
    <x v="0"/>
    <x v="0"/>
    <x v="0"/>
    <n v="44"/>
    <n v="2"/>
  </r>
  <r>
    <s v="Borrelia burgdorferi Bol26"/>
    <x v="0"/>
    <x v="12"/>
    <s v="Spirochaetia"/>
    <x v="51"/>
    <s v="burgdorferi "/>
    <s v="Bol26_cp32-9"/>
    <s v="NC_012515.1"/>
    <s v="CP001570"/>
    <n v="3.1821000000000002"/>
    <n v="23.10737"/>
    <n v="36"/>
    <x v="0"/>
    <x v="0"/>
    <x v="0"/>
    <n v="42"/>
    <n v="6"/>
  </r>
  <r>
    <s v="Borrelia burgdorferi Bol26"/>
    <x v="0"/>
    <x v="12"/>
    <s v="Spirochaetia"/>
    <x v="51"/>
    <s v="burgdorferi "/>
    <s v="Bol26_lp28-3"/>
    <s v="NC_012497.1"/>
    <s v="CP001573"/>
    <n v="3.1821999999999999"/>
    <n v="23.107379999999999"/>
    <n v="11"/>
    <x v="0"/>
    <x v="0"/>
    <x v="0"/>
    <n v="12"/>
    <n v="1"/>
  </r>
  <r>
    <s v="Borrelia burgdorferi CA-11.2A"/>
    <x v="0"/>
    <x v="12"/>
    <s v="Spirochaetia"/>
    <x v="51"/>
    <s v="burgdorferi "/>
    <s v="CA-11.2A_cp26"/>
    <s v="NC_012157.1"/>
    <s v="CP001484"/>
    <n v="3.1823000000000001"/>
    <n v="23.107389999999999"/>
    <n v="26"/>
    <x v="0"/>
    <x v="0"/>
    <x v="0"/>
    <n v="26"/>
    <s v="-"/>
  </r>
  <r>
    <s v="Borrelia burgdorferi CA-11.2A"/>
    <x v="0"/>
    <x v="12"/>
    <s v="Spirochaetia"/>
    <x v="51"/>
    <s v="burgdorferi "/>
    <s v="CA-11.2A_lp54"/>
    <s v="NC_012194.1"/>
    <s v="CP001473"/>
    <n v="3.1823999999999999"/>
    <n v="23.107399999999998"/>
    <n v="63"/>
    <x v="0"/>
    <x v="0"/>
    <x v="0"/>
    <n v="64"/>
    <n v="1"/>
  </r>
  <r>
    <s v="Borrelia burgdorferi CA-11.2A"/>
    <x v="0"/>
    <x v="12"/>
    <s v="Spirochaetia"/>
    <x v="51"/>
    <s v="burgdorferi "/>
    <s v="CA-11.2A_lp56"/>
    <s v="NC_012203.1"/>
    <s v="CP001474"/>
    <n v="3.1825000000000001"/>
    <n v="23.107410000000002"/>
    <n v="32"/>
    <x v="0"/>
    <x v="0"/>
    <x v="0"/>
    <n v="32"/>
    <s v="-"/>
  </r>
  <r>
    <s v="Borrelia burgdorferi CA-11.2A"/>
    <x v="0"/>
    <x v="12"/>
    <s v="Spirochaetia"/>
    <x v="51"/>
    <s v="burgdorferi "/>
    <s v="CA-11.2A_lp36-28-4"/>
    <s v="NC_012202.1"/>
    <s v="CP001480"/>
    <n v="3.1825999999999999"/>
    <n v="23.107420000000001"/>
    <n v="50"/>
    <x v="0"/>
    <x v="0"/>
    <x v="0"/>
    <n v="58"/>
    <n v="8"/>
  </r>
  <r>
    <s v="Borrelia burgdorferi CA-11.2A"/>
    <x v="0"/>
    <x v="12"/>
    <s v="Spirochaetia"/>
    <x v="51"/>
    <s v="burgdorferi "/>
    <s v="CA-11.2A_cp32-1"/>
    <s v="NC_012158.1"/>
    <s v="CP001479"/>
    <n v="3.1827000000000001"/>
    <n v="23.107430000000001"/>
    <n v="40"/>
    <x v="0"/>
    <x v="0"/>
    <x v="0"/>
    <n v="41"/>
    <n v="1"/>
  </r>
  <r>
    <s v="Borrelia burgdorferi CA-11.2A"/>
    <x v="0"/>
    <x v="12"/>
    <s v="Spirochaetia"/>
    <x v="51"/>
    <s v="burgdorferi "/>
    <s v="CA-11.2A_lp38"/>
    <s v="NC_012170.1"/>
    <s v="CP001476"/>
    <n v="3.1827999999999999"/>
    <n v="23.10744"/>
    <n v="17"/>
    <x v="0"/>
    <x v="0"/>
    <x v="0"/>
    <n v="20"/>
    <n v="3"/>
  </r>
  <r>
    <s v="Borrelia burgdorferi CA-11.2A"/>
    <x v="0"/>
    <x v="12"/>
    <s v="Spirochaetia"/>
    <x v="51"/>
    <s v="burgdorferi "/>
    <s v="CA-11.2A_cp32-10"/>
    <s v="NC_012152.1"/>
    <s v="CP001477"/>
    <n v="3.1829000000000001"/>
    <n v="23.10745"/>
    <n v="39"/>
    <x v="0"/>
    <x v="0"/>
    <x v="0"/>
    <n v="42"/>
    <n v="3"/>
  </r>
  <r>
    <s v="Borrelia burgdorferi CA-11.2A"/>
    <x v="0"/>
    <x v="12"/>
    <s v="Spirochaetia"/>
    <x v="51"/>
    <s v="burgdorferi "/>
    <s v="CA-11.2A_cp32-3"/>
    <s v="NC_012154.1"/>
    <s v="CP001483"/>
    <n v="3.1829999999999998"/>
    <n v="23.10746"/>
    <n v="40"/>
    <x v="0"/>
    <x v="0"/>
    <x v="0"/>
    <n v="41"/>
    <n v="1"/>
  </r>
  <r>
    <s v="Borrelia burgdorferi CA-11.2A"/>
    <x v="0"/>
    <x v="12"/>
    <s v="Spirochaetia"/>
    <x v="51"/>
    <s v="burgdorferi "/>
    <s v="CA-11.2A_lp17"/>
    <s v="NC_012227.1"/>
    <s v="CP001481"/>
    <n v="3.1831"/>
    <n v="23.107469999999999"/>
    <n v="16"/>
    <x v="0"/>
    <x v="0"/>
    <x v="0"/>
    <n v="18"/>
    <n v="2"/>
  </r>
  <r>
    <s v="Borrelia burgdorferi CA-11.2A"/>
    <x v="0"/>
    <x v="12"/>
    <s v="Spirochaetia"/>
    <x v="51"/>
    <s v="burgdorferi "/>
    <s v="CA-11.2A_cp32-13"/>
    <s v="NC_012156.1"/>
    <s v="CP001478"/>
    <n v="3.1831999999999998"/>
    <n v="23.107479999999999"/>
    <n v="40"/>
    <x v="0"/>
    <x v="0"/>
    <x v="0"/>
    <n v="41"/>
    <n v="1"/>
  </r>
  <r>
    <s v="Borrelia burgdorferi CA-11.2A"/>
    <x v="0"/>
    <x v="12"/>
    <s v="Spirochaetia"/>
    <x v="51"/>
    <s v="burgdorferi "/>
    <s v="CA-11.2A_cp32-5"/>
    <s v="NC_012149.1"/>
    <s v="CP001475"/>
    <n v="3.1833"/>
    <n v="23.107489999999999"/>
    <n v="42"/>
    <x v="0"/>
    <x v="0"/>
    <x v="0"/>
    <n v="42"/>
    <s v="-"/>
  </r>
  <r>
    <s v="Borrelia burgdorferi CA-11.2A"/>
    <x v="0"/>
    <x v="12"/>
    <s v="Spirochaetia"/>
    <x v="51"/>
    <s v="burgdorferi "/>
    <s v="CA-11.2A_lp28-3"/>
    <s v="NC_012228.1"/>
    <s v="CP001482"/>
    <n v="3.1833999999999998"/>
    <n v="23.107500000000002"/>
    <n v="19"/>
    <x v="0"/>
    <x v="0"/>
    <x v="0"/>
    <n v="20"/>
    <n v="1"/>
  </r>
  <r>
    <s v="Borrelia burgdorferi JD1"/>
    <x v="0"/>
    <x v="12"/>
    <s v="Spirochaetia"/>
    <x v="51"/>
    <s v="burgdorferi "/>
    <s v="JD1 cp32-12"/>
    <s v="NC_017396.1"/>
    <s v="CP002321"/>
    <n v="3.1835"/>
    <n v="23.107510000000001"/>
    <n v="41"/>
    <x v="0"/>
    <x v="0"/>
    <x v="0"/>
    <n v="41"/>
    <s v="-"/>
  </r>
  <r>
    <s v="Borrelia burgdorferi JD1"/>
    <x v="0"/>
    <x v="12"/>
    <s v="Spirochaetia"/>
    <x v="51"/>
    <s v="burgdorferi "/>
    <s v="JD1 lp17"/>
    <s v="NC_017410.1"/>
    <s v="CP002313"/>
    <n v="3.1836000000000002"/>
    <n v="23.107520000000001"/>
    <n v="12"/>
    <x v="0"/>
    <x v="0"/>
    <x v="0"/>
    <n v="16"/>
    <n v="4"/>
  </r>
  <r>
    <s v="Borrelia burgdorferi JD1"/>
    <x v="0"/>
    <x v="12"/>
    <s v="Spirochaetia"/>
    <x v="51"/>
    <s v="burgdorferi "/>
    <s v="JD1 lp28-3"/>
    <s v="NC_017405.1"/>
    <s v="CP002314"/>
    <n v="3.1837"/>
    <n v="23.107530000000001"/>
    <n v="22"/>
    <x v="0"/>
    <x v="0"/>
    <x v="0"/>
    <n v="23"/>
    <n v="1"/>
  </r>
  <r>
    <s v="Borrelia burgdorferi JD1"/>
    <x v="0"/>
    <x v="12"/>
    <s v="Spirochaetia"/>
    <x v="51"/>
    <s v="burgdorferi "/>
    <s v="JD1_lp54"/>
    <s v="NC_013129.1"/>
    <s v="CP001652"/>
    <n v="3.1838000000000002"/>
    <n v="23.10754"/>
    <n v="64"/>
    <x v="0"/>
    <x v="0"/>
    <x v="0"/>
    <n v="64"/>
    <s v="-"/>
  </r>
  <r>
    <s v="Borrelia burgdorferi JD1"/>
    <x v="0"/>
    <x v="12"/>
    <s v="Spirochaetia"/>
    <x v="51"/>
    <s v="burgdorferi "/>
    <s v="JD1 lp28-5"/>
    <s v="NC_017406.1"/>
    <s v="CP002317"/>
    <n v="3.1839"/>
    <n v="23.10755"/>
    <n v="13"/>
    <x v="0"/>
    <x v="0"/>
    <x v="0"/>
    <n v="16"/>
    <n v="3"/>
  </r>
  <r>
    <s v="Borrelia burgdorferi JD1"/>
    <x v="0"/>
    <x v="12"/>
    <s v="Spirochaetia"/>
    <x v="51"/>
    <s v="burgdorferi "/>
    <s v="JD1 lp28-6"/>
    <s v="NC_017408.1"/>
    <s v="CP002324"/>
    <n v="3.1840000000000002"/>
    <n v="23.107559999999999"/>
    <n v="31"/>
    <x v="0"/>
    <x v="0"/>
    <x v="0"/>
    <n v="31"/>
    <s v="-"/>
  </r>
  <r>
    <s v="Borrelia burgdorferi JD1"/>
    <x v="0"/>
    <x v="12"/>
    <s v="Spirochaetia"/>
    <x v="51"/>
    <s v="burgdorferi "/>
    <s v="JD1 cp32-9"/>
    <s v="NC_017397.1"/>
    <s v="CP002322"/>
    <n v="3.1840999999999999"/>
    <n v="23.107569999999999"/>
    <n v="41"/>
    <x v="0"/>
    <x v="0"/>
    <x v="0"/>
    <n v="42"/>
    <n v="1"/>
  </r>
  <r>
    <s v="Borrelia burgdorferi JD1"/>
    <x v="0"/>
    <x v="12"/>
    <s v="Spirochaetia"/>
    <x v="51"/>
    <s v="burgdorferi "/>
    <s v="JD1 cp32-3"/>
    <s v="NC_017427.1"/>
    <s v="CP002320"/>
    <n v="3.1842000000000001"/>
    <n v="23.107579999999999"/>
    <n v="41"/>
    <x v="0"/>
    <x v="0"/>
    <x v="0"/>
    <n v="41"/>
    <s v="-"/>
  </r>
  <r>
    <s v="Borrelia burgdorferi JD1"/>
    <x v="0"/>
    <x v="12"/>
    <s v="Spirochaetia"/>
    <x v="51"/>
    <s v="burgdorferi "/>
    <s v="JD1 cp26"/>
    <s v="NC_017395.1"/>
    <s v="CP002316"/>
    <n v="3.1842999999999999"/>
    <n v="23.107589999999998"/>
    <n v="26"/>
    <x v="0"/>
    <x v="0"/>
    <x v="0"/>
    <n v="26"/>
    <s v="-"/>
  </r>
  <r>
    <s v="Borrelia burgdorferi JD1"/>
    <x v="0"/>
    <x v="12"/>
    <s v="Spirochaetia"/>
    <x v="51"/>
    <s v="burgdorferi "/>
    <s v="JD1 lp36"/>
    <s v="NC_017411.1"/>
    <s v="CP002315"/>
    <n v="3.1844000000000001"/>
    <n v="23.107600000000001"/>
    <n v="20"/>
    <x v="0"/>
    <x v="0"/>
    <x v="0"/>
    <n v="26"/>
    <n v="6"/>
  </r>
  <r>
    <s v="Borrelia burgdorferi JD1"/>
    <x v="0"/>
    <x v="12"/>
    <s v="Spirochaetia"/>
    <x v="51"/>
    <s v="burgdorferi "/>
    <s v="JD1 cp32-8"/>
    <s v="NC_017426.1"/>
    <s v="CP002311"/>
    <n v="3.1844999999999999"/>
    <n v="23.107610000000001"/>
    <n v="42"/>
    <x v="0"/>
    <x v="0"/>
    <x v="0"/>
    <n v="43"/>
    <n v="1"/>
  </r>
  <r>
    <s v="Borrelia burgdorferi JD1"/>
    <x v="0"/>
    <x v="12"/>
    <s v="Spirochaetia"/>
    <x v="51"/>
    <s v="burgdorferi "/>
    <s v="JD1 cp32-1+5"/>
    <s v="NC_017394.1"/>
    <s v="CP002310"/>
    <n v="3.1846000000000001"/>
    <n v="23.107620000000001"/>
    <n v="72"/>
    <x v="0"/>
    <x v="0"/>
    <x v="0"/>
    <n v="83"/>
    <n v="11"/>
  </r>
  <r>
    <s v="Borrelia burgdorferi JD1"/>
    <x v="0"/>
    <x v="12"/>
    <s v="Spirochaetia"/>
    <x v="51"/>
    <s v="burgdorferi "/>
    <s v="JD1 lp38"/>
    <s v="NC_017413.1"/>
    <s v="CP002325"/>
    <n v="3.1846999999999999"/>
    <n v="23.10763"/>
    <n v="19"/>
    <x v="0"/>
    <x v="0"/>
    <x v="0"/>
    <n v="21"/>
    <n v="2"/>
  </r>
  <r>
    <s v="Borrelia burgdorferi JD1"/>
    <x v="0"/>
    <x v="12"/>
    <s v="Spirochaetia"/>
    <x v="51"/>
    <s v="burgdorferi "/>
    <s v="JD1 lp28-4"/>
    <s v="NC_017407.1"/>
    <s v="CP002318"/>
    <n v="3.1848000000000001"/>
    <n v="23.10764"/>
    <n v="22"/>
    <x v="0"/>
    <x v="0"/>
    <x v="0"/>
    <n v="28"/>
    <n v="6"/>
  </r>
  <r>
    <s v="Borrelia burgdorferi JD1"/>
    <x v="0"/>
    <x v="12"/>
    <s v="Spirochaetia"/>
    <x v="51"/>
    <s v="burgdorferi "/>
    <s v="JD1 cp32-11"/>
    <s v="NC_017393.1"/>
    <s v="CP002309"/>
    <n v="3.1848999999999998"/>
    <n v="23.10765"/>
    <n v="40"/>
    <x v="0"/>
    <x v="0"/>
    <x v="0"/>
    <n v="41"/>
    <n v="1"/>
  </r>
  <r>
    <s v="Borrelia burgdorferi JD1"/>
    <x v="0"/>
    <x v="12"/>
    <s v="Spirochaetia"/>
    <x v="51"/>
    <s v="burgdorferi "/>
    <s v="JD1 lp25"/>
    <s v="NC_017409.1"/>
    <s v="CP002308"/>
    <n v="3.1850000000000001"/>
    <n v="23.107659999999999"/>
    <n v="12"/>
    <x v="0"/>
    <x v="0"/>
    <x v="0"/>
    <n v="17"/>
    <n v="5"/>
  </r>
  <r>
    <s v="Borrelia burgdorferi JD1"/>
    <x v="0"/>
    <x v="12"/>
    <s v="Spirochaetia"/>
    <x v="51"/>
    <s v="burgdorferi "/>
    <s v="JD1 lp28-7"/>
    <s v="NC_017412.1"/>
    <s v="CP002319"/>
    <n v="3.1850999999999998"/>
    <n v="23.107669999999999"/>
    <n v="34"/>
    <x v="0"/>
    <x v="0"/>
    <x v="0"/>
    <n v="34"/>
    <s v="-"/>
  </r>
  <r>
    <s v="Borrelia burgdorferi JD1"/>
    <x v="0"/>
    <x v="12"/>
    <s v="Spirochaetia"/>
    <x v="51"/>
    <s v="burgdorferi "/>
    <s v="JD1 cp32-6"/>
    <s v="NC_017425.1"/>
    <s v="CP002307"/>
    <n v="3.1852"/>
    <n v="23.107679999999998"/>
    <n v="42"/>
    <x v="0"/>
    <x v="0"/>
    <x v="0"/>
    <n v="42"/>
    <s v="-"/>
  </r>
  <r>
    <s v="Borrelia burgdorferi JD1"/>
    <x v="0"/>
    <x v="12"/>
    <s v="Spirochaetia"/>
    <x v="51"/>
    <s v="burgdorferi "/>
    <s v="JD1 cp32-10"/>
    <s v="NC_017428.1"/>
    <s v="CP002323"/>
    <n v="3.1852999999999998"/>
    <n v="23.107690000000002"/>
    <n v="40"/>
    <x v="0"/>
    <x v="0"/>
    <x v="0"/>
    <n v="42"/>
    <n v="2"/>
  </r>
  <r>
    <s v="Borrelia burgdorferi JD1"/>
    <x v="0"/>
    <x v="12"/>
    <s v="Spirochaetia"/>
    <x v="51"/>
    <s v="burgdorferi "/>
    <s v="JD1 lp28-1"/>
    <s v="NC_017404.1"/>
    <s v="CP002306"/>
    <n v="3.1854"/>
    <n v="23.107700000000001"/>
    <n v="19"/>
    <x v="0"/>
    <x v="0"/>
    <x v="0"/>
    <n v="21"/>
    <n v="2"/>
  </r>
  <r>
    <s v="Borrelia burgdorferi N40"/>
    <x v="0"/>
    <x v="12"/>
    <s v="Spirochaetia"/>
    <x v="51"/>
    <s v="burgdorferi "/>
    <s v="N40_cp32-12"/>
    <s v="NC_017423.1"/>
    <s v="CP002238"/>
    <n v="3.1855000000000002"/>
    <n v="23.107710000000001"/>
    <n v="38"/>
    <x v="0"/>
    <x v="0"/>
    <x v="0"/>
    <n v="38"/>
    <s v="-"/>
  </r>
  <r>
    <s v="Borrelia burgdorferi N40"/>
    <x v="0"/>
    <x v="12"/>
    <s v="Spirochaetia"/>
    <x v="51"/>
    <s v="burgdorferi "/>
    <s v="N40_lp36"/>
    <s v="NC_017414.1"/>
    <s v="CP002230"/>
    <n v="3.1856"/>
    <n v="23.10772"/>
    <n v="29"/>
    <x v="0"/>
    <x v="0"/>
    <x v="0"/>
    <n v="33"/>
    <n v="4"/>
  </r>
  <r>
    <s v="Borrelia burgdorferi N40"/>
    <x v="0"/>
    <x v="12"/>
    <s v="Spirochaetia"/>
    <x v="51"/>
    <s v="burgdorferi "/>
    <s v="N40_lp25"/>
    <s v="NC_017420.1"/>
    <s v="CP002234"/>
    <n v="3.1857000000000002"/>
    <n v="23.10773"/>
    <n v="10"/>
    <x v="0"/>
    <x v="0"/>
    <x v="0"/>
    <n v="13"/>
    <n v="3"/>
  </r>
  <r>
    <s v="Borrelia burgdorferi N40"/>
    <x v="0"/>
    <x v="12"/>
    <s v="Spirochaetia"/>
    <x v="51"/>
    <s v="burgdorferi "/>
    <s v="N40_lp17"/>
    <s v="NC_017417.1"/>
    <s v="CP002241"/>
    <n v="3.1858"/>
    <n v="23.10774"/>
    <n v="17"/>
    <x v="0"/>
    <x v="0"/>
    <x v="0"/>
    <n v="18"/>
    <n v="1"/>
  </r>
  <r>
    <s v="Borrelia burgdorferi N40"/>
    <x v="0"/>
    <x v="12"/>
    <s v="Spirochaetia"/>
    <x v="51"/>
    <s v="burgdorferi "/>
    <s v="N40_cp32-4"/>
    <s v="NC_017400.1"/>
    <s v="CP002235"/>
    <n v="3.1859000000000002"/>
    <n v="23.107749999999999"/>
    <n v="17"/>
    <x v="0"/>
    <x v="0"/>
    <x v="0"/>
    <n v="19"/>
    <n v="2"/>
  </r>
  <r>
    <s v="Borrelia burgdorferi N40"/>
    <x v="0"/>
    <x v="12"/>
    <s v="Spirochaetia"/>
    <x v="51"/>
    <s v="burgdorferi "/>
    <s v="N40_cp32-10"/>
    <s v="NC_017424.1"/>
    <s v="CP002240"/>
    <n v="3.1859999999999999"/>
    <n v="23.107759999999999"/>
    <n v="40"/>
    <x v="0"/>
    <x v="0"/>
    <x v="0"/>
    <n v="41"/>
    <n v="1"/>
  </r>
  <r>
    <s v="Borrelia burgdorferi N40"/>
    <x v="0"/>
    <x v="12"/>
    <s v="Spirochaetia"/>
    <x v="51"/>
    <s v="burgdorferi "/>
    <s v="N40_cp9"/>
    <s v="NC_017399.1"/>
    <s v="CP002231"/>
    <n v="3.1861000000000002"/>
    <n v="23.107769999999999"/>
    <n v="8"/>
    <x v="0"/>
    <x v="0"/>
    <x v="0"/>
    <n v="9"/>
    <n v="1"/>
  </r>
  <r>
    <s v="Borrelia burgdorferi N40"/>
    <x v="0"/>
    <x v="12"/>
    <s v="Spirochaetia"/>
    <x v="51"/>
    <s v="burgdorferi "/>
    <s v="N40_lp28-5"/>
    <s v="NC_017415.1"/>
    <s v="CP002233"/>
    <n v="3.1861999999999999"/>
    <n v="23.107780000000002"/>
    <n v="20"/>
    <x v="0"/>
    <x v="0"/>
    <x v="0"/>
    <n v="20"/>
    <s v="-"/>
  </r>
  <r>
    <s v="Borrelia burgdorferi N40"/>
    <x v="0"/>
    <x v="12"/>
    <s v="Spirochaetia"/>
    <x v="51"/>
    <s v="burgdorferi "/>
    <s v="N40_cp32-9"/>
    <s v="NC_017402.1"/>
    <s v="CP002242"/>
    <n v="3.1863000000000001"/>
    <n v="23.107790000000001"/>
    <n v="35"/>
    <x v="0"/>
    <x v="0"/>
    <x v="0"/>
    <n v="42"/>
    <n v="7"/>
  </r>
  <r>
    <s v="Borrelia burgdorferi N40"/>
    <x v="0"/>
    <x v="12"/>
    <s v="Spirochaetia"/>
    <x v="51"/>
    <s v="burgdorferi "/>
    <s v="N40_lp54"/>
    <s v="NC_013130.1"/>
    <s v="CP001651"/>
    <n v="3.1863999999999999"/>
    <n v="23.107800000000001"/>
    <n v="64"/>
    <x v="0"/>
    <x v="0"/>
    <x v="0"/>
    <n v="65"/>
    <n v="1"/>
  </r>
  <r>
    <s v="Borrelia burgdorferi N40"/>
    <x v="0"/>
    <x v="12"/>
    <s v="Spirochaetia"/>
    <x v="51"/>
    <s v="burgdorferi "/>
    <s v="N40_lp28-4"/>
    <s v="NC_017416.1"/>
    <s v="CP002236"/>
    <n v="3.1865000000000001"/>
    <n v="23.107810000000001"/>
    <n v="21"/>
    <x v="0"/>
    <x v="0"/>
    <x v="0"/>
    <n v="27"/>
    <n v="6"/>
  </r>
  <r>
    <s v="Borrelia burgdorferi N40"/>
    <x v="0"/>
    <x v="12"/>
    <s v="Spirochaetia"/>
    <x v="51"/>
    <s v="burgdorferi "/>
    <s v="N40_cp32-5"/>
    <s v="NC_017398.1"/>
    <s v="CP002227"/>
    <n v="3.1865999999999999"/>
    <n v="23.10782"/>
    <n v="34"/>
    <x v="0"/>
    <x v="0"/>
    <x v="0"/>
    <n v="41"/>
    <n v="7"/>
  </r>
  <r>
    <s v="Borrelia burgdorferi N40"/>
    <x v="0"/>
    <x v="12"/>
    <s v="Spirochaetia"/>
    <x v="51"/>
    <s v="burgdorferi "/>
    <s v="N40_lp38"/>
    <s v="NC_017421.1"/>
    <s v="CP002237"/>
    <n v="3.1867000000000001"/>
    <n v="23.10783"/>
    <n v="26"/>
    <x v="0"/>
    <x v="0"/>
    <x v="0"/>
    <n v="29"/>
    <n v="3"/>
  </r>
  <r>
    <s v="Borrelia burgdorferi N40"/>
    <x v="0"/>
    <x v="12"/>
    <s v="Spirochaetia"/>
    <x v="51"/>
    <s v="burgdorferi "/>
    <s v="N40_cp32-7"/>
    <s v="NC_017422.1"/>
    <s v="CP002229"/>
    <n v="3.1867999999999999"/>
    <n v="23.107839999999999"/>
    <n v="21"/>
    <x v="0"/>
    <x v="0"/>
    <x v="0"/>
    <n v="26"/>
    <n v="5"/>
  </r>
  <r>
    <s v="Borrelia burgdorferi N40"/>
    <x v="0"/>
    <x v="12"/>
    <s v="Spirochaetia"/>
    <x v="51"/>
    <s v="burgdorferi "/>
    <s v="N40_lp28-2"/>
    <s v="NC_017419.1"/>
    <s v="CP002232"/>
    <n v="3.1869000000000001"/>
    <n v="23.107849999999999"/>
    <n v="33"/>
    <x v="0"/>
    <x v="0"/>
    <x v="0"/>
    <n v="35"/>
    <n v="2"/>
  </r>
  <r>
    <s v="Borrelia burgdorferi N40"/>
    <x v="0"/>
    <x v="12"/>
    <s v="Spirochaetia"/>
    <x v="51"/>
    <s v="burgdorferi "/>
    <s v="N40_cp26"/>
    <s v="NC_017401.1"/>
    <s v="CP002239"/>
    <n v="3.1869999999999998"/>
    <n v="23.107859999999999"/>
    <n v="26"/>
    <x v="0"/>
    <x v="0"/>
    <x v="0"/>
    <n v="26"/>
    <s v="-"/>
  </r>
  <r>
    <s v="Borrelia burgdorferi WI91-23"/>
    <x v="0"/>
    <x v="12"/>
    <s v="Spirochaetia"/>
    <x v="51"/>
    <s v="burgdorferi "/>
    <s v="WI91-23_cp9-3"/>
    <s v="NC_012155.1"/>
    <s v="CP001460"/>
    <n v="3.1871"/>
    <n v="23.107869999999998"/>
    <n v="8"/>
    <x v="0"/>
    <x v="0"/>
    <x v="0"/>
    <n v="9"/>
    <n v="1"/>
  </r>
  <r>
    <s v="Borrelia burgdorferi WI91-23"/>
    <x v="0"/>
    <x v="12"/>
    <s v="Spirochaetia"/>
    <x v="51"/>
    <s v="burgdorferi "/>
    <s v="WI91-23_lp25"/>
    <s v="NC_012178.1"/>
    <s v="CP001459"/>
    <n v="3.1871999999999998"/>
    <n v="23.107880000000002"/>
    <n v="11"/>
    <x v="0"/>
    <x v="0"/>
    <x v="0"/>
    <n v="15"/>
    <n v="4"/>
  </r>
  <r>
    <s v="Borrelia burgdorferi WI91-23"/>
    <x v="0"/>
    <x v="12"/>
    <s v="Spirochaetia"/>
    <x v="51"/>
    <s v="burgdorferi "/>
    <s v="WI91-23_cp32-7"/>
    <s v="NC_012161.1"/>
    <s v="CP001457"/>
    <n v="3.1873"/>
    <n v="23.107890000000001"/>
    <n v="39"/>
    <x v="0"/>
    <x v="0"/>
    <x v="0"/>
    <n v="42"/>
    <n v="3"/>
  </r>
  <r>
    <s v="Borrelia burgdorferi WI91-23"/>
    <x v="0"/>
    <x v="12"/>
    <s v="Spirochaetia"/>
    <x v="51"/>
    <s v="burgdorferi "/>
    <s v="WI91-23_lp54"/>
    <s v="NC_012175.1"/>
    <s v="CP001447"/>
    <n v="3.1873999999999998"/>
    <n v="23.107900000000001"/>
    <n v="63"/>
    <x v="0"/>
    <x v="0"/>
    <x v="0"/>
    <n v="64"/>
    <n v="1"/>
  </r>
  <r>
    <s v="Borrelia burgdorferi WI91-23"/>
    <x v="0"/>
    <x v="12"/>
    <s v="Spirochaetia"/>
    <x v="51"/>
    <s v="burgdorferi "/>
    <s v="WI91-23_lp28-1"/>
    <s v="NC_012197.1"/>
    <s v="CP001456"/>
    <n v="3.1875"/>
    <n v="23.10791"/>
    <n v="12"/>
    <x v="0"/>
    <x v="0"/>
    <x v="0"/>
    <n v="16"/>
    <n v="4"/>
  </r>
  <r>
    <s v="Borrelia burgdorferi WI91-23"/>
    <x v="0"/>
    <x v="12"/>
    <s v="Spirochaetia"/>
    <x v="51"/>
    <s v="burgdorferi "/>
    <s v="WI91-23_cp32-5"/>
    <s v="NC_012153.1"/>
    <s v="CP001453"/>
    <n v="3.1876000000000002"/>
    <n v="23.10792"/>
    <n v="23"/>
    <x v="0"/>
    <x v="0"/>
    <x v="0"/>
    <n v="26"/>
    <n v="3"/>
  </r>
  <r>
    <s v="Borrelia burgdorferi WI91-23"/>
    <x v="0"/>
    <x v="12"/>
    <s v="Spirochaetia"/>
    <x v="51"/>
    <s v="burgdorferi "/>
    <s v="WI91-23_lp5"/>
    <s v="NC_012192.1"/>
    <s v="CP001462"/>
    <n v="3.1877"/>
    <n v="23.10793"/>
    <n v="6"/>
    <x v="0"/>
    <x v="0"/>
    <x v="0"/>
    <n v="6"/>
    <s v="-"/>
  </r>
  <r>
    <s v="Borrelia burgdorferi WI91-23"/>
    <x v="0"/>
    <x v="12"/>
    <s v="Spirochaetia"/>
    <x v="51"/>
    <s v="burgdorferi "/>
    <s v="WI91-23_lp56"/>
    <s v="NC_012198.1"/>
    <s v="CP001443"/>
    <n v="3.1878000000000002"/>
    <n v="23.107939999999999"/>
    <n v="31"/>
    <x v="0"/>
    <x v="0"/>
    <x v="0"/>
    <n v="32"/>
    <n v="1"/>
  </r>
  <r>
    <s v="Borrelia burgdorferi WI91-23"/>
    <x v="0"/>
    <x v="12"/>
    <s v="Spirochaetia"/>
    <x v="51"/>
    <s v="burgdorferi "/>
    <s v="WI91-23_cp32-6"/>
    <s v="NC_012160.1"/>
    <s v="CP001450"/>
    <n v="3.1879"/>
    <n v="23.107949999999999"/>
    <n v="39"/>
    <x v="0"/>
    <x v="0"/>
    <x v="0"/>
    <n v="41"/>
    <n v="2"/>
  </r>
  <r>
    <s v="Borrelia burgdorferi WI91-23"/>
    <x v="0"/>
    <x v="12"/>
    <s v="Spirochaetia"/>
    <x v="51"/>
    <s v="burgdorferi "/>
    <s v="WI91-23_lp38"/>
    <s v="NC_012167.1"/>
    <s v="CP001458"/>
    <n v="3.1880000000000002"/>
    <n v="23.107959999999999"/>
    <n v="25"/>
    <x v="0"/>
    <x v="0"/>
    <x v="0"/>
    <n v="32"/>
    <n v="7"/>
  </r>
  <r>
    <s v="Borrelia burgdorferi WI91-23"/>
    <x v="0"/>
    <x v="12"/>
    <s v="Spirochaetia"/>
    <x v="51"/>
    <s v="burgdorferi "/>
    <s v="WI91-23_cp32-11"/>
    <s v="NC_012150.1"/>
    <s v="CP001451"/>
    <n v="3.1880999999999999"/>
    <n v="23.107970000000002"/>
    <n v="41"/>
    <x v="0"/>
    <x v="0"/>
    <x v="0"/>
    <n v="42"/>
    <n v="1"/>
  </r>
  <r>
    <s v="Borrelia burgdorferi WI91-23"/>
    <x v="0"/>
    <x v="12"/>
    <s v="Spirochaetia"/>
    <x v="51"/>
    <s v="burgdorferi "/>
    <s v="WI91-23_cp26"/>
    <s v="NC_012151.1"/>
    <s v="CP001446"/>
    <n v="3.1882000000000001"/>
    <n v="23.107980000000001"/>
    <n v="26"/>
    <x v="0"/>
    <x v="0"/>
    <x v="0"/>
    <n v="26"/>
    <s v="-"/>
  </r>
  <r>
    <s v="Borrelia burgdorferi WI91-23"/>
    <x v="0"/>
    <x v="12"/>
    <s v="Spirochaetia"/>
    <x v="51"/>
    <s v="burgdorferi "/>
    <s v="WI91-23_cp32-10"/>
    <s v="NC_012159.1"/>
    <s v="CP001449"/>
    <n v="3.1882999999999999"/>
    <n v="23.107990000000001"/>
    <n v="41"/>
    <x v="0"/>
    <x v="0"/>
    <x v="0"/>
    <n v="41"/>
    <s v="-"/>
  </r>
  <r>
    <s v="Borrelia burgdorferi WI91-23"/>
    <x v="0"/>
    <x v="12"/>
    <s v="Spirochaetia"/>
    <x v="51"/>
    <s v="burgdorferi "/>
    <s v="WI91-23_lp17"/>
    <s v="NC_012188.1"/>
    <s v="CP001461"/>
    <n v="3.1884000000000001"/>
    <n v="23.108000000000001"/>
    <n v="12"/>
    <x v="0"/>
    <x v="0"/>
    <x v="0"/>
    <n v="12"/>
    <s v="-"/>
  </r>
  <r>
    <s v="Borrelia burgdorferi WI91-23"/>
    <x v="0"/>
    <x v="12"/>
    <s v="Spirochaetia"/>
    <x v="51"/>
    <s v="burgdorferi "/>
    <s v="WI91-23_lp28-3"/>
    <s v="NC_012171.1"/>
    <s v="CP001452"/>
    <n v="3.1884999999999999"/>
    <n v="23.10801"/>
    <n v="19"/>
    <x v="0"/>
    <x v="0"/>
    <x v="0"/>
    <n v="20"/>
    <n v="1"/>
  </r>
  <r>
    <s v="Borrelia burgdorferi WI91-23"/>
    <x v="0"/>
    <x v="12"/>
    <s v="Spirochaetia"/>
    <x v="51"/>
    <s v="burgdorferi "/>
    <s v="WI91-23_cp32-4"/>
    <s v="NC_012162.1"/>
    <s v="CP001444"/>
    <n v="3.1886000000000001"/>
    <n v="23.10802"/>
    <n v="19"/>
    <x v="0"/>
    <x v="0"/>
    <x v="0"/>
    <n v="19"/>
    <s v="-"/>
  </r>
  <r>
    <s v="Borrelia burgdorferi WI91-23"/>
    <x v="0"/>
    <x v="12"/>
    <s v="Spirochaetia"/>
    <x v="51"/>
    <s v="burgdorferi "/>
    <s v="WI91-23_cp32-1"/>
    <s v="NC_012148.1"/>
    <s v="CP001445"/>
    <n v="3.1886999999999999"/>
    <n v="23.108029999999999"/>
    <n v="41"/>
    <x v="0"/>
    <x v="0"/>
    <x v="0"/>
    <n v="41"/>
    <s v="-"/>
  </r>
  <r>
    <s v="Borrelia burgdorferi WI91-23"/>
    <x v="0"/>
    <x v="12"/>
    <s v="Spirochaetia"/>
    <x v="51"/>
    <s v="burgdorferi "/>
    <s v="WI91-23_lp36"/>
    <s v="NC_012189.1"/>
    <s v="CP001448"/>
    <n v="3.1888000000000001"/>
    <n v="23.108039999999999"/>
    <n v="24"/>
    <x v="0"/>
    <x v="0"/>
    <x v="0"/>
    <n v="32"/>
    <n v="8"/>
  </r>
  <r>
    <s v="Borrelia burgdorferi WI91-23"/>
    <x v="0"/>
    <x v="12"/>
    <s v="Spirochaetia"/>
    <x v="51"/>
    <s v="burgdorferi "/>
    <s v="WI91-23_lp28-4"/>
    <s v="NC_012187.1"/>
    <s v="CP001454"/>
    <n v="3.1888999999999998"/>
    <n v="23.108049999999999"/>
    <n v="19"/>
    <x v="0"/>
    <x v="0"/>
    <x v="0"/>
    <n v="24"/>
    <n v="5"/>
  </r>
  <r>
    <s v="Borrelia burgdorferi WI91-23"/>
    <x v="0"/>
    <x v="12"/>
    <s v="Spirochaetia"/>
    <x v="51"/>
    <s v="burgdorferi "/>
    <s v="WI91-23_lp28-6"/>
    <s v="NC_012195.1"/>
    <s v="CP001455"/>
    <n v="3.1890000000000001"/>
    <n v="23.108059999999998"/>
    <n v="32"/>
    <x v="0"/>
    <x v="0"/>
    <x v="0"/>
    <n v="32"/>
    <s v="-"/>
  </r>
  <r>
    <s v="Borrelia burgdorferi ZS7"/>
    <x v="0"/>
    <x v="12"/>
    <s v="Spirochaetia"/>
    <x v="51"/>
    <s v="burgdorferi "/>
    <s v="ZS7_cp32-1"/>
    <s v="NC_011731.1"/>
    <s v="CP001206"/>
    <n v="3.1890999999999998"/>
    <n v="23.108070000000001"/>
    <n v="38"/>
    <x v="0"/>
    <x v="0"/>
    <x v="0"/>
    <n v="41"/>
    <n v="3"/>
  </r>
  <r>
    <s v="Borrelia burgdorferi ZS7"/>
    <x v="0"/>
    <x v="12"/>
    <s v="Spirochaetia"/>
    <x v="51"/>
    <s v="burgdorferi "/>
    <s v="ZS7_cp26"/>
    <s v="NC_011724.1"/>
    <s v="CP001212"/>
    <n v="3.1892"/>
    <n v="23.108080000000001"/>
    <n v="26"/>
    <x v="0"/>
    <x v="0"/>
    <x v="0"/>
    <n v="26"/>
    <s v="-"/>
  </r>
  <r>
    <s v="Borrelia burgdorferi ZS7"/>
    <x v="0"/>
    <x v="12"/>
    <s v="Spirochaetia"/>
    <x v="51"/>
    <s v="burgdorferi "/>
    <s v="ZS7_cp32-3+10"/>
    <s v="NC_011720.1"/>
    <s v="CP001202"/>
    <n v="3.1892999999999998"/>
    <n v="23.108090000000001"/>
    <n v="63"/>
    <x v="0"/>
    <x v="0"/>
    <x v="0"/>
    <n v="66"/>
    <n v="3"/>
  </r>
  <r>
    <s v="Borrelia burgdorferi ZS7"/>
    <x v="0"/>
    <x v="12"/>
    <s v="Spirochaetia"/>
    <x v="51"/>
    <s v="burgdorferi "/>
    <s v="ZS7_lp54"/>
    <s v="NC_011784.1"/>
    <s v="CP001199"/>
    <n v="3.1894"/>
    <n v="23.1081"/>
    <n v="65"/>
    <x v="0"/>
    <x v="0"/>
    <x v="0"/>
    <n v="66"/>
    <n v="1"/>
  </r>
  <r>
    <s v="Borrelia burgdorferi ZS7"/>
    <x v="0"/>
    <x v="12"/>
    <s v="Spirochaetia"/>
    <x v="51"/>
    <s v="burgdorferi "/>
    <s v="ZS7_lp25"/>
    <s v="NC_011783.1"/>
    <s v="CP001198"/>
    <n v="3.1894999999999998"/>
    <n v="23.10811"/>
    <n v="15"/>
    <x v="0"/>
    <x v="0"/>
    <x v="0"/>
    <n v="18"/>
    <n v="3"/>
  </r>
  <r>
    <s v="Borrelia burgdorferi ZS7"/>
    <x v="0"/>
    <x v="12"/>
    <s v="Spirochaetia"/>
    <x v="51"/>
    <s v="burgdorferi "/>
    <s v="ZS7_cp32-12"/>
    <s v="NC_011735.1"/>
    <s v="CP001200"/>
    <n v="3.1896"/>
    <n v="23.10812"/>
    <n v="41"/>
    <x v="0"/>
    <x v="0"/>
    <x v="0"/>
    <n v="41"/>
    <s v="-"/>
  </r>
  <r>
    <s v="Borrelia burgdorferi ZS7"/>
    <x v="0"/>
    <x v="12"/>
    <s v="Spirochaetia"/>
    <x v="51"/>
    <s v="burgdorferi "/>
    <s v="ZS7_cp32-9"/>
    <s v="NC_011722.1"/>
    <s v="CP001211"/>
    <n v="3.1897000000000002"/>
    <n v="23.108129999999999"/>
    <n v="36"/>
    <x v="0"/>
    <x v="0"/>
    <x v="0"/>
    <n v="42"/>
    <n v="6"/>
  </r>
  <r>
    <s v="Borrelia burgdorferi ZS7"/>
    <x v="0"/>
    <x v="12"/>
    <s v="Spirochaetia"/>
    <x v="51"/>
    <s v="burgdorferi "/>
    <s v="ZS7_lp28-4"/>
    <s v="NC_011785.1"/>
    <s v="CP001207"/>
    <n v="3.1898"/>
    <n v="23.108139999999999"/>
    <n v="22"/>
    <x v="0"/>
    <x v="0"/>
    <x v="0"/>
    <n v="28"/>
    <n v="6"/>
  </r>
  <r>
    <s v="Borrelia burgdorferi ZS7"/>
    <x v="0"/>
    <x v="12"/>
    <s v="Spirochaetia"/>
    <x v="51"/>
    <s v="burgdorferi "/>
    <s v="ZS7_cp32-4"/>
    <s v="NC_011736.1"/>
    <s v="CP001208"/>
    <n v="3.1899000000000002"/>
    <n v="23.108149999999998"/>
    <n v="42"/>
    <x v="0"/>
    <x v="0"/>
    <x v="0"/>
    <n v="43"/>
    <n v="1"/>
  </r>
  <r>
    <s v="Borrelia burgdorferi ZS7"/>
    <x v="0"/>
    <x v="12"/>
    <s v="Spirochaetia"/>
    <x v="51"/>
    <s v="burgdorferi "/>
    <s v="ZS7_lp28-3"/>
    <s v="NC_011781.1"/>
    <s v="CP001203"/>
    <n v="3.19"/>
    <n v="23.108160000000002"/>
    <n v="25"/>
    <x v="0"/>
    <x v="0"/>
    <x v="0"/>
    <n v="25"/>
    <s v="-"/>
  </r>
  <r>
    <s v="Borrelia burgdorferi ZS7"/>
    <x v="0"/>
    <x v="12"/>
    <s v="Spirochaetia"/>
    <x v="51"/>
    <s v="burgdorferi "/>
    <s v="ZS7_lp28-2"/>
    <s v="NC_011779.1"/>
    <s v="CP001209"/>
    <n v="3.1901000000000002"/>
    <n v="23.108170000000001"/>
    <n v="32"/>
    <x v="0"/>
    <x v="0"/>
    <x v="0"/>
    <n v="34"/>
    <n v="2"/>
  </r>
  <r>
    <s v="Borrelia burgdorferi ZS7"/>
    <x v="0"/>
    <x v="12"/>
    <s v="Spirochaetia"/>
    <x v="51"/>
    <s v="burgdorferi "/>
    <s v="ZS7_lp17"/>
    <s v="NC_011782.1"/>
    <s v="CP001204"/>
    <n v="3.1901999999999999"/>
    <n v="23.108180000000001"/>
    <n v="15"/>
    <x v="0"/>
    <x v="0"/>
    <x v="0"/>
    <n v="17"/>
    <n v="2"/>
  </r>
  <r>
    <s v="Borrelia burgdorferi ZS7"/>
    <x v="0"/>
    <x v="12"/>
    <s v="Spirochaetia"/>
    <x v="51"/>
    <s v="burgdorferi "/>
    <s v="ZS7_lp28-1"/>
    <s v="NC_011780.1"/>
    <s v="CP001210"/>
    <n v="3.1903000000000001"/>
    <n v="23.10819"/>
    <n v="16"/>
    <x v="0"/>
    <x v="0"/>
    <x v="0"/>
    <n v="19"/>
    <n v="3"/>
  </r>
  <r>
    <s v="Borrelia burgdorferi ZS7"/>
    <x v="0"/>
    <x v="12"/>
    <s v="Spirochaetia"/>
    <x v="51"/>
    <s v="burgdorferi "/>
    <s v="ZS7_lp36"/>
    <s v="NC_011778.1"/>
    <s v="CP001201"/>
    <n v="3.1903999999999999"/>
    <n v="23.1082"/>
    <n v="27"/>
    <x v="0"/>
    <x v="0"/>
    <x v="0"/>
    <n v="36"/>
    <n v="9"/>
  </r>
  <r>
    <s v="Borrelia chilensis VA1"/>
    <x v="0"/>
    <x v="12"/>
    <s v="Spirochaetia"/>
    <x v="51"/>
    <s v="chilensis "/>
    <s v="lp54"/>
    <s v="-"/>
    <s v="CP009912.1"/>
    <n v="3.1905000000000001"/>
    <n v="23.10821"/>
    <n v="66"/>
    <x v="0"/>
    <x v="0"/>
    <x v="0"/>
    <n v="67"/>
    <n v="1"/>
  </r>
  <r>
    <s v="Borrelia chilensis VA1"/>
    <x v="0"/>
    <x v="12"/>
    <s v="Spirochaetia"/>
    <x v="51"/>
    <s v="chilensis "/>
    <s v="cp26"/>
    <s v="-"/>
    <s v="CP009911.1"/>
    <n v="3.1905999999999999"/>
    <n v="23.108219999999999"/>
    <n v="27"/>
    <x v="0"/>
    <x v="0"/>
    <x v="0"/>
    <n v="27"/>
    <s v="-"/>
  </r>
  <r>
    <s v="Borrelia crocidurae str. Achema"/>
    <x v="0"/>
    <x v="12"/>
    <s v="Spirochaetia"/>
    <x v="51"/>
    <s v="crocidurae "/>
    <s v="unnamed31"/>
    <s v="NC_017800.1"/>
    <s v="CP003457"/>
    <n v="3.1907000000000001"/>
    <n v="23.108229999999999"/>
    <s v="-"/>
    <x v="0"/>
    <x v="0"/>
    <x v="0"/>
    <n v="1"/>
    <n v="1"/>
  </r>
  <r>
    <s v="Borrelia crocidurae str. Achema"/>
    <x v="0"/>
    <x v="12"/>
    <s v="Spirochaetia"/>
    <x v="51"/>
    <s v="crocidurae "/>
    <s v="unnamed36"/>
    <s v="NC_017821.1"/>
    <s v="CP003462"/>
    <n v="3.1907999999999999"/>
    <n v="23.108239999999999"/>
    <n v="3"/>
    <x v="0"/>
    <x v="0"/>
    <x v="0"/>
    <n v="3"/>
    <s v="-"/>
  </r>
  <r>
    <s v="Borrelia crocidurae str. Achema"/>
    <x v="0"/>
    <x v="12"/>
    <s v="Spirochaetia"/>
    <x v="51"/>
    <s v="crocidurae "/>
    <s v="unnamed38"/>
    <s v="NC_017802.1"/>
    <s v="CP003464"/>
    <n v="3.1909000000000001"/>
    <n v="23.108250000000002"/>
    <n v="2"/>
    <x v="0"/>
    <x v="0"/>
    <x v="0"/>
    <n v="3"/>
    <n v="1"/>
  </r>
  <r>
    <s v="Borrelia crocidurae str. Achema"/>
    <x v="0"/>
    <x v="12"/>
    <s v="Spirochaetia"/>
    <x v="51"/>
    <s v="crocidurae "/>
    <s v="unnamed22"/>
    <s v="NC_017795.1"/>
    <s v="CP003448"/>
    <n v="3.1909999999999998"/>
    <n v="23.108260000000001"/>
    <n v="1"/>
    <x v="0"/>
    <x v="0"/>
    <x v="0"/>
    <n v="2"/>
    <n v="1"/>
  </r>
  <r>
    <s v="Borrelia crocidurae str. Achema"/>
    <x v="0"/>
    <x v="12"/>
    <s v="Spirochaetia"/>
    <x v="51"/>
    <s v="crocidurae "/>
    <s v="unnamed5"/>
    <s v="NC_017810.1"/>
    <s v="CP003431"/>
    <n v="3.1911"/>
    <n v="23.108270000000001"/>
    <n v="3"/>
    <x v="0"/>
    <x v="0"/>
    <x v="0"/>
    <n v="5"/>
    <n v="2"/>
  </r>
  <r>
    <s v="Borrelia crocidurae str. Achema"/>
    <x v="0"/>
    <x v="12"/>
    <s v="Spirochaetia"/>
    <x v="51"/>
    <s v="crocidurae "/>
    <s v="unnamed7"/>
    <s v="NC_017777.1"/>
    <s v="CP003433"/>
    <n v="3.1911999999999998"/>
    <n v="23.108280000000001"/>
    <n v="2"/>
    <x v="0"/>
    <x v="0"/>
    <x v="0"/>
    <n v="3"/>
    <n v="1"/>
  </r>
  <r>
    <s v="Borrelia crocidurae str. Achema"/>
    <x v="0"/>
    <x v="12"/>
    <s v="Spirochaetia"/>
    <x v="51"/>
    <s v="crocidurae "/>
    <s v="unnamed18"/>
    <s v="NC_017784.1"/>
    <s v="CP003444"/>
    <n v="3.1913"/>
    <n v="23.10829"/>
    <n v="5"/>
    <x v="0"/>
    <x v="0"/>
    <x v="0"/>
    <n v="9"/>
    <n v="4"/>
  </r>
  <r>
    <s v="Borrelia crocidurae str. Achema"/>
    <x v="0"/>
    <x v="12"/>
    <s v="Spirochaetia"/>
    <x v="51"/>
    <s v="crocidurae "/>
    <s v="unnamed11"/>
    <s v="NC_017812.1"/>
    <s v="CP003437"/>
    <n v="3.1913999999999998"/>
    <n v="23.1083"/>
    <n v="7"/>
    <x v="0"/>
    <x v="0"/>
    <x v="0"/>
    <n v="10"/>
    <n v="3"/>
  </r>
  <r>
    <s v="Borrelia crocidurae str. Achema"/>
    <x v="0"/>
    <x v="12"/>
    <s v="Spirochaetia"/>
    <x v="51"/>
    <s v="crocidurae "/>
    <s v="unnamed2"/>
    <s v="NC_017774.1"/>
    <s v="CP003428"/>
    <n v="3.1915"/>
    <n v="23.108309999999999"/>
    <n v="8"/>
    <x v="0"/>
    <x v="0"/>
    <x v="0"/>
    <n v="10"/>
    <n v="2"/>
  </r>
  <r>
    <s v="Borrelia crocidurae str. Achema"/>
    <x v="0"/>
    <x v="12"/>
    <s v="Spirochaetia"/>
    <x v="51"/>
    <s v="crocidurae "/>
    <s v="unnamed29"/>
    <s v="NC_017819.1"/>
    <s v="CP003455"/>
    <n v="3.1916000000000002"/>
    <n v="23.108319999999999"/>
    <n v="3"/>
    <x v="0"/>
    <x v="0"/>
    <x v="0"/>
    <n v="3"/>
    <s v="-"/>
  </r>
  <r>
    <s v="Borrelia crocidurae str. Achema"/>
    <x v="0"/>
    <x v="12"/>
    <s v="Spirochaetia"/>
    <x v="51"/>
    <s v="crocidurae "/>
    <s v="unnamed23"/>
    <s v="NC_017786.1"/>
    <s v="CP003449"/>
    <n v="3.1917"/>
    <n v="23.108329999999999"/>
    <n v="21"/>
    <x v="0"/>
    <x v="0"/>
    <x v="0"/>
    <n v="33"/>
    <n v="12"/>
  </r>
  <r>
    <s v="Borrelia crocidurae str. Achema"/>
    <x v="0"/>
    <x v="12"/>
    <s v="Spirochaetia"/>
    <x v="51"/>
    <s v="crocidurae "/>
    <s v="unnamed20"/>
    <s v="NC_017785.1"/>
    <s v="CP003446"/>
    <n v="3.1918000000000002"/>
    <n v="23.108339999999998"/>
    <s v="-"/>
    <x v="0"/>
    <x v="0"/>
    <x v="0"/>
    <n v="3"/>
    <n v="3"/>
  </r>
  <r>
    <s v="Borrelia crocidurae str. Achema"/>
    <x v="0"/>
    <x v="12"/>
    <s v="Spirochaetia"/>
    <x v="51"/>
    <s v="crocidurae "/>
    <s v="unnamed33"/>
    <s v="NC_017820.1"/>
    <s v="CP003459"/>
    <n v="3.1919"/>
    <n v="23.108350000000002"/>
    <n v="3"/>
    <x v="0"/>
    <x v="0"/>
    <x v="0"/>
    <n v="4"/>
    <n v="1"/>
  </r>
  <r>
    <s v="Borrelia crocidurae str. Achema"/>
    <x v="0"/>
    <x v="12"/>
    <s v="Spirochaetia"/>
    <x v="51"/>
    <s v="crocidurae "/>
    <s v="unnamed26"/>
    <s v="NC_017818.1"/>
    <s v="CP003452"/>
    <n v="3.1920000000000002"/>
    <n v="23.108360000000001"/>
    <n v="15"/>
    <x v="0"/>
    <x v="0"/>
    <x v="0"/>
    <n v="18"/>
    <n v="3"/>
  </r>
  <r>
    <s v="Borrelia crocidurae str. Achema"/>
    <x v="0"/>
    <x v="12"/>
    <s v="Spirochaetia"/>
    <x v="51"/>
    <s v="crocidurae "/>
    <s v="unnamed8"/>
    <s v="NC_017811.1"/>
    <s v="CP003434"/>
    <n v="3.1920999999999999"/>
    <n v="23.108370000000001"/>
    <n v="3"/>
    <x v="0"/>
    <x v="0"/>
    <x v="0"/>
    <n v="4"/>
    <n v="1"/>
  </r>
  <r>
    <s v="Borrelia crocidurae str. Achema"/>
    <x v="0"/>
    <x v="12"/>
    <s v="Spirochaetia"/>
    <x v="51"/>
    <s v="crocidurae "/>
    <s v="unnamed"/>
    <s v="NC_017794.1"/>
    <s v="CP003427"/>
    <n v="3.1922000000000001"/>
    <n v="23.10838"/>
    <n v="11"/>
    <x v="0"/>
    <x v="0"/>
    <x v="0"/>
    <n v="16"/>
    <n v="5"/>
  </r>
  <r>
    <s v="Borrelia crocidurae str. Achema"/>
    <x v="0"/>
    <x v="12"/>
    <s v="Spirochaetia"/>
    <x v="51"/>
    <s v="crocidurae "/>
    <s v="unnamed9"/>
    <s v="NC_017778.1"/>
    <s v="CP003435"/>
    <n v="3.1922999999999999"/>
    <n v="23.10839"/>
    <n v="142"/>
    <x v="0"/>
    <x v="0"/>
    <x v="0"/>
    <n v="149"/>
    <n v="7"/>
  </r>
  <r>
    <s v="Borrelia crocidurae str. Achema"/>
    <x v="0"/>
    <x v="12"/>
    <s v="Spirochaetia"/>
    <x v="51"/>
    <s v="crocidurae "/>
    <s v="unnamed37"/>
    <s v="NC_017801.1"/>
    <s v="CP003463"/>
    <n v="3.1924000000000001"/>
    <n v="23.1084"/>
    <n v="3"/>
    <x v="0"/>
    <x v="0"/>
    <x v="0"/>
    <n v="3"/>
    <s v="-"/>
  </r>
  <r>
    <s v="Borrelia crocidurae str. Achema"/>
    <x v="0"/>
    <x v="12"/>
    <s v="Spirochaetia"/>
    <x v="51"/>
    <s v="crocidurae "/>
    <s v="unnamed17"/>
    <s v="NC_017783.1"/>
    <s v="CP003443"/>
    <n v="3.1924999999999999"/>
    <n v="23.108409999999999"/>
    <n v="7"/>
    <x v="0"/>
    <x v="0"/>
    <x v="0"/>
    <n v="9"/>
    <n v="2"/>
  </r>
  <r>
    <s v="Borrelia crocidurae str. Achema"/>
    <x v="0"/>
    <x v="12"/>
    <s v="Spirochaetia"/>
    <x v="51"/>
    <s v="crocidurae "/>
    <s v="unnamed3"/>
    <s v="NC_017809.1"/>
    <s v="CP003429"/>
    <n v="3.1926000000000001"/>
    <n v="23.108419999999999"/>
    <n v="2"/>
    <x v="0"/>
    <x v="0"/>
    <x v="0"/>
    <n v="5"/>
    <n v="3"/>
  </r>
  <r>
    <s v="Borrelia crocidurae str. Achema"/>
    <x v="0"/>
    <x v="12"/>
    <s v="Spirochaetia"/>
    <x v="51"/>
    <s v="crocidurae "/>
    <s v="unnamed4"/>
    <s v="NC_017775.1"/>
    <s v="CP003430"/>
    <n v="3.1926999999999999"/>
    <n v="23.108429999999998"/>
    <n v="6"/>
    <x v="0"/>
    <x v="0"/>
    <x v="0"/>
    <n v="6"/>
    <s v="-"/>
  </r>
  <r>
    <s v="Borrelia crocidurae str. Achema"/>
    <x v="0"/>
    <x v="12"/>
    <s v="Spirochaetia"/>
    <x v="51"/>
    <s v="crocidurae "/>
    <s v="unnamed35"/>
    <s v="NC_017789.1"/>
    <s v="CP003461"/>
    <n v="3.1928000000000001"/>
    <n v="23.108440000000002"/>
    <n v="4"/>
    <x v="0"/>
    <x v="0"/>
    <x v="0"/>
    <n v="4"/>
    <s v="-"/>
  </r>
  <r>
    <s v="Borrelia crocidurae str. Achema"/>
    <x v="0"/>
    <x v="12"/>
    <s v="Spirochaetia"/>
    <x v="51"/>
    <s v="crocidurae "/>
    <s v="unnamed6"/>
    <s v="NC_017776.1"/>
    <s v="CP003432"/>
    <n v="3.1928999999999998"/>
    <n v="23.108450000000001"/>
    <n v="5"/>
    <x v="0"/>
    <x v="0"/>
    <x v="0"/>
    <n v="7"/>
    <n v="2"/>
  </r>
  <r>
    <s v="Borrelia crocidurae str. Achema"/>
    <x v="0"/>
    <x v="12"/>
    <s v="Spirochaetia"/>
    <x v="51"/>
    <s v="crocidurae "/>
    <s v="unnamed32"/>
    <s v="NC_017787.1"/>
    <s v="CP003458"/>
    <n v="3.1930000000000001"/>
    <n v="23.108460000000001"/>
    <n v="28"/>
    <x v="0"/>
    <x v="0"/>
    <x v="0"/>
    <n v="39"/>
    <n v="11"/>
  </r>
  <r>
    <s v="Borrelia crocidurae str. Achema"/>
    <x v="0"/>
    <x v="12"/>
    <s v="Spirochaetia"/>
    <x v="51"/>
    <s v="crocidurae "/>
    <s v="unnamed34"/>
    <s v="NC_017788.1"/>
    <s v="CP003460"/>
    <n v="3.1930999999999998"/>
    <n v="23.108470000000001"/>
    <n v="4"/>
    <x v="0"/>
    <x v="0"/>
    <x v="0"/>
    <n v="4"/>
    <s v="-"/>
  </r>
  <r>
    <s v="Borrelia crocidurae str. Achema"/>
    <x v="0"/>
    <x v="12"/>
    <s v="Spirochaetia"/>
    <x v="51"/>
    <s v="crocidurae "/>
    <s v="unnamed19"/>
    <s v="NC_017815.1"/>
    <s v="CP003445"/>
    <n v="3.1932"/>
    <n v="23.10848"/>
    <n v="3"/>
    <x v="0"/>
    <x v="0"/>
    <x v="0"/>
    <n v="4"/>
    <n v="1"/>
  </r>
  <r>
    <s v="Borrelia crocidurae str. Achema"/>
    <x v="0"/>
    <x v="12"/>
    <s v="Spirochaetia"/>
    <x v="51"/>
    <s v="crocidurae "/>
    <s v="unnamed15"/>
    <s v="NC_017782.1"/>
    <s v="CP003441"/>
    <n v="3.1932999999999998"/>
    <n v="23.10849"/>
    <n v="8"/>
    <x v="0"/>
    <x v="0"/>
    <x v="0"/>
    <n v="12"/>
    <n v="4"/>
  </r>
  <r>
    <s v="Borrelia crocidurae str. Achema"/>
    <x v="0"/>
    <x v="12"/>
    <s v="Spirochaetia"/>
    <x v="51"/>
    <s v="crocidurae "/>
    <s v="unnamed10"/>
    <s v="NC_017779.1"/>
    <s v="CP003436"/>
    <n v="3.1934"/>
    <n v="23.108499999999999"/>
    <n v="13"/>
    <x v="0"/>
    <x v="0"/>
    <x v="0"/>
    <n v="15"/>
    <n v="2"/>
  </r>
  <r>
    <s v="Borrelia crocidurae str. Achema"/>
    <x v="0"/>
    <x v="12"/>
    <s v="Spirochaetia"/>
    <x v="51"/>
    <s v="crocidurae "/>
    <s v="unnamed27"/>
    <s v="NC_017797.1"/>
    <s v="CP003453"/>
    <n v="3.1934999999999998"/>
    <n v="23.108509999999999"/>
    <n v="20"/>
    <x v="0"/>
    <x v="0"/>
    <x v="0"/>
    <n v="23"/>
    <n v="3"/>
  </r>
  <r>
    <s v="Borrelia crocidurae str. Achema"/>
    <x v="0"/>
    <x v="12"/>
    <s v="Spirochaetia"/>
    <x v="51"/>
    <s v="crocidurae "/>
    <s v="unnamed16"/>
    <s v="NC_017814.1"/>
    <s v="CP003442"/>
    <n v="3.1936"/>
    <n v="23.108519999999999"/>
    <n v="8"/>
    <x v="0"/>
    <x v="0"/>
    <x v="0"/>
    <n v="11"/>
    <n v="3"/>
  </r>
  <r>
    <s v="Borrelia crocidurae str. Achema"/>
    <x v="0"/>
    <x v="12"/>
    <s v="Spirochaetia"/>
    <x v="51"/>
    <s v="crocidurae "/>
    <s v="unnamed21"/>
    <s v="NC_017816.1"/>
    <s v="CP003447"/>
    <n v="3.1937000000000002"/>
    <n v="23.108529999999998"/>
    <n v="2"/>
    <x v="0"/>
    <x v="0"/>
    <x v="0"/>
    <n v="2"/>
    <s v="-"/>
  </r>
  <r>
    <s v="Borrelia crocidurae str. Achema"/>
    <x v="0"/>
    <x v="12"/>
    <s v="Spirochaetia"/>
    <x v="51"/>
    <s v="crocidurae "/>
    <s v="unnamed30"/>
    <s v="NC_017799.1"/>
    <s v="CP003456"/>
    <n v="3.1938"/>
    <n v="23.108540000000001"/>
    <n v="1"/>
    <x v="0"/>
    <x v="0"/>
    <x v="0"/>
    <n v="2"/>
    <n v="1"/>
  </r>
  <r>
    <s v="Borrelia crocidurae str. Achema"/>
    <x v="0"/>
    <x v="12"/>
    <s v="Spirochaetia"/>
    <x v="51"/>
    <s v="crocidurae "/>
    <s v="unnamed12"/>
    <s v="NC_017780.1"/>
    <s v="CP003438"/>
    <n v="3.1939000000000002"/>
    <n v="23.108550000000001"/>
    <n v="6"/>
    <x v="0"/>
    <x v="0"/>
    <x v="0"/>
    <n v="10"/>
    <n v="4"/>
  </r>
  <r>
    <s v="Borrelia crocidurae str. Achema"/>
    <x v="0"/>
    <x v="12"/>
    <s v="Spirochaetia"/>
    <x v="51"/>
    <s v="crocidurae "/>
    <s v="unnamed13"/>
    <s v="NC_017813.1"/>
    <s v="CP003439"/>
    <n v="3.194"/>
    <n v="23.108560000000001"/>
    <n v="4"/>
    <x v="0"/>
    <x v="0"/>
    <x v="0"/>
    <n v="11"/>
    <n v="7"/>
  </r>
  <r>
    <s v="Borrelia crocidurae str. Achema"/>
    <x v="0"/>
    <x v="12"/>
    <s v="Spirochaetia"/>
    <x v="51"/>
    <s v="crocidurae "/>
    <s v="unnamed24"/>
    <s v="NC_017817.1"/>
    <s v="CP003450"/>
    <n v="3.1941000000000002"/>
    <n v="23.10857"/>
    <n v="19"/>
    <x v="0"/>
    <x v="0"/>
    <x v="0"/>
    <n v="30"/>
    <n v="11"/>
  </r>
  <r>
    <s v="Borrelia crocidurae str. Achema"/>
    <x v="0"/>
    <x v="12"/>
    <s v="Spirochaetia"/>
    <x v="51"/>
    <s v="crocidurae "/>
    <s v="unnamed25"/>
    <s v="NC_017796.1"/>
    <s v="CP003451"/>
    <n v="3.1941999999999999"/>
    <n v="23.10858"/>
    <n v="15"/>
    <x v="0"/>
    <x v="0"/>
    <x v="0"/>
    <n v="24"/>
    <n v="9"/>
  </r>
  <r>
    <s v="Borrelia crocidurae str. Achema"/>
    <x v="0"/>
    <x v="12"/>
    <s v="Spirochaetia"/>
    <x v="51"/>
    <s v="crocidurae "/>
    <s v="unnamed39"/>
    <s v="NC_017822.1"/>
    <s v="CP003465"/>
    <n v="3.1943000000000001"/>
    <n v="23.10859"/>
    <n v="12"/>
    <x v="0"/>
    <x v="0"/>
    <x v="0"/>
    <n v="17"/>
    <n v="5"/>
  </r>
  <r>
    <s v="Borrelia crocidurae str. Achema"/>
    <x v="0"/>
    <x v="12"/>
    <s v="Spirochaetia"/>
    <x v="51"/>
    <s v="crocidurae "/>
    <s v="unnamed14"/>
    <s v="NC_017781.1"/>
    <s v="CP003440"/>
    <n v="3.1943999999999999"/>
    <n v="23.108599999999999"/>
    <n v="13"/>
    <x v="0"/>
    <x v="0"/>
    <x v="0"/>
    <n v="15"/>
    <n v="2"/>
  </r>
  <r>
    <s v="Borrelia crocidurae str. Achema"/>
    <x v="0"/>
    <x v="12"/>
    <s v="Spirochaetia"/>
    <x v="51"/>
    <s v="crocidurae "/>
    <s v="unnamed28"/>
    <s v="NC_017798.1"/>
    <s v="CP003454"/>
    <n v="3.1945000000000001"/>
    <n v="23.108609999999999"/>
    <n v="13"/>
    <x v="0"/>
    <x v="0"/>
    <x v="0"/>
    <n v="15"/>
    <n v="2"/>
  </r>
  <r>
    <s v="Borrelia duttonii Ly"/>
    <x v="0"/>
    <x v="12"/>
    <s v="Spirochaetia"/>
    <x v="51"/>
    <s v="duttonii "/>
    <s v="44-kb linear plasmid"/>
    <s v="NC_008442.1"/>
    <s v="AB073701"/>
    <n v="3.1945999999999999"/>
    <n v="23.108619999999998"/>
    <n v="24"/>
    <x v="0"/>
    <x v="0"/>
    <x v="0"/>
    <n v="36"/>
    <n v="12"/>
  </r>
  <r>
    <s v="Borrelia duttonii Ly"/>
    <x v="0"/>
    <x v="12"/>
    <s v="Spirochaetia"/>
    <x v="51"/>
    <s v="duttonii "/>
    <s v="pl26"/>
    <s v="NC_011261.1"/>
    <s v="CP000982"/>
    <n v="3.1947000000000001"/>
    <n v="23.108630000000002"/>
    <n v="37"/>
    <x v="0"/>
    <x v="0"/>
    <x v="0"/>
    <n v="37"/>
    <s v="-"/>
  </r>
  <r>
    <s v="Borrelia duttonii Ly"/>
    <x v="0"/>
    <x v="12"/>
    <s v="Spirochaetia"/>
    <x v="51"/>
    <s v="duttonii "/>
    <s v="pl42"/>
    <s v="NC_011254.1"/>
    <s v="CP000989"/>
    <n v="3.1947999999999999"/>
    <n v="23.108640000000001"/>
    <n v="31"/>
    <x v="0"/>
    <x v="0"/>
    <x v="0"/>
    <n v="40"/>
    <n v="9"/>
  </r>
  <r>
    <s v="Borrelia duttonii Ly"/>
    <x v="0"/>
    <x v="12"/>
    <s v="Spirochaetia"/>
    <x v="51"/>
    <s v="duttonii "/>
    <s v="pl40"/>
    <s v="NC_011250.1"/>
    <s v="CP000987"/>
    <n v="3.1949000000000001"/>
    <n v="23.108650000000001"/>
    <n v="26"/>
    <x v="0"/>
    <x v="0"/>
    <x v="0"/>
    <n v="38"/>
    <n v="12"/>
  </r>
  <r>
    <s v="Borrelia duttonii Ly"/>
    <x v="0"/>
    <x v="12"/>
    <s v="Spirochaetia"/>
    <x v="51"/>
    <s v="duttonii "/>
    <s v="pl23"/>
    <s v="NC_011257.1"/>
    <s v="CP000980"/>
    <n v="3.1949999999999998"/>
    <n v="23.10866"/>
    <n v="21"/>
    <x v="0"/>
    <x v="0"/>
    <x v="0"/>
    <n v="24"/>
    <n v="3"/>
  </r>
  <r>
    <s v="Borrelia duttonii Ly"/>
    <x v="0"/>
    <x v="12"/>
    <s v="Spirochaetia"/>
    <x v="51"/>
    <s v="duttonii "/>
    <s v="pl41"/>
    <s v="NC_011251.1"/>
    <s v="CP000988"/>
    <n v="3.1951000000000001"/>
    <n v="23.10867"/>
    <n v="38"/>
    <x v="0"/>
    <x v="0"/>
    <x v="0"/>
    <n v="45"/>
    <n v="7"/>
  </r>
  <r>
    <s v="Borrelia duttonii Ly"/>
    <x v="0"/>
    <x v="12"/>
    <s v="Spirochaetia"/>
    <x v="51"/>
    <s v="duttonii "/>
    <s v="pl32"/>
    <s v="NC_011264.1"/>
    <s v="CP000992"/>
    <n v="3.1951999999999998"/>
    <n v="23.10868"/>
    <n v="25"/>
    <x v="0"/>
    <x v="0"/>
    <x v="0"/>
    <n v="30"/>
    <n v="5"/>
  </r>
  <r>
    <s v="Borrelia duttonii Ly"/>
    <x v="0"/>
    <x v="12"/>
    <s v="Spirochaetia"/>
    <x v="51"/>
    <s v="duttonii "/>
    <s v="pl70"/>
    <s v="NC_011256.1"/>
    <s v="CP000990"/>
    <n v="3.1953"/>
    <n v="23.108689999999999"/>
    <n v="53"/>
    <x v="0"/>
    <x v="0"/>
    <x v="0"/>
    <n v="62"/>
    <n v="9"/>
  </r>
  <r>
    <s v="Borrelia duttonii Ly"/>
    <x v="0"/>
    <x v="12"/>
    <s v="Spirochaetia"/>
    <x v="51"/>
    <s v="duttonii "/>
    <s v="pl23b"/>
    <s v="NC_011259.1"/>
    <s v="CP000981"/>
    <n v="3.1953999999999998"/>
    <n v="23.108699999999999"/>
    <n v="14"/>
    <x v="0"/>
    <x v="0"/>
    <x v="0"/>
    <n v="16"/>
    <n v="2"/>
  </r>
  <r>
    <s v="Borrelia duttonii Ly"/>
    <x v="0"/>
    <x v="12"/>
    <s v="Spirochaetia"/>
    <x v="51"/>
    <s v="duttonii "/>
    <s v="pl31"/>
    <s v="NC_011262.1"/>
    <s v="CP000991"/>
    <n v="3.1955"/>
    <n v="23.108709999999999"/>
    <n v="26"/>
    <x v="0"/>
    <x v="0"/>
    <x v="0"/>
    <n v="39"/>
    <n v="13"/>
  </r>
  <r>
    <s v="Borrelia duttonii Ly"/>
    <x v="0"/>
    <x v="12"/>
    <s v="Spirochaetia"/>
    <x v="51"/>
    <s v="duttonii "/>
    <s v="pl165"/>
    <s v="NC_011247.1"/>
    <s v="CP000979"/>
    <n v="3.1956000000000002"/>
    <n v="23.108720000000002"/>
    <n v="140"/>
    <x v="0"/>
    <x v="0"/>
    <x v="0"/>
    <n v="147"/>
    <n v="7"/>
  </r>
  <r>
    <s v="Borrelia duttonii Ly"/>
    <x v="0"/>
    <x v="12"/>
    <s v="Spirochaetia"/>
    <x v="51"/>
    <s v="duttonii "/>
    <s v="pl11"/>
    <s v="NC_011224.1"/>
    <s v="CP000977"/>
    <n v="3.1957"/>
    <n v="23.108730000000001"/>
    <n v="9"/>
    <x v="0"/>
    <x v="0"/>
    <x v="0"/>
    <n v="10"/>
    <n v="1"/>
  </r>
  <r>
    <s v="Borrelia duttonii Ly"/>
    <x v="0"/>
    <x v="12"/>
    <s v="Spirochaetia"/>
    <x v="51"/>
    <s v="duttonii "/>
    <s v="pl27"/>
    <s v="NC_011265.1"/>
    <s v="CP000983"/>
    <n v="3.1958000000000002"/>
    <n v="23.108740000000001"/>
    <n v="36"/>
    <x v="0"/>
    <x v="0"/>
    <x v="0"/>
    <n v="38"/>
    <n v="2"/>
  </r>
  <r>
    <s v="Borrelia duttonii Ly"/>
    <x v="0"/>
    <x v="12"/>
    <s v="Spirochaetia"/>
    <x v="51"/>
    <s v="duttonii "/>
    <s v="pl36"/>
    <s v="NC_011249.1"/>
    <s v="CP000986"/>
    <n v="3.1959"/>
    <n v="23.108750000000001"/>
    <n v="21"/>
    <x v="0"/>
    <x v="0"/>
    <x v="0"/>
    <n v="27"/>
    <n v="6"/>
  </r>
  <r>
    <s v="Borrelia duttonii Ly"/>
    <x v="0"/>
    <x v="12"/>
    <s v="Spirochaetia"/>
    <x v="51"/>
    <s v="duttonii "/>
    <s v="pl35"/>
    <s v="NC_011248.1"/>
    <s v="CP000985"/>
    <n v="3.1960000000000002"/>
    <n v="23.10876"/>
    <n v="24"/>
    <x v="0"/>
    <x v="0"/>
    <x v="0"/>
    <n v="32"/>
    <n v="8"/>
  </r>
  <r>
    <s v="Borrelia duttonii Ly"/>
    <x v="0"/>
    <x v="12"/>
    <s v="Spirochaetia"/>
    <x v="51"/>
    <s v="duttonii "/>
    <s v="pl28"/>
    <s v="NC_011245.1"/>
    <s v="CP000984"/>
    <n v="3.1960999999999999"/>
    <n v="23.10877"/>
    <n v="38"/>
    <x v="0"/>
    <x v="0"/>
    <x v="0"/>
    <n v="38"/>
    <s v="-"/>
  </r>
  <r>
    <s v="Borrelia duttonii Ly"/>
    <x v="0"/>
    <x v="12"/>
    <s v="Spirochaetia"/>
    <x v="51"/>
    <s v="duttonii "/>
    <s v="pl15"/>
    <s v="NC_011226.1"/>
    <s v="CP000978"/>
    <n v="3.1962000000000002"/>
    <n v="23.108779999999999"/>
    <n v="12"/>
    <x v="0"/>
    <x v="0"/>
    <x v="0"/>
    <n v="14"/>
    <n v="2"/>
  </r>
  <r>
    <s v="Borrelia finlandensis SV1"/>
    <x v="0"/>
    <x v="12"/>
    <s v="Spirochaetia"/>
    <x v="51"/>
    <s v="finlandensis "/>
    <s v="SV1_lp32-12"/>
    <s v="NC_012247.1"/>
    <s v="CP001516"/>
    <n v="3.1962999999999999"/>
    <n v="23.108789999999999"/>
    <n v="46"/>
    <x v="0"/>
    <x v="0"/>
    <x v="0"/>
    <n v="62"/>
    <n v="16"/>
  </r>
  <r>
    <s v="Borrelia finlandensis SV1"/>
    <x v="0"/>
    <x v="12"/>
    <s v="Spirochaetia"/>
    <x v="51"/>
    <s v="finlandensis "/>
    <s v="SV1_lp28-4"/>
    <s v="NC_012230.1"/>
    <s v="CP001523"/>
    <n v="3.1964000000000001"/>
    <n v="23.108799999999999"/>
    <n v="19"/>
    <x v="0"/>
    <x v="0"/>
    <x v="0"/>
    <n v="27"/>
    <n v="8"/>
  </r>
  <r>
    <s v="Borrelia finlandensis SV1"/>
    <x v="0"/>
    <x v="12"/>
    <s v="Spirochaetia"/>
    <x v="51"/>
    <s v="finlandensis "/>
    <s v="SV1_cp26"/>
    <s v="NC_012267.1"/>
    <s v="CP001522"/>
    <n v="3.1964999999999999"/>
    <n v="23.108809999999998"/>
    <n v="26"/>
    <x v="0"/>
    <x v="0"/>
    <x v="0"/>
    <n v="26"/>
    <s v="-"/>
  </r>
  <r>
    <s v="Borrelia finlandensis SV1"/>
    <x v="0"/>
    <x v="12"/>
    <s v="Spirochaetia"/>
    <x v="51"/>
    <s v="finlandensis "/>
    <s v="SV1_lp28-2"/>
    <s v="NC_012239.1"/>
    <s v="CP001518"/>
    <n v="3.1966000000000001"/>
    <n v="23.108820000000001"/>
    <n v="14"/>
    <x v="0"/>
    <x v="0"/>
    <x v="0"/>
    <n v="21"/>
    <n v="7"/>
  </r>
  <r>
    <s v="Borrelia finlandensis SV1"/>
    <x v="0"/>
    <x v="12"/>
    <s v="Spirochaetia"/>
    <x v="51"/>
    <s v="finlandensis "/>
    <s v="SV1_cp32-3"/>
    <s v="NC_012252.1"/>
    <s v="CP001517"/>
    <n v="3.1966999999999999"/>
    <n v="23.108830000000001"/>
    <n v="40"/>
    <x v="0"/>
    <x v="0"/>
    <x v="0"/>
    <n v="40"/>
    <s v="-"/>
  </r>
  <r>
    <s v="Borrelia finlandensis SV1"/>
    <x v="0"/>
    <x v="12"/>
    <s v="Spirochaetia"/>
    <x v="51"/>
    <s v="finlandensis "/>
    <s v="SV1_cp32-7"/>
    <s v="NC_012265.1"/>
    <s v="CP001521"/>
    <n v="3.1968000000000001"/>
    <n v="23.108840000000001"/>
    <n v="41"/>
    <x v="0"/>
    <x v="0"/>
    <x v="0"/>
    <n v="42"/>
    <n v="1"/>
  </r>
  <r>
    <s v="Borrelia finlandensis SV1"/>
    <x v="0"/>
    <x v="12"/>
    <s v="Spirochaetia"/>
    <x v="51"/>
    <s v="finlandensis "/>
    <s v="SV1_cp32-4"/>
    <s v="NC_012260.1"/>
    <s v="CP001520"/>
    <n v="3.1968999999999999"/>
    <n v="23.10885"/>
    <n v="12"/>
    <x v="0"/>
    <x v="0"/>
    <x v="0"/>
    <n v="30"/>
    <n v="18"/>
  </r>
  <r>
    <s v="Borrelia finlandensis SV1"/>
    <x v="0"/>
    <x v="12"/>
    <s v="Spirochaetia"/>
    <x v="51"/>
    <s v="finlandensis "/>
    <s v="SV1_lp54"/>
    <s v="NC_012234.1"/>
    <s v="CP001524"/>
    <n v="3.1970000000000001"/>
    <n v="23.10886"/>
    <n v="88"/>
    <x v="0"/>
    <x v="0"/>
    <x v="0"/>
    <n v="107"/>
    <n v="19"/>
  </r>
  <r>
    <s v="Borrelia finlandensis SV1"/>
    <x v="0"/>
    <x v="12"/>
    <s v="Spirochaetia"/>
    <x v="51"/>
    <s v="finlandensis "/>
    <s v="SV1_lp17"/>
    <s v="NC_012242.1"/>
    <s v="CP001519"/>
    <n v="3.1970999999999998"/>
    <n v="23.10887"/>
    <n v="12"/>
    <x v="0"/>
    <x v="0"/>
    <x v="0"/>
    <n v="16"/>
    <n v="4"/>
  </r>
  <r>
    <s v="Borrelia garinii BgVir"/>
    <x v="0"/>
    <x v="12"/>
    <s v="Spirochaetia"/>
    <x v="51"/>
    <s v="garinii "/>
    <s v="cp26"/>
    <s v="NC_017725.1"/>
    <s v="CP003201"/>
    <n v="3.1972"/>
    <n v="23.108879999999999"/>
    <n v="20"/>
    <x v="0"/>
    <x v="0"/>
    <x v="0"/>
    <n v="25"/>
    <n v="5"/>
  </r>
  <r>
    <s v="Borrelia garinii BgVir"/>
    <x v="0"/>
    <x v="12"/>
    <s v="Spirochaetia"/>
    <x v="51"/>
    <s v="garinii "/>
    <s v="lp54"/>
    <s v="NC_017804.1"/>
    <s v="CP003202"/>
    <n v="3.1972999999999998"/>
    <n v="23.108889999999999"/>
    <n v="51"/>
    <x v="0"/>
    <x v="0"/>
    <x v="0"/>
    <n v="69"/>
    <n v="18"/>
  </r>
  <r>
    <s v="Borrelia garinii Far04"/>
    <x v="0"/>
    <x v="12"/>
    <s v="Spirochaetia"/>
    <x v="51"/>
    <s v="garinii "/>
    <s v="Far04_lp28-1"/>
    <s v="NC_011873.1"/>
    <s v="CP001316"/>
    <n v="3.1974"/>
    <n v="23.108899999999998"/>
    <n v="30"/>
    <x v="0"/>
    <x v="0"/>
    <x v="0"/>
    <n v="31"/>
    <n v="1"/>
  </r>
  <r>
    <s v="Borrelia garinii Far04"/>
    <x v="0"/>
    <x v="12"/>
    <s v="Spirochaetia"/>
    <x v="51"/>
    <s v="garinii "/>
    <s v="Far04_lp36"/>
    <s v="NC_011867.1"/>
    <s v="CP001314"/>
    <n v="3.1974999999999998"/>
    <n v="23.108910000000002"/>
    <n v="14"/>
    <x v="0"/>
    <x v="0"/>
    <x v="0"/>
    <n v="21"/>
    <n v="7"/>
  </r>
  <r>
    <s v="Borrelia garinii Far04"/>
    <x v="0"/>
    <x v="12"/>
    <s v="Spirochaetia"/>
    <x v="51"/>
    <s v="garinii "/>
    <s v="Far04_lp17"/>
    <s v="NC_011871.1"/>
    <s v="CP001315"/>
    <n v="3.1976"/>
    <n v="23.108920000000001"/>
    <n v="16"/>
    <x v="0"/>
    <x v="0"/>
    <x v="0"/>
    <n v="18"/>
    <n v="2"/>
  </r>
  <r>
    <s v="Borrelia garinii Far04"/>
    <x v="0"/>
    <x v="12"/>
    <s v="Spirochaetia"/>
    <x v="51"/>
    <s v="garinii "/>
    <s v="Far04_lp54"/>
    <s v="NC_011877.1"/>
    <s v="CP001318"/>
    <n v="3.1977000000000002"/>
    <n v="23.108930000000001"/>
    <n v="60"/>
    <x v="0"/>
    <x v="0"/>
    <x v="0"/>
    <n v="67"/>
    <n v="7"/>
  </r>
  <r>
    <s v="Borrelia garinii Far04"/>
    <x v="0"/>
    <x v="12"/>
    <s v="Spirochaetia"/>
    <x v="51"/>
    <s v="garinii "/>
    <s v="Far04_cp26"/>
    <s v="NC_011844.1"/>
    <s v="CP001319"/>
    <n v="3.1978"/>
    <n v="23.10894"/>
    <n v="26"/>
    <x v="0"/>
    <x v="0"/>
    <x v="0"/>
    <n v="26"/>
    <s v="-"/>
  </r>
  <r>
    <s v="Borrelia garinii Far04"/>
    <x v="0"/>
    <x v="12"/>
    <s v="Spirochaetia"/>
    <x v="51"/>
    <s v="garinii "/>
    <s v="Far04_lp25"/>
    <s v="NC_011875.1"/>
    <s v="CP001317"/>
    <n v="3.1979000000000002"/>
    <n v="23.10895"/>
    <n v="18"/>
    <x v="0"/>
    <x v="0"/>
    <x v="0"/>
    <n v="20"/>
    <n v="2"/>
  </r>
  <r>
    <s v="Borrelia garinii Far04"/>
    <x v="0"/>
    <x v="12"/>
    <s v="Spirochaetia"/>
    <x v="51"/>
    <s v="garinii "/>
    <s v="Far04_lp32-10"/>
    <s v="NC_011869.1"/>
    <s v="CP001320"/>
    <n v="3.198"/>
    <n v="23.10896"/>
    <n v="24"/>
    <x v="0"/>
    <x v="0"/>
    <x v="0"/>
    <n v="54"/>
    <n v="30"/>
  </r>
  <r>
    <s v="Borrelia garinii PBr"/>
    <x v="0"/>
    <x v="12"/>
    <s v="Spirochaetia"/>
    <x v="51"/>
    <s v="garinii "/>
    <s v="PBr_cp32-10"/>
    <s v="NC_011842.1"/>
    <s v="CP001306"/>
    <n v="3.1981000000000002"/>
    <n v="23.108969999999999"/>
    <n v="18"/>
    <x v="0"/>
    <x v="0"/>
    <x v="0"/>
    <n v="39"/>
    <n v="21"/>
  </r>
  <r>
    <s v="Borrelia garinii PBr"/>
    <x v="0"/>
    <x v="12"/>
    <s v="Spirochaetia"/>
    <x v="51"/>
    <s v="garinii "/>
    <s v="PBr_cp32-5"/>
    <s v="NC_011848.1"/>
    <s v="CP001303"/>
    <n v="3.1981999999999999"/>
    <n v="23.108979999999999"/>
    <n v="41"/>
    <x v="0"/>
    <x v="0"/>
    <x v="0"/>
    <n v="41"/>
    <s v="-"/>
  </r>
  <r>
    <s v="Borrelia garinii PBr"/>
    <x v="0"/>
    <x v="12"/>
    <s v="Spirochaetia"/>
    <x v="51"/>
    <s v="garinii "/>
    <s v="PBr_lp17"/>
    <s v="NC_011861.1"/>
    <s v="CP001309"/>
    <n v="3.1983000000000001"/>
    <n v="23.108989999999999"/>
    <n v="18"/>
    <x v="0"/>
    <x v="0"/>
    <x v="0"/>
    <n v="18"/>
    <s v="-"/>
  </r>
  <r>
    <s v="Borrelia garinii PBr"/>
    <x v="0"/>
    <x v="12"/>
    <s v="Spirochaetia"/>
    <x v="51"/>
    <s v="garinii "/>
    <s v="PBr_cp26"/>
    <s v="NC_011840.1"/>
    <s v="CP001305"/>
    <n v="3.1983999999999999"/>
    <n v="23.109000000000002"/>
    <n v="26"/>
    <x v="0"/>
    <x v="0"/>
    <x v="0"/>
    <n v="26"/>
    <s v="-"/>
  </r>
  <r>
    <s v="Borrelia garinii PBr"/>
    <x v="0"/>
    <x v="12"/>
    <s v="Spirochaetia"/>
    <x v="51"/>
    <s v="garinii "/>
    <s v="PBr_lp36"/>
    <s v="NC_011857.1"/>
    <s v="CP001302"/>
    <n v="3.1985000000000001"/>
    <n v="23.109010000000001"/>
    <n v="19"/>
    <x v="0"/>
    <x v="0"/>
    <x v="0"/>
    <n v="24"/>
    <n v="5"/>
  </r>
  <r>
    <s v="Borrelia garinii PBr"/>
    <x v="0"/>
    <x v="12"/>
    <s v="Spirochaetia"/>
    <x v="51"/>
    <s v="garinii "/>
    <s v="PBr_lp28-4"/>
    <s v="NC_011860.1"/>
    <s v="CP001304"/>
    <n v="3.1985999999999999"/>
    <n v="23.109020000000001"/>
    <n v="26"/>
    <x v="0"/>
    <x v="0"/>
    <x v="0"/>
    <n v="31"/>
    <n v="5"/>
  </r>
  <r>
    <s v="Borrelia garinii PBr"/>
    <x v="0"/>
    <x v="12"/>
    <s v="Spirochaetia"/>
    <x v="51"/>
    <s v="garinii "/>
    <s v="PBr_lp28-7"/>
    <s v="NC_011855.1"/>
    <s v="CP001311"/>
    <n v="3.1987000000000001"/>
    <n v="23.109030000000001"/>
    <n v="29"/>
    <x v="0"/>
    <x v="0"/>
    <x v="0"/>
    <n v="31"/>
    <n v="2"/>
  </r>
  <r>
    <s v="Borrelia garinii PBr"/>
    <x v="0"/>
    <x v="12"/>
    <s v="Spirochaetia"/>
    <x v="51"/>
    <s v="garinii "/>
    <s v="PBr_lp28-3"/>
    <s v="NC_011858.1"/>
    <s v="CP001307"/>
    <n v="3.1987999999999999"/>
    <n v="23.10904"/>
    <n v="13"/>
    <x v="0"/>
    <x v="0"/>
    <x v="0"/>
    <n v="17"/>
    <n v="4"/>
  </r>
  <r>
    <s v="Borrelia garinii PBr"/>
    <x v="0"/>
    <x v="12"/>
    <s v="Spirochaetia"/>
    <x v="51"/>
    <s v="garinii "/>
    <s v="PBr_lp25"/>
    <s v="NC_011856.1"/>
    <s v="CP001301"/>
    <n v="3.1989000000000001"/>
    <n v="23.10905"/>
    <n v="22"/>
    <x v="0"/>
    <x v="0"/>
    <x v="0"/>
    <n v="25"/>
    <n v="3"/>
  </r>
  <r>
    <s v="Borrelia garinii PBr"/>
    <x v="0"/>
    <x v="12"/>
    <s v="Spirochaetia"/>
    <x v="51"/>
    <s v="garinii "/>
    <s v="PBr_lp28-1"/>
    <s v="NC_011854.1"/>
    <s v="CP001310"/>
    <n v="3.1989999999999998"/>
    <n v="23.109059999999999"/>
    <n v="38"/>
    <x v="0"/>
    <x v="0"/>
    <x v="0"/>
    <n v="41"/>
    <n v="3"/>
  </r>
  <r>
    <s v="Borrelia garinii PBr"/>
    <x v="0"/>
    <x v="12"/>
    <s v="Spirochaetia"/>
    <x v="51"/>
    <s v="garinii "/>
    <s v="PBr_lp54"/>
    <s v="NC_011859.1"/>
    <s v="CP001308"/>
    <n v="3.1991000000000001"/>
    <n v="23.109069999999999"/>
    <n v="66"/>
    <x v="0"/>
    <x v="0"/>
    <x v="0"/>
    <n v="67"/>
    <n v="1"/>
  </r>
  <r>
    <s v="Borrelia hermsii HS1"/>
    <x v="0"/>
    <x v="12"/>
    <s v="Spirochaetia"/>
    <x v="51"/>
    <s v="hermsii "/>
    <s v="lp174"/>
    <s v="NC_021623.1"/>
    <s v="HM008709"/>
    <n v="3.1991999999999998"/>
    <n v="23.109079999999999"/>
    <n v="164"/>
    <x v="0"/>
    <x v="0"/>
    <x v="0"/>
    <n v="167"/>
    <n v="3"/>
  </r>
  <r>
    <s v="Borrelia miyamotoi LB-2001"/>
    <x v="0"/>
    <x v="12"/>
    <s v="Spirochaetia"/>
    <x v="51"/>
    <s v="miyamotoi "/>
    <s v="lpB"/>
    <s v="NZ_CP010328.2"/>
    <s v="CP010328"/>
    <n v="3.1993"/>
    <n v="23.109089999999998"/>
    <n v="24"/>
    <x v="0"/>
    <x v="0"/>
    <x v="0"/>
    <n v="27"/>
    <n v="3"/>
  </r>
  <r>
    <s v="Borrelia recurrentis A1"/>
    <x v="0"/>
    <x v="12"/>
    <s v="Spirochaetia"/>
    <x v="51"/>
    <s v="recurrentis "/>
    <s v="pl124"/>
    <s v="NC_011246.1"/>
    <s v="CP000994"/>
    <n v="3.1993999999999998"/>
    <n v="23.109100000000002"/>
    <n v="94"/>
    <x v="0"/>
    <x v="0"/>
    <x v="0"/>
    <n v="115"/>
    <n v="21"/>
  </r>
  <r>
    <s v="Borrelia recurrentis A1"/>
    <x v="0"/>
    <x v="12"/>
    <s v="Spirochaetia"/>
    <x v="51"/>
    <s v="recurrentis "/>
    <s v="pl53"/>
    <s v="NC_011260.1"/>
    <s v="CP000999"/>
    <n v="3.1995"/>
    <n v="23.109110000000001"/>
    <n v="44"/>
    <x v="0"/>
    <x v="0"/>
    <x v="0"/>
    <n v="58"/>
    <n v="14"/>
  </r>
  <r>
    <s v="Borrelia recurrentis A1"/>
    <x v="0"/>
    <x v="12"/>
    <s v="Spirochaetia"/>
    <x v="51"/>
    <s v="recurrentis "/>
    <s v="pl35"/>
    <s v="NC_011255.1"/>
    <s v="CP000997"/>
    <n v="3.1996000000000002"/>
    <n v="23.109120000000001"/>
    <n v="25"/>
    <x v="0"/>
    <x v="0"/>
    <x v="0"/>
    <n v="37"/>
    <n v="12"/>
  </r>
  <r>
    <s v="Borrelia recurrentis A1"/>
    <x v="0"/>
    <x v="12"/>
    <s v="Spirochaetia"/>
    <x v="51"/>
    <s v="recurrentis "/>
    <s v="pl37"/>
    <s v="NC_011258.1"/>
    <s v="CP000998"/>
    <n v="3.1997"/>
    <n v="23.10913"/>
    <n v="26"/>
    <x v="0"/>
    <x v="0"/>
    <x v="0"/>
    <n v="35"/>
    <n v="9"/>
  </r>
  <r>
    <s v="Borrelia recurrentis A1"/>
    <x v="0"/>
    <x v="12"/>
    <s v="Spirochaetia"/>
    <x v="51"/>
    <s v="recurrentis "/>
    <s v="pl6"/>
    <s v="NC_011263.1"/>
    <s v="CP001000"/>
    <n v="3.1998000000000002"/>
    <n v="23.10914"/>
    <n v="8"/>
    <x v="0"/>
    <x v="0"/>
    <x v="0"/>
    <n v="8"/>
    <s v="-"/>
  </r>
  <r>
    <s v="Borrelia recurrentis A1"/>
    <x v="0"/>
    <x v="12"/>
    <s v="Spirochaetia"/>
    <x v="51"/>
    <s v="recurrentis "/>
    <s v="pl33"/>
    <s v="NC_011253.1"/>
    <s v="CP000996"/>
    <n v="3.1999"/>
    <n v="23.10915"/>
    <n v="23"/>
    <x v="0"/>
    <x v="0"/>
    <x v="0"/>
    <n v="32"/>
    <n v="9"/>
  </r>
  <r>
    <s v="Borrelia recurrentis A1"/>
    <x v="0"/>
    <x v="12"/>
    <s v="Spirochaetia"/>
    <x v="51"/>
    <s v="recurrentis "/>
    <s v="pl23"/>
    <s v="NC_011252.1"/>
    <s v="CP000995"/>
    <n v="3.2"/>
    <n v="23.109159999999999"/>
    <n v="16"/>
    <x v="0"/>
    <x v="0"/>
    <x v="0"/>
    <n v="20"/>
    <n v="4"/>
  </r>
  <r>
    <s v="Borrelia spielmanii A14S"/>
    <x v="0"/>
    <x v="12"/>
    <s v="Spirochaetia"/>
    <x v="51"/>
    <s v="spielmanii "/>
    <s v="A14S_lp28-3"/>
    <s v="NC_012183.1"/>
    <s v="CP001471"/>
    <n v="3.2000999999999999"/>
    <n v="23.109169999999999"/>
    <n v="13"/>
    <x v="0"/>
    <x v="0"/>
    <x v="0"/>
    <n v="19"/>
    <n v="6"/>
  </r>
  <r>
    <s v="Borrelia spielmanii A14S"/>
    <x v="0"/>
    <x v="12"/>
    <s v="Spirochaetia"/>
    <x v="51"/>
    <s v="spielmanii "/>
    <s v="A14S_lp17"/>
    <s v="NC_012200.1"/>
    <s v="CP001468"/>
    <n v="3.2002000000000002"/>
    <n v="23.109179999999999"/>
    <n v="21"/>
    <x v="0"/>
    <x v="0"/>
    <x v="0"/>
    <n v="23"/>
    <n v="2"/>
  </r>
  <r>
    <s v="Borrelia spielmanii A14S"/>
    <x v="0"/>
    <x v="12"/>
    <s v="Spirochaetia"/>
    <x v="51"/>
    <s v="spielmanii "/>
    <s v="A14S_lp38"/>
    <s v="NC_012176.1"/>
    <s v="CP001464"/>
    <n v="3.2002999999999999"/>
    <n v="23.109190000000002"/>
    <n v="15"/>
    <x v="0"/>
    <x v="0"/>
    <x v="0"/>
    <n v="20"/>
    <n v="5"/>
  </r>
  <r>
    <s v="Borrelia spielmanii A14S"/>
    <x v="0"/>
    <x v="12"/>
    <s v="Spirochaetia"/>
    <x v="51"/>
    <s v="spielmanii "/>
    <s v="A14S_lp54"/>
    <s v="NC_012164.1"/>
    <s v="CP001469"/>
    <n v="3.2004000000000001"/>
    <n v="23.109200000000001"/>
    <n v="67"/>
    <x v="0"/>
    <x v="0"/>
    <x v="0"/>
    <n v="67"/>
    <s v="-"/>
  </r>
  <r>
    <s v="Borrelia spielmanii A14S"/>
    <x v="0"/>
    <x v="12"/>
    <s v="Spirochaetia"/>
    <x v="51"/>
    <s v="spielmanii "/>
    <s v="A14S_lp28-8"/>
    <s v="NC_012181.1"/>
    <s v="CP001465"/>
    <n v="3.2004999999999999"/>
    <n v="23.109210000000001"/>
    <n v="19"/>
    <x v="0"/>
    <x v="0"/>
    <x v="0"/>
    <n v="23"/>
    <n v="4"/>
  </r>
  <r>
    <s v="Borrelia spielmanii A14S"/>
    <x v="0"/>
    <x v="12"/>
    <s v="Spirochaetia"/>
    <x v="51"/>
    <s v="spielmanii "/>
    <s v="A14S_cp26"/>
    <s v="NC_012132.1"/>
    <s v="CP001467"/>
    <n v="3.2006000000000001"/>
    <n v="23.109220000000001"/>
    <n v="26"/>
    <x v="0"/>
    <x v="0"/>
    <x v="0"/>
    <n v="26"/>
    <s v="-"/>
  </r>
  <r>
    <s v="Borrelia spielmanii A14S"/>
    <x v="0"/>
    <x v="12"/>
    <s v="Spirochaetia"/>
    <x v="51"/>
    <s v="spielmanii "/>
    <s v="A14S_lp28-4"/>
    <s v="NC_012173.1"/>
    <s v="CP001470"/>
    <n v="3.2006999999999999"/>
    <n v="23.10923"/>
    <n v="16"/>
    <x v="0"/>
    <x v="0"/>
    <x v="0"/>
    <n v="28"/>
    <n v="12"/>
  </r>
  <r>
    <s v="Borrelia spielmanii A14S"/>
    <x v="0"/>
    <x v="12"/>
    <s v="Spirochaetia"/>
    <x v="51"/>
    <s v="spielmanii "/>
    <s v="A14S_lp36"/>
    <s v="NC_012190.1"/>
    <s v="CP001466"/>
    <n v="3.2008000000000001"/>
    <n v="23.10924"/>
    <n v="17"/>
    <x v="0"/>
    <x v="0"/>
    <x v="0"/>
    <n v="21"/>
    <n v="4"/>
  </r>
  <r>
    <s v="Borrelia turicatae 91E135"/>
    <x v="0"/>
    <x v="12"/>
    <s v="Spirochaetia"/>
    <x v="51"/>
    <s v="turicatae "/>
    <s v="lp150"/>
    <s v="NC_021624.2"/>
    <s v="HM008710"/>
    <n v="3.2008999999999999"/>
    <n v="23.109249999999999"/>
    <n v="154"/>
    <x v="0"/>
    <x v="0"/>
    <x v="0"/>
    <n v="154"/>
    <s v="-"/>
  </r>
  <r>
    <s v="Borrelia valaisiana Tom4006"/>
    <x v="0"/>
    <x v="12"/>
    <s v="Spirochaetia"/>
    <x v="51"/>
    <s v="valaisiana "/>
    <s v="lp54"/>
    <s v="NZ_CP009119.1"/>
    <s v="CP009119"/>
    <n v="3.2010000000000001"/>
    <n v="23.109259999999999"/>
    <n v="63"/>
    <x v="0"/>
    <x v="0"/>
    <x v="0"/>
    <n v="64"/>
    <n v="1"/>
  </r>
  <r>
    <s v="Borrelia valaisiana Tom4006"/>
    <x v="0"/>
    <x v="12"/>
    <s v="Spirochaetia"/>
    <x v="51"/>
    <s v="valaisiana "/>
    <s v="cp26"/>
    <s v="NZ_CP009118.1"/>
    <s v="CP009118"/>
    <n v="3.2010999999999998"/>
    <n v="23.109269999999999"/>
    <n v="25"/>
    <x v="0"/>
    <x v="0"/>
    <x v="0"/>
    <n v="26"/>
    <n v="1"/>
  </r>
  <r>
    <s v="Borrelia valaisiana VS116"/>
    <x v="0"/>
    <x v="12"/>
    <s v="Spirochaetia"/>
    <x v="51"/>
    <s v="valaisiana "/>
    <s v="VS116_lp54"/>
    <s v="NC_012177.1"/>
    <s v="CP001433"/>
    <n v="3.2012"/>
    <n v="23.109279999999998"/>
    <n v="63"/>
    <x v="0"/>
    <x v="0"/>
    <x v="0"/>
    <n v="64"/>
    <n v="1"/>
  </r>
  <r>
    <s v="Borrelia valaisiana VS116"/>
    <x v="0"/>
    <x v="12"/>
    <s v="Spirochaetia"/>
    <x v="51"/>
    <s v="valaisiana "/>
    <s v="VS116_lp17"/>
    <s v="NC_012180.1"/>
    <s v="CP001439"/>
    <n v="3.2012999999999998"/>
    <n v="23.109290000000001"/>
    <n v="15"/>
    <x v="0"/>
    <x v="0"/>
    <x v="0"/>
    <n v="17"/>
    <n v="2"/>
  </r>
  <r>
    <s v="Borrelia valaisiana VS116"/>
    <x v="0"/>
    <x v="12"/>
    <s v="Spirochaetia"/>
    <x v="51"/>
    <s v="valaisiana "/>
    <s v="VS116_lp25"/>
    <s v="NC_012166.1"/>
    <s v="CP001437"/>
    <n v="3.2014"/>
    <n v="23.109300000000001"/>
    <n v="24"/>
    <x v="0"/>
    <x v="0"/>
    <x v="0"/>
    <n v="32"/>
    <n v="8"/>
  </r>
  <r>
    <s v="Borrelia valaisiana VS116"/>
    <x v="0"/>
    <x v="12"/>
    <s v="Spirochaetia"/>
    <x v="51"/>
    <s v="valaisiana "/>
    <s v="VS116_lp36"/>
    <s v="NC_012204.1"/>
    <s v="CP001436"/>
    <n v="3.2014999999999998"/>
    <n v="23.109310000000001"/>
    <n v="12"/>
    <x v="0"/>
    <x v="0"/>
    <x v="0"/>
    <n v="18"/>
    <n v="6"/>
  </r>
  <r>
    <s v="Borrelia valaisiana VS116"/>
    <x v="0"/>
    <x v="12"/>
    <s v="Spirochaetia"/>
    <x v="51"/>
    <s v="valaisiana "/>
    <s v="VS116_lp28-8"/>
    <s v="NC_012169.1"/>
    <s v="CP001442"/>
    <n v="3.2016"/>
    <n v="23.10932"/>
    <n v="17"/>
    <x v="0"/>
    <x v="0"/>
    <x v="0"/>
    <n v="18"/>
    <n v="1"/>
  </r>
  <r>
    <s v="Borrelia valaisiana VS116"/>
    <x v="0"/>
    <x v="12"/>
    <s v="Spirochaetia"/>
    <x v="51"/>
    <s v="valaisiana "/>
    <s v="VS116_lp28-3"/>
    <s v="NC_012185.1"/>
    <s v="CP001440"/>
    <n v="3.2017000000000002"/>
    <n v="23.10933"/>
    <n v="49"/>
    <x v="0"/>
    <x v="0"/>
    <x v="0"/>
    <n v="76"/>
    <n v="27"/>
  </r>
  <r>
    <s v="Borrelia valaisiana VS116"/>
    <x v="0"/>
    <x v="12"/>
    <s v="Spirochaetia"/>
    <x v="51"/>
    <s v="valaisiana "/>
    <s v="VS116_cp9"/>
    <s v="NC_012130.1"/>
    <s v="CP001438"/>
    <n v="3.2018"/>
    <n v="23.10934"/>
    <n v="9"/>
    <x v="0"/>
    <x v="0"/>
    <x v="0"/>
    <n v="10"/>
    <n v="1"/>
  </r>
  <r>
    <s v="Borrelia valaisiana VS116"/>
    <x v="0"/>
    <x v="12"/>
    <s v="Spirochaetia"/>
    <x v="51"/>
    <s v="valaisiana "/>
    <s v="VS116_cp32-10"/>
    <s v="NC_012133.1"/>
    <s v="CP001435"/>
    <n v="3.2019000000000002"/>
    <n v="23.109349999999999"/>
    <n v="38"/>
    <x v="0"/>
    <x v="0"/>
    <x v="0"/>
    <n v="38"/>
    <s v="-"/>
  </r>
  <r>
    <s v="Borrelia valaisiana VS116"/>
    <x v="0"/>
    <x v="12"/>
    <s v="Spirochaetia"/>
    <x v="51"/>
    <s v="valaisiana "/>
    <s v="VS116_cp32-2-7"/>
    <s v="NC_012131.1"/>
    <s v="CP001434"/>
    <n v="3.202"/>
    <n v="23.109359999999999"/>
    <n v="14"/>
    <x v="0"/>
    <x v="0"/>
    <x v="0"/>
    <n v="31"/>
    <n v="17"/>
  </r>
  <r>
    <s v="Borrelia valaisiana VS116"/>
    <x v="0"/>
    <x v="12"/>
    <s v="Spirochaetia"/>
    <x v="51"/>
    <s v="valaisiana "/>
    <s v="VS116_cp32-5"/>
    <s v="NC_012128.1"/>
    <s v="CP001441"/>
    <n v="3.2021000000000002"/>
    <n v="23.109369999999998"/>
    <n v="24"/>
    <x v="0"/>
    <x v="0"/>
    <x v="0"/>
    <n v="33"/>
    <n v="9"/>
  </r>
  <r>
    <s v="Borrelia valaisiana VS116"/>
    <x v="0"/>
    <x v="12"/>
    <s v="Spirochaetia"/>
    <x v="51"/>
    <s v="valaisiana "/>
    <s v="VS116_cp26"/>
    <s v="NC_012129.1"/>
    <s v="CP001432"/>
    <n v="3.2021999999999999"/>
    <n v="23.109380000000002"/>
    <n v="25"/>
    <x v="0"/>
    <x v="0"/>
    <x v="0"/>
    <n v="26"/>
    <n v="1"/>
  </r>
  <r>
    <s v="Brachyspira hyodysenteriae WA1"/>
    <x v="0"/>
    <x v="12"/>
    <s v="Spirochaetia"/>
    <x v="52"/>
    <s v="hyodysenteriae "/>
    <s v="pBHWA1"/>
    <s v="NC_012226.1"/>
    <s v="CP001360"/>
    <n v="3.2023000000000001"/>
    <n v="23.109390000000001"/>
    <n v="33"/>
    <x v="0"/>
    <x v="0"/>
    <x v="0"/>
    <n v="33"/>
    <s v="-"/>
  </r>
  <r>
    <s v="Brachyspira intermedia PWS/A"/>
    <x v="0"/>
    <x v="12"/>
    <s v="Spirochaetia"/>
    <x v="52"/>
    <s v="intermedia "/>
    <s v="pInt"/>
    <s v="NC_017242.1"/>
    <s v="CP002875"/>
    <n v="3.2023999999999999"/>
    <n v="23.109400000000001"/>
    <n v="2"/>
    <x v="0"/>
    <x v="0"/>
    <x v="0"/>
    <n v="2"/>
    <s v="-"/>
  </r>
  <r>
    <s v="Bradyrhizobium sp. BTAi1"/>
    <x v="0"/>
    <x v="3"/>
    <s v="Alphaproteobacteria"/>
    <x v="53"/>
    <s v="sp. "/>
    <s v="pBBta01"/>
    <s v="NC_009475.1"/>
    <s v="CP000495"/>
    <n v="3.2025000000000001"/>
    <n v="23.10941"/>
    <n v="203"/>
    <x v="0"/>
    <x v="0"/>
    <x v="0"/>
    <n v="216"/>
    <n v="13"/>
  </r>
  <r>
    <s v="Brassica napus"/>
    <x v="2"/>
    <x v="13"/>
    <s v="Land Plants"/>
    <x v="54"/>
    <s v="napus"/>
    <s v="linear plasmid"/>
    <s v="NC_004946.1"/>
    <s v="AB073400"/>
    <n v="3.2025999999999999"/>
    <n v="23.10942"/>
    <n v="6"/>
    <x v="0"/>
    <x v="0"/>
    <x v="0"/>
    <n v="6"/>
    <s v="-"/>
  </r>
  <r>
    <s v="Brevibacillus borstelensis"/>
    <x v="0"/>
    <x v="2"/>
    <s v="Bacilli"/>
    <x v="55"/>
    <s v="borstelensis"/>
    <s v="pHT926"/>
    <s v="NC_004938.1"/>
    <s v="D43692"/>
    <n v="3.2027000000000001"/>
    <n v="23.10943"/>
    <n v="2"/>
    <x v="0"/>
    <x v="0"/>
    <x v="0"/>
    <n v="2"/>
    <s v="-"/>
  </r>
  <r>
    <s v="Brevibacillus brevis X23"/>
    <x v="0"/>
    <x v="2"/>
    <s v="Bacilli"/>
    <x v="55"/>
    <s v="brevis "/>
    <s v="pLS30"/>
    <s v="NZ_AKYF01000029.1"/>
    <s v="AKYF01000029"/>
    <n v="3.2027999999999999"/>
    <n v="23.109439999999999"/>
    <n v="6"/>
    <x v="0"/>
    <x v="0"/>
    <x v="0"/>
    <n v="6"/>
    <s v="-"/>
  </r>
  <r>
    <s v="Brevibacillus laterosporus LMG 15441"/>
    <x v="0"/>
    <x v="2"/>
    <s v="Bacilli"/>
    <x v="55"/>
    <s v="laterosporus "/>
    <s v="pBRLA07"/>
    <s v="NZ_CP007808.1"/>
    <s v="CP007808"/>
    <n v="3.2029000000000001"/>
    <n v="23.109449999999999"/>
    <n v="4"/>
    <x v="0"/>
    <x v="0"/>
    <x v="0"/>
    <n v="5"/>
    <n v="1"/>
  </r>
  <r>
    <s v="Brevibacillus laterosporus LMG 15441"/>
    <x v="0"/>
    <x v="2"/>
    <s v="Bacilli"/>
    <x v="55"/>
    <s v="laterosporus "/>
    <s v="pBRLA33"/>
    <s v="NZ_CP007807.1"/>
    <s v="CP007807"/>
    <n v="3.2029999999999998"/>
    <n v="23.109459999999999"/>
    <n v="29"/>
    <x v="0"/>
    <x v="0"/>
    <x v="0"/>
    <n v="30"/>
    <n v="1"/>
  </r>
  <r>
    <s v="Brevibacterium linens"/>
    <x v="0"/>
    <x v="5"/>
    <s v="Actinobacteria"/>
    <x v="56"/>
    <s v="linens"/>
    <s v="LIM"/>
    <s v="NC_002522.1"/>
    <s v="AY004211"/>
    <n v="3.2031000000000001"/>
    <n v="23.109470000000002"/>
    <n v="3"/>
    <x v="0"/>
    <x v="0"/>
    <x v="0"/>
    <n v="3"/>
    <s v="-"/>
  </r>
  <r>
    <s v="Brevibacterium sp. Ap13"/>
    <x v="0"/>
    <x v="5"/>
    <s v="Actinobacteria"/>
    <x v="56"/>
    <s v="sp. "/>
    <s v="pAP13"/>
    <s v="NC_022590.1"/>
    <s v="KF577590"/>
    <n v="3.2031999999999998"/>
    <n v="23.109480000000001"/>
    <n v="113"/>
    <x v="0"/>
    <x v="0"/>
    <x v="0"/>
    <n v="113"/>
    <s v="-"/>
  </r>
  <r>
    <s v="Buchnera aphidicola"/>
    <x v="0"/>
    <x v="3"/>
    <s v="Gammaproteobacteria"/>
    <x v="57"/>
    <s v="aphidicola"/>
    <s v="pLeu-Dn(SAM)"/>
    <s v="NC_019187.1"/>
    <s v="FJ705300"/>
    <n v="3.2033"/>
    <n v="23.109490000000001"/>
    <n v="7"/>
    <x v="0"/>
    <x v="0"/>
    <x v="0"/>
    <n v="7"/>
    <s v="-"/>
  </r>
  <r>
    <s v="Buchnera aphidicola Pemphigus spyrothecae"/>
    <x v="0"/>
    <x v="3"/>
    <s v="Gammaproteobacteria"/>
    <x v="57"/>
    <s v="aphidicola "/>
    <s v="pBPS1"/>
    <s v="NC_004843.1"/>
    <s v="AJ404864"/>
    <n v="3.2033999999999998"/>
    <n v="23.109500000000001"/>
    <n v="2"/>
    <x v="0"/>
    <x v="0"/>
    <x v="0"/>
    <n v="2"/>
    <s v="-"/>
  </r>
  <r>
    <s v="Buchnera aphidicola"/>
    <x v="0"/>
    <x v="3"/>
    <s v="Gammaproteobacteria"/>
    <x v="57"/>
    <s v="aphidicola"/>
    <s v="pLeu-Dn(USA1)"/>
    <s v="NC_019188.1"/>
    <s v="FJ705301"/>
    <n v="3.2035"/>
    <n v="23.10951"/>
    <n v="7"/>
    <x v="0"/>
    <x v="0"/>
    <x v="0"/>
    <n v="7"/>
    <s v="-"/>
  </r>
  <r>
    <s v="Buchnera aphidicola"/>
    <x v="0"/>
    <x v="3"/>
    <s v="Gammaproteobacteria"/>
    <x v="57"/>
    <s v="aphidicola"/>
    <s v="pBTc2"/>
    <s v="NC_025017.1"/>
    <s v="AJ012333"/>
    <n v="3.2035999999999998"/>
    <n v="23.10952"/>
    <n v="2"/>
    <x v="0"/>
    <x v="0"/>
    <x v="0"/>
    <n v="2"/>
    <s v="-"/>
  </r>
  <r>
    <s v="Buchnera aphidicola"/>
    <x v="0"/>
    <x v="3"/>
    <s v="Gammaproteobacteria"/>
    <x v="57"/>
    <s v="aphidicola"/>
    <s v="pLeu-Sg"/>
    <s v="NC_001910.1"/>
    <s v="AF041836"/>
    <n v="3.2037"/>
    <n v="23.109529999999999"/>
    <n v="7"/>
    <x v="0"/>
    <x v="0"/>
    <x v="0"/>
    <n v="7"/>
    <s v="-"/>
  </r>
  <r>
    <s v="Buchnera aphidicola"/>
    <x v="0"/>
    <x v="3"/>
    <s v="Gammaproteobacteria"/>
    <x v="57"/>
    <s v="aphidicola"/>
    <s v="pLeu-Dn"/>
    <s v="NC_001911.1"/>
    <s v="AF041837"/>
    <n v="3.2038000000000002"/>
    <n v="23.109539999999999"/>
    <n v="7"/>
    <x v="0"/>
    <x v="0"/>
    <x v="0"/>
    <n v="7"/>
    <s v="-"/>
  </r>
  <r>
    <s v="Buchnera aphidicola"/>
    <x v="0"/>
    <x v="3"/>
    <s v="Gammaproteobacteria"/>
    <x v="57"/>
    <s v="aphidicola"/>
    <s v="pleu-BTg"/>
    <s v="NC_013549.1"/>
    <s v="AY546103"/>
    <n v="3.2039"/>
    <n v="23.109549999999999"/>
    <n v="5"/>
    <x v="0"/>
    <x v="0"/>
    <x v="0"/>
    <n v="5"/>
    <s v="-"/>
  </r>
  <r>
    <s v="Buchnera aphidicola (Aphis glycines) BAg"/>
    <x v="0"/>
    <x v="3"/>
    <s v="Gammaproteobacteria"/>
    <x v="57"/>
    <s v="aphidicola "/>
    <s v="pLeu"/>
    <s v="NZ_CP009254.1"/>
    <s v="CP009254"/>
    <n v="3.2040000000000002"/>
    <n v="23.109559999999998"/>
    <n v="7"/>
    <x v="0"/>
    <x v="0"/>
    <x v="0"/>
    <n v="7"/>
    <s v="-"/>
  </r>
  <r>
    <s v="Buchnera aphidicola (Aphis glycines) BAg"/>
    <x v="0"/>
    <x v="3"/>
    <s v="Gammaproteobacteria"/>
    <x v="57"/>
    <s v="aphidicola "/>
    <s v="pTrp"/>
    <s v="NZ_CP009255.1"/>
    <s v="CP009255"/>
    <n v="3.2040999999999999"/>
    <n v="23.109570000000001"/>
    <n v="2"/>
    <x v="0"/>
    <x v="0"/>
    <x v="0"/>
    <n v="2"/>
    <s v="-"/>
  </r>
  <r>
    <s v="Buchnera aphidicola BCc"/>
    <x v="0"/>
    <x v="3"/>
    <s v="Gammaproteobacteria"/>
    <x v="57"/>
    <s v="aphidicola "/>
    <s v="pLeu-BCc"/>
    <s v="NC_011878.1"/>
    <s v="AY438025"/>
    <n v="3.2042000000000002"/>
    <n v="23.109580000000001"/>
    <n v="5"/>
    <x v="0"/>
    <x v="0"/>
    <x v="0"/>
    <n v="5"/>
    <s v="-"/>
  </r>
  <r>
    <s v="Buchnera aphidicola str. Ak (Acyrthosiphon kondoi)"/>
    <x v="0"/>
    <x v="3"/>
    <s v="Gammaproteobacteria"/>
    <x v="57"/>
    <s v="aphidicola "/>
    <s v="pTrp"/>
    <s v="NC_017258.1"/>
    <s v="CP002647"/>
    <n v="3.2042999999999999"/>
    <n v="23.109590000000001"/>
    <n v="3"/>
    <x v="0"/>
    <x v="0"/>
    <x v="0"/>
    <n v="3"/>
    <s v="-"/>
  </r>
  <r>
    <s v="Buchnera aphidicola str. Ak (Acyrthosiphon kondoi)"/>
    <x v="0"/>
    <x v="3"/>
    <s v="Gammaproteobacteria"/>
    <x v="57"/>
    <s v="aphidicola "/>
    <s v="pLeu"/>
    <s v="NC_017257.1"/>
    <s v="CP002646"/>
    <n v="3.2044000000000001"/>
    <n v="23.1096"/>
    <n v="7"/>
    <x v="0"/>
    <x v="0"/>
    <x v="0"/>
    <n v="7"/>
    <s v="-"/>
  </r>
  <r>
    <s v="Buchnera aphidicola str. APS (Acyrthosiphon pisum)"/>
    <x v="0"/>
    <x v="3"/>
    <s v="Gammaproteobacteria"/>
    <x v="57"/>
    <s v="aphidicola "/>
    <s v="pTrp"/>
    <s v="NC_002252.1"/>
    <s v="AP001070"/>
    <n v="3.2044999999999999"/>
    <n v="23.10961"/>
    <n v="3"/>
    <x v="0"/>
    <x v="0"/>
    <x v="0"/>
    <n v="4"/>
    <s v="-"/>
  </r>
  <r>
    <s v="Buchnera aphidicola str. APS (Acyrthosiphon pisum)"/>
    <x v="0"/>
    <x v="3"/>
    <s v="Gammaproteobacteria"/>
    <x v="57"/>
    <s v="aphidicola "/>
    <s v="pLeu"/>
    <s v="NC_002253.1"/>
    <s v="AP001071"/>
    <n v="3.2046000000000001"/>
    <n v="23.10962"/>
    <n v="7"/>
    <x v="0"/>
    <x v="0"/>
    <x v="0"/>
    <n v="7"/>
    <s v="-"/>
  </r>
  <r>
    <s v="Buchnera aphidicola str. Bp (Baizongia pistaciae)"/>
    <x v="0"/>
    <x v="3"/>
    <s v="Gammaproteobacteria"/>
    <x v="57"/>
    <s v="aphidicola "/>
    <s v="pBBp1"/>
    <s v="NC_004555.1"/>
    <s v="AF492591"/>
    <n v="3.2046999999999999"/>
    <n v="23.109629999999999"/>
    <n v="3"/>
    <x v="0"/>
    <x v="0"/>
    <x v="0"/>
    <n v="3"/>
    <s v="-"/>
  </r>
  <r>
    <s v="Buchnera aphidicola str. F009 (Myzus persicae)"/>
    <x v="0"/>
    <x v="3"/>
    <s v="Gammaproteobacteria"/>
    <x v="57"/>
    <s v="aphidicola "/>
    <s v="pLeu"/>
    <s v="NZ_CP002704.1"/>
    <s v="CP002704"/>
    <n v="3.2048000000000001"/>
    <n v="23.109639999999999"/>
    <n v="8"/>
    <x v="0"/>
    <x v="0"/>
    <x v="0"/>
    <n v="8"/>
    <s v="-"/>
  </r>
  <r>
    <s v="Buchnera aphidicola str. G002 (Myzus persicae)"/>
    <x v="0"/>
    <x v="3"/>
    <s v="Gammaproteobacteria"/>
    <x v="57"/>
    <s v="aphidicola "/>
    <s v="pLeu"/>
    <s v="NZ_CP002702.1"/>
    <s v="CP002702"/>
    <n v="3.2048999999999999"/>
    <n v="23.109649999999998"/>
    <n v="8"/>
    <x v="0"/>
    <x v="0"/>
    <x v="0"/>
    <n v="8"/>
    <s v="-"/>
  </r>
  <r>
    <s v="Buchnera aphidicola str. Ua (Uroleucon ambrosiae)"/>
    <x v="0"/>
    <x v="3"/>
    <s v="Gammaproteobacteria"/>
    <x v="57"/>
    <s v="aphidicola "/>
    <s v="pTrp"/>
    <s v="NC_017260.1"/>
    <s v="CP002650"/>
    <n v="3.2050000000000001"/>
    <n v="23.109660000000002"/>
    <n v="3"/>
    <x v="0"/>
    <x v="0"/>
    <x v="0"/>
    <n v="3"/>
    <s v="-"/>
  </r>
  <r>
    <s v="Buchnera aphidicola str. Ua (Uroleucon ambrosiae)"/>
    <x v="0"/>
    <x v="3"/>
    <s v="Gammaproteobacteria"/>
    <x v="57"/>
    <s v="aphidicola "/>
    <s v="pLeu"/>
    <s v="NC_017261.1"/>
    <s v="CP002649"/>
    <n v="3.2050999999999998"/>
    <n v="23.109670000000001"/>
    <n v="7"/>
    <x v="0"/>
    <x v="0"/>
    <x v="0"/>
    <n v="7"/>
    <s v="-"/>
  </r>
  <r>
    <s v="Buchnera aphidicola str. USDA (Myzus persicae)"/>
    <x v="0"/>
    <x v="3"/>
    <s v="Gammaproteobacteria"/>
    <x v="57"/>
    <s v="aphidicola "/>
    <s v="pLeu"/>
    <s v="NZ_CP002698.1"/>
    <s v="CP002698"/>
    <n v="3.2052"/>
    <n v="23.109680000000001"/>
    <n v="7"/>
    <x v="0"/>
    <x v="0"/>
    <x v="0"/>
    <n v="7"/>
    <s v="-"/>
  </r>
  <r>
    <s v="Buchnera aphidicola str. W106 (Myzus persicae)"/>
    <x v="0"/>
    <x v="3"/>
    <s v="Gammaproteobacteria"/>
    <x v="57"/>
    <s v="aphidicola "/>
    <s v="pLeu"/>
    <s v="NZ_CP002700.1"/>
    <s v="CP002700"/>
    <n v="3.2052999999999998"/>
    <n v="23.109690000000001"/>
    <n v="7"/>
    <x v="0"/>
    <x v="0"/>
    <x v="0"/>
    <n v="7"/>
    <s v="-"/>
  </r>
  <r>
    <s v="Burkholderia ambifaria AMMD"/>
    <x v="0"/>
    <x v="3"/>
    <s v="Betaproteobacteria"/>
    <x v="58"/>
    <s v="ambifaria "/>
    <s v="Plasmid1"/>
    <s v="NC_008385.1"/>
    <s v="CP000443"/>
    <n v="3.2054"/>
    <n v="23.1097"/>
    <n v="45"/>
    <x v="0"/>
    <x v="0"/>
    <x v="0"/>
    <n v="47"/>
    <n v="2"/>
  </r>
  <r>
    <s v="Burkholderia ambifaria AMMD"/>
    <x v="0"/>
    <x v="3"/>
    <s v="Betaproteobacteria"/>
    <x v="58"/>
    <s v="ambifaria "/>
    <s v="pBII_1"/>
    <s v="NZ_CP009797.1"/>
    <s v="CP009797"/>
    <n v="3.2054999999999998"/>
    <n v="23.10971"/>
    <n v="45"/>
    <x v="0"/>
    <x v="0"/>
    <x v="0"/>
    <n v="47"/>
    <n v="2"/>
  </r>
  <r>
    <s v="Burkholderia ambifaria MC40-6"/>
    <x v="0"/>
    <x v="3"/>
    <s v="Betaproteobacteria"/>
    <x v="58"/>
    <s v="ambifaria "/>
    <s v="pBMC401"/>
    <s v="NC_010553.1"/>
    <s v="CP001028"/>
    <n v="3.2056"/>
    <n v="23.109719999999999"/>
    <n v="252"/>
    <x v="0"/>
    <x v="0"/>
    <x v="0"/>
    <n v="266"/>
    <n v="14"/>
  </r>
  <r>
    <s v="Burkholderia caribensis MBA4"/>
    <x v="0"/>
    <x v="3"/>
    <s v="Betaproteobacteria"/>
    <x v="58"/>
    <s v="caribensis "/>
    <s v="unnamed"/>
    <s v="NZ_CP012748.1"/>
    <s v="CP012748"/>
    <n v="3.2057000000000002"/>
    <n v="23.109729999999999"/>
    <n v="2177"/>
    <x v="0"/>
    <x v="1"/>
    <x v="0"/>
    <n v="2214"/>
    <n v="36"/>
  </r>
  <r>
    <s v="Burkholderia cenocepacia HI2424 B1"/>
    <x v="0"/>
    <x v="3"/>
    <s v="Betaproteobacteria"/>
    <x v="58"/>
    <s v="cenocepacia "/>
    <s v="Plasmid1"/>
    <s v="NC_008545.1"/>
    <s v="CP000461"/>
    <n v="3.2058"/>
    <n v="23.109739999999999"/>
    <n v="148"/>
    <x v="0"/>
    <x v="0"/>
    <x v="0"/>
    <n v="155"/>
    <n v="7"/>
  </r>
  <r>
    <s v="Burkholderia cenocepacia J2315"/>
    <x v="0"/>
    <x v="3"/>
    <s v="Betaproteobacteria"/>
    <x v="58"/>
    <s v="cenocepacia "/>
    <s v="pBCJ2315"/>
    <s v="NC_011003.1"/>
    <s v="AM747723"/>
    <n v="3.2059000000000002"/>
    <n v="23.109749999999998"/>
    <n v="86"/>
    <x v="0"/>
    <x v="0"/>
    <x v="0"/>
    <n v="87"/>
    <n v="1"/>
  </r>
  <r>
    <s v="Burkholderia cepacia LO6"/>
    <x v="0"/>
    <x v="3"/>
    <s v="Betaproteobacteria"/>
    <x v="58"/>
    <s v="cepacia "/>
    <s v="unnamed"/>
    <s v="NZ_CP011302.1"/>
    <s v="CP011302"/>
    <n v="3.206"/>
    <n v="23.109760000000001"/>
    <n v="4"/>
    <x v="0"/>
    <x v="0"/>
    <x v="0"/>
    <n v="4"/>
    <s v="-"/>
  </r>
  <r>
    <s v="Burkholderia cepacia"/>
    <x v="0"/>
    <x v="3"/>
    <s v="Betaproteobacteria"/>
    <x v="58"/>
    <s v="cepacia"/>
    <s v="pYS1"/>
    <s v="NC_019369.1"/>
    <s v="JX469832"/>
    <n v="3.2061000000000002"/>
    <n v="23.109770000000001"/>
    <n v="89"/>
    <x v="0"/>
    <x v="0"/>
    <x v="0"/>
    <n v="89"/>
    <s v="-"/>
  </r>
  <r>
    <s v="Burkholderia cepacia DV5"/>
    <x v="0"/>
    <x v="3"/>
    <s v="Betaproteobacteria"/>
    <x v="58"/>
    <s v="cepacia "/>
    <s v="PPC1"/>
    <s v="NC_010099.1"/>
    <s v="X61927"/>
    <n v="3.2061999999999999"/>
    <n v="23.109780000000001"/>
    <n v="1"/>
    <x v="0"/>
    <x v="0"/>
    <x v="0"/>
    <n v="1"/>
    <s v="-"/>
  </r>
  <r>
    <s v="Burkholderia cepacia 2a"/>
    <x v="0"/>
    <x v="3"/>
    <s v="Betaproteobacteria"/>
    <x v="58"/>
    <s v="cepacia "/>
    <s v="pIJB1"/>
    <s v="NC_019378.1"/>
    <s v="JX847411"/>
    <n v="3.2063000000000001"/>
    <n v="23.10979"/>
    <n v="60"/>
    <x v="0"/>
    <x v="0"/>
    <x v="0"/>
    <n v="60"/>
    <s v="-"/>
  </r>
  <r>
    <s v="Burkholderia cepacia ATCC 25416"/>
    <x v="0"/>
    <x v="3"/>
    <s v="Betaproteobacteria"/>
    <x v="58"/>
    <s v="cepacia "/>
    <s v="pBC25416"/>
    <s v="NZ_CP012984.1"/>
    <s v="CP012984"/>
    <n v="3.2063999999999999"/>
    <n v="23.1098"/>
    <n v="164"/>
    <x v="0"/>
    <x v="0"/>
    <x v="0"/>
    <n v="172"/>
    <n v="8"/>
  </r>
  <r>
    <s v="Burkholderia fungorum ATCC BAA-463"/>
    <x v="0"/>
    <x v="3"/>
    <s v="Betaproteobacteria"/>
    <x v="58"/>
    <s v="fungorum "/>
    <s v="pBIL"/>
    <s v="NZ_CP010024.1"/>
    <s v="CP010024"/>
    <n v="3.2065000000000001"/>
    <n v="23.10981"/>
    <n v="413"/>
    <x v="0"/>
    <x v="0"/>
    <x v="0"/>
    <n v="424"/>
    <n v="11"/>
  </r>
  <r>
    <s v="Burkholderia gladioli ATCC 10248"/>
    <x v="0"/>
    <x v="3"/>
    <s v="Betaproteobacteria"/>
    <x v="58"/>
    <s v="gladioli "/>
    <n v="3"/>
    <s v="NZ_CP009319.1"/>
    <s v="CP009319"/>
    <n v="3.2065999999999999"/>
    <n v="23.109819999999999"/>
    <n v="29"/>
    <x v="0"/>
    <x v="0"/>
    <x v="0"/>
    <n v="31"/>
    <n v="2"/>
  </r>
  <r>
    <s v="Burkholderia gladioli ATCC 10248"/>
    <x v="0"/>
    <x v="3"/>
    <s v="Betaproteobacteria"/>
    <x v="58"/>
    <s v="gladioli "/>
    <n v="1"/>
    <s v="NZ_CP009321.1"/>
    <s v="CP009321"/>
    <n v="3.2067000000000001"/>
    <n v="23.109829999999999"/>
    <n v="180"/>
    <x v="0"/>
    <x v="0"/>
    <x v="0"/>
    <n v="190"/>
    <n v="10"/>
  </r>
  <r>
    <s v="Burkholderia gladioli ATCC 10248"/>
    <x v="0"/>
    <x v="3"/>
    <s v="Betaproteobacteria"/>
    <x v="58"/>
    <s v="gladioli "/>
    <n v="2"/>
    <s v="NZ_CP009320.1"/>
    <s v="CP009320"/>
    <n v="3.2067999999999999"/>
    <n v="23.109839999999998"/>
    <n v="48"/>
    <x v="0"/>
    <x v="0"/>
    <x v="0"/>
    <n v="50"/>
    <n v="2"/>
  </r>
  <r>
    <s v="Burkholderia gladioli BSR3"/>
    <x v="0"/>
    <x v="3"/>
    <s v="Betaproteobacteria"/>
    <x v="58"/>
    <s v="gladioli "/>
    <s v="bgla_1p"/>
    <s v="NC_015382.1"/>
    <s v="CP002601"/>
    <n v="3.2069000000000001"/>
    <n v="23.109850000000002"/>
    <n v="208"/>
    <x v="0"/>
    <x v="0"/>
    <x v="0"/>
    <n v="220"/>
    <n v="12"/>
  </r>
  <r>
    <s v="Burkholderia gladioli BSR3"/>
    <x v="0"/>
    <x v="3"/>
    <s v="Betaproteobacteria"/>
    <x v="58"/>
    <s v="gladioli "/>
    <s v="bgla_4p"/>
    <s v="NC_015383.1"/>
    <s v="CP002604"/>
    <n v="3.2069999999999999"/>
    <n v="23.109860000000001"/>
    <n v="322"/>
    <x v="0"/>
    <x v="0"/>
    <x v="0"/>
    <n v="341"/>
    <n v="19"/>
  </r>
  <r>
    <s v="Burkholderia gladioli BSR3"/>
    <x v="0"/>
    <x v="3"/>
    <s v="Betaproteobacteria"/>
    <x v="58"/>
    <s v="gladioli "/>
    <s v="bgla_2p"/>
    <s v="NC_015377.1"/>
    <s v="CP002602"/>
    <n v="3.2071000000000001"/>
    <n v="23.109870000000001"/>
    <n v="108"/>
    <x v="0"/>
    <x v="1"/>
    <x v="0"/>
    <n v="115"/>
    <n v="6"/>
  </r>
  <r>
    <s v="Burkholderia gladioli BSR3"/>
    <x v="0"/>
    <x v="3"/>
    <s v="Betaproteobacteria"/>
    <x v="58"/>
    <s v="gladioli "/>
    <s v="bgla_3p"/>
    <s v="NC_015378.1"/>
    <s v="CP002603"/>
    <n v="3.2071999999999998"/>
    <n v="23.10988"/>
    <n v="131"/>
    <x v="0"/>
    <x v="0"/>
    <x v="0"/>
    <n v="134"/>
    <n v="3"/>
  </r>
  <r>
    <s v="Burkholderia glumae BGR1"/>
    <x v="0"/>
    <x v="3"/>
    <s v="Betaproteobacteria"/>
    <x v="58"/>
    <s v="glumae "/>
    <s v="pBGA40"/>
    <s v="NC_025024.1"/>
    <s v="AY641454"/>
    <n v="3.2073"/>
    <n v="23.10989"/>
    <n v="2"/>
    <x v="0"/>
    <x v="0"/>
    <x v="0"/>
    <n v="2"/>
    <s v="-"/>
  </r>
  <r>
    <s v="Burkholderia glumae BGR1"/>
    <x v="0"/>
    <x v="3"/>
    <s v="Betaproteobacteria"/>
    <x v="58"/>
    <s v="glumae "/>
    <s v="pBGF2"/>
    <s v="NC_010879.1"/>
    <s v="DQ996270"/>
    <n v="3.2073999999999998"/>
    <n v="23.1099"/>
    <n v="16"/>
    <x v="0"/>
    <x v="0"/>
    <x v="0"/>
    <n v="16"/>
    <s v="-"/>
  </r>
  <r>
    <s v="Burkholderia glumae BGR1"/>
    <x v="0"/>
    <x v="3"/>
    <s v="Betaproteobacteria"/>
    <x v="58"/>
    <s v="glumae "/>
    <s v="bglu_4p"/>
    <s v="NC_012725.2"/>
    <s v="CP001508"/>
    <n v="3.2075"/>
    <n v="23.109909999999999"/>
    <n v="108"/>
    <x v="0"/>
    <x v="1"/>
    <x v="0"/>
    <n v="113"/>
    <n v="4"/>
  </r>
  <r>
    <s v="Burkholderia glumae BGR1"/>
    <x v="0"/>
    <x v="3"/>
    <s v="Betaproteobacteria"/>
    <x v="58"/>
    <s v="glumae "/>
    <s v="bglu_3p"/>
    <s v="NC_012720.2"/>
    <s v="CP001507"/>
    <n v="3.2075999999999998"/>
    <n v="23.109919999999999"/>
    <n v="104"/>
    <x v="0"/>
    <x v="1"/>
    <x v="0"/>
    <n v="114"/>
    <n v="9"/>
  </r>
  <r>
    <s v="Burkholderia glumae BGR1"/>
    <x v="0"/>
    <x v="3"/>
    <s v="Betaproteobacteria"/>
    <x v="58"/>
    <s v="glumae "/>
    <s v="bglu_1p"/>
    <s v="NC_012723.1"/>
    <s v="CP001505"/>
    <n v="3.2077"/>
    <n v="23.109929999999999"/>
    <n v="117"/>
    <x v="0"/>
    <x v="0"/>
    <x v="0"/>
    <n v="129"/>
    <n v="12"/>
  </r>
  <r>
    <s v="Burkholderia glumae BGR1"/>
    <x v="0"/>
    <x v="3"/>
    <s v="Betaproteobacteria"/>
    <x v="58"/>
    <s v="glumae "/>
    <s v="bglu_2p"/>
    <s v="NC_012718.1"/>
    <s v="CP001506"/>
    <n v="3.2078000000000002"/>
    <n v="23.109940000000002"/>
    <n v="106"/>
    <x v="0"/>
    <x v="0"/>
    <x v="0"/>
    <n v="112"/>
    <n v="6"/>
  </r>
  <r>
    <s v="Burkholderia glumae LMG 2196 = ATCC 33617"/>
    <x v="0"/>
    <x v="3"/>
    <s v="Betaproteobacteria"/>
    <x v="58"/>
    <s v="glumae "/>
    <s v="pBIN_2"/>
    <s v="NZ_CP009432.1"/>
    <s v="CP009432"/>
    <n v="3.2079"/>
    <n v="23.109950000000001"/>
    <n v="135"/>
    <x v="0"/>
    <x v="0"/>
    <x v="0"/>
    <n v="148"/>
    <n v="13"/>
  </r>
  <r>
    <s v="Burkholderia glumae LMG 2196 = ATCC 33617"/>
    <x v="0"/>
    <x v="3"/>
    <s v="Betaproteobacteria"/>
    <x v="58"/>
    <s v="glumae "/>
    <s v="pBIN_1"/>
    <s v="NZ_CP009433.1"/>
    <s v="CP009433"/>
    <n v="3.2080000000000002"/>
    <n v="23.109960000000001"/>
    <n v="139"/>
    <x v="0"/>
    <x v="0"/>
    <x v="0"/>
    <n v="150"/>
    <n v="11"/>
  </r>
  <r>
    <s v="Burkholderia multivorans ATCC 17616"/>
    <x v="0"/>
    <x v="3"/>
    <s v="Betaproteobacteria"/>
    <x v="58"/>
    <s v="multivorans "/>
    <s v="pBMUL01"/>
    <s v="NC_010070.1"/>
    <s v="CP000871"/>
    <n v="3.2081"/>
    <n v="23.109970000000001"/>
    <n v="148"/>
    <x v="0"/>
    <x v="0"/>
    <x v="0"/>
    <n v="151"/>
    <n v="3"/>
  </r>
  <r>
    <s v="Burkholderia multivorans ATCC 17616"/>
    <x v="0"/>
    <x v="3"/>
    <s v="Betaproteobacteria"/>
    <x v="58"/>
    <s v="multivorans "/>
    <s v="pTGL1"/>
    <s v="NC_010802.1"/>
    <s v="AP009388"/>
    <n v="3.2082000000000002"/>
    <n v="23.10998"/>
    <n v="146"/>
    <x v="0"/>
    <x v="0"/>
    <x v="0"/>
    <n v="149"/>
    <n v="3"/>
  </r>
  <r>
    <s v="Burkholderia phenoliruptrix BR3459a"/>
    <x v="0"/>
    <x v="3"/>
    <s v="Betaproteobacteria"/>
    <x v="58"/>
    <s v="phenoliruptrix "/>
    <s v="pSYMBR3459"/>
    <s v="NC_018696.1"/>
    <s v="CP003865"/>
    <n v="3.2082999999999999"/>
    <n v="23.10999"/>
    <n v="633"/>
    <x v="0"/>
    <x v="0"/>
    <x v="0"/>
    <n v="684"/>
    <n v="51"/>
  </r>
  <r>
    <s v="Burkholderia phymatum STM815"/>
    <x v="0"/>
    <x v="3"/>
    <s v="Betaproteobacteria"/>
    <x v="58"/>
    <s v="phymatum "/>
    <s v="pBPHY01"/>
    <s v="NC_010625.1"/>
    <s v="CP001045"/>
    <n v="3.2084000000000001"/>
    <n v="23.11"/>
    <n v="1579"/>
    <x v="0"/>
    <x v="1"/>
    <x v="0"/>
    <n v="1641"/>
    <n v="61"/>
  </r>
  <r>
    <s v="Burkholderia phymatum STM815"/>
    <x v="0"/>
    <x v="3"/>
    <s v="Betaproteobacteria"/>
    <x v="58"/>
    <s v="phymatum "/>
    <s v="pBPHY02"/>
    <s v="NC_010627.1"/>
    <s v="CP001046"/>
    <n v="3.2084999999999999"/>
    <n v="23.110009999999999"/>
    <n v="468"/>
    <x v="0"/>
    <x v="0"/>
    <x v="0"/>
    <n v="530"/>
    <n v="62"/>
  </r>
  <r>
    <s v="Burkholderia phytofirmans PsJN"/>
    <x v="0"/>
    <x v="3"/>
    <s v="Betaproteobacteria"/>
    <x v="58"/>
    <s v="phytofirmans "/>
    <s v="pBPHYT01"/>
    <s v="NC_010679.1"/>
    <s v="CP001054"/>
    <n v="3.2086000000000001"/>
    <n v="23.110019999999999"/>
    <n v="151"/>
    <x v="0"/>
    <x v="0"/>
    <x v="0"/>
    <n v="154"/>
    <n v="3"/>
  </r>
  <r>
    <s v="Burkholderia plantarii ATCC 43733"/>
    <x v="0"/>
    <x v="3"/>
    <s v="Betaproteobacteria"/>
    <x v="58"/>
    <s v="plantarii "/>
    <s v="bpln_1p"/>
    <s v="NZ_CP007214.1"/>
    <s v="CP007214"/>
    <n v="3.2086999999999999"/>
    <n v="23.110029999999998"/>
    <n v="144"/>
    <x v="0"/>
    <x v="1"/>
    <x v="0"/>
    <n v="150"/>
    <n v="5"/>
  </r>
  <r>
    <s v="Burkholderia pseudomallei PHB194"/>
    <x v="0"/>
    <x v="3"/>
    <s v="Betaproteobacteria"/>
    <x v="58"/>
    <s v="pseudomallei "/>
    <s v="pPHB194"/>
    <s v="NC_019220.1"/>
    <s v="GQ401131"/>
    <n v="3.2088000000000001"/>
    <n v="23.110040000000001"/>
    <n v="3"/>
    <x v="0"/>
    <x v="0"/>
    <x v="0"/>
    <n v="3"/>
    <s v="-"/>
  </r>
  <r>
    <s v="Burkholderia pyrrocinia DSM 10685"/>
    <x v="0"/>
    <x v="3"/>
    <s v="Betaproteobacteria"/>
    <x v="58"/>
    <s v="pyrrocinia "/>
    <s v="p2327"/>
    <s v="NZ_CP011506.1"/>
    <s v="CP011506"/>
    <n v="3.2088999999999999"/>
    <n v="23.110050000000001"/>
    <n v="92"/>
    <x v="0"/>
    <x v="0"/>
    <x v="0"/>
    <n v="98"/>
    <n v="6"/>
  </r>
  <r>
    <s v="Burkholderia rhizoxinica HKI 454"/>
    <x v="0"/>
    <x v="3"/>
    <s v="Betaproteobacteria"/>
    <x v="58"/>
    <s v="rhizoxinica "/>
    <s v="pBRH01"/>
    <s v="NC_014718.1"/>
    <s v="FR687360"/>
    <n v="3.2090000000000001"/>
    <n v="23.110060000000001"/>
    <n v="555"/>
    <x v="0"/>
    <x v="0"/>
    <x v="0"/>
    <n v="616"/>
    <n v="61"/>
  </r>
  <r>
    <s v="Burkholderia rhizoxinica HKI 454"/>
    <x v="0"/>
    <x v="3"/>
    <s v="Betaproteobacteria"/>
    <x v="58"/>
    <s v="rhizoxinica "/>
    <s v="pBRH02"/>
    <s v="NC_014723.1"/>
    <s v="FR687361"/>
    <n v="3.2090999999999998"/>
    <n v="23.11007"/>
    <n v="136"/>
    <x v="0"/>
    <x v="0"/>
    <x v="0"/>
    <n v="162"/>
    <n v="26"/>
  </r>
  <r>
    <s v="Burkholderia sp. 2002721687"/>
    <x v="0"/>
    <x v="3"/>
    <s v="Betaproteobacteria"/>
    <x v="58"/>
    <s v="sp. "/>
    <s v="pBTU"/>
    <s v="NZ_CP009547.1"/>
    <s v="CP009547"/>
    <n v="3.2092000000000001"/>
    <n v="23.11008"/>
    <n v="240"/>
    <x v="0"/>
    <x v="0"/>
    <x v="0"/>
    <n v="253"/>
    <n v="13"/>
  </r>
  <r>
    <s v="Burkholderia sp. CCGE1002"/>
    <x v="0"/>
    <x v="3"/>
    <s v="Betaproteobacteria"/>
    <x v="58"/>
    <s v="sp. "/>
    <s v="pBC201"/>
    <s v="NC_014120.1"/>
    <s v="CP002016"/>
    <n v="3.2092999999999998"/>
    <n v="23.11009"/>
    <n v="385"/>
    <x v="0"/>
    <x v="0"/>
    <x v="0"/>
    <n v="439"/>
    <n v="54"/>
  </r>
  <r>
    <s v="Burkholderia sp. KJ006"/>
    <x v="0"/>
    <x v="3"/>
    <s v="Betaproteobacteria"/>
    <x v="58"/>
    <s v="sp. "/>
    <s v="pKJ006"/>
    <s v="NC_017923.1"/>
    <s v="CP003517"/>
    <n v="3.2094"/>
    <n v="23.110099999999999"/>
    <n v="52"/>
    <x v="0"/>
    <x v="0"/>
    <x v="0"/>
    <n v="53"/>
    <n v="1"/>
  </r>
  <r>
    <s v="Burkholderia sp. M701"/>
    <x v="0"/>
    <x v="3"/>
    <s v="Betaproteobacteria"/>
    <x v="58"/>
    <s v="sp. "/>
    <s v="pM7012"/>
    <s v="NC_022995.1"/>
    <s v="AB853026"/>
    <n v="3.2094999999999998"/>
    <n v="23.110109999999999"/>
    <n v="529"/>
    <x v="0"/>
    <x v="21"/>
    <x v="0"/>
    <n v="574"/>
    <s v="-"/>
  </r>
  <r>
    <s v="Burkholderia sp. RPE64"/>
    <x v="0"/>
    <x v="3"/>
    <s v="Betaproteobacteria"/>
    <x v="58"/>
    <s v="sp. "/>
    <s v="p2"/>
    <s v="NC_021295.1"/>
    <s v="AP013062"/>
    <n v="3.2096"/>
    <n v="23.110119999999998"/>
    <n v="247"/>
    <x v="0"/>
    <x v="0"/>
    <x v="0"/>
    <n v="262"/>
    <n v="15"/>
  </r>
  <r>
    <s v="Burkholderia sp. RPE64"/>
    <x v="0"/>
    <x v="3"/>
    <s v="Betaproteobacteria"/>
    <x v="58"/>
    <s v="sp. "/>
    <s v="p1"/>
    <s v="NC_021289.1"/>
    <s v="AP013061"/>
    <n v="3.2097000000000002"/>
    <n v="23.110130000000002"/>
    <n v="1149"/>
    <x v="0"/>
    <x v="0"/>
    <x v="0"/>
    <n v="1159"/>
    <n v="10"/>
  </r>
  <r>
    <s v="Burkholderia sp. RPE67"/>
    <x v="0"/>
    <x v="3"/>
    <s v="Betaproteobacteria"/>
    <x v="58"/>
    <s v="sp. "/>
    <s v="p3"/>
    <s v="NZ_AP014581.1"/>
    <s v="AP014581"/>
    <n v="3.2098"/>
    <n v="23.110140000000001"/>
    <n v="191"/>
    <x v="0"/>
    <x v="0"/>
    <x v="0"/>
    <n v="198"/>
    <n v="7"/>
  </r>
  <r>
    <s v="Burkholderia sp. RPE67"/>
    <x v="0"/>
    <x v="3"/>
    <s v="Betaproteobacteria"/>
    <x v="58"/>
    <s v="sp. "/>
    <s v="p1"/>
    <s v="NZ_AP014579.1"/>
    <s v="AP014579"/>
    <n v="3.2099000000000002"/>
    <n v="23.110150000000001"/>
    <n v="1302"/>
    <x v="0"/>
    <x v="0"/>
    <x v="0"/>
    <n v="1319"/>
    <n v="17"/>
  </r>
  <r>
    <s v="Burkholderia sp. RPE67"/>
    <x v="0"/>
    <x v="3"/>
    <s v="Betaproteobacteria"/>
    <x v="58"/>
    <s v="sp. "/>
    <s v="p2"/>
    <s v="NZ_AP014580.1"/>
    <s v="AP014580"/>
    <n v="3.21"/>
    <n v="23.11016"/>
    <n v="415"/>
    <x v="0"/>
    <x v="1"/>
    <x v="0"/>
    <n v="482"/>
    <n v="66"/>
  </r>
  <r>
    <s v="Burkholderia sp. TSV202"/>
    <x v="0"/>
    <x v="3"/>
    <s v="Betaproteobacteria"/>
    <x v="58"/>
    <s v="sp. "/>
    <n v="1"/>
    <s v="NZ_CP009155.1"/>
    <s v="CP009155"/>
    <n v="3.2101000000000002"/>
    <n v="23.11017"/>
    <n v="221"/>
    <x v="0"/>
    <x v="0"/>
    <x v="0"/>
    <n v="247"/>
    <n v="26"/>
  </r>
  <r>
    <s v="Burkholderia sp. TSV202"/>
    <x v="0"/>
    <x v="3"/>
    <s v="Betaproteobacteria"/>
    <x v="58"/>
    <s v="sp. "/>
    <n v="2"/>
    <s v="NZ_CP009154.1"/>
    <s v="CP009154"/>
    <n v="3.2101999999999999"/>
    <n v="23.11018"/>
    <n v="53"/>
    <x v="0"/>
    <x v="0"/>
    <x v="0"/>
    <n v="56"/>
    <n v="3"/>
  </r>
  <r>
    <s v="Burkholderia sp. YI23"/>
    <x v="0"/>
    <x v="3"/>
    <s v="Betaproteobacteria"/>
    <x v="58"/>
    <s v="sp. "/>
    <s v="byi_1p"/>
    <s v="NC_016626.1"/>
    <s v="CP003090"/>
    <n v="3.2103000000000002"/>
    <n v="23.110189999999999"/>
    <n v="1733"/>
    <x v="0"/>
    <x v="1"/>
    <x v="0"/>
    <n v="1774"/>
    <n v="40"/>
  </r>
  <r>
    <s v="Burkholderia sp. YI23"/>
    <x v="0"/>
    <x v="3"/>
    <s v="Betaproteobacteria"/>
    <x v="58"/>
    <s v="sp. "/>
    <s v="byi_2p"/>
    <s v="NC_016591.1"/>
    <s v="CP003091"/>
    <n v="3.2103999999999999"/>
    <n v="23.110199999999999"/>
    <n v="385"/>
    <x v="0"/>
    <x v="0"/>
    <x v="0"/>
    <n v="395"/>
    <n v="10"/>
  </r>
  <r>
    <s v="Burkholderia sp. YI23"/>
    <x v="0"/>
    <x v="3"/>
    <s v="Betaproteobacteria"/>
    <x v="58"/>
    <s v="sp. "/>
    <s v="byi_3p"/>
    <s v="NC_016592.1"/>
    <s v="CP003092"/>
    <n v="3.2105000000000001"/>
    <n v="23.110209999999999"/>
    <n v="95"/>
    <x v="0"/>
    <x v="0"/>
    <x v="0"/>
    <n v="98"/>
    <n v="3"/>
  </r>
  <r>
    <s v="Burkholderia thailandensis 34"/>
    <x v="0"/>
    <x v="3"/>
    <s v="Betaproteobacteria"/>
    <x v="58"/>
    <s v="thailandensis "/>
    <s v="unnamed"/>
    <s v="NZ_CP010016.1"/>
    <s v="CP010016"/>
    <n v="3.2105999999999999"/>
    <n v="23.110220000000002"/>
    <n v="264"/>
    <x v="0"/>
    <x v="4"/>
    <x v="0"/>
    <n v="284"/>
    <n v="18"/>
  </r>
  <r>
    <s v="Burkholderia vietnamiensis G4"/>
    <x v="0"/>
    <x v="3"/>
    <s v="Betaproteobacteria"/>
    <x v="58"/>
    <s v="vietnamiensis "/>
    <s v="pBVIE03"/>
    <s v="NC_009229.1"/>
    <s v="CP000619"/>
    <n v="3.2107000000000001"/>
    <n v="23.110230000000001"/>
    <n v="244"/>
    <x v="0"/>
    <x v="0"/>
    <x v="0"/>
    <n v="248"/>
    <n v="4"/>
  </r>
  <r>
    <s v="Burkholderia vietnamiensis G4"/>
    <x v="0"/>
    <x v="3"/>
    <s v="Betaproteobacteria"/>
    <x v="58"/>
    <s v="vietnamiensis "/>
    <s v="pBVIE05"/>
    <s v="NC_009226.1"/>
    <s v="CP000621"/>
    <n v="3.2107999999999999"/>
    <n v="23.110240000000001"/>
    <n v="110"/>
    <x v="0"/>
    <x v="0"/>
    <x v="0"/>
    <n v="112"/>
    <n v="2"/>
  </r>
  <r>
    <s v="Burkholderia vietnamiensis G4"/>
    <x v="0"/>
    <x v="3"/>
    <s v="Betaproteobacteria"/>
    <x v="58"/>
    <s v="vietnamiensis "/>
    <s v="pBVIE02"/>
    <s v="NC_009227.1"/>
    <s v="CP000618"/>
    <n v="3.2109000000000001"/>
    <n v="23.110250000000001"/>
    <n v="248"/>
    <x v="0"/>
    <x v="0"/>
    <x v="0"/>
    <n v="260"/>
    <n v="12"/>
  </r>
  <r>
    <s v="Burkholderia vietnamiensis G4"/>
    <x v="0"/>
    <x v="3"/>
    <s v="Betaproteobacteria"/>
    <x v="58"/>
    <s v="vietnamiensis "/>
    <s v="pBVIE04"/>
    <s v="NC_009228.1"/>
    <s v="CP000620"/>
    <n v="3.2109999999999999"/>
    <n v="23.11026"/>
    <n v="104"/>
    <x v="0"/>
    <x v="0"/>
    <x v="0"/>
    <n v="109"/>
    <n v="5"/>
  </r>
  <r>
    <s v="Burkholderia vietnamiensis G4"/>
    <x v="0"/>
    <x v="3"/>
    <s v="Betaproteobacteria"/>
    <x v="58"/>
    <s v="vietnamiensis "/>
    <s v="pBVIE01"/>
    <s v="NC_009230.1"/>
    <s v="CP000617"/>
    <n v="3.2111000000000001"/>
    <n v="23.11027"/>
    <n v="373"/>
    <x v="0"/>
    <x v="0"/>
    <x v="0"/>
    <n v="378"/>
    <n v="5"/>
  </r>
  <r>
    <s v="Burkholderia vietnamiensis LMG 10929"/>
    <x v="0"/>
    <x v="3"/>
    <s v="Betaproteobacteria"/>
    <x v="58"/>
    <s v="vietnamiensis "/>
    <s v="pBVB_1"/>
    <s v="NZ_CP009629.1"/>
    <s v="CP009629"/>
    <n v="3.2111999999999998"/>
    <n v="23.110279999999999"/>
    <n v="90"/>
    <x v="0"/>
    <x v="4"/>
    <x v="0"/>
    <n v="95"/>
    <n v="3"/>
  </r>
  <r>
    <s v="Butyrivibrio fibrisolvens"/>
    <x v="0"/>
    <x v="2"/>
    <s v="Clostridia"/>
    <x v="59"/>
    <s v="fibrisolvens"/>
    <s v="pRJF1"/>
    <s v="NC_011377.1"/>
    <s v="M94552"/>
    <n v="3.2113"/>
    <n v="23.110289999999999"/>
    <n v="2"/>
    <x v="0"/>
    <x v="0"/>
    <x v="0"/>
    <n v="2"/>
    <s v="-"/>
  </r>
  <r>
    <s v="Butyrivibrio fibrisolvens"/>
    <x v="0"/>
    <x v="2"/>
    <s v="Clostridia"/>
    <x v="59"/>
    <s v="fibrisolvens"/>
    <s v="pOM1"/>
    <s v="NC_002059.1"/>
    <s v="L31579"/>
    <n v="3.2113999999999998"/>
    <n v="23.110299999999999"/>
    <n v="2"/>
    <x v="0"/>
    <x v="0"/>
    <x v="0"/>
    <n v="2"/>
    <s v="-"/>
  </r>
  <r>
    <s v="Butyrivibrio fibrisolvens"/>
    <x v="0"/>
    <x v="2"/>
    <s v="Clostridia"/>
    <x v="59"/>
    <s v="fibrisolvens"/>
    <s v="pRJF2"/>
    <s v="NC_011376.1"/>
    <s v="L31578"/>
    <n v="3.2115"/>
    <n v="23.110309999999998"/>
    <n v="2"/>
    <x v="0"/>
    <x v="0"/>
    <x v="0"/>
    <n v="2"/>
    <s v="-"/>
  </r>
  <r>
    <s v="Butyrivibrio proteoclasticus B316"/>
    <x v="0"/>
    <x v="2"/>
    <s v="Clostridia"/>
    <x v="59"/>
    <s v="proteoclasticus "/>
    <s v="pCY360"/>
    <s v="NC_014389.1"/>
    <s v="CP001812"/>
    <n v="3.2115999999999998"/>
    <n v="23.110320000000002"/>
    <n v="410"/>
    <x v="0"/>
    <x v="0"/>
    <x v="0"/>
    <n v="413"/>
    <n v="3"/>
  </r>
  <r>
    <s v="Butyrivibrio proteoclasticus B316"/>
    <x v="0"/>
    <x v="2"/>
    <s v="Clostridia"/>
    <x v="59"/>
    <s v="proteoclasticus "/>
    <s v="pCY186"/>
    <s v="NC_014390.1"/>
    <s v="CP001813"/>
    <n v="3.2117"/>
    <n v="23.110330000000001"/>
    <n v="190"/>
    <x v="0"/>
    <x v="1"/>
    <x v="0"/>
    <n v="192"/>
    <n v="1"/>
  </r>
  <r>
    <s v="Caedibacter taeniospiralis"/>
    <x v="0"/>
    <x v="3"/>
    <s v="Gammaproteobacteria"/>
    <x v="60"/>
    <s v="taeniospiralis"/>
    <s v="pKAP298"/>
    <s v="NC_005915.1"/>
    <s v="AY422720"/>
    <n v="3.2118000000000002"/>
    <n v="23.110340000000001"/>
    <n v="57"/>
    <x v="0"/>
    <x v="0"/>
    <x v="0"/>
    <n v="57"/>
    <s v="-"/>
  </r>
  <r>
    <s v="Caldicellulosiruptor bescii DSM 6725"/>
    <x v="0"/>
    <x v="2"/>
    <s v="Clostridia"/>
    <x v="61"/>
    <s v="bescii "/>
    <s v="pATHE02"/>
    <s v="NC_012037.1"/>
    <s v="CP001395"/>
    <n v="3.2119"/>
    <n v="23.11035"/>
    <n v="5"/>
    <x v="0"/>
    <x v="0"/>
    <x v="0"/>
    <n v="5"/>
    <s v="-"/>
  </r>
  <r>
    <s v="Caldicellulosiruptor bescii DSM 6725"/>
    <x v="0"/>
    <x v="2"/>
    <s v="Clostridia"/>
    <x v="61"/>
    <s v="bescii "/>
    <s v="pATHE01"/>
    <s v="NC_012036.1"/>
    <s v="CP001394"/>
    <n v="3.2120000000000002"/>
    <n v="23.11036"/>
    <n v="6"/>
    <x v="0"/>
    <x v="0"/>
    <x v="0"/>
    <n v="6"/>
    <s v="-"/>
  </r>
  <r>
    <s v="Caldicellulosiruptor kristjanssonii I77R1B 177R1B"/>
    <x v="0"/>
    <x v="2"/>
    <s v="Clostridia"/>
    <x v="61"/>
    <s v="kristjanssonii "/>
    <s v="pCALKR01"/>
    <s v="NC_014719.1"/>
    <s v="CP002327"/>
    <n v="3.2121"/>
    <n v="23.11037"/>
    <n v="18"/>
    <x v="0"/>
    <x v="0"/>
    <x v="0"/>
    <n v="19"/>
    <n v="1"/>
  </r>
  <r>
    <s v="Calditerrivibrio nitroreducens DSM 19672"/>
    <x v="0"/>
    <x v="14"/>
    <s v="Deferribacteres"/>
    <x v="62"/>
    <s v="nitroreducens "/>
    <s v="pCALNI01"/>
    <s v="NC_014749.1"/>
    <s v="CP002348"/>
    <n v="3.2122000000000002"/>
    <n v="23.110379999999999"/>
    <n v="53"/>
    <x v="0"/>
    <x v="0"/>
    <x v="0"/>
    <n v="56"/>
    <n v="3"/>
  </r>
  <r>
    <s v="Calothrix sp. 336/3"/>
    <x v="0"/>
    <x v="1"/>
    <s v="Nostocales"/>
    <x v="63"/>
    <s v="sp. "/>
    <s v="unnamed1"/>
    <s v="NZ_CP011383.1"/>
    <s v="CP011383"/>
    <n v="3.2122999999999999"/>
    <n v="23.110389999999999"/>
    <n v="90"/>
    <x v="0"/>
    <x v="0"/>
    <x v="0"/>
    <n v="95"/>
    <n v="5"/>
  </r>
  <r>
    <s v="Calothrix sp. 336/3"/>
    <x v="0"/>
    <x v="1"/>
    <s v="Nostocales"/>
    <x v="63"/>
    <s v="sp. "/>
    <s v="unnamed3"/>
    <s v="NZ_CP011385.1"/>
    <s v="CP011385"/>
    <n v="3.2124000000000001"/>
    <n v="23.110399999999998"/>
    <n v="4"/>
    <x v="0"/>
    <x v="0"/>
    <x v="0"/>
    <n v="4"/>
    <s v="-"/>
  </r>
  <r>
    <s v="Calothrix sp. 336/3"/>
    <x v="0"/>
    <x v="1"/>
    <s v="Nostocales"/>
    <x v="63"/>
    <s v="sp. "/>
    <s v="unnamed2"/>
    <s v="NZ_CP011384.1"/>
    <s v="CP011384"/>
    <n v="3.2124999999999999"/>
    <n v="23.110410000000002"/>
    <n v="21"/>
    <x v="0"/>
    <x v="0"/>
    <x v="0"/>
    <n v="22"/>
    <n v="1"/>
  </r>
  <r>
    <s v="Calothrix sp. PCC 6303"/>
    <x v="0"/>
    <x v="1"/>
    <s v="Nostocales"/>
    <x v="63"/>
    <s v="sp. "/>
    <s v="pCAL6303.01"/>
    <s v="NC_019727.1"/>
    <s v="CP003611"/>
    <n v="3.2126000000000001"/>
    <n v="23.110420000000001"/>
    <n v="59"/>
    <x v="0"/>
    <x v="0"/>
    <x v="0"/>
    <n v="59"/>
    <s v="-"/>
  </r>
  <r>
    <s v="Calothrix sp. PCC 6303"/>
    <x v="0"/>
    <x v="1"/>
    <s v="Nostocales"/>
    <x v="63"/>
    <s v="sp. "/>
    <s v="pCAL6303.02"/>
    <s v="NC_019728.1"/>
    <s v="CP003612"/>
    <n v="3.2126999999999999"/>
    <n v="23.110430000000001"/>
    <n v="45"/>
    <x v="0"/>
    <x v="0"/>
    <x v="0"/>
    <n v="48"/>
    <n v="3"/>
  </r>
  <r>
    <s v="Calothrix sp. PCC 6303"/>
    <x v="0"/>
    <x v="1"/>
    <s v="Nostocales"/>
    <x v="63"/>
    <s v="sp. "/>
    <s v="pCAL6303.03"/>
    <s v="NC_019752.1"/>
    <s v="CP003613"/>
    <n v="3.2128000000000001"/>
    <n v="23.110440000000001"/>
    <n v="41"/>
    <x v="0"/>
    <x v="0"/>
    <x v="0"/>
    <n v="43"/>
    <n v="2"/>
  </r>
  <r>
    <s v="Campylobacter coli FB1"/>
    <x v="0"/>
    <x v="3"/>
    <s v="delta/epsilon subdivisions"/>
    <x v="64"/>
    <s v="coli "/>
    <s v="pFB1TET"/>
    <s v="NZ_CP011017.1"/>
    <s v="CP011017"/>
    <n v="3.2128999999999999"/>
    <n v="23.11045"/>
    <n v="48"/>
    <x v="0"/>
    <x v="0"/>
    <x v="0"/>
    <n v="48"/>
    <s v="-"/>
  </r>
  <r>
    <s v="Campylobacter coli FB1"/>
    <x v="0"/>
    <x v="3"/>
    <s v="delta/epsilon subdivisions"/>
    <x v="64"/>
    <s v="coli "/>
    <s v="pCC42"/>
    <s v="NZ_CP011016.1"/>
    <s v="CP011016"/>
    <n v="3.2130000000000001"/>
    <n v="23.11046"/>
    <n v="36"/>
    <x v="0"/>
    <x v="0"/>
    <x v="0"/>
    <n v="37"/>
    <n v="1"/>
  </r>
  <r>
    <s v="Campylobacter coli 338"/>
    <x v="0"/>
    <x v="3"/>
    <s v="delta/epsilon subdivisions"/>
    <x v="64"/>
    <s v="coli "/>
    <s v="p3386"/>
    <s v="NC_007143.1"/>
    <s v="AY948117"/>
    <n v="3.2130999999999998"/>
    <n v="23.110469999999999"/>
    <n v="3"/>
    <x v="0"/>
    <x v="0"/>
    <x v="0"/>
    <n v="3"/>
    <s v="-"/>
  </r>
  <r>
    <s v="Campylobacter coli 338"/>
    <x v="0"/>
    <x v="3"/>
    <s v="delta/epsilon subdivisions"/>
    <x v="64"/>
    <s v="coli "/>
    <s v="p3384"/>
    <s v="NC_007142.1"/>
    <s v="AY948116"/>
    <n v="3.2132000000000001"/>
    <n v="23.110479999999999"/>
    <n v="3"/>
    <x v="0"/>
    <x v="0"/>
    <x v="0"/>
    <n v="3"/>
    <s v="-"/>
  </r>
  <r>
    <s v="Campylobacter coli RM2228"/>
    <x v="0"/>
    <x v="3"/>
    <s v="delta/epsilon subdivisions"/>
    <x v="64"/>
    <s v="coli "/>
    <s v="pCC2228-1"/>
    <s v="NC_008049.1"/>
    <s v="DQ518170"/>
    <n v="3.2132999999999998"/>
    <n v="23.110489999999999"/>
    <n v="1"/>
    <x v="0"/>
    <x v="0"/>
    <x v="0"/>
    <n v="1"/>
    <s v="-"/>
  </r>
  <r>
    <s v="Campylobacter coli RM2228"/>
    <x v="0"/>
    <x v="3"/>
    <s v="delta/epsilon subdivisions"/>
    <x v="64"/>
    <s v="coli "/>
    <s v="pCC2228-3"/>
    <s v="NC_008051.1"/>
    <s v="DQ518172"/>
    <n v="3.2134"/>
    <n v="23.110499999999998"/>
    <n v="3"/>
    <x v="0"/>
    <x v="0"/>
    <x v="0"/>
    <n v="3"/>
    <s v="-"/>
  </r>
  <r>
    <s v="Campylobacter coli RM2228"/>
    <x v="0"/>
    <x v="3"/>
    <s v="delta/epsilon subdivisions"/>
    <x v="64"/>
    <s v="coli "/>
    <s v="pCC2228-2"/>
    <s v="NC_008050.1"/>
    <s v="DQ518171"/>
    <n v="3.2134999999999998"/>
    <n v="23.110510000000001"/>
    <n v="3"/>
    <x v="0"/>
    <x v="0"/>
    <x v="0"/>
    <n v="3"/>
    <s v="-"/>
  </r>
  <r>
    <s v="Campylobacter coli"/>
    <x v="0"/>
    <x v="3"/>
    <s v="delta/epsilon subdivisions"/>
    <x v="64"/>
    <s v="coli"/>
    <s v="pCC31"/>
    <s v="NC_006134.1"/>
    <s v="AY394560"/>
    <n v="3.2136"/>
    <n v="23.110520000000001"/>
    <n v="50"/>
    <x v="0"/>
    <x v="0"/>
    <x v="0"/>
    <n v="50"/>
    <s v="-"/>
  </r>
  <r>
    <s v="Campylobacter coli HC2-48"/>
    <x v="0"/>
    <x v="3"/>
    <s v="delta/epsilon subdivisions"/>
    <x v="64"/>
    <s v="coli "/>
    <s v="unnamed"/>
    <s v="-"/>
    <s v="CP013035.1"/>
    <n v="3.2136999999999998"/>
    <n v="23.110530000000001"/>
    <n v="45"/>
    <x v="0"/>
    <x v="0"/>
    <x v="0"/>
    <n v="46"/>
    <n v="1"/>
  </r>
  <r>
    <s v="Campylobacter coli CO2-160"/>
    <x v="0"/>
    <x v="3"/>
    <s v="delta/epsilon subdivisions"/>
    <x v="64"/>
    <s v="coli "/>
    <s v="unnamed"/>
    <s v="-"/>
    <s v="CP013033.1"/>
    <n v="3.2138"/>
    <n v="23.11054"/>
    <n v="47"/>
    <x v="0"/>
    <x v="0"/>
    <x v="0"/>
    <n v="47"/>
    <s v="-"/>
  </r>
  <r>
    <s v="Campylobacter coli CF2-75"/>
    <x v="0"/>
    <x v="3"/>
    <s v="delta/epsilon subdivisions"/>
    <x v="64"/>
    <s v="coli "/>
    <s v="unnamed"/>
    <s v="-"/>
    <s v="CP013037.1"/>
    <n v="3.2139000000000002"/>
    <n v="23.11055"/>
    <n v="44"/>
    <x v="0"/>
    <x v="0"/>
    <x v="0"/>
    <n v="46"/>
    <n v="2"/>
  </r>
  <r>
    <s v="Campylobacter coli 15-537360"/>
    <x v="0"/>
    <x v="3"/>
    <s v="delta/epsilon subdivisions"/>
    <x v="64"/>
    <s v="coli "/>
    <s v="pCC42yr"/>
    <s v="NC_022656.1"/>
    <s v="CP006703"/>
    <n v="3.214"/>
    <n v="23.11056"/>
    <n v="32"/>
    <x v="0"/>
    <x v="0"/>
    <x v="0"/>
    <n v="32"/>
    <s v="-"/>
  </r>
  <r>
    <s v="Campylobacter coli CVM N29710"/>
    <x v="0"/>
    <x v="3"/>
    <s v="delta/epsilon subdivisions"/>
    <x v="64"/>
    <s v="coli "/>
    <s v="pN29710-2"/>
    <s v="NC_022348.1"/>
    <s v="CP004068"/>
    <n v="3.2141000000000002"/>
    <n v="23.110569999999999"/>
    <n v="4"/>
    <x v="0"/>
    <x v="0"/>
    <x v="0"/>
    <n v="4"/>
    <s v="-"/>
  </r>
  <r>
    <s v="Campylobacter coli CVM N29710"/>
    <x v="0"/>
    <x v="3"/>
    <s v="delta/epsilon subdivisions"/>
    <x v="64"/>
    <s v="coli "/>
    <s v="pN29710-1"/>
    <s v="NC_022355.1"/>
    <s v="CP004067"/>
    <n v="3.2141999999999999"/>
    <n v="23.110579999999999"/>
    <n v="53"/>
    <x v="0"/>
    <x v="0"/>
    <x v="0"/>
    <n v="63"/>
    <n v="10"/>
  </r>
  <r>
    <s v="Campylobacter coli RM1875"/>
    <x v="0"/>
    <x v="3"/>
    <s v="delta/epsilon subdivisions"/>
    <x v="64"/>
    <s v="coli "/>
    <s v="pRM1875_3.3kb"/>
    <s v="NZ_CP007186.1"/>
    <s v="CP007186"/>
    <n v="3.2143000000000002"/>
    <n v="23.110589999999998"/>
    <n v="3"/>
    <x v="0"/>
    <x v="0"/>
    <x v="0"/>
    <n v="3"/>
    <s v="-"/>
  </r>
  <r>
    <s v="Campylobacter coli RM1875"/>
    <x v="0"/>
    <x v="3"/>
    <s v="delta/epsilon subdivisions"/>
    <x v="64"/>
    <s v="coli "/>
    <s v="pRM1875_35kb"/>
    <s v="NZ_CP007184.1"/>
    <s v="CP007184"/>
    <n v="3.2143999999999999"/>
    <n v="23.110600000000002"/>
    <n v="41"/>
    <x v="0"/>
    <x v="0"/>
    <x v="0"/>
    <n v="44"/>
    <n v="3"/>
  </r>
  <r>
    <s v="Campylobacter coli RM1875"/>
    <x v="0"/>
    <x v="3"/>
    <s v="delta/epsilon subdivisions"/>
    <x v="64"/>
    <s v="coli "/>
    <s v="pRM1875_2.4kb"/>
    <s v="NZ_CP007185.1"/>
    <s v="CP007185"/>
    <n v="3.2145000000000001"/>
    <n v="23.110610000000001"/>
    <n v="2"/>
    <x v="0"/>
    <x v="0"/>
    <x v="0"/>
    <n v="3"/>
    <n v="1"/>
  </r>
  <r>
    <s v="Campylobacter coli RM1875"/>
    <x v="0"/>
    <x v="3"/>
    <s v="delta/epsilon subdivisions"/>
    <x v="64"/>
    <s v="coli "/>
    <s v="pRM1875_3.4kbp"/>
    <s v="NZ_CP007187.1"/>
    <s v="CP007187"/>
    <n v="3.2145999999999999"/>
    <n v="23.110620000000001"/>
    <n v="4"/>
    <x v="0"/>
    <x v="0"/>
    <x v="0"/>
    <n v="4"/>
    <s v="-"/>
  </r>
  <r>
    <s v="Campylobacter coli RM4661"/>
    <x v="0"/>
    <x v="3"/>
    <s v="delta/epsilon subdivisions"/>
    <x v="64"/>
    <s v="coli "/>
    <s v="pRM4661_48kbp"/>
    <s v="NZ_CP007182.1"/>
    <s v="CP007182"/>
    <n v="3.2147000000000001"/>
    <n v="23.11063"/>
    <n v="46"/>
    <x v="0"/>
    <x v="0"/>
    <x v="0"/>
    <n v="52"/>
    <n v="6"/>
  </r>
  <r>
    <s v="Campylobacter coli RM5611"/>
    <x v="0"/>
    <x v="3"/>
    <s v="delta/epsilon subdivisions"/>
    <x v="64"/>
    <s v="coli "/>
    <s v="pRM5611_48kb"/>
    <s v="NZ_CP007180.1"/>
    <s v="CP007180"/>
    <n v="3.2147999999999999"/>
    <n v="23.11064"/>
    <n v="41"/>
    <x v="0"/>
    <x v="0"/>
    <x v="0"/>
    <n v="52"/>
    <n v="11"/>
  </r>
  <r>
    <s v="Campylobacter concisus 13826"/>
    <x v="0"/>
    <x v="3"/>
    <s v="delta/epsilon subdivisions"/>
    <x v="64"/>
    <s v="concisus "/>
    <s v="pCCON16"/>
    <s v="NC_009796.1"/>
    <s v="CP000794"/>
    <n v="3.2149000000000001"/>
    <n v="23.11065"/>
    <n v="23"/>
    <x v="0"/>
    <x v="0"/>
    <x v="0"/>
    <n v="23"/>
    <s v="-"/>
  </r>
  <r>
    <s v="Campylobacter concisus 13826"/>
    <x v="0"/>
    <x v="3"/>
    <s v="delta/epsilon subdivisions"/>
    <x v="64"/>
    <s v="concisus "/>
    <s v="pCCON31"/>
    <s v="NC_009795.1"/>
    <s v="CP000793"/>
    <n v="3.2149999999999999"/>
    <n v="23.110659999999999"/>
    <n v="29"/>
    <x v="0"/>
    <x v="0"/>
    <x v="0"/>
    <n v="29"/>
    <s v="-"/>
  </r>
  <r>
    <s v="Campylobacter fetus"/>
    <x v="0"/>
    <x v="3"/>
    <s v="delta/epsilon subdivisions"/>
    <x v="64"/>
    <s v="fetus"/>
    <s v="pCFV108"/>
    <s v="NC_010858.1"/>
    <s v="EF050075"/>
    <n v="3.2151000000000001"/>
    <n v="23.110669999999999"/>
    <n v="4"/>
    <x v="0"/>
    <x v="0"/>
    <x v="0"/>
    <n v="4"/>
    <s v="-"/>
  </r>
  <r>
    <s v="Campylobacter fetus subsp. fetus 04/554"/>
    <x v="0"/>
    <x v="3"/>
    <s v="delta/epsilon subdivisions"/>
    <x v="64"/>
    <s v="fetus "/>
    <s v="pCFF04554"/>
    <s v="NZ_CP008809.1"/>
    <s v="CP008809"/>
    <n v="3.2151999999999998"/>
    <n v="23.110679999999999"/>
    <n v="28"/>
    <x v="0"/>
    <x v="0"/>
    <x v="0"/>
    <n v="31"/>
    <n v="3"/>
  </r>
  <r>
    <s v="Campylobacter fetus subsp. venerealis 97/608"/>
    <x v="0"/>
    <x v="3"/>
    <s v="delta/epsilon subdivisions"/>
    <x v="64"/>
    <s v="fetus "/>
    <s v="pCFV97608-2"/>
    <s v="NZ_CP008812.1"/>
    <s v="CP008812"/>
    <n v="3.2153"/>
    <n v="23.110690000000002"/>
    <n v="32"/>
    <x v="0"/>
    <x v="0"/>
    <x v="0"/>
    <n v="34"/>
    <n v="2"/>
  </r>
  <r>
    <s v="Campylobacter fetus subsp. venerealis 97/608"/>
    <x v="0"/>
    <x v="3"/>
    <s v="delta/epsilon subdivisions"/>
    <x v="64"/>
    <s v="fetus "/>
    <s v="pCFV97608-1"/>
    <s v="NZ_CP008811.1"/>
    <s v="CP008811"/>
    <n v="3.2153999999999998"/>
    <n v="23.110700000000001"/>
    <n v="37"/>
    <x v="0"/>
    <x v="0"/>
    <x v="0"/>
    <n v="41"/>
    <n v="4"/>
  </r>
  <r>
    <s v="Campylobacter fetus subsp. venerealis cfvi03/293"/>
    <x v="0"/>
    <x v="3"/>
    <s v="delta/epsilon subdivisions"/>
    <x v="64"/>
    <s v="fetus "/>
    <s v="pCfviMP1"/>
    <s v="NZ_CP007000.1"/>
    <s v="CP007000"/>
    <n v="3.2155"/>
    <n v="23.110710000000001"/>
    <n v="110"/>
    <x v="0"/>
    <x v="0"/>
    <x v="0"/>
    <n v="114"/>
    <n v="4"/>
  </r>
  <r>
    <s v="Campylobacter fetus subsp. venerealis cfvi03/293"/>
    <x v="0"/>
    <x v="3"/>
    <s v="delta/epsilon subdivisions"/>
    <x v="64"/>
    <s v="fetus "/>
    <s v="pCfviMP2"/>
    <s v="NZ_CP007001.1"/>
    <s v="CP007001"/>
    <n v="3.2155999999999998"/>
    <n v="23.110720000000001"/>
    <n v="33"/>
    <x v="0"/>
    <x v="0"/>
    <x v="0"/>
    <n v="35"/>
    <n v="2"/>
  </r>
  <r>
    <s v="Campylobacter fetus subsp. venerealis cfvi03/293"/>
    <x v="0"/>
    <x v="3"/>
    <s v="delta/epsilon subdivisions"/>
    <x v="64"/>
    <s v="fetus "/>
    <s v="pCfviP3"/>
    <s v="NZ_CP007002.1"/>
    <s v="CP007002"/>
    <n v="3.2157"/>
    <n v="23.11073"/>
    <n v="5"/>
    <x v="0"/>
    <x v="0"/>
    <x v="0"/>
    <n v="5"/>
    <s v="-"/>
  </r>
  <r>
    <s v="Campylobacter fetus subsp. venerealis str. 84-112"/>
    <x v="0"/>
    <x v="3"/>
    <s v="delta/epsilon subdivisions"/>
    <x v="64"/>
    <s v="fetus "/>
    <s v="II"/>
    <s v="NZ_HG004427.1"/>
    <s v="-"/>
    <n v="3.2158000000000002"/>
    <n v="23.11074"/>
    <n v="64"/>
    <x v="0"/>
    <x v="0"/>
    <x v="0"/>
    <n v="69"/>
    <n v="5"/>
  </r>
  <r>
    <s v="Campylobacter hominis ATCC BAA-381"/>
    <x v="0"/>
    <x v="3"/>
    <s v="delta/epsilon subdivisions"/>
    <x v="64"/>
    <s v="hominis "/>
    <s v="pCH4"/>
    <s v="NC_009713.1"/>
    <s v="CP000775"/>
    <n v="3.2159"/>
    <n v="23.110749999999999"/>
    <n v="3"/>
    <x v="0"/>
    <x v="0"/>
    <x v="0"/>
    <n v="3"/>
    <s v="-"/>
  </r>
  <r>
    <s v="Campylobacter iguaniorum 1485E"/>
    <x v="0"/>
    <x v="3"/>
    <s v="delta/epsilon subdivisions"/>
    <x v="64"/>
    <s v="iguaniorum "/>
    <s v="pCIG1485E"/>
    <s v="NZ_CP009044.1"/>
    <s v="CP009044"/>
    <n v="3.2160000000000002"/>
    <n v="23.110759999999999"/>
    <n v="107"/>
    <x v="0"/>
    <x v="0"/>
    <x v="0"/>
    <n v="107"/>
    <s v="-"/>
  </r>
  <r>
    <s v="Campylobacter jejuni 21190"/>
    <x v="0"/>
    <x v="3"/>
    <s v="delta/epsilon subdivisions"/>
    <x v="64"/>
    <s v="jejuni "/>
    <s v="pCJ01"/>
    <s v="NC_008438.1"/>
    <s v="AF301164"/>
    <n v="3.2161"/>
    <n v="23.110769999999999"/>
    <n v="4"/>
    <x v="0"/>
    <x v="0"/>
    <x v="0"/>
    <n v="4"/>
    <s v="-"/>
  </r>
  <r>
    <s v="Campylobacter jejuni"/>
    <x v="0"/>
    <x v="3"/>
    <s v="delta/epsilon subdivisions"/>
    <x v="64"/>
    <s v="jejuni"/>
    <s v="pCJ419"/>
    <s v="NC_004997.1"/>
    <s v="AY256846"/>
    <n v="3.2162000000000002"/>
    <n v="23.110779999999998"/>
    <n v="4"/>
    <x v="0"/>
    <x v="0"/>
    <x v="0"/>
    <n v="4"/>
    <s v="-"/>
  </r>
  <r>
    <s v="Campylobacter jejuni 81-176"/>
    <x v="0"/>
    <x v="3"/>
    <s v="delta/epsilon subdivisions"/>
    <x v="64"/>
    <s v="jejuni "/>
    <s v="pVir"/>
    <s v="NC_005012.1"/>
    <s v="AF226280"/>
    <n v="3.2162999999999999"/>
    <n v="23.110790000000001"/>
    <n v="52"/>
    <x v="0"/>
    <x v="0"/>
    <x v="0"/>
    <n v="54"/>
    <n v="2"/>
  </r>
  <r>
    <s v="Campylobacter jejuni S4-2 CC"/>
    <x v="0"/>
    <x v="3"/>
    <s v="delta/epsilon subdivisions"/>
    <x v="64"/>
    <s v="jejuni "/>
    <s v="pTIW94"/>
    <s v="NC_021493.1"/>
    <s v="KF192842"/>
    <n v="3.2164000000000001"/>
    <n v="23.110800000000001"/>
    <n v="5"/>
    <x v="0"/>
    <x v="0"/>
    <x v="0"/>
    <n v="5"/>
    <s v="-"/>
  </r>
  <r>
    <s v="Campylobacter jejuni 81-176"/>
    <x v="0"/>
    <x v="3"/>
    <s v="delta/epsilon subdivisions"/>
    <x v="64"/>
    <s v="jejuni "/>
    <s v="pTet"/>
    <s v="NC_007141.1"/>
    <s v="AY714214"/>
    <n v="3.2164999999999999"/>
    <n v="23.110810000000001"/>
    <n v="44"/>
    <x v="0"/>
    <x v="0"/>
    <x v="0"/>
    <n v="44"/>
    <s v="-"/>
  </r>
  <r>
    <s v="Campylobacter jejuni 81-176"/>
    <x v="0"/>
    <x v="3"/>
    <s v="delta/epsilon subdivisions"/>
    <x v="64"/>
    <s v="jejuni "/>
    <s v="pTet"/>
    <s v="NC_006135.1"/>
    <s v="AY394561"/>
    <n v="3.2166000000000001"/>
    <n v="23.11082"/>
    <n v="49"/>
    <x v="0"/>
    <x v="0"/>
    <x v="0"/>
    <n v="49"/>
    <s v="-"/>
  </r>
  <r>
    <s v="Campylobacter jejuni RM1170"/>
    <x v="0"/>
    <x v="3"/>
    <s v="delta/epsilon subdivisions"/>
    <x v="64"/>
    <s v="jejuni "/>
    <s v="pCJ1170"/>
    <s v="NC_008052.1"/>
    <s v="DQ518173"/>
    <n v="3.2166999999999999"/>
    <n v="23.11083"/>
    <n v="3"/>
    <x v="0"/>
    <x v="0"/>
    <x v="0"/>
    <n v="3"/>
    <s v="-"/>
  </r>
  <r>
    <s v="Campylobacter jejuni T1-21"/>
    <x v="0"/>
    <x v="3"/>
    <s v="delta/epsilon subdivisions"/>
    <x v="64"/>
    <s v="jejuni "/>
    <s v="unnamed"/>
    <s v="NZ_CP013117.1"/>
    <s v="CP013117"/>
    <n v="3.2168000000000001"/>
    <n v="23.11084"/>
    <n v="103"/>
    <x v="0"/>
    <x v="0"/>
    <x v="0"/>
    <n v="106"/>
    <n v="3"/>
  </r>
  <r>
    <s v="Campylobacter jejuni subsp. jejuni 01-1512"/>
    <x v="0"/>
    <x v="3"/>
    <s v="delta/epsilon subdivisions"/>
    <x v="64"/>
    <s v="jejuni "/>
    <s v="pCj1"/>
    <s v="NZ_CP010073.1"/>
    <s v="CP010073"/>
    <n v="3.2168999999999999"/>
    <n v="23.110849999999999"/>
    <n v="51"/>
    <x v="0"/>
    <x v="0"/>
    <x v="0"/>
    <n v="54"/>
    <n v="3"/>
  </r>
  <r>
    <s v="Campylobacter jejuni subsp. jejuni 01-1512"/>
    <x v="0"/>
    <x v="3"/>
    <s v="delta/epsilon subdivisions"/>
    <x v="64"/>
    <s v="jejuni "/>
    <s v="pCj2"/>
    <s v="NZ_CP010074.1"/>
    <s v="CP010074"/>
    <n v="3.2170000000000001"/>
    <n v="23.110859999999999"/>
    <n v="46"/>
    <x v="0"/>
    <x v="0"/>
    <x v="0"/>
    <n v="47"/>
    <n v="1"/>
  </r>
  <r>
    <s v="Campylobacter jejuni subsp. jejuni 00-0949"/>
    <x v="0"/>
    <x v="3"/>
    <s v="delta/epsilon subdivisions"/>
    <x v="64"/>
    <s v="jejuni "/>
    <s v="pTet"/>
    <s v="NZ_CP010302.1"/>
    <s v="CP010302"/>
    <n v="3.2170999999999998"/>
    <n v="23.110869999999998"/>
    <n v="52"/>
    <x v="0"/>
    <x v="0"/>
    <x v="0"/>
    <n v="55"/>
    <n v="3"/>
  </r>
  <r>
    <s v="Campylobacter jejuni subsp. jejuni 00-0949"/>
    <x v="0"/>
    <x v="3"/>
    <s v="delta/epsilon subdivisions"/>
    <x v="64"/>
    <s v="jejuni "/>
    <s v="pVir"/>
    <s v="NZ_CP010303.1"/>
    <s v="CP010303"/>
    <n v="3.2172000000000001"/>
    <n v="23.110880000000002"/>
    <n v="46"/>
    <x v="0"/>
    <x v="0"/>
    <x v="0"/>
    <n v="47"/>
    <n v="1"/>
  </r>
  <r>
    <s v="Campylobacter jejuni subsp. jejuni 00-2544"/>
    <x v="0"/>
    <x v="3"/>
    <s v="delta/epsilon subdivisions"/>
    <x v="64"/>
    <s v="jejuni "/>
    <s v="unnamed"/>
    <s v="NC_022354.1"/>
    <s v="CP006710"/>
    <n v="3.2172999999999998"/>
    <n v="23.110890000000001"/>
    <n v="51"/>
    <x v="0"/>
    <x v="0"/>
    <x v="0"/>
    <n v="52"/>
    <n v="1"/>
  </r>
  <r>
    <s v="Campylobacter jejuni subsp. jejuni 81-176"/>
    <x v="0"/>
    <x v="3"/>
    <s v="delta/epsilon subdivisions"/>
    <x v="64"/>
    <s v="jejuni "/>
    <s v="pTet"/>
    <s v="NC_008790.1"/>
    <s v="CP000549"/>
    <n v="3.2174"/>
    <n v="23.110900000000001"/>
    <n v="50"/>
    <x v="0"/>
    <x v="0"/>
    <x v="0"/>
    <n v="50"/>
    <s v="-"/>
  </r>
  <r>
    <s v="Campylobacter jejuni subsp. jejuni 81-176"/>
    <x v="0"/>
    <x v="3"/>
    <s v="delta/epsilon subdivisions"/>
    <x v="64"/>
    <s v="jejuni "/>
    <s v="pVir"/>
    <s v="NC_008770.1"/>
    <s v="CP000550"/>
    <n v="3.2174999999999998"/>
    <n v="23.110910000000001"/>
    <n v="46"/>
    <x v="0"/>
    <x v="0"/>
    <x v="0"/>
    <n v="47"/>
    <n v="1"/>
  </r>
  <r>
    <s v="Campylobacter jejuni subsp. jejuni 81-176-DRH212"/>
    <x v="0"/>
    <x v="3"/>
    <s v="delta/epsilon subdivisions"/>
    <x v="64"/>
    <s v="jejuni "/>
    <s v="pVir"/>
    <s v="-"/>
    <s v="AZNT01000024.1"/>
    <n v="3.2176"/>
    <n v="23.11092"/>
    <n v="67"/>
    <x v="0"/>
    <x v="0"/>
    <x v="0"/>
    <n v="67"/>
    <s v="-"/>
  </r>
  <r>
    <s v="Campylobacter jejuni subsp. jejuni 81-176-UMCW7"/>
    <x v="0"/>
    <x v="3"/>
    <s v="delta/epsilon subdivisions"/>
    <x v="64"/>
    <s v="jejuni "/>
    <s v="pVir"/>
    <s v="NZ_AZNS01000034.1"/>
    <s v="AZNS01000034"/>
    <n v="3.2176999999999998"/>
    <n v="23.11093"/>
    <n v="46"/>
    <x v="0"/>
    <x v="0"/>
    <x v="0"/>
    <n v="47"/>
    <n v="1"/>
  </r>
  <r>
    <s v="Campylobacter jejuni subsp. jejuni IA3902"/>
    <x v="0"/>
    <x v="3"/>
    <s v="delta/epsilon subdivisions"/>
    <x v="64"/>
    <s v="jejuni "/>
    <s v="pVir"/>
    <s v="NC_017284.1"/>
    <s v="CP001877"/>
    <n v="3.2178"/>
    <n v="23.110939999999999"/>
    <n v="48"/>
    <x v="0"/>
    <x v="0"/>
    <x v="0"/>
    <n v="48"/>
    <s v="-"/>
  </r>
  <r>
    <s v="Campylobacter jejuni subsp. jejuni ICDCCJ07001"/>
    <x v="0"/>
    <x v="3"/>
    <s v="delta/epsilon subdivisions"/>
    <x v="64"/>
    <s v="jejuni "/>
    <s v="pTet"/>
    <s v="-"/>
    <s v="CP002030.1"/>
    <n v="3.2179000000000002"/>
    <n v="23.110949999999999"/>
    <n v="37"/>
    <x v="0"/>
    <x v="0"/>
    <x v="0"/>
    <n v="37"/>
    <s v="-"/>
  </r>
  <r>
    <s v="Campylobacter jejuni subsp. jejuni S3"/>
    <x v="0"/>
    <x v="3"/>
    <s v="delta/epsilon subdivisions"/>
    <x v="64"/>
    <s v="jejuni "/>
    <s v="pTet"/>
    <s v="NC_017282.1"/>
    <s v="CP001961"/>
    <n v="3.218"/>
    <n v="23.110959999999999"/>
    <n v="42"/>
    <x v="0"/>
    <x v="0"/>
    <x v="0"/>
    <n v="45"/>
    <n v="3"/>
  </r>
  <r>
    <s v="Campylobacter lari 237"/>
    <x v="0"/>
    <x v="3"/>
    <s v="delta/epsilon subdivisions"/>
    <x v="64"/>
    <s v="lari "/>
    <s v="pUPTC237"/>
    <s v="NC_007962.1"/>
    <s v="AB256957"/>
    <n v="3.2181000000000002"/>
    <n v="23.110969999999998"/>
    <n v="4"/>
    <x v="0"/>
    <x v="0"/>
    <x v="0"/>
    <n v="4"/>
    <s v="-"/>
  </r>
  <r>
    <s v="Campylobacter lari 300"/>
    <x v="0"/>
    <x v="3"/>
    <s v="delta/epsilon subdivisions"/>
    <x v="64"/>
    <s v="lari "/>
    <s v="pCL300"/>
    <s v="NC_006975.1"/>
    <s v="AB211496"/>
    <n v="3.2181999999999999"/>
    <n v="23.110980000000001"/>
    <n v="3"/>
    <x v="0"/>
    <x v="0"/>
    <x v="0"/>
    <n v="3"/>
    <s v="-"/>
  </r>
  <r>
    <s v="Campylobacter lari RM2100"/>
    <x v="0"/>
    <x v="3"/>
    <s v="delta/epsilon subdivisions"/>
    <x v="64"/>
    <s v="lari "/>
    <s v="megaplasmid pCL2100"/>
    <s v="NC_012040.1"/>
    <s v="CP000933"/>
    <n v="3.2183000000000002"/>
    <n v="23.110990000000001"/>
    <n v="42"/>
    <x v="0"/>
    <x v="0"/>
    <x v="0"/>
    <n v="44"/>
    <n v="2"/>
  </r>
  <r>
    <s v="Campylobacter peloridis LMG 23910"/>
    <x v="0"/>
    <x v="3"/>
    <s v="delta/epsilon subdivisions"/>
    <x v="64"/>
    <s v="peloridis "/>
    <s v="pPEL1"/>
    <s v="NZ_CP007767.1"/>
    <s v="CP007767"/>
    <n v="3.2183999999999999"/>
    <n v="23.111000000000001"/>
    <n v="45"/>
    <x v="0"/>
    <x v="0"/>
    <x v="0"/>
    <n v="47"/>
    <n v="2"/>
  </r>
  <r>
    <s v="Campylobacter peloridis LMG 23910"/>
    <x v="0"/>
    <x v="3"/>
    <s v="delta/epsilon subdivisions"/>
    <x v="64"/>
    <s v="peloridis "/>
    <s v="pPEL2"/>
    <s v="NZ_CP007768.1"/>
    <s v="CP007768"/>
    <n v="3.2185000000000001"/>
    <n v="23.11101"/>
    <n v="2"/>
    <x v="0"/>
    <x v="0"/>
    <x v="0"/>
    <n v="3"/>
    <n v="1"/>
  </r>
  <r>
    <s v="Candidatus Accumulibacter phosphatis clade IIA str. UW-1"/>
    <x v="0"/>
    <x v="3"/>
    <s v="Betaproteobacteria"/>
    <x v="65"/>
    <s v="Accumulibacter "/>
    <s v="pAph01"/>
    <s v="NC_013193.1"/>
    <s v="CP001716"/>
    <n v="3.2185999999999999"/>
    <n v="23.11102"/>
    <n v="147"/>
    <x v="0"/>
    <x v="0"/>
    <x v="0"/>
    <n v="153"/>
    <n v="6"/>
  </r>
  <r>
    <s v="Candidatus Accumulibacter phosphatis clade IIA str. UW-1"/>
    <x v="0"/>
    <x v="3"/>
    <s v="Betaproteobacteria"/>
    <x v="65"/>
    <s v="Accumulibacter "/>
    <s v="pAph03"/>
    <s v="NC_013191.1"/>
    <s v="CP001718"/>
    <n v="3.2187000000000001"/>
    <n v="23.11103"/>
    <n v="37"/>
    <x v="0"/>
    <x v="0"/>
    <x v="0"/>
    <n v="42"/>
    <n v="5"/>
  </r>
  <r>
    <s v="Candidatus Accumulibacter phosphatis clade IIA str. UW-1"/>
    <x v="0"/>
    <x v="3"/>
    <s v="Betaproteobacteria"/>
    <x v="65"/>
    <s v="Accumulibacter "/>
    <s v="pAph02"/>
    <s v="NC_013190.1"/>
    <s v="CP001717"/>
    <n v="3.2187999999999999"/>
    <n v="23.111039999999999"/>
    <n v="38"/>
    <x v="0"/>
    <x v="0"/>
    <x v="0"/>
    <n v="39"/>
    <n v="1"/>
  </r>
  <r>
    <s v="Candidatus Azobacteroides pseudotrichonymphae genomovar. CFP2"/>
    <x v="0"/>
    <x v="10"/>
    <s v="Bacteroidetes"/>
    <x v="65"/>
    <s v="Azobacteroides "/>
    <s v="pCFPG1"/>
    <s v="NC_011564.1"/>
    <s v="AP010657"/>
    <n v="3.2189000000000001"/>
    <n v="23.111049999999999"/>
    <n v="45"/>
    <x v="0"/>
    <x v="0"/>
    <x v="0"/>
    <n v="46"/>
    <n v="1"/>
  </r>
  <r>
    <s v="Candidatus Azobacteroides pseudotrichonymphae genomovar. CFP2"/>
    <x v="0"/>
    <x v="10"/>
    <s v="Bacteroidetes"/>
    <x v="65"/>
    <s v="Azobacteroides "/>
    <s v="pCFPG3"/>
    <s v="NC_011562.1"/>
    <s v="AP010659"/>
    <n v="3.2189999999999999"/>
    <n v="23.111059999999998"/>
    <n v="36"/>
    <x v="0"/>
    <x v="0"/>
    <x v="0"/>
    <n v="36"/>
    <s v="-"/>
  </r>
  <r>
    <s v="Candidatus Azobacteroides pseudotrichonymphae genomovar. CFP2"/>
    <x v="0"/>
    <x v="10"/>
    <s v="Bacteroidetes"/>
    <x v="65"/>
    <s v="Azobacteroides "/>
    <s v="pCFPG4"/>
    <s v="NC_011563.1"/>
    <s v="AP010660"/>
    <n v="3.2191000000000001"/>
    <n v="23.111070000000002"/>
    <n v="4"/>
    <x v="0"/>
    <x v="0"/>
    <x v="0"/>
    <n v="4"/>
    <s v="-"/>
  </r>
  <r>
    <s v="Candidatus Azobacteroides pseudotrichonymphae genomovar. CFP2"/>
    <x v="0"/>
    <x v="10"/>
    <s v="Bacteroidetes"/>
    <x v="65"/>
    <s v="Azobacteroides "/>
    <s v="pCFPG2"/>
    <s v="NC_011561.1"/>
    <s v="AP010658"/>
    <n v="3.2191999999999998"/>
    <n v="23.111080000000001"/>
    <n v="40"/>
    <x v="0"/>
    <x v="0"/>
    <x v="0"/>
    <n v="40"/>
    <s v="-"/>
  </r>
  <r>
    <s v="Candidatus Baumannia cicadellinicola B-GSS"/>
    <x v="0"/>
    <x v="3"/>
    <s v="Gammaproteobacteria"/>
    <x v="65"/>
    <s v="Baumannia "/>
    <s v="unnamed"/>
    <s v="NZ_CP011788.1"/>
    <s v="CP011788"/>
    <n v="3.2193000000000001"/>
    <n v="23.111090000000001"/>
    <n v="4"/>
    <x v="0"/>
    <x v="0"/>
    <x v="0"/>
    <n v="4"/>
    <s v="-"/>
  </r>
  <r>
    <s v="Candidatus Caedibacter acanthamoebae"/>
    <x v="0"/>
    <x v="3"/>
    <s v="Alphaproteobacteria"/>
    <x v="65"/>
    <s v="Caedibacter "/>
    <s v="Plasmid_00001"/>
    <s v="-"/>
    <s v="CP008937.1"/>
    <n v="3.2193999999999998"/>
    <n v="23.1111"/>
    <n v="100"/>
    <x v="0"/>
    <x v="0"/>
    <x v="0"/>
    <n v="104"/>
    <n v="4"/>
  </r>
  <r>
    <s v="Candidatus Caedibacter acanthamoebae"/>
    <x v="0"/>
    <x v="3"/>
    <s v="Alphaproteobacteria"/>
    <x v="65"/>
    <s v="Caedibacter "/>
    <s v="Plasmid_00003"/>
    <s v="-"/>
    <s v="CP008939.1"/>
    <n v="3.2195"/>
    <n v="23.11111"/>
    <n v="123"/>
    <x v="0"/>
    <x v="0"/>
    <x v="0"/>
    <n v="130"/>
    <n v="7"/>
  </r>
  <r>
    <s v="Candidatus Caedibacter acanthamoebae"/>
    <x v="0"/>
    <x v="3"/>
    <s v="Alphaproteobacteria"/>
    <x v="65"/>
    <s v="Caedibacter "/>
    <s v="Plasmid_00004"/>
    <s v="-"/>
    <s v="CP008940.1"/>
    <n v="3.2195999999999998"/>
    <n v="23.11112"/>
    <n v="50"/>
    <x v="0"/>
    <x v="0"/>
    <x v="0"/>
    <n v="50"/>
    <s v="-"/>
  </r>
  <r>
    <s v="Candidatus Caedibacter acanthamoebae"/>
    <x v="0"/>
    <x v="3"/>
    <s v="Alphaproteobacteria"/>
    <x v="65"/>
    <s v="Caedibacter "/>
    <s v="Plasmid_00002"/>
    <s v="-"/>
    <s v="CP008938.1"/>
    <n v="3.2197"/>
    <n v="23.111129999999999"/>
    <n v="51"/>
    <x v="0"/>
    <x v="0"/>
    <x v="0"/>
    <n v="52"/>
    <n v="1"/>
  </r>
  <r>
    <s v="Candidatus Hamiltonella defensa 5AT (Acyrthosiphon pisum) T5A"/>
    <x v="0"/>
    <x v="3"/>
    <s v="Gammaproteobacteria"/>
    <x v="65"/>
    <s v="Hamiltonella "/>
    <s v="pHD5AT"/>
    <s v="NC_012752.1"/>
    <s v="CP001278"/>
    <n v="3.2198000000000002"/>
    <n v="23.111139999999999"/>
    <n v="58"/>
    <x v="0"/>
    <x v="0"/>
    <x v="0"/>
    <n v="64"/>
    <n v="6"/>
  </r>
  <r>
    <s v="Candidatus Ishikawaella capsulata Mpkobe"/>
    <x v="0"/>
    <x v="3"/>
    <s v="Gammaproteobacteria"/>
    <x v="65"/>
    <s v="Ishikawaella "/>
    <s v="pAst"/>
    <s v="NZ_AP010873.1"/>
    <s v="AP010873"/>
    <n v="3.2199"/>
    <n v="23.111149999999999"/>
    <n v="8"/>
    <x v="0"/>
    <x v="0"/>
    <x v="0"/>
    <n v="8"/>
    <s v="-"/>
  </r>
  <r>
    <s v="Candidatus Pantoea carbekii US"/>
    <x v="0"/>
    <x v="3"/>
    <s v="Gammaproteobacteria"/>
    <x v="65"/>
    <s v="Pantoea "/>
    <s v="pBMSBPS1"/>
    <s v="NZ_CP010908.1"/>
    <s v="CP010908"/>
    <n v="3.22"/>
    <n v="23.111160000000002"/>
    <n v="9"/>
    <x v="0"/>
    <x v="0"/>
    <x v="0"/>
    <n v="9"/>
    <s v="-"/>
  </r>
  <r>
    <s v="Candidatus Pantoea carbekii US"/>
    <x v="0"/>
    <x v="3"/>
    <s v="Gammaproteobacteria"/>
    <x v="65"/>
    <s v="Pantoea "/>
    <s v="pBMSBPS3"/>
    <s v="NZ_CP010910.1"/>
    <s v="CP010910"/>
    <n v="3.2201"/>
    <n v="23.111170000000001"/>
    <n v="10"/>
    <x v="0"/>
    <x v="0"/>
    <x v="0"/>
    <n v="10"/>
    <s v="-"/>
  </r>
  <r>
    <s v="Candidatus Pantoea carbekii US"/>
    <x v="0"/>
    <x v="3"/>
    <s v="Gammaproteobacteria"/>
    <x v="65"/>
    <s v="Pantoea "/>
    <s v="pBMSBPS4"/>
    <s v="NZ_CP010911.1"/>
    <s v="CP010911"/>
    <n v="3.2202000000000002"/>
    <n v="23.111180000000001"/>
    <n v="6"/>
    <x v="0"/>
    <x v="0"/>
    <x v="0"/>
    <n v="6"/>
    <s v="-"/>
  </r>
  <r>
    <s v="Candidatus Pantoea carbekii US"/>
    <x v="0"/>
    <x v="3"/>
    <s v="Gammaproteobacteria"/>
    <x v="65"/>
    <s v="Pantoea "/>
    <s v="pBMSBPS2"/>
    <s v="NZ_CP010909.1"/>
    <s v="CP010909"/>
    <n v="3.2202999999999999"/>
    <n v="23.111190000000001"/>
    <n v="5"/>
    <x v="0"/>
    <x v="0"/>
    <x v="0"/>
    <n v="5"/>
    <s v="-"/>
  </r>
  <r>
    <s v="Candidatus Paracaedibacter acanthamoebae"/>
    <x v="0"/>
    <x v="3"/>
    <s v="Alphaproteobacteria"/>
    <x v="65"/>
    <s v="Paracaedibacter "/>
    <s v="unnamed"/>
    <s v="NZ_CP008942.1"/>
    <s v="CP008942"/>
    <n v="3.2204000000000002"/>
    <n v="23.1112"/>
    <n v="18"/>
    <x v="0"/>
    <x v="0"/>
    <x v="0"/>
    <n v="18"/>
    <s v="-"/>
  </r>
  <r>
    <s v="Candidatus Paracaedibacter symbiosus PRA9"/>
    <x v="0"/>
    <x v="3"/>
    <s v="Alphaproteobacteria"/>
    <x v="65"/>
    <s v="Paracaedibacter "/>
    <s v="pCPS02"/>
    <s v="NZ_JQAK01000011.1"/>
    <s v="JQAK01000011"/>
    <n v="3.2204999999999999"/>
    <n v="23.11121"/>
    <n v="20"/>
    <x v="0"/>
    <x v="0"/>
    <x v="0"/>
    <n v="20"/>
    <s v="-"/>
  </r>
  <r>
    <s v="Candidatus Paracaedibacter symbiosus PRA9"/>
    <x v="0"/>
    <x v="3"/>
    <s v="Alphaproteobacteria"/>
    <x v="65"/>
    <s v="Paracaedibacter "/>
    <s v="pCPS01"/>
    <s v="NZ_JQAK01000007.1"/>
    <s v="JQAK01000007"/>
    <n v="3.2206000000000001"/>
    <n v="23.111219999999999"/>
    <n v="34"/>
    <x v="0"/>
    <x v="17"/>
    <x v="0"/>
    <n v="52"/>
    <n v="4"/>
  </r>
  <r>
    <s v="Candidatus Photodesmus katoptron Akat1"/>
    <x v="0"/>
    <x v="3"/>
    <s v="Gammaproteobacteria"/>
    <x v="65"/>
    <s v="Photodesmus "/>
    <s v="pPK001"/>
    <s v="NZ_AMSD01000003.1"/>
    <s v="AMSD01000003"/>
    <n v="3.2206999999999999"/>
    <n v="23.111229999999999"/>
    <n v="13"/>
    <x v="0"/>
    <x v="0"/>
    <x v="0"/>
    <n v="13"/>
    <s v="-"/>
  </r>
  <r>
    <s v="Candidatus Phytoplasma australiense"/>
    <x v="0"/>
    <x v="0"/>
    <s v="Mollicutes"/>
    <x v="65"/>
    <s v="Phytoplasma "/>
    <s v="pCPa"/>
    <s v="NC_010918.1"/>
    <s v="DQ119295"/>
    <n v="3.2208000000000001"/>
    <n v="23.111239999999999"/>
    <n v="4"/>
    <x v="0"/>
    <x v="0"/>
    <x v="0"/>
    <n v="4"/>
    <s v="-"/>
  </r>
  <r>
    <s v="Candidatus Phytoplasma australiense"/>
    <x v="0"/>
    <x v="0"/>
    <s v="Mollicutes"/>
    <x v="65"/>
    <s v="Phytoplasma "/>
    <s v="pPAPh2"/>
    <s v="NC_010854.1"/>
    <s v="DQ318776"/>
    <n v="3.2208999999999999"/>
    <n v="23.111249999999998"/>
    <n v="4"/>
    <x v="0"/>
    <x v="0"/>
    <x v="0"/>
    <n v="4"/>
    <s v="-"/>
  </r>
  <r>
    <s v="Candidatus Phytoplasma australiense"/>
    <x v="0"/>
    <x v="0"/>
    <s v="Mollicutes"/>
    <x v="65"/>
    <s v="Phytoplasma "/>
    <s v="pPASb11"/>
    <s v="NC_010856.1"/>
    <s v="DQ318777"/>
    <n v="3.2210000000000001"/>
    <n v="23.111260000000001"/>
    <n v="4"/>
    <x v="0"/>
    <x v="0"/>
    <x v="0"/>
    <n v="4"/>
    <s v="-"/>
  </r>
  <r>
    <s v="Candidatus Profftella armatura DC"/>
    <x v="0"/>
    <x v="3"/>
    <s v="Betaproteobacteria"/>
    <x v="65"/>
    <s v="Profftella "/>
    <s v="unnamed"/>
    <s v="NC_021886.1"/>
    <s v="CP003469"/>
    <n v="3.2210999999999999"/>
    <n v="23.111270000000001"/>
    <n v="5"/>
    <x v="0"/>
    <x v="0"/>
    <x v="0"/>
    <n v="5"/>
    <s v="-"/>
  </r>
  <r>
    <s v="Candidatus Profftella armatura YCPA"/>
    <x v="0"/>
    <x v="3"/>
    <s v="Betaproteobacteria"/>
    <x v="65"/>
    <s v="Profftella "/>
    <s v="unnamed"/>
    <s v="NZ_CP012592.1"/>
    <s v="CP012592"/>
    <n v="3.2212000000000001"/>
    <n v="23.111280000000001"/>
    <n v="5"/>
    <x v="0"/>
    <x v="0"/>
    <x v="0"/>
    <n v="5"/>
    <s v="-"/>
  </r>
  <r>
    <s v="Candidatus Regiella insecticola LSR1"/>
    <x v="0"/>
    <x v="3"/>
    <s v="Gammaproteobacteria"/>
    <x v="65"/>
    <s v="Regiella "/>
    <s v="pRILSR1"/>
    <s v="NZ_CM000957.1"/>
    <s v="CM000957"/>
    <n v="3.2212999999999998"/>
    <n v="23.11129"/>
    <n v="40"/>
    <x v="0"/>
    <x v="0"/>
    <x v="0"/>
    <n v="41"/>
    <n v="1"/>
  </r>
  <r>
    <s v="Candidatus Rickettsia amblyommii Ac37"/>
    <x v="0"/>
    <x v="3"/>
    <s v="Alphaproteobacteria"/>
    <x v="65"/>
    <s v="Rickettsia "/>
    <s v="pRAMAC23"/>
    <s v="NZ_CP012422.1"/>
    <s v="CP012422"/>
    <n v="3.2214"/>
    <n v="23.1113"/>
    <n v="29"/>
    <x v="0"/>
    <x v="0"/>
    <x v="0"/>
    <n v="34"/>
    <n v="5"/>
  </r>
  <r>
    <s v="Candidatus Rickettsia amblyommii Ac37"/>
    <x v="0"/>
    <x v="3"/>
    <s v="Alphaproteobacteria"/>
    <x v="65"/>
    <s v="Rickettsia "/>
    <s v="pRAMAC18"/>
    <s v="NZ_CP012421.1"/>
    <s v="CP012421"/>
    <n v="3.2214999999999998"/>
    <n v="23.11131"/>
    <n v="14"/>
    <x v="0"/>
    <x v="0"/>
    <x v="0"/>
    <n v="18"/>
    <n v="4"/>
  </r>
  <r>
    <s v="Candidatus Rickettsia amblyommii AaR/SC"/>
    <x v="0"/>
    <x v="3"/>
    <s v="Alphaproteobacteria"/>
    <x v="65"/>
    <s v="Rickettsia "/>
    <s v="pRAM18"/>
    <s v="NC_013938.1"/>
    <s v="GU322808"/>
    <n v="3.2216"/>
    <n v="23.111319999999999"/>
    <n v="16"/>
    <x v="0"/>
    <x v="0"/>
    <x v="0"/>
    <n v="20"/>
    <n v="4"/>
  </r>
  <r>
    <s v="Candidatus Rickettsia amblyommii AaR/SC"/>
    <x v="0"/>
    <x v="3"/>
    <s v="Alphaproteobacteria"/>
    <x v="65"/>
    <s v="Rickettsia "/>
    <s v="pRAM23"/>
    <s v="NC_013937.1"/>
    <s v="GU322807"/>
    <n v="3.2216999999999998"/>
    <n v="23.111329999999999"/>
    <n v="12"/>
    <x v="0"/>
    <x v="0"/>
    <x v="0"/>
    <n v="22"/>
    <n v="10"/>
  </r>
  <r>
    <s v="Candidatus Rickettsia amblyommii str. AaR/SC"/>
    <x v="0"/>
    <x v="3"/>
    <s v="Alphaproteobacteria"/>
    <x v="65"/>
    <s v="Rickettsia "/>
    <s v="pRAM32"/>
    <s v="NC_015462.1"/>
    <s v="CP002642"/>
    <n v="3.2218"/>
    <n v="23.111339999999998"/>
    <n v="17"/>
    <x v="0"/>
    <x v="0"/>
    <x v="0"/>
    <n v="22"/>
    <n v="5"/>
  </r>
  <r>
    <s v="Candidatus Rickettsia amblyommii str. GAT-30V"/>
    <x v="0"/>
    <x v="3"/>
    <s v="Alphaproteobacteria"/>
    <x v="65"/>
    <s v="Rickettsia "/>
    <s v="pMCE_2"/>
    <s v="NC_017029.1"/>
    <s v="CP003336"/>
    <n v="3.2219000000000002"/>
    <n v="23.111350000000002"/>
    <n v="14"/>
    <x v="0"/>
    <x v="0"/>
    <x v="0"/>
    <n v="18"/>
    <n v="4"/>
  </r>
  <r>
    <s v="Candidatus Rickettsia amblyommii str. GAT-30V"/>
    <x v="0"/>
    <x v="3"/>
    <s v="Alphaproteobacteria"/>
    <x v="65"/>
    <s v="Rickettsia "/>
    <s v="pMCE_3"/>
    <s v="NC_017021.1"/>
    <s v="CP003337"/>
    <n v="3.222"/>
    <n v="23.111360000000001"/>
    <n v="30"/>
    <x v="0"/>
    <x v="0"/>
    <x v="0"/>
    <n v="36"/>
    <n v="6"/>
  </r>
  <r>
    <s v="Candidatus Rickettsia amblyommii str. GAT-30V"/>
    <x v="0"/>
    <x v="3"/>
    <s v="Alphaproteobacteria"/>
    <x v="65"/>
    <s v="Rickettsia "/>
    <s v="pMCE_1"/>
    <s v="NC_017020.1"/>
    <s v="CP003335"/>
    <n v="3.2221000000000002"/>
    <n v="23.111370000000001"/>
    <n v="25"/>
    <x v="0"/>
    <x v="0"/>
    <x v="0"/>
    <n v="36"/>
    <n v="11"/>
  </r>
  <r>
    <s v="Candidatus Riesia pediculicola USDA"/>
    <x v="0"/>
    <x v="3"/>
    <s v="Gammaproteobacteria"/>
    <x v="65"/>
    <s v="Riesia "/>
    <s v="pPAN"/>
    <s v="NC_013962.1"/>
    <s v="CP001086"/>
    <n v="3.2222"/>
    <n v="23.11138"/>
    <n v="10"/>
    <x v="0"/>
    <x v="0"/>
    <x v="0"/>
    <n v="10"/>
    <s v="-"/>
  </r>
  <r>
    <s v="Candidatus Sulfuricurvum sp. RIFRC-1"/>
    <x v="0"/>
    <x v="3"/>
    <s v="delta/epsilon subdivisions"/>
    <x v="65"/>
    <s v="Sulfuricurvum "/>
    <s v="unnamed"/>
    <s v="-"/>
    <s v="CP003921.1"/>
    <n v="3.2223000000000002"/>
    <n v="23.11139"/>
    <n v="1"/>
    <x v="0"/>
    <x v="0"/>
    <x v="0"/>
    <n v="1"/>
    <s v="-"/>
  </r>
  <r>
    <s v="Candidatus Tremblaya phenacola PAVE"/>
    <x v="0"/>
    <x v="3"/>
    <s v="Betaproteobacteria"/>
    <x v="65"/>
    <s v="Tremblaya "/>
    <s v="unnamed"/>
    <s v="-"/>
    <s v="CP003983.1"/>
    <n v="3.2223999999999999"/>
    <n v="23.1114"/>
    <n v="2"/>
    <x v="0"/>
    <x v="0"/>
    <x v="0"/>
    <n v="2"/>
    <s v="-"/>
  </r>
  <r>
    <s v="Capnocytophaga canimorsus 7"/>
    <x v="0"/>
    <x v="10"/>
    <s v="Bacteroidetes"/>
    <x v="66"/>
    <s v="canimorsus "/>
    <s v="pCC7"/>
    <s v="NC_011336.1"/>
    <s v="EU741249"/>
    <n v="3.2225000000000001"/>
    <n v="23.111409999999999"/>
    <n v="4"/>
    <x v="0"/>
    <x v="0"/>
    <x v="0"/>
    <n v="4"/>
    <s v="-"/>
  </r>
  <r>
    <s v="Cardinium endosymbiont cEper1 of Encarsia pergandiella"/>
    <x v="0"/>
    <x v="10"/>
    <s v="Bacteroidetes"/>
    <x v="67"/>
    <s v="endosymbiont "/>
    <s v="pCher"/>
    <s v="NC_018606.1"/>
    <s v="HE983996"/>
    <n v="3.2225999999999999"/>
    <n v="23.111419999999999"/>
    <n v="51"/>
    <x v="0"/>
    <x v="0"/>
    <x v="0"/>
    <n v="54"/>
    <n v="3"/>
  </r>
  <r>
    <s v="Carnobacterium sp. 17-4"/>
    <x v="0"/>
    <x v="2"/>
    <s v="Bacilli"/>
    <x v="68"/>
    <s v="sp. "/>
    <s v="pCAR50"/>
    <s v="NC_015390.1"/>
    <s v="CP002564"/>
    <n v="3.2227000000000001"/>
    <n v="23.111429999999999"/>
    <n v="51"/>
    <x v="0"/>
    <x v="0"/>
    <x v="0"/>
    <n v="51"/>
    <s v="-"/>
  </r>
  <r>
    <s v="Carnobacterium sp. WN1359"/>
    <x v="0"/>
    <x v="2"/>
    <s v="Bacilli"/>
    <x v="68"/>
    <s v="sp. "/>
    <s v="pWNCR12"/>
    <s v="NC_022601.1"/>
    <s v="CP006813"/>
    <n v="3.2227999999999999"/>
    <n v="23.111440000000002"/>
    <n v="18"/>
    <x v="0"/>
    <x v="0"/>
    <x v="0"/>
    <n v="18"/>
    <s v="-"/>
  </r>
  <r>
    <s v="Carnobacterium sp. WN1359"/>
    <x v="0"/>
    <x v="2"/>
    <s v="Bacilli"/>
    <x v="68"/>
    <s v="sp. "/>
    <s v="pWNCR64"/>
    <s v="NC_022603.1"/>
    <s v="CP006816"/>
    <n v="3.2229000000000001"/>
    <n v="23.111450000000001"/>
    <n v="59"/>
    <x v="0"/>
    <x v="0"/>
    <x v="0"/>
    <n v="62"/>
    <n v="3"/>
  </r>
  <r>
    <s v="Carnobacterium sp. WN1359"/>
    <x v="0"/>
    <x v="2"/>
    <s v="Bacilli"/>
    <x v="68"/>
    <s v="sp. "/>
    <s v="pWNCR15"/>
    <s v="NC_022607.1"/>
    <s v="CP006814"/>
    <n v="3.2229999999999999"/>
    <n v="23.111460000000001"/>
    <n v="15"/>
    <x v="0"/>
    <x v="0"/>
    <x v="0"/>
    <n v="16"/>
    <n v="1"/>
  </r>
  <r>
    <s v="Carnobacterium sp. WN1359"/>
    <x v="0"/>
    <x v="2"/>
    <s v="Bacilli"/>
    <x v="68"/>
    <s v="sp. "/>
    <s v="pWNCR9"/>
    <s v="NC_022608.1"/>
    <s v="CP006817"/>
    <n v="3.2231000000000001"/>
    <n v="23.111470000000001"/>
    <n v="14"/>
    <x v="0"/>
    <x v="0"/>
    <x v="0"/>
    <n v="14"/>
    <s v="-"/>
  </r>
  <r>
    <s v="Carnobacterium sp. WN1359"/>
    <x v="0"/>
    <x v="2"/>
    <s v="Bacilli"/>
    <x v="68"/>
    <s v="sp. "/>
    <s v="pWNCR47"/>
    <s v="NC_022602.1"/>
    <s v="CP006815"/>
    <n v="3.2231999999999998"/>
    <n v="23.11148"/>
    <n v="44"/>
    <x v="0"/>
    <x v="0"/>
    <x v="0"/>
    <n v="44"/>
    <s v="-"/>
  </r>
  <r>
    <s v="Caulobacter henricii CB4"/>
    <x v="0"/>
    <x v="3"/>
    <s v="Alphaproteobacteria"/>
    <x v="69"/>
    <s v="henricii "/>
    <s v="CB4 plasmid"/>
    <s v="-"/>
    <s v="CP013003.1"/>
    <n v="3.2233000000000001"/>
    <n v="23.11149"/>
    <n v="88"/>
    <x v="0"/>
    <x v="0"/>
    <x v="0"/>
    <n v="91"/>
    <n v="3"/>
  </r>
  <r>
    <s v="Caulobacter sp. K31"/>
    <x v="0"/>
    <x v="3"/>
    <s v="Alphaproteobacteria"/>
    <x v="69"/>
    <s v="sp. "/>
    <s v="pCAUL01"/>
    <s v="NC_010335.1"/>
    <s v="CP000928"/>
    <n v="3.2233999999999998"/>
    <n v="23.111499999999999"/>
    <n v="206"/>
    <x v="0"/>
    <x v="0"/>
    <x v="0"/>
    <n v="209"/>
    <n v="3"/>
  </r>
  <r>
    <s v="Caulobacter sp. K31"/>
    <x v="0"/>
    <x v="3"/>
    <s v="Alphaproteobacteria"/>
    <x v="69"/>
    <s v="sp. "/>
    <s v="pCAUL02"/>
    <s v="NC_010333.1"/>
    <s v="CP000929"/>
    <n v="3.2235"/>
    <n v="23.111509999999999"/>
    <n v="153"/>
    <x v="0"/>
    <x v="0"/>
    <x v="0"/>
    <n v="164"/>
    <n v="11"/>
  </r>
  <r>
    <s v="Celeribacter indicus P73"/>
    <x v="0"/>
    <x v="3"/>
    <s v="Alphaproteobacteria"/>
    <x v="70"/>
    <s v="indicus "/>
    <s v="pP73E"/>
    <s v="NZ_CP004398.1"/>
    <s v="CP004398"/>
    <n v="3.2235999999999998"/>
    <n v="23.111519999999999"/>
    <n v="8"/>
    <x v="0"/>
    <x v="0"/>
    <x v="0"/>
    <n v="8"/>
    <s v="-"/>
  </r>
  <r>
    <s v="Celeribacter indicus P73"/>
    <x v="0"/>
    <x v="3"/>
    <s v="Alphaproteobacteria"/>
    <x v="70"/>
    <s v="indicus "/>
    <s v="pP73D"/>
    <s v="NZ_CP004397.1"/>
    <s v="CP004397"/>
    <n v="3.2237"/>
    <n v="23.111529999999998"/>
    <n v="20"/>
    <x v="0"/>
    <x v="0"/>
    <x v="0"/>
    <n v="20"/>
    <s v="-"/>
  </r>
  <r>
    <s v="Celeribacter indicus P73"/>
    <x v="0"/>
    <x v="3"/>
    <s v="Alphaproteobacteria"/>
    <x v="70"/>
    <s v="indicus "/>
    <s v="pP73B"/>
    <s v="NZ_CP004395.1"/>
    <s v="CP004395"/>
    <n v="3.2238000000000002"/>
    <n v="23.111540000000002"/>
    <n v="131"/>
    <x v="0"/>
    <x v="0"/>
    <x v="0"/>
    <n v="133"/>
    <n v="2"/>
  </r>
  <r>
    <s v="Celeribacter indicus P73"/>
    <x v="0"/>
    <x v="3"/>
    <s v="Alphaproteobacteria"/>
    <x v="70"/>
    <s v="indicus "/>
    <s v="pP73C"/>
    <s v="NZ_CP004396.1"/>
    <s v="CP004396"/>
    <n v="3.2239"/>
    <n v="23.111550000000001"/>
    <n v="112"/>
    <x v="0"/>
    <x v="0"/>
    <x v="0"/>
    <n v="118"/>
    <n v="6"/>
  </r>
  <r>
    <s v="Celeribacter indicus P73"/>
    <x v="0"/>
    <x v="3"/>
    <s v="Alphaproteobacteria"/>
    <x v="70"/>
    <s v="indicus "/>
    <s v="pP73A"/>
    <s v="NZ_CP004394.1"/>
    <s v="CP004394"/>
    <n v="3.2240000000000002"/>
    <n v="23.111560000000001"/>
    <n v="131"/>
    <x v="0"/>
    <x v="0"/>
    <x v="0"/>
    <n v="135"/>
    <n v="4"/>
  </r>
  <r>
    <s v="Chamaesiphon minutus PCC 6605"/>
    <x v="0"/>
    <x v="1"/>
    <s v="Oscillatoriophycideae"/>
    <x v="71"/>
    <s v="minutus "/>
    <s v="pCHA6605.02"/>
    <s v="NC_019698.1"/>
    <s v="CP003602"/>
    <n v="3.2241"/>
    <n v="23.11157"/>
    <n v="24"/>
    <x v="0"/>
    <x v="0"/>
    <x v="0"/>
    <n v="25"/>
    <n v="1"/>
  </r>
  <r>
    <s v="Chamaesiphon minutus PCC 6605"/>
    <x v="0"/>
    <x v="1"/>
    <s v="Oscillatoriophycideae"/>
    <x v="71"/>
    <s v="minutus "/>
    <s v="pCHA6605.01"/>
    <s v="NC_020053.1"/>
    <s v="CP003601"/>
    <n v="3.2242000000000002"/>
    <n v="23.11158"/>
    <n v="414"/>
    <x v="0"/>
    <x v="0"/>
    <x v="0"/>
    <n v="422"/>
    <n v="8"/>
  </r>
  <r>
    <s v="Chelativorans sp. BNC1"/>
    <x v="0"/>
    <x v="3"/>
    <s v="Alphaproteobacteria"/>
    <x v="72"/>
    <s v="sp. "/>
    <n v="1"/>
    <s v="NC_008242.1"/>
    <s v="CP000389"/>
    <n v="3.2242999999999999"/>
    <n v="23.11159"/>
    <n v="314"/>
    <x v="0"/>
    <x v="1"/>
    <x v="0"/>
    <n v="334"/>
    <n v="19"/>
  </r>
  <r>
    <s v="Chelativorans sp. BNC1"/>
    <x v="0"/>
    <x v="3"/>
    <s v="Alphaproteobacteria"/>
    <x v="72"/>
    <s v="sp. "/>
    <n v="2"/>
    <s v="NC_008243.1"/>
    <s v="CP000391"/>
    <n v="3.2244000000000002"/>
    <n v="23.111599999999999"/>
    <n v="115"/>
    <x v="0"/>
    <x v="0"/>
    <x v="0"/>
    <n v="119"/>
    <n v="4"/>
  </r>
  <r>
    <s v="Chelativorans sp. BNC1"/>
    <x v="0"/>
    <x v="3"/>
    <s v="Alphaproteobacteria"/>
    <x v="72"/>
    <s v="sp. "/>
    <n v="3"/>
    <s v="NC_008244.1"/>
    <s v="CP000392"/>
    <n v="3.2244999999999999"/>
    <n v="23.111609999999999"/>
    <n v="47"/>
    <x v="0"/>
    <x v="0"/>
    <x v="0"/>
    <n v="49"/>
    <n v="2"/>
  </r>
  <r>
    <s v="Chelatococcus sp. CO-6"/>
    <x v="0"/>
    <x v="3"/>
    <s v="Alphaproteobacteria"/>
    <x v="73"/>
    <s v="sp. "/>
    <s v="pCO-6"/>
    <s v="NZ_CP012399.1"/>
    <s v="CP012399"/>
    <n v="3.2246000000000001"/>
    <n v="23.111619999999998"/>
    <n v="766"/>
    <x v="0"/>
    <x v="0"/>
    <x v="0"/>
    <n v="787"/>
    <n v="21"/>
  </r>
  <r>
    <s v="Chinaberry witches'-broom phytoplasma"/>
    <x v="0"/>
    <x v="0"/>
    <s v="Mollicutes"/>
    <x v="74"/>
    <s v="witches'-broom "/>
    <s v="pCWBFq"/>
    <s v="NC_015473.1"/>
    <s v="JF827298"/>
    <n v="3.2246999999999999"/>
    <n v="23.111630000000002"/>
    <n v="6"/>
    <x v="0"/>
    <x v="0"/>
    <x v="0"/>
    <n v="6"/>
    <s v="-"/>
  </r>
  <r>
    <s v="Chlamydia avium 10DC88"/>
    <x v="0"/>
    <x v="15"/>
    <s v="Chlamydiae"/>
    <x v="75"/>
    <s v="avium "/>
    <s v="p10DC88"/>
    <s v="NZ_CP006572.1"/>
    <s v="CP006572"/>
    <n v="3.2248000000000001"/>
    <n v="23.111640000000001"/>
    <n v="5"/>
    <x v="0"/>
    <x v="0"/>
    <x v="0"/>
    <n v="7"/>
    <n v="2"/>
  </r>
  <r>
    <s v="Chlamydia muridarum str. Nigg"/>
    <x v="0"/>
    <x v="15"/>
    <s v="Chlamydiae"/>
    <x v="75"/>
    <s v="muridarum "/>
    <s v="pMoPn"/>
    <s v="NC_002182.1"/>
    <s v="AE002162"/>
    <n v="3.2248999999999999"/>
    <n v="23.111650000000001"/>
    <n v="8"/>
    <x v="0"/>
    <x v="0"/>
    <x v="0"/>
    <n v="8"/>
    <s v="-"/>
  </r>
  <r>
    <s v="Chlamydia pneumoniae B21"/>
    <x v="0"/>
    <x v="15"/>
    <s v="Chlamydiae"/>
    <x v="75"/>
    <s v="pneumoniae "/>
    <s v="pB21"/>
    <s v="-"/>
    <s v="AZNB01000165.1"/>
    <n v="3.2250000000000001"/>
    <n v="23.111660000000001"/>
    <n v="8"/>
    <x v="0"/>
    <x v="0"/>
    <x v="0"/>
    <n v="8"/>
    <s v="-"/>
  </r>
  <r>
    <s v="Chlamydia psittaci"/>
    <x v="0"/>
    <x v="15"/>
    <s v="Chlamydiae"/>
    <x v="75"/>
    <s v="psittaci"/>
    <s v="pCpA1"/>
    <s v="NC_002117.1"/>
    <s v="X62475"/>
    <n v="3.2250999999999999"/>
    <n v="23.11167"/>
    <n v="10"/>
    <x v="0"/>
    <x v="0"/>
    <x v="0"/>
    <n v="10"/>
    <s v="-"/>
  </r>
  <r>
    <s v="Chlamydia psittaci 01DC12"/>
    <x v="0"/>
    <x v="15"/>
    <s v="Chlamydiae"/>
    <x v="75"/>
    <s v="psittaci "/>
    <s v="p01DC12"/>
    <s v="NC_019392.1"/>
    <s v="HF545615"/>
    <n v="3.2252000000000001"/>
    <n v="23.11168"/>
    <n v="8"/>
    <x v="0"/>
    <x v="0"/>
    <x v="0"/>
    <n v="8"/>
    <s v="-"/>
  </r>
  <r>
    <s v="Chlamydia psittaci 6BC"/>
    <x v="0"/>
    <x v="15"/>
    <s v="Chlamydiae"/>
    <x v="75"/>
    <s v="psittaci "/>
    <s v="p6BC"/>
    <s v="NC_015217.1"/>
    <s v="CP002550"/>
    <n v="3.2252999999999998"/>
    <n v="23.111689999999999"/>
    <n v="8"/>
    <x v="0"/>
    <x v="0"/>
    <x v="0"/>
    <n v="8"/>
    <s v="-"/>
  </r>
  <r>
    <s v="Chlamydia psittaci 6BC"/>
    <x v="0"/>
    <x v="15"/>
    <s v="Chlamydiae"/>
    <x v="75"/>
    <s v="psittaci "/>
    <s v="pCps6BC"/>
    <s v="NC_017288.1"/>
    <s v="CP002587"/>
    <n v="3.2254"/>
    <n v="23.111699999999999"/>
    <n v="8"/>
    <x v="0"/>
    <x v="0"/>
    <x v="0"/>
    <n v="8"/>
    <s v="-"/>
  </r>
  <r>
    <s v="Chlamydia psittaci 84/55"/>
    <x v="0"/>
    <x v="15"/>
    <s v="Chlamydiae"/>
    <x v="75"/>
    <s v="psittaci "/>
    <s v="pcp8455"/>
    <s v="NC_018633.1"/>
    <s v="CP003812"/>
    <n v="3.2254999999999998"/>
    <n v="23.111709999999999"/>
    <n v="8"/>
    <x v="0"/>
    <x v="0"/>
    <x v="0"/>
    <n v="8"/>
    <s v="-"/>
  </r>
  <r>
    <s v="Chlamydia psittaci CP3"/>
    <x v="0"/>
    <x v="15"/>
    <s v="Chlamydiae"/>
    <x v="75"/>
    <s v="psittaci "/>
    <s v="pcpCP3"/>
    <s v="NC_018634.1"/>
    <s v="CP003813"/>
    <n v="3.2256"/>
    <n v="23.111719999999998"/>
    <n v="8"/>
    <x v="0"/>
    <x v="0"/>
    <x v="0"/>
    <n v="8"/>
    <s v="-"/>
  </r>
  <r>
    <s v="Chlamydia psittaci CP3"/>
    <x v="0"/>
    <x v="15"/>
    <s v="Chlamydiae"/>
    <x v="75"/>
    <s v="psittaci "/>
    <s v="unnamed"/>
    <s v="-"/>
    <s v="CM003516.1"/>
    <n v="3.2256999999999998"/>
    <n v="23.111730000000001"/>
    <n v="7"/>
    <x v="0"/>
    <x v="0"/>
    <x v="0"/>
    <n v="7"/>
    <s v="-"/>
  </r>
  <r>
    <s v="Chlamydia psittaci DD34"/>
    <x v="0"/>
    <x v="15"/>
    <s v="Chlamydiae"/>
    <x v="75"/>
    <s v="psittaci "/>
    <s v="unnamed"/>
    <s v="-"/>
    <s v="CM003515.1"/>
    <n v="3.2258"/>
    <n v="23.111740000000001"/>
    <n v="8"/>
    <x v="0"/>
    <x v="0"/>
    <x v="0"/>
    <n v="8"/>
    <s v="-"/>
  </r>
  <r>
    <s v="Chlamydia psittaci M56"/>
    <x v="0"/>
    <x v="15"/>
    <s v="Chlamydiae"/>
    <x v="75"/>
    <s v="psittaci "/>
    <s v="pcpM56"/>
    <s v="NC_018635.1"/>
    <s v="CP003814"/>
    <n v="3.2259000000000002"/>
    <n v="23.111750000000001"/>
    <n v="8"/>
    <x v="0"/>
    <x v="0"/>
    <x v="0"/>
    <n v="8"/>
    <s v="-"/>
  </r>
  <r>
    <s v="Chlamydia psittaci MN"/>
    <x v="0"/>
    <x v="15"/>
    <s v="Chlamydiae"/>
    <x v="75"/>
    <s v="psittaci "/>
    <s v="pcpMN"/>
    <s v="NC_018636.1"/>
    <s v="CP003815"/>
    <n v="3.226"/>
    <n v="23.11176"/>
    <n v="6"/>
    <x v="0"/>
    <x v="0"/>
    <x v="0"/>
    <n v="8"/>
    <n v="2"/>
  </r>
  <r>
    <s v="Chlamydia psittaci NJ1"/>
    <x v="0"/>
    <x v="15"/>
    <s v="Chlamydiae"/>
    <x v="75"/>
    <s v="psittaci "/>
    <s v="pcpNJ1"/>
    <s v="NC_018637.1"/>
    <s v="CP003816"/>
    <n v="3.2261000000000002"/>
    <n v="23.11177"/>
    <n v="8"/>
    <x v="0"/>
    <x v="0"/>
    <x v="0"/>
    <n v="8"/>
    <s v="-"/>
  </r>
  <r>
    <s v="Chlamydia psittaci NJ1"/>
    <x v="0"/>
    <x v="15"/>
    <s v="Chlamydiae"/>
    <x v="75"/>
    <s v="psittaci "/>
    <s v="unnamed"/>
    <s v="NZ_CM003517.1"/>
    <s v="CM003517"/>
    <n v="3.2262"/>
    <n v="23.11178"/>
    <n v="8"/>
    <x v="0"/>
    <x v="0"/>
    <x v="0"/>
    <n v="8"/>
    <s v="-"/>
  </r>
  <r>
    <s v="Chlamydia psittaci RD1"/>
    <x v="0"/>
    <x v="15"/>
    <s v="Chlamydiae"/>
    <x v="75"/>
    <s v="psittaci "/>
    <s v="pRD1"/>
    <s v="-"/>
    <s v="FQ482150.1"/>
    <n v="3.2263000000000002"/>
    <n v="23.111789999999999"/>
    <n v="8"/>
    <x v="0"/>
    <x v="0"/>
    <x v="0"/>
    <n v="8"/>
    <s v="-"/>
  </r>
  <r>
    <s v="Chlamydia psittaci str. Frances"/>
    <x v="0"/>
    <x v="15"/>
    <s v="Chlamydiae"/>
    <x v="75"/>
    <s v="psittaci "/>
    <s v="unnamed"/>
    <s v="-"/>
    <s v="CM003518.1"/>
    <n v="3.2263999999999999"/>
    <n v="23.111799999999999"/>
    <n v="8"/>
    <x v="0"/>
    <x v="0"/>
    <x v="0"/>
    <n v="8"/>
    <s v="-"/>
  </r>
  <r>
    <s v="Chlamydia psittaci VS225"/>
    <x v="0"/>
    <x v="15"/>
    <s v="Chlamydiae"/>
    <x v="75"/>
    <s v="psittaci "/>
    <s v="pcpVS225"/>
    <s v="NC_018638.1"/>
    <s v="CP003817"/>
    <n v="3.2265000000000001"/>
    <n v="23.111809999999998"/>
    <n v="8"/>
    <x v="0"/>
    <x v="0"/>
    <x v="0"/>
    <n v="8"/>
    <s v="-"/>
  </r>
  <r>
    <s v="Chlamydia psittaci WC"/>
    <x v="0"/>
    <x v="15"/>
    <s v="Chlamydiae"/>
    <x v="75"/>
    <s v="psittaci "/>
    <s v="pcpWC"/>
    <s v="NC_018639.1"/>
    <s v="CP003818"/>
    <n v="3.2265999999999999"/>
    <n v="23.111820000000002"/>
    <n v="8"/>
    <x v="0"/>
    <x v="0"/>
    <x v="0"/>
    <n v="8"/>
    <s v="-"/>
  </r>
  <r>
    <s v="Chlamydia psittaci WS/RT/E30"/>
    <x v="0"/>
    <x v="15"/>
    <s v="Chlamydiae"/>
    <x v="75"/>
    <s v="psittaci "/>
    <s v="pcpWSRTE30"/>
    <s v="NC_018640.1"/>
    <s v="CP003819"/>
    <n v="3.2267000000000001"/>
    <n v="23.111830000000001"/>
    <n v="8"/>
    <x v="0"/>
    <x v="0"/>
    <x v="0"/>
    <n v="8"/>
    <s v="-"/>
  </r>
  <r>
    <s v="Chlamydia suis MD56"/>
    <x v="0"/>
    <x v="15"/>
    <s v="Chlamydiae"/>
    <x v="75"/>
    <s v="suis "/>
    <s v="pMD56"/>
    <s v="NZ_CM002267.1"/>
    <s v="CM002267"/>
    <n v="3.2267999999999999"/>
    <n v="23.111840000000001"/>
    <n v="6"/>
    <x v="0"/>
    <x v="0"/>
    <x v="0"/>
    <n v="6"/>
    <s v="-"/>
  </r>
  <r>
    <s v="Chlamydia trachomatis L2b/CS19/08"/>
    <x v="0"/>
    <x v="15"/>
    <s v="Chlamydiae"/>
    <x v="75"/>
    <s v="trachomatis "/>
    <s v="unnamed"/>
    <s v="NZ_CP009924.1"/>
    <s v="CP009924"/>
    <n v="3.2269000000000001"/>
    <n v="23.11185"/>
    <n v="8"/>
    <x v="0"/>
    <x v="0"/>
    <x v="0"/>
    <n v="8"/>
    <s v="-"/>
  </r>
  <r>
    <s v="Chlamydia trachomatis L2b/CS784/08"/>
    <x v="0"/>
    <x v="15"/>
    <s v="Chlamydiae"/>
    <x v="75"/>
    <s v="trachomatis "/>
    <s v="unnamed"/>
    <s v="NZ_CP009926.1"/>
    <s v="CP009926"/>
    <n v="3.2269999999999999"/>
    <n v="23.11186"/>
    <n v="8"/>
    <x v="0"/>
    <x v="0"/>
    <x v="0"/>
    <n v="8"/>
    <s v="-"/>
  </r>
  <r>
    <s v="Chlamydia trachomatis E/CS1025/11"/>
    <x v="0"/>
    <x v="15"/>
    <s v="Chlamydiae"/>
    <x v="75"/>
    <s v="trachomatis "/>
    <s v="unnamed"/>
    <s v="NZ_CP010568.1"/>
    <s v="CP010568"/>
    <n v="3.2271000000000001"/>
    <n v="23.11187"/>
    <n v="8"/>
    <x v="0"/>
    <x v="0"/>
    <x v="0"/>
    <n v="8"/>
    <s v="-"/>
  </r>
  <r>
    <s v="Chlamydia trachomatis F/CS847/08"/>
    <x v="0"/>
    <x v="15"/>
    <s v="Chlamydiae"/>
    <x v="75"/>
    <s v="trachomatis "/>
    <s v="unnamed"/>
    <s v="NZ_CP010570.1"/>
    <s v="CP010570"/>
    <n v="3.2271999999999998"/>
    <n v="23.111879999999999"/>
    <n v="8"/>
    <x v="0"/>
    <x v="0"/>
    <x v="0"/>
    <n v="8"/>
    <s v="-"/>
  </r>
  <r>
    <s v="Chlamydia trachomatis Ia/CS190/96"/>
    <x v="0"/>
    <x v="15"/>
    <s v="Chlamydiae"/>
    <x v="75"/>
    <s v="trachomatis "/>
    <s v="unnamed"/>
    <s v="NZ_CP010572.1"/>
    <s v="CP010572"/>
    <n v="3.2273000000000001"/>
    <n v="23.111889999999999"/>
    <n v="8"/>
    <x v="0"/>
    <x v="0"/>
    <x v="0"/>
    <n v="8"/>
    <s v="-"/>
  </r>
  <r>
    <s v="Chlamydia trachomatis"/>
    <x v="0"/>
    <x v="15"/>
    <s v="Chlamydiae"/>
    <x v="75"/>
    <s v="trachomatis"/>
    <s v="pCHL1"/>
    <s v="NC_001372.1"/>
    <s v="J03321"/>
    <n v="3.2273999999999998"/>
    <n v="23.111899999999999"/>
    <n v="8"/>
    <x v="0"/>
    <x v="0"/>
    <x v="0"/>
    <n v="8"/>
    <s v="-"/>
  </r>
  <r>
    <s v="Chlamydia trachomatis UCH-1"/>
    <x v="0"/>
    <x v="15"/>
    <s v="Chlamydiae"/>
    <x v="75"/>
    <s v="trachomatis "/>
    <s v="pUCH-1"/>
    <s v="NC_010286.1"/>
    <s v="AM886279"/>
    <n v="3.2275"/>
    <n v="23.111910000000002"/>
    <n v="8"/>
    <x v="0"/>
    <x v="0"/>
    <x v="0"/>
    <n v="8"/>
    <s v="-"/>
  </r>
  <r>
    <s v="Chlamydia trachomatis"/>
    <x v="0"/>
    <x v="15"/>
    <s v="Chlamydiae"/>
    <x v="75"/>
    <s v="trachomatis"/>
    <s v="pLGV440"/>
    <s v="NC_010029.2"/>
    <s v="X06707"/>
    <n v="3.2275999999999998"/>
    <n v="23.111920000000001"/>
    <n v="8"/>
    <x v="0"/>
    <x v="0"/>
    <x v="0"/>
    <n v="8"/>
    <s v="-"/>
  </r>
  <r>
    <s v="Chlamydia trachomatis A/363"/>
    <x v="0"/>
    <x v="15"/>
    <s v="Chlamydiae"/>
    <x v="75"/>
    <s v="trachomatis "/>
    <s v="pA363"/>
    <s v="NC_019272.1"/>
    <s v="HE603209"/>
    <n v="3.2277"/>
    <n v="23.111930000000001"/>
    <n v="8"/>
    <x v="0"/>
    <x v="0"/>
    <x v="0"/>
    <n v="8"/>
    <s v="-"/>
  </r>
  <r>
    <s v="Chlamydia trachomatis A/5291"/>
    <x v="0"/>
    <x v="15"/>
    <s v="Chlamydiae"/>
    <x v="75"/>
    <s v="trachomatis "/>
    <s v="pA5291"/>
    <s v="NC_020946.1"/>
    <s v="HE603210"/>
    <n v="3.2277999999999998"/>
    <n v="23.111940000000001"/>
    <n v="8"/>
    <x v="0"/>
    <x v="0"/>
    <x v="0"/>
    <n v="8"/>
    <s v="-"/>
  </r>
  <r>
    <s v="Chlamydia trachomatis A/7249"/>
    <x v="0"/>
    <x v="15"/>
    <s v="Chlamydiae"/>
    <x v="75"/>
    <s v="trachomatis "/>
    <s v="pA7249"/>
    <s v="NC_020979.1"/>
    <s v="HE603211"/>
    <n v="3.2279"/>
    <n v="23.11195"/>
    <n v="8"/>
    <x v="0"/>
    <x v="0"/>
    <x v="0"/>
    <n v="8"/>
    <s v="-"/>
  </r>
  <r>
    <s v="Chlamydia trachomatis A/HAR-13"/>
    <x v="0"/>
    <x v="15"/>
    <s v="Chlamydiae"/>
    <x v="75"/>
    <s v="trachomatis "/>
    <s v="pCTA"/>
    <s v="NC_007430.1"/>
    <s v="CP000052"/>
    <n v="3.2280000000000002"/>
    <n v="23.11196"/>
    <n v="8"/>
    <x v="0"/>
    <x v="0"/>
    <x v="0"/>
    <n v="8"/>
    <s v="-"/>
  </r>
  <r>
    <s v="Chlamydia trachomatis A2497"/>
    <x v="0"/>
    <x v="15"/>
    <s v="Chlamydiae"/>
    <x v="75"/>
    <s v="trachomatis "/>
    <s v="Plasmid0001"/>
    <s v="NC_017438.1"/>
    <s v="CP002402"/>
    <n v="3.2281"/>
    <n v="23.111969999999999"/>
    <n v="8"/>
    <x v="0"/>
    <x v="0"/>
    <x v="0"/>
    <n v="8"/>
    <s v="-"/>
  </r>
  <r>
    <s v="Chlamydia trachomatis A2497 B/TZ1A828/OT"/>
    <x v="0"/>
    <x v="15"/>
    <s v="Chlamydiae"/>
    <x v="75"/>
    <s v="trachomatis "/>
    <s v="pCTB"/>
    <s v="NC_012627.1"/>
    <s v="FM865437"/>
    <n v="3.2282000000000002"/>
    <n v="23.111979999999999"/>
    <n v="8"/>
    <x v="0"/>
    <x v="0"/>
    <x v="0"/>
    <n v="8"/>
    <s v="-"/>
  </r>
  <r>
    <s v="Chlamydia trachomatis B/Jali20/OT A2497"/>
    <x v="0"/>
    <x v="15"/>
    <s v="Chlamydiae"/>
    <x v="75"/>
    <s v="trachomatis "/>
    <s v="pCTR"/>
    <s v="NC_020550.1"/>
    <s v="FM865436"/>
    <n v="3.2282999999999999"/>
    <n v="23.111989999999999"/>
    <n v="8"/>
    <x v="0"/>
    <x v="0"/>
    <x v="0"/>
    <n v="8"/>
    <s v="-"/>
  </r>
  <r>
    <s v="Chlamydia trachomatis B/TW5/OT Jali20"/>
    <x v="0"/>
    <x v="15"/>
    <s v="Chlamydiae"/>
    <x v="75"/>
    <s v="trachomatis "/>
    <s v="pJALI"/>
    <s v="NC_012629.1"/>
    <s v="FM865438"/>
    <n v="3.2284000000000002"/>
    <n v="23.111999999999998"/>
    <n v="8"/>
    <x v="0"/>
    <x v="0"/>
    <x v="0"/>
    <n v="8"/>
    <s v="-"/>
  </r>
  <r>
    <s v="Chlamydia trachomatis C/TW-3"/>
    <x v="0"/>
    <x v="15"/>
    <s v="Chlamydiae"/>
    <x v="75"/>
    <s v="trachomatis "/>
    <s v="unnamed"/>
    <s v="NC_023057.1"/>
    <s v="CP006946"/>
    <n v="3.2284999999999999"/>
    <n v="23.112010000000001"/>
    <n v="8"/>
    <x v="0"/>
    <x v="0"/>
    <x v="0"/>
    <n v="8"/>
    <s v="-"/>
  </r>
  <r>
    <s v="Chlamydia trachomatis D-EC"/>
    <x v="0"/>
    <x v="15"/>
    <s v="Chlamydiae"/>
    <x v="75"/>
    <s v="trachomatis "/>
    <s v="pCTDEC1"/>
    <s v="NC_017435.1"/>
    <s v="CP002053"/>
    <n v="3.2286000000000001"/>
    <n v="23.112020000000001"/>
    <n v="8"/>
    <x v="0"/>
    <x v="0"/>
    <x v="0"/>
    <n v="8"/>
    <s v="-"/>
  </r>
  <r>
    <s v="Chlamydia trachomatis D-LC"/>
    <x v="0"/>
    <x v="15"/>
    <s v="Chlamydiae"/>
    <x v="75"/>
    <s v="trachomatis "/>
    <s v="pCTDLC1"/>
    <s v="NC_017433.1"/>
    <s v="CP002055"/>
    <n v="3.2286999999999999"/>
    <n v="23.112030000000001"/>
    <n v="8"/>
    <x v="0"/>
    <x v="0"/>
    <x v="0"/>
    <n v="8"/>
    <s v="-"/>
  </r>
  <r>
    <s v="Chlamydia trachomatis D/CS637/11"/>
    <x v="0"/>
    <x v="15"/>
    <s v="Chlamydiae"/>
    <x v="75"/>
    <s v="trachomatis "/>
    <s v="unnamed"/>
    <s v="NZ_CP007132.1"/>
    <s v="CP007132"/>
    <n v="3.2288000000000001"/>
    <n v="23.11204"/>
    <n v="8"/>
    <x v="0"/>
    <x v="0"/>
    <x v="0"/>
    <n v="8"/>
    <s v="-"/>
  </r>
  <r>
    <s v="Chlamydia trachomatis D/SotonD1"/>
    <x v="0"/>
    <x v="15"/>
    <s v="Chlamydiae"/>
    <x v="75"/>
    <s v="trachomatis "/>
    <s v="pSotonD1"/>
    <s v="NC_020986.1"/>
    <s v="HE603229"/>
    <n v="3.2288999999999999"/>
    <n v="23.11205"/>
    <n v="8"/>
    <x v="0"/>
    <x v="0"/>
    <x v="0"/>
    <n v="8"/>
    <s v="-"/>
  </r>
  <r>
    <s v="Chlamydia trachomatis D/SotonD5"/>
    <x v="0"/>
    <x v="15"/>
    <s v="Chlamydiae"/>
    <x v="75"/>
    <s v="trachomatis "/>
    <s v="pSotonD5"/>
    <s v="NC_020958.1"/>
    <s v="HE603230"/>
    <n v="3.2290000000000001"/>
    <n v="23.11206"/>
    <n v="8"/>
    <x v="0"/>
    <x v="0"/>
    <x v="0"/>
    <n v="8"/>
    <s v="-"/>
  </r>
  <r>
    <s v="Chlamydia trachomatis D/SotonD6"/>
    <x v="0"/>
    <x v="15"/>
    <s v="Chlamydiae"/>
    <x v="75"/>
    <s v="trachomatis "/>
    <s v="pSotonD6"/>
    <s v="NC_020959.1"/>
    <s v="HE603231"/>
    <n v="3.2290999999999999"/>
    <n v="23.112069999999999"/>
    <n v="8"/>
    <x v="0"/>
    <x v="0"/>
    <x v="0"/>
    <n v="8"/>
    <s v="-"/>
  </r>
  <r>
    <s v="Chlamydia trachomatis E/Bour"/>
    <x v="0"/>
    <x v="15"/>
    <s v="Chlamydiae"/>
    <x v="75"/>
    <s v="trachomatis "/>
    <s v="pBour"/>
    <s v="NC_020947.1"/>
    <s v="HE603212"/>
    <n v="3.2292000000000001"/>
    <n v="23.112079999999999"/>
    <n v="8"/>
    <x v="0"/>
    <x v="0"/>
    <x v="0"/>
    <n v="8"/>
    <s v="-"/>
  </r>
  <r>
    <s v="Chlamydia trachomatis E/SotonE4"/>
    <x v="0"/>
    <x v="15"/>
    <s v="Chlamydiae"/>
    <x v="75"/>
    <s v="trachomatis "/>
    <s v="pSotonE4"/>
    <s v="NC_020987.1"/>
    <s v="HE603232"/>
    <n v="3.2292999999999998"/>
    <n v="23.112089999999998"/>
    <n v="8"/>
    <x v="0"/>
    <x v="0"/>
    <x v="0"/>
    <n v="8"/>
    <s v="-"/>
  </r>
  <r>
    <s v="Chlamydia trachomatis E/SotonE8"/>
    <x v="0"/>
    <x v="15"/>
    <s v="Chlamydiae"/>
    <x v="75"/>
    <s v="trachomatis "/>
    <s v="pSotonE8"/>
    <s v="NC_020960.1"/>
    <s v="HE603233"/>
    <n v="3.2294"/>
    <n v="23.112100000000002"/>
    <n v="8"/>
    <x v="0"/>
    <x v="0"/>
    <x v="0"/>
    <n v="8"/>
    <s v="-"/>
  </r>
  <r>
    <s v="Chlamydia trachomatis F/SotonF3"/>
    <x v="0"/>
    <x v="15"/>
    <s v="Chlamydiae"/>
    <x v="75"/>
    <s v="trachomatis "/>
    <s v="pSotonF3"/>
    <s v="NC_020988.1"/>
    <s v="HE603234"/>
    <n v="3.2294999999999998"/>
    <n v="23.112110000000001"/>
    <n v="8"/>
    <x v="0"/>
    <x v="0"/>
    <x v="0"/>
    <n v="8"/>
    <s v="-"/>
  </r>
  <r>
    <s v="Chlamydia trachomatis G/SotonG1"/>
    <x v="0"/>
    <x v="15"/>
    <s v="Chlamydiae"/>
    <x v="75"/>
    <s v="trachomatis "/>
    <s v="pSotonG1"/>
    <s v="NC_020961.1"/>
    <s v="HE603235"/>
    <n v="3.2296"/>
    <n v="23.112120000000001"/>
    <n v="8"/>
    <x v="0"/>
    <x v="0"/>
    <x v="0"/>
    <n v="8"/>
    <s v="-"/>
  </r>
  <r>
    <s v="Chlamydia trachomatis Ia/SotonIa1"/>
    <x v="0"/>
    <x v="15"/>
    <s v="Chlamydiae"/>
    <x v="75"/>
    <s v="trachomatis "/>
    <s v="pSotonIa1"/>
    <s v="NC_020962.1"/>
    <s v="HE603236"/>
    <n v="3.2296999999999998"/>
    <n v="23.112130000000001"/>
    <n v="8"/>
    <x v="0"/>
    <x v="0"/>
    <x v="0"/>
    <n v="8"/>
    <s v="-"/>
  </r>
  <r>
    <s v="Chlamydia trachomatis Ia/SotonIa3"/>
    <x v="0"/>
    <x v="15"/>
    <s v="Chlamydiae"/>
    <x v="75"/>
    <s v="trachomatis "/>
    <s v="pSotonIa3"/>
    <s v="NC_020989.1"/>
    <s v="HE603237"/>
    <n v="3.2298"/>
    <n v="23.11214"/>
    <n v="8"/>
    <x v="0"/>
    <x v="0"/>
    <x v="0"/>
    <n v="8"/>
    <s v="-"/>
  </r>
  <r>
    <s v="Chlamydia trachomatis IU824"/>
    <x v="0"/>
    <x v="15"/>
    <s v="Chlamydiae"/>
    <x v="75"/>
    <s v="trachomatis "/>
    <s v="pIU824"/>
    <s v="NC_020551.1"/>
    <s v="HF562299"/>
    <n v="3.2299000000000002"/>
    <n v="23.11215"/>
    <n v="8"/>
    <x v="0"/>
    <x v="0"/>
    <x v="0"/>
    <n v="8"/>
    <s v="-"/>
  </r>
  <r>
    <s v="Chlamydia trachomatis IU888"/>
    <x v="0"/>
    <x v="15"/>
    <s v="Chlamydiae"/>
    <x v="75"/>
    <s v="trachomatis "/>
    <s v="pIU888"/>
    <s v="NC_020513.1"/>
    <s v="HF562301"/>
    <n v="3.23"/>
    <n v="23.112159999999999"/>
    <n v="8"/>
    <x v="0"/>
    <x v="0"/>
    <x v="0"/>
    <n v="8"/>
    <s v="-"/>
  </r>
  <r>
    <s v="Chlamydia trachomatis K/SotonK1"/>
    <x v="0"/>
    <x v="15"/>
    <s v="Chlamydiae"/>
    <x v="75"/>
    <s v="trachomatis "/>
    <s v="pSotonK1"/>
    <s v="NC_020963.1"/>
    <s v="HE603238"/>
    <n v="3.2301000000000002"/>
    <n v="23.112169999999999"/>
    <n v="8"/>
    <x v="0"/>
    <x v="0"/>
    <x v="0"/>
    <n v="8"/>
    <s v="-"/>
  </r>
  <r>
    <s v="Chlamydia trachomatis L1/115"/>
    <x v="0"/>
    <x v="15"/>
    <s v="Chlamydiae"/>
    <x v="75"/>
    <s v="trachomatis "/>
    <s v="pL1115"/>
    <s v="NC_020951.1"/>
    <s v="HE603218"/>
    <n v="3.2302"/>
    <n v="23.112179999999999"/>
    <n v="8"/>
    <x v="0"/>
    <x v="0"/>
    <x v="0"/>
    <n v="8"/>
    <s v="-"/>
  </r>
  <r>
    <s v="Chlamydia trachomatis L1/1322/p2"/>
    <x v="0"/>
    <x v="15"/>
    <s v="Chlamydiae"/>
    <x v="75"/>
    <s v="trachomatis "/>
    <s v="pL11322"/>
    <s v="-"/>
    <s v="HE603219.1"/>
    <n v="3.2303000000000002"/>
    <n v="23.112189999999998"/>
    <n v="8"/>
    <x v="0"/>
    <x v="0"/>
    <x v="0"/>
    <n v="8"/>
    <s v="-"/>
  </r>
  <r>
    <s v="Chlamydia trachomatis L1/224"/>
    <x v="0"/>
    <x v="15"/>
    <s v="Chlamydiae"/>
    <x v="75"/>
    <s v="trachomatis "/>
    <s v="pL1224"/>
    <s v="NC_020952.1"/>
    <s v="HE603220"/>
    <n v="3.2303999999999999"/>
    <n v="23.112200000000001"/>
    <n v="8"/>
    <x v="0"/>
    <x v="0"/>
    <x v="0"/>
    <n v="8"/>
    <s v="-"/>
  </r>
  <r>
    <s v="Chlamydia trachomatis L2/434/Bu(f)"/>
    <x v="0"/>
    <x v="15"/>
    <s v="Chlamydiae"/>
    <x v="75"/>
    <s v="trachomatis "/>
    <s v="pL2/434/Bu(f)"/>
    <s v="NC_021049.1"/>
    <s v="CP003966"/>
    <n v="3.2305000000000001"/>
    <n v="23.112210000000001"/>
    <n v="8"/>
    <x v="0"/>
    <x v="0"/>
    <x v="0"/>
    <n v="8"/>
    <s v="-"/>
  </r>
  <r>
    <s v="Chlamydia trachomatis L2/434/Bu(i)"/>
    <x v="0"/>
    <x v="15"/>
    <s v="Chlamydiae"/>
    <x v="75"/>
    <s v="trachomatis "/>
    <s v="pL2/434/Bu(i)"/>
    <s v="NC_021051.1"/>
    <s v="CP003964"/>
    <n v="3.2305999999999999"/>
    <n v="23.112220000000001"/>
    <n v="8"/>
    <x v="0"/>
    <x v="0"/>
    <x v="0"/>
    <n v="8"/>
    <s v="-"/>
  </r>
  <r>
    <s v="Chlamydia trachomatis L2b/795"/>
    <x v="0"/>
    <x v="15"/>
    <s v="Chlamydiae"/>
    <x v="75"/>
    <s v="trachomatis "/>
    <s v="pL2b795"/>
    <s v="NC_020983.1"/>
    <s v="HE603221"/>
    <n v="3.2307000000000001"/>
    <n v="23.11223"/>
    <n v="8"/>
    <x v="0"/>
    <x v="0"/>
    <x v="0"/>
    <n v="8"/>
    <s v="-"/>
  </r>
  <r>
    <s v="Chlamydia trachomatis L2b/8200/07"/>
    <x v="0"/>
    <x v="15"/>
    <s v="Chlamydiae"/>
    <x v="75"/>
    <s v="trachomatis "/>
    <s v="pL2b820007"/>
    <s v="NC_020984.1"/>
    <s v="HE603222"/>
    <n v="3.2307999999999999"/>
    <n v="23.11224"/>
    <n v="8"/>
    <x v="0"/>
    <x v="0"/>
    <x v="0"/>
    <n v="8"/>
    <s v="-"/>
  </r>
  <r>
    <s v="Chlamydia trachomatis L2b/Ams1"/>
    <x v="0"/>
    <x v="15"/>
    <s v="Chlamydiae"/>
    <x v="75"/>
    <s v="trachomatis "/>
    <s v="pAms1"/>
    <s v="NC_020980.1"/>
    <s v="HE603213"/>
    <n v="3.2309000000000001"/>
    <n v="23.11225"/>
    <n v="8"/>
    <x v="0"/>
    <x v="0"/>
    <x v="0"/>
    <n v="8"/>
    <s v="-"/>
  </r>
  <r>
    <s v="Chlamydia trachomatis L2b/Ams2"/>
    <x v="0"/>
    <x v="15"/>
    <s v="Chlamydiae"/>
    <x v="75"/>
    <s v="trachomatis "/>
    <s v="pAms2"/>
    <s v="NC_020948.1"/>
    <s v="HE603214"/>
    <n v="3.2309999999999999"/>
    <n v="23.112259999999999"/>
    <n v="8"/>
    <x v="0"/>
    <x v="0"/>
    <x v="0"/>
    <n v="8"/>
    <s v="-"/>
  </r>
  <r>
    <s v="Chlamydia trachomatis L2b/Ams3"/>
    <x v="0"/>
    <x v="15"/>
    <s v="Chlamydiae"/>
    <x v="75"/>
    <s v="trachomatis "/>
    <s v="pAms3"/>
    <s v="NC_020949.1"/>
    <s v="HE603215"/>
    <n v="3.2311000000000001"/>
    <n v="23.112269999999999"/>
    <n v="8"/>
    <x v="0"/>
    <x v="0"/>
    <x v="0"/>
    <n v="8"/>
    <s v="-"/>
  </r>
  <r>
    <s v="Chlamydia trachomatis L2b/Ams4"/>
    <x v="0"/>
    <x v="15"/>
    <s v="Chlamydiae"/>
    <x v="75"/>
    <s v="trachomatis "/>
    <s v="pAms4"/>
    <s v="NC_020981.1"/>
    <s v="HE603216"/>
    <n v="3.2311999999999999"/>
    <n v="23.112279999999998"/>
    <n v="8"/>
    <x v="0"/>
    <x v="0"/>
    <x v="0"/>
    <n v="8"/>
    <s v="-"/>
  </r>
  <r>
    <s v="Chlamydia trachomatis L2b/Ams5"/>
    <x v="0"/>
    <x v="15"/>
    <s v="Chlamydiae"/>
    <x v="75"/>
    <s v="trachomatis "/>
    <s v="pAms5"/>
    <s v="NC_020950.1"/>
    <s v="HE603217"/>
    <n v="3.2313000000000001"/>
    <n v="23.112290000000002"/>
    <n v="8"/>
    <x v="0"/>
    <x v="0"/>
    <x v="0"/>
    <n v="8"/>
    <s v="-"/>
  </r>
  <r>
    <s v="Chlamydia trachomatis L2b/Canada1"/>
    <x v="0"/>
    <x v="15"/>
    <s v="Chlamydiae"/>
    <x v="75"/>
    <s v="trachomatis "/>
    <s v="pL2bCan1"/>
    <s v="NC_020953.1"/>
    <s v="HE603223"/>
    <n v="3.2313999999999998"/>
    <n v="23.112300000000001"/>
    <n v="8"/>
    <x v="0"/>
    <x v="0"/>
    <x v="0"/>
    <n v="8"/>
    <s v="-"/>
  </r>
  <r>
    <s v="Chlamydia trachomatis L2b/Canada2"/>
    <x v="0"/>
    <x v="15"/>
    <s v="Chlamydiae"/>
    <x v="75"/>
    <s v="trachomatis "/>
    <s v="pL2bCan2"/>
    <s v="-"/>
    <s v="HE603224.1"/>
    <n v="3.2315"/>
    <n v="23.112310000000001"/>
    <n v="8"/>
    <x v="0"/>
    <x v="0"/>
    <x v="0"/>
    <n v="8"/>
    <s v="-"/>
  </r>
  <r>
    <s v="Chlamydia trachomatis L2b/CV204"/>
    <x v="0"/>
    <x v="15"/>
    <s v="Chlamydiae"/>
    <x v="75"/>
    <s v="trachomatis "/>
    <s v="pL2bCV204"/>
    <s v="NC_020955.1"/>
    <s v="HE603225"/>
    <n v="3.2315999999999998"/>
    <n v="23.11232"/>
    <n v="8"/>
    <x v="0"/>
    <x v="0"/>
    <x v="0"/>
    <n v="8"/>
    <s v="-"/>
  </r>
  <r>
    <s v="Chlamydia trachomatis L2b/LST"/>
    <x v="0"/>
    <x v="15"/>
    <s v="Chlamydiae"/>
    <x v="75"/>
    <s v="trachomatis "/>
    <s v="pL2bLST"/>
    <s v="NC_020985.1"/>
    <s v="HE603226"/>
    <n v="3.2317"/>
    <n v="23.11233"/>
    <n v="8"/>
    <x v="0"/>
    <x v="0"/>
    <x v="0"/>
    <n v="8"/>
    <s v="-"/>
  </r>
  <r>
    <s v="Chlamydia trachomatis L2b/UCH-2"/>
    <x v="0"/>
    <x v="15"/>
    <s v="Chlamydiae"/>
    <x v="75"/>
    <s v="trachomatis "/>
    <s v="pL2bUCH2"/>
    <s v="NC_020956.1"/>
    <s v="HE603227"/>
    <n v="3.2317999999999998"/>
    <n v="23.11234"/>
    <n v="8"/>
    <x v="0"/>
    <x v="0"/>
    <x v="0"/>
    <n v="8"/>
    <s v="-"/>
  </r>
  <r>
    <s v="Chlamydia trachomatis L3/404/LN"/>
    <x v="0"/>
    <x v="15"/>
    <s v="Chlamydiae"/>
    <x v="75"/>
    <s v="trachomatis "/>
    <s v="pL3404"/>
    <s v="NC_020957.1"/>
    <s v="HE603228"/>
    <n v="3.2319"/>
    <n v="23.112349999999999"/>
    <n v="7"/>
    <x v="0"/>
    <x v="0"/>
    <x v="0"/>
    <n v="8"/>
    <n v="1"/>
  </r>
  <r>
    <s v="Chlamydia trachomatis Sweden2"/>
    <x v="0"/>
    <x v="15"/>
    <s v="Chlamydiae"/>
    <x v="75"/>
    <s v="trachomatis "/>
    <s v="pSW2"/>
    <s v="NC_012630.1"/>
    <s v="FM865439"/>
    <n v="3.2320000000000002"/>
    <n v="23.112359999999999"/>
    <n v="8"/>
    <x v="0"/>
    <x v="0"/>
    <x v="0"/>
    <n v="8"/>
    <s v="-"/>
  </r>
  <r>
    <s v="Chlamydophila caviae GPIC"/>
    <x v="0"/>
    <x v="15"/>
    <s v="Chlamydiae"/>
    <x v="76"/>
    <s v="caviae "/>
    <s v="pCpGP1"/>
    <s v="NC_004720.1"/>
    <s v="AE015926"/>
    <n v="3.2321"/>
    <n v="23.112369999999999"/>
    <n v="8"/>
    <x v="0"/>
    <x v="0"/>
    <x v="0"/>
    <n v="9"/>
    <n v="1"/>
  </r>
  <r>
    <s v="Chlamydophila felis Fe/C-56"/>
    <x v="0"/>
    <x v="15"/>
    <s v="Chlamydiae"/>
    <x v="76"/>
    <s v="felis "/>
    <s v="pCfe1"/>
    <s v="NC_007900.1"/>
    <s v="AP006862"/>
    <n v="3.2322000000000002"/>
    <n v="23.112380000000002"/>
    <n v="8"/>
    <x v="0"/>
    <x v="0"/>
    <x v="0"/>
    <n v="8"/>
    <s v="-"/>
  </r>
  <r>
    <s v="Chlamydophila pneumoniae LPCoLN"/>
    <x v="0"/>
    <x v="15"/>
    <s v="Chlamydiae"/>
    <x v="76"/>
    <s v="pneumoniae "/>
    <s v="unnamed"/>
    <s v="NC_017286.1"/>
    <s v="CP001714"/>
    <n v="3.2323"/>
    <n v="23.112390000000001"/>
    <n v="8"/>
    <x v="0"/>
    <x v="0"/>
    <x v="0"/>
    <n v="8"/>
    <s v="-"/>
  </r>
  <r>
    <s v="Chlorobium limicola DSM 249"/>
    <x v="0"/>
    <x v="10"/>
    <s v="Chlorobi"/>
    <x v="77"/>
    <s v="limicola "/>
    <s v="pCL1"/>
    <s v="NC_002095.1"/>
    <s v="U77780"/>
    <n v="3.2324000000000002"/>
    <n v="23.112400000000001"/>
    <n v="6"/>
    <x v="0"/>
    <x v="0"/>
    <x v="0"/>
    <n v="6"/>
    <s v="-"/>
  </r>
  <r>
    <s v="Chroococcidiopsis thermalis PCC 7203"/>
    <x v="0"/>
    <x v="1"/>
    <s v="Pleurocapsales"/>
    <x v="78"/>
    <s v="thermalis "/>
    <s v="pCHRO.01"/>
    <s v="NC_019699.1"/>
    <s v="CP003598"/>
    <n v="3.2324999999999999"/>
    <n v="23.112410000000001"/>
    <n v="324"/>
    <x v="0"/>
    <x v="0"/>
    <x v="0"/>
    <n v="346"/>
    <n v="22"/>
  </r>
  <r>
    <s v="Chroococcidiopsis thermalis PCC 7203"/>
    <x v="0"/>
    <x v="1"/>
    <s v="Pleurocapsales"/>
    <x v="78"/>
    <s v="thermalis "/>
    <s v="pCHRO.02"/>
    <s v="NC_019696.1"/>
    <s v="CP003599"/>
    <n v="3.2326000000000001"/>
    <n v="23.11242"/>
    <n v="2"/>
    <x v="0"/>
    <x v="0"/>
    <x v="0"/>
    <n v="2"/>
    <s v="-"/>
  </r>
  <r>
    <s v="Citrobacter amalonaticus Y19"/>
    <x v="0"/>
    <x v="3"/>
    <s v="Gammaproteobacteria"/>
    <x v="79"/>
    <s v="amalonaticus "/>
    <s v="unnamed"/>
    <s v="NZ_CP011133.1"/>
    <s v="CP011133"/>
    <n v="3.2326999999999999"/>
    <n v="23.11243"/>
    <n v="315"/>
    <x v="0"/>
    <x v="0"/>
    <x v="0"/>
    <n v="327"/>
    <n v="12"/>
  </r>
  <r>
    <s v="Citrobacter freundii CAV1321"/>
    <x v="0"/>
    <x v="3"/>
    <s v="Gammaproteobacteria"/>
    <x v="79"/>
    <s v="freundii "/>
    <s v="pCAV1321-3820"/>
    <s v="NZ_CP011605.1"/>
    <s v="CP011605"/>
    <n v="3.2328000000000001"/>
    <n v="23.112439999999999"/>
    <n v="4"/>
    <x v="0"/>
    <x v="0"/>
    <x v="0"/>
    <n v="4"/>
    <s v="-"/>
  </r>
  <r>
    <s v="Citrobacter freundii CAV1321"/>
    <x v="0"/>
    <x v="3"/>
    <s v="Gammaproteobacteria"/>
    <x v="79"/>
    <s v="freundii "/>
    <s v="pKPC_CAV1321-45"/>
    <s v="NZ_CP011608.1"/>
    <s v="CP011608"/>
    <n v="3.2328999999999999"/>
    <n v="23.112449999999999"/>
    <n v="49"/>
    <x v="0"/>
    <x v="0"/>
    <x v="0"/>
    <n v="54"/>
    <n v="5"/>
  </r>
  <r>
    <s v="Citrobacter freundii CAV1321"/>
    <x v="0"/>
    <x v="3"/>
    <s v="Gammaproteobacteria"/>
    <x v="79"/>
    <s v="freundii "/>
    <s v="pCAV1321-71"/>
    <s v="NZ_CP011609.1"/>
    <s v="CP011609"/>
    <n v="3.2330000000000001"/>
    <n v="23.112459999999999"/>
    <n v="85"/>
    <x v="0"/>
    <x v="0"/>
    <x v="0"/>
    <n v="86"/>
    <n v="1"/>
  </r>
  <r>
    <s v="Citrobacter freundii CAV1321"/>
    <x v="0"/>
    <x v="3"/>
    <s v="Gammaproteobacteria"/>
    <x v="79"/>
    <s v="freundii "/>
    <s v="pCAV1321-1916"/>
    <s v="NZ_CP011603.1"/>
    <s v="CP011603"/>
    <n v="3.2330999999999999"/>
    <n v="23.112469999999998"/>
    <n v="2"/>
    <x v="0"/>
    <x v="0"/>
    <x v="0"/>
    <n v="2"/>
    <s v="-"/>
  </r>
  <r>
    <s v="Citrobacter freundii CAV1321"/>
    <x v="0"/>
    <x v="3"/>
    <s v="Gammaproteobacteria"/>
    <x v="79"/>
    <s v="freundii "/>
    <s v="pCAV1321-135"/>
    <s v="NZ_CP011610.1"/>
    <s v="CP011610"/>
    <n v="3.2332000000000001"/>
    <n v="23.112480000000001"/>
    <n v="133"/>
    <x v="0"/>
    <x v="0"/>
    <x v="0"/>
    <n v="144"/>
    <n v="11"/>
  </r>
  <r>
    <s v="Citrobacter freundii CAV1321"/>
    <x v="0"/>
    <x v="3"/>
    <s v="Gammaproteobacteria"/>
    <x v="79"/>
    <s v="freundii "/>
    <s v="pCAV1321-4938"/>
    <s v="NZ_CP011607.1"/>
    <s v="CP011607"/>
    <n v="3.2332999999999998"/>
    <n v="23.112490000000001"/>
    <n v="4"/>
    <x v="0"/>
    <x v="0"/>
    <x v="0"/>
    <n v="4"/>
    <s v="-"/>
  </r>
  <r>
    <s v="Citrobacter freundii CAV1321"/>
    <x v="0"/>
    <x v="3"/>
    <s v="Gammaproteobacteria"/>
    <x v="79"/>
    <s v="freundii "/>
    <s v="pKPC_CAV1321-244"/>
    <s v="NZ_CP011611.1"/>
    <s v="CP011611"/>
    <n v="3.2334000000000001"/>
    <n v="23.112500000000001"/>
    <n v="286"/>
    <x v="0"/>
    <x v="0"/>
    <x v="0"/>
    <n v="290"/>
    <n v="4"/>
  </r>
  <r>
    <s v="Citrobacter freundii CAV1321"/>
    <x v="0"/>
    <x v="3"/>
    <s v="Gammaproteobacteria"/>
    <x v="79"/>
    <s v="freundii "/>
    <s v="pCAV1321-4310"/>
    <s v="NZ_CP011606.1"/>
    <s v="CP011606"/>
    <n v="3.2334999999999998"/>
    <n v="23.11251"/>
    <n v="5"/>
    <x v="0"/>
    <x v="0"/>
    <x v="0"/>
    <n v="5"/>
    <s v="-"/>
  </r>
  <r>
    <s v="Citrobacter freundii CAV1321"/>
    <x v="0"/>
    <x v="3"/>
    <s v="Gammaproteobacteria"/>
    <x v="79"/>
    <s v="freundii "/>
    <s v="pCAV1321-3223"/>
    <s v="NZ_CP011604.1"/>
    <s v="CP011604"/>
    <n v="3.2336"/>
    <n v="23.11252"/>
    <n v="4"/>
    <x v="0"/>
    <x v="0"/>
    <x v="0"/>
    <n v="4"/>
    <s v="-"/>
  </r>
  <r>
    <s v="Citrobacter freundii CAV1741"/>
    <x v="0"/>
    <x v="3"/>
    <s v="Gammaproteobacteria"/>
    <x v="79"/>
    <s v="freundii "/>
    <s v="pCAV1741-16"/>
    <s v="NZ_CP011653.1"/>
    <s v="CP011653"/>
    <n v="3.2336999999999998"/>
    <n v="23.11253"/>
    <n v="19"/>
    <x v="0"/>
    <x v="0"/>
    <x v="0"/>
    <n v="20"/>
    <n v="1"/>
  </r>
  <r>
    <s v="Citrobacter freundii CAV1741"/>
    <x v="0"/>
    <x v="3"/>
    <s v="Gammaproteobacteria"/>
    <x v="79"/>
    <s v="freundii "/>
    <s v="pCAV1741-110"/>
    <s v="NZ_CP011655.1"/>
    <s v="CP011655"/>
    <n v="3.2338"/>
    <n v="23.112539999999999"/>
    <n v="131"/>
    <x v="0"/>
    <x v="1"/>
    <x v="0"/>
    <n v="132"/>
    <s v="-"/>
  </r>
  <r>
    <s v="Citrobacter freundii CAV1741"/>
    <x v="0"/>
    <x v="3"/>
    <s v="Gammaproteobacteria"/>
    <x v="79"/>
    <s v="freundii "/>
    <s v="pCAV1741-101"/>
    <s v="NZ_CP011654.1"/>
    <s v="CP011654"/>
    <n v="3.2339000000000002"/>
    <n v="23.112549999999999"/>
    <n v="100"/>
    <x v="0"/>
    <x v="0"/>
    <x v="0"/>
    <n v="110"/>
    <n v="10"/>
  </r>
  <r>
    <s v="Citrobacter freundii CAV1741"/>
    <x v="0"/>
    <x v="3"/>
    <s v="Gammaproteobacteria"/>
    <x v="79"/>
    <s v="freundii "/>
    <s v="pKPC_CAV1741"/>
    <s v="NZ_CP011656.1"/>
    <s v="CP011656"/>
    <n v="3.234"/>
    <n v="23.112559999999998"/>
    <n v="142"/>
    <x v="0"/>
    <x v="0"/>
    <x v="0"/>
    <n v="150"/>
    <n v="8"/>
  </r>
  <r>
    <s v="Citrobacter freundii CAV1741"/>
    <x v="0"/>
    <x v="3"/>
    <s v="Gammaproteobacteria"/>
    <x v="79"/>
    <s v="freundii "/>
    <s v="pCAV1741-1916"/>
    <s v="NZ_CP011651.1"/>
    <s v="CP011651"/>
    <n v="3.2341000000000002"/>
    <n v="23.112570000000002"/>
    <n v="2"/>
    <x v="0"/>
    <x v="0"/>
    <x v="0"/>
    <n v="2"/>
    <s v="-"/>
  </r>
  <r>
    <s v="Citrobacter freundii CAV1741"/>
    <x v="0"/>
    <x v="3"/>
    <s v="Gammaproteobacteria"/>
    <x v="79"/>
    <s v="freundii "/>
    <s v="pCAV1741-3223"/>
    <s v="NZ_CP011652.1"/>
    <s v="CP011652"/>
    <n v="3.2342"/>
    <n v="23.112580000000001"/>
    <n v="4"/>
    <x v="0"/>
    <x v="0"/>
    <x v="0"/>
    <n v="4"/>
    <s v="-"/>
  </r>
  <r>
    <s v="Citrobacter freundii"/>
    <x v="0"/>
    <x v="3"/>
    <s v="Gammaproteobacteria"/>
    <x v="79"/>
    <s v="freundii"/>
    <s v="pNDM-CIT"/>
    <s v="NC_019360.1"/>
    <s v="JX182975"/>
    <n v="3.2343000000000002"/>
    <n v="23.112590000000001"/>
    <n v="262"/>
    <x v="0"/>
    <x v="0"/>
    <x v="0"/>
    <n v="262"/>
    <s v="-"/>
  </r>
  <r>
    <s v="Citrobacter freundii"/>
    <x v="0"/>
    <x v="3"/>
    <s v="Gammaproteobacteria"/>
    <x v="79"/>
    <s v="freundii"/>
    <s v="pYE315203"/>
    <s v="NC_020552.1"/>
    <s v="JX254913"/>
    <n v="3.2343999999999999"/>
    <n v="23.1126"/>
    <n v="52"/>
    <x v="0"/>
    <x v="0"/>
    <x v="0"/>
    <n v="54"/>
    <n v="2"/>
  </r>
  <r>
    <s v="Citrobacter freundii Iona 6"/>
    <x v="0"/>
    <x v="3"/>
    <s v="Gammaproteobacteria"/>
    <x v="79"/>
    <s v="freundii "/>
    <s v="pCFI-3"/>
    <s v="NC_019984.1"/>
    <s v="JQ356870"/>
    <n v="3.2345000000000002"/>
    <n v="23.11261"/>
    <n v="22"/>
    <x v="0"/>
    <x v="0"/>
    <x v="0"/>
    <n v="24"/>
    <n v="2"/>
  </r>
  <r>
    <s v="Citrobacter freundii Iona 2"/>
    <x v="0"/>
    <x v="3"/>
    <s v="Gammaproteobacteria"/>
    <x v="79"/>
    <s v="freundii "/>
    <s v="pCFI-1"/>
    <s v="NC_019983.1"/>
    <s v="JN215523"/>
    <n v="3.2345999999999999"/>
    <n v="23.11262"/>
    <n v="22"/>
    <x v="0"/>
    <x v="0"/>
    <x v="0"/>
    <n v="24"/>
    <n v="2"/>
  </r>
  <r>
    <s v="Citrobacter freundii CFSTE"/>
    <x v="0"/>
    <x v="3"/>
    <s v="Gammaproteobacteria"/>
    <x v="79"/>
    <s v="freundii "/>
    <s v="pMobC"/>
    <s v="NC_020131.1"/>
    <s v="JQ996148"/>
    <n v="3.2347000000000001"/>
    <n v="23.112629999999999"/>
    <n v="10"/>
    <x v="0"/>
    <x v="0"/>
    <x v="0"/>
    <n v="10"/>
    <s v="-"/>
  </r>
  <r>
    <s v="Citrobacter freundii Iona 4"/>
    <x v="0"/>
    <x v="3"/>
    <s v="Gammaproteobacteria"/>
    <x v="79"/>
    <s v="freundii "/>
    <s v="pCFI-2"/>
    <s v="NC_019991.1"/>
    <s v="JN215524"/>
    <n v="3.2347999999999999"/>
    <n v="23.112639999999999"/>
    <n v="23"/>
    <x v="0"/>
    <x v="0"/>
    <x v="0"/>
    <n v="25"/>
    <n v="2"/>
  </r>
  <r>
    <s v="Citrobacter freundii CFSTE"/>
    <x v="0"/>
    <x v="3"/>
    <s v="Gammaproteobacteria"/>
    <x v="79"/>
    <s v="freundii "/>
    <s v="pT-OXA-181"/>
    <s v="NC_020123.1"/>
    <s v="JQ996150"/>
    <n v="3.2349000000000001"/>
    <n v="23.112649999999999"/>
    <n v="69"/>
    <x v="0"/>
    <x v="0"/>
    <x v="0"/>
    <n v="69"/>
    <s v="-"/>
  </r>
  <r>
    <s v="Citrobacter freundii CGF41"/>
    <x v="0"/>
    <x v="3"/>
    <s v="Gammaproteobacteria"/>
    <x v="79"/>
    <s v="freundii "/>
    <s v="pCGF41"/>
    <s v="NC_021522.1"/>
    <s v="JQ776505"/>
    <n v="3.2349999999999999"/>
    <n v="23.112660000000002"/>
    <n v="1"/>
    <x v="0"/>
    <x v="0"/>
    <x v="0"/>
    <n v="1"/>
    <s v="-"/>
  </r>
  <r>
    <s v="Citrobacter freundii"/>
    <x v="0"/>
    <x v="3"/>
    <s v="Gammaproteobacteria"/>
    <x v="79"/>
    <s v="freundii"/>
    <s v="pCTX-M3"/>
    <s v="NC_004464.2"/>
    <s v="AF550415"/>
    <n v="3.2351000000000001"/>
    <n v="23.112670000000001"/>
    <n v="104"/>
    <x v="0"/>
    <x v="0"/>
    <x v="0"/>
    <n v="104"/>
    <s v="-"/>
  </r>
  <r>
    <s v="Citrobacter freundii CFSTE"/>
    <x v="0"/>
    <x v="3"/>
    <s v="Gammaproteobacteria"/>
    <x v="79"/>
    <s v="freundii "/>
    <s v="pN-Cit"/>
    <s v="NC_020122.1"/>
    <s v="JQ996149"/>
    <n v="3.2351999999999999"/>
    <n v="23.112680000000001"/>
    <n v="37"/>
    <x v="0"/>
    <x v="0"/>
    <x v="0"/>
    <n v="37"/>
    <s v="-"/>
  </r>
  <r>
    <s v="Citrobacter freundii ATCC 43864"/>
    <x v="0"/>
    <x v="3"/>
    <s v="Gammaproteobacteria"/>
    <x v="79"/>
    <s v="freundii "/>
    <s v="pCfc1"/>
    <s v="NC_016151.1"/>
    <s v="JF795024"/>
    <n v="3.2353000000000001"/>
    <n v="23.112690000000001"/>
    <n v="7"/>
    <x v="0"/>
    <x v="0"/>
    <x v="0"/>
    <n v="8"/>
    <n v="1"/>
  </r>
  <r>
    <s v="Citrobacter freundii CFNIH1"/>
    <x v="0"/>
    <x v="3"/>
    <s v="Gammaproteobacteria"/>
    <x v="79"/>
    <s v="freundii "/>
    <s v="pKEC-a3c"/>
    <s v="NZ_CP007558.1"/>
    <s v="CP007558"/>
    <n v="3.2353999999999998"/>
    <n v="23.1127"/>
    <n v="298"/>
    <x v="0"/>
    <x v="0"/>
    <x v="0"/>
    <n v="309"/>
    <n v="11"/>
  </r>
  <r>
    <s v="Citrobacter koseri ATCC BAA-895"/>
    <x v="0"/>
    <x v="3"/>
    <s v="Gammaproteobacteria"/>
    <x v="79"/>
    <s v="koseri "/>
    <s v="pCKO3"/>
    <s v="NC_009793.1"/>
    <s v="CP000823"/>
    <n v="3.2355"/>
    <n v="23.11271"/>
    <n v="11"/>
    <x v="0"/>
    <x v="0"/>
    <x v="0"/>
    <n v="11"/>
    <s v="-"/>
  </r>
  <r>
    <s v="Citrobacter koseri ATCC BAA-895"/>
    <x v="0"/>
    <x v="3"/>
    <s v="Gammaproteobacteria"/>
    <x v="79"/>
    <s v="koseri "/>
    <s v="pCKO2"/>
    <s v="NC_009794.1"/>
    <s v="CP000824"/>
    <n v="3.2355999999999998"/>
    <n v="23.112719999999999"/>
    <n v="8"/>
    <x v="0"/>
    <x v="0"/>
    <x v="0"/>
    <n v="8"/>
    <s v="-"/>
  </r>
  <r>
    <s v="Citrobacter rodentium DBS100"/>
    <x v="0"/>
    <x v="3"/>
    <s v="Gammaproteobacteria"/>
    <x v="79"/>
    <s v="rodentium "/>
    <s v="pCRP3"/>
    <s v="NC_003114.1"/>
    <s v="AF311902"/>
    <n v="3.2357"/>
    <n v="23.112729999999999"/>
    <n v="6"/>
    <x v="0"/>
    <x v="0"/>
    <x v="0"/>
    <n v="6"/>
    <s v="-"/>
  </r>
  <r>
    <s v="Citrobacter rodentium ICC168"/>
    <x v="0"/>
    <x v="3"/>
    <s v="Gammaproteobacteria"/>
    <x v="79"/>
    <s v="rodentium "/>
    <s v="pCROD3"/>
    <s v="NC_013719.1"/>
    <s v="FN543505"/>
    <n v="3.2357999999999998"/>
    <n v="23.112739999999999"/>
    <n v="3"/>
    <x v="0"/>
    <x v="0"/>
    <x v="0"/>
    <n v="3"/>
    <s v="-"/>
  </r>
  <r>
    <s v="Citrobacter rodentium ICC168"/>
    <x v="0"/>
    <x v="3"/>
    <s v="Gammaproteobacteria"/>
    <x v="79"/>
    <s v="rodentium "/>
    <s v="pCROD1"/>
    <s v="NC_013717.1"/>
    <s v="FN543503"/>
    <n v="3.2359"/>
    <n v="23.112749999999998"/>
    <n v="40"/>
    <x v="0"/>
    <x v="0"/>
    <x v="0"/>
    <n v="42"/>
    <n v="2"/>
  </r>
  <r>
    <s v="Citrobacter rodentium ICC168"/>
    <x v="0"/>
    <x v="3"/>
    <s v="Gammaproteobacteria"/>
    <x v="79"/>
    <s v="rodentium "/>
    <s v="pCROD2"/>
    <s v="NC_013718.1"/>
    <s v="FN543504"/>
    <n v="3.2360000000000002"/>
    <n v="23.112760000000002"/>
    <n v="46"/>
    <x v="0"/>
    <x v="0"/>
    <x v="0"/>
    <n v="49"/>
    <n v="3"/>
  </r>
  <r>
    <s v="Clavibacter michiganensis PF008"/>
    <x v="0"/>
    <x v="5"/>
    <s v="Actinobacteria"/>
    <x v="80"/>
    <s v="michiganensis "/>
    <s v="pCM1"/>
    <s v="NZ_CP012574.1"/>
    <s v="CP012574"/>
    <n v="3.2361"/>
    <n v="23.112770000000001"/>
    <n v="38"/>
    <x v="0"/>
    <x v="0"/>
    <x v="0"/>
    <n v="41"/>
    <n v="3"/>
  </r>
  <r>
    <s v="Clavibacter michiganensis PF008"/>
    <x v="0"/>
    <x v="5"/>
    <s v="Actinobacteria"/>
    <x v="80"/>
    <s v="michiganensis "/>
    <s v="pCM2"/>
    <s v="NZ_CP012575.1"/>
    <s v="CP012575"/>
    <n v="3.2362000000000002"/>
    <n v="23.112780000000001"/>
    <n v="125"/>
    <x v="0"/>
    <x v="0"/>
    <x v="0"/>
    <n v="133"/>
    <n v="8"/>
  </r>
  <r>
    <s v="Clavibacter michiganensis subsp. insidiosus R1-1"/>
    <x v="0"/>
    <x v="5"/>
    <s v="Actinobacteria"/>
    <x v="80"/>
    <s v="michiganensis "/>
    <s v="pCI1"/>
    <s v="NZ_CP011044.1"/>
    <s v="CP011044"/>
    <n v="3.2363"/>
    <n v="23.11279"/>
    <n v="41"/>
    <x v="0"/>
    <x v="0"/>
    <x v="0"/>
    <n v="46"/>
    <n v="5"/>
  </r>
  <r>
    <s v="Clavibacter michiganensis subsp. insidiosus R1-1"/>
    <x v="0"/>
    <x v="5"/>
    <s v="Actinobacteria"/>
    <x v="80"/>
    <s v="michiganensis "/>
    <s v="pCI3"/>
    <s v="NZ_CP011046.1"/>
    <s v="CP011046"/>
    <n v="3.2364000000000002"/>
    <n v="23.1128"/>
    <n v="77"/>
    <x v="0"/>
    <x v="0"/>
    <x v="0"/>
    <n v="79"/>
    <n v="2"/>
  </r>
  <r>
    <s v="Clavibacter michiganensis subsp. insidiosus R1-1"/>
    <x v="0"/>
    <x v="5"/>
    <s v="Actinobacteria"/>
    <x v="80"/>
    <s v="michiganensis "/>
    <s v="pCI2"/>
    <s v="NZ_CP011045.1"/>
    <s v="CP011045"/>
    <n v="3.2364999999999999"/>
    <n v="23.11281"/>
    <n v="48"/>
    <x v="0"/>
    <x v="0"/>
    <x v="0"/>
    <n v="50"/>
    <n v="2"/>
  </r>
  <r>
    <s v="Clavibacter michiganensis subsp. michiganensis NCPPB 382"/>
    <x v="0"/>
    <x v="5"/>
    <s v="Actinobacteria"/>
    <x v="80"/>
    <s v="michiganensis "/>
    <s v="pCM1"/>
    <s v="NC_009478.1"/>
    <s v="AM711865"/>
    <n v="3.2366000000000001"/>
    <n v="23.112819999999999"/>
    <n v="25"/>
    <x v="0"/>
    <x v="0"/>
    <x v="0"/>
    <n v="26"/>
    <n v="1"/>
  </r>
  <r>
    <s v="Clavibacter michiganensis subsp. michiganensis NCPPB 382"/>
    <x v="0"/>
    <x v="5"/>
    <s v="Actinobacteria"/>
    <x v="80"/>
    <s v="michiganensis "/>
    <s v="pCM2"/>
    <s v="NC_009479.1"/>
    <s v="AM711866"/>
    <n v="3.2366999999999999"/>
    <n v="23.112829999999999"/>
    <n v="66"/>
    <x v="0"/>
    <x v="0"/>
    <x v="0"/>
    <n v="67"/>
    <n v="1"/>
  </r>
  <r>
    <s v="Clavibacter michiganensis subsp. sepedonicus"/>
    <x v="0"/>
    <x v="5"/>
    <s v="Actinobacteria"/>
    <x v="80"/>
    <s v="michiganensis "/>
    <s v="pCSL1"/>
    <s v="NC_010408.1"/>
    <s v="AM849036"/>
    <n v="3.2368000000000001"/>
    <n v="23.112839999999998"/>
    <n v="103"/>
    <x v="0"/>
    <x v="0"/>
    <x v="0"/>
    <n v="105"/>
    <n v="2"/>
  </r>
  <r>
    <s v="Clavibacter michiganensis subsp. sepedonicus"/>
    <x v="0"/>
    <x v="5"/>
    <s v="Actinobacteria"/>
    <x v="80"/>
    <s v="michiganensis "/>
    <s v="pCS1"/>
    <s v="NC_010399.1"/>
    <s v="AM849035"/>
    <n v="3.2368999999999999"/>
    <n v="23.112850000000002"/>
    <n v="48"/>
    <x v="0"/>
    <x v="0"/>
    <x v="0"/>
    <n v="50"/>
    <n v="2"/>
  </r>
  <r>
    <s v="Clostridium aceticum DSM 1496"/>
    <x v="0"/>
    <x v="2"/>
    <s v="Clostridia"/>
    <x v="81"/>
    <s v="aceticum "/>
    <s v="CACET_5p"/>
    <s v="NZ_CP009688.1"/>
    <s v="CP009688"/>
    <n v="3.2370000000000001"/>
    <n v="23.112860000000001"/>
    <n v="6"/>
    <x v="0"/>
    <x v="0"/>
    <x v="0"/>
    <n v="7"/>
    <n v="1"/>
  </r>
  <r>
    <s v="Clostridium acetobutylicum ATCC 824"/>
    <x v="0"/>
    <x v="2"/>
    <s v="Clostridia"/>
    <x v="81"/>
    <s v="acetobutylicum "/>
    <s v="pSOL1"/>
    <s v="NC_001988.2"/>
    <s v="AE001438"/>
    <n v="3.2370999999999999"/>
    <n v="23.112870000000001"/>
    <n v="176"/>
    <x v="0"/>
    <x v="0"/>
    <x v="0"/>
    <n v="178"/>
    <s v="-"/>
  </r>
  <r>
    <s v="Clostridium acetobutylicum DSM 1731"/>
    <x v="0"/>
    <x v="2"/>
    <s v="Clostridia"/>
    <x v="81"/>
    <s v="acetobutylicum "/>
    <s v="pSMBa"/>
    <s v="NC_015686.1"/>
    <s v="CP002661"/>
    <n v="3.2372000000000001"/>
    <n v="23.112880000000001"/>
    <n v="178"/>
    <x v="0"/>
    <x v="0"/>
    <x v="0"/>
    <n v="179"/>
    <n v="1"/>
  </r>
  <r>
    <s v="Clostridium acetobutylicum DSM 1731"/>
    <x v="0"/>
    <x v="2"/>
    <s v="Clostridia"/>
    <x v="81"/>
    <s v="acetobutylicum "/>
    <s v="pSMBb"/>
    <s v="NC_015688.1"/>
    <s v="CP002662"/>
    <n v="3.2372999999999998"/>
    <n v="23.11289"/>
    <n v="8"/>
    <x v="0"/>
    <x v="0"/>
    <x v="0"/>
    <n v="8"/>
    <s v="-"/>
  </r>
  <r>
    <s v="Clostridium acetobutylicum EA 2018"/>
    <x v="0"/>
    <x v="2"/>
    <s v="Clostridia"/>
    <x v="81"/>
    <s v="acetobutylicum "/>
    <s v="EA2018plasmid"/>
    <s v="NC_017296.1"/>
    <s v="CP002119"/>
    <n v="3.2374000000000001"/>
    <n v="23.1129"/>
    <n v="177"/>
    <x v="0"/>
    <x v="0"/>
    <x v="0"/>
    <n v="179"/>
    <n v="2"/>
  </r>
  <r>
    <s v="Clostridium baratii str. Sullivan"/>
    <x v="0"/>
    <x v="2"/>
    <s v="Clostridia"/>
    <x v="81"/>
    <s v="baratii "/>
    <s v="pCBJ"/>
    <s v="NZ_CP006906.1"/>
    <s v="CP006906"/>
    <n v="3.2374999999999998"/>
    <n v="23.112909999999999"/>
    <n v="197"/>
    <x v="0"/>
    <x v="0"/>
    <x v="0"/>
    <n v="197"/>
    <s v="-"/>
  </r>
  <r>
    <s v="Clostridium botulinum Walls 8G"/>
    <x v="0"/>
    <x v="2"/>
    <s v="Clostridia"/>
    <x v="81"/>
    <s v="botulinum "/>
    <s v="pCLI"/>
    <s v="NZ_CM003246.1"/>
    <s v="CM003246"/>
    <n v="3.2376"/>
    <n v="23.112919999999999"/>
    <n v="20"/>
    <x v="0"/>
    <x v="0"/>
    <x v="0"/>
    <n v="20"/>
    <s v="-"/>
  </r>
  <r>
    <s v="Clostridium botulinum Ibaraki2007"/>
    <x v="0"/>
    <x v="2"/>
    <s v="Clostridia"/>
    <x v="81"/>
    <s v="botulinum "/>
    <s v="pIB07"/>
    <s v="NC_025020.1"/>
    <s v="AB859731"/>
    <n v="3.2376999999999998"/>
    <n v="23.112929999999999"/>
    <n v="5"/>
    <x v="0"/>
    <x v="0"/>
    <x v="0"/>
    <n v="5"/>
    <s v="-"/>
  </r>
  <r>
    <s v="Clostridium botulinum (C)-203U28"/>
    <x v="0"/>
    <x v="2"/>
    <s v="Clostridia"/>
    <x v="81"/>
    <s v="botulinum "/>
    <s v="pC2C203U28"/>
    <s v="NC_012219.1"/>
    <s v="AP010934"/>
    <n v="3.2378"/>
    <n v="23.112939999999998"/>
    <n v="122"/>
    <x v="0"/>
    <x v="0"/>
    <x v="0"/>
    <n v="122"/>
    <s v="-"/>
  </r>
  <r>
    <s v="Clostridium botulinum Tochigi2008"/>
    <x v="0"/>
    <x v="2"/>
    <s v="Clostridia"/>
    <x v="81"/>
    <s v="botulinum "/>
    <s v="pTO08"/>
    <s v="NC_025002.1"/>
    <s v="AB910520"/>
    <n v="3.2378999999999998"/>
    <n v="23.112950000000001"/>
    <n v="17"/>
    <x v="0"/>
    <x v="0"/>
    <x v="0"/>
    <n v="17"/>
    <s v="-"/>
  </r>
  <r>
    <s v="Clostridium botulinum 111"/>
    <x v="0"/>
    <x v="2"/>
    <s v="Clostridia"/>
    <x v="81"/>
    <s v="botulinum "/>
    <s v="pCB111"/>
    <s v="NC_025146.1"/>
    <s v="AB855771"/>
    <n v="3.238"/>
    <n v="23.112960000000001"/>
    <n v="329"/>
    <x v="0"/>
    <x v="0"/>
    <x v="0"/>
    <n v="329"/>
    <s v="-"/>
  </r>
  <r>
    <s v="Clostridium botulinum Miyagi2006-01"/>
    <x v="0"/>
    <x v="2"/>
    <s v="Clostridia"/>
    <x v="81"/>
    <s v="botulinum "/>
    <s v="pMI06-01"/>
    <s v="NC_024989.1"/>
    <s v="AB910519"/>
    <n v="3.2381000000000002"/>
    <n v="23.112970000000001"/>
    <n v="17"/>
    <x v="0"/>
    <x v="0"/>
    <x v="0"/>
    <n v="17"/>
    <s v="-"/>
  </r>
  <r>
    <s v="Clostridium botulinum 202F"/>
    <x v="0"/>
    <x v="2"/>
    <s v="Clostridia"/>
    <x v="81"/>
    <s v="botulinum "/>
    <s v="pCBI"/>
    <s v="NZ_CP006904.1"/>
    <s v="CP006904"/>
    <n v="3.2382"/>
    <n v="23.11298"/>
    <n v="53"/>
    <x v="0"/>
    <x v="0"/>
    <x v="0"/>
    <n v="56"/>
    <n v="3"/>
  </r>
  <r>
    <s v="Clostridium botulinum A str. ATCC 3502"/>
    <x v="0"/>
    <x v="2"/>
    <s v="Clostridia"/>
    <x v="81"/>
    <s v="botulinum "/>
    <s v="pBOT3502"/>
    <s v="NC_009496.1"/>
    <s v="AM412318"/>
    <n v="3.2383000000000002"/>
    <n v="23.11299"/>
    <n v="18"/>
    <x v="0"/>
    <x v="0"/>
    <x v="0"/>
    <n v="19"/>
    <n v="1"/>
  </r>
  <r>
    <s v="Clostridium botulinum A2B3 87"/>
    <x v="0"/>
    <x v="2"/>
    <s v="Clostridia"/>
    <x v="81"/>
    <s v="botulinum "/>
    <s v="p1_A2B3_87"/>
    <s v="NZ_AUZB01000012.1"/>
    <s v="AUZB01000012"/>
    <n v="3.2383999999999999"/>
    <n v="23.113"/>
    <n v="285"/>
    <x v="0"/>
    <x v="0"/>
    <x v="0"/>
    <n v="292"/>
    <n v="7"/>
  </r>
  <r>
    <s v="Clostridium botulinum A2B3 87"/>
    <x v="0"/>
    <x v="2"/>
    <s v="Clostridia"/>
    <x v="81"/>
    <s v="botulinum "/>
    <s v="p2_A2B3_87"/>
    <s v="NZ_AUZB01000013.1"/>
    <s v="AUZB01000013"/>
    <n v="3.2385000000000002"/>
    <n v="23.113009999999999"/>
    <n v="59"/>
    <x v="0"/>
    <x v="0"/>
    <x v="0"/>
    <n v="59"/>
    <s v="-"/>
  </r>
  <r>
    <s v="Clostridium botulinum A3 str. Loch Maree"/>
    <x v="0"/>
    <x v="2"/>
    <s v="Clostridia"/>
    <x v="81"/>
    <s v="botulinum "/>
    <s v="pCLK"/>
    <s v="NC_010418.1"/>
    <s v="CP000963"/>
    <n v="3.2385999999999999"/>
    <n v="23.113019999999999"/>
    <n v="304"/>
    <x v="0"/>
    <x v="0"/>
    <x v="1"/>
    <n v="308"/>
    <n v="2"/>
  </r>
  <r>
    <s v="Clostridium botulinum Af84"/>
    <x v="0"/>
    <x v="2"/>
    <s v="Clostridia"/>
    <x v="81"/>
    <s v="botulinum "/>
    <s v="pCLQ"/>
    <s v="NZ_AOSX01000021.1"/>
    <s v="AOSX01000021"/>
    <n v="3.2387000000000001"/>
    <n v="23.113029999999998"/>
    <n v="256"/>
    <x v="0"/>
    <x v="0"/>
    <x v="0"/>
    <n v="267"/>
    <n v="11"/>
  </r>
  <r>
    <s v="Clostridium botulinum B str. Eklund 17B (NRP)"/>
    <x v="0"/>
    <x v="2"/>
    <s v="Clostridia"/>
    <x v="81"/>
    <s v="botulinum "/>
    <s v="pCLL"/>
    <s v="NC_010680.1"/>
    <s v="CP001057"/>
    <n v="3.2387999999999999"/>
    <n v="23.113040000000002"/>
    <n v="49"/>
    <x v="0"/>
    <x v="0"/>
    <x v="0"/>
    <n v="50"/>
    <n v="1"/>
  </r>
  <r>
    <s v="Clostridium botulinum B1 str. Okra"/>
    <x v="0"/>
    <x v="2"/>
    <s v="Clostridia"/>
    <x v="81"/>
    <s v="botulinum "/>
    <s v="pCLD"/>
    <s v="NC_010379.1"/>
    <s v="CP000940"/>
    <n v="3.2389000000000001"/>
    <n v="23.113050000000001"/>
    <n v="179"/>
    <x v="0"/>
    <x v="0"/>
    <x v="0"/>
    <n v="179"/>
    <s v="-"/>
  </r>
  <r>
    <s v="Clostridium botulinum Ba4 str. 657"/>
    <x v="0"/>
    <x v="2"/>
    <s v="Clostridia"/>
    <x v="81"/>
    <s v="botulinum "/>
    <s v="pCLJ"/>
    <s v="NC_012654.1"/>
    <s v="CP001081"/>
    <n v="3.2389999999999999"/>
    <n v="23.113060000000001"/>
    <n v="268"/>
    <x v="0"/>
    <x v="0"/>
    <x v="2"/>
    <n v="279"/>
    <n v="10"/>
  </r>
  <r>
    <s v="Clostridium botulinum Ba4 str. 657"/>
    <x v="0"/>
    <x v="2"/>
    <s v="Clostridia"/>
    <x v="81"/>
    <s v="botulinum "/>
    <s v="pCLJ2"/>
    <s v="NC_012657.1"/>
    <s v="CP001082"/>
    <n v="3.2391000000000001"/>
    <n v="23.11307"/>
    <n v="9"/>
    <x v="0"/>
    <x v="0"/>
    <x v="0"/>
    <n v="9"/>
    <s v="-"/>
  </r>
  <r>
    <s v="Clostridium botulinum BKT015925"/>
    <x v="0"/>
    <x v="2"/>
    <s v="Clostridia"/>
    <x v="81"/>
    <s v="botulinum "/>
    <s v="p1BKT015925"/>
    <s v="NC_015417.1"/>
    <s v="CP002411"/>
    <n v="3.2391999999999999"/>
    <n v="23.11308"/>
    <n v="206"/>
    <x v="0"/>
    <x v="1"/>
    <x v="0"/>
    <n v="209"/>
    <n v="2"/>
  </r>
  <r>
    <s v="Clostridium botulinum BKT015925"/>
    <x v="0"/>
    <x v="2"/>
    <s v="Clostridia"/>
    <x v="81"/>
    <s v="botulinum "/>
    <s v="p5BKT015925"/>
    <s v="NC_015419.1"/>
    <s v="CP002415"/>
    <n v="3.2393000000000001"/>
    <n v="23.11309"/>
    <n v="12"/>
    <x v="0"/>
    <x v="0"/>
    <x v="0"/>
    <n v="12"/>
    <s v="-"/>
  </r>
  <r>
    <s v="Clostridium botulinum BKT015925"/>
    <x v="0"/>
    <x v="2"/>
    <s v="Clostridia"/>
    <x v="81"/>
    <s v="botulinum "/>
    <s v="p2BKT015925"/>
    <s v="NC_015426.1"/>
    <s v="CP002412"/>
    <n v="3.2393999999999998"/>
    <n v="23.113099999999999"/>
    <n v="89"/>
    <x v="0"/>
    <x v="0"/>
    <x v="0"/>
    <n v="93"/>
    <n v="4"/>
  </r>
  <r>
    <s v="Clostridium botulinum BKT015925"/>
    <x v="0"/>
    <x v="2"/>
    <s v="Clostridia"/>
    <x v="81"/>
    <s v="botulinum "/>
    <s v="p3BKT015925"/>
    <s v="NC_015418.1"/>
    <s v="CP002413"/>
    <n v="3.2395"/>
    <n v="23.113109999999999"/>
    <n v="78"/>
    <x v="0"/>
    <x v="0"/>
    <x v="0"/>
    <n v="84"/>
    <n v="6"/>
  </r>
  <r>
    <s v="Clostridium botulinum BKT015925"/>
    <x v="0"/>
    <x v="2"/>
    <s v="Clostridia"/>
    <x v="81"/>
    <s v="botulinum "/>
    <s v="p4BKT015925"/>
    <s v="NC_015427.1"/>
    <s v="CP002414"/>
    <n v="3.2395999999999998"/>
    <n v="23.113119999999999"/>
    <n v="45"/>
    <x v="0"/>
    <x v="0"/>
    <x v="0"/>
    <n v="47"/>
    <n v="2"/>
  </r>
  <r>
    <s v="Clostridium botulinum C str. Stockholm"/>
    <x v="0"/>
    <x v="2"/>
    <s v="Clostridia"/>
    <x v="81"/>
    <s v="botulinum "/>
    <s v="p3CbCSt"/>
    <s v="-"/>
    <s v="CM003369.1"/>
    <n v="3.2397"/>
    <n v="23.113130000000002"/>
    <n v="46"/>
    <x v="0"/>
    <x v="0"/>
    <x v="0"/>
    <n v="46"/>
    <s v="-"/>
  </r>
  <r>
    <s v="Clostridium botulinum C str. Stockholm"/>
    <x v="0"/>
    <x v="2"/>
    <s v="Clostridia"/>
    <x v="81"/>
    <s v="botulinum "/>
    <s v="p6CBCSt"/>
    <s v="-"/>
    <s v="CM003370.1"/>
    <n v="3.2397999999999998"/>
    <n v="23.113140000000001"/>
    <n v="68"/>
    <x v="0"/>
    <x v="0"/>
    <x v="0"/>
    <n v="77"/>
    <n v="9"/>
  </r>
  <r>
    <s v="Clostridium botulinum C/D str. BKT12695"/>
    <x v="0"/>
    <x v="2"/>
    <s v="Clostridia"/>
    <x v="81"/>
    <s v="botulinum "/>
    <s v="p3CbBKT12695"/>
    <s v="NZ_CM003333.1"/>
    <s v="CM003333"/>
    <n v="3.2399"/>
    <n v="23.113150000000001"/>
    <n v="44"/>
    <x v="0"/>
    <x v="0"/>
    <x v="0"/>
    <n v="45"/>
    <n v="1"/>
  </r>
  <r>
    <s v="Clostridium botulinum C/D str. BKT12695"/>
    <x v="0"/>
    <x v="2"/>
    <s v="Clostridia"/>
    <x v="81"/>
    <s v="botulinum "/>
    <s v="p2CbBKT12695"/>
    <s v="NZ_CM003332.1"/>
    <s v="CM003332"/>
    <n v="3.24"/>
    <n v="23.113160000000001"/>
    <n v="67"/>
    <x v="0"/>
    <x v="1"/>
    <x v="0"/>
    <n v="69"/>
    <n v="1"/>
  </r>
  <r>
    <s v="Clostridium botulinum C/D str. BKT2873"/>
    <x v="0"/>
    <x v="2"/>
    <s v="Clostridia"/>
    <x v="81"/>
    <s v="botulinum "/>
    <s v="p1CbBKT2873"/>
    <s v="NZ_CM003340.1"/>
    <s v="CM003340"/>
    <n v="3.2401"/>
    <n v="23.11317"/>
    <n v="199"/>
    <x v="0"/>
    <x v="1"/>
    <x v="0"/>
    <n v="210"/>
    <n v="10"/>
  </r>
  <r>
    <s v="Clostridium botulinum C/D str. BKT75002"/>
    <x v="0"/>
    <x v="2"/>
    <s v="Clostridia"/>
    <x v="81"/>
    <s v="botulinum "/>
    <s v="p1CbBKT75002"/>
    <s v="NZ_CM003339.1"/>
    <s v="CM003339"/>
    <n v="3.2402000000000002"/>
    <n v="23.11318"/>
    <n v="200"/>
    <x v="0"/>
    <x v="1"/>
    <x v="0"/>
    <n v="211"/>
    <n v="10"/>
  </r>
  <r>
    <s v="Clostridium botulinum C/D str. It1"/>
    <x v="0"/>
    <x v="2"/>
    <s v="Clostridia"/>
    <x v="81"/>
    <s v="botulinum "/>
    <s v="p3CbIt1"/>
    <s v="NZ_CM003329.1"/>
    <s v="CM003329"/>
    <n v="3.2403"/>
    <n v="23.113189999999999"/>
    <n v="62"/>
    <x v="0"/>
    <x v="0"/>
    <x v="0"/>
    <n v="63"/>
    <n v="1"/>
  </r>
  <r>
    <s v="Clostridium botulinum C/D str. It1"/>
    <x v="0"/>
    <x v="2"/>
    <s v="Clostridia"/>
    <x v="81"/>
    <s v="botulinum "/>
    <s v="p4CbIt1"/>
    <s v="NZ_CM003330.1"/>
    <s v="CM003330"/>
    <n v="3.2404000000000002"/>
    <n v="23.113199999999999"/>
    <n v="9"/>
    <x v="0"/>
    <x v="0"/>
    <x v="0"/>
    <n v="11"/>
    <n v="2"/>
  </r>
  <r>
    <s v="Clostridium botulinum C/D str. Sp77"/>
    <x v="0"/>
    <x v="2"/>
    <s v="Clostridia"/>
    <x v="81"/>
    <s v="botulinum "/>
    <s v="p2CbSp77"/>
    <s v="NZ_CM003336.1"/>
    <s v="CM003336"/>
    <n v="3.2404999999999999"/>
    <n v="23.113209999999999"/>
    <n v="88"/>
    <x v="0"/>
    <x v="0"/>
    <x v="0"/>
    <n v="92"/>
    <n v="4"/>
  </r>
  <r>
    <s v="Clostridium botulinum C/D str. Sp77"/>
    <x v="0"/>
    <x v="2"/>
    <s v="Clostridia"/>
    <x v="81"/>
    <s v="botulinum "/>
    <s v="p3CbSp77"/>
    <s v="NZ_CM003337.1"/>
    <s v="CM003337"/>
    <n v="3.2406000000000001"/>
    <n v="23.113219999999998"/>
    <n v="78"/>
    <x v="0"/>
    <x v="0"/>
    <x v="0"/>
    <n v="84"/>
    <n v="6"/>
  </r>
  <r>
    <s v="Clostridium botulinum C/D str. Sp77"/>
    <x v="0"/>
    <x v="2"/>
    <s v="Clostridia"/>
    <x v="81"/>
    <s v="botulinum "/>
    <s v="p4CbSp77"/>
    <s v="NZ_CM003338.1"/>
    <s v="CM003338"/>
    <n v="3.2406999999999999"/>
    <n v="23.113230000000001"/>
    <n v="12"/>
    <x v="0"/>
    <x v="0"/>
    <x v="0"/>
    <n v="12"/>
    <s v="-"/>
  </r>
  <r>
    <s v="Clostridium botulinum CDC_1436"/>
    <x v="0"/>
    <x v="2"/>
    <s v="Clostridia"/>
    <x v="81"/>
    <s v="botulinum "/>
    <s v="pCBG"/>
    <s v="NZ_CP006909.1"/>
    <s v="CP006909"/>
    <n v="3.2408000000000001"/>
    <n v="23.113240000000001"/>
    <n v="279"/>
    <x v="0"/>
    <x v="0"/>
    <x v="0"/>
    <n v="287"/>
    <n v="8"/>
  </r>
  <r>
    <s v="Clostridium botulinum D str. 16868"/>
    <x v="0"/>
    <x v="2"/>
    <s v="Clostridia"/>
    <x v="81"/>
    <s v="botulinum "/>
    <s v="p4Cb16868"/>
    <s v="NZ_CM003335.1"/>
    <s v="CM003335"/>
    <n v="3.2408999999999999"/>
    <n v="23.113250000000001"/>
    <n v="78"/>
    <x v="0"/>
    <x v="0"/>
    <x v="0"/>
    <n v="78"/>
    <s v="-"/>
  </r>
  <r>
    <s v="Clostridium botulinum D str. 16868"/>
    <x v="0"/>
    <x v="2"/>
    <s v="Clostridia"/>
    <x v="81"/>
    <s v="botulinum "/>
    <s v="p1Cb16868"/>
    <s v="NZ_CM003334.1"/>
    <s v="CM003334"/>
    <n v="3.2410000000000001"/>
    <n v="23.11326"/>
    <n v="179"/>
    <x v="0"/>
    <x v="1"/>
    <x v="0"/>
    <n v="188"/>
    <n v="8"/>
  </r>
  <r>
    <s v="Clostridium botulinum D str. 1873"/>
    <x v="0"/>
    <x v="2"/>
    <s v="Clostridia"/>
    <x v="81"/>
    <s v="botulinum "/>
    <s v="pCLG1"/>
    <s v="-"/>
    <s v="CP001659.1"/>
    <n v="3.2410999999999999"/>
    <n v="23.11327"/>
    <n v="124"/>
    <x v="0"/>
    <x v="0"/>
    <x v="0"/>
    <n v="128"/>
    <n v="4"/>
  </r>
  <r>
    <s v="Clostridium botulinum D str. 1873"/>
    <x v="0"/>
    <x v="2"/>
    <s v="Clostridia"/>
    <x v="81"/>
    <s v="botulinum "/>
    <s v="pCLG2"/>
    <s v="-"/>
    <s v="CP001660.1"/>
    <n v="3.2412000000000001"/>
    <n v="23.11328"/>
    <n v="48"/>
    <x v="0"/>
    <x v="0"/>
    <x v="0"/>
    <n v="49"/>
    <n v="1"/>
  </r>
  <r>
    <s v="Clostridium botulinum F str. 230613"/>
    <x v="0"/>
    <x v="2"/>
    <s v="Clostridia"/>
    <x v="81"/>
    <s v="botulinum "/>
    <s v="pCBF"/>
    <s v="NC_017298.1"/>
    <s v="CP002012"/>
    <n v="3.2412999999999998"/>
    <n v="23.113289999999999"/>
    <n v="20"/>
    <x v="0"/>
    <x v="0"/>
    <x v="0"/>
    <n v="20"/>
    <s v="-"/>
  </r>
  <r>
    <s v="Clostridium botulinum F str. Langeland"/>
    <x v="0"/>
    <x v="2"/>
    <s v="Clostridia"/>
    <x v="81"/>
    <s v="botulinum "/>
    <s v="pCLI"/>
    <s v="NC_009700.1"/>
    <s v="CP000729"/>
    <n v="3.2414000000000001"/>
    <n v="23.113299999999999"/>
    <n v="20"/>
    <x v="0"/>
    <x v="0"/>
    <x v="0"/>
    <n v="20"/>
    <s v="-"/>
  </r>
  <r>
    <s v="Clostridium botulinum Prevot_594"/>
    <x v="0"/>
    <x v="2"/>
    <s v="Clostridia"/>
    <x v="81"/>
    <s v="botulinum "/>
    <s v="pCBH"/>
    <s v="NZ_CP006901.1"/>
    <s v="CP006901"/>
    <n v="3.2414999999999998"/>
    <n v="23.113309999999998"/>
    <n v="301"/>
    <x v="0"/>
    <x v="0"/>
    <x v="0"/>
    <n v="304"/>
    <n v="3"/>
  </r>
  <r>
    <s v="Clostridium botulinum V891"/>
    <x v="0"/>
    <x v="2"/>
    <s v="Clostridia"/>
    <x v="81"/>
    <s v="botulinum "/>
    <s v="p4CbV891"/>
    <s v="NZ_CM003322.1"/>
    <s v="CM003322"/>
    <n v="3.2416"/>
    <n v="23.113320000000002"/>
    <n v="82"/>
    <x v="0"/>
    <x v="0"/>
    <x v="0"/>
    <n v="82"/>
    <s v="-"/>
  </r>
  <r>
    <s v="Clostridium botulinum V891"/>
    <x v="0"/>
    <x v="2"/>
    <s v="Clostridia"/>
    <x v="81"/>
    <s v="botulinum "/>
    <s v="p1CbV891"/>
    <s v="NZ_CM003321.1"/>
    <s v="CM003321"/>
    <n v="3.2416999999999998"/>
    <n v="23.113330000000001"/>
    <n v="202"/>
    <x v="0"/>
    <x v="1"/>
    <x v="0"/>
    <n v="205"/>
    <n v="2"/>
  </r>
  <r>
    <s v="Clostridium botulinum V891"/>
    <x v="0"/>
    <x v="2"/>
    <s v="Clostridia"/>
    <x v="81"/>
    <s v="botulinum "/>
    <s v="p5CbV891"/>
    <s v="NZ_CM003323.1"/>
    <s v="CM003323"/>
    <n v="3.2418"/>
    <n v="23.113340000000001"/>
    <n v="42"/>
    <x v="0"/>
    <x v="0"/>
    <x v="0"/>
    <n v="47"/>
    <n v="5"/>
  </r>
  <r>
    <s v="Clostridium butyricum MIYAIRI 588"/>
    <x v="0"/>
    <x v="2"/>
    <s v="Clostridia"/>
    <x v="81"/>
    <s v="butyricum "/>
    <s v="pCBM588"/>
    <s v="NC_012760.1"/>
    <s v="AB365348"/>
    <n v="3.2418999999999998"/>
    <n v="23.113350000000001"/>
    <n v="9"/>
    <x v="0"/>
    <x v="0"/>
    <x v="0"/>
    <n v="9"/>
    <s v="-"/>
  </r>
  <r>
    <s v="Clostridium carboxidivorans P7"/>
    <x v="0"/>
    <x v="2"/>
    <s v="Clostridia"/>
    <x v="81"/>
    <s v="carboxidivorans "/>
    <s v="p19"/>
    <s v="NC_014565.1"/>
    <s v="HM590571"/>
    <n v="3.242"/>
    <n v="23.11336"/>
    <n v="22"/>
    <x v="0"/>
    <x v="0"/>
    <x v="0"/>
    <n v="22"/>
    <s v="-"/>
  </r>
  <r>
    <s v="Clostridium carboxidivorans P7"/>
    <x v="0"/>
    <x v="2"/>
    <s v="Clostridia"/>
    <x v="81"/>
    <s v="carboxidivorans "/>
    <s v="unnamed"/>
    <s v="NZ_CP011804.1"/>
    <s v="CP011804"/>
    <n v="3.2421000000000002"/>
    <n v="23.11337"/>
    <n v="22"/>
    <x v="0"/>
    <x v="0"/>
    <x v="0"/>
    <n v="22"/>
    <s v="-"/>
  </r>
  <r>
    <s v="Clostridium chauvoei JF4335"/>
    <x v="0"/>
    <x v="2"/>
    <s v="Clostridia"/>
    <x v="81"/>
    <s v="chauvoei "/>
    <s v="pcchauvoei"/>
    <s v="NC_021737.1"/>
    <s v="HG323816"/>
    <n v="3.2422"/>
    <n v="23.113379999999999"/>
    <n v="2"/>
    <x v="7"/>
    <x v="0"/>
    <x v="0"/>
    <n v="3"/>
    <s v="-"/>
  </r>
  <r>
    <s v="Clostridium haemolyticum NCTC 9693"/>
    <x v="0"/>
    <x v="2"/>
    <s v="Clostridia"/>
    <x v="81"/>
    <s v="haemolyticum "/>
    <s v="p1Ch9693"/>
    <s v="NZ_CM003349.1"/>
    <s v="CM003349"/>
    <n v="3.2423000000000002"/>
    <n v="23.113389999999999"/>
    <n v="189"/>
    <x v="0"/>
    <x v="1"/>
    <x v="0"/>
    <n v="195"/>
    <n v="5"/>
  </r>
  <r>
    <s v="Clostridium kluyveri DSM 555"/>
    <x v="0"/>
    <x v="2"/>
    <s v="Clostridia"/>
    <x v="81"/>
    <s v="kluyveri "/>
    <s v="pCKL555A"/>
    <s v="NC_009466.1"/>
    <s v="CP000674"/>
    <n v="3.2423999999999999"/>
    <n v="23.113399999999999"/>
    <n v="69"/>
    <x v="0"/>
    <x v="0"/>
    <x v="0"/>
    <n v="69"/>
    <s v="-"/>
  </r>
  <r>
    <s v="Clostridium kluyveri NBRC 12016"/>
    <x v="0"/>
    <x v="2"/>
    <s v="Clostridia"/>
    <x v="81"/>
    <s v="kluyveri "/>
    <s v="pCKL1"/>
    <s v="NC_011836.1"/>
    <s v="AP009050"/>
    <n v="3.2425000000000002"/>
    <n v="23.113409999999998"/>
    <n v="69"/>
    <x v="0"/>
    <x v="0"/>
    <x v="0"/>
    <n v="69"/>
    <s v="-"/>
  </r>
  <r>
    <s v="Clostridium novyi A str. 4540"/>
    <x v="0"/>
    <x v="2"/>
    <s v="Clostridia"/>
    <x v="81"/>
    <s v="novyi "/>
    <s v="p1Cn4540"/>
    <s v="NZ_CM003326.1"/>
    <s v="CM003326"/>
    <n v="3.2425999999999999"/>
    <n v="23.113420000000001"/>
    <n v="71"/>
    <x v="0"/>
    <x v="0"/>
    <x v="0"/>
    <n v="74"/>
    <n v="3"/>
  </r>
  <r>
    <s v="Clostridium novyi A str. BKT29909"/>
    <x v="0"/>
    <x v="2"/>
    <s v="Clostridia"/>
    <x v="81"/>
    <s v="novyi "/>
    <s v="p1CnBKT29909"/>
    <s v="NZ_CM003328.1"/>
    <s v="CM003328"/>
    <n v="3.2427000000000001"/>
    <n v="23.113430000000001"/>
    <n v="65"/>
    <x v="0"/>
    <x v="0"/>
    <x v="0"/>
    <n v="69"/>
    <n v="4"/>
  </r>
  <r>
    <s v="Clostridium novyi A str. GD211209"/>
    <x v="0"/>
    <x v="2"/>
    <s v="Clostridia"/>
    <x v="81"/>
    <s v="novyi "/>
    <s v="p1CnGD211209"/>
    <s v="NZ_CM003331.1"/>
    <s v="CM003331"/>
    <n v="3.2427999999999999"/>
    <n v="23.113440000000001"/>
    <n v="59"/>
    <x v="0"/>
    <x v="0"/>
    <x v="0"/>
    <n v="64"/>
    <n v="5"/>
  </r>
  <r>
    <s v="Clostridium novyi A str. NCTC 538"/>
    <x v="0"/>
    <x v="2"/>
    <s v="Clostridia"/>
    <x v="81"/>
    <s v="novyi "/>
    <s v="p1Cn538"/>
    <s v="NZ_CM003327.1"/>
    <s v="CM003327"/>
    <n v="3.2429000000000001"/>
    <n v="23.11345"/>
    <n v="66"/>
    <x v="0"/>
    <x v="0"/>
    <x v="0"/>
    <n v="72"/>
    <n v="6"/>
  </r>
  <r>
    <s v="Clostridium novyi B str. ATCC 27606"/>
    <x v="0"/>
    <x v="2"/>
    <s v="Clostridia"/>
    <x v="81"/>
    <s v="novyi "/>
    <s v="p2Cn27606"/>
    <s v="NZ_CM003350.1"/>
    <s v="CM003350"/>
    <n v="3.2429999999999999"/>
    <n v="23.11346"/>
    <n v="66"/>
    <x v="0"/>
    <x v="0"/>
    <x v="0"/>
    <n v="68"/>
    <n v="2"/>
  </r>
  <r>
    <s v="Clostridium novyi B str. ATCC 27606"/>
    <x v="0"/>
    <x v="2"/>
    <s v="Clostridia"/>
    <x v="81"/>
    <s v="novyi "/>
    <s v="p4Cn27606"/>
    <s v="NZ_CM003351.1"/>
    <s v="CM003351"/>
    <n v="3.2431000000000001"/>
    <n v="23.11347"/>
    <n v="32"/>
    <x v="0"/>
    <x v="0"/>
    <x v="0"/>
    <n v="33"/>
    <n v="1"/>
  </r>
  <r>
    <s v="Clostridium novyi B str. NCTC 9691"/>
    <x v="0"/>
    <x v="2"/>
    <s v="Clostridia"/>
    <x v="81"/>
    <s v="novyi "/>
    <s v="p5Cn9691"/>
    <s v="NZ_CM003343.1"/>
    <s v="CM003343"/>
    <n v="3.2431999999999999"/>
    <n v="23.113479999999999"/>
    <n v="32"/>
    <x v="0"/>
    <x v="0"/>
    <x v="0"/>
    <n v="33"/>
    <n v="1"/>
  </r>
  <r>
    <s v="Clostridium novyi B str. NCTC 9691"/>
    <x v="0"/>
    <x v="2"/>
    <s v="Clostridia"/>
    <x v="81"/>
    <s v="novyi "/>
    <s v="p4Cn9691"/>
    <s v="NZ_CM003342.1"/>
    <s v="CM003342"/>
    <n v="3.2433000000000001"/>
    <n v="23.113489999999999"/>
    <n v="63"/>
    <x v="0"/>
    <x v="0"/>
    <x v="0"/>
    <n v="65"/>
    <n v="2"/>
  </r>
  <r>
    <s v="Clostridium novyi B str. NCTC 9691"/>
    <x v="0"/>
    <x v="2"/>
    <s v="Clostridia"/>
    <x v="81"/>
    <s v="novyi "/>
    <s v="p2Cn9691"/>
    <s v="NZ_CM003341.1"/>
    <s v="CM003341"/>
    <n v="3.2433999999999998"/>
    <n v="23.113499999999998"/>
    <n v="69"/>
    <x v="0"/>
    <x v="0"/>
    <x v="0"/>
    <n v="72"/>
    <n v="3"/>
  </r>
  <r>
    <s v="Clostridium pasteurianum BC1"/>
    <x v="0"/>
    <x v="2"/>
    <s v="Clostridia"/>
    <x v="81"/>
    <s v="pasteurianum "/>
    <s v="pCLOPA01"/>
    <s v="NC_021183.1"/>
    <s v="CP003262"/>
    <n v="3.2435"/>
    <n v="23.113510000000002"/>
    <n v="43"/>
    <x v="0"/>
    <x v="0"/>
    <x v="1"/>
    <n v="51"/>
    <n v="6"/>
  </r>
  <r>
    <s v="Clostridium perfringens EHE-NE18"/>
    <x v="0"/>
    <x v="2"/>
    <s v="Clostridia"/>
    <x v="81"/>
    <s v="perfringens "/>
    <s v="pJIR3844"/>
    <s v="NC_019257.1"/>
    <s v="JN689217"/>
    <n v="3.2435999999999998"/>
    <n v="23.113520000000001"/>
    <n v="83"/>
    <x v="0"/>
    <x v="0"/>
    <x v="0"/>
    <n v="83"/>
    <s v="-"/>
  </r>
  <r>
    <s v="Clostridium perfringens NCTC8533"/>
    <x v="0"/>
    <x v="2"/>
    <s v="Clostridia"/>
    <x v="81"/>
    <s v="perfringens "/>
    <s v="pCP8533S12"/>
    <s v="NC_019358.1"/>
    <s v="AB736082"/>
    <n v="3.2437"/>
    <n v="23.113530000000001"/>
    <n v="16"/>
    <x v="0"/>
    <x v="0"/>
    <x v="0"/>
    <n v="16"/>
    <s v="-"/>
  </r>
  <r>
    <s v="Clostridium perfringens TS1"/>
    <x v="0"/>
    <x v="2"/>
    <s v="Clostridia"/>
    <x v="81"/>
    <s v="perfringens "/>
    <s v="pCP-TS1"/>
    <s v="NC_023918.1"/>
    <s v="AP013034"/>
    <n v="3.2437999999999998"/>
    <n v="23.11354"/>
    <n v="55"/>
    <x v="0"/>
    <x v="0"/>
    <x v="0"/>
    <n v="55"/>
    <s v="-"/>
  </r>
  <r>
    <s v="Clostridium perfringens"/>
    <x v="0"/>
    <x v="2"/>
    <s v="Clostridia"/>
    <x v="81"/>
    <s v="perfringens"/>
    <s v="pIP404"/>
    <s v="NC_001388.1"/>
    <s v="M32882"/>
    <n v="3.2439"/>
    <n v="23.11355"/>
    <n v="10"/>
    <x v="0"/>
    <x v="0"/>
    <x v="0"/>
    <n v="10"/>
    <s v="-"/>
  </r>
  <r>
    <s v="Clostridium perfringens CW92"/>
    <x v="0"/>
    <x v="2"/>
    <s v="Clostridia"/>
    <x v="81"/>
    <s v="perfringens "/>
    <s v="pCW3"/>
    <s v="NC_010937.1"/>
    <s v="DQ366035"/>
    <n v="3.2440000000000002"/>
    <n v="23.11356"/>
    <n v="51"/>
    <x v="0"/>
    <x v="0"/>
    <x v="0"/>
    <n v="51"/>
    <s v="-"/>
  </r>
  <r>
    <s v="Clostridium perfringens CP1"/>
    <x v="0"/>
    <x v="2"/>
    <s v="Clostridia"/>
    <x v="81"/>
    <s v="perfringens "/>
    <s v="pCpb2-CP1"/>
    <s v="NC_019687.1"/>
    <s v="JQ655732"/>
    <n v="3.2441"/>
    <n v="23.113569999999999"/>
    <n v="73"/>
    <x v="0"/>
    <x v="0"/>
    <x v="0"/>
    <n v="73"/>
    <s v="-"/>
  </r>
  <r>
    <s v="Clostridium perfringens NE_10"/>
    <x v="0"/>
    <x v="2"/>
    <s v="Clostridia"/>
    <x v="81"/>
    <s v="perfringens "/>
    <s v="pNetB-NE10"/>
    <s v="NC_019688.1"/>
    <s v="JQ655731"/>
    <n v="3.2442000000000002"/>
    <n v="23.113579999999999"/>
    <n v="82"/>
    <x v="0"/>
    <x v="0"/>
    <x v="0"/>
    <n v="82"/>
    <s v="-"/>
  </r>
  <r>
    <s v="Clostridium perfringens EHE-NE18"/>
    <x v="0"/>
    <x v="2"/>
    <s v="Clostridia"/>
    <x v="81"/>
    <s v="perfringens "/>
    <s v="pJIR3843"/>
    <s v="NC_019258.1"/>
    <s v="JN689218"/>
    <n v="3.2443"/>
    <n v="23.113589999999999"/>
    <n v="5"/>
    <x v="0"/>
    <x v="0"/>
    <x v="0"/>
    <n v="5"/>
    <s v="-"/>
  </r>
  <r>
    <s v="Clostridium perfringens F5603"/>
    <x v="0"/>
    <x v="2"/>
    <s v="Clostridia"/>
    <x v="81"/>
    <s v="perfringens "/>
    <s v="pBCNF5603"/>
    <s v="NC_006872.1"/>
    <s v="AB189671"/>
    <n v="3.2444000000000002"/>
    <n v="23.113600000000002"/>
    <n v="36"/>
    <x v="0"/>
    <x v="0"/>
    <x v="0"/>
    <n v="36"/>
    <s v="-"/>
  </r>
  <r>
    <s v="Clostridium perfringens EHE-NE18"/>
    <x v="0"/>
    <x v="2"/>
    <s v="Clostridia"/>
    <x v="81"/>
    <s v="perfringens "/>
    <s v="pJIR3537"/>
    <s v="NC_019259.1"/>
    <s v="JN689220"/>
    <n v="3.2444999999999999"/>
    <n v="23.113610000000001"/>
    <n v="52"/>
    <x v="0"/>
    <x v="0"/>
    <x v="0"/>
    <n v="52"/>
    <s v="-"/>
  </r>
  <r>
    <s v="Clostridium perfringens NCTC 8533B4D"/>
    <x v="0"/>
    <x v="2"/>
    <s v="Clostridia"/>
    <x v="81"/>
    <s v="perfringens "/>
    <s v="pCP8533etx"/>
    <s v="NC_011412.1"/>
    <s v="AB444205"/>
    <n v="3.2446000000000002"/>
    <n v="23.113620000000001"/>
    <n v="63"/>
    <x v="0"/>
    <x v="0"/>
    <x v="0"/>
    <n v="63"/>
    <s v="-"/>
  </r>
  <r>
    <s v="Clostridium perfringens F5603"/>
    <x v="0"/>
    <x v="2"/>
    <s v="Clostridia"/>
    <x v="81"/>
    <s v="perfringens "/>
    <s v="pCPF5603"/>
    <s v="NC_007773.1"/>
    <s v="AB236337"/>
    <n v="3.2446999999999999"/>
    <n v="23.113630000000001"/>
    <n v="73"/>
    <x v="0"/>
    <x v="0"/>
    <x v="0"/>
    <n v="73"/>
    <s v="-"/>
  </r>
  <r>
    <s v="Clostridium perfringens PB-1"/>
    <x v="0"/>
    <x v="2"/>
    <s v="Clostridia"/>
    <x v="81"/>
    <s v="perfringens "/>
    <s v="pCPPB-1"/>
    <s v="NC_015712.1"/>
    <s v="AB604032"/>
    <n v="3.2448000000000001"/>
    <n v="23.11364"/>
    <n v="71"/>
    <x v="0"/>
    <x v="0"/>
    <x v="0"/>
    <n v="71"/>
    <s v="-"/>
  </r>
  <r>
    <s v="Clostridium perfringens F4969"/>
    <x v="0"/>
    <x v="2"/>
    <s v="Clostridia"/>
    <x v="81"/>
    <s v="perfringens "/>
    <s v="pCPF4969"/>
    <s v="NC_007772.1"/>
    <s v="AB236336"/>
    <n v="3.2448999999999999"/>
    <n v="23.11365"/>
    <n v="60"/>
    <x v="0"/>
    <x v="0"/>
    <x v="0"/>
    <n v="62"/>
    <n v="2"/>
  </r>
  <r>
    <s v="Clostridium perfringens OS1"/>
    <x v="0"/>
    <x v="2"/>
    <s v="Clostridia"/>
    <x v="81"/>
    <s v="perfringens "/>
    <s v="pCP-OS1"/>
    <s v="NC_023917.1"/>
    <s v="AP013033"/>
    <n v="3.2450000000000001"/>
    <n v="23.113659999999999"/>
    <n v="55"/>
    <x v="0"/>
    <x v="0"/>
    <x v="0"/>
    <n v="55"/>
    <s v="-"/>
  </r>
  <r>
    <s v="Clostridium perfringens EHE-NE18"/>
    <x v="0"/>
    <x v="2"/>
    <s v="Clostridia"/>
    <x v="81"/>
    <s v="perfringens "/>
    <s v="pJIR3536"/>
    <s v="NC_025042.1"/>
    <s v="JN689219"/>
    <n v="3.2450999999999999"/>
    <n v="23.113669999999999"/>
    <n v="78"/>
    <x v="0"/>
    <x v="0"/>
    <x v="0"/>
    <n v="83"/>
    <n v="5"/>
  </r>
  <r>
    <s v="Clostridium perfringens FORC_003"/>
    <x v="0"/>
    <x v="2"/>
    <s v="Clostridia"/>
    <x v="81"/>
    <s v="perfringens "/>
    <s v="pFORC3"/>
    <s v="-"/>
    <s v="CP009558.1"/>
    <n v="3.2452000000000001"/>
    <n v="23.113679999999999"/>
    <n v="60"/>
    <x v="0"/>
    <x v="0"/>
    <x v="0"/>
    <n v="60"/>
    <s v="-"/>
  </r>
  <r>
    <s v="Clostridium perfringens F262"/>
    <x v="0"/>
    <x v="2"/>
    <s v="Clostridia"/>
    <x v="81"/>
    <s v="perfringens "/>
    <s v="pF262C"/>
    <s v="NZ_CM001480.1"/>
    <s v="CM001480"/>
    <n v="3.2452999999999999"/>
    <n v="23.113689999999998"/>
    <n v="6"/>
    <x v="0"/>
    <x v="0"/>
    <x v="0"/>
    <n v="6"/>
    <s v="-"/>
  </r>
  <r>
    <s v="Clostridium perfringens F262"/>
    <x v="0"/>
    <x v="2"/>
    <s v="Clostridia"/>
    <x v="81"/>
    <s v="perfringens "/>
    <s v="pF262A"/>
    <s v="NZ_CM001478.1"/>
    <s v="CM001478"/>
    <n v="3.2454000000000001"/>
    <n v="23.113700000000001"/>
    <n v="49"/>
    <x v="0"/>
    <x v="0"/>
    <x v="0"/>
    <n v="51"/>
    <n v="2"/>
  </r>
  <r>
    <s v="Clostridium perfringens F262"/>
    <x v="0"/>
    <x v="2"/>
    <s v="Clostridia"/>
    <x v="81"/>
    <s v="perfringens "/>
    <s v="pF262B"/>
    <s v="NZ_CM001479.1"/>
    <s v="CM001479"/>
    <n v="3.2454999999999998"/>
    <n v="23.113710000000001"/>
    <n v="39"/>
    <x v="0"/>
    <x v="0"/>
    <x v="0"/>
    <n v="44"/>
    <n v="5"/>
  </r>
  <r>
    <s v="Clostridium perfringens F262"/>
    <x v="0"/>
    <x v="2"/>
    <s v="Clostridia"/>
    <x v="81"/>
    <s v="perfringens "/>
    <s v="pF262D"/>
    <s v="NZ_CM001481.1"/>
    <s v="CM001481"/>
    <n v="3.2456"/>
    <n v="23.113720000000001"/>
    <n v="12"/>
    <x v="0"/>
    <x v="0"/>
    <x v="0"/>
    <n v="12"/>
    <s v="-"/>
  </r>
  <r>
    <s v="Clostridium perfringens SM101"/>
    <x v="0"/>
    <x v="2"/>
    <s v="Clostridia"/>
    <x v="81"/>
    <s v="perfringens "/>
    <s v="pSM101B"/>
    <s v="-"/>
    <s v="CP000314.1"/>
    <n v="3.2456999999999998"/>
    <n v="23.11373"/>
    <n v="10"/>
    <x v="0"/>
    <x v="0"/>
    <x v="0"/>
    <n v="11"/>
    <s v="-"/>
  </r>
  <r>
    <s v="Clostridium perfringens SM101"/>
    <x v="0"/>
    <x v="2"/>
    <s v="Clostridia"/>
    <x v="81"/>
    <s v="perfringens "/>
    <s v="pSM101A"/>
    <s v="-"/>
    <s v="CP000313.1"/>
    <n v="3.2458"/>
    <n v="23.11374"/>
    <n v="10"/>
    <x v="0"/>
    <x v="0"/>
    <x v="0"/>
    <n v="10"/>
    <s v="-"/>
  </r>
  <r>
    <s v="Clostridium perfringens str. 13"/>
    <x v="0"/>
    <x v="2"/>
    <s v="Clostridia"/>
    <x v="81"/>
    <s v="perfringens "/>
    <s v="pCP13"/>
    <s v="NC_003042.1"/>
    <s v="AP003515"/>
    <n v="3.2458999999999998"/>
    <n v="23.11375"/>
    <n v="53"/>
    <x v="0"/>
    <x v="0"/>
    <x v="0"/>
    <n v="56"/>
    <n v="3"/>
  </r>
  <r>
    <s v="Clostridium saccharoperbutylacetonicum N1-4(HMT)"/>
    <x v="0"/>
    <x v="2"/>
    <s v="Clostridia"/>
    <x v="81"/>
    <s v="saccharoperbutylacetonicum "/>
    <s v="Csp_135p"/>
    <s v="NC_020292.1"/>
    <s v="CP004122"/>
    <n v="3.246"/>
    <n v="23.113759999999999"/>
    <n v="106"/>
    <x v="0"/>
    <x v="0"/>
    <x v="0"/>
    <n v="106"/>
    <s v="-"/>
  </r>
  <r>
    <s v="Clostridium sp. K25"/>
    <x v="0"/>
    <x v="2"/>
    <s v="Clostridia"/>
    <x v="81"/>
    <s v="sp. "/>
    <s v="p2K25"/>
    <s v="NZ_CM003345.1"/>
    <s v="CM003345"/>
    <n v="3.2461000000000002"/>
    <n v="23.113769999999999"/>
    <n v="52"/>
    <x v="0"/>
    <x v="0"/>
    <x v="0"/>
    <n v="55"/>
    <n v="3"/>
  </r>
  <r>
    <s v="Clostridium sp. K25"/>
    <x v="0"/>
    <x v="2"/>
    <s v="Clostridia"/>
    <x v="81"/>
    <s v="sp. "/>
    <s v="p1K25"/>
    <s v="NZ_CM003344.1"/>
    <s v="CM003344"/>
    <n v="3.2462"/>
    <n v="23.113779999999998"/>
    <n v="127"/>
    <x v="0"/>
    <x v="0"/>
    <x v="0"/>
    <n v="127"/>
    <s v="-"/>
  </r>
  <r>
    <s v="Clostridium sp. MCF-1"/>
    <x v="0"/>
    <x v="2"/>
    <s v="Clostridia"/>
    <x v="81"/>
    <s v="sp. "/>
    <s v="indigenous plasmid"/>
    <s v="NC_001772.1"/>
    <s v="U59416"/>
    <n v="3.2463000000000002"/>
    <n v="23.113790000000002"/>
    <n v="1"/>
    <x v="0"/>
    <x v="0"/>
    <x v="0"/>
    <n v="1"/>
    <s v="-"/>
  </r>
  <r>
    <s v="Clostridium tetani 12124569"/>
    <x v="0"/>
    <x v="2"/>
    <s v="Clostridia"/>
    <x v="81"/>
    <s v="tetani "/>
    <s v="p12124569"/>
    <s v="NC_022778.1"/>
    <s v="HG530136"/>
    <n v="3.2464"/>
    <n v="23.113800000000001"/>
    <n v="70"/>
    <x v="0"/>
    <x v="0"/>
    <x v="0"/>
    <n v="70"/>
    <s v="-"/>
  </r>
  <r>
    <s v="Clostridium tetani E88 Massachusetts"/>
    <x v="0"/>
    <x v="2"/>
    <s v="Clostridia"/>
    <x v="81"/>
    <s v="tetani "/>
    <s v="pE88"/>
    <s v="NC_004565.1"/>
    <s v="AF528097"/>
    <n v="3.2465000000000002"/>
    <n v="23.113810000000001"/>
    <n v="86"/>
    <x v="0"/>
    <x v="0"/>
    <x v="0"/>
    <n v="88"/>
    <n v="2"/>
  </r>
  <r>
    <s v="Collimonas arenae Cal35"/>
    <x v="0"/>
    <x v="3"/>
    <s v="Betaproteobacteria"/>
    <x v="82"/>
    <s v="arenae "/>
    <s v="unnamed"/>
    <s v="NZ_CP009963.1"/>
    <s v="CP009963"/>
    <n v="3.2465999999999999"/>
    <n v="23.11382"/>
    <n v="48"/>
    <x v="0"/>
    <x v="0"/>
    <x v="0"/>
    <n v="48"/>
    <s v="-"/>
  </r>
  <r>
    <s v="Collimonas fungivorans Ter331"/>
    <x v="0"/>
    <x v="3"/>
    <s v="Betaproteobacteria"/>
    <x v="82"/>
    <s v="fungivorans "/>
    <s v="pTer331"/>
    <s v="NC_010332.1"/>
    <s v="EU315244"/>
    <n v="3.2467000000000001"/>
    <n v="23.11383"/>
    <n v="44"/>
    <x v="0"/>
    <x v="0"/>
    <x v="0"/>
    <n v="44"/>
    <s v="-"/>
  </r>
  <r>
    <s v="Comamonadaceae bacterium B1"/>
    <x v="0"/>
    <x v="3"/>
    <s v="Betaproteobacteria"/>
    <x v="83"/>
    <s v="bacterium "/>
    <s v="pSMB1"/>
    <s v="NZ_AP014570.1"/>
    <s v="AP014570"/>
    <n v="3.2467999999999999"/>
    <n v="23.11384"/>
    <n v="20"/>
    <x v="0"/>
    <x v="0"/>
    <x v="0"/>
    <n v="22"/>
    <n v="2"/>
  </r>
  <r>
    <s v="Comamonadaceae bacterium H1"/>
    <x v="0"/>
    <x v="3"/>
    <s v="Betaproteobacteria"/>
    <x v="83"/>
    <s v="bacterium "/>
    <s v="pSRH1"/>
    <s v="NZ_BAWN01000094.1"/>
    <s v="BAWN01000094"/>
    <n v="3.2469000000000001"/>
    <n v="23.113849999999999"/>
    <n v="20"/>
    <x v="0"/>
    <x v="0"/>
    <x v="0"/>
    <n v="22"/>
    <n v="2"/>
  </r>
  <r>
    <s v="Comamonas sp. 7D-2"/>
    <x v="0"/>
    <x v="3"/>
    <s v="Betaproteobacteria"/>
    <x v="84"/>
    <s v="sp. "/>
    <s v="pBHB"/>
    <s v="NC_021077.1"/>
    <s v="KC771559"/>
    <n v="3.2469999999999999"/>
    <n v="23.113859999999999"/>
    <n v="122"/>
    <x v="0"/>
    <x v="0"/>
    <x v="0"/>
    <n v="122"/>
    <s v="-"/>
  </r>
  <r>
    <s v="Comamonas testosteroni"/>
    <x v="0"/>
    <x v="3"/>
    <s v="Betaproteobacteria"/>
    <x v="84"/>
    <s v="testosteroni"/>
    <s v="pCNB"/>
    <s v="NC_010935.1"/>
    <s v="EF079106"/>
    <n v="3.2471000000000001"/>
    <n v="23.113869999999999"/>
    <n v="92"/>
    <x v="0"/>
    <x v="0"/>
    <x v="0"/>
    <n v="92"/>
    <s v="-"/>
  </r>
  <r>
    <s v="Comamonas testosteroni I2"/>
    <x v="0"/>
    <x v="3"/>
    <s v="Betaproteobacteria"/>
    <x v="84"/>
    <s v="testosteroni "/>
    <s v="pI2"/>
    <s v="NC_016978.1"/>
    <s v="JF274989"/>
    <n v="3.2471999999999999"/>
    <n v="23.113880000000002"/>
    <n v="85"/>
    <x v="0"/>
    <x v="0"/>
    <x v="0"/>
    <n v="85"/>
    <s v="-"/>
  </r>
  <r>
    <s v="Comamonas testosteroni PtL5"/>
    <x v="0"/>
    <x v="3"/>
    <s v="Betaproteobacteria"/>
    <x v="84"/>
    <s v="testosteroni "/>
    <s v="pPT1"/>
    <s v="NC_002143.1"/>
    <s v="AF076997"/>
    <n v="3.2473000000000001"/>
    <n v="23.113890000000001"/>
    <s v="-"/>
    <x v="0"/>
    <x v="0"/>
    <x v="0"/>
    <s v="-"/>
    <s v="-"/>
  </r>
  <r>
    <s v="Comamonas testosteroni TB30"/>
    <x v="0"/>
    <x v="3"/>
    <s v="Betaproteobacteria"/>
    <x v="84"/>
    <s v="testosteroni "/>
    <s v="pTB30"/>
    <s v="NC_016968.1"/>
    <s v="JF274987"/>
    <n v="3.2473999999999998"/>
    <n v="23.113900000000001"/>
    <n v="76"/>
    <x v="0"/>
    <x v="0"/>
    <x v="0"/>
    <n v="76"/>
    <s v="-"/>
  </r>
  <r>
    <s v="Comamonas testosteroni P19"/>
    <x v="0"/>
    <x v="3"/>
    <s v="Betaproteobacteria"/>
    <x v="84"/>
    <s v="testosteroni "/>
    <s v="II"/>
    <s v="NZ_LN879548.1"/>
    <s v="LN879548"/>
    <n v="3.2475000000000001"/>
    <n v="23.113910000000001"/>
    <n v="19"/>
    <x v="0"/>
    <x v="0"/>
    <x v="0"/>
    <n v="22"/>
    <n v="3"/>
  </r>
  <r>
    <s v="Commensalibacter sp. MX01"/>
    <x v="0"/>
    <x v="3"/>
    <s v="Alphaproteobacteria"/>
    <x v="85"/>
    <s v="sp. "/>
    <s v="pB"/>
    <s v="NZ_ATSX01000012.1"/>
    <s v="ATSX01000012"/>
    <n v="3.2475999999999998"/>
    <n v="23.11392"/>
    <n v="7"/>
    <x v="0"/>
    <x v="0"/>
    <x v="0"/>
    <n v="7"/>
    <s v="-"/>
  </r>
  <r>
    <s v="Commensalibacter sp. MX01"/>
    <x v="0"/>
    <x v="3"/>
    <s v="Alphaproteobacteria"/>
    <x v="85"/>
    <s v="sp. "/>
    <s v="pA"/>
    <s v="NZ_ATSX01000011.1"/>
    <s v="ATSX01000011"/>
    <n v="3.2477"/>
    <n v="23.11393"/>
    <n v="14"/>
    <x v="0"/>
    <x v="0"/>
    <x v="0"/>
    <n v="15"/>
    <n v="1"/>
  </r>
  <r>
    <s v="Confluentimicrobium sp. EMB200-NS6 EMBL200_NS6"/>
    <x v="0"/>
    <x v="3"/>
    <s v="Alphaproteobacteria"/>
    <x v="86"/>
    <s v="sp. "/>
    <s v="pNS6002"/>
    <s v="NZ_CP010871.1"/>
    <s v="CP010871"/>
    <n v="3.2477999999999998"/>
    <n v="23.113939999999999"/>
    <n v="150"/>
    <x v="0"/>
    <x v="0"/>
    <x v="0"/>
    <n v="155"/>
    <n v="5"/>
  </r>
  <r>
    <s v="Confluentimicrobium sp. EMB200-NS6 EMBL200_NS6"/>
    <x v="0"/>
    <x v="3"/>
    <s v="Alphaproteobacteria"/>
    <x v="86"/>
    <s v="sp. "/>
    <s v="pNS6001"/>
    <s v="NZ_CP010870.1"/>
    <s v="CP010870"/>
    <n v="3.2479"/>
    <n v="23.113949999999999"/>
    <n v="167"/>
    <x v="0"/>
    <x v="0"/>
    <x v="0"/>
    <n v="178"/>
    <n v="11"/>
  </r>
  <r>
    <s v="Confluentimicrobium sp. EMB200-NS6 EMBL200_NS6"/>
    <x v="0"/>
    <x v="3"/>
    <s v="Alphaproteobacteria"/>
    <x v="86"/>
    <s v="sp. "/>
    <s v="pNS6003"/>
    <s v="NZ_CP010872.1"/>
    <s v="CP010872"/>
    <n v="3.2480000000000002"/>
    <n v="23.113959999999999"/>
    <n v="149"/>
    <x v="0"/>
    <x v="0"/>
    <x v="0"/>
    <n v="154"/>
    <n v="5"/>
  </r>
  <r>
    <s v="Corynebacterium atypicum R2070"/>
    <x v="0"/>
    <x v="5"/>
    <s v="Actinobacteria"/>
    <x v="87"/>
    <s v="atypicum "/>
    <s v="phiCATYP2070I"/>
    <s v="NZ_CP008945.1"/>
    <s v="CP008945"/>
    <n v="3.2481"/>
    <n v="23.113969999999998"/>
    <n v="46"/>
    <x v="0"/>
    <x v="0"/>
    <x v="0"/>
    <n v="48"/>
    <n v="2"/>
  </r>
  <r>
    <s v="Corynebacterium aurimucosum ATCC 700975 DSM 44827"/>
    <x v="0"/>
    <x v="5"/>
    <s v="Actinobacteria"/>
    <x v="87"/>
    <s v="aurimucosum "/>
    <s v="pET44827"/>
    <s v="NC_010813.1"/>
    <s v="FM164414"/>
    <n v="3.2482000000000002"/>
    <n v="23.113980000000002"/>
    <n v="23"/>
    <x v="0"/>
    <x v="1"/>
    <x v="0"/>
    <n v="27"/>
    <n v="3"/>
  </r>
  <r>
    <s v="Corynebacterium callunae DSM 20147"/>
    <x v="0"/>
    <x v="5"/>
    <s v="Actinobacteria"/>
    <x v="87"/>
    <s v="callunae "/>
    <s v="pCC2"/>
    <s v="NC_020553.1"/>
    <s v="CP004356"/>
    <n v="3.2483"/>
    <n v="23.113990000000001"/>
    <n v="81"/>
    <x v="0"/>
    <x v="0"/>
    <x v="0"/>
    <n v="82"/>
    <n v="1"/>
  </r>
  <r>
    <s v="Corynebacterium callunae DSM 20147"/>
    <x v="0"/>
    <x v="5"/>
    <s v="Actinobacteria"/>
    <x v="87"/>
    <s v="callunae "/>
    <s v="pCC1"/>
    <s v="NC_020523.1"/>
    <s v="CP004355"/>
    <n v="3.2484000000000002"/>
    <n v="23.114000000000001"/>
    <n v="5"/>
    <x v="0"/>
    <x v="0"/>
    <x v="0"/>
    <n v="5"/>
    <s v="-"/>
  </r>
  <r>
    <s v="Corynebacterium casei JCM 12072"/>
    <x v="0"/>
    <x v="5"/>
    <s v="Actinobacteria"/>
    <x v="87"/>
    <s v="casei "/>
    <s v="pCASE1"/>
    <s v="NC_011030.1"/>
    <s v="AB444587"/>
    <n v="3.2484999999999999"/>
    <n v="23.11401"/>
    <n v="3"/>
    <x v="0"/>
    <x v="0"/>
    <x v="0"/>
    <n v="3"/>
    <s v="-"/>
  </r>
  <r>
    <s v="Corynebacterium casei LMG S-19264"/>
    <x v="0"/>
    <x v="5"/>
    <s v="Actinobacteria"/>
    <x v="87"/>
    <s v="casei "/>
    <s v="pCASE2"/>
    <s v="NZ_CP004352.1"/>
    <s v="CP004352"/>
    <n v="3.2486000000000002"/>
    <n v="23.11402"/>
    <n v="15"/>
    <x v="0"/>
    <x v="0"/>
    <x v="0"/>
    <n v="16"/>
    <n v="1"/>
  </r>
  <r>
    <s v="Corynebacterium casei LMG S-19264"/>
    <x v="0"/>
    <x v="5"/>
    <s v="Actinobacteria"/>
    <x v="87"/>
    <s v="casei "/>
    <s v="pCASE1"/>
    <s v="NZ_CP004351.1"/>
    <s v="CP004351"/>
    <n v="3.2486999999999999"/>
    <n v="23.11403"/>
    <n v="3"/>
    <x v="0"/>
    <x v="0"/>
    <x v="0"/>
    <n v="3"/>
    <s v="-"/>
  </r>
  <r>
    <s v="Corynebacterium deserti GIMN1.010"/>
    <x v="0"/>
    <x v="5"/>
    <s v="Actinobacteria"/>
    <x v="87"/>
    <s v="deserti "/>
    <s v="pCdes1"/>
    <s v="NZ_CP009221.1"/>
    <s v="CP009221"/>
    <n v="3.2488000000000001"/>
    <n v="23.114039999999999"/>
    <n v="23"/>
    <x v="0"/>
    <x v="0"/>
    <x v="0"/>
    <n v="24"/>
    <n v="1"/>
  </r>
  <r>
    <s v="Corynebacterium deserti GIMN1.010"/>
    <x v="0"/>
    <x v="5"/>
    <s v="Actinobacteria"/>
    <x v="87"/>
    <s v="deserti "/>
    <s v="pCdes2"/>
    <s v="NZ_CP009222.1"/>
    <s v="CP009222"/>
    <n v="3.2488999999999999"/>
    <n v="23.114049999999999"/>
    <n v="30"/>
    <x v="0"/>
    <x v="0"/>
    <x v="0"/>
    <n v="30"/>
    <s v="-"/>
  </r>
  <r>
    <s v="Corynebacterium diphtheriae"/>
    <x v="0"/>
    <x v="5"/>
    <s v="Actinobacteria"/>
    <x v="87"/>
    <s v="diphtheriae"/>
    <s v="pNGA2"/>
    <s v="NC_003239.1"/>
    <s v="AY061891"/>
    <n v="3.2490000000000001"/>
    <n v="23.114059999999998"/>
    <n v="3"/>
    <x v="0"/>
    <x v="0"/>
    <x v="0"/>
    <n v="3"/>
    <s v="-"/>
  </r>
  <r>
    <s v="Corynebacterium diphtheriae S601"/>
    <x v="0"/>
    <x v="5"/>
    <s v="Actinobacteria"/>
    <x v="87"/>
    <s v="diphtheriae "/>
    <s v="pNG2"/>
    <s v="NC_005001.1"/>
    <s v="AF492560"/>
    <n v="3.2490999999999999"/>
    <n v="23.114070000000002"/>
    <n v="15"/>
    <x v="0"/>
    <x v="0"/>
    <x v="0"/>
    <n v="15"/>
    <s v="-"/>
  </r>
  <r>
    <s v="Corynebacterium doosanense CAU 212 = DSM 45436 CAU 212(T)"/>
    <x v="0"/>
    <x v="5"/>
    <s v="Actinobacteria"/>
    <x v="87"/>
    <s v="doosanense "/>
    <s v="pCdoos1"/>
    <s v="NZ_CP006765.1"/>
    <s v="CP006765"/>
    <n v="3.2492000000000001"/>
    <n v="23.114080000000001"/>
    <n v="23"/>
    <x v="0"/>
    <x v="0"/>
    <x v="0"/>
    <n v="23"/>
    <s v="-"/>
  </r>
  <r>
    <s v="Corynebacterium efficiens YS-314"/>
    <x v="0"/>
    <x v="5"/>
    <s v="Actinobacteria"/>
    <x v="87"/>
    <s v="efficiens "/>
    <s v="pCE2"/>
    <s v="NC_004319.1"/>
    <s v="AP005225"/>
    <n v="3.2492999999999999"/>
    <n v="23.114090000000001"/>
    <n v="16"/>
    <x v="0"/>
    <x v="0"/>
    <x v="0"/>
    <n v="16"/>
    <s v="-"/>
  </r>
  <r>
    <s v="Corynebacterium efficiens YS-314"/>
    <x v="0"/>
    <x v="5"/>
    <s v="Actinobacteria"/>
    <x v="87"/>
    <s v="efficiens "/>
    <s v="pCE3"/>
    <s v="NC_004320.1"/>
    <s v="AP005226"/>
    <n v="3.2494000000000001"/>
    <n v="23.114100000000001"/>
    <n v="38"/>
    <x v="0"/>
    <x v="0"/>
    <x v="0"/>
    <n v="39"/>
    <n v="1"/>
  </r>
  <r>
    <s v="Corynebacterium falsenii DSM 44353 BL 8171"/>
    <x v="0"/>
    <x v="5"/>
    <s v="Actinobacteria"/>
    <x v="87"/>
    <s v="falsenii "/>
    <s v="phiCFAL8171I"/>
    <s v="NZ_CP007157.1"/>
    <s v="CP007157"/>
    <n v="3.2494999999999998"/>
    <n v="23.11411"/>
    <n v="56"/>
    <x v="0"/>
    <x v="0"/>
    <x v="0"/>
    <n v="57"/>
    <n v="1"/>
  </r>
  <r>
    <s v="Corynebacterium glutamicum ATCC 21831"/>
    <x v="0"/>
    <x v="5"/>
    <s v="Actinobacteria"/>
    <x v="87"/>
    <s v="glutamicum "/>
    <s v="unnamed"/>
    <s v="NZ_CP007723.1"/>
    <s v="CP007723"/>
    <n v="3.2496"/>
    <n v="23.11412"/>
    <n v="12"/>
    <x v="0"/>
    <x v="0"/>
    <x v="0"/>
    <n v="12"/>
    <s v="-"/>
  </r>
  <r>
    <s v="Corynebacterium glutamicum AR1"/>
    <x v="0"/>
    <x v="5"/>
    <s v="Actinobacteria"/>
    <x v="87"/>
    <s v="glutamicum "/>
    <s v="unnamed"/>
    <s v="NZ_CP007725.1"/>
    <s v="CP007725"/>
    <n v="3.2496999999999998"/>
    <n v="23.114129999999999"/>
    <n v="12"/>
    <x v="0"/>
    <x v="0"/>
    <x v="0"/>
    <n v="12"/>
    <s v="-"/>
  </r>
  <r>
    <s v="Corynebacterium glutamicum B253"/>
    <x v="0"/>
    <x v="5"/>
    <s v="Actinobacteria"/>
    <x v="87"/>
    <s v="glutamicum "/>
    <s v="unnamed"/>
    <s v="NZ_CP010452.1"/>
    <s v="CP010452"/>
    <n v="3.2498"/>
    <n v="23.114139999999999"/>
    <n v="13"/>
    <x v="0"/>
    <x v="0"/>
    <x v="0"/>
    <n v="14"/>
    <n v="1"/>
  </r>
  <r>
    <s v="Corynebacterium glutamicum 22243"/>
    <x v="0"/>
    <x v="5"/>
    <s v="Actinobacteria"/>
    <x v="87"/>
    <s v="glutamicum "/>
    <s v="R-plasmid pAG1"/>
    <s v="NC_001415.1"/>
    <s v="AF121000"/>
    <n v="3.2498999999999998"/>
    <n v="23.114149999999999"/>
    <n v="19"/>
    <x v="0"/>
    <x v="0"/>
    <x v="0"/>
    <n v="19"/>
    <s v="-"/>
  </r>
  <r>
    <s v="Corynebacterium glutamicum 22220"/>
    <x v="0"/>
    <x v="5"/>
    <s v="Actinobacteria"/>
    <x v="87"/>
    <s v="glutamicum "/>
    <s v="pAG3"/>
    <s v="NC_004533.1"/>
    <s v="AY172684"/>
    <n v="3.25"/>
    <n v="23.114159999999998"/>
    <n v="6"/>
    <x v="0"/>
    <x v="0"/>
    <x v="0"/>
    <n v="6"/>
    <s v="-"/>
  </r>
  <r>
    <s v="Corynebacterium glutamicum 1014"/>
    <x v="0"/>
    <x v="5"/>
    <s v="Actinobacteria"/>
    <x v="87"/>
    <s v="glutamicum "/>
    <s v="pXZ10142"/>
    <s v="NC_002099.1"/>
    <s v="X72691"/>
    <n v="3.2501000000000002"/>
    <n v="23.114170000000001"/>
    <n v="5"/>
    <x v="0"/>
    <x v="0"/>
    <x v="0"/>
    <n v="5"/>
    <s v="-"/>
  </r>
  <r>
    <s v="Corynebacterium glutamicum ATCC31830"/>
    <x v="0"/>
    <x v="5"/>
    <s v="Actinobacteria"/>
    <x v="87"/>
    <s v="glutamicum "/>
    <s v="R-plasmid pCG4"/>
    <s v="NC_004945.1"/>
    <s v="AF164956"/>
    <n v="3.2502"/>
    <n v="23.114180000000001"/>
    <n v="31"/>
    <x v="0"/>
    <x v="0"/>
    <x v="0"/>
    <n v="31"/>
    <s v="-"/>
  </r>
  <r>
    <s v="Corynebacterium glutamicum ATCC 21086"/>
    <x v="0"/>
    <x v="5"/>
    <s v="Actinobacteria"/>
    <x v="87"/>
    <s v="glutamicum "/>
    <s v="pBl1"/>
    <s v="NC_010243.1"/>
    <s v="AF092037"/>
    <n v="3.2503000000000002"/>
    <n v="23.114190000000001"/>
    <n v="1"/>
    <x v="0"/>
    <x v="0"/>
    <x v="0"/>
    <n v="1"/>
    <s v="-"/>
  </r>
  <r>
    <s v="Corynebacterium glutamicum LP-6"/>
    <x v="0"/>
    <x v="5"/>
    <s v="Actinobacteria"/>
    <x v="87"/>
    <s v="glutamicum "/>
    <s v="pGA2"/>
    <s v="NC_004535.1"/>
    <s v="AY172687"/>
    <n v="3.2504"/>
    <n v="23.1142"/>
    <n v="15"/>
    <x v="0"/>
    <x v="0"/>
    <x v="0"/>
    <n v="15"/>
    <s v="-"/>
  </r>
  <r>
    <s v="Corynebacterium glutamicum ATCC 13869"/>
    <x v="0"/>
    <x v="5"/>
    <s v="Actinobacteria"/>
    <x v="87"/>
    <s v="glutamicum "/>
    <s v="plasmid pAM330"/>
    <s v="NC_001385.1"/>
    <s v="D00038"/>
    <n v="3.2505000000000002"/>
    <n v="23.11421"/>
    <n v="2"/>
    <x v="0"/>
    <x v="0"/>
    <x v="0"/>
    <n v="2"/>
    <s v="-"/>
  </r>
  <r>
    <s v="Corynebacterium glutamicum 227"/>
    <x v="0"/>
    <x v="5"/>
    <s v="Actinobacteria"/>
    <x v="87"/>
    <s v="glutamicum "/>
    <s v="pXZ608"/>
    <s v="NC_004941.1"/>
    <s v="AF479770"/>
    <n v="3.2505999999999999"/>
    <n v="23.11422"/>
    <n v="1"/>
    <x v="0"/>
    <x v="0"/>
    <x v="0"/>
    <n v="1"/>
    <s v="-"/>
  </r>
  <r>
    <s v="Corynebacterium glutamicum ATCC 31832"/>
    <x v="0"/>
    <x v="5"/>
    <s v="Actinobacteria"/>
    <x v="87"/>
    <s v="glutamicum "/>
    <s v="pCG2"/>
    <s v="NC_004534.1"/>
    <s v="AY172685"/>
    <n v="3.2507000000000001"/>
    <n v="23.114229999999999"/>
    <n v="6"/>
    <x v="0"/>
    <x v="0"/>
    <x v="0"/>
    <n v="6"/>
    <s v="-"/>
  </r>
  <r>
    <s v="Corynebacterium glutamicum 1014"/>
    <x v="0"/>
    <x v="5"/>
    <s v="Actinobacteria"/>
    <x v="87"/>
    <s v="glutamicum "/>
    <s v="pXZ10145.1"/>
    <s v="NC_001791.1"/>
    <s v="U85507"/>
    <n v="3.2507999999999999"/>
    <n v="23.114239999999999"/>
    <n v="6"/>
    <x v="0"/>
    <x v="0"/>
    <x v="0"/>
    <n v="6"/>
    <s v="-"/>
  </r>
  <r>
    <s v="Corynebacterium glutamicum ATCC 13869"/>
    <x v="0"/>
    <x v="5"/>
    <s v="Actinobacteria"/>
    <x v="87"/>
    <s v="glutamicum "/>
    <s v="unknown"/>
    <s v="NC_002115.1"/>
    <s v="X03987"/>
    <n v="3.2509000000000001"/>
    <n v="23.114249999999998"/>
    <s v="-"/>
    <x v="0"/>
    <x v="0"/>
    <x v="0"/>
    <s v="-"/>
    <s v="-"/>
  </r>
  <r>
    <s v="Corynebacterium glutamicum LP-6"/>
    <x v="0"/>
    <x v="5"/>
    <s v="Actinobacteria"/>
    <x v="87"/>
    <s v="glutamicum "/>
    <s v="pTET3"/>
    <s v="NC_003227.1"/>
    <s v="AJ420072"/>
    <n v="3.2509999999999999"/>
    <n v="23.114260000000002"/>
    <n v="27"/>
    <x v="0"/>
    <x v="0"/>
    <x v="0"/>
    <n v="27"/>
    <s v="-"/>
  </r>
  <r>
    <s v="Corynebacterium glutamicum ATCC 14997"/>
    <x v="0"/>
    <x v="5"/>
    <s v="Actinobacteria"/>
    <x v="87"/>
    <s v="glutamicum "/>
    <s v="pCGR2"/>
    <s v="NC_013726.1"/>
    <s v="AB525231"/>
    <n v="3.2511000000000001"/>
    <n v="23.114270000000001"/>
    <n v="20"/>
    <x v="0"/>
    <x v="0"/>
    <x v="0"/>
    <n v="20"/>
    <s v="-"/>
  </r>
  <r>
    <s v="Corynebacterium glutamicum"/>
    <x v="0"/>
    <x v="5"/>
    <s v="Actinobacteria"/>
    <x v="87"/>
    <s v="glutamicum"/>
    <s v="pSR1"/>
    <s v="NC_001456.1"/>
    <s v="Z22927"/>
    <n v="3.2511999999999999"/>
    <n v="23.114280000000001"/>
    <n v="2"/>
    <x v="0"/>
    <x v="0"/>
    <x v="0"/>
    <n v="2"/>
    <s v="-"/>
  </r>
  <r>
    <s v="Corynebacterium glutamicum"/>
    <x v="0"/>
    <x v="5"/>
    <s v="Actinobacteria"/>
    <x v="87"/>
    <s v="glutamicum"/>
    <s v="unnamed"/>
    <s v="-"/>
    <s v="CP012412.1"/>
    <n v="3.2513000000000001"/>
    <n v="23.11429"/>
    <n v="6"/>
    <x v="0"/>
    <x v="0"/>
    <x v="0"/>
    <n v="7"/>
    <s v="-"/>
  </r>
  <r>
    <s v="Corynebacterium glutamicum R"/>
    <x v="0"/>
    <x v="5"/>
    <s v="Actinobacteria"/>
    <x v="87"/>
    <s v="glutamicum "/>
    <s v="pCGR1"/>
    <s v="NC_009343.1"/>
    <s v="AP009045"/>
    <n v="3.2513999999999998"/>
    <n v="23.1143"/>
    <n v="67"/>
    <x v="0"/>
    <x v="0"/>
    <x v="0"/>
    <n v="67"/>
    <s v="-"/>
  </r>
  <r>
    <s v="Corynebacterium glyciniphilum AJ 3170"/>
    <x v="0"/>
    <x v="5"/>
    <s v="Actinobacteria"/>
    <x v="87"/>
    <s v="glyciniphilum "/>
    <s v="pCgly1"/>
    <s v="NZ_CP006843.1"/>
    <s v="CP006843"/>
    <n v="3.2515000000000001"/>
    <n v="23.11431"/>
    <n v="48"/>
    <x v="0"/>
    <x v="0"/>
    <x v="0"/>
    <n v="49"/>
    <n v="1"/>
  </r>
  <r>
    <s v="Corynebacterium halotolerans YIM 70093 = DSM 44683"/>
    <x v="0"/>
    <x v="5"/>
    <s v="Actinobacteria"/>
    <x v="87"/>
    <s v="halotolerans "/>
    <s v="pCha1"/>
    <s v="NC_020303.1"/>
    <s v="CP003698"/>
    <n v="3.2515999999999998"/>
    <n v="23.114319999999999"/>
    <n v="73"/>
    <x v="0"/>
    <x v="0"/>
    <x v="0"/>
    <n v="75"/>
    <n v="2"/>
  </r>
  <r>
    <s v="Corynebacterium jeikeium CJ84"/>
    <x v="0"/>
    <x v="5"/>
    <s v="Actinobacteria"/>
    <x v="87"/>
    <s v="jeikeium "/>
    <s v="pCJ84"/>
    <s v="NC_004953.1"/>
    <s v="AY048596"/>
    <n v="3.2517"/>
    <n v="23.114329999999999"/>
    <n v="8"/>
    <x v="0"/>
    <x v="0"/>
    <x v="0"/>
    <n v="8"/>
    <s v="-"/>
  </r>
  <r>
    <s v="Corynebacterium jeikeium A501"/>
    <x v="0"/>
    <x v="5"/>
    <s v="Actinobacteria"/>
    <x v="87"/>
    <s v="jeikeium "/>
    <s v="pA501"/>
    <s v="NC_004774.1"/>
    <s v="AY266269"/>
    <n v="3.2517999999999998"/>
    <n v="23.114339999999999"/>
    <n v="21"/>
    <x v="0"/>
    <x v="0"/>
    <x v="0"/>
    <n v="23"/>
    <s v="-"/>
  </r>
  <r>
    <s v="Corynebacterium jeikeium A505"/>
    <x v="0"/>
    <x v="5"/>
    <s v="Actinobacteria"/>
    <x v="87"/>
    <s v="jeikeium "/>
    <s v="pA505"/>
    <s v="NC_004773.1"/>
    <s v="AY263990"/>
    <n v="3.2519"/>
    <n v="23.114350000000002"/>
    <n v="11"/>
    <x v="0"/>
    <x v="0"/>
    <x v="0"/>
    <n v="11"/>
    <s v="-"/>
  </r>
  <r>
    <s v="Corynebacterium jeikeium"/>
    <x v="0"/>
    <x v="5"/>
    <s v="Actinobacteria"/>
    <x v="87"/>
    <s v="jeikeium"/>
    <s v="pK43"/>
    <s v="NC_002775.1"/>
    <s v="AF364477"/>
    <n v="3.2519999999999998"/>
    <n v="23.114360000000001"/>
    <n v="9"/>
    <x v="0"/>
    <x v="0"/>
    <x v="0"/>
    <n v="9"/>
    <s v="-"/>
  </r>
  <r>
    <s v="Corynebacterium jeikeium K64"/>
    <x v="0"/>
    <x v="5"/>
    <s v="Actinobacteria"/>
    <x v="87"/>
    <s v="jeikeium "/>
    <s v="pK64"/>
    <s v="NC_003442.1"/>
    <s v="AY079086"/>
    <n v="3.2521"/>
    <n v="23.114370000000001"/>
    <n v="15"/>
    <x v="0"/>
    <x v="0"/>
    <x v="0"/>
    <n v="15"/>
    <s v="-"/>
  </r>
  <r>
    <s v="Corynebacterium jeikeium B85766"/>
    <x v="0"/>
    <x v="5"/>
    <s v="Actinobacteria"/>
    <x v="87"/>
    <s v="jeikeium "/>
    <s v="pB85766"/>
    <s v="NC_003490.1"/>
    <s v="AF486522"/>
    <n v="3.2522000000000002"/>
    <n v="23.114380000000001"/>
    <n v="16"/>
    <x v="0"/>
    <x v="0"/>
    <x v="0"/>
    <n v="16"/>
    <s v="-"/>
  </r>
  <r>
    <s v="Corynebacterium jeikeium K411 K411 = NCTC 11915"/>
    <x v="0"/>
    <x v="5"/>
    <s v="Actinobacteria"/>
    <x v="87"/>
    <s v="jeikeium "/>
    <s v="pKW4"/>
    <s v="NC_003080.1"/>
    <s v="AF401314"/>
    <n v="3.2523"/>
    <n v="23.11439"/>
    <n v="13"/>
    <x v="0"/>
    <x v="0"/>
    <x v="0"/>
    <n v="13"/>
    <s v="-"/>
  </r>
  <r>
    <s v="Corynebacterium marinum DSM 44953"/>
    <x v="0"/>
    <x v="5"/>
    <s v="Actinobacteria"/>
    <x v="87"/>
    <s v="marinum "/>
    <s v="pCmarinum2"/>
    <s v="NZ_CP007791.1"/>
    <s v="CP007791"/>
    <n v="3.2524000000000002"/>
    <n v="23.1144"/>
    <n v="13"/>
    <x v="0"/>
    <x v="0"/>
    <x v="0"/>
    <n v="13"/>
    <s v="-"/>
  </r>
  <r>
    <s v="Corynebacterium marinum DSM 44953"/>
    <x v="0"/>
    <x v="5"/>
    <s v="Actinobacteria"/>
    <x v="87"/>
    <s v="marinum "/>
    <s v="pCmarinum1"/>
    <s v="NZ_CP007792.1"/>
    <s v="CP007792"/>
    <n v="3.2524999999999999"/>
    <n v="23.114409999999999"/>
    <n v="83"/>
    <x v="0"/>
    <x v="0"/>
    <x v="0"/>
    <n v="86"/>
    <n v="3"/>
  </r>
  <r>
    <s v="Corynebacterium maris DSM 45190"/>
    <x v="0"/>
    <x v="5"/>
    <s v="Actinobacteria"/>
    <x v="87"/>
    <s v="maris "/>
    <s v="pCmaris1"/>
    <s v="NC_021920.1"/>
    <s v="CP003925"/>
    <n v="3.2526000000000002"/>
    <n v="23.114419999999999"/>
    <n v="35"/>
    <x v="0"/>
    <x v="0"/>
    <x v="0"/>
    <n v="39"/>
    <n v="4"/>
  </r>
  <r>
    <s v="Corynebacterium mustelae DSM 45274"/>
    <x v="0"/>
    <x v="5"/>
    <s v="Actinobacteria"/>
    <x v="87"/>
    <s v="mustelae "/>
    <s v="pCmus45274"/>
    <s v="NZ_CP011543.1"/>
    <s v="CP011543"/>
    <n v="3.2526999999999999"/>
    <n v="23.114429999999999"/>
    <n v="40"/>
    <x v="0"/>
    <x v="0"/>
    <x v="0"/>
    <n v="41"/>
    <n v="1"/>
  </r>
  <r>
    <s v="Corynebacterium mustelae DSM 45274"/>
    <x v="0"/>
    <x v="5"/>
    <s v="Actinobacteria"/>
    <x v="87"/>
    <s v="mustelae "/>
    <s v="phiCmus45274"/>
    <s v="NZ_CP011544.1"/>
    <s v="CP011544"/>
    <n v="3.2528000000000001"/>
    <n v="23.114439999999998"/>
    <n v="53"/>
    <x v="0"/>
    <x v="0"/>
    <x v="0"/>
    <n v="55"/>
    <n v="2"/>
  </r>
  <r>
    <s v="Corynebacterium renale"/>
    <x v="0"/>
    <x v="5"/>
    <s v="Actinobacteria"/>
    <x v="87"/>
    <s v="renale"/>
    <s v="pCR1"/>
    <s v="NC_004833.1"/>
    <s v="X99132"/>
    <n v="3.2528999999999999"/>
    <n v="23.114450000000001"/>
    <n v="1"/>
    <x v="0"/>
    <x v="0"/>
    <x v="0"/>
    <n v="1"/>
    <s v="-"/>
  </r>
  <r>
    <s v="Corynebacterium resistens DSM 45100"/>
    <x v="0"/>
    <x v="5"/>
    <s v="Actinobacteria"/>
    <x v="87"/>
    <s v="resistens "/>
    <s v="pJA144188"/>
    <s v="NC_014167.1"/>
    <s v="FN825254"/>
    <n v="3.2530000000000001"/>
    <n v="23.114460000000001"/>
    <n v="20"/>
    <x v="0"/>
    <x v="0"/>
    <x v="0"/>
    <n v="29"/>
    <n v="7"/>
  </r>
  <r>
    <s v="Corynebacterium sp. L2-79-05"/>
    <x v="0"/>
    <x v="5"/>
    <s v="Actinobacteria"/>
    <x v="87"/>
    <s v="sp. "/>
    <s v="pLEW279b"/>
    <s v="NC_009129.1"/>
    <s v="DQ390457"/>
    <n v="3.2530999999999999"/>
    <n v="23.114470000000001"/>
    <n v="27"/>
    <x v="0"/>
    <x v="0"/>
    <x v="0"/>
    <n v="27"/>
    <s v="-"/>
  </r>
  <r>
    <s v="Corynebacterium sp. L2-79-05"/>
    <x v="0"/>
    <x v="5"/>
    <s v="Actinobacteria"/>
    <x v="87"/>
    <s v="sp. "/>
    <s v="pLEW279a"/>
    <s v="NC_009128.1"/>
    <s v="DQ390458"/>
    <n v="3.2532000000000001"/>
    <n v="23.11448"/>
    <n v="43"/>
    <x v="0"/>
    <x v="0"/>
    <x v="0"/>
    <n v="43"/>
    <s v="-"/>
  </r>
  <r>
    <s v="Corynebacterium striatum M82B"/>
    <x v="0"/>
    <x v="5"/>
    <s v="Actinobacteria"/>
    <x v="87"/>
    <s v="striatum "/>
    <s v="pTP10"/>
    <s v="NC_004939.1"/>
    <s v="AF024666"/>
    <n v="3.2532999999999999"/>
    <n v="23.11449"/>
    <n v="39"/>
    <x v="0"/>
    <x v="0"/>
    <x v="0"/>
    <n v="46"/>
    <s v="-"/>
  </r>
  <r>
    <s v="Corynebacterium tuberculostearicum B146"/>
    <x v="0"/>
    <x v="5"/>
    <s v="Actinobacteria"/>
    <x v="87"/>
    <s v="tuberculostearicum "/>
    <s v="p1B146"/>
    <s v="NC_014912.1"/>
    <s v="HM622074"/>
    <n v="3.2534000000000001"/>
    <n v="23.1145"/>
    <n v="6"/>
    <x v="0"/>
    <x v="0"/>
    <x v="0"/>
    <n v="6"/>
    <s v="-"/>
  </r>
  <r>
    <s v="Corynebacterium ulcerans 210931"/>
    <x v="0"/>
    <x v="5"/>
    <s v="Actinobacteria"/>
    <x v="87"/>
    <s v="ulcerans "/>
    <s v="pCul210931"/>
    <s v="NZ_CP009584.1"/>
    <s v="CP009584"/>
    <n v="3.2534999999999998"/>
    <n v="23.114509999999999"/>
    <n v="3"/>
    <x v="0"/>
    <x v="0"/>
    <x v="0"/>
    <n v="4"/>
    <n v="1"/>
  </r>
  <r>
    <s v="Corynebacterium ureicelerivorans IMMIB RIV-2301"/>
    <x v="0"/>
    <x v="5"/>
    <s v="Actinobacteria"/>
    <x v="87"/>
    <s v="ureicelerivorans "/>
    <s v="unnamed"/>
    <s v="NZ_CP009216.1"/>
    <s v="CP009216"/>
    <n v="3.2536"/>
    <n v="23.114519999999999"/>
    <n v="66"/>
    <x v="0"/>
    <x v="0"/>
    <x v="0"/>
    <n v="67"/>
    <n v="1"/>
  </r>
  <r>
    <s v="Coxiella burnetii AuQ01"/>
    <x v="0"/>
    <x v="3"/>
    <s v="Gammaproteobacteria"/>
    <x v="88"/>
    <s v="burnetii "/>
    <s v="QpRS"/>
    <s v="NZ_JPVV01000067.1"/>
    <s v="JPVV01000067"/>
    <n v="3.2536999999999998"/>
    <n v="23.114529999999998"/>
    <n v="43"/>
    <x v="0"/>
    <x v="0"/>
    <x v="0"/>
    <n v="46"/>
    <n v="3"/>
  </r>
  <r>
    <s v="Coxiella burnetii R1140"/>
    <x v="0"/>
    <x v="3"/>
    <s v="Gammaproteobacteria"/>
    <x v="88"/>
    <s v="burnetii "/>
    <s v="QpDV"/>
    <s v="NC_002131.1"/>
    <s v="AF131076"/>
    <n v="3.2538"/>
    <n v="23.114540000000002"/>
    <n v="34"/>
    <x v="0"/>
    <x v="0"/>
    <x v="0"/>
    <n v="34"/>
    <s v="-"/>
  </r>
  <r>
    <s v="Coxiella burnetii Nine Mile Phase I"/>
    <x v="0"/>
    <x v="3"/>
    <s v="Gammaproteobacteria"/>
    <x v="88"/>
    <s v="burnetii "/>
    <s v="QpH1"/>
    <s v="NC_002118.1"/>
    <s v="X75356"/>
    <n v="3.2538999999999998"/>
    <n v="23.114550000000001"/>
    <n v="37"/>
    <x v="0"/>
    <x v="0"/>
    <x v="0"/>
    <n v="37"/>
    <s v="-"/>
  </r>
  <r>
    <s v="Coxiella burnetii 'MSU Goat Q177'"/>
    <x v="0"/>
    <x v="3"/>
    <s v="Gammaproteobacteria"/>
    <x v="88"/>
    <s v="burnetii "/>
    <s v="QpRS"/>
    <s v="NC_010258.1"/>
    <s v="CP000914"/>
    <n v="3.254"/>
    <n v="23.114560000000001"/>
    <n v="39"/>
    <x v="0"/>
    <x v="0"/>
    <x v="0"/>
    <n v="45"/>
    <n v="6"/>
  </r>
  <r>
    <s v="Coxiella burnetii CbuK_Q154"/>
    <x v="0"/>
    <x v="3"/>
    <s v="Gammaproteobacteria"/>
    <x v="88"/>
    <s v="burnetii "/>
    <s v="pQpRS_K_Q154"/>
    <s v="NC_011526.1"/>
    <s v="CP001021"/>
    <n v="3.2541000000000002"/>
    <n v="23.114570000000001"/>
    <n v="40"/>
    <x v="0"/>
    <x v="0"/>
    <x v="0"/>
    <n v="45"/>
    <n v="5"/>
  </r>
  <r>
    <s v="Coxiella burnetii Dugway 5J108-111"/>
    <x v="0"/>
    <x v="3"/>
    <s v="Gammaproteobacteria"/>
    <x v="88"/>
    <s v="burnetii "/>
    <s v="pQpDG"/>
    <s v="NC_009726.1"/>
    <s v="CP000735"/>
    <n v="3.2542"/>
    <n v="23.11458"/>
    <n v="58"/>
    <x v="0"/>
    <x v="0"/>
    <x v="0"/>
    <n v="62"/>
    <n v="4"/>
  </r>
  <r>
    <s v="Coxiella burnetii RSA 331"/>
    <x v="0"/>
    <x v="3"/>
    <s v="Gammaproteobacteria"/>
    <x v="88"/>
    <s v="burnetii "/>
    <s v="QpH1"/>
    <s v="NC_010115.1"/>
    <s v="CP000889"/>
    <n v="3.2543000000000002"/>
    <n v="23.11459"/>
    <n v="40"/>
    <x v="0"/>
    <x v="0"/>
    <x v="0"/>
    <n v="42"/>
    <n v="2"/>
  </r>
  <r>
    <s v="Coxiella burnetii RSA 493"/>
    <x v="0"/>
    <x v="3"/>
    <s v="Gammaproteobacteria"/>
    <x v="88"/>
    <s v="burnetii "/>
    <s v="pQpH1"/>
    <s v="NC_004704.1"/>
    <s v="AE016829"/>
    <n v="3.2544"/>
    <n v="23.114599999999999"/>
    <n v="30"/>
    <x v="0"/>
    <x v="0"/>
    <x v="0"/>
    <n v="35"/>
    <n v="5"/>
  </r>
  <r>
    <s v="Coxiella burnetii str. Namibia"/>
    <x v="0"/>
    <x v="3"/>
    <s v="Gammaproteobacteria"/>
    <x v="88"/>
    <s v="burnetii "/>
    <s v="QpRS"/>
    <s v="NZ_CP007556.1"/>
    <s v="CP007556"/>
    <n v="3.2545000000000002"/>
    <n v="23.114609999999999"/>
    <n v="41"/>
    <x v="0"/>
    <x v="0"/>
    <x v="0"/>
    <n v="46"/>
    <n v="5"/>
  </r>
  <r>
    <s v="Crinalium epipsammum PCC 9333"/>
    <x v="0"/>
    <x v="1"/>
    <s v="Oscillatoriophycideae"/>
    <x v="89"/>
    <s v="epipsammum "/>
    <s v="pCRI9333.07"/>
    <s v="NC_019737.1"/>
    <s v="CP003627"/>
    <n v="3.2545999999999999"/>
    <n v="23.114619999999999"/>
    <n v="29"/>
    <x v="0"/>
    <x v="0"/>
    <x v="0"/>
    <n v="29"/>
    <s v="-"/>
  </r>
  <r>
    <s v="Crinalium epipsammum PCC 9333"/>
    <x v="0"/>
    <x v="1"/>
    <s v="Oscillatoriophycideae"/>
    <x v="89"/>
    <s v="epipsammum "/>
    <s v="pCRI9333.05"/>
    <s v="NC_019736.1"/>
    <s v="CP003625"/>
    <n v="3.2547000000000001"/>
    <n v="23.114629999999998"/>
    <n v="37"/>
    <x v="0"/>
    <x v="0"/>
    <x v="0"/>
    <n v="38"/>
    <n v="1"/>
  </r>
  <r>
    <s v="Crinalium epipsammum PCC 9333"/>
    <x v="0"/>
    <x v="1"/>
    <s v="Oscillatoriophycideae"/>
    <x v="89"/>
    <s v="epipsammum "/>
    <s v="pCRI9333.02"/>
    <s v="NC_019734.1"/>
    <s v="CP003622"/>
    <n v="3.2547999999999999"/>
    <n v="23.114640000000001"/>
    <n v="51"/>
    <x v="0"/>
    <x v="0"/>
    <x v="0"/>
    <n v="52"/>
    <n v="1"/>
  </r>
  <r>
    <s v="Crinalium epipsammum PCC 9333"/>
    <x v="0"/>
    <x v="1"/>
    <s v="Oscillatoriophycideae"/>
    <x v="89"/>
    <s v="epipsammum "/>
    <s v="pCRI9333.08"/>
    <s v="NC_019756.1"/>
    <s v="CP003628"/>
    <n v="3.2549000000000001"/>
    <n v="23.114650000000001"/>
    <n v="6"/>
    <x v="0"/>
    <x v="0"/>
    <x v="0"/>
    <n v="6"/>
    <s v="-"/>
  </r>
  <r>
    <s v="Crinalium epipsammum PCC 9333"/>
    <x v="0"/>
    <x v="1"/>
    <s v="Oscillatoriophycideae"/>
    <x v="89"/>
    <s v="epipsammum "/>
    <s v="pCRI9333.06"/>
    <s v="NC_019755.1"/>
    <s v="CP003626"/>
    <n v="3.2549999999999999"/>
    <n v="23.114660000000001"/>
    <n v="22"/>
    <x v="0"/>
    <x v="0"/>
    <x v="0"/>
    <n v="23"/>
    <n v="1"/>
  </r>
  <r>
    <s v="Crinalium epipsammum PCC 9333"/>
    <x v="0"/>
    <x v="1"/>
    <s v="Oscillatoriophycideae"/>
    <x v="89"/>
    <s v="epipsammum "/>
    <s v="pCRI9333.03"/>
    <s v="NC_019754.1"/>
    <s v="CP003623"/>
    <n v="3.2551000000000001"/>
    <n v="23.11467"/>
    <n v="48"/>
    <x v="0"/>
    <x v="0"/>
    <x v="0"/>
    <n v="51"/>
    <n v="3"/>
  </r>
  <r>
    <s v="Crinalium epipsammum PCC 9333"/>
    <x v="0"/>
    <x v="1"/>
    <s v="Oscillatoriophycideae"/>
    <x v="89"/>
    <s v="epipsammum "/>
    <s v="pCRI9333.01"/>
    <s v="NC_019733.1"/>
    <s v="CP003621"/>
    <n v="3.2551999999999999"/>
    <n v="23.11468"/>
    <n v="46"/>
    <x v="0"/>
    <x v="0"/>
    <x v="0"/>
    <n v="47"/>
    <n v="1"/>
  </r>
  <r>
    <s v="Crinalium epipsammum PCC 9333"/>
    <x v="0"/>
    <x v="1"/>
    <s v="Oscillatoriophycideae"/>
    <x v="89"/>
    <s v="epipsammum "/>
    <s v="pCRI9333.04"/>
    <s v="NC_019735.1"/>
    <s v="CP003624"/>
    <n v="3.2553000000000001"/>
    <n v="23.11469"/>
    <n v="43"/>
    <x v="0"/>
    <x v="0"/>
    <x v="0"/>
    <n v="44"/>
    <n v="1"/>
  </r>
  <r>
    <s v="Croceicoccus naphthovorans PQ-2"/>
    <x v="0"/>
    <x v="3"/>
    <s v="Alphaproteobacteria"/>
    <x v="90"/>
    <s v="naphthovorans "/>
    <s v="p2"/>
    <s v="NZ_CP011772.1"/>
    <s v="CP011772"/>
    <n v="3.2553999999999998"/>
    <n v="23.114699999999999"/>
    <n v="111"/>
    <x v="0"/>
    <x v="0"/>
    <x v="0"/>
    <n v="121"/>
    <n v="10"/>
  </r>
  <r>
    <s v="Croceicoccus naphthovorans PQ-2"/>
    <x v="0"/>
    <x v="3"/>
    <s v="Alphaproteobacteria"/>
    <x v="90"/>
    <s v="naphthovorans "/>
    <s v="p1"/>
    <s v="NZ_CP011771.1"/>
    <s v="CP011771"/>
    <n v="3.2555000000000001"/>
    <n v="23.114709999999999"/>
    <n v="188"/>
    <x v="0"/>
    <x v="0"/>
    <x v="0"/>
    <n v="206"/>
    <n v="18"/>
  </r>
  <r>
    <s v="Cronobacter condimenti 1330 LMG 26250"/>
    <x v="0"/>
    <x v="3"/>
    <s v="Gammaproteobacteria"/>
    <x v="91"/>
    <s v="condimenti "/>
    <s v="pCCO1"/>
    <s v="NZ_CP012265.1"/>
    <s v="CP012265"/>
    <n v="3.2555999999999998"/>
    <n v="23.114719999999998"/>
    <n v="121"/>
    <x v="0"/>
    <x v="0"/>
    <x v="0"/>
    <n v="130"/>
    <n v="9"/>
  </r>
  <r>
    <s v="Cronobacter dublinensis subsp. dublinensis LMG 23823"/>
    <x v="0"/>
    <x v="3"/>
    <s v="Gammaproteobacteria"/>
    <x v="91"/>
    <s v="dublinensis "/>
    <s v="pCDU1"/>
    <s v="NZ_CP012267.1"/>
    <s v="CP012267"/>
    <n v="3.2557"/>
    <n v="23.114730000000002"/>
    <n v="153"/>
    <x v="0"/>
    <x v="0"/>
    <x v="0"/>
    <n v="159"/>
    <n v="6"/>
  </r>
  <r>
    <s v="Cronobacter malonaticus LMG 23826"/>
    <x v="0"/>
    <x v="3"/>
    <s v="Gammaproteobacteria"/>
    <x v="91"/>
    <s v="malonaticus "/>
    <s v="pCMA2"/>
    <s v="NZ_CP012261.1"/>
    <s v="CP012261"/>
    <n v="3.2557999999999998"/>
    <n v="23.114740000000001"/>
    <n v="18"/>
    <x v="0"/>
    <x v="0"/>
    <x v="0"/>
    <n v="19"/>
    <n v="1"/>
  </r>
  <r>
    <s v="Cronobacter malonaticus LMG 23826"/>
    <x v="0"/>
    <x v="3"/>
    <s v="Gammaproteobacteria"/>
    <x v="91"/>
    <s v="malonaticus "/>
    <s v="pCMA3"/>
    <s v="NZ_CP012262.1"/>
    <s v="CP012262"/>
    <n v="3.2559"/>
    <n v="23.114750000000001"/>
    <n v="17"/>
    <x v="0"/>
    <x v="0"/>
    <x v="0"/>
    <n v="17"/>
    <s v="-"/>
  </r>
  <r>
    <s v="Cronobacter malonaticus LMG 23826"/>
    <x v="0"/>
    <x v="3"/>
    <s v="Gammaproteobacteria"/>
    <x v="91"/>
    <s v="malonaticus "/>
    <s v="pCMA4"/>
    <s v="NZ_CP012263.1"/>
    <s v="CP012263"/>
    <n v="3.2559999999999998"/>
    <n v="23.11476"/>
    <n v="17"/>
    <x v="0"/>
    <x v="0"/>
    <x v="0"/>
    <n v="18"/>
    <n v="1"/>
  </r>
  <r>
    <s v="Cronobacter malonaticus LMG 23826"/>
    <x v="0"/>
    <x v="3"/>
    <s v="Gammaproteobacteria"/>
    <x v="91"/>
    <s v="malonaticus "/>
    <s v="pCMA1"/>
    <s v="NZ_CP012260.1"/>
    <s v="CP012260"/>
    <n v="3.2561"/>
    <n v="23.11477"/>
    <n v="42"/>
    <x v="0"/>
    <x v="0"/>
    <x v="0"/>
    <n v="45"/>
    <n v="3"/>
  </r>
  <r>
    <s v="Cronobacter sakazakii ATCC 29544"/>
    <x v="0"/>
    <x v="3"/>
    <s v="Gammaproteobacteria"/>
    <x v="91"/>
    <s v="sakazakii "/>
    <s v="CSK29544_3p"/>
    <s v="NZ_CP011050.1"/>
    <s v="CP011050"/>
    <n v="3.2562000000000002"/>
    <n v="23.11478"/>
    <n v="48"/>
    <x v="0"/>
    <x v="0"/>
    <x v="0"/>
    <n v="51"/>
    <n v="3"/>
  </r>
  <r>
    <s v="Cronobacter sakazakii ATCC 29544"/>
    <x v="0"/>
    <x v="3"/>
    <s v="Gammaproteobacteria"/>
    <x v="91"/>
    <s v="sakazakii "/>
    <s v="CSK29544_1p"/>
    <s v="NZ_CP011048.1"/>
    <s v="CP011048"/>
    <n v="3.2563"/>
    <n v="23.114789999999999"/>
    <n v="63"/>
    <x v="0"/>
    <x v="0"/>
    <x v="0"/>
    <n v="64"/>
    <n v="1"/>
  </r>
  <r>
    <s v="Cronobacter sakazakii ATCC 29544"/>
    <x v="0"/>
    <x v="3"/>
    <s v="Gammaproteobacteria"/>
    <x v="91"/>
    <s v="sakazakii "/>
    <s v="CSK29544_2p"/>
    <s v="NZ_CP011049.1"/>
    <s v="CP011049"/>
    <n v="3.2564000000000002"/>
    <n v="23.114799999999999"/>
    <n v="3"/>
    <x v="0"/>
    <x v="0"/>
    <x v="0"/>
    <n v="3"/>
    <s v="-"/>
  </r>
  <r>
    <s v="Cronobacter sakazakii NCTC 8155"/>
    <x v="0"/>
    <x v="3"/>
    <s v="Gammaproteobacteria"/>
    <x v="91"/>
    <s v="sakazakii "/>
    <s v="pCS1"/>
    <s v="NZ_CP012254.1"/>
    <s v="CP012254"/>
    <n v="3.2565"/>
    <n v="23.114809999999999"/>
    <n v="118"/>
    <x v="0"/>
    <x v="1"/>
    <x v="0"/>
    <n v="122"/>
    <n v="3"/>
  </r>
  <r>
    <s v="Cronobacter sakazakii NCTC 8155"/>
    <x v="0"/>
    <x v="3"/>
    <s v="Gammaproteobacteria"/>
    <x v="91"/>
    <s v="sakazakii "/>
    <s v="pCS3"/>
    <s v="NZ_CP012256.1"/>
    <s v="CP012256"/>
    <n v="3.2566000000000002"/>
    <n v="23.114820000000002"/>
    <n v="51"/>
    <x v="0"/>
    <x v="0"/>
    <x v="0"/>
    <n v="54"/>
    <n v="3"/>
  </r>
  <r>
    <s v="Cronobacter sakazakii NCTC 8155"/>
    <x v="0"/>
    <x v="3"/>
    <s v="Gammaproteobacteria"/>
    <x v="91"/>
    <s v="sakazakii "/>
    <s v="pCS2"/>
    <s v="NZ_CP012255.1"/>
    <s v="CP012255"/>
    <n v="3.2566999999999999"/>
    <n v="23.114830000000001"/>
    <n v="101"/>
    <x v="0"/>
    <x v="0"/>
    <x v="0"/>
    <n v="105"/>
    <n v="4"/>
  </r>
  <r>
    <s v="Cronobacter sakazakii ATCC 29544"/>
    <x v="0"/>
    <x v="3"/>
    <s v="Gammaproteobacteria"/>
    <x v="91"/>
    <s v="sakazakii "/>
    <s v="pCSA2"/>
    <s v="NC_021293.1"/>
    <s v="KC663407"/>
    <n v="3.2568000000000001"/>
    <n v="23.114840000000001"/>
    <n v="6"/>
    <x v="0"/>
    <x v="0"/>
    <x v="0"/>
    <n v="6"/>
    <s v="-"/>
  </r>
  <r>
    <s v="Cronobacter sakazakii ATCC BAA-894"/>
    <x v="0"/>
    <x v="3"/>
    <s v="Gammaproteobacteria"/>
    <x v="91"/>
    <s v="sakazakii "/>
    <s v="pESA2"/>
    <s v="NC_009779.1"/>
    <s v="CP000784"/>
    <n v="3.2568999999999999"/>
    <n v="23.114850000000001"/>
    <n v="32"/>
    <x v="0"/>
    <x v="0"/>
    <x v="0"/>
    <n v="33"/>
    <n v="1"/>
  </r>
  <r>
    <s v="Cronobacter sakazakii ATCC BAA-894"/>
    <x v="0"/>
    <x v="3"/>
    <s v="Gammaproteobacteria"/>
    <x v="91"/>
    <s v="sakazakii "/>
    <s v="pESA3"/>
    <s v="NC_009780.1"/>
    <s v="CP000785"/>
    <n v="3.2570000000000001"/>
    <n v="23.11486"/>
    <n v="113"/>
    <x v="0"/>
    <x v="0"/>
    <x v="0"/>
    <n v="115"/>
    <n v="2"/>
  </r>
  <r>
    <s v="Cronobacter sakazakii CMCC 45402 CMCC45402"/>
    <x v="0"/>
    <x v="3"/>
    <s v="Gammaproteobacteria"/>
    <x v="91"/>
    <s v="sakazakii "/>
    <s v="p2"/>
    <s v="NC_023025.1"/>
    <s v="CP006733"/>
    <n v="3.2570999999999999"/>
    <n v="23.11487"/>
    <n v="53"/>
    <x v="0"/>
    <x v="0"/>
    <x v="0"/>
    <n v="54"/>
    <n v="1"/>
  </r>
  <r>
    <s v="Cronobacter sakazakii CMCC 45402 CMCC45402"/>
    <x v="0"/>
    <x v="3"/>
    <s v="Gammaproteobacteria"/>
    <x v="91"/>
    <s v="sakazakii "/>
    <s v="p1"/>
    <s v="NC_023024.1"/>
    <s v="CP006732"/>
    <n v="3.2572000000000001"/>
    <n v="23.114879999999999"/>
    <n v="100"/>
    <x v="0"/>
    <x v="0"/>
    <x v="0"/>
    <n v="103"/>
    <n v="3"/>
  </r>
  <r>
    <s v="Cronobacter sakazakii SP291 Sp291"/>
    <x v="0"/>
    <x v="3"/>
    <s v="Gammaproteobacteria"/>
    <x v="91"/>
    <s v="sakazakii "/>
    <s v="pSP291-2"/>
    <s v="NC_020261.1"/>
    <s v="CP004093"/>
    <n v="3.2572999999999999"/>
    <n v="23.114889999999999"/>
    <n v="44"/>
    <x v="0"/>
    <x v="0"/>
    <x v="0"/>
    <n v="52"/>
    <n v="8"/>
  </r>
  <r>
    <s v="Cronobacter sakazakii SP291 Sp291"/>
    <x v="0"/>
    <x v="3"/>
    <s v="Gammaproteobacteria"/>
    <x v="91"/>
    <s v="sakazakii "/>
    <s v="pSP291-3"/>
    <s v="NC_020262.1"/>
    <s v="CP004094"/>
    <n v="3.2574000000000001"/>
    <n v="23.114899999999999"/>
    <n v="3"/>
    <x v="0"/>
    <x v="0"/>
    <x v="0"/>
    <n v="4"/>
    <n v="1"/>
  </r>
  <r>
    <s v="Cronobacter sakazakii SP291 Sp291"/>
    <x v="0"/>
    <x v="3"/>
    <s v="Gammaproteobacteria"/>
    <x v="91"/>
    <s v="sakazakii "/>
    <s v="pSP291-1"/>
    <s v="NC_020263.1"/>
    <s v="CP004092"/>
    <n v="3.2574999999999998"/>
    <n v="23.114909999999998"/>
    <n v="98"/>
    <x v="0"/>
    <x v="0"/>
    <x v="0"/>
    <n v="105"/>
    <n v="7"/>
  </r>
  <r>
    <s v="Cronobacter universalis NCTC 9529"/>
    <x v="0"/>
    <x v="3"/>
    <s v="Gammaproteobacteria"/>
    <x v="91"/>
    <s v="universalis "/>
    <s v="pCUNV1"/>
    <s v="NZ_CP012258.1"/>
    <s v="CP012258"/>
    <n v="3.2576000000000001"/>
    <n v="23.114920000000001"/>
    <n v="109"/>
    <x v="0"/>
    <x v="0"/>
    <x v="0"/>
    <n v="110"/>
    <n v="1"/>
  </r>
  <r>
    <s v="Cryphonectria parasitica KFC9"/>
    <x v="2"/>
    <x v="11"/>
    <s v="Ascomycetes"/>
    <x v="92"/>
    <s v="parasitica "/>
    <s v="pleC9"/>
    <s v="NC_002364.1"/>
    <s v="-"/>
    <n v="3.2576999999999998"/>
    <n v="23.114930000000001"/>
    <n v="1"/>
    <x v="0"/>
    <x v="0"/>
    <x v="0"/>
    <n v="1"/>
    <s v="-"/>
  </r>
  <r>
    <s v="Cupriavidus metallidurans CH34"/>
    <x v="0"/>
    <x v="3"/>
    <s v="Betaproteobacteria"/>
    <x v="93"/>
    <s v="metallidurans "/>
    <s v="pMOL28"/>
    <s v="NC_006525.1"/>
    <s v="X90708"/>
    <n v="3.2578"/>
    <n v="23.114940000000001"/>
    <n v="114"/>
    <x v="0"/>
    <x v="0"/>
    <x v="0"/>
    <n v="114"/>
    <s v="-"/>
  </r>
  <r>
    <s v="Cupriavidus metallidurans CH34"/>
    <x v="0"/>
    <x v="3"/>
    <s v="Betaproteobacteria"/>
    <x v="93"/>
    <s v="metallidurans "/>
    <s v="pMOL30"/>
    <s v="NC_006466.1"/>
    <s v="X71400"/>
    <n v="3.2578999999999998"/>
    <n v="23.11495"/>
    <n v="177"/>
    <x v="0"/>
    <x v="0"/>
    <x v="0"/>
    <n v="177"/>
    <s v="-"/>
  </r>
  <r>
    <s v="Cupriavidus metallidurans CH34"/>
    <x v="0"/>
    <x v="3"/>
    <s v="Betaproteobacteria"/>
    <x v="93"/>
    <s v="metallidurans "/>
    <s v="megaplasmid"/>
    <s v="NC_007974.2"/>
    <s v="CP000353"/>
    <n v="3.258"/>
    <n v="23.11496"/>
    <n v="2257"/>
    <x v="4"/>
    <x v="14"/>
    <x v="0"/>
    <n v="2292"/>
    <n v="21"/>
  </r>
  <r>
    <s v="Cupriavidus metallidurans CH34"/>
    <x v="0"/>
    <x v="3"/>
    <s v="Betaproteobacteria"/>
    <x v="93"/>
    <s v="metallidurans "/>
    <s v="pMOL28"/>
    <s v="NC_007972.2"/>
    <s v="CP000355"/>
    <n v="3.2581000000000002"/>
    <n v="23.11497"/>
    <n v="161"/>
    <x v="0"/>
    <x v="0"/>
    <x v="0"/>
    <n v="165"/>
    <n v="4"/>
  </r>
  <r>
    <s v="Cupriavidus metallidurans CH34"/>
    <x v="0"/>
    <x v="3"/>
    <s v="Betaproteobacteria"/>
    <x v="93"/>
    <s v="metallidurans "/>
    <s v="pMOL30"/>
    <s v="NC_007971.2"/>
    <s v="CP000354"/>
    <n v="3.2582"/>
    <n v="23.114979999999999"/>
    <n v="226"/>
    <x v="0"/>
    <x v="0"/>
    <x v="0"/>
    <n v="242"/>
    <n v="16"/>
  </r>
  <r>
    <s v="Cupriavidus necator N-1"/>
    <x v="0"/>
    <x v="3"/>
    <s v="Betaproteobacteria"/>
    <x v="93"/>
    <s v="necator "/>
    <s v="pBB1"/>
    <s v="NC_015727.1"/>
    <s v="CP002879"/>
    <n v="3.2583000000000002"/>
    <n v="23.114989999999999"/>
    <n v="1204"/>
    <x v="0"/>
    <x v="16"/>
    <x v="0"/>
    <n v="1302"/>
    <n v="95"/>
  </r>
  <r>
    <s v="Cupriavidus necator N-1"/>
    <x v="0"/>
    <x v="3"/>
    <s v="Betaproteobacteria"/>
    <x v="93"/>
    <s v="necator "/>
    <s v="pBB2"/>
    <s v="NC_015724.1"/>
    <s v="CP002880"/>
    <n v="3.2584"/>
    <n v="23.114999999999998"/>
    <n v="352"/>
    <x v="0"/>
    <x v="4"/>
    <x v="0"/>
    <n v="380"/>
    <n v="26"/>
  </r>
  <r>
    <s v="Cupriavidus taiwanensis"/>
    <x v="0"/>
    <x v="3"/>
    <s v="Betaproteobacteria"/>
    <x v="93"/>
    <s v="taiwanensis"/>
    <s v="pTJ86-2"/>
    <s v="NC_010903.1"/>
    <s v="DQ459357"/>
    <n v="3.2585000000000002"/>
    <n v="23.115010000000002"/>
    <n v="1"/>
    <x v="0"/>
    <x v="0"/>
    <x v="0"/>
    <n v="1"/>
    <s v="-"/>
  </r>
  <r>
    <s v="Cupriavidus taiwanensis"/>
    <x v="0"/>
    <x v="3"/>
    <s v="Betaproteobacteria"/>
    <x v="93"/>
    <s v="taiwanensis"/>
    <s v="pTJ86-1"/>
    <s v="NC_010902.1"/>
    <s v="DQ459356"/>
    <n v="3.2585999999999999"/>
    <n v="23.115020000000001"/>
    <n v="1"/>
    <x v="0"/>
    <x v="0"/>
    <x v="0"/>
    <n v="1"/>
    <s v="-"/>
  </r>
  <r>
    <s v="Cupriavidus taiwanensis LMG 19424"/>
    <x v="0"/>
    <x v="3"/>
    <s v="Betaproteobacteria"/>
    <x v="93"/>
    <s v="taiwanensis "/>
    <s v="pRALTA"/>
    <s v="NC_010529.1"/>
    <s v="CU633751"/>
    <n v="3.2587000000000002"/>
    <n v="23.115030000000001"/>
    <n v="368"/>
    <x v="0"/>
    <x v="1"/>
    <x v="0"/>
    <n v="416"/>
    <n v="47"/>
  </r>
  <r>
    <s v="Cyanobacterium aponinum PCC 10605"/>
    <x v="0"/>
    <x v="1"/>
    <s v="Oscillatoriophycideae"/>
    <x v="94"/>
    <s v="aponinum "/>
    <s v="pCYAN10605.01"/>
    <s v="NC_019777.1"/>
    <s v="CP003948"/>
    <n v="3.2587999999999999"/>
    <n v="23.11504"/>
    <n v="69"/>
    <x v="0"/>
    <x v="0"/>
    <x v="0"/>
    <n v="71"/>
    <n v="2"/>
  </r>
  <r>
    <s v="Cyanothece sp. ATCC 51142"/>
    <x v="0"/>
    <x v="1"/>
    <s v="Oscillatoriophycideae"/>
    <x v="95"/>
    <s v="sp. "/>
    <s v="D"/>
    <s v="NC_010543.1"/>
    <s v="CP000811"/>
    <n v="3.2589000000000001"/>
    <n v="23.11505"/>
    <n v="10"/>
    <x v="0"/>
    <x v="0"/>
    <x v="0"/>
    <n v="10"/>
    <s v="-"/>
  </r>
  <r>
    <s v="Cyanothece sp. ATCC 51142"/>
    <x v="0"/>
    <x v="1"/>
    <s v="Oscillatoriophycideae"/>
    <x v="95"/>
    <s v="sp. "/>
    <s v="C"/>
    <s v="NC_010542.1"/>
    <s v="CP000810"/>
    <n v="3.2589999999999999"/>
    <n v="23.11506"/>
    <n v="17"/>
    <x v="0"/>
    <x v="0"/>
    <x v="0"/>
    <n v="17"/>
    <s v="-"/>
  </r>
  <r>
    <s v="Cyanothece sp. ATCC 51142"/>
    <x v="0"/>
    <x v="1"/>
    <s v="Oscillatoriophycideae"/>
    <x v="95"/>
    <s v="sp. "/>
    <s v="B"/>
    <s v="NC_010541.1"/>
    <s v="CP000809"/>
    <n v="3.2591000000000001"/>
    <n v="23.115069999999999"/>
    <n v="22"/>
    <x v="0"/>
    <x v="0"/>
    <x v="0"/>
    <n v="23"/>
    <n v="1"/>
  </r>
  <r>
    <s v="Cyanothece sp. ATCC 51142"/>
    <x v="0"/>
    <x v="1"/>
    <s v="Oscillatoriophycideae"/>
    <x v="95"/>
    <s v="sp. "/>
    <s v="A"/>
    <s v="NC_010539.1"/>
    <s v="CP000808"/>
    <n v="3.2591999999999999"/>
    <n v="23.115079999999999"/>
    <n v="32"/>
    <x v="0"/>
    <x v="0"/>
    <x v="0"/>
    <n v="32"/>
    <s v="-"/>
  </r>
  <r>
    <s v="Cyanothece sp. PCC 7424"/>
    <x v="0"/>
    <x v="1"/>
    <s v="Oscillatoriophycideae"/>
    <x v="95"/>
    <s v="sp. "/>
    <s v="pP742402"/>
    <s v="NC_011737.1"/>
    <s v="CP001293"/>
    <n v="3.2593000000000001"/>
    <n v="23.115089999999999"/>
    <n v="175"/>
    <x v="0"/>
    <x v="0"/>
    <x v="0"/>
    <n v="188"/>
    <n v="13"/>
  </r>
  <r>
    <s v="Cyanothece sp. PCC 7424"/>
    <x v="0"/>
    <x v="1"/>
    <s v="Oscillatoriophycideae"/>
    <x v="95"/>
    <s v="sp. "/>
    <s v="pP742401"/>
    <s v="NC_011738.1"/>
    <s v="CP001292"/>
    <n v="3.2593999999999999"/>
    <n v="23.115100000000002"/>
    <n v="253"/>
    <x v="0"/>
    <x v="0"/>
    <x v="0"/>
    <n v="273"/>
    <n v="20"/>
  </r>
  <r>
    <s v="Cyanothece sp. PCC 7424"/>
    <x v="0"/>
    <x v="1"/>
    <s v="Oscillatoriophycideae"/>
    <x v="95"/>
    <s v="sp. "/>
    <s v="pP742403"/>
    <s v="NC_011730.1"/>
    <s v="CP001294"/>
    <n v="3.2595000000000001"/>
    <n v="23.115110000000001"/>
    <n v="24"/>
    <x v="0"/>
    <x v="0"/>
    <x v="0"/>
    <n v="27"/>
    <n v="3"/>
  </r>
  <r>
    <s v="Cyanothece sp. PCC 7424"/>
    <x v="0"/>
    <x v="1"/>
    <s v="Oscillatoriophycideae"/>
    <x v="95"/>
    <s v="sp. "/>
    <s v="pP742404"/>
    <s v="NC_011732.1"/>
    <s v="CP001295"/>
    <n v="3.2595999999999998"/>
    <n v="23.115120000000001"/>
    <n v="19"/>
    <x v="0"/>
    <x v="0"/>
    <x v="0"/>
    <n v="19"/>
    <s v="-"/>
  </r>
  <r>
    <s v="Cyanothece sp. PCC 7424"/>
    <x v="0"/>
    <x v="1"/>
    <s v="Oscillatoriophycideae"/>
    <x v="95"/>
    <s v="sp. "/>
    <s v="pP742406"/>
    <s v="NC_011734.1"/>
    <s v="CP001297"/>
    <n v="3.2597"/>
    <n v="23.115130000000001"/>
    <n v="12"/>
    <x v="0"/>
    <x v="0"/>
    <x v="0"/>
    <n v="12"/>
    <s v="-"/>
  </r>
  <r>
    <s v="Cyanothece sp. PCC 7424"/>
    <x v="0"/>
    <x v="1"/>
    <s v="Oscillatoriophycideae"/>
    <x v="95"/>
    <s v="sp. "/>
    <s v="pP742405"/>
    <s v="NC_011733.1"/>
    <s v="CP001296"/>
    <n v="3.2597999999999998"/>
    <n v="23.11514"/>
    <n v="18"/>
    <x v="0"/>
    <x v="0"/>
    <x v="0"/>
    <n v="19"/>
    <n v="1"/>
  </r>
  <r>
    <s v="Cyanothece sp. PCC 7425"/>
    <x v="0"/>
    <x v="1"/>
    <s v="Oscillatoriophycideae"/>
    <x v="95"/>
    <s v="sp. "/>
    <s v="pP742503"/>
    <s v="NC_011882.1"/>
    <s v="CP001347"/>
    <n v="3.2599"/>
    <n v="23.11515"/>
    <n v="27"/>
    <x v="0"/>
    <x v="0"/>
    <x v="0"/>
    <n v="28"/>
    <n v="1"/>
  </r>
  <r>
    <s v="Cyanothece sp. PCC 7425"/>
    <x v="0"/>
    <x v="1"/>
    <s v="Oscillatoriophycideae"/>
    <x v="95"/>
    <s v="sp. "/>
    <s v="pP742501"/>
    <s v="NC_011880.1"/>
    <s v="CP001345"/>
    <n v="3.26"/>
    <n v="23.115159999999999"/>
    <n v="140"/>
    <x v="0"/>
    <x v="0"/>
    <x v="0"/>
    <n v="147"/>
    <n v="7"/>
  </r>
  <r>
    <s v="Cyanothece sp. PCC 7425"/>
    <x v="0"/>
    <x v="1"/>
    <s v="Oscillatoriophycideae"/>
    <x v="95"/>
    <s v="sp. "/>
    <s v="pP742502"/>
    <s v="NC_011885.1"/>
    <s v="CP001346"/>
    <n v="3.2601"/>
    <n v="23.115169999999999"/>
    <n v="161"/>
    <x v="0"/>
    <x v="0"/>
    <x v="0"/>
    <n v="173"/>
    <n v="12"/>
  </r>
  <r>
    <s v="Cyanothece sp. PCC 7822"/>
    <x v="0"/>
    <x v="1"/>
    <s v="Oscillatoriophycideae"/>
    <x v="95"/>
    <s v="sp. "/>
    <s v="Cy782206"/>
    <s v="NC_014535.1"/>
    <s v="CP002204"/>
    <n v="3.2602000000000002"/>
    <n v="23.115179999999999"/>
    <n v="12"/>
    <x v="0"/>
    <x v="0"/>
    <x v="0"/>
    <n v="12"/>
    <s v="-"/>
  </r>
  <r>
    <s v="Cyanothece sp. PCC 7822"/>
    <x v="0"/>
    <x v="1"/>
    <s v="Oscillatoriophycideae"/>
    <x v="95"/>
    <s v="sp. "/>
    <s v="Cy782202"/>
    <s v="NC_014534.1"/>
    <s v="CP002200"/>
    <n v="3.2603"/>
    <n v="23.115189999999998"/>
    <n v="400"/>
    <x v="0"/>
    <x v="0"/>
    <x v="0"/>
    <n v="422"/>
    <n v="22"/>
  </r>
  <r>
    <s v="Cyanothece sp. PCC 7822"/>
    <x v="0"/>
    <x v="1"/>
    <s v="Oscillatoriophycideae"/>
    <x v="95"/>
    <s v="sp. "/>
    <s v="Cy782201"/>
    <s v="NC_014533.1"/>
    <s v="CP002199"/>
    <n v="3.2604000000000002"/>
    <n v="23.115200000000002"/>
    <n v="571"/>
    <x v="0"/>
    <x v="0"/>
    <x v="0"/>
    <n v="596"/>
    <n v="25"/>
  </r>
  <r>
    <s v="Cyanothece sp. PCC 7822"/>
    <x v="0"/>
    <x v="1"/>
    <s v="Oscillatoriophycideae"/>
    <x v="95"/>
    <s v="sp. "/>
    <s v="Cy782204"/>
    <s v="NC_014503.1"/>
    <s v="CP002202"/>
    <n v="3.2605"/>
    <n v="23.115210000000001"/>
    <n v="30"/>
    <x v="0"/>
    <x v="0"/>
    <x v="0"/>
    <n v="34"/>
    <n v="4"/>
  </r>
  <r>
    <s v="Cyanothece sp. PCC 7822"/>
    <x v="0"/>
    <x v="1"/>
    <s v="Oscillatoriophycideae"/>
    <x v="95"/>
    <s v="sp. "/>
    <s v="Cy782205"/>
    <s v="NC_014504.1"/>
    <s v="CP002203"/>
    <n v="3.2606000000000002"/>
    <n v="23.115220000000001"/>
    <n v="32"/>
    <x v="0"/>
    <x v="0"/>
    <x v="0"/>
    <n v="36"/>
    <n v="4"/>
  </r>
  <r>
    <s v="Cyanothece sp. PCC 7822"/>
    <x v="0"/>
    <x v="1"/>
    <s v="Oscillatoriophycideae"/>
    <x v="95"/>
    <s v="sp. "/>
    <s v="Cy782203"/>
    <s v="NC_014502.1"/>
    <s v="CP002201"/>
    <n v="3.2606999999999999"/>
    <n v="23.11523"/>
    <n v="252"/>
    <x v="0"/>
    <x v="0"/>
    <x v="0"/>
    <n v="270"/>
    <n v="18"/>
  </r>
  <r>
    <s v="Cyanothece sp. PCC 8801"/>
    <x v="0"/>
    <x v="1"/>
    <s v="Oscillatoriophycideae"/>
    <x v="95"/>
    <s v="sp. "/>
    <s v="pP880102"/>
    <s v="NC_011723.1"/>
    <s v="CP001289"/>
    <n v="3.2608000000000001"/>
    <n v="23.11524"/>
    <n v="43"/>
    <x v="0"/>
    <x v="0"/>
    <x v="0"/>
    <n v="44"/>
    <n v="1"/>
  </r>
  <r>
    <s v="Cyanothece sp. PCC 8801"/>
    <x v="0"/>
    <x v="1"/>
    <s v="Oscillatoriophycideae"/>
    <x v="95"/>
    <s v="sp. "/>
    <s v="pP880101"/>
    <s v="NC_011721.1"/>
    <s v="CP001288"/>
    <n v="3.2608999999999999"/>
    <n v="23.11525"/>
    <n v="53"/>
    <x v="0"/>
    <x v="0"/>
    <x v="0"/>
    <n v="57"/>
    <n v="4"/>
  </r>
  <r>
    <s v="Cyanothece sp. PCC 8801"/>
    <x v="0"/>
    <x v="1"/>
    <s v="Oscillatoriophycideae"/>
    <x v="95"/>
    <s v="sp. "/>
    <s v="pP880103"/>
    <s v="NC_011727.1"/>
    <s v="CP001290"/>
    <n v="3.2610000000000001"/>
    <n v="23.115259999999999"/>
    <n v="10"/>
    <x v="0"/>
    <x v="0"/>
    <x v="0"/>
    <n v="11"/>
    <n v="1"/>
  </r>
  <r>
    <s v="Cyanothece sp. PCC 8802"/>
    <x v="0"/>
    <x v="1"/>
    <s v="Oscillatoriophycideae"/>
    <x v="95"/>
    <s v="sp. "/>
    <s v="pP880204"/>
    <s v="NC_013168.1"/>
    <s v="CP001705"/>
    <n v="3.2610999999999999"/>
    <n v="23.115269999999999"/>
    <n v="12"/>
    <x v="0"/>
    <x v="0"/>
    <x v="0"/>
    <n v="12"/>
    <s v="-"/>
  </r>
  <r>
    <s v="Cyanothece sp. PCC 8802"/>
    <x v="0"/>
    <x v="1"/>
    <s v="Oscillatoriophycideae"/>
    <x v="95"/>
    <s v="sp. "/>
    <s v="pP880203"/>
    <s v="NC_013167.1"/>
    <s v="CP001704"/>
    <n v="3.2612000000000001"/>
    <n v="23.115279999999998"/>
    <n v="30"/>
    <x v="0"/>
    <x v="0"/>
    <x v="0"/>
    <n v="31"/>
    <n v="1"/>
  </r>
  <r>
    <s v="Cyanothece sp. PCC 8802"/>
    <x v="0"/>
    <x v="1"/>
    <s v="Oscillatoriophycideae"/>
    <x v="95"/>
    <s v="sp. "/>
    <s v="pP880202"/>
    <s v="NC_013163.1"/>
    <s v="CP001703"/>
    <n v="3.2612999999999999"/>
    <n v="23.115290000000002"/>
    <n v="21"/>
    <x v="0"/>
    <x v="0"/>
    <x v="0"/>
    <n v="24"/>
    <n v="3"/>
  </r>
  <r>
    <s v="Cyanothece sp. PCC 8802"/>
    <x v="0"/>
    <x v="1"/>
    <s v="Oscillatoriophycideae"/>
    <x v="95"/>
    <s v="sp. "/>
    <s v="pP880201"/>
    <s v="NC_013160.1"/>
    <s v="CP001702"/>
    <n v="3.2614000000000001"/>
    <n v="23.115300000000001"/>
    <n v="64"/>
    <x v="0"/>
    <x v="0"/>
    <x v="0"/>
    <n v="71"/>
    <n v="7"/>
  </r>
  <r>
    <s v="Cycloclasticus zancles 78-ME 7-ME"/>
    <x v="0"/>
    <x v="3"/>
    <s v="Gammaproteobacteria"/>
    <x v="96"/>
    <s v="zancles "/>
    <s v="p7ME01"/>
    <s v="NC_021918.1"/>
    <s v="CP006601"/>
    <n v="3.2614999999999998"/>
    <n v="23.115310000000001"/>
    <n v="51"/>
    <x v="0"/>
    <x v="0"/>
    <x v="0"/>
    <n v="51"/>
    <s v="-"/>
  </r>
  <r>
    <s v="Cylindrospermum sp. A1345"/>
    <x v="0"/>
    <x v="1"/>
    <s v="Nostocales"/>
    <x v="97"/>
    <s v="sp. "/>
    <s v="pCYLM02"/>
    <s v="NC_010863.1"/>
    <s v="EF452232"/>
    <n v="3.2616000000000001"/>
    <n v="23.115320000000001"/>
    <n v="6"/>
    <x v="0"/>
    <x v="0"/>
    <x v="0"/>
    <n v="6"/>
    <s v="-"/>
  </r>
  <r>
    <s v="Cylindrospermum sp. A1345"/>
    <x v="0"/>
    <x v="1"/>
    <s v="Nostocales"/>
    <x v="97"/>
    <s v="sp. "/>
    <s v="pCYLM01"/>
    <s v="NC_010873.1"/>
    <s v="EF221636"/>
    <n v="3.2616999999999998"/>
    <n v="23.11533"/>
    <n v="2"/>
    <x v="0"/>
    <x v="0"/>
    <x v="0"/>
    <n v="2"/>
    <s v="-"/>
  </r>
  <r>
    <s v="Cylindrospermum stagnale PCC 7417"/>
    <x v="0"/>
    <x v="1"/>
    <s v="Nostocales"/>
    <x v="97"/>
    <s v="stagnale "/>
    <s v="pCYLST.01"/>
    <s v="NC_020050.1"/>
    <s v="CP003643"/>
    <n v="3.2618"/>
    <n v="23.11534"/>
    <n v="276"/>
    <x v="0"/>
    <x v="0"/>
    <x v="5"/>
    <n v="318"/>
    <n v="36"/>
  </r>
  <r>
    <s v="Cylindrospermum stagnale PCC 7417"/>
    <x v="0"/>
    <x v="1"/>
    <s v="Nostocales"/>
    <x v="97"/>
    <s v="stagnale "/>
    <s v="pCYLST.03"/>
    <s v="NC_019758.1"/>
    <s v="CP003645"/>
    <n v="3.2618999999999998"/>
    <n v="23.115349999999999"/>
    <n v="21"/>
    <x v="0"/>
    <x v="0"/>
    <x v="0"/>
    <n v="21"/>
    <s v="-"/>
  </r>
  <r>
    <s v="Cylindrospermum stagnale PCC 7417"/>
    <x v="0"/>
    <x v="1"/>
    <s v="Nostocales"/>
    <x v="97"/>
    <s v="stagnale "/>
    <s v="pCYLST.02"/>
    <s v="NC_019744.1"/>
    <s v="CP003644"/>
    <n v="3.262"/>
    <n v="23.115359999999999"/>
    <n v="126"/>
    <x v="0"/>
    <x v="0"/>
    <x v="2"/>
    <n v="133"/>
    <n v="6"/>
  </r>
  <r>
    <s v="Deferribacter desulfuricans SSM1"/>
    <x v="0"/>
    <x v="14"/>
    <s v="Deferribacteres"/>
    <x v="98"/>
    <s v="desulfuricans "/>
    <s v="megaplasmid pDF308"/>
    <s v="NC_013940.1"/>
    <s v="AP011530"/>
    <n v="3.2621000000000002"/>
    <n v="23.115369999999999"/>
    <n v="286"/>
    <x v="0"/>
    <x v="0"/>
    <x v="0"/>
    <n v="286"/>
    <s v="-"/>
  </r>
  <r>
    <s v="Deinococcus deserti VCD115"/>
    <x v="0"/>
    <x v="16"/>
    <s v="Deinococci"/>
    <x v="99"/>
    <s v="deserti "/>
    <n v="2"/>
    <s v="NC_012529.1"/>
    <s v="CP001116"/>
    <n v="3.2622"/>
    <n v="23.115379999999998"/>
    <n v="248"/>
    <x v="0"/>
    <x v="0"/>
    <x v="0"/>
    <n v="254"/>
    <n v="6"/>
  </r>
  <r>
    <s v="Deinococcus deserti VCD115"/>
    <x v="0"/>
    <x v="16"/>
    <s v="Deinococci"/>
    <x v="99"/>
    <s v="deserti "/>
    <n v="1"/>
    <s v="NC_012527.1"/>
    <s v="CP001115"/>
    <n v="3.2623000000000002"/>
    <n v="23.115390000000001"/>
    <n v="249"/>
    <x v="2"/>
    <x v="0"/>
    <x v="0"/>
    <n v="263"/>
    <n v="11"/>
  </r>
  <r>
    <s v="Deinococcus deserti VCD115"/>
    <x v="0"/>
    <x v="16"/>
    <s v="Deinococci"/>
    <x v="99"/>
    <s v="deserti "/>
    <n v="3"/>
    <s v="NC_012528.1"/>
    <s v="CP001117"/>
    <n v="3.2624"/>
    <n v="23.115400000000001"/>
    <n v="351"/>
    <x v="0"/>
    <x v="0"/>
    <x v="0"/>
    <n v="363"/>
    <n v="12"/>
  </r>
  <r>
    <s v="Deinococcus geothermalis DSM 11300"/>
    <x v="0"/>
    <x v="16"/>
    <s v="Deinococci"/>
    <x v="99"/>
    <s v="geothermalis "/>
    <s v="pDGEO01"/>
    <s v="NC_008010.2"/>
    <s v="CP000358"/>
    <n v="3.2625000000000002"/>
    <n v="23.115410000000001"/>
    <n v="492"/>
    <x v="2"/>
    <x v="0"/>
    <x v="0"/>
    <n v="519"/>
    <n v="24"/>
  </r>
  <r>
    <s v="Deinococcus geothermalis DSM 11300"/>
    <x v="0"/>
    <x v="16"/>
    <s v="Deinococci"/>
    <x v="99"/>
    <s v="geothermalis "/>
    <s v="pDGEO02"/>
    <s v="NC_009939.1"/>
    <s v="CP000856"/>
    <n v="3.2625999999999999"/>
    <n v="23.11542"/>
    <n v="197"/>
    <x v="0"/>
    <x v="0"/>
    <x v="0"/>
    <n v="200"/>
    <n v="3"/>
  </r>
  <r>
    <s v="Deinococcus gobiensis I-0"/>
    <x v="0"/>
    <x v="16"/>
    <s v="Deinococci"/>
    <x v="99"/>
    <s v="gobiensis "/>
    <s v="P5"/>
    <s v="NC_017806.1"/>
    <s v="CP002196"/>
    <n v="3.2627000000000002"/>
    <n v="23.11543"/>
    <n v="41"/>
    <x v="0"/>
    <x v="0"/>
    <x v="0"/>
    <n v="41"/>
    <s v="-"/>
  </r>
  <r>
    <s v="Deinococcus gobiensis I-0"/>
    <x v="0"/>
    <x v="16"/>
    <s v="Deinococci"/>
    <x v="99"/>
    <s v="gobiensis "/>
    <s v="P2"/>
    <s v="NC_017791.1"/>
    <s v="CP002193"/>
    <n v="3.2627999999999999"/>
    <n v="23.11544"/>
    <n v="425"/>
    <x v="0"/>
    <x v="0"/>
    <x v="0"/>
    <n v="437"/>
    <n v="12"/>
  </r>
  <r>
    <s v="Deinococcus gobiensis I-0"/>
    <x v="0"/>
    <x v="16"/>
    <s v="Deinococci"/>
    <x v="99"/>
    <s v="gobiensis "/>
    <s v="P3"/>
    <s v="NC_017771.1"/>
    <s v="CP002194"/>
    <n v="3.2629000000000001"/>
    <n v="23.115449999999999"/>
    <n v="216"/>
    <x v="0"/>
    <x v="0"/>
    <x v="0"/>
    <n v="221"/>
    <n v="5"/>
  </r>
  <r>
    <s v="Deinococcus gobiensis I-0"/>
    <x v="0"/>
    <x v="16"/>
    <s v="Deinococci"/>
    <x v="99"/>
    <s v="gobiensis "/>
    <s v="P1"/>
    <s v="NC_017805.1"/>
    <s v="CP002192"/>
    <n v="3.2629999999999999"/>
    <n v="23.115459999999999"/>
    <n v="356"/>
    <x v="0"/>
    <x v="1"/>
    <x v="0"/>
    <n v="371"/>
    <n v="14"/>
  </r>
  <r>
    <s v="Deinococcus gobiensis I-0"/>
    <x v="0"/>
    <x v="16"/>
    <s v="Deinococci"/>
    <x v="99"/>
    <s v="gobiensis "/>
    <s v="P4"/>
    <s v="NC_017792.1"/>
    <s v="CP002195"/>
    <n v="3.2631000000000001"/>
    <n v="23.115469999999998"/>
    <n v="55"/>
    <x v="0"/>
    <x v="0"/>
    <x v="0"/>
    <n v="57"/>
    <n v="2"/>
  </r>
  <r>
    <s v="Deinococcus gobiensis I-0"/>
    <x v="0"/>
    <x v="16"/>
    <s v="Deinococci"/>
    <x v="99"/>
    <s v="gobiensis "/>
    <s v="P6"/>
    <s v="NC_017793.1"/>
    <s v="CP002197"/>
    <n v="3.2631999999999999"/>
    <n v="23.115480000000002"/>
    <n v="33"/>
    <x v="0"/>
    <x v="0"/>
    <x v="0"/>
    <n v="34"/>
    <n v="1"/>
  </r>
  <r>
    <s v="Deinococcus peraridilitoris DSM 19664"/>
    <x v="0"/>
    <x v="16"/>
    <s v="Deinococci"/>
    <x v="99"/>
    <s v="peraridilitoris "/>
    <s v="pDEIPE01"/>
    <s v="NC_019789.1"/>
    <s v="CP003383"/>
    <n v="3.2633000000000001"/>
    <n v="23.115490000000001"/>
    <n v="537"/>
    <x v="2"/>
    <x v="0"/>
    <x v="0"/>
    <n v="560"/>
    <n v="20"/>
  </r>
  <r>
    <s v="Deinococcus peraridilitoris DSM 19664"/>
    <x v="0"/>
    <x v="16"/>
    <s v="Deinococci"/>
    <x v="99"/>
    <s v="peraridilitoris "/>
    <s v="pDEIPE02"/>
    <s v="NC_019790.1"/>
    <s v="CP003384"/>
    <n v="3.2633999999999999"/>
    <n v="23.115500000000001"/>
    <n v="70"/>
    <x v="0"/>
    <x v="0"/>
    <x v="0"/>
    <n v="74"/>
    <n v="4"/>
  </r>
  <r>
    <s v="Deinococcus proteolyticus MRP"/>
    <x v="0"/>
    <x v="16"/>
    <s v="Deinococci"/>
    <x v="99"/>
    <s v="proteolyticus "/>
    <s v="pDEIPR04"/>
    <s v="NC_015163.1"/>
    <s v="CP002540"/>
    <n v="3.2635000000000001"/>
    <n v="23.11551"/>
    <n v="95"/>
    <x v="0"/>
    <x v="0"/>
    <x v="0"/>
    <n v="103"/>
    <n v="8"/>
  </r>
  <r>
    <s v="Deinococcus proteolyticus MRP"/>
    <x v="0"/>
    <x v="16"/>
    <s v="Deinococci"/>
    <x v="99"/>
    <s v="proteolyticus "/>
    <s v="pDEIPR03"/>
    <s v="NC_015170.1"/>
    <s v="CP002539"/>
    <n v="3.2635999999999998"/>
    <n v="23.11552"/>
    <n v="109"/>
    <x v="0"/>
    <x v="0"/>
    <x v="0"/>
    <n v="112"/>
    <n v="3"/>
  </r>
  <r>
    <s v="Deinococcus proteolyticus MRP"/>
    <x v="0"/>
    <x v="16"/>
    <s v="Deinococci"/>
    <x v="99"/>
    <s v="proteolyticus "/>
    <s v="pDEIPR02"/>
    <s v="NC_015162.1"/>
    <s v="CP002538"/>
    <n v="3.2637"/>
    <n v="23.11553"/>
    <n v="221"/>
    <x v="0"/>
    <x v="0"/>
    <x v="0"/>
    <n v="222"/>
    <n v="1"/>
  </r>
  <r>
    <s v="Deinococcus proteolyticus MRP"/>
    <x v="0"/>
    <x v="16"/>
    <s v="Deinococci"/>
    <x v="99"/>
    <s v="proteolyticus "/>
    <s v="pDEIPR01"/>
    <s v="NC_015169.1"/>
    <s v="CP002537"/>
    <n v="3.2637999999999998"/>
    <n v="23.115539999999999"/>
    <n v="244"/>
    <x v="0"/>
    <x v="0"/>
    <x v="0"/>
    <n v="255"/>
    <n v="11"/>
  </r>
  <r>
    <s v="Deinococcus radiodurans R1"/>
    <x v="0"/>
    <x v="16"/>
    <s v="Deinococci"/>
    <x v="99"/>
    <s v="radiodurans "/>
    <s v="CP1"/>
    <s v="NC_000959.1"/>
    <s v="AE001827"/>
    <n v="3.2639"/>
    <n v="23.115549999999999"/>
    <n v="39"/>
    <x v="0"/>
    <x v="0"/>
    <x v="0"/>
    <n v="40"/>
    <s v="-"/>
  </r>
  <r>
    <s v="Deinococcus radiodurans R1"/>
    <x v="0"/>
    <x v="16"/>
    <s v="Deinococci"/>
    <x v="99"/>
    <s v="radiodurans "/>
    <s v="MP1"/>
    <s v="NC_000958.1"/>
    <s v="AE001826"/>
    <n v="3.2639999999999998"/>
    <n v="23.115559999999999"/>
    <n v="131"/>
    <x v="0"/>
    <x v="0"/>
    <x v="0"/>
    <n v="142"/>
    <n v="9"/>
  </r>
  <r>
    <s v="Deinococcus radiopugnans ATCC 19172"/>
    <x v="0"/>
    <x v="16"/>
    <s v="Deinococci"/>
    <x v="99"/>
    <s v="radiopugnans "/>
    <s v="pUE30"/>
    <s v="NC_011746.1"/>
    <s v="AB473550"/>
    <n v="3.2641"/>
    <n v="23.115570000000002"/>
    <n v="2"/>
    <x v="0"/>
    <x v="0"/>
    <x v="0"/>
    <n v="2"/>
    <s v="-"/>
  </r>
  <r>
    <s v="Delftia acidovorans B"/>
    <x v="0"/>
    <x v="3"/>
    <s v="Betaproteobacteria"/>
    <x v="100"/>
    <s v="acidovorans "/>
    <s v="pUO1"/>
    <s v="NC_005088.1"/>
    <s v="AB063332"/>
    <n v="3.2642000000000002"/>
    <n v="23.115580000000001"/>
    <n v="69"/>
    <x v="0"/>
    <x v="0"/>
    <x v="0"/>
    <n v="69"/>
    <s v="-"/>
  </r>
  <r>
    <s v="Delftia acidovorans CA28"/>
    <x v="0"/>
    <x v="3"/>
    <s v="Betaproteobacteria"/>
    <x v="100"/>
    <s v="acidovorans "/>
    <s v="pC1-1"/>
    <s v="NC_019283.1"/>
    <s v="HQ891317"/>
    <n v="3.2643"/>
    <n v="23.115590000000001"/>
    <n v="79"/>
    <x v="0"/>
    <x v="0"/>
    <x v="0"/>
    <n v="79"/>
    <s v="-"/>
  </r>
  <r>
    <s v="Delftia acidovorans LME1"/>
    <x v="0"/>
    <x v="3"/>
    <s v="Betaproteobacteria"/>
    <x v="100"/>
    <s v="acidovorans "/>
    <s v="pLME1"/>
    <s v="NC_019263.1"/>
    <s v="JF274988"/>
    <n v="3.2644000000000002"/>
    <n v="23.115600000000001"/>
    <n v="84"/>
    <x v="0"/>
    <x v="0"/>
    <x v="0"/>
    <n v="84"/>
    <s v="-"/>
  </r>
  <r>
    <s v="Delftia acidovorans B8c"/>
    <x v="0"/>
    <x v="3"/>
    <s v="Betaproteobacteria"/>
    <x v="100"/>
    <s v="acidovorans "/>
    <s v="pNB8c"/>
    <s v="NC_019264.1"/>
    <s v="JF274990"/>
    <n v="3.2645"/>
    <n v="23.11561"/>
    <n v="64"/>
    <x v="0"/>
    <x v="0"/>
    <x v="0"/>
    <n v="64"/>
    <s v="-"/>
  </r>
  <r>
    <s v="Delftia sp. KV29"/>
    <x v="0"/>
    <x v="3"/>
    <s v="Betaproteobacteria"/>
    <x v="100"/>
    <s v="sp. "/>
    <s v="pKV29"/>
    <s v="NC_019312.1"/>
    <s v="JN648090"/>
    <n v="3.2646000000000002"/>
    <n v="23.11562"/>
    <n v="64"/>
    <x v="0"/>
    <x v="0"/>
    <x v="0"/>
    <n v="65"/>
    <n v="1"/>
  </r>
  <r>
    <s v="Dermacoccus nishinomiyaensis M25"/>
    <x v="0"/>
    <x v="5"/>
    <s v="Actinobacteria"/>
    <x v="101"/>
    <s v="nishinomiyaensis "/>
    <s v="unnamed"/>
    <s v="NZ_CP008890.1"/>
    <s v="CP008890"/>
    <n v="3.2646999999999999"/>
    <n v="23.115629999999999"/>
    <n v="76"/>
    <x v="0"/>
    <x v="0"/>
    <x v="0"/>
    <n v="79"/>
    <n v="3"/>
  </r>
  <r>
    <s v="Desulfobacterium autotrophicum HRM2"/>
    <x v="0"/>
    <x v="3"/>
    <s v="delta/epsilon subdivisions"/>
    <x v="102"/>
    <s v="autotrophicum "/>
    <s v="pHRM2a"/>
    <s v="NC_012109.1"/>
    <s v="CP001088"/>
    <n v="3.2648000000000001"/>
    <n v="23.115639999999999"/>
    <n v="63"/>
    <x v="0"/>
    <x v="0"/>
    <x v="0"/>
    <n v="66"/>
    <n v="3"/>
  </r>
  <r>
    <s v="Desulfocapsa sulfexigens DSM 10523"/>
    <x v="0"/>
    <x v="3"/>
    <s v="delta/epsilon subdivisions"/>
    <x v="103"/>
    <s v="sulfexigens "/>
    <s v="unnamed"/>
    <s v="NC_020305.1"/>
    <s v="CP003986"/>
    <n v="3.2648999999999999"/>
    <n v="23.115649999999999"/>
    <n v="43"/>
    <x v="0"/>
    <x v="0"/>
    <x v="0"/>
    <n v="43"/>
    <s v="-"/>
  </r>
  <r>
    <s v="Desulfohalobium retbaense DSM 5692"/>
    <x v="0"/>
    <x v="3"/>
    <s v="delta/epsilon subdivisions"/>
    <x v="104"/>
    <s v="retbaense "/>
    <s v="pDRET01"/>
    <s v="NC_013224.1"/>
    <s v="CP001735"/>
    <n v="3.2650000000000001"/>
    <n v="23.115659999999998"/>
    <n v="40"/>
    <x v="0"/>
    <x v="0"/>
    <x v="0"/>
    <n v="44"/>
    <n v="4"/>
  </r>
  <r>
    <s v="Desulfomonile tiedjei DSM 6799"/>
    <x v="0"/>
    <x v="3"/>
    <s v="delta/epsilon subdivisions"/>
    <x v="105"/>
    <s v="tiedjei "/>
    <s v="pDESTI.01"/>
    <s v="NC_018026.1"/>
    <s v="CP003361"/>
    <n v="3.2650999999999999"/>
    <n v="23.115670000000001"/>
    <n v="24"/>
    <x v="0"/>
    <x v="0"/>
    <x v="0"/>
    <n v="24"/>
    <s v="-"/>
  </r>
  <r>
    <s v="Desulfosporosinus acidiphilus SJ4"/>
    <x v="0"/>
    <x v="2"/>
    <s v="Clostridia"/>
    <x v="106"/>
    <s v="acidiphilus "/>
    <s v="pDESACI.01"/>
    <s v="NC_018066.1"/>
    <s v="CP003640"/>
    <n v="3.2652000000000001"/>
    <n v="23.115680000000001"/>
    <n v="68"/>
    <x v="0"/>
    <x v="0"/>
    <x v="0"/>
    <n v="69"/>
    <n v="1"/>
  </r>
  <r>
    <s v="Desulfosporosinus acidiphilus SJ4"/>
    <x v="0"/>
    <x v="2"/>
    <s v="Clostridia"/>
    <x v="106"/>
    <s v="acidiphilus "/>
    <s v="pDESACI.02"/>
    <s v="NC_018067.1"/>
    <s v="CP003641"/>
    <n v="3.2652999999999999"/>
    <n v="23.115690000000001"/>
    <n v="4"/>
    <x v="0"/>
    <x v="0"/>
    <x v="0"/>
    <n v="4"/>
    <s v="-"/>
  </r>
  <r>
    <s v="Desulfotalea psychrophila LSv54"/>
    <x v="0"/>
    <x v="3"/>
    <s v="delta/epsilon subdivisions"/>
    <x v="107"/>
    <s v="psychrophila "/>
    <s v="small"/>
    <s v="NC_006140.1"/>
    <s v="-"/>
    <n v="3.2654000000000001"/>
    <n v="23.1157"/>
    <n v="18"/>
    <x v="0"/>
    <x v="0"/>
    <x v="0"/>
    <n v="18"/>
    <s v="-"/>
  </r>
  <r>
    <s v="Desulfotalea psychrophila LSv54"/>
    <x v="0"/>
    <x v="3"/>
    <s v="delta/epsilon subdivisions"/>
    <x v="107"/>
    <s v="psychrophila "/>
    <s v="large"/>
    <s v="NC_006139.1"/>
    <s v="-"/>
    <n v="3.2654999999999998"/>
    <n v="23.11571"/>
    <n v="98"/>
    <x v="0"/>
    <x v="0"/>
    <x v="0"/>
    <n v="104"/>
    <n v="6"/>
  </r>
  <r>
    <s v="Desulfovibrio gigas DSM 1382 = ATCC 19364"/>
    <x v="0"/>
    <x v="3"/>
    <s v="delta/epsilon subdivisions"/>
    <x v="108"/>
    <s v="gigas "/>
    <s v="unnamed"/>
    <s v="NC_022436.1"/>
    <s v="CP006586"/>
    <n v="3.2656000000000001"/>
    <n v="23.11572"/>
    <n v="72"/>
    <x v="0"/>
    <x v="0"/>
    <x v="0"/>
    <n v="72"/>
    <s v="-"/>
  </r>
  <r>
    <s v="Desulfovibrio hydrothermalis AM13 = DSM 14728"/>
    <x v="0"/>
    <x v="3"/>
    <s v="delta/epsilon subdivisions"/>
    <x v="108"/>
    <s v="hydrothermalis "/>
    <s v="DESAM_p"/>
    <s v="NC_019953.1"/>
    <s v="FO203523"/>
    <n v="3.2656999999999998"/>
    <n v="23.115729999999999"/>
    <n v="5"/>
    <x v="0"/>
    <x v="0"/>
    <x v="0"/>
    <n v="5"/>
    <s v="-"/>
  </r>
  <r>
    <s v="Desulfovibrio magneticus RS-1"/>
    <x v="0"/>
    <x v="3"/>
    <s v="delta/epsilon subdivisions"/>
    <x v="108"/>
    <s v="magneticus "/>
    <s v="pDMC1"/>
    <s v="NC_012797.1"/>
    <s v="AP010905"/>
    <n v="3.2658"/>
    <n v="23.115739999999999"/>
    <n v="61"/>
    <x v="0"/>
    <x v="0"/>
    <x v="0"/>
    <n v="63"/>
    <n v="2"/>
  </r>
  <r>
    <s v="Desulfovibrio magneticus RS-1"/>
    <x v="0"/>
    <x v="3"/>
    <s v="delta/epsilon subdivisions"/>
    <x v="108"/>
    <s v="magneticus "/>
    <s v="pDMC2"/>
    <s v="NC_012795.1"/>
    <s v="AP010906"/>
    <n v="3.2658999999999998"/>
    <n v="23.115749999999998"/>
    <n v="3"/>
    <x v="0"/>
    <x v="0"/>
    <x v="0"/>
    <n v="3"/>
    <s v="-"/>
  </r>
  <r>
    <s v="Desulfovibrio sp. FW1012B"/>
    <x v="0"/>
    <x v="3"/>
    <s v="delta/epsilon subdivisions"/>
    <x v="108"/>
    <s v="sp. "/>
    <s v="pFW10101"/>
    <s v="NZ_CM001369.1"/>
    <s v="CM001369"/>
    <n v="3.266"/>
    <n v="23.115760000000002"/>
    <n v="73"/>
    <x v="0"/>
    <x v="0"/>
    <x v="0"/>
    <n v="75"/>
    <n v="2"/>
  </r>
  <r>
    <s v="Desulfovibrio sp. FW1012B"/>
    <x v="0"/>
    <x v="3"/>
    <s v="delta/epsilon subdivisions"/>
    <x v="108"/>
    <s v="sp. "/>
    <s v="pFW10102"/>
    <s v="NZ_CM001370.1"/>
    <s v="CM001370"/>
    <n v="3.2660999999999998"/>
    <n v="23.115770000000001"/>
    <n v="16"/>
    <x v="0"/>
    <x v="0"/>
    <x v="0"/>
    <n v="16"/>
    <s v="-"/>
  </r>
  <r>
    <s v="Desulfovibrio vulgaris DP4"/>
    <x v="0"/>
    <x v="3"/>
    <s v="delta/epsilon subdivisions"/>
    <x v="108"/>
    <s v="vulgaris "/>
    <s v="pDVUL01"/>
    <s v="NC_008741.1"/>
    <s v="CP000528"/>
    <n v="3.2662"/>
    <n v="23.115780000000001"/>
    <n v="146"/>
    <x v="0"/>
    <x v="0"/>
    <x v="0"/>
    <n v="147"/>
    <n v="1"/>
  </r>
  <r>
    <s v="Desulfovibrio vulgaris RCH1"/>
    <x v="0"/>
    <x v="3"/>
    <s v="delta/epsilon subdivisions"/>
    <x v="108"/>
    <s v="vulgaris "/>
    <s v="pDEVAL01"/>
    <s v="NC_017311.1"/>
    <s v="CP002298"/>
    <n v="3.2663000000000002"/>
    <n v="23.115790000000001"/>
    <n v="155"/>
    <x v="0"/>
    <x v="0"/>
    <x v="0"/>
    <n v="155"/>
    <s v="-"/>
  </r>
  <r>
    <s v="Desulfovibrio vulgaris str. Hildenborough"/>
    <x v="0"/>
    <x v="3"/>
    <s v="delta/epsilon subdivisions"/>
    <x v="108"/>
    <s v="vulgaris "/>
    <s v="pDV"/>
    <s v="NC_005863.1"/>
    <s v="AE017286"/>
    <n v="3.2664"/>
    <n v="23.1158"/>
    <n v="156"/>
    <x v="0"/>
    <x v="0"/>
    <x v="2"/>
    <n v="157"/>
    <s v="-"/>
  </r>
  <r>
    <s v="Desulfurella acetivorans A63"/>
    <x v="0"/>
    <x v="3"/>
    <s v="delta/epsilon subdivisions"/>
    <x v="109"/>
    <s v="acetivorans "/>
    <s v="unnamed"/>
    <s v="NZ_CP007052.1"/>
    <s v="CP007052"/>
    <n v="3.2665000000000002"/>
    <n v="23.11581"/>
    <n v="2"/>
    <x v="0"/>
    <x v="0"/>
    <x v="0"/>
    <n v="2"/>
    <s v="-"/>
  </r>
  <r>
    <s v="Dichelobacter nodosus"/>
    <x v="0"/>
    <x v="3"/>
    <s v="Gammaproteobacteria"/>
    <x v="110"/>
    <s v="nodosus"/>
    <s v="DN1"/>
    <s v="NC_002636.1"/>
    <s v="Y19120"/>
    <n v="3.2665999999999999"/>
    <n v="23.115819999999999"/>
    <n v="7"/>
    <x v="0"/>
    <x v="0"/>
    <x v="0"/>
    <n v="7"/>
    <s v="-"/>
  </r>
  <r>
    <s v="Dictyostelium discoideum AX4 WS2162"/>
    <x v="2"/>
    <x v="17"/>
    <s v="Other Protists"/>
    <x v="111"/>
    <s v="discoideum "/>
    <s v="Ddp5"/>
    <s v="NC_001889.1"/>
    <s v="AF000580"/>
    <n v="3.2667000000000002"/>
    <n v="23.115829999999999"/>
    <n v="6"/>
    <x v="0"/>
    <x v="0"/>
    <x v="0"/>
    <n v="6"/>
    <s v="-"/>
  </r>
  <r>
    <s v="Dictyostelium firmibasis CR II 2B"/>
    <x v="2"/>
    <x v="17"/>
    <s v="Other Protists"/>
    <x v="111"/>
    <s v="firmibasis "/>
    <s v="Dfp1"/>
    <s v="NC_001923.1"/>
    <s v="AF076279"/>
    <n v="3.2667999999999999"/>
    <n v="23.115839999999999"/>
    <n v="1"/>
    <x v="0"/>
    <x v="0"/>
    <x v="0"/>
    <n v="1"/>
    <s v="-"/>
  </r>
  <r>
    <s v="Dictyostelium giganteum DG61"/>
    <x v="2"/>
    <x v="17"/>
    <s v="Other Protists"/>
    <x v="111"/>
    <s v="giganteum "/>
    <s v="Dgp1"/>
    <s v="NC_001888.1"/>
    <s v="U94491"/>
    <n v="3.2669000000000001"/>
    <n v="23.115849999999998"/>
    <n v="1"/>
    <x v="0"/>
    <x v="0"/>
    <x v="0"/>
    <n v="1"/>
    <s v="-"/>
  </r>
  <r>
    <s v="Dinoroseobacter shibae DFL 12 = DSM 16493"/>
    <x v="0"/>
    <x v="3"/>
    <s v="Alphaproteobacteria"/>
    <x v="112"/>
    <s v="shibae "/>
    <s v="pDSHI01"/>
    <s v="NC_009955.1"/>
    <s v="CP000831"/>
    <n v="3.2669999999999999"/>
    <n v="23.115860000000001"/>
    <n v="182"/>
    <x v="0"/>
    <x v="0"/>
    <x v="0"/>
    <n v="188"/>
    <n v="6"/>
  </r>
  <r>
    <s v="Dinoroseobacter shibae DFL 12 = DSM 16493"/>
    <x v="0"/>
    <x v="3"/>
    <s v="Alphaproteobacteria"/>
    <x v="112"/>
    <s v="shibae "/>
    <s v="pDSHI02"/>
    <s v="NC_009956.1"/>
    <s v="CP000832"/>
    <n v="3.2671000000000001"/>
    <n v="23.115870000000001"/>
    <n v="125"/>
    <x v="0"/>
    <x v="0"/>
    <x v="0"/>
    <n v="132"/>
    <n v="7"/>
  </r>
  <r>
    <s v="Dinoroseobacter shibae DFL 12 = DSM 16493"/>
    <x v="0"/>
    <x v="3"/>
    <s v="Alphaproteobacteria"/>
    <x v="112"/>
    <s v="shibae "/>
    <s v="pDSHI04"/>
    <s v="NC_009958.1"/>
    <s v="CP000834"/>
    <n v="3.2671999999999999"/>
    <n v="23.115880000000001"/>
    <n v="64"/>
    <x v="0"/>
    <x v="0"/>
    <x v="0"/>
    <n v="77"/>
    <n v="13"/>
  </r>
  <r>
    <s v="Dinoroseobacter shibae DFL 12 = DSM 16493"/>
    <x v="0"/>
    <x v="3"/>
    <s v="Alphaproteobacteria"/>
    <x v="112"/>
    <s v="shibae "/>
    <s v="pDSHI03"/>
    <s v="NC_009957.1"/>
    <s v="CP000833"/>
    <n v="3.2673000000000001"/>
    <n v="23.11589"/>
    <n v="127"/>
    <x v="0"/>
    <x v="0"/>
    <x v="0"/>
    <n v="129"/>
    <n v="2"/>
  </r>
  <r>
    <s v="Dinoroseobacter shibae DFL 12 = DSM 16493"/>
    <x v="0"/>
    <x v="3"/>
    <s v="Alphaproteobacteria"/>
    <x v="112"/>
    <s v="shibae "/>
    <s v="pDSHI05"/>
    <s v="NC_009959.1"/>
    <s v="CP000835"/>
    <n v="3.2673999999999999"/>
    <n v="23.1159"/>
    <n v="71"/>
    <x v="0"/>
    <x v="0"/>
    <x v="0"/>
    <n v="72"/>
    <n v="1"/>
  </r>
  <r>
    <s v="Edwardsiella ictaluri CAF 258"/>
    <x v="0"/>
    <x v="3"/>
    <s v="Gammaproteobacteria"/>
    <x v="113"/>
    <s v="ictaluri "/>
    <s v="pEI1"/>
    <s v="NC_020282.1"/>
    <s v="KC237289"/>
    <n v="3.2675000000000001"/>
    <n v="23.11591"/>
    <n v="4"/>
    <x v="0"/>
    <x v="0"/>
    <x v="0"/>
    <n v="4"/>
    <s v="-"/>
  </r>
  <r>
    <s v="Edwardsiella ictaluri 2s"/>
    <x v="0"/>
    <x v="3"/>
    <s v="Gammaproteobacteria"/>
    <x v="113"/>
    <s v="ictaluri "/>
    <s v="2s-pEI2"/>
    <s v="NC_020295.1"/>
    <s v="KC286618"/>
    <n v="3.2675999999999998"/>
    <n v="23.115919999999999"/>
    <n v="6"/>
    <x v="0"/>
    <x v="0"/>
    <x v="2"/>
    <n v="8"/>
    <s v="-"/>
  </r>
  <r>
    <s v="Edwardsiella ictaluri 19s"/>
    <x v="0"/>
    <x v="3"/>
    <s v="Gammaproteobacteria"/>
    <x v="113"/>
    <s v="ictaluri "/>
    <s v="pEI3"/>
    <s v="NC_020280.1"/>
    <s v="KC249996"/>
    <n v="3.2677"/>
    <n v="23.115929999999999"/>
    <n v="7"/>
    <x v="0"/>
    <x v="0"/>
    <x v="0"/>
    <n v="7"/>
    <s v="-"/>
  </r>
  <r>
    <s v="Edwardsiella ictaluri HSN-1"/>
    <x v="0"/>
    <x v="3"/>
    <s v="Gammaproteobacteria"/>
    <x v="113"/>
    <s v="ictaluri "/>
    <s v="PEI2"/>
    <s v="NC_021836.1"/>
    <s v="KC291147"/>
    <n v="3.2677999999999998"/>
    <n v="23.115939999999998"/>
    <n v="2"/>
    <x v="0"/>
    <x v="0"/>
    <x v="0"/>
    <n v="2"/>
    <s v="-"/>
  </r>
  <r>
    <s v="Edwardsiella ictaluri"/>
    <x v="0"/>
    <x v="3"/>
    <s v="Gammaproteobacteria"/>
    <x v="113"/>
    <s v="ictaluri"/>
    <s v="pEI1"/>
    <s v="NC_002497.1"/>
    <s v="AF244083"/>
    <n v="3.2679"/>
    <n v="23.115950000000002"/>
    <n v="5"/>
    <x v="0"/>
    <x v="0"/>
    <x v="0"/>
    <n v="5"/>
    <s v="-"/>
  </r>
  <r>
    <s v="Edwardsiella ictaluri HSN-1"/>
    <x v="0"/>
    <x v="3"/>
    <s v="Gammaproteobacteria"/>
    <x v="113"/>
    <s v="ictaluri "/>
    <s v="PEI1"/>
    <s v="NC_021835.1"/>
    <s v="KC291146"/>
    <n v="3.2679999999999998"/>
    <n v="23.115960000000001"/>
    <n v="1"/>
    <x v="0"/>
    <x v="0"/>
    <x v="0"/>
    <n v="1"/>
    <s v="-"/>
  </r>
  <r>
    <s v="Edwardsiella ictaluri 19s"/>
    <x v="0"/>
    <x v="3"/>
    <s v="Gammaproteobacteria"/>
    <x v="113"/>
    <s v="ictaluri "/>
    <s v="19-pEI1"/>
    <s v="NC_020281.1"/>
    <s v="KC237287"/>
    <n v="3.2681"/>
    <n v="23.115970000000001"/>
    <n v="3"/>
    <x v="0"/>
    <x v="0"/>
    <x v="0"/>
    <n v="3"/>
    <s v="-"/>
  </r>
  <r>
    <s v="Edwardsiella ictaluri"/>
    <x v="0"/>
    <x v="3"/>
    <s v="Gammaproteobacteria"/>
    <x v="113"/>
    <s v="ictaluri"/>
    <s v="pEI2"/>
    <s v="NC_002498.1"/>
    <s v="AF244084"/>
    <n v="3.2682000000000002"/>
    <n v="23.11598"/>
    <n v="2"/>
    <x v="0"/>
    <x v="0"/>
    <x v="0"/>
    <n v="2"/>
    <s v="-"/>
  </r>
  <r>
    <s v="Edwardsiella ictaluri 2s"/>
    <x v="0"/>
    <x v="3"/>
    <s v="Gammaproteobacteria"/>
    <x v="113"/>
    <s v="ictaluri "/>
    <s v="pEI1"/>
    <s v="NC_020279.1"/>
    <s v="KC237288"/>
    <n v="3.2683"/>
    <n v="23.11599"/>
    <n v="3"/>
    <x v="0"/>
    <x v="0"/>
    <x v="0"/>
    <n v="3"/>
    <s v="-"/>
  </r>
  <r>
    <s v="Edwardsiella tarda CK41"/>
    <x v="0"/>
    <x v="3"/>
    <s v="Gammaproteobacteria"/>
    <x v="113"/>
    <s v="tarda "/>
    <s v="pCK41"/>
    <s v="NC_014725.1"/>
    <s v="HQ332785"/>
    <n v="3.2684000000000002"/>
    <n v="23.116"/>
    <n v="84"/>
    <x v="0"/>
    <x v="0"/>
    <x v="0"/>
    <n v="84"/>
    <s v="-"/>
  </r>
  <r>
    <s v="Edwardsiella tarda 080813"/>
    <x v="0"/>
    <x v="3"/>
    <s v="Gammaproteobacteria"/>
    <x v="113"/>
    <s v="tarda "/>
    <n v="1"/>
    <s v="NZ_CP006665.1"/>
    <s v="CP006665"/>
    <n v="3.2685"/>
    <n v="23.116009999999999"/>
    <n v="99"/>
    <x v="0"/>
    <x v="0"/>
    <x v="0"/>
    <n v="107"/>
    <n v="8"/>
  </r>
  <r>
    <s v="Edwardsiella tarda 080813"/>
    <x v="0"/>
    <x v="3"/>
    <s v="Gammaproteobacteria"/>
    <x v="113"/>
    <s v="tarda "/>
    <n v="2"/>
    <s v="NZ_CP006666.1"/>
    <s v="CP006666"/>
    <n v="3.2686000000000002"/>
    <n v="23.116019999999999"/>
    <n v="3"/>
    <x v="0"/>
    <x v="0"/>
    <x v="0"/>
    <n v="3"/>
    <s v="-"/>
  </r>
  <r>
    <s v="Edwardsiella tarda EIB202"/>
    <x v="0"/>
    <x v="3"/>
    <s v="Gammaproteobacteria"/>
    <x v="113"/>
    <s v="tarda "/>
    <s v="pEIB202"/>
    <s v="NC_013509.1"/>
    <s v="CP001136"/>
    <n v="3.2686999999999999"/>
    <n v="23.116029999999999"/>
    <n v="45"/>
    <x v="0"/>
    <x v="0"/>
    <x v="0"/>
    <n v="46"/>
    <n v="1"/>
  </r>
  <r>
    <s v="Edwardsiella tarda FL6-60"/>
    <x v="0"/>
    <x v="3"/>
    <s v="Gammaproteobacteria"/>
    <x v="113"/>
    <s v="tarda "/>
    <s v="pFL6-60"/>
    <s v="NC_017318.1"/>
    <s v="CP002155"/>
    <n v="3.2688000000000001"/>
    <n v="23.116040000000002"/>
    <n v="46"/>
    <x v="0"/>
    <x v="0"/>
    <x v="0"/>
    <n v="48"/>
    <n v="2"/>
  </r>
  <r>
    <s v="Eikenella corrodens 1073"/>
    <x v="0"/>
    <x v="3"/>
    <s v="Betaproteobacteria"/>
    <x v="114"/>
    <s v="corrodens "/>
    <s v="pMU1"/>
    <s v="NC_007093.1"/>
    <s v="AB193120"/>
    <n v="3.2688999999999999"/>
    <n v="23.116050000000001"/>
    <n v="7"/>
    <x v="0"/>
    <x v="0"/>
    <x v="0"/>
    <n v="7"/>
    <s v="-"/>
  </r>
  <r>
    <s v="Emticicia oligotrophica DSM 17448"/>
    <x v="0"/>
    <x v="10"/>
    <s v="Bacteroidetes"/>
    <x v="115"/>
    <s v="oligotrophica "/>
    <s v="pEMTOL01"/>
    <s v="NC_018742.1"/>
    <s v="CP002962"/>
    <n v="3.2690000000000001"/>
    <n v="23.116060000000001"/>
    <n v="165"/>
    <x v="0"/>
    <x v="0"/>
    <x v="0"/>
    <n v="168"/>
    <n v="3"/>
  </r>
  <r>
    <s v="Emticicia oligotrophica DSM 17448"/>
    <x v="0"/>
    <x v="10"/>
    <s v="Bacteroidetes"/>
    <x v="115"/>
    <s v="oligotrophica "/>
    <s v="pEMTOL02"/>
    <s v="NC_018749.1"/>
    <s v="CP002963"/>
    <n v="3.2690999999999999"/>
    <n v="23.116070000000001"/>
    <n v="82"/>
    <x v="0"/>
    <x v="0"/>
    <x v="0"/>
    <n v="82"/>
    <s v="-"/>
  </r>
  <r>
    <s v="Emticicia oligotrophica DSM 17448"/>
    <x v="0"/>
    <x v="10"/>
    <s v="Bacteroidetes"/>
    <x v="115"/>
    <s v="oligotrophica "/>
    <s v="pEMTOL04"/>
    <s v="NC_018744.1"/>
    <s v="CP002965"/>
    <n v="3.2692000000000001"/>
    <n v="23.11608"/>
    <n v="23"/>
    <x v="0"/>
    <x v="0"/>
    <x v="0"/>
    <n v="24"/>
    <n v="1"/>
  </r>
  <r>
    <s v="Emticicia oligotrophica DSM 17448"/>
    <x v="0"/>
    <x v="10"/>
    <s v="Bacteroidetes"/>
    <x v="115"/>
    <s v="oligotrophica "/>
    <s v="pEMTOL05"/>
    <s v="NC_018745.1"/>
    <s v="CP002966"/>
    <n v="3.2692999999999999"/>
    <n v="23.11609"/>
    <n v="24"/>
    <x v="0"/>
    <x v="0"/>
    <x v="0"/>
    <n v="24"/>
    <s v="-"/>
  </r>
  <r>
    <s v="Emticicia oligotrophica DSM 17448"/>
    <x v="0"/>
    <x v="10"/>
    <s v="Bacteroidetes"/>
    <x v="115"/>
    <s v="oligotrophica "/>
    <s v="pEMTOL03"/>
    <s v="NC_018743.1"/>
    <s v="CP002964"/>
    <n v="3.2694000000000001"/>
    <n v="23.116099999999999"/>
    <n v="32"/>
    <x v="0"/>
    <x v="0"/>
    <x v="0"/>
    <n v="33"/>
    <n v="1"/>
  </r>
  <r>
    <s v="endophytic bacterium LOB-07"/>
    <x v="0"/>
    <x v="9"/>
    <s v="unclassified Bacteria (miscellaneous)"/>
    <x v="0"/>
    <s v="?"/>
    <s v="pLK39"/>
    <s v="NC_013090.1"/>
    <s v="GQ353340"/>
    <n v="3.2694999999999999"/>
    <n v="23.116109999999999"/>
    <n v="5"/>
    <x v="0"/>
    <x v="0"/>
    <x v="1"/>
    <n v="7"/>
    <s v="-"/>
  </r>
  <r>
    <s v="Ensifer adhaerens OV14"/>
    <x v="0"/>
    <x v="3"/>
    <s v="Alphaproteobacteria"/>
    <x v="116"/>
    <s v="adhaerens "/>
    <s v="pOV14b"/>
    <s v="NZ_CP007239.1"/>
    <s v="CP007239"/>
    <n v="3.2696000000000001"/>
    <n v="23.116119999999999"/>
    <n v="1413"/>
    <x v="2"/>
    <x v="6"/>
    <x v="0"/>
    <n v="1480"/>
    <n v="60"/>
  </r>
  <r>
    <s v="Ensifer adhaerens OV14"/>
    <x v="0"/>
    <x v="3"/>
    <s v="Alphaproteobacteria"/>
    <x v="116"/>
    <s v="adhaerens "/>
    <s v="pOV14c"/>
    <s v="NZ_CP007238.1"/>
    <s v="CP007238"/>
    <n v="3.2696999999999998"/>
    <n v="23.116129999999998"/>
    <n v="111"/>
    <x v="0"/>
    <x v="0"/>
    <x v="0"/>
    <n v="113"/>
    <n v="2"/>
  </r>
  <r>
    <s v="Enterobacter aerogenes CAV1320"/>
    <x v="0"/>
    <x v="3"/>
    <s v="Gammaproteobacteria"/>
    <x v="117"/>
    <s v="aerogenes "/>
    <s v="pKPC_CAV1320"/>
    <s v="NZ_CP011573.1"/>
    <s v="CP011573"/>
    <n v="3.2698"/>
    <n v="23.116140000000001"/>
    <n v="11"/>
    <x v="0"/>
    <x v="0"/>
    <x v="0"/>
    <n v="12"/>
    <n v="1"/>
  </r>
  <r>
    <s v="Enterobacter aerogenes"/>
    <x v="0"/>
    <x v="3"/>
    <s v="Gammaproteobacteria"/>
    <x v="117"/>
    <s v="aerogenes"/>
    <s v="R751"/>
    <s v="NC_001735.4"/>
    <s v="U67194"/>
    <n v="3.2698999999999998"/>
    <n v="23.116150000000001"/>
    <n v="66"/>
    <x v="0"/>
    <x v="0"/>
    <x v="0"/>
    <n v="68"/>
    <s v="-"/>
  </r>
  <r>
    <s v="Enterobacter aerogenes EA1509E"/>
    <x v="0"/>
    <x v="3"/>
    <s v="Gammaproteobacteria"/>
    <x v="117"/>
    <s v="aerogenes "/>
    <s v="pEA1509_B"/>
    <s v="NC_020180.1"/>
    <s v="FO203354"/>
    <n v="3.27"/>
    <n v="23.116160000000001"/>
    <n v="194"/>
    <x v="0"/>
    <x v="0"/>
    <x v="0"/>
    <n v="197"/>
    <n v="3"/>
  </r>
  <r>
    <s v="Enterobacter aerogenes EA1509E"/>
    <x v="0"/>
    <x v="3"/>
    <s v="Gammaproteobacteria"/>
    <x v="117"/>
    <s v="aerogenes "/>
    <s v="pEA1509_A"/>
    <s v="NC_020182.1"/>
    <s v="FO203353"/>
    <n v="3.2700999999999998"/>
    <n v="23.11617"/>
    <n v="11"/>
    <x v="0"/>
    <x v="0"/>
    <x v="0"/>
    <n v="11"/>
    <s v="-"/>
  </r>
  <r>
    <s v="Enterobacter asburiae CAV1043"/>
    <x v="0"/>
    <x v="3"/>
    <s v="Gammaproteobacteria"/>
    <x v="117"/>
    <s v="asburiae "/>
    <s v="pCAV1043-10"/>
    <s v="NZ_CP011586.1"/>
    <s v="CP011586"/>
    <n v="3.2702"/>
    <n v="23.11618"/>
    <n v="9"/>
    <x v="0"/>
    <x v="0"/>
    <x v="0"/>
    <n v="10"/>
    <n v="1"/>
  </r>
  <r>
    <s v="Enterobacter asburiae CAV1043"/>
    <x v="0"/>
    <x v="3"/>
    <s v="Gammaproteobacteria"/>
    <x v="117"/>
    <s v="asburiae "/>
    <s v="pCAV1043-1919"/>
    <s v="NZ_CP011585.1"/>
    <s v="CP011585"/>
    <n v="3.2703000000000002"/>
    <n v="23.11619"/>
    <n v="2"/>
    <x v="0"/>
    <x v="0"/>
    <x v="0"/>
    <n v="2"/>
    <s v="-"/>
  </r>
  <r>
    <s v="Enterobacter asburiae CAV1043"/>
    <x v="0"/>
    <x v="3"/>
    <s v="Gammaproteobacteria"/>
    <x v="117"/>
    <s v="asburiae "/>
    <s v="pKPC_CAV1043"/>
    <s v="NZ_CP011589.1"/>
    <s v="CP011589"/>
    <n v="3.2704"/>
    <n v="23.116199999999999"/>
    <n v="63"/>
    <x v="0"/>
    <x v="0"/>
    <x v="0"/>
    <n v="65"/>
    <n v="2"/>
  </r>
  <r>
    <s v="Enterobacter asburiae CAV1043"/>
    <x v="0"/>
    <x v="3"/>
    <s v="Gammaproteobacteria"/>
    <x v="117"/>
    <s v="asburiae "/>
    <s v="pCAV1043-58"/>
    <s v="NZ_CP011588.1"/>
    <s v="CP011588"/>
    <n v="3.2705000000000002"/>
    <n v="23.116209999999999"/>
    <n v="73"/>
    <x v="0"/>
    <x v="0"/>
    <x v="0"/>
    <n v="74"/>
    <n v="1"/>
  </r>
  <r>
    <s v="Enterobacter asburiae CAV1043"/>
    <x v="0"/>
    <x v="3"/>
    <s v="Gammaproteobacteria"/>
    <x v="117"/>
    <s v="asburiae "/>
    <s v="pCAV1043-97"/>
    <s v="NZ_CP011590.1"/>
    <s v="CP011590"/>
    <n v="3.2706"/>
    <n v="23.116219999999998"/>
    <n v="89"/>
    <x v="0"/>
    <x v="0"/>
    <x v="0"/>
    <n v="93"/>
    <n v="4"/>
  </r>
  <r>
    <s v="Enterobacter asburiae CAV1043"/>
    <x v="0"/>
    <x v="3"/>
    <s v="Gammaproteobacteria"/>
    <x v="117"/>
    <s v="asburiae "/>
    <s v="pCAV1043-51"/>
    <s v="NZ_CP011587.1"/>
    <s v="CP011587"/>
    <n v="3.2707000000000002"/>
    <n v="23.116230000000002"/>
    <n v="48"/>
    <x v="0"/>
    <x v="0"/>
    <x v="0"/>
    <n v="56"/>
    <n v="8"/>
  </r>
  <r>
    <s v="Enterobacter asburiae 35734"/>
    <x v="0"/>
    <x v="3"/>
    <s v="Gammaproteobacteria"/>
    <x v="117"/>
    <s v="asburiae "/>
    <s v="p35734-141.404kb"/>
    <s v="NZ_CP010360.2"/>
    <s v="CP010360"/>
    <n v="3.2707999999999999"/>
    <n v="23.116240000000001"/>
    <n v="151"/>
    <x v="0"/>
    <x v="0"/>
    <x v="0"/>
    <n v="159"/>
    <n v="8"/>
  </r>
  <r>
    <s v="Enterobacter asburiae 35734"/>
    <x v="0"/>
    <x v="3"/>
    <s v="Gammaproteobacteria"/>
    <x v="117"/>
    <s v="asburiae "/>
    <s v="p35734-8.452kb"/>
    <s v="NZ_CP012164.1"/>
    <s v="CP012164"/>
    <n v="3.2709000000000001"/>
    <n v="23.116250000000001"/>
    <n v="6"/>
    <x v="0"/>
    <x v="0"/>
    <x v="0"/>
    <n v="9"/>
    <n v="3"/>
  </r>
  <r>
    <s v="Enterobacter asburiae 35734"/>
    <x v="0"/>
    <x v="3"/>
    <s v="Gammaproteobacteria"/>
    <x v="117"/>
    <s v="asburiae "/>
    <s v="p35734-109.753kb"/>
    <s v="NZ_CP012163.1"/>
    <s v="CP012163"/>
    <n v="3.2709999999999999"/>
    <n v="23.11626"/>
    <n v="106"/>
    <x v="0"/>
    <x v="0"/>
    <x v="0"/>
    <n v="111"/>
    <n v="5"/>
  </r>
  <r>
    <s v="Enterobacter asburiae LF7a"/>
    <x v="0"/>
    <x v="3"/>
    <s v="Gammaproteobacteria"/>
    <x v="117"/>
    <s v="asburiae "/>
    <s v="pENTAS02"/>
    <s v="NC_015969.1"/>
    <s v="CP003028"/>
    <n v="3.2711000000000001"/>
    <n v="23.11627"/>
    <n v="35"/>
    <x v="0"/>
    <x v="0"/>
    <x v="0"/>
    <n v="35"/>
    <s v="-"/>
  </r>
  <r>
    <s v="Enterobacter asburiae LF7a"/>
    <x v="0"/>
    <x v="3"/>
    <s v="Gammaproteobacteria"/>
    <x v="117"/>
    <s v="asburiae "/>
    <s v="pENTAS01"/>
    <s v="NC_015963.1"/>
    <s v="CP003027"/>
    <n v="3.2711999999999999"/>
    <n v="23.11628"/>
    <n v="168"/>
    <x v="0"/>
    <x v="0"/>
    <x v="0"/>
    <n v="177"/>
    <n v="9"/>
  </r>
  <r>
    <s v="Enterobacter cloacae ECNIH4"/>
    <x v="0"/>
    <x v="3"/>
    <s v="Gammaproteobacteria"/>
    <x v="117"/>
    <s v="cloacae "/>
    <s v="pENT-c88"/>
    <s v="NZ_CP009851.1"/>
    <s v="CP009851"/>
    <n v="3.2713000000000001"/>
    <n v="23.116289999999999"/>
    <n v="52"/>
    <x v="0"/>
    <x v="0"/>
    <x v="0"/>
    <n v="52"/>
    <s v="-"/>
  </r>
  <r>
    <s v="Enterobacter cloacae ECNIH4"/>
    <x v="0"/>
    <x v="3"/>
    <s v="Gammaproteobacteria"/>
    <x v="117"/>
    <s v="cloacae "/>
    <s v="pENT-e56"/>
    <s v="NZ_CP009852.1"/>
    <s v="CP009852"/>
    <n v="3.2713999999999999"/>
    <n v="23.116299999999999"/>
    <n v="89"/>
    <x v="0"/>
    <x v="0"/>
    <x v="0"/>
    <n v="93"/>
    <n v="4"/>
  </r>
  <r>
    <s v="Enterobacter cloacae ECNIH4"/>
    <x v="0"/>
    <x v="3"/>
    <s v="Gammaproteobacteria"/>
    <x v="117"/>
    <s v="cloacae "/>
    <s v="pKPC-860"/>
    <s v="NZ_CP009853.1"/>
    <s v="CP009853"/>
    <n v="3.2715000000000001"/>
    <n v="23.116309999999999"/>
    <n v="61"/>
    <x v="0"/>
    <x v="0"/>
    <x v="0"/>
    <n v="63"/>
    <n v="2"/>
  </r>
  <r>
    <s v="Enterobacter cloacae ECNIH5"/>
    <x v="0"/>
    <x v="3"/>
    <s v="Gammaproteobacteria"/>
    <x v="117"/>
    <s v="cloacae "/>
    <s v="pENT-22e"/>
    <s v="NZ_CP009855.1"/>
    <s v="CP009855"/>
    <n v="3.2715999999999998"/>
    <n v="23.116320000000002"/>
    <n v="107"/>
    <x v="0"/>
    <x v="0"/>
    <x v="0"/>
    <n v="117"/>
    <n v="10"/>
  </r>
  <r>
    <s v="Enterobacter cloacae ECNIH5"/>
    <x v="0"/>
    <x v="3"/>
    <s v="Gammaproteobacteria"/>
    <x v="117"/>
    <s v="cloacae "/>
    <s v="pENT-d0d"/>
    <s v="NZ_CP009857.1"/>
    <s v="CP009857"/>
    <n v="3.2717000000000001"/>
    <n v="23.116330000000001"/>
    <n v="92"/>
    <x v="0"/>
    <x v="0"/>
    <x v="0"/>
    <n v="94"/>
    <n v="2"/>
  </r>
  <r>
    <s v="Enterobacter cloacae ECNIH5"/>
    <x v="0"/>
    <x v="3"/>
    <s v="Gammaproteobacteria"/>
    <x v="117"/>
    <s v="cloacae "/>
    <s v="pKPC-47e"/>
    <s v="NZ_CP009858.1"/>
    <s v="CP009858"/>
    <n v="3.2717999999999998"/>
    <n v="23.116340000000001"/>
    <n v="56"/>
    <x v="0"/>
    <x v="0"/>
    <x v="0"/>
    <n v="57"/>
    <n v="1"/>
  </r>
  <r>
    <s v="Enterobacter cloacae ECNIH5"/>
    <x v="0"/>
    <x v="3"/>
    <s v="Gammaproteobacteria"/>
    <x v="117"/>
    <s v="cloacae "/>
    <s v="pENT-784"/>
    <s v="NZ_CP009856.1"/>
    <s v="CP009856"/>
    <n v="3.2719"/>
    <n v="23.116350000000001"/>
    <n v="62"/>
    <x v="0"/>
    <x v="0"/>
    <x v="0"/>
    <n v="65"/>
    <n v="3"/>
  </r>
  <r>
    <s v="Enterobacter cloacae"/>
    <x v="0"/>
    <x v="3"/>
    <s v="Gammaproteobacteria"/>
    <x v="117"/>
    <s v="cloacae"/>
    <s v="p34983-43.621kb"/>
    <s v="NZ_CP010379.1"/>
    <s v="CP010379"/>
    <n v="3.2719999999999998"/>
    <n v="23.11636"/>
    <n v="45"/>
    <x v="0"/>
    <x v="0"/>
    <x v="0"/>
    <n v="48"/>
    <n v="3"/>
  </r>
  <r>
    <s v="Enterobacter cloacae"/>
    <x v="0"/>
    <x v="3"/>
    <s v="Gammaproteobacteria"/>
    <x v="117"/>
    <s v="cloacae"/>
    <s v="p34983-59.134kb"/>
    <s v="NZ_CP010378.1"/>
    <s v="CP010378"/>
    <n v="3.2721"/>
    <n v="23.11637"/>
    <n v="69"/>
    <x v="0"/>
    <x v="0"/>
    <x v="0"/>
    <n v="72"/>
    <n v="3"/>
  </r>
  <r>
    <s v="Enterobacter cloacae"/>
    <x v="0"/>
    <x v="3"/>
    <s v="Gammaproteobacteria"/>
    <x v="117"/>
    <s v="cloacae"/>
    <s v="p34983-328.905kb"/>
    <s v="NZ_CP010380.1"/>
    <s v="CP010380"/>
    <n v="3.2722000000000002"/>
    <n v="23.116379999999999"/>
    <n v="334"/>
    <x v="0"/>
    <x v="0"/>
    <x v="0"/>
    <n v="349"/>
    <n v="15"/>
  </r>
  <r>
    <s v="Enterobacter cloacae 34399"/>
    <x v="0"/>
    <x v="3"/>
    <s v="Gammaproteobacteria"/>
    <x v="117"/>
    <s v="cloacae "/>
    <s v="p34399-43.500kb"/>
    <s v="NZ_CP010387.1"/>
    <s v="CP010387"/>
    <n v="3.2723"/>
    <n v="23.116389999999999"/>
    <n v="45"/>
    <x v="0"/>
    <x v="0"/>
    <x v="0"/>
    <n v="46"/>
    <n v="1"/>
  </r>
  <r>
    <s v="Enterobacter cloacae 34399"/>
    <x v="0"/>
    <x v="3"/>
    <s v="Gammaproteobacteria"/>
    <x v="117"/>
    <s v="cloacae "/>
    <s v="p34399-121.660kb"/>
    <s v="NZ_CP010386.1"/>
    <s v="CP010386"/>
    <n v="3.2724000000000002"/>
    <n v="23.116399999999999"/>
    <n v="133"/>
    <x v="0"/>
    <x v="1"/>
    <x v="0"/>
    <n v="139"/>
    <n v="5"/>
  </r>
  <r>
    <s v="Enterobacter cloacae 34399"/>
    <x v="0"/>
    <x v="3"/>
    <s v="Gammaproteobacteria"/>
    <x v="117"/>
    <s v="cloacae "/>
    <s v="p34399-106.698kb"/>
    <s v="NZ_CP010385.1"/>
    <s v="CP010385"/>
    <n v="3.2725"/>
    <n v="23.116409999999998"/>
    <n v="109"/>
    <x v="0"/>
    <x v="0"/>
    <x v="0"/>
    <n v="113"/>
    <n v="4"/>
  </r>
  <r>
    <s v="Enterobacter cloacae CAV1311"/>
    <x v="0"/>
    <x v="3"/>
    <s v="Gammaproteobacteria"/>
    <x v="117"/>
    <s v="cloacae "/>
    <s v="pCAV1311-3223"/>
    <s v="NZ_CP011569.1"/>
    <s v="CP011569"/>
    <n v="3.2726000000000002"/>
    <n v="23.116420000000002"/>
    <n v="3"/>
    <x v="0"/>
    <x v="0"/>
    <x v="0"/>
    <n v="3"/>
    <s v="-"/>
  </r>
  <r>
    <s v="Enterobacter cloacae CAV1311"/>
    <x v="0"/>
    <x v="3"/>
    <s v="Gammaproteobacteria"/>
    <x v="117"/>
    <s v="cloacae "/>
    <s v="pCAV1311-34"/>
    <s v="NZ_CP011570.1"/>
    <s v="CP011570"/>
    <n v="3.2726999999999999"/>
    <n v="23.116430000000001"/>
    <n v="40"/>
    <x v="0"/>
    <x v="0"/>
    <x v="0"/>
    <n v="41"/>
    <n v="1"/>
  </r>
  <r>
    <s v="Enterobacter cloacae CAV1311"/>
    <x v="0"/>
    <x v="3"/>
    <s v="Gammaproteobacteria"/>
    <x v="117"/>
    <s v="cloacae "/>
    <s v="pKPC_CAV1311"/>
    <s v="NZ_CP011571.1"/>
    <s v="CP011571"/>
    <n v="3.2728000000000002"/>
    <n v="23.116440000000001"/>
    <n v="89"/>
    <x v="0"/>
    <x v="0"/>
    <x v="0"/>
    <n v="93"/>
    <n v="4"/>
  </r>
  <r>
    <s v="Enterobacter cloacae CAV1668"/>
    <x v="0"/>
    <x v="3"/>
    <s v="Gammaproteobacteria"/>
    <x v="117"/>
    <s v="cloacae "/>
    <s v="pKPC_CAV1668"/>
    <s v="NZ_CP011582.1"/>
    <s v="CP011582"/>
    <n v="3.2728999999999999"/>
    <n v="23.11645"/>
    <n v="46"/>
    <x v="0"/>
    <x v="0"/>
    <x v="0"/>
    <n v="48"/>
    <n v="2"/>
  </r>
  <r>
    <s v="Enterobacter cloacae CAV1668"/>
    <x v="0"/>
    <x v="3"/>
    <s v="Gammaproteobacteria"/>
    <x v="117"/>
    <s v="cloacae "/>
    <s v="pCAV1668-85"/>
    <s v="NZ_CP011583.1"/>
    <s v="CP011583"/>
    <n v="3.2730000000000001"/>
    <n v="23.11646"/>
    <n v="91"/>
    <x v="0"/>
    <x v="0"/>
    <x v="0"/>
    <n v="94"/>
    <n v="3"/>
  </r>
  <r>
    <s v="Enterobacter cloacae CAV1411"/>
    <x v="0"/>
    <x v="3"/>
    <s v="Gammaproteobacteria"/>
    <x v="117"/>
    <s v="cloacae "/>
    <s v="pKPC_CAV1411"/>
    <s v="NZ_CP011580.1"/>
    <s v="CP011580"/>
    <n v="3.2730999999999999"/>
    <n v="23.11647"/>
    <n v="89"/>
    <x v="0"/>
    <x v="0"/>
    <x v="0"/>
    <n v="93"/>
    <n v="4"/>
  </r>
  <r>
    <s v="Enterobacter cloacae CAV1411"/>
    <x v="0"/>
    <x v="3"/>
    <s v="Gammaproteobacteria"/>
    <x v="117"/>
    <s v="cloacae "/>
    <s v="pCAV1411-34"/>
    <s v="NZ_CP011579.1"/>
    <s v="CP011579"/>
    <n v="3.2732000000000001"/>
    <n v="23.116479999999999"/>
    <n v="40"/>
    <x v="0"/>
    <x v="0"/>
    <x v="0"/>
    <n v="41"/>
    <n v="1"/>
  </r>
  <r>
    <s v="Enterobacter cloacae CAV1669"/>
    <x v="0"/>
    <x v="3"/>
    <s v="Gammaproteobacteria"/>
    <x v="117"/>
    <s v="cloacae "/>
    <s v="pKPC_CAV1669"/>
    <s v="NZ_CP011649.1"/>
    <s v="CP011649"/>
    <n v="3.2732999999999999"/>
    <n v="23.116489999999999"/>
    <n v="89"/>
    <x v="0"/>
    <x v="0"/>
    <x v="0"/>
    <n v="93"/>
    <n v="4"/>
  </r>
  <r>
    <s v="Enterobacter cloacae CAV1669"/>
    <x v="0"/>
    <x v="3"/>
    <s v="Gammaproteobacteria"/>
    <x v="117"/>
    <s v="cloacae "/>
    <s v="pCAV1669-34"/>
    <s v="NZ_CP011648.1"/>
    <s v="CP011648"/>
    <n v="3.2734000000000001"/>
    <n v="23.116499999999998"/>
    <n v="39"/>
    <x v="0"/>
    <x v="0"/>
    <x v="0"/>
    <n v="40"/>
    <n v="1"/>
  </r>
  <r>
    <s v="Enterobacter cloacae 34978"/>
    <x v="0"/>
    <x v="3"/>
    <s v="Gammaproteobacteria"/>
    <x v="117"/>
    <s v="cloacae "/>
    <s v="p34978-13.828kb"/>
    <s v="NZ_CP010366.2"/>
    <s v="CP010366"/>
    <n v="3.2734999999999999"/>
    <n v="23.116510000000002"/>
    <n v="7"/>
    <x v="0"/>
    <x v="0"/>
    <x v="0"/>
    <n v="7"/>
    <s v="-"/>
  </r>
  <r>
    <s v="Enterobacter cloacae 34978"/>
    <x v="0"/>
    <x v="3"/>
    <s v="Gammaproteobacteria"/>
    <x v="117"/>
    <s v="cloacae "/>
    <s v="p34978-4.938kb"/>
    <s v="NZ_CP010364.1"/>
    <s v="CP010364"/>
    <n v="3.2736000000000001"/>
    <n v="23.116520000000001"/>
    <n v="3"/>
    <x v="0"/>
    <x v="0"/>
    <x v="0"/>
    <n v="3"/>
    <s v="-"/>
  </r>
  <r>
    <s v="Enterobacter cloacae 34978"/>
    <x v="0"/>
    <x v="3"/>
    <s v="Gammaproteobacteria"/>
    <x v="117"/>
    <s v="cloacae "/>
    <s v="p34978-2.725kb"/>
    <s v="NZ_CP012166.1"/>
    <s v="CP012166"/>
    <n v="3.2736999999999998"/>
    <n v="23.116530000000001"/>
    <n v="2"/>
    <x v="0"/>
    <x v="0"/>
    <x v="0"/>
    <n v="3"/>
    <n v="1"/>
  </r>
  <r>
    <s v="Enterobacter cloacae 34978"/>
    <x v="0"/>
    <x v="3"/>
    <s v="Gammaproteobacteria"/>
    <x v="117"/>
    <s v="cloacae "/>
    <s v="p34978-70.092kb"/>
    <s v="NZ_CP010365.1"/>
    <s v="CP010365"/>
    <n v="3.2738"/>
    <n v="23.116540000000001"/>
    <n v="88"/>
    <x v="0"/>
    <x v="0"/>
    <x v="0"/>
    <n v="89"/>
    <n v="1"/>
  </r>
  <r>
    <s v="Enterobacter cloacae 34978"/>
    <x v="0"/>
    <x v="3"/>
    <s v="Gammaproteobacteria"/>
    <x v="117"/>
    <s v="cloacae "/>
    <s v="p34978-5.413kb"/>
    <s v="NZ_CP010367.1"/>
    <s v="CP010367"/>
    <n v="3.2738999999999998"/>
    <n v="23.11655"/>
    <n v="5"/>
    <x v="0"/>
    <x v="0"/>
    <x v="0"/>
    <n v="7"/>
    <n v="2"/>
  </r>
  <r>
    <s v="Enterobacter cloacae 34978"/>
    <x v="0"/>
    <x v="3"/>
    <s v="Gammaproteobacteria"/>
    <x v="117"/>
    <s v="cloacae "/>
    <s v="p34978-139.941kb"/>
    <s v="NZ_CP010363.1"/>
    <s v="CP010363"/>
    <n v="3.274"/>
    <n v="23.11656"/>
    <n v="160"/>
    <x v="0"/>
    <x v="0"/>
    <x v="0"/>
    <n v="164"/>
    <n v="4"/>
  </r>
  <r>
    <s v="Enterobacter cloacae 34998"/>
    <x v="0"/>
    <x v="3"/>
    <s v="Gammaproteobacteria"/>
    <x v="117"/>
    <s v="cloacae "/>
    <s v="p34998-210.894kb"/>
    <s v="NZ_CP012169.1"/>
    <s v="CP012169"/>
    <n v="3.2740999999999998"/>
    <n v="23.116569999999999"/>
    <n v="246"/>
    <x v="0"/>
    <x v="0"/>
    <x v="0"/>
    <n v="254"/>
    <n v="8"/>
  </r>
  <r>
    <s v="Enterobacter cloacae 34998"/>
    <x v="0"/>
    <x v="3"/>
    <s v="Gammaproteobacteria"/>
    <x v="117"/>
    <s v="cloacae "/>
    <s v="p34998-53.129kb"/>
    <s v="NZ_CP010382.1"/>
    <s v="CP010382"/>
    <n v="3.2742"/>
    <n v="23.116579999999999"/>
    <n v="64"/>
    <x v="0"/>
    <x v="0"/>
    <x v="0"/>
    <n v="65"/>
    <n v="1"/>
  </r>
  <r>
    <s v="Enterobacter cloacae 34998"/>
    <x v="0"/>
    <x v="3"/>
    <s v="Gammaproteobacteria"/>
    <x v="117"/>
    <s v="cloacae "/>
    <s v="p34998-239.973kb"/>
    <s v="NZ_CP012168.1"/>
    <s v="CP012168"/>
    <n v="3.2743000000000002"/>
    <n v="23.116589999999999"/>
    <n v="256"/>
    <x v="0"/>
    <x v="0"/>
    <x v="0"/>
    <n v="262"/>
    <n v="6"/>
  </r>
  <r>
    <s v="Enterobacter cloacae 34998"/>
    <x v="0"/>
    <x v="3"/>
    <s v="Gammaproteobacteria"/>
    <x v="117"/>
    <s v="cloacae "/>
    <s v="p34998-106.409kb"/>
    <s v="NZ_CP010383.2"/>
    <s v="CP010383"/>
    <n v="3.2744"/>
    <n v="23.116599999999998"/>
    <n v="108"/>
    <x v="0"/>
    <x v="0"/>
    <x v="0"/>
    <n v="112"/>
    <n v="4"/>
  </r>
  <r>
    <s v="Enterobacter cloacae 34998"/>
    <x v="0"/>
    <x v="3"/>
    <s v="Gammaproteobacteria"/>
    <x v="117"/>
    <s v="cloacae "/>
    <s v="p34998-4.921kb"/>
    <s v="NZ_CP010381.1"/>
    <s v="CP010381"/>
    <n v="3.2745000000000002"/>
    <n v="23.116610000000001"/>
    <n v="4"/>
    <x v="0"/>
    <x v="0"/>
    <x v="0"/>
    <n v="5"/>
    <n v="1"/>
  </r>
  <r>
    <s v="Enterobacter cloacae 34977"/>
    <x v="0"/>
    <x v="3"/>
    <s v="Gammaproteobacteria"/>
    <x v="117"/>
    <s v="cloacae "/>
    <s v="p34977-263.138kb"/>
    <s v="NZ_CP012170.1"/>
    <s v="CP012170"/>
    <n v="3.2746"/>
    <n v="23.116620000000001"/>
    <n v="259"/>
    <x v="0"/>
    <x v="0"/>
    <x v="0"/>
    <n v="270"/>
    <n v="11"/>
  </r>
  <r>
    <s v="Enterobacter cloacae 34977"/>
    <x v="0"/>
    <x v="3"/>
    <s v="Gammaproteobacteria"/>
    <x v="117"/>
    <s v="cloacae "/>
    <s v="p34977-43.621kb"/>
    <s v="NZ_CP010374.1"/>
    <s v="CP010374"/>
    <n v="3.2747000000000002"/>
    <n v="23.116630000000001"/>
    <n v="45"/>
    <x v="0"/>
    <x v="0"/>
    <x v="0"/>
    <n v="48"/>
    <n v="3"/>
  </r>
  <r>
    <s v="Enterobacter cloacae 34977"/>
    <x v="0"/>
    <x v="3"/>
    <s v="Gammaproteobacteria"/>
    <x v="117"/>
    <s v="cloacae "/>
    <s v="p34977-5.006kb"/>
    <s v="NZ_CP010375.2"/>
    <s v="CP010375"/>
    <n v="3.2747999999999999"/>
    <n v="23.11664"/>
    <n v="6"/>
    <x v="0"/>
    <x v="0"/>
    <x v="0"/>
    <n v="6"/>
    <s v="-"/>
  </r>
  <r>
    <s v="Enterobacter cloacae IFO 3320"/>
    <x v="0"/>
    <x v="3"/>
    <s v="Gammaproteobacteria"/>
    <x v="117"/>
    <s v="cloacae "/>
    <s v="pEC01"/>
    <s v="NC_011404.1"/>
    <s v="AB117929"/>
    <n v="3.2749000000000001"/>
    <n v="23.11665"/>
    <n v="5"/>
    <x v="0"/>
    <x v="0"/>
    <x v="1"/>
    <n v="7"/>
    <s v="-"/>
  </r>
  <r>
    <s v="Enterobacter cloacae"/>
    <x v="0"/>
    <x v="3"/>
    <s v="Gammaproteobacteria"/>
    <x v="117"/>
    <s v="cloacae"/>
    <s v="pEC-IMPQ"/>
    <s v="NC_012556.1"/>
    <s v="EU855788"/>
    <n v="3.2749999999999999"/>
    <n v="23.11666"/>
    <n v="313"/>
    <x v="0"/>
    <x v="0"/>
    <x v="0"/>
    <n v="320"/>
    <n v="7"/>
  </r>
  <r>
    <s v="Enterobacter cloacae"/>
    <x v="0"/>
    <x v="3"/>
    <s v="Gammaproteobacteria"/>
    <x v="117"/>
    <s v="cloacae"/>
    <s v="pS51B"/>
    <s v="NC_019242.1"/>
    <s v="AB583678"/>
    <n v="3.2751000000000001"/>
    <n v="23.116669999999999"/>
    <n v="4"/>
    <x v="0"/>
    <x v="0"/>
    <x v="1"/>
    <n v="6"/>
    <s v="-"/>
  </r>
  <r>
    <s v="Enterobacter cloacae"/>
    <x v="0"/>
    <x v="3"/>
    <s v="Gammaproteobacteria"/>
    <x v="117"/>
    <s v="cloacae"/>
    <s v="pECL18"/>
    <s v="NC_025004.1"/>
    <s v="Y16897"/>
    <n v="3.2751999999999999"/>
    <n v="23.116679999999999"/>
    <n v="7"/>
    <x v="0"/>
    <x v="0"/>
    <x v="0"/>
    <n v="10"/>
    <s v="-"/>
  </r>
  <r>
    <s v="Enterobacter cloacae El1573"/>
    <x v="0"/>
    <x v="3"/>
    <s v="Gammaproteobacteria"/>
    <x v="117"/>
    <s v="cloacae "/>
    <s v="pEl1573"/>
    <s v="NC_019368.1"/>
    <s v="JX101693"/>
    <n v="3.2753000000000001"/>
    <n v="23.116689999999998"/>
    <n v="98"/>
    <x v="0"/>
    <x v="0"/>
    <x v="0"/>
    <n v="98"/>
    <s v="-"/>
  </r>
  <r>
    <s v="Enterobacter cloacae CHE-2"/>
    <x v="0"/>
    <x v="3"/>
    <s v="Gammaproteobacteria"/>
    <x v="117"/>
    <s v="cloacae "/>
    <s v="pCHE-A"/>
    <s v="NC_012006.1"/>
    <s v="EU266532"/>
    <n v="3.2753999999999999"/>
    <n v="23.116700000000002"/>
    <n v="6"/>
    <x v="0"/>
    <x v="0"/>
    <x v="0"/>
    <n v="8"/>
    <s v="-"/>
  </r>
  <r>
    <s v="Enterobacter cloacae M15"/>
    <x v="0"/>
    <x v="3"/>
    <s v="Gammaproteobacteria"/>
    <x v="117"/>
    <s v="cloacae "/>
    <s v="unnamed"/>
    <s v="NC_021087.1"/>
    <s v="KC511628"/>
    <n v="3.2755000000000001"/>
    <n v="23.116710000000001"/>
    <n v="14"/>
    <x v="0"/>
    <x v="0"/>
    <x v="0"/>
    <n v="16"/>
    <s v="-"/>
  </r>
  <r>
    <s v="Enterobacter cloacae"/>
    <x v="0"/>
    <x v="3"/>
    <s v="Gammaproteobacteria"/>
    <x v="117"/>
    <s v="cloacae"/>
    <s v="pEC-IMP"/>
    <s v="NC_012555.1"/>
    <s v="EU855787"/>
    <n v="3.2755999999999998"/>
    <n v="23.116720000000001"/>
    <n v="309"/>
    <x v="0"/>
    <x v="0"/>
    <x v="0"/>
    <n v="315"/>
    <n v="6"/>
  </r>
  <r>
    <s v="Enterobacter cloacae CY01"/>
    <x v="0"/>
    <x v="3"/>
    <s v="Gammaproteobacteria"/>
    <x v="117"/>
    <s v="cloacae "/>
    <s v="pCY-VIM"/>
    <s v="NC_024987.1"/>
    <s v="KF998104"/>
    <n v="3.2757000000000001"/>
    <n v="23.11673"/>
    <n v="20"/>
    <x v="0"/>
    <x v="0"/>
    <x v="0"/>
    <n v="20"/>
    <s v="-"/>
  </r>
  <r>
    <s v="Enterobacter cloacae 1623"/>
    <x v="0"/>
    <x v="3"/>
    <s v="Gammaproteobacteria"/>
    <x v="117"/>
    <s v="cloacae "/>
    <s v="pNE1280"/>
    <s v="NC_019346.1"/>
    <s v="JQ837276"/>
    <n v="3.2757999999999998"/>
    <n v="23.11674"/>
    <n v="68"/>
    <x v="0"/>
    <x v="0"/>
    <x v="0"/>
    <n v="72"/>
    <n v="4"/>
  </r>
  <r>
    <s v="Enterobacter cloacae CY01"/>
    <x v="0"/>
    <x v="3"/>
    <s v="Gammaproteobacteria"/>
    <x v="117"/>
    <s v="cloacae "/>
    <s v="pCY-MdT"/>
    <s v="NC_025003.1"/>
    <s v="KF998105"/>
    <n v="3.2759"/>
    <n v="23.11675"/>
    <n v="8"/>
    <x v="0"/>
    <x v="0"/>
    <x v="0"/>
    <n v="10"/>
    <s v="-"/>
  </r>
  <r>
    <s v="Enterobacter cloacae"/>
    <x v="0"/>
    <x v="3"/>
    <s v="Gammaproteobacteria"/>
    <x v="117"/>
    <s v="cloacae"/>
    <s v="pUL3AT"/>
    <s v="NC_017097.1"/>
    <s v="HE616889"/>
    <n v="3.2759999999999998"/>
    <n v="23.116759999999999"/>
    <n v="6"/>
    <x v="0"/>
    <x v="0"/>
    <x v="0"/>
    <n v="6"/>
    <s v="-"/>
  </r>
  <r>
    <s v="Enterobacter cloacae"/>
    <x v="0"/>
    <x v="3"/>
    <s v="Gammaproteobacteria"/>
    <x v="117"/>
    <s v="cloacae"/>
    <s v="pS51A"/>
    <s v="NC_015175.1"/>
    <s v="AB583677"/>
    <n v="3.2761"/>
    <n v="23.116769999999999"/>
    <n v="4"/>
    <x v="0"/>
    <x v="0"/>
    <x v="1"/>
    <n v="6"/>
    <s v="-"/>
  </r>
  <r>
    <s v="Enterobacter cloacae CRE727"/>
    <x v="0"/>
    <x v="3"/>
    <s v="Gammaproteobacteria"/>
    <x v="117"/>
    <s v="cloacae "/>
    <s v="pNDM-HF727"/>
    <s v="NC_023914.1"/>
    <s v="KF976405"/>
    <n v="3.2761999999999998"/>
    <n v="23.116779999999999"/>
    <n v="51"/>
    <x v="0"/>
    <x v="0"/>
    <x v="0"/>
    <n v="53"/>
    <n v="2"/>
  </r>
  <r>
    <s v="Enterobacter cloacae BB1092"/>
    <x v="0"/>
    <x v="3"/>
    <s v="Gammaproteobacteria"/>
    <x v="117"/>
    <s v="cloacae "/>
    <s v="pB1023"/>
    <s v="NC_019986.1"/>
    <s v="JQ319770"/>
    <n v="3.2763"/>
    <n v="23.116790000000002"/>
    <n v="4"/>
    <x v="0"/>
    <x v="0"/>
    <x v="0"/>
    <n v="4"/>
    <s v="-"/>
  </r>
  <r>
    <s v="Enterobacter cloacae ECNIH2"/>
    <x v="0"/>
    <x v="3"/>
    <s v="Gammaproteobacteria"/>
    <x v="117"/>
    <s v="cloacae "/>
    <s v="pKEC-39c"/>
    <s v="NZ_CP008824.1"/>
    <s v="CP008824"/>
    <n v="3.2764000000000002"/>
    <n v="23.116800000000001"/>
    <n v="332"/>
    <x v="0"/>
    <x v="0"/>
    <x v="0"/>
    <n v="347"/>
    <n v="15"/>
  </r>
  <r>
    <s v="Enterobacter cloacae ECNIH2"/>
    <x v="0"/>
    <x v="3"/>
    <s v="Gammaproteobacteria"/>
    <x v="117"/>
    <s v="cloacae "/>
    <s v="pKPC-f91"/>
    <s v="NZ_CP008826.1"/>
    <s v="CP008826"/>
    <n v="3.2765"/>
    <n v="23.116810000000001"/>
    <n v="47"/>
    <x v="0"/>
    <x v="0"/>
    <x v="0"/>
    <n v="50"/>
    <n v="3"/>
  </r>
  <r>
    <s v="Enterobacter cloacae ECNIH2"/>
    <x v="0"/>
    <x v="3"/>
    <s v="Gammaproteobacteria"/>
    <x v="117"/>
    <s v="cloacae "/>
    <s v="pKPC-272"/>
    <s v="NZ_CP008825.1"/>
    <s v="CP008825"/>
    <n v="3.2766000000000002"/>
    <n v="23.116820000000001"/>
    <n v="278"/>
    <x v="0"/>
    <x v="0"/>
    <x v="0"/>
    <n v="290"/>
    <n v="12"/>
  </r>
  <r>
    <s v="Enterobacter cloacae ECNIH3"/>
    <x v="0"/>
    <x v="3"/>
    <s v="Gammaproteobacteria"/>
    <x v="117"/>
    <s v="cloacae "/>
    <s v="pKPC-47e"/>
    <s v="NZ_CP008901.1"/>
    <s v="CP008901"/>
    <n v="3.2766999999999999"/>
    <n v="23.11683"/>
    <n v="57"/>
    <x v="0"/>
    <x v="0"/>
    <x v="0"/>
    <n v="58"/>
    <n v="1"/>
  </r>
  <r>
    <s v="Enterobacter cloacae ECNIH3"/>
    <x v="0"/>
    <x v="3"/>
    <s v="Gammaproteobacteria"/>
    <x v="117"/>
    <s v="cloacae "/>
    <s v="pENT-576"/>
    <s v="NZ_CP008898.1"/>
    <s v="CP008898"/>
    <n v="3.2768000000000002"/>
    <n v="23.11684"/>
    <n v="63"/>
    <x v="0"/>
    <x v="0"/>
    <x v="0"/>
    <n v="66"/>
    <n v="3"/>
  </r>
  <r>
    <s v="Enterobacter cloacae ECNIH3"/>
    <x v="0"/>
    <x v="3"/>
    <s v="Gammaproteobacteria"/>
    <x v="117"/>
    <s v="cloacae "/>
    <s v="pENT-8a4"/>
    <s v="NZ_CP008899.1"/>
    <s v="CP008899"/>
    <n v="3.2768999999999999"/>
    <n v="23.116849999999999"/>
    <n v="255"/>
    <x v="0"/>
    <x v="0"/>
    <x v="0"/>
    <n v="264"/>
    <n v="9"/>
  </r>
  <r>
    <s v="Enterobacter cloacae ECNIH3"/>
    <x v="0"/>
    <x v="3"/>
    <s v="Gammaproteobacteria"/>
    <x v="117"/>
    <s v="cloacae "/>
    <s v="pENT-d4a"/>
    <s v="NZ_CP008900.1"/>
    <s v="CP008900"/>
    <n v="3.2770000000000001"/>
    <n v="23.116859999999999"/>
    <n v="73"/>
    <x v="0"/>
    <x v="0"/>
    <x v="0"/>
    <n v="73"/>
    <s v="-"/>
  </r>
  <r>
    <s v="Enterobacter cloacae ECR091"/>
    <x v="0"/>
    <x v="3"/>
    <s v="Gammaproteobacteria"/>
    <x v="117"/>
    <s v="cloacae "/>
    <s v="pKPC-47e"/>
    <s v="NZ_CP008908.1"/>
    <s v="CP008908"/>
    <n v="3.2770999999999999"/>
    <n v="23.116869999999999"/>
    <n v="56"/>
    <x v="0"/>
    <x v="0"/>
    <x v="0"/>
    <n v="57"/>
    <n v="1"/>
  </r>
  <r>
    <s v="Enterobacter cloacae ECR091"/>
    <x v="0"/>
    <x v="3"/>
    <s v="Gammaproteobacteria"/>
    <x v="117"/>
    <s v="cloacae "/>
    <s v="pENT-08e"/>
    <s v="NZ_CP008906.1"/>
    <s v="CP008906"/>
    <n v="3.2772000000000001"/>
    <n v="23.116879999999998"/>
    <n v="167"/>
    <x v="0"/>
    <x v="0"/>
    <x v="0"/>
    <n v="171"/>
    <n v="4"/>
  </r>
  <r>
    <s v="Enterobacter cloacae ECR091"/>
    <x v="0"/>
    <x v="3"/>
    <s v="Gammaproteobacteria"/>
    <x v="117"/>
    <s v="cloacae "/>
    <s v="pENT-4bd"/>
    <s v="NZ_CP008907.1"/>
    <s v="CP008907"/>
    <n v="3.2772999999999999"/>
    <n v="23.116890000000001"/>
    <n v="107"/>
    <x v="0"/>
    <x v="0"/>
    <x v="0"/>
    <n v="117"/>
    <n v="10"/>
  </r>
  <r>
    <s v="Enterobacter cloacae EcWSU1"/>
    <x v="0"/>
    <x v="3"/>
    <s v="Gammaproteobacteria"/>
    <x v="117"/>
    <s v="cloacae "/>
    <s v="pEcWSU1_A"/>
    <s v="NC_016515.1"/>
    <s v="CP002887"/>
    <n v="3.2774000000000001"/>
    <n v="23.116900000000001"/>
    <n v="65"/>
    <x v="0"/>
    <x v="0"/>
    <x v="0"/>
    <n v="67"/>
    <n v="2"/>
  </r>
  <r>
    <s v="Enterobacter cloacae subsp. cloacae ATCC 13047"/>
    <x v="0"/>
    <x v="3"/>
    <s v="Gammaproteobacteria"/>
    <x v="117"/>
    <s v="cloacae "/>
    <s v="pECL_B"/>
    <s v="NC_014108.1"/>
    <s v="CP001920"/>
    <n v="3.2774999999999999"/>
    <n v="23.116910000000001"/>
    <n v="124"/>
    <x v="0"/>
    <x v="0"/>
    <x v="0"/>
    <n v="124"/>
    <s v="-"/>
  </r>
  <r>
    <s v="Enterobacter cloacae subsp. cloacae ATCC 13047"/>
    <x v="0"/>
    <x v="3"/>
    <s v="Gammaproteobacteria"/>
    <x v="117"/>
    <s v="cloacae "/>
    <s v="pECL_A"/>
    <s v="NC_014107.1"/>
    <s v="CP001919"/>
    <n v="3.2776000000000001"/>
    <n v="23.11692"/>
    <n v="274"/>
    <x v="0"/>
    <x v="0"/>
    <x v="0"/>
    <n v="274"/>
    <s v="-"/>
  </r>
  <r>
    <s v="Enterobacter sp. 638"/>
    <x v="0"/>
    <x v="3"/>
    <s v="Gammaproteobacteria"/>
    <x v="117"/>
    <s v="sp. "/>
    <s v="pENTE01"/>
    <s v="NC_009425.1"/>
    <s v="CP000654"/>
    <n v="3.2776999999999998"/>
    <n v="23.11693"/>
    <n v="138"/>
    <x v="0"/>
    <x v="0"/>
    <x v="0"/>
    <n v="140"/>
    <n v="2"/>
  </r>
  <r>
    <s v="Enterobacter sp. R4-368"/>
    <x v="0"/>
    <x v="3"/>
    <s v="Gammaproteobacteria"/>
    <x v="117"/>
    <s v="sp. "/>
    <s v="unnamed"/>
    <s v="NC_021492.1"/>
    <s v="CP005992"/>
    <n v="3.2778"/>
    <n v="23.11694"/>
    <n v="118"/>
    <x v="0"/>
    <x v="0"/>
    <x v="0"/>
    <n v="122"/>
    <n v="4"/>
  </r>
  <r>
    <s v="Enterobacter sp. RFL1396"/>
    <x v="0"/>
    <x v="3"/>
    <s v="Gammaproteobacteria"/>
    <x v="117"/>
    <s v="sp. "/>
    <s v="pEsp1396"/>
    <s v="NC_004936.1"/>
    <s v="AF527822"/>
    <n v="3.2778999999999998"/>
    <n v="23.116949999999999"/>
    <n v="5"/>
    <x v="0"/>
    <x v="0"/>
    <x v="0"/>
    <n v="5"/>
    <s v="-"/>
  </r>
  <r>
    <s v="Enterobacter sp. W001"/>
    <x v="0"/>
    <x v="3"/>
    <s v="Gammaproteobacteria"/>
    <x v="117"/>
    <s v="sp. "/>
    <s v="pR23"/>
    <s v="NC_015515.1"/>
    <s v="JF703130"/>
    <n v="3.278"/>
    <n v="23.116959999999999"/>
    <n v="7"/>
    <x v="0"/>
    <x v="0"/>
    <x v="0"/>
    <n v="8"/>
    <n v="1"/>
  </r>
  <r>
    <s v="Enterococcus durans KLDS 6.0933"/>
    <x v="0"/>
    <x v="2"/>
    <s v="Bacilli"/>
    <x v="118"/>
    <s v="durans "/>
    <s v="unnamed 2"/>
    <s v="NZ_CP012368.1"/>
    <s v="CP012368"/>
    <n v="3.2780999999999998"/>
    <n v="23.116969999999998"/>
    <n v="47"/>
    <x v="0"/>
    <x v="0"/>
    <x v="0"/>
    <n v="51"/>
    <n v="4"/>
  </r>
  <r>
    <s v="Enterococcus durans KLDS 6.0933"/>
    <x v="0"/>
    <x v="2"/>
    <s v="Bacilli"/>
    <x v="118"/>
    <s v="durans "/>
    <s v="unnamed 1"/>
    <s v="NZ_CP012367.1"/>
    <s v="CP012367"/>
    <n v="3.2782"/>
    <n v="23.116980000000002"/>
    <n v="155"/>
    <x v="0"/>
    <x v="0"/>
    <x v="0"/>
    <n v="182"/>
    <n v="27"/>
  </r>
  <r>
    <s v="Enterococcus durans KLDS 6.0930"/>
    <x v="0"/>
    <x v="2"/>
    <s v="Bacilli"/>
    <x v="118"/>
    <s v="durans "/>
    <s v="unnamed 1"/>
    <s v="NZ_CP012385.1"/>
    <s v="CP012385"/>
    <n v="3.2783000000000002"/>
    <n v="23.116990000000001"/>
    <n v="156"/>
    <x v="0"/>
    <x v="0"/>
    <x v="0"/>
    <n v="180"/>
    <n v="24"/>
  </r>
  <r>
    <s v="Enterococcus durans KLDS 6.0930"/>
    <x v="0"/>
    <x v="2"/>
    <s v="Bacilli"/>
    <x v="118"/>
    <s v="durans "/>
    <s v="unnamed 2"/>
    <s v="NZ_CP012386.1"/>
    <s v="CP012386"/>
    <n v="3.2784"/>
    <n v="23.117000000000001"/>
    <n v="43"/>
    <x v="0"/>
    <x v="0"/>
    <x v="0"/>
    <n v="50"/>
    <n v="7"/>
  </r>
  <r>
    <s v="Enterococcus durans 41D"/>
    <x v="0"/>
    <x v="2"/>
    <s v="Bacilli"/>
    <x v="118"/>
    <s v="durans "/>
    <s v="pGL"/>
    <s v="NC_019240.1"/>
    <s v="HQ696461"/>
    <n v="3.2785000000000002"/>
    <n v="23.117010000000001"/>
    <n v="9"/>
    <x v="0"/>
    <x v="0"/>
    <x v="0"/>
    <n v="9"/>
    <s v="-"/>
  </r>
  <r>
    <s v="Enterococcus faecalis"/>
    <x v="0"/>
    <x v="2"/>
    <s v="Bacilli"/>
    <x v="118"/>
    <s v="faecalis"/>
    <s v="pWZ1668"/>
    <s v="NC_014475.1"/>
    <s v="GQ484956"/>
    <n v="3.2786"/>
    <n v="23.11702"/>
    <n v="40"/>
    <x v="0"/>
    <x v="0"/>
    <x v="0"/>
    <n v="47"/>
    <n v="7"/>
  </r>
  <r>
    <s v="Enterococcus faecalis"/>
    <x v="0"/>
    <x v="2"/>
    <s v="Bacilli"/>
    <x v="118"/>
    <s v="faecalis"/>
    <s v="pMG2200"/>
    <s v="NC_011642.1"/>
    <s v="AB374546"/>
    <n v="3.2787000000000002"/>
    <n v="23.11703"/>
    <n v="113"/>
    <x v="0"/>
    <x v="0"/>
    <x v="0"/>
    <n v="113"/>
    <s v="-"/>
  </r>
  <r>
    <s v="Enterococcus faecalis"/>
    <x v="0"/>
    <x v="2"/>
    <s v="Bacilli"/>
    <x v="118"/>
    <s v="faecalis"/>
    <s v="pTW9"/>
    <s v="NC_014726.1"/>
    <s v="AB563188"/>
    <n v="3.2787999999999999"/>
    <n v="23.117039999999999"/>
    <n v="98"/>
    <x v="0"/>
    <x v="0"/>
    <x v="0"/>
    <n v="98"/>
    <s v="-"/>
  </r>
  <r>
    <s v="Enterococcus faecalis E99"/>
    <x v="0"/>
    <x v="2"/>
    <s v="Bacilli"/>
    <x v="118"/>
    <s v="faecalis "/>
    <s v="pBEE99"/>
    <s v="NC_013533.1"/>
    <s v="GU046453"/>
    <n v="3.2789000000000001"/>
    <n v="23.117049999999999"/>
    <n v="89"/>
    <x v="0"/>
    <x v="0"/>
    <x v="0"/>
    <n v="90"/>
    <s v="-"/>
  </r>
  <r>
    <s v="Enterococcus faecalis DS5"/>
    <x v="0"/>
    <x v="2"/>
    <s v="Bacilli"/>
    <x v="118"/>
    <s v="faecalis "/>
    <s v="pAMbeta1"/>
    <s v="NC_013514.1"/>
    <s v="GU128949"/>
    <n v="3.2789999999999999"/>
    <n v="23.117059999999999"/>
    <n v="32"/>
    <x v="0"/>
    <x v="0"/>
    <x v="0"/>
    <n v="32"/>
    <s v="-"/>
  </r>
  <r>
    <s v="Enterococcus faecalis RE25"/>
    <x v="0"/>
    <x v="2"/>
    <s v="Bacilli"/>
    <x v="118"/>
    <s v="faecalis "/>
    <s v="pRE25"/>
    <s v="NC_008445.1"/>
    <s v="X92945"/>
    <n v="3.2791000000000001"/>
    <n v="23.117069999999998"/>
    <n v="57"/>
    <x v="0"/>
    <x v="0"/>
    <x v="0"/>
    <n v="60"/>
    <n v="2"/>
  </r>
  <r>
    <s v="Enterococcus faecalis"/>
    <x v="0"/>
    <x v="2"/>
    <s v="Bacilli"/>
    <x v="118"/>
    <s v="faecalis"/>
    <s v="pWZ909"/>
    <s v="NC_019213.1"/>
    <s v="GQ484954"/>
    <n v="3.2791999999999999"/>
    <n v="23.117080000000001"/>
    <n v="40"/>
    <x v="0"/>
    <x v="0"/>
    <x v="0"/>
    <n v="45"/>
    <n v="5"/>
  </r>
  <r>
    <s v="Enterococcus faecalis"/>
    <x v="0"/>
    <x v="2"/>
    <s v="Bacilli"/>
    <x v="118"/>
    <s v="faecalis"/>
    <s v="pWZ7140"/>
    <s v="NC_019284.1"/>
    <s v="GQ484955"/>
    <n v="3.2793000000000001"/>
    <n v="23.117090000000001"/>
    <n v="41"/>
    <x v="0"/>
    <x v="0"/>
    <x v="0"/>
    <n v="47"/>
    <n v="6"/>
  </r>
  <r>
    <s v="Enterococcus faecalis"/>
    <x v="0"/>
    <x v="2"/>
    <s v="Bacilli"/>
    <x v="118"/>
    <s v="faecalis"/>
    <s v="pAMalpha1"/>
    <s v="NC_005013.1"/>
    <s v="AF503772"/>
    <n v="3.2793999999999999"/>
    <n v="23.117100000000001"/>
    <n v="9"/>
    <x v="0"/>
    <x v="0"/>
    <x v="0"/>
    <n v="9"/>
    <s v="-"/>
  </r>
  <r>
    <s v="Enterococcus faecalis EF-01"/>
    <x v="0"/>
    <x v="2"/>
    <s v="Bacilli"/>
    <x v="118"/>
    <s v="faecalis "/>
    <s v="pEF-01"/>
    <s v="NC_014508.2"/>
    <s v="CP002208"/>
    <n v="3.2795000000000001"/>
    <n v="23.11711"/>
    <n v="29"/>
    <x v="0"/>
    <x v="0"/>
    <x v="0"/>
    <n v="29"/>
    <s v="-"/>
  </r>
  <r>
    <s v="Enterococcus faecalis"/>
    <x v="0"/>
    <x v="2"/>
    <s v="Bacilli"/>
    <x v="118"/>
    <s v="faecalis"/>
    <s v="pCF10"/>
    <s v="NC_006827.2"/>
    <s v="AY855841"/>
    <n v="3.2795999999999998"/>
    <n v="23.11712"/>
    <n v="57"/>
    <x v="0"/>
    <x v="0"/>
    <x v="0"/>
    <n v="57"/>
    <s v="-"/>
  </r>
  <r>
    <s v="Enterococcus faecalis CPPF5"/>
    <x v="0"/>
    <x v="2"/>
    <s v="Bacilli"/>
    <x v="118"/>
    <s v="faecalis "/>
    <s v="pCPPF5"/>
    <s v="NC_023913.1"/>
    <s v="KC954773"/>
    <n v="3.2797000000000001"/>
    <n v="23.11713"/>
    <n v="10"/>
    <x v="0"/>
    <x v="0"/>
    <x v="0"/>
    <n v="11"/>
    <s v="-"/>
  </r>
  <r>
    <s v="Enterococcus faecalis BFE 1071"/>
    <x v="0"/>
    <x v="2"/>
    <s v="Bacilli"/>
    <x v="118"/>
    <s v="faecalis "/>
    <s v="pEF1071"/>
    <s v="NC_005010.1"/>
    <s v="AF164559"/>
    <n v="3.2797999999999998"/>
    <n v="23.117139999999999"/>
    <n v="9"/>
    <x v="0"/>
    <x v="0"/>
    <x v="0"/>
    <n v="9"/>
    <s v="-"/>
  </r>
  <r>
    <s v="Enterococcus faecalis ML21"/>
    <x v="0"/>
    <x v="2"/>
    <s v="Bacilli"/>
    <x v="118"/>
    <s v="faecalis "/>
    <s v="PML21"/>
    <s v="NC_019385.1"/>
    <s v="JX023543"/>
    <n v="3.2799"/>
    <n v="23.117149999999999"/>
    <n v="5"/>
    <x v="0"/>
    <x v="0"/>
    <x v="0"/>
    <n v="5"/>
    <s v="-"/>
  </r>
  <r>
    <s v="Enterococcus faecalis"/>
    <x v="0"/>
    <x v="2"/>
    <s v="Bacilli"/>
    <x v="118"/>
    <s v="faecalis"/>
    <s v="pAM373"/>
    <s v="NC_002630.1"/>
    <s v="AE002565"/>
    <n v="3.28"/>
    <n v="23.117159999999998"/>
    <n v="49"/>
    <x v="0"/>
    <x v="0"/>
    <x v="0"/>
    <n v="49"/>
    <s v="-"/>
  </r>
  <r>
    <s v="Enterococcus faecalis 10244"/>
    <x v="0"/>
    <x v="2"/>
    <s v="Bacilli"/>
    <x v="118"/>
    <s v="faecalis "/>
    <s v="pEF10244"/>
    <s v="NZ_ASWX01000006.1"/>
    <s v="ASWX01000006"/>
    <n v="3.2801"/>
    <n v="23.117170000000002"/>
    <n v="68"/>
    <x v="0"/>
    <x v="0"/>
    <x v="0"/>
    <n v="69"/>
    <n v="1"/>
  </r>
  <r>
    <s v="Enterococcus faecalis 62"/>
    <x v="0"/>
    <x v="2"/>
    <s v="Bacilli"/>
    <x v="118"/>
    <s v="faecalis "/>
    <s v="EF62pB"/>
    <s v="-"/>
    <s v="CP002493.1"/>
    <n v="3.2801999999999998"/>
    <n v="23.117180000000001"/>
    <n v="63"/>
    <x v="0"/>
    <x v="0"/>
    <x v="0"/>
    <n v="63"/>
    <s v="-"/>
  </r>
  <r>
    <s v="Enterococcus faecalis 62"/>
    <x v="0"/>
    <x v="2"/>
    <s v="Bacilli"/>
    <x v="118"/>
    <s v="faecalis "/>
    <s v="EF62pA"/>
    <s v="-"/>
    <s v="CP002492.1"/>
    <n v="3.2803"/>
    <n v="23.117190000000001"/>
    <n v="8"/>
    <x v="0"/>
    <x v="0"/>
    <x v="0"/>
    <n v="8"/>
    <s v="-"/>
  </r>
  <r>
    <s v="Enterococcus faecalis 62"/>
    <x v="0"/>
    <x v="2"/>
    <s v="Bacilli"/>
    <x v="118"/>
    <s v="faecalis "/>
    <s v="EF62pC"/>
    <s v="-"/>
    <s v="CP002494.1"/>
    <n v="3.2804000000000002"/>
    <n v="23.1172"/>
    <n v="59"/>
    <x v="0"/>
    <x v="0"/>
    <x v="0"/>
    <n v="59"/>
    <s v="-"/>
  </r>
  <r>
    <s v="Enterococcus faecalis ATCC 29212"/>
    <x v="0"/>
    <x v="2"/>
    <s v="Bacilli"/>
    <x v="118"/>
    <s v="faecalis "/>
    <n v="2"/>
    <s v="NZ_CP008814.1"/>
    <s v="CP008814"/>
    <n v="3.2805"/>
    <n v="23.11721"/>
    <n v="39"/>
    <x v="0"/>
    <x v="0"/>
    <x v="0"/>
    <n v="44"/>
    <n v="5"/>
  </r>
  <r>
    <s v="Enterococcus faecalis ATCC 29212"/>
    <x v="0"/>
    <x v="2"/>
    <s v="Bacilli"/>
    <x v="118"/>
    <s v="faecalis "/>
    <n v="1"/>
    <s v="NZ_CP008815.1"/>
    <s v="CP008815"/>
    <n v="3.2806000000000002"/>
    <n v="23.11722"/>
    <n v="64"/>
    <x v="0"/>
    <x v="0"/>
    <x v="0"/>
    <n v="73"/>
    <n v="9"/>
  </r>
  <r>
    <s v="Enterococcus faecalis D32"/>
    <x v="0"/>
    <x v="2"/>
    <s v="Bacilli"/>
    <x v="118"/>
    <s v="faecalis "/>
    <s v="EFD32pA"/>
    <s v="NC_018222.1"/>
    <s v="CP003727"/>
    <n v="3.2806999999999999"/>
    <n v="23.117229999999999"/>
    <n v="13"/>
    <x v="0"/>
    <x v="0"/>
    <x v="0"/>
    <n v="15"/>
    <n v="2"/>
  </r>
  <r>
    <s v="Enterococcus faecalis D32"/>
    <x v="0"/>
    <x v="2"/>
    <s v="Bacilli"/>
    <x v="118"/>
    <s v="faecalis "/>
    <s v="EFD32pB"/>
    <s v="NC_018223.1"/>
    <s v="CP003728"/>
    <n v="3.2808000000000002"/>
    <n v="23.117239999999999"/>
    <n v="77"/>
    <x v="0"/>
    <x v="0"/>
    <x v="0"/>
    <n v="79"/>
    <n v="2"/>
  </r>
  <r>
    <s v="Enterococcus faecalis DORA_14"/>
    <x v="0"/>
    <x v="2"/>
    <s v="Bacilli"/>
    <x v="118"/>
    <s v="faecalis "/>
    <s v="pEFPL_DORA_14"/>
    <s v="-"/>
    <s v="AZLY01000050.1"/>
    <n v="3.2808999999999999"/>
    <n v="23.117249999999999"/>
    <n v="5"/>
    <x v="0"/>
    <x v="0"/>
    <x v="0"/>
    <n v="5"/>
    <s v="-"/>
  </r>
  <r>
    <s v="Enterococcus faecalis V583"/>
    <x v="0"/>
    <x v="2"/>
    <s v="Bacilli"/>
    <x v="118"/>
    <s v="faecalis "/>
    <s v="pTEF2"/>
    <s v="NC_004671.1"/>
    <s v="AE016831"/>
    <n v="3.2810000000000001"/>
    <n v="23.117260000000002"/>
    <n v="62"/>
    <x v="0"/>
    <x v="0"/>
    <x v="0"/>
    <n v="62"/>
    <s v="-"/>
  </r>
  <r>
    <s v="Enterococcus faecalis V583"/>
    <x v="0"/>
    <x v="2"/>
    <s v="Bacilli"/>
    <x v="118"/>
    <s v="faecalis "/>
    <s v="pTEF3"/>
    <s v="NC_004670.1"/>
    <s v="AE016832"/>
    <n v="3.2810999999999999"/>
    <n v="23.117270000000001"/>
    <n v="18"/>
    <x v="0"/>
    <x v="0"/>
    <x v="0"/>
    <n v="19"/>
    <s v="-"/>
  </r>
  <r>
    <s v="Enterococcus faecalis V583"/>
    <x v="0"/>
    <x v="2"/>
    <s v="Bacilli"/>
    <x v="118"/>
    <s v="faecalis "/>
    <s v="pTEF1"/>
    <s v="NC_004669.1"/>
    <s v="AE016833"/>
    <n v="3.2812000000000001"/>
    <n v="23.117280000000001"/>
    <n v="72"/>
    <x v="0"/>
    <x v="0"/>
    <x v="0"/>
    <n v="74"/>
    <s v="-"/>
  </r>
  <r>
    <s v="Enterococcus faecium VRE38"/>
    <x v="0"/>
    <x v="2"/>
    <s v="Bacilli"/>
    <x v="118"/>
    <s v="faecium "/>
    <s v="pHY"/>
    <s v="NC_019253.1"/>
    <s v="AB570326"/>
    <n v="3.2812999999999999"/>
    <n v="23.117290000000001"/>
    <n v="9"/>
    <x v="0"/>
    <x v="0"/>
    <x v="0"/>
    <n v="9"/>
    <s v="-"/>
  </r>
  <r>
    <s v="Enterococcus faecium 6T1a"/>
    <x v="0"/>
    <x v="2"/>
    <s v="Bacilli"/>
    <x v="118"/>
    <s v="faecium "/>
    <s v="pEF1"/>
    <s v="NC_010880.1"/>
    <s v="DQ198088"/>
    <n v="3.2814000000000001"/>
    <n v="23.1173"/>
    <n v="34"/>
    <x v="0"/>
    <x v="0"/>
    <x v="0"/>
    <n v="34"/>
    <s v="-"/>
  </r>
  <r>
    <s v="Enterococcus faecium DJ1"/>
    <x v="0"/>
    <x v="2"/>
    <s v="Bacilli"/>
    <x v="118"/>
    <s v="faecium "/>
    <s v="pNJAKD"/>
    <s v="NC_015849.1"/>
    <s v="HM748980"/>
    <n v="3.2814999999999999"/>
    <n v="23.11731"/>
    <n v="5"/>
    <x v="0"/>
    <x v="0"/>
    <x v="0"/>
    <n v="5"/>
    <s v="-"/>
  </r>
  <r>
    <s v="Enterococcus faecium L50"/>
    <x v="0"/>
    <x v="2"/>
    <s v="Bacilli"/>
    <x v="118"/>
    <s v="faecium "/>
    <s v="pCIZ2"/>
    <s v="NC_008259.1"/>
    <s v="DQ832184"/>
    <n v="3.2816000000000001"/>
    <n v="23.117319999999999"/>
    <n v="10"/>
    <x v="0"/>
    <x v="0"/>
    <x v="0"/>
    <n v="10"/>
    <s v="-"/>
  </r>
  <r>
    <s v="Enterococcus faecium BM4147"/>
    <x v="0"/>
    <x v="2"/>
    <s v="Bacilli"/>
    <x v="118"/>
    <s v="faecium "/>
    <s v="pIP816"/>
    <s v="NC_011140.1"/>
    <s v="AM932524"/>
    <n v="3.2816999999999998"/>
    <n v="23.117329999999999"/>
    <n v="28"/>
    <x v="0"/>
    <x v="0"/>
    <x v="0"/>
    <n v="30"/>
    <n v="2"/>
  </r>
  <r>
    <s v="Enterococcus faecium"/>
    <x v="0"/>
    <x v="2"/>
    <s v="Bacilli"/>
    <x v="118"/>
    <s v="faecium"/>
    <s v="pF856"/>
    <s v="NC_021170.1"/>
    <s v="JQ663598"/>
    <n v="3.2818000000000001"/>
    <n v="23.117339999999999"/>
    <n v="38"/>
    <x v="0"/>
    <x v="0"/>
    <x v="0"/>
    <n v="38"/>
    <s v="-"/>
  </r>
  <r>
    <s v="Enterococcus faecium"/>
    <x v="0"/>
    <x v="2"/>
    <s v="Bacilli"/>
    <x v="118"/>
    <s v="faecium"/>
    <s v="pJB01"/>
    <s v="NC_006427.1"/>
    <s v="AY425961"/>
    <n v="3.2818999999999998"/>
    <n v="23.117349999999998"/>
    <n v="2"/>
    <x v="0"/>
    <x v="0"/>
    <x v="0"/>
    <n v="2"/>
    <s v="-"/>
  </r>
  <r>
    <s v="Enterococcus faecium M7M2"/>
    <x v="0"/>
    <x v="2"/>
    <s v="Bacilli"/>
    <x v="118"/>
    <s v="faecium "/>
    <s v="pM7M2"/>
    <s v="NC_016009.1"/>
    <s v="JF800907"/>
    <n v="3.282"/>
    <n v="23.117360000000001"/>
    <n v="28"/>
    <x v="0"/>
    <x v="0"/>
    <x v="0"/>
    <n v="28"/>
    <s v="-"/>
  </r>
  <r>
    <s v="Enterococcus faecium JH95"/>
    <x v="0"/>
    <x v="2"/>
    <s v="Bacilli"/>
    <x v="118"/>
    <s v="faecium "/>
    <s v="pJS33"/>
    <s v="NC_010290.1"/>
    <s v="EU370687"/>
    <n v="3.2820999999999998"/>
    <n v="23.117370000000001"/>
    <n v="3"/>
    <x v="0"/>
    <x v="0"/>
    <x v="0"/>
    <n v="3"/>
    <s v="-"/>
  </r>
  <r>
    <s v="Enterococcus faecium 399/F99/A9"/>
    <x v="0"/>
    <x v="2"/>
    <s v="Bacilli"/>
    <x v="118"/>
    <s v="faecium "/>
    <s v="pVEF2"/>
    <s v="NC_008821.1"/>
    <s v="AM410096"/>
    <n v="3.2822"/>
    <n v="23.117380000000001"/>
    <n v="41"/>
    <x v="0"/>
    <x v="0"/>
    <x v="0"/>
    <n v="43"/>
    <n v="2"/>
  </r>
  <r>
    <s v="Enterococcus faecium HB6"/>
    <x v="0"/>
    <x v="2"/>
    <s v="Bacilli"/>
    <x v="118"/>
    <s v="faecium "/>
    <s v="pAR6"/>
    <s v="NC_020554.1"/>
    <s v="KC167328"/>
    <n v="3.2823000000000002"/>
    <n v="23.11739"/>
    <n v="3"/>
    <x v="0"/>
    <x v="0"/>
    <x v="0"/>
    <n v="3"/>
    <s v="-"/>
  </r>
  <r>
    <s v="Enterococcus faecium"/>
    <x v="0"/>
    <x v="2"/>
    <s v="Bacilli"/>
    <x v="118"/>
    <s v="faecium"/>
    <s v="pMG1"/>
    <s v="NC_011364.1"/>
    <s v="AB206333"/>
    <n v="3.2824"/>
    <n v="23.1174"/>
    <n v="72"/>
    <x v="0"/>
    <x v="0"/>
    <x v="0"/>
    <n v="72"/>
    <s v="-"/>
  </r>
  <r>
    <s v="Enterococcus faecium 399/S99/A7"/>
    <x v="0"/>
    <x v="2"/>
    <s v="Bacilli"/>
    <x v="118"/>
    <s v="faecium "/>
    <s v="pVEF3"/>
    <s v="NC_010980.1"/>
    <s v="AM931300"/>
    <n v="3.2825000000000002"/>
    <n v="23.11741"/>
    <n v="64"/>
    <x v="0"/>
    <x v="0"/>
    <x v="0"/>
    <n v="67"/>
    <n v="3"/>
  </r>
  <r>
    <s v="Enterococcus faecium 9631160-1 (AHA15)"/>
    <x v="0"/>
    <x v="2"/>
    <s v="Bacilli"/>
    <x v="118"/>
    <s v="faecium "/>
    <s v="pRI1"/>
    <s v="NC_010330.1"/>
    <s v="EU327398"/>
    <n v="3.2826"/>
    <n v="23.117419999999999"/>
    <n v="8"/>
    <x v="0"/>
    <x v="0"/>
    <x v="0"/>
    <n v="8"/>
    <s v="-"/>
  </r>
  <r>
    <s v="Enterococcus faecium"/>
    <x v="0"/>
    <x v="2"/>
    <s v="Bacilli"/>
    <x v="118"/>
    <s v="faecium"/>
    <s v="pHT beta"/>
    <s v="NC_007594.1"/>
    <s v="AB183714"/>
    <n v="3.2827000000000002"/>
    <n v="23.117429999999999"/>
    <n v="60"/>
    <x v="0"/>
    <x v="0"/>
    <x v="0"/>
    <n v="61"/>
    <s v="-"/>
  </r>
  <r>
    <s v="Enterococcus faecium"/>
    <x v="0"/>
    <x v="2"/>
    <s v="Bacilli"/>
    <x v="118"/>
    <s v="faecium"/>
    <s v="pZB18"/>
    <s v="NC_016967.1"/>
    <s v="AB611033"/>
    <n v="3.2827999999999999"/>
    <n v="23.117439999999998"/>
    <n v="63"/>
    <x v="0"/>
    <x v="0"/>
    <x v="0"/>
    <n v="63"/>
    <s v="-"/>
  </r>
  <r>
    <s v="Enterococcus faecium JH95"/>
    <x v="0"/>
    <x v="2"/>
    <s v="Bacilli"/>
    <x v="118"/>
    <s v="faecium "/>
    <s v="pJS42"/>
    <s v="NC_010291.1"/>
    <s v="EU370688"/>
    <n v="3.2829000000000002"/>
    <n v="23.117450000000002"/>
    <n v="2"/>
    <x v="0"/>
    <x v="0"/>
    <x v="0"/>
    <n v="2"/>
    <s v="-"/>
  </r>
  <r>
    <s v="Enterococcus faecium"/>
    <x v="0"/>
    <x v="2"/>
    <s v="Bacilli"/>
    <x v="118"/>
    <s v="faecium"/>
    <s v="pRUM"/>
    <s v="NC_005000.1"/>
    <s v="AF507977"/>
    <n v="3.2829999999999999"/>
    <n v="23.117460000000001"/>
    <n v="32"/>
    <x v="0"/>
    <x v="0"/>
    <x v="0"/>
    <n v="32"/>
    <s v="-"/>
  </r>
  <r>
    <s v="Enterococcus faecium 399/F99/H8"/>
    <x v="0"/>
    <x v="2"/>
    <s v="Bacilli"/>
    <x v="118"/>
    <s v="faecium "/>
    <s v="pVEF1"/>
    <s v="NC_008768.1"/>
    <s v="AM296544"/>
    <n v="3.2831000000000001"/>
    <n v="23.117470000000001"/>
    <n v="43"/>
    <x v="0"/>
    <x v="0"/>
    <x v="0"/>
    <n v="43"/>
    <s v="-"/>
  </r>
  <r>
    <s v="Enterococcus faecium S177"/>
    <x v="0"/>
    <x v="2"/>
    <s v="Bacilli"/>
    <x v="118"/>
    <s v="faecium "/>
    <s v="pS177"/>
    <s v="NC_014959.1"/>
    <s v="HQ115078"/>
    <n v="3.2831999999999999"/>
    <n v="23.11748"/>
    <n v="41"/>
    <x v="0"/>
    <x v="0"/>
    <x v="0"/>
    <n v="41"/>
    <s v="-"/>
  </r>
  <r>
    <s v="Enterococcus faecium UW7606x64/3 TC1"/>
    <x v="0"/>
    <x v="2"/>
    <s v="Bacilli"/>
    <x v="118"/>
    <s v="faecium "/>
    <s v="pWCF-TC1"/>
    <s v="-"/>
    <s v="CP013010.1"/>
    <n v="3.2833000000000001"/>
    <n v="23.11749"/>
    <n v="76"/>
    <x v="0"/>
    <x v="0"/>
    <x v="0"/>
    <n v="76"/>
    <s v="-"/>
  </r>
  <r>
    <s v="Enterococcus faecium Aus0004"/>
    <x v="0"/>
    <x v="2"/>
    <s v="Bacilli"/>
    <x v="118"/>
    <s v="faecium "/>
    <s v="AUS0004_p1"/>
    <s v="NC_017032.1"/>
    <s v="CP003352"/>
    <n v="3.2833999999999999"/>
    <n v="23.1175"/>
    <n v="63"/>
    <x v="0"/>
    <x v="0"/>
    <x v="0"/>
    <n v="64"/>
    <n v="1"/>
  </r>
  <r>
    <s v="Enterococcus faecium Aus0004"/>
    <x v="0"/>
    <x v="2"/>
    <s v="Bacilli"/>
    <x v="118"/>
    <s v="faecium "/>
    <s v="AUS0004_p3"/>
    <s v="NC_017024.1"/>
    <s v="CP003354"/>
    <n v="3.2835000000000001"/>
    <n v="23.117509999999999"/>
    <n v="5"/>
    <x v="0"/>
    <x v="0"/>
    <x v="0"/>
    <n v="5"/>
    <s v="-"/>
  </r>
  <r>
    <s v="Enterococcus faecium Aus0004"/>
    <x v="0"/>
    <x v="2"/>
    <s v="Bacilli"/>
    <x v="118"/>
    <s v="faecium "/>
    <s v="AUS0004_p2"/>
    <s v="NC_017023.1"/>
    <s v="CP003353"/>
    <n v="3.2835999999999999"/>
    <n v="23.117519999999999"/>
    <n v="4"/>
    <x v="0"/>
    <x v="0"/>
    <x v="0"/>
    <n v="4"/>
    <s v="-"/>
  </r>
  <r>
    <s v="Enterococcus faecium Aus0085 AUS0085"/>
    <x v="0"/>
    <x v="2"/>
    <s v="Bacilli"/>
    <x v="118"/>
    <s v="faecium "/>
    <s v="p3"/>
    <s v="NC_021988.1"/>
    <s v="CP006623"/>
    <n v="3.2837000000000001"/>
    <n v="23.117529999999999"/>
    <n v="36"/>
    <x v="0"/>
    <x v="0"/>
    <x v="0"/>
    <n v="39"/>
    <n v="3"/>
  </r>
  <r>
    <s v="Enterococcus faecium Aus0085 AUS0085"/>
    <x v="0"/>
    <x v="2"/>
    <s v="Bacilli"/>
    <x v="118"/>
    <s v="faecium "/>
    <s v="p4"/>
    <s v="NC_021989.1"/>
    <s v="CP006624"/>
    <n v="3.2837999999999998"/>
    <n v="23.117540000000002"/>
    <n v="9"/>
    <x v="0"/>
    <x v="0"/>
    <x v="0"/>
    <n v="9"/>
    <s v="-"/>
  </r>
  <r>
    <s v="Enterococcus faecium Aus0085 AUS0085"/>
    <x v="0"/>
    <x v="2"/>
    <s v="Bacilli"/>
    <x v="118"/>
    <s v="faecium "/>
    <s v="p6"/>
    <s v="NC_021990.1"/>
    <s v="CP006626"/>
    <n v="3.2839"/>
    <n v="23.117550000000001"/>
    <n v="2"/>
    <x v="0"/>
    <x v="0"/>
    <x v="0"/>
    <n v="2"/>
    <s v="-"/>
  </r>
  <r>
    <s v="Enterococcus faecium Aus0085 AUS0085"/>
    <x v="0"/>
    <x v="2"/>
    <s v="Bacilli"/>
    <x v="118"/>
    <s v="faecium "/>
    <s v="p2"/>
    <s v="NC_021995.1"/>
    <s v="CP006622"/>
    <n v="3.2839999999999998"/>
    <n v="23.117560000000001"/>
    <n v="68"/>
    <x v="0"/>
    <x v="0"/>
    <x v="0"/>
    <n v="74"/>
    <n v="6"/>
  </r>
  <r>
    <s v="Enterococcus faecium Aus0085 AUS0085"/>
    <x v="0"/>
    <x v="2"/>
    <s v="Bacilli"/>
    <x v="118"/>
    <s v="faecium "/>
    <s v="p1"/>
    <s v="NC_021987.1"/>
    <s v="CP006621"/>
    <n v="3.2841"/>
    <n v="23.117570000000001"/>
    <n v="121"/>
    <x v="0"/>
    <x v="0"/>
    <x v="0"/>
    <n v="148"/>
    <n v="27"/>
  </r>
  <r>
    <s v="Enterococcus faecium Aus0085 AUS0085"/>
    <x v="0"/>
    <x v="2"/>
    <s v="Bacilli"/>
    <x v="118"/>
    <s v="faecium "/>
    <s v="p5"/>
    <s v="NC_021996.1"/>
    <s v="CP006625"/>
    <n v="3.2841999999999998"/>
    <n v="23.11758"/>
    <n v="4"/>
    <x v="0"/>
    <x v="0"/>
    <x v="2"/>
    <n v="6"/>
    <n v="1"/>
  </r>
  <r>
    <s v="Enterococcus faecium DO"/>
    <x v="0"/>
    <x v="2"/>
    <s v="Bacilli"/>
    <x v="118"/>
    <s v="faecium "/>
    <n v="2"/>
    <s v="NC_017962.1"/>
    <s v="CP003585"/>
    <n v="3.2843"/>
    <n v="23.11759"/>
    <n v="85"/>
    <x v="0"/>
    <x v="4"/>
    <x v="0"/>
    <n v="87"/>
    <s v="-"/>
  </r>
  <r>
    <s v="Enterococcus faecium DO"/>
    <x v="0"/>
    <x v="2"/>
    <s v="Bacilli"/>
    <x v="118"/>
    <s v="faecium "/>
    <n v="3"/>
    <s v="NC_017963.1"/>
    <s v="CP003586"/>
    <n v="3.2844000000000002"/>
    <n v="23.117599999999999"/>
    <n v="283"/>
    <x v="0"/>
    <x v="0"/>
    <x v="0"/>
    <n v="283"/>
    <s v="-"/>
  </r>
  <r>
    <s v="Enterococcus faecium DO"/>
    <x v="0"/>
    <x v="2"/>
    <s v="Bacilli"/>
    <x v="118"/>
    <s v="faecium "/>
    <n v="1"/>
    <s v="NC_017961.1"/>
    <s v="CP003584"/>
    <n v="3.2845"/>
    <n v="23.117609999999999"/>
    <n v="43"/>
    <x v="0"/>
    <x v="0"/>
    <x v="2"/>
    <n v="44"/>
    <s v="-"/>
  </r>
  <r>
    <s v="Enterococcus faecium NRRL B-2354"/>
    <x v="0"/>
    <x v="2"/>
    <s v="Bacilli"/>
    <x v="118"/>
    <s v="faecium "/>
    <s v="pNB2354_1"/>
    <s v="NC_020208.1"/>
    <s v="CP004064"/>
    <n v="3.2846000000000002"/>
    <n v="23.117619999999999"/>
    <n v="223"/>
    <x v="0"/>
    <x v="0"/>
    <x v="0"/>
    <n v="237"/>
    <n v="14"/>
  </r>
  <r>
    <s v="Enterococcus faecium T110"/>
    <x v="0"/>
    <x v="2"/>
    <s v="Bacilli"/>
    <x v="118"/>
    <s v="faecium "/>
    <s v="pEFT110"/>
    <s v="NZ_CP006031.1"/>
    <s v="CP006031"/>
    <n v="3.2847"/>
    <n v="23.117629999999998"/>
    <n v="46"/>
    <x v="0"/>
    <x v="0"/>
    <x v="0"/>
    <n v="49"/>
    <n v="3"/>
  </r>
  <r>
    <s v="Enterococcus gallinarum A6981"/>
    <x v="0"/>
    <x v="2"/>
    <s v="Bacilli"/>
    <x v="118"/>
    <s v="gallinarum "/>
    <s v="pA6981"/>
    <s v="NZ_CM003134.1"/>
    <s v="CM003134"/>
    <n v="3.2848000000000002"/>
    <n v="23.117640000000002"/>
    <n v="43"/>
    <x v="0"/>
    <x v="0"/>
    <x v="0"/>
    <n v="46"/>
    <n v="3"/>
  </r>
  <r>
    <s v="Enterococcus hirae ATCC 9790"/>
    <x v="0"/>
    <x v="2"/>
    <s v="Bacilli"/>
    <x v="118"/>
    <s v="hirae "/>
    <s v="pTG9790"/>
    <s v="NC_015845.1"/>
    <s v="HQ724512"/>
    <n v="3.2848999999999999"/>
    <n v="23.117650000000001"/>
    <n v="33"/>
    <x v="0"/>
    <x v="0"/>
    <x v="0"/>
    <n v="33"/>
    <s v="-"/>
  </r>
  <r>
    <s v="Enterococcus mundtii QU 25"/>
    <x v="0"/>
    <x v="2"/>
    <s v="Bacilli"/>
    <x v="118"/>
    <s v="mundtii "/>
    <s v="pQY082"/>
    <s v="NC_022883.1"/>
    <s v="AP013038"/>
    <n v="3.2850000000000001"/>
    <n v="23.117660000000001"/>
    <n v="78"/>
    <x v="0"/>
    <x v="0"/>
    <x v="0"/>
    <n v="82"/>
    <n v="4"/>
  </r>
  <r>
    <s v="Enterococcus mundtii QU 25"/>
    <x v="0"/>
    <x v="2"/>
    <s v="Bacilli"/>
    <x v="118"/>
    <s v="mundtii "/>
    <s v="pQY182"/>
    <s v="NC_022879.1"/>
    <s v="AP013037"/>
    <n v="3.2850999999999999"/>
    <n v="23.11767"/>
    <n v="165"/>
    <x v="0"/>
    <x v="0"/>
    <x v="0"/>
    <n v="176"/>
    <n v="11"/>
  </r>
  <r>
    <s v="Enterococcus mundtii QU 25"/>
    <x v="0"/>
    <x v="2"/>
    <s v="Bacilli"/>
    <x v="118"/>
    <s v="mundtii "/>
    <s v="pQY003"/>
    <s v="NC_022881.1"/>
    <s v="AP013041"/>
    <n v="3.2852000000000001"/>
    <n v="23.11768"/>
    <n v="2"/>
    <x v="0"/>
    <x v="0"/>
    <x v="0"/>
    <n v="2"/>
    <s v="-"/>
  </r>
  <r>
    <s v="Enterococcus mundtii QU 25"/>
    <x v="0"/>
    <x v="2"/>
    <s v="Bacilli"/>
    <x v="118"/>
    <s v="mundtii "/>
    <s v="pQY039"/>
    <s v="NC_022880.1"/>
    <s v="AP013039"/>
    <n v="3.2852999999999999"/>
    <n v="23.11769"/>
    <n v="35"/>
    <x v="0"/>
    <x v="0"/>
    <x v="0"/>
    <n v="37"/>
    <n v="2"/>
  </r>
  <r>
    <s v="Enterococcus mundtii QU 25"/>
    <x v="0"/>
    <x v="2"/>
    <s v="Bacilli"/>
    <x v="118"/>
    <s v="mundtii "/>
    <s v="pQY024"/>
    <s v="NC_022884.1"/>
    <s v="AP013040"/>
    <n v="3.2854000000000001"/>
    <n v="23.117699999999999"/>
    <n v="20"/>
    <x v="0"/>
    <x v="0"/>
    <x v="0"/>
    <n v="21"/>
    <n v="1"/>
  </r>
  <r>
    <s v="Erwinia amylovora CFBP7517"/>
    <x v="0"/>
    <x v="3"/>
    <s v="Gammaproteobacteria"/>
    <x v="119"/>
    <s v="amylovora "/>
    <s v="pEM65"/>
    <s v="NC_019310.1"/>
    <s v="JQ292796"/>
    <n v="3.2854999999999999"/>
    <n v="23.117709999999999"/>
    <n v="82"/>
    <x v="0"/>
    <x v="0"/>
    <x v="0"/>
    <n v="82"/>
    <s v="-"/>
  </r>
  <r>
    <s v="Erwinia amylovora IL-5"/>
    <x v="0"/>
    <x v="3"/>
    <s v="Gammaproteobacteria"/>
    <x v="119"/>
    <s v="amylovora "/>
    <s v="pEA2.8"/>
    <s v="NC_004446.1"/>
    <s v="AY123047"/>
    <n v="3.2856000000000001"/>
    <n v="23.117719999999998"/>
    <n v="4"/>
    <x v="0"/>
    <x v="0"/>
    <x v="2"/>
    <n v="5"/>
    <s v="-"/>
  </r>
  <r>
    <s v="Erwinia amylovora IH3-1"/>
    <x v="0"/>
    <x v="3"/>
    <s v="Gammaproteobacteria"/>
    <x v="119"/>
    <s v="amylovora "/>
    <s v="pEA1.7"/>
    <s v="NC_004940.1"/>
    <s v="AY123046"/>
    <n v="3.2856999999999998"/>
    <n v="23.117730000000002"/>
    <n v="5"/>
    <x v="0"/>
    <x v="0"/>
    <x v="0"/>
    <n v="5"/>
    <s v="-"/>
  </r>
  <r>
    <s v="Erwinia amylovora LebB66"/>
    <x v="0"/>
    <x v="3"/>
    <s v="Gammaproteobacteria"/>
    <x v="119"/>
    <s v="amylovora "/>
    <s v="pEL60"/>
    <s v="NC_005246.1"/>
    <s v="AY422214"/>
    <n v="3.2858000000000001"/>
    <n v="23.117740000000001"/>
    <n v="67"/>
    <x v="0"/>
    <x v="0"/>
    <x v="0"/>
    <n v="67"/>
    <s v="-"/>
  </r>
  <r>
    <s v="Erwinia amylovora UTRJ2"/>
    <x v="0"/>
    <x v="3"/>
    <s v="Gammaproteobacteria"/>
    <x v="119"/>
    <s v="amylovora "/>
    <s v="pEU30"/>
    <s v="NC_005247.1"/>
    <s v="AY422215"/>
    <n v="3.2858999999999998"/>
    <n v="23.117750000000001"/>
    <n v="25"/>
    <x v="0"/>
    <x v="0"/>
    <x v="0"/>
    <n v="25"/>
    <s v="-"/>
  </r>
  <r>
    <s v="Erwinia amylovora Ea88"/>
    <x v="0"/>
    <x v="3"/>
    <s v="Gammaproteobacteria"/>
    <x v="119"/>
    <s v="amylovora "/>
    <s v="pEA29"/>
    <s v="NC_005706.1"/>
    <s v="AF264948"/>
    <n v="3.286"/>
    <n v="23.117760000000001"/>
    <n v="21"/>
    <x v="0"/>
    <x v="0"/>
    <x v="0"/>
    <n v="23"/>
    <s v="-"/>
  </r>
  <r>
    <s v="Erwinia amylovora 01SFR-BO"/>
    <x v="0"/>
    <x v="3"/>
    <s v="Gammaproteobacteria"/>
    <x v="119"/>
    <s v="amylovora "/>
    <s v="pEA29"/>
    <s v="NC_020916.1"/>
    <s v="HF560647"/>
    <n v="3.2860999999999998"/>
    <n v="23.11777"/>
    <n v="25"/>
    <x v="0"/>
    <x v="0"/>
    <x v="0"/>
    <n v="26"/>
    <n v="1"/>
  </r>
  <r>
    <s v="Erwinia amylovora ACW56400"/>
    <x v="0"/>
    <x v="3"/>
    <s v="Gammaproteobacteria"/>
    <x v="119"/>
    <s v="amylovora "/>
    <s v="EaACW_pEI70"/>
    <s v="NC_018999.1"/>
    <s v="CP002951"/>
    <n v="3.2862"/>
    <n v="23.11778"/>
    <n v="71"/>
    <x v="0"/>
    <x v="0"/>
    <x v="0"/>
    <n v="72"/>
    <n v="1"/>
  </r>
  <r>
    <s v="Erwinia amylovora ACW56400"/>
    <x v="0"/>
    <x v="3"/>
    <s v="Gammaproteobacteria"/>
    <x v="119"/>
    <s v="amylovora "/>
    <s v="pEA29"/>
    <s v="NZ_AFHN01000023.1"/>
    <s v="AFHN01000023"/>
    <n v="3.2863000000000002"/>
    <n v="23.117789999999999"/>
    <n v="25"/>
    <x v="0"/>
    <x v="0"/>
    <x v="0"/>
    <n v="26"/>
    <n v="1"/>
  </r>
  <r>
    <s v="Erwinia amylovora ATCC 49946"/>
    <x v="0"/>
    <x v="3"/>
    <s v="Gammaproteobacteria"/>
    <x v="119"/>
    <s v="amylovora "/>
    <n v="1"/>
    <s v="NC_013972.1"/>
    <s v="FN666576"/>
    <n v="3.2864"/>
    <n v="23.117799999999999"/>
    <n v="25"/>
    <x v="0"/>
    <x v="0"/>
    <x v="0"/>
    <n v="26"/>
    <n v="1"/>
  </r>
  <r>
    <s v="Erwinia amylovora ATCC 49946"/>
    <x v="0"/>
    <x v="3"/>
    <s v="Gammaproteobacteria"/>
    <x v="119"/>
    <s v="amylovora "/>
    <n v="2"/>
    <s v="NC_013973.1"/>
    <s v="FN666577"/>
    <n v="3.2865000000000002"/>
    <n v="23.117809999999999"/>
    <n v="71"/>
    <x v="0"/>
    <x v="0"/>
    <x v="0"/>
    <n v="73"/>
    <n v="2"/>
  </r>
  <r>
    <s v="Erwinia amylovora ATCC BAA-2158"/>
    <x v="0"/>
    <x v="3"/>
    <s v="Gammaproteobacteria"/>
    <x v="119"/>
    <s v="amylovora "/>
    <s v="pEA29"/>
    <s v="NC_018978.1"/>
    <s v="FR719212"/>
    <n v="3.2866"/>
    <n v="23.117819999999998"/>
    <n v="30"/>
    <x v="0"/>
    <x v="0"/>
    <x v="0"/>
    <n v="30"/>
    <s v="-"/>
  </r>
  <r>
    <s v="Erwinia amylovora ATCC BAA-2158"/>
    <x v="0"/>
    <x v="3"/>
    <s v="Gammaproteobacteria"/>
    <x v="119"/>
    <s v="amylovora "/>
    <s v="pEAR4.3"/>
    <s v="NC_018977.1"/>
    <s v="FR719210"/>
    <n v="3.2867000000000002"/>
    <n v="23.117830000000001"/>
    <n v="4"/>
    <x v="0"/>
    <x v="0"/>
    <x v="0"/>
    <n v="4"/>
    <s v="-"/>
  </r>
  <r>
    <s v="Erwinia amylovora ATCC BAA-2158"/>
    <x v="0"/>
    <x v="3"/>
    <s v="Gammaproteobacteria"/>
    <x v="119"/>
    <s v="amylovora "/>
    <s v="pEAR5.2"/>
    <s v="NC_018985.1"/>
    <s v="FR719211"/>
    <n v="3.2867999999999999"/>
    <n v="23.117840000000001"/>
    <n v="6"/>
    <x v="0"/>
    <x v="0"/>
    <x v="0"/>
    <n v="7"/>
    <s v="-"/>
  </r>
  <r>
    <s v="Erwinia amylovora CFBP 1232 type strain: CFBP 1232"/>
    <x v="0"/>
    <x v="3"/>
    <s v="Gammaproteobacteria"/>
    <x v="119"/>
    <s v="amylovora "/>
    <s v="pEA29"/>
    <s v="NC_020918.1"/>
    <s v="HF560650"/>
    <n v="3.2869000000000002"/>
    <n v="23.117850000000001"/>
    <n v="25"/>
    <x v="0"/>
    <x v="0"/>
    <x v="0"/>
    <n v="26"/>
    <n v="1"/>
  </r>
  <r>
    <s v="Erwinia amylovora CFBP 2585"/>
    <x v="0"/>
    <x v="3"/>
    <s v="Gammaproteobacteria"/>
    <x v="119"/>
    <s v="amylovora "/>
    <s v="pEA29"/>
    <s v="NC_020915.1"/>
    <s v="HF560645"/>
    <n v="3.2869999999999999"/>
    <n v="23.11786"/>
    <n v="25"/>
    <x v="0"/>
    <x v="0"/>
    <x v="0"/>
    <n v="26"/>
    <n v="1"/>
  </r>
  <r>
    <s v="Erwinia amylovora CFBP 2585"/>
    <x v="0"/>
    <x v="3"/>
    <s v="Gammaproteobacteria"/>
    <x v="119"/>
    <s v="amylovora "/>
    <s v="pEA3"/>
    <s v="NC_020920.1"/>
    <s v="HF560646"/>
    <n v="3.2871000000000001"/>
    <n v="23.11787"/>
    <n v="35"/>
    <x v="0"/>
    <x v="0"/>
    <x v="0"/>
    <n v="35"/>
    <s v="-"/>
  </r>
  <r>
    <s v="Erwinia amylovora CFBP1430 CFPB1430"/>
    <x v="0"/>
    <x v="3"/>
    <s v="Gammaproteobacteria"/>
    <x v="119"/>
    <s v="amylovora "/>
    <s v="pEA29"/>
    <s v="NC_013957.1"/>
    <s v="FN434114"/>
    <n v="3.2871999999999999"/>
    <n v="23.11788"/>
    <n v="25"/>
    <x v="0"/>
    <x v="0"/>
    <x v="0"/>
    <n v="26"/>
    <n v="1"/>
  </r>
  <r>
    <s v="Erwinia amylovora Ea266"/>
    <x v="0"/>
    <x v="3"/>
    <s v="Gammaproteobacteria"/>
    <x v="119"/>
    <s v="amylovora "/>
    <s v="pEA29"/>
    <s v="NC_020914.1"/>
    <s v="HF560644"/>
    <n v="3.2873000000000001"/>
    <n v="23.117889999999999"/>
    <n v="25"/>
    <x v="0"/>
    <x v="0"/>
    <x v="0"/>
    <n v="26"/>
    <n v="1"/>
  </r>
  <r>
    <s v="Erwinia amylovora Ea356 Ea 356"/>
    <x v="0"/>
    <x v="3"/>
    <s v="Gammaproteobacteria"/>
    <x v="119"/>
    <s v="amylovora "/>
    <s v="pEA29"/>
    <s v="NC_020919.1"/>
    <s v="HF560643"/>
    <n v="3.2873999999999999"/>
    <n v="23.117899999999999"/>
    <n v="25"/>
    <x v="0"/>
    <x v="0"/>
    <x v="0"/>
    <n v="26"/>
    <n v="1"/>
  </r>
  <r>
    <s v="Erwinia amylovora Ea644"/>
    <x v="0"/>
    <x v="3"/>
    <s v="Gammaproteobacteria"/>
    <x v="119"/>
    <s v="amylovora "/>
    <s v="pEA29"/>
    <s v="NC_020921.1"/>
    <s v="HF560648"/>
    <n v="3.2875000000000001"/>
    <n v="23.117909999999998"/>
    <n v="28"/>
    <x v="0"/>
    <x v="0"/>
    <x v="0"/>
    <n v="31"/>
    <n v="3"/>
  </r>
  <r>
    <s v="Erwinia amylovora LA635"/>
    <x v="0"/>
    <x v="3"/>
    <s v="Gammaproteobacteria"/>
    <x v="119"/>
    <s v="amylovora "/>
    <s v="IX"/>
    <s v="NC_023055.1"/>
    <s v="HG793096"/>
    <n v="3.2875999999999999"/>
    <n v="23.117920000000002"/>
    <n v="25"/>
    <x v="0"/>
    <x v="0"/>
    <x v="0"/>
    <n v="26"/>
    <n v="1"/>
  </r>
  <r>
    <s v="Erwinia amylovora LA636"/>
    <x v="0"/>
    <x v="3"/>
    <s v="Gammaproteobacteria"/>
    <x v="119"/>
    <s v="amylovora "/>
    <s v="IX"/>
    <s v="NC_023071.1"/>
    <s v="HG793097"/>
    <n v="3.2877000000000001"/>
    <n v="23.117930000000001"/>
    <n v="25"/>
    <x v="0"/>
    <x v="0"/>
    <x v="0"/>
    <n v="26"/>
    <n v="1"/>
  </r>
  <r>
    <s v="Erwinia amylovora LA637"/>
    <x v="0"/>
    <x v="3"/>
    <s v="Gammaproteobacteria"/>
    <x v="119"/>
    <s v="amylovora "/>
    <s v="IX"/>
    <s v="NC_023056.1"/>
    <s v="HG793098"/>
    <n v="3.2877999999999998"/>
    <n v="23.117940000000001"/>
    <n v="25"/>
    <x v="0"/>
    <x v="0"/>
    <x v="0"/>
    <n v="26"/>
    <n v="1"/>
  </r>
  <r>
    <s v="Erwinia amylovora LA637"/>
    <x v="0"/>
    <x v="3"/>
    <s v="Gammaproteobacteria"/>
    <x v="119"/>
    <s v="amylovora "/>
    <s v="X"/>
    <s v="NC_023072.1"/>
    <s v="HG793099"/>
    <n v="3.2879"/>
    <n v="23.11795"/>
    <n v="92"/>
    <x v="0"/>
    <x v="0"/>
    <x v="0"/>
    <n v="93"/>
    <n v="1"/>
  </r>
  <r>
    <s v="Erwinia amylovora MR1"/>
    <x v="0"/>
    <x v="3"/>
    <s v="Gammaproteobacteria"/>
    <x v="119"/>
    <s v="amylovora "/>
    <s v="pEA29"/>
    <s v="-"/>
    <s v="HF560649.1"/>
    <n v="3.2879999999999998"/>
    <n v="23.11796"/>
    <n v="39"/>
    <x v="0"/>
    <x v="0"/>
    <x v="0"/>
    <n v="39"/>
    <s v="-"/>
  </r>
  <r>
    <s v="Erwinia billingiae Eb661"/>
    <x v="0"/>
    <x v="3"/>
    <s v="Gammaproteobacteria"/>
    <x v="119"/>
    <s v="billingiae "/>
    <s v="pEB102"/>
    <s v="NC_014304.1"/>
    <s v="FP236826"/>
    <n v="3.2881"/>
    <n v="23.11797"/>
    <n v="106"/>
    <x v="0"/>
    <x v="0"/>
    <x v="0"/>
    <n v="109"/>
    <n v="3"/>
  </r>
  <r>
    <s v="Erwinia billingiae Eb661"/>
    <x v="0"/>
    <x v="3"/>
    <s v="Gammaproteobacteria"/>
    <x v="119"/>
    <s v="billingiae "/>
    <s v="pEB170"/>
    <s v="NC_014305.1"/>
    <s v="FP236830"/>
    <n v="3.2881999999999998"/>
    <n v="23.117979999999999"/>
    <n v="148"/>
    <x v="0"/>
    <x v="0"/>
    <x v="0"/>
    <n v="159"/>
    <n v="11"/>
  </r>
  <r>
    <s v="Erwinia pyrifoliae Ep1/96"/>
    <x v="0"/>
    <x v="3"/>
    <s v="Gammaproteobacteria"/>
    <x v="119"/>
    <s v="pyrifoliae "/>
    <s v="pEP36"/>
    <s v="NC_004445.1"/>
    <s v="AY123045"/>
    <n v="3.2883"/>
    <n v="23.117989999999999"/>
    <n v="32"/>
    <x v="0"/>
    <x v="0"/>
    <x v="0"/>
    <n v="32"/>
    <s v="-"/>
  </r>
  <r>
    <s v="Erwinia pyrifoliae DSM 12163"/>
    <x v="0"/>
    <x v="3"/>
    <s v="Gammaproteobacteria"/>
    <x v="119"/>
    <s v="pyrifoliae "/>
    <s v="pEp5"/>
    <s v="NC_017389.1"/>
    <s v="FN392239"/>
    <n v="3.2884000000000002"/>
    <n v="23.117999999999999"/>
    <n v="3"/>
    <x v="0"/>
    <x v="0"/>
    <x v="0"/>
    <n v="5"/>
    <n v="2"/>
  </r>
  <r>
    <s v="Erwinia pyrifoliae DSM 12163"/>
    <x v="0"/>
    <x v="3"/>
    <s v="Gammaproteobacteria"/>
    <x v="119"/>
    <s v="pyrifoliae "/>
    <s v="pEP2.6"/>
    <s v="NC_017391.1"/>
    <s v="FN392236"/>
    <n v="3.2885"/>
    <n v="23.118010000000002"/>
    <n v="2"/>
    <x v="0"/>
    <x v="0"/>
    <x v="0"/>
    <n v="3"/>
    <n v="1"/>
  </r>
  <r>
    <s v="Erwinia pyrifoliae DSM 12163"/>
    <x v="0"/>
    <x v="3"/>
    <s v="Gammaproteobacteria"/>
    <x v="119"/>
    <s v="pyrifoliae "/>
    <s v="pEP36"/>
    <s v="NC_017392.1"/>
    <s v="FN392238"/>
    <n v="3.2886000000000002"/>
    <n v="23.118020000000001"/>
    <n v="29"/>
    <x v="0"/>
    <x v="0"/>
    <x v="0"/>
    <n v="34"/>
    <n v="5"/>
  </r>
  <r>
    <s v="Erwinia pyrifoliae DSM 12163"/>
    <x v="0"/>
    <x v="3"/>
    <s v="Gammaproteobacteria"/>
    <x v="119"/>
    <s v="pyrifoliae "/>
    <s v="pEP3"/>
    <s v="NC_017388.1"/>
    <s v="FN392237"/>
    <n v="3.2887"/>
    <n v="23.118030000000001"/>
    <n v="4"/>
    <x v="0"/>
    <x v="0"/>
    <x v="0"/>
    <n v="4"/>
    <s v="-"/>
  </r>
  <r>
    <s v="Erwinia pyrifoliae Ep1/96"/>
    <x v="0"/>
    <x v="3"/>
    <s v="Gammaproteobacteria"/>
    <x v="119"/>
    <s v="pyrifoliae "/>
    <s v="pEP2.6"/>
    <s v="NC_013954.1"/>
    <s v="FP928999"/>
    <n v="3.2888000000000002"/>
    <n v="23.118040000000001"/>
    <n v="3"/>
    <x v="0"/>
    <x v="0"/>
    <x v="0"/>
    <n v="3"/>
    <s v="-"/>
  </r>
  <r>
    <s v="Erwinia pyrifoliae Ep1/96"/>
    <x v="0"/>
    <x v="3"/>
    <s v="Gammaproteobacteria"/>
    <x v="119"/>
    <s v="pyrifoliae "/>
    <s v="pEP03"/>
    <s v="NC_013264.1"/>
    <s v="FP236827"/>
    <n v="3.2888999999999999"/>
    <n v="23.11805"/>
    <n v="4"/>
    <x v="0"/>
    <x v="0"/>
    <x v="0"/>
    <n v="4"/>
    <s v="-"/>
  </r>
  <r>
    <s v="Erwinia pyrifoliae Ep1/96"/>
    <x v="0"/>
    <x v="3"/>
    <s v="Gammaproteobacteria"/>
    <x v="119"/>
    <s v="pyrifoliae "/>
    <s v="pEP36"/>
    <s v="NC_013263.1"/>
    <s v="FP236829"/>
    <n v="3.2890000000000001"/>
    <n v="23.11806"/>
    <n v="33"/>
    <x v="0"/>
    <x v="0"/>
    <x v="0"/>
    <n v="34"/>
    <n v="1"/>
  </r>
  <r>
    <s v="Erwinia pyrifoliae Ep1/96"/>
    <x v="0"/>
    <x v="3"/>
    <s v="Gammaproteobacteria"/>
    <x v="119"/>
    <s v="pyrifoliae "/>
    <s v="pEP05"/>
    <s v="NC_013265.1"/>
    <s v="FP236828"/>
    <n v="3.2890999999999999"/>
    <n v="23.118069999999999"/>
    <n v="5"/>
    <x v="0"/>
    <x v="0"/>
    <x v="0"/>
    <n v="6"/>
    <n v="1"/>
  </r>
  <r>
    <s v="Erwinia sp. Ejp 556"/>
    <x v="0"/>
    <x v="3"/>
    <s v="Gammaproteobacteria"/>
    <x v="119"/>
    <s v="sp. "/>
    <s v="pEJ30"/>
    <s v="NC_004834.1"/>
    <s v="AY255829"/>
    <n v="3.2892000000000001"/>
    <n v="23.118079999999999"/>
    <n v="22"/>
    <x v="0"/>
    <x v="0"/>
    <x v="0"/>
    <n v="22"/>
    <s v="-"/>
  </r>
  <r>
    <s v="Erwinia sp. Ejp617"/>
    <x v="0"/>
    <x v="3"/>
    <s v="Gammaproteobacteria"/>
    <x v="119"/>
    <s v="sp. "/>
    <s v="pJE03"/>
    <s v="NC_017443.1"/>
    <s v="CP002127"/>
    <n v="3.2892999999999999"/>
    <n v="23.118089999999999"/>
    <s v="-"/>
    <x v="0"/>
    <x v="0"/>
    <x v="0"/>
    <s v="-"/>
    <s v="-"/>
  </r>
  <r>
    <s v="Erwinia sp. Ejp617"/>
    <x v="0"/>
    <x v="3"/>
    <s v="Gammaproteobacteria"/>
    <x v="119"/>
    <s v="sp. "/>
    <s v="pJE04"/>
    <s v="NC_017447.1"/>
    <s v="CP002128"/>
    <n v="3.2894000000000001"/>
    <n v="23.118099999999998"/>
    <s v="-"/>
    <x v="0"/>
    <x v="0"/>
    <x v="0"/>
    <s v="-"/>
    <s v="-"/>
  </r>
  <r>
    <s v="Erwinia sp. Ejp617"/>
    <x v="0"/>
    <x v="3"/>
    <s v="Gammaproteobacteria"/>
    <x v="119"/>
    <s v="sp. "/>
    <s v="pJE05"/>
    <s v="NC_017444.1"/>
    <s v="CP002129"/>
    <n v="3.2894999999999999"/>
    <n v="23.118110000000001"/>
    <n v="4"/>
    <x v="0"/>
    <x v="0"/>
    <x v="0"/>
    <n v="4"/>
    <s v="-"/>
  </r>
  <r>
    <s v="Erwinia sp. Ejp617"/>
    <x v="0"/>
    <x v="3"/>
    <s v="Gammaproteobacteria"/>
    <x v="119"/>
    <s v="sp. "/>
    <s v="pJE02"/>
    <s v="NC_017446.1"/>
    <s v="CP002126"/>
    <n v="3.2896000000000001"/>
    <n v="23.118120000000001"/>
    <n v="6"/>
    <x v="0"/>
    <x v="0"/>
    <x v="0"/>
    <n v="6"/>
    <s v="-"/>
  </r>
  <r>
    <s v="Erwinia sp. Ejp617"/>
    <x v="0"/>
    <x v="3"/>
    <s v="Gammaproteobacteria"/>
    <x v="119"/>
    <s v="sp. "/>
    <s v="pJE01"/>
    <s v="NC_017442.1"/>
    <s v="CP002125"/>
    <n v="3.2896999999999998"/>
    <n v="23.118130000000001"/>
    <n v="27"/>
    <x v="0"/>
    <x v="0"/>
    <x v="0"/>
    <n v="31"/>
    <n v="4"/>
  </r>
  <r>
    <s v="Erwinia tasmaniensis Et1/99"/>
    <x v="0"/>
    <x v="3"/>
    <s v="Gammaproteobacteria"/>
    <x v="119"/>
    <s v="tasmaniensis "/>
    <s v="pET35"/>
    <s v="NC_010696.1"/>
    <s v="CU468130"/>
    <n v="3.2898000000000001"/>
    <n v="23.11814"/>
    <n v="40"/>
    <x v="0"/>
    <x v="0"/>
    <x v="0"/>
    <n v="40"/>
    <s v="-"/>
  </r>
  <r>
    <s v="Erwinia tasmaniensis Et1/99"/>
    <x v="0"/>
    <x v="3"/>
    <s v="Gammaproteobacteria"/>
    <x v="119"/>
    <s v="tasmaniensis "/>
    <s v="pET45"/>
    <s v="NC_010699.1"/>
    <s v="CU468132"/>
    <n v="3.2898999999999998"/>
    <n v="23.11815"/>
    <n v="44"/>
    <x v="0"/>
    <x v="0"/>
    <x v="0"/>
    <n v="44"/>
    <s v="-"/>
  </r>
  <r>
    <s v="Erwinia tasmaniensis Et1/99"/>
    <x v="0"/>
    <x v="3"/>
    <s v="Gammaproteobacteria"/>
    <x v="119"/>
    <s v="tasmaniensis "/>
    <s v="pET46"/>
    <s v="NC_010693.1"/>
    <s v="CU468133"/>
    <n v="3.29"/>
    <n v="23.11816"/>
    <n v="41"/>
    <x v="0"/>
    <x v="0"/>
    <x v="0"/>
    <n v="45"/>
    <n v="4"/>
  </r>
  <r>
    <s v="Erwinia tasmaniensis Et1/99"/>
    <x v="0"/>
    <x v="3"/>
    <s v="Gammaproteobacteria"/>
    <x v="119"/>
    <s v="tasmaniensis "/>
    <s v="pET09"/>
    <s v="NC_010695.1"/>
    <s v="CU468128"/>
    <n v="3.2900999999999998"/>
    <n v="23.118169999999999"/>
    <n v="7"/>
    <x v="0"/>
    <x v="0"/>
    <x v="0"/>
    <n v="7"/>
    <s v="-"/>
  </r>
  <r>
    <s v="Erwinia tasmaniensis Et1/99"/>
    <x v="0"/>
    <x v="3"/>
    <s v="Gammaproteobacteria"/>
    <x v="119"/>
    <s v="tasmaniensis "/>
    <s v="pET49"/>
    <s v="NC_010697.1"/>
    <s v="CU468131"/>
    <n v="3.2902"/>
    <n v="23.118179999999999"/>
    <n v="58"/>
    <x v="0"/>
    <x v="0"/>
    <x v="0"/>
    <n v="59"/>
    <n v="1"/>
  </r>
  <r>
    <s v="Erysipelothrix rhusiopathiae S-1"/>
    <x v="0"/>
    <x v="2"/>
    <s v="Erysipelotrichia"/>
    <x v="120"/>
    <s v="rhusiopathiae "/>
    <s v="pAP1"/>
    <s v="NC_002148.1"/>
    <s v="AF028735"/>
    <n v="3.2902999999999998"/>
    <n v="23.118189999999998"/>
    <n v="1"/>
    <x v="0"/>
    <x v="0"/>
    <x v="0"/>
    <n v="1"/>
    <s v="-"/>
  </r>
  <r>
    <s v="Escherichia coli ECONIH1"/>
    <x v="0"/>
    <x v="3"/>
    <s v="Gammaproteobacteria"/>
    <x v="121"/>
    <s v="coli "/>
    <s v="pKPC-629"/>
    <s v="NZ_CP009862.1"/>
    <s v="CP009862"/>
    <n v="3.2904"/>
    <n v="23.118200000000002"/>
    <n v="87"/>
    <x v="0"/>
    <x v="0"/>
    <x v="0"/>
    <n v="93"/>
    <n v="6"/>
  </r>
  <r>
    <s v="Escherichia coli ECONIH1"/>
    <x v="0"/>
    <x v="3"/>
    <s v="Gammaproteobacteria"/>
    <x v="121"/>
    <s v="coli "/>
    <s v="pECO-b75"/>
    <s v="NZ_CP009861.1"/>
    <s v="CP009861"/>
    <n v="3.2905000000000002"/>
    <n v="23.118210000000001"/>
    <n v="66"/>
    <x v="0"/>
    <x v="1"/>
    <x v="0"/>
    <n v="67"/>
    <s v="-"/>
  </r>
  <r>
    <s v="Escherichia coli ECONIH1"/>
    <x v="0"/>
    <x v="3"/>
    <s v="Gammaproteobacteria"/>
    <x v="121"/>
    <s v="coli "/>
    <s v="pECO-824"/>
    <s v="NZ_CP009860.1"/>
    <s v="CP009860"/>
    <n v="3.2906"/>
    <n v="23.118220000000001"/>
    <n v="139"/>
    <x v="0"/>
    <x v="0"/>
    <x v="0"/>
    <n v="144"/>
    <n v="5"/>
  </r>
  <r>
    <s v="Escherichia coli UMNturkey6"/>
    <x v="0"/>
    <x v="3"/>
    <s v="Gammaproteobacteria"/>
    <x v="121"/>
    <s v="coli "/>
    <s v="pUMNturkey6_5"/>
    <s v="NZ_JRQB01000023.1"/>
    <s v="JRQB01000023"/>
    <n v="3.2907000000000002"/>
    <n v="23.118230000000001"/>
    <n v="5"/>
    <x v="0"/>
    <x v="0"/>
    <x v="0"/>
    <n v="5"/>
    <s v="-"/>
  </r>
  <r>
    <s v="Escherichia coli UMNturkey6"/>
    <x v="0"/>
    <x v="3"/>
    <s v="Gammaproteobacteria"/>
    <x v="121"/>
    <s v="coli "/>
    <s v="pUMNturkey6_10"/>
    <s v="NZ_JRQB01000019.1"/>
    <s v="JRQB01000019"/>
    <n v="3.2907999999999999"/>
    <n v="23.11824"/>
    <n v="9"/>
    <x v="0"/>
    <x v="0"/>
    <x v="0"/>
    <n v="10"/>
    <n v="1"/>
  </r>
  <r>
    <s v="Escherichia coli UMNturkey6"/>
    <x v="0"/>
    <x v="3"/>
    <s v="Gammaproteobacteria"/>
    <x v="121"/>
    <s v="coli "/>
    <s v="pUMNturkey6_1"/>
    <s v="NZ_JRQB01000010.1"/>
    <s v="JRQB01000010"/>
    <n v="3.2909000000000002"/>
    <n v="23.11825"/>
    <n v="1"/>
    <x v="0"/>
    <x v="0"/>
    <x v="0"/>
    <n v="2"/>
    <n v="1"/>
  </r>
  <r>
    <s v="Escherichia coli UMNturkey6"/>
    <x v="0"/>
    <x v="3"/>
    <s v="Gammaproteobacteria"/>
    <x v="121"/>
    <s v="coli "/>
    <s v="pUMNturkey6_12"/>
    <s v="NZ_JRQB01000033.1"/>
    <s v="JRQB01000033"/>
    <n v="3.2909999999999999"/>
    <n v="23.118259999999999"/>
    <n v="10"/>
    <x v="0"/>
    <x v="0"/>
    <x v="0"/>
    <n v="10"/>
    <s v="-"/>
  </r>
  <r>
    <s v="Escherichia coli UMNturkey5"/>
    <x v="0"/>
    <x v="3"/>
    <s v="Gammaproteobacteria"/>
    <x v="121"/>
    <s v="coli "/>
    <s v="pUMNturkey5_5"/>
    <s v="NZ_JRQA01000059.1"/>
    <s v="JRQA01000059"/>
    <n v="3.2911000000000001"/>
    <n v="23.118269999999999"/>
    <n v="5"/>
    <x v="0"/>
    <x v="0"/>
    <x v="0"/>
    <n v="5"/>
    <s v="-"/>
  </r>
  <r>
    <s v="Escherichia coli UMNturkey5"/>
    <x v="0"/>
    <x v="3"/>
    <s v="Gammaproteobacteria"/>
    <x v="121"/>
    <s v="coli "/>
    <s v="pUMNturkey5_IncX"/>
    <s v="NZ_JRQA01000080.1"/>
    <s v="JRQA01000080"/>
    <n v="3.2911999999999999"/>
    <n v="23.118279999999999"/>
    <n v="36"/>
    <x v="0"/>
    <x v="0"/>
    <x v="0"/>
    <n v="41"/>
    <n v="5"/>
  </r>
  <r>
    <s v="Escherichia coli UMNturkey3"/>
    <x v="0"/>
    <x v="3"/>
    <s v="Gammaproteobacteria"/>
    <x v="121"/>
    <s v="coli "/>
    <s v="pUMNturkey3_3"/>
    <s v="NZ_JROQ01000053.1"/>
    <s v="JROQ01000053"/>
    <n v="3.2913000000000001"/>
    <n v="23.118289999999998"/>
    <n v="4"/>
    <x v="0"/>
    <x v="0"/>
    <x v="0"/>
    <n v="4"/>
    <s v="-"/>
  </r>
  <r>
    <s v="Escherichia coli RM9387"/>
    <x v="0"/>
    <x v="3"/>
    <s v="Gammaproteobacteria"/>
    <x v="121"/>
    <s v="coli "/>
    <s v="pO104_H7"/>
    <s v="NZ_CP009105.1"/>
    <s v="CP009105"/>
    <n v="3.2913999999999999"/>
    <n v="23.118300000000001"/>
    <n v="169"/>
    <x v="0"/>
    <x v="0"/>
    <x v="0"/>
    <n v="188"/>
    <n v="19"/>
  </r>
  <r>
    <s v="Escherichia coli 789"/>
    <x v="0"/>
    <x v="3"/>
    <s v="Gammaproteobacteria"/>
    <x v="121"/>
    <s v="coli "/>
    <s v="pAPEC-O78-2"/>
    <s v="NZ_CP010317.1"/>
    <s v="CP010317"/>
    <n v="3.2915000000000001"/>
    <n v="23.118310000000001"/>
    <n v="116"/>
    <x v="0"/>
    <x v="0"/>
    <x v="0"/>
    <n v="120"/>
    <n v="4"/>
  </r>
  <r>
    <s v="Escherichia coli 789"/>
    <x v="0"/>
    <x v="3"/>
    <s v="Gammaproteobacteria"/>
    <x v="121"/>
    <s v="coli "/>
    <s v="pAPEC-O78-3"/>
    <s v="NZ_CP010318.1"/>
    <s v="CP010318"/>
    <n v="3.2915999999999999"/>
    <n v="23.118320000000001"/>
    <n v="5"/>
    <x v="0"/>
    <x v="0"/>
    <x v="0"/>
    <n v="5"/>
    <s v="-"/>
  </r>
  <r>
    <s v="Escherichia coli 789"/>
    <x v="0"/>
    <x v="3"/>
    <s v="Gammaproteobacteria"/>
    <x v="121"/>
    <s v="coli "/>
    <s v="pAPEC-O78-ColV"/>
    <s v="NZ_CP010316.1"/>
    <s v="CP010316"/>
    <n v="3.2917000000000001"/>
    <n v="23.11833"/>
    <n v="146"/>
    <x v="0"/>
    <x v="0"/>
    <x v="2"/>
    <n v="159"/>
    <n v="12"/>
  </r>
  <r>
    <s v="Escherichia coli UMNturkey7"/>
    <x v="0"/>
    <x v="3"/>
    <s v="Gammaproteobacteria"/>
    <x v="121"/>
    <s v="coli "/>
    <s v="pUMNturkey7_IncX"/>
    <s v="NZ_CM003131.1"/>
    <s v="CM003131"/>
    <n v="3.2917999999999998"/>
    <n v="23.11834"/>
    <n v="58"/>
    <x v="0"/>
    <x v="0"/>
    <x v="0"/>
    <n v="67"/>
    <n v="9"/>
  </r>
  <r>
    <s v="Escherichia coli MNCRE44"/>
    <x v="0"/>
    <x v="3"/>
    <s v="Gammaproteobacteria"/>
    <x v="121"/>
    <s v="coli "/>
    <s v="pMNCRE44_6"/>
    <s v="NZ_CP010882.1"/>
    <s v="CP010882"/>
    <n v="3.2919"/>
    <n v="23.11835"/>
    <n v="141"/>
    <x v="0"/>
    <x v="0"/>
    <x v="0"/>
    <n v="154"/>
    <n v="13"/>
  </r>
  <r>
    <s v="Escherichia coli MNCRE44"/>
    <x v="0"/>
    <x v="3"/>
    <s v="Gammaproteobacteria"/>
    <x v="121"/>
    <s v="coli "/>
    <s v="pMNCRE44_3"/>
    <s v="NZ_CP010879.1"/>
    <s v="CP010879"/>
    <n v="3.2919999999999998"/>
    <n v="23.118359999999999"/>
    <n v="5"/>
    <x v="0"/>
    <x v="0"/>
    <x v="0"/>
    <n v="5"/>
    <s v="-"/>
  </r>
  <r>
    <s v="Escherichia coli MNCRE44"/>
    <x v="0"/>
    <x v="3"/>
    <s v="Gammaproteobacteria"/>
    <x v="121"/>
    <s v="coli "/>
    <s v="pMNCRE44_1"/>
    <s v="NZ_CP010877.1"/>
    <s v="CP010877"/>
    <n v="3.2921"/>
    <n v="23.118369999999999"/>
    <n v="1"/>
    <x v="0"/>
    <x v="0"/>
    <x v="0"/>
    <n v="2"/>
    <n v="1"/>
  </r>
  <r>
    <s v="Escherichia coli MNCRE44"/>
    <x v="0"/>
    <x v="3"/>
    <s v="Gammaproteobacteria"/>
    <x v="121"/>
    <s v="coli "/>
    <s v="pMNCRE44_2"/>
    <s v="NZ_CP010878.1"/>
    <s v="CP010878"/>
    <n v="3.2921999999999998"/>
    <n v="23.118379999999998"/>
    <n v="2"/>
    <x v="0"/>
    <x v="0"/>
    <x v="0"/>
    <n v="3"/>
    <n v="1"/>
  </r>
  <r>
    <s v="Escherichia coli MNCRE44"/>
    <x v="0"/>
    <x v="3"/>
    <s v="Gammaproteobacteria"/>
    <x v="121"/>
    <s v="coli "/>
    <s v="pMNCRE44_4"/>
    <s v="NZ_CP010880.1"/>
    <s v="CP010880"/>
    <n v="3.2923"/>
    <n v="23.118390000000002"/>
    <n v="39"/>
    <x v="0"/>
    <x v="0"/>
    <x v="0"/>
    <n v="40"/>
    <n v="1"/>
  </r>
  <r>
    <s v="Escherichia coli MNCRE44"/>
    <x v="0"/>
    <x v="3"/>
    <s v="Gammaproteobacteria"/>
    <x v="121"/>
    <s v="coli "/>
    <s v="pMNCRE44_5"/>
    <s v="NZ_CP010881.1"/>
    <s v="CP010881"/>
    <n v="3.2924000000000002"/>
    <n v="23.118400000000001"/>
    <n v="124"/>
    <x v="0"/>
    <x v="0"/>
    <x v="0"/>
    <n v="129"/>
    <n v="5"/>
  </r>
  <r>
    <s v="Escherichia coli 6409"/>
    <x v="0"/>
    <x v="3"/>
    <s v="Gammaproteobacteria"/>
    <x v="121"/>
    <s v="coli "/>
    <s v="p6409-151.583kb"/>
    <s v="NZ_CP010372.1"/>
    <s v="CP010372"/>
    <n v="3.2925"/>
    <n v="23.118410000000001"/>
    <n v="172"/>
    <x v="0"/>
    <x v="0"/>
    <x v="0"/>
    <n v="185"/>
    <n v="13"/>
  </r>
  <r>
    <s v="Escherichia coli 6409"/>
    <x v="0"/>
    <x v="3"/>
    <s v="Gammaproteobacteria"/>
    <x v="121"/>
    <s v="coli "/>
    <s v="p6409-202.186kb"/>
    <s v="NZ_CP010373.2"/>
    <s v="CP010373"/>
    <n v="3.2926000000000002"/>
    <n v="23.11842"/>
    <n v="217"/>
    <x v="0"/>
    <x v="0"/>
    <x v="0"/>
    <n v="224"/>
    <n v="7"/>
  </r>
  <r>
    <s v="Escherichia coli"/>
    <x v="0"/>
    <x v="3"/>
    <s v="Gammaproteobacteria"/>
    <x v="121"/>
    <s v="coli"/>
    <s v="IV"/>
    <s v="NZ_HE610902.1"/>
    <s v="HE610902"/>
    <n v="3.2927"/>
    <n v="23.11843"/>
    <n v="2"/>
    <x v="0"/>
    <x v="0"/>
    <x v="0"/>
    <n v="2"/>
    <s v="-"/>
  </r>
  <r>
    <s v="Escherichia coli"/>
    <x v="0"/>
    <x v="3"/>
    <s v="Gammaproteobacteria"/>
    <x v="121"/>
    <s v="coli"/>
    <s v="III"/>
    <s v="NZ_HE610901.1"/>
    <s v="HE610901"/>
    <n v="3.2928000000000002"/>
    <n v="23.11844"/>
    <n v="89"/>
    <x v="0"/>
    <x v="0"/>
    <x v="0"/>
    <n v="97"/>
    <n v="8"/>
  </r>
  <r>
    <s v="Escherichia coli"/>
    <x v="0"/>
    <x v="3"/>
    <s v="Gammaproteobacteria"/>
    <x v="121"/>
    <s v="coli"/>
    <s v="II"/>
    <s v="NZ_HE610900.1"/>
    <s v="HE610900"/>
    <n v="3.2928999999999999"/>
    <n v="23.118449999999999"/>
    <n v="98"/>
    <x v="0"/>
    <x v="0"/>
    <x v="0"/>
    <n v="98"/>
    <s v="-"/>
  </r>
  <r>
    <s v="Escherichia coli CI5"/>
    <x v="0"/>
    <x v="3"/>
    <s v="Gammaproteobacteria"/>
    <x v="121"/>
    <s v="coli "/>
    <s v="unnamed"/>
    <s v="NZ_CP011019.1"/>
    <s v="CP011019"/>
    <n v="3.2930000000000001"/>
    <n v="23.118459999999999"/>
    <n v="179"/>
    <x v="0"/>
    <x v="0"/>
    <x v="0"/>
    <n v="206"/>
    <n v="27"/>
  </r>
  <r>
    <s v="Escherichia coli CFSAN029787"/>
    <x v="0"/>
    <x v="3"/>
    <s v="Gammaproteobacteria"/>
    <x v="121"/>
    <s v="coli "/>
    <s v="pCFSAN029787_02"/>
    <s v="NZ_CP011418.1"/>
    <s v="CP011418"/>
    <n v="3.2930999999999999"/>
    <n v="23.118469999999999"/>
    <n v="51"/>
    <x v="0"/>
    <x v="0"/>
    <x v="0"/>
    <n v="57"/>
    <n v="6"/>
  </r>
  <r>
    <s v="Escherichia coli CFSAN029787"/>
    <x v="0"/>
    <x v="3"/>
    <s v="Gammaproteobacteria"/>
    <x v="121"/>
    <s v="coli "/>
    <s v="pCFSAN029787_01"/>
    <s v="NZ_CP011417.1"/>
    <s v="CP011417"/>
    <n v="3.2932000000000001"/>
    <n v="23.118480000000002"/>
    <n v="316"/>
    <x v="0"/>
    <x v="0"/>
    <x v="0"/>
    <n v="364"/>
    <n v="47"/>
  </r>
  <r>
    <s v="Escherichia coli NCM3722"/>
    <x v="0"/>
    <x v="3"/>
    <s v="Gammaproteobacteria"/>
    <x v="121"/>
    <s v="coli "/>
    <s v="F"/>
    <s v="NZ_CP011496.1"/>
    <s v="CP011496"/>
    <n v="3.2932999999999999"/>
    <n v="23.118490000000001"/>
    <n v="77"/>
    <x v="0"/>
    <x v="0"/>
    <x v="0"/>
    <n v="80"/>
    <n v="3"/>
  </r>
  <r>
    <s v="Escherichia coli"/>
    <x v="0"/>
    <x v="3"/>
    <s v="Gammaproteobacteria"/>
    <x v="121"/>
    <s v="coli"/>
    <s v="pO104_H21"/>
    <s v="NZ_CP009107.1"/>
    <s v="CP009107"/>
    <n v="3.2934000000000001"/>
    <n v="23.118500000000001"/>
    <n v="157"/>
    <x v="0"/>
    <x v="0"/>
    <x v="0"/>
    <n v="167"/>
    <n v="10"/>
  </r>
  <r>
    <s v="Escherichia coli NCTC9001"/>
    <x v="0"/>
    <x v="3"/>
    <s v="Gammaproteobacteria"/>
    <x v="121"/>
    <s v="coli "/>
    <n v="4"/>
    <s v="-"/>
    <s v="LN831046.1"/>
    <n v="3.2934999999999999"/>
    <n v="23.118510000000001"/>
    <n v="129"/>
    <x v="0"/>
    <x v="0"/>
    <x v="0"/>
    <n v="129"/>
    <s v="-"/>
  </r>
  <r>
    <s v="Escherichia coli NCTC9001"/>
    <x v="0"/>
    <x v="3"/>
    <s v="Gammaproteobacteria"/>
    <x v="121"/>
    <s v="coli "/>
    <n v="3"/>
    <s v="-"/>
    <s v="LN831042.1"/>
    <n v="3.2936000000000001"/>
    <n v="23.11852"/>
    <n v="740"/>
    <x v="0"/>
    <x v="17"/>
    <x v="2"/>
    <n v="755"/>
    <s v="-"/>
  </r>
  <r>
    <s v="Escherichia coli NCTC9001"/>
    <x v="0"/>
    <x v="3"/>
    <s v="Gammaproteobacteria"/>
    <x v="121"/>
    <s v="coli "/>
    <n v="5"/>
    <s v="-"/>
    <s v="LN831047.1"/>
    <n v="3.2936999999999999"/>
    <n v="23.11853"/>
    <n v="104"/>
    <x v="0"/>
    <x v="14"/>
    <x v="0"/>
    <n v="112"/>
    <s v="-"/>
  </r>
  <r>
    <s v="Escherichia coli NCTC9001"/>
    <x v="0"/>
    <x v="3"/>
    <s v="Gammaproteobacteria"/>
    <x v="121"/>
    <s v="coli "/>
    <n v="2"/>
    <s v="-"/>
    <s v="LN831041.1"/>
    <n v="3.2938000000000001"/>
    <n v="23.118539999999999"/>
    <n v="492"/>
    <x v="0"/>
    <x v="15"/>
    <x v="0"/>
    <n v="497"/>
    <s v="-"/>
  </r>
  <r>
    <s v="Escherichia coli 3072/96"/>
    <x v="0"/>
    <x v="3"/>
    <s v="Gammaproteobacteria"/>
    <x v="121"/>
    <s v="coli "/>
    <s v="pSFO157"/>
    <s v="NC_009602.1"/>
    <s v="AF401292"/>
    <n v="3.2938999999999998"/>
    <n v="23.118549999999999"/>
    <n v="96"/>
    <x v="0"/>
    <x v="0"/>
    <x v="0"/>
    <n v="96"/>
    <s v="-"/>
  </r>
  <r>
    <s v="Escherichia coli ECN580"/>
    <x v="0"/>
    <x v="3"/>
    <s v="Gammaproteobacteria"/>
    <x v="121"/>
    <s v="coli "/>
    <s v="pECN580"/>
    <s v="NC_025183.1"/>
    <s v="KF914891"/>
    <n v="3.294"/>
    <n v="23.118559999999999"/>
    <n v="93"/>
    <x v="0"/>
    <x v="0"/>
    <x v="0"/>
    <n v="93"/>
    <s v="-"/>
  </r>
  <r>
    <s v="Escherichia coli APEC strain 7122"/>
    <x v="0"/>
    <x v="3"/>
    <s v="Gammaproteobacteria"/>
    <x v="121"/>
    <s v="coli "/>
    <s v="pChi7122-4"/>
    <s v="NC_019038.1"/>
    <s v="FR851305"/>
    <n v="3.2940999999999998"/>
    <n v="23.118569999999998"/>
    <n v="3"/>
    <x v="0"/>
    <x v="0"/>
    <x v="0"/>
    <n v="3"/>
    <s v="-"/>
  </r>
  <r>
    <s v="Escherichia coli APEC strain 7122"/>
    <x v="0"/>
    <x v="3"/>
    <s v="Gammaproteobacteria"/>
    <x v="121"/>
    <s v="coli "/>
    <s v="pChi7122-2"/>
    <s v="NC_019037.1"/>
    <s v="FR851303"/>
    <n v="3.2942"/>
    <n v="23.118580000000001"/>
    <n v="105"/>
    <x v="0"/>
    <x v="0"/>
    <x v="0"/>
    <n v="105"/>
    <s v="-"/>
  </r>
  <r>
    <s v="Escherichia coli 55989"/>
    <x v="0"/>
    <x v="3"/>
    <s v="Gammaproteobacteria"/>
    <x v="121"/>
    <s v="coli "/>
    <s v="55989p"/>
    <s v="NC_011752.1"/>
    <s v="CU928159"/>
    <n v="3.2942999999999998"/>
    <n v="23.118590000000001"/>
    <n v="103"/>
    <x v="0"/>
    <x v="0"/>
    <x v="3"/>
    <n v="106"/>
    <s v="-"/>
  </r>
  <r>
    <s v="Escherichia coli"/>
    <x v="0"/>
    <x v="3"/>
    <s v="Gammaproteobacteria"/>
    <x v="121"/>
    <s v="coli"/>
    <s v="pEC386IL"/>
    <s v="NC_021999.1"/>
    <s v="KF182192"/>
    <n v="3.2944"/>
    <n v="23.118600000000001"/>
    <n v="3"/>
    <x v="0"/>
    <x v="0"/>
    <x v="0"/>
    <n v="3"/>
    <s v="-"/>
  </r>
  <r>
    <s v="Escherichia coli CA46"/>
    <x v="0"/>
    <x v="3"/>
    <s v="Gammaproteobacteria"/>
    <x v="121"/>
    <s v="coli "/>
    <s v="pColG"/>
    <s v="NC_010904.1"/>
    <s v="DQ286390"/>
    <n v="3.2945000000000002"/>
    <n v="23.11861"/>
    <n v="3"/>
    <x v="0"/>
    <x v="0"/>
    <x v="0"/>
    <n v="3"/>
    <s v="-"/>
  </r>
  <r>
    <s v="Escherichia coli APEC strain 7122"/>
    <x v="0"/>
    <x v="3"/>
    <s v="Gammaproteobacteria"/>
    <x v="121"/>
    <s v="coli "/>
    <s v="pChi7122-3"/>
    <s v="NC_019039.1"/>
    <s v="FR851304"/>
    <n v="3.2946"/>
    <n v="23.11862"/>
    <n v="86"/>
    <x v="0"/>
    <x v="0"/>
    <x v="0"/>
    <n v="86"/>
    <s v="-"/>
  </r>
  <r>
    <s v="Escherichia coli D"/>
    <x v="0"/>
    <x v="3"/>
    <s v="Gammaproteobacteria"/>
    <x v="121"/>
    <s v="coli "/>
    <s v="pEK516"/>
    <s v="NC_013121.1"/>
    <s v="EU935738"/>
    <n v="3.2947000000000002"/>
    <n v="23.11863"/>
    <n v="79"/>
    <x v="0"/>
    <x v="0"/>
    <x v="0"/>
    <n v="79"/>
    <s v="-"/>
  </r>
  <r>
    <s v="Escherichia coli"/>
    <x v="0"/>
    <x v="3"/>
    <s v="Gammaproteobacteria"/>
    <x v="121"/>
    <s v="coli"/>
    <s v="pColK-K235"/>
    <s v="NC_006881.1"/>
    <s v="AY929248"/>
    <n v="3.2948"/>
    <n v="23.118639999999999"/>
    <n v="7"/>
    <x v="0"/>
    <x v="0"/>
    <x v="1"/>
    <n v="10"/>
    <s v="-"/>
  </r>
  <r>
    <s v="Escherichia coli"/>
    <x v="0"/>
    <x v="3"/>
    <s v="Gammaproteobacteria"/>
    <x v="121"/>
    <s v="coli"/>
    <s v="pECOH89"/>
    <s v="NC_023916.1"/>
    <s v="HG530657"/>
    <n v="3.2949000000000002"/>
    <n v="23.118649999999999"/>
    <n v="128"/>
    <x v="0"/>
    <x v="4"/>
    <x v="0"/>
    <n v="130"/>
    <s v="-"/>
  </r>
  <r>
    <s v="Escherichia coli"/>
    <x v="0"/>
    <x v="3"/>
    <s v="Gammaproteobacteria"/>
    <x v="121"/>
    <s v="coli"/>
    <s v="F"/>
    <s v="NC_025014.1"/>
    <s v="AJ011707"/>
    <n v="3.2949999999999999"/>
    <n v="23.118659999999998"/>
    <n v="1"/>
    <x v="0"/>
    <x v="0"/>
    <x v="0"/>
    <n v="1"/>
    <s v="-"/>
  </r>
  <r>
    <s v="Escherichia coli"/>
    <x v="0"/>
    <x v="3"/>
    <s v="Gammaproteobacteria"/>
    <x v="121"/>
    <s v="coli"/>
    <s v="pCol-let"/>
    <s v="NC_002487.1"/>
    <s v="AF197335"/>
    <n v="3.2951000000000001"/>
    <n v="23.118670000000002"/>
    <n v="7"/>
    <x v="0"/>
    <x v="0"/>
    <x v="1"/>
    <n v="9"/>
    <s v="-"/>
  </r>
  <r>
    <s v="Escherichia coli"/>
    <x v="0"/>
    <x v="3"/>
    <s v="Gammaproteobacteria"/>
    <x v="121"/>
    <s v="coli"/>
    <s v="pGBG1"/>
    <s v="NC_025021.1"/>
    <s v="AJ277653"/>
    <n v="3.2951999999999999"/>
    <n v="23.118680000000001"/>
    <n v="2"/>
    <x v="0"/>
    <x v="0"/>
    <x v="0"/>
    <n v="2"/>
    <s v="-"/>
  </r>
  <r>
    <s v="Escherichia coli H10407"/>
    <x v="0"/>
    <x v="3"/>
    <s v="Gammaproteobacteria"/>
    <x v="121"/>
    <s v="coli "/>
    <s v="pEntH10407"/>
    <s v="NC_013507.1"/>
    <s v="AP010910"/>
    <n v="3.2953000000000001"/>
    <n v="23.118690000000001"/>
    <n v="99"/>
    <x v="0"/>
    <x v="0"/>
    <x v="0"/>
    <n v="99"/>
    <s v="-"/>
  </r>
  <r>
    <s v="Escherichia coli K-12"/>
    <x v="0"/>
    <x v="3"/>
    <s v="Gammaproteobacteria"/>
    <x v="121"/>
    <s v="coli "/>
    <s v="pDM0133"/>
    <s v="NC_024956.1"/>
    <s v="KJ170699"/>
    <n v="3.2953999999999999"/>
    <n v="23.1187"/>
    <n v="84"/>
    <x v="0"/>
    <x v="0"/>
    <x v="0"/>
    <n v="85"/>
    <s v="-"/>
  </r>
  <r>
    <s v="Escherichia coli 2161"/>
    <x v="0"/>
    <x v="3"/>
    <s v="Gammaproteobacteria"/>
    <x v="121"/>
    <s v="coli "/>
    <s v="pE001"/>
    <s v="NC_019067.1"/>
    <s v="JF776874"/>
    <n v="3.2955000000000001"/>
    <n v="23.11871"/>
    <n v="50"/>
    <x v="0"/>
    <x v="0"/>
    <x v="0"/>
    <n v="50"/>
    <s v="-"/>
  </r>
  <r>
    <s v="Escherichia coli O102-ST405"/>
    <x v="0"/>
    <x v="3"/>
    <s v="Gammaproteobacteria"/>
    <x v="121"/>
    <s v="coli "/>
    <s v="pETN48"/>
    <s v="NC_014615.1"/>
    <s v="FQ482074"/>
    <n v="3.2955999999999999"/>
    <n v="23.11872"/>
    <n v="168"/>
    <x v="0"/>
    <x v="0"/>
    <x v="3"/>
    <n v="197"/>
    <n v="26"/>
  </r>
  <r>
    <s v="Escherichia coli EC14"/>
    <x v="0"/>
    <x v="3"/>
    <s v="Gammaproteobacteria"/>
    <x v="121"/>
    <s v="coli "/>
    <s v="pEC14_35"/>
    <s v="NC_019083.1"/>
    <s v="JN935899"/>
    <n v="3.2957000000000001"/>
    <n v="23.118729999999999"/>
    <n v="45"/>
    <x v="0"/>
    <x v="0"/>
    <x v="0"/>
    <n v="45"/>
    <s v="-"/>
  </r>
  <r>
    <s v="Escherichia coli"/>
    <x v="0"/>
    <x v="3"/>
    <s v="Gammaproteobacteria"/>
    <x v="121"/>
    <s v="coli"/>
    <s v="pEC386IL"/>
    <s v="NC_021983.1"/>
    <s v="KF182193"/>
    <n v="3.2957999999999998"/>
    <n v="23.118739999999999"/>
    <n v="1"/>
    <x v="0"/>
    <x v="0"/>
    <x v="0"/>
    <n v="1"/>
    <s v="-"/>
  </r>
  <r>
    <s v="Escherichia coli LST424C"/>
    <x v="0"/>
    <x v="3"/>
    <s v="Gammaproteobacteria"/>
    <x v="121"/>
    <s v="coli "/>
    <s v="pLST424C-10"/>
    <s v="NC_019092.1"/>
    <s v="JQ418532"/>
    <n v="3.2959000000000001"/>
    <n v="23.118749999999999"/>
    <n v="14"/>
    <x v="0"/>
    <x v="0"/>
    <x v="0"/>
    <n v="14"/>
    <s v="-"/>
  </r>
  <r>
    <s v="Escherichia coli H30"/>
    <x v="0"/>
    <x v="3"/>
    <s v="Gammaproteobacteria"/>
    <x v="121"/>
    <s v="coli "/>
    <s v="pO26-S3"/>
    <s v="NC_011227.1"/>
    <s v="FJ004637"/>
    <n v="3.2959999999999998"/>
    <n v="23.118760000000002"/>
    <n v="3"/>
    <x v="0"/>
    <x v="0"/>
    <x v="0"/>
    <n v="3"/>
    <s v="-"/>
  </r>
  <r>
    <s v="Escherichia coli EcNDM0"/>
    <x v="0"/>
    <x v="3"/>
    <s v="Gammaproteobacteria"/>
    <x v="121"/>
    <s v="coli "/>
    <s v="pEcNDM0"/>
    <s v="NC_023910.1"/>
    <s v="JX515587"/>
    <n v="3.2961"/>
    <n v="23.118770000000001"/>
    <n v="81"/>
    <x v="0"/>
    <x v="0"/>
    <x v="0"/>
    <n v="81"/>
    <s v="-"/>
  </r>
  <r>
    <s v="Escherichia coli"/>
    <x v="0"/>
    <x v="3"/>
    <s v="Gammaproteobacteria"/>
    <x v="121"/>
    <s v="coli"/>
    <s v="pEC386IL"/>
    <s v="NC_021980.1"/>
    <s v="KF182188"/>
    <n v="3.2961999999999998"/>
    <n v="23.118780000000001"/>
    <n v="9"/>
    <x v="0"/>
    <x v="0"/>
    <x v="0"/>
    <n v="9"/>
    <s v="-"/>
  </r>
  <r>
    <s v="Escherichia coli O6877"/>
    <x v="0"/>
    <x v="3"/>
    <s v="Gammaproteobacteria"/>
    <x v="121"/>
    <s v="coli "/>
    <s v="pO26-CRL"/>
    <s v="NC_013728.1"/>
    <s v="GQ259888"/>
    <n v="3.2963"/>
    <n v="23.118790000000001"/>
    <n v="110"/>
    <x v="0"/>
    <x v="0"/>
    <x v="0"/>
    <n v="123"/>
    <n v="13"/>
  </r>
  <r>
    <s v="Escherichia coli APEC1990_61"/>
    <x v="0"/>
    <x v="3"/>
    <s v="Gammaproteobacteria"/>
    <x v="121"/>
    <s v="coli "/>
    <s v="pAPEC1990_61"/>
    <s v="NC_019066.1"/>
    <s v="HQ023863"/>
    <n v="3.2964000000000002"/>
    <n v="23.1188"/>
    <n v="172"/>
    <x v="0"/>
    <x v="0"/>
    <x v="0"/>
    <n v="172"/>
    <s v="-"/>
  </r>
  <r>
    <s v="Escherichia coli 7A8"/>
    <x v="0"/>
    <x v="3"/>
    <s v="Gammaproteobacteria"/>
    <x v="121"/>
    <s v="coli "/>
    <s v="pHN7A8"/>
    <s v="NC_019073.1"/>
    <s v="JN232517"/>
    <n v="3.2965"/>
    <n v="23.11881"/>
    <n v="100"/>
    <x v="0"/>
    <x v="0"/>
    <x v="2"/>
    <n v="102"/>
    <n v="1"/>
  </r>
  <r>
    <s v="Escherichia coli"/>
    <x v="0"/>
    <x v="3"/>
    <s v="Gammaproteobacteria"/>
    <x v="121"/>
    <s v="coli"/>
    <s v="pCM959"/>
    <s v="NC_019049.1"/>
    <s v="K00826"/>
    <n v="3.2966000000000002"/>
    <n v="23.118819999999999"/>
    <n v="4"/>
    <x v="0"/>
    <x v="0"/>
    <x v="0"/>
    <n v="4"/>
    <s v="-"/>
  </r>
  <r>
    <s v="Escherichia coli GM31"/>
    <x v="0"/>
    <x v="3"/>
    <s v="Gammaproteobacteria"/>
    <x v="121"/>
    <s v="coli "/>
    <s v="ColA"/>
    <s v="NC_001373.1"/>
    <s v="M37402"/>
    <n v="3.2967"/>
    <n v="23.118829999999999"/>
    <n v="8"/>
    <x v="0"/>
    <x v="0"/>
    <x v="0"/>
    <n v="8"/>
    <s v="-"/>
  </r>
  <r>
    <s v="Escherichia coli"/>
    <x v="0"/>
    <x v="3"/>
    <s v="Gammaproteobacteria"/>
    <x v="121"/>
    <s v="coli"/>
    <s v="pASL01a"/>
    <s v="NC_019091.1"/>
    <s v="JQ480155"/>
    <n v="3.2968000000000002"/>
    <n v="23.118839999999999"/>
    <n v="30"/>
    <x v="0"/>
    <x v="0"/>
    <x v="0"/>
    <n v="31"/>
    <n v="1"/>
  </r>
  <r>
    <s v="Escherichia coli 1/21"/>
    <x v="0"/>
    <x v="3"/>
    <s v="Gammaproteobacteria"/>
    <x v="121"/>
    <s v="coli "/>
    <s v="pKST21"/>
    <s v="NC_019068.1"/>
    <s v="JF436966"/>
    <n v="3.2968999999999999"/>
    <n v="23.118849999999998"/>
    <n v="2"/>
    <x v="0"/>
    <x v="0"/>
    <x v="0"/>
    <n v="2"/>
    <s v="-"/>
  </r>
  <r>
    <s v="Escherichia coli EQ011"/>
    <x v="0"/>
    <x v="3"/>
    <s v="Gammaproteobacteria"/>
    <x v="121"/>
    <s v="coli "/>
    <s v="pEQ011"/>
    <s v="NC_023315.1"/>
    <s v="KF582523"/>
    <n v="3.2970000000000002"/>
    <n v="23.118860000000002"/>
    <n v="118"/>
    <x v="0"/>
    <x v="0"/>
    <x v="0"/>
    <n v="118"/>
    <s v="-"/>
  </r>
  <r>
    <s v="Escherichia coli XZDC"/>
    <x v="0"/>
    <x v="3"/>
    <s v="Gammaproteobacteria"/>
    <x v="121"/>
    <s v="coli "/>
    <s v="pXZ"/>
    <s v="NC_019095.1"/>
    <s v="JF927996"/>
    <n v="3.2970999999999999"/>
    <n v="23.118870000000001"/>
    <n v="84"/>
    <x v="0"/>
    <x v="0"/>
    <x v="0"/>
    <n v="84"/>
    <s v="-"/>
  </r>
  <r>
    <s v="Escherichia coli MG828"/>
    <x v="0"/>
    <x v="3"/>
    <s v="Gammaproteobacteria"/>
    <x v="121"/>
    <s v="coli "/>
    <s v="pMG828-3"/>
    <s v="NC_008488.1"/>
    <s v="DQ995353"/>
    <n v="3.2972000000000001"/>
    <n v="23.118880000000001"/>
    <n v="8"/>
    <x v="0"/>
    <x v="0"/>
    <x v="0"/>
    <n v="8"/>
    <s v="-"/>
  </r>
  <r>
    <s v="Escherichia coli"/>
    <x v="0"/>
    <x v="3"/>
    <s v="Gammaproteobacteria"/>
    <x v="121"/>
    <s v="coli"/>
    <s v="pNDM-BTR"/>
    <s v="NC_022375.1"/>
    <s v="KF534788"/>
    <n v="3.2972999999999999"/>
    <n v="23.11889"/>
    <n v="86"/>
    <x v="0"/>
    <x v="0"/>
    <x v="0"/>
    <n v="86"/>
    <s v="-"/>
  </r>
  <r>
    <s v="Escherichia coli M9996"/>
    <x v="0"/>
    <x v="3"/>
    <s v="Gammaproteobacteria"/>
    <x v="121"/>
    <s v="coli "/>
    <s v="pPAB19-2"/>
    <s v="NC_019084.1"/>
    <s v="JN979787"/>
    <n v="3.2974000000000001"/>
    <n v="23.1189"/>
    <n v="1"/>
    <x v="0"/>
    <x v="0"/>
    <x v="1"/>
    <n v="4"/>
    <s v="-"/>
  </r>
  <r>
    <s v="Escherichia coli WS8"/>
    <x v="0"/>
    <x v="3"/>
    <s v="Gammaproteobacteria"/>
    <x v="121"/>
    <s v="coli "/>
    <s v="pJD8"/>
    <s v="NC_019059.1"/>
    <s v="HQ328804"/>
    <n v="3.2974999999999999"/>
    <n v="23.11891"/>
    <n v="1"/>
    <x v="0"/>
    <x v="0"/>
    <x v="0"/>
    <n v="1"/>
    <s v="-"/>
  </r>
  <r>
    <s v="Escherichia coli M9888"/>
    <x v="0"/>
    <x v="3"/>
    <s v="Gammaproteobacteria"/>
    <x v="121"/>
    <s v="coli "/>
    <s v="pPAB19-3"/>
    <s v="NC_019085.1"/>
    <s v="JN985534"/>
    <n v="3.2976000000000001"/>
    <n v="23.118919999999999"/>
    <n v="1"/>
    <x v="0"/>
    <x v="0"/>
    <x v="1"/>
    <n v="4"/>
    <s v="-"/>
  </r>
  <r>
    <s v="Escherichia coli YD626E"/>
    <x v="0"/>
    <x v="3"/>
    <s v="Gammaproteobacteria"/>
    <x v="121"/>
    <s v="coli "/>
    <s v="unnamed"/>
    <s v="NC_024967.1"/>
    <s v="KJ933392"/>
    <n v="3.2976999999999999"/>
    <n v="23.118929999999999"/>
    <n v="97"/>
    <x v="0"/>
    <x v="0"/>
    <x v="0"/>
    <n v="97"/>
    <s v="-"/>
  </r>
  <r>
    <s v="Escherichia coli E66An"/>
    <x v="0"/>
    <x v="3"/>
    <s v="Gammaproteobacteria"/>
    <x v="121"/>
    <s v="coli "/>
    <s v="pE66An"/>
    <s v="NC_020086.1"/>
    <s v="HF545433"/>
    <n v="3.2978000000000001"/>
    <n v="23.118939999999998"/>
    <n v="107"/>
    <x v="0"/>
    <x v="0"/>
    <x v="0"/>
    <n v="107"/>
    <s v="-"/>
  </r>
  <r>
    <s v="Escherichia coli"/>
    <x v="0"/>
    <x v="3"/>
    <s v="Gammaproteobacteria"/>
    <x v="121"/>
    <s v="coli"/>
    <s v="Colicin E1"/>
    <s v="NC_025157.1"/>
    <s v="V00268"/>
    <n v="3.2978999999999998"/>
    <n v="23.118950000000002"/>
    <n v="1"/>
    <x v="0"/>
    <x v="0"/>
    <x v="2"/>
    <n v="2"/>
    <s v="-"/>
  </r>
  <r>
    <s v="Escherichia coli"/>
    <x v="0"/>
    <x v="3"/>
    <s v="Gammaproteobacteria"/>
    <x v="121"/>
    <s v="coli"/>
    <s v="pLMO226"/>
    <s v="NC_010064.1"/>
    <s v="U10186"/>
    <n v="3.298"/>
    <n v="23.118960000000001"/>
    <n v="2"/>
    <x v="0"/>
    <x v="0"/>
    <x v="0"/>
    <n v="2"/>
    <s v="-"/>
  </r>
  <r>
    <s v="Escherichia coli"/>
    <x v="0"/>
    <x v="3"/>
    <s v="Gammaproteobacteria"/>
    <x v="121"/>
    <s v="coli"/>
    <s v="p1658/97"/>
    <s v="NC_004998.1"/>
    <s v="AF550679"/>
    <n v="3.2980999999999998"/>
    <n v="23.118970000000001"/>
    <n v="141"/>
    <x v="0"/>
    <x v="0"/>
    <x v="1"/>
    <n v="143"/>
    <s v="-"/>
  </r>
  <r>
    <s v="Escherichia coli C"/>
    <x v="0"/>
    <x v="3"/>
    <s v="Gammaproteobacteria"/>
    <x v="121"/>
    <s v="coli "/>
    <s v="pEK204"/>
    <s v="NC_013120.1"/>
    <s v="EU935740"/>
    <n v="3.2982"/>
    <n v="23.118980000000001"/>
    <n v="95"/>
    <x v="0"/>
    <x v="0"/>
    <x v="2"/>
    <n v="96"/>
    <s v="-"/>
  </r>
  <r>
    <s v="Escherichia coli H30"/>
    <x v="0"/>
    <x v="3"/>
    <s v="Gammaproteobacteria"/>
    <x v="121"/>
    <s v="coli "/>
    <s v="pO26-S4"/>
    <s v="NC_011228.1"/>
    <s v="FJ004638"/>
    <n v="3.2982999999999998"/>
    <n v="23.11899"/>
    <n v="5"/>
    <x v="0"/>
    <x v="0"/>
    <x v="0"/>
    <n v="5"/>
    <s v="-"/>
  </r>
  <r>
    <s v="Escherichia coli ESBL-315"/>
    <x v="0"/>
    <x v="3"/>
    <s v="Gammaproteobacteria"/>
    <x v="121"/>
    <s v="coli "/>
    <s v="pESBL-315"/>
    <s v="NC_024980.1"/>
    <s v="CP008738"/>
    <n v="3.2984"/>
    <n v="23.119"/>
    <n v="110"/>
    <x v="0"/>
    <x v="0"/>
    <x v="0"/>
    <n v="113"/>
    <s v="-"/>
  </r>
  <r>
    <s v="Escherichia coli DD81"/>
    <x v="0"/>
    <x v="3"/>
    <s v="Gammaproteobacteria"/>
    <x v="121"/>
    <s v="coli "/>
    <s v="pHNDD81-1"/>
    <s v="NC_019074.1"/>
    <s v="JN232518"/>
    <n v="3.2985000000000002"/>
    <n v="23.119009999999999"/>
    <n v="5"/>
    <x v="0"/>
    <x v="0"/>
    <x v="0"/>
    <n v="6"/>
    <s v="-"/>
  </r>
  <r>
    <s v="Escherichia coli"/>
    <x v="0"/>
    <x v="3"/>
    <s v="Gammaproteobacteria"/>
    <x v="121"/>
    <s v="coli"/>
    <s v="pCAPs"/>
    <s v="NC_025010.1"/>
    <s v="AJ001614"/>
    <n v="3.2986"/>
    <n v="23.119019999999999"/>
    <n v="2"/>
    <x v="0"/>
    <x v="0"/>
    <x v="0"/>
    <n v="2"/>
    <s v="-"/>
  </r>
  <r>
    <s v="Escherichia coli PG010208"/>
    <x v="0"/>
    <x v="3"/>
    <s v="Gammaproteobacteria"/>
    <x v="121"/>
    <s v="coli "/>
    <s v="pPG010208"/>
    <s v="NC_019065.1"/>
    <s v="HQ023861"/>
    <n v="3.2987000000000002"/>
    <n v="23.119029999999999"/>
    <n v="148"/>
    <x v="0"/>
    <x v="0"/>
    <x v="0"/>
    <n v="148"/>
    <s v="-"/>
  </r>
  <r>
    <s v="Escherichia coli H4H"/>
    <x v="0"/>
    <x v="3"/>
    <s v="Gammaproteobacteria"/>
    <x v="121"/>
    <s v="coli "/>
    <s v="peH4H"/>
    <s v="NC_012690.1"/>
    <s v="FJ621586"/>
    <n v="3.2988"/>
    <n v="23.119039999999998"/>
    <n v="173"/>
    <x v="0"/>
    <x v="0"/>
    <x v="0"/>
    <n v="173"/>
    <s v="-"/>
  </r>
  <r>
    <s v="Escherichia coli"/>
    <x v="0"/>
    <x v="3"/>
    <s v="Gammaproteobacteria"/>
    <x v="121"/>
    <s v="coli"/>
    <s v="pC23-89"/>
    <s v="NC_025180.1"/>
    <s v="KJ484639"/>
    <n v="3.2989000000000002"/>
    <n v="23.119050000000001"/>
    <n v="123"/>
    <x v="0"/>
    <x v="0"/>
    <x v="0"/>
    <n v="123"/>
    <s v="-"/>
  </r>
  <r>
    <s v="Escherichia coli 63743"/>
    <x v="0"/>
    <x v="3"/>
    <s v="Gammaproteobacteria"/>
    <x v="121"/>
    <s v="coli "/>
    <s v="pEQ2"/>
    <s v="NC_023277.2"/>
    <s v="KF362122"/>
    <n v="3.2989999999999999"/>
    <n v="23.119060000000001"/>
    <n v="249"/>
    <x v="0"/>
    <x v="0"/>
    <x v="0"/>
    <n v="249"/>
    <s v="-"/>
  </r>
  <r>
    <s v="Escherichia coli C159/11"/>
    <x v="0"/>
    <x v="3"/>
    <s v="Gammaproteobacteria"/>
    <x v="121"/>
    <s v="coli "/>
    <s v="pCT"/>
    <s v="NC_014477.1"/>
    <s v="FN868832"/>
    <n v="3.2991000000000001"/>
    <n v="23.119070000000001"/>
    <n v="100"/>
    <x v="0"/>
    <x v="0"/>
    <x v="2"/>
    <n v="113"/>
    <n v="13"/>
  </r>
  <r>
    <s v="Escherichia coli"/>
    <x v="0"/>
    <x v="3"/>
    <s v="Gammaproteobacteria"/>
    <x v="121"/>
    <s v="coli"/>
    <s v="pIGMS5"/>
    <s v="NC_010883.1"/>
    <s v="DQ916145"/>
    <n v="3.2991999999999999"/>
    <n v="23.11908"/>
    <n v="5"/>
    <x v="0"/>
    <x v="0"/>
    <x v="0"/>
    <n v="5"/>
    <s v="-"/>
  </r>
  <r>
    <s v="Escherichia coli"/>
    <x v="0"/>
    <x v="3"/>
    <s v="Gammaproteobacteria"/>
    <x v="121"/>
    <s v="coli"/>
    <s v="pOLA52"/>
    <s v="NC_010378.1"/>
    <s v="EU370913"/>
    <n v="3.2993000000000001"/>
    <n v="23.11909"/>
    <n v="68"/>
    <x v="0"/>
    <x v="0"/>
    <x v="0"/>
    <n v="68"/>
    <s v="-"/>
  </r>
  <r>
    <s v="Escherichia coli E2348/69"/>
    <x v="0"/>
    <x v="3"/>
    <s v="Gammaproteobacteria"/>
    <x v="121"/>
    <s v="coli "/>
    <s v="p5217"/>
    <s v="NC_011799.1"/>
    <s v="EU580135"/>
    <n v="3.2993999999999999"/>
    <n v="23.1191"/>
    <n v="6"/>
    <x v="0"/>
    <x v="0"/>
    <x v="0"/>
    <n v="6"/>
    <s v="-"/>
  </r>
  <r>
    <s v="Escherichia coli"/>
    <x v="0"/>
    <x v="3"/>
    <s v="Gammaproteobacteria"/>
    <x v="121"/>
    <s v="coli"/>
    <s v="pHKU1"/>
    <s v="NC_022374.1"/>
    <s v="KC960485"/>
    <n v="3.2995000000000001"/>
    <n v="23.119109999999999"/>
    <n v="70"/>
    <x v="0"/>
    <x v="0"/>
    <x v="0"/>
    <n v="72"/>
    <s v="-"/>
  </r>
  <r>
    <s v="Escherichia coli K-12"/>
    <x v="0"/>
    <x v="3"/>
    <s v="Gammaproteobacteria"/>
    <x v="121"/>
    <s v="coli "/>
    <s v="R721"/>
    <s v="NC_002525.1"/>
    <s v="AP002527"/>
    <n v="3.2995999999999999"/>
    <n v="23.119119999999999"/>
    <n v="91"/>
    <x v="0"/>
    <x v="0"/>
    <x v="0"/>
    <n v="92"/>
    <s v="-"/>
  </r>
  <r>
    <s v="Escherichia coli"/>
    <x v="0"/>
    <x v="3"/>
    <s v="Gammaproteobacteria"/>
    <x v="121"/>
    <s v="coli"/>
    <s v="pIGAL1"/>
    <s v="NC_005248.1"/>
    <s v="AY424310"/>
    <n v="3.2997000000000001"/>
    <n v="23.119129999999998"/>
    <n v="3"/>
    <x v="0"/>
    <x v="0"/>
    <x v="0"/>
    <n v="3"/>
    <s v="-"/>
  </r>
  <r>
    <s v="Escherichia coli IS15"/>
    <x v="0"/>
    <x v="3"/>
    <s v="Gammaproteobacteria"/>
    <x v="121"/>
    <s v="coli "/>
    <s v="pIS15_43"/>
    <s v="NC_024961.1"/>
    <s v="HG963477"/>
    <n v="3.2997999999999998"/>
    <n v="23.119140000000002"/>
    <n v="56"/>
    <x v="0"/>
    <x v="0"/>
    <x v="0"/>
    <n v="56"/>
    <s v="-"/>
  </r>
  <r>
    <s v="Escherichia coli"/>
    <x v="0"/>
    <x v="3"/>
    <s v="Gammaproteobacteria"/>
    <x v="121"/>
    <s v="coli"/>
    <s v="ColE1"/>
    <s v="NC_001371.1"/>
    <s v="J01566"/>
    <n v="3.2999000000000001"/>
    <n v="23.119150000000001"/>
    <n v="23"/>
    <x v="0"/>
    <x v="0"/>
    <x v="1"/>
    <n v="24"/>
    <s v="-"/>
  </r>
  <r>
    <s v="Escherichia coli"/>
    <x v="0"/>
    <x v="3"/>
    <s v="Gammaproteobacteria"/>
    <x v="121"/>
    <s v="coli"/>
    <s v="pO26-CRL-125"/>
    <s v="NC_022996.1"/>
    <s v="KC340960"/>
    <n v="3.3"/>
    <n v="23.119160000000001"/>
    <n v="150"/>
    <x v="0"/>
    <x v="0"/>
    <x v="0"/>
    <n v="150"/>
    <s v="-"/>
  </r>
  <r>
    <s v="Escherichia coli EH41"/>
    <x v="0"/>
    <x v="3"/>
    <s v="Gammaproteobacteria"/>
    <x v="121"/>
    <s v="coli "/>
    <s v="pO113"/>
    <s v="NC_007365.1"/>
    <s v="AY258503"/>
    <n v="3.3001"/>
    <n v="23.11917"/>
    <n v="155"/>
    <x v="0"/>
    <x v="0"/>
    <x v="0"/>
    <n v="191"/>
    <n v="36"/>
  </r>
  <r>
    <s v="Escherichia coli E2348/69"/>
    <x v="0"/>
    <x v="3"/>
    <s v="Gammaproteobacteria"/>
    <x v="121"/>
    <s v="coli "/>
    <s v="pMAR7"/>
    <s v="NC_010862.1"/>
    <s v="DQ388534"/>
    <n v="3.3001999999999998"/>
    <n v="23.11918"/>
    <n v="100"/>
    <x v="0"/>
    <x v="0"/>
    <x v="2"/>
    <n v="116"/>
    <n v="14"/>
  </r>
  <r>
    <s v="Escherichia coli Bactec"/>
    <x v="0"/>
    <x v="3"/>
    <s v="Gammaproteobacteria"/>
    <x v="121"/>
    <s v="coli "/>
    <s v="pEC_Bactec"/>
    <s v="NC_014383.1"/>
    <s v="GU371927"/>
    <n v="3.3003"/>
    <n v="23.11919"/>
    <n v="31"/>
    <x v="0"/>
    <x v="0"/>
    <x v="0"/>
    <n v="72"/>
    <s v="-"/>
  </r>
  <r>
    <s v="Escherichia coli H30"/>
    <x v="0"/>
    <x v="3"/>
    <s v="Gammaproteobacteria"/>
    <x v="121"/>
    <s v="coli "/>
    <s v="pO26-L"/>
    <s v="NC_011812.1"/>
    <s v="FJ449539"/>
    <n v="3.3003999999999998"/>
    <n v="23.119199999999999"/>
    <n v="101"/>
    <x v="0"/>
    <x v="0"/>
    <x v="0"/>
    <n v="101"/>
    <s v="-"/>
  </r>
  <r>
    <s v="Escherichia coli EcNDM1"/>
    <x v="0"/>
    <x v="3"/>
    <s v="Gammaproteobacteria"/>
    <x v="121"/>
    <s v="coli "/>
    <s v="pEcNDM1"/>
    <s v="NC_023909.1"/>
    <s v="JX469383"/>
    <n v="3.3005"/>
    <n v="23.119209999999999"/>
    <n v="89"/>
    <x v="0"/>
    <x v="0"/>
    <x v="0"/>
    <n v="89"/>
    <s v="-"/>
  </r>
  <r>
    <s v="Escherichia coli IS04"/>
    <x v="0"/>
    <x v="3"/>
    <s v="Gammaproteobacteria"/>
    <x v="121"/>
    <s v="coli "/>
    <s v="pIS04_68"/>
    <s v="NC_024960.1"/>
    <s v="HG963476"/>
    <n v="3.3006000000000002"/>
    <n v="23.119219999999999"/>
    <n v="76"/>
    <x v="0"/>
    <x v="0"/>
    <x v="0"/>
    <n v="76"/>
    <s v="-"/>
  </r>
  <r>
    <s v="Escherichia coli P0014_S_T"/>
    <x v="0"/>
    <x v="3"/>
    <s v="Gammaproteobacteria"/>
    <x v="121"/>
    <s v="coli "/>
    <s v="pHK17a"/>
    <s v="NC_016039.1"/>
    <s v="JF779678"/>
    <n v="3.3007"/>
    <n v="23.119230000000002"/>
    <n v="97"/>
    <x v="0"/>
    <x v="0"/>
    <x v="0"/>
    <n v="100"/>
    <n v="3"/>
  </r>
  <r>
    <s v="Escherichia coli TB22"/>
    <x v="0"/>
    <x v="3"/>
    <s v="Gammaproteobacteria"/>
    <x v="121"/>
    <s v="coli "/>
    <s v="pEC22"/>
    <s v="NC_025058.1"/>
    <s v="HQ848325"/>
    <n v="3.3008000000000002"/>
    <n v="23.119240000000001"/>
    <n v="9"/>
    <x v="0"/>
    <x v="0"/>
    <x v="1"/>
    <n v="11"/>
    <s v="-"/>
  </r>
  <r>
    <s v="Escherichia coli SE53"/>
    <x v="0"/>
    <x v="3"/>
    <s v="Gammaproteobacteria"/>
    <x v="121"/>
    <s v="coli "/>
    <s v="pUB2380"/>
    <s v="NC_025013.1"/>
    <s v="AJ008006"/>
    <n v="3.3008999999999999"/>
    <n v="23.119250000000001"/>
    <n v="11"/>
    <x v="0"/>
    <x v="0"/>
    <x v="0"/>
    <n v="11"/>
    <s v="-"/>
  </r>
  <r>
    <s v="Escherichia coli"/>
    <x v="0"/>
    <x v="3"/>
    <s v="Gammaproteobacteria"/>
    <x v="121"/>
    <s v="coli"/>
    <s v="pAm05WL3325"/>
    <s v="NC_019050.1"/>
    <s v="GQ149342"/>
    <n v="3.3010000000000002"/>
    <n v="23.119260000000001"/>
    <n v="1"/>
    <x v="0"/>
    <x v="0"/>
    <x v="0"/>
    <n v="1"/>
    <s v="-"/>
  </r>
  <r>
    <s v="Escherichia coli C14-9"/>
    <x v="0"/>
    <x v="3"/>
    <s v="Gammaproteobacteria"/>
    <x v="121"/>
    <s v="coli "/>
    <s v="pEC14-9"/>
    <s v="NC_013782.1"/>
    <s v="GQ374157"/>
    <n v="3.3010999999999999"/>
    <n v="23.11927"/>
    <n v="1"/>
    <x v="0"/>
    <x v="0"/>
    <x v="0"/>
    <n v="1"/>
    <s v="-"/>
  </r>
  <r>
    <s v="Escherichia coli ECOR24"/>
    <x v="0"/>
    <x v="3"/>
    <s v="Gammaproteobacteria"/>
    <x v="121"/>
    <s v="coli "/>
    <s v="pER24y-10ksm"/>
    <s v="NC_024969.1"/>
    <s v="AB905285"/>
    <n v="3.3012000000000001"/>
    <n v="23.11928"/>
    <n v="3"/>
    <x v="0"/>
    <x v="0"/>
    <x v="0"/>
    <n v="3"/>
    <s v="-"/>
  </r>
  <r>
    <s v="Escherichia coli P0022_ST"/>
    <x v="0"/>
    <x v="3"/>
    <s v="Gammaproteobacteria"/>
    <x v="121"/>
    <s v="coli "/>
    <s v="pHK23a"/>
    <s v="NC_019090.1"/>
    <s v="JQ432559"/>
    <n v="3.3012999999999999"/>
    <n v="23.119289999999999"/>
    <n v="103"/>
    <x v="0"/>
    <x v="0"/>
    <x v="0"/>
    <n v="104"/>
    <n v="1"/>
  </r>
  <r>
    <s v="Escherichia coli A"/>
    <x v="0"/>
    <x v="3"/>
    <s v="Gammaproteobacteria"/>
    <x v="121"/>
    <s v="coli "/>
    <s v="pEK499"/>
    <s v="NC_013122.1"/>
    <s v="EU935739"/>
    <n v="3.3014000000000001"/>
    <n v="23.119299999999999"/>
    <n v="141"/>
    <x v="0"/>
    <x v="0"/>
    <x v="0"/>
    <n v="141"/>
    <s v="-"/>
  </r>
  <r>
    <s v="Escherichia coli"/>
    <x v="0"/>
    <x v="3"/>
    <s v="Gammaproteobacteria"/>
    <x v="121"/>
    <s v="coli"/>
    <s v="pH2332-107"/>
    <s v="NC_025138.1"/>
    <s v="KJ484627"/>
    <n v="3.3014999999999999"/>
    <n v="23.119309999999999"/>
    <n v="149"/>
    <x v="0"/>
    <x v="0"/>
    <x v="0"/>
    <n v="149"/>
    <s v="-"/>
  </r>
  <r>
    <s v="Escherichia coli 271"/>
    <x v="0"/>
    <x v="3"/>
    <s v="Gammaproteobacteria"/>
    <x v="121"/>
    <s v="coli "/>
    <s v="p271A"/>
    <s v="NC_015872.1"/>
    <s v="JF785549"/>
    <n v="3.3016000000000001"/>
    <n v="23.119319999999998"/>
    <n v="40"/>
    <x v="0"/>
    <x v="0"/>
    <x v="0"/>
    <n v="42"/>
    <s v="-"/>
  </r>
  <r>
    <s v="Escherichia coli N10-2337"/>
    <x v="0"/>
    <x v="3"/>
    <s v="Gammaproteobacteria"/>
    <x v="121"/>
    <s v="coli "/>
    <s v="pNDM102337"/>
    <s v="NC_019045.2"/>
    <s v="JF714412"/>
    <n v="3.3016999999999999"/>
    <n v="23.119330000000001"/>
    <n v="186"/>
    <x v="0"/>
    <x v="0"/>
    <x v="0"/>
    <n v="191"/>
    <s v="-"/>
  </r>
  <r>
    <s v="Escherichia coli"/>
    <x v="0"/>
    <x v="3"/>
    <s v="Gammaproteobacteria"/>
    <x v="121"/>
    <s v="coli"/>
    <s v="pL2-87"/>
    <s v="NC_025145.1"/>
    <s v="KJ484640"/>
    <n v="3.3018000000000001"/>
    <n v="23.119340000000001"/>
    <n v="118"/>
    <x v="0"/>
    <x v="0"/>
    <x v="0"/>
    <n v="118"/>
    <s v="-"/>
  </r>
  <r>
    <s v="Escherichia coli A2363"/>
    <x v="0"/>
    <x v="3"/>
    <s v="Gammaproteobacteria"/>
    <x v="121"/>
    <s v="coli "/>
    <s v="pAPEC-O2-ColV"/>
    <s v="NC_007675.1"/>
    <s v="AY545598"/>
    <n v="3.3018999999999998"/>
    <n v="23.119350000000001"/>
    <n v="209"/>
    <x v="0"/>
    <x v="0"/>
    <x v="0"/>
    <n v="210"/>
    <s v="-"/>
  </r>
  <r>
    <s v="Escherichia coli"/>
    <x v="0"/>
    <x v="3"/>
    <s v="Gammaproteobacteria"/>
    <x v="121"/>
    <s v="coli"/>
    <s v="RSF1010"/>
    <s v="NC_001740.1"/>
    <s v="M28829"/>
    <n v="3.302"/>
    <n v="23.11936"/>
    <n v="11"/>
    <x v="0"/>
    <x v="0"/>
    <x v="0"/>
    <n v="11"/>
    <s v="-"/>
  </r>
  <r>
    <s v="Escherichia coli 01298"/>
    <x v="0"/>
    <x v="3"/>
    <s v="Gammaproteobacteria"/>
    <x v="121"/>
    <s v="coli "/>
    <s v="pHCG11"/>
    <s v="NC_019081.1"/>
    <s v="JN596280"/>
    <n v="3.3020999999999998"/>
    <n v="23.11937"/>
    <n v="10"/>
    <x v="0"/>
    <x v="0"/>
    <x v="0"/>
    <n v="10"/>
    <s v="-"/>
  </r>
  <r>
    <s v="Escherichia coli A2363"/>
    <x v="0"/>
    <x v="3"/>
    <s v="Gammaproteobacteria"/>
    <x v="121"/>
    <s v="coli "/>
    <s v="pAPEC-O2-R"/>
    <s v="NC_006671.1"/>
    <s v="AY214164"/>
    <n v="3.3022"/>
    <n v="23.11938"/>
    <n v="119"/>
    <x v="0"/>
    <x v="0"/>
    <x v="0"/>
    <n v="119"/>
    <s v="-"/>
  </r>
  <r>
    <s v="Escherichia coli"/>
    <x v="0"/>
    <x v="3"/>
    <s v="Gammaproteobacteria"/>
    <x v="121"/>
    <s v="coli"/>
    <s v="pAm08CD9902"/>
    <s v="NC_019056.1"/>
    <s v="GQ149344"/>
    <n v="3.3022999999999998"/>
    <n v="23.119389999999999"/>
    <n v="11"/>
    <x v="0"/>
    <x v="0"/>
    <x v="0"/>
    <n v="11"/>
    <s v="-"/>
  </r>
  <r>
    <s v="Escherichia coli J"/>
    <x v="0"/>
    <x v="3"/>
    <s v="Gammaproteobacteria"/>
    <x v="121"/>
    <s v="coli "/>
    <s v="ColE9-J"/>
    <s v="NC_011977.1"/>
    <s v="FJ573246"/>
    <n v="3.3024"/>
    <n v="23.119399999999999"/>
    <n v="7"/>
    <x v="0"/>
    <x v="0"/>
    <x v="0"/>
    <n v="8"/>
    <n v="1"/>
  </r>
  <r>
    <s v="Escherichia coli"/>
    <x v="0"/>
    <x v="3"/>
    <s v="Gammaproteobacteria"/>
    <x v="121"/>
    <s v="coli"/>
    <s v="p3521"/>
    <s v="NC_014843.1"/>
    <s v="GU256641"/>
    <n v="3.3025000000000002"/>
    <n v="23.119409999999998"/>
    <n v="119"/>
    <x v="0"/>
    <x v="0"/>
    <x v="0"/>
    <n v="128"/>
    <n v="9"/>
  </r>
  <r>
    <s v="Escherichia coli 3A11"/>
    <x v="0"/>
    <x v="3"/>
    <s v="Gammaproteobacteria"/>
    <x v="121"/>
    <s v="coli "/>
    <s v="pHN3A11"/>
    <s v="NC_020278.2"/>
    <s v="JX997935"/>
    <n v="3.3026"/>
    <n v="23.119420000000002"/>
    <n v="86"/>
    <x v="0"/>
    <x v="0"/>
    <x v="0"/>
    <n v="90"/>
    <s v="-"/>
  </r>
  <r>
    <s v="Escherichia coli AHC4"/>
    <x v="0"/>
    <x v="3"/>
    <s v="Gammaproteobacteria"/>
    <x v="121"/>
    <s v="coli "/>
    <s v="pHNAH4-1"/>
    <s v="NC_024955.2"/>
    <s v="KJ125070"/>
    <n v="3.3027000000000002"/>
    <n v="23.119430000000001"/>
    <n v="132"/>
    <x v="0"/>
    <x v="0"/>
    <x v="0"/>
    <n v="134"/>
    <s v="-"/>
  </r>
  <r>
    <s v="Escherichia coli"/>
    <x v="0"/>
    <x v="3"/>
    <s v="Gammaproteobacteria"/>
    <x v="121"/>
    <s v="coli"/>
    <s v="pH2291-112"/>
    <s v="NC_025176.1"/>
    <s v="KJ484629"/>
    <n v="3.3028"/>
    <n v="23.119440000000001"/>
    <n v="155"/>
    <x v="0"/>
    <x v="0"/>
    <x v="0"/>
    <n v="155"/>
    <s v="-"/>
  </r>
  <r>
    <s v="Escherichia coli"/>
    <x v="0"/>
    <x v="3"/>
    <s v="Gammaproteobacteria"/>
    <x v="121"/>
    <s v="coli"/>
    <s v="pH2332-166"/>
    <s v="NC_025175.1"/>
    <s v="KJ484626"/>
    <n v="3.3029000000000002"/>
    <n v="23.119450000000001"/>
    <n v="251"/>
    <x v="0"/>
    <x v="0"/>
    <x v="0"/>
    <n v="251"/>
    <s v="-"/>
  </r>
  <r>
    <s v="Escherichia coli"/>
    <x v="0"/>
    <x v="3"/>
    <s v="Gammaproteobacteria"/>
    <x v="121"/>
    <s v="coli"/>
    <s v="pH1519-7"/>
    <s v="NC_025178.1"/>
    <s v="KJ484632"/>
    <n v="3.3029999999999999"/>
    <n v="23.11946"/>
    <n v="11"/>
    <x v="0"/>
    <x v="0"/>
    <x v="0"/>
    <n v="11"/>
    <s v="-"/>
  </r>
  <r>
    <s v="Escherichia coli W1058"/>
    <x v="0"/>
    <x v="3"/>
    <s v="Gammaproteobacteria"/>
    <x v="121"/>
    <s v="coli "/>
    <s v="pNPO1"/>
    <s v="NC_023912.1"/>
    <s v="KF992024"/>
    <n v="3.3031000000000001"/>
    <n v="23.11947"/>
    <n v="2"/>
    <x v="0"/>
    <x v="0"/>
    <x v="0"/>
    <n v="4"/>
    <s v="-"/>
  </r>
  <r>
    <s v="Escherichia coli LST424C"/>
    <x v="0"/>
    <x v="3"/>
    <s v="Gammaproteobacteria"/>
    <x v="121"/>
    <s v="coli "/>
    <s v="pLST424C-61"/>
    <s v="NC_019093.1"/>
    <s v="JQ418533"/>
    <n v="3.3031999999999999"/>
    <n v="23.119479999999999"/>
    <n v="64"/>
    <x v="0"/>
    <x v="0"/>
    <x v="0"/>
    <n v="64"/>
    <s v="-"/>
  </r>
  <r>
    <s v="Escherichia coli"/>
    <x v="0"/>
    <x v="3"/>
    <s v="Gammaproteobacteria"/>
    <x v="121"/>
    <s v="coli"/>
    <s v="pH1519-76"/>
    <s v="NC_025177.1"/>
    <s v="KJ484631"/>
    <n v="3.3033000000000001"/>
    <n v="23.119489999999999"/>
    <n v="119"/>
    <x v="0"/>
    <x v="0"/>
    <x v="0"/>
    <n v="119"/>
    <s v="-"/>
  </r>
  <r>
    <s v="Escherichia coli 1/23"/>
    <x v="0"/>
    <x v="3"/>
    <s v="Gammaproteobacteria"/>
    <x v="121"/>
    <s v="coli "/>
    <s v="pKST23"/>
    <s v="NC_019075.1"/>
    <s v="JN253636"/>
    <n v="3.3033999999999999"/>
    <n v="23.119499999999999"/>
    <n v="4"/>
    <x v="0"/>
    <x v="0"/>
    <x v="0"/>
    <n v="4"/>
    <s v="-"/>
  </r>
  <r>
    <s v="Escherichia coli ETEC 1392/75"/>
    <x v="0"/>
    <x v="3"/>
    <s v="Gammaproteobacteria"/>
    <x v="121"/>
    <s v="coli "/>
    <s v="p62"/>
    <s v="NC_019040.1"/>
    <s v="FN822747"/>
    <n v="3.3035000000000001"/>
    <n v="23.119509999999998"/>
    <n v="7"/>
    <x v="0"/>
    <x v="0"/>
    <x v="0"/>
    <n v="9"/>
    <n v="2"/>
  </r>
  <r>
    <s v="Escherichia coli"/>
    <x v="0"/>
    <x v="3"/>
    <s v="Gammaproteobacteria"/>
    <x v="121"/>
    <s v="coli"/>
    <s v="pAm05WL6211"/>
    <s v="NC_019051.1"/>
    <s v="GQ149343"/>
    <n v="3.3035999999999999"/>
    <n v="23.119520000000001"/>
    <n v="4"/>
    <x v="0"/>
    <x v="0"/>
    <x v="0"/>
    <n v="4"/>
    <s v="-"/>
  </r>
  <r>
    <s v="Escherichia coli"/>
    <x v="0"/>
    <x v="3"/>
    <s v="Gammaproteobacteria"/>
    <x v="121"/>
    <s v="coli"/>
    <s v="p9123"/>
    <s v="NC_005324.1"/>
    <s v="AY360321"/>
    <n v="3.3037000000000001"/>
    <n v="23.119530000000001"/>
    <n v="8"/>
    <x v="0"/>
    <x v="0"/>
    <x v="0"/>
    <n v="8"/>
    <s v="-"/>
  </r>
  <r>
    <s v="Escherichia coli LG74"/>
    <x v="0"/>
    <x v="3"/>
    <s v="Gammaproteobacteria"/>
    <x v="121"/>
    <s v="coli "/>
    <s v="pLG13"/>
    <s v="NC_005019.1"/>
    <s v="AF251289"/>
    <n v="3.3037999999999998"/>
    <n v="23.119540000000001"/>
    <n v="7"/>
    <x v="0"/>
    <x v="0"/>
    <x v="0"/>
    <n v="7"/>
    <s v="-"/>
  </r>
  <r>
    <s v="Escherichia coli L8"/>
    <x v="0"/>
    <x v="3"/>
    <s v="Gammaproteobacteria"/>
    <x v="121"/>
    <s v="coli "/>
    <s v="pEC_L8"/>
    <s v="NC_014384.1"/>
    <s v="GU371928"/>
    <n v="3.3039000000000001"/>
    <n v="23.11955"/>
    <n v="117"/>
    <x v="0"/>
    <x v="0"/>
    <x v="0"/>
    <n v="128"/>
    <s v="-"/>
  </r>
  <r>
    <s v="Escherichia coli"/>
    <x v="0"/>
    <x v="3"/>
    <s v="Gammaproteobacteria"/>
    <x v="121"/>
    <s v="coli"/>
    <s v="pAm08CQ3205"/>
    <s v="NC_019058.1"/>
    <s v="GQ149346"/>
    <n v="3.3039999999999998"/>
    <n v="23.11956"/>
    <n v="1"/>
    <x v="0"/>
    <x v="0"/>
    <x v="0"/>
    <n v="1"/>
    <s v="-"/>
  </r>
  <r>
    <s v="Escherichia coli MG828"/>
    <x v="0"/>
    <x v="3"/>
    <s v="Gammaproteobacteria"/>
    <x v="121"/>
    <s v="coli "/>
    <s v="pMG828-5"/>
    <s v="NC_008490.1"/>
    <s v="DQ995355"/>
    <n v="3.3041"/>
    <n v="23.11957"/>
    <n v="5"/>
    <x v="0"/>
    <x v="0"/>
    <x v="0"/>
    <n v="5"/>
    <s v="-"/>
  </r>
  <r>
    <s v="Escherichia coli NMI5428/11"/>
    <x v="0"/>
    <x v="3"/>
    <s v="Gammaproteobacteria"/>
    <x v="121"/>
    <s v="coli "/>
    <s v="pMC-NDM"/>
    <s v="NC_025106.1"/>
    <s v="HG003695"/>
    <n v="3.3041999999999998"/>
    <n v="23.119579999999999"/>
    <n v="87"/>
    <x v="0"/>
    <x v="0"/>
    <x v="0"/>
    <n v="92"/>
    <n v="4"/>
  </r>
  <r>
    <s v="Escherichia coli Combat2D2"/>
    <x v="0"/>
    <x v="3"/>
    <s v="Gammaproteobacteria"/>
    <x v="121"/>
    <s v="coli "/>
    <s v="pHK01"/>
    <s v="NC_019057.1"/>
    <s v="HM355591"/>
    <n v="3.3043"/>
    <n v="23.119589999999999"/>
    <n v="97"/>
    <x v="0"/>
    <x v="0"/>
    <x v="0"/>
    <n v="101"/>
    <n v="4"/>
  </r>
  <r>
    <s v="Escherichia coli"/>
    <x v="0"/>
    <x v="3"/>
    <s v="Gammaproteobacteria"/>
    <x v="121"/>
    <s v="coli"/>
    <s v="pEC386IL"/>
    <s v="NC_021997.1"/>
    <s v="KF182187"/>
    <n v="3.3043999999999998"/>
    <n v="23.119599999999998"/>
    <n v="47"/>
    <x v="0"/>
    <x v="0"/>
    <x v="0"/>
    <n v="47"/>
    <s v="-"/>
  </r>
  <r>
    <s v="Escherichia coli 5509"/>
    <x v="0"/>
    <x v="3"/>
    <s v="Gammaproteobacteria"/>
    <x v="121"/>
    <s v="coli "/>
    <s v="pZS50"/>
    <s v="NC_019082.1"/>
    <s v="JN566044"/>
    <n v="3.3045"/>
    <n v="23.119610000000002"/>
    <n v="45"/>
    <x v="0"/>
    <x v="0"/>
    <x v="0"/>
    <n v="46"/>
    <s v="-"/>
  </r>
  <r>
    <s v="Escherichia coli B3804"/>
    <x v="0"/>
    <x v="3"/>
    <s v="Gammaproteobacteria"/>
    <x v="121"/>
    <s v="coli "/>
    <s v="pIFM3804"/>
    <s v="NC_023329.1"/>
    <s v="KF787110"/>
    <n v="3.3046000000000002"/>
    <n v="23.119620000000001"/>
    <n v="125"/>
    <x v="0"/>
    <x v="0"/>
    <x v="1"/>
    <n v="132"/>
    <s v="-"/>
  </r>
  <r>
    <s v="Escherichia coli H30"/>
    <x v="0"/>
    <x v="3"/>
    <s v="Gammaproteobacteria"/>
    <x v="121"/>
    <s v="coli "/>
    <s v="pO26-S1"/>
    <s v="NC_011266.1"/>
    <s v="EU999782"/>
    <n v="3.3047"/>
    <n v="23.119630000000001"/>
    <n v="1"/>
    <x v="0"/>
    <x v="0"/>
    <x v="0"/>
    <n v="1"/>
    <s v="-"/>
  </r>
  <r>
    <s v="Escherichia coli L46"/>
    <x v="0"/>
    <x v="3"/>
    <s v="Gammaproteobacteria"/>
    <x v="121"/>
    <s v="coli "/>
    <s v="pEC_L46"/>
    <s v="NC_014385.1"/>
    <s v="GU371929"/>
    <n v="3.3048000000000002"/>
    <n v="23.11964"/>
    <n v="126"/>
    <x v="0"/>
    <x v="0"/>
    <x v="0"/>
    <n v="155"/>
    <s v="-"/>
  </r>
  <r>
    <s v="Escherichia coli G8"/>
    <x v="0"/>
    <x v="3"/>
    <s v="Gammaproteobacteria"/>
    <x v="121"/>
    <s v="coli "/>
    <s v="pEC158"/>
    <s v="NC_019076.1"/>
    <s v="HQ425708"/>
    <n v="3.3048999999999999"/>
    <n v="23.11965"/>
    <n v="8"/>
    <x v="0"/>
    <x v="0"/>
    <x v="1"/>
    <n v="10"/>
    <s v="-"/>
  </r>
  <r>
    <s v="Escherichia coli"/>
    <x v="0"/>
    <x v="3"/>
    <s v="Gammaproteobacteria"/>
    <x v="121"/>
    <s v="coli"/>
    <s v="pO111-CRL-115"/>
    <s v="NC_022992.1"/>
    <s v="KC340959"/>
    <n v="3.3050000000000002"/>
    <n v="23.11966"/>
    <n v="134"/>
    <x v="0"/>
    <x v="0"/>
    <x v="0"/>
    <n v="134"/>
    <s v="-"/>
  </r>
  <r>
    <s v="Escherichia coli C017e-caz-1"/>
    <x v="0"/>
    <x v="3"/>
    <s v="Gammaproteobacteria"/>
    <x v="121"/>
    <s v="coli "/>
    <s v="pHK09"/>
    <s v="NC_019071.1"/>
    <s v="JN087528"/>
    <n v="3.3050999999999999"/>
    <n v="23.119669999999999"/>
    <n v="98"/>
    <x v="0"/>
    <x v="0"/>
    <x v="0"/>
    <n v="100"/>
    <n v="2"/>
  </r>
  <r>
    <s v="Escherichia coli"/>
    <x v="0"/>
    <x v="3"/>
    <s v="Gammaproteobacteria"/>
    <x v="121"/>
    <s v="coli"/>
    <s v="pH1519-88"/>
    <s v="NC_025140.1"/>
    <s v="KJ484630"/>
    <n v="3.3052000000000001"/>
    <n v="23.119679999999999"/>
    <n v="116"/>
    <x v="0"/>
    <x v="0"/>
    <x v="0"/>
    <n v="116"/>
    <s v="-"/>
  </r>
  <r>
    <s v="Escherichia coli ST131"/>
    <x v="0"/>
    <x v="3"/>
    <s v="Gammaproteobacteria"/>
    <x v="121"/>
    <s v="coli "/>
    <s v="pKC394"/>
    <s v="NC_014231.1"/>
    <s v="HM138652"/>
    <n v="3.3052999999999999"/>
    <n v="23.119689999999999"/>
    <n v="55"/>
    <x v="0"/>
    <x v="0"/>
    <x v="0"/>
    <n v="57"/>
    <n v="1"/>
  </r>
  <r>
    <s v="Escherichia coli"/>
    <x v="0"/>
    <x v="3"/>
    <s v="Gammaproteobacteria"/>
    <x v="121"/>
    <s v="coli"/>
    <s v="pL2-43"/>
    <s v="NC_024974.1"/>
    <s v="KJ484641"/>
    <n v="3.3054000000000001"/>
    <n v="23.119700000000002"/>
    <n v="61"/>
    <x v="0"/>
    <x v="0"/>
    <x v="0"/>
    <n v="61"/>
    <s v="-"/>
  </r>
  <r>
    <s v="Escherichia coli"/>
    <x v="0"/>
    <x v="3"/>
    <s v="Gammaproteobacteria"/>
    <x v="121"/>
    <s v="coli"/>
    <s v="pV404"/>
    <s v="NC_025147.1"/>
    <s v="LM651376"/>
    <n v="3.3054999999999999"/>
    <n v="23.119710000000001"/>
    <n v="112"/>
    <x v="0"/>
    <x v="0"/>
    <x v="2"/>
    <n v="113"/>
    <s v="-"/>
  </r>
  <r>
    <s v="Escherichia coli"/>
    <x v="0"/>
    <x v="3"/>
    <s v="Gammaproteobacteria"/>
    <x v="121"/>
    <s v="coli"/>
    <s v="pQNR2078"/>
    <s v="NC_019033.1"/>
    <s v="HE613857"/>
    <n v="3.3056000000000001"/>
    <n v="23.119720000000001"/>
    <n v="47"/>
    <x v="0"/>
    <x v="0"/>
    <x v="0"/>
    <n v="49"/>
    <n v="2"/>
  </r>
  <r>
    <s v="Escherichia coli ECBC1G4"/>
    <x v="0"/>
    <x v="3"/>
    <s v="Gammaproteobacteria"/>
    <x v="121"/>
    <s v="coli "/>
    <s v="pFOS-HK151325"/>
    <s v="NC_019424.1"/>
    <s v="JX627737"/>
    <n v="3.3056999999999999"/>
    <n v="23.119730000000001"/>
    <n v="101"/>
    <x v="0"/>
    <x v="0"/>
    <x v="0"/>
    <n v="102"/>
    <n v="1"/>
  </r>
  <r>
    <s v="Escherichia coli"/>
    <x v="0"/>
    <x v="3"/>
    <s v="Gammaproteobacteria"/>
    <x v="121"/>
    <s v="coli"/>
    <s v="pEC386IL"/>
    <s v="NC_021998.1"/>
    <s v="KF182190"/>
    <n v="3.3058000000000001"/>
    <n v="23.11974"/>
    <s v="-"/>
    <x v="0"/>
    <x v="0"/>
    <x v="0"/>
    <s v="-"/>
    <s v="-"/>
  </r>
  <r>
    <s v="Escherichia coli EC25"/>
    <x v="0"/>
    <x v="3"/>
    <s v="Gammaproteobacteria"/>
    <x v="121"/>
    <s v="coli "/>
    <s v="Plm"/>
    <s v="NC_019097.1"/>
    <s v="JQ901381"/>
    <n v="3.3058999999999998"/>
    <n v="23.11975"/>
    <n v="130"/>
    <x v="0"/>
    <x v="0"/>
    <x v="0"/>
    <n v="132"/>
    <s v="-"/>
  </r>
  <r>
    <s v="Escherichia coli ZMF18"/>
    <x v="0"/>
    <x v="3"/>
    <s v="Gammaproteobacteria"/>
    <x v="121"/>
    <s v="coli "/>
    <s v="pPM18"/>
    <s v="NC_013652.1"/>
    <s v="GU214746"/>
    <n v="3.306"/>
    <n v="23.119759999999999"/>
    <n v="1"/>
    <x v="0"/>
    <x v="0"/>
    <x v="0"/>
    <n v="1"/>
    <s v="-"/>
  </r>
  <r>
    <s v="Escherichia coli E17.16"/>
    <x v="0"/>
    <x v="3"/>
    <s v="Gammaproteobacteria"/>
    <x v="121"/>
    <s v="coli "/>
    <s v="pE17.16"/>
    <s v="NC_024975.1"/>
    <s v="CP008733"/>
    <n v="3.3060999999999998"/>
    <n v="23.119769999999999"/>
    <n v="124"/>
    <x v="0"/>
    <x v="0"/>
    <x v="0"/>
    <n v="124"/>
    <s v="-"/>
  </r>
  <r>
    <s v="Escherichia coli 517-2H1"/>
    <x v="0"/>
    <x v="3"/>
    <s v="Gammaproteobacteria"/>
    <x v="121"/>
    <s v="coli "/>
    <s v="pLEW517"/>
    <s v="NC_009132.1"/>
    <s v="DQ390454"/>
    <n v="3.3062"/>
    <n v="23.119779999999999"/>
    <n v="71"/>
    <x v="0"/>
    <x v="0"/>
    <x v="0"/>
    <n v="71"/>
    <s v="-"/>
  </r>
  <r>
    <s v="Escherichia coli 9705"/>
    <x v="0"/>
    <x v="3"/>
    <s v="Gammaproteobacteria"/>
    <x v="121"/>
    <s v="coli "/>
    <s v="p9705"/>
    <s v="NC_008444.1"/>
    <s v="AB040037"/>
    <n v="3.3062999999999998"/>
    <n v="23.119789999999998"/>
    <n v="1"/>
    <x v="0"/>
    <x v="0"/>
    <x v="0"/>
    <n v="1"/>
    <s v="-"/>
  </r>
  <r>
    <s v="Escherichia coli G3/10"/>
    <x v="0"/>
    <x v="3"/>
    <s v="Gammaproteobacteria"/>
    <x v="121"/>
    <s v="coli "/>
    <s v="pSYM1"/>
    <s v="NC_019013.1"/>
    <s v="JN887338"/>
    <n v="3.3064"/>
    <n v="23.119800000000001"/>
    <n v="60"/>
    <x v="0"/>
    <x v="0"/>
    <x v="0"/>
    <n v="60"/>
    <s v="-"/>
  </r>
  <r>
    <s v="Escherichia coli H22"/>
    <x v="0"/>
    <x v="3"/>
    <s v="Gammaproteobacteria"/>
    <x v="121"/>
    <s v="coli "/>
    <s v="MccC7-H22"/>
    <s v="NC_010257.1"/>
    <s v="EF536825"/>
    <n v="3.3065000000000002"/>
    <n v="23.119810000000001"/>
    <n v="38"/>
    <x v="0"/>
    <x v="0"/>
    <x v="0"/>
    <n v="38"/>
    <s v="-"/>
  </r>
  <r>
    <s v="Escherichia coli ECS01"/>
    <x v="0"/>
    <x v="3"/>
    <s v="Gammaproteobacteria"/>
    <x v="121"/>
    <s v="coli "/>
    <s v="pNDM-ECS01"/>
    <s v="NC_024954.1"/>
    <s v="KJ413946"/>
    <n v="3.3066"/>
    <n v="23.119820000000001"/>
    <n v="53"/>
    <x v="0"/>
    <x v="0"/>
    <x v="0"/>
    <n v="56"/>
    <s v="-"/>
  </r>
  <r>
    <s v="Escherichia coli ATCC 43894"/>
    <x v="0"/>
    <x v="3"/>
    <s v="Gammaproteobacteria"/>
    <x v="121"/>
    <s v="coli "/>
    <s v="pO157"/>
    <s v="NC_019041.1"/>
    <s v="GU363949"/>
    <n v="3.3067000000000002"/>
    <n v="23.11983"/>
    <s v="-"/>
    <x v="0"/>
    <x v="0"/>
    <x v="0"/>
    <s v="-"/>
    <s v="-"/>
  </r>
  <r>
    <s v="Escherichia coli Q1"/>
    <x v="0"/>
    <x v="3"/>
    <s v="Gammaproteobacteria"/>
    <x v="121"/>
    <s v="coli "/>
    <s v="pQ1-1"/>
    <s v="NC_019060.1"/>
    <s v="HM371192"/>
    <n v="3.3068"/>
    <n v="23.11984"/>
    <n v="9"/>
    <x v="0"/>
    <x v="0"/>
    <x v="0"/>
    <n v="9"/>
    <s v="-"/>
  </r>
  <r>
    <s v="Escherichia coli"/>
    <x v="0"/>
    <x v="3"/>
    <s v="Gammaproteobacteria"/>
    <x v="121"/>
    <s v="coli"/>
    <s v="pC59-153"/>
    <s v="NC_025179.1"/>
    <s v="KJ484636"/>
    <n v="3.3069000000000002"/>
    <n v="23.11985"/>
    <n v="193"/>
    <x v="0"/>
    <x v="0"/>
    <x v="0"/>
    <n v="193"/>
    <s v="-"/>
  </r>
  <r>
    <s v="Escherichia coli SCEC2"/>
    <x v="0"/>
    <x v="3"/>
    <s v="Gammaproteobacteria"/>
    <x v="121"/>
    <s v="coli "/>
    <s v="pSCEC2"/>
    <s v="NC_022377.1"/>
    <s v="KF152885"/>
    <n v="3.3069999999999999"/>
    <n v="23.119859999999999"/>
    <n v="65"/>
    <x v="0"/>
    <x v="0"/>
    <x v="0"/>
    <n v="66"/>
    <s v="-"/>
  </r>
  <r>
    <s v="Escherichia coli H30"/>
    <x v="0"/>
    <x v="3"/>
    <s v="Gammaproteobacteria"/>
    <x v="121"/>
    <s v="coli "/>
    <s v="pO26-Vir"/>
    <s v="NC_012487.1"/>
    <s v="FJ386569"/>
    <n v="3.3071000000000002"/>
    <n v="23.119869999999999"/>
    <n v="195"/>
    <x v="0"/>
    <x v="0"/>
    <x v="0"/>
    <n v="195"/>
    <s v="-"/>
  </r>
  <r>
    <s v="Escherichia coli K-12"/>
    <x v="0"/>
    <x v="3"/>
    <s v="Gammaproteobacteria"/>
    <x v="121"/>
    <s v="coli "/>
    <s v="F"/>
    <s v="NC_002483.1"/>
    <s v="AP001918"/>
    <n v="3.3071999999999999"/>
    <n v="23.119879999999998"/>
    <n v="105"/>
    <x v="0"/>
    <x v="0"/>
    <x v="4"/>
    <n v="111"/>
    <s v="-"/>
  </r>
  <r>
    <s v="Escherichia coli"/>
    <x v="0"/>
    <x v="3"/>
    <s v="Gammaproteobacteria"/>
    <x v="121"/>
    <s v="coli"/>
    <s v="pMUR050"/>
    <s v="NC_007682.3"/>
    <s v="AY522431"/>
    <n v="3.3073000000000001"/>
    <n v="23.119890000000002"/>
    <n v="60"/>
    <x v="0"/>
    <x v="0"/>
    <x v="0"/>
    <n v="63"/>
    <s v="-"/>
  </r>
  <r>
    <s v="Escherichia coli EC14"/>
    <x v="0"/>
    <x v="3"/>
    <s v="Gammaproteobacteria"/>
    <x v="121"/>
    <s v="coli "/>
    <s v="pEC14_114"/>
    <s v="NC_013175.1"/>
    <s v="GQ398086"/>
    <n v="3.3073999999999999"/>
    <n v="23.119900000000001"/>
    <n v="117"/>
    <x v="0"/>
    <x v="0"/>
    <x v="0"/>
    <n v="117"/>
    <s v="-"/>
  </r>
  <r>
    <s v="Escherichia coli AR060302"/>
    <x v="0"/>
    <x v="3"/>
    <s v="Gammaproteobacteria"/>
    <x v="121"/>
    <s v="coli "/>
    <s v="pAR060302"/>
    <s v="NC_012692.1"/>
    <s v="FJ621588"/>
    <n v="3.3075000000000001"/>
    <n v="23.119910000000001"/>
    <n v="189"/>
    <x v="0"/>
    <x v="0"/>
    <x v="0"/>
    <n v="189"/>
    <s v="-"/>
  </r>
  <r>
    <s v="Escherichia coli MG828"/>
    <x v="0"/>
    <x v="3"/>
    <s v="Gammaproteobacteria"/>
    <x v="121"/>
    <s v="coli "/>
    <s v="pMG828-1"/>
    <s v="NC_008486.1"/>
    <s v="DQ995351"/>
    <n v="3.3075999999999999"/>
    <n v="23.11992"/>
    <n v="1"/>
    <x v="0"/>
    <x v="0"/>
    <x v="0"/>
    <n v="1"/>
    <s v="-"/>
  </r>
  <r>
    <s v="Escherichia coli HHA45"/>
    <x v="0"/>
    <x v="3"/>
    <s v="Gammaproteobacteria"/>
    <x v="121"/>
    <s v="coli "/>
    <s v="pHHA45"/>
    <s v="NC_019098.1"/>
    <s v="JX065630"/>
    <n v="3.3077000000000001"/>
    <n v="23.11993"/>
    <n v="48"/>
    <x v="0"/>
    <x v="0"/>
    <x v="0"/>
    <n v="49"/>
    <s v="-"/>
  </r>
  <r>
    <s v="Escherichia coli ED1a"/>
    <x v="0"/>
    <x v="3"/>
    <s v="Gammaproteobacteria"/>
    <x v="121"/>
    <s v="coli "/>
    <s v="pECOED"/>
    <s v="NC_011754.1"/>
    <s v="CU928147"/>
    <n v="3.3077999999999999"/>
    <n v="23.11994"/>
    <n v="138"/>
    <x v="0"/>
    <x v="0"/>
    <x v="2"/>
    <n v="151"/>
    <n v="12"/>
  </r>
  <r>
    <s v="Escherichia coli ETEC 1392/75"/>
    <x v="0"/>
    <x v="3"/>
    <s v="Gammaproteobacteria"/>
    <x v="121"/>
    <s v="coli "/>
    <s v="p746"/>
    <s v="NC_014234.1"/>
    <s v="FN822748"/>
    <n v="3.3079000000000001"/>
    <n v="23.119949999999999"/>
    <n v="73"/>
    <x v="0"/>
    <x v="0"/>
    <x v="0"/>
    <n v="90"/>
    <n v="17"/>
  </r>
  <r>
    <s v="Escherichia coli G1"/>
    <x v="0"/>
    <x v="3"/>
    <s v="Gammaproteobacteria"/>
    <x v="121"/>
    <s v="coli "/>
    <s v="pHK08"/>
    <s v="NC_019072.1"/>
    <s v="JN087529"/>
    <n v="3.3079999999999998"/>
    <n v="23.119959999999999"/>
    <n v="98"/>
    <x v="0"/>
    <x v="0"/>
    <x v="0"/>
    <n v="100"/>
    <n v="2"/>
  </r>
  <r>
    <s v="Escherichia coli GUE"/>
    <x v="0"/>
    <x v="3"/>
    <s v="Gammaproteobacteria"/>
    <x v="121"/>
    <s v="coli "/>
    <s v="pGUE-NDM"/>
    <s v="NC_019089.1"/>
    <s v="JQ364967"/>
    <n v="3.3081"/>
    <n v="23.119969999999999"/>
    <n v="88"/>
    <x v="0"/>
    <x v="0"/>
    <x v="0"/>
    <n v="95"/>
    <s v="-"/>
  </r>
  <r>
    <s v="Escherichia coli HK-01"/>
    <x v="0"/>
    <x v="3"/>
    <s v="Gammaproteobacteria"/>
    <x v="121"/>
    <s v="coli "/>
    <s v="pNDM-HK"/>
    <s v="NC_019063.1"/>
    <s v="HQ451074"/>
    <n v="3.3081999999999998"/>
    <n v="23.119980000000002"/>
    <n v="96"/>
    <x v="0"/>
    <x v="0"/>
    <x v="0"/>
    <n v="101"/>
    <n v="5"/>
  </r>
  <r>
    <s v="Escherichia coli 09/22a"/>
    <x v="0"/>
    <x v="3"/>
    <s v="Gammaproteobacteria"/>
    <x v="121"/>
    <s v="coli "/>
    <s v="pEBG1"/>
    <s v="NC_025182.1"/>
    <s v="KF738053"/>
    <n v="3.3083"/>
    <n v="23.119990000000001"/>
    <n v="48"/>
    <x v="0"/>
    <x v="0"/>
    <x v="0"/>
    <n v="48"/>
    <s v="-"/>
  </r>
  <r>
    <s v="Escherichia coli ND11"/>
    <x v="0"/>
    <x v="3"/>
    <s v="Gammaproteobacteria"/>
    <x v="121"/>
    <s v="coli "/>
    <s v="pND11_107"/>
    <s v="NC_019043.1"/>
    <s v="HQ114281"/>
    <n v="3.3083999999999998"/>
    <n v="23.12"/>
    <n v="115"/>
    <x v="0"/>
    <x v="0"/>
    <x v="0"/>
    <n v="116"/>
    <n v="1"/>
  </r>
  <r>
    <s v="Escherichia coli Y6-7"/>
    <x v="0"/>
    <x v="3"/>
    <s v="Gammaproteobacteria"/>
    <x v="121"/>
    <s v="coli "/>
    <s v="pECY6-7"/>
    <s v="NC_019086.1"/>
    <s v="GQ374156"/>
    <n v="3.3085"/>
    <n v="23.120010000000001"/>
    <n v="1"/>
    <x v="0"/>
    <x v="0"/>
    <x v="0"/>
    <n v="1"/>
    <s v="-"/>
  </r>
  <r>
    <s v="Escherichia coli"/>
    <x v="0"/>
    <x v="3"/>
    <s v="Gammaproteobacteria"/>
    <x v="121"/>
    <s v="coli"/>
    <s v="pVI678"/>
    <s v="NC_008597.1"/>
    <s v="EF090911"/>
    <n v="3.3086000000000002"/>
    <n v="23.12002"/>
    <n v="9"/>
    <x v="0"/>
    <x v="0"/>
    <x v="0"/>
    <n v="9"/>
    <s v="-"/>
  </r>
  <r>
    <s v="Escherichia coli LK-NARMP"/>
    <x v="0"/>
    <x v="3"/>
    <s v="Gammaproteobacteria"/>
    <x v="121"/>
    <s v="coli "/>
    <s v="pKPC-LKEc"/>
    <s v="NC_022885.1"/>
    <s v="KC788405"/>
    <n v="3.3087"/>
    <n v="23.12003"/>
    <n v="171"/>
    <x v="0"/>
    <x v="0"/>
    <x v="0"/>
    <n v="171"/>
    <s v="-"/>
  </r>
  <r>
    <s v="Escherichia coli 80"/>
    <x v="0"/>
    <x v="3"/>
    <s v="Gammaproteobacteria"/>
    <x v="121"/>
    <s v="coli "/>
    <s v="pECTm80"/>
    <s v="NC_015472.1"/>
    <s v="FJ914220"/>
    <n v="3.3088000000000002"/>
    <n v="23.120039999999999"/>
    <n v="28"/>
    <x v="0"/>
    <x v="0"/>
    <x v="0"/>
    <n v="30"/>
    <n v="1"/>
  </r>
  <r>
    <s v="Escherichia coli N10-0505"/>
    <x v="0"/>
    <x v="3"/>
    <s v="Gammaproteobacteria"/>
    <x v="121"/>
    <s v="coli "/>
    <s v="pNDM10505"/>
    <s v="NC_019069.1"/>
    <s v="JF503991"/>
    <n v="3.3089"/>
    <n v="23.120049999999999"/>
    <n v="187"/>
    <x v="0"/>
    <x v="0"/>
    <x v="0"/>
    <n v="193"/>
    <s v="-"/>
  </r>
  <r>
    <s v="Escherichia coli"/>
    <x v="0"/>
    <x v="3"/>
    <s v="Gammaproteobacteria"/>
    <x v="121"/>
    <s v="coli"/>
    <s v="pAm08CQ6130"/>
    <s v="NC_019052.1"/>
    <s v="GQ149347"/>
    <n v="3.3090000000000002"/>
    <n v="23.120059999999999"/>
    <n v="4"/>
    <x v="0"/>
    <x v="0"/>
    <x v="0"/>
    <n v="4"/>
    <s v="-"/>
  </r>
  <r>
    <s v="Escherichia coli ETEC 1392/75"/>
    <x v="0"/>
    <x v="3"/>
    <s v="Gammaproteobacteria"/>
    <x v="121"/>
    <s v="coli "/>
    <s v="p1081"/>
    <s v="NC_014232.1"/>
    <s v="FN822745"/>
    <n v="3.3090999999999999"/>
    <n v="23.120069999999998"/>
    <n v="109"/>
    <x v="0"/>
    <x v="0"/>
    <x v="0"/>
    <n v="133"/>
    <n v="24"/>
  </r>
  <r>
    <s v="Escherichia coli"/>
    <x v="0"/>
    <x v="3"/>
    <s v="Gammaproteobacteria"/>
    <x v="121"/>
    <s v="coli"/>
    <s v="pFL129"/>
    <s v="NC_005923.1"/>
    <s v="AY608912"/>
    <n v="3.3092000000000001"/>
    <n v="23.120080000000002"/>
    <n v="4"/>
    <x v="0"/>
    <x v="0"/>
    <x v="0"/>
    <n v="4"/>
    <s v="-"/>
  </r>
  <r>
    <s v="Escherichia coli 29k"/>
    <x v="0"/>
    <x v="3"/>
    <s v="Gammaproteobacteria"/>
    <x v="121"/>
    <s v="coli "/>
    <s v="pECO29"/>
    <s v="NC_001537.1"/>
    <s v="AJ001708"/>
    <n v="3.3092999999999999"/>
    <n v="23.120090000000001"/>
    <n v="2"/>
    <x v="0"/>
    <x v="0"/>
    <x v="0"/>
    <n v="2"/>
    <s v="-"/>
  </r>
  <r>
    <s v="Escherichia coli"/>
    <x v="0"/>
    <x v="3"/>
    <s v="Gammaproteobacteria"/>
    <x v="121"/>
    <s v="coli"/>
    <s v="pIGRW12"/>
    <s v="NC_010898.1"/>
    <s v="EF088686"/>
    <n v="3.3094000000000001"/>
    <n v="23.120100000000001"/>
    <n v="6"/>
    <x v="0"/>
    <x v="0"/>
    <x v="1"/>
    <n v="8"/>
    <s v="-"/>
  </r>
  <r>
    <s v="Escherichia coli BB1093"/>
    <x v="0"/>
    <x v="3"/>
    <s v="Gammaproteobacteria"/>
    <x v="121"/>
    <s v="coli "/>
    <s v="pB1024"/>
    <s v="NC_019990.1"/>
    <s v="JQ319768"/>
    <n v="3.3094999999999999"/>
    <n v="23.12011"/>
    <n v="3"/>
    <x v="0"/>
    <x v="0"/>
    <x v="0"/>
    <n v="3"/>
    <s v="-"/>
  </r>
  <r>
    <s v="Escherichia coli D7-3"/>
    <x v="0"/>
    <x v="3"/>
    <s v="Gammaproteobacteria"/>
    <x v="121"/>
    <s v="coli "/>
    <s v="pRAx"/>
    <s v="NC_012886.1"/>
    <s v="FJ705806"/>
    <n v="3.3096000000000001"/>
    <n v="23.12012"/>
    <n v="70"/>
    <x v="0"/>
    <x v="0"/>
    <x v="0"/>
    <n v="70"/>
    <s v="-"/>
  </r>
  <r>
    <s v="Escherichia coli"/>
    <x v="0"/>
    <x v="3"/>
    <s v="Gammaproteobacteria"/>
    <x v="121"/>
    <s v="coli"/>
    <s v="pC60-108"/>
    <s v="NC_025142.1"/>
    <s v="KJ484635"/>
    <n v="3.3096999999999999"/>
    <n v="23.12013"/>
    <n v="148"/>
    <x v="0"/>
    <x v="0"/>
    <x v="0"/>
    <n v="148"/>
    <s v="-"/>
  </r>
  <r>
    <s v="Escherichia coli 886"/>
    <x v="0"/>
    <x v="3"/>
    <s v="Gammaproteobacteria"/>
    <x v="121"/>
    <s v="coli "/>
    <s v="pEC886"/>
    <s v="NC_019079.1"/>
    <s v="HQ659758"/>
    <n v="3.3098000000000001"/>
    <n v="23.120139999999999"/>
    <n v="7"/>
    <x v="0"/>
    <x v="0"/>
    <x v="0"/>
    <n v="7"/>
    <s v="-"/>
  </r>
  <r>
    <s v="Escherichia coli MG828"/>
    <x v="0"/>
    <x v="3"/>
    <s v="Gammaproteobacteria"/>
    <x v="121"/>
    <s v="coli "/>
    <s v="pMG828-2"/>
    <s v="NC_008487.1"/>
    <s v="DQ995352"/>
    <n v="3.3098999999999998"/>
    <n v="23.120149999999999"/>
    <n v="2"/>
    <x v="0"/>
    <x v="0"/>
    <x v="0"/>
    <n v="2"/>
    <s v="-"/>
  </r>
  <r>
    <s v="Escherichia coli T23"/>
    <x v="0"/>
    <x v="3"/>
    <s v="Gammaproteobacteria"/>
    <x v="121"/>
    <s v="coli "/>
    <s v="pEQ1"/>
    <s v="NC_023289.2"/>
    <s v="KF362121"/>
    <n v="3.31"/>
    <n v="23.120159999999998"/>
    <n v="204"/>
    <x v="0"/>
    <x v="0"/>
    <x v="0"/>
    <n v="204"/>
    <s v="-"/>
  </r>
  <r>
    <s v="Escherichia coli"/>
    <x v="0"/>
    <x v="3"/>
    <s v="Gammaproteobacteria"/>
    <x v="121"/>
    <s v="coli"/>
    <s v="pC49-108"/>
    <s v="NC_025144.1"/>
    <s v="KJ484638"/>
    <n v="3.3100999999999998"/>
    <n v="23.120170000000002"/>
    <n v="148"/>
    <x v="0"/>
    <x v="0"/>
    <x v="0"/>
    <n v="148"/>
    <s v="-"/>
  </r>
  <r>
    <s v="Escherichia coli"/>
    <x v="0"/>
    <x v="3"/>
    <s v="Gammaproteobacteria"/>
    <x v="121"/>
    <s v="coli"/>
    <s v="pEC386IL"/>
    <s v="NC_021982.1"/>
    <s v="KF182191"/>
    <n v="3.3102"/>
    <n v="23.120180000000001"/>
    <n v="6"/>
    <x v="0"/>
    <x v="0"/>
    <x v="0"/>
    <n v="6"/>
    <s v="-"/>
  </r>
  <r>
    <s v="Escherichia coli B24"/>
    <x v="0"/>
    <x v="3"/>
    <s v="Gammaproteobacteria"/>
    <x v="121"/>
    <s v="coli "/>
    <s v="pEC_B24"/>
    <s v="NC_014382.1"/>
    <s v="GU371926"/>
    <n v="3.3102999999999998"/>
    <n v="23.120190000000001"/>
    <n v="53"/>
    <x v="0"/>
    <x v="0"/>
    <x v="0"/>
    <n v="72"/>
    <s v="-"/>
  </r>
  <r>
    <s v="Escherichia coli 417H"/>
    <x v="0"/>
    <x v="3"/>
    <s v="Gammaproteobacteria"/>
    <x v="121"/>
    <s v="coli "/>
    <s v="p417H-90"/>
    <s v="NC_019094.1"/>
    <s v="JQ418522"/>
    <n v="3.3104"/>
    <n v="23.120200000000001"/>
    <n v="125"/>
    <x v="0"/>
    <x v="0"/>
    <x v="0"/>
    <n v="125"/>
    <s v="-"/>
  </r>
  <r>
    <s v="Escherichia coli"/>
    <x v="0"/>
    <x v="3"/>
    <s v="Gammaproteobacteria"/>
    <x v="121"/>
    <s v="coli"/>
    <s v="pIGJC156"/>
    <s v="NC_009781.1"/>
    <s v="EU090225"/>
    <n v="3.3105000000000002"/>
    <n v="23.12021"/>
    <n v="3"/>
    <x v="0"/>
    <x v="0"/>
    <x v="0"/>
    <n v="3"/>
    <s v="-"/>
  </r>
  <r>
    <s v="Escherichia coli"/>
    <x v="0"/>
    <x v="3"/>
    <s v="Gammaproteobacteria"/>
    <x v="121"/>
    <s v="coli"/>
    <s v="pH1038-142"/>
    <s v="NC_025141.1"/>
    <s v="KJ484634"/>
    <n v="3.3106"/>
    <n v="23.12022"/>
    <n v="208"/>
    <x v="0"/>
    <x v="0"/>
    <x v="0"/>
    <n v="208"/>
    <s v="-"/>
  </r>
  <r>
    <s v="Escherichia coli"/>
    <x v="0"/>
    <x v="3"/>
    <s v="Gammaproteobacteria"/>
    <x v="121"/>
    <s v="coli"/>
    <s v="pJD884"/>
    <s v="NC_025181.1"/>
    <s v="A24782"/>
    <n v="3.3107000000000002"/>
    <n v="23.120229999999999"/>
    <n v="3"/>
    <x v="0"/>
    <x v="0"/>
    <x v="0"/>
    <n v="3"/>
    <s v="-"/>
  </r>
  <r>
    <s v="Escherichia coli K-12 P678-54"/>
    <x v="0"/>
    <x v="3"/>
    <s v="Gammaproteobacteria"/>
    <x v="121"/>
    <s v="coli "/>
    <s v="CloDF13"/>
    <s v="NC_002119.1"/>
    <s v="X04466"/>
    <n v="3.3108"/>
    <n v="23.120239999999999"/>
    <n v="8"/>
    <x v="0"/>
    <x v="0"/>
    <x v="0"/>
    <n v="8"/>
    <s v="-"/>
  </r>
  <r>
    <s v="Escherichia coli HS102707"/>
    <x v="0"/>
    <x v="3"/>
    <s v="Gammaproteobacteria"/>
    <x v="121"/>
    <s v="coli "/>
    <s v="pHS102707"/>
    <s v="NC_023907.1"/>
    <s v="KF701335"/>
    <n v="3.3109000000000002"/>
    <n v="23.120249999999999"/>
    <n v="41"/>
    <x v="0"/>
    <x v="0"/>
    <x v="0"/>
    <n v="46"/>
    <s v="-"/>
  </r>
  <r>
    <s v="Escherichia coli"/>
    <x v="0"/>
    <x v="3"/>
    <s v="Gammaproteobacteria"/>
    <x v="121"/>
    <s v="coli"/>
    <s v="pH2291-144"/>
    <s v="NC_025139.1"/>
    <s v="KJ484628"/>
    <n v="3.3109999999999999"/>
    <n v="23.120259999999998"/>
    <n v="208"/>
    <x v="0"/>
    <x v="0"/>
    <x v="0"/>
    <n v="208"/>
    <s v="-"/>
  </r>
  <r>
    <s v="Escherichia coli 345-2RifC"/>
    <x v="0"/>
    <x v="3"/>
    <s v="Gammaproteobacteria"/>
    <x v="121"/>
    <s v="coli "/>
    <s v="IncN plasmid N3"/>
    <s v="NC_015599.1"/>
    <s v="FR850039"/>
    <n v="3.3111000000000002"/>
    <n v="23.120270000000001"/>
    <n v="61"/>
    <x v="0"/>
    <x v="0"/>
    <x v="0"/>
    <n v="62"/>
    <n v="1"/>
  </r>
  <r>
    <s v="Escherichia coli ST131"/>
    <x v="0"/>
    <x v="3"/>
    <s v="Gammaproteobacteria"/>
    <x v="121"/>
    <s v="coli "/>
    <s v="pJIE186-2"/>
    <s v="NC_020271.1"/>
    <s v="JX077110"/>
    <n v="3.3111999999999999"/>
    <n v="23.120280000000001"/>
    <n v="135"/>
    <x v="0"/>
    <x v="0"/>
    <x v="2"/>
    <n v="142"/>
    <s v="-"/>
  </r>
  <r>
    <s v="Escherichia coli"/>
    <x v="0"/>
    <x v="3"/>
    <s v="Gammaproteobacteria"/>
    <x v="121"/>
    <s v="coli"/>
    <s v="pIGWZ12"/>
    <s v="NC_010885.1"/>
    <s v="DQ311641"/>
    <n v="3.3113000000000001"/>
    <n v="23.120290000000001"/>
    <n v="2"/>
    <x v="0"/>
    <x v="0"/>
    <x v="0"/>
    <n v="2"/>
    <s v="-"/>
  </r>
  <r>
    <s v="Escherichia coli LF82"/>
    <x v="0"/>
    <x v="3"/>
    <s v="Gammaproteobacteria"/>
    <x v="121"/>
    <s v="coli "/>
    <s v="plLF82"/>
    <s v="NC_011917.1"/>
    <s v="CU638872"/>
    <n v="3.3113999999999999"/>
    <n v="23.1203"/>
    <n v="122"/>
    <x v="0"/>
    <x v="0"/>
    <x v="0"/>
    <n v="122"/>
    <s v="-"/>
  </r>
  <r>
    <s v="Escherichia coli"/>
    <x v="0"/>
    <x v="3"/>
    <s v="Gammaproteobacteria"/>
    <x v="121"/>
    <s v="coli"/>
    <s v="pINSRA99"/>
    <s v="NC_025009.1"/>
    <s v="AJ437107"/>
    <n v="3.3115000000000001"/>
    <n v="23.12031"/>
    <n v="1"/>
    <x v="0"/>
    <x v="0"/>
    <x v="0"/>
    <n v="1"/>
    <s v="-"/>
  </r>
  <r>
    <s v="Escherichia coli TN38148"/>
    <x v="0"/>
    <x v="3"/>
    <s v="Gammaproteobacteria"/>
    <x v="121"/>
    <s v="coli "/>
    <s v="pTN38148"/>
    <s v="NC_011514.1"/>
    <s v="FM246883"/>
    <n v="3.3115999999999999"/>
    <n v="23.12032"/>
    <n v="11"/>
    <x v="0"/>
    <x v="0"/>
    <x v="0"/>
    <n v="11"/>
    <s v="-"/>
  </r>
  <r>
    <s v="Escherichia coli E3"/>
    <x v="0"/>
    <x v="3"/>
    <s v="Gammaproteobacteria"/>
    <x v="121"/>
    <s v="coli "/>
    <s v="pVM01"/>
    <s v="NC_010409.1"/>
    <s v="EU330199"/>
    <n v="3.3117000000000001"/>
    <n v="23.120329999999999"/>
    <n v="150"/>
    <x v="0"/>
    <x v="0"/>
    <x v="0"/>
    <n v="150"/>
    <s v="-"/>
  </r>
  <r>
    <s v="Escherichia coli KL4"/>
    <x v="0"/>
    <x v="3"/>
    <s v="Gammaproteobacteria"/>
    <x v="121"/>
    <s v="coli "/>
    <s v="pKL1"/>
    <s v="NC_002145.1"/>
    <s v="U81610"/>
    <n v="3.3117999999999999"/>
    <n v="23.120339999999999"/>
    <n v="1"/>
    <x v="0"/>
    <x v="0"/>
    <x v="0"/>
    <n v="1"/>
    <s v="-"/>
  </r>
  <r>
    <s v="Escherichia coli NCTC 9034"/>
    <x v="0"/>
    <x v="3"/>
    <s v="Gammaproteobacteria"/>
    <x v="121"/>
    <s v="coli "/>
    <s v="pEC34A"/>
    <s v="NC_019077.1"/>
    <s v="HQ622575"/>
    <n v="3.3119000000000001"/>
    <n v="23.120349999999998"/>
    <n v="4"/>
    <x v="0"/>
    <x v="0"/>
    <x v="0"/>
    <n v="4"/>
    <s v="-"/>
  </r>
  <r>
    <s v="Escherichia coli ETEC 1392/75"/>
    <x v="0"/>
    <x v="3"/>
    <s v="Gammaproteobacteria"/>
    <x v="121"/>
    <s v="coli "/>
    <s v="p557"/>
    <s v="NC_014233.1"/>
    <s v="FN822746"/>
    <n v="3.3119999999999998"/>
    <n v="23.120360000000002"/>
    <n v="52"/>
    <x v="0"/>
    <x v="0"/>
    <x v="0"/>
    <n v="59"/>
    <n v="7"/>
  </r>
  <r>
    <s v="Escherichia coli"/>
    <x v="0"/>
    <x v="3"/>
    <s v="Gammaproteobacteria"/>
    <x v="121"/>
    <s v="coli"/>
    <s v="pAm08WL3069"/>
    <s v="NC_019053.1"/>
    <s v="GQ149348"/>
    <n v="3.3121"/>
    <n v="23.120370000000001"/>
    <n v="1"/>
    <x v="0"/>
    <x v="0"/>
    <x v="0"/>
    <n v="1"/>
    <s v="-"/>
  </r>
  <r>
    <s v="Escherichia coli ECOR24"/>
    <x v="0"/>
    <x v="3"/>
    <s v="Gammaproteobacteria"/>
    <x v="121"/>
    <s v="coli "/>
    <s v="pER24y-8ksm"/>
    <s v="NC_024968.1"/>
    <s v="AB905284"/>
    <n v="3.3121999999999998"/>
    <n v="23.120380000000001"/>
    <n v="3"/>
    <x v="0"/>
    <x v="0"/>
    <x v="0"/>
    <n v="3"/>
    <s v="-"/>
  </r>
  <r>
    <s v="Escherichia coli ESBL-305"/>
    <x v="0"/>
    <x v="3"/>
    <s v="Gammaproteobacteria"/>
    <x v="121"/>
    <s v="coli "/>
    <s v="pESBL-305"/>
    <s v="NC_024979.1"/>
    <s v="CP008737"/>
    <n v="3.3123"/>
    <n v="23.12039"/>
    <n v="129"/>
    <x v="0"/>
    <x v="0"/>
    <x v="0"/>
    <n v="129"/>
    <s v="-"/>
  </r>
  <r>
    <s v="Escherichia coli"/>
    <x v="0"/>
    <x v="3"/>
    <s v="Gammaproteobacteria"/>
    <x v="121"/>
    <s v="coli"/>
    <s v="pIP1206"/>
    <s v="NC_010558.1"/>
    <s v="AM886293"/>
    <n v="3.3123999999999998"/>
    <n v="23.1204"/>
    <n v="172"/>
    <x v="0"/>
    <x v="0"/>
    <x v="0"/>
    <n v="172"/>
    <s v="-"/>
  </r>
  <r>
    <s v="Escherichia coli 1122"/>
    <x v="0"/>
    <x v="3"/>
    <s v="Gammaproteobacteria"/>
    <x v="121"/>
    <s v="coli "/>
    <s v="pHN1122-1"/>
    <s v="NC_020270.1"/>
    <s v="JN797501"/>
    <n v="3.3125"/>
    <n v="23.12041"/>
    <n v="96"/>
    <x v="0"/>
    <x v="0"/>
    <x v="0"/>
    <n v="96"/>
    <s v="-"/>
  </r>
  <r>
    <s v="Escherichia coli JIE512b"/>
    <x v="0"/>
    <x v="3"/>
    <s v="Gammaproteobacteria"/>
    <x v="121"/>
    <s v="coli "/>
    <s v="pJIE512b"/>
    <s v="NC_025198.1"/>
    <s v="HG970648"/>
    <n v="3.3126000000000002"/>
    <n v="23.120419999999999"/>
    <n v="118"/>
    <x v="0"/>
    <x v="0"/>
    <x v="0"/>
    <n v="118"/>
    <s v="-"/>
  </r>
  <r>
    <s v="Escherichia coli Z7"/>
    <x v="0"/>
    <x v="3"/>
    <s v="Gammaproteobacteria"/>
    <x v="121"/>
    <s v="coli "/>
    <s v="pNGX2-QnrS1"/>
    <s v="NC_019047.1"/>
    <s v="JQ269335"/>
    <n v="3.3127"/>
    <n v="23.120429999999999"/>
    <n v="40"/>
    <x v="0"/>
    <x v="0"/>
    <x v="0"/>
    <n v="41"/>
    <s v="-"/>
  </r>
  <r>
    <s v="Escherichia coli 7633094-7"/>
    <x v="0"/>
    <x v="3"/>
    <s v="Gammaproteobacteria"/>
    <x v="121"/>
    <s v="coli "/>
    <s v="pDKX1-TEM-52"/>
    <s v="NC_019096.1"/>
    <s v="JQ269336"/>
    <n v="3.3128000000000002"/>
    <n v="23.120439999999999"/>
    <n v="40"/>
    <x v="0"/>
    <x v="0"/>
    <x v="0"/>
    <n v="40"/>
    <s v="-"/>
  </r>
  <r>
    <s v="Escherichia coli"/>
    <x v="0"/>
    <x v="3"/>
    <s v="Gammaproteobacteria"/>
    <x v="121"/>
    <s v="coli"/>
    <s v="pIS2"/>
    <s v="NC_004429.1"/>
    <s v="AY167049"/>
    <n v="3.3129"/>
    <n v="23.120450000000002"/>
    <n v="8"/>
    <x v="0"/>
    <x v="0"/>
    <x v="0"/>
    <n v="8"/>
    <s v="-"/>
  </r>
  <r>
    <s v="Escherichia coli"/>
    <x v="0"/>
    <x v="3"/>
    <s v="Gammaproteobacteria"/>
    <x v="121"/>
    <s v="coli"/>
    <s v="NR1"/>
    <s v="NC_009133.1"/>
    <s v="DQ364638"/>
    <n v="3.3130000000000002"/>
    <n v="23.120460000000001"/>
    <n v="123"/>
    <x v="0"/>
    <x v="0"/>
    <x v="0"/>
    <n v="123"/>
    <s v="-"/>
  </r>
  <r>
    <s v="Escherichia coli"/>
    <x v="0"/>
    <x v="3"/>
    <s v="Gammaproteobacteria"/>
    <x v="121"/>
    <s v="coli"/>
    <s v="pC15-1a"/>
    <s v="NC_005327.1"/>
    <s v="AY458016"/>
    <n v="3.3130999999999999"/>
    <n v="23.120470000000001"/>
    <n v="100"/>
    <x v="0"/>
    <x v="0"/>
    <x v="0"/>
    <n v="102"/>
    <s v="-"/>
  </r>
  <r>
    <s v="Escherichia coli"/>
    <x v="0"/>
    <x v="3"/>
    <s v="Gammaproteobacteria"/>
    <x v="121"/>
    <s v="coli"/>
    <s v="pC59-112"/>
    <s v="NC_025143.1"/>
    <s v="KJ484637"/>
    <n v="3.3132000000000001"/>
    <n v="23.120480000000001"/>
    <n v="151"/>
    <x v="0"/>
    <x v="0"/>
    <x v="0"/>
    <n v="151"/>
    <s v="-"/>
  </r>
  <r>
    <s v="Escherichia coli MS2027"/>
    <x v="0"/>
    <x v="3"/>
    <s v="Gammaproteobacteria"/>
    <x v="121"/>
    <s v="coli "/>
    <s v="pMAS2027"/>
    <s v="NC_013503.1"/>
    <s v="FJ666132"/>
    <n v="3.3132999999999999"/>
    <n v="23.12049"/>
    <n v="58"/>
    <x v="0"/>
    <x v="0"/>
    <x v="0"/>
    <n v="58"/>
    <s v="-"/>
  </r>
  <r>
    <s v="Escherichia coli ESBL-283"/>
    <x v="0"/>
    <x v="3"/>
    <s v="Gammaproteobacteria"/>
    <x v="121"/>
    <s v="coli "/>
    <s v="pESBL-283"/>
    <s v="NC_024978.1"/>
    <s v="CP008736"/>
    <n v="3.3134000000000001"/>
    <n v="23.1205"/>
    <n v="127"/>
    <x v="0"/>
    <x v="0"/>
    <x v="0"/>
    <n v="129"/>
    <s v="-"/>
  </r>
  <r>
    <s v="Escherichia coli ND12"/>
    <x v="0"/>
    <x v="3"/>
    <s v="Gammaproteobacteria"/>
    <x v="121"/>
    <s v="coli "/>
    <s v="pND12_96"/>
    <s v="NC_019044.1"/>
    <s v="HQ114282"/>
    <n v="3.3134999999999999"/>
    <n v="23.120509999999999"/>
    <n v="93"/>
    <x v="0"/>
    <x v="0"/>
    <x v="0"/>
    <n v="93"/>
    <s v="-"/>
  </r>
  <r>
    <s v="Escherichia coli ESBL-12"/>
    <x v="0"/>
    <x v="3"/>
    <s v="Gammaproteobacteria"/>
    <x v="121"/>
    <s v="coli "/>
    <s v="pESBL-12"/>
    <s v="NC_024977.1"/>
    <s v="CP008735"/>
    <n v="3.3136000000000001"/>
    <n v="23.120519999999999"/>
    <n v="107"/>
    <x v="0"/>
    <x v="0"/>
    <x v="0"/>
    <n v="107"/>
    <s v="-"/>
  </r>
  <r>
    <s v="Escherichia coli 7"/>
    <x v="0"/>
    <x v="3"/>
    <s v="Gammaproteobacteria"/>
    <x v="121"/>
    <s v="coli "/>
    <s v="IncQ-type pQ7"/>
    <s v="NC_014356.1"/>
    <s v="FJ696404"/>
    <n v="3.3136999999999999"/>
    <n v="23.120529999999999"/>
    <n v="8"/>
    <x v="0"/>
    <x v="0"/>
    <x v="0"/>
    <n v="8"/>
    <s v="-"/>
  </r>
  <r>
    <s v="Escherichia coli 108"/>
    <x v="0"/>
    <x v="3"/>
    <s v="Gammaproteobacteria"/>
    <x v="121"/>
    <s v="coli "/>
    <s v="pT108"/>
    <s v="NC_019080.1"/>
    <s v="JN412137"/>
    <n v="3.3138000000000001"/>
    <n v="23.120539999999998"/>
    <n v="4"/>
    <x v="0"/>
    <x v="0"/>
    <x v="0"/>
    <n v="5"/>
    <s v="-"/>
  </r>
  <r>
    <s v="Escherichia coli E2348/69"/>
    <x v="0"/>
    <x v="3"/>
    <s v="Gammaproteobacteria"/>
    <x v="121"/>
    <s v="coli "/>
    <s v="p6148"/>
    <s v="NC_011795.1"/>
    <s v="EU580136"/>
    <n v="3.3138999999999998"/>
    <n v="23.120550000000001"/>
    <n v="6"/>
    <x v="0"/>
    <x v="0"/>
    <x v="0"/>
    <n v="6"/>
    <s v="-"/>
  </r>
  <r>
    <s v="Escherichia coli ESBL117"/>
    <x v="0"/>
    <x v="3"/>
    <s v="Gammaproteobacteria"/>
    <x v="121"/>
    <s v="coli "/>
    <s v="pESBL-117"/>
    <s v="NC_024976.1"/>
    <s v="CP008734"/>
    <n v="3.3140000000000001"/>
    <n v="23.120560000000001"/>
    <n v="104"/>
    <x v="0"/>
    <x v="0"/>
    <x v="0"/>
    <n v="105"/>
    <s v="-"/>
  </r>
  <r>
    <s v="Escherichia coli RPEC180"/>
    <x v="0"/>
    <x v="3"/>
    <s v="Gammaproteobacteria"/>
    <x v="121"/>
    <s v="coli "/>
    <s v="pRPEC180_47"/>
    <s v="NC_019088.1"/>
    <s v="JN935898"/>
    <n v="3.3140999999999998"/>
    <n v="23.120570000000001"/>
    <n v="42"/>
    <x v="0"/>
    <x v="0"/>
    <x v="0"/>
    <n v="42"/>
    <s v="-"/>
  </r>
  <r>
    <s v="Escherichia coli"/>
    <x v="0"/>
    <x v="3"/>
    <s v="Gammaproteobacteria"/>
    <x v="121"/>
    <s v="coli"/>
    <s v="p838C-R1"/>
    <s v="NC_019062.1"/>
    <s v="HQ201416"/>
    <n v="3.3142"/>
    <n v="23.12058"/>
    <n v="30"/>
    <x v="0"/>
    <x v="0"/>
    <x v="0"/>
    <n v="31"/>
    <s v="-"/>
  </r>
  <r>
    <s v="Escherichia coli 278B"/>
    <x v="0"/>
    <x v="3"/>
    <s v="Gammaproteobacteria"/>
    <x v="121"/>
    <s v="coli "/>
    <s v="pEC278"/>
    <s v="NC_011418.1"/>
    <s v="AY589571"/>
    <n v="3.3142999999999998"/>
    <n v="23.12059"/>
    <n v="4"/>
    <x v="0"/>
    <x v="0"/>
    <x v="0"/>
    <n v="4"/>
    <s v="-"/>
  </r>
  <r>
    <s v="Escherichia coli"/>
    <x v="0"/>
    <x v="3"/>
    <s v="Gammaproteobacteria"/>
    <x v="121"/>
    <s v="coli"/>
    <s v="pEC159"/>
    <s v="NC_019982.1"/>
    <s v="JN692546"/>
    <n v="3.3144"/>
    <n v="23.1206"/>
    <n v="7"/>
    <x v="0"/>
    <x v="0"/>
    <x v="1"/>
    <n v="9"/>
    <s v="-"/>
  </r>
  <r>
    <s v="Escherichia coli 4266 delta cssB::Km"/>
    <x v="0"/>
    <x v="3"/>
    <s v="Gammaproteobacteria"/>
    <x v="121"/>
    <s v="coli "/>
    <s v="pCss165Kan"/>
    <s v="NC_022333.1"/>
    <s v="AB702969"/>
    <n v="3.3144999999999998"/>
    <n v="23.120609999999999"/>
    <n v="222"/>
    <x v="0"/>
    <x v="0"/>
    <x v="0"/>
    <n v="222"/>
    <s v="-"/>
  </r>
  <r>
    <s v="Escherichia coli"/>
    <x v="0"/>
    <x v="3"/>
    <s v="Gammaproteobacteria"/>
    <x v="121"/>
    <s v="coli"/>
    <s v="pAm08CD7339"/>
    <s v="NC_019054.1"/>
    <s v="GQ149345"/>
    <n v="3.3146"/>
    <n v="23.120619999999999"/>
    <n v="6"/>
    <x v="0"/>
    <x v="0"/>
    <x v="0"/>
    <n v="6"/>
    <s v="-"/>
  </r>
  <r>
    <s v="Escherichia coli 690FNR"/>
    <x v="0"/>
    <x v="3"/>
    <s v="Gammaproteobacteria"/>
    <x v="121"/>
    <s v="coli "/>
    <s v="pLEW517"/>
    <s v="NC_009131.1"/>
    <s v="DQ390455"/>
    <n v="3.3147000000000002"/>
    <n v="23.120629999999998"/>
    <s v="-"/>
    <x v="0"/>
    <x v="0"/>
    <x v="0"/>
    <s v="-"/>
    <s v="-"/>
  </r>
  <r>
    <s v="Escherichia coli K317"/>
    <x v="0"/>
    <x v="3"/>
    <s v="Gammaproteobacteria"/>
    <x v="121"/>
    <s v="coli "/>
    <s v="ColE7-K317"/>
    <s v="NC_024962.1"/>
    <s v="KJ470776"/>
    <n v="3.3148"/>
    <n v="23.120640000000002"/>
    <n v="7"/>
    <x v="0"/>
    <x v="0"/>
    <x v="0"/>
    <n v="7"/>
    <s v="-"/>
  </r>
  <r>
    <s v="Escherichia coli"/>
    <x v="0"/>
    <x v="3"/>
    <s v="Gammaproteobacteria"/>
    <x v="121"/>
    <s v="coli"/>
    <s v="pEC386IL"/>
    <s v="NC_021981.1"/>
    <s v="KF182189"/>
    <n v="3.3149000000000002"/>
    <n v="23.120650000000001"/>
    <n v="4"/>
    <x v="0"/>
    <x v="0"/>
    <x v="0"/>
    <n v="4"/>
    <s v="-"/>
  </r>
  <r>
    <s v="Escherichia coli W"/>
    <x v="0"/>
    <x v="3"/>
    <s v="Gammaproteobacteria"/>
    <x v="121"/>
    <s v="coli "/>
    <s v="pRK2"/>
    <s v="NC_005970.1"/>
    <s v="AY639886"/>
    <n v="3.3149999999999999"/>
    <n v="23.120660000000001"/>
    <n v="6"/>
    <x v="0"/>
    <x v="0"/>
    <x v="0"/>
    <n v="6"/>
    <s v="-"/>
  </r>
  <r>
    <s v="Escherichia coli MG828"/>
    <x v="0"/>
    <x v="3"/>
    <s v="Gammaproteobacteria"/>
    <x v="121"/>
    <s v="coli "/>
    <s v="pMG828-4"/>
    <s v="NC_008489.1"/>
    <s v="DQ995354"/>
    <n v="3.3151000000000002"/>
    <n v="23.12067"/>
    <n v="4"/>
    <x v="0"/>
    <x v="0"/>
    <x v="0"/>
    <n v="4"/>
    <s v="-"/>
  </r>
  <r>
    <s v="Escherichia coli DIJ1"/>
    <x v="0"/>
    <x v="3"/>
    <s v="Gammaproteobacteria"/>
    <x v="121"/>
    <s v="coli "/>
    <s v="pO86A1"/>
    <s v="NC_008460.1"/>
    <s v="AB255435"/>
    <n v="3.3151999999999999"/>
    <n v="23.12068"/>
    <n v="163"/>
    <x v="0"/>
    <x v="0"/>
    <x v="2"/>
    <n v="164"/>
    <s v="-"/>
  </r>
  <r>
    <s v="Escherichia coli PWD4"/>
    <x v="0"/>
    <x v="3"/>
    <s v="Gammaproteobacteria"/>
    <x v="121"/>
    <s v="coli "/>
    <s v="pPWD4_103"/>
    <s v="NC_019061.1"/>
    <s v="HQ114284"/>
    <n v="3.3153000000000001"/>
    <n v="23.12069"/>
    <n v="104"/>
    <x v="0"/>
    <x v="0"/>
    <x v="0"/>
    <n v="107"/>
    <n v="3"/>
  </r>
  <r>
    <s v="Escherichia coli ECSAM7"/>
    <x v="0"/>
    <x v="3"/>
    <s v="Gammaproteobacteria"/>
    <x v="121"/>
    <s v="coli "/>
    <s v="pSAM7"/>
    <s v="NC_022105.1"/>
    <s v="JX981514"/>
    <n v="3.3153999999999999"/>
    <n v="23.120699999999999"/>
    <n v="50"/>
    <x v="0"/>
    <x v="0"/>
    <x v="0"/>
    <n v="50"/>
    <s v="-"/>
  </r>
  <r>
    <s v="Escherichia coli"/>
    <x v="0"/>
    <x v="3"/>
    <s v="Gammaproteobacteria"/>
    <x v="121"/>
    <s v="coli"/>
    <s v="pColE8"/>
    <s v="NC_012882.1"/>
    <s v="FJ985252"/>
    <n v="3.3155000000000001"/>
    <n v="23.120709999999999"/>
    <n v="5"/>
    <x v="0"/>
    <x v="0"/>
    <x v="0"/>
    <n v="5"/>
    <s v="-"/>
  </r>
  <r>
    <s v="Escherichia coli NCTC 9034"/>
    <x v="0"/>
    <x v="3"/>
    <s v="Gammaproteobacteria"/>
    <x v="121"/>
    <s v="coli "/>
    <s v="pEC34B"/>
    <s v="NC_019078.1"/>
    <s v="HQ622576"/>
    <n v="3.3155999999999999"/>
    <n v="23.120719999999999"/>
    <n v="10"/>
    <x v="0"/>
    <x v="0"/>
    <x v="0"/>
    <n v="10"/>
    <s v="-"/>
  </r>
  <r>
    <s v="Escherichia coli CGB40"/>
    <x v="0"/>
    <x v="3"/>
    <s v="Gammaproteobacteria"/>
    <x v="121"/>
    <s v="coli "/>
    <s v="pCGB40"/>
    <s v="NC_021523.1"/>
    <s v="JQ776504"/>
    <n v="3.3157000000000001"/>
    <n v="23.120729999999998"/>
    <n v="1"/>
    <x v="0"/>
    <x v="0"/>
    <x v="0"/>
    <n v="1"/>
    <s v="-"/>
  </r>
  <r>
    <s v="Escherichia coli JEF100"/>
    <x v="0"/>
    <x v="3"/>
    <s v="Gammaproteobacteria"/>
    <x v="121"/>
    <s v="coli "/>
    <s v="pCoo"/>
    <s v="NC_007635.1"/>
    <s v="CR942285"/>
    <n v="3.3157999999999999"/>
    <n v="23.120740000000001"/>
    <n v="94"/>
    <x v="0"/>
    <x v="0"/>
    <x v="1"/>
    <n v="125"/>
    <n v="29"/>
  </r>
  <r>
    <s v="Escherichia coli CGS13"/>
    <x v="0"/>
    <x v="3"/>
    <s v="Gammaproteobacteria"/>
    <x v="121"/>
    <s v="coli "/>
    <s v="pCGS13"/>
    <s v="NC_021511.1"/>
    <s v="JQ776506"/>
    <n v="3.3159000000000001"/>
    <n v="23.120750000000001"/>
    <n v="1"/>
    <x v="0"/>
    <x v="0"/>
    <x v="0"/>
    <n v="1"/>
    <s v="-"/>
  </r>
  <r>
    <s v="Escherichia coli BK28960"/>
    <x v="0"/>
    <x v="3"/>
    <s v="Gammaproteobacteria"/>
    <x v="121"/>
    <s v="coli "/>
    <s v="pKpQIL-Ec"/>
    <s v="NC_025167.1"/>
    <s v="KJ146688"/>
    <n v="3.3159999999999998"/>
    <n v="23.120760000000001"/>
    <n v="110"/>
    <x v="0"/>
    <x v="0"/>
    <x v="0"/>
    <n v="110"/>
    <s v="-"/>
  </r>
  <r>
    <s v="Escherichia coli H22"/>
    <x v="0"/>
    <x v="3"/>
    <s v="Gammaproteobacteria"/>
    <x v="121"/>
    <s v="coli "/>
    <s v="pColE1-H22"/>
    <s v="NC_013589.1"/>
    <s v="AY913943"/>
    <n v="3.3161"/>
    <n v="23.12077"/>
    <n v="3"/>
    <x v="0"/>
    <x v="0"/>
    <x v="0"/>
    <n v="3"/>
    <s v="-"/>
  </r>
  <r>
    <s v="Escherichia coli ST131"/>
    <x v="0"/>
    <x v="3"/>
    <s v="Gammaproteobacteria"/>
    <x v="121"/>
    <s v="coli "/>
    <s v="pKC396"/>
    <s v="NC_019087.1"/>
    <s v="HM138653"/>
    <n v="3.3161999999999998"/>
    <n v="23.12078"/>
    <n v="49"/>
    <x v="0"/>
    <x v="0"/>
    <x v="0"/>
    <n v="50"/>
    <s v="-"/>
  </r>
  <r>
    <s v="Escherichia coli ETEC 1392/75"/>
    <x v="0"/>
    <x v="3"/>
    <s v="Gammaproteobacteria"/>
    <x v="121"/>
    <s v="coli "/>
    <s v="p75"/>
    <s v="NC_014235.1"/>
    <s v="FN822749"/>
    <n v="3.3163"/>
    <n v="23.12079"/>
    <n v="8"/>
    <x v="0"/>
    <x v="0"/>
    <x v="0"/>
    <n v="8"/>
    <s v="-"/>
  </r>
  <r>
    <s v="Escherichia coli"/>
    <x v="0"/>
    <x v="3"/>
    <s v="Gammaproteobacteria"/>
    <x v="121"/>
    <s v="coli"/>
    <s v="pNMEC31_31"/>
    <s v="NC_019046.1"/>
    <s v="JN935897"/>
    <n v="3.3163999999999998"/>
    <n v="23.120799999999999"/>
    <n v="36"/>
    <x v="0"/>
    <x v="0"/>
    <x v="0"/>
    <n v="36"/>
    <s v="-"/>
  </r>
  <r>
    <s v="Escherichia coli S1.2.T2R"/>
    <x v="0"/>
    <x v="3"/>
    <s v="Gammaproteobacteria"/>
    <x v="121"/>
    <s v="coli "/>
    <s v="pCERC1"/>
    <s v="NC_019070.1"/>
    <s v="JN012467"/>
    <n v="3.3165"/>
    <n v="23.120809999999999"/>
    <n v="7"/>
    <x v="0"/>
    <x v="0"/>
    <x v="1"/>
    <n v="12"/>
    <s v="-"/>
  </r>
  <r>
    <s v="Escherichia coli SF-088"/>
    <x v="0"/>
    <x v="3"/>
    <s v="Gammaproteobacteria"/>
    <x v="121"/>
    <s v="coli "/>
    <s v="pSF-088-3"/>
    <s v="-"/>
    <s v="CP012638.1"/>
    <n v="3.3166000000000002"/>
    <n v="23.120819999999998"/>
    <n v="3"/>
    <x v="0"/>
    <x v="0"/>
    <x v="0"/>
    <n v="3"/>
    <s v="-"/>
  </r>
  <r>
    <s v="Escherichia coli SF-088"/>
    <x v="0"/>
    <x v="3"/>
    <s v="Gammaproteobacteria"/>
    <x v="121"/>
    <s v="coli "/>
    <s v="pSF-088-2"/>
    <s v="-"/>
    <s v="CP012637.1"/>
    <n v="3.3167"/>
    <n v="23.120830000000002"/>
    <n v="5"/>
    <x v="0"/>
    <x v="0"/>
    <x v="0"/>
    <n v="6"/>
    <n v="1"/>
  </r>
  <r>
    <s v="Escherichia coli SF-088"/>
    <x v="0"/>
    <x v="3"/>
    <s v="Gammaproteobacteria"/>
    <x v="121"/>
    <s v="coli "/>
    <s v="pSF-088-1"/>
    <s v="-"/>
    <s v="CP012636.1"/>
    <n v="3.3168000000000002"/>
    <n v="23.120840000000001"/>
    <n v="161"/>
    <x v="0"/>
    <x v="0"/>
    <x v="1"/>
    <n v="173"/>
    <n v="10"/>
  </r>
  <r>
    <s v="Escherichia coli SF-468"/>
    <x v="0"/>
    <x v="3"/>
    <s v="Gammaproteobacteria"/>
    <x v="121"/>
    <s v="coli "/>
    <s v="pSF-468-2"/>
    <s v="-"/>
    <s v="CP012627.1"/>
    <n v="3.3169"/>
    <n v="23.120850000000001"/>
    <n v="94"/>
    <x v="0"/>
    <x v="0"/>
    <x v="0"/>
    <n v="105"/>
    <n v="11"/>
  </r>
  <r>
    <s v="Escherichia coli SF-468"/>
    <x v="0"/>
    <x v="3"/>
    <s v="Gammaproteobacteria"/>
    <x v="121"/>
    <s v="coli "/>
    <s v="pSF-468-4"/>
    <s v="-"/>
    <s v="CP012629.1"/>
    <n v="3.3170000000000002"/>
    <n v="23.12086"/>
    <n v="3"/>
    <x v="0"/>
    <x v="0"/>
    <x v="0"/>
    <n v="3"/>
    <s v="-"/>
  </r>
  <r>
    <s v="Escherichia coli SF-468"/>
    <x v="0"/>
    <x v="3"/>
    <s v="Gammaproteobacteria"/>
    <x v="121"/>
    <s v="coli "/>
    <s v="pSF-468-3"/>
    <s v="-"/>
    <s v="CP012628.1"/>
    <n v="3.3170999999999999"/>
    <n v="23.12087"/>
    <n v="9"/>
    <x v="0"/>
    <x v="0"/>
    <x v="0"/>
    <n v="9"/>
    <s v="-"/>
  </r>
  <r>
    <s v="Escherichia coli SF-468"/>
    <x v="0"/>
    <x v="3"/>
    <s v="Gammaproteobacteria"/>
    <x v="121"/>
    <s v="coli "/>
    <s v="pSF-468-5"/>
    <s v="-"/>
    <s v="CP012630.1"/>
    <n v="3.3172000000000001"/>
    <n v="23.12088"/>
    <n v="2"/>
    <x v="0"/>
    <x v="0"/>
    <x v="0"/>
    <n v="2"/>
    <s v="-"/>
  </r>
  <r>
    <s v="Escherichia coli SF-468"/>
    <x v="0"/>
    <x v="3"/>
    <s v="Gammaproteobacteria"/>
    <x v="121"/>
    <s v="coli "/>
    <s v="pSF-468-1"/>
    <s v="-"/>
    <s v="CP012626.1"/>
    <n v="3.3172999999999999"/>
    <n v="23.120889999999999"/>
    <n v="117"/>
    <x v="0"/>
    <x v="0"/>
    <x v="0"/>
    <n v="134"/>
    <n v="17"/>
  </r>
  <r>
    <s v="Escherichia coli SF-166"/>
    <x v="0"/>
    <x v="3"/>
    <s v="Gammaproteobacteria"/>
    <x v="121"/>
    <s v="coli "/>
    <s v="pSF-166-1"/>
    <s v="-"/>
    <s v="CP012634.1"/>
    <n v="3.3174000000000001"/>
    <n v="23.120899999999999"/>
    <n v="136"/>
    <x v="0"/>
    <x v="0"/>
    <x v="0"/>
    <n v="144"/>
    <n v="8"/>
  </r>
  <r>
    <s v="Escherichia coli SF-173"/>
    <x v="0"/>
    <x v="3"/>
    <s v="Gammaproteobacteria"/>
    <x v="121"/>
    <s v="coli "/>
    <s v="pSF-173-1"/>
    <s v="NZ_CP012632.1"/>
    <s v="CP012632"/>
    <n v="3.3174999999999999"/>
    <n v="23.120909999999999"/>
    <n v="111"/>
    <x v="0"/>
    <x v="0"/>
    <x v="0"/>
    <n v="117"/>
    <n v="6"/>
  </r>
  <r>
    <s v="Escherichia coli 2012C-4227"/>
    <x v="0"/>
    <x v="3"/>
    <s v="Gammaproteobacteria"/>
    <x v="121"/>
    <s v="coli "/>
    <s v="unnamed2"/>
    <s v="-"/>
    <s v="CP013030.1"/>
    <n v="3.3176000000000001"/>
    <n v="23.120920000000002"/>
    <n v="109"/>
    <x v="0"/>
    <x v="6"/>
    <x v="0"/>
    <n v="117"/>
    <n v="4"/>
  </r>
  <r>
    <s v="Escherichia coli 2012C-4227"/>
    <x v="0"/>
    <x v="3"/>
    <s v="Gammaproteobacteria"/>
    <x v="121"/>
    <s v="coli "/>
    <s v="unnamed1"/>
    <s v="-"/>
    <s v="CP013028.1"/>
    <n v="3.3176999999999999"/>
    <n v="23.120930000000001"/>
    <n v="77"/>
    <x v="0"/>
    <x v="0"/>
    <x v="0"/>
    <n v="91"/>
    <n v="14"/>
  </r>
  <r>
    <s v="Escherichia coli 2009C-3133"/>
    <x v="0"/>
    <x v="3"/>
    <s v="Gammaproteobacteria"/>
    <x v="121"/>
    <s v="coli "/>
    <s v="unnamed3"/>
    <s v="-"/>
    <s v="CP013027.1"/>
    <n v="3.3178000000000001"/>
    <n v="23.120940000000001"/>
    <n v="175"/>
    <x v="0"/>
    <x v="0"/>
    <x v="0"/>
    <n v="201"/>
    <n v="26"/>
  </r>
  <r>
    <s v="Escherichia coli 2009C-3133"/>
    <x v="0"/>
    <x v="3"/>
    <s v="Gammaproteobacteria"/>
    <x v="121"/>
    <s v="coli "/>
    <s v="unnamed2"/>
    <s v="-"/>
    <s v="CP013026.1"/>
    <n v="3.3178999999999998"/>
    <n v="23.120950000000001"/>
    <n v="69"/>
    <x v="0"/>
    <x v="0"/>
    <x v="0"/>
    <n v="76"/>
    <n v="7"/>
  </r>
  <r>
    <s v="Escherichia coli 2009C-3133"/>
    <x v="0"/>
    <x v="3"/>
    <s v="Gammaproteobacteria"/>
    <x v="121"/>
    <s v="coli "/>
    <s v="unnamed1"/>
    <s v="-"/>
    <s v="CP013024.1"/>
    <n v="3.3180000000000001"/>
    <n v="23.12096"/>
    <n v="140"/>
    <x v="0"/>
    <x v="0"/>
    <x v="0"/>
    <n v="144"/>
    <n v="4"/>
  </r>
  <r>
    <s v="Escherichia coli APEC O103"/>
    <x v="0"/>
    <x v="3"/>
    <s v="Gammaproteobacteria"/>
    <x v="121"/>
    <s v="coli "/>
    <s v="pAPEC-O103-ColBM"/>
    <s v="NC_011964.1"/>
    <s v="CP001232"/>
    <n v="3.3180999999999998"/>
    <n v="23.12097"/>
    <n v="126"/>
    <x v="0"/>
    <x v="0"/>
    <x v="0"/>
    <n v="131"/>
    <n v="5"/>
  </r>
  <r>
    <s v="Escherichia coli 042"/>
    <x v="0"/>
    <x v="3"/>
    <s v="Gammaproteobacteria"/>
    <x v="121"/>
    <s v="coli "/>
    <s v="pAA"/>
    <s v="NC_017627.1"/>
    <s v="FN554767"/>
    <n v="3.3182"/>
    <n v="23.120979999999999"/>
    <n v="126"/>
    <x v="0"/>
    <x v="0"/>
    <x v="0"/>
    <n v="142"/>
    <n v="16"/>
  </r>
  <r>
    <s v="Escherichia coli 1303"/>
    <x v="0"/>
    <x v="3"/>
    <s v="Gammaproteobacteria"/>
    <x v="121"/>
    <s v="coli "/>
    <s v="p1303_95"/>
    <s v="NZ_CP009168.1"/>
    <s v="CP009168"/>
    <n v="3.3182999999999998"/>
    <n v="23.120989999999999"/>
    <n v="106"/>
    <x v="0"/>
    <x v="16"/>
    <x v="0"/>
    <n v="109"/>
    <s v="-"/>
  </r>
  <r>
    <s v="Escherichia coli 1303"/>
    <x v="0"/>
    <x v="3"/>
    <s v="Gammaproteobacteria"/>
    <x v="121"/>
    <s v="coli "/>
    <s v="p1303_109"/>
    <s v="NZ_CP009167.1"/>
    <s v="CP009167"/>
    <n v="3.3184"/>
    <n v="23.120999999999999"/>
    <n v="103"/>
    <x v="0"/>
    <x v="0"/>
    <x v="2"/>
    <n v="115"/>
    <n v="11"/>
  </r>
  <r>
    <s v="Escherichia coli 1303"/>
    <x v="0"/>
    <x v="3"/>
    <s v="Gammaproteobacteria"/>
    <x v="121"/>
    <s v="coli "/>
    <s v="p1303_5"/>
    <s v="NZ_CP009169.1"/>
    <s v="CP009169"/>
    <n v="3.3184999999999998"/>
    <n v="23.121009999999998"/>
    <n v="6"/>
    <x v="0"/>
    <x v="0"/>
    <x v="0"/>
    <n v="6"/>
    <s v="-"/>
  </r>
  <r>
    <s v="Escherichia coli 53638"/>
    <x v="0"/>
    <x v="3"/>
    <s v="Gammaproteobacteria"/>
    <x v="121"/>
    <s v="coli "/>
    <s v="p53638_226"/>
    <s v="NC_010719.1"/>
    <s v="CP001064"/>
    <n v="3.3186"/>
    <n v="23.121020000000001"/>
    <n v="225"/>
    <x v="0"/>
    <x v="0"/>
    <x v="1"/>
    <n v="270"/>
    <n v="43"/>
  </r>
  <r>
    <s v="Escherichia coli 53638"/>
    <x v="0"/>
    <x v="3"/>
    <s v="Gammaproteobacteria"/>
    <x v="121"/>
    <s v="coli "/>
    <s v="p53638_75"/>
    <s v="NC_010720.1"/>
    <s v="CP001065"/>
    <n v="3.3187000000000002"/>
    <n v="23.121030000000001"/>
    <n v="88"/>
    <x v="0"/>
    <x v="0"/>
    <x v="1"/>
    <n v="97"/>
    <n v="7"/>
  </r>
  <r>
    <s v="Escherichia coli 95JB1"/>
    <x v="0"/>
    <x v="3"/>
    <s v="Gammaproteobacteria"/>
    <x v="121"/>
    <s v="coli "/>
    <s v="pO111_4"/>
    <s v="NZ_AWFJ01000122.1"/>
    <s v="AWFJ01000122"/>
    <n v="3.3188"/>
    <n v="23.121040000000001"/>
    <n v="7"/>
    <x v="0"/>
    <x v="0"/>
    <x v="0"/>
    <n v="7"/>
    <s v="-"/>
  </r>
  <r>
    <s v="Escherichia coli 95JB1"/>
    <x v="0"/>
    <x v="3"/>
    <s v="Gammaproteobacteria"/>
    <x v="121"/>
    <s v="coli "/>
    <s v="pO111_5"/>
    <s v="NZ_AWFJ01000135.1"/>
    <s v="AWFJ01000135"/>
    <n v="3.3189000000000002"/>
    <n v="23.12105"/>
    <n v="9"/>
    <x v="0"/>
    <x v="0"/>
    <x v="0"/>
    <n v="10"/>
    <n v="1"/>
  </r>
  <r>
    <s v="Escherichia coli AA86"/>
    <x v="0"/>
    <x v="3"/>
    <s v="Gammaproteobacteria"/>
    <x v="121"/>
    <s v="coli "/>
    <s v="pAA86S"/>
    <s v="NZ_AFET01000005.1"/>
    <s v="AFET01000005"/>
    <n v="3.319"/>
    <n v="23.12106"/>
    <n v="74"/>
    <x v="0"/>
    <x v="0"/>
    <x v="0"/>
    <n v="78"/>
    <n v="4"/>
  </r>
  <r>
    <s v="Escherichia coli ABU 83972"/>
    <x v="0"/>
    <x v="3"/>
    <s v="Gammaproteobacteria"/>
    <x v="121"/>
    <s v="coli "/>
    <s v="pABU"/>
    <s v="NC_017629.1"/>
    <s v="CP001833"/>
    <n v="3.3191000000000002"/>
    <n v="23.12107"/>
    <n v="1"/>
    <x v="0"/>
    <x v="0"/>
    <x v="0"/>
    <n v="1"/>
    <s v="-"/>
  </r>
  <r>
    <s v="Escherichia coli APEC IMT5155"/>
    <x v="0"/>
    <x v="3"/>
    <s v="Gammaproteobacteria"/>
    <x v="121"/>
    <s v="coli "/>
    <s v="p1ColV5155"/>
    <s v="NZ_CP005931.1"/>
    <s v="CP005931"/>
    <n v="3.3191999999999999"/>
    <n v="23.121079999999999"/>
    <n v="185"/>
    <x v="0"/>
    <x v="0"/>
    <x v="0"/>
    <n v="219"/>
    <n v="34"/>
  </r>
  <r>
    <s v="Escherichia coli APEC IMT5155"/>
    <x v="0"/>
    <x v="3"/>
    <s v="Gammaproteobacteria"/>
    <x v="121"/>
    <s v="coli "/>
    <s v="p25155"/>
    <s v="NZ_CP005932.1"/>
    <s v="CP005932"/>
    <n v="3.3193000000000001"/>
    <n v="23.121089999999999"/>
    <n v="2"/>
    <x v="0"/>
    <x v="0"/>
    <x v="0"/>
    <n v="2"/>
    <s v="-"/>
  </r>
  <r>
    <s v="Escherichia coli APEC O1"/>
    <x v="0"/>
    <x v="3"/>
    <s v="Gammaproteobacteria"/>
    <x v="121"/>
    <s v="coli "/>
    <s v="pAPEC-O1-ColBM"/>
    <s v="NC_009837.1"/>
    <s v="DQ381420"/>
    <n v="3.3193999999999999"/>
    <n v="23.121099999999998"/>
    <n v="177"/>
    <x v="0"/>
    <x v="0"/>
    <x v="2"/>
    <n v="191"/>
    <n v="13"/>
  </r>
  <r>
    <s v="Escherichia coli APEC O1"/>
    <x v="0"/>
    <x v="3"/>
    <s v="Gammaproteobacteria"/>
    <x v="121"/>
    <s v="coli "/>
    <s v="pAPEC-O1-R"/>
    <s v="NC_009838.1"/>
    <s v="DQ517526"/>
    <n v="3.3195000000000001"/>
    <n v="23.121110000000002"/>
    <n v="237"/>
    <x v="0"/>
    <x v="0"/>
    <x v="0"/>
    <n v="240"/>
    <n v="3"/>
  </r>
  <r>
    <s v="Escherichia coli ATCC 25922"/>
    <x v="0"/>
    <x v="3"/>
    <s v="Gammaproteobacteria"/>
    <x v="121"/>
    <s v="coli "/>
    <s v="unnamed_2"/>
    <s v="NZ_CP009074.1"/>
    <s v="CP009074"/>
    <n v="3.3195999999999999"/>
    <n v="23.121120000000001"/>
    <n v="28"/>
    <x v="0"/>
    <x v="0"/>
    <x v="0"/>
    <n v="28"/>
    <s v="-"/>
  </r>
  <r>
    <s v="Escherichia coli ATCC 25922"/>
    <x v="0"/>
    <x v="3"/>
    <s v="Gammaproteobacteria"/>
    <x v="121"/>
    <s v="coli "/>
    <s v="unnamed_1"/>
    <s v="NZ_CP009073.1"/>
    <s v="CP009073"/>
    <n v="3.3197000000000001"/>
    <n v="23.121130000000001"/>
    <n v="66"/>
    <x v="0"/>
    <x v="1"/>
    <x v="0"/>
    <n v="68"/>
    <n v="1"/>
  </r>
  <r>
    <s v="Escherichia coli B171"/>
    <x v="0"/>
    <x v="3"/>
    <s v="Gammaproteobacteria"/>
    <x v="121"/>
    <s v="coli "/>
    <s v="pB171"/>
    <s v="NC_002142.1"/>
    <s v="AB024946"/>
    <n v="3.3197999999999999"/>
    <n v="23.12114"/>
    <n v="83"/>
    <x v="0"/>
    <x v="0"/>
    <x v="0"/>
    <n v="97"/>
    <n v="14"/>
  </r>
  <r>
    <s v="Escherichia coli B7A"/>
    <x v="0"/>
    <x v="3"/>
    <s v="Gammaproteobacteria"/>
    <x v="121"/>
    <s v="coli "/>
    <s v="pEB3"/>
    <s v="-"/>
    <s v="CP006001.1"/>
    <n v="3.3199000000000001"/>
    <n v="23.12115"/>
    <n v="85"/>
    <x v="0"/>
    <x v="0"/>
    <x v="0"/>
    <n v="85"/>
    <s v="-"/>
  </r>
  <r>
    <s v="Escherichia coli B7A"/>
    <x v="0"/>
    <x v="3"/>
    <s v="Gammaproteobacteria"/>
    <x v="121"/>
    <s v="coli "/>
    <s v="pEB4"/>
    <s v="-"/>
    <s v="CP006002.1"/>
    <n v="3.32"/>
    <n v="23.12116"/>
    <n v="94"/>
    <x v="0"/>
    <x v="0"/>
    <x v="0"/>
    <n v="94"/>
    <s v="-"/>
  </r>
  <r>
    <s v="Escherichia coli B7A"/>
    <x v="0"/>
    <x v="3"/>
    <s v="Gammaproteobacteria"/>
    <x v="121"/>
    <s v="coli "/>
    <s v="pEB2"/>
    <s v="-"/>
    <s v="CP006000.1"/>
    <n v="3.3201000000000001"/>
    <n v="23.121169999999999"/>
    <n v="67"/>
    <x v="0"/>
    <x v="0"/>
    <x v="0"/>
    <n v="67"/>
    <s v="-"/>
  </r>
  <r>
    <s v="Escherichia coli B7A"/>
    <x v="0"/>
    <x v="3"/>
    <s v="Gammaproteobacteria"/>
    <x v="121"/>
    <s v="coli "/>
    <s v="pEB1"/>
    <s v="-"/>
    <s v="CP005999.1"/>
    <n v="3.3201999999999998"/>
    <n v="23.121179999999999"/>
    <n v="107"/>
    <x v="0"/>
    <x v="0"/>
    <x v="0"/>
    <n v="107"/>
    <s v="-"/>
  </r>
  <r>
    <s v="Escherichia coli chi7122"/>
    <x v="0"/>
    <x v="3"/>
    <s v="Gammaproteobacteria"/>
    <x v="121"/>
    <s v="coli "/>
    <s v="pAPEC-1"/>
    <s v="NC_011980.1"/>
    <s v="CP000836"/>
    <n v="3.3203"/>
    <n v="23.121189999999999"/>
    <n v="164"/>
    <x v="0"/>
    <x v="0"/>
    <x v="0"/>
    <n v="167"/>
    <n v="3"/>
  </r>
  <r>
    <s v="Escherichia coli DORA_A_5_14_21"/>
    <x v="0"/>
    <x v="3"/>
    <s v="Gammaproteobacteria"/>
    <x v="121"/>
    <s v="coli "/>
    <s v="pECABPL_DORA_A_5_14_21"/>
    <s v="-"/>
    <s v="AZLZ01002924.1"/>
    <n v="3.3203999999999998"/>
    <n v="23.121200000000002"/>
    <n v="5"/>
    <x v="0"/>
    <x v="0"/>
    <x v="0"/>
    <n v="5"/>
    <s v="-"/>
  </r>
  <r>
    <s v="Escherichia coli ECC-1470"/>
    <x v="0"/>
    <x v="3"/>
    <s v="Gammaproteobacteria"/>
    <x v="121"/>
    <s v="coli "/>
    <s v="pECC-1470_100"/>
    <s v="NZ_CP010345.1"/>
    <s v="CP010345"/>
    <n v="3.3205"/>
    <n v="23.121210000000001"/>
    <n v="101"/>
    <x v="0"/>
    <x v="0"/>
    <x v="0"/>
    <n v="112"/>
    <n v="11"/>
  </r>
  <r>
    <s v="Escherichia coli ETEC H10407"/>
    <x v="0"/>
    <x v="3"/>
    <s v="Gammaproteobacteria"/>
    <x v="121"/>
    <s v="coli "/>
    <s v="p666"/>
    <s v="NC_017722.1"/>
    <s v="FN649417"/>
    <n v="3.3206000000000002"/>
    <n v="23.121220000000001"/>
    <n v="74"/>
    <x v="0"/>
    <x v="0"/>
    <x v="0"/>
    <n v="83"/>
    <n v="9"/>
  </r>
  <r>
    <s v="Escherichia coli ETEC H10407"/>
    <x v="0"/>
    <x v="3"/>
    <s v="Gammaproteobacteria"/>
    <x v="121"/>
    <s v="coli "/>
    <s v="p948"/>
    <s v="NC_017724.1"/>
    <s v="FN649418"/>
    <n v="3.3207"/>
    <n v="23.121230000000001"/>
    <n v="98"/>
    <x v="0"/>
    <x v="0"/>
    <x v="0"/>
    <n v="108"/>
    <n v="10"/>
  </r>
  <r>
    <s v="Escherichia coli ETEC H10407"/>
    <x v="0"/>
    <x v="3"/>
    <s v="Gammaproteobacteria"/>
    <x v="121"/>
    <s v="coli "/>
    <s v="p58"/>
    <s v="NC_017723.1"/>
    <s v="FN649416"/>
    <n v="3.3208000000000002"/>
    <n v="23.12124"/>
    <n v="7"/>
    <x v="0"/>
    <x v="0"/>
    <x v="0"/>
    <n v="7"/>
    <s v="-"/>
  </r>
  <r>
    <s v="Escherichia coli ETEC H10407"/>
    <x v="0"/>
    <x v="3"/>
    <s v="Gammaproteobacteria"/>
    <x v="121"/>
    <s v="coli "/>
    <s v="p52"/>
    <s v="NC_017721.1"/>
    <s v="FN649415"/>
    <n v="3.3209"/>
    <n v="23.12125"/>
    <n v="5"/>
    <x v="0"/>
    <x v="0"/>
    <x v="0"/>
    <n v="6"/>
    <n v="1"/>
  </r>
  <r>
    <s v="Escherichia coli F18+ EC2173"/>
    <x v="0"/>
    <x v="3"/>
    <s v="Gammaproteobacteria"/>
    <x v="121"/>
    <s v="coli "/>
    <s v="pTC1"/>
    <s v="NC_018998.1"/>
    <s v="CP000913"/>
    <n v="3.3210000000000002"/>
    <n v="23.121259999999999"/>
    <n v="112"/>
    <x v="0"/>
    <x v="0"/>
    <x v="0"/>
    <n v="112"/>
    <s v="-"/>
  </r>
  <r>
    <s v="Escherichia coli FAP1"/>
    <x v="0"/>
    <x v="3"/>
    <s v="Gammaproteobacteria"/>
    <x v="121"/>
    <s v="coli "/>
    <s v="unnamed 1"/>
    <s v="NZ_CP009579.1"/>
    <s v="CP009579"/>
    <n v="3.3210999999999999"/>
    <n v="23.121269999999999"/>
    <n v="150"/>
    <x v="0"/>
    <x v="0"/>
    <x v="2"/>
    <n v="166"/>
    <n v="15"/>
  </r>
  <r>
    <s v="Escherichia coli FAP1"/>
    <x v="0"/>
    <x v="3"/>
    <s v="Gammaproteobacteria"/>
    <x v="121"/>
    <s v="coli "/>
    <s v="unnamed 3"/>
    <s v="NZ_CP009581.1"/>
    <s v="CP009581"/>
    <n v="3.3212000000000002"/>
    <n v="23.121279999999999"/>
    <n v="76"/>
    <x v="0"/>
    <x v="0"/>
    <x v="0"/>
    <n v="79"/>
    <n v="3"/>
  </r>
  <r>
    <s v="Escherichia coli FAP1"/>
    <x v="0"/>
    <x v="3"/>
    <s v="Gammaproteobacteria"/>
    <x v="121"/>
    <s v="coli "/>
    <s v="unnamed 4"/>
    <s v="NZ_CP009582.1"/>
    <s v="CP009582"/>
    <n v="3.3212999999999999"/>
    <n v="23.121289999999998"/>
    <n v="59"/>
    <x v="0"/>
    <x v="1"/>
    <x v="0"/>
    <n v="65"/>
    <n v="5"/>
  </r>
  <r>
    <s v="Escherichia coli FAP1"/>
    <x v="0"/>
    <x v="3"/>
    <s v="Gammaproteobacteria"/>
    <x v="121"/>
    <s v="coli "/>
    <s v="unnamed 2"/>
    <s v="NZ_CP009580.1"/>
    <s v="CP009580"/>
    <n v="3.3214000000000001"/>
    <n v="23.121300000000002"/>
    <n v="141"/>
    <x v="0"/>
    <x v="0"/>
    <x v="0"/>
    <n v="147"/>
    <n v="6"/>
  </r>
  <r>
    <s v="Escherichia coli HUSEC41"/>
    <x v="0"/>
    <x v="3"/>
    <s v="Gammaproteobacteria"/>
    <x v="121"/>
    <s v="coli "/>
    <s v="pHUSEC41-4"/>
    <s v="NC_018996.1"/>
    <s v="HE603113"/>
    <n v="3.3214999999999999"/>
    <n v="23.121310000000001"/>
    <n v="9"/>
    <x v="0"/>
    <x v="0"/>
    <x v="0"/>
    <n v="9"/>
    <s v="-"/>
  </r>
  <r>
    <s v="Escherichia coli HUSEC41"/>
    <x v="0"/>
    <x v="3"/>
    <s v="Gammaproteobacteria"/>
    <x v="121"/>
    <s v="coli "/>
    <s v="pHUSEC41-2"/>
    <s v="NC_019000.1"/>
    <s v="HE603111"/>
    <n v="3.3216000000000001"/>
    <n v="23.121320000000001"/>
    <n v="140"/>
    <x v="0"/>
    <x v="0"/>
    <x v="0"/>
    <n v="140"/>
    <s v="-"/>
  </r>
  <r>
    <s v="Escherichia coli HUSEC41"/>
    <x v="0"/>
    <x v="3"/>
    <s v="Gammaproteobacteria"/>
    <x v="121"/>
    <s v="coli "/>
    <s v="pHUSEC41-3"/>
    <s v="NC_018997.1"/>
    <s v="HE603112"/>
    <n v="3.3216999999999999"/>
    <n v="23.12133"/>
    <n v="15"/>
    <x v="0"/>
    <x v="0"/>
    <x v="0"/>
    <n v="15"/>
    <s v="-"/>
  </r>
  <r>
    <s v="Escherichia coli HUSEC41"/>
    <x v="0"/>
    <x v="3"/>
    <s v="Gammaproteobacteria"/>
    <x v="121"/>
    <s v="coli "/>
    <s v="pHUSEC41-1"/>
    <s v="NC_018995.1"/>
    <s v="HE603110"/>
    <n v="3.3218000000000001"/>
    <n v="23.12134"/>
    <n v="131"/>
    <x v="0"/>
    <x v="0"/>
    <x v="0"/>
    <n v="131"/>
    <s v="-"/>
  </r>
  <r>
    <s v="Escherichia coli JJ1886"/>
    <x v="0"/>
    <x v="3"/>
    <s v="Gammaproteobacteria"/>
    <x v="121"/>
    <s v="coli "/>
    <s v="pJJ1886_2"/>
    <s v="NC_022649.1"/>
    <s v="CP006786"/>
    <n v="3.3218999999999999"/>
    <n v="23.12135"/>
    <n v="5"/>
    <x v="0"/>
    <x v="0"/>
    <x v="0"/>
    <n v="5"/>
    <s v="-"/>
  </r>
  <r>
    <s v="Escherichia coli JJ1886"/>
    <x v="0"/>
    <x v="3"/>
    <s v="Gammaproteobacteria"/>
    <x v="121"/>
    <s v="coli "/>
    <s v="pJJ1886_1"/>
    <s v="NC_022661.1"/>
    <s v="CP006785"/>
    <n v="3.3220000000000001"/>
    <n v="23.121359999999999"/>
    <n v="1"/>
    <x v="0"/>
    <x v="0"/>
    <x v="0"/>
    <n v="1"/>
    <s v="-"/>
  </r>
  <r>
    <s v="Escherichia coli JJ1886"/>
    <x v="0"/>
    <x v="3"/>
    <s v="Gammaproteobacteria"/>
    <x v="121"/>
    <s v="coli "/>
    <s v="pJJ1886_4"/>
    <s v="NC_022650.1"/>
    <s v="CP006788"/>
    <n v="3.3220999999999998"/>
    <n v="23.121369999999999"/>
    <n v="74"/>
    <x v="0"/>
    <x v="0"/>
    <x v="0"/>
    <n v="74"/>
    <s v="-"/>
  </r>
  <r>
    <s v="Escherichia coli JJ1886"/>
    <x v="0"/>
    <x v="3"/>
    <s v="Gammaproteobacteria"/>
    <x v="121"/>
    <s v="coli "/>
    <s v="pJJ1886_3"/>
    <s v="NC_022662.1"/>
    <s v="CP006787"/>
    <n v="3.3222"/>
    <n v="23.121379999999998"/>
    <n v="5"/>
    <x v="0"/>
    <x v="0"/>
    <x v="0"/>
    <n v="6"/>
    <n v="1"/>
  </r>
  <r>
    <s v="Escherichia coli JJ1886"/>
    <x v="0"/>
    <x v="3"/>
    <s v="Gammaproteobacteria"/>
    <x v="121"/>
    <s v="coli "/>
    <s v="pJJ1886_5"/>
    <s v="NC_022651.1"/>
    <s v="CP006789"/>
    <n v="3.3222999999999998"/>
    <n v="23.121390000000002"/>
    <n v="125"/>
    <x v="0"/>
    <x v="0"/>
    <x v="0"/>
    <n v="136"/>
    <n v="11"/>
  </r>
  <r>
    <s v="Escherichia coli KO11FL"/>
    <x v="0"/>
    <x v="3"/>
    <s v="Gammaproteobacteria"/>
    <x v="121"/>
    <s v="coli "/>
    <s v="pEKO1101"/>
    <s v="NC_016904.1"/>
    <s v="CP002517"/>
    <n v="3.3224"/>
    <n v="23.121400000000001"/>
    <n v="115"/>
    <x v="0"/>
    <x v="0"/>
    <x v="0"/>
    <n v="119"/>
    <n v="4"/>
  </r>
  <r>
    <s v="Escherichia coli KO11FL"/>
    <x v="0"/>
    <x v="3"/>
    <s v="Gammaproteobacteria"/>
    <x v="121"/>
    <s v="coli "/>
    <s v="pEKO1102"/>
    <s v="NC_016903.1"/>
    <s v="CP002518"/>
    <n v="3.3224999999999998"/>
    <n v="23.121410000000001"/>
    <n v="6"/>
    <x v="0"/>
    <x v="0"/>
    <x v="0"/>
    <n v="6"/>
    <s v="-"/>
  </r>
  <r>
    <s v="Escherichia coli KO11FL"/>
    <x v="0"/>
    <x v="3"/>
    <s v="Gammaproteobacteria"/>
    <x v="121"/>
    <s v="coli "/>
    <s v="pRK2"/>
    <s v="NC_017661.1"/>
    <s v="CP002971"/>
    <n v="3.3226"/>
    <n v="23.121420000000001"/>
    <n v="6"/>
    <x v="0"/>
    <x v="0"/>
    <x v="0"/>
    <n v="6"/>
    <s v="-"/>
  </r>
  <r>
    <s v="Escherichia coli NDM1Dok01 NDM-1 Dok01"/>
    <x v="0"/>
    <x v="3"/>
    <s v="Gammaproteobacteria"/>
    <x v="121"/>
    <s v="coli "/>
    <s v="pNDM-1_Dok01"/>
    <s v="NC_018994.1"/>
    <s v="AP012208"/>
    <n v="3.3227000000000002"/>
    <n v="23.12143"/>
    <n v="224"/>
    <x v="0"/>
    <x v="0"/>
    <x v="0"/>
    <n v="224"/>
    <s v="-"/>
  </r>
  <r>
    <s v="Escherichia coli O103:H2 str. 12009"/>
    <x v="0"/>
    <x v="3"/>
    <s v="Gammaproteobacteria"/>
    <x v="121"/>
    <s v="coli "/>
    <s v="pO103"/>
    <s v="NC_013354.1"/>
    <s v="AP010959"/>
    <n v="3.3228"/>
    <n v="23.12144"/>
    <n v="74"/>
    <x v="0"/>
    <x v="0"/>
    <x v="0"/>
    <n v="83"/>
    <n v="9"/>
  </r>
  <r>
    <s v="Escherichia coli O104:H4 str. 2009EL-2050"/>
    <x v="0"/>
    <x v="3"/>
    <s v="Gammaproteobacteria"/>
    <x v="121"/>
    <s v="coli "/>
    <s v="pG-09EL50"/>
    <s v="NC_018652.1"/>
    <s v="CP003300"/>
    <n v="3.3229000000000002"/>
    <n v="23.121449999999999"/>
    <n v="3"/>
    <x v="0"/>
    <x v="0"/>
    <x v="0"/>
    <n v="3"/>
    <s v="-"/>
  </r>
  <r>
    <s v="Escherichia coli O104:H4 str. 2009EL-2050"/>
    <x v="0"/>
    <x v="3"/>
    <s v="Gammaproteobacteria"/>
    <x v="121"/>
    <s v="coli "/>
    <s v="p09EL50"/>
    <s v="NC_018651.1"/>
    <s v="CP003298"/>
    <n v="3.323"/>
    <n v="23.121459999999999"/>
    <n v="124"/>
    <x v="0"/>
    <x v="16"/>
    <x v="0"/>
    <n v="129"/>
    <n v="2"/>
  </r>
  <r>
    <s v="Escherichia coli O104:H4 str. 2009EL-2050"/>
    <x v="0"/>
    <x v="3"/>
    <s v="Gammaproteobacteria"/>
    <x v="121"/>
    <s v="coli "/>
    <s v="pAA-09EL50"/>
    <s v="NC_018654.1"/>
    <s v="CP003299"/>
    <n v="3.3231000000000002"/>
    <n v="23.121469999999999"/>
    <n v="84"/>
    <x v="0"/>
    <x v="0"/>
    <x v="0"/>
    <n v="93"/>
    <n v="9"/>
  </r>
  <r>
    <s v="Escherichia coli O104:H4 str. 2009EL-2071"/>
    <x v="0"/>
    <x v="3"/>
    <s v="Gammaproteobacteria"/>
    <x v="121"/>
    <s v="coli "/>
    <s v="pAA-09EL71"/>
    <s v="NC_018662.1"/>
    <s v="CP003302"/>
    <n v="3.3231999999999999"/>
    <n v="23.121479999999998"/>
    <n v="87"/>
    <x v="0"/>
    <x v="0"/>
    <x v="0"/>
    <n v="95"/>
    <n v="8"/>
  </r>
  <r>
    <s v="Escherichia coli O104:H4 str. 2009EL-2071"/>
    <x v="0"/>
    <x v="3"/>
    <s v="Gammaproteobacteria"/>
    <x v="121"/>
    <s v="coli "/>
    <s v="pG-09EL71"/>
    <s v="NC_018663.1"/>
    <s v="CP003303"/>
    <n v="3.3233000000000001"/>
    <n v="23.121490000000001"/>
    <n v="2"/>
    <x v="0"/>
    <x v="0"/>
    <x v="0"/>
    <n v="2"/>
    <s v="-"/>
  </r>
  <r>
    <s v="Escherichia coli O104:H4 str. 2011C-3493"/>
    <x v="0"/>
    <x v="3"/>
    <s v="Gammaproteobacteria"/>
    <x v="121"/>
    <s v="coli "/>
    <s v="pG-EA11"/>
    <s v="NC_018660.1"/>
    <s v="CP003292"/>
    <n v="3.3233999999999999"/>
    <n v="23.121500000000001"/>
    <n v="1"/>
    <x v="0"/>
    <x v="0"/>
    <x v="0"/>
    <n v="1"/>
    <s v="-"/>
  </r>
  <r>
    <s v="Escherichia coli O104:H4 str. 2011C-3493"/>
    <x v="0"/>
    <x v="3"/>
    <s v="Gammaproteobacteria"/>
    <x v="121"/>
    <s v="coli "/>
    <s v="pESBL-EA11"/>
    <s v="NC_018659.1"/>
    <s v="CP003290"/>
    <n v="3.3235000000000001"/>
    <n v="23.121510000000001"/>
    <n v="94"/>
    <x v="0"/>
    <x v="0"/>
    <x v="0"/>
    <n v="94"/>
    <s v="-"/>
  </r>
  <r>
    <s v="Escherichia coli O104:H4 str. 2011C-3493"/>
    <x v="0"/>
    <x v="3"/>
    <s v="Gammaproteobacteria"/>
    <x v="121"/>
    <s v="coli "/>
    <s v="pAA-EA11"/>
    <s v="NC_018666.1"/>
    <s v="CP003291"/>
    <n v="3.3235999999999999"/>
    <n v="23.12152"/>
    <n v="80"/>
    <x v="0"/>
    <x v="0"/>
    <x v="0"/>
    <n v="82"/>
    <s v="-"/>
  </r>
  <r>
    <s v="Escherichia coli O104:H4 str. C227-11"/>
    <x v="0"/>
    <x v="3"/>
    <s v="Gammaproteobacteria"/>
    <x v="121"/>
    <s v="coli "/>
    <s v="unnamed"/>
    <s v="NZ_CP011335.1"/>
    <s v="CP011335"/>
    <n v="3.3237000000000001"/>
    <n v="23.12153"/>
    <n v="11"/>
    <x v="0"/>
    <x v="0"/>
    <x v="0"/>
    <n v="13"/>
    <n v="2"/>
  </r>
  <r>
    <s v="Escherichia coli O104:H4 str. C227-11"/>
    <x v="0"/>
    <x v="3"/>
    <s v="Gammaproteobacteria"/>
    <x v="121"/>
    <s v="coli "/>
    <s v="unnamed"/>
    <s v="NZ_CP011337.1"/>
    <s v="CP011337"/>
    <n v="3.3237999999999999"/>
    <n v="23.12154"/>
    <n v="16"/>
    <x v="0"/>
    <x v="0"/>
    <x v="0"/>
    <n v="18"/>
    <n v="2"/>
  </r>
  <r>
    <s v="Escherichia coli O104:H4 str. C227-11"/>
    <x v="0"/>
    <x v="3"/>
    <s v="Gammaproteobacteria"/>
    <x v="121"/>
    <s v="coli "/>
    <s v="unnamed"/>
    <s v="NZ_CP011333.1"/>
    <s v="CP011333"/>
    <n v="3.3239000000000001"/>
    <n v="23.121549999999999"/>
    <n v="16"/>
    <x v="0"/>
    <x v="0"/>
    <x v="0"/>
    <n v="17"/>
    <n v="1"/>
  </r>
  <r>
    <s v="Escherichia coli O104:H4 str. C227-11"/>
    <x v="0"/>
    <x v="3"/>
    <s v="Gammaproteobacteria"/>
    <x v="121"/>
    <s v="coli "/>
    <s v="unnamed"/>
    <s v="NZ_CP011332.1"/>
    <s v="CP011332"/>
    <n v="3.3239999999999998"/>
    <n v="23.121559999999999"/>
    <n v="81"/>
    <x v="0"/>
    <x v="0"/>
    <x v="0"/>
    <n v="92"/>
    <n v="11"/>
  </r>
  <r>
    <s v="Escherichia coli O104:H4 str. C227-11"/>
    <x v="0"/>
    <x v="3"/>
    <s v="Gammaproteobacteria"/>
    <x v="121"/>
    <s v="coli "/>
    <s v="unnamed"/>
    <s v="NZ_CP011338.1"/>
    <s v="CP011338"/>
    <n v="3.3241000000000001"/>
    <n v="23.121569999999998"/>
    <n v="12"/>
    <x v="0"/>
    <x v="0"/>
    <x v="0"/>
    <n v="12"/>
    <s v="-"/>
  </r>
  <r>
    <s v="Escherichia coli O104:H4 str. C227-11"/>
    <x v="0"/>
    <x v="3"/>
    <s v="Gammaproteobacteria"/>
    <x v="121"/>
    <s v="coli "/>
    <s v="unnamed"/>
    <s v="NZ_CP011334.1"/>
    <s v="CP011334"/>
    <n v="3.3241999999999998"/>
    <n v="23.121580000000002"/>
    <n v="2"/>
    <x v="0"/>
    <x v="0"/>
    <x v="0"/>
    <n v="5"/>
    <n v="3"/>
  </r>
  <r>
    <s v="Escherichia coli O104:H4 str. C227-11"/>
    <x v="0"/>
    <x v="3"/>
    <s v="Gammaproteobacteria"/>
    <x v="121"/>
    <s v="coli "/>
    <s v="unnamed"/>
    <s v="NZ_CP011336.1"/>
    <s v="CP011336"/>
    <n v="3.3243"/>
    <n v="23.121590000000001"/>
    <n v="15"/>
    <x v="0"/>
    <x v="0"/>
    <x v="0"/>
    <n v="17"/>
    <n v="2"/>
  </r>
  <r>
    <s v="Escherichia coli O104:H4 str. E92/11"/>
    <x v="0"/>
    <x v="3"/>
    <s v="Gammaproteobacteria"/>
    <x v="121"/>
    <s v="coli "/>
    <s v="pE9211p3"/>
    <s v="NZ_AHAU01000167.1"/>
    <s v="AHAU01000167"/>
    <n v="3.3243999999999998"/>
    <n v="23.121600000000001"/>
    <n v="2"/>
    <x v="0"/>
    <x v="0"/>
    <x v="0"/>
    <n v="2"/>
    <s v="-"/>
  </r>
  <r>
    <s v="Escherichia coli O111:H- str. 11128"/>
    <x v="0"/>
    <x v="3"/>
    <s v="Gammaproteobacteria"/>
    <x v="121"/>
    <s v="coli "/>
    <s v="pO111_3"/>
    <s v="NC_013366.1"/>
    <s v="AP010963"/>
    <n v="3.3245"/>
    <n v="23.12161"/>
    <n v="77"/>
    <x v="0"/>
    <x v="0"/>
    <x v="0"/>
    <n v="89"/>
    <n v="12"/>
  </r>
  <r>
    <s v="Escherichia coli O111:H- str. 11128"/>
    <x v="0"/>
    <x v="3"/>
    <s v="Gammaproteobacteria"/>
    <x v="121"/>
    <s v="coli "/>
    <s v="pO111_4"/>
    <s v="NC_013367.1"/>
    <s v="AP010964"/>
    <n v="3.3246000000000002"/>
    <n v="23.12162"/>
    <n v="10"/>
    <x v="0"/>
    <x v="0"/>
    <x v="0"/>
    <n v="10"/>
    <s v="-"/>
  </r>
  <r>
    <s v="Escherichia coli O111:H- str. 11128"/>
    <x v="0"/>
    <x v="3"/>
    <s v="Gammaproteobacteria"/>
    <x v="121"/>
    <s v="coli "/>
    <s v="pO111_5"/>
    <s v="NC_013368.1"/>
    <s v="AP010965"/>
    <n v="3.3247"/>
    <n v="23.12163"/>
    <n v="10"/>
    <x v="0"/>
    <x v="0"/>
    <x v="0"/>
    <n v="10"/>
    <s v="-"/>
  </r>
  <r>
    <s v="Escherichia coli O111:H- str. 11128"/>
    <x v="0"/>
    <x v="3"/>
    <s v="Gammaproteobacteria"/>
    <x v="121"/>
    <s v="coli "/>
    <s v="pO111_2"/>
    <s v="NC_013370.1"/>
    <s v="AP010962"/>
    <n v="3.3248000000000002"/>
    <n v="23.121639999999999"/>
    <n v="111"/>
    <x v="0"/>
    <x v="6"/>
    <x v="0"/>
    <n v="118"/>
    <n v="3"/>
  </r>
  <r>
    <s v="Escherichia coli O111:H- str. 11128"/>
    <x v="0"/>
    <x v="3"/>
    <s v="Gammaproteobacteria"/>
    <x v="121"/>
    <s v="coli "/>
    <s v="pO111_1"/>
    <s v="NC_013365.1"/>
    <s v="AP010961"/>
    <n v="3.3249"/>
    <n v="23.121649999999999"/>
    <n v="219"/>
    <x v="0"/>
    <x v="0"/>
    <x v="0"/>
    <n v="229"/>
    <n v="10"/>
  </r>
  <r>
    <s v="Escherichia coli O127:H6 str. E2348/69"/>
    <x v="0"/>
    <x v="3"/>
    <s v="Gammaproteobacteria"/>
    <x v="121"/>
    <s v="coli "/>
    <s v="pMAR2"/>
    <s v="NC_011603.1"/>
    <s v="FM180569"/>
    <n v="3.3250000000000002"/>
    <n v="23.121659999999999"/>
    <n v="110"/>
    <x v="0"/>
    <x v="0"/>
    <x v="0"/>
    <n v="126"/>
    <n v="16"/>
  </r>
  <r>
    <s v="Escherichia coli O127:H6 str. E2348/69"/>
    <x v="0"/>
    <x v="3"/>
    <s v="Gammaproteobacteria"/>
    <x v="121"/>
    <s v="coli "/>
    <s v="pE2348-2"/>
    <s v="NC_011602.1"/>
    <s v="FM180570"/>
    <n v="3.3250999999999999"/>
    <n v="23.121670000000002"/>
    <n v="5"/>
    <x v="0"/>
    <x v="0"/>
    <x v="0"/>
    <n v="5"/>
    <s v="-"/>
  </r>
  <r>
    <s v="Escherichia coli O139:H28 str. E24377A"/>
    <x v="0"/>
    <x v="3"/>
    <s v="Gammaproteobacteria"/>
    <x v="121"/>
    <s v="coli "/>
    <s v="pETEC_80"/>
    <s v="NC_009786.1"/>
    <s v="CP000795"/>
    <n v="3.3252000000000002"/>
    <n v="23.121680000000001"/>
    <n v="91"/>
    <x v="0"/>
    <x v="0"/>
    <x v="0"/>
    <n v="103"/>
    <n v="12"/>
  </r>
  <r>
    <s v="Escherichia coli O139:H28 str. E24377A"/>
    <x v="0"/>
    <x v="3"/>
    <s v="Gammaproteobacteria"/>
    <x v="121"/>
    <s v="coli "/>
    <s v="pETEC_5"/>
    <s v="NC_009791.1"/>
    <s v="CP000801"/>
    <n v="3.3252999999999999"/>
    <n v="23.121690000000001"/>
    <n v="6"/>
    <x v="0"/>
    <x v="0"/>
    <x v="0"/>
    <n v="6"/>
    <s v="-"/>
  </r>
  <r>
    <s v="Escherichia coli O139:H28 str. E24377A"/>
    <x v="0"/>
    <x v="3"/>
    <s v="Gammaproteobacteria"/>
    <x v="121"/>
    <s v="coli "/>
    <s v="pETEC_6"/>
    <s v="NC_009789.1"/>
    <s v="CP000798"/>
    <n v="3.3254000000000001"/>
    <n v="23.121700000000001"/>
    <n v="5"/>
    <x v="0"/>
    <x v="0"/>
    <x v="0"/>
    <n v="5"/>
    <s v="-"/>
  </r>
  <r>
    <s v="Escherichia coli O139:H28 str. E24377A"/>
    <x v="0"/>
    <x v="3"/>
    <s v="Gammaproteobacteria"/>
    <x v="121"/>
    <s v="coli "/>
    <s v="pETEC_74"/>
    <s v="NC_009790.1"/>
    <s v="CP000799"/>
    <n v="3.3254999999999999"/>
    <n v="23.12171"/>
    <n v="81"/>
    <x v="0"/>
    <x v="0"/>
    <x v="0"/>
    <n v="93"/>
    <n v="12"/>
  </r>
  <r>
    <s v="Escherichia coli O139:H28 str. E24377A"/>
    <x v="0"/>
    <x v="3"/>
    <s v="Gammaproteobacteria"/>
    <x v="121"/>
    <s v="coli "/>
    <s v="pETEC_35"/>
    <s v="NC_009787.1"/>
    <s v="CP000796"/>
    <n v="3.3256000000000001"/>
    <n v="23.12172"/>
    <n v="32"/>
    <x v="0"/>
    <x v="0"/>
    <x v="0"/>
    <n v="34"/>
    <n v="2"/>
  </r>
  <r>
    <s v="Escherichia coli O139:H28 str. E24377A"/>
    <x v="0"/>
    <x v="3"/>
    <s v="Gammaproteobacteria"/>
    <x v="121"/>
    <s v="coli "/>
    <s v="pETEC_73"/>
    <s v="NC_009788.1"/>
    <s v="CP000797"/>
    <n v="3.3256999999999999"/>
    <n v="23.121729999999999"/>
    <n v="77"/>
    <x v="0"/>
    <x v="0"/>
    <x v="0"/>
    <n v="87"/>
    <n v="10"/>
  </r>
  <r>
    <s v="Escherichia coli O145:H28 str. RM12581"/>
    <x v="0"/>
    <x v="3"/>
    <s v="Gammaproteobacteria"/>
    <x v="121"/>
    <s v="coli "/>
    <s v="pRM12581"/>
    <s v="NZ_CP007137.1"/>
    <s v="CP007137"/>
    <n v="3.3258000000000001"/>
    <n v="23.121739999999999"/>
    <n v="90"/>
    <x v="0"/>
    <x v="0"/>
    <x v="0"/>
    <n v="94"/>
    <n v="4"/>
  </r>
  <r>
    <s v="Escherichia coli O145:H28 str. RM12581"/>
    <x v="0"/>
    <x v="3"/>
    <s v="Gammaproteobacteria"/>
    <x v="121"/>
    <s v="coli "/>
    <s v="pO145-12581"/>
    <s v="NZ_CP007138.1"/>
    <s v="CP007138"/>
    <n v="3.3258999999999999"/>
    <n v="23.121749999999999"/>
    <n v="89"/>
    <x v="0"/>
    <x v="0"/>
    <x v="0"/>
    <n v="101"/>
    <n v="12"/>
  </r>
  <r>
    <s v="Escherichia coli O145:H28 str. RM12761"/>
    <x v="0"/>
    <x v="3"/>
    <s v="Gammaproteobacteria"/>
    <x v="121"/>
    <s v="coli "/>
    <s v="pO145-12761"/>
    <s v="NZ_CP007135.1"/>
    <s v="CP007135"/>
    <n v="3.3260000000000001"/>
    <n v="23.121759999999998"/>
    <n v="107"/>
    <x v="0"/>
    <x v="0"/>
    <x v="0"/>
    <n v="118"/>
    <n v="11"/>
  </r>
  <r>
    <s v="Escherichia coli O145:H28 str. RM12761"/>
    <x v="0"/>
    <x v="3"/>
    <s v="Gammaproteobacteria"/>
    <x v="121"/>
    <s v="coli "/>
    <s v="pRM12761"/>
    <s v="NZ_CP007134.1"/>
    <s v="CP007134"/>
    <n v="3.3260999999999998"/>
    <n v="23.121770000000001"/>
    <n v="71"/>
    <x v="0"/>
    <x v="0"/>
    <x v="0"/>
    <n v="71"/>
    <s v="-"/>
  </r>
  <r>
    <s v="Escherichia coli O145:H28 str. RM13514"/>
    <x v="0"/>
    <x v="3"/>
    <s v="Gammaproteobacteria"/>
    <x v="121"/>
    <s v="coli "/>
    <s v="pO145-13514"/>
    <s v="NZ_CP006028.1"/>
    <s v="CP006028"/>
    <n v="3.3262"/>
    <n v="23.121780000000001"/>
    <n v="89"/>
    <x v="0"/>
    <x v="0"/>
    <x v="0"/>
    <n v="101"/>
    <n v="12"/>
  </r>
  <r>
    <s v="Escherichia coli O145:H28 str. RM13514"/>
    <x v="0"/>
    <x v="3"/>
    <s v="Gammaproteobacteria"/>
    <x v="121"/>
    <s v="coli "/>
    <s v="pRM13514"/>
    <s v="NZ_CP006029.1"/>
    <s v="CP006029"/>
    <n v="3.3262999999999998"/>
    <n v="23.121790000000001"/>
    <n v="90"/>
    <x v="0"/>
    <x v="0"/>
    <x v="0"/>
    <n v="94"/>
    <n v="4"/>
  </r>
  <r>
    <s v="Escherichia coli O145:H28 str. RM13516"/>
    <x v="0"/>
    <x v="3"/>
    <s v="Gammaproteobacteria"/>
    <x v="121"/>
    <s v="coli "/>
    <s v="pRM13516"/>
    <s v="NZ_CP006264.1"/>
    <s v="CP006264"/>
    <n v="3.3264"/>
    <n v="23.1218"/>
    <n v="71"/>
    <x v="0"/>
    <x v="0"/>
    <x v="0"/>
    <n v="71"/>
    <s v="-"/>
  </r>
  <r>
    <s v="Escherichia coli O145:H28 str. RM13516"/>
    <x v="0"/>
    <x v="3"/>
    <s v="Gammaproteobacteria"/>
    <x v="121"/>
    <s v="coli "/>
    <s v="pO145-13516"/>
    <s v="NZ_CP006263.1"/>
    <s v="CP006263"/>
    <n v="3.3264999999999998"/>
    <n v="23.12181"/>
    <n v="108"/>
    <x v="0"/>
    <x v="0"/>
    <x v="0"/>
    <n v="118"/>
    <n v="10"/>
  </r>
  <r>
    <s v="Escherichia coli O157:H7 WS4202"/>
    <x v="0"/>
    <x v="3"/>
    <s v="Gammaproteobacteria"/>
    <x v="121"/>
    <s v="coli "/>
    <s v="pOSAK1-WS4202"/>
    <s v="-"/>
    <s v="CP012804.1"/>
    <n v="3.3266"/>
    <n v="23.12182"/>
    <n v="5"/>
    <x v="0"/>
    <x v="0"/>
    <x v="0"/>
    <n v="5"/>
    <s v="-"/>
  </r>
  <r>
    <s v="Escherichia coli O157:H7 WS4202"/>
    <x v="0"/>
    <x v="3"/>
    <s v="Gammaproteobacteria"/>
    <x v="121"/>
    <s v="coli "/>
    <s v="pO157-WS4202"/>
    <s v="-"/>
    <s v="CP012803.1"/>
    <n v="3.3267000000000002"/>
    <n v="23.121829999999999"/>
    <n v="94"/>
    <x v="0"/>
    <x v="0"/>
    <x v="0"/>
    <n v="98"/>
    <n v="4"/>
  </r>
  <r>
    <s v="Escherichia coli O157:H7 str. EC4115"/>
    <x v="0"/>
    <x v="3"/>
    <s v="Gammaproteobacteria"/>
    <x v="121"/>
    <s v="coli "/>
    <s v="pO157"/>
    <s v="NC_011350.1"/>
    <s v="CP001163"/>
    <n v="3.3268"/>
    <n v="23.121839999999999"/>
    <n v="100"/>
    <x v="0"/>
    <x v="0"/>
    <x v="2"/>
    <n v="104"/>
    <n v="3"/>
  </r>
  <r>
    <s v="Escherichia coli O157:H7 str. EC4115"/>
    <x v="0"/>
    <x v="3"/>
    <s v="Gammaproteobacteria"/>
    <x v="121"/>
    <s v="coli "/>
    <s v="pEC4115"/>
    <s v="NC_011351.1"/>
    <s v="CP001165"/>
    <n v="3.3269000000000002"/>
    <n v="23.121849999999998"/>
    <n v="43"/>
    <x v="0"/>
    <x v="0"/>
    <x v="0"/>
    <n v="43"/>
    <s v="-"/>
  </r>
  <r>
    <s v="Escherichia coli O157:H7 str. EDL933"/>
    <x v="0"/>
    <x v="3"/>
    <s v="Gammaproteobacteria"/>
    <x v="121"/>
    <s v="coli "/>
    <s v="pO157"/>
    <s v="NC_007414.1"/>
    <s v="AF074613"/>
    <n v="3.327"/>
    <n v="23.121860000000002"/>
    <n v="95"/>
    <x v="0"/>
    <x v="0"/>
    <x v="0"/>
    <n v="98"/>
    <n v="3"/>
  </r>
  <r>
    <s v="Escherichia coli O157:H7 str. EDL933"/>
    <x v="0"/>
    <x v="3"/>
    <s v="Gammaproteobacteria"/>
    <x v="121"/>
    <s v="coli "/>
    <s v="unnamed"/>
    <s v="NZ_CP008958.1"/>
    <s v="CP008958"/>
    <n v="3.3271000000000002"/>
    <n v="23.121870000000001"/>
    <n v="95"/>
    <x v="0"/>
    <x v="0"/>
    <x v="0"/>
    <n v="98"/>
    <n v="3"/>
  </r>
  <r>
    <s v="Escherichia coli O157:H7 str. F8092B"/>
    <x v="0"/>
    <x v="3"/>
    <s v="Gammaproteobacteria"/>
    <x v="121"/>
    <s v="coli "/>
    <s v="pO157"/>
    <s v="NZ_AVCD01000003.1"/>
    <s v="AVCD01000003"/>
    <n v="3.3271999999999999"/>
    <n v="23.121880000000001"/>
    <n v="104"/>
    <x v="0"/>
    <x v="0"/>
    <x v="0"/>
    <n v="107"/>
    <n v="3"/>
  </r>
  <r>
    <s v="Escherichia coli O157:H7 str. G5101"/>
    <x v="0"/>
    <x v="3"/>
    <s v="Gammaproteobacteria"/>
    <x v="121"/>
    <s v="coli "/>
    <s v="p0157_2"/>
    <s v="NZ_AETX01000217.1"/>
    <s v="AETX01000217"/>
    <n v="3.3273000000000001"/>
    <n v="23.12189"/>
    <n v="92"/>
    <x v="0"/>
    <x v="0"/>
    <x v="0"/>
    <n v="105"/>
    <n v="13"/>
  </r>
  <r>
    <s v="Escherichia coli O157:H7 str. Sakai"/>
    <x v="0"/>
    <x v="3"/>
    <s v="Gammaproteobacteria"/>
    <x v="121"/>
    <s v="coli "/>
    <s v="pOSAK1"/>
    <s v="NC_002127.1"/>
    <s v="AB011548"/>
    <n v="3.3273999999999999"/>
    <n v="23.1219"/>
    <n v="3"/>
    <x v="0"/>
    <x v="0"/>
    <x v="0"/>
    <n v="3"/>
    <s v="-"/>
  </r>
  <r>
    <s v="Escherichia coli O157:H7 str. Sakai"/>
    <x v="0"/>
    <x v="3"/>
    <s v="Gammaproteobacteria"/>
    <x v="121"/>
    <s v="coli "/>
    <s v="pO157"/>
    <s v="NC_002128.1"/>
    <s v="AB011549"/>
    <n v="3.3275000000000001"/>
    <n v="23.12191"/>
    <n v="85"/>
    <x v="0"/>
    <x v="0"/>
    <x v="0"/>
    <n v="85"/>
    <s v="-"/>
  </r>
  <r>
    <s v="Escherichia coli O157:H7 str. SS17"/>
    <x v="0"/>
    <x v="3"/>
    <s v="Gammaproteobacteria"/>
    <x v="121"/>
    <s v="coli "/>
    <s v="pSS17"/>
    <s v="NZ_CP008807.1"/>
    <s v="CP008807"/>
    <n v="3.3275999999999999"/>
    <n v="23.121919999999999"/>
    <n v="43"/>
    <x v="0"/>
    <x v="0"/>
    <x v="0"/>
    <n v="44"/>
    <n v="1"/>
  </r>
  <r>
    <s v="Escherichia coli O157:H7 str. SS17"/>
    <x v="0"/>
    <x v="3"/>
    <s v="Gammaproteobacteria"/>
    <x v="121"/>
    <s v="coli "/>
    <s v="p0157"/>
    <s v="NZ_CP008806.1"/>
    <s v="CP008806"/>
    <n v="3.3277000000000001"/>
    <n v="23.121929999999999"/>
    <n v="100"/>
    <x v="0"/>
    <x v="0"/>
    <x v="0"/>
    <n v="103"/>
    <n v="3"/>
  </r>
  <r>
    <s v="Escherichia coli O157:H7 str. SS52"/>
    <x v="0"/>
    <x v="3"/>
    <s v="Gammaproteobacteria"/>
    <x v="121"/>
    <s v="coli "/>
    <s v="p0157"/>
    <s v="NZ_CP010305.1"/>
    <s v="CP010305"/>
    <n v="3.3277999999999999"/>
    <n v="23.121939999999999"/>
    <n v="100"/>
    <x v="0"/>
    <x v="0"/>
    <x v="0"/>
    <n v="104"/>
    <n v="4"/>
  </r>
  <r>
    <s v="Escherichia coli O157:H7 str. TW14359"/>
    <x v="0"/>
    <x v="3"/>
    <s v="Gammaproteobacteria"/>
    <x v="121"/>
    <s v="coli "/>
    <s v="pO157"/>
    <s v="NC_013010.1"/>
    <s v="CP001369"/>
    <n v="3.3279000000000001"/>
    <n v="23.121949999999998"/>
    <n v="100"/>
    <x v="0"/>
    <x v="0"/>
    <x v="0"/>
    <n v="103"/>
    <n v="3"/>
  </r>
  <r>
    <s v="Escherichia coli O157:H7 str. TW14588"/>
    <x v="0"/>
    <x v="3"/>
    <s v="Gammaproteobacteria"/>
    <x v="121"/>
    <s v="coli "/>
    <s v="pTW14588"/>
    <s v="NZ_DS999999.1"/>
    <s v="DS999999"/>
    <n v="3.3279999999999998"/>
    <n v="23.121960000000001"/>
    <n v="95"/>
    <x v="0"/>
    <x v="0"/>
    <x v="2"/>
    <n v="99"/>
    <n v="3"/>
  </r>
  <r>
    <s v="Escherichia coli O26:H11 str. 11368"/>
    <x v="0"/>
    <x v="3"/>
    <s v="Gammaproteobacteria"/>
    <x v="121"/>
    <s v="coli "/>
    <s v="pO26_1"/>
    <s v="NC_013369.1"/>
    <s v="AP010954"/>
    <n v="3.3281000000000001"/>
    <n v="23.121970000000001"/>
    <n v="84"/>
    <x v="0"/>
    <x v="0"/>
    <x v="0"/>
    <n v="95"/>
    <n v="11"/>
  </r>
  <r>
    <s v="Escherichia coli O26:H11 str. 11368"/>
    <x v="0"/>
    <x v="3"/>
    <s v="Gammaproteobacteria"/>
    <x v="121"/>
    <s v="coli "/>
    <s v="pO26_2"/>
    <s v="NC_013362.1"/>
    <s v="AP010955"/>
    <n v="3.3281999999999998"/>
    <n v="23.121980000000001"/>
    <n v="76"/>
    <x v="0"/>
    <x v="0"/>
    <x v="0"/>
    <n v="82"/>
    <n v="6"/>
  </r>
  <r>
    <s v="Escherichia coli O26:H11 str. 11368"/>
    <x v="0"/>
    <x v="3"/>
    <s v="Gammaproteobacteria"/>
    <x v="121"/>
    <s v="coli "/>
    <s v="pO26_3"/>
    <s v="NC_013363.1"/>
    <s v="AP010956"/>
    <n v="3.3283"/>
    <n v="23.12199"/>
    <n v="7"/>
    <x v="0"/>
    <x v="0"/>
    <x v="0"/>
    <n v="7"/>
    <s v="-"/>
  </r>
  <r>
    <s v="Escherichia coli O26:H11 str. 11368"/>
    <x v="0"/>
    <x v="3"/>
    <s v="Gammaproteobacteria"/>
    <x v="121"/>
    <s v="coli "/>
    <s v="pO26_4"/>
    <s v="NC_014543.1"/>
    <s v="AP010957"/>
    <n v="3.3283999999999998"/>
    <n v="23.122"/>
    <n v="4"/>
    <x v="0"/>
    <x v="0"/>
    <x v="0"/>
    <n v="4"/>
    <s v="-"/>
  </r>
  <r>
    <s v="Escherichia coli O55:H7 str. CB9615"/>
    <x v="0"/>
    <x v="3"/>
    <s v="Gammaproteobacteria"/>
    <x v="121"/>
    <s v="coli "/>
    <s v="pO55"/>
    <s v="NC_013942.1"/>
    <s v="CP001847"/>
    <n v="3.3285"/>
    <n v="23.12201"/>
    <n v="74"/>
    <x v="0"/>
    <x v="0"/>
    <x v="0"/>
    <n v="83"/>
    <n v="9"/>
  </r>
  <r>
    <s v="Escherichia coli O55:H7 str. RM12579"/>
    <x v="0"/>
    <x v="3"/>
    <s v="Gammaproteobacteria"/>
    <x v="121"/>
    <s v="coli "/>
    <s v="p12579_4"/>
    <s v="NC_017658.1"/>
    <s v="CP003113"/>
    <n v="3.3285999999999998"/>
    <n v="23.122019999999999"/>
    <n v="5"/>
    <x v="0"/>
    <x v="0"/>
    <x v="0"/>
    <n v="5"/>
    <s v="-"/>
  </r>
  <r>
    <s v="Escherichia coli O55:H7 str. RM12579"/>
    <x v="0"/>
    <x v="3"/>
    <s v="Gammaproteobacteria"/>
    <x v="121"/>
    <s v="coli "/>
    <s v="p12579_1"/>
    <s v="NC_017653.1"/>
    <s v="CP003110"/>
    <n v="3.3287"/>
    <n v="23.122029999999999"/>
    <n v="99"/>
    <x v="0"/>
    <x v="16"/>
    <x v="0"/>
    <n v="107"/>
    <n v="5"/>
  </r>
  <r>
    <s v="Escherichia coli O55:H7 str. RM12579"/>
    <x v="0"/>
    <x v="3"/>
    <s v="Gammaproteobacteria"/>
    <x v="121"/>
    <s v="coli "/>
    <s v="p12579_3"/>
    <s v="NC_017654.1"/>
    <s v="CP003112"/>
    <n v="3.3288000000000002"/>
    <n v="23.122039999999998"/>
    <n v="12"/>
    <x v="0"/>
    <x v="0"/>
    <x v="0"/>
    <n v="12"/>
    <s v="-"/>
  </r>
  <r>
    <s v="Escherichia coli O55:H7 str. RM12579"/>
    <x v="0"/>
    <x v="3"/>
    <s v="Gammaproteobacteria"/>
    <x v="121"/>
    <s v="coli "/>
    <s v="p12579_5"/>
    <s v="NC_017655.1"/>
    <s v="CP003114"/>
    <n v="3.3289"/>
    <n v="23.122050000000002"/>
    <n v="5"/>
    <x v="0"/>
    <x v="0"/>
    <x v="0"/>
    <n v="5"/>
    <s v="-"/>
  </r>
  <r>
    <s v="Escherichia coli O55:H7 str. RM12579"/>
    <x v="0"/>
    <x v="3"/>
    <s v="Gammaproteobacteria"/>
    <x v="121"/>
    <s v="coli "/>
    <s v="p12579_2"/>
    <s v="NC_017657.1"/>
    <s v="CP003111"/>
    <n v="3.3290000000000002"/>
    <n v="23.122060000000001"/>
    <n v="73"/>
    <x v="0"/>
    <x v="0"/>
    <x v="0"/>
    <n v="83"/>
    <n v="10"/>
  </r>
  <r>
    <s v="Escherichia coli O7:K1 str. CE10"/>
    <x v="0"/>
    <x v="3"/>
    <s v="Gammaproteobacteria"/>
    <x v="121"/>
    <s v="coli "/>
    <s v="pCE10C"/>
    <s v="NC_017649.1"/>
    <s v="CP003037"/>
    <n v="3.3290999999999999"/>
    <n v="23.122070000000001"/>
    <n v="3"/>
    <x v="0"/>
    <x v="0"/>
    <x v="0"/>
    <n v="3"/>
    <s v="-"/>
  </r>
  <r>
    <s v="Escherichia coli O7:K1 str. CE10"/>
    <x v="0"/>
    <x v="3"/>
    <s v="Gammaproteobacteria"/>
    <x v="121"/>
    <s v="coli "/>
    <s v="pCE10D"/>
    <s v="NC_017650.1"/>
    <s v="CP003038"/>
    <n v="3.3292000000000002"/>
    <n v="23.12208"/>
    <n v="2"/>
    <x v="0"/>
    <x v="0"/>
    <x v="0"/>
    <n v="2"/>
    <s v="-"/>
  </r>
  <r>
    <s v="Escherichia coli O7:K1 str. CE10"/>
    <x v="0"/>
    <x v="3"/>
    <s v="Gammaproteobacteria"/>
    <x v="121"/>
    <s v="coli "/>
    <s v="pCE10B"/>
    <s v="NC_017648.1"/>
    <s v="CP003036"/>
    <n v="3.3292999999999999"/>
    <n v="23.12209"/>
    <n v="5"/>
    <x v="0"/>
    <x v="0"/>
    <x v="0"/>
    <n v="5"/>
    <s v="-"/>
  </r>
  <r>
    <s v="Escherichia coli O7:K1 str. CE10"/>
    <x v="0"/>
    <x v="3"/>
    <s v="Gammaproteobacteria"/>
    <x v="121"/>
    <s v="coli "/>
    <s v="pCE10A"/>
    <s v="NC_017647.1"/>
    <s v="CP003035"/>
    <n v="3.3294000000000001"/>
    <n v="23.1221"/>
    <n v="60"/>
    <x v="0"/>
    <x v="0"/>
    <x v="0"/>
    <n v="63"/>
    <n v="3"/>
  </r>
  <r>
    <s v="Escherichia coli O83:H1 str. NRG 857C"/>
    <x v="0"/>
    <x v="3"/>
    <s v="Gammaproteobacteria"/>
    <x v="121"/>
    <s v="coli "/>
    <s v="pO83_CORR"/>
    <s v="NC_017659.1"/>
    <s v="CP001856"/>
    <n v="3.3294999999999999"/>
    <n v="23.122109999999999"/>
    <n v="153"/>
    <x v="0"/>
    <x v="0"/>
    <x v="0"/>
    <n v="154"/>
    <n v="1"/>
  </r>
  <r>
    <s v="Escherichia coli PCN033"/>
    <x v="0"/>
    <x v="3"/>
    <s v="Gammaproteobacteria"/>
    <x v="121"/>
    <s v="coli "/>
    <s v="PCN033p1"/>
    <s v="NZ_CP006633.1"/>
    <s v="CP006633"/>
    <n v="3.3296000000000001"/>
    <n v="23.122119999999999"/>
    <n v="4"/>
    <x v="0"/>
    <x v="0"/>
    <x v="0"/>
    <n v="4"/>
    <s v="-"/>
  </r>
  <r>
    <s v="Escherichia coli PCN033"/>
    <x v="0"/>
    <x v="3"/>
    <s v="Gammaproteobacteria"/>
    <x v="121"/>
    <s v="coli "/>
    <s v="PCN033p3"/>
    <s v="NZ_CP006635.1"/>
    <s v="CP006635"/>
    <n v="3.3296999999999999"/>
    <n v="23.122129999999999"/>
    <n v="174"/>
    <x v="0"/>
    <x v="0"/>
    <x v="2"/>
    <n v="189"/>
    <n v="14"/>
  </r>
  <r>
    <s v="Escherichia coli PCN033"/>
    <x v="0"/>
    <x v="3"/>
    <s v="Gammaproteobacteria"/>
    <x v="121"/>
    <s v="coli "/>
    <s v="PCN033p2"/>
    <s v="NZ_CP006634.1"/>
    <s v="CP006634"/>
    <n v="3.3298000000000001"/>
    <n v="23.122140000000002"/>
    <n v="3"/>
    <x v="0"/>
    <x v="0"/>
    <x v="0"/>
    <n v="3"/>
    <s v="-"/>
  </r>
  <r>
    <s v="Escherichia coli PCN061"/>
    <x v="0"/>
    <x v="3"/>
    <s v="Gammaproteobacteria"/>
    <x v="121"/>
    <s v="coli "/>
    <s v="PCN061p5"/>
    <s v="NZ_CP006641.1"/>
    <s v="CP006641"/>
    <n v="3.3298999999999999"/>
    <n v="23.122150000000001"/>
    <n v="118"/>
    <x v="0"/>
    <x v="0"/>
    <x v="0"/>
    <n v="120"/>
    <n v="2"/>
  </r>
  <r>
    <s v="Escherichia coli PCN061"/>
    <x v="0"/>
    <x v="3"/>
    <s v="Gammaproteobacteria"/>
    <x v="121"/>
    <s v="coli "/>
    <s v="PCN061p3"/>
    <s v="NZ_CP006639.1"/>
    <s v="CP006639"/>
    <n v="3.33"/>
    <n v="23.122160000000001"/>
    <n v="5"/>
    <x v="0"/>
    <x v="0"/>
    <x v="0"/>
    <n v="5"/>
    <s v="-"/>
  </r>
  <r>
    <s v="Escherichia coli PCN061"/>
    <x v="0"/>
    <x v="3"/>
    <s v="Gammaproteobacteria"/>
    <x v="121"/>
    <s v="coli "/>
    <s v="PCN061p1"/>
    <s v="NZ_CP006637.1"/>
    <s v="CP006637"/>
    <n v="3.3300999999999998"/>
    <n v="23.122170000000001"/>
    <n v="2"/>
    <x v="0"/>
    <x v="0"/>
    <x v="0"/>
    <n v="2"/>
    <s v="-"/>
  </r>
  <r>
    <s v="Escherichia coli PCN061"/>
    <x v="0"/>
    <x v="3"/>
    <s v="Gammaproteobacteria"/>
    <x v="121"/>
    <s v="coli "/>
    <s v="PCN061p6"/>
    <s v="NZ_CP006642.1"/>
    <s v="CP006642"/>
    <n v="3.3302"/>
    <n v="23.12218"/>
    <n v="145"/>
    <x v="0"/>
    <x v="0"/>
    <x v="0"/>
    <n v="154"/>
    <n v="9"/>
  </r>
  <r>
    <s v="Escherichia coli PCN061"/>
    <x v="0"/>
    <x v="3"/>
    <s v="Gammaproteobacteria"/>
    <x v="121"/>
    <s v="coli "/>
    <s v="PCN061p4"/>
    <s v="NZ_CP006640.1"/>
    <s v="CP006640"/>
    <n v="3.3302999999999998"/>
    <n v="23.12219"/>
    <n v="46"/>
    <x v="0"/>
    <x v="0"/>
    <x v="0"/>
    <n v="49"/>
    <n v="3"/>
  </r>
  <r>
    <s v="Escherichia coli PCN061"/>
    <x v="0"/>
    <x v="3"/>
    <s v="Gammaproteobacteria"/>
    <x v="121"/>
    <s v="coli "/>
    <s v="PCN061p2"/>
    <s v="NZ_CP006638.1"/>
    <s v="CP006638"/>
    <n v="3.3304"/>
    <n v="23.122199999999999"/>
    <n v="6"/>
    <x v="0"/>
    <x v="0"/>
    <x v="0"/>
    <n v="6"/>
    <s v="-"/>
  </r>
  <r>
    <s v="Escherichia coli PMV-1"/>
    <x v="0"/>
    <x v="3"/>
    <s v="Gammaproteobacteria"/>
    <x v="121"/>
    <s v="coli "/>
    <s v="pECOS88like contig 2"/>
    <s v="NZ_CBTO010000002.1"/>
    <s v="CBTO010000002"/>
    <n v="3.3304999999999998"/>
    <n v="23.122209999999999"/>
    <n v="41"/>
    <x v="0"/>
    <x v="0"/>
    <x v="2"/>
    <n v="48"/>
    <n v="6"/>
  </r>
  <r>
    <s v="Escherichia coli PMV-1"/>
    <x v="0"/>
    <x v="3"/>
    <s v="Gammaproteobacteria"/>
    <x v="121"/>
    <s v="coli "/>
    <s v="pHUSEC411like"/>
    <s v="NC_022371.1"/>
    <s v="HG428756"/>
    <n v="3.3306"/>
    <n v="23.122219999999999"/>
    <n v="108"/>
    <x v="0"/>
    <x v="0"/>
    <x v="0"/>
    <n v="116"/>
    <n v="8"/>
  </r>
  <r>
    <s v="Escherichia coli PMV-1"/>
    <x v="0"/>
    <x v="3"/>
    <s v="Gammaproteobacteria"/>
    <x v="121"/>
    <s v="coli "/>
    <s v="pECOS88like contig 1"/>
    <s v="NZ_CBTO010000001.1"/>
    <s v="CBTO010000001"/>
    <n v="3.3307000000000002"/>
    <n v="23.122229999999998"/>
    <n v="90"/>
    <x v="0"/>
    <x v="0"/>
    <x v="0"/>
    <n v="97"/>
    <n v="7"/>
  </r>
  <r>
    <s v="Escherichia coli PMV-1"/>
    <x v="0"/>
    <x v="3"/>
    <s v="Gammaproteobacteria"/>
    <x v="121"/>
    <s v="coli "/>
    <s v="pECOS88like"/>
    <s v="NZ_CBTO000000000.1"/>
    <s v="CBTO000000000"/>
    <n v="3.3308"/>
    <n v="23.122240000000001"/>
    <n v="131"/>
    <x v="0"/>
    <x v="0"/>
    <x v="2"/>
    <n v="145"/>
    <n v="13"/>
  </r>
  <r>
    <s v="Escherichia coli RS218"/>
    <x v="0"/>
    <x v="3"/>
    <s v="Gammaproteobacteria"/>
    <x v="121"/>
    <s v="coli "/>
    <s v="pRS218"/>
    <s v="-"/>
    <s v="CP007150.1"/>
    <n v="3.3309000000000002"/>
    <n v="23.122250000000001"/>
    <n v="122"/>
    <x v="0"/>
    <x v="0"/>
    <x v="0"/>
    <n v="130"/>
    <n v="8"/>
  </r>
  <r>
    <s v="Escherichia coli SE11"/>
    <x v="0"/>
    <x v="3"/>
    <s v="Gammaproteobacteria"/>
    <x v="121"/>
    <s v="coli "/>
    <s v="pSE11-5"/>
    <s v="NC_011408.1"/>
    <s v="AP009245"/>
    <n v="3.331"/>
    <n v="23.122260000000001"/>
    <n v="5"/>
    <x v="0"/>
    <x v="0"/>
    <x v="0"/>
    <n v="5"/>
    <s v="-"/>
  </r>
  <r>
    <s v="Escherichia coli SE11"/>
    <x v="0"/>
    <x v="3"/>
    <s v="Gammaproteobacteria"/>
    <x v="121"/>
    <s v="coli "/>
    <s v="pSE11-6"/>
    <s v="NC_011411.1"/>
    <s v="AP009246"/>
    <n v="3.3311000000000002"/>
    <n v="23.12227"/>
    <n v="3"/>
    <x v="0"/>
    <x v="0"/>
    <x v="0"/>
    <n v="3"/>
    <s v="-"/>
  </r>
  <r>
    <s v="Escherichia coli SE11"/>
    <x v="0"/>
    <x v="3"/>
    <s v="Gammaproteobacteria"/>
    <x v="121"/>
    <s v="coli "/>
    <s v="pSE11-2"/>
    <s v="NC_011413.1"/>
    <s v="AP009242"/>
    <n v="3.3311999999999999"/>
    <n v="23.12228"/>
    <n v="99"/>
    <x v="0"/>
    <x v="0"/>
    <x v="0"/>
    <n v="108"/>
    <n v="9"/>
  </r>
  <r>
    <s v="Escherichia coli SE11"/>
    <x v="0"/>
    <x v="3"/>
    <s v="Gammaproteobacteria"/>
    <x v="121"/>
    <s v="coli "/>
    <s v="pSE11-3"/>
    <s v="NC_011416.1"/>
    <s v="AP009243"/>
    <n v="3.3313000000000001"/>
    <n v="23.12229"/>
    <n v="54"/>
    <x v="0"/>
    <x v="0"/>
    <x v="0"/>
    <n v="69"/>
    <n v="15"/>
  </r>
  <r>
    <s v="Escherichia coli SE11"/>
    <x v="0"/>
    <x v="3"/>
    <s v="Gammaproteobacteria"/>
    <x v="121"/>
    <s v="coli "/>
    <s v="pSE11-4"/>
    <s v="NC_011407.1"/>
    <s v="AP009244"/>
    <n v="3.3313999999999999"/>
    <n v="23.122299999999999"/>
    <n v="8"/>
    <x v="0"/>
    <x v="0"/>
    <x v="0"/>
    <n v="8"/>
    <s v="-"/>
  </r>
  <r>
    <s v="Escherichia coli SE11"/>
    <x v="0"/>
    <x v="3"/>
    <s v="Gammaproteobacteria"/>
    <x v="121"/>
    <s v="coli "/>
    <s v="pSE11-1"/>
    <s v="NC_011419.1"/>
    <s v="AP009241"/>
    <n v="3.3315000000000001"/>
    <n v="23.122309999999999"/>
    <n v="115"/>
    <x v="0"/>
    <x v="0"/>
    <x v="0"/>
    <n v="121"/>
    <n v="6"/>
  </r>
  <r>
    <s v="Escherichia coli SE15"/>
    <x v="0"/>
    <x v="3"/>
    <s v="Gammaproteobacteria"/>
    <x v="121"/>
    <s v="coli "/>
    <s v="pECSF1"/>
    <s v="NC_013655.1"/>
    <s v="AP009379"/>
    <n v="3.3315999999999999"/>
    <n v="23.122319999999998"/>
    <n v="144"/>
    <x v="0"/>
    <x v="0"/>
    <x v="0"/>
    <n v="150"/>
    <n v="6"/>
  </r>
  <r>
    <s v="Escherichia coli SMS-3-5"/>
    <x v="0"/>
    <x v="3"/>
    <s v="Gammaproteobacteria"/>
    <x v="121"/>
    <s v="coli "/>
    <s v="pSMS35_8"/>
    <s v="NC_010485.1"/>
    <s v="CP000972"/>
    <n v="3.3317000000000001"/>
    <n v="23.122330000000002"/>
    <n v="10"/>
    <x v="0"/>
    <x v="0"/>
    <x v="0"/>
    <n v="10"/>
    <s v="-"/>
  </r>
  <r>
    <s v="Escherichia coli SMS-3-5"/>
    <x v="0"/>
    <x v="3"/>
    <s v="Gammaproteobacteria"/>
    <x v="121"/>
    <s v="coli "/>
    <s v="pSMS35_3"/>
    <s v="NC_010487.1"/>
    <s v="CP000974"/>
    <n v="3.3317999999999999"/>
    <n v="23.122340000000001"/>
    <n v="3"/>
    <x v="0"/>
    <x v="0"/>
    <x v="0"/>
    <n v="4"/>
    <n v="1"/>
  </r>
  <r>
    <s v="Escherichia coli SMS-3-5"/>
    <x v="0"/>
    <x v="3"/>
    <s v="Gammaproteobacteria"/>
    <x v="121"/>
    <s v="coli "/>
    <s v="pSMS35_4"/>
    <s v="NC_010486.1"/>
    <s v="CP000973"/>
    <n v="3.3319000000000001"/>
    <n v="23.122350000000001"/>
    <n v="3"/>
    <x v="0"/>
    <x v="0"/>
    <x v="0"/>
    <n v="3"/>
    <s v="-"/>
  </r>
  <r>
    <s v="Escherichia coli SMS-3-5"/>
    <x v="0"/>
    <x v="3"/>
    <s v="Gammaproteobacteria"/>
    <x v="121"/>
    <s v="coli "/>
    <s v="pSMS35_130"/>
    <s v="NC_010488.1"/>
    <s v="CP000971"/>
    <n v="3.3319999999999999"/>
    <n v="23.12236"/>
    <n v="148"/>
    <x v="0"/>
    <x v="0"/>
    <x v="0"/>
    <n v="161"/>
    <n v="13"/>
  </r>
  <r>
    <s v="Escherichia coli ST131"/>
    <x v="0"/>
    <x v="3"/>
    <s v="Gammaproteobacteria"/>
    <x v="121"/>
    <s v="coli "/>
    <s v="pEC958B"/>
    <s v="NZ_HG941720.1"/>
    <s v="HG941720"/>
    <n v="3.3321000000000001"/>
    <n v="23.12237"/>
    <n v="3"/>
    <x v="0"/>
    <x v="0"/>
    <x v="0"/>
    <n v="4"/>
    <n v="1"/>
  </r>
  <r>
    <s v="Escherichia coli ST131"/>
    <x v="0"/>
    <x v="3"/>
    <s v="Gammaproteobacteria"/>
    <x v="121"/>
    <s v="coli "/>
    <s v="pEC958"/>
    <s v="NZ_HG941719.1"/>
    <s v="HG941719"/>
    <n v="3.3321999999999998"/>
    <n v="23.12238"/>
    <n v="146"/>
    <x v="0"/>
    <x v="0"/>
    <x v="0"/>
    <n v="153"/>
    <n v="7"/>
  </r>
  <r>
    <s v="Escherichia coli UM146"/>
    <x v="0"/>
    <x v="3"/>
    <s v="Gammaproteobacteria"/>
    <x v="121"/>
    <s v="coli "/>
    <s v="pUM146"/>
    <s v="NC_017630.1"/>
    <s v="CP002168"/>
    <n v="3.3323"/>
    <n v="23.122389999999999"/>
    <n v="126"/>
    <x v="0"/>
    <x v="0"/>
    <x v="0"/>
    <n v="139"/>
    <n v="13"/>
  </r>
  <r>
    <s v="Escherichia coli UMN026"/>
    <x v="0"/>
    <x v="3"/>
    <s v="Gammaproteobacteria"/>
    <x v="121"/>
    <s v="coli "/>
    <s v="p1ESCUM"/>
    <s v="NC_011749.1"/>
    <s v="CU928148"/>
    <n v="3.3323999999999998"/>
    <n v="23.122399999999999"/>
    <n v="142"/>
    <x v="0"/>
    <x v="0"/>
    <x v="6"/>
    <n v="156"/>
    <n v="9"/>
  </r>
  <r>
    <s v="Escherichia coli UMN026"/>
    <x v="0"/>
    <x v="3"/>
    <s v="Gammaproteobacteria"/>
    <x v="121"/>
    <s v="coli "/>
    <s v="p2ESCUM"/>
    <s v="NC_011739.1"/>
    <s v="CU928149"/>
    <n v="3.3325"/>
    <n v="23.122409999999999"/>
    <n v="49"/>
    <x v="0"/>
    <x v="0"/>
    <x v="0"/>
    <n v="49"/>
    <s v="-"/>
  </r>
  <r>
    <s v="Escherichia coli UMNF18"/>
    <x v="0"/>
    <x v="3"/>
    <s v="Gammaproteobacteria"/>
    <x v="121"/>
    <s v="coli "/>
    <s v="pUMNF18_32"/>
    <s v="NZ_AGTD01000006.1"/>
    <s v="AGTD01000006"/>
    <n v="3.3325999999999998"/>
    <n v="23.122420000000002"/>
    <n v="44"/>
    <x v="0"/>
    <x v="0"/>
    <x v="0"/>
    <n v="45"/>
    <n v="1"/>
  </r>
  <r>
    <s v="Escherichia coli UMNF18"/>
    <x v="0"/>
    <x v="3"/>
    <s v="Gammaproteobacteria"/>
    <x v="121"/>
    <s v="coli "/>
    <s v="pUMNF18_87"/>
    <s v="NZ_AGTD01000003.1"/>
    <s v="AGTD01000003"/>
    <n v="3.3327"/>
    <n v="23.122430000000001"/>
    <n v="88"/>
    <x v="0"/>
    <x v="0"/>
    <x v="0"/>
    <n v="99"/>
    <n v="11"/>
  </r>
  <r>
    <s v="Escherichia coli UMNF18"/>
    <x v="0"/>
    <x v="3"/>
    <s v="Gammaproteobacteria"/>
    <x v="121"/>
    <s v="coli "/>
    <s v="pUMNF18_103"/>
    <s v="NZ_AGTD01000005.1"/>
    <s v="AGTD01000005"/>
    <n v="3.3328000000000002"/>
    <n v="23.122440000000001"/>
    <n v="111"/>
    <x v="0"/>
    <x v="16"/>
    <x v="0"/>
    <n v="118"/>
    <n v="4"/>
  </r>
  <r>
    <s v="Escherichia coli UMNF18"/>
    <x v="0"/>
    <x v="3"/>
    <s v="Gammaproteobacteria"/>
    <x v="121"/>
    <s v="coli "/>
    <s v="pUMNF18_IncFV"/>
    <s v="NZ_AGTD01000004.1"/>
    <s v="AGTD01000004"/>
    <n v="3.3329"/>
    <n v="23.122450000000001"/>
    <n v="104"/>
    <x v="0"/>
    <x v="0"/>
    <x v="0"/>
    <n v="113"/>
    <n v="9"/>
  </r>
  <r>
    <s v="Escherichia coli UMNF18"/>
    <x v="0"/>
    <x v="3"/>
    <s v="Gammaproteobacteria"/>
    <x v="121"/>
    <s v="coli "/>
    <s v="pUMNF18_IncI1"/>
    <s v="NZ_AGTD01000002.1"/>
    <s v="AGTD01000002"/>
    <n v="3.3330000000000002"/>
    <n v="23.12246"/>
    <n v="77"/>
    <x v="0"/>
    <x v="0"/>
    <x v="0"/>
    <n v="85"/>
    <n v="8"/>
  </r>
  <r>
    <s v="Escherichia coli UMNK88"/>
    <x v="0"/>
    <x v="3"/>
    <s v="Gammaproteobacteria"/>
    <x v="121"/>
    <s v="coli "/>
    <s v="pUMNK88"/>
    <s v="NC_017645.1"/>
    <s v="HQ023862"/>
    <n v="3.3331"/>
    <n v="23.12247"/>
    <n v="187"/>
    <x v="0"/>
    <x v="0"/>
    <x v="0"/>
    <n v="190"/>
    <n v="3"/>
  </r>
  <r>
    <s v="Escherichia coli UMNK88"/>
    <x v="0"/>
    <x v="3"/>
    <s v="Gammaproteobacteria"/>
    <x v="121"/>
    <s v="coli "/>
    <s v="pUMNK88_Hly"/>
    <s v="NC_017643.1"/>
    <s v="CP002733"/>
    <n v="3.3332000000000002"/>
    <n v="23.122479999999999"/>
    <n v="63"/>
    <x v="0"/>
    <x v="0"/>
    <x v="0"/>
    <n v="69"/>
    <n v="6"/>
  </r>
  <r>
    <s v="Escherichia coli UMNK88"/>
    <x v="0"/>
    <x v="3"/>
    <s v="Gammaproteobacteria"/>
    <x v="121"/>
    <s v="coli "/>
    <s v="pUMNK88_K88"/>
    <s v="NC_017639.1"/>
    <s v="CP002730"/>
    <n v="3.3332999999999999"/>
    <n v="23.122489999999999"/>
    <n v="91"/>
    <x v="0"/>
    <x v="0"/>
    <x v="0"/>
    <n v="108"/>
    <n v="17"/>
  </r>
  <r>
    <s v="Escherichia coli UMNK88"/>
    <x v="0"/>
    <x v="3"/>
    <s v="Gammaproteobacteria"/>
    <x v="121"/>
    <s v="coli "/>
    <s v="pUMNK88_Ent"/>
    <s v="NC_017640.1"/>
    <s v="CP002732"/>
    <n v="3.3334000000000001"/>
    <n v="23.122499999999999"/>
    <n v="89"/>
    <x v="0"/>
    <x v="0"/>
    <x v="0"/>
    <n v="102"/>
    <n v="13"/>
  </r>
  <r>
    <s v="Escherichia coli UMNK88"/>
    <x v="0"/>
    <x v="3"/>
    <s v="Gammaproteobacteria"/>
    <x v="121"/>
    <s v="coli "/>
    <s v="pUMNK88_91"/>
    <s v="NC_017642.1"/>
    <s v="CP002731"/>
    <n v="3.3334999999999999"/>
    <n v="23.122509999999998"/>
    <n v="101"/>
    <x v="0"/>
    <x v="0"/>
    <x v="0"/>
    <n v="105"/>
    <n v="4"/>
  </r>
  <r>
    <s v="Escherichia coli UTI89"/>
    <x v="0"/>
    <x v="3"/>
    <s v="Gammaproteobacteria"/>
    <x v="121"/>
    <s v="coli "/>
    <s v="pUTI89"/>
    <s v="NC_007941.1"/>
    <s v="CP000244"/>
    <n v="3.3336000000000001"/>
    <n v="23.122520000000002"/>
    <n v="136"/>
    <x v="0"/>
    <x v="0"/>
    <x v="0"/>
    <n v="142"/>
    <n v="6"/>
  </r>
  <r>
    <s v="Escherichia coli Vir68"/>
    <x v="0"/>
    <x v="3"/>
    <s v="Gammaproteobacteria"/>
    <x v="121"/>
    <s v="coli "/>
    <s v="pVir68"/>
    <s v="NC_012944.1"/>
    <s v="CP001162"/>
    <n v="3.3336999999999999"/>
    <n v="23.122530000000001"/>
    <n v="119"/>
    <x v="0"/>
    <x v="0"/>
    <x v="0"/>
    <n v="119"/>
    <s v="-"/>
  </r>
  <r>
    <s v="Escherichia coli VR50"/>
    <x v="0"/>
    <x v="3"/>
    <s v="Gammaproteobacteria"/>
    <x v="121"/>
    <s v="coli "/>
    <s v="pVR50A"/>
    <s v="NZ_CP011135.1"/>
    <s v="CP011135"/>
    <n v="3.3338000000000001"/>
    <n v="23.122540000000001"/>
    <n v="89"/>
    <x v="0"/>
    <x v="0"/>
    <x v="0"/>
    <n v="92"/>
    <n v="3"/>
  </r>
  <r>
    <s v="Escherichia coli VR50"/>
    <x v="0"/>
    <x v="3"/>
    <s v="Gammaproteobacteria"/>
    <x v="121"/>
    <s v="coli "/>
    <s v="pVR50H"/>
    <s v="NZ_CP011142.1"/>
    <s v="CP011142"/>
    <n v="3.3338999999999999"/>
    <n v="23.12255"/>
    <n v="1"/>
    <x v="0"/>
    <x v="0"/>
    <x v="0"/>
    <n v="1"/>
    <s v="-"/>
  </r>
  <r>
    <s v="Escherichia coli VR50"/>
    <x v="0"/>
    <x v="3"/>
    <s v="Gammaproteobacteria"/>
    <x v="121"/>
    <s v="coli "/>
    <s v="pVR50I"/>
    <s v="NZ_CP011143.1"/>
    <s v="CP011143"/>
    <n v="3.3340000000000001"/>
    <n v="23.12256"/>
    <n v="1"/>
    <x v="0"/>
    <x v="0"/>
    <x v="0"/>
    <n v="1"/>
    <s v="-"/>
  </r>
  <r>
    <s v="Escherichia coli VR50"/>
    <x v="0"/>
    <x v="3"/>
    <s v="Gammaproteobacteria"/>
    <x v="121"/>
    <s v="coli "/>
    <s v="pVR50D"/>
    <s v="NZ_CP011138.1"/>
    <s v="CP011138"/>
    <n v="3.3340999999999998"/>
    <n v="23.12257"/>
    <n v="5"/>
    <x v="0"/>
    <x v="0"/>
    <x v="0"/>
    <n v="6"/>
    <n v="1"/>
  </r>
  <r>
    <s v="Escherichia coli VR50"/>
    <x v="0"/>
    <x v="3"/>
    <s v="Gammaproteobacteria"/>
    <x v="121"/>
    <s v="coli "/>
    <s v="pVR50F"/>
    <s v="NZ_CP011140.1"/>
    <s v="CP011140"/>
    <n v="3.3342000000000001"/>
    <n v="23.122579999999999"/>
    <n v="3"/>
    <x v="0"/>
    <x v="0"/>
    <x v="0"/>
    <n v="3"/>
    <s v="-"/>
  </r>
  <r>
    <s v="Escherichia coli VR50"/>
    <x v="0"/>
    <x v="3"/>
    <s v="Gammaproteobacteria"/>
    <x v="121"/>
    <s v="coli "/>
    <s v="pVR50C"/>
    <s v="NZ_CP011137.1"/>
    <s v="CP011137"/>
    <n v="3.3342999999999998"/>
    <n v="23.122589999999999"/>
    <n v="8"/>
    <x v="0"/>
    <x v="0"/>
    <x v="0"/>
    <n v="8"/>
    <s v="-"/>
  </r>
  <r>
    <s v="Escherichia coli VR50"/>
    <x v="0"/>
    <x v="3"/>
    <s v="Gammaproteobacteria"/>
    <x v="121"/>
    <s v="coli "/>
    <s v="pVR50E"/>
    <s v="NZ_CP011139.1"/>
    <s v="CP011139"/>
    <n v="3.3344"/>
    <n v="23.122599999999998"/>
    <n v="4"/>
    <x v="0"/>
    <x v="0"/>
    <x v="0"/>
    <n v="5"/>
    <n v="1"/>
  </r>
  <r>
    <s v="Escherichia coli VR50"/>
    <x v="0"/>
    <x v="3"/>
    <s v="Gammaproteobacteria"/>
    <x v="121"/>
    <s v="coli "/>
    <s v="pVR50G"/>
    <s v="NZ_CP011141.1"/>
    <s v="CP011141"/>
    <n v="3.3344999999999998"/>
    <n v="23.122610000000002"/>
    <n v="2"/>
    <x v="0"/>
    <x v="0"/>
    <x v="0"/>
    <n v="2"/>
    <s v="-"/>
  </r>
  <r>
    <s v="Escherichia coli VR50"/>
    <x v="0"/>
    <x v="3"/>
    <s v="Gammaproteobacteria"/>
    <x v="121"/>
    <s v="coli "/>
    <s v="pVR50B"/>
    <s v="NZ_CP011136.1"/>
    <s v="CP011136"/>
    <n v="3.3346"/>
    <n v="23.122620000000001"/>
    <n v="93"/>
    <x v="0"/>
    <x v="0"/>
    <x v="0"/>
    <n v="109"/>
    <n v="16"/>
  </r>
  <r>
    <s v="Escherichia coli W"/>
    <x v="0"/>
    <x v="3"/>
    <s v="Gammaproteobacteria"/>
    <x v="121"/>
    <s v="coli "/>
    <s v="pRK1"/>
    <s v="NC_017637.1"/>
    <s v="CP002186"/>
    <n v="3.3347000000000002"/>
    <n v="23.122630000000001"/>
    <n v="113"/>
    <x v="0"/>
    <x v="0"/>
    <x v="2"/>
    <n v="116"/>
    <n v="2"/>
  </r>
  <r>
    <s v="Escherichia coli W"/>
    <x v="0"/>
    <x v="3"/>
    <s v="Gammaproteobacteria"/>
    <x v="121"/>
    <s v="coli "/>
    <s v="pRK2"/>
    <s v="NC_017636.1"/>
    <s v="CP002187"/>
    <n v="3.3348"/>
    <n v="23.122640000000001"/>
    <n v="6"/>
    <x v="0"/>
    <x v="0"/>
    <x v="2"/>
    <n v="7"/>
    <s v="-"/>
  </r>
  <r>
    <s v="Escherichia coli W"/>
    <x v="0"/>
    <x v="3"/>
    <s v="Gammaproteobacteria"/>
    <x v="121"/>
    <s v="coli "/>
    <s v="pRK1"/>
    <s v="NC_017665.1"/>
    <s v="CP002968"/>
    <n v="3.3349000000000002"/>
    <n v="23.12265"/>
    <n v="114"/>
    <x v="0"/>
    <x v="0"/>
    <x v="0"/>
    <n v="116"/>
    <n v="2"/>
  </r>
  <r>
    <s v="Escherichia coli W"/>
    <x v="0"/>
    <x v="3"/>
    <s v="Gammaproteobacteria"/>
    <x v="121"/>
    <s v="coli "/>
    <s v="pRK2"/>
    <s v="NC_017662.1"/>
    <s v="CP002969"/>
    <n v="3.335"/>
    <n v="23.12266"/>
    <n v="6"/>
    <x v="0"/>
    <x v="0"/>
    <x v="0"/>
    <n v="6"/>
    <s v="-"/>
  </r>
  <r>
    <s v="Escherichia coli XH001"/>
    <x v="0"/>
    <x v="3"/>
    <s v="Gammaproteobacteria"/>
    <x v="121"/>
    <s v="coli "/>
    <s v="pVZ321-thrLABC"/>
    <s v="NZ_AFYG01000108.1"/>
    <s v="AFYG01000108"/>
    <n v="3.3351000000000002"/>
    <n v="23.122669999999999"/>
    <n v="15"/>
    <x v="0"/>
    <x v="0"/>
    <x v="0"/>
    <n v="20"/>
    <n v="5"/>
  </r>
  <r>
    <s v="Escherichia coli XH140A"/>
    <x v="0"/>
    <x v="3"/>
    <s v="Gammaproteobacteria"/>
    <x v="121"/>
    <s v="coli "/>
    <s v="pTHR"/>
    <s v="NZ_AFVX01000096.1"/>
    <s v="AFVX01000096"/>
    <n v="3.3351999999999999"/>
    <n v="23.122679999999999"/>
    <n v="10"/>
    <x v="0"/>
    <x v="0"/>
    <x v="0"/>
    <n v="12"/>
    <n v="2"/>
  </r>
  <r>
    <s v="Escherichia coli Xuzhou21"/>
    <x v="0"/>
    <x v="3"/>
    <s v="Gammaproteobacteria"/>
    <x v="121"/>
    <s v="coli "/>
    <s v="pO157"/>
    <s v="NC_017907.1"/>
    <s v="CP001926"/>
    <n v="3.3353000000000002"/>
    <n v="23.122689999999999"/>
    <n v="95"/>
    <x v="0"/>
    <x v="0"/>
    <x v="0"/>
    <n v="98"/>
    <n v="3"/>
  </r>
  <r>
    <s v="Escherichia coli Xuzhou21"/>
    <x v="0"/>
    <x v="3"/>
    <s v="Gammaproteobacteria"/>
    <x v="121"/>
    <s v="coli "/>
    <s v="pO157_Sal"/>
    <s v="NC_017903.1"/>
    <s v="CP001927"/>
    <n v="3.3353999999999999"/>
    <n v="23.122699999999998"/>
    <n v="48"/>
    <x v="0"/>
    <x v="0"/>
    <x v="0"/>
    <n v="48"/>
    <s v="-"/>
  </r>
  <r>
    <s v="Escherichia fergusonii ATCC 35469 ATCC 35469T"/>
    <x v="0"/>
    <x v="3"/>
    <s v="Gammaproteobacteria"/>
    <x v="121"/>
    <s v="fergusonii "/>
    <s v="pEFER"/>
    <s v="NC_011743.1"/>
    <s v="CU928144"/>
    <n v="3.3355000000000001"/>
    <n v="23.122710000000001"/>
    <n v="45"/>
    <x v="0"/>
    <x v="0"/>
    <x v="0"/>
    <n v="50"/>
    <n v="5"/>
  </r>
  <r>
    <s v="Escherichia fergusonii ECD227"/>
    <x v="0"/>
    <x v="3"/>
    <s v="Gammaproteobacteria"/>
    <x v="121"/>
    <s v="fergusonii "/>
    <s v="pECD227_112"/>
    <s v="NZ_CM001143.1"/>
    <s v="CM001143"/>
    <n v="3.3355999999999999"/>
    <n v="23.122720000000001"/>
    <n v="128"/>
    <x v="0"/>
    <x v="0"/>
    <x v="0"/>
    <n v="132"/>
    <n v="4"/>
  </r>
  <r>
    <s v="Escherichia fergusonii ECD227"/>
    <x v="0"/>
    <x v="3"/>
    <s v="Gammaproteobacteria"/>
    <x v="121"/>
    <s v="fergusonii "/>
    <s v="pECD227_5"/>
    <s v="NZ_CM001146.1"/>
    <s v="CM001146"/>
    <n v="3.3357000000000001"/>
    <n v="23.122730000000001"/>
    <n v="4"/>
    <x v="0"/>
    <x v="0"/>
    <x v="0"/>
    <n v="4"/>
    <s v="-"/>
  </r>
  <r>
    <s v="Escherichia fergusonii ECD227"/>
    <x v="0"/>
    <x v="3"/>
    <s v="Gammaproteobacteria"/>
    <x v="121"/>
    <s v="fergusonii "/>
    <s v="pECD227_46"/>
    <s v="NZ_CM001145.1"/>
    <s v="CM001145"/>
    <n v="3.3357999999999999"/>
    <n v="23.12274"/>
    <n v="31"/>
    <x v="0"/>
    <x v="0"/>
    <x v="0"/>
    <n v="45"/>
    <n v="14"/>
  </r>
  <r>
    <s v="Escherichia fergusonii ECD227"/>
    <x v="0"/>
    <x v="3"/>
    <s v="Gammaproteobacteria"/>
    <x v="121"/>
    <s v="fergusonii "/>
    <s v="pECD227_80"/>
    <s v="NZ_CM001147.1"/>
    <s v="CM001147"/>
    <n v="3.3359000000000001"/>
    <n v="23.12275"/>
    <n v="82"/>
    <x v="0"/>
    <x v="0"/>
    <x v="0"/>
    <n v="86"/>
    <n v="4"/>
  </r>
  <r>
    <s v="Escherichia fergusonii ECD227"/>
    <x v="0"/>
    <x v="3"/>
    <s v="Gammaproteobacteria"/>
    <x v="121"/>
    <s v="fergusonii "/>
    <s v="pECD227_113"/>
    <s v="NZ_CM001144.1"/>
    <s v="CM001144"/>
    <n v="3.3359999999999999"/>
    <n v="23.12276"/>
    <n v="111"/>
    <x v="0"/>
    <x v="0"/>
    <x v="0"/>
    <n v="127"/>
    <n v="16"/>
  </r>
  <r>
    <s v="Escherichia sp. Sflu5"/>
    <x v="0"/>
    <x v="3"/>
    <s v="Gammaproteobacteria"/>
    <x v="121"/>
    <s v="sp. "/>
    <s v="pAK51"/>
    <s v="NC_009716.1"/>
    <s v="AM743197"/>
    <n v="3.3361000000000001"/>
    <n v="23.122769999999999"/>
    <n v="6"/>
    <x v="0"/>
    <x v="0"/>
    <x v="0"/>
    <n v="6"/>
    <s v="-"/>
  </r>
  <r>
    <s v="Eubacterium acidaminophilum DSM 3953 al-2"/>
    <x v="0"/>
    <x v="2"/>
    <s v="Clostridia"/>
    <x v="122"/>
    <s v="acidaminophilum "/>
    <s v="EAL2_808p"/>
    <s v="NZ_CP007453.1"/>
    <s v="CP007453"/>
    <n v="3.3361999999999998"/>
    <n v="23.122779999999999"/>
    <n v="716"/>
    <x v="0"/>
    <x v="6"/>
    <x v="0"/>
    <n v="740"/>
    <n v="20"/>
  </r>
  <r>
    <s v="Exiguobacterium arabatum RFL1109"/>
    <x v="0"/>
    <x v="2"/>
    <s v="Bacilli"/>
    <x v="123"/>
    <s v="arabatum "/>
    <s v="pEspA"/>
    <s v="NC_010607.1"/>
    <s v="AM980831"/>
    <n v="3.3363"/>
    <n v="23.122789999999998"/>
    <n v="5"/>
    <x v="0"/>
    <x v="0"/>
    <x v="0"/>
    <n v="5"/>
    <s v="-"/>
  </r>
  <r>
    <s v="Exiguobacterium arabatum RFL1109"/>
    <x v="0"/>
    <x v="2"/>
    <s v="Bacilli"/>
    <x v="123"/>
    <s v="arabatum "/>
    <s v="pEspB"/>
    <s v="NC_010608.1"/>
    <s v="AM980832"/>
    <n v="3.3363999999999998"/>
    <n v="23.122800000000002"/>
    <n v="42"/>
    <x v="0"/>
    <x v="0"/>
    <x v="0"/>
    <n v="42"/>
    <s v="-"/>
  </r>
  <r>
    <s v="Exiguobacterium sibiricum 255-15"/>
    <x v="0"/>
    <x v="2"/>
    <s v="Bacilli"/>
    <x v="123"/>
    <s v="sibiricum "/>
    <s v="pEXIG02"/>
    <s v="NC_010550.1"/>
    <s v="CP001024"/>
    <n v="3.3365"/>
    <n v="23.122810000000001"/>
    <n v="2"/>
    <x v="0"/>
    <x v="0"/>
    <x v="0"/>
    <n v="2"/>
    <s v="-"/>
  </r>
  <r>
    <s v="Exiguobacterium sibiricum 255-15"/>
    <x v="0"/>
    <x v="2"/>
    <s v="Bacilli"/>
    <x v="123"/>
    <s v="sibiricum "/>
    <s v="pEXIG01"/>
    <s v="NC_010549.1"/>
    <s v="CP001023"/>
    <n v="3.3365999999999998"/>
    <n v="23.122820000000001"/>
    <n v="5"/>
    <x v="0"/>
    <x v="0"/>
    <x v="0"/>
    <n v="5"/>
    <s v="-"/>
  </r>
  <r>
    <s v="Exiguobacterium sp. JLM-2"/>
    <x v="0"/>
    <x v="2"/>
    <s v="Bacilli"/>
    <x v="123"/>
    <s v="sp. "/>
    <s v="unnamed"/>
    <s v="NZ_CM003312.1"/>
    <s v="CM003312"/>
    <n v="3.3367"/>
    <n v="23.12283"/>
    <n v="19"/>
    <x v="0"/>
    <x v="0"/>
    <x v="0"/>
    <n v="19"/>
    <s v="-"/>
  </r>
  <r>
    <s v="Exiguobacterium sp. S3-2"/>
    <x v="0"/>
    <x v="2"/>
    <s v="Bacilli"/>
    <x v="123"/>
    <s v="sp. "/>
    <s v="pMC3"/>
    <s v="NC_023058.1"/>
    <s v="KF697250"/>
    <n v="3.3368000000000002"/>
    <n v="23.12284"/>
    <n v="1"/>
    <x v="0"/>
    <x v="0"/>
    <x v="0"/>
    <n v="1"/>
    <s v="-"/>
  </r>
  <r>
    <s v="Exiguobacterium sp. S3-2"/>
    <x v="0"/>
    <x v="2"/>
    <s v="Bacilli"/>
    <x v="123"/>
    <s v="sp. "/>
    <s v="pMC1"/>
    <s v="NC_023287.1"/>
    <s v="KF648874"/>
    <n v="3.3369"/>
    <n v="23.12285"/>
    <n v="65"/>
    <x v="0"/>
    <x v="0"/>
    <x v="0"/>
    <n v="65"/>
    <s v="-"/>
  </r>
  <r>
    <s v="Exiguobacterium sp. S3-2"/>
    <x v="0"/>
    <x v="2"/>
    <s v="Bacilli"/>
    <x v="123"/>
    <s v="sp. "/>
    <s v="pMC5"/>
    <s v="NC_023059.1"/>
    <s v="KF697252"/>
    <n v="3.3370000000000002"/>
    <n v="23.122859999999999"/>
    <n v="2"/>
    <x v="0"/>
    <x v="0"/>
    <x v="0"/>
    <n v="2"/>
    <s v="-"/>
  </r>
  <r>
    <s v="Exiguobacterium sp. S3-2"/>
    <x v="0"/>
    <x v="2"/>
    <s v="Bacilli"/>
    <x v="123"/>
    <s v="sp. "/>
    <s v="pMC2"/>
    <s v="NC_023288.1"/>
    <s v="KF648875"/>
    <n v="3.3371"/>
    <n v="23.122869999999999"/>
    <n v="22"/>
    <x v="0"/>
    <x v="0"/>
    <x v="0"/>
    <n v="22"/>
    <s v="-"/>
  </r>
  <r>
    <s v="Exiguobacterium sp. S3-2"/>
    <x v="0"/>
    <x v="2"/>
    <s v="Bacilli"/>
    <x v="123"/>
    <s v="sp. "/>
    <s v="pMC4"/>
    <s v="NC_023070.1"/>
    <s v="KF697251"/>
    <n v="3.3372000000000002"/>
    <n v="23.122879999999999"/>
    <n v="2"/>
    <x v="0"/>
    <x v="0"/>
    <x v="0"/>
    <n v="2"/>
    <s v="-"/>
  </r>
  <r>
    <s v="Fibrella aestuarina BUZ 2"/>
    <x v="0"/>
    <x v="10"/>
    <s v="Bacteroidetes"/>
    <x v="124"/>
    <s v="aestuarina "/>
    <s v="pFAES01"/>
    <s v="NC_019012.1"/>
    <s v="HE796684"/>
    <n v="3.3372999999999999"/>
    <n v="23.122890000000002"/>
    <n v="143"/>
    <x v="0"/>
    <x v="0"/>
    <x v="0"/>
    <n v="144"/>
    <n v="1"/>
  </r>
  <r>
    <s v="Fibrisoma limi BUZ 3 type strain:BUZ 3"/>
    <x v="0"/>
    <x v="10"/>
    <s v="Bacteroidetes"/>
    <x v="125"/>
    <s v="limi "/>
    <s v="pFLIM03"/>
    <s v="NC_019016.1"/>
    <s v="HE805918"/>
    <n v="3.3374000000000001"/>
    <n v="23.122900000000001"/>
    <n v="9"/>
    <x v="0"/>
    <x v="0"/>
    <x v="0"/>
    <n v="10"/>
    <n v="1"/>
  </r>
  <r>
    <s v="Fibrisoma limi BUZ 3 type strain:BUZ 3"/>
    <x v="0"/>
    <x v="10"/>
    <s v="Bacteroidetes"/>
    <x v="125"/>
    <s v="limi "/>
    <s v="pFLIM02"/>
    <s v="NC_019015.1"/>
    <s v="HE805917"/>
    <n v="3.3374999999999999"/>
    <n v="23.122910000000001"/>
    <n v="17"/>
    <x v="0"/>
    <x v="0"/>
    <x v="0"/>
    <n v="17"/>
    <s v="-"/>
  </r>
  <r>
    <s v="Fibrisoma limi BUZ 3 type strain:BUZ 3"/>
    <x v="0"/>
    <x v="10"/>
    <s v="Bacteroidetes"/>
    <x v="125"/>
    <s v="limi "/>
    <s v="pFLIM01"/>
    <s v="NC_019017.1"/>
    <s v="HE805916"/>
    <n v="3.3376000000000001"/>
    <n v="23.122920000000001"/>
    <n v="130"/>
    <x v="0"/>
    <x v="0"/>
    <x v="0"/>
    <n v="133"/>
    <n v="3"/>
  </r>
  <r>
    <s v="Finegoldia magna ATCC 29328"/>
    <x v="0"/>
    <x v="2"/>
    <s v="Tissierellia"/>
    <x v="126"/>
    <s v="magna "/>
    <s v="pFMC"/>
    <s v="NC_010371.1"/>
    <s v="AP008972"/>
    <n v="3.3376999999999999"/>
    <n v="23.12293"/>
    <n v="182"/>
    <x v="0"/>
    <x v="0"/>
    <x v="0"/>
    <n v="183"/>
    <n v="1"/>
  </r>
  <r>
    <s v="Flavobacterium branchiophilum FL-15"/>
    <x v="0"/>
    <x v="10"/>
    <s v="Bacteroidetes"/>
    <x v="127"/>
    <s v="branchiophilum "/>
    <s v="pFB1"/>
    <s v="NC_018751.1"/>
    <s v="FQ859182"/>
    <n v="3.3378000000000001"/>
    <n v="23.12294"/>
    <n v="5"/>
    <x v="0"/>
    <x v="0"/>
    <x v="0"/>
    <n v="5"/>
    <s v="-"/>
  </r>
  <r>
    <s v="Flavobacterium psychrophilum D12"/>
    <x v="0"/>
    <x v="10"/>
    <s v="Bacteroidetes"/>
    <x v="127"/>
    <s v="psychrophilum "/>
    <s v="pCP1"/>
    <s v="NC_004811.1"/>
    <s v="AY277637"/>
    <n v="3.3378999999999999"/>
    <n v="23.122949999999999"/>
    <n v="4"/>
    <x v="0"/>
    <x v="0"/>
    <x v="0"/>
    <n v="4"/>
    <s v="-"/>
  </r>
  <r>
    <s v="Flavobacterium sp. KI723T1"/>
    <x v="0"/>
    <x v="10"/>
    <s v="Bacteroidetes"/>
    <x v="127"/>
    <s v="sp. "/>
    <s v="Plasmid pOAD2"/>
    <s v="NC_010848.1"/>
    <s v="D26094"/>
    <n v="3.3380000000000001"/>
    <n v="23.122959999999999"/>
    <n v="4"/>
    <x v="0"/>
    <x v="0"/>
    <x v="0"/>
    <n v="4"/>
    <s v="-"/>
  </r>
  <r>
    <s v="Flavobacterium sp. KP1"/>
    <x v="0"/>
    <x v="10"/>
    <s v="Bacteroidetes"/>
    <x v="127"/>
    <s v="sp. "/>
    <s v="plasmid pFL1"/>
    <s v="NC_002132.1"/>
    <s v="AB007196"/>
    <n v="3.3380999999999998"/>
    <n v="23.122969999999999"/>
    <n v="2"/>
    <x v="0"/>
    <x v="0"/>
    <x v="0"/>
    <n v="2"/>
    <s v="-"/>
  </r>
  <r>
    <s v="Fluoribacter dumoffii Tex-KL"/>
    <x v="0"/>
    <x v="3"/>
    <s v="Gammaproteobacteria"/>
    <x v="128"/>
    <s v="dumoffii "/>
    <s v="pLD-TEX-KL"/>
    <s v="NC_009966.1"/>
    <s v="AB297474"/>
    <n v="3.3382000000000001"/>
    <n v="23.122979999999998"/>
    <n v="57"/>
    <x v="0"/>
    <x v="0"/>
    <x v="0"/>
    <n v="57"/>
    <s v="-"/>
  </r>
  <r>
    <s v="Fluoribacter dumoffii NY 23"/>
    <x v="0"/>
    <x v="3"/>
    <s v="Gammaproteobacteria"/>
    <x v="128"/>
    <s v="dumoffii "/>
    <s v="pLDNY2"/>
    <s v="NZ_CM001375.1"/>
    <s v="CM001375"/>
    <n v="3.3382999999999998"/>
    <n v="23.122990000000001"/>
    <n v="135"/>
    <x v="0"/>
    <x v="0"/>
    <x v="0"/>
    <n v="141"/>
    <n v="6"/>
  </r>
  <r>
    <s v="Fluoribacter dumoffii NY 23"/>
    <x v="0"/>
    <x v="3"/>
    <s v="Gammaproteobacteria"/>
    <x v="128"/>
    <s v="dumoffii "/>
    <s v="pLDNY1"/>
    <s v="NZ_CM001374.1"/>
    <s v="CM001374"/>
    <n v="3.3384"/>
    <n v="23.123000000000001"/>
    <n v="69"/>
    <x v="0"/>
    <x v="0"/>
    <x v="0"/>
    <n v="74"/>
    <n v="5"/>
  </r>
  <r>
    <s v="Fluoribacter dumoffii Tex-KL"/>
    <x v="0"/>
    <x v="3"/>
    <s v="Gammaproteobacteria"/>
    <x v="128"/>
    <s v="dumoffii "/>
    <s v="pLDTK"/>
    <s v="NZ_CM001372.1"/>
    <s v="CM001372"/>
    <n v="3.3384999999999998"/>
    <n v="23.123010000000001"/>
    <n v="128"/>
    <x v="0"/>
    <x v="0"/>
    <x v="0"/>
    <n v="134"/>
    <n v="6"/>
  </r>
  <r>
    <s v="Francisella guangzhouensis"/>
    <x v="0"/>
    <x v="3"/>
    <s v="Gammaproteobacteria"/>
    <x v="129"/>
    <s v="guangzhouensis"/>
    <s v="unnamed1"/>
    <s v="NZ_CP010428.1"/>
    <s v="CP010428"/>
    <n v="3.3386"/>
    <n v="23.12302"/>
    <n v="3"/>
    <x v="0"/>
    <x v="0"/>
    <x v="0"/>
    <n v="3"/>
    <s v="-"/>
  </r>
  <r>
    <s v="Francisella philomiragia O#319-029"/>
    <x v="0"/>
    <x v="3"/>
    <s v="Gammaproteobacteria"/>
    <x v="129"/>
    <s v="philomiragia "/>
    <s v="unnamed"/>
    <s v="NZ_CP009342.1"/>
    <s v="CP009342"/>
    <n v="3.3386999999999998"/>
    <n v="23.12303"/>
    <n v="4"/>
    <x v="0"/>
    <x v="0"/>
    <x v="0"/>
    <n v="4"/>
    <s v="-"/>
  </r>
  <r>
    <s v="Francisella philomiragia O#319-067"/>
    <x v="0"/>
    <x v="3"/>
    <s v="Gammaproteobacteria"/>
    <x v="129"/>
    <s v="philomiragia "/>
    <s v="pFPI_1"/>
    <s v="NZ_CP009437.1"/>
    <s v="CP009437"/>
    <n v="3.3388"/>
    <n v="23.12304"/>
    <n v="4"/>
    <x v="0"/>
    <x v="0"/>
    <x v="0"/>
    <n v="4"/>
    <s v="-"/>
  </r>
  <r>
    <s v="Francisella philomiragia GA01-2794"/>
    <x v="0"/>
    <x v="3"/>
    <s v="Gammaproteobacteria"/>
    <x v="129"/>
    <s v="philomiragia "/>
    <s v="unnamed"/>
    <s v="NZ_CP009441.1"/>
    <s v="CP009441"/>
    <n v="3.3389000000000002"/>
    <n v="23.123049999999999"/>
    <n v="5"/>
    <x v="0"/>
    <x v="0"/>
    <x v="0"/>
    <n v="5"/>
    <s v="-"/>
  </r>
  <r>
    <s v="Francisella philomiragia O#319-036 [FSC 153]"/>
    <x v="0"/>
    <x v="3"/>
    <s v="Gammaproteobacteria"/>
    <x v="129"/>
    <s v="philomiragia "/>
    <s v="pFPJ_1"/>
    <s v="NZ_CP009443.1"/>
    <s v="CP009443"/>
    <n v="3.339"/>
    <n v="23.123059999999999"/>
    <n v="7"/>
    <x v="0"/>
    <x v="0"/>
    <x v="0"/>
    <n v="7"/>
    <s v="-"/>
  </r>
  <r>
    <s v="Francisella philomiragia GA01-2801"/>
    <x v="0"/>
    <x v="3"/>
    <s v="Gammaproteobacteria"/>
    <x v="129"/>
    <s v="philomiragia "/>
    <s v="pFPK_2"/>
    <s v="NZ_CP009445.1"/>
    <s v="CP009445"/>
    <n v="3.3391000000000002"/>
    <n v="23.123069999999998"/>
    <n v="2"/>
    <x v="0"/>
    <x v="0"/>
    <x v="0"/>
    <n v="2"/>
    <s v="-"/>
  </r>
  <r>
    <s v="Francisella philomiragia GA01-2801"/>
    <x v="0"/>
    <x v="3"/>
    <s v="Gammaproteobacteria"/>
    <x v="129"/>
    <s v="philomiragia "/>
    <s v="pFPK_1"/>
    <s v="NZ_CP009446.1"/>
    <s v="CP009446"/>
    <n v="3.3391999999999999"/>
    <n v="23.123080000000002"/>
    <n v="8"/>
    <x v="0"/>
    <x v="0"/>
    <x v="0"/>
    <n v="8"/>
    <s v="-"/>
  </r>
  <r>
    <s v="Francisella philomiragia ATCC 25016"/>
    <x v="0"/>
    <x v="3"/>
    <s v="Gammaproteobacteria"/>
    <x v="129"/>
    <s v="philomiragia "/>
    <s v="pF242"/>
    <s v="NC_013091.1"/>
    <s v="EU850812"/>
    <n v="3.3393000000000002"/>
    <n v="23.123090000000001"/>
    <n v="3"/>
    <x v="0"/>
    <x v="0"/>
    <x v="0"/>
    <n v="3"/>
    <s v="-"/>
  </r>
  <r>
    <s v="Francisella philomiragia ATCC 25017"/>
    <x v="0"/>
    <x v="3"/>
    <s v="Gammaproteobacteria"/>
    <x v="129"/>
    <s v="philomiragia "/>
    <s v="pF243"/>
    <s v="NC_013092.1"/>
    <s v="EU850813"/>
    <n v="3.3393999999999999"/>
    <n v="23.123100000000001"/>
    <n v="6"/>
    <x v="0"/>
    <x v="0"/>
    <x v="0"/>
    <n v="6"/>
    <s v="-"/>
  </r>
  <r>
    <s v="Francisella philomiragia subsp. philomiragia ATCC 25017"/>
    <x v="0"/>
    <x v="3"/>
    <s v="Gammaproteobacteria"/>
    <x v="129"/>
    <s v="philomiragia "/>
    <s v="pFPHI01"/>
    <s v="NC_010331.1"/>
    <s v="CP000938"/>
    <n v="3.3395000000000001"/>
    <n v="23.12311"/>
    <n v="4"/>
    <x v="0"/>
    <x v="0"/>
    <x v="0"/>
    <n v="4"/>
    <s v="-"/>
  </r>
  <r>
    <s v="Francisella tularensis LVS"/>
    <x v="0"/>
    <x v="3"/>
    <s v="Gammaproteobacteria"/>
    <x v="129"/>
    <s v="tularensis "/>
    <s v="pOM1"/>
    <s v="NC_002109.1"/>
    <s v="AF055345"/>
    <n v="3.3395999999999999"/>
    <n v="23.12312"/>
    <n v="4"/>
    <x v="0"/>
    <x v="0"/>
    <x v="0"/>
    <n v="4"/>
    <s v="-"/>
  </r>
  <r>
    <s v="Francisella tularensis subsp. novicida F6168"/>
    <x v="0"/>
    <x v="3"/>
    <s v="Gammaproteobacteria"/>
    <x v="129"/>
    <s v="tularensis "/>
    <s v="pFNL10"/>
    <s v="NC_004952.1"/>
    <s v="AF121418"/>
    <n v="3.3397000000000001"/>
    <n v="23.12313"/>
    <n v="6"/>
    <x v="0"/>
    <x v="0"/>
    <x v="0"/>
    <n v="6"/>
    <s v="-"/>
  </r>
  <r>
    <s v="Francisella tularensis subsp. novicida PA10-7858"/>
    <x v="0"/>
    <x v="3"/>
    <s v="Gammaproteobacteria"/>
    <x v="129"/>
    <s v="tularensis "/>
    <s v="pFNPA10"/>
    <s v="NC_023026.1"/>
    <s v="KF640086"/>
    <n v="3.3397999999999999"/>
    <n v="23.123139999999999"/>
    <n v="57"/>
    <x v="0"/>
    <x v="0"/>
    <x v="0"/>
    <n v="57"/>
    <s v="-"/>
  </r>
  <r>
    <s v="Francisella tularensis subsp. novicida F6168"/>
    <x v="0"/>
    <x v="3"/>
    <s v="Gammaproteobacteria"/>
    <x v="129"/>
    <s v="tularensis "/>
    <s v="unnamed"/>
    <s v="NZ_CP009352.1"/>
    <s v="CP009352"/>
    <n v="3.3399000000000001"/>
    <n v="23.123149999999999"/>
    <n v="6"/>
    <x v="0"/>
    <x v="0"/>
    <x v="0"/>
    <n v="6"/>
    <s v="-"/>
  </r>
  <r>
    <s v="Francisella tularensis subsp. tularensis WY96"/>
    <x v="0"/>
    <x v="3"/>
    <s v="Gammaproteobacteria"/>
    <x v="129"/>
    <s v="tularensis "/>
    <s v="unnamed"/>
    <s v="NZ_CP010104.1"/>
    <s v="CP010104"/>
    <n v="3.34"/>
    <n v="23.123159999999999"/>
    <n v="42"/>
    <x v="0"/>
    <x v="0"/>
    <x v="0"/>
    <n v="45"/>
    <n v="3"/>
  </r>
  <r>
    <s v="Francisella tularensis subsp. tularensis str. SCHU S4 substr. NR-28534"/>
    <x v="0"/>
    <x v="3"/>
    <s v="Gammaproteobacteria"/>
    <x v="129"/>
    <s v="tularensis "/>
    <s v="unnamed"/>
    <s v="NZ_CP010447.1"/>
    <s v="CP010447"/>
    <n v="3.3401000000000001"/>
    <n v="23.123169999999998"/>
    <n v="5"/>
    <x v="0"/>
    <x v="0"/>
    <x v="0"/>
    <n v="10"/>
    <n v="5"/>
  </r>
  <r>
    <s v="Frankia sp. CpI1"/>
    <x v="0"/>
    <x v="5"/>
    <s v="Actinobacteria"/>
    <x v="130"/>
    <s v="sp. "/>
    <s v="pFQ12"/>
    <s v="NC_002699.1"/>
    <s v="AY027524"/>
    <n v="3.3401999999999998"/>
    <n v="23.123180000000001"/>
    <n v="20"/>
    <x v="0"/>
    <x v="0"/>
    <x v="0"/>
    <n v="20"/>
    <s v="-"/>
  </r>
  <r>
    <s v="Frankia symbiont of Datisca glomerata 4085684"/>
    <x v="0"/>
    <x v="5"/>
    <s v="Actinobacteria"/>
    <x v="130"/>
    <s v="symbiont "/>
    <s v="pFSYMDG02"/>
    <s v="NC_015657.1"/>
    <s v="CP002803"/>
    <n v="3.3403"/>
    <n v="23.123190000000001"/>
    <s v="-"/>
    <x v="0"/>
    <x v="0"/>
    <x v="0"/>
    <s v="-"/>
    <s v="-"/>
  </r>
  <r>
    <s v="Frankia symbiont of Datisca glomerata 4085684"/>
    <x v="0"/>
    <x v="5"/>
    <s v="Actinobacteria"/>
    <x v="130"/>
    <s v="symbiont "/>
    <s v="pFSYMDG01"/>
    <s v="NC_015664.1"/>
    <s v="CP002802"/>
    <n v="3.3403999999999998"/>
    <n v="23.123200000000001"/>
    <n v="9"/>
    <x v="0"/>
    <x v="0"/>
    <x v="0"/>
    <n v="9"/>
    <s v="-"/>
  </r>
  <r>
    <s v="Frederiksenia canicola BB1087"/>
    <x v="0"/>
    <x v="3"/>
    <s v="Gammaproteobacteria"/>
    <x v="131"/>
    <s v="canicola "/>
    <s v="pB000b"/>
    <s v="NC_019992.1"/>
    <s v="JQ319771"/>
    <n v="3.3405"/>
    <n v="23.12321"/>
    <n v="1"/>
    <x v="0"/>
    <x v="0"/>
    <x v="0"/>
    <n v="1"/>
    <s v="-"/>
  </r>
  <r>
    <s v="Fusarium oxysporum f. sp. matthiolae 725"/>
    <x v="2"/>
    <x v="11"/>
    <s v="Ascomycetes"/>
    <x v="132"/>
    <s v="oxysporum "/>
    <s v="pFOXC3"/>
    <s v="NC_004975.1"/>
    <s v="AF124844"/>
    <n v="3.3405999999999998"/>
    <n v="23.12322"/>
    <n v="1"/>
    <x v="0"/>
    <x v="0"/>
    <x v="0"/>
    <s v="-"/>
    <s v="-"/>
  </r>
  <r>
    <s v="Fusarium oxysporum f. sp. raphani 699"/>
    <x v="2"/>
    <x v="11"/>
    <s v="Ascomycetes"/>
    <x v="132"/>
    <s v="oxysporum "/>
    <s v="pFOXC2"/>
    <s v="NC_004976.1"/>
    <s v="AF124843"/>
    <n v="3.3407"/>
    <n v="23.12323"/>
    <n v="1"/>
    <x v="0"/>
    <x v="0"/>
    <x v="0"/>
    <s v="-"/>
    <s v="-"/>
  </r>
  <r>
    <s v="Fusarium proliferatum ITEM-2336"/>
    <x v="2"/>
    <x v="11"/>
    <s v="Ascomycetes"/>
    <x v="132"/>
    <s v="proliferatum "/>
    <s v="pFP1"/>
    <s v="NC_010425.1"/>
    <s v="EF622512"/>
    <n v="3.3408000000000002"/>
    <n v="23.123239999999999"/>
    <n v="2"/>
    <x v="0"/>
    <x v="0"/>
    <x v="0"/>
    <s v="-"/>
    <s v="-"/>
  </r>
  <r>
    <s v="Fusobacterium nucleatum FDC 27-17"/>
    <x v="0"/>
    <x v="18"/>
    <s v="Fusobacteriia"/>
    <x v="133"/>
    <s v="nucleatum "/>
    <s v="pPA52"/>
    <s v="NC_002002.1"/>
    <s v="AF022647"/>
    <n v="3.3409"/>
    <n v="23.123249999999999"/>
    <n v="4"/>
    <x v="0"/>
    <x v="0"/>
    <x v="0"/>
    <n v="4"/>
    <s v="-"/>
  </r>
  <r>
    <s v="Fusobacterium nucleatum 12230"/>
    <x v="0"/>
    <x v="18"/>
    <s v="Fusobacteriia"/>
    <x v="133"/>
    <s v="nucleatum "/>
    <s v="pFN1"/>
    <s v="NC_004974.1"/>
    <s v="AF159249"/>
    <n v="3.3410000000000002"/>
    <n v="23.123259999999998"/>
    <n v="7"/>
    <x v="0"/>
    <x v="0"/>
    <x v="0"/>
    <n v="7"/>
    <s v="-"/>
  </r>
  <r>
    <s v="Fusobacterium nucleatum KH9"/>
    <x v="0"/>
    <x v="18"/>
    <s v="Fusobacteriia"/>
    <x v="133"/>
    <s v="nucleatum "/>
    <s v="pKH9"/>
    <s v="NC_003091.1"/>
    <s v="AF295336"/>
    <n v="3.3411"/>
    <n v="23.123270000000002"/>
    <n v="5"/>
    <x v="0"/>
    <x v="0"/>
    <x v="0"/>
    <n v="5"/>
    <s v="-"/>
  </r>
  <r>
    <s v="Fusobacterium nucleatum subsp. animalis 4_8"/>
    <x v="0"/>
    <x v="18"/>
    <s v="Fusobacteriia"/>
    <x v="133"/>
    <s v="nucleatum "/>
    <s v="unnamed"/>
    <s v="NC_021277.1"/>
    <s v="CP003724"/>
    <n v="3.3412000000000002"/>
    <n v="23.123280000000001"/>
    <n v="16"/>
    <x v="0"/>
    <x v="0"/>
    <x v="0"/>
    <n v="17"/>
    <n v="1"/>
  </r>
  <r>
    <s v="Fusobacterium nucleatum subsp. animalis 7_1"/>
    <x v="0"/>
    <x v="18"/>
    <s v="Fusobacteriia"/>
    <x v="133"/>
    <s v="nucleatum "/>
    <s v="unnamed"/>
    <s v="NZ_CP007063.1"/>
    <s v="CP007063"/>
    <n v="3.3412999999999999"/>
    <n v="23.123290000000001"/>
    <n v="7"/>
    <x v="0"/>
    <x v="0"/>
    <x v="0"/>
    <n v="7"/>
    <s v="-"/>
  </r>
  <r>
    <s v="Fusobacterium nucleatum subsp. polymorphum"/>
    <x v="0"/>
    <x v="18"/>
    <s v="Fusobacteriia"/>
    <x v="133"/>
    <s v="nucleatum "/>
    <s v="unnamed1"/>
    <s v="-"/>
    <s v="CP013122.1"/>
    <n v="3.3414000000000001"/>
    <n v="23.1233"/>
    <n v="20"/>
    <x v="0"/>
    <x v="0"/>
    <x v="0"/>
    <n v="20"/>
    <s v="-"/>
  </r>
  <r>
    <s v="Fusobacterium nucleatum subsp. polymorphum"/>
    <x v="0"/>
    <x v="18"/>
    <s v="Fusobacteriia"/>
    <x v="133"/>
    <s v="nucleatum "/>
    <s v="unnamed2"/>
    <s v="-"/>
    <s v="CP013123.1"/>
    <n v="3.3414999999999999"/>
    <n v="23.12331"/>
    <n v="9"/>
    <x v="0"/>
    <x v="0"/>
    <x v="0"/>
    <n v="9"/>
    <s v="-"/>
  </r>
  <r>
    <s v="Fusobacterium nucleatum subsp. polymorphum ATCC 10953"/>
    <x v="0"/>
    <x v="18"/>
    <s v="Fusobacteriia"/>
    <x v="133"/>
    <s v="nucleatum "/>
    <s v="pFN3"/>
    <s v="NC_009506.1"/>
    <s v="CP000710"/>
    <n v="3.3416000000000001"/>
    <n v="23.12332"/>
    <n v="10"/>
    <x v="0"/>
    <x v="0"/>
    <x v="0"/>
    <n v="10"/>
    <s v="-"/>
  </r>
  <r>
    <s v="Fusobacterium nucleatum subsp. vincentii 3_1_27"/>
    <x v="0"/>
    <x v="18"/>
    <s v="Fusobacteriia"/>
    <x v="133"/>
    <s v="nucleatum "/>
    <s v="unnamed"/>
    <s v="NZ_CP007066.1"/>
    <s v="CP007066"/>
    <n v="3.3416999999999999"/>
    <n v="23.123329999999999"/>
    <n v="10"/>
    <x v="0"/>
    <x v="0"/>
    <x v="0"/>
    <n v="12"/>
    <n v="2"/>
  </r>
  <r>
    <s v="Gallibacterium anatis UMN179"/>
    <x v="0"/>
    <x v="3"/>
    <s v="Gammaproteobacteria"/>
    <x v="134"/>
    <s v="anatis "/>
    <s v="pUMN179"/>
    <s v="NC_015461.1"/>
    <s v="CP002668"/>
    <n v="3.3418000000000001"/>
    <n v="23.123339999999999"/>
    <n v="8"/>
    <x v="0"/>
    <x v="0"/>
    <x v="0"/>
    <n v="8"/>
    <s v="-"/>
  </r>
  <r>
    <s v="Gammaproteobacteria bacterium NRL1"/>
    <x v="0"/>
    <x v="3"/>
    <s v="Gammaproteobacteria"/>
    <x v="135"/>
    <s v="bacterium "/>
    <s v="unnamed"/>
    <s v="-"/>
    <s v="CP013100.1"/>
    <n v="3.3418999999999999"/>
    <n v="23.123349999999999"/>
    <n v="89"/>
    <x v="0"/>
    <x v="0"/>
    <x v="0"/>
    <n v="89"/>
    <s v="-"/>
  </r>
  <r>
    <s v="Gayadomonas joobiniege G7"/>
    <x v="0"/>
    <x v="3"/>
    <s v="Gammaproteobacteria"/>
    <x v="136"/>
    <s v="joobiniege "/>
    <s v="pG7"/>
    <s v="NZ_AMRX01000008.1"/>
    <s v="AMRX01000008"/>
    <n v="3.3420000000000001"/>
    <n v="23.123360000000002"/>
    <n v="554"/>
    <x v="0"/>
    <x v="0"/>
    <x v="0"/>
    <n v="559"/>
    <n v="5"/>
  </r>
  <r>
    <s v="Gemmatirosa kalamazoonesis KBS708"/>
    <x v="0"/>
    <x v="19"/>
    <s v="Gemmatimonadetes"/>
    <x v="137"/>
    <s v="kalamazoonesis "/>
    <n v="1"/>
    <s v="-"/>
    <s v="CP007129.1"/>
    <n v="3.3420999999999998"/>
    <n v="23.123370000000001"/>
    <n v="1025"/>
    <x v="0"/>
    <x v="0"/>
    <x v="0"/>
    <n v="1025"/>
    <s v="-"/>
  </r>
  <r>
    <s v="Gemmatirosa kalamazoonesis KBS708"/>
    <x v="0"/>
    <x v="19"/>
    <s v="Gemmatimonadetes"/>
    <x v="137"/>
    <s v="kalamazoonesis "/>
    <n v="2"/>
    <s v="-"/>
    <s v="CP007130.1"/>
    <n v="3.3422000000000001"/>
    <n v="23.123380000000001"/>
    <n v="797"/>
    <x v="0"/>
    <x v="0"/>
    <x v="0"/>
    <n v="797"/>
    <s v="-"/>
  </r>
  <r>
    <s v="Geoalkalibacter subterraneus Red1"/>
    <x v="0"/>
    <x v="3"/>
    <s v="delta/epsilon subdivisions"/>
    <x v="138"/>
    <s v="subterraneus "/>
    <s v="pGSUB1"/>
    <s v="NZ_CP010312.1"/>
    <s v="CP010312"/>
    <n v="3.3422999999999998"/>
    <n v="23.123390000000001"/>
    <n v="254"/>
    <x v="0"/>
    <x v="0"/>
    <x v="0"/>
    <n v="258"/>
    <n v="4"/>
  </r>
  <r>
    <s v="Geobacillus kaustophilus HTA426"/>
    <x v="0"/>
    <x v="2"/>
    <s v="Bacilli"/>
    <x v="139"/>
    <s v="kaustophilus "/>
    <s v="pHTA426"/>
    <s v="NC_006509.1"/>
    <s v="AP006520"/>
    <n v="3.3424"/>
    <n v="23.1234"/>
    <n v="43"/>
    <x v="0"/>
    <x v="0"/>
    <x v="0"/>
    <n v="45"/>
    <n v="2"/>
  </r>
  <r>
    <s v="Geobacillus sp. 1121"/>
    <x v="0"/>
    <x v="2"/>
    <s v="Bacilli"/>
    <x v="139"/>
    <s v="sp. "/>
    <s v="pGTG5"/>
    <s v="NC_022994.1"/>
    <s v="KC255224"/>
    <n v="3.3424999999999998"/>
    <n v="23.12341"/>
    <n v="2"/>
    <x v="0"/>
    <x v="0"/>
    <x v="0"/>
    <n v="2"/>
    <s v="-"/>
  </r>
  <r>
    <s v="Geobacillus sp. 12AMOR1"/>
    <x v="0"/>
    <x v="2"/>
    <s v="Bacilli"/>
    <x v="139"/>
    <s v="sp. "/>
    <s v="pGARCT"/>
    <s v="NZ_CP011833.1"/>
    <s v="CP011833"/>
    <n v="3.3426"/>
    <n v="23.123419999999999"/>
    <n v="32"/>
    <x v="0"/>
    <x v="0"/>
    <x v="0"/>
    <n v="32"/>
    <s v="-"/>
  </r>
  <r>
    <s v="Geobacillus sp. 610"/>
    <x v="0"/>
    <x v="2"/>
    <s v="Bacilli"/>
    <x v="139"/>
    <s v="sp. "/>
    <s v="pGTD7"/>
    <s v="NC_022993.1"/>
    <s v="KC255223"/>
    <n v="3.3426999999999998"/>
    <n v="23.123429999999999"/>
    <n v="2"/>
    <x v="0"/>
    <x v="0"/>
    <x v="0"/>
    <n v="2"/>
    <s v="-"/>
  </r>
  <r>
    <s v="Geobacillus sp. JF8"/>
    <x v="0"/>
    <x v="2"/>
    <s v="Bacilli"/>
    <x v="139"/>
    <s v="sp. "/>
    <s v="pBt40"/>
    <s v="NC_022092.1"/>
    <s v="CP006255"/>
    <n v="3.3428"/>
    <n v="23.123439999999999"/>
    <n v="35"/>
    <x v="0"/>
    <x v="0"/>
    <x v="0"/>
    <n v="39"/>
    <n v="4"/>
  </r>
  <r>
    <s v="Geobacillus sp. LC300"/>
    <x v="0"/>
    <x v="2"/>
    <s v="Bacilli"/>
    <x v="139"/>
    <s v="sp. "/>
    <s v="pGt35"/>
    <s v="NZ_CP008904.1"/>
    <s v="CP008904"/>
    <n v="3.3429000000000002"/>
    <n v="23.123449999999998"/>
    <n v="25"/>
    <x v="0"/>
    <x v="0"/>
    <x v="0"/>
    <n v="36"/>
    <n v="11"/>
  </r>
  <r>
    <s v="Geobacillus sp. WCH70"/>
    <x v="0"/>
    <x v="2"/>
    <s v="Bacilli"/>
    <x v="139"/>
    <s v="sp. "/>
    <s v="pWCH7002"/>
    <s v="NC_012790.1"/>
    <s v="CP001640"/>
    <n v="3.343"/>
    <n v="23.123460000000001"/>
    <n v="9"/>
    <x v="0"/>
    <x v="0"/>
    <x v="0"/>
    <n v="9"/>
    <s v="-"/>
  </r>
  <r>
    <s v="Geobacillus sp. WCH70"/>
    <x v="0"/>
    <x v="2"/>
    <s v="Bacilli"/>
    <x v="139"/>
    <s v="sp. "/>
    <s v="pWCH7001"/>
    <s v="NC_012794.1"/>
    <s v="CP001639"/>
    <n v="3.3431000000000002"/>
    <n v="23.123470000000001"/>
    <n v="37"/>
    <x v="0"/>
    <x v="0"/>
    <x v="0"/>
    <n v="37"/>
    <s v="-"/>
  </r>
  <r>
    <s v="Geobacillus sp. Y4.1MC1"/>
    <x v="0"/>
    <x v="2"/>
    <s v="Bacilli"/>
    <x v="139"/>
    <s v="sp. "/>
    <s v="pGY4MC101"/>
    <s v="NC_014651.1"/>
    <s v="CP002294"/>
    <n v="3.3431999999999999"/>
    <n v="23.123480000000001"/>
    <n v="68"/>
    <x v="0"/>
    <x v="0"/>
    <x v="0"/>
    <n v="73"/>
    <n v="5"/>
  </r>
  <r>
    <s v="Geobacillus sp. Y412MC52"/>
    <x v="0"/>
    <x v="2"/>
    <s v="Bacilli"/>
    <x v="139"/>
    <s v="sp. "/>
    <s v="pGYMC5201"/>
    <s v="NC_014916.1"/>
    <s v="CP002443"/>
    <n v="3.3433000000000002"/>
    <n v="23.12349"/>
    <n v="37"/>
    <x v="0"/>
    <x v="0"/>
    <x v="0"/>
    <n v="37"/>
    <s v="-"/>
  </r>
  <r>
    <s v="Geobacillus sp. Y412MC61"/>
    <x v="0"/>
    <x v="2"/>
    <s v="Bacilli"/>
    <x v="139"/>
    <s v="sp. "/>
    <s v="pGYMC6101"/>
    <s v="NC_013412.1"/>
    <s v="CP001795"/>
    <n v="3.3433999999999999"/>
    <n v="23.1235"/>
    <n v="37"/>
    <x v="0"/>
    <x v="0"/>
    <x v="0"/>
    <n v="37"/>
    <s v="-"/>
  </r>
  <r>
    <s v="Geobacillus stearothermophilus 18"/>
    <x v="0"/>
    <x v="2"/>
    <s v="Bacilli"/>
    <x v="139"/>
    <s v="stearothermophilus "/>
    <s v="pGS18"/>
    <s v="NC_010420.1"/>
    <s v="AM886060"/>
    <n v="3.3435000000000001"/>
    <n v="23.12351"/>
    <n v="61"/>
    <x v="0"/>
    <x v="0"/>
    <x v="0"/>
    <n v="65"/>
    <n v="4"/>
  </r>
  <r>
    <s v="Geobacillus stearothermophilus TKO15"/>
    <x v="0"/>
    <x v="2"/>
    <s v="Bacilli"/>
    <x v="139"/>
    <s v="stearothermophilus "/>
    <s v="pSTK1"/>
    <s v="NC_002062.1"/>
    <s v="D29989"/>
    <n v="3.3435999999999999"/>
    <n v="23.123519999999999"/>
    <n v="3"/>
    <x v="0"/>
    <x v="0"/>
    <x v="0"/>
    <n v="3"/>
    <s v="-"/>
  </r>
  <r>
    <s v="Geobacillus stearothermophilus"/>
    <x v="0"/>
    <x v="2"/>
    <s v="Bacilli"/>
    <x v="139"/>
    <s v="stearothermophilus"/>
    <s v="pTB19"/>
    <s v="NC_025008.1"/>
    <s v="M63891"/>
    <n v="3.3437000000000001"/>
    <n v="23.123529999999999"/>
    <n v="6"/>
    <x v="0"/>
    <x v="0"/>
    <x v="0"/>
    <n v="6"/>
    <s v="-"/>
  </r>
  <r>
    <s v="Geobacillus stearothermophilus 10"/>
    <x v="0"/>
    <x v="2"/>
    <s v="Bacilli"/>
    <x v="139"/>
    <s v="stearothermophilus "/>
    <s v="unnamed"/>
    <s v="NZ_CP008935.1"/>
    <s v="CP008935"/>
    <n v="3.3437999999999999"/>
    <n v="23.123539999999998"/>
    <n v="16"/>
    <x v="0"/>
    <x v="0"/>
    <x v="0"/>
    <n v="23"/>
    <n v="7"/>
  </r>
  <r>
    <s v="Geobacillus thermodenitrificans NG80-2"/>
    <x v="0"/>
    <x v="2"/>
    <s v="Bacilli"/>
    <x v="139"/>
    <s v="thermodenitrificans "/>
    <s v="pLW1071"/>
    <s v="NC_009329.1"/>
    <s v="CP000558"/>
    <n v="3.3439000000000001"/>
    <n v="23.123550000000002"/>
    <n v="55"/>
    <x v="0"/>
    <x v="0"/>
    <x v="0"/>
    <n v="61"/>
    <n v="6"/>
  </r>
  <r>
    <s v="Geobacillus thermoglucosidasius C56-YS93"/>
    <x v="0"/>
    <x v="2"/>
    <s v="Bacilli"/>
    <x v="139"/>
    <s v="thermoglucosidasius "/>
    <s v="pGEOTH02"/>
    <s v="NC_015661.1"/>
    <s v="CP002837"/>
    <n v="3.3439999999999999"/>
    <n v="23.123560000000001"/>
    <n v="20"/>
    <x v="0"/>
    <x v="0"/>
    <x v="0"/>
    <n v="20"/>
    <s v="-"/>
  </r>
  <r>
    <s v="Geobacillus thermoglucosidasius C56-YS93"/>
    <x v="0"/>
    <x v="2"/>
    <s v="Bacilli"/>
    <x v="139"/>
    <s v="thermoglucosidasius "/>
    <s v="pGEOTH01"/>
    <s v="NC_015665.1"/>
    <s v="CP002836"/>
    <n v="3.3441000000000001"/>
    <n v="23.123570000000001"/>
    <n v="67"/>
    <x v="0"/>
    <x v="0"/>
    <x v="0"/>
    <n v="77"/>
    <n v="10"/>
  </r>
  <r>
    <s v="Geobacter lovleyi SZ"/>
    <x v="0"/>
    <x v="3"/>
    <s v="delta/epsilon subdivisions"/>
    <x v="140"/>
    <s v="lovleyi "/>
    <s v="pGLOV01"/>
    <s v="NC_010815.1"/>
    <s v="CP001090"/>
    <n v="3.3441999999999998"/>
    <n v="23.12358"/>
    <n v="79"/>
    <x v="0"/>
    <x v="0"/>
    <x v="0"/>
    <n v="80"/>
    <n v="1"/>
  </r>
  <r>
    <s v="Geobacter metallireducens GS-15"/>
    <x v="0"/>
    <x v="3"/>
    <s v="delta/epsilon subdivisions"/>
    <x v="140"/>
    <s v="metallireducens "/>
    <s v="unnamed"/>
    <s v="NC_007515.1"/>
    <s v="CP000149"/>
    <n v="3.3443000000000001"/>
    <n v="23.12359"/>
    <n v="18"/>
    <x v="0"/>
    <x v="0"/>
    <x v="0"/>
    <n v="18"/>
    <s v="-"/>
  </r>
  <r>
    <s v="Glaciecola sp. 4H-3-7+YE-5"/>
    <x v="0"/>
    <x v="3"/>
    <s v="Gammaproteobacteria"/>
    <x v="141"/>
    <s v="sp. "/>
    <s v="pGLAAG01"/>
    <s v="NC_015498.1"/>
    <s v="CP002527"/>
    <n v="3.3443999999999998"/>
    <n v="23.1236"/>
    <n v="314"/>
    <x v="0"/>
    <x v="0"/>
    <x v="0"/>
    <n v="324"/>
    <n v="10"/>
  </r>
  <r>
    <s v="Gloeocapsa sp. PCC 7428"/>
    <x v="0"/>
    <x v="1"/>
    <s v="Oscillatoriophycideae"/>
    <x v="142"/>
    <s v="sp. "/>
    <s v="pGLO7428.04"/>
    <s v="NC_019747.1"/>
    <s v="CP003650"/>
    <n v="3.3445"/>
    <n v="23.123609999999999"/>
    <n v="21"/>
    <x v="0"/>
    <x v="0"/>
    <x v="0"/>
    <n v="21"/>
    <s v="-"/>
  </r>
  <r>
    <s v="Gloeocapsa sp. PCC 7428"/>
    <x v="0"/>
    <x v="1"/>
    <s v="Oscillatoriophycideae"/>
    <x v="142"/>
    <s v="sp. "/>
    <s v="pGLO7428.02"/>
    <s v="NC_020051.1"/>
    <s v="CP003648"/>
    <n v="3.3445999999999998"/>
    <n v="23.123619999999999"/>
    <n v="165"/>
    <x v="0"/>
    <x v="0"/>
    <x v="0"/>
    <n v="179"/>
    <n v="14"/>
  </r>
  <r>
    <s v="Gloeocapsa sp. PCC 7428"/>
    <x v="0"/>
    <x v="1"/>
    <s v="Oscillatoriophycideae"/>
    <x v="142"/>
    <s v="sp. "/>
    <s v="pGLO7428.03"/>
    <s v="NC_019759.1"/>
    <s v="CP003649"/>
    <n v="3.3447"/>
    <n v="23.123629999999999"/>
    <n v="23"/>
    <x v="0"/>
    <x v="0"/>
    <x v="0"/>
    <n v="24"/>
    <n v="1"/>
  </r>
  <r>
    <s v="Gloeocapsa sp. PCC 7428"/>
    <x v="0"/>
    <x v="1"/>
    <s v="Oscillatoriophycideae"/>
    <x v="142"/>
    <s v="sp. "/>
    <s v="pGLO7428.01"/>
    <s v="NC_019746.1"/>
    <s v="CP003647"/>
    <n v="3.3448000000000002"/>
    <n v="23.123640000000002"/>
    <n v="122"/>
    <x v="0"/>
    <x v="0"/>
    <x v="0"/>
    <n v="139"/>
    <n v="17"/>
  </r>
  <r>
    <s v="Gluconacetobacter diazotrophicus PA1 5 PAl 5"/>
    <x v="0"/>
    <x v="3"/>
    <s v="Alphaproteobacteria"/>
    <x v="143"/>
    <s v="diazotrophicus "/>
    <s v="pGDIA01"/>
    <s v="NC_011367.1"/>
    <s v="CP001190"/>
    <n v="3.3449"/>
    <n v="23.123650000000001"/>
    <n v="28"/>
    <x v="0"/>
    <x v="0"/>
    <x v="0"/>
    <n v="29"/>
    <n v="1"/>
  </r>
  <r>
    <s v="Gluconacetobacter diazotrophicus PA1 5 PAl 5"/>
    <x v="0"/>
    <x v="3"/>
    <s v="Alphaproteobacteria"/>
    <x v="143"/>
    <s v="diazotrophicus "/>
    <s v="pGDIPal5II"/>
    <s v="NC_010123.1"/>
    <s v="AM889286"/>
    <n v="3.3450000000000002"/>
    <n v="23.123660000000001"/>
    <n v="19"/>
    <x v="0"/>
    <x v="0"/>
    <x v="0"/>
    <n v="20"/>
    <n v="1"/>
  </r>
  <r>
    <s v="Gluconacetobacter diazotrophicus PA1 5 PAl 5"/>
    <x v="0"/>
    <x v="3"/>
    <s v="Alphaproteobacteria"/>
    <x v="143"/>
    <s v="diazotrophicus "/>
    <s v="pGDIPal5I"/>
    <s v="NC_010124.1"/>
    <s v="AM889287"/>
    <n v="3.3451"/>
    <n v="23.123670000000001"/>
    <n v="45"/>
    <x v="0"/>
    <x v="0"/>
    <x v="0"/>
    <n v="45"/>
    <s v="-"/>
  </r>
  <r>
    <s v="Gluconobacter oxydans DSM 3504"/>
    <x v="0"/>
    <x v="3"/>
    <s v="Alphaproteobacteria"/>
    <x v="144"/>
    <s v="oxydans "/>
    <s v="pGO128"/>
    <s v="NC_003374.1"/>
    <s v="AJ428837"/>
    <n v="3.3452000000000002"/>
    <n v="23.12368"/>
    <n v="3"/>
    <x v="0"/>
    <x v="0"/>
    <x v="0"/>
    <n v="3"/>
    <s v="-"/>
  </r>
  <r>
    <s v="Gluconobacter oxydans"/>
    <x v="0"/>
    <x v="3"/>
    <s v="Alphaproteobacteria"/>
    <x v="144"/>
    <s v="oxydans"/>
    <s v="pAG5"/>
    <s v="NC_004458.1"/>
    <s v="AB086443"/>
    <n v="3.3452999999999999"/>
    <n v="23.12369"/>
    <n v="1"/>
    <x v="0"/>
    <x v="0"/>
    <x v="0"/>
    <n v="1"/>
    <s v="-"/>
  </r>
  <r>
    <s v="Gluconobacter oxydans 621H"/>
    <x v="0"/>
    <x v="3"/>
    <s v="Alphaproteobacteria"/>
    <x v="144"/>
    <s v="oxydans "/>
    <s v="pGOX4"/>
    <s v="NC_006675.1"/>
    <s v="CP000007"/>
    <n v="3.3454000000000002"/>
    <n v="23.123699999999999"/>
    <n v="15"/>
    <x v="0"/>
    <x v="0"/>
    <x v="0"/>
    <n v="16"/>
    <n v="1"/>
  </r>
  <r>
    <s v="Gluconobacter oxydans 621H"/>
    <x v="0"/>
    <x v="3"/>
    <s v="Alphaproteobacteria"/>
    <x v="144"/>
    <s v="oxydans "/>
    <s v="pGOX1"/>
    <s v="NC_006672.1"/>
    <s v="CP000004"/>
    <n v="3.3454999999999999"/>
    <n v="23.123709999999999"/>
    <n v="156"/>
    <x v="0"/>
    <x v="0"/>
    <x v="0"/>
    <n v="164"/>
    <n v="8"/>
  </r>
  <r>
    <s v="Gluconobacter oxydans 621H"/>
    <x v="0"/>
    <x v="3"/>
    <s v="Alphaproteobacteria"/>
    <x v="144"/>
    <s v="oxydans "/>
    <s v="pGOX2"/>
    <s v="NC_006673.1"/>
    <s v="CP000005"/>
    <n v="3.3456000000000001"/>
    <n v="23.123719999999999"/>
    <n v="28"/>
    <x v="0"/>
    <x v="0"/>
    <x v="0"/>
    <n v="28"/>
    <s v="-"/>
  </r>
  <r>
    <s v="Gluconobacter oxydans 621H"/>
    <x v="0"/>
    <x v="3"/>
    <s v="Alphaproteobacteria"/>
    <x v="144"/>
    <s v="oxydans "/>
    <s v="pGOX3"/>
    <s v="NC_006674.1"/>
    <s v="CP000006"/>
    <n v="3.3456999999999999"/>
    <n v="23.123729999999998"/>
    <n v="17"/>
    <x v="0"/>
    <x v="0"/>
    <x v="0"/>
    <n v="18"/>
    <n v="1"/>
  </r>
  <r>
    <s v="Gluconobacter oxydans 621H"/>
    <x v="0"/>
    <x v="3"/>
    <s v="Alphaproteobacteria"/>
    <x v="144"/>
    <s v="oxydans "/>
    <s v="pGOX5"/>
    <s v="NC_006676.1"/>
    <s v="CP000008"/>
    <n v="3.3458000000000001"/>
    <n v="23.123740000000002"/>
    <n v="3"/>
    <x v="0"/>
    <x v="0"/>
    <x v="0"/>
    <n v="3"/>
    <s v="-"/>
  </r>
  <r>
    <s v="Gluconobacter oxydans H24"/>
    <x v="0"/>
    <x v="3"/>
    <s v="Alphaproteobacteria"/>
    <x v="144"/>
    <s v="oxydans "/>
    <s v="unnamed"/>
    <s v="NC_019397.1"/>
    <s v="CP003927"/>
    <n v="3.3458999999999999"/>
    <n v="23.123750000000001"/>
    <n v="217"/>
    <x v="0"/>
    <x v="0"/>
    <x v="0"/>
    <n v="221"/>
    <n v="4"/>
  </r>
  <r>
    <s v="Gordonia bronchialis DSM 43247"/>
    <x v="0"/>
    <x v="5"/>
    <s v="Actinobacteria"/>
    <x v="145"/>
    <s v="bronchialis "/>
    <s v="pGBRO01"/>
    <s v="NC_013442.1"/>
    <s v="CP001803"/>
    <n v="3.3460000000000001"/>
    <n v="23.123760000000001"/>
    <n v="72"/>
    <x v="0"/>
    <x v="0"/>
    <x v="0"/>
    <n v="73"/>
    <n v="1"/>
  </r>
  <r>
    <s v="Gordonia polyisoprenivorans VH2"/>
    <x v="0"/>
    <x v="5"/>
    <s v="Actinobacteria"/>
    <x v="145"/>
    <s v="polyisoprenivorans "/>
    <s v="p174"/>
    <s v="NC_016907.1"/>
    <s v="CP003120"/>
    <n v="3.3460999999999999"/>
    <n v="23.12377"/>
    <n v="151"/>
    <x v="0"/>
    <x v="0"/>
    <x v="0"/>
    <n v="162"/>
    <n v="11"/>
  </r>
  <r>
    <s v="Gordonia sp. KTR9"/>
    <x v="0"/>
    <x v="5"/>
    <s v="Actinobacteria"/>
    <x v="145"/>
    <s v="sp. "/>
    <s v="pGKT1"/>
    <s v="NC_018582.1"/>
    <s v="CP002908"/>
    <n v="3.3462000000000001"/>
    <n v="23.12378"/>
    <n v="95"/>
    <x v="0"/>
    <x v="0"/>
    <x v="0"/>
    <n v="97"/>
    <n v="2"/>
  </r>
  <r>
    <s v="Gordonia sp. KTR9"/>
    <x v="0"/>
    <x v="5"/>
    <s v="Actinobacteria"/>
    <x v="145"/>
    <s v="sp. "/>
    <s v="pGKT3"/>
    <s v="NC_018583.1"/>
    <s v="CP002909"/>
    <n v="3.3462999999999998"/>
    <n v="23.12379"/>
    <n v="163"/>
    <x v="0"/>
    <x v="0"/>
    <x v="0"/>
    <n v="169"/>
    <n v="6"/>
  </r>
  <r>
    <s v="Gordonia sp. KTR9"/>
    <x v="0"/>
    <x v="5"/>
    <s v="Actinobacteria"/>
    <x v="145"/>
    <s v="sp. "/>
    <s v="pGKT2"/>
    <s v="NC_018580.1"/>
    <s v="CP002112"/>
    <n v="3.3464"/>
    <n v="23.123799999999999"/>
    <n v="150"/>
    <x v="0"/>
    <x v="0"/>
    <x v="0"/>
    <n v="159"/>
    <n v="9"/>
  </r>
  <r>
    <s v="Gordonia westfalica type strain: DSM 44215"/>
    <x v="0"/>
    <x v="5"/>
    <s v="Actinobacteria"/>
    <x v="145"/>
    <s v="westfalica "/>
    <s v="pKB1"/>
    <s v="NC_005307.1"/>
    <s v="AJ576039"/>
    <n v="3.3464999999999998"/>
    <n v="23.123809999999999"/>
    <n v="105"/>
    <x v="0"/>
    <x v="0"/>
    <x v="0"/>
    <n v="105"/>
    <s v="-"/>
  </r>
  <r>
    <s v="Gracilaria chilensis"/>
    <x v="2"/>
    <x v="20"/>
    <s v="Other"/>
    <x v="146"/>
    <s v="chilensis"/>
    <s v="Gch7220"/>
    <s v="NC_002106.1"/>
    <s v="AF034719"/>
    <n v="3.3466"/>
    <n v="23.123819999999998"/>
    <n v="16"/>
    <x v="0"/>
    <x v="0"/>
    <x v="0"/>
    <n v="16"/>
    <s v="-"/>
  </r>
  <r>
    <s v="Gracilaria chilensis"/>
    <x v="2"/>
    <x v="20"/>
    <s v="Other"/>
    <x v="146"/>
    <s v="chilensis"/>
    <s v="Gch3937"/>
    <s v="NC_002107.1"/>
    <s v="AF034721"/>
    <n v="3.3466999999999998"/>
    <n v="23.123830000000002"/>
    <n v="5"/>
    <x v="0"/>
    <x v="0"/>
    <x v="0"/>
    <n v="5"/>
    <s v="-"/>
  </r>
  <r>
    <s v="Gracilaria robusta"/>
    <x v="2"/>
    <x v="20"/>
    <s v="Other"/>
    <x v="146"/>
    <s v="robusta"/>
    <s v="Gro4970"/>
    <s v="NC_002105.1"/>
    <s v="AF034718"/>
    <n v="3.3468"/>
    <n v="23.123840000000001"/>
    <n v="7"/>
    <x v="0"/>
    <x v="0"/>
    <x v="0"/>
    <n v="7"/>
    <s v="-"/>
  </r>
  <r>
    <s v="Gracilaria robusta"/>
    <x v="2"/>
    <x v="20"/>
    <s v="Other"/>
    <x v="146"/>
    <s v="robusta"/>
    <s v="Gro4059"/>
    <s v="NC_002104.1"/>
    <s v="AF034717"/>
    <n v="3.3469000000000002"/>
    <n v="23.123850000000001"/>
    <n v="2"/>
    <x v="0"/>
    <x v="0"/>
    <x v="0"/>
    <n v="2"/>
    <s v="-"/>
  </r>
  <r>
    <s v="Gracilariopsis lemaneiformis"/>
    <x v="2"/>
    <x v="20"/>
    <s v="Other"/>
    <x v="147"/>
    <s v="lemaneiformis"/>
    <s v="Gle4293"/>
    <s v="NC_001470.1"/>
    <s v="AF034720"/>
    <n v="3.347"/>
    <n v="23.123860000000001"/>
    <n v="5"/>
    <x v="0"/>
    <x v="0"/>
    <x v="0"/>
    <n v="5"/>
    <s v="-"/>
  </r>
  <r>
    <s v="Granulicella tundricola MP5ACTX9"/>
    <x v="0"/>
    <x v="21"/>
    <s v="Acidobacteria"/>
    <x v="148"/>
    <s v="tundricola "/>
    <s v="pACIX901"/>
    <s v="NC_015057.1"/>
    <s v="CP002481"/>
    <n v="3.3471000000000002"/>
    <n v="23.12387"/>
    <n v="304"/>
    <x v="0"/>
    <x v="0"/>
    <x v="0"/>
    <n v="310"/>
    <n v="6"/>
  </r>
  <r>
    <s v="Granulicella tundricola MP5ACTX9"/>
    <x v="0"/>
    <x v="21"/>
    <s v="Acidobacteria"/>
    <x v="148"/>
    <s v="tundricola "/>
    <s v="pACIX904"/>
    <s v="NC_015059.1"/>
    <s v="CP002484"/>
    <n v="3.3472"/>
    <n v="23.12388"/>
    <n v="89"/>
    <x v="0"/>
    <x v="0"/>
    <x v="0"/>
    <n v="95"/>
    <n v="6"/>
  </r>
  <r>
    <s v="Granulicella tundricola MP5ACTX9"/>
    <x v="0"/>
    <x v="21"/>
    <s v="Acidobacteria"/>
    <x v="148"/>
    <s v="tundricola "/>
    <s v="pACIX905"/>
    <s v="NC_015060.1"/>
    <s v="CP002485"/>
    <n v="3.3473000000000002"/>
    <n v="23.123889999999999"/>
    <n v="102"/>
    <x v="0"/>
    <x v="0"/>
    <x v="0"/>
    <n v="108"/>
    <n v="6"/>
  </r>
  <r>
    <s v="Granulicella tundricola MP5ACTX9"/>
    <x v="0"/>
    <x v="21"/>
    <s v="Acidobacteria"/>
    <x v="148"/>
    <s v="tundricola "/>
    <s v="pACIX903"/>
    <s v="NC_015058.1"/>
    <s v="CP002483"/>
    <n v="3.3473999999999999"/>
    <n v="23.123899999999999"/>
    <n v="171"/>
    <x v="0"/>
    <x v="0"/>
    <x v="0"/>
    <n v="176"/>
    <n v="5"/>
  </r>
  <r>
    <s v="Granulicella tundricola MP5ACTX9"/>
    <x v="0"/>
    <x v="21"/>
    <s v="Acidobacteria"/>
    <x v="148"/>
    <s v="tundricola "/>
    <s v="pACIX902"/>
    <s v="NC_015065.1"/>
    <s v="CP002482"/>
    <n v="3.3475000000000001"/>
    <n v="23.123909999999999"/>
    <n v="204"/>
    <x v="0"/>
    <x v="0"/>
    <x v="0"/>
    <n v="206"/>
    <n v="2"/>
  </r>
  <r>
    <s v="Haemophilus influenzae PN223"/>
    <x v="0"/>
    <x v="3"/>
    <s v="Gammaproteobacteria"/>
    <x v="149"/>
    <s v="influenzae "/>
    <s v="pPN223"/>
    <s v="NC_019181.1"/>
    <s v="JQ611727"/>
    <n v="3.3475999999999999"/>
    <n v="23.123919999999998"/>
    <n v="3"/>
    <x v="0"/>
    <x v="0"/>
    <x v="0"/>
    <n v="3"/>
    <s v="-"/>
  </r>
  <r>
    <s v="Haemophilus influenzae A1606"/>
    <x v="0"/>
    <x v="3"/>
    <s v="Gammaproteobacteria"/>
    <x v="149"/>
    <s v="influenzae "/>
    <s v="pA1606"/>
    <s v="NC_019180.1"/>
    <s v="JQ611726"/>
    <n v="3.3477000000000001"/>
    <n v="23.123930000000001"/>
    <n v="4"/>
    <x v="0"/>
    <x v="0"/>
    <x v="0"/>
    <n v="5"/>
    <n v="1"/>
  </r>
  <r>
    <s v="Haemophilus influenzae"/>
    <x v="0"/>
    <x v="3"/>
    <s v="Gammaproteobacteria"/>
    <x v="149"/>
    <s v="influenzae"/>
    <s v="pF1947"/>
    <s v="NC_007206.1"/>
    <s v="AY647243"/>
    <n v="3.3477999999999999"/>
    <n v="23.123940000000001"/>
    <n v="34"/>
    <x v="0"/>
    <x v="0"/>
    <x v="0"/>
    <n v="34"/>
    <s v="-"/>
  </r>
  <r>
    <s v="Haemophilus influenzae J612"/>
    <x v="0"/>
    <x v="3"/>
    <s v="Gammaproteobacteria"/>
    <x v="149"/>
    <s v="influenzae "/>
    <s v="pJ612"/>
    <s v="NC_019186.1"/>
    <s v="JQ783056"/>
    <n v="3.3479000000000001"/>
    <n v="23.123950000000001"/>
    <n v="3"/>
    <x v="0"/>
    <x v="0"/>
    <x v="0"/>
    <n v="3"/>
    <s v="-"/>
  </r>
  <r>
    <s v="Haemophilus influenzae F50"/>
    <x v="0"/>
    <x v="3"/>
    <s v="Gammaproteobacteria"/>
    <x v="149"/>
    <s v="influenzae "/>
    <s v="pB1000"/>
    <s v="NC_019178.1"/>
    <s v="HM236408"/>
    <n v="3.3479999999999999"/>
    <n v="23.12396"/>
    <n v="4"/>
    <x v="0"/>
    <x v="0"/>
    <x v="0"/>
    <n v="4"/>
    <s v="-"/>
  </r>
  <r>
    <s v="Haemophilus influenzae H64"/>
    <x v="0"/>
    <x v="3"/>
    <s v="Gammaproteobacteria"/>
    <x v="149"/>
    <s v="influenzae "/>
    <s v="pLFH64"/>
    <s v="NC_019182.1"/>
    <s v="JQ670905"/>
    <n v="3.3481000000000001"/>
    <n v="23.12397"/>
    <n v="4"/>
    <x v="0"/>
    <x v="0"/>
    <x v="0"/>
    <n v="4"/>
    <s v="-"/>
  </r>
  <r>
    <s v="Haemophilus influenzae"/>
    <x v="0"/>
    <x v="3"/>
    <s v="Gammaproteobacteria"/>
    <x v="149"/>
    <s v="influenzae"/>
    <s v="ICEhin1056"/>
    <s v="NC_011409.1"/>
    <s v="AJ627386"/>
    <n v="3.3481999999999998"/>
    <n v="23.12398"/>
    <n v="62"/>
    <x v="0"/>
    <x v="0"/>
    <x v="0"/>
    <n v="64"/>
    <n v="2"/>
  </r>
  <r>
    <s v="Haemophilus influenzae BB1051"/>
    <x v="0"/>
    <x v="3"/>
    <s v="Gammaproteobacteria"/>
    <x v="149"/>
    <s v="influenzae "/>
    <s v="pB1000"/>
    <s v="NC_019174.1"/>
    <s v="GU080063"/>
    <n v="3.3483000000000001"/>
    <n v="23.123989999999999"/>
    <n v="4"/>
    <x v="0"/>
    <x v="0"/>
    <x v="0"/>
    <n v="4"/>
    <s v="-"/>
  </r>
  <r>
    <s v="Haemophilus influenzae BB1052"/>
    <x v="0"/>
    <x v="3"/>
    <s v="Gammaproteobacteria"/>
    <x v="149"/>
    <s v="influenzae "/>
    <s v="pB1000"/>
    <s v="NC_019175.1"/>
    <s v="GU080064"/>
    <n v="3.3483999999999998"/>
    <n v="23.123999999999999"/>
    <n v="4"/>
    <x v="0"/>
    <x v="0"/>
    <x v="0"/>
    <n v="4"/>
    <s v="-"/>
  </r>
  <r>
    <s v="Haemophilus influenzae"/>
    <x v="0"/>
    <x v="3"/>
    <s v="Gammaproteobacteria"/>
    <x v="149"/>
    <s v="influenzae"/>
    <s v="pF3031"/>
    <s v="NC_004846.1"/>
    <s v="AF447808"/>
    <n v="3.3485"/>
    <n v="23.124009999999998"/>
    <n v="33"/>
    <x v="0"/>
    <x v="0"/>
    <x v="0"/>
    <n v="33"/>
    <s v="-"/>
  </r>
  <r>
    <s v="Haemophilus influenzae S5"/>
    <x v="0"/>
    <x v="3"/>
    <s v="Gammaproteobacteria"/>
    <x v="149"/>
    <s v="influenzae "/>
    <s v="pLFS5"/>
    <s v="NC_019183.1"/>
    <s v="JQ670904"/>
    <n v="3.3485999999999998"/>
    <n v="23.124020000000002"/>
    <n v="3"/>
    <x v="0"/>
    <x v="0"/>
    <x v="0"/>
    <n v="3"/>
    <s v="-"/>
  </r>
  <r>
    <s v="Haemophilus influenzae BB1053"/>
    <x v="0"/>
    <x v="3"/>
    <s v="Gammaproteobacteria"/>
    <x v="149"/>
    <s v="influenzae "/>
    <s v="pB1000"/>
    <s v="NC_019176.1"/>
    <s v="GU080065"/>
    <n v="3.3487"/>
    <n v="23.124030000000001"/>
    <n v="4"/>
    <x v="0"/>
    <x v="0"/>
    <x v="0"/>
    <n v="4"/>
    <s v="-"/>
  </r>
  <r>
    <s v="Haemophilus influenzae BB1050"/>
    <x v="0"/>
    <x v="3"/>
    <s v="Gammaproteobacteria"/>
    <x v="149"/>
    <s v="influenzae "/>
    <s v="pB1000'"/>
    <s v="NC_019177.1"/>
    <s v="GU080066"/>
    <n v="3.3488000000000002"/>
    <n v="23.124040000000001"/>
    <n v="4"/>
    <x v="0"/>
    <x v="0"/>
    <x v="0"/>
    <n v="4"/>
    <s v="-"/>
  </r>
  <r>
    <s v="Haemophilus influenzae BB1059"/>
    <x v="0"/>
    <x v="3"/>
    <s v="Gammaproteobacteria"/>
    <x v="149"/>
    <s v="influenzae "/>
    <s v="PB1000"/>
    <s v="NC_014813.1"/>
    <s v="HM470204"/>
    <n v="3.3489"/>
    <n v="23.12405"/>
    <n v="4"/>
    <x v="0"/>
    <x v="0"/>
    <x v="0"/>
    <n v="4"/>
    <s v="-"/>
  </r>
  <r>
    <s v="Haemophilus influenzae BPF"/>
    <x v="0"/>
    <x v="3"/>
    <s v="Gammaproteobacteria"/>
    <x v="149"/>
    <s v="influenzae "/>
    <s v="pF3028"/>
    <s v="NC_004058.1"/>
    <s v="AF469177"/>
    <n v="3.3490000000000002"/>
    <n v="23.12406"/>
    <n v="34"/>
    <x v="0"/>
    <x v="0"/>
    <x v="0"/>
    <n v="34"/>
    <s v="-"/>
  </r>
  <r>
    <s v="Haemophilus influenzae A1209"/>
    <x v="0"/>
    <x v="3"/>
    <s v="Gammaproteobacteria"/>
    <x v="149"/>
    <s v="influenzae "/>
    <s v="pA1209"/>
    <s v="NC_019185.1"/>
    <s v="JQ783055"/>
    <n v="3.3491"/>
    <n v="23.12407"/>
    <n v="3"/>
    <x v="0"/>
    <x v="0"/>
    <x v="0"/>
    <n v="3"/>
    <s v="-"/>
  </r>
  <r>
    <s v="Haemophilus influenzae H49"/>
    <x v="0"/>
    <x v="3"/>
    <s v="Gammaproteobacteria"/>
    <x v="149"/>
    <s v="influenzae "/>
    <s v="pLFH49"/>
    <s v="NC_019184.1"/>
    <s v="JQ670906"/>
    <n v="3.3492000000000002"/>
    <n v="23.124079999999999"/>
    <n v="4"/>
    <x v="0"/>
    <x v="0"/>
    <x v="0"/>
    <n v="4"/>
    <s v="-"/>
  </r>
  <r>
    <s v="Haemophilus parainfluenzae 72322"/>
    <x v="0"/>
    <x v="3"/>
    <s v="Gammaproteobacteria"/>
    <x v="149"/>
    <s v="parainfluenzae "/>
    <s v="unnamed"/>
    <s v="NC_020228.1"/>
    <s v="KC292503"/>
    <n v="3.3492999999999999"/>
    <n v="23.124089999999999"/>
    <n v="5"/>
    <x v="0"/>
    <x v="0"/>
    <x v="0"/>
    <n v="5"/>
    <s v="-"/>
  </r>
  <r>
    <s v="Haemophilus somnus 129PT"/>
    <x v="0"/>
    <x v="3"/>
    <s v="Gammaproteobacteria"/>
    <x v="149"/>
    <s v="somnus "/>
    <s v="pHS129"/>
    <s v="NC_006298.1"/>
    <s v="CP000019"/>
    <n v="3.3494000000000002"/>
    <n v="23.124099999999999"/>
    <n v="6"/>
    <x v="0"/>
    <x v="0"/>
    <x v="0"/>
    <n v="6"/>
    <s v="-"/>
  </r>
  <r>
    <s v="Hafnia alvei MISC230"/>
    <x v="0"/>
    <x v="3"/>
    <s v="Gammaproteobacteria"/>
    <x v="150"/>
    <s v="alvei "/>
    <s v="pAlvA"/>
    <s v="NC_005910.1"/>
    <s v="AY271828"/>
    <n v="3.3494999999999999"/>
    <n v="23.124110000000002"/>
    <n v="7"/>
    <x v="0"/>
    <x v="0"/>
    <x v="0"/>
    <n v="9"/>
    <s v="-"/>
  </r>
  <r>
    <s v="Hafnia alvei MISC261"/>
    <x v="0"/>
    <x v="3"/>
    <s v="Gammaproteobacteria"/>
    <x v="150"/>
    <s v="alvei "/>
    <s v="pAlvB"/>
    <s v="NC_005911.1"/>
    <s v="AY271829"/>
    <n v="3.3496000000000001"/>
    <n v="23.124120000000001"/>
    <n v="7"/>
    <x v="0"/>
    <x v="0"/>
    <x v="0"/>
    <n v="9"/>
    <s v="-"/>
  </r>
  <r>
    <s v="Halalkalicoccus jeotgali B3"/>
    <x v="1"/>
    <x v="7"/>
    <s v="Halobacteria"/>
    <x v="151"/>
    <s v="jeotgali "/>
    <n v="6"/>
    <s v="NC_014303.1"/>
    <s v="CP002068"/>
    <n v="3.3496999999999999"/>
    <n v="23.124130000000001"/>
    <n v="7"/>
    <x v="0"/>
    <x v="0"/>
    <x v="0"/>
    <n v="7"/>
    <s v="-"/>
  </r>
  <r>
    <s v="Halalkalicoccus jeotgali B3"/>
    <x v="1"/>
    <x v="7"/>
    <s v="Halobacteria"/>
    <x v="151"/>
    <s v="jeotgali "/>
    <n v="5"/>
    <s v="NC_014302.1"/>
    <s v="CP002067"/>
    <n v="3.3498000000000001"/>
    <n v="23.124140000000001"/>
    <n v="17"/>
    <x v="0"/>
    <x v="0"/>
    <x v="0"/>
    <n v="17"/>
    <s v="-"/>
  </r>
  <r>
    <s v="Halalkalicoccus jeotgali B3"/>
    <x v="1"/>
    <x v="7"/>
    <s v="Halobacteria"/>
    <x v="151"/>
    <s v="jeotgali "/>
    <n v="3"/>
    <s v="NC_014300.1"/>
    <s v="CP002065"/>
    <n v="3.3498999999999999"/>
    <n v="23.12415"/>
    <n v="40"/>
    <x v="0"/>
    <x v="0"/>
    <x v="0"/>
    <n v="40"/>
    <s v="-"/>
  </r>
  <r>
    <s v="Halalkalicoccus jeotgali B3"/>
    <x v="1"/>
    <x v="7"/>
    <s v="Halobacteria"/>
    <x v="151"/>
    <s v="jeotgali "/>
    <n v="4"/>
    <s v="NC_014301.1"/>
    <s v="CP002066"/>
    <n v="3.35"/>
    <n v="23.12416"/>
    <n v="39"/>
    <x v="0"/>
    <x v="0"/>
    <x v="0"/>
    <n v="39"/>
    <s v="-"/>
  </r>
  <r>
    <s v="Halalkalicoccus jeotgali B3"/>
    <x v="1"/>
    <x v="7"/>
    <s v="Halobacteria"/>
    <x v="151"/>
    <s v="jeotgali "/>
    <n v="2"/>
    <s v="NC_014299.1"/>
    <s v="CP002064"/>
    <n v="3.3500999999999999"/>
    <n v="23.124169999999999"/>
    <n v="331"/>
    <x v="0"/>
    <x v="0"/>
    <x v="0"/>
    <n v="332"/>
    <n v="1"/>
  </r>
  <r>
    <s v="Halalkalicoccus jeotgali B3"/>
    <x v="1"/>
    <x v="7"/>
    <s v="Halobacteria"/>
    <x v="151"/>
    <s v="jeotgali "/>
    <n v="1"/>
    <s v="NC_014298.1"/>
    <s v="CP002063"/>
    <n v="3.3502000000000001"/>
    <n v="23.124179999999999"/>
    <n v="320"/>
    <x v="0"/>
    <x v="1"/>
    <x v="0"/>
    <n v="333"/>
    <n v="12"/>
  </r>
  <r>
    <s v="Halanaeroarchaeum sulfurireducens HSR2"/>
    <x v="1"/>
    <x v="7"/>
    <s v="Halobacteria"/>
    <x v="152"/>
    <s v="sulfurireducens "/>
    <s v="pHSR2-01"/>
    <s v="NZ_CP008875.1"/>
    <s v="CP008875"/>
    <n v="3.3502999999999998"/>
    <n v="23.124189999999999"/>
    <n v="103"/>
    <x v="0"/>
    <x v="0"/>
    <x v="0"/>
    <n v="106"/>
    <n v="3"/>
  </r>
  <r>
    <s v="Halanaeroarchaeum sulfurireducens M27-SA2"/>
    <x v="1"/>
    <x v="7"/>
    <s v="Halobacteria"/>
    <x v="152"/>
    <s v="sulfurireducens "/>
    <s v="pM27-SA2-01"/>
    <s v="NZ_CP011565.1"/>
    <s v="CP011565"/>
    <n v="3.3504"/>
    <n v="23.124199999999998"/>
    <n v="105"/>
    <x v="0"/>
    <x v="0"/>
    <x v="0"/>
    <n v="108"/>
    <n v="3"/>
  </r>
  <r>
    <s v="Haliscomenobacter hydrossis DSM 1100"/>
    <x v="0"/>
    <x v="10"/>
    <s v="Bacteroidetes"/>
    <x v="153"/>
    <s v="hydrossis "/>
    <s v="pHALHY01"/>
    <s v="NC_015511.1"/>
    <s v="CP002692"/>
    <n v="3.3504999999999998"/>
    <n v="23.124210000000001"/>
    <n v="112"/>
    <x v="0"/>
    <x v="0"/>
    <x v="0"/>
    <n v="113"/>
    <n v="1"/>
  </r>
  <r>
    <s v="Haliscomenobacter hydrossis DSM 1100"/>
    <x v="0"/>
    <x v="10"/>
    <s v="Bacteroidetes"/>
    <x v="153"/>
    <s v="hydrossis "/>
    <s v="pHALHY02"/>
    <s v="NC_015512.1"/>
    <s v="CP002693"/>
    <n v="3.3506"/>
    <n v="23.124220000000001"/>
    <n v="104"/>
    <x v="0"/>
    <x v="0"/>
    <x v="0"/>
    <n v="104"/>
    <s v="-"/>
  </r>
  <r>
    <s v="Haliscomenobacter hydrossis DSM 1100"/>
    <x v="0"/>
    <x v="10"/>
    <s v="Bacteroidetes"/>
    <x v="153"/>
    <s v="hydrossis "/>
    <s v="pHALHY03"/>
    <s v="NC_015513.1"/>
    <s v="CP002694"/>
    <n v="3.3506999999999998"/>
    <n v="23.124230000000001"/>
    <n v="75"/>
    <x v="0"/>
    <x v="0"/>
    <x v="0"/>
    <n v="76"/>
    <n v="1"/>
  </r>
  <r>
    <s v="Haloarcula hispanica ATCC 33960 CGMCC 1.2049"/>
    <x v="1"/>
    <x v="7"/>
    <s v="Halobacteria"/>
    <x v="154"/>
    <s v="hispanica "/>
    <s v="pHH400"/>
    <s v="NC_015944.1"/>
    <s v="CP002923"/>
    <n v="3.3508"/>
    <n v="23.12424"/>
    <n v="341"/>
    <x v="7"/>
    <x v="0"/>
    <x v="0"/>
    <n v="350"/>
    <n v="8"/>
  </r>
  <r>
    <s v="Haloarcula hispanica N601"/>
    <x v="1"/>
    <x v="7"/>
    <s v="Halobacteria"/>
    <x v="154"/>
    <s v="hispanica "/>
    <s v="pHH126"/>
    <s v="NC_023011.1"/>
    <s v="CP006886"/>
    <n v="3.3509000000000002"/>
    <n v="23.12425"/>
    <n v="112"/>
    <x v="0"/>
    <x v="0"/>
    <x v="0"/>
    <n v="118"/>
    <n v="6"/>
  </r>
  <r>
    <s v="Haloarcula hispanica N601"/>
    <x v="1"/>
    <x v="7"/>
    <s v="Halobacteria"/>
    <x v="154"/>
    <s v="hispanica "/>
    <s v="pHH406"/>
    <s v="NC_023012.1"/>
    <s v="CP006887"/>
    <n v="3.351"/>
    <n v="23.12426"/>
    <n v="339"/>
    <x v="7"/>
    <x v="0"/>
    <x v="0"/>
    <n v="348"/>
    <n v="8"/>
  </r>
  <r>
    <s v="Haloarcula marismortui ATCC 43049"/>
    <x v="1"/>
    <x v="7"/>
    <s v="Halobacteria"/>
    <x v="154"/>
    <s v="marismortui "/>
    <s v="pNG700"/>
    <s v="NC_006395.1"/>
    <s v="AY596296"/>
    <n v="3.3511000000000002"/>
    <n v="23.124269999999999"/>
    <n v="344"/>
    <x v="7"/>
    <x v="0"/>
    <x v="0"/>
    <n v="351"/>
    <n v="6"/>
  </r>
  <r>
    <s v="Haloarcula marismortui ATCC 43049"/>
    <x v="1"/>
    <x v="7"/>
    <s v="Halobacteria"/>
    <x v="154"/>
    <s v="marismortui "/>
    <s v="pNG200"/>
    <s v="NC_006390.1"/>
    <s v="AY596291"/>
    <n v="3.3512"/>
    <n v="23.124279999999999"/>
    <n v="38"/>
    <x v="0"/>
    <x v="0"/>
    <x v="0"/>
    <n v="38"/>
    <s v="-"/>
  </r>
  <r>
    <s v="Haloarcula marismortui ATCC 43049"/>
    <x v="1"/>
    <x v="7"/>
    <s v="Halobacteria"/>
    <x v="154"/>
    <s v="marismortui "/>
    <s v="pNG300"/>
    <s v="NC_006391.1"/>
    <s v="AY596292"/>
    <n v="3.3513000000000002"/>
    <n v="23.124289999999998"/>
    <n v="39"/>
    <x v="0"/>
    <x v="0"/>
    <x v="0"/>
    <n v="39"/>
    <s v="-"/>
  </r>
  <r>
    <s v="Haloarcula marismortui ATCC 43049"/>
    <x v="1"/>
    <x v="7"/>
    <s v="Halobacteria"/>
    <x v="154"/>
    <s v="marismortui "/>
    <s v="pNG600"/>
    <s v="NC_006394.1"/>
    <s v="AY596295"/>
    <n v="3.3513999999999999"/>
    <n v="23.124300000000002"/>
    <n v="166"/>
    <x v="0"/>
    <x v="1"/>
    <x v="0"/>
    <n v="167"/>
    <s v="-"/>
  </r>
  <r>
    <s v="Haloarcula marismortui ATCC 43049"/>
    <x v="1"/>
    <x v="7"/>
    <s v="Halobacteria"/>
    <x v="154"/>
    <s v="marismortui "/>
    <s v="pNG500"/>
    <s v="NC_006393.1"/>
    <s v="AY596294"/>
    <n v="3.3515000000000001"/>
    <n v="23.124310000000001"/>
    <n v="108"/>
    <x v="0"/>
    <x v="0"/>
    <x v="0"/>
    <n v="124"/>
    <n v="16"/>
  </r>
  <r>
    <s v="Haloarcula marismortui ATCC 43049"/>
    <x v="1"/>
    <x v="7"/>
    <s v="Halobacteria"/>
    <x v="154"/>
    <s v="marismortui "/>
    <s v="pNG400"/>
    <s v="NC_006392.1"/>
    <s v="AY596293"/>
    <n v="3.3515999999999999"/>
    <n v="23.124320000000001"/>
    <n v="50"/>
    <x v="0"/>
    <x v="0"/>
    <x v="0"/>
    <n v="50"/>
    <s v="-"/>
  </r>
  <r>
    <s v="Haloarcula marismortui ATCC 43049"/>
    <x v="1"/>
    <x v="7"/>
    <s v="Halobacteria"/>
    <x v="154"/>
    <s v="marismortui "/>
    <s v="pNG100"/>
    <s v="NC_006389.1"/>
    <s v="AY596290"/>
    <n v="3.3517000000000001"/>
    <n v="23.12433"/>
    <n v="34"/>
    <x v="0"/>
    <x v="0"/>
    <x v="0"/>
    <n v="37"/>
    <n v="3"/>
  </r>
  <r>
    <s v="Haloarcula sp. AS7094"/>
    <x v="1"/>
    <x v="7"/>
    <s v="Halobacteria"/>
    <x v="154"/>
    <s v="sp. "/>
    <s v="pSCM201"/>
    <s v="NC_006426.2"/>
    <s v="AY443099"/>
    <n v="3.3517999999999999"/>
    <n v="23.12434"/>
    <n v="4"/>
    <x v="0"/>
    <x v="0"/>
    <x v="0"/>
    <n v="4"/>
    <s v="-"/>
  </r>
  <r>
    <s v="Haloarcula sp. CBA1115"/>
    <x v="1"/>
    <x v="7"/>
    <s v="Halobacteria"/>
    <x v="154"/>
    <s v="sp. "/>
    <s v="unnamed2"/>
    <s v="NZ_CP010531.1"/>
    <s v="CP010531"/>
    <n v="3.3519000000000001"/>
    <n v="23.12435"/>
    <n v="86"/>
    <x v="0"/>
    <x v="0"/>
    <x v="0"/>
    <n v="90"/>
    <n v="4"/>
  </r>
  <r>
    <s v="Haloarcula sp. CBA1115"/>
    <x v="1"/>
    <x v="7"/>
    <s v="Halobacteria"/>
    <x v="154"/>
    <s v="sp. "/>
    <s v="unnamed4"/>
    <s v="NZ_CP010533.1"/>
    <s v="CP010533"/>
    <n v="3.3519999999999999"/>
    <n v="23.124359999999999"/>
    <n v="90"/>
    <x v="0"/>
    <x v="0"/>
    <x v="0"/>
    <n v="97"/>
    <n v="7"/>
  </r>
  <r>
    <s v="Haloarcula sp. CBA1115"/>
    <x v="1"/>
    <x v="7"/>
    <s v="Halobacteria"/>
    <x v="154"/>
    <s v="sp. "/>
    <s v="unnamed3"/>
    <s v="NZ_CP010532.1"/>
    <s v="CP010532"/>
    <n v="3.3521000000000001"/>
    <n v="23.124369999999999"/>
    <n v="104"/>
    <x v="0"/>
    <x v="0"/>
    <x v="0"/>
    <n v="107"/>
    <n v="3"/>
  </r>
  <r>
    <s v="Haloarcula sp. CBA1115"/>
    <x v="1"/>
    <x v="7"/>
    <s v="Halobacteria"/>
    <x v="154"/>
    <s v="sp. "/>
    <s v="unnamed5"/>
    <s v="NZ_CP010534.1"/>
    <s v="CP010534"/>
    <n v="3.3521999999999998"/>
    <n v="23.124379999999999"/>
    <n v="56"/>
    <x v="0"/>
    <x v="0"/>
    <x v="0"/>
    <n v="57"/>
    <n v="1"/>
  </r>
  <r>
    <s v="Haloarcula sp. CBA1115"/>
    <x v="1"/>
    <x v="7"/>
    <s v="Halobacteria"/>
    <x v="154"/>
    <s v="sp. "/>
    <s v="unnamed1"/>
    <s v="NZ_CP010530.1"/>
    <s v="CP010530"/>
    <n v="3.3523000000000001"/>
    <n v="23.124389999999998"/>
    <n v="339"/>
    <x v="7"/>
    <x v="0"/>
    <x v="0"/>
    <n v="349"/>
    <n v="9"/>
  </r>
  <r>
    <s v="Halobacillus halophilus DSM 2266 type strain: DSM 2266"/>
    <x v="0"/>
    <x v="2"/>
    <s v="Bacilli"/>
    <x v="155"/>
    <s v="halophilus "/>
    <s v="PL3"/>
    <s v="NC_017670.1"/>
    <s v="HE717025"/>
    <n v="3.3523999999999998"/>
    <n v="23.124400000000001"/>
    <n v="2"/>
    <x v="0"/>
    <x v="0"/>
    <x v="0"/>
    <n v="2"/>
    <s v="-"/>
  </r>
  <r>
    <s v="Halobacillus halophilus DSM 2266 type strain: DSM 2266"/>
    <x v="0"/>
    <x v="2"/>
    <s v="Bacilli"/>
    <x v="155"/>
    <s v="halophilus "/>
    <s v="PL16"/>
    <s v="NC_017669.1"/>
    <s v="HE717024"/>
    <n v="3.3525"/>
    <n v="23.124410000000001"/>
    <n v="19"/>
    <x v="0"/>
    <x v="0"/>
    <x v="0"/>
    <n v="19"/>
    <s v="-"/>
  </r>
  <r>
    <s v="Halobacteriovorax marinus SJ"/>
    <x v="0"/>
    <x v="3"/>
    <s v="delta/epsilon subdivisions"/>
    <x v="156"/>
    <s v="marinus "/>
    <s v="pBMS1"/>
    <s v="NC_019100.1"/>
    <s v="HE610506"/>
    <n v="3.3525999999999998"/>
    <n v="23.124420000000001"/>
    <n v="1"/>
    <x v="0"/>
    <x v="0"/>
    <x v="0"/>
    <n v="1"/>
    <s v="-"/>
  </r>
  <r>
    <s v="Halobacterium salinarum"/>
    <x v="1"/>
    <x v="7"/>
    <s v="Halobacteria"/>
    <x v="157"/>
    <s v="salinarum"/>
    <s v="pPHIHL"/>
    <s v="NC_010088.1"/>
    <s v="X65098"/>
    <n v="3.3527"/>
    <n v="23.12443"/>
    <s v="-"/>
    <x v="0"/>
    <x v="0"/>
    <x v="0"/>
    <s v="-"/>
    <s v="-"/>
  </r>
  <r>
    <s v="Halobacterium salinarum"/>
    <x v="1"/>
    <x v="7"/>
    <s v="Halobacteria"/>
    <x v="157"/>
    <s v="salinarum"/>
    <s v="pHSB"/>
    <s v="NC_002121.1"/>
    <s v="X07128"/>
    <n v="3.3527999999999998"/>
    <n v="23.12444"/>
    <n v="1"/>
    <x v="0"/>
    <x v="0"/>
    <x v="0"/>
    <n v="1"/>
    <s v="-"/>
  </r>
  <r>
    <s v="Halobacterium salinarum J7"/>
    <x v="1"/>
    <x v="7"/>
    <s v="Halobacteria"/>
    <x v="157"/>
    <s v="salinarum "/>
    <s v="pHH205"/>
    <s v="NC_003158.1"/>
    <s v="-"/>
    <n v="3.3529"/>
    <n v="23.12445"/>
    <s v="-"/>
    <x v="0"/>
    <x v="0"/>
    <x v="0"/>
    <s v="-"/>
    <s v="-"/>
  </r>
  <r>
    <s v="Halobacterium salinarum R1 DSM 671 = R1"/>
    <x v="1"/>
    <x v="7"/>
    <s v="Halobacteria"/>
    <x v="157"/>
    <s v="salinarum "/>
    <s v="PHS4"/>
    <s v="NC_010367.1"/>
    <s v="AM774419"/>
    <n v="3.3530000000000002"/>
    <n v="23.124459999999999"/>
    <n v="30"/>
    <x v="0"/>
    <x v="0"/>
    <x v="0"/>
    <n v="30"/>
    <s v="-"/>
  </r>
  <r>
    <s v="Halobacterium salinarum R1 DSM 671 = R1"/>
    <x v="1"/>
    <x v="7"/>
    <s v="Halobacteria"/>
    <x v="157"/>
    <s v="salinarum "/>
    <s v="PHS2"/>
    <s v="NC_010369.1"/>
    <s v="AM774417"/>
    <n v="3.3531"/>
    <n v="23.124469999999999"/>
    <n v="168"/>
    <x v="0"/>
    <x v="0"/>
    <x v="0"/>
    <n v="180"/>
    <n v="12"/>
  </r>
  <r>
    <s v="Halobacterium salinarum R1 DSM 671 = R1"/>
    <x v="1"/>
    <x v="7"/>
    <s v="Halobacteria"/>
    <x v="157"/>
    <s v="salinarum "/>
    <s v="PHS1"/>
    <s v="NC_010366.1"/>
    <s v="AM774416"/>
    <n v="3.3532000000000002"/>
    <n v="23.124479999999998"/>
    <n v="138"/>
    <x v="0"/>
    <x v="0"/>
    <x v="0"/>
    <n v="140"/>
    <n v="2"/>
  </r>
  <r>
    <s v="Halobacterium salinarum R1 DSM 671 = R1"/>
    <x v="1"/>
    <x v="7"/>
    <s v="Halobacteria"/>
    <x v="157"/>
    <s v="salinarum "/>
    <s v="PHS3"/>
    <s v="NC_010368.1"/>
    <s v="AM774418"/>
    <n v="3.3532999999999999"/>
    <n v="23.124490000000002"/>
    <n v="217"/>
    <x v="0"/>
    <x v="0"/>
    <x v="0"/>
    <n v="239"/>
    <n v="22"/>
  </r>
  <r>
    <s v="Halobacterium sp. DL1"/>
    <x v="1"/>
    <x v="7"/>
    <s v="Halobacteria"/>
    <x v="157"/>
    <s v="sp. "/>
    <s v="unnamed"/>
    <s v="NZ_CP007061.1"/>
    <s v="CP007061"/>
    <n v="3.3534000000000002"/>
    <n v="23.124500000000001"/>
    <n v="261"/>
    <x v="0"/>
    <x v="0"/>
    <x v="0"/>
    <n v="275"/>
    <n v="14"/>
  </r>
  <r>
    <s v="Halobacterium sp. GN101"/>
    <x v="1"/>
    <x v="7"/>
    <s v="Halobacteria"/>
    <x v="157"/>
    <s v="sp. "/>
    <s v="pHGN1"/>
    <s v="NC_002124.1"/>
    <s v="X16460"/>
    <n v="3.3534999999999999"/>
    <n v="23.124510000000001"/>
    <n v="1"/>
    <x v="0"/>
    <x v="0"/>
    <x v="0"/>
    <n v="1"/>
    <s v="-"/>
  </r>
  <r>
    <s v="Halobacterium sp. NRC-1"/>
    <x v="1"/>
    <x v="7"/>
    <s v="Halobacteria"/>
    <x v="157"/>
    <s v="sp. "/>
    <s v="pNRC100"/>
    <s v="NC_001869.1"/>
    <s v="AF016485"/>
    <n v="3.3536000000000001"/>
    <n v="23.12452"/>
    <n v="180"/>
    <x v="0"/>
    <x v="0"/>
    <x v="0"/>
    <n v="188"/>
    <n v="8"/>
  </r>
  <r>
    <s v="Halobacterium sp. NRC-1"/>
    <x v="1"/>
    <x v="7"/>
    <s v="Halobacteria"/>
    <x v="157"/>
    <s v="sp. "/>
    <s v="pNRC200"/>
    <s v="NC_002608.1"/>
    <s v="AE004438"/>
    <n v="3.3536999999999999"/>
    <n v="23.12453"/>
    <n v="318"/>
    <x v="0"/>
    <x v="0"/>
    <x v="0"/>
    <n v="339"/>
    <n v="21"/>
  </r>
  <r>
    <s v="Haloferax gibbonsii ARA6"/>
    <x v="1"/>
    <x v="7"/>
    <s v="Halobacteria"/>
    <x v="158"/>
    <s v="gibbonsii "/>
    <s v="pHG4"/>
    <s v="NZ_CP011951.1"/>
    <s v="CP011951"/>
    <n v="3.3538000000000001"/>
    <n v="23.12454"/>
    <n v="27"/>
    <x v="0"/>
    <x v="0"/>
    <x v="0"/>
    <n v="27"/>
    <s v="-"/>
  </r>
  <r>
    <s v="Haloferax gibbonsii ARA6"/>
    <x v="1"/>
    <x v="7"/>
    <s v="Halobacteria"/>
    <x v="158"/>
    <s v="gibbonsii "/>
    <s v="pHG3"/>
    <s v="NZ_CP011950.1"/>
    <s v="CP011950"/>
    <n v="3.3538999999999999"/>
    <n v="23.124549999999999"/>
    <n v="65"/>
    <x v="0"/>
    <x v="0"/>
    <x v="0"/>
    <n v="68"/>
    <n v="3"/>
  </r>
  <r>
    <s v="Haloferax gibbonsii ARA6"/>
    <x v="1"/>
    <x v="7"/>
    <s v="Halobacteria"/>
    <x v="158"/>
    <s v="gibbonsii "/>
    <s v="pHG2"/>
    <s v="NZ_CP011949.1"/>
    <s v="CP011949"/>
    <n v="3.3540000000000001"/>
    <n v="23.124559999999999"/>
    <n v="300"/>
    <x v="0"/>
    <x v="1"/>
    <x v="0"/>
    <n v="301"/>
    <s v="-"/>
  </r>
  <r>
    <s v="Haloferax gibbonsii ARA6"/>
    <x v="1"/>
    <x v="7"/>
    <s v="Halobacteria"/>
    <x v="158"/>
    <s v="gibbonsii "/>
    <s v="pHG1"/>
    <s v="NZ_CP011948.1"/>
    <s v="CP011948"/>
    <n v="3.3540999999999999"/>
    <n v="23.124569999999999"/>
    <n v="382"/>
    <x v="0"/>
    <x v="0"/>
    <x v="0"/>
    <n v="390"/>
    <n v="8"/>
  </r>
  <r>
    <s v="Haloferax lucentense Aa 2.2"/>
    <x v="1"/>
    <x v="7"/>
    <s v="Halobacteria"/>
    <x v="158"/>
    <s v="lucentense "/>
    <s v="pHK2"/>
    <s v="NC_019285.1"/>
    <s v="GU321094"/>
    <n v="3.3542000000000001"/>
    <n v="23.124580000000002"/>
    <n v="13"/>
    <x v="0"/>
    <x v="0"/>
    <x v="0"/>
    <n v="13"/>
    <s v="-"/>
  </r>
  <r>
    <s v="Haloferax mediterranei ATCC 33500"/>
    <x v="1"/>
    <x v="7"/>
    <s v="Halobacteria"/>
    <x v="158"/>
    <s v="mediterranei "/>
    <s v="HMPLAS1"/>
    <s v="NZ_CP007554.1"/>
    <s v="CP007554"/>
    <n v="3.3542999999999998"/>
    <n v="23.124590000000001"/>
    <n v="399"/>
    <x v="0"/>
    <x v="0"/>
    <x v="0"/>
    <n v="439"/>
    <n v="40"/>
  </r>
  <r>
    <s v="Haloferax mediterranei ATCC 33500"/>
    <x v="1"/>
    <x v="7"/>
    <s v="Halobacteria"/>
    <x v="158"/>
    <s v="mediterranei "/>
    <s v="HMPLAS3"/>
    <s v="NZ_CP007552.1"/>
    <s v="CP007552"/>
    <n v="3.3544"/>
    <n v="23.124600000000001"/>
    <n v="109"/>
    <x v="0"/>
    <x v="0"/>
    <x v="0"/>
    <n v="117"/>
    <n v="8"/>
  </r>
  <r>
    <s v="Haloferax mediterranei ATCC 33500"/>
    <x v="1"/>
    <x v="7"/>
    <s v="Halobacteria"/>
    <x v="158"/>
    <s v="mediterranei "/>
    <s v="HMPLAS2"/>
    <s v="NZ_CP007553.1"/>
    <s v="CP007553"/>
    <n v="3.3544999999999998"/>
    <n v="23.124610000000001"/>
    <n v="269"/>
    <x v="0"/>
    <x v="1"/>
    <x v="0"/>
    <n v="272"/>
    <n v="2"/>
  </r>
  <r>
    <s v="Haloferax mediterranei ATCC 33500 CGMCC 1.2087"/>
    <x v="1"/>
    <x v="7"/>
    <s v="Halobacteria"/>
    <x v="158"/>
    <s v="mediterranei "/>
    <s v="pHM500"/>
    <s v="NC_017944.1"/>
    <s v="CP001871"/>
    <n v="3.3546"/>
    <n v="23.12462"/>
    <n v="432"/>
    <x v="0"/>
    <x v="0"/>
    <x v="0"/>
    <n v="436"/>
    <n v="4"/>
  </r>
  <r>
    <s v="Haloferax mediterranei ATCC 33500 CGMCC 1.2087"/>
    <x v="1"/>
    <x v="7"/>
    <s v="Halobacteria"/>
    <x v="158"/>
    <s v="mediterranei "/>
    <s v="pHM300"/>
    <s v="NC_017943.1"/>
    <s v="CP001870"/>
    <n v="3.3546999999999998"/>
    <n v="23.12463"/>
    <n v="267"/>
    <x v="0"/>
    <x v="1"/>
    <x v="0"/>
    <n v="270"/>
    <n v="2"/>
  </r>
  <r>
    <s v="Haloferax mediterranei ATCC 33500 CGMCC 1.2087"/>
    <x v="1"/>
    <x v="7"/>
    <s v="Halobacteria"/>
    <x v="158"/>
    <s v="mediterranei "/>
    <s v="pHM100"/>
    <s v="NC_017942.1"/>
    <s v="CP001869"/>
    <n v="3.3548"/>
    <n v="23.124639999999999"/>
    <n v="112"/>
    <x v="0"/>
    <x v="0"/>
    <x v="0"/>
    <n v="117"/>
    <n v="5"/>
  </r>
  <r>
    <s v="Haloferax volcanii DS2"/>
    <x v="1"/>
    <x v="7"/>
    <s v="Halobacteria"/>
    <x v="158"/>
    <s v="volcanii "/>
    <s v="pHV2"/>
    <s v="NC_001375.1"/>
    <s v="J03014"/>
    <n v="3.3549000000000002"/>
    <n v="23.124649999999999"/>
    <n v="4"/>
    <x v="0"/>
    <x v="0"/>
    <x v="0"/>
    <n v="4"/>
    <s v="-"/>
  </r>
  <r>
    <s v="Haloferax volcanii DS2"/>
    <x v="1"/>
    <x v="7"/>
    <s v="Halobacteria"/>
    <x v="158"/>
    <s v="volcanii "/>
    <s v="pHV3"/>
    <s v="NC_013964.1"/>
    <s v="CP001953"/>
    <n v="3.355"/>
    <n v="23.124659999999999"/>
    <n v="362"/>
    <x v="0"/>
    <x v="0"/>
    <x v="0"/>
    <n v="368"/>
    <n v="6"/>
  </r>
  <r>
    <s v="Haloferax volcanii DS2"/>
    <x v="1"/>
    <x v="7"/>
    <s v="Halobacteria"/>
    <x v="158"/>
    <s v="volcanii "/>
    <s v="pHV2"/>
    <s v="NC_013965.1"/>
    <s v="CP001954"/>
    <n v="3.3551000000000002"/>
    <n v="23.124669999999998"/>
    <n v="5"/>
    <x v="0"/>
    <x v="0"/>
    <x v="0"/>
    <n v="5"/>
    <s v="-"/>
  </r>
  <r>
    <s v="Haloferax volcanii DS2"/>
    <x v="1"/>
    <x v="7"/>
    <s v="Halobacteria"/>
    <x v="158"/>
    <s v="volcanii "/>
    <s v="pHV1"/>
    <s v="NC_013968.1"/>
    <s v="CP001957"/>
    <n v="3.3552"/>
    <n v="23.124680000000001"/>
    <n v="62"/>
    <x v="0"/>
    <x v="0"/>
    <x v="0"/>
    <n v="67"/>
    <n v="5"/>
  </r>
  <r>
    <s v="Haloferax volcanii DS2"/>
    <x v="1"/>
    <x v="7"/>
    <s v="Halobacteria"/>
    <x v="158"/>
    <s v="volcanii "/>
    <s v="pHV4"/>
    <s v="NC_013966.1"/>
    <s v="CP001955"/>
    <n v="3.3553000000000002"/>
    <n v="23.124690000000001"/>
    <n v="556"/>
    <x v="0"/>
    <x v="0"/>
    <x v="0"/>
    <n v="568"/>
    <n v="12"/>
  </r>
  <r>
    <s v="Halogeometricum borinquense DSM 11551"/>
    <x v="1"/>
    <x v="7"/>
    <s v="Halobacteria"/>
    <x v="159"/>
    <s v="borinquense "/>
    <s v="pHBOR01"/>
    <s v="NC_014735.1"/>
    <s v="CP001691"/>
    <n v="3.3553999999999999"/>
    <n v="23.124700000000001"/>
    <n v="290"/>
    <x v="0"/>
    <x v="0"/>
    <x v="0"/>
    <n v="296"/>
    <n v="6"/>
  </r>
  <r>
    <s v="Halogeometricum borinquense DSM 11551"/>
    <x v="1"/>
    <x v="7"/>
    <s v="Halobacteria"/>
    <x v="159"/>
    <s v="borinquense "/>
    <s v="pHBOR05"/>
    <s v="NC_014737.1"/>
    <s v="CP001695"/>
    <n v="3.3555000000000001"/>
    <n v="23.12471"/>
    <n v="22"/>
    <x v="0"/>
    <x v="0"/>
    <x v="0"/>
    <n v="22"/>
    <s v="-"/>
  </r>
  <r>
    <s v="Halogeometricum borinquense DSM 11551"/>
    <x v="1"/>
    <x v="7"/>
    <s v="Halobacteria"/>
    <x v="159"/>
    <s v="borinquense "/>
    <s v="pHBOR04"/>
    <s v="NC_014732.1"/>
    <s v="CP001694"/>
    <n v="3.3555999999999999"/>
    <n v="23.12472"/>
    <n v="166"/>
    <x v="0"/>
    <x v="0"/>
    <x v="0"/>
    <n v="169"/>
    <n v="3"/>
  </r>
  <r>
    <s v="Halogeometricum borinquense DSM 11551"/>
    <x v="1"/>
    <x v="7"/>
    <s v="Halobacteria"/>
    <x v="159"/>
    <s v="borinquense "/>
    <s v="pHBOR03"/>
    <s v="NC_014736.1"/>
    <s v="CP001693"/>
    <n v="3.3557000000000001"/>
    <n v="23.12473"/>
    <n v="182"/>
    <x v="0"/>
    <x v="0"/>
    <x v="0"/>
    <n v="185"/>
    <n v="3"/>
  </r>
  <r>
    <s v="Halogeometricum borinquense DSM 11551"/>
    <x v="1"/>
    <x v="7"/>
    <s v="Halobacteria"/>
    <x v="159"/>
    <s v="borinquense "/>
    <s v="pHBOR02"/>
    <s v="NC_014731.1"/>
    <s v="CP001692"/>
    <n v="3.3557999999999999"/>
    <n v="23.124739999999999"/>
    <n v="294"/>
    <x v="0"/>
    <x v="0"/>
    <x v="0"/>
    <n v="297"/>
    <n v="3"/>
  </r>
  <r>
    <s v="Halomicrobium mukohataei DSM 12286"/>
    <x v="1"/>
    <x v="7"/>
    <s v="Halobacteria"/>
    <x v="160"/>
    <s v="mukohataei "/>
    <s v="pHmuk01"/>
    <s v="NC_013201.1"/>
    <s v="CP001689"/>
    <n v="3.3559000000000001"/>
    <n v="23.124749999999999"/>
    <n v="163"/>
    <x v="2"/>
    <x v="0"/>
    <x v="0"/>
    <n v="173"/>
    <n v="7"/>
  </r>
  <r>
    <s v="Halomonas sp. A3H3"/>
    <x v="0"/>
    <x v="3"/>
    <s v="Gammaproteobacteria"/>
    <x v="161"/>
    <s v="sp. "/>
    <s v="II"/>
    <s v="NZ_HG423344.1"/>
    <s v="HG423344"/>
    <n v="3.3559999999999999"/>
    <n v="23.124759999999998"/>
    <n v="184"/>
    <x v="0"/>
    <x v="0"/>
    <x v="0"/>
    <n v="193"/>
    <n v="9"/>
  </r>
  <r>
    <s v="Halomonas sp. KO116"/>
    <x v="0"/>
    <x v="3"/>
    <s v="Gammaproteobacteria"/>
    <x v="161"/>
    <s v="sp. "/>
    <s v="unnamed1"/>
    <s v="NZ_CP011053.1"/>
    <s v="CP011053"/>
    <n v="3.3561000000000001"/>
    <n v="23.124770000000002"/>
    <n v="304"/>
    <x v="0"/>
    <x v="0"/>
    <x v="0"/>
    <n v="332"/>
    <n v="28"/>
  </r>
  <r>
    <s v="Halomonas sp. KO116"/>
    <x v="0"/>
    <x v="3"/>
    <s v="Gammaproteobacteria"/>
    <x v="161"/>
    <s v="sp. "/>
    <s v="unnamed2"/>
    <s v="NZ_CP011054.1"/>
    <s v="CP011054"/>
    <n v="3.3561999999999999"/>
    <n v="23.124780000000001"/>
    <n v="207"/>
    <x v="0"/>
    <x v="1"/>
    <x v="0"/>
    <n v="212"/>
    <n v="4"/>
  </r>
  <r>
    <s v="Halomonas sp. ZM3"/>
    <x v="0"/>
    <x v="3"/>
    <s v="Gammaproteobacteria"/>
    <x v="161"/>
    <s v="sp. "/>
    <s v="pZM3H1"/>
    <s v="NC_019426.1"/>
    <s v="JX569338"/>
    <n v="3.3563000000000001"/>
    <n v="23.124790000000001"/>
    <n v="42"/>
    <x v="0"/>
    <x v="0"/>
    <x v="0"/>
    <n v="42"/>
    <s v="-"/>
  </r>
  <r>
    <s v="halophilic archaeon DL31"/>
    <x v="1"/>
    <x v="22"/>
    <s v="unclassified Archaea (miscellaneous)"/>
    <x v="0"/>
    <s v="?"/>
    <s v="phalar02"/>
    <s v="NC_015959.1"/>
    <s v="CP002990"/>
    <n v="3.3563999999999998"/>
    <n v="23.1248"/>
    <n v="23"/>
    <x v="0"/>
    <x v="0"/>
    <x v="0"/>
    <n v="25"/>
    <n v="2"/>
  </r>
  <r>
    <s v="halophilic archaeon DL31"/>
    <x v="1"/>
    <x v="22"/>
    <s v="unclassified Archaea (miscellaneous)"/>
    <x v="0"/>
    <s v="?"/>
    <s v="phalar01"/>
    <s v="NC_015955.1"/>
    <s v="CP002989"/>
    <n v="3.3565"/>
    <n v="23.12481"/>
    <n v="581"/>
    <x v="0"/>
    <x v="0"/>
    <x v="0"/>
    <n v="611"/>
    <n v="30"/>
  </r>
  <r>
    <s v="Halopiger xanaduensis SH-6"/>
    <x v="1"/>
    <x v="7"/>
    <s v="Halobacteria"/>
    <x v="162"/>
    <s v="xanaduensis "/>
    <s v="pHALXA01"/>
    <s v="NC_015658.1"/>
    <s v="CP002840"/>
    <n v="3.3565999999999998"/>
    <n v="23.12482"/>
    <n v="335"/>
    <x v="0"/>
    <x v="0"/>
    <x v="0"/>
    <n v="343"/>
    <n v="8"/>
  </r>
  <r>
    <s v="Halopiger xanaduensis SH-6"/>
    <x v="1"/>
    <x v="7"/>
    <s v="Halobacteria"/>
    <x v="162"/>
    <s v="xanaduensis "/>
    <s v="pHALXA03"/>
    <s v="NC_015659.1"/>
    <s v="CP002842"/>
    <n v="3.3567"/>
    <n v="23.124829999999999"/>
    <n v="90"/>
    <x v="0"/>
    <x v="0"/>
    <x v="0"/>
    <n v="90"/>
    <s v="-"/>
  </r>
  <r>
    <s v="Halopiger xanaduensis SH-6"/>
    <x v="1"/>
    <x v="7"/>
    <s v="Halobacteria"/>
    <x v="162"/>
    <s v="xanaduensis "/>
    <s v="pHALXA02"/>
    <s v="NC_015667.1"/>
    <s v="CP002841"/>
    <n v="3.3567999999999998"/>
    <n v="23.124839999999999"/>
    <n v="170"/>
    <x v="0"/>
    <x v="0"/>
    <x v="0"/>
    <n v="180"/>
    <n v="10"/>
  </r>
  <r>
    <s v="Haloquadratum walsbyi C23 DSM 16854 = C23"/>
    <x v="1"/>
    <x v="7"/>
    <s v="Halobacteria"/>
    <x v="163"/>
    <s v="walsbyi "/>
    <s v="PL6B"/>
    <s v="NC_017458.1"/>
    <s v="FR746102"/>
    <n v="3.3569"/>
    <n v="23.124849999999999"/>
    <n v="6"/>
    <x v="0"/>
    <x v="0"/>
    <x v="0"/>
    <n v="6"/>
    <s v="-"/>
  </r>
  <r>
    <s v="Haloquadratum walsbyi C23 DSM 16854 = C23"/>
    <x v="1"/>
    <x v="7"/>
    <s v="Halobacteria"/>
    <x v="163"/>
    <s v="walsbyi "/>
    <s v="PL100"/>
    <s v="NC_017457.1"/>
    <s v="FR746100"/>
    <n v="3.3570000000000002"/>
    <n v="23.124860000000002"/>
    <n v="79"/>
    <x v="0"/>
    <x v="0"/>
    <x v="0"/>
    <n v="79"/>
    <s v="-"/>
  </r>
  <r>
    <s v="Haloquadratum walsbyi C23 DSM 16854 = C23"/>
    <x v="1"/>
    <x v="7"/>
    <s v="Halobacteria"/>
    <x v="163"/>
    <s v="walsbyi "/>
    <s v="PL6A"/>
    <s v="NC_017460.1"/>
    <s v="FR746101"/>
    <n v="3.3571"/>
    <n v="23.124870000000001"/>
    <n v="6"/>
    <x v="0"/>
    <x v="0"/>
    <x v="0"/>
    <n v="6"/>
    <s v="-"/>
  </r>
  <r>
    <s v="Haloquadratum walsbyi DSM 16790 DSM 16790 = HBSQ001"/>
    <x v="1"/>
    <x v="7"/>
    <s v="Halobacteria"/>
    <x v="163"/>
    <s v="walsbyi "/>
    <s v="PL47"/>
    <s v="NC_008213.1"/>
    <s v="AM180089"/>
    <n v="3.3572000000000002"/>
    <n v="23.124880000000001"/>
    <n v="42"/>
    <x v="0"/>
    <x v="0"/>
    <x v="0"/>
    <n v="42"/>
    <s v="-"/>
  </r>
  <r>
    <s v="Halorhabdus tiamatea SARL4B type strain: SARL4B"/>
    <x v="1"/>
    <x v="7"/>
    <s v="Halobacteria"/>
    <x v="164"/>
    <s v="tiamatea "/>
    <s v="II"/>
    <s v="NC_021913.1"/>
    <s v="HF571521"/>
    <n v="3.3573"/>
    <n v="23.124890000000001"/>
    <n v="286"/>
    <x v="0"/>
    <x v="0"/>
    <x v="0"/>
    <n v="304"/>
    <n v="18"/>
  </r>
  <r>
    <s v="Halorubrum lacusprofundi ATCC 49239"/>
    <x v="1"/>
    <x v="7"/>
    <s v="Halobacteria"/>
    <x v="165"/>
    <s v="lacusprofundi "/>
    <s v="pHLAC01"/>
    <s v="NC_012030.1"/>
    <s v="CP001367"/>
    <n v="3.3574000000000002"/>
    <n v="23.1249"/>
    <n v="322"/>
    <x v="0"/>
    <x v="0"/>
    <x v="0"/>
    <n v="340"/>
    <n v="18"/>
  </r>
  <r>
    <s v="Halorubrum saccharovorum"/>
    <x v="1"/>
    <x v="7"/>
    <s v="Halobacteria"/>
    <x v="165"/>
    <s v="saccharovorum"/>
    <s v="pZMX101"/>
    <s v="NC_004531.1"/>
    <s v="AF389188"/>
    <n v="3.3574999999999999"/>
    <n v="23.12491"/>
    <n v="7"/>
    <x v="0"/>
    <x v="0"/>
    <x v="0"/>
    <n v="7"/>
    <s v="-"/>
  </r>
  <r>
    <s v="Halorubrum sp. T3"/>
    <x v="1"/>
    <x v="7"/>
    <s v="Halobacteria"/>
    <x v="165"/>
    <s v="sp. "/>
    <s v="HRDV1"/>
    <s v="NC_025188.1"/>
    <s v="KC545797"/>
    <n v="3.3576000000000001"/>
    <n v="23.124919999999999"/>
    <n v="19"/>
    <x v="0"/>
    <x v="0"/>
    <x v="0"/>
    <n v="19"/>
    <s v="-"/>
  </r>
  <r>
    <s v="Halostagnicola larsenii XH-48"/>
    <x v="1"/>
    <x v="7"/>
    <s v="Halobacteria"/>
    <x v="166"/>
    <s v="larsenii "/>
    <s v="unnamed"/>
    <s v="NZ_CP007056.1"/>
    <s v="CP007056"/>
    <n v="3.3576999999999999"/>
    <n v="23.124929999999999"/>
    <n v="451"/>
    <x v="0"/>
    <x v="0"/>
    <x v="0"/>
    <n v="466"/>
    <n v="15"/>
  </r>
  <r>
    <s v="Halostagnicola larsenii XH-48"/>
    <x v="1"/>
    <x v="7"/>
    <s v="Halobacteria"/>
    <x v="166"/>
    <s v="larsenii "/>
    <s v="unnamed2"/>
    <s v="NZ_CP007057.1"/>
    <s v="CP007057"/>
    <n v="3.3578000000000001"/>
    <n v="23.124939999999999"/>
    <n v="356"/>
    <x v="0"/>
    <x v="0"/>
    <x v="0"/>
    <n v="386"/>
    <n v="30"/>
  </r>
  <r>
    <s v="Halostagnicola larsenii XH-48"/>
    <x v="1"/>
    <x v="7"/>
    <s v="Halobacteria"/>
    <x v="166"/>
    <s v="larsenii "/>
    <s v="unnamed3"/>
    <s v="NZ_CP007058.1"/>
    <s v="CP007058"/>
    <n v="3.3578999999999999"/>
    <n v="23.124949999999998"/>
    <n v="162"/>
    <x v="0"/>
    <x v="0"/>
    <x v="0"/>
    <n v="168"/>
    <n v="6"/>
  </r>
  <r>
    <s v="Halostagnicola larsenii XH-48"/>
    <x v="1"/>
    <x v="7"/>
    <s v="Halobacteria"/>
    <x v="166"/>
    <s v="larsenii "/>
    <s v="unnamed4"/>
    <s v="NZ_CP007059.1"/>
    <s v="CP007059"/>
    <n v="3.3580000000000001"/>
    <n v="23.124960000000002"/>
    <n v="115"/>
    <x v="0"/>
    <x v="0"/>
    <x v="0"/>
    <n v="120"/>
    <n v="5"/>
  </r>
  <r>
    <s v="Haloterrigena thermotolerans H13"/>
    <x v="1"/>
    <x v="7"/>
    <s v="Halobacteria"/>
    <x v="167"/>
    <s v="thermotolerans "/>
    <s v="pSN"/>
    <s v="NC_013536.1"/>
    <s v="DQ400913"/>
    <n v="3.3580999999999999"/>
    <n v="23.124970000000001"/>
    <n v="1"/>
    <x v="0"/>
    <x v="0"/>
    <x v="0"/>
    <n v="1"/>
    <s v="-"/>
  </r>
  <r>
    <s v="Haloterrigena turkmenica DSM 5511"/>
    <x v="1"/>
    <x v="7"/>
    <s v="Halobacteria"/>
    <x v="167"/>
    <s v="turkmenica "/>
    <s v="pHTUR03"/>
    <s v="NC_013746.1"/>
    <s v="CP001863"/>
    <n v="3.3582000000000001"/>
    <n v="23.124980000000001"/>
    <n v="148"/>
    <x v="0"/>
    <x v="0"/>
    <x v="0"/>
    <n v="166"/>
    <n v="18"/>
  </r>
  <r>
    <s v="Haloterrigena turkmenica DSM 5511"/>
    <x v="1"/>
    <x v="7"/>
    <s v="Halobacteria"/>
    <x v="167"/>
    <s v="turkmenica "/>
    <s v="pHTUR04"/>
    <s v="NC_013747.1"/>
    <s v="CP001864"/>
    <n v="3.3582999999999998"/>
    <n v="23.12499"/>
    <n v="153"/>
    <x v="0"/>
    <x v="0"/>
    <x v="0"/>
    <n v="155"/>
    <n v="2"/>
  </r>
  <r>
    <s v="Haloterrigena turkmenica DSM 5511"/>
    <x v="1"/>
    <x v="7"/>
    <s v="Halobacteria"/>
    <x v="167"/>
    <s v="turkmenica "/>
    <s v="pHTUR01"/>
    <s v="NC_013744.1"/>
    <s v="CP001861"/>
    <n v="3.3584000000000001"/>
    <n v="23.125"/>
    <n v="578"/>
    <x v="0"/>
    <x v="0"/>
    <x v="0"/>
    <n v="600"/>
    <n v="22"/>
  </r>
  <r>
    <s v="Haloterrigena turkmenica DSM 5511"/>
    <x v="1"/>
    <x v="7"/>
    <s v="Halobacteria"/>
    <x v="167"/>
    <s v="turkmenica "/>
    <s v="pHTUR02"/>
    <s v="NC_013745.1"/>
    <s v="CP001862"/>
    <n v="3.3584999999999998"/>
    <n v="23.12501"/>
    <n v="302"/>
    <x v="0"/>
    <x v="0"/>
    <x v="0"/>
    <n v="321"/>
    <n v="19"/>
  </r>
  <r>
    <s v="Haloterrigena turkmenica DSM 5511"/>
    <x v="1"/>
    <x v="7"/>
    <s v="Halobacteria"/>
    <x v="167"/>
    <s v="turkmenica "/>
    <s v="pHTUR05"/>
    <s v="NC_013748.1"/>
    <s v="CP001865"/>
    <n v="3.3586"/>
    <n v="23.125019999999999"/>
    <n v="88"/>
    <x v="0"/>
    <x v="0"/>
    <x v="0"/>
    <n v="88"/>
    <s v="-"/>
  </r>
  <r>
    <s v="Haloterrigena turkmenica DSM 5511"/>
    <x v="1"/>
    <x v="7"/>
    <s v="Halobacteria"/>
    <x v="167"/>
    <s v="turkmenica "/>
    <s v="pHTUR06"/>
    <s v="NC_013749.1"/>
    <s v="CP001866"/>
    <n v="3.3586999999999998"/>
    <n v="23.125029999999999"/>
    <n v="18"/>
    <x v="0"/>
    <x v="0"/>
    <x v="0"/>
    <n v="18"/>
    <s v="-"/>
  </r>
  <r>
    <s v="Helicobacter acinonychis str. Sheeba"/>
    <x v="0"/>
    <x v="3"/>
    <s v="delta/epsilon subdivisions"/>
    <x v="168"/>
    <s v="acinonychis "/>
    <s v="pHac1"/>
    <s v="NC_008230.1"/>
    <s v="AM260523"/>
    <n v="3.3588"/>
    <n v="23.125039999999998"/>
    <n v="3"/>
    <x v="0"/>
    <x v="0"/>
    <x v="0"/>
    <n v="3"/>
    <s v="-"/>
  </r>
  <r>
    <s v="Helicobacter bizzozeronii CIII-1"/>
    <x v="0"/>
    <x v="3"/>
    <s v="delta/epsilon subdivisions"/>
    <x v="168"/>
    <s v="bizzozeronii "/>
    <s v="phbz1"/>
    <s v="NC_015670.1"/>
    <s v="FR871758"/>
    <n v="3.3589000000000002"/>
    <n v="23.125050000000002"/>
    <n v="50"/>
    <x v="0"/>
    <x v="0"/>
    <x v="0"/>
    <n v="55"/>
    <n v="5"/>
  </r>
  <r>
    <s v="Helicobacter cetorum MIT 00-7128"/>
    <x v="0"/>
    <x v="3"/>
    <s v="delta/epsilon subdivisions"/>
    <x v="168"/>
    <s v="cetorum "/>
    <s v="pHCW"/>
    <s v="NC_017738.1"/>
    <s v="CP003480"/>
    <n v="3.359"/>
    <n v="23.125060000000001"/>
    <n v="11"/>
    <x v="0"/>
    <x v="0"/>
    <x v="0"/>
    <n v="12"/>
    <n v="1"/>
  </r>
  <r>
    <s v="Helicobacter cetorum MIT 99-5656"/>
    <x v="0"/>
    <x v="3"/>
    <s v="delta/epsilon subdivisions"/>
    <x v="168"/>
    <s v="cetorum "/>
    <s v="pHCD"/>
    <s v="NC_017736.1"/>
    <s v="CP003482"/>
    <n v="3.3591000000000002"/>
    <n v="23.125070000000001"/>
    <n v="14"/>
    <x v="0"/>
    <x v="0"/>
    <x v="0"/>
    <n v="14"/>
    <s v="-"/>
  </r>
  <r>
    <s v="Helicobacter cinaedi PAGU611"/>
    <x v="0"/>
    <x v="3"/>
    <s v="delta/epsilon subdivisions"/>
    <x v="168"/>
    <s v="cinaedi "/>
    <s v="pHci1"/>
    <s v="NC_017762.1"/>
    <s v="AP012345"/>
    <n v="3.3592"/>
    <n v="23.125080000000001"/>
    <n v="24"/>
    <x v="0"/>
    <x v="0"/>
    <x v="0"/>
    <n v="31"/>
    <n v="7"/>
  </r>
  <r>
    <s v="Helicobacter pullorum 229336/12"/>
    <x v="0"/>
    <x v="3"/>
    <s v="delta/epsilon subdivisions"/>
    <x v="168"/>
    <s v="pullorum "/>
    <s v="plasmid_229336_12"/>
    <s v="-"/>
    <s v="CM003496.1"/>
    <n v="3.3593000000000002"/>
    <n v="23.12509"/>
    <n v="28"/>
    <x v="0"/>
    <x v="0"/>
    <x v="0"/>
    <n v="30"/>
    <n v="2"/>
  </r>
  <r>
    <s v="Helicobacter pullorum 229254/12"/>
    <x v="0"/>
    <x v="3"/>
    <s v="delta/epsilon subdivisions"/>
    <x v="168"/>
    <s v="pullorum "/>
    <s v="plasmid_B_229254_12"/>
    <s v="-"/>
    <s v="CM003497.1"/>
    <n v="3.3593999999999999"/>
    <n v="23.1251"/>
    <n v="5"/>
    <x v="0"/>
    <x v="0"/>
    <x v="0"/>
    <n v="5"/>
    <s v="-"/>
  </r>
  <r>
    <s v="Helicobacter pylori 228/99"/>
    <x v="0"/>
    <x v="3"/>
    <s v="delta/epsilon subdivisions"/>
    <x v="168"/>
    <s v="pylori "/>
    <s v="pHPY228"/>
    <s v="NZ_CM003127.1"/>
    <s v="CM003127"/>
    <n v="3.3595000000000002"/>
    <n v="23.125109999999999"/>
    <n v="3"/>
    <x v="0"/>
    <x v="0"/>
    <x v="0"/>
    <n v="3"/>
    <s v="-"/>
  </r>
  <r>
    <s v="Helicobacter pylori 1786/05"/>
    <x v="0"/>
    <x v="3"/>
    <s v="delta/epsilon subdivisions"/>
    <x v="168"/>
    <s v="pylori "/>
    <s v="pHPY1786"/>
    <s v="NZ_CM003130.1"/>
    <s v="CM003130"/>
    <n v="3.3595999999999999"/>
    <n v="23.125119999999999"/>
    <n v="10"/>
    <x v="0"/>
    <x v="0"/>
    <x v="0"/>
    <n v="10"/>
    <s v="-"/>
  </r>
  <r>
    <s v="Helicobacter pylori 173/00"/>
    <x v="0"/>
    <x v="3"/>
    <s v="delta/epsilon subdivisions"/>
    <x v="168"/>
    <s v="pylori "/>
    <s v="pHPY173"/>
    <s v="NZ_CM003128.1"/>
    <s v="CM003128"/>
    <n v="3.3597000000000001"/>
    <n v="23.125129999999999"/>
    <n v="3"/>
    <x v="0"/>
    <x v="0"/>
    <x v="0"/>
    <n v="3"/>
    <s v="-"/>
  </r>
  <r>
    <s v="Helicobacter pylori 1846/05"/>
    <x v="0"/>
    <x v="3"/>
    <s v="delta/epsilon subdivisions"/>
    <x v="168"/>
    <s v="pylori "/>
    <s v="pHPY1846"/>
    <s v="NZ_CM003129.1"/>
    <s v="CM003129"/>
    <n v="3.3597999999999999"/>
    <n v="23.125139999999998"/>
    <n v="5"/>
    <x v="0"/>
    <x v="0"/>
    <x v="0"/>
    <n v="5"/>
    <s v="-"/>
  </r>
  <r>
    <s v="Helicobacter pylori HPM180"/>
    <x v="0"/>
    <x v="3"/>
    <s v="delta/epsilon subdivisions"/>
    <x v="168"/>
    <s v="pylori "/>
    <s v="pHPM180"/>
    <s v="NC_001756.1"/>
    <s v="U12689"/>
    <n v="3.3599000000000001"/>
    <n v="23.125150000000001"/>
    <n v="2"/>
    <x v="0"/>
    <x v="0"/>
    <x v="0"/>
    <n v="2"/>
    <s v="-"/>
  </r>
  <r>
    <s v="Helicobacter pylori AL202"/>
    <x v="0"/>
    <x v="3"/>
    <s v="delta/epsilon subdivisions"/>
    <x v="168"/>
    <s v="pylori "/>
    <s v="pAL202"/>
    <s v="NC_005917.1"/>
    <s v="AY584531"/>
    <n v="3.36"/>
    <n v="23.125160000000001"/>
    <n v="15"/>
    <x v="0"/>
    <x v="0"/>
    <x v="0"/>
    <n v="15"/>
    <s v="-"/>
  </r>
  <r>
    <s v="Helicobacter pylori AL236"/>
    <x v="0"/>
    <x v="3"/>
    <s v="delta/epsilon subdivisions"/>
    <x v="168"/>
    <s v="pylori "/>
    <s v="pAL236-5"/>
    <s v="NC_014163.1"/>
    <s v="HM125989"/>
    <n v="3.3601000000000001"/>
    <n v="23.125170000000001"/>
    <n v="1"/>
    <x v="0"/>
    <x v="0"/>
    <x v="0"/>
    <n v="1"/>
    <s v="-"/>
  </r>
  <r>
    <s v="Helicobacter pylori AL236"/>
    <x v="0"/>
    <x v="3"/>
    <s v="delta/epsilon subdivisions"/>
    <x v="168"/>
    <s v="pylori "/>
    <s v="pAL236-11"/>
    <s v="NC_014161.1"/>
    <s v="HM125987"/>
    <n v="3.3601999999999999"/>
    <n v="23.12518"/>
    <n v="2"/>
    <x v="0"/>
    <x v="0"/>
    <x v="0"/>
    <n v="2"/>
    <s v="-"/>
  </r>
  <r>
    <s v="Helicobacter pylori"/>
    <x v="0"/>
    <x v="3"/>
    <s v="delta/epsilon subdivisions"/>
    <x v="168"/>
    <s v="pylori"/>
    <s v="pHel5"/>
    <s v="NC_004949.1"/>
    <s v="AF469113"/>
    <n v="3.3603000000000001"/>
    <n v="23.12519"/>
    <n v="15"/>
    <x v="0"/>
    <x v="0"/>
    <x v="0"/>
    <n v="17"/>
    <n v="2"/>
  </r>
  <r>
    <s v="Helicobacter pylori AL226"/>
    <x v="0"/>
    <x v="3"/>
    <s v="delta/epsilon subdivisions"/>
    <x v="168"/>
    <s v="pylori "/>
    <s v="pAL226"/>
    <s v="NC_013547.1"/>
    <s v="DQ239897"/>
    <n v="3.3603999999999998"/>
    <n v="23.1252"/>
    <n v="13"/>
    <x v="0"/>
    <x v="0"/>
    <x v="0"/>
    <n v="13"/>
    <s v="-"/>
  </r>
  <r>
    <s v="Helicobacter pylori HPM186"/>
    <x v="0"/>
    <x v="3"/>
    <s v="delta/epsilon subdivisions"/>
    <x v="168"/>
    <s v="pylori "/>
    <s v="pHPM186"/>
    <s v="NC_001476.1"/>
    <s v="AF077006"/>
    <n v="3.3605"/>
    <n v="23.125209999999999"/>
    <n v="5"/>
    <x v="0"/>
    <x v="0"/>
    <x v="0"/>
    <n v="5"/>
    <s v="-"/>
  </r>
  <r>
    <s v="Helicobacter pylori OU145B"/>
    <x v="0"/>
    <x v="3"/>
    <s v="delta/epsilon subdivisions"/>
    <x v="168"/>
    <s v="pylori "/>
    <s v="pHPO100"/>
    <s v="NC_002110.1"/>
    <s v="AF056496"/>
    <n v="3.3605999999999998"/>
    <n v="23.125219999999999"/>
    <n v="2"/>
    <x v="0"/>
    <x v="0"/>
    <x v="0"/>
    <n v="2"/>
    <s v="-"/>
  </r>
  <r>
    <s v="Helicobacter pylori 69"/>
    <x v="0"/>
    <x v="3"/>
    <s v="delta/epsilon subdivisions"/>
    <x v="168"/>
    <s v="pylori "/>
    <s v="pHP69"/>
    <s v="NC_010884.1"/>
    <s v="DQ915941"/>
    <n v="3.3607"/>
    <n v="23.125229999999998"/>
    <n v="11"/>
    <x v="0"/>
    <x v="0"/>
    <x v="0"/>
    <n v="11"/>
    <s v="-"/>
  </r>
  <r>
    <s v="Helicobacter pylori P8"/>
    <x v="0"/>
    <x v="3"/>
    <s v="delta/epsilon subdivisions"/>
    <x v="168"/>
    <s v="pylori "/>
    <s v="pHel4"/>
    <s v="NC_004950.1"/>
    <s v="AF469112"/>
    <n v="3.3607999999999998"/>
    <n v="23.125240000000002"/>
    <n v="15"/>
    <x v="0"/>
    <x v="0"/>
    <x v="0"/>
    <n v="15"/>
    <s v="-"/>
  </r>
  <r>
    <s v="Helicobacter pylori 489"/>
    <x v="0"/>
    <x v="3"/>
    <s v="delta/epsilon subdivisions"/>
    <x v="168"/>
    <s v="pylori "/>
    <s v="pHP489"/>
    <s v="NC_001843.1"/>
    <s v="AF027303"/>
    <n v="3.3609"/>
    <n v="23.125250000000001"/>
    <n v="1"/>
    <x v="0"/>
    <x v="0"/>
    <x v="0"/>
    <n v="1"/>
    <s v="-"/>
  </r>
  <r>
    <s v="Helicobacter pylori AL236"/>
    <x v="0"/>
    <x v="3"/>
    <s v="delta/epsilon subdivisions"/>
    <x v="168"/>
    <s v="pylori "/>
    <s v="pAL236-2"/>
    <s v="NC_014162.1"/>
    <s v="HM125988"/>
    <n v="3.3610000000000002"/>
    <n v="23.125260000000001"/>
    <n v="1"/>
    <x v="0"/>
    <x v="0"/>
    <x v="0"/>
    <n v="1"/>
    <s v="-"/>
  </r>
  <r>
    <s v="Helicobacter pylori"/>
    <x v="0"/>
    <x v="3"/>
    <s v="delta/epsilon subdivisions"/>
    <x v="168"/>
    <s v="pylori"/>
    <s v="pHP51"/>
    <s v="NC_004767.1"/>
    <s v="AY267368"/>
    <n v="3.3611"/>
    <n v="23.12527"/>
    <n v="2"/>
    <x v="0"/>
    <x v="0"/>
    <x v="0"/>
    <n v="2"/>
    <s v="-"/>
  </r>
  <r>
    <s v="Helicobacter pylori CCUG 17874"/>
    <x v="0"/>
    <x v="3"/>
    <s v="delta/epsilon subdivisions"/>
    <x v="168"/>
    <s v="pylori "/>
    <s v="pHP666"/>
    <s v="NC_010932.1"/>
    <s v="DQ198799"/>
    <n v="3.3612000000000002"/>
    <n v="23.12528"/>
    <n v="9"/>
    <x v="0"/>
    <x v="0"/>
    <x v="0"/>
    <n v="9"/>
    <s v="-"/>
  </r>
  <r>
    <s v="Helicobacter pylori HPM8"/>
    <x v="0"/>
    <x v="3"/>
    <s v="delta/epsilon subdivisions"/>
    <x v="168"/>
    <s v="pylori "/>
    <s v="pHPM8"/>
    <s v="NC_004845.1"/>
    <s v="AF275307"/>
    <n v="3.3613"/>
    <n v="23.12529"/>
    <n v="6"/>
    <x v="0"/>
    <x v="0"/>
    <x v="0"/>
    <n v="6"/>
    <s v="-"/>
  </r>
  <r>
    <s v="Helicobacter pylori 7C"/>
    <x v="0"/>
    <x v="3"/>
    <s v="delta/epsilon subdivisions"/>
    <x v="168"/>
    <s v="pylori "/>
    <s v="unnamed"/>
    <s v="-"/>
    <s v="CP012906.1"/>
    <n v="3.3614000000000002"/>
    <n v="23.125299999999999"/>
    <n v="4"/>
    <x v="0"/>
    <x v="0"/>
    <x v="0"/>
    <n v="4"/>
    <s v="-"/>
  </r>
  <r>
    <s v="Helicobacter pylori Aklavik117"/>
    <x v="0"/>
    <x v="3"/>
    <s v="delta/epsilon subdivisions"/>
    <x v="168"/>
    <s v="pylori "/>
    <s v="p1HPAKL117"/>
    <s v="NC_019561.1"/>
    <s v="CP003484"/>
    <n v="3.3614999999999999"/>
    <n v="23.125309999999999"/>
    <n v="15"/>
    <x v="0"/>
    <x v="0"/>
    <x v="0"/>
    <n v="16"/>
    <n v="1"/>
  </r>
  <r>
    <s v="Helicobacter pylori Aklavik117"/>
    <x v="0"/>
    <x v="3"/>
    <s v="delta/epsilon subdivisions"/>
    <x v="168"/>
    <s v="pylori "/>
    <s v="p2HPAKL117"/>
    <s v="NC_019562.1"/>
    <s v="CP003485"/>
    <n v="3.3616000000000001"/>
    <n v="23.125319999999999"/>
    <n v="2"/>
    <x v="0"/>
    <x v="0"/>
    <x v="0"/>
    <n v="2"/>
    <s v="-"/>
  </r>
  <r>
    <s v="Helicobacter pylori Aklavik86"/>
    <x v="0"/>
    <x v="3"/>
    <s v="delta/epsilon subdivisions"/>
    <x v="168"/>
    <s v="pylori "/>
    <s v="p2HPAKL86"/>
    <s v="NC_019565.1"/>
    <s v="CP003478"/>
    <n v="3.3616999999999999"/>
    <n v="23.125330000000002"/>
    <n v="1"/>
    <x v="0"/>
    <x v="0"/>
    <x v="0"/>
    <n v="1"/>
    <s v="-"/>
  </r>
  <r>
    <s v="Helicobacter pylori Aklavik86"/>
    <x v="0"/>
    <x v="3"/>
    <s v="delta/epsilon subdivisions"/>
    <x v="168"/>
    <s v="pylori "/>
    <s v="p1HPAKL86"/>
    <s v="NC_019564.1"/>
    <s v="CP003477"/>
    <n v="3.3618000000000001"/>
    <n v="23.125340000000001"/>
    <n v="9"/>
    <x v="0"/>
    <x v="0"/>
    <x v="0"/>
    <n v="11"/>
    <n v="2"/>
  </r>
  <r>
    <s v="Helicobacter pylori B8"/>
    <x v="0"/>
    <x v="3"/>
    <s v="delta/epsilon subdivisions"/>
    <x v="168"/>
    <s v="pylori "/>
    <s v="HPB8p"/>
    <s v="NC_014257.1"/>
    <s v="FN665651"/>
    <n v="3.3618999999999999"/>
    <n v="23.125350000000001"/>
    <n v="4"/>
    <x v="0"/>
    <x v="0"/>
    <x v="0"/>
    <n v="5"/>
    <n v="1"/>
  </r>
  <r>
    <s v="Helicobacter pylori ELS37"/>
    <x v="0"/>
    <x v="3"/>
    <s v="delta/epsilon subdivisions"/>
    <x v="168"/>
    <s v="pylori "/>
    <s v="pHPELS37"/>
    <s v="NC_017064.1"/>
    <s v="CP002954"/>
    <n v="3.3620000000000001"/>
    <n v="23.125360000000001"/>
    <n v="4"/>
    <x v="0"/>
    <x v="0"/>
    <x v="0"/>
    <n v="4"/>
    <s v="-"/>
  </r>
  <r>
    <s v="Helicobacter pylori F30"/>
    <x v="0"/>
    <x v="3"/>
    <s v="delta/epsilon subdivisions"/>
    <x v="168"/>
    <s v="pylori "/>
    <s v="pHPF30"/>
    <s v="NC_017369.1"/>
    <s v="AP011942"/>
    <n v="3.3620999999999999"/>
    <n v="23.12537"/>
    <n v="6"/>
    <x v="0"/>
    <x v="0"/>
    <x v="0"/>
    <n v="8"/>
    <n v="2"/>
  </r>
  <r>
    <s v="Helicobacter pylori F32"/>
    <x v="0"/>
    <x v="3"/>
    <s v="delta/epsilon subdivisions"/>
    <x v="168"/>
    <s v="pylori "/>
    <s v="pHPF32"/>
    <s v="NC_017370.1"/>
    <s v="AP011944"/>
    <n v="3.3622000000000001"/>
    <n v="23.12538"/>
    <n v="1"/>
    <x v="0"/>
    <x v="0"/>
    <x v="0"/>
    <n v="1"/>
    <s v="-"/>
  </r>
  <r>
    <s v="Helicobacter pylori G27"/>
    <x v="0"/>
    <x v="3"/>
    <s v="delta/epsilon subdivisions"/>
    <x v="168"/>
    <s v="pylori "/>
    <s v="pHPG27"/>
    <s v="NC_011334.1"/>
    <s v="CP001174"/>
    <n v="3.3622999999999998"/>
    <n v="23.125389999999999"/>
    <n v="10"/>
    <x v="0"/>
    <x v="0"/>
    <x v="0"/>
    <n v="10"/>
    <s v="-"/>
  </r>
  <r>
    <s v="Helicobacter pylori Gambia94/24"/>
    <x v="0"/>
    <x v="3"/>
    <s v="delta/epsilon subdivisions"/>
    <x v="168"/>
    <s v="pylori "/>
    <s v="unnamed"/>
    <s v="NC_017364.1"/>
    <s v="CP002333"/>
    <n v="3.3624000000000001"/>
    <n v="23.125399999999999"/>
    <n v="1"/>
    <x v="0"/>
    <x v="0"/>
    <x v="0"/>
    <n v="1"/>
    <s v="-"/>
  </r>
  <r>
    <s v="Helicobacter pylori HPAG1"/>
    <x v="0"/>
    <x v="3"/>
    <s v="delta/epsilon subdivisions"/>
    <x v="168"/>
    <s v="pylori "/>
    <s v="pHPAG1"/>
    <s v="NC_008087.1"/>
    <s v="CP000242"/>
    <n v="3.3624999999999998"/>
    <n v="23.125409999999999"/>
    <n v="6"/>
    <x v="0"/>
    <x v="0"/>
    <x v="0"/>
    <n v="7"/>
    <n v="1"/>
  </r>
  <r>
    <s v="Helicobacter pylori HUP-B14"/>
    <x v="0"/>
    <x v="3"/>
    <s v="delta/epsilon subdivisions"/>
    <x v="168"/>
    <s v="pylori "/>
    <s v="pHPB14"/>
    <s v="NC_017734.1"/>
    <s v="CP003487"/>
    <n v="3.3626"/>
    <n v="23.125419999999998"/>
    <n v="6"/>
    <x v="0"/>
    <x v="0"/>
    <x v="0"/>
    <n v="6"/>
    <s v="-"/>
  </r>
  <r>
    <s v="Helicobacter pylori Lithuania75"/>
    <x v="0"/>
    <x v="3"/>
    <s v="delta/epsilon subdivisions"/>
    <x v="168"/>
    <s v="pylori "/>
    <s v="unnamed"/>
    <s v="NC_017363.1"/>
    <s v="CP002335"/>
    <n v="3.3626999999999998"/>
    <n v="23.125430000000001"/>
    <n v="16"/>
    <x v="0"/>
    <x v="0"/>
    <x v="0"/>
    <n v="18"/>
    <n v="2"/>
  </r>
  <r>
    <s v="Helicobacter pylori OK310"/>
    <x v="0"/>
    <x v="3"/>
    <s v="delta/epsilon subdivisions"/>
    <x v="168"/>
    <s v="pylori "/>
    <s v="pHPOK310"/>
    <s v="NC_020556.1"/>
    <s v="AP012602"/>
    <n v="3.3628"/>
    <n v="23.125440000000001"/>
    <n v="2"/>
    <x v="0"/>
    <x v="0"/>
    <x v="0"/>
    <n v="2"/>
    <s v="-"/>
  </r>
  <r>
    <s v="Helicobacter pylori P12"/>
    <x v="0"/>
    <x v="3"/>
    <s v="delta/epsilon subdivisions"/>
    <x v="168"/>
    <s v="pylori "/>
    <s v="HPP12"/>
    <s v="NC_011499.1"/>
    <s v="CP001218"/>
    <n v="3.3628999999999998"/>
    <n v="23.125450000000001"/>
    <n v="11"/>
    <x v="0"/>
    <x v="0"/>
    <x v="0"/>
    <n v="11"/>
    <s v="-"/>
  </r>
  <r>
    <s v="Helicobacter pylori PeCan4"/>
    <x v="0"/>
    <x v="3"/>
    <s v="delta/epsilon subdivisions"/>
    <x v="168"/>
    <s v="pylori "/>
    <s v="pHPPC4"/>
    <s v="NC_014556.1"/>
    <s v="CP002075"/>
    <n v="3.363"/>
    <n v="23.12546"/>
    <n v="7"/>
    <x v="0"/>
    <x v="0"/>
    <x v="0"/>
    <n v="7"/>
    <s v="-"/>
  </r>
  <r>
    <s v="Helicobacter pylori Puno120"/>
    <x v="0"/>
    <x v="3"/>
    <s v="delta/epsilon subdivisions"/>
    <x v="168"/>
    <s v="pylori "/>
    <s v="pHPPN120"/>
    <s v="NC_017377.1"/>
    <s v="CP002981"/>
    <n v="3.3631000000000002"/>
    <n v="23.12547"/>
    <n v="13"/>
    <x v="0"/>
    <x v="0"/>
    <x v="0"/>
    <n v="14"/>
    <n v="1"/>
  </r>
  <r>
    <s v="Helicobacter pylori Sat464"/>
    <x v="0"/>
    <x v="3"/>
    <s v="delta/epsilon subdivisions"/>
    <x v="168"/>
    <s v="pylori "/>
    <s v="pHPSAT464"/>
    <s v="NC_017356.1"/>
    <s v="CP002072"/>
    <n v="3.3632"/>
    <n v="23.12548"/>
    <n v="5"/>
    <x v="0"/>
    <x v="0"/>
    <x v="0"/>
    <n v="5"/>
    <s v="-"/>
  </r>
  <r>
    <s v="Helicobacter pylori SNT49 Santal49"/>
    <x v="0"/>
    <x v="3"/>
    <s v="delta/epsilon subdivisions"/>
    <x v="168"/>
    <s v="pylori "/>
    <s v="pHPSNT"/>
    <s v="NC_017380.1"/>
    <s v="CP002984"/>
    <n v="3.3633000000000002"/>
    <n v="23.125489999999999"/>
    <n v="2"/>
    <x v="0"/>
    <x v="0"/>
    <x v="0"/>
    <n v="2"/>
    <s v="-"/>
  </r>
  <r>
    <s v="Helicobacter pylori SouthAfrica7"/>
    <x v="0"/>
    <x v="3"/>
    <s v="delta/epsilon subdivisions"/>
    <x v="168"/>
    <s v="pylori "/>
    <s v="unnamed"/>
    <s v="NC_017373.1"/>
    <s v="CP002337"/>
    <n v="3.3633999999999999"/>
    <n v="23.125499999999999"/>
    <n v="28"/>
    <x v="0"/>
    <x v="0"/>
    <x v="0"/>
    <n v="28"/>
    <s v="-"/>
  </r>
  <r>
    <s v="Helicobacter pylori v225d"/>
    <x v="0"/>
    <x v="3"/>
    <s v="delta/epsilon subdivisions"/>
    <x v="168"/>
    <s v="pylori "/>
    <s v="pHPv225d"/>
    <s v="NC_017383.1"/>
    <s v="CP001583"/>
    <n v="3.3635000000000002"/>
    <n v="23.125509999999998"/>
    <n v="7"/>
    <x v="0"/>
    <x v="0"/>
    <x v="0"/>
    <n v="8"/>
    <n v="1"/>
  </r>
  <r>
    <s v="Helicobacter pylori XZ274"/>
    <x v="0"/>
    <x v="3"/>
    <s v="delta/epsilon subdivisions"/>
    <x v="168"/>
    <s v="pylori "/>
    <s v="pXZ274"/>
    <s v="NC_017919.1"/>
    <s v="CP003420"/>
    <n v="3.3635999999999999"/>
    <n v="23.125520000000002"/>
    <n v="25"/>
    <x v="0"/>
    <x v="0"/>
    <x v="0"/>
    <n v="27"/>
    <n v="2"/>
  </r>
  <r>
    <s v="Herpetosiphon aurantiacus DSM 785"/>
    <x v="0"/>
    <x v="23"/>
    <s v="Chloroflexia"/>
    <x v="169"/>
    <s v="aurantiacus "/>
    <s v="pHAU01"/>
    <s v="-"/>
    <s v="CP000876.1"/>
    <n v="3.3637000000000001"/>
    <n v="23.125530000000001"/>
    <n v="231"/>
    <x v="0"/>
    <x v="0"/>
    <x v="0"/>
    <n v="233"/>
    <n v="2"/>
  </r>
  <r>
    <s v="Herpetosiphon aurantiacus DSM 785"/>
    <x v="0"/>
    <x v="23"/>
    <s v="Chloroflexia"/>
    <x v="169"/>
    <s v="aurantiacus "/>
    <s v="pHAU02"/>
    <s v="-"/>
    <s v="CP000877.1"/>
    <n v="3.3637999999999999"/>
    <n v="23.125540000000001"/>
    <n v="71"/>
    <x v="0"/>
    <x v="0"/>
    <x v="0"/>
    <n v="71"/>
    <s v="-"/>
  </r>
  <r>
    <s v="Hirschia baltica ATCC 49814"/>
    <x v="0"/>
    <x v="3"/>
    <s v="Alphaproteobacteria"/>
    <x v="170"/>
    <s v="baltica "/>
    <s v="pHbal01"/>
    <s v="NC_012983.1"/>
    <s v="CP001679"/>
    <n v="3.3639000000000001"/>
    <n v="23.12555"/>
    <n v="66"/>
    <x v="0"/>
    <x v="0"/>
    <x v="0"/>
    <n v="67"/>
    <n v="1"/>
  </r>
  <r>
    <s v="Histophilus somni 9L"/>
    <x v="0"/>
    <x v="3"/>
    <s v="Gammaproteobacteria"/>
    <x v="171"/>
    <s v="somni "/>
    <s v="p9L"/>
    <s v="NC_004345.1"/>
    <s v="AF546882"/>
    <n v="3.3639999999999999"/>
    <n v="23.12556"/>
    <n v="1"/>
    <x v="0"/>
    <x v="0"/>
    <x v="0"/>
    <n v="1"/>
    <s v="-"/>
  </r>
  <r>
    <s v="Histophilus somni"/>
    <x v="0"/>
    <x v="3"/>
    <s v="Gammaproteobacteria"/>
    <x v="171"/>
    <s v="somni"/>
    <s v="small plasmid"/>
    <s v="NC_002664.1"/>
    <s v="AF318175"/>
    <n v="3.3641000000000001"/>
    <n v="23.12557"/>
    <n v="1"/>
    <x v="0"/>
    <x v="0"/>
    <x v="0"/>
    <n v="1"/>
    <s v="-"/>
  </r>
  <r>
    <s v="Hoeflea sp. IMCC20628"/>
    <x v="0"/>
    <x v="3"/>
    <s v="Alphaproteobacteria"/>
    <x v="172"/>
    <s v="sp. "/>
    <s v="unnamed"/>
    <s v="NZ_CP011480.1"/>
    <s v="CP011480"/>
    <n v="3.3641999999999999"/>
    <n v="23.125579999999999"/>
    <n v="133"/>
    <x v="0"/>
    <x v="0"/>
    <x v="0"/>
    <n v="145"/>
    <n v="12"/>
  </r>
  <r>
    <s v="Hoeflea sp. IMCC20628"/>
    <x v="0"/>
    <x v="3"/>
    <s v="Alphaproteobacteria"/>
    <x v="172"/>
    <s v="sp. "/>
    <s v="unnamed"/>
    <s v="NZ_CP011481.1"/>
    <s v="CP011481"/>
    <n v="3.3643000000000001"/>
    <n v="23.125589999999999"/>
    <n v="112"/>
    <x v="0"/>
    <x v="0"/>
    <x v="0"/>
    <n v="120"/>
    <n v="8"/>
  </r>
  <r>
    <s v="Hymenobacter sp. APR13"/>
    <x v="0"/>
    <x v="10"/>
    <s v="Bacteroidetes"/>
    <x v="173"/>
    <s v="sp. "/>
    <s v="pHC"/>
    <s v="NZ_CP006590.1"/>
    <s v="CP006590"/>
    <n v="3.3643999999999998"/>
    <n v="23.125599999999999"/>
    <n v="3"/>
    <x v="0"/>
    <x v="0"/>
    <x v="0"/>
    <n v="3"/>
    <s v="-"/>
  </r>
  <r>
    <s v="Hymenobacter sp. APR13"/>
    <x v="0"/>
    <x v="10"/>
    <s v="Bacteroidetes"/>
    <x v="173"/>
    <s v="sp. "/>
    <s v="pHA"/>
    <s v="NZ_CP006588.1"/>
    <s v="CP006588"/>
    <n v="3.3645"/>
    <n v="23.125610000000002"/>
    <n v="101"/>
    <x v="0"/>
    <x v="0"/>
    <x v="0"/>
    <n v="107"/>
    <n v="6"/>
  </r>
  <r>
    <s v="Hymenobacter sp. APR13"/>
    <x v="0"/>
    <x v="10"/>
    <s v="Bacteroidetes"/>
    <x v="173"/>
    <s v="sp. "/>
    <s v="pHB"/>
    <s v="NZ_CP006589.1"/>
    <s v="CP006589"/>
    <n v="3.3645999999999998"/>
    <n v="23.125620000000001"/>
    <n v="6"/>
    <x v="0"/>
    <x v="0"/>
    <x v="0"/>
    <n v="8"/>
    <n v="2"/>
  </r>
  <r>
    <s v="Hymenobacter sp. DG25B"/>
    <x v="0"/>
    <x v="10"/>
    <s v="Bacteroidetes"/>
    <x v="173"/>
    <s v="sp. "/>
    <s v="unnamed"/>
    <s v="NZ_CP010056.1"/>
    <s v="CP010056"/>
    <n v="3.3647"/>
    <n v="23.125630000000001"/>
    <n v="115"/>
    <x v="0"/>
    <x v="0"/>
    <x v="0"/>
    <n v="129"/>
    <n v="14"/>
  </r>
  <r>
    <s v="Hymenobacter sp. DG25B"/>
    <x v="0"/>
    <x v="10"/>
    <s v="Bacteroidetes"/>
    <x v="173"/>
    <s v="sp. "/>
    <s v="unnamed"/>
    <s v="NZ_CP010057.1"/>
    <s v="CP010057"/>
    <n v="3.3647999999999998"/>
    <n v="23.125640000000001"/>
    <n v="132"/>
    <x v="0"/>
    <x v="0"/>
    <x v="0"/>
    <n v="137"/>
    <n v="5"/>
  </r>
  <r>
    <s v="Hymenobacter sp. DG25B"/>
    <x v="0"/>
    <x v="10"/>
    <s v="Bacteroidetes"/>
    <x v="173"/>
    <s v="sp. "/>
    <s v="unnamed"/>
    <s v="NZ_CP010055.1"/>
    <s v="CP010055"/>
    <n v="3.3649"/>
    <n v="23.12565"/>
    <n v="148"/>
    <x v="0"/>
    <x v="0"/>
    <x v="0"/>
    <n v="155"/>
    <n v="7"/>
  </r>
  <r>
    <s v="Hymenobacter swuensis DY53"/>
    <x v="0"/>
    <x v="10"/>
    <s v="Bacteroidetes"/>
    <x v="173"/>
    <s v="swuensis "/>
    <s v="pHsw3"/>
    <s v="NZ_CP007146.1"/>
    <s v="CP007146"/>
    <n v="3.3650000000000002"/>
    <n v="23.12566"/>
    <n v="5"/>
    <x v="0"/>
    <x v="0"/>
    <x v="0"/>
    <n v="5"/>
    <s v="-"/>
  </r>
  <r>
    <s v="Hymenobacter swuensis DY53"/>
    <x v="0"/>
    <x v="10"/>
    <s v="Bacteroidetes"/>
    <x v="173"/>
    <s v="swuensis "/>
    <s v="pHsw1"/>
    <s v="NZ_CP007144.1"/>
    <s v="CP007144"/>
    <n v="3.3651"/>
    <n v="23.12567"/>
    <n v="250"/>
    <x v="0"/>
    <x v="0"/>
    <x v="0"/>
    <n v="255"/>
    <n v="5"/>
  </r>
  <r>
    <s v="Hymenobacter swuensis DY53"/>
    <x v="0"/>
    <x v="10"/>
    <s v="Bacteroidetes"/>
    <x v="173"/>
    <s v="swuensis "/>
    <s v="pHsw2"/>
    <s v="NZ_CP007143.1"/>
    <s v="CP007143"/>
    <n v="3.3652000000000002"/>
    <n v="23.125679999999999"/>
    <n v="38"/>
    <x v="0"/>
    <x v="0"/>
    <x v="0"/>
    <n v="39"/>
    <n v="1"/>
  </r>
  <r>
    <s v="Ilyobacter polytropus DSM 2926"/>
    <x v="0"/>
    <x v="18"/>
    <s v="Fusobacteriia"/>
    <x v="174"/>
    <s v="polytropus "/>
    <s v="pILYOP01"/>
    <s v="NC_014633.1"/>
    <s v="CP002282"/>
    <n v="3.3653"/>
    <n v="23.125689999999999"/>
    <n v="875"/>
    <x v="4"/>
    <x v="22"/>
    <x v="0"/>
    <n v="927"/>
    <n v="12"/>
  </r>
  <r>
    <s v="Ilyobacter polytropus DSM 2926"/>
    <x v="0"/>
    <x v="18"/>
    <s v="Fusobacteriia"/>
    <x v="174"/>
    <s v="polytropus "/>
    <s v="pILYOP02"/>
    <s v="NC_014634.1"/>
    <s v="CP002283"/>
    <n v="3.3654000000000002"/>
    <n v="23.125699999999998"/>
    <n v="119"/>
    <x v="0"/>
    <x v="0"/>
    <x v="0"/>
    <n v="122"/>
    <n v="3"/>
  </r>
  <r>
    <s v="Isosphaera pallida ATCC 43644"/>
    <x v="0"/>
    <x v="24"/>
    <s v="Planctomycetia"/>
    <x v="175"/>
    <s v="pallida "/>
    <s v="pISOP01"/>
    <s v="NC_014957.1"/>
    <s v="CP002354"/>
    <n v="3.3654999999999999"/>
    <n v="23.125710000000002"/>
    <n v="33"/>
    <x v="0"/>
    <x v="0"/>
    <x v="0"/>
    <n v="33"/>
    <s v="-"/>
  </r>
  <r>
    <s v="Jannaschia sp. CCS1"/>
    <x v="0"/>
    <x v="3"/>
    <s v="Alphaproteobacteria"/>
    <x v="176"/>
    <s v="sp. "/>
    <s v="plasmid1"/>
    <s v="NC_007801.1"/>
    <s v="CP000265"/>
    <n v="3.3656000000000001"/>
    <n v="23.125720000000001"/>
    <n v="67"/>
    <x v="0"/>
    <x v="0"/>
    <x v="0"/>
    <n v="71"/>
    <n v="4"/>
  </r>
  <r>
    <s v="Jeotgalibacillus sp. D5 malaysiensis"/>
    <x v="0"/>
    <x v="2"/>
    <s v="Bacilli"/>
    <x v="177"/>
    <s v="sp. "/>
    <s v="unnamed"/>
    <s v="NZ_CP009417.1"/>
    <s v="CP009417"/>
    <n v="3.3656999999999999"/>
    <n v="23.125730000000001"/>
    <n v="719"/>
    <x v="0"/>
    <x v="23"/>
    <x v="0"/>
    <n v="763"/>
    <n v="3"/>
  </r>
  <r>
    <s v="Ketogulonicigenium vulgare Hbe602"/>
    <x v="0"/>
    <x v="3"/>
    <s v="Alphaproteobacteria"/>
    <x v="178"/>
    <s v="vulgare "/>
    <n v="2"/>
    <s v="-"/>
    <s v="CP012910.1"/>
    <n v="3.3658000000000001"/>
    <n v="23.12574"/>
    <n v="214"/>
    <x v="0"/>
    <x v="0"/>
    <x v="0"/>
    <n v="215"/>
    <n v="1"/>
  </r>
  <r>
    <s v="Ketogulonicigenium vulgare Hbe602"/>
    <x v="0"/>
    <x v="3"/>
    <s v="Alphaproteobacteria"/>
    <x v="178"/>
    <s v="vulgare "/>
    <n v="1"/>
    <s v="-"/>
    <s v="CP012909.1"/>
    <n v="3.3658999999999999"/>
    <n v="23.12575"/>
    <n v="243"/>
    <x v="2"/>
    <x v="16"/>
    <x v="0"/>
    <n v="250"/>
    <n v="1"/>
  </r>
  <r>
    <s v="Ketogulonicigenium vulgare WSH-001"/>
    <x v="0"/>
    <x v="3"/>
    <s v="Alphaproteobacteria"/>
    <x v="178"/>
    <s v="vulgare "/>
    <n v="2"/>
    <s v="NC_017385.1"/>
    <s v="CP002020"/>
    <n v="3.3660000000000001"/>
    <n v="23.12576"/>
    <n v="215"/>
    <x v="0"/>
    <x v="0"/>
    <x v="0"/>
    <n v="215"/>
    <s v="-"/>
  </r>
  <r>
    <s v="Ketogulonicigenium vulgare WSH-001"/>
    <x v="0"/>
    <x v="3"/>
    <s v="Alphaproteobacteria"/>
    <x v="178"/>
    <s v="vulgare "/>
    <n v="1"/>
    <s v="NC_017386.1"/>
    <s v="CP002019"/>
    <n v="3.3660999999999999"/>
    <n v="23.125769999999999"/>
    <n v="243"/>
    <x v="2"/>
    <x v="16"/>
    <x v="0"/>
    <n v="250"/>
    <s v="-"/>
  </r>
  <r>
    <s v="Ketogulonicigenium vulgare Y25"/>
    <x v="0"/>
    <x v="3"/>
    <s v="Alphaproteobacteria"/>
    <x v="178"/>
    <s v="vulgare "/>
    <s v="pYP12"/>
    <s v="NC_014626.1"/>
    <s v="CP002226"/>
    <n v="3.3662000000000001"/>
    <n v="23.125779999999999"/>
    <n v="196"/>
    <x v="0"/>
    <x v="0"/>
    <x v="0"/>
    <n v="218"/>
    <n v="22"/>
  </r>
  <r>
    <s v="Ketogulonicigenium vulgare Y25"/>
    <x v="0"/>
    <x v="3"/>
    <s v="Alphaproteobacteria"/>
    <x v="178"/>
    <s v="vulgare "/>
    <s v="pYP1"/>
    <s v="NC_014621.1"/>
    <s v="CP002225"/>
    <n v="3.3662999999999998"/>
    <n v="23.125789999999999"/>
    <n v="235"/>
    <x v="2"/>
    <x v="16"/>
    <x v="0"/>
    <n v="254"/>
    <n v="13"/>
  </r>
  <r>
    <s v="Kineococcus radiotolerans SRS30216 = ATCC BAA-149"/>
    <x v="0"/>
    <x v="5"/>
    <s v="Actinobacteria"/>
    <x v="179"/>
    <s v="radiotolerans "/>
    <s v="pKRAD02"/>
    <s v="NC_009660.1"/>
    <s v="CP000752"/>
    <n v="3.3664000000000001"/>
    <n v="23.125800000000002"/>
    <n v="17"/>
    <x v="0"/>
    <x v="0"/>
    <x v="0"/>
    <n v="17"/>
    <s v="-"/>
  </r>
  <r>
    <s v="Kineococcus radiotolerans SRS30216 = ATCC BAA-149"/>
    <x v="0"/>
    <x v="5"/>
    <s v="Actinobacteria"/>
    <x v="179"/>
    <s v="radiotolerans "/>
    <s v="pKRAD01"/>
    <s v="NC_009806.1"/>
    <s v="CP000751"/>
    <n v="3.3664999999999998"/>
    <n v="23.125810000000001"/>
    <n v="166"/>
    <x v="0"/>
    <x v="0"/>
    <x v="0"/>
    <n v="170"/>
    <n v="4"/>
  </r>
  <r>
    <s v="Klebsiella oxytoca M1"/>
    <x v="0"/>
    <x v="3"/>
    <s v="Gammaproteobacteria"/>
    <x v="180"/>
    <s v="oxytoca "/>
    <s v="pKOXM1D"/>
    <s v="NZ_CP008845.1"/>
    <s v="CP008845"/>
    <n v="3.3666"/>
    <n v="23.125820000000001"/>
    <n v="4"/>
    <x v="0"/>
    <x v="0"/>
    <x v="0"/>
    <n v="4"/>
    <s v="-"/>
  </r>
  <r>
    <s v="Klebsiella oxytoca M1"/>
    <x v="0"/>
    <x v="3"/>
    <s v="Gammaproteobacteria"/>
    <x v="180"/>
    <s v="oxytoca "/>
    <s v="pKOXM1B"/>
    <s v="NZ_CP008843.1"/>
    <s v="CP008843"/>
    <n v="3.3666999999999998"/>
    <n v="23.125830000000001"/>
    <n v="189"/>
    <x v="0"/>
    <x v="0"/>
    <x v="0"/>
    <n v="197"/>
    <n v="8"/>
  </r>
  <r>
    <s v="Klebsiella oxytoca M1"/>
    <x v="0"/>
    <x v="3"/>
    <s v="Gammaproteobacteria"/>
    <x v="180"/>
    <s v="oxytoca "/>
    <s v="pKOXM1A"/>
    <s v="NZ_CP008842.1"/>
    <s v="CP008842"/>
    <n v="3.3668"/>
    <n v="23.12584"/>
    <n v="200"/>
    <x v="0"/>
    <x v="0"/>
    <x v="0"/>
    <n v="211"/>
    <n v="11"/>
  </r>
  <r>
    <s v="Klebsiella oxytoca M1"/>
    <x v="0"/>
    <x v="3"/>
    <s v="Gammaproteobacteria"/>
    <x v="180"/>
    <s v="oxytoca "/>
    <s v="pKOXM1C"/>
    <s v="NZ_CP008844.1"/>
    <s v="CP008844"/>
    <n v="3.3668999999999998"/>
    <n v="23.12585"/>
    <n v="54"/>
    <x v="0"/>
    <x v="0"/>
    <x v="0"/>
    <n v="55"/>
    <n v="1"/>
  </r>
  <r>
    <s v="Klebsiella oxytoca CAV1335"/>
    <x v="0"/>
    <x v="3"/>
    <s v="Gammaproteobacteria"/>
    <x v="180"/>
    <s v="oxytoca "/>
    <s v="pCAV1335-92"/>
    <s v="NZ_CP011614.1"/>
    <s v="CP011614"/>
    <n v="3.367"/>
    <n v="23.125859999999999"/>
    <n v="110"/>
    <x v="0"/>
    <x v="0"/>
    <x v="0"/>
    <n v="112"/>
    <n v="2"/>
  </r>
  <r>
    <s v="Klebsiella oxytoca CAV1335"/>
    <x v="0"/>
    <x v="3"/>
    <s v="Gammaproteobacteria"/>
    <x v="180"/>
    <s v="oxytoca "/>
    <s v="pCAV1335-115"/>
    <s v="NZ_CP011617.1"/>
    <s v="CP011617"/>
    <n v="3.3671000000000002"/>
    <n v="23.125869999999999"/>
    <n v="115"/>
    <x v="0"/>
    <x v="0"/>
    <x v="0"/>
    <n v="122"/>
    <n v="7"/>
  </r>
  <r>
    <s v="Klebsiella oxytoca CAV1335"/>
    <x v="0"/>
    <x v="3"/>
    <s v="Gammaproteobacteria"/>
    <x v="180"/>
    <s v="oxytoca "/>
    <s v="pKPC_CAV1335"/>
    <s v="NZ_CP011615.1"/>
    <s v="CP011615"/>
    <n v="3.3672"/>
    <n v="23.125879999999999"/>
    <n v="111"/>
    <x v="0"/>
    <x v="0"/>
    <x v="0"/>
    <n v="115"/>
    <n v="4"/>
  </r>
  <r>
    <s v="Klebsiella oxytoca CAV1335"/>
    <x v="0"/>
    <x v="3"/>
    <s v="Gammaproteobacteria"/>
    <x v="180"/>
    <s v="oxytoca "/>
    <s v="pCAV1335-118"/>
    <s v="NZ_CP011616.1"/>
    <s v="CP011616"/>
    <n v="3.3673000000000002"/>
    <n v="23.125889999999998"/>
    <n v="132"/>
    <x v="0"/>
    <x v="0"/>
    <x v="0"/>
    <n v="132"/>
    <s v="-"/>
  </r>
  <r>
    <s v="Klebsiella oxytoca CAV1335"/>
    <x v="0"/>
    <x v="3"/>
    <s v="Gammaproteobacteria"/>
    <x v="180"/>
    <s v="oxytoca "/>
    <s v="pCAV1335-5410"/>
    <s v="NZ_CP011613.1"/>
    <s v="CP011613"/>
    <n v="3.3673999999999999"/>
    <n v="23.125900000000001"/>
    <n v="6"/>
    <x v="0"/>
    <x v="0"/>
    <x v="0"/>
    <n v="7"/>
    <n v="1"/>
  </r>
  <r>
    <s v="Klebsiella oxytoca CAV1374"/>
    <x v="0"/>
    <x v="3"/>
    <s v="Gammaproteobacteria"/>
    <x v="180"/>
    <s v="oxytoca "/>
    <s v="pKPC_CAV1374"/>
    <s v="NZ_CP011635.1"/>
    <s v="CP011635"/>
    <n v="3.3675000000000002"/>
    <n v="23.125910000000001"/>
    <n v="331"/>
    <x v="0"/>
    <x v="0"/>
    <x v="0"/>
    <n v="344"/>
    <n v="13"/>
  </r>
  <r>
    <s v="Klebsiella oxytoca CAV1374"/>
    <x v="0"/>
    <x v="3"/>
    <s v="Gammaproteobacteria"/>
    <x v="180"/>
    <s v="oxytoca "/>
    <s v="pCAV1374-84"/>
    <s v="NZ_CP011632.1"/>
    <s v="CP011632"/>
    <n v="3.3675999999999999"/>
    <n v="23.125920000000001"/>
    <n v="101"/>
    <x v="0"/>
    <x v="0"/>
    <x v="0"/>
    <n v="102"/>
    <n v="1"/>
  </r>
  <r>
    <s v="Klebsiella oxytoca CAV1374"/>
    <x v="0"/>
    <x v="3"/>
    <s v="Gammaproteobacteria"/>
    <x v="180"/>
    <s v="oxytoca "/>
    <s v="pCAV1374-150"/>
    <s v="NZ_CP011633.1"/>
    <s v="CP011633"/>
    <n v="3.3677000000000001"/>
    <n v="23.12593"/>
    <n v="158"/>
    <x v="0"/>
    <x v="0"/>
    <x v="0"/>
    <n v="168"/>
    <n v="10"/>
  </r>
  <r>
    <s v="Klebsiella oxytoca CAV1374"/>
    <x v="0"/>
    <x v="3"/>
    <s v="Gammaproteobacteria"/>
    <x v="180"/>
    <s v="oxytoca "/>
    <s v="pCAV1374-6538"/>
    <s v="NZ_CP011626.1"/>
    <s v="CP011626"/>
    <n v="3.3677999999999999"/>
    <n v="23.12594"/>
    <n v="4"/>
    <x v="0"/>
    <x v="0"/>
    <x v="0"/>
    <n v="4"/>
    <s v="-"/>
  </r>
  <r>
    <s v="Klebsiella oxytoca CAV1374"/>
    <x v="0"/>
    <x v="3"/>
    <s v="Gammaproteobacteria"/>
    <x v="180"/>
    <s v="oxytoca "/>
    <s v="pCAV1374-54"/>
    <s v="NZ_CP011631.1"/>
    <s v="CP011631"/>
    <n v="3.3679000000000001"/>
    <n v="23.12595"/>
    <n v="52"/>
    <x v="0"/>
    <x v="0"/>
    <x v="0"/>
    <n v="53"/>
    <n v="1"/>
  </r>
  <r>
    <s v="Klebsiella oxytoca CAV1374"/>
    <x v="0"/>
    <x v="3"/>
    <s v="Gammaproteobacteria"/>
    <x v="180"/>
    <s v="oxytoca "/>
    <s v="pCAV1374-1919"/>
    <s v="NZ_CP011625.1"/>
    <s v="CP011625"/>
    <n v="3.3679999999999999"/>
    <n v="23.125959999999999"/>
    <n v="3"/>
    <x v="0"/>
    <x v="0"/>
    <x v="0"/>
    <n v="3"/>
    <s v="-"/>
  </r>
  <r>
    <s v="Klebsiella oxytoca CAV1374"/>
    <x v="0"/>
    <x v="3"/>
    <s v="Gammaproteobacteria"/>
    <x v="180"/>
    <s v="oxytoca "/>
    <s v="pCAV1374-34"/>
    <s v="NZ_CP011629.1"/>
    <s v="CP011629"/>
    <n v="3.3681000000000001"/>
    <n v="23.125969999999999"/>
    <n v="39"/>
    <x v="0"/>
    <x v="0"/>
    <x v="0"/>
    <n v="40"/>
    <n v="1"/>
  </r>
  <r>
    <s v="Klebsiella oxytoca CAV1374"/>
    <x v="0"/>
    <x v="3"/>
    <s v="Gammaproteobacteria"/>
    <x v="180"/>
    <s v="oxytoca "/>
    <s v="pCAV1374-228"/>
    <s v="NZ_CP011634.1"/>
    <s v="CP011634"/>
    <n v="3.3681999999999999"/>
    <n v="23.125979999999998"/>
    <n v="233"/>
    <x v="0"/>
    <x v="0"/>
    <x v="0"/>
    <n v="244"/>
    <n v="11"/>
  </r>
  <r>
    <s v="Klebsiella oxytoca CAV1374"/>
    <x v="0"/>
    <x v="3"/>
    <s v="Gammaproteobacteria"/>
    <x v="180"/>
    <s v="oxytoca "/>
    <s v="pCAV1374-49"/>
    <s v="NZ_CP011630.1"/>
    <s v="CP011630"/>
    <n v="3.3683000000000001"/>
    <n v="23.125990000000002"/>
    <n v="50"/>
    <x v="0"/>
    <x v="0"/>
    <x v="0"/>
    <n v="55"/>
    <n v="5"/>
  </r>
  <r>
    <s v="Klebsiella oxytoca CAV1374"/>
    <x v="0"/>
    <x v="3"/>
    <s v="Gammaproteobacteria"/>
    <x v="180"/>
    <s v="oxytoca "/>
    <s v="pCAV1374-16"/>
    <s v="NZ_CP011628.1"/>
    <s v="CP011628"/>
    <n v="3.3683999999999998"/>
    <n v="23.126000000000001"/>
    <n v="18"/>
    <x v="0"/>
    <x v="0"/>
    <x v="0"/>
    <n v="19"/>
    <n v="1"/>
  </r>
  <r>
    <s v="Klebsiella oxytoca CAV1374"/>
    <x v="0"/>
    <x v="3"/>
    <s v="Gammaproteobacteria"/>
    <x v="180"/>
    <s v="oxytoca "/>
    <s v="pCAV1374-14"/>
    <s v="NZ_CP011627.1"/>
    <s v="CP011627"/>
    <n v="3.3685"/>
    <n v="23.126010000000001"/>
    <n v="12"/>
    <x v="0"/>
    <x v="0"/>
    <x v="0"/>
    <n v="15"/>
    <n v="3"/>
  </r>
  <r>
    <s v="Klebsiella oxytoca CAV1099"/>
    <x v="0"/>
    <x v="3"/>
    <s v="Gammaproteobacteria"/>
    <x v="180"/>
    <s v="oxytoca "/>
    <s v="pCAV1099-69"/>
    <s v="NZ_CP011593.1"/>
    <s v="CP011593"/>
    <n v="3.3685999999999998"/>
    <n v="23.12602"/>
    <n v="85"/>
    <x v="0"/>
    <x v="0"/>
    <x v="0"/>
    <n v="87"/>
    <n v="2"/>
  </r>
  <r>
    <s v="Klebsiella oxytoca CAV1099"/>
    <x v="0"/>
    <x v="3"/>
    <s v="Gammaproteobacteria"/>
    <x v="180"/>
    <s v="oxytoca "/>
    <s v="pKPC_CAV1099"/>
    <s v="NZ_CP011595.1"/>
    <s v="CP011595"/>
    <n v="3.3687"/>
    <n v="23.12603"/>
    <n v="111"/>
    <x v="0"/>
    <x v="0"/>
    <x v="0"/>
    <n v="115"/>
    <n v="4"/>
  </r>
  <r>
    <s v="Klebsiella oxytoca CAV1099"/>
    <x v="0"/>
    <x v="3"/>
    <s v="Gammaproteobacteria"/>
    <x v="180"/>
    <s v="oxytoca "/>
    <s v="pCAV1099-5410"/>
    <s v="NZ_CP011592.1"/>
    <s v="CP011592"/>
    <n v="3.3687999999999998"/>
    <n v="23.12604"/>
    <n v="6"/>
    <x v="0"/>
    <x v="0"/>
    <x v="0"/>
    <n v="7"/>
    <n v="1"/>
  </r>
  <r>
    <s v="Klebsiella oxytoca CAV1099"/>
    <x v="0"/>
    <x v="3"/>
    <s v="Gammaproteobacteria"/>
    <x v="180"/>
    <s v="oxytoca "/>
    <s v="pCAV1099-114"/>
    <s v="NZ_CP011596.1"/>
    <s v="CP011596"/>
    <n v="3.3689"/>
    <n v="23.126049999999999"/>
    <n v="114"/>
    <x v="0"/>
    <x v="0"/>
    <x v="0"/>
    <n v="121"/>
    <n v="7"/>
  </r>
  <r>
    <s v="Klebsiella oxytoca CAV1099"/>
    <x v="0"/>
    <x v="3"/>
    <s v="Gammaproteobacteria"/>
    <x v="180"/>
    <s v="oxytoca "/>
    <s v="pCAV1099-111"/>
    <s v="NZ_CP011594.1"/>
    <s v="CP011594"/>
    <n v="3.3690000000000002"/>
    <n v="23.126059999999999"/>
    <n v="123"/>
    <x v="0"/>
    <x v="0"/>
    <x v="0"/>
    <n v="123"/>
    <s v="-"/>
  </r>
  <r>
    <s v="Klebsiella oxytoca 09201"/>
    <x v="0"/>
    <x v="3"/>
    <s v="Gammaproteobacteria"/>
    <x v="180"/>
    <s v="oxytoca "/>
    <s v="pINCan01"/>
    <s v="NC_019286.1"/>
    <s v="JN596279"/>
    <n v="3.3691"/>
    <n v="23.126069999999999"/>
    <n v="7"/>
    <x v="0"/>
    <x v="0"/>
    <x v="0"/>
    <n v="7"/>
    <s v="-"/>
  </r>
  <r>
    <s v="Klebsiella oxytoca"/>
    <x v="0"/>
    <x v="3"/>
    <s v="Gammaproteobacteria"/>
    <x v="180"/>
    <s v="oxytoca"/>
    <s v="pACM1"/>
    <s v="NC_024997.1"/>
    <s v="KJ541681"/>
    <n v="3.3692000000000002"/>
    <n v="23.126080000000002"/>
    <n v="92"/>
    <x v="0"/>
    <x v="0"/>
    <x v="0"/>
    <n v="98"/>
    <s v="-"/>
  </r>
  <r>
    <s v="Klebsiella oxytoca KOX105"/>
    <x v="0"/>
    <x v="3"/>
    <s v="Gammaproteobacteria"/>
    <x v="180"/>
    <s v="oxytoca "/>
    <s v="pKOX105"/>
    <s v="NC_014208.1"/>
    <s v="HM126016"/>
    <n v="3.3693"/>
    <n v="23.126090000000001"/>
    <n v="70"/>
    <x v="0"/>
    <x v="0"/>
    <x v="0"/>
    <n v="70"/>
    <s v="-"/>
  </r>
  <r>
    <s v="Klebsiella oxytoca E718"/>
    <x v="0"/>
    <x v="3"/>
    <s v="Gammaproteobacteria"/>
    <x v="180"/>
    <s v="oxytoca "/>
    <s v="pKOX_NDM1"/>
    <s v="NC_021501.1"/>
    <s v="JQ314407"/>
    <n v="3.3694000000000002"/>
    <n v="23.126100000000001"/>
    <n v="113"/>
    <x v="0"/>
    <x v="0"/>
    <x v="0"/>
    <n v="120"/>
    <n v="7"/>
  </r>
  <r>
    <s v="Klebsiella oxytoca E718"/>
    <x v="0"/>
    <x v="3"/>
    <s v="Gammaproteobacteria"/>
    <x v="180"/>
    <s v="oxytoca "/>
    <s v="pKOX_R1"/>
    <s v="NC_018107.1"/>
    <s v="CP003684"/>
    <n v="3.3694999999999999"/>
    <n v="23.126110000000001"/>
    <n v="329"/>
    <x v="0"/>
    <x v="0"/>
    <x v="0"/>
    <n v="358"/>
    <n v="29"/>
  </r>
  <r>
    <s v="Klebsiella oxytoca KONIH1"/>
    <x v="0"/>
    <x v="3"/>
    <s v="Gammaproteobacteria"/>
    <x v="180"/>
    <s v="oxytoca "/>
    <s v="pKOX-86d"/>
    <s v="NZ_CP008790.1"/>
    <s v="CP008790"/>
    <n v="3.3696000000000002"/>
    <n v="23.12612"/>
    <n v="209"/>
    <x v="0"/>
    <x v="0"/>
    <x v="0"/>
    <n v="216"/>
    <n v="7"/>
  </r>
  <r>
    <s v="Klebsiella oxytoca KONIH1"/>
    <x v="0"/>
    <x v="3"/>
    <s v="Gammaproteobacteria"/>
    <x v="180"/>
    <s v="oxytoca "/>
    <s v="pKPC-727"/>
    <s v="NZ_CP008791.1"/>
    <s v="CP008791"/>
    <n v="3.3696999999999999"/>
    <n v="23.12613"/>
    <n v="226"/>
    <x v="0"/>
    <x v="0"/>
    <x v="0"/>
    <n v="233"/>
    <n v="7"/>
  </r>
  <r>
    <s v="Klebsiella oxytoca KONIH1"/>
    <x v="0"/>
    <x v="3"/>
    <s v="Gammaproteobacteria"/>
    <x v="180"/>
    <s v="oxytoca "/>
    <s v="pKOX-137"/>
    <s v="NZ_CP008789.1"/>
    <s v="CP008789"/>
    <n v="3.3698000000000001"/>
    <n v="23.126139999999999"/>
    <n v="143"/>
    <x v="0"/>
    <x v="0"/>
    <x v="0"/>
    <n v="150"/>
    <n v="7"/>
  </r>
  <r>
    <s v="Klebsiella pneumoniae carbapenem-resistant blaNDM-1"/>
    <x v="0"/>
    <x v="3"/>
    <s v="Gammaproteobacteria"/>
    <x v="180"/>
    <s v="pneumoniae "/>
    <s v="plasmid2"/>
    <s v="NZ_CP009115.1"/>
    <s v="CP009115"/>
    <n v="3.3698999999999999"/>
    <n v="23.126149999999999"/>
    <n v="140"/>
    <x v="0"/>
    <x v="0"/>
    <x v="0"/>
    <n v="145"/>
    <n v="5"/>
  </r>
  <r>
    <s v="Klebsiella pneumoniae carbapenem-resistant blaNDM-1"/>
    <x v="0"/>
    <x v="3"/>
    <s v="Gammaproteobacteria"/>
    <x v="180"/>
    <s v="pneumoniae "/>
    <s v="plasmid1"/>
    <s v="NZ_CP009116.1"/>
    <s v="CP009116"/>
    <n v="3.37"/>
    <n v="23.126159999999999"/>
    <n v="93"/>
    <x v="0"/>
    <x v="0"/>
    <x v="0"/>
    <n v="100"/>
    <n v="7"/>
  </r>
  <r>
    <s v="Klebsiella pneumoniae PMK1"/>
    <x v="0"/>
    <x v="3"/>
    <s v="Gammaproteobacteria"/>
    <x v="180"/>
    <s v="pneumoniae "/>
    <s v="pPMK1-NDM"/>
    <s v="NZ_CP008933.1"/>
    <s v="CP008933"/>
    <n v="3.3700999999999999"/>
    <n v="23.126169999999998"/>
    <n v="286"/>
    <x v="0"/>
    <x v="0"/>
    <x v="0"/>
    <n v="297"/>
    <n v="11"/>
  </r>
  <r>
    <s v="Klebsiella pneumoniae PMK1"/>
    <x v="0"/>
    <x v="3"/>
    <s v="Gammaproteobacteria"/>
    <x v="180"/>
    <s v="pneumoniae "/>
    <s v="pPMK1-C"/>
    <s v="NZ_CP008932.1"/>
    <s v="CP008932"/>
    <n v="3.3702000000000001"/>
    <n v="23.126180000000002"/>
    <n v="75"/>
    <x v="0"/>
    <x v="0"/>
    <x v="0"/>
    <n v="78"/>
    <n v="3"/>
  </r>
  <r>
    <s v="Klebsiella pneumoniae PMK1"/>
    <x v="0"/>
    <x v="3"/>
    <s v="Gammaproteobacteria"/>
    <x v="180"/>
    <s v="pneumoniae "/>
    <s v="pPMK1-B"/>
    <s v="NZ_CP008931.1"/>
    <s v="CP008931"/>
    <n v="3.3702999999999999"/>
    <n v="23.126190000000001"/>
    <n v="110"/>
    <x v="0"/>
    <x v="0"/>
    <x v="0"/>
    <n v="116"/>
    <n v="6"/>
  </r>
  <r>
    <s v="Klebsiella pneumoniae PMK1"/>
    <x v="0"/>
    <x v="3"/>
    <s v="Gammaproteobacteria"/>
    <x v="180"/>
    <s v="pneumoniae "/>
    <s v="pPMK1-A"/>
    <s v="NZ_CP008930.1"/>
    <s v="CP008930"/>
    <n v="3.3704000000000001"/>
    <n v="23.126200000000001"/>
    <n v="188"/>
    <x v="0"/>
    <x v="0"/>
    <x v="0"/>
    <n v="196"/>
    <n v="8"/>
  </r>
  <r>
    <s v="Klebsiella pneumoniae 34618"/>
    <x v="0"/>
    <x v="3"/>
    <s v="Gammaproteobacteria"/>
    <x v="180"/>
    <s v="pneumoniae "/>
    <s v="p34618-207.543kb"/>
    <s v="NZ_CP010393.1"/>
    <s v="CP010393"/>
    <n v="3.3704999999999998"/>
    <n v="23.12621"/>
    <n v="211"/>
    <x v="0"/>
    <x v="0"/>
    <x v="0"/>
    <n v="218"/>
    <n v="7"/>
  </r>
  <r>
    <s v="Klebsiella pneumoniae 34618"/>
    <x v="0"/>
    <x v="3"/>
    <s v="Gammaproteobacteria"/>
    <x v="180"/>
    <s v="pneumoniae "/>
    <s v="p34618-13.841kb"/>
    <s v="NZ_CP010394.1"/>
    <s v="CP010394"/>
    <n v="3.3706"/>
    <n v="23.12622"/>
    <n v="16"/>
    <x v="0"/>
    <x v="0"/>
    <x v="0"/>
    <n v="16"/>
    <s v="-"/>
  </r>
  <r>
    <s v="Klebsiella pneumoniae 34618"/>
    <x v="0"/>
    <x v="3"/>
    <s v="Gammaproteobacteria"/>
    <x v="180"/>
    <s v="pneumoniae "/>
    <s v="p34618-43.380kb"/>
    <s v="NZ_CP010395.1"/>
    <s v="CP010395"/>
    <n v="3.3706999999999998"/>
    <n v="23.12623"/>
    <n v="49"/>
    <x v="0"/>
    <x v="0"/>
    <x v="0"/>
    <n v="50"/>
    <n v="1"/>
  </r>
  <r>
    <s v="Klebsiella pneumoniae 34618"/>
    <x v="0"/>
    <x v="3"/>
    <s v="Gammaproteobacteria"/>
    <x v="180"/>
    <s v="pneumoniae "/>
    <s v="p34618-71.572kb"/>
    <s v="NZ_CP010396.1"/>
    <s v="CP010396"/>
    <n v="3.3708"/>
    <n v="23.126239999999999"/>
    <n v="72"/>
    <x v="0"/>
    <x v="0"/>
    <x v="0"/>
    <n v="74"/>
    <n v="2"/>
  </r>
  <r>
    <s v="Klebsiella pneumoniae 38544"/>
    <x v="0"/>
    <x v="3"/>
    <s v="Gammaproteobacteria"/>
    <x v="180"/>
    <s v="pneumoniae "/>
    <s v="p38544-85.403kb"/>
    <s v="NZ_CP010362.1"/>
    <s v="CP010362"/>
    <n v="3.3708999999999998"/>
    <n v="23.126249999999999"/>
    <n v="84"/>
    <x v="0"/>
    <x v="0"/>
    <x v="0"/>
    <n v="92"/>
    <n v="8"/>
  </r>
  <r>
    <s v="Klebsiella pneumoniae 6234"/>
    <x v="0"/>
    <x v="3"/>
    <s v="Gammaproteobacteria"/>
    <x v="180"/>
    <s v="pneumoniae "/>
    <s v="p6234-198.371kb"/>
    <s v="NZ_CP010390.1"/>
    <s v="CP010390"/>
    <n v="3.371"/>
    <n v="23.126259999999998"/>
    <n v="200"/>
    <x v="0"/>
    <x v="0"/>
    <x v="0"/>
    <n v="214"/>
    <n v="14"/>
  </r>
  <r>
    <s v="Klebsiella pneumoniae 6234"/>
    <x v="0"/>
    <x v="3"/>
    <s v="Gammaproteobacteria"/>
    <x v="180"/>
    <s v="pneumoniae "/>
    <s v="p6234-178.193kb"/>
    <s v="NZ_CP010391.1"/>
    <s v="CP010391"/>
    <n v="3.3711000000000002"/>
    <n v="23.126270000000002"/>
    <n v="202"/>
    <x v="0"/>
    <x v="0"/>
    <x v="0"/>
    <n v="207"/>
    <n v="5"/>
  </r>
  <r>
    <s v="Klebsiella pneumoniae 38547"/>
    <x v="0"/>
    <x v="3"/>
    <s v="Gammaproteobacteria"/>
    <x v="180"/>
    <s v="pneumoniae "/>
    <s v="p38547-1.476kb"/>
    <s v="NZ_CP010388.1"/>
    <s v="CP010388"/>
    <n v="3.3712"/>
    <n v="23.126280000000001"/>
    <n v="1"/>
    <x v="0"/>
    <x v="0"/>
    <x v="0"/>
    <n v="1"/>
    <s v="-"/>
  </r>
  <r>
    <s v="Klebsiella pneumoniae 38547"/>
    <x v="0"/>
    <x v="3"/>
    <s v="Gammaproteobacteria"/>
    <x v="180"/>
    <s v="pneumoniae "/>
    <s v="p38547-2.496kb"/>
    <s v="NZ_CP010389.1"/>
    <s v="CP010389"/>
    <n v="3.3713000000000002"/>
    <n v="23.126290000000001"/>
    <n v="3"/>
    <x v="0"/>
    <x v="0"/>
    <x v="0"/>
    <n v="3"/>
    <s v="-"/>
  </r>
  <r>
    <s v="Klebsiella pneumoniae UMNturkey9"/>
    <x v="0"/>
    <x v="3"/>
    <s v="Gammaproteobacteria"/>
    <x v="180"/>
    <s v="pneumoniae "/>
    <s v="pUMNturkey9_1"/>
    <s v="NZ_CM003132.1"/>
    <s v="CM003132"/>
    <n v="3.3714"/>
    <n v="23.126300000000001"/>
    <n v="1"/>
    <x v="0"/>
    <x v="0"/>
    <x v="0"/>
    <n v="1"/>
    <s v="-"/>
  </r>
  <r>
    <s v="Klebsiella pneumoniae 32192"/>
    <x v="0"/>
    <x v="3"/>
    <s v="Gammaproteobacteria"/>
    <x v="180"/>
    <s v="pneumoniae "/>
    <s v="unnamed_1"/>
    <s v="NZ_CP010574.1"/>
    <s v="CP010574"/>
    <n v="3.3715000000000002"/>
    <n v="23.12631"/>
    <n v="168"/>
    <x v="0"/>
    <x v="0"/>
    <x v="0"/>
    <n v="182"/>
    <n v="14"/>
  </r>
  <r>
    <s v="Klebsiella pneumoniae 32192"/>
    <x v="0"/>
    <x v="3"/>
    <s v="Gammaproteobacteria"/>
    <x v="180"/>
    <s v="pneumoniae "/>
    <s v="unnamed_2"/>
    <s v="NZ_CP010575.1"/>
    <s v="CP010575"/>
    <n v="3.3715999999999999"/>
    <n v="23.12632"/>
    <n v="71"/>
    <x v="0"/>
    <x v="0"/>
    <x v="0"/>
    <n v="77"/>
    <n v="6"/>
  </r>
  <r>
    <s v="Klebsiella pneumoniae 32192"/>
    <x v="0"/>
    <x v="3"/>
    <s v="Gammaproteobacteria"/>
    <x v="180"/>
    <s v="pneumoniae "/>
    <s v="unnamed_3"/>
    <s v="NZ_CP010576.1"/>
    <s v="CP010576"/>
    <n v="3.3717000000000001"/>
    <n v="23.126329999999999"/>
    <n v="34"/>
    <x v="0"/>
    <x v="0"/>
    <x v="0"/>
    <n v="36"/>
    <n v="2"/>
  </r>
  <r>
    <s v="Klebsiella pneumoniae Kp52.145"/>
    <x v="0"/>
    <x v="3"/>
    <s v="Gammaproteobacteria"/>
    <x v="180"/>
    <s v="pneumoniae "/>
    <s v="I"/>
    <s v="NZ_FO834904.1"/>
    <s v="FO834904"/>
    <n v="3.3717999999999999"/>
    <n v="23.126339999999999"/>
    <n v="102"/>
    <x v="0"/>
    <x v="0"/>
    <x v="0"/>
    <n v="110"/>
    <n v="8"/>
  </r>
  <r>
    <s v="Klebsiella pneumoniae Kp52.145"/>
    <x v="0"/>
    <x v="3"/>
    <s v="Gammaproteobacteria"/>
    <x v="180"/>
    <s v="pneumoniae "/>
    <s v="II"/>
    <s v="NZ_FO834905.1"/>
    <s v="FO834905"/>
    <n v="3.3719000000000001"/>
    <n v="23.126349999999999"/>
    <n v="96"/>
    <x v="0"/>
    <x v="0"/>
    <x v="0"/>
    <n v="116"/>
    <n v="20"/>
  </r>
  <r>
    <s v="Klebsiella pneumoniae CAV1392"/>
    <x v="0"/>
    <x v="3"/>
    <s v="Gammaproteobacteria"/>
    <x v="180"/>
    <s v="pneumoniae "/>
    <s v="pCAV1392-131"/>
    <s v="NZ_CP011577.1"/>
    <s v="CP011577"/>
    <n v="3.3719999999999999"/>
    <n v="23.126359999999998"/>
    <n v="134"/>
    <x v="0"/>
    <x v="0"/>
    <x v="0"/>
    <n v="140"/>
    <n v="6"/>
  </r>
  <r>
    <s v="Klebsiella pneumoniae CAV1392"/>
    <x v="0"/>
    <x v="3"/>
    <s v="Gammaproteobacteria"/>
    <x v="180"/>
    <s v="pneumoniae "/>
    <s v="pCAV1392-50"/>
    <s v="NZ_CP011576.1"/>
    <s v="CP011576"/>
    <n v="3.3721000000000001"/>
    <n v="23.126370000000001"/>
    <n v="58"/>
    <x v="0"/>
    <x v="0"/>
    <x v="0"/>
    <n v="65"/>
    <n v="7"/>
  </r>
  <r>
    <s v="Klebsiella pneumoniae CAV1392"/>
    <x v="0"/>
    <x v="3"/>
    <s v="Gammaproteobacteria"/>
    <x v="180"/>
    <s v="pneumoniae "/>
    <s v="pKPC_CAV1392"/>
    <s v="NZ_CP011575.1"/>
    <s v="CP011575"/>
    <n v="3.3721999999999999"/>
    <n v="23.126380000000001"/>
    <n v="45"/>
    <x v="0"/>
    <x v="0"/>
    <x v="0"/>
    <n v="48"/>
    <n v="3"/>
  </r>
  <r>
    <s v="Klebsiella pneumoniae CAV1344"/>
    <x v="0"/>
    <x v="3"/>
    <s v="Gammaproteobacteria"/>
    <x v="180"/>
    <s v="pneumoniae "/>
    <s v="pCAV1344-40"/>
    <s v="NZ_CP011620.1"/>
    <s v="CP011620"/>
    <n v="3.3723000000000001"/>
    <n v="23.126390000000001"/>
    <n v="41"/>
    <x v="0"/>
    <x v="0"/>
    <x v="0"/>
    <n v="46"/>
    <n v="5"/>
  </r>
  <r>
    <s v="Klebsiella pneumoniae CAV1344"/>
    <x v="0"/>
    <x v="3"/>
    <s v="Gammaproteobacteria"/>
    <x v="180"/>
    <s v="pneumoniae "/>
    <s v="pCAV1344-250"/>
    <s v="NZ_CP011623.1"/>
    <s v="CP011623"/>
    <n v="3.3723999999999998"/>
    <n v="23.1264"/>
    <n v="257"/>
    <x v="0"/>
    <x v="0"/>
    <x v="0"/>
    <n v="273"/>
    <n v="16"/>
  </r>
  <r>
    <s v="Klebsiella pneumoniae CAV1344"/>
    <x v="0"/>
    <x v="3"/>
    <s v="Gammaproteobacteria"/>
    <x v="180"/>
    <s v="pneumoniae "/>
    <s v="pCAV1344-3741"/>
    <s v="NZ_CP011619.1"/>
    <s v="CP011619"/>
    <n v="3.3725000000000001"/>
    <n v="23.12641"/>
    <n v="4"/>
    <x v="0"/>
    <x v="0"/>
    <x v="0"/>
    <n v="4"/>
    <s v="-"/>
  </r>
  <r>
    <s v="Klebsiella pneumoniae CAV1344"/>
    <x v="0"/>
    <x v="3"/>
    <s v="Gammaproteobacteria"/>
    <x v="180"/>
    <s v="pneumoniae "/>
    <s v="pCAV1344-78"/>
    <s v="NZ_CP011621.1"/>
    <s v="CP011621"/>
    <n v="3.3725999999999998"/>
    <n v="23.12642"/>
    <n v="88"/>
    <x v="0"/>
    <x v="0"/>
    <x v="0"/>
    <n v="88"/>
    <s v="-"/>
  </r>
  <r>
    <s v="Klebsiella pneumoniae CAV1344"/>
    <x v="0"/>
    <x v="3"/>
    <s v="Gammaproteobacteria"/>
    <x v="180"/>
    <s v="pneumoniae "/>
    <s v="pKPC_CAV1344"/>
    <s v="NZ_CP011622.1"/>
    <s v="CP011622"/>
    <n v="3.3727"/>
    <n v="23.126429999999999"/>
    <n v="204"/>
    <x v="0"/>
    <x v="0"/>
    <x v="0"/>
    <n v="209"/>
    <n v="5"/>
  </r>
  <r>
    <s v="Klebsiella pneumoniae CAV1596"/>
    <x v="0"/>
    <x v="3"/>
    <s v="Gammaproteobacteria"/>
    <x v="180"/>
    <s v="pneumoniae "/>
    <s v="pCAV1596-2927"/>
    <s v="NZ_CP011643.1"/>
    <s v="CP011643"/>
    <n v="3.3727999999999998"/>
    <n v="23.126439999999999"/>
    <n v="4"/>
    <x v="0"/>
    <x v="0"/>
    <x v="0"/>
    <n v="4"/>
    <s v="-"/>
  </r>
  <r>
    <s v="Klebsiella pneumoniae CAV1596"/>
    <x v="0"/>
    <x v="3"/>
    <s v="Gammaproteobacteria"/>
    <x v="180"/>
    <s v="pneumoniae "/>
    <s v="pKPC_CAV1596-78"/>
    <s v="NZ_CP011645.1"/>
    <s v="CP011645"/>
    <n v="3.3729"/>
    <n v="23.126449999999998"/>
    <n v="82"/>
    <x v="0"/>
    <x v="0"/>
    <x v="0"/>
    <n v="83"/>
    <n v="1"/>
  </r>
  <r>
    <s v="Klebsiella pneumoniae CAV1596"/>
    <x v="0"/>
    <x v="3"/>
    <s v="Gammaproteobacteria"/>
    <x v="180"/>
    <s v="pneumoniae "/>
    <s v="pCAV1596-41"/>
    <s v="NZ_CP011644.1"/>
    <s v="CP011644"/>
    <n v="3.3730000000000002"/>
    <n v="23.126460000000002"/>
    <n v="43"/>
    <x v="0"/>
    <x v="0"/>
    <x v="0"/>
    <n v="46"/>
    <n v="3"/>
  </r>
  <r>
    <s v="Klebsiella pneumoniae CAV1596"/>
    <x v="0"/>
    <x v="3"/>
    <s v="Gammaproteobacteria"/>
    <x v="180"/>
    <s v="pneumoniae "/>
    <s v="pKPC_CAV1596-97"/>
    <s v="NZ_CP011646.1"/>
    <s v="CP011646"/>
    <n v="3.3731"/>
    <n v="23.126470000000001"/>
    <n v="99"/>
    <x v="0"/>
    <x v="0"/>
    <x v="0"/>
    <n v="105"/>
    <n v="6"/>
  </r>
  <r>
    <s v="Klebsiella pneumoniae ST48"/>
    <x v="0"/>
    <x v="3"/>
    <s v="Gammaproteobacteria"/>
    <x v="180"/>
    <s v="pneumoniae "/>
    <s v="pKP09085"/>
    <s v="NC_023332.1"/>
    <s v="KF719970"/>
    <n v="3.3732000000000002"/>
    <n v="23.126480000000001"/>
    <n v="204"/>
    <x v="0"/>
    <x v="0"/>
    <x v="0"/>
    <n v="206"/>
    <n v="1"/>
  </r>
  <r>
    <s v="Klebsiella pneumoniae ST101"/>
    <x v="0"/>
    <x v="3"/>
    <s v="Gammaproteobacteria"/>
    <x v="180"/>
    <s v="pneumoniae "/>
    <s v="pKPN101-IT"/>
    <s v="NC_019165.1"/>
    <s v="JX283456"/>
    <n v="3.3733"/>
    <n v="23.12649"/>
    <n v="116"/>
    <x v="0"/>
    <x v="0"/>
    <x v="0"/>
    <n v="116"/>
    <s v="-"/>
  </r>
  <r>
    <s v="Klebsiella pneumoniae LS6"/>
    <x v="0"/>
    <x v="3"/>
    <s v="Gammaproteobacteria"/>
    <x v="180"/>
    <s v="pneumoniae "/>
    <s v="pKN-LS6"/>
    <s v="NC_021654.1"/>
    <s v="JX442974"/>
    <n v="3.3734000000000002"/>
    <n v="23.1265"/>
    <n v="159"/>
    <x v="0"/>
    <x v="0"/>
    <x v="0"/>
    <n v="164"/>
    <s v="-"/>
  </r>
  <r>
    <s v="Klebsiella pneumoniae BK30683"/>
    <x v="0"/>
    <x v="3"/>
    <s v="Gammaproteobacteria"/>
    <x v="180"/>
    <s v="pneumoniae "/>
    <s v="pBK30683"/>
    <s v="NC_025131.1"/>
    <s v="KF954760"/>
    <n v="3.3734999999999999"/>
    <n v="23.12651"/>
    <n v="181"/>
    <x v="0"/>
    <x v="0"/>
    <x v="0"/>
    <n v="181"/>
    <s v="-"/>
  </r>
  <r>
    <s v="Klebsiella pneumoniae KF3"/>
    <x v="0"/>
    <x v="3"/>
    <s v="Gammaproteobacteria"/>
    <x v="180"/>
    <s v="pneumoniae "/>
    <s v="pKF3-94"/>
    <s v="NC_013950.1"/>
    <s v="FJ876826"/>
    <n v="3.3736000000000002"/>
    <n v="23.126519999999999"/>
    <n v="115"/>
    <x v="0"/>
    <x v="0"/>
    <x v="0"/>
    <n v="115"/>
    <s v="-"/>
  </r>
  <r>
    <s v="Klebsiella pneumoniae"/>
    <x v="0"/>
    <x v="3"/>
    <s v="Gammaproteobacteria"/>
    <x v="180"/>
    <s v="pneumoniae"/>
    <s v="IncA/C-LS6"/>
    <s v="NC_021667.1"/>
    <s v="JX442976"/>
    <n v="3.3736999999999999"/>
    <n v="23.126529999999999"/>
    <n v="171"/>
    <x v="0"/>
    <x v="0"/>
    <x v="0"/>
    <n v="173"/>
    <s v="-"/>
  </r>
  <r>
    <s v="Klebsiella pneumoniae"/>
    <x v="0"/>
    <x v="3"/>
    <s v="Gammaproteobacteria"/>
    <x v="180"/>
    <s v="pneumoniae"/>
    <s v="pKo6"/>
    <s v="NC_025019.1"/>
    <s v="KC958437"/>
    <n v="3.3738000000000001"/>
    <n v="23.126539999999999"/>
    <n v="90"/>
    <x v="0"/>
    <x v="0"/>
    <x v="0"/>
    <n v="91"/>
    <s v="-"/>
  </r>
  <r>
    <s v="Klebsiella pneumoniae Kp11978"/>
    <x v="0"/>
    <x v="3"/>
    <s v="Gammaproteobacteria"/>
    <x v="180"/>
    <s v="pneumoniae "/>
    <s v="pOXA-48"/>
    <s v="NC_019154.1"/>
    <s v="JN626286"/>
    <n v="3.3738999999999999"/>
    <n v="23.126550000000002"/>
    <n v="72"/>
    <x v="0"/>
    <x v="0"/>
    <x v="0"/>
    <n v="74"/>
    <s v="-"/>
  </r>
  <r>
    <s v="Klebsiella pneumoniae BK30799"/>
    <x v="0"/>
    <x v="3"/>
    <s v="Gammaproteobacteria"/>
    <x v="180"/>
    <s v="pneumoniae "/>
    <s v="pKpQIL-10"/>
    <s v="NC_025166.1"/>
    <s v="KJ146687"/>
    <n v="3.3740000000000001"/>
    <n v="23.126560000000001"/>
    <n v="125"/>
    <x v="0"/>
    <x v="0"/>
    <x v="0"/>
    <n v="125"/>
    <s v="-"/>
  </r>
  <r>
    <s v="Klebsiella pneumoniae KF3"/>
    <x v="0"/>
    <x v="3"/>
    <s v="Gammaproteobacteria"/>
    <x v="180"/>
    <s v="pneumoniae "/>
    <s v="pKF3-70"/>
    <s v="NC_013542.1"/>
    <s v="FJ494913"/>
    <n v="3.3740999999999999"/>
    <n v="23.126570000000001"/>
    <n v="95"/>
    <x v="0"/>
    <x v="0"/>
    <x v="0"/>
    <n v="95"/>
    <s v="-"/>
  </r>
  <r>
    <s v="Klebsiella pneumoniae Kpn-1870"/>
    <x v="0"/>
    <x v="3"/>
    <s v="Gammaproteobacteria"/>
    <x v="180"/>
    <s v="pneumoniae "/>
    <s v="pKP1870-kpc"/>
    <s v="NC_023905.1"/>
    <s v="KF874498"/>
    <n v="3.3742000000000001"/>
    <n v="23.126580000000001"/>
    <n v="106"/>
    <x v="0"/>
    <x v="0"/>
    <x v="0"/>
    <n v="106"/>
    <s v="-"/>
  </r>
  <r>
    <s v="Klebsiella pneumoniae MGR-K194"/>
    <x v="0"/>
    <x v="3"/>
    <s v="Gammaproteobacteria"/>
    <x v="180"/>
    <s v="pneumoniae "/>
    <s v="pNDM_MGR194"/>
    <s v="NC_022740.1"/>
    <s v="KF220657"/>
    <n v="3.3742999999999999"/>
    <n v="23.12659"/>
    <n v="64"/>
    <x v="0"/>
    <x v="0"/>
    <x v="0"/>
    <n v="64"/>
    <s v="-"/>
  </r>
  <r>
    <s v="Klebsiella pneumoniae 12"/>
    <x v="0"/>
    <x v="3"/>
    <s v="Gammaproteobacteria"/>
    <x v="180"/>
    <s v="pneumoniae "/>
    <n v="12"/>
    <s v="NC_011385.1"/>
    <s v="FJ223605"/>
    <n v="3.3744000000000001"/>
    <n v="23.1266"/>
    <n v="92"/>
    <x v="0"/>
    <x v="0"/>
    <x v="0"/>
    <n v="92"/>
    <s v="-"/>
  </r>
  <r>
    <s v="Klebsiella pneumoniae KPS30"/>
    <x v="0"/>
    <x v="3"/>
    <s v="Gammaproteobacteria"/>
    <x v="180"/>
    <s v="pneumoniae "/>
    <s v="pKPS30"/>
    <s v="NC_023314.1"/>
    <s v="KF793937"/>
    <n v="3.3744999999999998"/>
    <n v="23.126609999999999"/>
    <n v="61"/>
    <x v="0"/>
    <x v="0"/>
    <x v="0"/>
    <n v="67"/>
    <n v="1"/>
  </r>
  <r>
    <s v="Klebsiella pneumoniae HS062105"/>
    <x v="0"/>
    <x v="3"/>
    <s v="Gammaproteobacteria"/>
    <x v="180"/>
    <s v="pneumoniae "/>
    <s v="pHS062105-3"/>
    <s v="NC_023331.1"/>
    <s v="KF623109"/>
    <n v="3.3746"/>
    <n v="23.126619999999999"/>
    <n v="36"/>
    <x v="0"/>
    <x v="0"/>
    <x v="0"/>
    <n v="36"/>
    <s v="-"/>
  </r>
  <r>
    <s v="Klebsiella pneumoniae U-0608239"/>
    <x v="0"/>
    <x v="3"/>
    <s v="Gammaproteobacteria"/>
    <x v="180"/>
    <s v="pneumoniae "/>
    <s v="pUUH239.1"/>
    <s v="NC_016979.1"/>
    <s v="CP002473"/>
    <n v="3.3746999999999998"/>
    <n v="23.126629999999999"/>
    <n v="6"/>
    <x v="0"/>
    <x v="0"/>
    <x v="0"/>
    <n v="6"/>
    <s v="-"/>
  </r>
  <r>
    <s v="Klebsiella pneumoniae ST258"/>
    <x v="0"/>
    <x v="3"/>
    <s v="Gammaproteobacteria"/>
    <x v="180"/>
    <s v="pneumoniae "/>
    <s v="pKpQIL-IT"/>
    <s v="NC_019155.1"/>
    <s v="JN233705"/>
    <n v="3.3748"/>
    <n v="23.126639999999998"/>
    <n v="108"/>
    <x v="0"/>
    <x v="0"/>
    <x v="0"/>
    <n v="108"/>
    <s v="-"/>
  </r>
  <r>
    <s v="Klebsiella pneumoniae KP1"/>
    <x v="0"/>
    <x v="3"/>
    <s v="Gammaproteobacteria"/>
    <x v="180"/>
    <s v="pneumoniae "/>
    <s v="pKP1-NDM-1"/>
    <s v="NC_023908.1"/>
    <s v="KF992018"/>
    <n v="3.3748999999999998"/>
    <n v="23.126650000000001"/>
    <n v="126"/>
    <x v="0"/>
    <x v="0"/>
    <x v="0"/>
    <n v="126"/>
    <s v="-"/>
  </r>
  <r>
    <s v="Klebsiella pneumoniae"/>
    <x v="0"/>
    <x v="3"/>
    <s v="Gammaproteobacteria"/>
    <x v="180"/>
    <s v="pneumoniae"/>
    <s v="pKP53IL"/>
    <s v="NC_021357.1"/>
    <s v="KF017316"/>
    <n v="3.375"/>
    <n v="23.126660000000001"/>
    <n v="20"/>
    <x v="0"/>
    <x v="0"/>
    <x v="0"/>
    <n v="20"/>
    <s v="-"/>
  </r>
  <r>
    <s v="Klebsiella pneumoniae BB1089"/>
    <x v="0"/>
    <x v="3"/>
    <s v="Gammaproteobacteria"/>
    <x v="180"/>
    <s v="pneumoniae "/>
    <s v="pB1020"/>
    <s v="NC_019987.1"/>
    <s v="JQ319772"/>
    <n v="3.3751000000000002"/>
    <n v="23.126670000000001"/>
    <n v="2"/>
    <x v="0"/>
    <x v="0"/>
    <x v="0"/>
    <n v="2"/>
    <s v="-"/>
  </r>
  <r>
    <s v="Klebsiella pneumoniae"/>
    <x v="0"/>
    <x v="3"/>
    <s v="Gammaproteobacteria"/>
    <x v="180"/>
    <s v="pneumoniae"/>
    <s v="pKPN_CZ"/>
    <s v="NC_019390.1"/>
    <s v="JX424424"/>
    <n v="3.3752"/>
    <n v="23.12668"/>
    <n v="168"/>
    <x v="0"/>
    <x v="0"/>
    <x v="0"/>
    <n v="171"/>
    <n v="3"/>
  </r>
  <r>
    <s v="Klebsiella pneumoniae"/>
    <x v="0"/>
    <x v="3"/>
    <s v="Gammaproteobacteria"/>
    <x v="180"/>
    <s v="pneumoniae"/>
    <s v="pTR4"/>
    <s v="NC_019163.1"/>
    <s v="JQ349085"/>
    <n v="3.3753000000000002"/>
    <n v="23.12669"/>
    <n v="52"/>
    <x v="0"/>
    <x v="0"/>
    <x v="0"/>
    <n v="53"/>
    <s v="-"/>
  </r>
  <r>
    <s v="Klebsiella pneumoniae BK31567"/>
    <x v="0"/>
    <x v="3"/>
    <s v="Gammaproteobacteria"/>
    <x v="180"/>
    <s v="pneumoniae "/>
    <s v="pBK31567"/>
    <s v="NC_019899.1"/>
    <s v="JX193302"/>
    <n v="3.3754"/>
    <n v="23.1267"/>
    <n v="54"/>
    <x v="0"/>
    <x v="0"/>
    <x v="0"/>
    <n v="54"/>
    <s v="-"/>
  </r>
  <r>
    <s v="Klebsiella pneumoniae CRE380"/>
    <x v="0"/>
    <x v="3"/>
    <s v="Gammaproteobacteria"/>
    <x v="180"/>
    <s v="pneumoniae "/>
    <s v="pNDM-HN380"/>
    <s v="NC_019162.1"/>
    <s v="JX104760"/>
    <n v="3.3755000000000002"/>
    <n v="23.126709999999999"/>
    <n v="52"/>
    <x v="0"/>
    <x v="0"/>
    <x v="0"/>
    <n v="54"/>
    <n v="2"/>
  </r>
  <r>
    <s v="Klebsiella pneumoniae"/>
    <x v="0"/>
    <x v="3"/>
    <s v="Gammaproteobacteria"/>
    <x v="180"/>
    <s v="pneumoniae"/>
    <s v="pIGMS32"/>
    <s v="NC_018953.1"/>
    <s v="DQ298019"/>
    <n v="3.3755999999999999"/>
    <n v="23.126719999999999"/>
    <n v="7"/>
    <x v="0"/>
    <x v="0"/>
    <x v="0"/>
    <n v="7"/>
    <s v="-"/>
  </r>
  <r>
    <s v="Klebsiella pneumoniae"/>
    <x v="0"/>
    <x v="3"/>
    <s v="Gammaproteobacteria"/>
    <x v="180"/>
    <s v="pneumoniae"/>
    <s v="pKPC-LK30"/>
    <s v="NC_020893.1"/>
    <s v="KC405622"/>
    <n v="3.3757000000000001"/>
    <n v="23.126729999999998"/>
    <n v="95"/>
    <x v="0"/>
    <x v="0"/>
    <x v="0"/>
    <n v="95"/>
    <s v="-"/>
  </r>
  <r>
    <s v="Klebsiella pneumoniae 0773"/>
    <x v="0"/>
    <x v="3"/>
    <s v="Gammaproteobacteria"/>
    <x v="180"/>
    <s v="pneumoniae "/>
    <s v="pCTXM360"/>
    <s v="NC_011641.1"/>
    <s v="EU938349"/>
    <n v="3.3757999999999999"/>
    <n v="23.126740000000002"/>
    <n v="75"/>
    <x v="0"/>
    <x v="0"/>
    <x v="0"/>
    <n v="79"/>
    <n v="4"/>
  </r>
  <r>
    <s v="Klebsiella pneumoniae MGR-K8"/>
    <x v="0"/>
    <x v="3"/>
    <s v="Gammaproteobacteria"/>
    <x v="180"/>
    <s v="pneumoniae "/>
    <s v="pNDM_MGRK8"/>
    <s v="NC_025105.1"/>
    <s v="KF220658"/>
    <n v="3.3759000000000001"/>
    <n v="23.126750000000001"/>
    <n v="2"/>
    <x v="0"/>
    <x v="0"/>
    <x v="0"/>
    <n v="3"/>
    <n v="1"/>
  </r>
  <r>
    <s v="Klebsiella pneumoniae ST15"/>
    <x v="0"/>
    <x v="3"/>
    <s v="Gammaproteobacteria"/>
    <x v="180"/>
    <s v="pneumoniae "/>
    <s v="pKP02022"/>
    <s v="NC_023334.1"/>
    <s v="KF719972"/>
    <n v="3.3759999999999999"/>
    <n v="23.126760000000001"/>
    <n v="191"/>
    <x v="0"/>
    <x v="0"/>
    <x v="0"/>
    <n v="193"/>
    <n v="1"/>
  </r>
  <r>
    <s v="Klebsiella pneumoniae HP205"/>
    <x v="0"/>
    <x v="3"/>
    <s v="Gammaproteobacteria"/>
    <x v="180"/>
    <s v="pneumoniae "/>
    <s v="pH205"/>
    <s v="NC_010261.1"/>
    <s v="EU331426"/>
    <n v="3.3761000000000001"/>
    <n v="23.12677"/>
    <n v="6"/>
    <x v="0"/>
    <x v="0"/>
    <x v="1"/>
    <n v="8"/>
    <s v="-"/>
  </r>
  <r>
    <s v="Klebsiella pneumoniae ST17 Kp848"/>
    <x v="0"/>
    <x v="3"/>
    <s v="Gammaproteobacteria"/>
    <x v="180"/>
    <s v="pneumoniae "/>
    <s v="pKp848CTX"/>
    <s v="NC_024992.1"/>
    <s v="LM994717"/>
    <n v="3.3761999999999999"/>
    <n v="23.12678"/>
    <n v="185"/>
    <x v="0"/>
    <x v="0"/>
    <x v="0"/>
    <n v="183"/>
    <s v="-"/>
  </r>
  <r>
    <s v="Klebsiella pneumoniae BM4493"/>
    <x v="0"/>
    <x v="3"/>
    <s v="Gammaproteobacteria"/>
    <x v="180"/>
    <s v="pneumoniae "/>
    <s v="pIP843"/>
    <s v="NC_005015.1"/>
    <s v="AY033516"/>
    <n v="3.3763000000000001"/>
    <n v="23.12679"/>
    <n v="5"/>
    <x v="0"/>
    <x v="0"/>
    <x v="0"/>
    <n v="5"/>
    <s v="-"/>
  </r>
  <r>
    <s v="Klebsiella pneumoniae 601"/>
    <x v="0"/>
    <x v="3"/>
    <s v="Gammaproteobacteria"/>
    <x v="180"/>
    <s v="pneumoniae "/>
    <s v="pNDM-OM"/>
    <s v="NC_019889.1"/>
    <s v="JX988621"/>
    <n v="3.3763999999999998"/>
    <n v="23.126799999999999"/>
    <n v="93"/>
    <x v="0"/>
    <x v="0"/>
    <x v="0"/>
    <n v="93"/>
    <s v="-"/>
  </r>
  <r>
    <s v="Klebsiella pneumoniae KPN5047"/>
    <x v="0"/>
    <x v="3"/>
    <s v="Gammaproteobacteria"/>
    <x v="180"/>
    <s v="pneumoniae "/>
    <s v="pKPN5047"/>
    <s v="NC_020811.1"/>
    <s v="KC311431"/>
    <n v="3.3765000000000001"/>
    <n v="23.126809999999999"/>
    <n v="52"/>
    <x v="0"/>
    <x v="0"/>
    <x v="0"/>
    <n v="52"/>
    <s v="-"/>
  </r>
  <r>
    <s v="Klebsiella pneumoniae Kpn-1504"/>
    <x v="0"/>
    <x v="3"/>
    <s v="Gammaproteobacteria"/>
    <x v="180"/>
    <s v="pneumoniae "/>
    <s v="pKP1504-kpc"/>
    <s v="NC_023903.1"/>
    <s v="KF874496"/>
    <n v="3.3765999999999998"/>
    <n v="23.126819999999999"/>
    <n v="107"/>
    <x v="0"/>
    <x v="0"/>
    <x v="0"/>
    <n v="107"/>
    <s v="-"/>
  </r>
  <r>
    <s v="Klebsiella pneumoniae SC29"/>
    <x v="0"/>
    <x v="3"/>
    <s v="Gammaproteobacteria"/>
    <x v="180"/>
    <s v="pneumoniae "/>
    <s v="pKpQIL-SC29"/>
    <s v="NC_021656.1"/>
    <s v="JX442977"/>
    <n v="3.3767"/>
    <n v="23.126830000000002"/>
    <n v="43"/>
    <x v="0"/>
    <x v="0"/>
    <x v="0"/>
    <n v="43"/>
    <s v="-"/>
  </r>
  <r>
    <s v="Klebsiella pneumoniae CRE1"/>
    <x v="0"/>
    <x v="3"/>
    <s v="Gammaproteobacteria"/>
    <x v="180"/>
    <s v="pneumoniae "/>
    <s v="pIMP-HZ1"/>
    <s v="NC_019166.1"/>
    <s v="JX457479"/>
    <n v="3.3767999999999998"/>
    <n v="23.126840000000001"/>
    <n v="76"/>
    <x v="0"/>
    <x v="0"/>
    <x v="0"/>
    <n v="76"/>
    <s v="-"/>
  </r>
  <r>
    <s v="Klebsiella pneumoniae BK31551"/>
    <x v="0"/>
    <x v="3"/>
    <s v="Gammaproteobacteria"/>
    <x v="180"/>
    <s v="pneumoniae "/>
    <s v="pBK31551"/>
    <s v="NC_019888.1"/>
    <s v="JX193301"/>
    <n v="3.3769"/>
    <n v="23.126850000000001"/>
    <n v="80"/>
    <x v="0"/>
    <x v="0"/>
    <x v="0"/>
    <n v="80"/>
    <s v="-"/>
  </r>
  <r>
    <s v="Klebsiella pneumoniae"/>
    <x v="0"/>
    <x v="3"/>
    <s v="Gammaproteobacteria"/>
    <x v="180"/>
    <s v="pneumoniae"/>
    <s v="pKP53IL"/>
    <s v="NC_021363.1"/>
    <s v="KF017317"/>
    <n v="3.3769999999999998"/>
    <n v="23.126860000000001"/>
    <n v="11"/>
    <x v="0"/>
    <x v="0"/>
    <x v="0"/>
    <n v="11"/>
    <s v="-"/>
  </r>
  <r>
    <s v="Klebsiella pneumoniae U3156199"/>
    <x v="0"/>
    <x v="3"/>
    <s v="Gammaproteobacteria"/>
    <x v="180"/>
    <s v="pneumoniae "/>
    <s v="pAAC154"/>
    <s v="NC_019156.1"/>
    <s v="JF828150"/>
    <n v="3.3771"/>
    <n v="23.12687"/>
    <n v="16"/>
    <x v="0"/>
    <x v="0"/>
    <x v="0"/>
    <n v="18"/>
    <s v="-"/>
  </r>
  <r>
    <s v="Klebsiella pneumoniae RJF866"/>
    <x v="0"/>
    <x v="3"/>
    <s v="Gammaproteobacteria"/>
    <x v="180"/>
    <s v="pneumoniae "/>
    <s v="pRJF866"/>
    <s v="NC_025184.1"/>
    <s v="KF732966"/>
    <n v="3.3772000000000002"/>
    <n v="23.12688"/>
    <n v="132"/>
    <x v="0"/>
    <x v="0"/>
    <x v="0"/>
    <n v="132"/>
    <s v="-"/>
  </r>
  <r>
    <s v="Klebsiella pneumoniae"/>
    <x v="0"/>
    <x v="3"/>
    <s v="Gammaproteobacteria"/>
    <x v="180"/>
    <s v="pneumoniae"/>
    <s v="pJHCMW1"/>
    <s v="NC_003486.1"/>
    <s v="AF479774"/>
    <n v="3.3773"/>
    <n v="23.12689"/>
    <n v="8"/>
    <x v="0"/>
    <x v="0"/>
    <x v="0"/>
    <n v="8"/>
    <s v="-"/>
  </r>
  <r>
    <s v="Klebsiella pneumoniae Kp7"/>
    <x v="0"/>
    <x v="3"/>
    <s v="Gammaproteobacteria"/>
    <x v="180"/>
    <s v="pneumoniae "/>
    <s v="pNDM-KN"/>
    <s v="NC_019153.1"/>
    <s v="JN157804"/>
    <n v="3.3774000000000002"/>
    <n v="23.126899999999999"/>
    <n v="137"/>
    <x v="0"/>
    <x v="0"/>
    <x v="0"/>
    <n v="137"/>
    <s v="-"/>
  </r>
  <r>
    <s v="Klebsiella pneumoniae TCKpnC"/>
    <x v="0"/>
    <x v="3"/>
    <s v="Gammaproteobacteria"/>
    <x v="180"/>
    <s v="pneumoniae "/>
    <s v="pNDM-MAR"/>
    <s v="NC_016980.1"/>
    <s v="JN420336"/>
    <n v="3.3774999999999999"/>
    <n v="23.126909999999999"/>
    <n v="180"/>
    <x v="0"/>
    <x v="0"/>
    <x v="0"/>
    <n v="185"/>
    <s v="-"/>
  </r>
  <r>
    <s v="Klebsiella pneumoniae NK29"/>
    <x v="0"/>
    <x v="3"/>
    <s v="Gammaproteobacteria"/>
    <x v="180"/>
    <s v="pneumoniae "/>
    <s v="pK29"/>
    <s v="NC_010870.1"/>
    <s v="EF382672"/>
    <n v="3.3776000000000002"/>
    <n v="23.126919999999998"/>
    <n v="310"/>
    <x v="0"/>
    <x v="0"/>
    <x v="0"/>
    <n v="310"/>
    <s v="-"/>
  </r>
  <r>
    <s v="Klebsiella pneumoniae NL194"/>
    <x v="0"/>
    <x v="3"/>
    <s v="Gammaproteobacteria"/>
    <x v="180"/>
    <s v="pneumoniae "/>
    <s v="pNL194"/>
    <s v="NC_014368.1"/>
    <s v="GU585907"/>
    <n v="3.3776999999999999"/>
    <n v="23.126930000000002"/>
    <n v="83"/>
    <x v="0"/>
    <x v="0"/>
    <x v="0"/>
    <n v="91"/>
    <s v="-"/>
  </r>
  <r>
    <s v="Klebsiella pneumoniae"/>
    <x v="0"/>
    <x v="3"/>
    <s v="Gammaproteobacteria"/>
    <x v="180"/>
    <s v="pneumoniae"/>
    <s v="pKP53IL"/>
    <s v="NC_021359.1"/>
    <s v="KF017320"/>
    <n v="3.3778000000000001"/>
    <n v="23.126940000000001"/>
    <s v="-"/>
    <x v="0"/>
    <x v="0"/>
    <x v="0"/>
    <s v="-"/>
    <s v="-"/>
  </r>
  <r>
    <s v="Klebsiella pneumoniae FC1"/>
    <x v="0"/>
    <x v="3"/>
    <s v="Gammaproteobacteria"/>
    <x v="180"/>
    <s v="pneumoniae "/>
    <s v="pMET-1"/>
    <s v="NC_010726.1"/>
    <s v="EU383016"/>
    <n v="3.3778999999999999"/>
    <n v="23.126950000000001"/>
    <n v="41"/>
    <x v="0"/>
    <x v="0"/>
    <x v="0"/>
    <n v="41"/>
    <s v="-"/>
  </r>
  <r>
    <s v="Klebsiella pneumoniae ST23"/>
    <x v="0"/>
    <x v="3"/>
    <s v="Gammaproteobacteria"/>
    <x v="180"/>
    <s v="pneumoniae "/>
    <s v="pKP007"/>
    <s v="NC_023333.1"/>
    <s v="KF719971"/>
    <n v="3.3780000000000001"/>
    <n v="23.12696"/>
    <n v="215"/>
    <x v="0"/>
    <x v="0"/>
    <x v="0"/>
    <n v="219"/>
    <n v="1"/>
  </r>
  <r>
    <s v="Klebsiella pneumoniae"/>
    <x v="0"/>
    <x v="3"/>
    <s v="Gammaproteobacteria"/>
    <x v="180"/>
    <s v="pneumoniae"/>
    <s v="pKlebB-k17/80"/>
    <s v="NC_002610.1"/>
    <s v="AF156893"/>
    <n v="3.3780999999999999"/>
    <n v="23.12697"/>
    <n v="5"/>
    <x v="0"/>
    <x v="0"/>
    <x v="1"/>
    <n v="7"/>
    <s v="-"/>
  </r>
  <r>
    <s v="Klebsiella pneumoniae strain"/>
    <x v="0"/>
    <x v="3"/>
    <s v="Gammaproteobacteria"/>
    <x v="180"/>
    <s v="pneumoniae "/>
    <s v="pFOX-7a"/>
    <s v="NC_025134.1"/>
    <s v="HG934082"/>
    <n v="3.3782000000000001"/>
    <n v="23.12698"/>
    <n v="67"/>
    <x v="0"/>
    <x v="0"/>
    <x v="0"/>
    <n v="67"/>
    <s v="-"/>
  </r>
  <r>
    <s v="Klebsiella pneumoniae 0773"/>
    <x v="0"/>
    <x v="3"/>
    <s v="Gammaproteobacteria"/>
    <x v="180"/>
    <s v="pneumoniae "/>
    <s v="pKpn114"/>
    <s v="NC_011640.1"/>
    <s v="EU932690"/>
    <n v="3.3782999999999999"/>
    <n v="23.126989999999999"/>
    <n v="5"/>
    <x v="0"/>
    <x v="0"/>
    <x v="1"/>
    <n v="9"/>
    <n v="2"/>
  </r>
  <r>
    <s v="Klebsiella pneumoniae Kp002"/>
    <x v="0"/>
    <x v="3"/>
    <s v="Gammaproteobacteria"/>
    <x v="180"/>
    <s v="pneumoniae "/>
    <s v="pJEG011"/>
    <s v="NC_021078.1"/>
    <s v="KC354801"/>
    <n v="3.3784000000000001"/>
    <n v="23.126999999999999"/>
    <n v="78"/>
    <x v="0"/>
    <x v="0"/>
    <x v="0"/>
    <n v="85"/>
    <s v="-"/>
  </r>
  <r>
    <s v="Klebsiella pneumoniae NK245"/>
    <x v="0"/>
    <x v="3"/>
    <s v="Gammaproteobacteria"/>
    <x v="180"/>
    <s v="pneumoniae "/>
    <s v="pK245"/>
    <s v="NC_010886.1"/>
    <s v="DQ449578"/>
    <n v="3.3784999999999998"/>
    <n v="23.127009999999999"/>
    <n v="90"/>
    <x v="0"/>
    <x v="0"/>
    <x v="0"/>
    <n v="90"/>
    <s v="-"/>
  </r>
  <r>
    <s v="Klebsiella pneumoniae"/>
    <x v="0"/>
    <x v="3"/>
    <s v="Gammaproteobacteria"/>
    <x v="180"/>
    <s v="pneumoniae"/>
    <s v="pKP1780"/>
    <s v="NC_021576.1"/>
    <s v="JX424614"/>
    <n v="3.3786"/>
    <n v="23.127020000000002"/>
    <n v="43"/>
    <x v="0"/>
    <x v="0"/>
    <x v="0"/>
    <n v="46"/>
    <s v="-"/>
  </r>
  <r>
    <s v="Klebsiella pneumoniae"/>
    <x v="0"/>
    <x v="3"/>
    <s v="Gammaproteobacteria"/>
    <x v="180"/>
    <s v="pneumoniae"/>
    <s v="pRMH760"/>
    <s v="NC_023898.1"/>
    <s v="KF976462"/>
    <n v="3.3786999999999998"/>
    <n v="23.127030000000001"/>
    <n v="155"/>
    <x v="0"/>
    <x v="0"/>
    <x v="0"/>
    <n v="158"/>
    <s v="-"/>
  </r>
  <r>
    <s v="Klebsiella pneumoniae 9"/>
    <x v="0"/>
    <x v="3"/>
    <s v="Gammaproteobacteria"/>
    <x v="180"/>
    <s v="pneumoniae "/>
    <n v="9"/>
    <s v="NC_011383.1"/>
    <s v="FJ223607"/>
    <n v="3.3788"/>
    <n v="23.127040000000001"/>
    <n v="87"/>
    <x v="0"/>
    <x v="0"/>
    <x v="0"/>
    <n v="87"/>
    <s v="-"/>
  </r>
  <r>
    <s v="Klebsiella pneumoniae"/>
    <x v="0"/>
    <x v="3"/>
    <s v="Gammaproteobacteria"/>
    <x v="180"/>
    <s v="pneumoniae"/>
    <s v="pIncX-SHV"/>
    <s v="NC_019157.1"/>
    <s v="JN247852"/>
    <n v="3.3788999999999998"/>
    <n v="23.127050000000001"/>
    <n v="41"/>
    <x v="0"/>
    <x v="0"/>
    <x v="0"/>
    <n v="41"/>
    <s v="-"/>
  </r>
  <r>
    <s v="Klebsiella pneumoniae N10-0469"/>
    <x v="0"/>
    <x v="3"/>
    <s v="Gammaproteobacteria"/>
    <x v="180"/>
    <s v="pneumoniae "/>
    <s v="pNDM10469"/>
    <s v="NC_019158.1"/>
    <s v="JN861072"/>
    <n v="3.379"/>
    <n v="23.12706"/>
    <n v="165"/>
    <x v="0"/>
    <x v="0"/>
    <x v="0"/>
    <n v="167"/>
    <s v="-"/>
  </r>
  <r>
    <s v="Klebsiella pneumoniae 2kI"/>
    <x v="0"/>
    <x v="3"/>
    <s v="Gammaproteobacteria"/>
    <x v="180"/>
    <s v="pneumoniae "/>
    <s v="pKPN2"/>
    <s v="NC_005018.1"/>
    <s v="AF300473"/>
    <n v="3.3791000000000002"/>
    <n v="23.12707"/>
    <n v="2"/>
    <x v="0"/>
    <x v="0"/>
    <x v="0"/>
    <n v="2"/>
    <s v="-"/>
  </r>
  <r>
    <s v="Klebsiella pneumoniae Kp002"/>
    <x v="0"/>
    <x v="3"/>
    <s v="Gammaproteobacteria"/>
    <x v="180"/>
    <s v="pneumoniae "/>
    <s v="pJEG012"/>
    <s v="NC_021079.1"/>
    <s v="KC354802"/>
    <n v="3.3792"/>
    <n v="23.127079999999999"/>
    <n v="50"/>
    <x v="0"/>
    <x v="0"/>
    <x v="0"/>
    <n v="54"/>
    <s v="-"/>
  </r>
  <r>
    <s v="Klebsiella pneumoniae"/>
    <x v="0"/>
    <x v="3"/>
    <s v="Gammaproteobacteria"/>
    <x v="180"/>
    <s v="pneumoniae"/>
    <s v="pKP53IL"/>
    <s v="NC_021360.1"/>
    <s v="KF017321"/>
    <n v="3.3793000000000002"/>
    <n v="23.127089999999999"/>
    <n v="6"/>
    <x v="0"/>
    <x v="0"/>
    <x v="0"/>
    <n v="6"/>
    <s v="-"/>
  </r>
  <r>
    <s v="Klebsiella pneumoniae KPS77"/>
    <x v="0"/>
    <x v="3"/>
    <s v="Gammaproteobacteria"/>
    <x v="180"/>
    <s v="pneumoniae "/>
    <s v="pKPS77"/>
    <s v="NC_023330.1"/>
    <s v="KF954150"/>
    <n v="3.3794"/>
    <n v="23.127099999999999"/>
    <n v="46"/>
    <x v="0"/>
    <x v="0"/>
    <x v="0"/>
    <n v="47"/>
    <s v="-"/>
  </r>
  <r>
    <s v="Klebsiella pneumoniae BK15692"/>
    <x v="0"/>
    <x v="3"/>
    <s v="Gammaproteobacteria"/>
    <x v="180"/>
    <s v="pneumoniae "/>
    <s v="pBK15692"/>
    <s v="NC_022520.1"/>
    <s v="KC845573"/>
    <n v="3.3795000000000002"/>
    <n v="23.127109999999998"/>
    <n v="105"/>
    <x v="0"/>
    <x v="0"/>
    <x v="0"/>
    <n v="105"/>
    <s v="-"/>
  </r>
  <r>
    <s v="Klebsiella pneumoniae"/>
    <x v="0"/>
    <x v="3"/>
    <s v="Gammaproteobacteria"/>
    <x v="180"/>
    <s v="pneumoniae"/>
    <s v="p9701"/>
    <s v="NC_011512.1"/>
    <s v="FM246881"/>
    <n v="3.3795999999999999"/>
    <n v="23.127120000000001"/>
    <n v="6"/>
    <x v="0"/>
    <x v="0"/>
    <x v="0"/>
    <n v="6"/>
    <s v="-"/>
  </r>
  <r>
    <s v="Klebsiella pneumoniae Kpn-1433"/>
    <x v="0"/>
    <x v="3"/>
    <s v="Gammaproteobacteria"/>
    <x v="180"/>
    <s v="pneumoniae "/>
    <s v="pKP1433"/>
    <s v="NC_021238.1"/>
    <s v="JX397875"/>
    <n v="3.3797000000000001"/>
    <n v="23.127130000000001"/>
    <n v="49"/>
    <x v="0"/>
    <x v="0"/>
    <x v="0"/>
    <n v="52"/>
    <s v="-"/>
  </r>
  <r>
    <s v="Klebsiella pneumoniae Kpn557"/>
    <x v="0"/>
    <x v="3"/>
    <s v="Gammaproteobacteria"/>
    <x v="180"/>
    <s v="pneumoniae "/>
    <s v="pKpQIL"/>
    <s v="NC_014016.1"/>
    <s v="GU595196"/>
    <n v="3.3797999999999999"/>
    <n v="23.127140000000001"/>
    <n v="121"/>
    <x v="0"/>
    <x v="0"/>
    <x v="0"/>
    <n v="121"/>
    <s v="-"/>
  </r>
  <r>
    <s v="Klebsiella pneumoniae Kpn-1780"/>
    <x v="0"/>
    <x v="3"/>
    <s v="Gammaproteobacteria"/>
    <x v="180"/>
    <s v="pneumoniae "/>
    <s v="pKP1780-kpc"/>
    <s v="NC_023904.1"/>
    <s v="KF874497"/>
    <n v="3.3799000000000001"/>
    <n v="23.12715"/>
    <n v="107"/>
    <x v="0"/>
    <x v="0"/>
    <x v="0"/>
    <n v="107"/>
    <s v="-"/>
  </r>
  <r>
    <s v="Klebsiella pneumoniae KpS90"/>
    <x v="0"/>
    <x v="3"/>
    <s v="Gammaproteobacteria"/>
    <x v="180"/>
    <s v="pneumoniae "/>
    <s v="pKpS90"/>
    <s v="NC_019384.1"/>
    <s v="JX461340"/>
    <n v="3.38"/>
    <n v="23.12716"/>
    <n v="51"/>
    <x v="0"/>
    <x v="0"/>
    <x v="0"/>
    <n v="53"/>
    <s v="-"/>
  </r>
  <r>
    <s v="Klebsiella pneumoniae BK26633"/>
    <x v="0"/>
    <x v="3"/>
    <s v="Gammaproteobacteria"/>
    <x v="180"/>
    <s v="pneumoniae "/>
    <s v="pKpQIL-234"/>
    <s v="NC_025187.1"/>
    <s v="KJ146689"/>
    <n v="3.3801000000000001"/>
    <n v="23.12717"/>
    <n v="125"/>
    <x v="0"/>
    <x v="0"/>
    <x v="0"/>
    <n v="125"/>
    <s v="-"/>
  </r>
  <r>
    <s v="Klebsiella pneumoniae CGH25"/>
    <x v="0"/>
    <x v="3"/>
    <s v="Gammaproteobacteria"/>
    <x v="180"/>
    <s v="pneumoniae "/>
    <s v="pCGH25"/>
    <s v="NC_021512.1"/>
    <s v="JQ776509"/>
    <n v="3.3801999999999999"/>
    <n v="23.127179999999999"/>
    <n v="1"/>
    <x v="0"/>
    <x v="0"/>
    <x v="0"/>
    <n v="1"/>
    <s v="-"/>
  </r>
  <r>
    <s v="Klebsiella pneumoniae 997"/>
    <x v="0"/>
    <x v="3"/>
    <s v="Gammaproteobacteria"/>
    <x v="180"/>
    <s v="pneumoniae "/>
    <s v="pc15-k"/>
    <s v="NC_015154.1"/>
    <s v="HQ202266"/>
    <n v="3.3803000000000001"/>
    <n v="23.127189999999999"/>
    <n v="80"/>
    <x v="0"/>
    <x v="0"/>
    <x v="0"/>
    <n v="80"/>
    <s v="-"/>
  </r>
  <r>
    <s v="Klebsiella pneumoniae K1HV"/>
    <x v="0"/>
    <x v="3"/>
    <s v="Gammaproteobacteria"/>
    <x v="180"/>
    <s v="pneumoniae "/>
    <s v="pK1HV"/>
    <s v="NC_020087.1"/>
    <s v="HF545434"/>
    <n v="3.3803999999999998"/>
    <n v="23.127199999999998"/>
    <n v="163"/>
    <x v="0"/>
    <x v="0"/>
    <x v="0"/>
    <n v="163"/>
    <s v="-"/>
  </r>
  <r>
    <s v="Klebsiella pneumoniae"/>
    <x v="0"/>
    <x v="3"/>
    <s v="Gammaproteobacteria"/>
    <x v="180"/>
    <s v="pneumoniae"/>
    <s v="pIGRK"/>
    <s v="NC_011405.1"/>
    <s v="AY543071"/>
    <n v="3.3805000000000001"/>
    <n v="23.127210000000002"/>
    <n v="2"/>
    <x v="0"/>
    <x v="0"/>
    <x v="0"/>
    <n v="2"/>
    <s v="-"/>
  </r>
  <r>
    <s v="Klebsiella pneumoniae"/>
    <x v="0"/>
    <x v="3"/>
    <s v="Gammaproteobacteria"/>
    <x v="180"/>
    <s v="pneumoniae"/>
    <s v="p169"/>
    <s v="NC_011511.1"/>
    <s v="FM246880"/>
    <n v="3.3805999999999998"/>
    <n v="23.127220000000001"/>
    <n v="5"/>
    <x v="0"/>
    <x v="0"/>
    <x v="0"/>
    <n v="5"/>
    <s v="-"/>
  </r>
  <r>
    <s v="Klebsiella pneumoniae BK32179"/>
    <x v="0"/>
    <x v="3"/>
    <s v="Gammaproteobacteria"/>
    <x v="180"/>
    <s v="pneumoniae "/>
    <s v="pBK32179"/>
    <s v="NC_020132.1"/>
    <s v="JX430448"/>
    <n v="3.3807"/>
    <n v="23.127230000000001"/>
    <n v="165"/>
    <x v="0"/>
    <x v="0"/>
    <x v="0"/>
    <n v="165"/>
    <s v="-"/>
  </r>
  <r>
    <s v="Klebsiella pneumoniae OW16C2"/>
    <x v="0"/>
    <x v="3"/>
    <s v="Gammaproteobacteria"/>
    <x v="180"/>
    <s v="pneumoniae "/>
    <s v="pOW16C2"/>
    <s v="NC_025186.1"/>
    <s v="KF977034"/>
    <n v="3.3807999999999998"/>
    <n v="23.12724"/>
    <n v="73"/>
    <x v="0"/>
    <x v="0"/>
    <x v="0"/>
    <n v="73"/>
    <s v="-"/>
  </r>
  <r>
    <s v="Klebsiella pneumoniae KP96"/>
    <x v="0"/>
    <x v="3"/>
    <s v="Gammaproteobacteria"/>
    <x v="180"/>
    <s v="pneumoniae "/>
    <s v="pKP96"/>
    <s v="NC_011617.1"/>
    <s v="EU195449"/>
    <n v="3.3809"/>
    <n v="23.12725"/>
    <n v="64"/>
    <x v="0"/>
    <x v="0"/>
    <x v="0"/>
    <n v="72"/>
    <n v="1"/>
  </r>
  <r>
    <s v="Klebsiella pneumoniae CG43"/>
    <x v="0"/>
    <x v="3"/>
    <s v="Gammaproteobacteria"/>
    <x v="180"/>
    <s v="pneumoniae "/>
    <s v="pLVPK"/>
    <s v="NC_005249.1"/>
    <s v="AY378100"/>
    <n v="3.3809999999999998"/>
    <n v="23.12726"/>
    <n v="251"/>
    <x v="0"/>
    <x v="0"/>
    <x v="0"/>
    <n v="260"/>
    <n v="8"/>
  </r>
  <r>
    <s v="Klebsiella pneumoniae Kpn-3913"/>
    <x v="0"/>
    <x v="3"/>
    <s v="Gammaproteobacteria"/>
    <x v="180"/>
    <s v="pneumoniae "/>
    <s v="pKP3913-kpc"/>
    <s v="NC_023906.1"/>
    <s v="KF874499"/>
    <n v="3.3811"/>
    <n v="23.127269999999999"/>
    <n v="106"/>
    <x v="0"/>
    <x v="0"/>
    <x v="0"/>
    <n v="106"/>
    <s v="-"/>
  </r>
  <r>
    <s v="Klebsiella pneumoniae U-0608239"/>
    <x v="0"/>
    <x v="3"/>
    <s v="Gammaproteobacteria"/>
    <x v="180"/>
    <s v="pneumoniae "/>
    <s v="pUUH239.2"/>
    <s v="NC_016966.1"/>
    <s v="CP002474"/>
    <n v="3.3812000000000002"/>
    <n v="23.127279999999999"/>
    <n v="219"/>
    <x v="0"/>
    <x v="0"/>
    <x v="0"/>
    <n v="222"/>
    <n v="2"/>
  </r>
  <r>
    <s v="Klebsiella pneumoniae p39SLMT"/>
    <x v="0"/>
    <x v="3"/>
    <s v="Gammaproteobacteria"/>
    <x v="180"/>
    <s v="pneumoniae "/>
    <s v="pSLMT"/>
    <s v="NC_019152.1"/>
    <s v="HQ589350"/>
    <n v="3.3813"/>
    <n v="23.127289999999999"/>
    <n v="14"/>
    <x v="0"/>
    <x v="0"/>
    <x v="0"/>
    <n v="14"/>
    <s v="-"/>
  </r>
  <r>
    <s v="Klebsiella pneumoniae 15"/>
    <x v="0"/>
    <x v="3"/>
    <s v="Gammaproteobacteria"/>
    <x v="180"/>
    <s v="pneumoniae "/>
    <s v="15S"/>
    <s v="NC_011382.1"/>
    <s v="FJ223606"/>
    <n v="3.3814000000000002"/>
    <n v="23.127300000000002"/>
    <n v="24"/>
    <x v="0"/>
    <x v="0"/>
    <x v="0"/>
    <n v="24"/>
    <s v="-"/>
  </r>
  <r>
    <s v="Klebsiella pneumoniae E71T"/>
    <x v="0"/>
    <x v="3"/>
    <s v="Gammaproteobacteria"/>
    <x v="180"/>
    <s v="pneumoniae "/>
    <s v="unnamed"/>
    <s v="NC_023027.1"/>
    <s v="KC335143"/>
    <n v="3.3815"/>
    <n v="23.127310000000001"/>
    <n v="80"/>
    <x v="0"/>
    <x v="0"/>
    <x v="0"/>
    <n v="80"/>
    <s v="-"/>
  </r>
  <r>
    <s v="Klebsiella pneumoniae CRE114"/>
    <x v="0"/>
    <x v="3"/>
    <s v="Gammaproteobacteria"/>
    <x v="180"/>
    <s v="pneumoniae "/>
    <s v="pIMP-PH114"/>
    <s v="NC_022652.1"/>
    <s v="KF250428"/>
    <n v="3.3816000000000002"/>
    <n v="23.127320000000001"/>
    <n v="175"/>
    <x v="0"/>
    <x v="0"/>
    <x v="0"/>
    <n v="179"/>
    <n v="4"/>
  </r>
  <r>
    <s v="Klebsiella pneumoniae"/>
    <x v="0"/>
    <x v="3"/>
    <s v="Gammaproteobacteria"/>
    <x v="180"/>
    <s v="pneumoniae"/>
    <s v="pKPoxa-48N1"/>
    <s v="NC_021488.1"/>
    <s v="KC757416"/>
    <n v="3.3816999999999999"/>
    <n v="23.127330000000001"/>
    <n v="73"/>
    <x v="0"/>
    <x v="0"/>
    <x v="0"/>
    <n v="73"/>
    <s v="-"/>
  </r>
  <r>
    <s v="Klebsiella pneumoniae CRE79"/>
    <x v="0"/>
    <x v="3"/>
    <s v="Gammaproteobacteria"/>
    <x v="180"/>
    <s v="pneumoniae "/>
    <s v="pKPC-NY79"/>
    <s v="NC_019161.1"/>
    <s v="JX104759"/>
    <n v="3.3818000000000001"/>
    <n v="23.12734"/>
    <n v="38"/>
    <x v="0"/>
    <x v="0"/>
    <x v="0"/>
    <n v="38"/>
    <s v="-"/>
  </r>
  <r>
    <s v="Klebsiella pneumoniae"/>
    <x v="0"/>
    <x v="3"/>
    <s v="Gammaproteobacteria"/>
    <x v="180"/>
    <s v="pneumoniae"/>
    <s v="pKP53IL"/>
    <s v="NC_021358.1"/>
    <s v="KF017318"/>
    <n v="3.3818999999999999"/>
    <n v="23.12735"/>
    <n v="8"/>
    <x v="0"/>
    <x v="0"/>
    <x v="0"/>
    <n v="8"/>
    <s v="-"/>
  </r>
  <r>
    <s v="Klebsiella pneumoniae"/>
    <x v="0"/>
    <x v="3"/>
    <s v="Gammaproteobacteria"/>
    <x v="180"/>
    <s v="pneumoniae"/>
    <s v="ColEST258"/>
    <s v="NC_019159.1"/>
    <s v="JN247853"/>
    <n v="3.3820000000000001"/>
    <n v="23.127359999999999"/>
    <n v="12"/>
    <x v="0"/>
    <x v="0"/>
    <x v="0"/>
    <n v="12"/>
    <s v="-"/>
  </r>
  <r>
    <s v="Klebsiella pneumoniae N11-0042"/>
    <x v="0"/>
    <x v="3"/>
    <s v="Gammaproteobacteria"/>
    <x v="180"/>
    <s v="pneumoniae "/>
    <s v="pKp11-42"/>
    <s v="NC_022609.1"/>
    <s v="KF295829"/>
    <n v="3.3820999999999999"/>
    <n v="23.127369999999999"/>
    <n v="121"/>
    <x v="0"/>
    <x v="0"/>
    <x v="0"/>
    <n v="121"/>
    <s v="-"/>
  </r>
  <r>
    <s v="Klebsiella pneumoniae"/>
    <x v="0"/>
    <x v="3"/>
    <s v="Gammaproteobacteria"/>
    <x v="180"/>
    <s v="pneumoniae"/>
    <s v="pKDO1"/>
    <s v="NC_019389.1"/>
    <s v="JX424423"/>
    <n v="3.3822000000000001"/>
    <n v="23.127379999999999"/>
    <n v="124"/>
    <x v="0"/>
    <x v="0"/>
    <x v="0"/>
    <n v="124"/>
    <s v="-"/>
  </r>
  <r>
    <s v="Klebsiella pneumoniae"/>
    <x v="0"/>
    <x v="3"/>
    <s v="Gammaproteobacteria"/>
    <x v="180"/>
    <s v="pneumoniae"/>
    <s v="pKP53IL"/>
    <s v="NC_021356.1"/>
    <s v="KF017315"/>
    <n v="3.3822999999999999"/>
    <n v="23.127389999999998"/>
    <n v="40"/>
    <x v="0"/>
    <x v="0"/>
    <x v="0"/>
    <n v="40"/>
    <s v="-"/>
  </r>
  <r>
    <s v="Klebsiella pneumoniae LS6"/>
    <x v="0"/>
    <x v="3"/>
    <s v="Gammaproteobacteria"/>
    <x v="180"/>
    <s v="pneumoniae "/>
    <s v="ColE-LS6"/>
    <s v="NC_021666.1"/>
    <s v="JX442973"/>
    <n v="3.3824000000000001"/>
    <n v="23.127400000000002"/>
    <n v="14"/>
    <x v="0"/>
    <x v="0"/>
    <x v="0"/>
    <n v="14"/>
    <s v="-"/>
  </r>
  <r>
    <s v="Klebsiella pneumoniae"/>
    <x v="0"/>
    <x v="3"/>
    <s v="Gammaproteobacteria"/>
    <x v="180"/>
    <s v="pneumoniae"/>
    <s v="pIGMS31"/>
    <s v="NC_011406.1"/>
    <s v="AY543072"/>
    <n v="3.3824999999999998"/>
    <n v="23.127410000000001"/>
    <n v="2"/>
    <x v="0"/>
    <x v="0"/>
    <x v="0"/>
    <n v="2"/>
    <s v="-"/>
  </r>
  <r>
    <s v="Klebsiella pneumoniae LS6"/>
    <x v="0"/>
    <x v="3"/>
    <s v="Gammaproteobacteria"/>
    <x v="180"/>
    <s v="pneumoniae "/>
    <s v="pKpQIL-LS6"/>
    <s v="NC_021655.1"/>
    <s v="JX442975"/>
    <n v="3.3826000000000001"/>
    <n v="23.127420000000001"/>
    <n v="69"/>
    <x v="0"/>
    <x v="0"/>
    <x v="0"/>
    <n v="69"/>
    <s v="-"/>
  </r>
  <r>
    <s v="Klebsiella pneumoniae"/>
    <x v="0"/>
    <x v="3"/>
    <s v="Gammaproteobacteria"/>
    <x v="180"/>
    <s v="pneumoniae"/>
    <s v="pR55"/>
    <s v="NC_016976.1"/>
    <s v="JQ010984"/>
    <n v="3.3826999999999998"/>
    <n v="23.12743"/>
    <n v="202"/>
    <x v="0"/>
    <x v="0"/>
    <x v="0"/>
    <n v="204"/>
    <n v="2"/>
  </r>
  <r>
    <s v="Klebsiella pneumoniae KP048"/>
    <x v="0"/>
    <x v="3"/>
    <s v="Gammaproteobacteria"/>
    <x v="180"/>
    <s v="pneumoniae "/>
    <s v="pKP048"/>
    <s v="NC_014312.1"/>
    <s v="FJ628167"/>
    <n v="3.3828"/>
    <n v="23.12744"/>
    <n v="156"/>
    <x v="0"/>
    <x v="0"/>
    <x v="0"/>
    <n v="156"/>
    <s v="-"/>
  </r>
  <r>
    <s v="Klebsiella pneumoniae BB1088"/>
    <x v="0"/>
    <x v="3"/>
    <s v="Gammaproteobacteria"/>
    <x v="180"/>
    <s v="pneumoniae "/>
    <s v="pB1019"/>
    <s v="NC_019988.1"/>
    <s v="JQ319775"/>
    <n v="3.3828999999999998"/>
    <n v="23.12745"/>
    <n v="6"/>
    <x v="0"/>
    <x v="0"/>
    <x v="0"/>
    <n v="6"/>
    <s v="-"/>
  </r>
  <r>
    <s v="Klebsiella pneumoniae BK30661"/>
    <x v="0"/>
    <x v="3"/>
    <s v="Gammaproteobacteria"/>
    <x v="180"/>
    <s v="pneumoniae "/>
    <s v="pBK30661"/>
    <s v="NC_025185.1"/>
    <s v="KF954759"/>
    <n v="3.383"/>
    <n v="23.127459999999999"/>
    <n v="84"/>
    <x v="0"/>
    <x v="0"/>
    <x v="0"/>
    <n v="84"/>
    <s v="-"/>
  </r>
  <r>
    <s v="Klebsiella pneumoniae"/>
    <x v="0"/>
    <x v="3"/>
    <s v="Gammaproteobacteria"/>
    <x v="180"/>
    <s v="pneumoniae"/>
    <s v="pKPoxa-48N2"/>
    <s v="NC_021502.1"/>
    <s v="KC757417"/>
    <n v="3.3831000000000002"/>
    <n v="23.127469999999999"/>
    <n v="167"/>
    <x v="0"/>
    <x v="0"/>
    <x v="0"/>
    <n v="167"/>
    <s v="-"/>
  </r>
  <r>
    <s v="Klebsiella pneumoniae KP3"/>
    <x v="0"/>
    <x v="3"/>
    <s v="Gammaproteobacteria"/>
    <x v="180"/>
    <s v="pneumoniae "/>
    <s v="pKP3-A"/>
    <s v="NC_019160.1"/>
    <s v="JN205800"/>
    <n v="3.3832"/>
    <n v="23.127479999999998"/>
    <n v="7"/>
    <x v="0"/>
    <x v="0"/>
    <x v="0"/>
    <n v="7"/>
    <s v="-"/>
  </r>
  <r>
    <s v="Klebsiella pneumoniae BB1090"/>
    <x v="0"/>
    <x v="3"/>
    <s v="Gammaproteobacteria"/>
    <x v="180"/>
    <s v="pneumoniae "/>
    <s v="pB1021"/>
    <s v="NC_019989.1"/>
    <s v="JQ319767"/>
    <n v="3.3833000000000002"/>
    <n v="23.127490000000002"/>
    <n v="3"/>
    <x v="0"/>
    <x v="0"/>
    <x v="0"/>
    <n v="3"/>
    <s v="-"/>
  </r>
  <r>
    <s v="Klebsiella pneumoniae KF3"/>
    <x v="0"/>
    <x v="3"/>
    <s v="Gammaproteobacteria"/>
    <x v="180"/>
    <s v="pneumoniae "/>
    <s v="pKF3-140"/>
    <s v="NC_013951.1"/>
    <s v="FJ876827"/>
    <n v="3.3834"/>
    <n v="23.127500000000001"/>
    <n v="196"/>
    <x v="0"/>
    <x v="0"/>
    <x v="0"/>
    <n v="196"/>
    <s v="-"/>
  </r>
  <r>
    <s v="Klebsiella pneumoniae C132-98"/>
    <x v="0"/>
    <x v="3"/>
    <s v="Gammaproteobacteria"/>
    <x v="180"/>
    <s v="pneumoniae "/>
    <s v="unnamed"/>
    <s v="NC_014478.1"/>
    <s v="FJ042668"/>
    <n v="3.3835000000000002"/>
    <n v="23.127510000000001"/>
    <n v="7"/>
    <x v="0"/>
    <x v="0"/>
    <x v="0"/>
    <n v="7"/>
    <s v="-"/>
  </r>
  <r>
    <s v="Klebsiella pneumoniae"/>
    <x v="0"/>
    <x v="3"/>
    <s v="Gammaproteobacteria"/>
    <x v="180"/>
    <s v="pneumoniae"/>
    <s v="pKP53IL"/>
    <s v="NC_021364.1"/>
    <s v="KF017319"/>
    <n v="3.3835999999999999"/>
    <n v="23.127520000000001"/>
    <n v="11"/>
    <x v="0"/>
    <x v="0"/>
    <x v="0"/>
    <n v="11"/>
    <s v="-"/>
  </r>
  <r>
    <s v="Klebsiella pneumoniae K18An"/>
    <x v="0"/>
    <x v="3"/>
    <s v="Gammaproteobacteria"/>
    <x v="180"/>
    <s v="pneumoniae "/>
    <s v="pK18An"/>
    <s v="NC_020088.1"/>
    <s v="HF545435"/>
    <n v="3.3837000000000002"/>
    <n v="23.12753"/>
    <n v="67"/>
    <x v="0"/>
    <x v="0"/>
    <x v="0"/>
    <n v="67"/>
    <s v="-"/>
  </r>
  <r>
    <s v="Klebsiella pneumoniae"/>
    <x v="0"/>
    <x v="3"/>
    <s v="Gammaproteobacteria"/>
    <x v="180"/>
    <s v="pneumoniae"/>
    <s v="pKP53IL"/>
    <s v="NC_021365.1"/>
    <s v="KF017322"/>
    <n v="3.3837999999999999"/>
    <n v="23.12754"/>
    <n v="2"/>
    <x v="0"/>
    <x v="0"/>
    <x v="0"/>
    <n v="2"/>
    <s v="-"/>
  </r>
  <r>
    <s v="Klebsiella pneumoniae NDM-1saitama01"/>
    <x v="0"/>
    <x v="3"/>
    <s v="Gammaproteobacteria"/>
    <x v="180"/>
    <s v="pneumoniae "/>
    <s v="pNDM-1saitama01"/>
    <s v="NC_021180.1"/>
    <s v="AB759690"/>
    <n v="3.3839000000000001"/>
    <n v="23.127549999999999"/>
    <n v="53"/>
    <x v="0"/>
    <x v="0"/>
    <x v="0"/>
    <n v="53"/>
    <s v="-"/>
  </r>
  <r>
    <s v="Klebsiella pneumoniae 09138475RyC"/>
    <x v="0"/>
    <x v="3"/>
    <s v="Gammaproteobacteria"/>
    <x v="180"/>
    <s v="pneumoniae "/>
    <s v="pRYCKPC3.1"/>
    <s v="NC_019151.1"/>
    <s v="GU386376"/>
    <n v="3.3839999999999999"/>
    <n v="23.127559999999999"/>
    <n v="6"/>
    <x v="0"/>
    <x v="0"/>
    <x v="0"/>
    <n v="6"/>
    <s v="-"/>
  </r>
  <r>
    <s v="Klebsiella pneumoniae KP617"/>
    <x v="0"/>
    <x v="3"/>
    <s v="Gammaproteobacteria"/>
    <x v="180"/>
    <s v="pneumoniae "/>
    <s v="KP-plasmid2"/>
    <s v="-"/>
    <s v="CP012755.1"/>
    <n v="3.3841000000000001"/>
    <n v="23.127569999999999"/>
    <n v="9"/>
    <x v="0"/>
    <x v="0"/>
    <x v="0"/>
    <n v="9"/>
    <s v="-"/>
  </r>
  <r>
    <s v="Klebsiella pneumoniae KP617"/>
    <x v="0"/>
    <x v="3"/>
    <s v="Gammaproteobacteria"/>
    <x v="180"/>
    <s v="pneumoniae "/>
    <s v="KP-plasmid1"/>
    <s v="-"/>
    <s v="CP012754.1"/>
    <n v="3.3841999999999999"/>
    <n v="23.127579999999998"/>
    <n v="261"/>
    <x v="0"/>
    <x v="0"/>
    <x v="0"/>
    <n v="268"/>
    <n v="7"/>
  </r>
  <r>
    <s v="Klebsiella pneumoniae 30660/NJST258_1"/>
    <x v="0"/>
    <x v="3"/>
    <s v="Gammaproteobacteria"/>
    <x v="180"/>
    <s v="pneumoniae "/>
    <s v="pNJST258N5"/>
    <s v="NZ_CP006924.1"/>
    <s v="CP006924"/>
    <n v="3.3843000000000001"/>
    <n v="23.127590000000001"/>
    <n v="11"/>
    <x v="0"/>
    <x v="0"/>
    <x v="0"/>
    <n v="11"/>
    <s v="-"/>
  </r>
  <r>
    <s v="Klebsiella pneumoniae 30660/NJST258_1"/>
    <x v="0"/>
    <x v="3"/>
    <s v="Gammaproteobacteria"/>
    <x v="180"/>
    <s v="pneumoniae "/>
    <s v="pNJST258N2"/>
    <s v="NZ_CP006926.1"/>
    <s v="CP006926"/>
    <n v="3.3843999999999999"/>
    <n v="23.127600000000001"/>
    <n v="80"/>
    <x v="0"/>
    <x v="0"/>
    <x v="0"/>
    <n v="82"/>
    <n v="2"/>
  </r>
  <r>
    <s v="Klebsiella pneumoniae 30660/NJST258_1"/>
    <x v="0"/>
    <x v="3"/>
    <s v="Gammaproteobacteria"/>
    <x v="180"/>
    <s v="pneumoniae "/>
    <s v="pNJST258N3"/>
    <s v="NZ_CP006925.1"/>
    <s v="CP006925"/>
    <n v="3.3845000000000001"/>
    <n v="23.127610000000001"/>
    <n v="31"/>
    <x v="0"/>
    <x v="0"/>
    <x v="0"/>
    <n v="32"/>
    <n v="1"/>
  </r>
  <r>
    <s v="Klebsiella pneumoniae 30660/NJST258_1"/>
    <x v="0"/>
    <x v="3"/>
    <s v="Gammaproteobacteria"/>
    <x v="180"/>
    <s v="pneumoniae "/>
    <s v="pNJST258N1"/>
    <s v="NZ_CP006927.1"/>
    <s v="CP006927"/>
    <n v="3.3845999999999998"/>
    <n v="23.12762"/>
    <n v="146"/>
    <x v="0"/>
    <x v="0"/>
    <x v="0"/>
    <n v="152"/>
    <n v="6"/>
  </r>
  <r>
    <s v="Klebsiella pneumoniae 30660/NJST258_1"/>
    <x v="0"/>
    <x v="3"/>
    <s v="Gammaproteobacteria"/>
    <x v="180"/>
    <s v="pneumoniae "/>
    <s v="pNJST258N4"/>
    <s v="NZ_CP006928.1"/>
    <s v="CP006928"/>
    <n v="3.3847"/>
    <n v="23.12763"/>
    <n v="13"/>
    <x v="0"/>
    <x v="0"/>
    <x v="0"/>
    <n v="15"/>
    <n v="2"/>
  </r>
  <r>
    <s v="Klebsiella pneumoniae 30684/NJST258_2"/>
    <x v="0"/>
    <x v="3"/>
    <s v="Gammaproteobacteria"/>
    <x v="180"/>
    <s v="pneumoniae "/>
    <s v="p30684_2b"/>
    <s v="NZ_CP006922.1"/>
    <s v="CP006922"/>
    <n v="3.3847999999999998"/>
    <n v="23.12764"/>
    <n v="95"/>
    <x v="0"/>
    <x v="0"/>
    <x v="0"/>
    <n v="100"/>
    <n v="5"/>
  </r>
  <r>
    <s v="Klebsiella pneumoniae 30684/NJST258_2"/>
    <x v="0"/>
    <x v="3"/>
    <s v="Gammaproteobacteria"/>
    <x v="180"/>
    <s v="pneumoniae "/>
    <s v="p30684_3"/>
    <s v="NZ_CP006921.1"/>
    <s v="CP006921"/>
    <n v="3.3849"/>
    <n v="23.127649999999999"/>
    <n v="17"/>
    <x v="0"/>
    <x v="0"/>
    <x v="0"/>
    <n v="18"/>
    <n v="1"/>
  </r>
  <r>
    <s v="Klebsiella pneumoniae 30684/NJST258_2"/>
    <x v="0"/>
    <x v="3"/>
    <s v="Gammaproteobacteria"/>
    <x v="180"/>
    <s v="pneumoniae "/>
    <s v="p30684_1"/>
    <s v="NZ_CP006919.1"/>
    <s v="CP006919"/>
    <n v="3.3849999999999998"/>
    <n v="23.127659999999999"/>
    <n v="22"/>
    <x v="0"/>
    <x v="0"/>
    <x v="0"/>
    <n v="24"/>
    <n v="2"/>
  </r>
  <r>
    <s v="Klebsiella pneumoniae 342"/>
    <x v="0"/>
    <x v="3"/>
    <s v="Gammaproteobacteria"/>
    <x v="180"/>
    <s v="pneumoniae "/>
    <s v="pKP187"/>
    <s v="NC_011282.1"/>
    <s v="CP000965"/>
    <n v="3.3851"/>
    <n v="23.127669999999998"/>
    <n v="162"/>
    <x v="0"/>
    <x v="0"/>
    <x v="0"/>
    <n v="182"/>
    <n v="20"/>
  </r>
  <r>
    <s v="Klebsiella pneumoniae 342"/>
    <x v="0"/>
    <x v="3"/>
    <s v="Gammaproteobacteria"/>
    <x v="180"/>
    <s v="pneumoniae "/>
    <s v="pKP91"/>
    <s v="NC_011281.1"/>
    <s v="CP000966"/>
    <n v="3.3852000000000002"/>
    <n v="23.127680000000002"/>
    <n v="89"/>
    <x v="0"/>
    <x v="0"/>
    <x v="0"/>
    <n v="97"/>
    <n v="8"/>
  </r>
  <r>
    <s v="Klebsiella pneumoniae 500_1420"/>
    <x v="0"/>
    <x v="3"/>
    <s v="Gammaproteobacteria"/>
    <x v="180"/>
    <s v="pneumoniae "/>
    <s v="p500_1420-51.662kb"/>
    <s v="NZ_CP011982.1"/>
    <s v="CP011982"/>
    <n v="3.3853"/>
    <n v="23.127690000000001"/>
    <n v="37"/>
    <x v="0"/>
    <x v="0"/>
    <x v="0"/>
    <n v="56"/>
    <n v="19"/>
  </r>
  <r>
    <s v="Klebsiella pneumoniae 500_1420"/>
    <x v="0"/>
    <x v="3"/>
    <s v="Gammaproteobacteria"/>
    <x v="180"/>
    <s v="pneumoniae "/>
    <s v="p500_1420-43.380kb"/>
    <s v="NZ_CP011983.1"/>
    <s v="CP011983"/>
    <n v="3.3854000000000002"/>
    <n v="23.127700000000001"/>
    <n v="48"/>
    <x v="0"/>
    <x v="0"/>
    <x v="0"/>
    <n v="49"/>
    <n v="1"/>
  </r>
  <r>
    <s v="Klebsiella pneumoniae 500_1420"/>
    <x v="0"/>
    <x v="3"/>
    <s v="Gammaproteobacteria"/>
    <x v="180"/>
    <s v="pneumoniae "/>
    <s v="p500_1420-130.552kb"/>
    <s v="NZ_CP011981.1"/>
    <s v="CP011981"/>
    <n v="3.3855"/>
    <n v="23.12771"/>
    <n v="151"/>
    <x v="0"/>
    <x v="0"/>
    <x v="0"/>
    <n v="153"/>
    <n v="2"/>
  </r>
  <r>
    <s v="Klebsiella pneumoniae 500_1420"/>
    <x v="0"/>
    <x v="3"/>
    <s v="Gammaproteobacteria"/>
    <x v="180"/>
    <s v="pneumoniae "/>
    <s v="p500_1420-13.838kb"/>
    <s v="NZ_CP011984.1"/>
    <s v="CP011984"/>
    <n v="3.3856000000000002"/>
    <n v="23.12772"/>
    <n v="12"/>
    <x v="0"/>
    <x v="0"/>
    <x v="0"/>
    <n v="20"/>
    <n v="8"/>
  </r>
  <r>
    <s v="Klebsiella pneumoniae ATCC BAA-2146"/>
    <x v="0"/>
    <x v="3"/>
    <s v="Gammaproteobacteria"/>
    <x v="180"/>
    <s v="pneumoniae "/>
    <s v="pNDM-US"/>
    <s v="NZ_CP006661.1"/>
    <s v="CP006661"/>
    <n v="3.3856999999999999"/>
    <n v="23.12773"/>
    <n v="169"/>
    <x v="0"/>
    <x v="0"/>
    <x v="0"/>
    <n v="173"/>
    <n v="4"/>
  </r>
  <r>
    <s v="Klebsiella pneumoniae ATCC BAA-2146"/>
    <x v="0"/>
    <x v="3"/>
    <s v="Gammaproteobacteria"/>
    <x v="180"/>
    <s v="pneumoniae "/>
    <s v="pMYS"/>
    <s v="NZ_CP006660.1"/>
    <s v="CP006660"/>
    <n v="3.3858000000000001"/>
    <n v="23.127739999999999"/>
    <n v="2"/>
    <x v="0"/>
    <x v="0"/>
    <x v="0"/>
    <n v="2"/>
    <s v="-"/>
  </r>
  <r>
    <s v="Klebsiella pneumoniae ATCC BAA-2146"/>
    <x v="0"/>
    <x v="3"/>
    <s v="Gammaproteobacteria"/>
    <x v="180"/>
    <s v="pneumoniae "/>
    <s v="pHg"/>
    <s v="NZ_CP006662.1"/>
    <s v="CP006662"/>
    <n v="3.3858999999999999"/>
    <n v="23.127749999999999"/>
    <n v="92"/>
    <x v="0"/>
    <x v="0"/>
    <x v="0"/>
    <n v="99"/>
    <n v="7"/>
  </r>
  <r>
    <s v="Klebsiella pneumoniae ATCC BAA-2146"/>
    <x v="0"/>
    <x v="3"/>
    <s v="Gammaproteobacteria"/>
    <x v="180"/>
    <s v="pneumoniae "/>
    <s v="pCuAs"/>
    <s v="NZ_CP006663.1"/>
    <s v="CP006663"/>
    <n v="3.3860000000000001"/>
    <n v="23.127759999999999"/>
    <n v="115"/>
    <x v="0"/>
    <x v="0"/>
    <x v="0"/>
    <n v="119"/>
    <n v="4"/>
  </r>
  <r>
    <s v="Klebsiella pneumoniae DMC1097"/>
    <x v="0"/>
    <x v="3"/>
    <s v="Gammaproteobacteria"/>
    <x v="180"/>
    <s v="pneumoniae "/>
    <s v="pDMC1097-77.775kb"/>
    <s v="NZ_CP011978.1"/>
    <s v="CP011978"/>
    <n v="3.3860999999999999"/>
    <n v="23.127770000000002"/>
    <n v="77"/>
    <x v="0"/>
    <x v="0"/>
    <x v="0"/>
    <n v="79"/>
    <n v="2"/>
  </r>
  <r>
    <s v="Klebsiella pneumoniae DMC1097"/>
    <x v="0"/>
    <x v="3"/>
    <s v="Gammaproteobacteria"/>
    <x v="180"/>
    <s v="pneumoniae "/>
    <s v="pDMC1097-218.836kb"/>
    <s v="NZ_CP011977.1"/>
    <s v="CP011977"/>
    <n v="3.3862000000000001"/>
    <n v="23.127780000000001"/>
    <n v="233"/>
    <x v="0"/>
    <x v="0"/>
    <x v="0"/>
    <n v="247"/>
    <n v="14"/>
  </r>
  <r>
    <s v="Klebsiella pneumoniae DMC1097"/>
    <x v="0"/>
    <x v="3"/>
    <s v="Gammaproteobacteria"/>
    <x v="180"/>
    <s v="pneumoniae "/>
    <s v="pDMC1097-20.222kb"/>
    <s v="NZ_CP011979.1"/>
    <s v="CP011979"/>
    <n v="3.3862999999999999"/>
    <n v="23.127790000000001"/>
    <n v="17"/>
    <x v="0"/>
    <x v="0"/>
    <x v="0"/>
    <n v="19"/>
    <n v="2"/>
  </r>
  <r>
    <s v="Klebsiella pneumoniae FCF1305"/>
    <x v="0"/>
    <x v="3"/>
    <s v="Gammaproteobacteria"/>
    <x v="180"/>
    <s v="pneumoniae "/>
    <s v="pKPC_FCF13/05"/>
    <s v="NC_021664.2"/>
    <s v="CP004366"/>
    <n v="3.3864000000000001"/>
    <n v="23.127800000000001"/>
    <n v="62"/>
    <x v="0"/>
    <x v="0"/>
    <x v="0"/>
    <n v="65"/>
    <s v="-"/>
  </r>
  <r>
    <s v="Klebsiella pneumoniae FCF3SP"/>
    <x v="0"/>
    <x v="3"/>
    <s v="Gammaproteobacteria"/>
    <x v="180"/>
    <s v="pneumoniae "/>
    <s v="pKPC_FCF/3SP"/>
    <s v="NC_021660.2"/>
    <s v="CP004367"/>
    <n v="3.3864999999999998"/>
    <n v="23.12781"/>
    <n v="66"/>
    <x v="0"/>
    <x v="0"/>
    <x v="0"/>
    <n v="68"/>
    <s v="-"/>
  </r>
  <r>
    <s v="Klebsiella pneumoniae JM45"/>
    <x v="0"/>
    <x v="3"/>
    <s v="Gammaproteobacteria"/>
    <x v="180"/>
    <s v="pneumoniae "/>
    <s v="p2"/>
    <s v="NC_022083.1"/>
    <s v="CP006658"/>
    <n v="3.3866000000000001"/>
    <n v="23.12782"/>
    <n v="12"/>
    <x v="0"/>
    <x v="0"/>
    <x v="0"/>
    <n v="12"/>
    <s v="-"/>
  </r>
  <r>
    <s v="Klebsiella pneumoniae JM45"/>
    <x v="0"/>
    <x v="3"/>
    <s v="Gammaproteobacteria"/>
    <x v="180"/>
    <s v="pneumoniae "/>
    <s v="p1"/>
    <s v="NC_022078.1"/>
    <s v="CP006657"/>
    <n v="3.3866999999999998"/>
    <n v="23.127829999999999"/>
    <n v="324"/>
    <x v="0"/>
    <x v="0"/>
    <x v="0"/>
    <n v="341"/>
    <n v="17"/>
  </r>
  <r>
    <s v="Klebsiella pneumoniae KCTC 2242"/>
    <x v="0"/>
    <x v="3"/>
    <s v="Gammaproteobacteria"/>
    <x v="180"/>
    <s v="pneumoniae "/>
    <s v="pKCTC2242"/>
    <s v="NC_017541.1"/>
    <s v="CP002911"/>
    <n v="3.3868"/>
    <n v="23.127839999999999"/>
    <n v="192"/>
    <x v="0"/>
    <x v="0"/>
    <x v="0"/>
    <n v="206"/>
    <n v="14"/>
  </r>
  <r>
    <s v="Klebsiella pneumoniae ST272 K45-67"/>
    <x v="0"/>
    <x v="3"/>
    <s v="Gammaproteobacteria"/>
    <x v="180"/>
    <s v="pneumoniae "/>
    <s v="pK45-67VIM"/>
    <s v="NC_021622.1"/>
    <s v="HF955507"/>
    <n v="3.3868999999999998"/>
    <n v="23.127849999999999"/>
    <n v="64"/>
    <x v="0"/>
    <x v="0"/>
    <x v="0"/>
    <n v="64"/>
    <s v="-"/>
  </r>
  <r>
    <s v="Klebsiella pneumoniae subsp. pneumoniae KPNIH33"/>
    <x v="0"/>
    <x v="3"/>
    <s v="Gammaproteobacteria"/>
    <x v="180"/>
    <s v="pneumoniae "/>
    <s v="pKPC-63d"/>
    <s v="NZ_CP009773.1"/>
    <s v="CP009773"/>
    <n v="3.387"/>
    <n v="23.127859999999998"/>
    <n v="79"/>
    <x v="0"/>
    <x v="0"/>
    <x v="0"/>
    <n v="83"/>
    <n v="4"/>
  </r>
  <r>
    <s v="Klebsiella pneumoniae subsp. pneumoniae KPNIH33"/>
    <x v="0"/>
    <x v="3"/>
    <s v="Gammaproteobacteria"/>
    <x v="180"/>
    <s v="pneumoniae "/>
    <s v="pEA1509_B"/>
    <s v="NZ_CP009772.1"/>
    <s v="CP009772"/>
    <n v="3.3871000000000002"/>
    <n v="23.127870000000001"/>
    <n v="11"/>
    <x v="0"/>
    <x v="0"/>
    <x v="0"/>
    <n v="11"/>
    <s v="-"/>
  </r>
  <r>
    <s v="Klebsiella pneumoniae subsp. pneumoniae KPNIH33"/>
    <x v="0"/>
    <x v="3"/>
    <s v="Gammaproteobacteria"/>
    <x v="180"/>
    <s v="pneumoniae "/>
    <s v="pNJST258N3-62b"/>
    <s v="NZ_CP009774.1"/>
    <s v="CP009774"/>
    <n v="3.3872"/>
    <n v="23.127880000000001"/>
    <n v="32"/>
    <x v="0"/>
    <x v="0"/>
    <x v="0"/>
    <n v="33"/>
    <n v="1"/>
  </r>
  <r>
    <s v="Klebsiella pneumoniae subsp. pneumoniae KPNIH32"/>
    <x v="0"/>
    <x v="3"/>
    <s v="Gammaproteobacteria"/>
    <x v="180"/>
    <s v="pneumoniae "/>
    <s v="pKPN-c8b"/>
    <s v="NZ_CP009778.1"/>
    <s v="CP009778"/>
    <n v="3.3873000000000002"/>
    <n v="23.127890000000001"/>
    <n v="16"/>
    <x v="0"/>
    <x v="0"/>
    <x v="0"/>
    <n v="16"/>
    <s v="-"/>
  </r>
  <r>
    <s v="Klebsiella pneumoniae subsp. pneumoniae KPNIH32"/>
    <x v="0"/>
    <x v="3"/>
    <s v="Gammaproteobacteria"/>
    <x v="180"/>
    <s v="pneumoniae "/>
    <s v="pKPC-def"/>
    <s v="NZ_CP009776.1"/>
    <s v="CP009776"/>
    <n v="3.3874"/>
    <n v="23.1279"/>
    <n v="127"/>
    <x v="0"/>
    <x v="0"/>
    <x v="0"/>
    <n v="131"/>
    <n v="4"/>
  </r>
  <r>
    <s v="Klebsiella pneumoniae subsp. pneumoniae KPNIH32"/>
    <x v="0"/>
    <x v="3"/>
    <s v="Gammaproteobacteria"/>
    <x v="180"/>
    <s v="pneumoniae "/>
    <s v="pKPN-a68"/>
    <s v="NZ_CP009777.1"/>
    <s v="CP009777"/>
    <n v="3.3875000000000002"/>
    <n v="23.12791"/>
    <n v="217"/>
    <x v="0"/>
    <x v="0"/>
    <x v="0"/>
    <n v="224"/>
    <n v="7"/>
  </r>
  <r>
    <s v="Klebsiella pneumoniae subsp. pneumoniae KPNIH29"/>
    <x v="0"/>
    <x v="3"/>
    <s v="Gammaproteobacteria"/>
    <x v="180"/>
    <s v="pneumoniae "/>
    <s v="pKPC-e4e"/>
    <s v="NZ_CP009864.1"/>
    <s v="CP009864"/>
    <n v="3.3875999999999999"/>
    <n v="23.12792"/>
    <n v="67"/>
    <x v="0"/>
    <x v="0"/>
    <x v="0"/>
    <n v="70"/>
    <n v="3"/>
  </r>
  <r>
    <s v="Klebsiella pneumoniae subsp. pneumoniae KPNIH29"/>
    <x v="0"/>
    <x v="3"/>
    <s v="Gammaproteobacteria"/>
    <x v="180"/>
    <s v="pneumoniae "/>
    <s v="pKPN-80a"/>
    <s v="NZ_CP009865.1"/>
    <s v="CP009865"/>
    <n v="3.3877000000000002"/>
    <n v="23.127929999999999"/>
    <n v="146"/>
    <x v="0"/>
    <x v="0"/>
    <x v="0"/>
    <n v="159"/>
    <n v="13"/>
  </r>
  <r>
    <s v="Klebsiella pneumoniae subsp. pneumoniae KPNIH30"/>
    <x v="0"/>
    <x v="3"/>
    <s v="Gammaproteobacteria"/>
    <x v="180"/>
    <s v="pneumoniae "/>
    <s v="pKPN-294"/>
    <s v="NZ_CP009873.1"/>
    <s v="CP009873"/>
    <n v="3.3877999999999999"/>
    <n v="23.127939999999999"/>
    <n v="16"/>
    <x v="0"/>
    <x v="0"/>
    <x v="0"/>
    <n v="16"/>
    <s v="-"/>
  </r>
  <r>
    <s v="Klebsiella pneumoniae subsp. pneumoniae KPNIH30"/>
    <x v="0"/>
    <x v="3"/>
    <s v="Gammaproteobacteria"/>
    <x v="180"/>
    <s v="pneumoniae "/>
    <s v="pKpQIL-531"/>
    <s v="NZ_CP009875.1"/>
    <s v="CP009875"/>
    <n v="3.3879000000000001"/>
    <n v="23.127949999999998"/>
    <n v="128"/>
    <x v="0"/>
    <x v="0"/>
    <x v="0"/>
    <n v="131"/>
    <n v="3"/>
  </r>
  <r>
    <s v="Klebsiella pneumoniae subsp. pneumoniae KPNIH30"/>
    <x v="0"/>
    <x v="3"/>
    <s v="Gammaproteobacteria"/>
    <x v="180"/>
    <s v="pneumoniae "/>
    <s v="pKPN-b9c"/>
    <s v="NZ_CP009874.1"/>
    <s v="CP009874"/>
    <n v="3.3879999999999999"/>
    <n v="23.127960000000002"/>
    <n v="56"/>
    <x v="0"/>
    <x v="0"/>
    <x v="0"/>
    <n v="57"/>
    <n v="1"/>
  </r>
  <r>
    <s v="Klebsiella pneumoniae subsp. pneumoniae KPNIH31"/>
    <x v="0"/>
    <x v="3"/>
    <s v="Gammaproteobacteria"/>
    <x v="180"/>
    <s v="pneumoniae "/>
    <s v="pKPN-c22"/>
    <s v="NZ_CP009879.1"/>
    <s v="CP009879"/>
    <n v="3.3881000000000001"/>
    <n v="23.127970000000001"/>
    <n v="183"/>
    <x v="0"/>
    <x v="0"/>
    <x v="0"/>
    <n v="194"/>
    <n v="11"/>
  </r>
  <r>
    <s v="Klebsiella pneumoniae subsp. pneumoniae KPNIH31"/>
    <x v="0"/>
    <x v="3"/>
    <s v="Gammaproteobacteria"/>
    <x v="180"/>
    <s v="pneumoniae "/>
    <s v="pAAC154-a9e"/>
    <s v="NZ_CP009877.1"/>
    <s v="CP009877"/>
    <n v="3.3881999999999999"/>
    <n v="23.127980000000001"/>
    <n v="16"/>
    <x v="0"/>
    <x v="0"/>
    <x v="0"/>
    <n v="16"/>
    <s v="-"/>
  </r>
  <r>
    <s v="Klebsiella pneumoniae subsp. pneumoniae KPNIH31"/>
    <x v="0"/>
    <x v="3"/>
    <s v="Gammaproteobacteria"/>
    <x v="180"/>
    <s v="pneumoniae "/>
    <s v="pKPN-852"/>
    <s v="NZ_CP009878.1"/>
    <s v="CP009878"/>
    <n v="3.3883000000000001"/>
    <n v="23.12799"/>
    <n v="50"/>
    <x v="0"/>
    <x v="0"/>
    <x v="0"/>
    <n v="52"/>
    <n v="2"/>
  </r>
  <r>
    <s v="Klebsiella pneumoniae subsp. pneumoniae 234-12"/>
    <x v="0"/>
    <x v="3"/>
    <s v="Gammaproteobacteria"/>
    <x v="180"/>
    <s v="pneumoniae "/>
    <s v="pKpn23412-362"/>
    <s v="NZ_CP011314.1"/>
    <s v="CP011314"/>
    <n v="3.3883999999999999"/>
    <n v="23.128"/>
    <n v="347"/>
    <x v="0"/>
    <x v="1"/>
    <x v="0"/>
    <n v="366"/>
    <n v="18"/>
  </r>
  <r>
    <s v="Klebsiella pneumoniae subsp. pneumoniae 234-12"/>
    <x v="0"/>
    <x v="3"/>
    <s v="Gammaproteobacteria"/>
    <x v="180"/>
    <s v="pneumoniae "/>
    <s v="pKpn23412-4"/>
    <s v="NZ_CP011316.1"/>
    <s v="CP011316"/>
    <n v="3.3885000000000001"/>
    <n v="23.12801"/>
    <n v="4"/>
    <x v="0"/>
    <x v="0"/>
    <x v="0"/>
    <n v="4"/>
    <s v="-"/>
  </r>
  <r>
    <s v="Klebsiella pneumoniae subsp. pneumoniae 234-12"/>
    <x v="0"/>
    <x v="3"/>
    <s v="Gammaproteobacteria"/>
    <x v="180"/>
    <s v="pneumoniae "/>
    <s v="pKpn2312-5"/>
    <s v="NZ_CP011315.1"/>
    <s v="CP011315"/>
    <n v="3.3885999999999998"/>
    <n v="23.128019999999999"/>
    <n v="4"/>
    <x v="0"/>
    <x v="0"/>
    <x v="0"/>
    <n v="4"/>
    <s v="-"/>
  </r>
  <r>
    <s v="Klebsiella pneumoniae subsp. pneumoniae HS11286"/>
    <x v="0"/>
    <x v="3"/>
    <s v="Gammaproteobacteria"/>
    <x v="180"/>
    <s v="pneumoniae "/>
    <s v="pKPHS5"/>
    <s v="NC_016847.1"/>
    <s v="CP003227"/>
    <n v="3.3887"/>
    <n v="23.128029999999999"/>
    <n v="5"/>
    <x v="0"/>
    <x v="0"/>
    <x v="0"/>
    <n v="5"/>
    <s v="-"/>
  </r>
  <r>
    <s v="Klebsiella pneumoniae subsp. pneumoniae HS11286"/>
    <x v="0"/>
    <x v="3"/>
    <s v="Gammaproteobacteria"/>
    <x v="180"/>
    <s v="pneumoniae "/>
    <s v="pKPHS1"/>
    <s v="NC_016838.1"/>
    <s v="CP003223"/>
    <n v="3.3887999999999998"/>
    <n v="23.128039999999999"/>
    <n v="141"/>
    <x v="0"/>
    <x v="0"/>
    <x v="0"/>
    <n v="141"/>
    <s v="-"/>
  </r>
  <r>
    <s v="Klebsiella pneumoniae subsp. pneumoniae HS11286"/>
    <x v="0"/>
    <x v="3"/>
    <s v="Gammaproteobacteria"/>
    <x v="180"/>
    <s v="pneumoniae "/>
    <s v="pKPHS2"/>
    <s v="NC_016846.1"/>
    <s v="CP003224"/>
    <n v="3.3889"/>
    <n v="23.128050000000002"/>
    <n v="160"/>
    <x v="0"/>
    <x v="0"/>
    <x v="0"/>
    <n v="160"/>
    <s v="-"/>
  </r>
  <r>
    <s v="Klebsiella pneumoniae subsp. pneumoniae HS11286"/>
    <x v="0"/>
    <x v="3"/>
    <s v="Gammaproteobacteria"/>
    <x v="180"/>
    <s v="pneumoniae "/>
    <s v="pKPHS3"/>
    <s v="NC_016839.1"/>
    <s v="CP003225"/>
    <n v="3.3889999999999998"/>
    <n v="23.128060000000001"/>
    <n v="152"/>
    <x v="0"/>
    <x v="0"/>
    <x v="0"/>
    <n v="152"/>
    <s v="-"/>
  </r>
  <r>
    <s v="Klebsiella pneumoniae subsp. pneumoniae HS11286"/>
    <x v="0"/>
    <x v="3"/>
    <s v="Gammaproteobacteria"/>
    <x v="180"/>
    <s v="pneumoniae "/>
    <s v="pKPHS6"/>
    <s v="NC_016841.1"/>
    <s v="CP003228"/>
    <n v="3.3891"/>
    <n v="23.128070000000001"/>
    <n v="1"/>
    <x v="0"/>
    <x v="0"/>
    <x v="0"/>
    <n v="1"/>
    <s v="-"/>
  </r>
  <r>
    <s v="Klebsiella pneumoniae subsp. pneumoniae HS11286"/>
    <x v="0"/>
    <x v="3"/>
    <s v="Gammaproteobacteria"/>
    <x v="180"/>
    <s v="pneumoniae "/>
    <s v="pKPHS4"/>
    <s v="NC_016840.1"/>
    <s v="CP003226"/>
    <n v="3.3892000000000002"/>
    <n v="23.128080000000001"/>
    <n v="4"/>
    <x v="0"/>
    <x v="0"/>
    <x v="0"/>
    <n v="4"/>
    <s v="-"/>
  </r>
  <r>
    <s v="Klebsiella pneumoniae subsp. pneumoniae Kp13"/>
    <x v="0"/>
    <x v="3"/>
    <s v="Gammaproteobacteria"/>
    <x v="180"/>
    <s v="pneumoniae "/>
    <s v="pKP13d"/>
    <s v="NZ_CP003997.1"/>
    <s v="CP003997"/>
    <n v="3.3893"/>
    <n v="23.12809"/>
    <n v="51"/>
    <x v="0"/>
    <x v="0"/>
    <x v="0"/>
    <n v="53"/>
    <n v="2"/>
  </r>
  <r>
    <s v="Klebsiella pneumoniae subsp. pneumoniae Kp13"/>
    <x v="0"/>
    <x v="3"/>
    <s v="Gammaproteobacteria"/>
    <x v="180"/>
    <s v="pneumoniae "/>
    <s v="pKP13c"/>
    <s v="NZ_CP003995.1"/>
    <s v="CP003995"/>
    <n v="3.3894000000000002"/>
    <n v="23.1281"/>
    <n v="7"/>
    <x v="0"/>
    <x v="0"/>
    <x v="0"/>
    <n v="7"/>
    <s v="-"/>
  </r>
  <r>
    <s v="Klebsiella pneumoniae subsp. pneumoniae Kp13"/>
    <x v="0"/>
    <x v="3"/>
    <s v="Gammaproteobacteria"/>
    <x v="180"/>
    <s v="pneumoniae "/>
    <s v="pKP13a"/>
    <s v="NZ_CP003996.1"/>
    <s v="CP003996"/>
    <n v="3.3895"/>
    <n v="23.12811"/>
    <n v="3"/>
    <x v="0"/>
    <x v="0"/>
    <x v="0"/>
    <n v="3"/>
    <s v="-"/>
  </r>
  <r>
    <s v="Klebsiella pneumoniae subsp. pneumoniae Kp13"/>
    <x v="0"/>
    <x v="3"/>
    <s v="Gammaproteobacteria"/>
    <x v="180"/>
    <s v="pneumoniae "/>
    <s v="pKP13e"/>
    <s v="NZ_CP003998.1"/>
    <s v="CP003998"/>
    <n v="3.3896000000000002"/>
    <n v="23.128119999999999"/>
    <n v="108"/>
    <x v="0"/>
    <x v="0"/>
    <x v="0"/>
    <n v="110"/>
    <n v="2"/>
  </r>
  <r>
    <s v="Klebsiella pneumoniae subsp. pneumoniae Kp13"/>
    <x v="0"/>
    <x v="3"/>
    <s v="Gammaproteobacteria"/>
    <x v="180"/>
    <s v="pneumoniae "/>
    <s v="pKP13b"/>
    <s v="NZ_CP003994.1"/>
    <s v="CP003994"/>
    <n v="3.3896999999999999"/>
    <n v="23.128129999999999"/>
    <n v="4"/>
    <x v="0"/>
    <x v="0"/>
    <x v="0"/>
    <n v="4"/>
    <s v="-"/>
  </r>
  <r>
    <s v="Klebsiella pneumoniae subsp. pneumoniae Kp13"/>
    <x v="0"/>
    <x v="3"/>
    <s v="Gammaproteobacteria"/>
    <x v="180"/>
    <s v="pneumoniae "/>
    <s v="pKP13f"/>
    <s v="NZ_CP004000.1"/>
    <s v="CP004000"/>
    <n v="3.3898000000000001"/>
    <n v="23.128139999999998"/>
    <n v="299"/>
    <x v="0"/>
    <x v="0"/>
    <x v="0"/>
    <n v="308"/>
    <n v="9"/>
  </r>
  <r>
    <s v="Klebsiella pneumoniae subsp. pneumoniae KP5-1 Kp5-1"/>
    <x v="0"/>
    <x v="3"/>
    <s v="Gammaproteobacteria"/>
    <x v="180"/>
    <s v="pneumoniae "/>
    <s v="pKp5-1"/>
    <s v="-"/>
    <s v="CP008701.1"/>
    <n v="3.3898999999999999"/>
    <n v="23.128150000000002"/>
    <n v="163"/>
    <x v="7"/>
    <x v="0"/>
    <x v="0"/>
    <n v="178"/>
    <n v="14"/>
  </r>
  <r>
    <s v="Klebsiella pneumoniae subsp. pneumoniae KPNIH1"/>
    <x v="0"/>
    <x v="3"/>
    <s v="Gammaproteobacteria"/>
    <x v="180"/>
    <s v="pneumoniae "/>
    <s v="pKPN-498"/>
    <s v="NZ_CP008829.1"/>
    <s v="CP008829"/>
    <n v="3.39"/>
    <n v="23.128160000000001"/>
    <n v="255"/>
    <x v="0"/>
    <x v="0"/>
    <x v="0"/>
    <n v="262"/>
    <n v="7"/>
  </r>
  <r>
    <s v="Klebsiella pneumoniae subsp. pneumoniae KPNIH1"/>
    <x v="0"/>
    <x v="3"/>
    <s v="Gammaproteobacteria"/>
    <x v="180"/>
    <s v="pneumoniae "/>
    <s v="pAAC154-a50"/>
    <s v="NZ_CP008828.1"/>
    <s v="CP008828"/>
    <n v="3.3900999999999999"/>
    <n v="23.128170000000001"/>
    <n v="15"/>
    <x v="0"/>
    <x v="0"/>
    <x v="0"/>
    <n v="16"/>
    <n v="1"/>
  </r>
  <r>
    <s v="Klebsiella pneumoniae subsp. pneumoniae KPNIH1"/>
    <x v="0"/>
    <x v="3"/>
    <s v="Gammaproteobacteria"/>
    <x v="180"/>
    <s v="pneumoniae "/>
    <s v="pKpQIL-6e6"/>
    <s v="NZ_CP008830.1"/>
    <s v="CP008830"/>
    <n v="3.3902000000000001"/>
    <n v="23.12818"/>
    <n v="127"/>
    <x v="0"/>
    <x v="0"/>
    <x v="0"/>
    <n v="130"/>
    <n v="3"/>
  </r>
  <r>
    <s v="Klebsiella pneumoniae subsp. pneumoniae KPNIH10"/>
    <x v="0"/>
    <x v="3"/>
    <s v="Gammaproteobacteria"/>
    <x v="180"/>
    <s v="pneumoniae "/>
    <s v="pKPN-498"/>
    <s v="NZ_CP007729.1"/>
    <s v="CP007729"/>
    <n v="3.3902999999999999"/>
    <n v="23.12819"/>
    <n v="255"/>
    <x v="0"/>
    <x v="0"/>
    <x v="0"/>
    <n v="262"/>
    <n v="7"/>
  </r>
  <r>
    <s v="Klebsiella pneumoniae subsp. pneumoniae KPNIH10"/>
    <x v="0"/>
    <x v="3"/>
    <s v="Gammaproteobacteria"/>
    <x v="180"/>
    <s v="pneumoniae "/>
    <s v="pKpQIL-6e6"/>
    <s v="NZ_CP007730.1"/>
    <s v="CP007730"/>
    <n v="3.3904000000000001"/>
    <n v="23.1282"/>
    <n v="127"/>
    <x v="0"/>
    <x v="0"/>
    <x v="0"/>
    <n v="130"/>
    <n v="3"/>
  </r>
  <r>
    <s v="Klebsiella pneumoniae subsp. pneumoniae KPNIH10"/>
    <x v="0"/>
    <x v="3"/>
    <s v="Gammaproteobacteria"/>
    <x v="180"/>
    <s v="pneumoniae "/>
    <s v="pAAC154-a50"/>
    <s v="NZ_CP007728.1"/>
    <s v="CP007728"/>
    <n v="3.3904999999999998"/>
    <n v="23.128209999999999"/>
    <n v="15"/>
    <x v="0"/>
    <x v="0"/>
    <x v="0"/>
    <n v="16"/>
    <n v="1"/>
  </r>
  <r>
    <s v="Klebsiella pneumoniae subsp. pneumoniae KPNIH24"/>
    <x v="0"/>
    <x v="3"/>
    <s v="Gammaproteobacteria"/>
    <x v="180"/>
    <s v="pneumoniae "/>
    <s v="pKPC-484"/>
    <s v="NZ_CP008798.1"/>
    <s v="CP008798"/>
    <n v="3.3906000000000001"/>
    <n v="23.128219999999999"/>
    <n v="88"/>
    <x v="0"/>
    <x v="0"/>
    <x v="0"/>
    <n v="91"/>
    <n v="3"/>
  </r>
  <r>
    <s v="Klebsiella pneumoniae subsp. pneumoniae KPNIH24"/>
    <x v="0"/>
    <x v="3"/>
    <s v="Gammaproteobacteria"/>
    <x v="180"/>
    <s v="pneumoniae "/>
    <s v="pKPN-e44"/>
    <s v="NZ_CP008800.1"/>
    <s v="CP008800"/>
    <n v="3.3906999999999998"/>
    <n v="23.128229999999999"/>
    <n v="194"/>
    <x v="0"/>
    <x v="0"/>
    <x v="0"/>
    <n v="202"/>
    <n v="8"/>
  </r>
  <r>
    <s v="Klebsiella pneumoniae subsp. pneumoniae KPNIH24"/>
    <x v="0"/>
    <x v="3"/>
    <s v="Gammaproteobacteria"/>
    <x v="180"/>
    <s v="pneumoniae "/>
    <s v="pKPN-819"/>
    <s v="NZ_CP008799.1"/>
    <s v="CP008799"/>
    <n v="3.3908"/>
    <n v="23.128240000000002"/>
    <n v="64"/>
    <x v="0"/>
    <x v="0"/>
    <x v="0"/>
    <n v="67"/>
    <n v="3"/>
  </r>
  <r>
    <s v="Klebsiella pneumoniae subsp. pneumoniae KPNIH27"/>
    <x v="0"/>
    <x v="3"/>
    <s v="Gammaproteobacteria"/>
    <x v="180"/>
    <s v="pneumoniae "/>
    <s v="pKPN-262"/>
    <s v="NZ_CP007734.1"/>
    <s v="CP007734"/>
    <n v="3.3908999999999998"/>
    <n v="23.128250000000001"/>
    <n v="331"/>
    <x v="0"/>
    <x v="0"/>
    <x v="0"/>
    <n v="350"/>
    <n v="19"/>
  </r>
  <r>
    <s v="Klebsiella pneumoniae subsp. pneumoniae KPNIH27"/>
    <x v="0"/>
    <x v="3"/>
    <s v="Gammaproteobacteria"/>
    <x v="180"/>
    <s v="pneumoniae "/>
    <s v="pKPN-b0b"/>
    <s v="NZ_CP007736.1"/>
    <s v="CP007736"/>
    <n v="3.391"/>
    <n v="23.128260000000001"/>
    <n v="115"/>
    <x v="0"/>
    <x v="0"/>
    <x v="0"/>
    <n v="121"/>
    <n v="6"/>
  </r>
  <r>
    <s v="Klebsiella pneumoniae subsp. pneumoniae KPNIH27"/>
    <x v="0"/>
    <x v="3"/>
    <s v="Gammaproteobacteria"/>
    <x v="180"/>
    <s v="pneumoniae "/>
    <s v="pKEC-dc3"/>
    <s v="NZ_CP007732.1"/>
    <s v="CP007732"/>
    <n v="3.3910999999999998"/>
    <n v="23.128270000000001"/>
    <n v="292"/>
    <x v="0"/>
    <x v="0"/>
    <x v="0"/>
    <n v="302"/>
    <n v="10"/>
  </r>
  <r>
    <s v="Klebsiella pneumoniae subsp. pneumoniae KPNIH27"/>
    <x v="0"/>
    <x v="3"/>
    <s v="Gammaproteobacteria"/>
    <x v="180"/>
    <s v="pneumoniae "/>
    <s v="pKPN-a41"/>
    <s v="NZ_CP007735.1"/>
    <s v="CP007735"/>
    <n v="3.3912"/>
    <n v="23.12828"/>
    <n v="81"/>
    <x v="0"/>
    <x v="0"/>
    <x v="0"/>
    <n v="88"/>
    <n v="7"/>
  </r>
  <r>
    <s v="Klebsiella pneumoniae subsp. pneumoniae KPNIH27"/>
    <x v="0"/>
    <x v="3"/>
    <s v="Gammaproteobacteria"/>
    <x v="180"/>
    <s v="pneumoniae "/>
    <s v="pKPN-068"/>
    <s v="NZ_CP007733.1"/>
    <s v="CP007733"/>
    <n v="3.3913000000000002"/>
    <n v="23.12829"/>
    <n v="94"/>
    <x v="0"/>
    <x v="0"/>
    <x v="0"/>
    <n v="97"/>
    <n v="3"/>
  </r>
  <r>
    <s v="Klebsiella pneumoniae subsp. pneumoniae KPR0928"/>
    <x v="0"/>
    <x v="3"/>
    <s v="Gammaproteobacteria"/>
    <x v="180"/>
    <s v="pneumoniae "/>
    <s v="pKpQIL-531"/>
    <s v="NZ_CP008833.1"/>
    <s v="CP008833"/>
    <n v="3.3914"/>
    <n v="23.128299999999999"/>
    <n v="128"/>
    <x v="0"/>
    <x v="0"/>
    <x v="0"/>
    <n v="131"/>
    <n v="3"/>
  </r>
  <r>
    <s v="Klebsiella pneumoniae subsp. pneumoniae KPR0928"/>
    <x v="0"/>
    <x v="3"/>
    <s v="Gammaproteobacteria"/>
    <x v="180"/>
    <s v="pneumoniae "/>
    <s v="pKPN-294"/>
    <s v="NZ_CP008832.1"/>
    <s v="CP008832"/>
    <n v="3.3915000000000002"/>
    <n v="23.128309999999999"/>
    <n v="16"/>
    <x v="0"/>
    <x v="0"/>
    <x v="0"/>
    <n v="16"/>
    <s v="-"/>
  </r>
  <r>
    <s v="Klebsiella pneumoniae subsp. pneumoniae KPX"/>
    <x v="0"/>
    <x v="3"/>
    <s v="Gammaproteobacteria"/>
    <x v="180"/>
    <s v="pneumoniae "/>
    <s v="pKPX-1"/>
    <s v="NC_021198.1"/>
    <s v="AP012055"/>
    <n v="3.3915999999999999"/>
    <n v="23.128319999999999"/>
    <n v="215"/>
    <x v="0"/>
    <x v="0"/>
    <x v="0"/>
    <n v="215"/>
    <s v="-"/>
  </r>
  <r>
    <s v="Klebsiella pneumoniae subsp. pneumoniae KPX"/>
    <x v="0"/>
    <x v="3"/>
    <s v="Gammaproteobacteria"/>
    <x v="180"/>
    <s v="pneumoniae "/>
    <s v="pKPX-2"/>
    <s v="NC_021199.1"/>
    <s v="AP012056"/>
    <n v="3.3917000000000002"/>
    <n v="23.128329999999998"/>
    <n v="133"/>
    <x v="0"/>
    <x v="0"/>
    <x v="0"/>
    <n v="133"/>
    <s v="-"/>
  </r>
  <r>
    <s v="Klebsiella pneumoniae subsp. pneumoniae MGH 78578 ATCC 700721"/>
    <x v="0"/>
    <x v="3"/>
    <s v="Gammaproteobacteria"/>
    <x v="180"/>
    <s v="pneumoniae "/>
    <s v="pKPN6"/>
    <s v="NC_009652.1"/>
    <s v="CP000651"/>
    <n v="3.3917999999999999"/>
    <n v="23.128340000000001"/>
    <n v="4"/>
    <x v="0"/>
    <x v="0"/>
    <x v="0"/>
    <n v="4"/>
    <s v="-"/>
  </r>
  <r>
    <s v="Klebsiella pneumoniae subsp. pneumoniae MGH 78578 ATCC 700721"/>
    <x v="0"/>
    <x v="3"/>
    <s v="Gammaproteobacteria"/>
    <x v="180"/>
    <s v="pneumoniae "/>
    <s v="pKPN7"/>
    <s v="NC_009653.1"/>
    <s v="CP000652"/>
    <n v="3.3919000000000001"/>
    <n v="23.128350000000001"/>
    <n v="5"/>
    <x v="0"/>
    <x v="0"/>
    <x v="0"/>
    <n v="5"/>
    <s v="-"/>
  </r>
  <r>
    <s v="Klebsiella pneumoniae subsp. pneumoniae MGH 78578 ATCC 700721"/>
    <x v="0"/>
    <x v="3"/>
    <s v="Gammaproteobacteria"/>
    <x v="180"/>
    <s v="pneumoniae "/>
    <s v="pKPN4"/>
    <s v="NC_009650.1"/>
    <s v="CP000649"/>
    <n v="3.3919999999999999"/>
    <n v="23.128360000000001"/>
    <n v="118"/>
    <x v="0"/>
    <x v="0"/>
    <x v="0"/>
    <n v="123"/>
    <n v="5"/>
  </r>
  <r>
    <s v="Klebsiella pneumoniae subsp. pneumoniae MGH 78578 ATCC 700721"/>
    <x v="0"/>
    <x v="3"/>
    <s v="Gammaproteobacteria"/>
    <x v="180"/>
    <s v="pneumoniae "/>
    <s v="pKPN3"/>
    <s v="NC_009649.1"/>
    <s v="CP000648"/>
    <n v="3.3921000000000001"/>
    <n v="23.12837"/>
    <n v="179"/>
    <x v="0"/>
    <x v="0"/>
    <x v="0"/>
    <n v="187"/>
    <n v="8"/>
  </r>
  <r>
    <s v="Klebsiella pneumoniae subsp. pneumoniae MGH 78578 ATCC 700721"/>
    <x v="0"/>
    <x v="3"/>
    <s v="Gammaproteobacteria"/>
    <x v="180"/>
    <s v="pneumoniae "/>
    <s v="pKPN5"/>
    <s v="NC_009651.1"/>
    <s v="CP000650"/>
    <n v="3.3921999999999999"/>
    <n v="23.12838"/>
    <n v="100"/>
    <x v="0"/>
    <x v="0"/>
    <x v="0"/>
    <n v="105"/>
    <n v="5"/>
  </r>
  <r>
    <s v="Klebsiella pneumoniae subsp. pneumoniae NTUH-K2044"/>
    <x v="0"/>
    <x v="3"/>
    <s v="Gammaproteobacteria"/>
    <x v="180"/>
    <s v="pneumoniae "/>
    <s v="pK2044"/>
    <s v="NC_006625.1"/>
    <s v="AP006726"/>
    <n v="3.3923000000000001"/>
    <n v="23.12839"/>
    <n v="209"/>
    <x v="0"/>
    <x v="0"/>
    <x v="0"/>
    <n v="226"/>
    <n v="17"/>
  </r>
  <r>
    <s v="Klebsiella pneumoniae subsp. pneumoniae PittNDM01"/>
    <x v="0"/>
    <x v="3"/>
    <s v="Gammaproteobacteria"/>
    <x v="180"/>
    <s v="pneumoniae "/>
    <s v="plasmid2"/>
    <s v="NZ_CP006800.1"/>
    <s v="CP006800"/>
    <n v="3.3923999999999999"/>
    <n v="23.128399999999999"/>
    <n v="96"/>
    <x v="0"/>
    <x v="0"/>
    <x v="0"/>
    <n v="103"/>
    <n v="7"/>
  </r>
  <r>
    <s v="Klebsiella pneumoniae subsp. pneumoniae PittNDM01"/>
    <x v="0"/>
    <x v="3"/>
    <s v="Gammaproteobacteria"/>
    <x v="180"/>
    <s v="pneumoniae "/>
    <s v="plasmid1"/>
    <s v="NZ_CP006799.1"/>
    <s v="CP006799"/>
    <n v="3.3925000000000001"/>
    <n v="23.128409999999999"/>
    <n v="273"/>
    <x v="0"/>
    <x v="0"/>
    <x v="0"/>
    <n v="280"/>
    <n v="7"/>
  </r>
  <r>
    <s v="Klebsiella pneumoniae subsp. pneumoniae PittNDM01"/>
    <x v="0"/>
    <x v="3"/>
    <s v="Gammaproteobacteria"/>
    <x v="180"/>
    <s v="pneumoniae "/>
    <s v="plasmid3"/>
    <s v="NZ_CP006801.1"/>
    <s v="CP006801"/>
    <n v="3.3925999999999998"/>
    <n v="23.128419999999998"/>
    <n v="79"/>
    <x v="0"/>
    <x v="0"/>
    <x v="0"/>
    <n v="83"/>
    <n v="4"/>
  </r>
  <r>
    <s v="Klebsiella pneumoniae subsp. pneumoniae PittNDM01"/>
    <x v="0"/>
    <x v="3"/>
    <s v="Gammaproteobacteria"/>
    <x v="180"/>
    <s v="pneumoniae "/>
    <s v="plasmid4"/>
    <s v="NZ_CP006802.1"/>
    <s v="CP006802"/>
    <n v="3.3927"/>
    <n v="23.128430000000002"/>
    <n v="8"/>
    <x v="0"/>
    <x v="0"/>
    <x v="0"/>
    <n v="8"/>
    <s v="-"/>
  </r>
  <r>
    <s v="Klebsiella pneumoniae subsp. rhinoscleromatis SB3432"/>
    <x v="0"/>
    <x v="3"/>
    <s v="Gammaproteobacteria"/>
    <x v="180"/>
    <s v="pneumoniae "/>
    <s v="pKRH"/>
    <s v="NC_021231.1"/>
    <s v="FO203500"/>
    <n v="3.3927999999999998"/>
    <n v="23.128440000000001"/>
    <n v="113"/>
    <x v="0"/>
    <x v="0"/>
    <x v="0"/>
    <n v="127"/>
    <n v="14"/>
  </r>
  <r>
    <s v="Klebsiella pneumoniae UHKPC07"/>
    <x v="0"/>
    <x v="3"/>
    <s v="Gammaproteobacteria"/>
    <x v="180"/>
    <s v="pneumoniae "/>
    <s v="pUHKPC07-74.026kb"/>
    <s v="NZ_CP011987.1"/>
    <s v="CP011987"/>
    <n v="3.3929"/>
    <n v="23.128450000000001"/>
    <n v="86"/>
    <x v="0"/>
    <x v="0"/>
    <x v="0"/>
    <n v="88"/>
    <n v="2"/>
  </r>
  <r>
    <s v="Klebsiella pneumoniae UHKPC07"/>
    <x v="0"/>
    <x v="3"/>
    <s v="Gammaproteobacteria"/>
    <x v="180"/>
    <s v="pneumoniae "/>
    <s v="pUHKPC07-113.639kb"/>
    <s v="NZ_CP011986.1"/>
    <s v="CP011986"/>
    <n v="3.3929999999999998"/>
    <n v="23.12846"/>
    <n v="128"/>
    <x v="0"/>
    <x v="0"/>
    <x v="0"/>
    <n v="131"/>
    <n v="3"/>
  </r>
  <r>
    <s v="Klebsiella pneumoniae UHKPC07"/>
    <x v="0"/>
    <x v="3"/>
    <s v="Gammaproteobacteria"/>
    <x v="180"/>
    <s v="pneumoniae "/>
    <s v="pUHKPC07-13.841kb"/>
    <s v="NZ_CP011988.1"/>
    <s v="CP011988"/>
    <n v="3.3931"/>
    <n v="23.12847"/>
    <n v="16"/>
    <x v="0"/>
    <x v="0"/>
    <x v="0"/>
    <n v="16"/>
    <s v="-"/>
  </r>
  <r>
    <s v="Klebsiella pneumoniae UHKPC33"/>
    <x v="0"/>
    <x v="3"/>
    <s v="Gammaproteobacteria"/>
    <x v="180"/>
    <s v="pneumoniae "/>
    <s v="pUHKPC33-43.380kb"/>
    <s v="NZ_CP011992.1"/>
    <s v="CP011992"/>
    <n v="3.3932000000000002"/>
    <n v="23.12848"/>
    <n v="48"/>
    <x v="0"/>
    <x v="0"/>
    <x v="0"/>
    <n v="49"/>
    <n v="1"/>
  </r>
  <r>
    <s v="Klebsiella pneumoniae UHKPC33"/>
    <x v="0"/>
    <x v="3"/>
    <s v="Gammaproteobacteria"/>
    <x v="180"/>
    <s v="pneumoniae "/>
    <s v="pUHKPC33-162.533kb"/>
    <s v="NZ_CP011990.1"/>
    <s v="CP011990"/>
    <n v="3.3933"/>
    <n v="23.128489999999999"/>
    <n v="169"/>
    <x v="0"/>
    <x v="0"/>
    <x v="0"/>
    <n v="176"/>
    <n v="7"/>
  </r>
  <r>
    <s v="Klebsiella pneumoniae UHKPC33"/>
    <x v="0"/>
    <x v="3"/>
    <s v="Gammaproteobacteria"/>
    <x v="180"/>
    <s v="pneumoniae "/>
    <s v="pUHKPC33-113.638kb"/>
    <s v="NZ_CP011991.1"/>
    <s v="CP011991"/>
    <n v="3.3934000000000002"/>
    <n v="23.128499999999999"/>
    <n v="126"/>
    <x v="0"/>
    <x v="0"/>
    <x v="0"/>
    <n v="130"/>
    <n v="4"/>
  </r>
  <r>
    <s v="Klebsiella pneumoniae UHKPC33"/>
    <x v="0"/>
    <x v="3"/>
    <s v="Gammaproteobacteria"/>
    <x v="180"/>
    <s v="pneumoniae "/>
    <s v="pUHKPC33-13.841kb"/>
    <s v="NZ_CP011993.1"/>
    <s v="CP011993"/>
    <n v="3.3935"/>
    <n v="23.128509999999999"/>
    <n v="16"/>
    <x v="0"/>
    <x v="0"/>
    <x v="0"/>
    <n v="16"/>
    <s v="-"/>
  </r>
  <r>
    <s v="Klebsiella sp. KCL-2"/>
    <x v="0"/>
    <x v="3"/>
    <s v="Gammaproteobacteria"/>
    <x v="180"/>
    <s v="sp. "/>
    <s v="pMGD2"/>
    <s v="NC_003789.1"/>
    <s v="AY033498"/>
    <n v="3.3936000000000002"/>
    <n v="23.128520000000002"/>
    <n v="2"/>
    <x v="0"/>
    <x v="0"/>
    <x v="0"/>
    <n v="2"/>
    <s v="-"/>
  </r>
  <r>
    <s v="Klebsiella variicola BZ19"/>
    <x v="0"/>
    <x v="3"/>
    <s v="Gammaproteobacteria"/>
    <x v="180"/>
    <s v="variicola "/>
    <s v="pBZ19"/>
    <s v="NZ_JDWA01000031.1"/>
    <s v="JDWA01000031"/>
    <n v="3.3936999999999999"/>
    <n v="23.128530000000001"/>
    <n v="56"/>
    <x v="0"/>
    <x v="0"/>
    <x v="0"/>
    <n v="58"/>
    <n v="2"/>
  </r>
  <r>
    <s v="Klebsiella variicola DX120E"/>
    <x v="0"/>
    <x v="3"/>
    <s v="Gammaproteobacteria"/>
    <x v="180"/>
    <s v="variicola "/>
    <s v="pKV1"/>
    <s v="NZ_CP009275.1"/>
    <s v="CP009275"/>
    <n v="3.3938000000000001"/>
    <n v="23.128540000000001"/>
    <n v="134"/>
    <x v="0"/>
    <x v="0"/>
    <x v="0"/>
    <n v="138"/>
    <n v="4"/>
  </r>
  <r>
    <s v="Klebsiella variicola DX120E"/>
    <x v="0"/>
    <x v="3"/>
    <s v="Gammaproteobacteria"/>
    <x v="180"/>
    <s v="variicola "/>
    <s v="pKV2"/>
    <s v="NZ_CP009276.1"/>
    <s v="CP009276"/>
    <n v="3.3938999999999999"/>
    <n v="23.128550000000001"/>
    <n v="50"/>
    <x v="0"/>
    <x v="0"/>
    <x v="0"/>
    <n v="52"/>
    <n v="2"/>
  </r>
  <r>
    <s v="Kluyvera intermedia CAV1151"/>
    <x v="0"/>
    <x v="3"/>
    <s v="Gammaproteobacteria"/>
    <x v="181"/>
    <s v="intermedia "/>
    <s v="pCAV1151-83"/>
    <s v="NZ_CP011599.1"/>
    <s v="CP011599"/>
    <n v="3.3940000000000001"/>
    <n v="23.12856"/>
    <n v="101"/>
    <x v="0"/>
    <x v="0"/>
    <x v="0"/>
    <n v="103"/>
    <n v="2"/>
  </r>
  <r>
    <s v="Kluyvera intermedia CAV1151"/>
    <x v="0"/>
    <x v="3"/>
    <s v="Gammaproteobacteria"/>
    <x v="181"/>
    <s v="intermedia "/>
    <s v="pKPC_CAV1151"/>
    <s v="NZ_CP011598.1"/>
    <s v="CP011598"/>
    <n v="3.3940999999999999"/>
    <n v="23.12857"/>
    <n v="47"/>
    <x v="0"/>
    <x v="0"/>
    <x v="0"/>
    <n v="51"/>
    <n v="4"/>
  </r>
  <r>
    <s v="Kluyvera intermedia CAV1151"/>
    <x v="0"/>
    <x v="3"/>
    <s v="Gammaproteobacteria"/>
    <x v="181"/>
    <s v="intermedia "/>
    <s v="pCAV1151-296"/>
    <s v="NZ_CP011601.1"/>
    <s v="CP011601"/>
    <n v="3.3942000000000001"/>
    <n v="23.128579999999999"/>
    <n v="302"/>
    <x v="0"/>
    <x v="0"/>
    <x v="0"/>
    <n v="310"/>
    <n v="8"/>
  </r>
  <r>
    <s v="Kluyvera intermedia CAV1151"/>
    <x v="0"/>
    <x v="3"/>
    <s v="Gammaproteobacteria"/>
    <x v="181"/>
    <s v="intermedia "/>
    <s v="pCAV1151-215"/>
    <s v="NZ_CP011600.1"/>
    <s v="CP011600"/>
    <n v="3.3942999999999999"/>
    <n v="23.128589999999999"/>
    <n v="211"/>
    <x v="0"/>
    <x v="0"/>
    <x v="0"/>
    <n v="221"/>
    <n v="10"/>
  </r>
  <r>
    <s v="Komagataeibacter europaeus KGMA0119"/>
    <x v="0"/>
    <x v="3"/>
    <s v="Alphaproteobacteria"/>
    <x v="182"/>
    <s v="europaeus "/>
    <s v="pGE1"/>
    <s v="NC_024993.1"/>
    <s v="AB972537"/>
    <n v="3.3944000000000001"/>
    <n v="23.128599999999999"/>
    <n v="3"/>
    <x v="0"/>
    <x v="0"/>
    <x v="0"/>
    <n v="3"/>
    <s v="-"/>
  </r>
  <r>
    <s v="Komagataeibacter europaeus JK2"/>
    <x v="0"/>
    <x v="3"/>
    <s v="Alphaproteobacteria"/>
    <x v="182"/>
    <s v="europaeus "/>
    <s v="pJK21"/>
    <s v="NC_025011.1"/>
    <s v="AJ223503"/>
    <n v="3.3944999999999999"/>
    <n v="23.128609999999998"/>
    <n v="1"/>
    <x v="0"/>
    <x v="0"/>
    <x v="0"/>
    <n v="1"/>
    <s v="-"/>
  </r>
  <r>
    <s v="Komagataeibacter europaeus DES 11"/>
    <x v="0"/>
    <x v="3"/>
    <s v="Alphaproteobacteria"/>
    <x v="182"/>
    <s v="europaeus "/>
    <s v="pAEU601"/>
    <s v="NC_025155.1"/>
    <s v="Y17109"/>
    <n v="3.3946000000000001"/>
    <n v="23.128620000000002"/>
    <n v="5"/>
    <x v="0"/>
    <x v="0"/>
    <x v="0"/>
    <n v="7"/>
    <s v="-"/>
  </r>
  <r>
    <s v="Komagataeibacter europaeus KGMA0119"/>
    <x v="0"/>
    <x v="3"/>
    <s v="Alphaproteobacteria"/>
    <x v="182"/>
    <s v="europaeus "/>
    <s v="pGE3"/>
    <s v="NC_024995.1"/>
    <s v="AB972539"/>
    <n v="3.3946999999999998"/>
    <n v="23.128630000000001"/>
    <n v="4"/>
    <x v="0"/>
    <x v="0"/>
    <x v="0"/>
    <n v="4"/>
    <s v="-"/>
  </r>
  <r>
    <s v="Komagataeibacter europaeus KGMA0119"/>
    <x v="0"/>
    <x v="3"/>
    <s v="Alphaproteobacteria"/>
    <x v="182"/>
    <s v="europaeus "/>
    <s v="pGE2"/>
    <s v="NC_024994.1"/>
    <s v="AB972538"/>
    <n v="3.3948"/>
    <n v="23.128640000000001"/>
    <n v="8"/>
    <x v="0"/>
    <x v="0"/>
    <x v="0"/>
    <n v="8"/>
    <s v="-"/>
  </r>
  <r>
    <s v="Komagataeibacter medellinensis NBRC 3288"/>
    <x v="0"/>
    <x v="3"/>
    <s v="Alphaproteobacteria"/>
    <x v="182"/>
    <s v="medellinensis "/>
    <s v="pGXY060"/>
    <s v="NC_016900.1"/>
    <s v="AP012165"/>
    <n v="3.3948999999999998"/>
    <n v="23.12865"/>
    <n v="5"/>
    <x v="0"/>
    <x v="0"/>
    <x v="0"/>
    <n v="5"/>
    <s v="-"/>
  </r>
  <r>
    <s v="Komagataeibacter medellinensis NBRC 3288"/>
    <x v="0"/>
    <x v="3"/>
    <s v="Alphaproteobacteria"/>
    <x v="182"/>
    <s v="medellinensis "/>
    <s v="pGXY020"/>
    <s v="NC_016021.1"/>
    <s v="AP012161"/>
    <n v="3.395"/>
    <n v="23.12866"/>
    <n v="77"/>
    <x v="0"/>
    <x v="0"/>
    <x v="0"/>
    <n v="82"/>
    <n v="5"/>
  </r>
  <r>
    <s v="Komagataeibacter medellinensis NBRC 3288"/>
    <x v="0"/>
    <x v="3"/>
    <s v="Alphaproteobacteria"/>
    <x v="182"/>
    <s v="medellinensis "/>
    <s v="pGXY040"/>
    <s v="NC_016022.1"/>
    <s v="AP012163"/>
    <n v="3.3950999999999998"/>
    <n v="23.12867"/>
    <n v="5"/>
    <x v="0"/>
    <x v="0"/>
    <x v="0"/>
    <n v="5"/>
    <s v="-"/>
  </r>
  <r>
    <s v="Komagataeibacter medellinensis NBRC 3288"/>
    <x v="0"/>
    <x v="3"/>
    <s v="Alphaproteobacteria"/>
    <x v="182"/>
    <s v="medellinensis "/>
    <s v="pGXY010"/>
    <s v="NC_016037.1"/>
    <s v="AP012160"/>
    <n v="3.3952"/>
    <n v="23.128679999999999"/>
    <n v="221"/>
    <x v="0"/>
    <x v="0"/>
    <x v="0"/>
    <n v="235"/>
    <n v="14"/>
  </r>
  <r>
    <s v="Komagataeibacter medellinensis NBRC 3288"/>
    <x v="0"/>
    <x v="3"/>
    <s v="Alphaproteobacteria"/>
    <x v="182"/>
    <s v="medellinensis "/>
    <s v="pGXY030"/>
    <s v="NC_016028.1"/>
    <s v="AP012162"/>
    <n v="3.3953000000000002"/>
    <n v="23.128689999999999"/>
    <n v="33"/>
    <x v="0"/>
    <x v="0"/>
    <x v="0"/>
    <n v="36"/>
    <n v="3"/>
  </r>
  <r>
    <s v="Komagataeibacter medellinensis NBRC 3288"/>
    <x v="0"/>
    <x v="3"/>
    <s v="Alphaproteobacteria"/>
    <x v="182"/>
    <s v="medellinensis "/>
    <s v="pGXY070"/>
    <s v="NC_016030.1"/>
    <s v="AP012166"/>
    <n v="3.3954"/>
    <n v="23.128699999999998"/>
    <n v="2"/>
    <x v="0"/>
    <x v="0"/>
    <x v="0"/>
    <n v="2"/>
    <s v="-"/>
  </r>
  <r>
    <s v="Komagataeibacter medellinensis NBRC 3288"/>
    <x v="0"/>
    <x v="3"/>
    <s v="Alphaproteobacteria"/>
    <x v="182"/>
    <s v="medellinensis "/>
    <s v="pGXY050"/>
    <s v="NC_016029.1"/>
    <s v="AP012164"/>
    <n v="3.3955000000000002"/>
    <n v="23.128710000000002"/>
    <n v="5"/>
    <x v="0"/>
    <x v="0"/>
    <x v="0"/>
    <n v="5"/>
    <s v="-"/>
  </r>
  <r>
    <s v="Komagataeibacter xylinus E25"/>
    <x v="0"/>
    <x v="3"/>
    <s v="Alphaproteobacteria"/>
    <x v="182"/>
    <s v="xylinus "/>
    <s v="pGX2"/>
    <s v="NZ_CP004362.1"/>
    <s v="CP004362"/>
    <n v="3.3956"/>
    <n v="23.128720000000001"/>
    <n v="2"/>
    <x v="0"/>
    <x v="0"/>
    <x v="0"/>
    <n v="2"/>
    <s v="-"/>
  </r>
  <r>
    <s v="Komagataeibacter xylinus E25"/>
    <x v="0"/>
    <x v="3"/>
    <s v="Alphaproteobacteria"/>
    <x v="182"/>
    <s v="xylinus "/>
    <s v="pGX4"/>
    <s v="NZ_CP004364.1"/>
    <s v="CP004364"/>
    <n v="3.3957000000000002"/>
    <n v="23.128730000000001"/>
    <n v="80"/>
    <x v="0"/>
    <x v="0"/>
    <x v="0"/>
    <n v="85"/>
    <n v="5"/>
  </r>
  <r>
    <s v="Komagataeibacter xylinus E25"/>
    <x v="0"/>
    <x v="3"/>
    <s v="Alphaproteobacteria"/>
    <x v="182"/>
    <s v="xylinus "/>
    <s v="pGX1"/>
    <s v="NZ_CP004361.1"/>
    <s v="CP004361"/>
    <n v="3.3957999999999999"/>
    <n v="23.128740000000001"/>
    <n v="5"/>
    <x v="0"/>
    <x v="0"/>
    <x v="0"/>
    <n v="5"/>
    <s v="-"/>
  </r>
  <r>
    <s v="Komagataeibacter xylinus E25"/>
    <x v="0"/>
    <x v="3"/>
    <s v="Alphaproteobacteria"/>
    <x v="182"/>
    <s v="xylinus "/>
    <s v="pGX3"/>
    <s v="NZ_CP004363.1"/>
    <s v="CP004363"/>
    <n v="3.3959000000000001"/>
    <n v="23.12875"/>
    <n v="26"/>
    <x v="0"/>
    <x v="0"/>
    <x v="0"/>
    <n v="26"/>
    <s v="-"/>
  </r>
  <r>
    <s v="Komagataeibacter xylinus E25"/>
    <x v="0"/>
    <x v="3"/>
    <s v="Alphaproteobacteria"/>
    <x v="182"/>
    <s v="xylinus "/>
    <s v="pGX5"/>
    <s v="NZ_CP004365.1"/>
    <s v="CP004365"/>
    <n v="3.3959999999999999"/>
    <n v="23.12876"/>
    <n v="313"/>
    <x v="0"/>
    <x v="0"/>
    <x v="0"/>
    <n v="339"/>
    <n v="26"/>
  </r>
  <r>
    <s v="Lachancea fermentati"/>
    <x v="2"/>
    <x v="11"/>
    <s v="Ascomycetes"/>
    <x v="183"/>
    <s v="fermentati"/>
    <s v="pSM1"/>
    <s v="NC_002054.1"/>
    <s v="M18275"/>
    <n v="3.3961000000000001"/>
    <n v="23.128769999999999"/>
    <n v="4"/>
    <x v="0"/>
    <x v="0"/>
    <x v="0"/>
    <n v="4"/>
    <s v="-"/>
  </r>
  <r>
    <s v="Lachancea waltii CBS 6430 from the CBS Collection, Delft"/>
    <x v="2"/>
    <x v="11"/>
    <s v="Ascomycetes"/>
    <x v="183"/>
    <s v="waltii "/>
    <s v="pKW1"/>
    <s v="NC_010188.1"/>
    <s v="-"/>
    <n v="3.3961999999999999"/>
    <n v="23.128779999999999"/>
    <n v="4"/>
    <x v="0"/>
    <x v="0"/>
    <x v="0"/>
    <n v="4"/>
    <s v="-"/>
  </r>
  <r>
    <s v="Lactobacillus acidipiscis ACA-DC 1533"/>
    <x v="0"/>
    <x v="2"/>
    <s v="Bacilli"/>
    <x v="184"/>
    <s v="acidipiscis "/>
    <s v="pLAC1"/>
    <s v="NC_014164.1"/>
    <s v="FN667595"/>
    <n v="3.3963000000000001"/>
    <n v="23.128789999999999"/>
    <n v="4"/>
    <x v="0"/>
    <x v="0"/>
    <x v="0"/>
    <n v="4"/>
    <s v="-"/>
  </r>
  <r>
    <s v="Lactobacillus acidophilus TK8912"/>
    <x v="0"/>
    <x v="2"/>
    <s v="Bacilli"/>
    <x v="184"/>
    <s v="acidophilus "/>
    <s v="pLA103"/>
    <s v="NC_003458.1"/>
    <s v="AB081463"/>
    <n v="3.3963999999999999"/>
    <n v="23.128799999999998"/>
    <n v="15"/>
    <x v="0"/>
    <x v="0"/>
    <x v="0"/>
    <n v="15"/>
    <s v="-"/>
  </r>
  <r>
    <s v="Lactobacillus acidophilus TK8912"/>
    <x v="0"/>
    <x v="2"/>
    <s v="Bacilli"/>
    <x v="184"/>
    <s v="acidophilus "/>
    <s v="pLA106"/>
    <s v="NC_004985.1"/>
    <s v="D88438"/>
    <n v="3.3965000000000001"/>
    <n v="23.128810000000001"/>
    <n v="3"/>
    <x v="0"/>
    <x v="0"/>
    <x v="0"/>
    <n v="3"/>
    <s v="-"/>
  </r>
  <r>
    <s v="Lactobacillus amylovorus 30SC"/>
    <x v="0"/>
    <x v="2"/>
    <s v="Bacilli"/>
    <x v="184"/>
    <s v="amylovorus "/>
    <s v="pRKC30SC1"/>
    <s v="NC_015213.1"/>
    <s v="CP002560"/>
    <n v="3.3965999999999998"/>
    <n v="23.128820000000001"/>
    <n v="5"/>
    <x v="0"/>
    <x v="0"/>
    <x v="0"/>
    <n v="6"/>
    <n v="1"/>
  </r>
  <r>
    <s v="Lactobacillus amylovorus 30SC"/>
    <x v="0"/>
    <x v="2"/>
    <s v="Bacilli"/>
    <x v="184"/>
    <s v="amylovorus "/>
    <s v="pRKC30SC2"/>
    <s v="NC_015218.1"/>
    <s v="CP002561"/>
    <n v="3.3967000000000001"/>
    <n v="23.128830000000001"/>
    <n v="15"/>
    <x v="0"/>
    <x v="0"/>
    <x v="0"/>
    <n v="15"/>
    <s v="-"/>
  </r>
  <r>
    <s v="Lactobacillus amylovorus GRL 1112"/>
    <x v="0"/>
    <x v="2"/>
    <s v="Bacilli"/>
    <x v="184"/>
    <s v="amylovorus "/>
    <s v="plasmid1"/>
    <s v="NC_015319.1"/>
    <s v="CP002612"/>
    <n v="3.3967999999999998"/>
    <n v="23.12884"/>
    <n v="29"/>
    <x v="0"/>
    <x v="0"/>
    <x v="0"/>
    <n v="33"/>
    <n v="4"/>
  </r>
  <r>
    <s v="Lactobacillus amylovorus GRL 1112"/>
    <x v="0"/>
    <x v="2"/>
    <s v="Bacilli"/>
    <x v="184"/>
    <s v="amylovorus "/>
    <s v="plasmid2"/>
    <s v="NC_015322.1"/>
    <s v="CP002613"/>
    <n v="3.3969"/>
    <n v="23.12885"/>
    <n v="26"/>
    <x v="0"/>
    <x v="0"/>
    <x v="0"/>
    <n v="27"/>
    <n v="1"/>
  </r>
  <r>
    <s v="Lactobacillus amylovorus GRL1118"/>
    <x v="0"/>
    <x v="2"/>
    <s v="Bacilli"/>
    <x v="184"/>
    <s v="amylovorus "/>
    <s v="plasmid1"/>
    <s v="NC_017471.1"/>
    <s v="CP002610"/>
    <n v="3.3969999999999998"/>
    <n v="23.12886"/>
    <n v="5"/>
    <x v="0"/>
    <x v="0"/>
    <x v="0"/>
    <n v="5"/>
    <s v="-"/>
  </r>
  <r>
    <s v="Lactobacillus amylovorus GRL1118"/>
    <x v="0"/>
    <x v="2"/>
    <s v="Bacilli"/>
    <x v="184"/>
    <s v="amylovorus "/>
    <s v="plasmid2"/>
    <s v="NC_017472.1"/>
    <s v="CP002611"/>
    <n v="3.3971"/>
    <n v="23.128869999999999"/>
    <n v="58"/>
    <x v="0"/>
    <x v="0"/>
    <x v="0"/>
    <n v="68"/>
    <n v="10"/>
  </r>
  <r>
    <s v="Lactobacillus brevis D11"/>
    <x v="0"/>
    <x v="2"/>
    <s v="Bacilli"/>
    <x v="184"/>
    <s v="brevis "/>
    <s v="pSD11"/>
    <s v="NC_014919.1"/>
    <s v="HQ622718"/>
    <n v="3.3972000000000002"/>
    <n v="23.128879999999999"/>
    <n v="2"/>
    <x v="0"/>
    <x v="0"/>
    <x v="0"/>
    <n v="2"/>
    <s v="-"/>
  </r>
  <r>
    <s v="Lactobacillus brevis ABBC45"/>
    <x v="0"/>
    <x v="2"/>
    <s v="Bacilli"/>
    <x v="184"/>
    <s v="brevis "/>
    <s v="pRH45II"/>
    <s v="NC_005952.1"/>
    <s v="AB118106"/>
    <n v="3.3973"/>
    <n v="23.128889999999998"/>
    <n v="12"/>
    <x v="0"/>
    <x v="0"/>
    <x v="0"/>
    <n v="12"/>
    <s v="-"/>
  </r>
  <r>
    <s v="Lactobacillus brevis 925A"/>
    <x v="0"/>
    <x v="2"/>
    <s v="Bacilli"/>
    <x v="184"/>
    <s v="brevis "/>
    <s v="pLB925A02"/>
    <s v="NC_012549.1"/>
    <s v="AB370335"/>
    <n v="3.3974000000000002"/>
    <n v="23.128900000000002"/>
    <n v="2"/>
    <x v="0"/>
    <x v="0"/>
    <x v="0"/>
    <n v="2"/>
    <s v="-"/>
  </r>
  <r>
    <s v="Lactobacillus brevis 925A"/>
    <x v="0"/>
    <x v="2"/>
    <s v="Bacilli"/>
    <x v="184"/>
    <s v="brevis "/>
    <s v="pLB925A01"/>
    <s v="NC_012548.1"/>
    <s v="AB370334"/>
    <n v="3.3975"/>
    <n v="23.128910000000001"/>
    <n v="2"/>
    <x v="0"/>
    <x v="0"/>
    <x v="0"/>
    <n v="2"/>
    <s v="-"/>
  </r>
  <r>
    <s v="Lactobacillus brevis 925A"/>
    <x v="0"/>
    <x v="2"/>
    <s v="Bacilli"/>
    <x v="184"/>
    <s v="brevis "/>
    <s v="pLB925A04"/>
    <s v="NC_012551.1"/>
    <s v="AB370337"/>
    <n v="3.3976000000000002"/>
    <n v="23.128920000000001"/>
    <n v="48"/>
    <x v="0"/>
    <x v="0"/>
    <x v="0"/>
    <n v="48"/>
    <s v="-"/>
  </r>
  <r>
    <s v="Lactobacillus brevis 925A"/>
    <x v="0"/>
    <x v="2"/>
    <s v="Bacilli"/>
    <x v="184"/>
    <s v="brevis "/>
    <s v="pLB925A03"/>
    <s v="NC_012550.1"/>
    <s v="AB370336"/>
    <n v="3.3976999999999999"/>
    <n v="23.12893"/>
    <n v="7"/>
    <x v="0"/>
    <x v="0"/>
    <x v="0"/>
    <n v="7"/>
    <s v="-"/>
  </r>
  <r>
    <s v="Lactobacillus brevis ATCC 367"/>
    <x v="0"/>
    <x v="2"/>
    <s v="Bacilli"/>
    <x v="184"/>
    <s v="brevis "/>
    <n v="2"/>
    <s v="NC_008499.1"/>
    <s v="CP000418"/>
    <n v="3.3978000000000002"/>
    <n v="23.12894"/>
    <n v="27"/>
    <x v="0"/>
    <x v="0"/>
    <x v="0"/>
    <n v="34"/>
    <n v="7"/>
  </r>
  <r>
    <s v="Lactobacillus brevis ATCC 367"/>
    <x v="0"/>
    <x v="2"/>
    <s v="Bacilli"/>
    <x v="184"/>
    <s v="brevis "/>
    <n v="1"/>
    <s v="NC_008498.1"/>
    <s v="CP000417"/>
    <n v="3.3978999999999999"/>
    <n v="23.12895"/>
    <n v="13"/>
    <x v="0"/>
    <x v="0"/>
    <x v="0"/>
    <n v="15"/>
    <n v="2"/>
  </r>
  <r>
    <s v="Lactobacillus brevis BSO 464"/>
    <x v="0"/>
    <x v="2"/>
    <s v="Bacilli"/>
    <x v="184"/>
    <s v="brevis "/>
    <s v="pL747-3"/>
    <s v="-"/>
    <s v="CP005980.1"/>
    <n v="3.3980000000000001"/>
    <n v="23.128959999999999"/>
    <n v="20"/>
    <x v="0"/>
    <x v="0"/>
    <x v="0"/>
    <n v="21"/>
    <n v="1"/>
  </r>
  <r>
    <s v="Lactobacillus brevis BSO 464"/>
    <x v="0"/>
    <x v="2"/>
    <s v="Bacilli"/>
    <x v="184"/>
    <s v="brevis "/>
    <s v="pL747-4"/>
    <s v="-"/>
    <s v="CP005981.1"/>
    <n v="3.3980999999999999"/>
    <n v="23.128969999999999"/>
    <n v="114"/>
    <x v="0"/>
    <x v="1"/>
    <x v="0"/>
    <n v="121"/>
    <n v="6"/>
  </r>
  <r>
    <s v="Lactobacillus brevis BSO 464"/>
    <x v="0"/>
    <x v="2"/>
    <s v="Bacilli"/>
    <x v="184"/>
    <s v="brevis "/>
    <s v="pL747-1"/>
    <s v="-"/>
    <s v="CP005978.1"/>
    <n v="3.3982000000000001"/>
    <n v="23.128979999999999"/>
    <n v="17"/>
    <x v="0"/>
    <x v="0"/>
    <x v="0"/>
    <n v="18"/>
    <n v="1"/>
  </r>
  <r>
    <s v="Lactobacillus brevis BSO 464"/>
    <x v="0"/>
    <x v="2"/>
    <s v="Bacilli"/>
    <x v="184"/>
    <s v="brevis "/>
    <s v="pL747-2"/>
    <s v="-"/>
    <s v="CP005979.1"/>
    <n v="3.3982999999999999"/>
    <n v="23.128990000000002"/>
    <n v="35"/>
    <x v="0"/>
    <x v="0"/>
    <x v="0"/>
    <n v="36"/>
    <n v="1"/>
  </r>
  <r>
    <s v="Lactobacillus brevis BSO 464"/>
    <x v="0"/>
    <x v="2"/>
    <s v="Bacilli"/>
    <x v="184"/>
    <s v="brevis "/>
    <s v="pL747-7"/>
    <s v="-"/>
    <s v="CP005984.1"/>
    <n v="3.3984000000000001"/>
    <n v="23.129000000000001"/>
    <n v="1"/>
    <x v="0"/>
    <x v="0"/>
    <x v="0"/>
    <n v="1"/>
    <s v="-"/>
  </r>
  <r>
    <s v="Lactobacillus brevis BSO 464"/>
    <x v="0"/>
    <x v="2"/>
    <s v="Bacilli"/>
    <x v="184"/>
    <s v="brevis "/>
    <s v="pL747-5"/>
    <s v="-"/>
    <s v="CP005982.1"/>
    <n v="3.3984999999999999"/>
    <n v="23.129010000000001"/>
    <n v="9"/>
    <x v="0"/>
    <x v="0"/>
    <x v="0"/>
    <n v="9"/>
    <s v="-"/>
  </r>
  <r>
    <s v="Lactobacillus brevis BSO 464"/>
    <x v="0"/>
    <x v="2"/>
    <s v="Bacilli"/>
    <x v="184"/>
    <s v="brevis "/>
    <s v="pL747-6"/>
    <s v="-"/>
    <s v="CP005983.1"/>
    <n v="3.3986000000000001"/>
    <n v="23.129020000000001"/>
    <n v="6"/>
    <x v="0"/>
    <x v="0"/>
    <x v="0"/>
    <n v="6"/>
    <s v="-"/>
  </r>
  <r>
    <s v="Lactobacillus brevis BSO 464"/>
    <x v="0"/>
    <x v="2"/>
    <s v="Bacilli"/>
    <x v="184"/>
    <s v="brevis "/>
    <s v="pL747-8"/>
    <s v="-"/>
    <s v="CP005985.1"/>
    <n v="3.3986999999999998"/>
    <n v="23.12903"/>
    <n v="41"/>
    <x v="0"/>
    <x v="0"/>
    <x v="0"/>
    <n v="42"/>
    <n v="1"/>
  </r>
  <r>
    <s v="Lactobacillus brevis KB290"/>
    <x v="0"/>
    <x v="2"/>
    <s v="Bacilli"/>
    <x v="184"/>
    <s v="brevis "/>
    <s v="pKB290-8"/>
    <s v="NC_020828.1"/>
    <s v="AP012175"/>
    <n v="3.3988"/>
    <n v="23.12904"/>
    <n v="11"/>
    <x v="0"/>
    <x v="0"/>
    <x v="0"/>
    <n v="11"/>
    <s v="-"/>
  </r>
  <r>
    <s v="Lactobacillus brevis KB290"/>
    <x v="0"/>
    <x v="2"/>
    <s v="Bacilli"/>
    <x v="184"/>
    <s v="brevis "/>
    <s v="pKB290-6"/>
    <s v="NC_020827.1"/>
    <s v="AP012173"/>
    <n v="3.3988999999999998"/>
    <n v="23.129049999999999"/>
    <n v="15"/>
    <x v="0"/>
    <x v="0"/>
    <x v="0"/>
    <n v="15"/>
    <s v="-"/>
  </r>
  <r>
    <s v="Lactobacillus brevis KB290"/>
    <x v="0"/>
    <x v="2"/>
    <s v="Bacilli"/>
    <x v="184"/>
    <s v="brevis "/>
    <s v="pKB290-7"/>
    <s v="NC_020824.1"/>
    <s v="AP012174"/>
    <n v="3.399"/>
    <n v="23.129059999999999"/>
    <n v="10"/>
    <x v="0"/>
    <x v="0"/>
    <x v="0"/>
    <n v="11"/>
    <n v="1"/>
  </r>
  <r>
    <s v="Lactobacillus brevis KB290"/>
    <x v="0"/>
    <x v="2"/>
    <s v="Bacilli"/>
    <x v="184"/>
    <s v="brevis "/>
    <s v="pKB290-5"/>
    <s v="NC_020823.1"/>
    <s v="AP012172"/>
    <n v="3.3990999999999998"/>
    <n v="23.129069999999999"/>
    <n v="24"/>
    <x v="0"/>
    <x v="0"/>
    <x v="0"/>
    <n v="27"/>
    <n v="3"/>
  </r>
  <r>
    <s v="Lactobacillus brevis KB290"/>
    <x v="0"/>
    <x v="2"/>
    <s v="Bacilli"/>
    <x v="184"/>
    <s v="brevis "/>
    <s v="pKB290-4"/>
    <s v="NC_020822.1"/>
    <s v="AP012171"/>
    <n v="3.3992"/>
    <n v="23.129079999999998"/>
    <n v="25"/>
    <x v="0"/>
    <x v="0"/>
    <x v="0"/>
    <n v="26"/>
    <n v="1"/>
  </r>
  <r>
    <s v="Lactobacillus brevis KB290"/>
    <x v="0"/>
    <x v="2"/>
    <s v="Bacilli"/>
    <x v="184"/>
    <s v="brevis "/>
    <s v="pKB290-9"/>
    <s v="NC_020825.1"/>
    <s v="AP012176"/>
    <n v="3.3993000000000002"/>
    <n v="23.129090000000001"/>
    <n v="9"/>
    <x v="0"/>
    <x v="0"/>
    <x v="0"/>
    <n v="9"/>
    <s v="-"/>
  </r>
  <r>
    <s v="Lactobacillus brevis KB290"/>
    <x v="0"/>
    <x v="2"/>
    <s v="Bacilli"/>
    <x v="184"/>
    <s v="brevis "/>
    <s v="pKB290-3"/>
    <s v="NC_020826.1"/>
    <s v="AP012170"/>
    <n v="3.3994"/>
    <n v="23.129100000000001"/>
    <n v="27"/>
    <x v="0"/>
    <x v="0"/>
    <x v="0"/>
    <n v="29"/>
    <n v="2"/>
  </r>
  <r>
    <s v="Lactobacillus brevis KB290"/>
    <x v="0"/>
    <x v="2"/>
    <s v="Bacilli"/>
    <x v="184"/>
    <s v="brevis "/>
    <s v="pKB290-2"/>
    <s v="NC_020821.1"/>
    <s v="AP012169"/>
    <n v="3.3995000000000002"/>
    <n v="23.129110000000001"/>
    <n v="30"/>
    <x v="0"/>
    <x v="0"/>
    <x v="0"/>
    <n v="31"/>
    <n v="1"/>
  </r>
  <r>
    <s v="Lactobacillus brevis KB290"/>
    <x v="0"/>
    <x v="2"/>
    <s v="Bacilli"/>
    <x v="184"/>
    <s v="brevis "/>
    <s v="pKB290-1"/>
    <s v="NC_020820.1"/>
    <s v="AP012168"/>
    <n v="3.3996"/>
    <n v="23.12912"/>
    <n v="38"/>
    <x v="0"/>
    <x v="0"/>
    <x v="0"/>
    <n v="40"/>
    <n v="2"/>
  </r>
  <r>
    <s v="Lactobacillus buchneri CD034"/>
    <x v="0"/>
    <x v="2"/>
    <s v="Bacilli"/>
    <x v="184"/>
    <s v="buchneri "/>
    <s v="pCD034-1"/>
    <s v="NC_016035.1"/>
    <s v="JN084215"/>
    <n v="3.3997000000000002"/>
    <n v="23.12913"/>
    <n v="3"/>
    <x v="0"/>
    <x v="0"/>
    <x v="0"/>
    <n v="3"/>
    <s v="-"/>
  </r>
  <r>
    <s v="Lactobacillus buchneri CD034"/>
    <x v="0"/>
    <x v="2"/>
    <s v="Bacilli"/>
    <x v="184"/>
    <s v="buchneri "/>
    <s v="pCD034-2"/>
    <s v="NC_016034.1"/>
    <s v="JN084214"/>
    <n v="3.3997999999999999"/>
    <n v="23.12914"/>
    <n v="4"/>
    <x v="0"/>
    <x v="0"/>
    <x v="0"/>
    <n v="4"/>
    <s v="-"/>
  </r>
  <r>
    <s v="Lactobacillus buchneri CD034"/>
    <x v="0"/>
    <x v="2"/>
    <s v="Bacilli"/>
    <x v="184"/>
    <s v="buchneri "/>
    <s v="pCD034-3"/>
    <s v="NC_018611.1"/>
    <s v="CP003044"/>
    <n v="3.3999000000000001"/>
    <n v="23.129149999999999"/>
    <n v="52"/>
    <x v="0"/>
    <x v="0"/>
    <x v="0"/>
    <n v="59"/>
    <n v="7"/>
  </r>
  <r>
    <s v="Lactobacillus buchneri NRRL B-30929"/>
    <x v="0"/>
    <x v="2"/>
    <s v="Bacilli"/>
    <x v="184"/>
    <s v="buchneri "/>
    <s v="pLBUC03"/>
    <s v="NC_015421.1"/>
    <s v="CP002655"/>
    <n v="3.4"/>
    <n v="23.129159999999999"/>
    <n v="17"/>
    <x v="0"/>
    <x v="0"/>
    <x v="0"/>
    <n v="17"/>
    <s v="-"/>
  </r>
  <r>
    <s v="Lactobacillus buchneri NRRL B-30929"/>
    <x v="0"/>
    <x v="2"/>
    <s v="Bacilli"/>
    <x v="184"/>
    <s v="buchneri "/>
    <s v="pLBUC01"/>
    <s v="NC_015420.1"/>
    <s v="CP002653"/>
    <n v="3.4001000000000001"/>
    <n v="23.129169999999998"/>
    <n v="52"/>
    <x v="0"/>
    <x v="0"/>
    <x v="0"/>
    <n v="59"/>
    <n v="7"/>
  </r>
  <r>
    <s v="Lactobacillus buchneri NRRL B-30929"/>
    <x v="0"/>
    <x v="2"/>
    <s v="Bacilli"/>
    <x v="184"/>
    <s v="buchneri "/>
    <s v="pLBUC02"/>
    <s v="NC_015429.1"/>
    <s v="CP002654"/>
    <n v="3.4001999999999999"/>
    <n v="23.129180000000002"/>
    <n v="21"/>
    <x v="0"/>
    <x v="0"/>
    <x v="0"/>
    <n v="22"/>
    <n v="1"/>
  </r>
  <r>
    <s v="Lactobacillus casei TISTR1341"/>
    <x v="0"/>
    <x v="2"/>
    <s v="Bacilli"/>
    <x v="184"/>
    <s v="casei "/>
    <s v="pRCEID7.6"/>
    <s v="NC_016975.1"/>
    <s v="JN793951"/>
    <n v="3.4003000000000001"/>
    <n v="23.129190000000001"/>
    <n v="9"/>
    <x v="0"/>
    <x v="0"/>
    <x v="0"/>
    <n v="9"/>
    <s v="-"/>
  </r>
  <r>
    <s v="Lactobacillus casei TISTR1341"/>
    <x v="0"/>
    <x v="2"/>
    <s v="Bacilli"/>
    <x v="184"/>
    <s v="casei "/>
    <s v="pRCEID2.9"/>
    <s v="NC_017466.1"/>
    <s v="HQ173810"/>
    <n v="3.4003999999999999"/>
    <n v="23.129200000000001"/>
    <n v="3"/>
    <x v="0"/>
    <x v="0"/>
    <x v="0"/>
    <n v="3"/>
    <s v="-"/>
  </r>
  <r>
    <s v="Lactobacillus casei"/>
    <x v="0"/>
    <x v="2"/>
    <s v="Bacilli"/>
    <x v="184"/>
    <s v="casei"/>
    <s v="pYIT356"/>
    <s v="NC_006257.1"/>
    <s v="AB119526"/>
    <n v="3.4005000000000001"/>
    <n v="23.12921"/>
    <n v="1"/>
    <x v="0"/>
    <x v="0"/>
    <x v="0"/>
    <n v="1"/>
    <s v="-"/>
  </r>
  <r>
    <s v="Lactobacillus casei TISTR1341"/>
    <x v="0"/>
    <x v="2"/>
    <s v="Bacilli"/>
    <x v="184"/>
    <s v="casei "/>
    <s v="pRCEID3.2"/>
    <s v="NC_014619.1"/>
    <s v="HQ259051"/>
    <n v="3.4005999999999998"/>
    <n v="23.12922"/>
    <n v="5"/>
    <x v="0"/>
    <x v="0"/>
    <x v="0"/>
    <n v="5"/>
    <s v="-"/>
  </r>
  <r>
    <s v="Lactobacillus casei MCJ"/>
    <x v="0"/>
    <x v="2"/>
    <s v="Bacilli"/>
    <x v="184"/>
    <s v="casei "/>
    <s v="pMC11"/>
    <s v="NC_025132.1"/>
    <s v="KF986324"/>
    <n v="3.4007000000000001"/>
    <n v="23.12923"/>
    <n v="8"/>
    <x v="0"/>
    <x v="0"/>
    <x v="0"/>
    <n v="8"/>
    <s v="-"/>
  </r>
  <r>
    <s v="Lactobacillus casei"/>
    <x v="0"/>
    <x v="2"/>
    <s v="Bacilli"/>
    <x v="184"/>
    <s v="casei"/>
    <s v="pSMA23"/>
    <s v="NC_010242.1"/>
    <s v="DQ116709"/>
    <n v="3.4007999999999998"/>
    <n v="23.129239999999999"/>
    <n v="2"/>
    <x v="0"/>
    <x v="0"/>
    <x v="0"/>
    <n v="2"/>
    <s v="-"/>
  </r>
  <r>
    <s v="Lactobacillus casei TISTR1341"/>
    <x v="0"/>
    <x v="2"/>
    <s v="Bacilli"/>
    <x v="184"/>
    <s v="casei "/>
    <s v="pRCEID13.9"/>
    <s v="NC_014620.1"/>
    <s v="HQ259052"/>
    <n v="3.4009"/>
    <n v="23.129249999999999"/>
    <n v="13"/>
    <x v="0"/>
    <x v="0"/>
    <x v="0"/>
    <n v="13"/>
    <s v="-"/>
  </r>
  <r>
    <s v="Lactobacillus casei ATCC 334"/>
    <x v="0"/>
    <x v="2"/>
    <s v="Bacilli"/>
    <x v="184"/>
    <s v="casei "/>
    <n v="1"/>
    <s v="NC_008502.1"/>
    <s v="CP000424"/>
    <n v="3.4009999999999998"/>
    <n v="23.129259999999999"/>
    <n v="20"/>
    <x v="0"/>
    <x v="0"/>
    <x v="0"/>
    <n v="20"/>
    <s v="-"/>
  </r>
  <r>
    <s v="Lactobacillus casei BD-II"/>
    <x v="0"/>
    <x v="2"/>
    <s v="Bacilli"/>
    <x v="184"/>
    <s v="casei "/>
    <s v="pBD-II"/>
    <s v="NC_017476.1"/>
    <s v="CP002619"/>
    <n v="3.4011"/>
    <n v="23.129270000000002"/>
    <n v="64"/>
    <x v="0"/>
    <x v="0"/>
    <x v="0"/>
    <n v="65"/>
    <n v="1"/>
  </r>
  <r>
    <s v="Lactobacillus casei LC2W"/>
    <x v="0"/>
    <x v="2"/>
    <s v="Bacilli"/>
    <x v="184"/>
    <s v="casei "/>
    <s v="pLC2W"/>
    <s v="NC_017475.1"/>
    <s v="CP002617"/>
    <n v="3.4011999999999998"/>
    <n v="23.129280000000001"/>
    <n v="42"/>
    <x v="0"/>
    <x v="0"/>
    <x v="0"/>
    <n v="43"/>
    <n v="1"/>
  </r>
  <r>
    <s v="Lactobacillus casei LcA"/>
    <x v="0"/>
    <x v="2"/>
    <s v="Bacilli"/>
    <x v="184"/>
    <s v="casei "/>
    <s v="pACT"/>
    <s v="NZ_CM001862.1"/>
    <s v="CM001862"/>
    <n v="3.4013"/>
    <n v="23.129290000000001"/>
    <n v="68"/>
    <x v="0"/>
    <x v="0"/>
    <x v="0"/>
    <n v="69"/>
    <n v="1"/>
  </r>
  <r>
    <s v="Lactobacillus casei LcY"/>
    <x v="0"/>
    <x v="2"/>
    <s v="Bacilli"/>
    <x v="184"/>
    <s v="casei "/>
    <s v="pYAK"/>
    <s v="NZ_CM002348.1"/>
    <s v="CM002348"/>
    <n v="3.4014000000000002"/>
    <n v="23.129300000000001"/>
    <n v="68"/>
    <x v="0"/>
    <x v="0"/>
    <x v="0"/>
    <n v="69"/>
    <n v="1"/>
  </r>
  <r>
    <s v="Lactobacillus casei LOCK919"/>
    <x v="0"/>
    <x v="2"/>
    <s v="Bacilli"/>
    <x v="184"/>
    <s v="casei "/>
    <s v="pLOCK919"/>
    <s v="NC_021722.1"/>
    <s v="CP005487"/>
    <n v="3.4015"/>
    <n v="23.12931"/>
    <n v="28"/>
    <x v="0"/>
    <x v="0"/>
    <x v="0"/>
    <n v="31"/>
    <n v="3"/>
  </r>
  <r>
    <s v="Lactobacillus casei str. Zhang"/>
    <x v="0"/>
    <x v="2"/>
    <s v="Bacilli"/>
    <x v="184"/>
    <s v="casei "/>
    <s v="plca36"/>
    <s v="NC_011352.1"/>
    <s v="CP000935"/>
    <n v="3.4016000000000002"/>
    <n v="23.12932"/>
    <n v="42"/>
    <x v="0"/>
    <x v="0"/>
    <x v="0"/>
    <n v="42"/>
    <s v="-"/>
  </r>
  <r>
    <s v="Lactobacillus casei subsp. casei ATCC 393"/>
    <x v="0"/>
    <x v="2"/>
    <s v="Bacilli"/>
    <x v="184"/>
    <s v="casei "/>
    <s v="pLBCZ-2"/>
    <s v="NZ_AP012546.1"/>
    <s v="AP012546"/>
    <n v="3.4016999999999999"/>
    <n v="23.12933"/>
    <n v="1"/>
    <x v="0"/>
    <x v="0"/>
    <x v="0"/>
    <n v="2"/>
    <n v="1"/>
  </r>
  <r>
    <s v="Lactobacillus casei subsp. casei ATCC 393"/>
    <x v="0"/>
    <x v="2"/>
    <s v="Bacilli"/>
    <x v="184"/>
    <s v="casei "/>
    <s v="pLBCZ-1"/>
    <s v="NZ_AP012545.1"/>
    <s v="AP012545"/>
    <n v="3.4018000000000002"/>
    <n v="23.129339999999999"/>
    <n v="25"/>
    <x v="0"/>
    <x v="0"/>
    <x v="0"/>
    <n v="32"/>
    <n v="7"/>
  </r>
  <r>
    <s v="Lactobacillus casei W56"/>
    <x v="0"/>
    <x v="2"/>
    <s v="Bacilli"/>
    <x v="184"/>
    <s v="casei "/>
    <s v="pW56"/>
    <s v="NC_020057.1"/>
    <s v="HE970765"/>
    <n v="3.4018999999999999"/>
    <n v="23.129349999999999"/>
    <n v="61"/>
    <x v="0"/>
    <x v="0"/>
    <x v="0"/>
    <n v="63"/>
    <n v="2"/>
  </r>
  <r>
    <s v="Lactobacillus curvatus CRL705"/>
    <x v="0"/>
    <x v="2"/>
    <s v="Bacilli"/>
    <x v="184"/>
    <s v="curvatus "/>
    <s v="pRC18"/>
    <s v="NC_003320.2"/>
    <s v="AF200347"/>
    <n v="3.4020000000000001"/>
    <n v="23.129359999999998"/>
    <n v="25"/>
    <x v="0"/>
    <x v="0"/>
    <x v="0"/>
    <n v="25"/>
    <s v="-"/>
  </r>
  <r>
    <s v="Lactobacillus delbrueckii"/>
    <x v="0"/>
    <x v="2"/>
    <s v="Bacilli"/>
    <x v="184"/>
    <s v="delbrueckii"/>
    <s v="pN42"/>
    <s v="NC_004850.1"/>
    <s v="AJ421627"/>
    <n v="3.4020999999999999"/>
    <n v="23.129370000000002"/>
    <n v="5"/>
    <x v="0"/>
    <x v="0"/>
    <x v="0"/>
    <n v="5"/>
    <s v="-"/>
  </r>
  <r>
    <s v="Lactobacillus delbrueckii CRL1212"/>
    <x v="0"/>
    <x v="2"/>
    <s v="Bacilli"/>
    <x v="184"/>
    <s v="delbrueckii "/>
    <s v="pLL1212"/>
    <s v="NC_004937.1"/>
    <s v="AF109691"/>
    <n v="3.4022000000000001"/>
    <n v="23.129380000000001"/>
    <n v="7"/>
    <x v="0"/>
    <x v="0"/>
    <x v="0"/>
    <n v="7"/>
    <s v="-"/>
  </r>
  <r>
    <s v="Lactobacillus delbrueckii JCL414"/>
    <x v="0"/>
    <x v="2"/>
    <s v="Bacilli"/>
    <x v="184"/>
    <s v="delbrueckii "/>
    <s v="pJBL2"/>
    <s v="NC_004849.1"/>
    <s v="AJ421486"/>
    <n v="3.4022999999999999"/>
    <n v="23.129390000000001"/>
    <n v="5"/>
    <x v="0"/>
    <x v="0"/>
    <x v="0"/>
    <n v="5"/>
    <s v="-"/>
  </r>
  <r>
    <s v="Lactobacillus delbrueckii WS58"/>
    <x v="0"/>
    <x v="2"/>
    <s v="Bacilli"/>
    <x v="184"/>
    <s v="delbrueckii "/>
    <s v="pWS58"/>
    <s v="NC_001670.1"/>
    <s v="Z50864"/>
    <n v="3.4024000000000001"/>
    <n v="23.1294"/>
    <n v="5"/>
    <x v="0"/>
    <x v="0"/>
    <x v="0"/>
    <n v="5"/>
    <s v="-"/>
  </r>
  <r>
    <s v="Lactobacillus delbrueckii"/>
    <x v="0"/>
    <x v="2"/>
    <s v="Bacilli"/>
    <x v="184"/>
    <s v="delbrueckii"/>
    <s v="pLBB1"/>
    <s v="NC_002191.1"/>
    <s v="AF236060"/>
    <n v="3.4024999999999999"/>
    <n v="23.12941"/>
    <n v="4"/>
    <x v="0"/>
    <x v="0"/>
    <x v="0"/>
    <n v="4"/>
    <s v="-"/>
  </r>
  <r>
    <s v="Lactobacillus delbrueckii B36"/>
    <x v="0"/>
    <x v="2"/>
    <s v="Bacilli"/>
    <x v="184"/>
    <s v="delbrueckii "/>
    <s v="pDOJ1"/>
    <s v="NC_010909.1"/>
    <s v="EF196093"/>
    <n v="3.4026000000000001"/>
    <n v="23.12942"/>
    <n v="6"/>
    <x v="0"/>
    <x v="0"/>
    <x v="0"/>
    <n v="6"/>
    <s v="-"/>
  </r>
  <r>
    <s v="Lactobacillus delbrueckii subsp. bulgaricus ND02"/>
    <x v="0"/>
    <x v="2"/>
    <s v="Bacilli"/>
    <x v="184"/>
    <s v="delbrueckii "/>
    <s v="unnamed"/>
    <s v="NC_014728.1"/>
    <s v="CP002342"/>
    <n v="3.4026999999999998"/>
    <n v="23.129429999999999"/>
    <n v="6"/>
    <x v="0"/>
    <x v="0"/>
    <x v="0"/>
    <n v="6"/>
    <s v="-"/>
  </r>
  <r>
    <s v="Lactobacillus farciminis CNCM-I-3699-S"/>
    <x v="0"/>
    <x v="2"/>
    <s v="Bacilli"/>
    <x v="184"/>
    <s v="farciminis "/>
    <s v="unnamed 2"/>
    <s v="-"/>
    <s v="CP011954.1"/>
    <n v="3.4028"/>
    <n v="23.129439999999999"/>
    <n v="31"/>
    <x v="0"/>
    <x v="0"/>
    <x v="0"/>
    <n v="37"/>
    <n v="6"/>
  </r>
  <r>
    <s v="Lactobacillus farciminis CNCM-I-3699-S"/>
    <x v="0"/>
    <x v="2"/>
    <s v="Bacilli"/>
    <x v="184"/>
    <s v="farciminis "/>
    <s v="unnamed 1"/>
    <s v="-"/>
    <s v="CP011953.1"/>
    <n v="3.4028999999999998"/>
    <n v="23.129449999999999"/>
    <n v="8"/>
    <x v="0"/>
    <x v="0"/>
    <x v="0"/>
    <n v="11"/>
    <n v="3"/>
  </r>
  <r>
    <s v="Lactobacillus farciminis CNCM-I-3699-R"/>
    <x v="0"/>
    <x v="2"/>
    <s v="Bacilli"/>
    <x v="184"/>
    <s v="farciminis "/>
    <s v="unnamed"/>
    <s v="-"/>
    <s v="CP012178.1"/>
    <n v="3.403"/>
    <n v="23.129460000000002"/>
    <n v="9"/>
    <x v="0"/>
    <x v="0"/>
    <x v="0"/>
    <n v="11"/>
    <n v="2"/>
  </r>
  <r>
    <s v="Lactobacillus farciminis KCTC3681"/>
    <x v="0"/>
    <x v="2"/>
    <s v="Bacilli"/>
    <x v="184"/>
    <s v="farciminis "/>
    <s v="pLF24"/>
    <s v="NC_011798.1"/>
    <s v="EU429343"/>
    <n v="3.4030999999999998"/>
    <n v="23.129470000000001"/>
    <n v="1"/>
    <x v="0"/>
    <x v="0"/>
    <x v="0"/>
    <n v="1"/>
    <s v="-"/>
  </r>
  <r>
    <s v="Lactobacillus fermentum KC5b"/>
    <x v="0"/>
    <x v="2"/>
    <s v="Bacilli"/>
    <x v="184"/>
    <s v="fermentum "/>
    <s v="pKC5b"/>
    <s v="NC_004947.1"/>
    <s v="AF378372"/>
    <n v="3.4032"/>
    <n v="23.129480000000001"/>
    <n v="4"/>
    <x v="0"/>
    <x v="0"/>
    <x v="0"/>
    <n v="4"/>
    <s v="-"/>
  </r>
  <r>
    <s v="Lactobacillus fermentum"/>
    <x v="0"/>
    <x v="2"/>
    <s v="Bacilli"/>
    <x v="184"/>
    <s v="fermentum"/>
    <s v="pLME300"/>
    <s v="NC_004566.1"/>
    <s v="AJ488494"/>
    <n v="3.4033000000000002"/>
    <n v="23.129490000000001"/>
    <n v="18"/>
    <x v="0"/>
    <x v="0"/>
    <x v="0"/>
    <n v="18"/>
    <s v="-"/>
  </r>
  <r>
    <s v="Lactobacillus fermentum 3872"/>
    <x v="0"/>
    <x v="2"/>
    <s v="Bacilli"/>
    <x v="184"/>
    <s v="fermentum "/>
    <s v="pLF3872"/>
    <s v="NZ_CP011537.1"/>
    <s v="CP011537"/>
    <n v="3.4034"/>
    <n v="23.1295"/>
    <n v="32"/>
    <x v="0"/>
    <x v="0"/>
    <x v="0"/>
    <n v="33"/>
    <n v="1"/>
  </r>
  <r>
    <s v="Lactobacillus fermentum MTCC 8711"/>
    <x v="0"/>
    <x v="2"/>
    <s v="Bacilli"/>
    <x v="184"/>
    <s v="fermentum "/>
    <s v="pLF03"/>
    <s v="NZ_AVAB01000112.1"/>
    <s v="AVAB01000112"/>
    <n v="3.4035000000000002"/>
    <n v="23.12951"/>
    <n v="35"/>
    <x v="0"/>
    <x v="0"/>
    <x v="0"/>
    <n v="37"/>
    <n v="2"/>
  </r>
  <r>
    <s v="Lactobacillus fermentum MTCC 8711"/>
    <x v="0"/>
    <x v="2"/>
    <s v="Bacilli"/>
    <x v="184"/>
    <s v="fermentum "/>
    <s v="pLF04"/>
    <s v="NZ_AVAB01000113.1"/>
    <s v="AVAB01000113"/>
    <n v="3.4036"/>
    <n v="23.129519999999999"/>
    <n v="9"/>
    <x v="0"/>
    <x v="0"/>
    <x v="0"/>
    <n v="11"/>
    <n v="2"/>
  </r>
  <r>
    <s v="Lactobacillus fermentum MTCC 8711"/>
    <x v="0"/>
    <x v="2"/>
    <s v="Bacilli"/>
    <x v="184"/>
    <s v="fermentum "/>
    <s v="pLF06"/>
    <s v="NZ_AVAB01000115.1"/>
    <s v="AVAB01000115"/>
    <n v="3.4037000000000002"/>
    <n v="23.129529999999999"/>
    <n v="29"/>
    <x v="0"/>
    <x v="0"/>
    <x v="0"/>
    <n v="35"/>
    <n v="6"/>
  </r>
  <r>
    <s v="Lactobacillus fermentum MTCC 8711"/>
    <x v="0"/>
    <x v="2"/>
    <s v="Bacilli"/>
    <x v="184"/>
    <s v="fermentum "/>
    <s v="pLF01"/>
    <s v="NZ_AVAB01000110.1"/>
    <s v="AVAB01000110"/>
    <n v="3.4037999999999999"/>
    <n v="23.129539999999999"/>
    <n v="47"/>
    <x v="0"/>
    <x v="0"/>
    <x v="0"/>
    <n v="48"/>
    <n v="1"/>
  </r>
  <r>
    <s v="Lactobacillus fermentum MTCC 8711"/>
    <x v="0"/>
    <x v="2"/>
    <s v="Bacilli"/>
    <x v="184"/>
    <s v="fermentum "/>
    <s v="pLF02"/>
    <s v="NZ_AVAB01000111.1"/>
    <s v="AVAB01000111"/>
    <n v="3.4039000000000001"/>
    <n v="23.129549999999998"/>
    <n v="50"/>
    <x v="0"/>
    <x v="0"/>
    <x v="0"/>
    <n v="56"/>
    <n v="6"/>
  </r>
  <r>
    <s v="Lactobacillus fermentum MTCC 8711"/>
    <x v="0"/>
    <x v="2"/>
    <s v="Bacilli"/>
    <x v="184"/>
    <s v="fermentum "/>
    <s v="pLF05"/>
    <s v="NZ_AVAB01000114.1"/>
    <s v="AVAB01000114"/>
    <n v="3.4039999999999999"/>
    <n v="23.129560000000001"/>
    <n v="30"/>
    <x v="0"/>
    <x v="0"/>
    <x v="0"/>
    <n v="31"/>
    <n v="1"/>
  </r>
  <r>
    <s v="Lactobacillus fermentum MTCC 8711"/>
    <x v="0"/>
    <x v="2"/>
    <s v="Bacilli"/>
    <x v="184"/>
    <s v="fermentum "/>
    <s v="pLF07"/>
    <s v="NZ_AVAB01000116.1"/>
    <s v="AVAB01000116"/>
    <n v="3.4041000000000001"/>
    <n v="23.129570000000001"/>
    <n v="39"/>
    <x v="0"/>
    <x v="0"/>
    <x v="0"/>
    <n v="50"/>
    <n v="11"/>
  </r>
  <r>
    <s v="Lactobacillus gallinarum HFD4"/>
    <x v="0"/>
    <x v="2"/>
    <s v="Bacilli"/>
    <x v="184"/>
    <s v="gallinarum "/>
    <s v="pMKG04"/>
    <s v="-"/>
    <s v="CP012894.1"/>
    <n v="3.4041999999999999"/>
    <n v="23.129580000000001"/>
    <n v="4"/>
    <x v="0"/>
    <x v="0"/>
    <x v="0"/>
    <n v="4"/>
    <s v="-"/>
  </r>
  <r>
    <s v="Lactobacillus gallinarum HFD4"/>
    <x v="0"/>
    <x v="2"/>
    <s v="Bacilli"/>
    <x v="184"/>
    <s v="gallinarum "/>
    <s v="pMKG05"/>
    <s v="-"/>
    <s v="CP012895.1"/>
    <n v="3.4043000000000001"/>
    <n v="23.12959"/>
    <n v="2"/>
    <x v="0"/>
    <x v="0"/>
    <x v="0"/>
    <n v="3"/>
    <n v="1"/>
  </r>
  <r>
    <s v="Lactobacillus gallinarum HFD4"/>
    <x v="0"/>
    <x v="2"/>
    <s v="Bacilli"/>
    <x v="184"/>
    <s v="gallinarum "/>
    <s v="pMKG03"/>
    <s v="-"/>
    <s v="CP012893.1"/>
    <n v="3.4043999999999999"/>
    <n v="23.1296"/>
    <n v="1"/>
    <x v="0"/>
    <x v="0"/>
    <x v="0"/>
    <n v="5"/>
    <n v="4"/>
  </r>
  <r>
    <s v="Lactobacillus gallinarum HFD4"/>
    <x v="0"/>
    <x v="2"/>
    <s v="Bacilli"/>
    <x v="184"/>
    <s v="gallinarum "/>
    <s v="pMKG06"/>
    <s v="-"/>
    <s v="CP012896.1"/>
    <n v="3.4045000000000001"/>
    <n v="23.12961"/>
    <n v="2"/>
    <x v="0"/>
    <x v="0"/>
    <x v="0"/>
    <n v="2"/>
    <s v="-"/>
  </r>
  <r>
    <s v="Lactobacillus gallinarum HFD4"/>
    <x v="0"/>
    <x v="2"/>
    <s v="Bacilli"/>
    <x v="184"/>
    <s v="gallinarum "/>
    <s v="pMKG02"/>
    <s v="-"/>
    <s v="CP012892.1"/>
    <n v="3.4045999999999998"/>
    <n v="23.129619999999999"/>
    <n v="18"/>
    <x v="0"/>
    <x v="0"/>
    <x v="0"/>
    <n v="22"/>
    <n v="4"/>
  </r>
  <r>
    <s v="Lactobacillus gallinarum HFD4"/>
    <x v="0"/>
    <x v="2"/>
    <s v="Bacilli"/>
    <x v="184"/>
    <s v="gallinarum "/>
    <s v="pMKG01"/>
    <s v="-"/>
    <s v="CP012891.1"/>
    <n v="3.4047000000000001"/>
    <n v="23.129629999999999"/>
    <n v="19"/>
    <x v="0"/>
    <x v="0"/>
    <x v="0"/>
    <n v="26"/>
    <n v="7"/>
  </r>
  <r>
    <s v="Lactobacillus gasseri LA39"/>
    <x v="0"/>
    <x v="2"/>
    <s v="Bacilli"/>
    <x v="184"/>
    <s v="gasseri "/>
    <s v="pLgLA39"/>
    <s v="NC_011839.1"/>
    <s v="AB436615"/>
    <n v="3.4047999999999998"/>
    <n v="23.129639999999998"/>
    <n v="42"/>
    <x v="0"/>
    <x v="0"/>
    <x v="0"/>
    <n v="44"/>
    <n v="2"/>
  </r>
  <r>
    <s v="Lactobacillus gasseri 130918"/>
    <x v="0"/>
    <x v="2"/>
    <s v="Bacilli"/>
    <x v="184"/>
    <s v="gasseri "/>
    <s v="unnamed"/>
    <s v="NZ_CP006810.1"/>
    <s v="CP006810"/>
    <n v="3.4049"/>
    <n v="23.129650000000002"/>
    <n v="26"/>
    <x v="0"/>
    <x v="0"/>
    <x v="0"/>
    <n v="29"/>
    <n v="3"/>
  </r>
  <r>
    <s v="Lactobacillus helveticus KLDS1.8701"/>
    <x v="0"/>
    <x v="2"/>
    <s v="Bacilli"/>
    <x v="184"/>
    <s v="helveticus "/>
    <s v="unnamed"/>
    <s v="NZ_CP009908.1"/>
    <s v="CP009908"/>
    <n v="3.4049999999999998"/>
    <n v="23.129660000000001"/>
    <n v="13"/>
    <x v="0"/>
    <x v="0"/>
    <x v="0"/>
    <n v="15"/>
    <n v="2"/>
  </r>
  <r>
    <s v="Lactobacillus helveticus SBT2161"/>
    <x v="0"/>
    <x v="2"/>
    <s v="Bacilli"/>
    <x v="184"/>
    <s v="helveticus "/>
    <s v="pLJ1"/>
    <s v="NC_001379.1"/>
    <s v="J04240"/>
    <n v="3.4051"/>
    <n v="23.129670000000001"/>
    <n v="1"/>
    <x v="0"/>
    <x v="0"/>
    <x v="0"/>
    <n v="1"/>
    <s v="-"/>
  </r>
  <r>
    <s v="Lactobacillus helveticus R0052"/>
    <x v="0"/>
    <x v="2"/>
    <s v="Bacilli"/>
    <x v="184"/>
    <s v="helveticus "/>
    <s v="pIR52-1"/>
    <s v="NC_014386.1"/>
    <s v="FJ851149"/>
    <n v="3.4051999999999998"/>
    <n v="23.12968"/>
    <n v="8"/>
    <x v="0"/>
    <x v="0"/>
    <x v="0"/>
    <n v="8"/>
    <s v="-"/>
  </r>
  <r>
    <s v="Lactobacillus helveticus ATCC 15009"/>
    <x v="0"/>
    <x v="2"/>
    <s v="Bacilli"/>
    <x v="184"/>
    <s v="helveticus "/>
    <s v="pLH1"/>
    <s v="NC_002102.1"/>
    <s v="AJ222725"/>
    <n v="3.4053"/>
    <n v="23.12969"/>
    <n v="13"/>
    <x v="0"/>
    <x v="0"/>
    <x v="0"/>
    <n v="13"/>
    <s v="-"/>
  </r>
  <r>
    <s v="Lactobacillus helveticus H10"/>
    <x v="0"/>
    <x v="2"/>
    <s v="Bacilli"/>
    <x v="184"/>
    <s v="helveticus "/>
    <s v="pH10"/>
    <s v="NC_017468.1"/>
    <s v="CP002430"/>
    <n v="3.4054000000000002"/>
    <n v="23.1297"/>
    <n v="26"/>
    <x v="0"/>
    <x v="0"/>
    <x v="0"/>
    <n v="28"/>
    <n v="2"/>
  </r>
  <r>
    <s v="Lactobacillus hilgardii"/>
    <x v="0"/>
    <x v="2"/>
    <s v="Bacilli"/>
    <x v="184"/>
    <s v="hilgardii"/>
    <s v="pLAB1000"/>
    <s v="NC_025165.1"/>
    <s v="A14660"/>
    <n v="3.4055"/>
    <n v="23.129709999999999"/>
    <n v="4"/>
    <x v="0"/>
    <x v="0"/>
    <x v="0"/>
    <n v="4"/>
    <s v="-"/>
  </r>
  <r>
    <s v="Lactobacillus hokkaidonensis JCM 18461 LOOC260"/>
    <x v="0"/>
    <x v="2"/>
    <s v="Bacilli"/>
    <x v="184"/>
    <s v="hokkaidonensis "/>
    <s v="pLOOC260-2"/>
    <s v="NZ_AP014682.1"/>
    <s v="AP014682"/>
    <n v="3.4056000000000002"/>
    <n v="23.129719999999999"/>
    <n v="45"/>
    <x v="0"/>
    <x v="0"/>
    <x v="0"/>
    <n v="48"/>
    <n v="3"/>
  </r>
  <r>
    <s v="Lactobacillus hokkaidonensis JCM 18461 LOOC260"/>
    <x v="0"/>
    <x v="2"/>
    <s v="Bacilli"/>
    <x v="184"/>
    <s v="hokkaidonensis "/>
    <s v="pLOOC260-1"/>
    <s v="NZ_AP014681.1"/>
    <s v="AP014681"/>
    <n v="3.4056999999999999"/>
    <n v="23.129729999999999"/>
    <n v="84"/>
    <x v="0"/>
    <x v="0"/>
    <x v="0"/>
    <n v="97"/>
    <n v="13"/>
  </r>
  <r>
    <s v="Lactobacillus johnsonii FI9785"/>
    <x v="0"/>
    <x v="2"/>
    <s v="Bacilli"/>
    <x v="184"/>
    <s v="johnsonii "/>
    <s v="p9785L"/>
    <s v="NC_013505.1"/>
    <s v="FN357112"/>
    <n v="3.4058000000000002"/>
    <n v="23.129740000000002"/>
    <n v="24"/>
    <x v="0"/>
    <x v="0"/>
    <x v="0"/>
    <n v="25"/>
    <n v="1"/>
  </r>
  <r>
    <s v="Lactobacillus johnsonii FI9785"/>
    <x v="0"/>
    <x v="2"/>
    <s v="Bacilli"/>
    <x v="184"/>
    <s v="johnsonii "/>
    <s v="p9785S"/>
    <s v="NC_012552.1"/>
    <s v="AY862141"/>
    <n v="3.4058999999999999"/>
    <n v="23.129750000000001"/>
    <n v="2"/>
    <x v="0"/>
    <x v="0"/>
    <x v="0"/>
    <n v="2"/>
    <s v="-"/>
  </r>
  <r>
    <s v="Lactobacillus kefiranofaciens ZW3"/>
    <x v="0"/>
    <x v="2"/>
    <s v="Bacilli"/>
    <x v="184"/>
    <s v="kefiranofaciens "/>
    <s v="pWW2"/>
    <s v="NC_015603.1"/>
    <s v="CP002766"/>
    <n v="3.4060000000000001"/>
    <n v="23.129760000000001"/>
    <n v="46"/>
    <x v="0"/>
    <x v="0"/>
    <x v="0"/>
    <n v="50"/>
    <n v="4"/>
  </r>
  <r>
    <s v="Lactobacillus kefiranofaciens ZW3"/>
    <x v="0"/>
    <x v="2"/>
    <s v="Bacilli"/>
    <x v="184"/>
    <s v="kefiranofaciens "/>
    <s v="pWW1"/>
    <s v="NC_015598.1"/>
    <s v="CP002765"/>
    <n v="3.4060999999999999"/>
    <n v="23.129770000000001"/>
    <n v="175"/>
    <x v="0"/>
    <x v="1"/>
    <x v="0"/>
    <n v="189"/>
    <n v="13"/>
  </r>
  <r>
    <s v="Lactobacillus mucosae LM1"/>
    <x v="0"/>
    <x v="2"/>
    <s v="Bacilli"/>
    <x v="184"/>
    <s v="mucosae "/>
    <s v="pLM1"/>
    <s v="NZ_CP011014.1"/>
    <s v="CP011014"/>
    <n v="3.4062000000000001"/>
    <n v="23.12978"/>
    <n v="111"/>
    <x v="0"/>
    <x v="1"/>
    <x v="0"/>
    <n v="114"/>
    <n v="2"/>
  </r>
  <r>
    <s v="Lactobacillus paracasei CAUH35"/>
    <x v="0"/>
    <x v="2"/>
    <s v="Bacilli"/>
    <x v="184"/>
    <s v="paracasei "/>
    <s v="unnamed4"/>
    <s v="NZ_CP012191.1"/>
    <s v="CP012191"/>
    <n v="3.4062999999999999"/>
    <n v="23.12979"/>
    <n v="30"/>
    <x v="0"/>
    <x v="0"/>
    <x v="0"/>
    <n v="37"/>
    <n v="7"/>
  </r>
  <r>
    <s v="Lactobacillus paracasei CAUH35"/>
    <x v="0"/>
    <x v="2"/>
    <s v="Bacilli"/>
    <x v="184"/>
    <s v="paracasei "/>
    <s v="unnamed2"/>
    <s v="NZ_CP012189.1"/>
    <s v="CP012189"/>
    <n v="3.4064000000000001"/>
    <n v="23.129799999999999"/>
    <n v="50"/>
    <x v="0"/>
    <x v="0"/>
    <x v="0"/>
    <n v="55"/>
    <n v="5"/>
  </r>
  <r>
    <s v="Lactobacillus paracasei CAUH35"/>
    <x v="0"/>
    <x v="2"/>
    <s v="Bacilli"/>
    <x v="184"/>
    <s v="paracasei "/>
    <s v="unnamed3"/>
    <s v="NZ_CP012190.1"/>
    <s v="CP012190"/>
    <n v="3.4064999999999999"/>
    <n v="23.129809999999999"/>
    <n v="48"/>
    <x v="0"/>
    <x v="0"/>
    <x v="0"/>
    <n v="62"/>
    <n v="14"/>
  </r>
  <r>
    <s v="Lactobacillus paracasei CAUH35"/>
    <x v="0"/>
    <x v="2"/>
    <s v="Bacilli"/>
    <x v="184"/>
    <s v="paracasei "/>
    <s v="unnamed1"/>
    <s v="NZ_CP012188.1"/>
    <s v="CP012188"/>
    <n v="3.4066000000000001"/>
    <n v="23.129819999999999"/>
    <n v="82"/>
    <x v="0"/>
    <x v="0"/>
    <x v="0"/>
    <n v="91"/>
    <n v="9"/>
  </r>
  <r>
    <s v="Lactobacillus paracasei MA3"/>
    <x v="0"/>
    <x v="2"/>
    <s v="Bacilli"/>
    <x v="184"/>
    <s v="paracasei "/>
    <s v="pMA3"/>
    <s v="NC_010913.1"/>
    <s v="EU255257"/>
    <n v="3.4066999999999998"/>
    <n v="23.129829999999998"/>
    <n v="4"/>
    <x v="0"/>
    <x v="0"/>
    <x v="0"/>
    <n v="4"/>
    <s v="-"/>
  </r>
  <r>
    <s v="Lactobacillus paracasei BGSJ2-8"/>
    <x v="0"/>
    <x v="2"/>
    <s v="Bacilli"/>
    <x v="184"/>
    <s v="paracasei "/>
    <s v="pSJ2-8"/>
    <s v="NC_012222.2"/>
    <s v="FM246455"/>
    <n v="3.4068000000000001"/>
    <n v="23.129840000000002"/>
    <n v="15"/>
    <x v="0"/>
    <x v="0"/>
    <x v="0"/>
    <n v="15"/>
    <s v="-"/>
  </r>
  <r>
    <s v="Lactobacillus paracasei TXW"/>
    <x v="0"/>
    <x v="2"/>
    <s v="Bacilli"/>
    <x v="184"/>
    <s v="paracasei "/>
    <s v="pTXW"/>
    <s v="NC_013952.1"/>
    <s v="GU380289"/>
    <n v="3.4068999999999998"/>
    <n v="23.129850000000001"/>
    <n v="4"/>
    <x v="0"/>
    <x v="0"/>
    <x v="0"/>
    <n v="4"/>
    <s v="-"/>
  </r>
  <r>
    <s v="Lactobacillus paracasei"/>
    <x v="0"/>
    <x v="2"/>
    <s v="Bacilli"/>
    <x v="184"/>
    <s v="paracasei"/>
    <s v="pLP5401"/>
    <s v="NC_021572.1"/>
    <s v="KC812101"/>
    <n v="3.407"/>
    <n v="23.129860000000001"/>
    <n v="14"/>
    <x v="0"/>
    <x v="0"/>
    <x v="0"/>
    <n v="14"/>
    <s v="-"/>
  </r>
  <r>
    <s v="Lactobacillus paracasei"/>
    <x v="0"/>
    <x v="2"/>
    <s v="Bacilli"/>
    <x v="184"/>
    <s v="paracasei"/>
    <s v="pLP5402"/>
    <s v="NC_021573.1"/>
    <s v="KC812102"/>
    <n v="3.4070999999999998"/>
    <n v="23.12987"/>
    <n v="10"/>
    <x v="0"/>
    <x v="0"/>
    <x v="0"/>
    <n v="10"/>
    <s v="-"/>
  </r>
  <r>
    <s v="Lactobacillus paracasei"/>
    <x v="0"/>
    <x v="2"/>
    <s v="Bacilli"/>
    <x v="184"/>
    <s v="paracasei"/>
    <s v="pLP5403"/>
    <s v="NC_021574.1"/>
    <s v="KC812103"/>
    <n v="3.4072"/>
    <n v="23.12988"/>
    <n v="5"/>
    <x v="0"/>
    <x v="0"/>
    <x v="0"/>
    <n v="5"/>
    <s v="-"/>
  </r>
  <r>
    <s v="Lactobacillus paracasei WCZ"/>
    <x v="0"/>
    <x v="2"/>
    <s v="Bacilli"/>
    <x v="184"/>
    <s v="paracasei "/>
    <s v="pWCZ"/>
    <s v="NC_019669.1"/>
    <s v="JX846826"/>
    <n v="3.4073000000000002"/>
    <n v="23.12989"/>
    <n v="3"/>
    <x v="0"/>
    <x v="0"/>
    <x v="0"/>
    <n v="3"/>
    <s v="-"/>
  </r>
  <r>
    <s v="Lactobacillus paracasei NFBC338"/>
    <x v="0"/>
    <x v="2"/>
    <s v="Bacilli"/>
    <x v="184"/>
    <s v="paracasei "/>
    <s v="pCD01"/>
    <s v="NC_013543.1"/>
    <s v="AY662330"/>
    <n v="3.4074"/>
    <n v="23.129899999999999"/>
    <n v="23"/>
    <x v="0"/>
    <x v="0"/>
    <x v="0"/>
    <n v="23"/>
    <s v="-"/>
  </r>
  <r>
    <s v="Lactobacillus paracasei NFBC338"/>
    <x v="0"/>
    <x v="2"/>
    <s v="Bacilli"/>
    <x v="184"/>
    <s v="paracasei "/>
    <s v="pCD02"/>
    <s v="NC_013544.1"/>
    <s v="AY662331"/>
    <n v="3.4075000000000002"/>
    <n v="23.129909999999999"/>
    <n v="9"/>
    <x v="0"/>
    <x v="0"/>
    <x v="0"/>
    <n v="9"/>
    <s v="-"/>
  </r>
  <r>
    <s v="Lactobacillus paracasei N1115"/>
    <x v="0"/>
    <x v="2"/>
    <s v="Bacilli"/>
    <x v="184"/>
    <s v="paracasei "/>
    <s v="unnamed_3"/>
    <s v="NZ_CP007125.1"/>
    <s v="CP007125"/>
    <n v="3.4076"/>
    <n v="23.129919999999998"/>
    <n v="61"/>
    <x v="0"/>
    <x v="0"/>
    <x v="0"/>
    <n v="66"/>
    <n v="5"/>
  </r>
  <r>
    <s v="Lactobacillus paracasei N1115"/>
    <x v="0"/>
    <x v="2"/>
    <s v="Bacilli"/>
    <x v="184"/>
    <s v="paracasei "/>
    <s v="unnamed_2"/>
    <s v="NZ_CP007124.1"/>
    <s v="CP007124"/>
    <n v="3.4077000000000002"/>
    <n v="23.129930000000002"/>
    <n v="60"/>
    <x v="0"/>
    <x v="0"/>
    <x v="0"/>
    <n v="64"/>
    <n v="4"/>
  </r>
  <r>
    <s v="Lactobacillus paracasei N1115"/>
    <x v="0"/>
    <x v="2"/>
    <s v="Bacilli"/>
    <x v="184"/>
    <s v="paracasei "/>
    <s v="unnamed_1"/>
    <s v="NZ_CP007123.1"/>
    <s v="CP007123"/>
    <n v="3.4077999999999999"/>
    <n v="23.129940000000001"/>
    <n v="3"/>
    <x v="0"/>
    <x v="0"/>
    <x v="0"/>
    <n v="5"/>
    <n v="2"/>
  </r>
  <r>
    <s v="Lactobacillus paracasei N1115"/>
    <x v="0"/>
    <x v="2"/>
    <s v="Bacilli"/>
    <x v="184"/>
    <s v="paracasei "/>
    <s v="unnamed_4"/>
    <s v="NZ_CP007126.1"/>
    <s v="CP007126"/>
    <n v="3.4079000000000002"/>
    <n v="23.129950000000001"/>
    <n v="5"/>
    <x v="0"/>
    <x v="0"/>
    <x v="0"/>
    <n v="5"/>
    <s v="-"/>
  </r>
  <r>
    <s v="Lactobacillus paracasei subsp. paracasei 8700:2 362.5013889"/>
    <x v="0"/>
    <x v="2"/>
    <s v="Bacilli"/>
    <x v="184"/>
    <s v="paracasei "/>
    <n v="1"/>
    <s v="NC_022114.1"/>
    <s v="CP002392"/>
    <n v="3.4079999999999999"/>
    <n v="23.129960000000001"/>
    <n v="29"/>
    <x v="0"/>
    <x v="0"/>
    <x v="0"/>
    <n v="29"/>
    <s v="-"/>
  </r>
  <r>
    <s v="Lactobacillus paracasei subsp. paracasei 8700:2 362.5013889"/>
    <x v="0"/>
    <x v="2"/>
    <s v="Bacilli"/>
    <x v="184"/>
    <s v="paracasei "/>
    <n v="2"/>
    <s v="NC_022123.1"/>
    <s v="CP002393"/>
    <n v="3.4081000000000001"/>
    <n v="23.12997"/>
    <n v="61"/>
    <x v="0"/>
    <x v="0"/>
    <x v="0"/>
    <n v="66"/>
    <n v="5"/>
  </r>
  <r>
    <s v="Lactobacillus paracasei subsp. paracasei JCM 8130"/>
    <x v="0"/>
    <x v="2"/>
    <s v="Bacilli"/>
    <x v="184"/>
    <s v="paracasei "/>
    <s v="pLBPC-2"/>
    <s v="NZ_AP012543.1"/>
    <s v="AP012543"/>
    <n v="3.4081999999999999"/>
    <n v="23.12998"/>
    <n v="9"/>
    <x v="0"/>
    <x v="0"/>
    <x v="0"/>
    <n v="9"/>
    <s v="-"/>
  </r>
  <r>
    <s v="Lactobacillus paracasei subsp. paracasei JCM 8130"/>
    <x v="0"/>
    <x v="2"/>
    <s v="Bacilli"/>
    <x v="184"/>
    <s v="paracasei "/>
    <s v="pLBPC-1"/>
    <s v="NZ_AP012542.1"/>
    <s v="AP012542"/>
    <n v="3.4083000000000001"/>
    <n v="23.129989999999999"/>
    <n v="12"/>
    <x v="0"/>
    <x v="0"/>
    <x v="0"/>
    <n v="12"/>
    <s v="-"/>
  </r>
  <r>
    <s v="Lactobacillus paraplantarum"/>
    <x v="0"/>
    <x v="2"/>
    <s v="Bacilli"/>
    <x v="184"/>
    <s v="paraplantarum"/>
    <s v="pC7"/>
    <s v="NC_025160.1"/>
    <s v="AF459640"/>
    <n v="3.4083999999999999"/>
    <n v="23.13"/>
    <n v="1"/>
    <x v="0"/>
    <x v="0"/>
    <x v="0"/>
    <n v="1"/>
    <s v="-"/>
  </r>
  <r>
    <s v="Lactobacillus pentosus F121-1"/>
    <x v="0"/>
    <x v="2"/>
    <s v="Bacilli"/>
    <x v="184"/>
    <s v="pentosus "/>
    <s v="p1-4"/>
    <s v="NC_012722.1"/>
    <s v="FN394966"/>
    <n v="3.4085000000000001"/>
    <n v="23.130009999999999"/>
    <n v="1"/>
    <x v="0"/>
    <x v="0"/>
    <x v="0"/>
    <n v="1"/>
    <s v="-"/>
  </r>
  <r>
    <s v="Lactobacillus plantarum"/>
    <x v="0"/>
    <x v="2"/>
    <s v="Bacilli"/>
    <x v="184"/>
    <s v="plantarum"/>
    <s v="pC30il"/>
    <s v="NC_001370.1"/>
    <s v="J03319"/>
    <n v="3.4085999999999999"/>
    <n v="23.130019999999998"/>
    <n v="1"/>
    <x v="0"/>
    <x v="0"/>
    <x v="0"/>
    <n v="1"/>
    <s v="-"/>
  </r>
  <r>
    <s v="Lactobacillus plantarum"/>
    <x v="0"/>
    <x v="2"/>
    <s v="Bacilli"/>
    <x v="184"/>
    <s v="plantarum"/>
    <s v="pZL4"/>
    <s v="NC_024988.1"/>
    <s v="KJ801833"/>
    <n v="3.4087000000000001"/>
    <n v="23.130030000000001"/>
    <n v="11"/>
    <x v="0"/>
    <x v="0"/>
    <x v="0"/>
    <n v="11"/>
    <s v="-"/>
  </r>
  <r>
    <s v="Lactobacillus plantarum"/>
    <x v="0"/>
    <x v="2"/>
    <s v="Bacilli"/>
    <x v="184"/>
    <s v="plantarum"/>
    <s v="pPB1"/>
    <s v="NC_006399.1"/>
    <s v="AJ716330"/>
    <n v="3.4087999999999998"/>
    <n v="23.130040000000001"/>
    <n v="4"/>
    <x v="0"/>
    <x v="0"/>
    <x v="2"/>
    <n v="5"/>
    <s v="-"/>
  </r>
  <r>
    <s v="Lactobacillus plantarum"/>
    <x v="0"/>
    <x v="2"/>
    <s v="Bacilli"/>
    <x v="184"/>
    <s v="plantarum"/>
    <s v="pLP9000"/>
    <s v="NC_003894.1"/>
    <s v="AY096005"/>
    <n v="3.4089"/>
    <n v="23.130050000000001"/>
    <n v="9"/>
    <x v="0"/>
    <x v="0"/>
    <x v="0"/>
    <n v="9"/>
    <s v="-"/>
  </r>
  <r>
    <s v="Lactobacillus plantarum S1"/>
    <x v="0"/>
    <x v="2"/>
    <s v="Bacilli"/>
    <x v="184"/>
    <s v="plantarum "/>
    <s v="pLP2140"/>
    <s v="NC_013541.1"/>
    <s v="GU195642"/>
    <n v="3.4089999999999998"/>
    <n v="23.13006"/>
    <n v="1"/>
    <x v="0"/>
    <x v="0"/>
    <x v="0"/>
    <n v="1"/>
    <s v="-"/>
  </r>
  <r>
    <s v="Lactobacillus plantarum L137"/>
    <x v="0"/>
    <x v="2"/>
    <s v="Bacilli"/>
    <x v="184"/>
    <s v="plantarum "/>
    <s v="pLTK13"/>
    <s v="NC_011101.1"/>
    <s v="AB450918"/>
    <n v="3.4091"/>
    <n v="23.13007"/>
    <n v="25"/>
    <x v="0"/>
    <x v="0"/>
    <x v="0"/>
    <n v="25"/>
    <s v="-"/>
  </r>
  <r>
    <s v="Lactobacillus plantarum CICC 6002"/>
    <x v="0"/>
    <x v="2"/>
    <s v="Bacilli"/>
    <x v="184"/>
    <s v="plantarum "/>
    <s v="pLP2111"/>
    <s v="NC_011497.1"/>
    <s v="FJ375766"/>
    <n v="3.4091999999999998"/>
    <n v="23.13008"/>
    <n v="1"/>
    <x v="0"/>
    <x v="0"/>
    <x v="0"/>
    <n v="1"/>
    <s v="-"/>
  </r>
  <r>
    <s v="Lactobacillus plantarum"/>
    <x v="0"/>
    <x v="2"/>
    <s v="Bacilli"/>
    <x v="184"/>
    <s v="plantarum"/>
    <s v="pLP2000"/>
    <s v="NC_003893.1"/>
    <s v="AY096004"/>
    <n v="3.4093"/>
    <n v="23.130089999999999"/>
    <n v="1"/>
    <x v="0"/>
    <x v="0"/>
    <x v="0"/>
    <n v="1"/>
    <s v="-"/>
  </r>
  <r>
    <s v="Lactobacillus plantarum 5057"/>
    <x v="0"/>
    <x v="2"/>
    <s v="Bacilli"/>
    <x v="184"/>
    <s v="plantarum "/>
    <s v="pMD5057"/>
    <s v="NC_004944.1"/>
    <s v="AF440277"/>
    <n v="3.4094000000000002"/>
    <n v="23.130099999999999"/>
    <n v="9"/>
    <x v="0"/>
    <x v="0"/>
    <x v="0"/>
    <n v="10"/>
    <n v="1"/>
  </r>
  <r>
    <s v="Lactobacillus plantarum XY3"/>
    <x v="0"/>
    <x v="2"/>
    <s v="Bacilli"/>
    <x v="184"/>
    <s v="plantarum "/>
    <s v="pXY3"/>
    <s v="NC_013789.1"/>
    <s v="GU363552"/>
    <n v="3.4095"/>
    <n v="23.130109999999998"/>
    <n v="7"/>
    <x v="0"/>
    <x v="0"/>
    <x v="0"/>
    <n v="7"/>
    <s v="-"/>
  </r>
  <r>
    <s v="Lactobacillus plantarum PC518"/>
    <x v="0"/>
    <x v="2"/>
    <s v="Bacilli"/>
    <x v="184"/>
    <s v="plantarum "/>
    <s v="pLPI8"/>
    <s v="NC_014627.1"/>
    <s v="HQ116412"/>
    <n v="3.4096000000000002"/>
    <n v="23.130120000000002"/>
    <n v="2"/>
    <x v="0"/>
    <x v="0"/>
    <x v="0"/>
    <n v="2"/>
    <s v="-"/>
  </r>
  <r>
    <s v="Lactobacillus plantarum L137"/>
    <x v="0"/>
    <x v="2"/>
    <s v="Bacilli"/>
    <x v="184"/>
    <s v="plantarum "/>
    <s v="pLTK2"/>
    <s v="NC_002123.1"/>
    <s v="AB024514"/>
    <n v="3.4097"/>
    <n v="23.130130000000001"/>
    <n v="1"/>
    <x v="0"/>
    <x v="0"/>
    <x v="0"/>
    <n v="1"/>
    <s v="-"/>
  </r>
  <r>
    <s v="Lactobacillus plantarum Zhang-11"/>
    <x v="0"/>
    <x v="2"/>
    <s v="Bacilli"/>
    <x v="184"/>
    <s v="plantarum "/>
    <s v="pZL3"/>
    <s v="NC_024984.1"/>
    <s v="KJ767737"/>
    <n v="3.4098000000000002"/>
    <n v="23.130140000000001"/>
    <n v="15"/>
    <x v="0"/>
    <x v="0"/>
    <x v="0"/>
    <n v="15"/>
    <s v="-"/>
  </r>
  <r>
    <s v="Lactobacillus plantarum A112"/>
    <x v="0"/>
    <x v="2"/>
    <s v="Bacilli"/>
    <x v="184"/>
    <s v="plantarum "/>
    <s v="pA1"/>
    <s v="NC_010098.1"/>
    <s v="Z11717"/>
    <n v="3.4098999999999999"/>
    <n v="23.13015"/>
    <n v="2"/>
    <x v="0"/>
    <x v="0"/>
    <x v="0"/>
    <n v="2"/>
    <s v="-"/>
  </r>
  <r>
    <s v="Lactobacillus plantarum G63"/>
    <x v="0"/>
    <x v="2"/>
    <s v="Bacilli"/>
    <x v="184"/>
    <s v="plantarum "/>
    <s v="pG6303"/>
    <s v="NC_019371.1"/>
    <s v="JX174169"/>
    <n v="3.41"/>
    <n v="23.13016"/>
    <n v="10"/>
    <x v="0"/>
    <x v="0"/>
    <x v="0"/>
    <n v="10"/>
    <s v="-"/>
  </r>
  <r>
    <s v="Lactobacillus plantarum"/>
    <x v="0"/>
    <x v="2"/>
    <s v="Bacilli"/>
    <x v="184"/>
    <s v="plantarum"/>
    <s v="pLFE1"/>
    <s v="NC_012628.1"/>
    <s v="FJ374272"/>
    <n v="3.4100999999999999"/>
    <n v="23.13017"/>
    <n v="5"/>
    <x v="0"/>
    <x v="0"/>
    <x v="0"/>
    <n v="5"/>
    <s v="-"/>
  </r>
  <r>
    <s v="Lactobacillus plantarum KLDS 1.0801"/>
    <x v="0"/>
    <x v="2"/>
    <s v="Bacilli"/>
    <x v="184"/>
    <s v="plantarum "/>
    <s v="pLD1"/>
    <s v="NC_012220.1"/>
    <s v="FJ755814"/>
    <n v="3.4102000000000001"/>
    <n v="23.130179999999999"/>
    <n v="1"/>
    <x v="0"/>
    <x v="0"/>
    <x v="0"/>
    <n v="1"/>
    <s v="-"/>
  </r>
  <r>
    <s v="Lactobacillus plantarum BFE 5092"/>
    <x v="0"/>
    <x v="2"/>
    <s v="Bacilli"/>
    <x v="184"/>
    <s v="plantarum "/>
    <s v="pMRI 5.2"/>
    <s v="NC_019900.1"/>
    <s v="KC019311"/>
    <n v="3.4102999999999999"/>
    <n v="23.130189999999999"/>
    <n v="7"/>
    <x v="0"/>
    <x v="0"/>
    <x v="0"/>
    <n v="7"/>
    <s v="-"/>
  </r>
  <r>
    <s v="Lactobacillus plantarum PA18"/>
    <x v="0"/>
    <x v="2"/>
    <s v="Bacilli"/>
    <x v="184"/>
    <s v="plantarum "/>
    <s v="pR18"/>
    <s v="NC_019321.1"/>
    <s v="JN601038"/>
    <n v="3.4104000000000001"/>
    <n v="23.130199999999999"/>
    <n v="2"/>
    <x v="0"/>
    <x v="0"/>
    <x v="0"/>
    <n v="2"/>
    <s v="-"/>
  </r>
  <r>
    <s v="Lactobacillus plantarum Zhang-11"/>
    <x v="0"/>
    <x v="2"/>
    <s v="Bacilli"/>
    <x v="184"/>
    <s v="plantarum "/>
    <s v="pZL2"/>
    <s v="NC_024985.1"/>
    <s v="KJ767738"/>
    <n v="3.4104999999999999"/>
    <n v="23.130210000000002"/>
    <n v="2"/>
    <x v="0"/>
    <x v="0"/>
    <x v="0"/>
    <n v="2"/>
    <s v="-"/>
  </r>
  <r>
    <s v="Lactobacillus plantarum G63"/>
    <x v="0"/>
    <x v="2"/>
    <s v="Bacilli"/>
    <x v="184"/>
    <s v="plantarum "/>
    <s v="pG6302"/>
    <s v="NC_019379.1"/>
    <s v="JX174168"/>
    <n v="3.4106000000000001"/>
    <n v="23.130220000000001"/>
    <n v="14"/>
    <x v="0"/>
    <x v="0"/>
    <x v="0"/>
    <n v="14"/>
    <s v="-"/>
  </r>
  <r>
    <s v="Lactobacillus plantarum LR1"/>
    <x v="0"/>
    <x v="2"/>
    <s v="Bacilli"/>
    <x v="184"/>
    <s v="plantarum "/>
    <s v="pLR1"/>
    <s v="NC_011136.1"/>
    <s v="EU881985"/>
    <n v="3.4106999999999998"/>
    <n v="23.130230000000001"/>
    <n v="2"/>
    <x v="0"/>
    <x v="0"/>
    <x v="0"/>
    <n v="2"/>
    <s v="-"/>
  </r>
  <r>
    <s v="Lactobacillus plantarum NC7"/>
    <x v="0"/>
    <x v="2"/>
    <s v="Bacilli"/>
    <x v="184"/>
    <s v="plantarum "/>
    <s v="p256"/>
    <s v="NC_006278.1"/>
    <s v="AJ628941"/>
    <n v="3.4108000000000001"/>
    <n v="23.130240000000001"/>
    <n v="10"/>
    <x v="0"/>
    <x v="0"/>
    <x v="0"/>
    <n v="10"/>
    <s v="-"/>
  </r>
  <r>
    <s v="Lactobacillus plantarum G63"/>
    <x v="0"/>
    <x v="2"/>
    <s v="Bacilli"/>
    <x v="184"/>
    <s v="plantarum "/>
    <s v="pG6301"/>
    <s v="NC_019372.1"/>
    <s v="JX174167"/>
    <n v="3.4108999999999998"/>
    <n v="23.13025"/>
    <n v="2"/>
    <x v="0"/>
    <x v="0"/>
    <x v="0"/>
    <n v="2"/>
    <s v="-"/>
  </r>
  <r>
    <s v="Lactobacillus plantarum"/>
    <x v="0"/>
    <x v="2"/>
    <s v="Bacilli"/>
    <x v="184"/>
    <s v="plantarum"/>
    <s v="cryptic plasmid pLJ42"/>
    <s v="NC_019219.1"/>
    <s v="DQ099911"/>
    <n v="3.411"/>
    <n v="23.13026"/>
    <n v="4"/>
    <x v="0"/>
    <x v="0"/>
    <x v="0"/>
    <n v="4"/>
    <s v="-"/>
  </r>
  <r>
    <s v="Lactobacillus plantarum M4"/>
    <x v="0"/>
    <x v="2"/>
    <s v="Bacilli"/>
    <x v="184"/>
    <s v="plantarum "/>
    <s v="pM4"/>
    <s v="NC_009666.2"/>
    <s v="EF690364"/>
    <n v="3.4110999999999998"/>
    <n v="23.130269999999999"/>
    <n v="3"/>
    <x v="0"/>
    <x v="0"/>
    <x v="0"/>
    <n v="3"/>
    <s v="-"/>
  </r>
  <r>
    <s v="Lactobacillus plantarum HFC8"/>
    <x v="0"/>
    <x v="2"/>
    <s v="Bacilli"/>
    <x v="184"/>
    <s v="plantarum "/>
    <s v="pMK09"/>
    <s v="-"/>
    <s v="CP012658.1"/>
    <n v="3.4112"/>
    <n v="23.130279999999999"/>
    <n v="5"/>
    <x v="0"/>
    <x v="0"/>
    <x v="0"/>
    <n v="6"/>
    <n v="1"/>
  </r>
  <r>
    <s v="Lactobacillus plantarum HFC8"/>
    <x v="0"/>
    <x v="2"/>
    <s v="Bacilli"/>
    <x v="184"/>
    <s v="plantarum "/>
    <s v="pMK05"/>
    <s v="-"/>
    <s v="CP012659.1"/>
    <n v="3.4113000000000002"/>
    <n v="23.130289999999999"/>
    <n v="41"/>
    <x v="0"/>
    <x v="0"/>
    <x v="0"/>
    <n v="48"/>
    <n v="7"/>
  </r>
  <r>
    <s v="Lactobacillus plantarum HFC8"/>
    <x v="0"/>
    <x v="2"/>
    <s v="Bacilli"/>
    <x v="184"/>
    <s v="plantarum "/>
    <s v="pMK06"/>
    <s v="-"/>
    <s v="CP012660.1"/>
    <n v="3.4114"/>
    <n v="23.130299999999998"/>
    <n v="25"/>
    <x v="0"/>
    <x v="0"/>
    <x v="0"/>
    <n v="30"/>
    <n v="5"/>
  </r>
  <r>
    <s v="Lactobacillus plantarum HFC8"/>
    <x v="0"/>
    <x v="2"/>
    <s v="Bacilli"/>
    <x v="184"/>
    <s v="plantarum "/>
    <s v="pMK07"/>
    <s v="-"/>
    <s v="CP012653.1"/>
    <n v="3.4115000000000002"/>
    <n v="23.130310000000001"/>
    <n v="12"/>
    <x v="0"/>
    <x v="1"/>
    <x v="0"/>
    <n v="19"/>
    <n v="6"/>
  </r>
  <r>
    <s v="Lactobacillus plantarum HFC8"/>
    <x v="0"/>
    <x v="2"/>
    <s v="Bacilli"/>
    <x v="184"/>
    <s v="plantarum "/>
    <s v="pMK04"/>
    <s v="-"/>
    <s v="CP012652.1"/>
    <n v="3.4116"/>
    <n v="23.130320000000001"/>
    <n v="52"/>
    <x v="0"/>
    <x v="0"/>
    <x v="0"/>
    <n v="57"/>
    <n v="5"/>
  </r>
  <r>
    <s v="Lactobacillus plantarum HFC8"/>
    <x v="0"/>
    <x v="2"/>
    <s v="Bacilli"/>
    <x v="184"/>
    <s v="plantarum "/>
    <s v="pMK03"/>
    <s v="-"/>
    <s v="CP012651.1"/>
    <n v="3.4117000000000002"/>
    <n v="23.130330000000001"/>
    <n v="46"/>
    <x v="0"/>
    <x v="0"/>
    <x v="0"/>
    <n v="53"/>
    <n v="7"/>
  </r>
  <r>
    <s v="Lactobacillus plantarum HFC8"/>
    <x v="0"/>
    <x v="2"/>
    <s v="Bacilli"/>
    <x v="184"/>
    <s v="plantarum "/>
    <s v="pMK02"/>
    <s v="-"/>
    <s v="CP012655.1"/>
    <n v="3.4117999999999999"/>
    <n v="23.13034"/>
    <n v="50"/>
    <x v="0"/>
    <x v="0"/>
    <x v="0"/>
    <n v="59"/>
    <n v="9"/>
  </r>
  <r>
    <s v="Lactobacillus plantarum HFC8"/>
    <x v="0"/>
    <x v="2"/>
    <s v="Bacilli"/>
    <x v="184"/>
    <s v="plantarum "/>
    <s v="pMK01"/>
    <s v="-"/>
    <s v="CP012657.1"/>
    <n v="3.4119000000000002"/>
    <n v="23.13035"/>
    <n v="81"/>
    <x v="0"/>
    <x v="0"/>
    <x v="0"/>
    <n v="93"/>
    <n v="12"/>
  </r>
  <r>
    <s v="Lactobacillus plantarum HFC8"/>
    <x v="0"/>
    <x v="2"/>
    <s v="Bacilli"/>
    <x v="184"/>
    <s v="plantarum "/>
    <s v="pMK08"/>
    <s v="-"/>
    <s v="CP012656.1"/>
    <n v="3.4119999999999999"/>
    <n v="23.13036"/>
    <n v="4"/>
    <x v="0"/>
    <x v="0"/>
    <x v="0"/>
    <n v="12"/>
    <n v="8"/>
  </r>
  <r>
    <s v="Lactobacillus plantarum HFC8"/>
    <x v="0"/>
    <x v="2"/>
    <s v="Bacilli"/>
    <x v="184"/>
    <s v="plantarum "/>
    <s v="pMK10"/>
    <s v="-"/>
    <s v="CP012654.1"/>
    <n v="3.4121000000000001"/>
    <n v="23.130369999999999"/>
    <n v="2"/>
    <x v="0"/>
    <x v="0"/>
    <x v="0"/>
    <n v="2"/>
    <s v="-"/>
  </r>
  <r>
    <s v="Lactobacillus plantarum 16"/>
    <x v="0"/>
    <x v="2"/>
    <s v="Bacilli"/>
    <x v="184"/>
    <s v="plantarum "/>
    <s v="Lp16B"/>
    <s v="NC_021525.1"/>
    <s v="CP006035"/>
    <n v="3.4121999999999999"/>
    <n v="23.130379999999999"/>
    <n v="9"/>
    <x v="0"/>
    <x v="0"/>
    <x v="0"/>
    <n v="9"/>
    <s v="-"/>
  </r>
  <r>
    <s v="Lactobacillus plantarum 16"/>
    <x v="0"/>
    <x v="2"/>
    <s v="Bacilli"/>
    <x v="184"/>
    <s v="plantarum "/>
    <s v="Lp16L"/>
    <s v="NC_021520.1"/>
    <s v="CP006043"/>
    <n v="3.4123000000000001"/>
    <n v="23.130389999999998"/>
    <n v="5"/>
    <x v="0"/>
    <x v="0"/>
    <x v="0"/>
    <n v="6"/>
    <n v="1"/>
  </r>
  <r>
    <s v="Lactobacillus plantarum 16"/>
    <x v="0"/>
    <x v="2"/>
    <s v="Bacilli"/>
    <x v="184"/>
    <s v="plantarum "/>
    <s v="Lp16D"/>
    <s v="NC_021526.1"/>
    <s v="CP006037"/>
    <n v="3.4123999999999999"/>
    <n v="23.130400000000002"/>
    <n v="28"/>
    <x v="0"/>
    <x v="0"/>
    <x v="0"/>
    <n v="31"/>
    <n v="3"/>
  </r>
  <r>
    <s v="Lactobacillus plantarum 16"/>
    <x v="0"/>
    <x v="2"/>
    <s v="Bacilli"/>
    <x v="184"/>
    <s v="plantarum "/>
    <s v="Lp16E"/>
    <s v="NC_021517.1"/>
    <s v="CP006038"/>
    <n v="3.4125000000000001"/>
    <n v="23.130410000000001"/>
    <n v="33"/>
    <x v="0"/>
    <x v="0"/>
    <x v="0"/>
    <n v="38"/>
    <n v="5"/>
  </r>
  <r>
    <s v="Lactobacillus plantarum 16"/>
    <x v="0"/>
    <x v="2"/>
    <s v="Bacilli"/>
    <x v="184"/>
    <s v="plantarum "/>
    <s v="Lp16C"/>
    <s v="NC_021516.1"/>
    <s v="CP006036"/>
    <n v="3.4125999999999999"/>
    <n v="23.130420000000001"/>
    <n v="31"/>
    <x v="0"/>
    <x v="0"/>
    <x v="0"/>
    <n v="32"/>
    <n v="1"/>
  </r>
  <r>
    <s v="Lactobacillus plantarum 16"/>
    <x v="0"/>
    <x v="2"/>
    <s v="Bacilli"/>
    <x v="184"/>
    <s v="plantarum "/>
    <s v="Lp16F"/>
    <s v="NC_021518.1"/>
    <s v="CP006039"/>
    <n v="3.4127000000000001"/>
    <n v="23.13043"/>
    <n v="41"/>
    <x v="0"/>
    <x v="0"/>
    <x v="0"/>
    <n v="47"/>
    <n v="6"/>
  </r>
  <r>
    <s v="Lactobacillus plantarum 16"/>
    <x v="0"/>
    <x v="2"/>
    <s v="Bacilli"/>
    <x v="184"/>
    <s v="plantarum "/>
    <s v="Lp16A"/>
    <s v="NC_021515.1"/>
    <s v="CP006034"/>
    <n v="3.4127999999999998"/>
    <n v="23.13044"/>
    <n v="9"/>
    <x v="0"/>
    <x v="0"/>
    <x v="0"/>
    <n v="10"/>
    <n v="1"/>
  </r>
  <r>
    <s v="Lactobacillus plantarum 16"/>
    <x v="0"/>
    <x v="2"/>
    <s v="Bacilli"/>
    <x v="184"/>
    <s v="plantarum "/>
    <s v="Lp16I"/>
    <s v="NC_021528.1"/>
    <s v="CP006042"/>
    <n v="3.4129"/>
    <n v="23.13045"/>
    <n v="14"/>
    <x v="0"/>
    <x v="0"/>
    <x v="0"/>
    <n v="15"/>
    <n v="1"/>
  </r>
  <r>
    <s v="Lactobacillus plantarum 16"/>
    <x v="0"/>
    <x v="2"/>
    <s v="Bacilli"/>
    <x v="184"/>
    <s v="plantarum "/>
    <s v="Lp16G"/>
    <s v="NC_021527.1"/>
    <s v="CP006040"/>
    <n v="3.4129999999999998"/>
    <n v="23.130459999999999"/>
    <n v="53"/>
    <x v="0"/>
    <x v="0"/>
    <x v="0"/>
    <n v="53"/>
    <s v="-"/>
  </r>
  <r>
    <s v="Lactobacillus plantarum 16"/>
    <x v="0"/>
    <x v="2"/>
    <s v="Bacilli"/>
    <x v="184"/>
    <s v="plantarum "/>
    <s v="Lp16H"/>
    <s v="NC_021519.1"/>
    <s v="CP006041"/>
    <n v="3.4131"/>
    <n v="23.130469999999999"/>
    <n v="72"/>
    <x v="0"/>
    <x v="0"/>
    <x v="0"/>
    <n v="75"/>
    <n v="3"/>
  </r>
  <r>
    <s v="Lactobacillus plantarum CMPG5300"/>
    <x v="0"/>
    <x v="2"/>
    <s v="Bacilli"/>
    <x v="184"/>
    <s v="plantarum "/>
    <s v="pCMPG5300.02"/>
    <s v="NZ_CM002920.1"/>
    <s v="CM002920"/>
    <n v="3.4131999999999998"/>
    <n v="23.130479999999999"/>
    <n v="8"/>
    <x v="0"/>
    <x v="0"/>
    <x v="0"/>
    <n v="9"/>
    <n v="1"/>
  </r>
  <r>
    <s v="Lactobacillus plantarum CMPG5300"/>
    <x v="0"/>
    <x v="2"/>
    <s v="Bacilli"/>
    <x v="184"/>
    <s v="plantarum "/>
    <s v="pCMPG5300.03"/>
    <s v="NZ_CM002921.1"/>
    <s v="CM002921"/>
    <n v="3.4133"/>
    <n v="23.130490000000002"/>
    <n v="32"/>
    <x v="0"/>
    <x v="0"/>
    <x v="0"/>
    <n v="32"/>
    <s v="-"/>
  </r>
  <r>
    <s v="Lactobacillus plantarum CMPG5300"/>
    <x v="0"/>
    <x v="2"/>
    <s v="Bacilli"/>
    <x v="184"/>
    <s v="plantarum "/>
    <s v="pCMPG5300.01"/>
    <s v="NZ_CM002919.1"/>
    <s v="CM002919"/>
    <n v="3.4134000000000002"/>
    <n v="23.130500000000001"/>
    <n v="1"/>
    <x v="0"/>
    <x v="0"/>
    <x v="0"/>
    <n v="1"/>
    <s v="-"/>
  </r>
  <r>
    <s v="Lactobacillus plantarum DOMLa"/>
    <x v="0"/>
    <x v="2"/>
    <s v="Bacilli"/>
    <x v="184"/>
    <s v="plantarum "/>
    <s v="plasmid200"/>
    <s v="-"/>
    <s v="CP004408.1"/>
    <n v="3.4135"/>
    <n v="23.130510000000001"/>
    <n v="4"/>
    <x v="0"/>
    <x v="0"/>
    <x v="0"/>
    <n v="4"/>
    <s v="-"/>
  </r>
  <r>
    <s v="Lactobacillus plantarum DOMLa"/>
    <x v="0"/>
    <x v="2"/>
    <s v="Bacilli"/>
    <x v="184"/>
    <s v="plantarum "/>
    <s v="plasmid100"/>
    <s v="-"/>
    <s v="CP004407.1"/>
    <n v="3.4136000000000002"/>
    <n v="23.130520000000001"/>
    <n v="6"/>
    <x v="0"/>
    <x v="0"/>
    <x v="0"/>
    <n v="6"/>
    <s v="-"/>
  </r>
  <r>
    <s v="Lactobacillus plantarum subsp. plantarum P-8"/>
    <x v="0"/>
    <x v="2"/>
    <s v="Bacilli"/>
    <x v="184"/>
    <s v="plantarum "/>
    <s v="LBPp2"/>
    <s v="NC_021225.2"/>
    <s v="CP005944"/>
    <n v="3.4137"/>
    <n v="23.13053"/>
    <n v="36"/>
    <x v="0"/>
    <x v="0"/>
    <x v="0"/>
    <n v="43"/>
    <n v="7"/>
  </r>
  <r>
    <s v="Lactobacillus plantarum subsp. plantarum P-8"/>
    <x v="0"/>
    <x v="2"/>
    <s v="Bacilli"/>
    <x v="184"/>
    <s v="plantarum "/>
    <s v="LBPp6"/>
    <s v="NC_021228.1"/>
    <s v="CP005948"/>
    <n v="3.4138000000000002"/>
    <n v="23.13054"/>
    <n v="9"/>
    <x v="0"/>
    <x v="0"/>
    <x v="0"/>
    <n v="9"/>
    <s v="-"/>
  </r>
  <r>
    <s v="Lactobacillus plantarum subsp. plantarum P-8"/>
    <x v="0"/>
    <x v="2"/>
    <s v="Bacilli"/>
    <x v="184"/>
    <s v="plantarum "/>
    <s v="LBPp5"/>
    <s v="NC_021227.2"/>
    <s v="CP005947"/>
    <n v="3.4138999999999999"/>
    <n v="23.130549999999999"/>
    <n v="18"/>
    <x v="0"/>
    <x v="0"/>
    <x v="0"/>
    <n v="19"/>
    <n v="1"/>
  </r>
  <r>
    <s v="Lactobacillus plantarum subsp. plantarum P-8"/>
    <x v="0"/>
    <x v="2"/>
    <s v="Bacilli"/>
    <x v="184"/>
    <s v="plantarum "/>
    <s v="LBPp1"/>
    <s v="NC_021233.2"/>
    <s v="CP005943"/>
    <n v="3.4140000000000001"/>
    <n v="23.130559999999999"/>
    <n v="41"/>
    <x v="0"/>
    <x v="0"/>
    <x v="0"/>
    <n v="48"/>
    <n v="7"/>
  </r>
  <r>
    <s v="Lactobacillus plantarum subsp. plantarum P-8"/>
    <x v="0"/>
    <x v="2"/>
    <s v="Bacilli"/>
    <x v="184"/>
    <s v="plantarum "/>
    <s v="LBPp7"/>
    <s v="NZ_CP010527.1"/>
    <s v="CP010527"/>
    <n v="3.4140999999999999"/>
    <n v="23.130569999999999"/>
    <n v="19"/>
    <x v="0"/>
    <x v="0"/>
    <x v="0"/>
    <n v="19"/>
    <s v="-"/>
  </r>
  <r>
    <s v="Lactobacillus plantarum subsp. plantarum P-8"/>
    <x v="0"/>
    <x v="2"/>
    <s v="Bacilli"/>
    <x v="184"/>
    <s v="plantarum "/>
    <s v="LBPp4"/>
    <s v="NC_021234.2"/>
    <s v="CP005946"/>
    <n v="3.4142000000000001"/>
    <n v="23.130579999999998"/>
    <n v="29"/>
    <x v="0"/>
    <x v="0"/>
    <x v="0"/>
    <n v="35"/>
    <n v="6"/>
  </r>
  <r>
    <s v="Lactobacillus plantarum subsp. plantarum P-8"/>
    <x v="0"/>
    <x v="2"/>
    <s v="Bacilli"/>
    <x v="184"/>
    <s v="plantarum "/>
    <s v="LBPp3"/>
    <s v="NC_021226.2"/>
    <s v="CP005945"/>
    <n v="3.4142999999999999"/>
    <n v="23.130590000000002"/>
    <n v="43"/>
    <x v="0"/>
    <x v="0"/>
    <x v="0"/>
    <n v="49"/>
    <n v="6"/>
  </r>
  <r>
    <s v="Lactobacillus plantarum subsp. plantarum ST-III"/>
    <x v="0"/>
    <x v="2"/>
    <s v="Bacilli"/>
    <x v="184"/>
    <s v="plantarum "/>
    <s v="pST-III"/>
    <s v="NC_014558.2"/>
    <s v="CP002223"/>
    <n v="3.4144000000000001"/>
    <n v="23.130600000000001"/>
    <n v="45"/>
    <x v="0"/>
    <x v="0"/>
    <x v="0"/>
    <n v="47"/>
    <n v="2"/>
  </r>
  <r>
    <s v="Lactobacillus plantarum WCFS1"/>
    <x v="0"/>
    <x v="2"/>
    <s v="Bacilli"/>
    <x v="184"/>
    <s v="plantarum "/>
    <s v="pWCFS103"/>
    <s v="NC_006377.1"/>
    <s v="CR377166"/>
    <n v="3.4144999999999999"/>
    <n v="23.130610000000001"/>
    <n v="43"/>
    <x v="0"/>
    <x v="0"/>
    <x v="0"/>
    <n v="43"/>
    <s v="-"/>
  </r>
  <r>
    <s v="Lactobacillus plantarum WCFS1"/>
    <x v="0"/>
    <x v="2"/>
    <s v="Bacilli"/>
    <x v="184"/>
    <s v="plantarum "/>
    <s v="pWCFS101"/>
    <s v="NC_006375.1"/>
    <s v="CR377164"/>
    <n v="3.4146000000000001"/>
    <n v="23.13062"/>
    <n v="3"/>
    <x v="0"/>
    <x v="0"/>
    <x v="0"/>
    <n v="3"/>
    <s v="-"/>
  </r>
  <r>
    <s v="Lactobacillus plantarum WCFS1"/>
    <x v="0"/>
    <x v="2"/>
    <s v="Bacilli"/>
    <x v="184"/>
    <s v="plantarum "/>
    <s v="pWCFS102"/>
    <s v="NC_006376.1"/>
    <s v="CR377165"/>
    <n v="3.4146999999999998"/>
    <n v="23.13063"/>
    <n v="4"/>
    <x v="0"/>
    <x v="0"/>
    <x v="0"/>
    <n v="4"/>
    <s v="-"/>
  </r>
  <r>
    <s v="Lactobacillus plantarum ZJ316"/>
    <x v="0"/>
    <x v="2"/>
    <s v="Bacilli"/>
    <x v="184"/>
    <s v="plantarum "/>
    <s v="pLP-ZJ101"/>
    <s v="NC_021903.1"/>
    <s v="CP006247"/>
    <n v="3.4148000000000001"/>
    <n v="23.13064"/>
    <n v="13"/>
    <x v="0"/>
    <x v="0"/>
    <x v="0"/>
    <n v="15"/>
    <n v="2"/>
  </r>
  <r>
    <s v="Lactobacillus plantarum ZJ316"/>
    <x v="0"/>
    <x v="2"/>
    <s v="Bacilli"/>
    <x v="184"/>
    <s v="plantarum "/>
    <s v="pLP-ZJ102"/>
    <s v="NC_021904.1"/>
    <s v="CP006248"/>
    <n v="3.4148999999999998"/>
    <n v="23.130649999999999"/>
    <n v="33"/>
    <x v="0"/>
    <x v="0"/>
    <x v="0"/>
    <n v="38"/>
    <n v="5"/>
  </r>
  <r>
    <s v="Lactobacillus plantarum ZJ316"/>
    <x v="0"/>
    <x v="2"/>
    <s v="Bacilli"/>
    <x v="184"/>
    <s v="plantarum "/>
    <s v="pLP-ZJ103"/>
    <s v="NC_021912.1"/>
    <s v="CP006249"/>
    <n v="3.415"/>
    <n v="23.130659999999999"/>
    <n v="33"/>
    <x v="0"/>
    <x v="0"/>
    <x v="0"/>
    <n v="37"/>
    <n v="4"/>
  </r>
  <r>
    <s v="Lactobacillus rennini ACA-DC 1534"/>
    <x v="0"/>
    <x v="2"/>
    <s v="Bacilli"/>
    <x v="184"/>
    <s v="rennini "/>
    <s v="pREN"/>
    <s v="NC_019233.1"/>
    <s v="FR714836"/>
    <n v="3.4150999999999998"/>
    <n v="23.130669999999999"/>
    <n v="4"/>
    <x v="0"/>
    <x v="0"/>
    <x v="0"/>
    <n v="12"/>
    <n v="1"/>
  </r>
  <r>
    <s v="Lactobacillus reuteri AE78"/>
    <x v="0"/>
    <x v="2"/>
    <s v="Bacilli"/>
    <x v="184"/>
    <s v="reuteri "/>
    <s v="pTE44"/>
    <s v="NC_003528.1"/>
    <s v="AY082384"/>
    <n v="3.4152"/>
    <n v="23.130680000000002"/>
    <n v="5"/>
    <x v="0"/>
    <x v="0"/>
    <x v="0"/>
    <n v="5"/>
    <s v="-"/>
  </r>
  <r>
    <s v="Lactobacillus reuteri ATCC 55730"/>
    <x v="0"/>
    <x v="2"/>
    <s v="Bacilli"/>
    <x v="184"/>
    <s v="reuteri "/>
    <s v="pLR581"/>
    <s v="NC_010603.1"/>
    <s v="EU583804"/>
    <n v="3.4152999999999998"/>
    <n v="23.130690000000001"/>
    <n v="14"/>
    <x v="0"/>
    <x v="0"/>
    <x v="0"/>
    <n v="14"/>
    <s v="-"/>
  </r>
  <r>
    <s v="Lactobacillus reuteri"/>
    <x v="0"/>
    <x v="2"/>
    <s v="Bacilli"/>
    <x v="184"/>
    <s v="reuteri"/>
    <s v="pILR091"/>
    <s v="NC_010728.1"/>
    <s v="EF432638"/>
    <n v="3.4154"/>
    <n v="23.130700000000001"/>
    <n v="5"/>
    <x v="0"/>
    <x v="0"/>
    <x v="0"/>
    <n v="5"/>
    <s v="-"/>
  </r>
  <r>
    <s v="Lactobacillus reuteri ATCC 55730"/>
    <x v="0"/>
    <x v="2"/>
    <s v="Bacilli"/>
    <x v="184"/>
    <s v="reuteri "/>
    <s v="pLR585"/>
    <s v="NC_010621.1"/>
    <s v="EU596446"/>
    <n v="3.4155000000000002"/>
    <n v="23.130710000000001"/>
    <n v="14"/>
    <x v="0"/>
    <x v="0"/>
    <x v="0"/>
    <n v="14"/>
    <s v="-"/>
  </r>
  <r>
    <s v="Lactobacillus reuteri 100-23"/>
    <x v="0"/>
    <x v="2"/>
    <s v="Bacilli"/>
    <x v="184"/>
    <s v="reuteri "/>
    <s v="pGT231"/>
    <s v="NC_014553.1"/>
    <s v="GU108604"/>
    <n v="3.4156"/>
    <n v="23.13072"/>
    <n v="4"/>
    <x v="0"/>
    <x v="0"/>
    <x v="0"/>
    <n v="4"/>
    <s v="-"/>
  </r>
  <r>
    <s v="Lactobacillus reuteri 100-23"/>
    <x v="0"/>
    <x v="2"/>
    <s v="Bacilli"/>
    <x v="184"/>
    <s v="reuteri "/>
    <s v="pGT232"/>
    <s v="NC_001757.1"/>
    <s v="U21859"/>
    <n v="3.4157000000000002"/>
    <n v="23.13073"/>
    <n v="1"/>
    <x v="0"/>
    <x v="0"/>
    <x v="0"/>
    <n v="1"/>
    <s v="-"/>
  </r>
  <r>
    <s v="Lactobacillus reuteri AE78"/>
    <x v="0"/>
    <x v="2"/>
    <s v="Bacilli"/>
    <x v="184"/>
    <s v="reuteri "/>
    <s v="endogenous plasmid"/>
    <s v="NC_004532.1"/>
    <s v="AF205068"/>
    <n v="3.4157999999999999"/>
    <n v="23.130739999999999"/>
    <n v="4"/>
    <x v="0"/>
    <x v="0"/>
    <x v="0"/>
    <n v="4"/>
    <s v="-"/>
  </r>
  <r>
    <s v="Lactobacillus reuteri K50"/>
    <x v="0"/>
    <x v="2"/>
    <s v="Bacilli"/>
    <x v="184"/>
    <s v="reuteri "/>
    <s v="pK50-2"/>
    <s v="NC_014936.1"/>
    <s v="HQ015473"/>
    <n v="3.4159000000000002"/>
    <n v="23.130749999999999"/>
    <n v="2"/>
    <x v="0"/>
    <x v="0"/>
    <x v="0"/>
    <n v="2"/>
    <s v="-"/>
  </r>
  <r>
    <s v="Lactobacillus reuteri I5007"/>
    <x v="0"/>
    <x v="2"/>
    <s v="Bacilli"/>
    <x v="184"/>
    <s v="reuteri "/>
    <s v="pLRI02"/>
    <s v="NC_021495.1"/>
    <s v="CP006013"/>
    <n v="3.4159999999999999"/>
    <n v="23.130759999999999"/>
    <n v="19"/>
    <x v="0"/>
    <x v="0"/>
    <x v="0"/>
    <n v="19"/>
    <s v="-"/>
  </r>
  <r>
    <s v="Lactobacillus reuteri I5007"/>
    <x v="0"/>
    <x v="2"/>
    <s v="Bacilli"/>
    <x v="184"/>
    <s v="reuteri "/>
    <s v="pLRI023"/>
    <s v="NC_021504.1"/>
    <s v="CP006015"/>
    <n v="3.4161000000000001"/>
    <n v="23.130769999999998"/>
    <n v="14"/>
    <x v="0"/>
    <x v="0"/>
    <x v="0"/>
    <n v="15"/>
    <n v="1"/>
  </r>
  <r>
    <s v="Lactobacillus reuteri I5007"/>
    <x v="0"/>
    <x v="2"/>
    <s v="Bacilli"/>
    <x v="184"/>
    <s v="reuteri "/>
    <s v="pLRI025"/>
    <s v="NC_021498.1"/>
    <s v="CP006017"/>
    <n v="3.4161999999999999"/>
    <n v="23.130780000000001"/>
    <n v="4"/>
    <x v="0"/>
    <x v="0"/>
    <x v="0"/>
    <n v="4"/>
    <s v="-"/>
  </r>
  <r>
    <s v="Lactobacillus reuteri I5007"/>
    <x v="0"/>
    <x v="2"/>
    <s v="Bacilli"/>
    <x v="184"/>
    <s v="reuteri "/>
    <s v="pLRI024"/>
    <s v="NC_021497.1"/>
    <s v="CP006016"/>
    <n v="3.4163000000000001"/>
    <n v="23.130790000000001"/>
    <n v="12"/>
    <x v="0"/>
    <x v="0"/>
    <x v="0"/>
    <n v="12"/>
    <s v="-"/>
  </r>
  <r>
    <s v="Lactobacillus reuteri I5007"/>
    <x v="0"/>
    <x v="2"/>
    <s v="Bacilli"/>
    <x v="184"/>
    <s v="reuteri "/>
    <s v="pLRI022"/>
    <s v="NC_021496.1"/>
    <s v="CP006014"/>
    <n v="3.4163999999999999"/>
    <n v="23.130800000000001"/>
    <n v="51"/>
    <x v="0"/>
    <x v="1"/>
    <x v="0"/>
    <n v="52"/>
    <s v="-"/>
  </r>
  <r>
    <s v="Lactobacillus reuteri I5007"/>
    <x v="0"/>
    <x v="2"/>
    <s v="Bacilli"/>
    <x v="184"/>
    <s v="reuteri "/>
    <s v="pLRI01"/>
    <s v="NC_021503.1"/>
    <s v="CP006012"/>
    <n v="3.4165000000000001"/>
    <n v="23.13081"/>
    <n v="48"/>
    <x v="0"/>
    <x v="0"/>
    <x v="0"/>
    <n v="48"/>
    <s v="-"/>
  </r>
  <r>
    <s v="Lactobacillus reuteri SD2112"/>
    <x v="0"/>
    <x v="2"/>
    <s v="Bacilli"/>
    <x v="184"/>
    <s v="reuteri "/>
    <s v="pLR580"/>
    <s v="NC_015699.1"/>
    <s v="CP002848"/>
    <n v="3.4165999999999999"/>
    <n v="23.13082"/>
    <n v="6"/>
    <x v="0"/>
    <x v="0"/>
    <x v="0"/>
    <n v="6"/>
    <s v="-"/>
  </r>
  <r>
    <s v="Lactobacillus reuteri SD2112"/>
    <x v="0"/>
    <x v="2"/>
    <s v="Bacilli"/>
    <x v="184"/>
    <s v="reuteri "/>
    <s v="pLR584"/>
    <s v="NC_015701.1"/>
    <s v="CP002847"/>
    <n v="3.4167000000000001"/>
    <n v="23.13083"/>
    <n v="16"/>
    <x v="0"/>
    <x v="0"/>
    <x v="2"/>
    <n v="17"/>
    <s v="-"/>
  </r>
  <r>
    <s v="Lactobacillus reuteri SD2112"/>
    <x v="0"/>
    <x v="2"/>
    <s v="Bacilli"/>
    <x v="184"/>
    <s v="reuteri "/>
    <s v="pLR585"/>
    <s v="NC_015698.1"/>
    <s v="CP002846"/>
    <n v="3.4167999999999998"/>
    <n v="23.130839999999999"/>
    <n v="14"/>
    <x v="0"/>
    <x v="0"/>
    <x v="0"/>
    <n v="14"/>
    <s v="-"/>
  </r>
  <r>
    <s v="Lactobacillus reuteri SD2112"/>
    <x v="0"/>
    <x v="2"/>
    <s v="Bacilli"/>
    <x v="184"/>
    <s v="reuteri "/>
    <s v="pLR581"/>
    <s v="NC_015700.1"/>
    <s v="CP002845"/>
    <n v="3.4169"/>
    <n v="23.130849999999999"/>
    <n v="15"/>
    <x v="0"/>
    <x v="0"/>
    <x v="0"/>
    <n v="15"/>
    <s v="-"/>
  </r>
  <r>
    <s v="Lactobacillus rhamnosus HN001"/>
    <x v="0"/>
    <x v="2"/>
    <s v="Bacilli"/>
    <x v="184"/>
    <s v="rhamnosus "/>
    <s v="pLR002"/>
    <s v="NC_011225.1"/>
    <s v="CP001156"/>
    <n v="3.4169999999999998"/>
    <n v="23.130859999999998"/>
    <n v="36"/>
    <x v="0"/>
    <x v="0"/>
    <x v="0"/>
    <n v="37"/>
    <n v="1"/>
  </r>
  <r>
    <s v="Lactobacillus rhamnosus HN001"/>
    <x v="0"/>
    <x v="2"/>
    <s v="Bacilli"/>
    <x v="184"/>
    <s v="rhamnosus "/>
    <s v="pLR001"/>
    <s v="NC_011223.1"/>
    <s v="CP001155"/>
    <n v="3.4171"/>
    <n v="23.130870000000002"/>
    <n v="9"/>
    <x v="0"/>
    <x v="0"/>
    <x v="0"/>
    <n v="11"/>
    <n v="2"/>
  </r>
  <r>
    <s v="Lactobacillus rhamnosus Lc 705"/>
    <x v="0"/>
    <x v="2"/>
    <s v="Bacilli"/>
    <x v="184"/>
    <s v="rhamnosus "/>
    <s v="pLC1"/>
    <s v="NC_013200.1"/>
    <s v="FM179324"/>
    <n v="3.4171999999999998"/>
    <n v="23.130880000000001"/>
    <n v="53"/>
    <x v="0"/>
    <x v="0"/>
    <x v="0"/>
    <n v="61"/>
    <n v="8"/>
  </r>
  <r>
    <s v="Lactobacillus sakei BM5"/>
    <x v="0"/>
    <x v="2"/>
    <s v="Bacilli"/>
    <x v="184"/>
    <s v="sakei "/>
    <s v="pYC2"/>
    <s v="NC_011652.1"/>
    <s v="EU555173"/>
    <n v="3.4173"/>
    <n v="23.130890000000001"/>
    <n v="2"/>
    <x v="0"/>
    <x v="0"/>
    <x v="0"/>
    <n v="2"/>
    <s v="-"/>
  </r>
  <r>
    <s v="Lactobacillus sakei YSI8"/>
    <x v="0"/>
    <x v="2"/>
    <s v="Bacilli"/>
    <x v="184"/>
    <s v="sakei "/>
    <s v="pYSI8"/>
    <s v="NC_010936.1"/>
    <s v="EU185047"/>
    <n v="3.4174000000000002"/>
    <n v="23.1309"/>
    <n v="5"/>
    <x v="0"/>
    <x v="0"/>
    <x v="0"/>
    <n v="5"/>
    <s v="-"/>
  </r>
  <r>
    <s v="Lactobacillus sakei"/>
    <x v="0"/>
    <x v="2"/>
    <s v="Bacilli"/>
    <x v="184"/>
    <s v="sakei"/>
    <s v="pRV500"/>
    <s v="NC_004942.1"/>
    <s v="AF438419"/>
    <n v="3.4175"/>
    <n v="23.13091"/>
    <n v="13"/>
    <x v="0"/>
    <x v="0"/>
    <x v="0"/>
    <n v="13"/>
    <s v="-"/>
  </r>
  <r>
    <s v="Lactobacillus sakei Rits9"/>
    <x v="0"/>
    <x v="2"/>
    <s v="Bacilli"/>
    <x v="184"/>
    <s v="sakei "/>
    <s v="pLS55"/>
    <s v="NC_010375.1"/>
    <s v="EF605268"/>
    <n v="3.4176000000000002"/>
    <n v="23.13092"/>
    <n v="3"/>
    <x v="0"/>
    <x v="0"/>
    <x v="0"/>
    <n v="3"/>
    <s v="-"/>
  </r>
  <r>
    <s v="Lactobacillus sakei subsp. sakei LS25"/>
    <x v="0"/>
    <x v="2"/>
    <s v="Bacilli"/>
    <x v="184"/>
    <s v="sakei "/>
    <s v="pLS25-1"/>
    <s v="NZ_ASTI01000039.1"/>
    <s v="ASTI01000039"/>
    <n v="3.4177"/>
    <n v="23.130929999999999"/>
    <n v="18"/>
    <x v="0"/>
    <x v="0"/>
    <x v="0"/>
    <n v="19"/>
    <n v="1"/>
  </r>
  <r>
    <s v="Lactobacillus salivarius JCM1046"/>
    <x v="0"/>
    <x v="2"/>
    <s v="Bacilli"/>
    <x v="184"/>
    <s v="salivarius "/>
    <s v="pMP1046B"/>
    <s v="NZ_CP007648.1"/>
    <s v="CP007648"/>
    <n v="3.4178000000000002"/>
    <n v="23.130939999999999"/>
    <n v="151"/>
    <x v="0"/>
    <x v="4"/>
    <x v="0"/>
    <n v="154"/>
    <n v="1"/>
  </r>
  <r>
    <s v="Lactobacillus salivarius JCM1046"/>
    <x v="0"/>
    <x v="2"/>
    <s v="Bacilli"/>
    <x v="184"/>
    <s v="salivarius "/>
    <s v="pCTN1046"/>
    <s v="NZ_CP007650.1"/>
    <s v="CP007650"/>
    <n v="3.4178999999999999"/>
    <n v="23.130949999999999"/>
    <n v="32"/>
    <x v="0"/>
    <x v="0"/>
    <x v="0"/>
    <n v="33"/>
    <n v="1"/>
  </r>
  <r>
    <s v="Lactobacillus salivarius JCM1046"/>
    <x v="0"/>
    <x v="2"/>
    <s v="Bacilli"/>
    <x v="184"/>
    <s v="salivarius "/>
    <s v="pMP1046A"/>
    <s v="NZ_CP007647.1"/>
    <s v="CP007647"/>
    <n v="3.4180000000000001"/>
    <n v="23.130960000000002"/>
    <n v="203"/>
    <x v="0"/>
    <x v="0"/>
    <x v="0"/>
    <n v="216"/>
    <n v="13"/>
  </r>
  <r>
    <s v="Lactobacillus salivarius JCM1046"/>
    <x v="0"/>
    <x v="2"/>
    <s v="Bacilli"/>
    <x v="184"/>
    <s v="salivarius "/>
    <s v="pLMP1046"/>
    <s v="NZ_CP007649.1"/>
    <s v="CP007649"/>
    <n v="3.4180999999999999"/>
    <n v="23.130970000000001"/>
    <n v="104"/>
    <x v="0"/>
    <x v="0"/>
    <x v="0"/>
    <n v="106"/>
    <n v="2"/>
  </r>
  <r>
    <s v="Lactobacillus salivarius CECT 5713"/>
    <x v="0"/>
    <x v="2"/>
    <s v="Bacilli"/>
    <x v="184"/>
    <s v="salivarius "/>
    <s v="pHN3"/>
    <s v="NC_017499.1"/>
    <s v="CP002037"/>
    <n v="3.4182000000000001"/>
    <n v="23.130980000000001"/>
    <n v="219"/>
    <x v="0"/>
    <x v="0"/>
    <x v="0"/>
    <n v="243"/>
    <n v="24"/>
  </r>
  <r>
    <s v="Lactobacillus salivarius CECT 5713"/>
    <x v="0"/>
    <x v="2"/>
    <s v="Bacilli"/>
    <x v="184"/>
    <s v="salivarius "/>
    <s v="pHN2"/>
    <s v="NC_017480.1"/>
    <s v="CP002036"/>
    <n v="3.4182999999999999"/>
    <n v="23.130990000000001"/>
    <n v="24"/>
    <x v="0"/>
    <x v="0"/>
    <x v="0"/>
    <n v="28"/>
    <n v="4"/>
  </r>
  <r>
    <s v="Lactobacillus salivarius CECT 5713"/>
    <x v="0"/>
    <x v="2"/>
    <s v="Bacilli"/>
    <x v="184"/>
    <s v="salivarius "/>
    <s v="pHN1"/>
    <s v="NC_017479.1"/>
    <s v="CP002035"/>
    <n v="3.4184000000000001"/>
    <n v="23.131"/>
    <n v="39"/>
    <x v="0"/>
    <x v="0"/>
    <x v="0"/>
    <n v="51"/>
    <n v="12"/>
  </r>
  <r>
    <s v="Lactobacillus salivarius SMXD51"/>
    <x v="0"/>
    <x v="2"/>
    <s v="Bacilli"/>
    <x v="184"/>
    <s v="salivarius "/>
    <s v="pLS51B"/>
    <s v="NZ_AICL01000008.1"/>
    <s v="AICL01000008"/>
    <n v="3.4184999999999999"/>
    <n v="23.13101"/>
    <n v="70"/>
    <x v="0"/>
    <x v="0"/>
    <x v="0"/>
    <n v="79"/>
    <n v="9"/>
  </r>
  <r>
    <s v="Lactobacillus salivarius str. Ren"/>
    <x v="0"/>
    <x v="2"/>
    <s v="Bacilli"/>
    <x v="184"/>
    <s v="salivarius "/>
    <s v="pR1"/>
    <s v="NZ_CP011404.1"/>
    <s v="CP011404"/>
    <n v="3.4186000000000001"/>
    <n v="23.131019999999999"/>
    <n v="148"/>
    <x v="0"/>
    <x v="0"/>
    <x v="0"/>
    <n v="163"/>
    <n v="15"/>
  </r>
  <r>
    <s v="Lactobacillus salivarius str. Ren"/>
    <x v="0"/>
    <x v="2"/>
    <s v="Bacilli"/>
    <x v="184"/>
    <s v="salivarius "/>
    <s v="pR2"/>
    <s v="NZ_CP011405.1"/>
    <s v="CP011405"/>
    <n v="3.4186999999999999"/>
    <n v="23.131029999999999"/>
    <n v="44"/>
    <x v="0"/>
    <x v="0"/>
    <x v="0"/>
    <n v="55"/>
    <n v="11"/>
  </r>
  <r>
    <s v="Lactobacillus salivarius UCC118"/>
    <x v="0"/>
    <x v="2"/>
    <s v="Bacilli"/>
    <x v="184"/>
    <s v="salivarius "/>
    <s v="pMP118"/>
    <s v="NC_007930.1"/>
    <s v="CP000234"/>
    <n v="3.4188000000000001"/>
    <n v="23.131039999999999"/>
    <n v="222"/>
    <x v="0"/>
    <x v="0"/>
    <x v="0"/>
    <n v="242"/>
    <n v="20"/>
  </r>
  <r>
    <s v="Lactobacillus salivarius UCC118"/>
    <x v="0"/>
    <x v="2"/>
    <s v="Bacilli"/>
    <x v="184"/>
    <s v="salivarius "/>
    <s v="pSF118-20"/>
    <s v="NC_006529.1"/>
    <s v="AF488831"/>
    <n v="3.4188999999999998"/>
    <n v="23.131049999999998"/>
    <n v="27"/>
    <x v="0"/>
    <x v="0"/>
    <x v="0"/>
    <n v="27"/>
    <s v="-"/>
  </r>
  <r>
    <s v="Lactobacillus salivarius UCC118"/>
    <x v="0"/>
    <x v="2"/>
    <s v="Bacilli"/>
    <x v="184"/>
    <s v="salivarius "/>
    <s v="pSF118-44"/>
    <s v="NC_006530.1"/>
    <s v="AF488832"/>
    <n v="3.419"/>
    <n v="23.131060000000002"/>
    <n v="47"/>
    <x v="0"/>
    <x v="0"/>
    <x v="0"/>
    <n v="49"/>
    <n v="2"/>
  </r>
  <r>
    <s v="Lactobacillus sanfranciscensis TMW 1.1304"/>
    <x v="0"/>
    <x v="2"/>
    <s v="Bacilli"/>
    <x v="184"/>
    <s v="sanfranciscensis "/>
    <s v="pLS1"/>
    <s v="NC_015979.1"/>
    <s v="CP002462"/>
    <n v="3.4190999999999998"/>
    <n v="23.131070000000001"/>
    <n v="49"/>
    <x v="0"/>
    <x v="0"/>
    <x v="0"/>
    <n v="54"/>
    <n v="5"/>
  </r>
  <r>
    <s v="Lactobacillus sanfranciscensis TMW 1.1304"/>
    <x v="0"/>
    <x v="2"/>
    <s v="Bacilli"/>
    <x v="184"/>
    <s v="sanfranciscensis "/>
    <s v="pLS2"/>
    <s v="NC_015980.1"/>
    <s v="CP002463"/>
    <n v="3.4192"/>
    <n v="23.131080000000001"/>
    <n v="15"/>
    <x v="0"/>
    <x v="0"/>
    <x v="0"/>
    <n v="16"/>
    <n v="1"/>
  </r>
  <r>
    <s v="Lactobacillus sp. wkB8"/>
    <x v="0"/>
    <x v="2"/>
    <s v="Bacilli"/>
    <x v="184"/>
    <s v="sp. "/>
    <s v="wkB8_plasmid"/>
    <s v="NZ_CP009532.1"/>
    <s v="CP009532"/>
    <n v="3.4192999999999998"/>
    <n v="23.13109"/>
    <n v="5"/>
    <x v="0"/>
    <x v="0"/>
    <x v="0"/>
    <n v="5"/>
    <s v="-"/>
  </r>
  <r>
    <s v="Lactococcus garvieae 21881"/>
    <x v="0"/>
    <x v="2"/>
    <s v="Bacilli"/>
    <x v="185"/>
    <s v="garvieae "/>
    <s v="pGL4"/>
    <s v="NC_016971.1"/>
    <s v="HE651325"/>
    <n v="3.4194"/>
    <n v="23.1311"/>
    <n v="13"/>
    <x v="0"/>
    <x v="0"/>
    <x v="0"/>
    <n v="14"/>
    <n v="1"/>
  </r>
  <r>
    <s v="Lactococcus garvieae 21881"/>
    <x v="0"/>
    <x v="2"/>
    <s v="Bacilli"/>
    <x v="185"/>
    <s v="garvieae "/>
    <s v="pGL3"/>
    <s v="NC_016970.1"/>
    <s v="HE650697"/>
    <n v="3.4195000000000002"/>
    <n v="23.13111"/>
    <n v="8"/>
    <x v="0"/>
    <x v="0"/>
    <x v="0"/>
    <n v="9"/>
    <n v="1"/>
  </r>
  <r>
    <s v="Lactococcus garvieae 21881"/>
    <x v="0"/>
    <x v="2"/>
    <s v="Bacilli"/>
    <x v="185"/>
    <s v="garvieae "/>
    <s v="pGL2"/>
    <s v="NC_016981.1"/>
    <s v="HE650696"/>
    <n v="3.4196"/>
    <n v="23.131119999999999"/>
    <n v="6"/>
    <x v="0"/>
    <x v="0"/>
    <x v="0"/>
    <n v="6"/>
    <s v="-"/>
  </r>
  <r>
    <s v="Lactococcus garvieae 21881"/>
    <x v="0"/>
    <x v="2"/>
    <s v="Bacilli"/>
    <x v="185"/>
    <s v="garvieae "/>
    <s v="pGL5"/>
    <s v="NC_016982.1"/>
    <s v="HE651326"/>
    <n v="3.4197000000000002"/>
    <n v="23.131129999999999"/>
    <n v="56"/>
    <x v="0"/>
    <x v="0"/>
    <x v="0"/>
    <n v="56"/>
    <s v="-"/>
  </r>
  <r>
    <s v="Lactococcus garvieae 21881"/>
    <x v="0"/>
    <x v="2"/>
    <s v="Bacilli"/>
    <x v="185"/>
    <s v="garvieae "/>
    <s v="pGL1"/>
    <s v="NC_016969.1"/>
    <s v="HE650695"/>
    <n v="3.4198"/>
    <n v="23.131139999999998"/>
    <n v="6"/>
    <x v="0"/>
    <x v="0"/>
    <x v="0"/>
    <n v="6"/>
    <s v="-"/>
  </r>
  <r>
    <s v="Lactococcus garvieae"/>
    <x v="0"/>
    <x v="2"/>
    <s v="Bacilli"/>
    <x v="185"/>
    <s v="garvieae"/>
    <s v="pKL0018"/>
    <s v="NC_010540.1"/>
    <s v="AB290882"/>
    <n v="3.4199000000000002"/>
    <n v="23.131150000000002"/>
    <n v="20"/>
    <x v="0"/>
    <x v="0"/>
    <x v="0"/>
    <n v="20"/>
    <s v="-"/>
  </r>
  <r>
    <s v="Lactococcus lactis P8-2-47"/>
    <x v="0"/>
    <x v="2"/>
    <s v="Bacilli"/>
    <x v="185"/>
    <s v="lactis "/>
    <s v="pBM02"/>
    <s v="NC_004930.1"/>
    <s v="AY026767"/>
    <n v="3.42"/>
    <n v="23.131160000000001"/>
    <n v="6"/>
    <x v="0"/>
    <x v="0"/>
    <x v="0"/>
    <n v="6"/>
    <s v="-"/>
  </r>
  <r>
    <s v="Lactococcus lactis IL594"/>
    <x v="0"/>
    <x v="2"/>
    <s v="Bacilli"/>
    <x v="185"/>
    <s v="lactis "/>
    <s v="pIL3"/>
    <s v="NC_015861.1"/>
    <s v="HM021328"/>
    <n v="3.4201000000000001"/>
    <n v="23.131170000000001"/>
    <n v="20"/>
    <x v="0"/>
    <x v="0"/>
    <x v="0"/>
    <n v="20"/>
    <s v="-"/>
  </r>
  <r>
    <s v="Lactococcus lactis DRC1"/>
    <x v="0"/>
    <x v="2"/>
    <s v="Bacilli"/>
    <x v="185"/>
    <s v="lactis "/>
    <s v="cryptic plasmid pDR1-1"/>
    <s v="NC_004164.2"/>
    <s v="AB079381"/>
    <n v="3.4201999999999999"/>
    <n v="23.131180000000001"/>
    <n v="6"/>
    <x v="0"/>
    <x v="0"/>
    <x v="0"/>
    <n v="6"/>
    <s v="-"/>
  </r>
  <r>
    <s v="Lactococcus lactis W15"/>
    <x v="0"/>
    <x v="2"/>
    <s v="Bacilli"/>
    <x v="185"/>
    <s v="lactis "/>
    <s v="pAW153"/>
    <s v="NC_017494.1"/>
    <s v="HQ646604"/>
    <n v="3.4203000000000001"/>
    <n v="23.13119"/>
    <n v="8"/>
    <x v="0"/>
    <x v="0"/>
    <x v="0"/>
    <n v="8"/>
    <s v="-"/>
  </r>
  <r>
    <s v="Lactococcus lactis"/>
    <x v="0"/>
    <x v="2"/>
    <s v="Bacilli"/>
    <x v="185"/>
    <s v="lactis"/>
    <s v="pCL2.1"/>
    <s v="NC_004981.2"/>
    <s v="U26594"/>
    <n v="3.4203999999999999"/>
    <n v="23.1312"/>
    <n v="2"/>
    <x v="0"/>
    <x v="0"/>
    <x v="2"/>
    <n v="3"/>
    <s v="-"/>
  </r>
  <r>
    <s v="Lactococcus lactis IL594"/>
    <x v="0"/>
    <x v="2"/>
    <s v="Bacilli"/>
    <x v="185"/>
    <s v="lactis "/>
    <s v="pIL5"/>
    <s v="NC_015863.1"/>
    <s v="HM021330"/>
    <n v="3.4205000000000001"/>
    <n v="23.131209999999999"/>
    <n v="22"/>
    <x v="0"/>
    <x v="0"/>
    <x v="0"/>
    <n v="22"/>
    <s v="-"/>
  </r>
  <r>
    <s v="Lactococcus lactis NCDO712"/>
    <x v="0"/>
    <x v="2"/>
    <s v="Bacilli"/>
    <x v="185"/>
    <s v="lactis "/>
    <s v="pLP712"/>
    <s v="NC_019377.1"/>
    <s v="FJ649478"/>
    <n v="3.4205999999999999"/>
    <n v="23.131219999999999"/>
    <n v="44"/>
    <x v="0"/>
    <x v="0"/>
    <x v="0"/>
    <n v="61"/>
    <n v="17"/>
  </r>
  <r>
    <s v="Lactococcus lactis DRC1"/>
    <x v="0"/>
    <x v="2"/>
    <s v="Bacilli"/>
    <x v="185"/>
    <s v="lactis "/>
    <s v="cryptic plasmid pDR1-1B"/>
    <s v="NC_004163.1"/>
    <s v="AB079380"/>
    <n v="3.4207000000000001"/>
    <n v="23.131229999999999"/>
    <n v="6"/>
    <x v="0"/>
    <x v="0"/>
    <x v="0"/>
    <n v="6"/>
    <s v="-"/>
  </r>
  <r>
    <s v="Lactococcus lactis"/>
    <x v="0"/>
    <x v="2"/>
    <s v="Bacilli"/>
    <x v="185"/>
    <s v="lactis"/>
    <s v="pWC1"/>
    <s v="NC_004980.1"/>
    <s v="L75827"/>
    <n v="3.4207999999999998"/>
    <n v="23.131239999999998"/>
    <n v="1"/>
    <x v="0"/>
    <x v="0"/>
    <x v="0"/>
    <n v="1"/>
    <s v="-"/>
  </r>
  <r>
    <s v="Lactococcus lactis M14"/>
    <x v="0"/>
    <x v="2"/>
    <s v="Bacilli"/>
    <x v="185"/>
    <s v="lactis "/>
    <s v="pAR141"/>
    <s v="NC_013783.1"/>
    <s v="DQ288662"/>
    <n v="3.4209000000000001"/>
    <n v="23.131250000000001"/>
    <n v="2"/>
    <x v="0"/>
    <x v="0"/>
    <x v="0"/>
    <n v="2"/>
    <s v="-"/>
  </r>
  <r>
    <s v="Lactococcus lactis IL594"/>
    <x v="0"/>
    <x v="2"/>
    <s v="Bacilli"/>
    <x v="185"/>
    <s v="lactis "/>
    <s v="pIL7"/>
    <s v="NC_015864.1"/>
    <s v="HM197723"/>
    <n v="3.4209999999999998"/>
    <n v="23.131260000000001"/>
    <n v="26"/>
    <x v="0"/>
    <x v="0"/>
    <x v="0"/>
    <n v="28"/>
    <s v="-"/>
  </r>
  <r>
    <s v="Lactococcus lactis"/>
    <x v="0"/>
    <x v="2"/>
    <s v="Bacilli"/>
    <x v="185"/>
    <s v="lactis"/>
    <s v="pAH82"/>
    <s v="NC_004966.1"/>
    <s v="AF243383"/>
    <n v="3.4211"/>
    <n v="23.131270000000001"/>
    <n v="17"/>
    <x v="0"/>
    <x v="0"/>
    <x v="0"/>
    <n v="17"/>
    <s v="-"/>
  </r>
  <r>
    <s v="Lactococcus lactis SK11"/>
    <x v="0"/>
    <x v="2"/>
    <s v="Bacilli"/>
    <x v="185"/>
    <s v="lactis "/>
    <s v="pSK11B"/>
    <s v="NC_013551.1"/>
    <s v="DQ149243"/>
    <n v="3.4211999999999998"/>
    <n v="23.13128"/>
    <n v="14"/>
    <x v="0"/>
    <x v="0"/>
    <x v="0"/>
    <n v="15"/>
    <s v="-"/>
  </r>
  <r>
    <s v="Lactococcus lactis SK11"/>
    <x v="0"/>
    <x v="2"/>
    <s v="Bacilli"/>
    <x v="185"/>
    <s v="lactis "/>
    <s v="pSK11A"/>
    <s v="NC_017498.1"/>
    <s v="DQ149242"/>
    <n v="3.4213"/>
    <n v="23.13129"/>
    <n v="13"/>
    <x v="0"/>
    <x v="0"/>
    <x v="0"/>
    <n v="14"/>
    <s v="-"/>
  </r>
  <r>
    <s v="Lactococcus lactis SK11"/>
    <x v="0"/>
    <x v="2"/>
    <s v="Bacilli"/>
    <x v="185"/>
    <s v="lactis "/>
    <s v="pSK11P"/>
    <s v="NC_017500.1"/>
    <s v="DQ149245"/>
    <n v="3.4214000000000002"/>
    <n v="23.1313"/>
    <n v="61"/>
    <x v="0"/>
    <x v="1"/>
    <x v="0"/>
    <n v="83"/>
    <n v="2"/>
  </r>
  <r>
    <s v="Lactococcus lactis"/>
    <x v="0"/>
    <x v="2"/>
    <s v="Bacilli"/>
    <x v="185"/>
    <s v="lactis"/>
    <s v="pCRL291.1"/>
    <s v="NC_002799.1"/>
    <s v="AF380336"/>
    <n v="3.4215"/>
    <n v="23.131309999999999"/>
    <n v="3"/>
    <x v="0"/>
    <x v="0"/>
    <x v="0"/>
    <n v="3"/>
    <s v="-"/>
  </r>
  <r>
    <s v="Lactococcus lactis Cremoris Wg2"/>
    <x v="0"/>
    <x v="2"/>
    <s v="Bacilli"/>
    <x v="185"/>
    <s v="lactis "/>
    <s v="pWVO2"/>
    <s v="NC_002193.1"/>
    <s v="-"/>
    <n v="3.4216000000000002"/>
    <n v="23.131319999999999"/>
    <n v="1"/>
    <x v="0"/>
    <x v="0"/>
    <x v="0"/>
    <n v="1"/>
    <s v="-"/>
  </r>
  <r>
    <s v="Lactococcus lactis K214"/>
    <x v="0"/>
    <x v="2"/>
    <s v="Bacilli"/>
    <x v="185"/>
    <s v="lactis "/>
    <s v="pK214"/>
    <s v="NC_009751.1"/>
    <s v="X92946"/>
    <n v="3.4217"/>
    <n v="23.131329999999998"/>
    <n v="29"/>
    <x v="0"/>
    <x v="0"/>
    <x v="0"/>
    <n v="33"/>
    <n v="2"/>
  </r>
  <r>
    <s v="Lactococcus lactis IL964"/>
    <x v="0"/>
    <x v="2"/>
    <s v="Bacilli"/>
    <x v="185"/>
    <s v="lactis "/>
    <s v="pIL105"/>
    <s v="NC_000906.2"/>
    <s v="AF116286"/>
    <n v="3.4218000000000002"/>
    <n v="23.131340000000002"/>
    <n v="7"/>
    <x v="0"/>
    <x v="0"/>
    <x v="0"/>
    <n v="7"/>
    <s v="-"/>
  </r>
  <r>
    <s v="Lactococcus lactis"/>
    <x v="0"/>
    <x v="2"/>
    <s v="Bacilli"/>
    <x v="185"/>
    <s v="lactis"/>
    <s v="pS7b"/>
    <s v="NC_004653.1"/>
    <s v="AJ550510"/>
    <n v="3.4218999999999999"/>
    <n v="23.131350000000001"/>
    <n v="5"/>
    <x v="0"/>
    <x v="0"/>
    <x v="0"/>
    <n v="5"/>
    <s v="-"/>
  </r>
  <r>
    <s v="Lactococcus lactis DPC3758"/>
    <x v="0"/>
    <x v="2"/>
    <s v="Bacilli"/>
    <x v="185"/>
    <s v="lactis "/>
    <s v="pAF04"/>
    <s v="NC_019347.1"/>
    <s v="JQ821353"/>
    <n v="3.4220000000000002"/>
    <n v="23.131360000000001"/>
    <n v="4"/>
    <x v="0"/>
    <x v="0"/>
    <x v="0"/>
    <n v="4"/>
    <s v="-"/>
  </r>
  <r>
    <s v="Lactococcus lactis"/>
    <x v="0"/>
    <x v="2"/>
    <s v="Bacilli"/>
    <x v="185"/>
    <s v="lactis"/>
    <s v="pNP40"/>
    <s v="NC_010901.1"/>
    <s v="DQ534432"/>
    <n v="3.4220999999999999"/>
    <n v="23.13137"/>
    <n v="62"/>
    <x v="0"/>
    <x v="0"/>
    <x v="0"/>
    <n v="62"/>
    <s v="-"/>
  </r>
  <r>
    <s v="Lactococcus lactis NIZO B40"/>
    <x v="0"/>
    <x v="2"/>
    <s v="Bacilli"/>
    <x v="185"/>
    <s v="lactis "/>
    <s v="pNZ4000"/>
    <s v="NC_002137.1"/>
    <s v="AF036485"/>
    <n v="3.4222000000000001"/>
    <n v="23.13138"/>
    <n v="45"/>
    <x v="0"/>
    <x v="0"/>
    <x v="0"/>
    <n v="45"/>
    <s v="-"/>
  </r>
  <r>
    <s v="Lactococcus lactis"/>
    <x v="0"/>
    <x v="2"/>
    <s v="Bacilli"/>
    <x v="185"/>
    <s v="lactis"/>
    <s v="pND324"/>
    <s v="NC_008436.1"/>
    <s v="U44843"/>
    <n v="3.4222999999999999"/>
    <n v="23.13139"/>
    <n v="3"/>
    <x v="0"/>
    <x v="0"/>
    <x v="0"/>
    <n v="3"/>
    <s v="-"/>
  </r>
  <r>
    <s v="Lactococcus lactis MG1363"/>
    <x v="0"/>
    <x v="2"/>
    <s v="Bacilli"/>
    <x v="185"/>
    <s v="lactis "/>
    <s v="pFI430"/>
    <s v="NC_025249.1"/>
    <s v="DQ011112"/>
    <n v="3.4224000000000001"/>
    <n v="23.131399999999999"/>
    <n v="57"/>
    <x v="0"/>
    <x v="0"/>
    <x v="0"/>
    <n v="57"/>
    <s v="-"/>
  </r>
  <r>
    <s v="Lactococcus lactis IL594"/>
    <x v="0"/>
    <x v="2"/>
    <s v="Bacilli"/>
    <x v="185"/>
    <s v="lactis "/>
    <s v="pIL4"/>
    <s v="NC_015862.1"/>
    <s v="HM021329"/>
    <n v="3.4224999999999999"/>
    <n v="23.131409999999999"/>
    <n v="47"/>
    <x v="0"/>
    <x v="0"/>
    <x v="0"/>
    <n v="50"/>
    <s v="-"/>
  </r>
  <r>
    <s v="Lactococcus lactis IL594"/>
    <x v="0"/>
    <x v="2"/>
    <s v="Bacilli"/>
    <x v="185"/>
    <s v="lactis "/>
    <s v="pIL2"/>
    <s v="NC_017489.1"/>
    <s v="HM021327"/>
    <n v="3.4226000000000001"/>
    <n v="23.131419999999999"/>
    <n v="10"/>
    <x v="0"/>
    <x v="0"/>
    <x v="0"/>
    <n v="10"/>
    <s v="-"/>
  </r>
  <r>
    <s v="Lactococcus lactis MJC15"/>
    <x v="0"/>
    <x v="2"/>
    <s v="Bacilli"/>
    <x v="185"/>
    <s v="lactis "/>
    <s v="pCD4"/>
    <s v="NC_002748.1"/>
    <s v="AF306799"/>
    <n v="3.4226999999999999"/>
    <n v="23.131430000000002"/>
    <n v="5"/>
    <x v="0"/>
    <x v="0"/>
    <x v="2"/>
    <n v="6"/>
    <s v="-"/>
  </r>
  <r>
    <s v="Lactococcus lactis SK11"/>
    <x v="0"/>
    <x v="2"/>
    <s v="Bacilli"/>
    <x v="185"/>
    <s v="lactis "/>
    <s v="pSK11L"/>
    <s v="NC_017478.1"/>
    <s v="DQ149244"/>
    <n v="3.4228000000000001"/>
    <n v="23.131440000000001"/>
    <n v="40"/>
    <x v="0"/>
    <x v="0"/>
    <x v="0"/>
    <n v="45"/>
    <n v="1"/>
  </r>
  <r>
    <s v="Lactococcus lactis IL594"/>
    <x v="0"/>
    <x v="2"/>
    <s v="Bacilli"/>
    <x v="185"/>
    <s v="lactis "/>
    <s v="pIL6"/>
    <s v="NC_019308.1"/>
    <s v="HM021331"/>
    <n v="3.4228999999999998"/>
    <n v="23.131450000000001"/>
    <n v="25"/>
    <x v="0"/>
    <x v="0"/>
    <x v="0"/>
    <n v="27"/>
    <s v="-"/>
  </r>
  <r>
    <s v="Lactococcus lactis DCH-4"/>
    <x v="0"/>
    <x v="2"/>
    <s v="Bacilli"/>
    <x v="185"/>
    <s v="lactis "/>
    <s v="pSRQ700"/>
    <s v="NC_002798.1"/>
    <s v="U16027"/>
    <n v="3.423"/>
    <n v="23.131460000000001"/>
    <n v="9"/>
    <x v="0"/>
    <x v="0"/>
    <x v="0"/>
    <n v="9"/>
    <s v="-"/>
  </r>
  <r>
    <s v="Lactococcus lactis DPC3758"/>
    <x v="0"/>
    <x v="2"/>
    <s v="Bacilli"/>
    <x v="185"/>
    <s v="lactis "/>
    <s v="pAF14"/>
    <s v="NC_019350.1"/>
    <s v="JQ821356"/>
    <n v="3.4230999999999998"/>
    <n v="23.13147"/>
    <n v="11"/>
    <x v="0"/>
    <x v="0"/>
    <x v="0"/>
    <n v="13"/>
    <s v="-"/>
  </r>
  <r>
    <s v="Lactococcus lactis KLDS4.0319-3"/>
    <x v="0"/>
    <x v="2"/>
    <s v="Bacilli"/>
    <x v="185"/>
    <s v="lactis "/>
    <s v="pKL001"/>
    <s v="NC_011610.1"/>
    <s v="EU289287"/>
    <n v="3.4232"/>
    <n v="23.13148"/>
    <n v="4"/>
    <x v="0"/>
    <x v="0"/>
    <x v="0"/>
    <n v="4"/>
    <s v="-"/>
  </r>
  <r>
    <s v="Lactococcus lactis UC317"/>
    <x v="0"/>
    <x v="2"/>
    <s v="Bacilli"/>
    <x v="185"/>
    <s v="lactis "/>
    <s v="pCI305"/>
    <s v="NC_002502.1"/>
    <s v="AF179848"/>
    <n v="3.4232999999999998"/>
    <n v="23.131489999999999"/>
    <n v="8"/>
    <x v="0"/>
    <x v="0"/>
    <x v="0"/>
    <n v="8"/>
    <s v="-"/>
  </r>
  <r>
    <s v="Lactococcus lactis W-1"/>
    <x v="0"/>
    <x v="2"/>
    <s v="Bacilli"/>
    <x v="185"/>
    <s v="lactis "/>
    <s v="pSRQ800"/>
    <s v="NC_004960.1"/>
    <s v="U35629"/>
    <n v="3.4234"/>
    <n v="23.131499999999999"/>
    <n v="7"/>
    <x v="0"/>
    <x v="0"/>
    <x v="0"/>
    <n v="7"/>
    <s v="-"/>
  </r>
  <r>
    <s v="Lactococcus lactis CRL1127"/>
    <x v="0"/>
    <x v="2"/>
    <s v="Bacilli"/>
    <x v="185"/>
    <s v="lactis "/>
    <s v="pCRL1127"/>
    <s v="NC_003101.1"/>
    <s v="AF409136"/>
    <n v="3.4235000000000002"/>
    <n v="23.131509999999999"/>
    <n v="7"/>
    <x v="0"/>
    <x v="0"/>
    <x v="0"/>
    <n v="7"/>
    <s v="-"/>
  </r>
  <r>
    <s v="Lactococcus lactis NCDO 1867"/>
    <x v="0"/>
    <x v="2"/>
    <s v="Bacilli"/>
    <x v="185"/>
    <s v="lactis "/>
    <s v="pGdh442"/>
    <s v="NC_009435.1"/>
    <s v="AY849557"/>
    <n v="3.4236"/>
    <n v="23.131519999999998"/>
    <n v="63"/>
    <x v="0"/>
    <x v="0"/>
    <x v="0"/>
    <n v="67"/>
    <n v="1"/>
  </r>
  <r>
    <s v="Lactococcus lactis W60"/>
    <x v="0"/>
    <x v="2"/>
    <s v="Bacilli"/>
    <x v="185"/>
    <s v="lactis "/>
    <s v="pAW601"/>
    <s v="NC_025005.1"/>
    <s v="AJ132009"/>
    <n v="3.4237000000000002"/>
    <n v="23.131530000000001"/>
    <n v="1"/>
    <x v="0"/>
    <x v="0"/>
    <x v="0"/>
    <n v="1"/>
    <s v="-"/>
  </r>
  <r>
    <s v="Lactococcus lactis IPLA 972"/>
    <x v="0"/>
    <x v="2"/>
    <s v="Bacilli"/>
    <x v="185"/>
    <s v="lactis "/>
    <s v="pBL1"/>
    <s v="NC_004955.1"/>
    <s v="AF242367"/>
    <n v="3.4238"/>
    <n v="23.131540000000001"/>
    <n v="8"/>
    <x v="0"/>
    <x v="0"/>
    <x v="0"/>
    <n v="8"/>
    <s v="-"/>
  </r>
  <r>
    <s v="Lactococcus lactis HP"/>
    <x v="0"/>
    <x v="2"/>
    <s v="Bacilli"/>
    <x v="185"/>
    <s v="lactis "/>
    <s v="pHP003"/>
    <s v="NC_004847.1"/>
    <s v="AF247159"/>
    <n v="3.4239000000000002"/>
    <n v="23.131550000000001"/>
    <n v="6"/>
    <x v="0"/>
    <x v="0"/>
    <x v="0"/>
    <n v="6"/>
    <s v="-"/>
  </r>
  <r>
    <s v="Lactococcus lactis"/>
    <x v="0"/>
    <x v="2"/>
    <s v="Bacilli"/>
    <x v="185"/>
    <s v="lactis"/>
    <s v="pCIS3"/>
    <s v="NC_002138.1"/>
    <s v="AF153414"/>
    <n v="3.4239999999999999"/>
    <n v="23.13156"/>
    <n v="3"/>
    <x v="0"/>
    <x v="0"/>
    <x v="0"/>
    <n v="4"/>
    <s v="-"/>
  </r>
  <r>
    <s v="Lactococcus lactis DB0410"/>
    <x v="0"/>
    <x v="2"/>
    <s v="Bacilli"/>
    <x v="185"/>
    <s v="lactis "/>
    <s v="pDBORO"/>
    <s v="NC_009137.1"/>
    <s v="DQ089807"/>
    <n v="3.4241000000000001"/>
    <n v="23.13157"/>
    <n v="15"/>
    <x v="0"/>
    <x v="0"/>
    <x v="0"/>
    <n v="15"/>
    <s v="-"/>
  </r>
  <r>
    <s v="Lactococcus lactis DPC3758"/>
    <x v="0"/>
    <x v="2"/>
    <s v="Bacilli"/>
    <x v="185"/>
    <s v="lactis "/>
    <s v="pAF07"/>
    <s v="NC_019348.1"/>
    <s v="JQ821354"/>
    <n v="3.4241999999999999"/>
    <n v="23.13158"/>
    <n v="6"/>
    <x v="0"/>
    <x v="0"/>
    <x v="0"/>
    <n v="6"/>
    <s v="-"/>
  </r>
  <r>
    <s v="Lactococcus lactis"/>
    <x v="0"/>
    <x v="2"/>
    <s v="Bacilli"/>
    <x v="185"/>
    <s v="lactis"/>
    <s v="pMN5"/>
    <s v="NC_004922.1"/>
    <s v="AF056207"/>
    <n v="3.4243000000000001"/>
    <n v="23.131589999999999"/>
    <n v="4"/>
    <x v="0"/>
    <x v="0"/>
    <x v="0"/>
    <n v="4"/>
    <s v="-"/>
  </r>
  <r>
    <s v="Lactococcus lactis"/>
    <x v="0"/>
    <x v="2"/>
    <s v="Bacilli"/>
    <x v="185"/>
    <s v="lactis"/>
    <s v="pS7a"/>
    <s v="NC_004652.1"/>
    <s v="AJ550509"/>
    <n v="3.4243999999999999"/>
    <n v="23.131599999999999"/>
    <n v="5"/>
    <x v="0"/>
    <x v="0"/>
    <x v="0"/>
    <n v="5"/>
    <s v="-"/>
  </r>
  <r>
    <s v="Lactococcus lactis BGKP1"/>
    <x v="0"/>
    <x v="2"/>
    <s v="Bacilli"/>
    <x v="185"/>
    <s v="lactis "/>
    <s v="pKP1"/>
    <s v="NC_016042.1"/>
    <s v="FR872378"/>
    <n v="3.4245000000000001"/>
    <n v="23.131609999999998"/>
    <n v="7"/>
    <x v="0"/>
    <x v="0"/>
    <x v="0"/>
    <n v="7"/>
    <s v="-"/>
  </r>
  <r>
    <s v="Lactococcus lactis DPC220"/>
    <x v="0"/>
    <x v="2"/>
    <s v="Bacilli"/>
    <x v="185"/>
    <s v="lactis "/>
    <s v="pAH33"/>
    <s v="NC_002150.1"/>
    <s v="AF207855"/>
    <n v="3.4245999999999999"/>
    <n v="23.131620000000002"/>
    <n v="7"/>
    <x v="0"/>
    <x v="0"/>
    <x v="0"/>
    <n v="7"/>
    <s v="-"/>
  </r>
  <r>
    <s v="Lactococcus lactis ILIBB-JZK"/>
    <x v="0"/>
    <x v="2"/>
    <s v="Bacilli"/>
    <x v="185"/>
    <s v="lactis "/>
    <s v="pIBB-JZK"/>
    <s v="NC_024965.1"/>
    <s v="KF278750"/>
    <n v="3.4247000000000001"/>
    <n v="23.131630000000001"/>
    <n v="14"/>
    <x v="0"/>
    <x v="0"/>
    <x v="0"/>
    <n v="14"/>
    <s v="-"/>
  </r>
  <r>
    <s v="Lactococcus lactis W-37"/>
    <x v="0"/>
    <x v="2"/>
    <s v="Bacilli"/>
    <x v="185"/>
    <s v="lactis "/>
    <s v="pSRQ900"/>
    <s v="NC_004959.1"/>
    <s v="AF001314"/>
    <n v="3.4247999999999998"/>
    <n v="23.131640000000001"/>
    <n v="11"/>
    <x v="0"/>
    <x v="0"/>
    <x v="0"/>
    <n v="11"/>
    <s v="-"/>
  </r>
  <r>
    <s v="Lactococcus lactis DPC3758"/>
    <x v="0"/>
    <x v="2"/>
    <s v="Bacilli"/>
    <x v="185"/>
    <s v="lactis "/>
    <s v="pAF12"/>
    <s v="NC_019349.1"/>
    <s v="JQ821355"/>
    <n v="3.4249000000000001"/>
    <n v="23.13165"/>
    <n v="11"/>
    <x v="0"/>
    <x v="0"/>
    <x v="0"/>
    <n v="12"/>
    <s v="-"/>
  </r>
  <r>
    <s v="Lactococcus lactis"/>
    <x v="0"/>
    <x v="2"/>
    <s v="Bacilli"/>
    <x v="185"/>
    <s v="lactis"/>
    <s v="pL2"/>
    <s v="NC_008594.1"/>
    <s v="DQ917780"/>
    <n v="3.4249999999999998"/>
    <n v="23.13166"/>
    <n v="5"/>
    <x v="0"/>
    <x v="0"/>
    <x v="0"/>
    <n v="5"/>
    <s v="-"/>
  </r>
  <r>
    <s v="Lactococcus lactis 712"/>
    <x v="0"/>
    <x v="2"/>
    <s v="Bacilli"/>
    <x v="185"/>
    <s v="lactis "/>
    <s v="pAG6"/>
    <s v="NC_007191.1"/>
    <s v="AB198069"/>
    <n v="3.4251"/>
    <n v="23.13167"/>
    <n v="8"/>
    <x v="0"/>
    <x v="0"/>
    <x v="0"/>
    <n v="8"/>
    <s v="-"/>
  </r>
  <r>
    <s v="Lactococcus lactis DPC3758"/>
    <x v="0"/>
    <x v="2"/>
    <s v="Bacilli"/>
    <x v="185"/>
    <s v="lactis "/>
    <s v="pAF22"/>
    <s v="NC_019351.1"/>
    <s v="JQ821357"/>
    <n v="3.4251999999999998"/>
    <n v="23.131679999999999"/>
    <n v="23"/>
    <x v="0"/>
    <x v="0"/>
    <x v="0"/>
    <n v="23"/>
    <s v="-"/>
  </r>
  <r>
    <s v="Lactococcus lactis IL594"/>
    <x v="0"/>
    <x v="2"/>
    <s v="Bacilli"/>
    <x v="185"/>
    <s v="lactis "/>
    <s v="pIL1"/>
    <s v="NC_015860.1"/>
    <s v="HM021326"/>
    <n v="3.4253"/>
    <n v="23.131689999999999"/>
    <n v="7"/>
    <x v="0"/>
    <x v="0"/>
    <x v="0"/>
    <n v="7"/>
    <s v="-"/>
  </r>
  <r>
    <s v="Lactococcus lactis"/>
    <x v="0"/>
    <x v="2"/>
    <s v="Bacilli"/>
    <x v="185"/>
    <s v="lactis"/>
    <s v="pWV01"/>
    <s v="NC_002192.1"/>
    <s v="X56954"/>
    <n v="3.4253999999999998"/>
    <n v="23.131699999999999"/>
    <n v="4"/>
    <x v="0"/>
    <x v="0"/>
    <x v="0"/>
    <n v="4"/>
    <s v="-"/>
  </r>
  <r>
    <s v="Lactococcus lactis DPC3147"/>
    <x v="0"/>
    <x v="2"/>
    <s v="Bacilli"/>
    <x v="185"/>
    <s v="lactis "/>
    <s v="pMRC01"/>
    <s v="NC_001949.1"/>
    <s v="AE001272"/>
    <n v="3.4255"/>
    <n v="23.131710000000002"/>
    <n v="63"/>
    <x v="0"/>
    <x v="0"/>
    <x v="0"/>
    <n v="64"/>
    <s v="-"/>
  </r>
  <r>
    <s v="Lactococcus lactis subsp. cremoris A76"/>
    <x v="0"/>
    <x v="2"/>
    <s v="Bacilli"/>
    <x v="185"/>
    <s v="lactis "/>
    <s v="pQA549"/>
    <s v="NC_017493.1"/>
    <s v="CP003134"/>
    <n v="3.4256000000000002"/>
    <n v="23.131720000000001"/>
    <n v="44"/>
    <x v="0"/>
    <x v="0"/>
    <x v="0"/>
    <n v="49"/>
    <n v="5"/>
  </r>
  <r>
    <s v="Lactococcus lactis subsp. cremoris A76"/>
    <x v="0"/>
    <x v="2"/>
    <s v="Bacilli"/>
    <x v="185"/>
    <s v="lactis "/>
    <s v="pQA554"/>
    <s v="NC_017496.1"/>
    <s v="CP003133"/>
    <n v="3.4257"/>
    <n v="23.131730000000001"/>
    <n v="54"/>
    <x v="0"/>
    <x v="1"/>
    <x v="0"/>
    <n v="63"/>
    <n v="8"/>
  </r>
  <r>
    <s v="Lactococcus lactis subsp. cremoris A76"/>
    <x v="0"/>
    <x v="2"/>
    <s v="Bacilli"/>
    <x v="185"/>
    <s v="lactis "/>
    <s v="pQA504"/>
    <s v="NC_017497.1"/>
    <s v="CP003136"/>
    <n v="3.4258000000000002"/>
    <n v="23.131740000000001"/>
    <n v="3"/>
    <x v="0"/>
    <x v="0"/>
    <x v="0"/>
    <n v="3"/>
    <s v="-"/>
  </r>
  <r>
    <s v="Lactococcus lactis subsp. cremoris A76"/>
    <x v="0"/>
    <x v="2"/>
    <s v="Bacilli"/>
    <x v="185"/>
    <s v="lactis "/>
    <s v="pQA518"/>
    <s v="NC_017495.1"/>
    <s v="CP003135"/>
    <n v="3.4258999999999999"/>
    <n v="23.13175"/>
    <n v="13"/>
    <x v="0"/>
    <x v="0"/>
    <x v="0"/>
    <n v="14"/>
    <n v="1"/>
  </r>
  <r>
    <s v="Lactococcus lactis subsp. cremoris SK11"/>
    <x v="0"/>
    <x v="2"/>
    <s v="Bacilli"/>
    <x v="185"/>
    <s v="lactis "/>
    <n v="5"/>
    <s v="NC_008507.1"/>
    <s v="CP000430"/>
    <n v="3.4260000000000002"/>
    <n v="23.13176"/>
    <n v="10"/>
    <x v="0"/>
    <x v="0"/>
    <x v="0"/>
    <n v="10"/>
    <s v="-"/>
  </r>
  <r>
    <s v="Lactococcus lactis subsp. cremoris SK11"/>
    <x v="0"/>
    <x v="2"/>
    <s v="Bacilli"/>
    <x v="185"/>
    <s v="lactis "/>
    <n v="4"/>
    <s v="NC_008506.1"/>
    <s v="CP000429"/>
    <n v="3.4260999999999999"/>
    <n v="23.131769999999999"/>
    <n v="42"/>
    <x v="0"/>
    <x v="0"/>
    <x v="0"/>
    <n v="45"/>
    <n v="3"/>
  </r>
  <r>
    <s v="Lactococcus lactis subsp. cremoris SK11"/>
    <x v="0"/>
    <x v="2"/>
    <s v="Bacilli"/>
    <x v="185"/>
    <s v="lactis "/>
    <n v="1"/>
    <s v="NC_008503.1"/>
    <s v="CP000426"/>
    <n v="3.4262000000000001"/>
    <n v="23.131779999999999"/>
    <n v="13"/>
    <x v="0"/>
    <x v="0"/>
    <x v="0"/>
    <n v="14"/>
    <n v="1"/>
  </r>
  <r>
    <s v="Lactococcus lactis subsp. cremoris SK11"/>
    <x v="0"/>
    <x v="2"/>
    <s v="Bacilli"/>
    <x v="185"/>
    <s v="lactis "/>
    <n v="3"/>
    <s v="NC_008505.1"/>
    <s v="CP000428"/>
    <n v="3.4262999999999999"/>
    <n v="23.131789999999999"/>
    <n v="69"/>
    <x v="0"/>
    <x v="1"/>
    <x v="0"/>
    <n v="79"/>
    <n v="9"/>
  </r>
  <r>
    <s v="Lactococcus lactis subsp. cremoris SK11"/>
    <x v="0"/>
    <x v="2"/>
    <s v="Bacilli"/>
    <x v="185"/>
    <s v="lactis "/>
    <n v="2"/>
    <s v="NC_008504.1"/>
    <s v="CP000427"/>
    <n v="3.4264000000000001"/>
    <n v="23.131799999999998"/>
    <n v="10"/>
    <x v="0"/>
    <x v="0"/>
    <x v="0"/>
    <n v="11"/>
    <n v="1"/>
  </r>
  <r>
    <s v="Lactococcus lactis subsp. cremoris UC509.9"/>
    <x v="0"/>
    <x v="2"/>
    <s v="Bacilli"/>
    <x v="185"/>
    <s v="lactis "/>
    <s v="pCIS8"/>
    <s v="NC_019430.1"/>
    <s v="CP003158"/>
    <n v="3.4264999999999999"/>
    <n v="23.131810000000002"/>
    <n v="72"/>
    <x v="0"/>
    <x v="0"/>
    <x v="0"/>
    <n v="84"/>
    <n v="12"/>
  </r>
  <r>
    <s v="Lactococcus lactis subsp. cremoris UC509.9"/>
    <x v="0"/>
    <x v="2"/>
    <s v="Bacilli"/>
    <x v="185"/>
    <s v="lactis "/>
    <s v="pCIS4"/>
    <s v="NC_019437.1"/>
    <s v="CP003162"/>
    <n v="3.4266000000000001"/>
    <n v="23.131820000000001"/>
    <n v="10"/>
    <x v="0"/>
    <x v="0"/>
    <x v="0"/>
    <n v="11"/>
    <n v="1"/>
  </r>
  <r>
    <s v="Lactococcus lactis subsp. cremoris UC509.9"/>
    <x v="0"/>
    <x v="2"/>
    <s v="Bacilli"/>
    <x v="185"/>
    <s v="lactis "/>
    <s v="pCIS1"/>
    <s v="NC_019438.1"/>
    <s v="CP003165"/>
    <n v="3.4266999999999999"/>
    <n v="23.131830000000001"/>
    <n v="2"/>
    <x v="0"/>
    <x v="0"/>
    <x v="0"/>
    <n v="2"/>
    <s v="-"/>
  </r>
  <r>
    <s v="Lactococcus lactis subsp. cremoris UC509.9"/>
    <x v="0"/>
    <x v="2"/>
    <s v="Bacilli"/>
    <x v="185"/>
    <s v="lactis "/>
    <s v="pCIS6"/>
    <s v="NC_019436.1"/>
    <s v="CP003160"/>
    <n v="3.4268000000000001"/>
    <n v="23.13184"/>
    <n v="30"/>
    <x v="0"/>
    <x v="0"/>
    <x v="0"/>
    <n v="36"/>
    <n v="6"/>
  </r>
  <r>
    <s v="Lactococcus lactis subsp. cremoris UC509.9"/>
    <x v="0"/>
    <x v="2"/>
    <s v="Bacilli"/>
    <x v="185"/>
    <s v="lactis "/>
    <s v="pCIS7"/>
    <s v="NC_019431.1"/>
    <s v="CP003159"/>
    <n v="3.4268999999999998"/>
    <n v="23.13185"/>
    <n v="48"/>
    <x v="0"/>
    <x v="0"/>
    <x v="0"/>
    <n v="56"/>
    <n v="8"/>
  </r>
  <r>
    <s v="Lactococcus lactis subsp. cremoris UC509.9"/>
    <x v="0"/>
    <x v="2"/>
    <s v="Bacilli"/>
    <x v="185"/>
    <s v="lactis "/>
    <s v="pCIS2"/>
    <s v="NC_019434.1"/>
    <s v="CP003164"/>
    <n v="3.427"/>
    <n v="23.13186"/>
    <n v="4"/>
    <x v="0"/>
    <x v="0"/>
    <x v="0"/>
    <n v="5"/>
    <n v="1"/>
  </r>
  <r>
    <s v="Lactococcus lactis subsp. cremoris UC509.9"/>
    <x v="0"/>
    <x v="2"/>
    <s v="Bacilli"/>
    <x v="185"/>
    <s v="lactis "/>
    <s v="pCIS5"/>
    <s v="NC_019432.1"/>
    <s v="CP003161"/>
    <n v="3.4270999999999998"/>
    <n v="23.131869999999999"/>
    <n v="10"/>
    <x v="0"/>
    <x v="0"/>
    <x v="0"/>
    <n v="12"/>
    <n v="2"/>
  </r>
  <r>
    <s v="Lactococcus lactis subsp. cremoris UC509.9"/>
    <x v="0"/>
    <x v="2"/>
    <s v="Bacilli"/>
    <x v="185"/>
    <s v="lactis "/>
    <s v="pCIS3"/>
    <s v="NC_019433.1"/>
    <s v="CP003163"/>
    <n v="3.4272"/>
    <n v="23.131879999999999"/>
    <n v="5"/>
    <x v="0"/>
    <x v="0"/>
    <x v="0"/>
    <n v="5"/>
    <s v="-"/>
  </r>
  <r>
    <s v="Lactococcus lactis subsp. lactis bv. diacetylactis str. DPC3901"/>
    <x v="0"/>
    <x v="2"/>
    <s v="Bacilli"/>
    <x v="185"/>
    <s v="lactis "/>
    <s v="pVF22"/>
    <s v="NC_015901.1"/>
    <s v="JN172912"/>
    <n v="3.4272999999999998"/>
    <n v="23.131889999999999"/>
    <n v="19"/>
    <x v="0"/>
    <x v="0"/>
    <x v="0"/>
    <n v="21"/>
    <n v="2"/>
  </r>
  <r>
    <s v="Lactococcus lactis subsp. lactis bv. diacetylactis str. DPC3901"/>
    <x v="0"/>
    <x v="2"/>
    <s v="Bacilli"/>
    <x v="185"/>
    <s v="lactis "/>
    <s v="pVF18"/>
    <s v="NC_015900.1"/>
    <s v="JN172910"/>
    <n v="3.4274"/>
    <n v="23.131900000000002"/>
    <n v="21"/>
    <x v="0"/>
    <x v="0"/>
    <x v="0"/>
    <n v="25"/>
    <n v="4"/>
  </r>
  <r>
    <s v="Lactococcus lactis subsp. lactis bv. diacetylactis str. DPC3901"/>
    <x v="0"/>
    <x v="2"/>
    <s v="Bacilli"/>
    <x v="185"/>
    <s v="lactis "/>
    <s v="pVF21"/>
    <s v="NC_015912.1"/>
    <s v="JN172911"/>
    <n v="3.4275000000000002"/>
    <n v="23.131910000000001"/>
    <n v="14"/>
    <x v="0"/>
    <x v="0"/>
    <x v="0"/>
    <n v="16"/>
    <n v="2"/>
  </r>
  <r>
    <s v="Lactococcus lactis subsp. lactis bv. diacetylactis str. DPC3901"/>
    <x v="0"/>
    <x v="2"/>
    <s v="Bacilli"/>
    <x v="185"/>
    <s v="lactis "/>
    <s v="pVF50"/>
    <s v="NC_015902.1"/>
    <s v="JN225497"/>
    <n v="3.4276"/>
    <n v="23.131920000000001"/>
    <n v="41"/>
    <x v="0"/>
    <x v="0"/>
    <x v="0"/>
    <n v="49"/>
    <n v="8"/>
  </r>
  <r>
    <s v="Lactococcus lactis subsp. lactis CV56"/>
    <x v="0"/>
    <x v="2"/>
    <s v="Bacilli"/>
    <x v="185"/>
    <s v="lactis "/>
    <s v="pCV56E"/>
    <s v="NC_017488.1"/>
    <s v="CP002370"/>
    <n v="3.4277000000000002"/>
    <n v="23.131930000000001"/>
    <n v="4"/>
    <x v="0"/>
    <x v="0"/>
    <x v="0"/>
    <n v="4"/>
    <s v="-"/>
  </r>
  <r>
    <s v="Lactococcus lactis subsp. lactis CV56"/>
    <x v="0"/>
    <x v="2"/>
    <s v="Bacilli"/>
    <x v="185"/>
    <s v="lactis "/>
    <s v="pCV56A"/>
    <s v="NC_017483.1"/>
    <s v="CP002366"/>
    <n v="3.4278"/>
    <n v="23.13194"/>
    <n v="41"/>
    <x v="0"/>
    <x v="0"/>
    <x v="0"/>
    <n v="42"/>
    <n v="1"/>
  </r>
  <r>
    <s v="Lactococcus lactis subsp. lactis CV56"/>
    <x v="0"/>
    <x v="2"/>
    <s v="Bacilli"/>
    <x v="185"/>
    <s v="lactis "/>
    <s v="pCV56C"/>
    <s v="NC_017484.1"/>
    <s v="CP002368"/>
    <n v="3.4279000000000002"/>
    <n v="23.13195"/>
    <n v="27"/>
    <x v="0"/>
    <x v="0"/>
    <x v="0"/>
    <n v="30"/>
    <n v="3"/>
  </r>
  <r>
    <s v="Lactococcus lactis subsp. lactis CV56"/>
    <x v="0"/>
    <x v="2"/>
    <s v="Bacilli"/>
    <x v="185"/>
    <s v="lactis "/>
    <s v="pCV56D"/>
    <s v="NC_017485.1"/>
    <s v="CP002369"/>
    <n v="3.4279999999999999"/>
    <n v="23.131959999999999"/>
    <n v="6"/>
    <x v="0"/>
    <x v="0"/>
    <x v="0"/>
    <n v="7"/>
    <n v="1"/>
  </r>
  <r>
    <s v="Lactococcus lactis subsp. lactis CV56"/>
    <x v="0"/>
    <x v="2"/>
    <s v="Bacilli"/>
    <x v="185"/>
    <s v="lactis "/>
    <s v="pCV56B"/>
    <s v="NC_017487.1"/>
    <s v="CP002367"/>
    <n v="3.4281000000000001"/>
    <n v="23.131969999999999"/>
    <n v="31"/>
    <x v="0"/>
    <x v="0"/>
    <x v="0"/>
    <n v="35"/>
    <n v="4"/>
  </r>
  <r>
    <s v="Lactococcus lactis subsp. lactis KF147"/>
    <x v="0"/>
    <x v="2"/>
    <s v="Bacilli"/>
    <x v="185"/>
    <s v="lactis "/>
    <s v="pKF147A"/>
    <s v="NC_013657.1"/>
    <s v="CP001835"/>
    <n v="3.4281999999999999"/>
    <n v="23.131979999999999"/>
    <n v="32"/>
    <x v="0"/>
    <x v="0"/>
    <x v="0"/>
    <n v="35"/>
    <n v="3"/>
  </r>
  <r>
    <s v="Lactococcus lactis subsp. lactis KLDS 4.0325"/>
    <x v="0"/>
    <x v="2"/>
    <s v="Bacilli"/>
    <x v="185"/>
    <s v="lactis "/>
    <n v="1"/>
    <s v="NC_022587.1"/>
    <s v="CP006767"/>
    <n v="3.4283000000000001"/>
    <n v="23.131989999999998"/>
    <n v="4"/>
    <x v="0"/>
    <x v="0"/>
    <x v="0"/>
    <n v="5"/>
    <n v="1"/>
  </r>
  <r>
    <s v="Lactococcus lactis subsp. lactis KLDS 4.0325"/>
    <x v="0"/>
    <x v="2"/>
    <s v="Bacilli"/>
    <x v="185"/>
    <s v="lactis "/>
    <n v="2"/>
    <s v="NZ_CP007042.1"/>
    <s v="CP007042"/>
    <n v="3.4283999999999999"/>
    <n v="23.132000000000001"/>
    <n v="2"/>
    <x v="0"/>
    <x v="0"/>
    <x v="0"/>
    <n v="2"/>
    <s v="-"/>
  </r>
  <r>
    <s v="Lactococcus lactis subsp. lactis KLDS 4.0325"/>
    <x v="0"/>
    <x v="2"/>
    <s v="Bacilli"/>
    <x v="185"/>
    <s v="lactis "/>
    <n v="3"/>
    <s v="NZ_CP007043.1"/>
    <s v="CP007043"/>
    <n v="3.4285000000000001"/>
    <n v="23.132010000000001"/>
    <n v="4"/>
    <x v="0"/>
    <x v="0"/>
    <x v="0"/>
    <n v="4"/>
    <s v="-"/>
  </r>
  <r>
    <s v="Lactococcus lactis subsp. lactis NCDO 2118"/>
    <x v="0"/>
    <x v="2"/>
    <s v="Bacilli"/>
    <x v="185"/>
    <s v="lactis "/>
    <s v="pNCDO2118"/>
    <s v="NZ_CP009055.1"/>
    <s v="CP009055"/>
    <n v="3.4285999999999999"/>
    <n v="23.132020000000001"/>
    <n v="32"/>
    <x v="0"/>
    <x v="0"/>
    <x v="0"/>
    <n v="35"/>
    <n v="3"/>
  </r>
  <r>
    <s v="Lactococcus piscium MKFS47"/>
    <x v="0"/>
    <x v="2"/>
    <s v="Bacilli"/>
    <x v="185"/>
    <s v="piscium "/>
    <s v="II"/>
    <s v="NZ_LN774770.1"/>
    <s v="LN774770"/>
    <n v="3.4287000000000001"/>
    <n v="23.13203"/>
    <n v="62"/>
    <x v="0"/>
    <x v="0"/>
    <x v="0"/>
    <n v="63"/>
    <n v="1"/>
  </r>
  <r>
    <s v="Lactococcus piscium MKFS47"/>
    <x v="0"/>
    <x v="2"/>
    <s v="Bacilli"/>
    <x v="185"/>
    <s v="piscium "/>
    <s v="III"/>
    <s v="NZ_LN774771.1"/>
    <s v="LN774771"/>
    <n v="3.4287999999999998"/>
    <n v="23.13204"/>
    <n v="58"/>
    <x v="0"/>
    <x v="0"/>
    <x v="0"/>
    <n v="61"/>
    <n v="3"/>
  </r>
  <r>
    <s v="Laribacter hongkongensis HLHK22"/>
    <x v="0"/>
    <x v="3"/>
    <s v="Betaproteobacteria"/>
    <x v="186"/>
    <s v="hongkongensis "/>
    <s v="pHLHK22"/>
    <s v="NC_010370.1"/>
    <s v="EF679779"/>
    <n v="3.4289000000000001"/>
    <n v="23.13205"/>
    <n v="12"/>
    <x v="0"/>
    <x v="0"/>
    <x v="0"/>
    <n v="12"/>
    <s v="-"/>
  </r>
  <r>
    <s v="Laribacter hongkongensis HLHK8"/>
    <x v="0"/>
    <x v="3"/>
    <s v="Betaproteobacteria"/>
    <x v="186"/>
    <s v="hongkongensis "/>
    <s v="pHLHK8"/>
    <s v="NC_006628.1"/>
    <s v="AY858987"/>
    <n v="3.4289999999999998"/>
    <n v="23.132059999999999"/>
    <n v="4"/>
    <x v="0"/>
    <x v="0"/>
    <x v="0"/>
    <n v="4"/>
    <s v="-"/>
  </r>
  <r>
    <s v="Lawsonia intracellularis N343"/>
    <x v="0"/>
    <x v="3"/>
    <s v="delta/epsilon subdivisions"/>
    <x v="187"/>
    <s v="intracellularis "/>
    <n v="2"/>
    <s v="NC_020129.1"/>
    <s v="CP004031"/>
    <n v="3.4291"/>
    <n v="23.132069999999999"/>
    <n v="28"/>
    <x v="0"/>
    <x v="0"/>
    <x v="0"/>
    <n v="28"/>
    <s v="-"/>
  </r>
  <r>
    <s v="Lawsonia intracellularis N343"/>
    <x v="0"/>
    <x v="3"/>
    <s v="delta/epsilon subdivisions"/>
    <x v="187"/>
    <s v="intracellularis "/>
    <n v="3"/>
    <s v="NC_020130.1"/>
    <s v="CP004032"/>
    <n v="3.4291999999999998"/>
    <n v="23.132079999999998"/>
    <n v="110"/>
    <x v="0"/>
    <x v="0"/>
    <x v="0"/>
    <n v="111"/>
    <n v="1"/>
  </r>
  <r>
    <s v="Lawsonia intracellularis N343"/>
    <x v="0"/>
    <x v="3"/>
    <s v="delta/epsilon subdivisions"/>
    <x v="187"/>
    <s v="intracellularis "/>
    <n v="1"/>
    <s v="NC_020128.1"/>
    <s v="CP004030"/>
    <n v="3.4293"/>
    <n v="23.132090000000002"/>
    <n v="30"/>
    <x v="0"/>
    <x v="0"/>
    <x v="0"/>
    <n v="31"/>
    <n v="1"/>
  </r>
  <r>
    <s v="Lawsonia intracellularis PHE/MN1-00"/>
    <x v="0"/>
    <x v="3"/>
    <s v="delta/epsilon subdivisions"/>
    <x v="187"/>
    <s v="intracellularis "/>
    <n v="3"/>
    <s v="NC_008014.1"/>
    <s v="AM180255"/>
    <n v="3.4293999999999998"/>
    <n v="23.132100000000001"/>
    <n v="111"/>
    <x v="0"/>
    <x v="0"/>
    <x v="0"/>
    <n v="112"/>
    <n v="1"/>
  </r>
  <r>
    <s v="Lawsonia intracellularis PHE/MN1-00"/>
    <x v="0"/>
    <x v="3"/>
    <s v="delta/epsilon subdivisions"/>
    <x v="187"/>
    <s v="intracellularis "/>
    <n v="1"/>
    <s v="NC_008012.1"/>
    <s v="AM180253"/>
    <n v="3.4295"/>
    <n v="23.132110000000001"/>
    <n v="29"/>
    <x v="0"/>
    <x v="0"/>
    <x v="0"/>
    <n v="30"/>
    <n v="1"/>
  </r>
  <r>
    <s v="Lawsonia intracellularis PHE/MN1-00"/>
    <x v="0"/>
    <x v="3"/>
    <s v="delta/epsilon subdivisions"/>
    <x v="187"/>
    <s v="intracellularis "/>
    <n v="2"/>
    <s v="NC_008013.1"/>
    <s v="AM180254"/>
    <n v="3.4296000000000002"/>
    <n v="23.13212"/>
    <n v="28"/>
    <x v="0"/>
    <x v="0"/>
    <x v="0"/>
    <n v="28"/>
    <s v="-"/>
  </r>
  <r>
    <s v="Legionella fallonii LLAP-10"/>
    <x v="0"/>
    <x v="3"/>
    <s v="Gammaproteobacteria"/>
    <x v="188"/>
    <s v="fallonii "/>
    <s v="II"/>
    <s v="NZ_LN614828.1"/>
    <s v="LN614828"/>
    <n v="3.4297"/>
    <n v="23.13213"/>
    <n v="221"/>
    <x v="0"/>
    <x v="0"/>
    <x v="0"/>
    <n v="229"/>
    <n v="8"/>
  </r>
  <r>
    <s v="Legionella fallonii LLAP-10"/>
    <x v="0"/>
    <x v="3"/>
    <s v="Gammaproteobacteria"/>
    <x v="188"/>
    <s v="fallonii "/>
    <s v="III"/>
    <s v="NZ_LN614829.1"/>
    <s v="LN614829"/>
    <n v="3.4298000000000002"/>
    <n v="23.13214"/>
    <n v="13"/>
    <x v="0"/>
    <x v="0"/>
    <x v="0"/>
    <n v="13"/>
    <s v="-"/>
  </r>
  <r>
    <s v="Legionella hackeliae ATCC 35250"/>
    <x v="0"/>
    <x v="3"/>
    <s v="Gammaproteobacteria"/>
    <x v="188"/>
    <s v="hackeliae "/>
    <s v="II"/>
    <s v="NZ_LN681226.1"/>
    <s v="LN681226"/>
    <n v="3.4298999999999999"/>
    <n v="23.132149999999999"/>
    <n v="130"/>
    <x v="0"/>
    <x v="0"/>
    <x v="0"/>
    <n v="137"/>
    <n v="7"/>
  </r>
  <r>
    <s v="Legionella longbeachae NSW150"/>
    <x v="0"/>
    <x v="3"/>
    <s v="Gammaproteobacteria"/>
    <x v="188"/>
    <s v="longbeachae "/>
    <s v="pLLO"/>
    <s v="NC_014544.1"/>
    <s v="FN650141"/>
    <n v="3.43"/>
    <n v="23.132159999999999"/>
    <n v="67"/>
    <x v="0"/>
    <x v="0"/>
    <x v="0"/>
    <n v="71"/>
    <n v="4"/>
  </r>
  <r>
    <s v="Legionella oakridgensis ATCC 33761 = DSM 21215"/>
    <x v="0"/>
    <x v="3"/>
    <s v="Gammaproteobacteria"/>
    <x v="188"/>
    <s v="oakridgensis "/>
    <s v="unnamed"/>
    <s v="NZ_CP004007.1"/>
    <s v="CP004007"/>
    <n v="3.4300999999999999"/>
    <n v="23.132169999999999"/>
    <n v="42"/>
    <x v="0"/>
    <x v="0"/>
    <x v="0"/>
    <n v="43"/>
    <n v="1"/>
  </r>
  <r>
    <s v="Legionella pneumophila str. Lens"/>
    <x v="0"/>
    <x v="3"/>
    <s v="Gammaproteobacteria"/>
    <x v="188"/>
    <s v="pneumophila "/>
    <s v="pLPL"/>
    <s v="NC_006366.1"/>
    <s v="CR628339"/>
    <n v="3.4302000000000001"/>
    <n v="23.132180000000002"/>
    <n v="52"/>
    <x v="0"/>
    <x v="0"/>
    <x v="0"/>
    <n v="53"/>
    <n v="1"/>
  </r>
  <r>
    <s v="Legionella pneumophila str. Paris"/>
    <x v="0"/>
    <x v="3"/>
    <s v="Gammaproteobacteria"/>
    <x v="188"/>
    <s v="pneumophila "/>
    <s v="pLPP"/>
    <s v="NC_006365.1"/>
    <s v="CR628338"/>
    <n v="3.4302999999999999"/>
    <n v="23.132190000000001"/>
    <n v="134"/>
    <x v="0"/>
    <x v="0"/>
    <x v="0"/>
    <n v="140"/>
    <n v="6"/>
  </r>
  <r>
    <s v="Legionella pneumophila subsp. pneumophila Lorraine"/>
    <x v="0"/>
    <x v="3"/>
    <s v="Gammaproteobacteria"/>
    <x v="188"/>
    <s v="pneumophila "/>
    <s v="pLELO"/>
    <s v="NC_018141.1"/>
    <s v="FQ958212"/>
    <n v="3.4304000000000001"/>
    <n v="23.132200000000001"/>
    <n v="151"/>
    <x v="0"/>
    <x v="0"/>
    <x v="0"/>
    <n v="156"/>
    <n v="5"/>
  </r>
  <r>
    <s v="Legionella pneumophila subsp. pneumophila LPE509"/>
    <x v="0"/>
    <x v="3"/>
    <s v="Gammaproteobacteria"/>
    <x v="188"/>
    <s v="pneumophila "/>
    <s v="unnamed"/>
    <s v="NC_020522.1"/>
    <s v="CP003886"/>
    <n v="3.4304999999999999"/>
    <n v="23.132210000000001"/>
    <n v="70"/>
    <x v="0"/>
    <x v="0"/>
    <x v="0"/>
    <n v="77"/>
    <n v="7"/>
  </r>
  <r>
    <s v="Leisingera methylohalidivorans DSM 14336"/>
    <x v="0"/>
    <x v="3"/>
    <s v="Alphaproteobacteria"/>
    <x v="189"/>
    <s v="methylohalidivorans "/>
    <s v="unnamed"/>
    <s v="NC_023146.1"/>
    <s v="CP006774"/>
    <n v="3.4306000000000001"/>
    <n v="23.13222"/>
    <n v="187"/>
    <x v="0"/>
    <x v="0"/>
    <x v="0"/>
    <n v="198"/>
    <n v="11"/>
  </r>
  <r>
    <s v="Leisingera methylohalidivorans DSM 14336"/>
    <x v="0"/>
    <x v="3"/>
    <s v="Alphaproteobacteria"/>
    <x v="189"/>
    <s v="methylohalidivorans "/>
    <s v="unnamed2"/>
    <s v="NC_023136.1"/>
    <s v="CP006775"/>
    <n v="3.4306999999999999"/>
    <n v="23.13223"/>
    <n v="234"/>
    <x v="0"/>
    <x v="0"/>
    <x v="0"/>
    <n v="258"/>
    <n v="24"/>
  </r>
  <r>
    <s v="Leptolyngbya boryana"/>
    <x v="0"/>
    <x v="1"/>
    <s v="Oscillatoriophycideae"/>
    <x v="190"/>
    <s v="boryana"/>
    <s v="pPBS1"/>
    <s v="NC_002141.1"/>
    <s v="AF176225"/>
    <n v="3.4308000000000001"/>
    <n v="23.132239999999999"/>
    <s v="-"/>
    <x v="0"/>
    <x v="0"/>
    <x v="0"/>
    <s v="-"/>
    <s v="-"/>
  </r>
  <r>
    <s v="Leptolyngbya foveolarum M-43"/>
    <x v="0"/>
    <x v="1"/>
    <s v="Oscillatoriophycideae"/>
    <x v="190"/>
    <s v="foveolarum "/>
    <s v="Plasmid pPF1"/>
    <s v="NC_002061.1"/>
    <s v="D10842"/>
    <n v="3.4308999999999998"/>
    <n v="23.132249999999999"/>
    <n v="2"/>
    <x v="0"/>
    <x v="0"/>
    <x v="0"/>
    <n v="2"/>
    <s v="-"/>
  </r>
  <r>
    <s v="Leptolyngbya sp. PCC 6402"/>
    <x v="0"/>
    <x v="1"/>
    <s v="Oscillatoriophycideae"/>
    <x v="190"/>
    <s v="sp. "/>
    <s v="pRF1"/>
    <s v="NC_004964.1"/>
    <s v="S46711"/>
    <n v="3.431"/>
    <n v="23.132259999999999"/>
    <n v="6"/>
    <x v="0"/>
    <x v="0"/>
    <x v="0"/>
    <n v="7"/>
    <s v="-"/>
  </r>
  <r>
    <s v="Leptospira biflexa serovar Patoc strain 'Patoc 1 (Ames)'"/>
    <x v="0"/>
    <x v="12"/>
    <s v="Spirochaetia"/>
    <x v="191"/>
    <s v="biflexa "/>
    <s v="p74"/>
    <s v="NC_010846.1"/>
    <s v="CP000779"/>
    <n v="3.4310999999999998"/>
    <n v="23.132269999999998"/>
    <n v="60"/>
    <x v="0"/>
    <x v="0"/>
    <x v="0"/>
    <n v="60"/>
    <s v="-"/>
  </r>
  <r>
    <s v="Leptospira biflexa serovar Patoc strain 'Patoc 1 (Paris)'"/>
    <x v="0"/>
    <x v="12"/>
    <s v="Spirochaetia"/>
    <x v="191"/>
    <s v="biflexa "/>
    <s v="p74"/>
    <s v="NC_010844.1"/>
    <s v="CP000788"/>
    <n v="3.4312"/>
    <n v="23.132280000000002"/>
    <n v="59"/>
    <x v="0"/>
    <x v="0"/>
    <x v="0"/>
    <n v="60"/>
    <n v="1"/>
  </r>
  <r>
    <s v="Leptospira borgpetersenii serovar Ballum 56604"/>
    <x v="0"/>
    <x v="12"/>
    <s v="Spirochaetia"/>
    <x v="191"/>
    <s v="borgpetersenii "/>
    <s v="lbp1"/>
    <s v="-"/>
    <s v="CP012031.1"/>
    <n v="3.4312999999999998"/>
    <n v="23.132290000000001"/>
    <n v="62"/>
    <x v="0"/>
    <x v="1"/>
    <x v="0"/>
    <n v="65"/>
    <n v="2"/>
  </r>
  <r>
    <s v="Leptospira borgpetersenii serovar Ballum 56604"/>
    <x v="0"/>
    <x v="12"/>
    <s v="Spirochaetia"/>
    <x v="191"/>
    <s v="borgpetersenii "/>
    <s v="lbp2"/>
    <s v="-"/>
    <s v="CP012032.1"/>
    <n v="3.4314"/>
    <n v="23.132300000000001"/>
    <n v="57"/>
    <x v="0"/>
    <x v="0"/>
    <x v="0"/>
    <n v="58"/>
    <n v="1"/>
  </r>
  <r>
    <s v="Leptospira interrogans 56601"/>
    <x v="0"/>
    <x v="12"/>
    <s v="Spirochaetia"/>
    <x v="191"/>
    <s v="interrogans "/>
    <s v="Laicp"/>
    <s v="NC_025151.1"/>
    <s v="KJ586855"/>
    <n v="3.4315000000000002"/>
    <n v="23.13231"/>
    <n v="60"/>
    <x v="0"/>
    <x v="0"/>
    <x v="0"/>
    <n v="60"/>
    <s v="-"/>
  </r>
  <r>
    <s v="Leptospira interrogans Gui44"/>
    <x v="0"/>
    <x v="12"/>
    <s v="Spirochaetia"/>
    <x v="191"/>
    <s v="interrogans "/>
    <s v="pGui2"/>
    <s v="NC_025197.1"/>
    <s v="KF648558"/>
    <n v="3.4316"/>
    <n v="23.13232"/>
    <n v="63"/>
    <x v="0"/>
    <x v="0"/>
    <x v="0"/>
    <n v="63"/>
    <s v="-"/>
  </r>
  <r>
    <s v="Leptospira interrogans Gui44"/>
    <x v="0"/>
    <x v="12"/>
    <s v="Spirochaetia"/>
    <x v="191"/>
    <s v="interrogans "/>
    <s v="pGui1"/>
    <s v="NC_025136.1"/>
    <s v="KF648557"/>
    <n v="3.4317000000000002"/>
    <n v="23.13233"/>
    <n v="62"/>
    <x v="0"/>
    <x v="0"/>
    <x v="0"/>
    <n v="62"/>
    <s v="-"/>
  </r>
  <r>
    <s v="Leptospira interrogans serovar Linhai str. 56609"/>
    <x v="0"/>
    <x v="12"/>
    <s v="Spirochaetia"/>
    <x v="191"/>
    <s v="interrogans "/>
    <s v="lcp2"/>
    <s v="NZ_CP006726.1"/>
    <s v="CP006726"/>
    <n v="3.4318"/>
    <n v="23.132339999999999"/>
    <n v="50"/>
    <x v="0"/>
    <x v="0"/>
    <x v="0"/>
    <n v="53"/>
    <n v="3"/>
  </r>
  <r>
    <s v="Leptospira interrogans serovar Linhai str. 56609"/>
    <x v="0"/>
    <x v="12"/>
    <s v="Spirochaetia"/>
    <x v="191"/>
    <s v="interrogans "/>
    <s v="lcp1"/>
    <s v="NZ_CP006725.1"/>
    <s v="CP006725"/>
    <n v="3.4319000000000002"/>
    <n v="23.132349999999999"/>
    <n v="74"/>
    <x v="0"/>
    <x v="0"/>
    <x v="0"/>
    <n v="75"/>
    <n v="1"/>
  </r>
  <r>
    <s v="Leptospira interrogans serovar Linhai str. 56609"/>
    <x v="0"/>
    <x v="12"/>
    <s v="Spirochaetia"/>
    <x v="191"/>
    <s v="interrogans "/>
    <s v="lcp3"/>
    <s v="NZ_CP006727.1"/>
    <s v="CP006727"/>
    <n v="3.4319999999999999"/>
    <n v="23.132359999999998"/>
    <n v="86"/>
    <x v="0"/>
    <x v="0"/>
    <x v="0"/>
    <n v="88"/>
    <n v="2"/>
  </r>
  <r>
    <s v="Leptospira interrogans serovar Manilae UP-MMC-NIID LP"/>
    <x v="0"/>
    <x v="12"/>
    <s v="Spirochaetia"/>
    <x v="191"/>
    <s v="interrogans "/>
    <s v="pLIMLP1"/>
    <s v="NZ_CP011933.1"/>
    <s v="CP011933"/>
    <n v="3.4321000000000002"/>
    <n v="23.132370000000002"/>
    <n v="65"/>
    <x v="0"/>
    <x v="0"/>
    <x v="0"/>
    <n v="69"/>
    <n v="4"/>
  </r>
  <r>
    <s v="Leptospira interrogans serovar Manilae UP-MMC-NIID HP"/>
    <x v="0"/>
    <x v="12"/>
    <s v="Spirochaetia"/>
    <x v="191"/>
    <s v="interrogans "/>
    <s v="pLIMHP1"/>
    <s v="NZ_CP011936.1"/>
    <s v="CP011936"/>
    <n v="3.4321999999999999"/>
    <n v="23.132380000000001"/>
    <n v="65"/>
    <x v="0"/>
    <x v="0"/>
    <x v="0"/>
    <n v="69"/>
    <n v="4"/>
  </r>
  <r>
    <s v="Leptospirillum ferrooxidans ATCC 49879"/>
    <x v="0"/>
    <x v="25"/>
    <s v="Nitrospira"/>
    <x v="192"/>
    <s v="ferrooxidans "/>
    <s v="p49879.2"/>
    <s v="NC_006909.1"/>
    <s v="AY941099"/>
    <n v="3.4323000000000001"/>
    <n v="23.132390000000001"/>
    <n v="33"/>
    <x v="0"/>
    <x v="0"/>
    <x v="0"/>
    <n v="33"/>
    <s v="-"/>
  </r>
  <r>
    <s v="Leptospirillum ferrooxidans ATCC 49879"/>
    <x v="0"/>
    <x v="25"/>
    <s v="Nitrospira"/>
    <x v="192"/>
    <s v="ferrooxidans "/>
    <s v="p49879.1"/>
    <s v="NC_006907.1"/>
    <s v="AY941098"/>
    <n v="3.4323999999999999"/>
    <n v="23.132400000000001"/>
    <n v="32"/>
    <x v="0"/>
    <x v="0"/>
    <x v="0"/>
    <n v="32"/>
    <s v="-"/>
  </r>
  <r>
    <s v="Leuconostoc carnosum JB16"/>
    <x v="0"/>
    <x v="2"/>
    <s v="Bacilli"/>
    <x v="193"/>
    <s v="carnosum "/>
    <s v="pKLC3"/>
    <s v="NC_018675.1"/>
    <s v="CP003854"/>
    <n v="3.4325000000000001"/>
    <n v="23.13241"/>
    <n v="43"/>
    <x v="0"/>
    <x v="0"/>
    <x v="0"/>
    <n v="44"/>
    <n v="1"/>
  </r>
  <r>
    <s v="Leuconostoc carnosum JB16"/>
    <x v="0"/>
    <x v="2"/>
    <s v="Bacilli"/>
    <x v="193"/>
    <s v="carnosum "/>
    <s v="pKLC2"/>
    <s v="NC_018698.1"/>
    <s v="CP003853"/>
    <n v="3.4325999999999999"/>
    <n v="23.13242"/>
    <n v="31"/>
    <x v="0"/>
    <x v="0"/>
    <x v="0"/>
    <n v="33"/>
    <n v="2"/>
  </r>
  <r>
    <s v="Leuconostoc carnosum JB16"/>
    <x v="0"/>
    <x v="2"/>
    <s v="Bacilli"/>
    <x v="193"/>
    <s v="carnosum "/>
    <s v="pKLC4"/>
    <s v="NC_018699.1"/>
    <s v="CP003855"/>
    <n v="3.4327000000000001"/>
    <n v="23.132429999999999"/>
    <n v="36"/>
    <x v="0"/>
    <x v="0"/>
    <x v="0"/>
    <n v="38"/>
    <n v="2"/>
  </r>
  <r>
    <s v="Leuconostoc carnosum JB16"/>
    <x v="0"/>
    <x v="2"/>
    <s v="Bacilli"/>
    <x v="193"/>
    <s v="carnosum "/>
    <s v="pKLC1"/>
    <s v="NC_018674.1"/>
    <s v="CP003852"/>
    <n v="3.4327999999999999"/>
    <n v="23.132439999999999"/>
    <n v="17"/>
    <x v="0"/>
    <x v="0"/>
    <x v="0"/>
    <n v="20"/>
    <n v="3"/>
  </r>
  <r>
    <s v="Leuconostoc citreum 22R"/>
    <x v="0"/>
    <x v="2"/>
    <s v="Bacilli"/>
    <x v="193"/>
    <s v="citreum "/>
    <s v="pLC22R"/>
    <s v="NC_004528.1"/>
    <s v="AJ493278"/>
    <n v="3.4329000000000001"/>
    <n v="23.132449999999999"/>
    <n v="10"/>
    <x v="0"/>
    <x v="0"/>
    <x v="0"/>
    <n v="12"/>
    <s v="-"/>
  </r>
  <r>
    <s v="Leuconostoc citreum"/>
    <x v="0"/>
    <x v="2"/>
    <s v="Bacilli"/>
    <x v="193"/>
    <s v="citreum"/>
    <s v="pIH01"/>
    <s v="NC_006822.1"/>
    <s v="AY737645"/>
    <n v="3.4329999999999998"/>
    <n v="23.132459999999998"/>
    <n v="1"/>
    <x v="0"/>
    <x v="0"/>
    <x v="0"/>
    <n v="1"/>
    <s v="-"/>
  </r>
  <r>
    <s v="Leuconostoc citreum"/>
    <x v="0"/>
    <x v="2"/>
    <s v="Bacilli"/>
    <x v="193"/>
    <s v="citreum"/>
    <s v="pNS75"/>
    <s v="NC_025158.1"/>
    <s v="AY790924"/>
    <n v="3.4331"/>
    <n v="23.132470000000001"/>
    <n v="1"/>
    <x v="0"/>
    <x v="0"/>
    <x v="0"/>
    <n v="1"/>
    <s v="-"/>
  </r>
  <r>
    <s v="Leuconostoc citreum"/>
    <x v="0"/>
    <x v="2"/>
    <s v="Bacilli"/>
    <x v="193"/>
    <s v="citreum"/>
    <s v="pCB42"/>
    <s v="NC_010312.2"/>
    <s v="AB360637"/>
    <n v="3.4331999999999998"/>
    <n v="23.132480000000001"/>
    <n v="6"/>
    <x v="0"/>
    <x v="0"/>
    <x v="0"/>
    <n v="6"/>
    <s v="-"/>
  </r>
  <r>
    <s v="Leuconostoc citreum C4"/>
    <x v="0"/>
    <x v="2"/>
    <s v="Bacilli"/>
    <x v="193"/>
    <s v="citreum "/>
    <s v="pCC3"/>
    <s v="NC_012562.1"/>
    <s v="FJ040197"/>
    <n v="3.4333"/>
    <n v="23.132490000000001"/>
    <n v="3"/>
    <x v="0"/>
    <x v="0"/>
    <x v="0"/>
    <n v="3"/>
    <s v="-"/>
  </r>
  <r>
    <s v="Leuconostoc citreum KM20"/>
    <x v="0"/>
    <x v="2"/>
    <s v="Bacilli"/>
    <x v="193"/>
    <s v="citreum "/>
    <s v="pLCK3"/>
    <s v="NC_010467.1"/>
    <s v="DQ489738"/>
    <n v="3.4333999999999998"/>
    <n v="23.1325"/>
    <n v="20"/>
    <x v="0"/>
    <x v="0"/>
    <x v="0"/>
    <n v="21"/>
    <n v="1"/>
  </r>
  <r>
    <s v="Leuconostoc citreum KM20"/>
    <x v="0"/>
    <x v="2"/>
    <s v="Bacilli"/>
    <x v="193"/>
    <s v="citreum "/>
    <s v="pLCK4"/>
    <s v="NC_010469.1"/>
    <s v="DQ489739"/>
    <n v="3.4335"/>
    <n v="23.13251"/>
    <n v="14"/>
    <x v="0"/>
    <x v="0"/>
    <x v="0"/>
    <n v="14"/>
    <s v="-"/>
  </r>
  <r>
    <s v="Leuconostoc citreum KM20"/>
    <x v="0"/>
    <x v="2"/>
    <s v="Bacilli"/>
    <x v="193"/>
    <s v="citreum "/>
    <s v="pLCK1"/>
    <s v="NC_010470.1"/>
    <s v="DQ489740"/>
    <n v="3.4336000000000002"/>
    <n v="23.13252"/>
    <n v="37"/>
    <x v="0"/>
    <x v="0"/>
    <x v="0"/>
    <n v="43"/>
    <n v="6"/>
  </r>
  <r>
    <s v="Leuconostoc citreum KM20"/>
    <x v="0"/>
    <x v="2"/>
    <s v="Bacilli"/>
    <x v="193"/>
    <s v="citreum "/>
    <s v="pLCK2"/>
    <s v="NC_010466.1"/>
    <s v="DQ489737"/>
    <n v="3.4337"/>
    <n v="23.132529999999999"/>
    <n v="29"/>
    <x v="0"/>
    <x v="0"/>
    <x v="0"/>
    <n v="35"/>
    <n v="6"/>
  </r>
  <r>
    <s v="Leuconostoc kimchii IMSNU 11154"/>
    <x v="0"/>
    <x v="2"/>
    <s v="Bacilli"/>
    <x v="193"/>
    <s v="kimchii "/>
    <s v="LkipL4704"/>
    <s v="NC_014132.1"/>
    <s v="CP001754"/>
    <n v="3.4338000000000002"/>
    <n v="23.132539999999999"/>
    <n v="19"/>
    <x v="0"/>
    <x v="0"/>
    <x v="0"/>
    <n v="19"/>
    <s v="-"/>
  </r>
  <r>
    <s v="Leuconostoc kimchii IMSNU 11154"/>
    <x v="0"/>
    <x v="2"/>
    <s v="Bacilli"/>
    <x v="193"/>
    <s v="kimchii "/>
    <s v="LkipL48"/>
    <s v="NC_014135.1"/>
    <s v="CP001757"/>
    <n v="3.4339"/>
    <n v="23.132549999999998"/>
    <n v="4"/>
    <x v="0"/>
    <x v="0"/>
    <x v="0"/>
    <n v="4"/>
    <s v="-"/>
  </r>
  <r>
    <s v="Leuconostoc kimchii IMSNU 11154"/>
    <x v="0"/>
    <x v="2"/>
    <s v="Bacilli"/>
    <x v="193"/>
    <s v="kimchii "/>
    <s v="LkipL4719"/>
    <s v="NC_014133.1"/>
    <s v="CP001755"/>
    <n v="3.4340000000000002"/>
    <n v="23.132560000000002"/>
    <n v="18"/>
    <x v="0"/>
    <x v="0"/>
    <x v="0"/>
    <n v="19"/>
    <n v="1"/>
  </r>
  <r>
    <s v="Leuconostoc kimchii IMSNU 11154"/>
    <x v="0"/>
    <x v="2"/>
    <s v="Bacilli"/>
    <x v="193"/>
    <s v="kimchii "/>
    <s v="LkipL4726"/>
    <s v="NC_014134.1"/>
    <s v="CP001756"/>
    <n v="3.4340999999999999"/>
    <n v="23.132570000000001"/>
    <n v="30"/>
    <x v="0"/>
    <x v="0"/>
    <x v="0"/>
    <n v="32"/>
    <n v="2"/>
  </r>
  <r>
    <s v="Leuconostoc kimchii IMSNU 11154"/>
    <x v="0"/>
    <x v="2"/>
    <s v="Bacilli"/>
    <x v="193"/>
    <s v="kimchii "/>
    <s v="LkipL4701"/>
    <s v="NC_014131.1"/>
    <s v="CP001753"/>
    <n v="3.4342000000000001"/>
    <n v="23.132580000000001"/>
    <n v="18"/>
    <x v="0"/>
    <x v="0"/>
    <x v="0"/>
    <n v="19"/>
    <n v="1"/>
  </r>
  <r>
    <s v="Leuconostoc mesenteroides Y110"/>
    <x v="0"/>
    <x v="2"/>
    <s v="Bacilli"/>
    <x v="193"/>
    <s v="mesenteroides "/>
    <s v="pTXL1"/>
    <s v="NC_005702.1"/>
    <s v="AJ272077"/>
    <n v="3.4342999999999999"/>
    <n v="23.13259"/>
    <n v="3"/>
    <x v="0"/>
    <x v="0"/>
    <x v="0"/>
    <n v="3"/>
    <s v="-"/>
  </r>
  <r>
    <s v="Leuconostoc mesenteroides KCTC 3733"/>
    <x v="0"/>
    <x v="2"/>
    <s v="Bacilli"/>
    <x v="193"/>
    <s v="mesenteroides "/>
    <s v="pMBLR00"/>
    <s v="NC_019353.1"/>
    <s v="JN106353"/>
    <n v="3.4344000000000001"/>
    <n v="23.1326"/>
    <n v="3"/>
    <x v="0"/>
    <x v="0"/>
    <x v="0"/>
    <n v="3"/>
    <s v="-"/>
  </r>
  <r>
    <s v="Leuconostoc mesenteroides SY2"/>
    <x v="0"/>
    <x v="2"/>
    <s v="Bacilli"/>
    <x v="193"/>
    <s v="mesenteroides "/>
    <s v="pFMBL1"/>
    <s v="NC_007207.1"/>
    <s v="AY648696"/>
    <n v="3.4344999999999999"/>
    <n v="23.13261"/>
    <n v="2"/>
    <x v="0"/>
    <x v="0"/>
    <x v="0"/>
    <n v="2"/>
    <s v="-"/>
  </r>
  <r>
    <s v="Leuconostoc mesenteroides FR52"/>
    <x v="0"/>
    <x v="2"/>
    <s v="Bacilli"/>
    <x v="193"/>
    <s v="mesenteroides "/>
    <s v="pFR18"/>
    <s v="NC_006145.1"/>
    <s v="Z99436"/>
    <n v="3.4346000000000001"/>
    <n v="23.132619999999999"/>
    <n v="1"/>
    <x v="0"/>
    <x v="0"/>
    <x v="0"/>
    <n v="1"/>
    <s v="-"/>
  </r>
  <r>
    <s v="Leuconostoc mesenteroides subsp. dextranicum DSM 20484"/>
    <x v="0"/>
    <x v="2"/>
    <s v="Bacilli"/>
    <x v="193"/>
    <s v="mesenteroides "/>
    <s v="pDSM20484"/>
    <s v="NZ_CP012010.1"/>
    <s v="CP012010"/>
    <n v="3.4346999999999999"/>
    <n v="23.132629999999999"/>
    <n v="26"/>
    <x v="0"/>
    <x v="0"/>
    <x v="0"/>
    <n v="27"/>
    <n v="1"/>
  </r>
  <r>
    <s v="Leuconostoc mesenteroides subsp. mesenteroides ATCC 8293"/>
    <x v="0"/>
    <x v="2"/>
    <s v="Bacilli"/>
    <x v="193"/>
    <s v="mesenteroides "/>
    <s v="pLEUM1"/>
    <s v="NC_008496.1"/>
    <s v="CP000415"/>
    <n v="3.4348000000000001"/>
    <n v="23.132639999999999"/>
    <n v="38"/>
    <x v="0"/>
    <x v="0"/>
    <x v="0"/>
    <n v="45"/>
    <n v="7"/>
  </r>
  <r>
    <s v="Leuconostoc mesenteroides subsp. mesenteroides J18"/>
    <x v="0"/>
    <x v="2"/>
    <s v="Bacilli"/>
    <x v="193"/>
    <s v="mesenteroides "/>
    <s v="pKLE01"/>
    <s v="NC_016827.2"/>
    <s v="CP003102"/>
    <n v="3.4348999999999998"/>
    <n v="23.132650000000002"/>
    <n v="42"/>
    <x v="0"/>
    <x v="0"/>
    <x v="0"/>
    <n v="43"/>
    <n v="1"/>
  </r>
  <r>
    <s v="Leuconostoc mesenteroides subsp. mesenteroides J18"/>
    <x v="0"/>
    <x v="2"/>
    <s v="Bacilli"/>
    <x v="193"/>
    <s v="mesenteroides "/>
    <s v="pKLE02"/>
    <s v="NC_016820.2"/>
    <s v="CP003103"/>
    <n v="3.4350000000000001"/>
    <n v="23.132660000000001"/>
    <n v="32"/>
    <x v="0"/>
    <x v="0"/>
    <x v="0"/>
    <n v="39"/>
    <n v="7"/>
  </r>
  <r>
    <s v="Leuconostoc mesenteroides subsp. mesenteroides J18"/>
    <x v="0"/>
    <x v="2"/>
    <s v="Bacilli"/>
    <x v="193"/>
    <s v="mesenteroides "/>
    <s v="pKLE04"/>
    <s v="NC_016828.2"/>
    <s v="CP003105"/>
    <n v="3.4350999999999998"/>
    <n v="23.132670000000001"/>
    <n v="13"/>
    <x v="0"/>
    <x v="0"/>
    <x v="0"/>
    <n v="14"/>
    <n v="1"/>
  </r>
  <r>
    <s v="Leuconostoc mesenteroides subsp. mesenteroides J18"/>
    <x v="0"/>
    <x v="2"/>
    <s v="Bacilli"/>
    <x v="193"/>
    <s v="mesenteroides "/>
    <s v="pKLE03"/>
    <s v="NC_016821.2"/>
    <s v="CP003104"/>
    <n v="3.4352"/>
    <n v="23.132680000000001"/>
    <n v="23"/>
    <x v="0"/>
    <x v="0"/>
    <x v="0"/>
    <n v="24"/>
    <n v="1"/>
  </r>
  <r>
    <s v="Listeria grayi DSM 20601 DSM20601"/>
    <x v="0"/>
    <x v="2"/>
    <s v="Bacilli"/>
    <x v="194"/>
    <s v="grayi "/>
    <s v="pLGUG1"/>
    <s v="NC_014496.1"/>
    <s v="FR667693"/>
    <n v="3.4352999999999998"/>
    <n v="23.13269"/>
    <n v="88"/>
    <x v="0"/>
    <x v="0"/>
    <x v="0"/>
    <n v="88"/>
    <s v="-"/>
  </r>
  <r>
    <s v="Listeria innocua TTS-2011"/>
    <x v="0"/>
    <x v="2"/>
    <s v="Bacilli"/>
    <x v="194"/>
    <s v="innocua "/>
    <s v="pDB2011"/>
    <s v="NC_021513.1"/>
    <s v="KC456362"/>
    <n v="3.4354"/>
    <n v="23.1327"/>
    <n v="7"/>
    <x v="0"/>
    <x v="0"/>
    <x v="0"/>
    <n v="7"/>
    <s v="-"/>
  </r>
  <r>
    <s v="Listeria innocua Clip11262"/>
    <x v="0"/>
    <x v="2"/>
    <s v="Bacilli"/>
    <x v="194"/>
    <s v="innocua "/>
    <s v="pLI100"/>
    <s v="NC_003383.1"/>
    <s v="AL592102"/>
    <n v="3.4355000000000002"/>
    <n v="23.132709999999999"/>
    <n v="73"/>
    <x v="0"/>
    <x v="0"/>
    <x v="0"/>
    <n v="80"/>
    <n v="7"/>
  </r>
  <r>
    <s v="Listeria monocytogenes R2-502"/>
    <x v="0"/>
    <x v="2"/>
    <s v="Bacilli"/>
    <x v="194"/>
    <s v="monocytogenes "/>
    <s v="unnamed"/>
    <s v="NC_021828.1"/>
    <s v="CP006595"/>
    <n v="3.4356"/>
    <n v="23.132719999999999"/>
    <n v="57"/>
    <x v="0"/>
    <x v="0"/>
    <x v="0"/>
    <n v="60"/>
    <n v="3"/>
  </r>
  <r>
    <s v="Listeria monocytogenes N1-011A"/>
    <x v="0"/>
    <x v="2"/>
    <s v="Bacilli"/>
    <x v="194"/>
    <s v="monocytogenes "/>
    <s v="unnamed"/>
    <s v="NC_022045.1"/>
    <s v="CP006611"/>
    <n v="3.4357000000000002"/>
    <n v="23.132729999999999"/>
    <n v="147"/>
    <x v="0"/>
    <x v="0"/>
    <x v="0"/>
    <n v="158"/>
    <n v="11"/>
  </r>
  <r>
    <s v="Listeria monocytogenes J1776"/>
    <x v="0"/>
    <x v="2"/>
    <s v="Bacilli"/>
    <x v="194"/>
    <s v="monocytogenes "/>
    <s v="unnamed"/>
    <s v="NC_022046.1"/>
    <s v="CP006612"/>
    <n v="3.4358"/>
    <n v="23.132739999999998"/>
    <n v="58"/>
    <x v="0"/>
    <x v="0"/>
    <x v="0"/>
    <n v="64"/>
    <n v="6"/>
  </r>
  <r>
    <s v="Listeria monocytogenes J1817"/>
    <x v="0"/>
    <x v="2"/>
    <s v="Bacilli"/>
    <x v="194"/>
    <s v="monocytogenes "/>
    <s v="unnamed"/>
    <s v="NC_022047.1"/>
    <s v="CP006613"/>
    <n v="3.4359000000000002"/>
    <n v="23.132750000000001"/>
    <n v="58"/>
    <x v="0"/>
    <x v="0"/>
    <x v="0"/>
    <n v="64"/>
    <n v="6"/>
  </r>
  <r>
    <s v="Listeria monocytogenes J1926"/>
    <x v="0"/>
    <x v="2"/>
    <s v="Bacilli"/>
    <x v="194"/>
    <s v="monocytogenes "/>
    <s v="unnamed"/>
    <s v="NC_022051.1"/>
    <s v="CP006614"/>
    <n v="3.4359999999999999"/>
    <n v="23.132760000000001"/>
    <n v="58"/>
    <x v="0"/>
    <x v="0"/>
    <x v="0"/>
    <n v="64"/>
    <n v="6"/>
  </r>
  <r>
    <s v="Listeria monocytogenes CFSAN008100"/>
    <x v="0"/>
    <x v="2"/>
    <s v="Bacilli"/>
    <x v="194"/>
    <s v="monocytogenes "/>
    <s v="pCFSAN008100"/>
    <s v="NZ_CP011399.1"/>
    <s v="CP011399"/>
    <n v="3.4361000000000002"/>
    <n v="23.132770000000001"/>
    <n v="85"/>
    <x v="0"/>
    <x v="0"/>
    <x v="0"/>
    <n v="89"/>
    <n v="4"/>
  </r>
  <r>
    <s v="Listeria monocytogenes Lm1"/>
    <x v="0"/>
    <x v="2"/>
    <s v="Bacilli"/>
    <x v="194"/>
    <s v="monocytogenes "/>
    <s v="pLM33"/>
    <s v="NC_014255.1"/>
    <s v="GU244485"/>
    <n v="3.4361999999999999"/>
    <n v="23.13278"/>
    <n v="37"/>
    <x v="0"/>
    <x v="0"/>
    <x v="0"/>
    <n v="37"/>
    <s v="-"/>
  </r>
  <r>
    <s v="Listeria monocytogenes 08-5578 Aug-78"/>
    <x v="0"/>
    <x v="2"/>
    <s v="Bacilli"/>
    <x v="194"/>
    <s v="monocytogenes "/>
    <s v="pLM5578"/>
    <s v="NC_013767.1"/>
    <s v="CP001603"/>
    <n v="3.4363000000000001"/>
    <n v="23.13279"/>
    <n v="73"/>
    <x v="0"/>
    <x v="0"/>
    <x v="0"/>
    <n v="77"/>
    <n v="4"/>
  </r>
  <r>
    <s v="Listeria monocytogenes 6179"/>
    <x v="0"/>
    <x v="2"/>
    <s v="Bacilli"/>
    <x v="194"/>
    <s v="monocytogenes "/>
    <s v="LM6179"/>
    <s v="NZ_HG813250.1"/>
    <s v="HG813250"/>
    <n v="3.4363999999999999"/>
    <n v="23.1328"/>
    <n v="60"/>
    <x v="0"/>
    <x v="0"/>
    <x v="0"/>
    <n v="62"/>
    <n v="2"/>
  </r>
  <r>
    <s v="Listeria monocytogenes FSL J1-208"/>
    <x v="0"/>
    <x v="2"/>
    <s v="Bacilli"/>
    <x v="194"/>
    <s v="monocytogenes "/>
    <s v="pLMIV"/>
    <s v="NZ_CM001470.1"/>
    <s v="CM001470"/>
    <n v="3.4365000000000001"/>
    <n v="23.132809999999999"/>
    <n v="74"/>
    <x v="0"/>
    <x v="0"/>
    <x v="0"/>
    <n v="77"/>
    <n v="3"/>
  </r>
  <r>
    <s v="Listeria monocytogenes R479a"/>
    <x v="0"/>
    <x v="2"/>
    <s v="Bacilli"/>
    <x v="194"/>
    <s v="monocytogenes "/>
    <s v="II"/>
    <s v="NZ_HG813248.1"/>
    <s v="HG813248"/>
    <n v="3.4365999999999999"/>
    <n v="23.132819999999999"/>
    <n v="82"/>
    <x v="0"/>
    <x v="0"/>
    <x v="0"/>
    <n v="88"/>
    <n v="6"/>
  </r>
  <r>
    <s v="Listeria monocytogenes serotype 7 str. SLCC2482"/>
    <x v="0"/>
    <x v="2"/>
    <s v="Bacilli"/>
    <x v="194"/>
    <s v="monocytogenes "/>
    <s v="pLM7UG1"/>
    <s v="NC_018888.1"/>
    <s v="FR667690"/>
    <n v="3.4367000000000001"/>
    <n v="23.132829999999998"/>
    <n v="51"/>
    <x v="0"/>
    <x v="0"/>
    <x v="0"/>
    <n v="53"/>
    <n v="2"/>
  </r>
  <r>
    <s v="Listeria monocytogenes SLCC2372"/>
    <x v="0"/>
    <x v="2"/>
    <s v="Bacilli"/>
    <x v="194"/>
    <s v="monocytogenes "/>
    <s v="pLM1-2cUG1"/>
    <s v="NC_018889.1"/>
    <s v="FR667691"/>
    <n v="3.4367999999999999"/>
    <n v="23.132840000000002"/>
    <n v="52"/>
    <x v="0"/>
    <x v="0"/>
    <x v="0"/>
    <n v="53"/>
    <n v="1"/>
  </r>
  <r>
    <s v="Listeria monocytogenes SLCC2755"/>
    <x v="0"/>
    <x v="2"/>
    <s v="Bacilli"/>
    <x v="194"/>
    <s v="monocytogenes "/>
    <s v="pLM1-2bUG1"/>
    <s v="NC_014495.1"/>
    <s v="FR667692"/>
    <n v="3.4369000000000001"/>
    <n v="23.132850000000001"/>
    <n v="56"/>
    <x v="0"/>
    <x v="0"/>
    <x v="0"/>
    <n v="61"/>
    <n v="5"/>
  </r>
  <r>
    <s v="Listonella anguillarum M3"/>
    <x v="0"/>
    <x v="3"/>
    <s v="Gammaproteobacteria"/>
    <x v="195"/>
    <s v="anguillarum "/>
    <s v="unnamed"/>
    <s v="NC_022225.1"/>
    <s v="CP006701"/>
    <n v="3.4369999999999998"/>
    <n v="23.132860000000001"/>
    <n v="55"/>
    <x v="0"/>
    <x v="0"/>
    <x v="0"/>
    <n v="59"/>
    <n v="4"/>
  </r>
  <r>
    <s v="Loktanella hongkongensis DSM 17492"/>
    <x v="0"/>
    <x v="3"/>
    <s v="Alphaproteobacteria"/>
    <x v="196"/>
    <s v="hongkongensis "/>
    <s v="pLokhon01"/>
    <s v="NZ_CM002675.1"/>
    <s v="CM002675"/>
    <n v="3.4371"/>
    <n v="23.13287"/>
    <n v="80"/>
    <x v="0"/>
    <x v="0"/>
    <x v="0"/>
    <n v="83"/>
    <n v="3"/>
  </r>
  <r>
    <s v="Loktanella hongkongensis DSM 17492"/>
    <x v="0"/>
    <x v="3"/>
    <s v="Alphaproteobacteria"/>
    <x v="196"/>
    <s v="hongkongensis "/>
    <s v="pLokhon02"/>
    <s v="NZ_CM002676.1"/>
    <s v="CM002676"/>
    <n v="3.4371999999999998"/>
    <n v="23.13288"/>
    <n v="86"/>
    <x v="0"/>
    <x v="0"/>
    <x v="0"/>
    <n v="86"/>
    <s v="-"/>
  </r>
  <r>
    <s v="Lysinibacillus sphaericus"/>
    <x v="0"/>
    <x v="2"/>
    <s v="Bacilli"/>
    <x v="197"/>
    <s v="sphaericus"/>
    <s v="pLG"/>
    <s v="NC_005242.1"/>
    <s v="AY325804"/>
    <n v="3.4373"/>
    <n v="23.13289"/>
    <n v="23"/>
    <x v="0"/>
    <x v="0"/>
    <x v="0"/>
    <n v="23"/>
    <s v="-"/>
  </r>
  <r>
    <s v="Lysinibacillus sphaericus C3-41"/>
    <x v="0"/>
    <x v="2"/>
    <s v="Bacilli"/>
    <x v="197"/>
    <s v="sphaericus "/>
    <s v="pBsph"/>
    <s v="-"/>
    <s v="CP000818.1"/>
    <n v="3.4373999999999998"/>
    <n v="23.132899999999999"/>
    <n v="187"/>
    <x v="0"/>
    <x v="0"/>
    <x v="0"/>
    <n v="187"/>
    <s v="-"/>
  </r>
  <r>
    <s v="Macrococcus caseolyticus JCSC5402"/>
    <x v="0"/>
    <x v="2"/>
    <s v="Bacilli"/>
    <x v="198"/>
    <s v="caseolyticus "/>
    <s v="pMCCL3"/>
    <s v="NC_011997.1"/>
    <s v="AP009487"/>
    <n v="3.4375"/>
    <n v="23.132909999999999"/>
    <n v="2"/>
    <x v="0"/>
    <x v="0"/>
    <x v="0"/>
    <n v="2"/>
    <s v="-"/>
  </r>
  <r>
    <s v="Macrococcus caseolyticus JCSC5402"/>
    <x v="0"/>
    <x v="2"/>
    <s v="Bacilli"/>
    <x v="198"/>
    <s v="caseolyticus "/>
    <s v="pMCCL5"/>
    <s v="NC_012000.1"/>
    <s v="AP009489"/>
    <n v="3.4376000000000002"/>
    <n v="23.132919999999999"/>
    <n v="5"/>
    <x v="0"/>
    <x v="0"/>
    <x v="0"/>
    <n v="5"/>
    <s v="-"/>
  </r>
  <r>
    <s v="Macrococcus caseolyticus JCSC5402"/>
    <x v="0"/>
    <x v="2"/>
    <s v="Bacilli"/>
    <x v="198"/>
    <s v="caseolyticus "/>
    <s v="pMCCL8"/>
    <s v="NC_012003.1"/>
    <s v="AP009492"/>
    <n v="3.4377"/>
    <n v="23.132930000000002"/>
    <n v="3"/>
    <x v="0"/>
    <x v="0"/>
    <x v="0"/>
    <n v="3"/>
    <s v="-"/>
  </r>
  <r>
    <s v="Macrococcus caseolyticus JCSC5402"/>
    <x v="0"/>
    <x v="2"/>
    <s v="Bacilli"/>
    <x v="198"/>
    <s v="caseolyticus "/>
    <s v="pMCCL7"/>
    <s v="NC_012002.1"/>
    <s v="AP009491"/>
    <n v="3.4378000000000002"/>
    <n v="23.132940000000001"/>
    <n v="5"/>
    <x v="0"/>
    <x v="0"/>
    <x v="0"/>
    <n v="5"/>
    <s v="-"/>
  </r>
  <r>
    <s v="Macrococcus caseolyticus JCSC5402"/>
    <x v="0"/>
    <x v="2"/>
    <s v="Bacilli"/>
    <x v="198"/>
    <s v="caseolyticus "/>
    <s v="pMCCL4"/>
    <s v="NC_011998.1"/>
    <s v="AP009488"/>
    <n v="3.4379"/>
    <n v="23.132950000000001"/>
    <n v="3"/>
    <x v="0"/>
    <x v="0"/>
    <x v="0"/>
    <n v="3"/>
    <s v="-"/>
  </r>
  <r>
    <s v="Macrococcus caseolyticus JCSC5402"/>
    <x v="0"/>
    <x v="2"/>
    <s v="Bacilli"/>
    <x v="198"/>
    <s v="caseolyticus "/>
    <s v="pMCCL1"/>
    <s v="NC_011995.1"/>
    <s v="AP009485"/>
    <n v="3.4380000000000002"/>
    <n v="23.132960000000001"/>
    <n v="16"/>
    <x v="0"/>
    <x v="0"/>
    <x v="0"/>
    <n v="16"/>
    <s v="-"/>
  </r>
  <r>
    <s v="Macrococcus caseolyticus JCSC5402"/>
    <x v="0"/>
    <x v="2"/>
    <s v="Bacilli"/>
    <x v="198"/>
    <s v="caseolyticus "/>
    <s v="pMCCL6"/>
    <s v="NC_012001.1"/>
    <s v="AP009490"/>
    <n v="3.4380999999999999"/>
    <n v="23.13297"/>
    <n v="5"/>
    <x v="0"/>
    <x v="0"/>
    <x v="0"/>
    <n v="5"/>
    <s v="-"/>
  </r>
  <r>
    <s v="Macrococcus caseolyticus JCSC5402"/>
    <x v="0"/>
    <x v="2"/>
    <s v="Bacilli"/>
    <x v="198"/>
    <s v="caseolyticus "/>
    <s v="pMCCL2"/>
    <s v="NC_011996.1"/>
    <s v="AP009486"/>
    <n v="3.4382000000000001"/>
    <n v="23.13298"/>
    <n v="84"/>
    <x v="0"/>
    <x v="0"/>
    <x v="0"/>
    <n v="84"/>
    <s v="-"/>
  </r>
  <r>
    <s v="Magnetospira sp. QH-2"/>
    <x v="0"/>
    <x v="3"/>
    <s v="Alphaproteobacteria"/>
    <x v="199"/>
    <s v="sp. "/>
    <s v="MGMAQ_p"/>
    <s v="NZ_FO538766.1"/>
    <s v="FO538766"/>
    <n v="3.4382999999999999"/>
    <n v="23.132989999999999"/>
    <n v="32"/>
    <x v="0"/>
    <x v="0"/>
    <x v="0"/>
    <n v="32"/>
    <s v="-"/>
  </r>
  <r>
    <s v="Magnetospirillum gryphiswaldense MSR-1"/>
    <x v="0"/>
    <x v="3"/>
    <s v="Alphaproteobacteria"/>
    <x v="200"/>
    <s v="gryphiswaldense "/>
    <s v="pMSR-1"/>
    <s v="NC_009353.1"/>
    <s v="-"/>
    <n v="3.4384000000000001"/>
    <n v="23.132999999999999"/>
    <n v="38"/>
    <x v="0"/>
    <x v="0"/>
    <x v="0"/>
    <n v="38"/>
    <s v="-"/>
  </r>
  <r>
    <s v="Magnetospirillum magneticum MGT-1"/>
    <x v="0"/>
    <x v="3"/>
    <s v="Alphaproteobacteria"/>
    <x v="200"/>
    <s v="magneticum "/>
    <s v="pMGT"/>
    <s v="NC_007706.1"/>
    <s v="AB116387"/>
    <n v="3.4384999999999999"/>
    <n v="23.133009999999999"/>
    <n v="2"/>
    <x v="0"/>
    <x v="0"/>
    <x v="0"/>
    <n v="2"/>
    <s v="-"/>
  </r>
  <r>
    <s v="Mannheimia haemolytica"/>
    <x v="0"/>
    <x v="3"/>
    <s v="Gammaproteobacteria"/>
    <x v="201"/>
    <s v="haemolytica"/>
    <s v="pMHSCS1"/>
    <s v="NC_002637.1"/>
    <s v="AJ249249"/>
    <n v="3.4386000000000001"/>
    <n v="23.133019999999998"/>
    <n v="7"/>
    <x v="0"/>
    <x v="0"/>
    <x v="0"/>
    <n v="7"/>
    <s v="-"/>
  </r>
  <r>
    <s v="Mannheimia haemolytica"/>
    <x v="0"/>
    <x v="3"/>
    <s v="Gammaproteobacteria"/>
    <x v="201"/>
    <s v="haemolytica"/>
    <s v="pCCK3259"/>
    <s v="NC_006976.1"/>
    <s v="AJ966516"/>
    <n v="3.4386999999999999"/>
    <n v="23.133030000000002"/>
    <n v="4"/>
    <x v="0"/>
    <x v="0"/>
    <x v="0"/>
    <n v="4"/>
    <s v="-"/>
  </r>
  <r>
    <s v="Mannheimia haemolytica Th1405"/>
    <x v="0"/>
    <x v="3"/>
    <s v="Gammaproteobacteria"/>
    <x v="201"/>
    <s v="haemolytica "/>
    <s v="pMh1405"/>
    <s v="NC_019260.1"/>
    <s v="AB621552"/>
    <n v="3.4388000000000001"/>
    <n v="23.133040000000001"/>
    <n v="6"/>
    <x v="0"/>
    <x v="0"/>
    <x v="0"/>
    <n v="7"/>
    <s v="-"/>
  </r>
  <r>
    <s v="Mannheimia varigena"/>
    <x v="0"/>
    <x v="3"/>
    <s v="Gammaproteobacteria"/>
    <x v="201"/>
    <s v="varigena"/>
    <s v="pMVSCS1"/>
    <s v="NC_003411.1"/>
    <s v="AJ319822"/>
    <n v="3.4388999999999998"/>
    <n v="23.133050000000001"/>
    <n v="5"/>
    <x v="0"/>
    <x v="0"/>
    <x v="0"/>
    <n v="5"/>
    <s v="-"/>
  </r>
  <r>
    <s v="Marinitoga piezophila KA3"/>
    <x v="0"/>
    <x v="26"/>
    <s v="Thermotogae"/>
    <x v="202"/>
    <s v="piezophila "/>
    <s v="pMARPI01"/>
    <s v="NC_016748.1"/>
    <s v="CP003258"/>
    <n v="3.4390000000000001"/>
    <n v="23.13306"/>
    <n v="14"/>
    <x v="0"/>
    <x v="0"/>
    <x v="0"/>
    <n v="14"/>
    <s v="-"/>
  </r>
  <r>
    <s v="Marinobacter adhaerens HP15"/>
    <x v="0"/>
    <x v="3"/>
    <s v="Gammaproteobacteria"/>
    <x v="203"/>
    <s v="adhaerens "/>
    <s v="pHP-42"/>
    <s v="NC_017508.1"/>
    <s v="CP001979"/>
    <n v="3.4390999999999998"/>
    <n v="23.13307"/>
    <n v="48"/>
    <x v="0"/>
    <x v="0"/>
    <x v="0"/>
    <n v="49"/>
    <n v="1"/>
  </r>
  <r>
    <s v="Marinobacter adhaerens HP15"/>
    <x v="0"/>
    <x v="3"/>
    <s v="Gammaproteobacteria"/>
    <x v="203"/>
    <s v="adhaerens "/>
    <s v="pHP-187"/>
    <s v="NC_017507.1"/>
    <s v="CP001980"/>
    <n v="3.4392"/>
    <n v="23.13308"/>
    <n v="140"/>
    <x v="0"/>
    <x v="0"/>
    <x v="0"/>
    <n v="146"/>
    <n v="6"/>
  </r>
  <r>
    <s v="Marinobacter hydrocarbonoclasticus VT8"/>
    <x v="0"/>
    <x v="3"/>
    <s v="Gammaproteobacteria"/>
    <x v="203"/>
    <s v="hydrocarbonoclasticus "/>
    <s v="pMAQU02"/>
    <s v="NC_008739.1"/>
    <s v="CP000516"/>
    <n v="3.4392999999999998"/>
    <n v="23.133089999999999"/>
    <n v="200"/>
    <x v="0"/>
    <x v="0"/>
    <x v="0"/>
    <n v="215"/>
    <n v="15"/>
  </r>
  <r>
    <s v="Marinobacter hydrocarbonoclasticus VT8"/>
    <x v="0"/>
    <x v="3"/>
    <s v="Gammaproteobacteria"/>
    <x v="203"/>
    <s v="hydrocarbonoclasticus "/>
    <s v="pMAQU01"/>
    <s v="NC_008738.1"/>
    <s v="CP000515"/>
    <n v="3.4394"/>
    <n v="23.133099999999999"/>
    <n v="235"/>
    <x v="0"/>
    <x v="0"/>
    <x v="0"/>
    <n v="236"/>
    <n v="1"/>
  </r>
  <r>
    <s v="Marinococcus halophilus DSM 20408T"/>
    <x v="0"/>
    <x v="2"/>
    <s v="Bacilli"/>
    <x v="204"/>
    <s v="halophilus "/>
    <s v="pPL1"/>
    <s v="NC_002094.1"/>
    <s v="U75508"/>
    <n v="3.4394999999999998"/>
    <n v="23.133109999999999"/>
    <n v="4"/>
    <x v="0"/>
    <x v="0"/>
    <x v="0"/>
    <n v="4"/>
    <s v="-"/>
  </r>
  <r>
    <s v="Marinovum algicola DG 898"/>
    <x v="0"/>
    <x v="3"/>
    <s v="Alphaproteobacteria"/>
    <x v="205"/>
    <s v="algicola "/>
    <s v="pMaD2"/>
    <s v="NZ_CP010857.1"/>
    <s v="CP010857"/>
    <n v="3.4396"/>
    <n v="23.133120000000002"/>
    <n v="212"/>
    <x v="0"/>
    <x v="0"/>
    <x v="0"/>
    <n v="216"/>
    <n v="4"/>
  </r>
  <r>
    <s v="Marinovum algicola DG 898"/>
    <x v="0"/>
    <x v="3"/>
    <s v="Alphaproteobacteria"/>
    <x v="205"/>
    <s v="algicola "/>
    <s v="pMaD3"/>
    <s v="NZ_CP010858.1"/>
    <s v="CP010858"/>
    <n v="3.4397000000000002"/>
    <n v="23.133130000000001"/>
    <n v="180"/>
    <x v="0"/>
    <x v="0"/>
    <x v="0"/>
    <n v="185"/>
    <n v="5"/>
  </r>
  <r>
    <s v="Marinovum algicola DG 898"/>
    <x v="0"/>
    <x v="3"/>
    <s v="Alphaproteobacteria"/>
    <x v="205"/>
    <s v="algicola "/>
    <s v="pMaD8"/>
    <s v="NZ_CP010863.1"/>
    <s v="CP010863"/>
    <n v="3.4398"/>
    <n v="23.133140000000001"/>
    <n v="107"/>
    <x v="0"/>
    <x v="0"/>
    <x v="0"/>
    <n v="108"/>
    <n v="1"/>
  </r>
  <r>
    <s v="Marinovum algicola DG 898"/>
    <x v="0"/>
    <x v="3"/>
    <s v="Alphaproteobacteria"/>
    <x v="205"/>
    <s v="algicola "/>
    <s v="pMaD5"/>
    <s v="NZ_CP010860.1"/>
    <s v="CP010860"/>
    <n v="3.4399000000000002"/>
    <n v="23.133150000000001"/>
    <n v="135"/>
    <x v="0"/>
    <x v="0"/>
    <x v="0"/>
    <n v="136"/>
    <n v="1"/>
  </r>
  <r>
    <s v="Marinovum algicola DG 898"/>
    <x v="0"/>
    <x v="3"/>
    <s v="Alphaproteobacteria"/>
    <x v="205"/>
    <s v="algicola "/>
    <s v="pMaD10"/>
    <s v="NZ_CP010865.1"/>
    <s v="CP010865"/>
    <n v="3.44"/>
    <n v="23.13316"/>
    <n v="40"/>
    <x v="0"/>
    <x v="0"/>
    <x v="0"/>
    <n v="41"/>
    <n v="1"/>
  </r>
  <r>
    <s v="Marinovum algicola DG 898"/>
    <x v="0"/>
    <x v="3"/>
    <s v="Alphaproteobacteria"/>
    <x v="205"/>
    <s v="algicola "/>
    <s v="pMaD4"/>
    <s v="NZ_CP010859.1"/>
    <s v="CP010859"/>
    <n v="3.4401000000000002"/>
    <n v="23.13317"/>
    <n v="174"/>
    <x v="0"/>
    <x v="0"/>
    <x v="0"/>
    <n v="177"/>
    <n v="3"/>
  </r>
  <r>
    <s v="Marinovum algicola DG 898"/>
    <x v="0"/>
    <x v="3"/>
    <s v="Alphaproteobacteria"/>
    <x v="205"/>
    <s v="algicola "/>
    <s v="pMaD9"/>
    <s v="NZ_CP010864.1"/>
    <s v="CP010864"/>
    <n v="3.4401999999999999"/>
    <n v="23.133179999999999"/>
    <n v="96"/>
    <x v="0"/>
    <x v="0"/>
    <x v="0"/>
    <n v="97"/>
    <n v="1"/>
  </r>
  <r>
    <s v="Marinovum algicola DG 898"/>
    <x v="0"/>
    <x v="3"/>
    <s v="Alphaproteobacteria"/>
    <x v="205"/>
    <s v="algicola "/>
    <s v="pMaD11"/>
    <s v="NZ_CP010866.1"/>
    <s v="CP010866"/>
    <n v="3.4403000000000001"/>
    <n v="23.133189999999999"/>
    <n v="7"/>
    <x v="0"/>
    <x v="0"/>
    <x v="0"/>
    <n v="7"/>
    <s v="-"/>
  </r>
  <r>
    <s v="Marinovum algicola DG 898"/>
    <x v="0"/>
    <x v="3"/>
    <s v="Alphaproteobacteria"/>
    <x v="205"/>
    <s v="algicola "/>
    <s v="pMaD1"/>
    <s v="NZ_CP010856.1"/>
    <s v="CP010856"/>
    <n v="3.4403999999999999"/>
    <n v="23.133199999999999"/>
    <n v="224"/>
    <x v="0"/>
    <x v="0"/>
    <x v="0"/>
    <n v="234"/>
    <n v="10"/>
  </r>
  <r>
    <s v="Marinovum algicola DG 898"/>
    <x v="0"/>
    <x v="3"/>
    <s v="Alphaproteobacteria"/>
    <x v="205"/>
    <s v="algicola "/>
    <s v="pMaD6"/>
    <s v="NZ_CP010861.1"/>
    <s v="CP010861"/>
    <n v="3.4405000000000001"/>
    <n v="23.133209999999998"/>
    <n v="119"/>
    <x v="0"/>
    <x v="0"/>
    <x v="0"/>
    <n v="125"/>
    <n v="6"/>
  </r>
  <r>
    <s v="Marinovum algicola DG 898"/>
    <x v="0"/>
    <x v="3"/>
    <s v="Alphaproteobacteria"/>
    <x v="205"/>
    <s v="algicola "/>
    <s v="pMaD7"/>
    <s v="NZ_CP010862.1"/>
    <s v="CP010862"/>
    <n v="3.4405999999999999"/>
    <n v="23.133220000000001"/>
    <n v="102"/>
    <x v="0"/>
    <x v="0"/>
    <x v="0"/>
    <n v="106"/>
    <n v="4"/>
  </r>
  <r>
    <s v="Marivirga tractuosa DSM 4126"/>
    <x v="0"/>
    <x v="10"/>
    <s v="Bacteroidetes"/>
    <x v="206"/>
    <s v="tractuosa "/>
    <s v="pFTRAC01"/>
    <s v="NC_014750.1"/>
    <s v="CP002350"/>
    <n v="3.4407000000000001"/>
    <n v="23.133230000000001"/>
    <n v="8"/>
    <x v="0"/>
    <x v="0"/>
    <x v="0"/>
    <n v="8"/>
    <s v="-"/>
  </r>
  <r>
    <s v="Massilia sp. WG5"/>
    <x v="0"/>
    <x v="3"/>
    <s v="Betaproteobacteria"/>
    <x v="207"/>
    <s v="sp. "/>
    <s v="unnamed 2"/>
    <s v="-"/>
    <s v="CP012642.1"/>
    <n v="3.4407999999999999"/>
    <n v="23.133240000000001"/>
    <n v="4"/>
    <x v="0"/>
    <x v="0"/>
    <x v="0"/>
    <n v="13"/>
    <n v="9"/>
  </r>
  <r>
    <s v="Massilia sp. WG5"/>
    <x v="0"/>
    <x v="3"/>
    <s v="Betaproteobacteria"/>
    <x v="207"/>
    <s v="sp. "/>
    <s v="unnamed 1"/>
    <s v="-"/>
    <s v="CP012641.1"/>
    <n v="3.4409000000000001"/>
    <n v="23.13325"/>
    <n v="165"/>
    <x v="0"/>
    <x v="0"/>
    <x v="0"/>
    <n v="192"/>
    <n v="27"/>
  </r>
  <r>
    <s v="Meiothermus silvanus DSM 9946"/>
    <x v="0"/>
    <x v="16"/>
    <s v="Deinococci"/>
    <x v="208"/>
    <s v="silvanus "/>
    <s v="pMESIL02"/>
    <s v="NC_014214.1"/>
    <s v="CP002044"/>
    <n v="3.4409999999999998"/>
    <n v="23.13326"/>
    <n v="131"/>
    <x v="0"/>
    <x v="0"/>
    <x v="0"/>
    <n v="132"/>
    <n v="1"/>
  </r>
  <r>
    <s v="Meiothermus silvanus DSM 9946"/>
    <x v="0"/>
    <x v="16"/>
    <s v="Deinococci"/>
    <x v="208"/>
    <s v="silvanus "/>
    <s v="pMESIL01"/>
    <s v="NC_014213.1"/>
    <s v="CP002043"/>
    <n v="3.4411"/>
    <n v="23.13327"/>
    <n v="305"/>
    <x v="0"/>
    <x v="0"/>
    <x v="0"/>
    <n v="322"/>
    <n v="17"/>
  </r>
  <r>
    <s v="Melissococcus plutonius 49.3"/>
    <x v="0"/>
    <x v="2"/>
    <s v="Bacilli"/>
    <x v="209"/>
    <s v="plutonius "/>
    <s v="pMP19"/>
    <s v="NZ_CM003360.1"/>
    <s v="CM003360"/>
    <n v="3.4411999999999998"/>
    <n v="23.133279999999999"/>
    <n v="15"/>
    <x v="0"/>
    <x v="0"/>
    <x v="0"/>
    <n v="16"/>
    <n v="1"/>
  </r>
  <r>
    <s v="Melissococcus plutonius B5"/>
    <x v="0"/>
    <x v="2"/>
    <s v="Bacilli"/>
    <x v="209"/>
    <s v="plutonius "/>
    <s v="pMP43"/>
    <s v="NZ_CM003359.1"/>
    <s v="CM003359"/>
    <n v="3.4413"/>
    <n v="23.133289999999999"/>
    <n v="63"/>
    <x v="0"/>
    <x v="0"/>
    <x v="0"/>
    <n v="65"/>
    <n v="2"/>
  </r>
  <r>
    <s v="Melissococcus plutonius ATCC 35311"/>
    <x v="0"/>
    <x v="2"/>
    <s v="Bacilli"/>
    <x v="209"/>
    <s v="plutonius "/>
    <s v="pMP1"/>
    <s v="NC_015517.1"/>
    <s v="AP012201"/>
    <n v="3.4413999999999998"/>
    <n v="23.133299999999998"/>
    <n v="131"/>
    <x v="0"/>
    <x v="0"/>
    <x v="0"/>
    <n v="141"/>
    <n v="10"/>
  </r>
  <r>
    <s v="Mesorhizobium ciceri biovar biserrulae WSM1271"/>
    <x v="0"/>
    <x v="3"/>
    <s v="Alphaproteobacteria"/>
    <x v="210"/>
    <s v="ciceri "/>
    <s v="pMESCI01"/>
    <s v="NC_014918.1"/>
    <s v="CP002448"/>
    <n v="3.4415"/>
    <n v="23.133310000000002"/>
    <n v="394"/>
    <x v="0"/>
    <x v="0"/>
    <x v="0"/>
    <n v="432"/>
    <n v="38"/>
  </r>
  <r>
    <s v="Mesorhizobium huakuii 7653R"/>
    <x v="0"/>
    <x v="3"/>
    <s v="Alphaproteobacteria"/>
    <x v="210"/>
    <s v="huakuii "/>
    <s v="pMHa"/>
    <s v="NZ_CP006582.1"/>
    <s v="CP006582"/>
    <n v="3.4416000000000002"/>
    <n v="23.133320000000001"/>
    <n v="141"/>
    <x v="0"/>
    <x v="0"/>
    <x v="0"/>
    <n v="182"/>
    <n v="41"/>
  </r>
  <r>
    <s v="Mesorhizobium huakuii 7653R"/>
    <x v="0"/>
    <x v="3"/>
    <s v="Alphaproteobacteria"/>
    <x v="210"/>
    <s v="huakuii "/>
    <s v="pMHb"/>
    <s v="NZ_CP006583.1"/>
    <s v="CP006583"/>
    <n v="3.4417"/>
    <n v="23.133330000000001"/>
    <n v="256"/>
    <x v="0"/>
    <x v="0"/>
    <x v="0"/>
    <n v="318"/>
    <n v="62"/>
  </r>
  <r>
    <s v="Mesorhizobium loti MAFF303099"/>
    <x v="0"/>
    <x v="3"/>
    <s v="Alphaproteobacteria"/>
    <x v="210"/>
    <s v="loti "/>
    <s v="pMLa"/>
    <s v="NC_002679.1"/>
    <s v="BA000013"/>
    <n v="3.4418000000000002"/>
    <n v="23.13334"/>
    <n v="309"/>
    <x v="0"/>
    <x v="0"/>
    <x v="0"/>
    <n v="327"/>
    <n v="18"/>
  </r>
  <r>
    <s v="Mesorhizobium loti MAFF303099"/>
    <x v="0"/>
    <x v="3"/>
    <s v="Alphaproteobacteria"/>
    <x v="210"/>
    <s v="loti "/>
    <s v="pMLb"/>
    <s v="NC_002682.1"/>
    <s v="AP003017"/>
    <n v="3.4419"/>
    <n v="23.13335"/>
    <n v="201"/>
    <x v="0"/>
    <x v="0"/>
    <x v="0"/>
    <n v="221"/>
    <n v="20"/>
  </r>
  <r>
    <s v="Mesotoga prima MesG1.Ag.4.2 mesG1.Ag.4.2"/>
    <x v="0"/>
    <x v="26"/>
    <s v="Thermotogae"/>
    <x v="211"/>
    <s v="prima "/>
    <s v="pTHEBA.01"/>
    <s v="NC_017935.1"/>
    <s v="CP003533"/>
    <n v="3.4420000000000002"/>
    <n v="23.13336"/>
    <n v="2"/>
    <x v="0"/>
    <x v="0"/>
    <x v="0"/>
    <n v="2"/>
    <s v="-"/>
  </r>
  <r>
    <s v="Methanocaldococcus fervens AG86"/>
    <x v="1"/>
    <x v="7"/>
    <s v="Methanococci"/>
    <x v="212"/>
    <s v="fervens "/>
    <s v="pMEFER01"/>
    <s v="NC_013157.1"/>
    <s v="CP001697"/>
    <n v="3.4420999999999999"/>
    <n v="23.133369999999999"/>
    <n v="31"/>
    <x v="0"/>
    <x v="0"/>
    <x v="0"/>
    <n v="31"/>
    <s v="-"/>
  </r>
  <r>
    <s v="Methanocaldococcus sp. FS406-22"/>
    <x v="1"/>
    <x v="7"/>
    <s v="Methanococci"/>
    <x v="212"/>
    <s v="sp. "/>
    <s v="pFS01"/>
    <s v="NC_013888.1"/>
    <s v="CP001902"/>
    <n v="3.4422000000000001"/>
    <n v="23.133379999999999"/>
    <n v="10"/>
    <x v="0"/>
    <x v="0"/>
    <x v="0"/>
    <n v="12"/>
    <n v="2"/>
  </r>
  <r>
    <s v="Methanocaldococcus vulcanius M7"/>
    <x v="1"/>
    <x v="7"/>
    <s v="Methanococci"/>
    <x v="212"/>
    <s v="vulcanius "/>
    <s v="pMETVU01"/>
    <s v="NC_013408.1"/>
    <s v="CP001788"/>
    <n v="3.4422999999999999"/>
    <n v="23.133389999999999"/>
    <n v="11"/>
    <x v="0"/>
    <x v="0"/>
    <x v="0"/>
    <n v="11"/>
    <s v="-"/>
  </r>
  <r>
    <s v="Methanocaldococcus vulcanius M7"/>
    <x v="1"/>
    <x v="7"/>
    <s v="Methanococci"/>
    <x v="212"/>
    <s v="vulcanius "/>
    <s v="pMETVU02"/>
    <s v="NC_013409.1"/>
    <s v="CP001789"/>
    <n v="3.4424000000000001"/>
    <n v="23.133400000000002"/>
    <n v="2"/>
    <x v="0"/>
    <x v="0"/>
    <x v="0"/>
    <n v="2"/>
    <s v="-"/>
  </r>
  <r>
    <s v="Methanococcus maripaludis C5"/>
    <x v="1"/>
    <x v="7"/>
    <s v="Methanococci"/>
    <x v="213"/>
    <s v="maripaludis "/>
    <s v="pURB500"/>
    <s v="NC_001811.1"/>
    <s v="U47023"/>
    <n v="3.4424999999999999"/>
    <n v="23.133410000000001"/>
    <n v="18"/>
    <x v="0"/>
    <x v="0"/>
    <x v="0"/>
    <n v="18"/>
    <s v="-"/>
  </r>
  <r>
    <s v="Methanococcus maripaludis C5"/>
    <x v="1"/>
    <x v="7"/>
    <s v="Methanococci"/>
    <x v="213"/>
    <s v="maripaludis "/>
    <s v="pMMC501"/>
    <s v="NC_009136.1"/>
    <s v="CP000610"/>
    <n v="3.4426000000000001"/>
    <n v="23.133420000000001"/>
    <n v="8"/>
    <x v="0"/>
    <x v="0"/>
    <x v="0"/>
    <n v="9"/>
    <n v="1"/>
  </r>
  <r>
    <s v="Methanohalobium evestigatum Z-7303"/>
    <x v="1"/>
    <x v="7"/>
    <s v="Methanomicrobia"/>
    <x v="214"/>
    <s v="evestigatum "/>
    <s v="pMETEV01"/>
    <s v="NC_014254.1"/>
    <s v="CP002070"/>
    <n v="3.4426999999999999"/>
    <n v="23.133430000000001"/>
    <n v="108"/>
    <x v="0"/>
    <x v="0"/>
    <x v="0"/>
    <n v="111"/>
    <n v="3"/>
  </r>
  <r>
    <s v="Methanohalophilus mahii"/>
    <x v="1"/>
    <x v="7"/>
    <s v="Methanomicrobia"/>
    <x v="215"/>
    <s v="mahii"/>
    <s v="pML"/>
    <s v="NC_005563.1"/>
    <s v="AY523658"/>
    <n v="3.4428000000000001"/>
    <n v="23.13344"/>
    <n v="5"/>
    <x v="0"/>
    <x v="0"/>
    <x v="0"/>
    <n v="5"/>
    <s v="-"/>
  </r>
  <r>
    <s v="Methanomethylovorans hollandica DSM 15978"/>
    <x v="1"/>
    <x v="7"/>
    <s v="Methanomicrobia"/>
    <x v="216"/>
    <s v="hollandica "/>
    <s v="pMETHO01"/>
    <s v="NC_019972.1"/>
    <s v="CP003363"/>
    <n v="3.4428999999999998"/>
    <n v="23.13345"/>
    <n v="246"/>
    <x v="0"/>
    <x v="1"/>
    <x v="0"/>
    <n v="250"/>
    <n v="3"/>
  </r>
  <r>
    <s v="Methanosaeta concilii GP6"/>
    <x v="1"/>
    <x v="7"/>
    <s v="Methanomicrobia"/>
    <x v="217"/>
    <s v="concilii "/>
    <s v="pGP6"/>
    <s v="NC_015430.1"/>
    <s v="CP002566"/>
    <n v="3.4430000000000001"/>
    <n v="23.133459999999999"/>
    <n v="18"/>
    <x v="0"/>
    <x v="0"/>
    <x v="0"/>
    <n v="18"/>
    <s v="-"/>
  </r>
  <r>
    <s v="Methanosaeta harundinacea 6Ac"/>
    <x v="1"/>
    <x v="7"/>
    <s v="Methanomicrobia"/>
    <x v="217"/>
    <s v="harundinacea "/>
    <s v="pH6Ac"/>
    <s v="NC_016637.1"/>
    <s v="CP003118"/>
    <n v="3.4430999999999998"/>
    <n v="23.133469999999999"/>
    <n v="13"/>
    <x v="0"/>
    <x v="0"/>
    <x v="0"/>
    <n v="13"/>
    <s v="-"/>
  </r>
  <r>
    <s v="Methanosarcina acetivorans C2A"/>
    <x v="1"/>
    <x v="7"/>
    <s v="Methanomicrobia"/>
    <x v="218"/>
    <s v="acetivorans "/>
    <s v="pC2A"/>
    <s v="NC_002097.1"/>
    <s v="U78295"/>
    <n v="3.4432"/>
    <n v="23.133479999999999"/>
    <n v="4"/>
    <x v="0"/>
    <x v="0"/>
    <x v="0"/>
    <n v="4"/>
    <s v="-"/>
  </r>
  <r>
    <s v="Methanosarcina barkeri 227"/>
    <x v="1"/>
    <x v="7"/>
    <s v="Methanomicrobia"/>
    <x v="218"/>
    <s v="barkeri "/>
    <s v="unnamed"/>
    <s v="NZ_CP009529.1"/>
    <s v="CP009529"/>
    <n v="3.4432999999999998"/>
    <n v="23.133489999999998"/>
    <n v="24"/>
    <x v="0"/>
    <x v="0"/>
    <x v="0"/>
    <n v="24"/>
    <s v="-"/>
  </r>
  <r>
    <s v="Methanosarcina barkeri MS"/>
    <x v="1"/>
    <x v="7"/>
    <s v="Methanomicrobia"/>
    <x v="218"/>
    <s v="barkeri "/>
    <s v="unnamed"/>
    <s v="NZ_CP009527.1"/>
    <s v="CP009527"/>
    <n v="3.4434"/>
    <n v="23.133500000000002"/>
    <n v="22"/>
    <x v="0"/>
    <x v="0"/>
    <x v="0"/>
    <n v="23"/>
    <n v="1"/>
  </r>
  <r>
    <s v="Methanosarcina barkeri str. Fusaro"/>
    <x v="1"/>
    <x v="7"/>
    <s v="Methanomicrobia"/>
    <x v="218"/>
    <s v="barkeri "/>
    <n v="1"/>
    <s v="NC_007349.1"/>
    <s v="CP000098"/>
    <n v="3.4434999999999998"/>
    <n v="23.133510000000001"/>
    <n v="20"/>
    <x v="0"/>
    <x v="0"/>
    <x v="0"/>
    <n v="22"/>
    <n v="2"/>
  </r>
  <r>
    <s v="Methanosarcina barkeri str. Wiesmoor"/>
    <x v="1"/>
    <x v="7"/>
    <s v="Methanomicrobia"/>
    <x v="218"/>
    <s v="barkeri "/>
    <s v="unnamed"/>
    <s v="NZ_CP009525.1"/>
    <s v="CP009525"/>
    <n v="3.4436"/>
    <n v="23.133520000000001"/>
    <n v="19"/>
    <x v="0"/>
    <x v="0"/>
    <x v="0"/>
    <n v="22"/>
    <n v="3"/>
  </r>
  <r>
    <s v="Methanosarcina sp. Kolksee"/>
    <x v="1"/>
    <x v="7"/>
    <s v="Methanomicrobia"/>
    <x v="218"/>
    <s v="sp. "/>
    <s v="unnamed"/>
    <s v="NZ_CP009523.1"/>
    <s v="CP009523"/>
    <n v="3.4437000000000002"/>
    <n v="23.13353"/>
    <n v="36"/>
    <x v="0"/>
    <x v="0"/>
    <x v="0"/>
    <n v="36"/>
    <s v="-"/>
  </r>
  <r>
    <s v="Methanosarcina vacuolata Z-761"/>
    <x v="1"/>
    <x v="7"/>
    <s v="Methanomicrobia"/>
    <x v="218"/>
    <s v="vacuolata "/>
    <s v="unnamed"/>
    <s v="NZ_CP009519.1"/>
    <s v="CP009519"/>
    <n v="3.4438"/>
    <n v="23.13354"/>
    <n v="39"/>
    <x v="0"/>
    <x v="0"/>
    <x v="0"/>
    <n v="39"/>
    <s v="-"/>
  </r>
  <r>
    <s v="Methanothermobacter marburgensis str. Marburg"/>
    <x v="1"/>
    <x v="7"/>
    <s v="Methanobacteria"/>
    <x v="219"/>
    <s v="marburgensis "/>
    <s v="pMTBMA4"/>
    <s v="NC_014409.1"/>
    <s v="CP001711"/>
    <n v="3.4439000000000002"/>
    <n v="23.13355"/>
    <n v="4"/>
    <x v="0"/>
    <x v="0"/>
    <x v="0"/>
    <n v="4"/>
    <s v="-"/>
  </r>
  <r>
    <s v="Methanothermobacter sp. CaT2"/>
    <x v="1"/>
    <x v="7"/>
    <s v="Methanobacteria"/>
    <x v="219"/>
    <s v="sp. "/>
    <s v="pCaT2"/>
    <s v="NZ_AP011953.1"/>
    <s v="AP011953"/>
    <n v="3.444"/>
    <n v="23.133559999999999"/>
    <n v="14"/>
    <x v="0"/>
    <x v="0"/>
    <x v="0"/>
    <n v="14"/>
    <s v="-"/>
  </r>
  <r>
    <s v="Methanothermobacter thermautotrophicus Marburg"/>
    <x v="1"/>
    <x v="7"/>
    <s v="Methanobacteria"/>
    <x v="219"/>
    <s v="thermautotrophicus "/>
    <s v="pME2001"/>
    <s v="NC_002125.1"/>
    <s v="X17205"/>
    <n v="3.4441000000000002"/>
    <n v="23.133569999999999"/>
    <n v="4"/>
    <x v="0"/>
    <x v="0"/>
    <x v="0"/>
    <n v="4"/>
    <s v="-"/>
  </r>
  <r>
    <s v="Methanothermobacter thermautotrophicus Z-245"/>
    <x v="1"/>
    <x v="7"/>
    <s v="Methanobacteria"/>
    <x v="219"/>
    <s v="thermautotrophicus "/>
    <s v="pFZ1"/>
    <s v="NC_001337.1"/>
    <s v="X68367"/>
    <n v="3.4441999999999999"/>
    <n v="23.133579999999998"/>
    <n v="11"/>
    <x v="0"/>
    <x v="0"/>
    <x v="0"/>
    <n v="11"/>
    <s v="-"/>
  </r>
  <r>
    <s v="Methanothermobacter thermautotrophicus ZH3"/>
    <x v="1"/>
    <x v="7"/>
    <s v="Methanobacteria"/>
    <x v="219"/>
    <s v="thermautotrophicus "/>
    <s v="pME2200"/>
    <s v="NC_000905.1"/>
    <s v="AF145236"/>
    <n v="3.4443000000000001"/>
    <n v="23.133590000000002"/>
    <n v="6"/>
    <x v="0"/>
    <x v="0"/>
    <x v="2"/>
    <n v="7"/>
    <s v="-"/>
  </r>
  <r>
    <s v="Methanothermobacter thermautotrophicus THF"/>
    <x v="1"/>
    <x v="7"/>
    <s v="Methanobacteria"/>
    <x v="219"/>
    <s v="thermautotrophicus "/>
    <s v="pFV1"/>
    <s v="NC_001336.1"/>
    <s v="X68366"/>
    <n v="3.4443999999999999"/>
    <n v="23.133600000000001"/>
    <n v="13"/>
    <x v="0"/>
    <x v="0"/>
    <x v="0"/>
    <n v="13"/>
    <s v="-"/>
  </r>
  <r>
    <s v="Methanothermococcus okinawensis IH1"/>
    <x v="1"/>
    <x v="7"/>
    <s v="Methanococci"/>
    <x v="220"/>
    <s v="okinawensis "/>
    <s v="pMETOK01"/>
    <s v="NC_015632.1"/>
    <s v="CP002793"/>
    <n v="3.4445000000000001"/>
    <n v="23.133610000000001"/>
    <n v="9"/>
    <x v="0"/>
    <x v="0"/>
    <x v="0"/>
    <n v="9"/>
    <s v="-"/>
  </r>
  <r>
    <s v="Methylibium petroleiphilum PM1"/>
    <x v="0"/>
    <x v="3"/>
    <s v="Betaproteobacteria"/>
    <x v="221"/>
    <s v="petroleiphilum "/>
    <s v="RPME01"/>
    <s v="NC_008826.1"/>
    <s v="CP000556"/>
    <n v="3.4445999999999999"/>
    <n v="23.133620000000001"/>
    <n v="606"/>
    <x v="0"/>
    <x v="5"/>
    <x v="0"/>
    <n v="647"/>
    <n v="15"/>
  </r>
  <r>
    <s v="Methylibium sp. T29"/>
    <x v="0"/>
    <x v="3"/>
    <s v="Betaproteobacteria"/>
    <x v="221"/>
    <s v="sp. "/>
    <s v="pT29A"/>
    <s v="NC_024957.1"/>
    <s v="KJ598491"/>
    <n v="3.4447000000000001"/>
    <n v="23.13363"/>
    <n v="91"/>
    <x v="0"/>
    <x v="0"/>
    <x v="0"/>
    <n v="91"/>
    <s v="-"/>
  </r>
  <r>
    <s v="Methylibium sp. T29-B"/>
    <x v="0"/>
    <x v="3"/>
    <s v="Betaproteobacteria"/>
    <x v="221"/>
    <s v="sp. "/>
    <s v="pT29B"/>
    <s v="NC_024958.1"/>
    <s v="KJ598492"/>
    <n v="3.4447999999999999"/>
    <n v="23.13364"/>
    <n v="82"/>
    <x v="0"/>
    <x v="0"/>
    <x v="0"/>
    <n v="82"/>
    <s v="-"/>
  </r>
  <r>
    <s v="Methylobacterium extorquens AM1"/>
    <x v="0"/>
    <x v="3"/>
    <s v="Alphaproteobacteria"/>
    <x v="222"/>
    <s v="extorquens "/>
    <s v="p2META1"/>
    <s v="NC_012809.1"/>
    <s v="CP001513"/>
    <n v="3.4449000000000001"/>
    <n v="23.133649999999999"/>
    <n v="37"/>
    <x v="0"/>
    <x v="0"/>
    <x v="0"/>
    <n v="39"/>
    <n v="2"/>
  </r>
  <r>
    <s v="Methylobacterium extorquens AM1"/>
    <x v="0"/>
    <x v="3"/>
    <s v="Alphaproteobacteria"/>
    <x v="222"/>
    <s v="extorquens "/>
    <s v="p3META1"/>
    <s v="NC_012810.1"/>
    <s v="CP001514"/>
    <n v="3.4449999999999998"/>
    <n v="23.133659999999999"/>
    <n v="27"/>
    <x v="0"/>
    <x v="0"/>
    <x v="0"/>
    <n v="28"/>
    <n v="1"/>
  </r>
  <r>
    <s v="Methylobacterium extorquens AM1"/>
    <x v="0"/>
    <x v="3"/>
    <s v="Alphaproteobacteria"/>
    <x v="222"/>
    <s v="extorquens "/>
    <s v="megaplasmid"/>
    <s v="NC_012811.1"/>
    <s v="CP001511"/>
    <n v="3.4451000000000001"/>
    <n v="23.133669999999999"/>
    <n v="1193"/>
    <x v="0"/>
    <x v="13"/>
    <x v="0"/>
    <n v="1234"/>
    <n v="35"/>
  </r>
  <r>
    <s v="Methylobacterium extorquens AM1"/>
    <x v="0"/>
    <x v="3"/>
    <s v="Alphaproteobacteria"/>
    <x v="222"/>
    <s v="extorquens "/>
    <s v="p1META1"/>
    <s v="NC_012807.1"/>
    <s v="CP001512"/>
    <n v="3.4451999999999998"/>
    <n v="23.133679999999998"/>
    <n v="40"/>
    <x v="0"/>
    <x v="0"/>
    <x v="0"/>
    <n v="45"/>
    <n v="5"/>
  </r>
  <r>
    <s v="Methylobacterium extorquens CM4"/>
    <x v="0"/>
    <x v="3"/>
    <s v="Alphaproteobacteria"/>
    <x v="222"/>
    <s v="extorquens "/>
    <s v="pCMU01"/>
    <s v="NC_011758.1"/>
    <s v="CP001299"/>
    <n v="3.4453"/>
    <n v="23.133690000000001"/>
    <n v="300"/>
    <x v="0"/>
    <x v="0"/>
    <x v="0"/>
    <n v="323"/>
    <n v="23"/>
  </r>
  <r>
    <s v="Methylobacterium extorquens CM4"/>
    <x v="0"/>
    <x v="3"/>
    <s v="Alphaproteobacteria"/>
    <x v="222"/>
    <s v="extorquens "/>
    <s v="pCMU02"/>
    <s v="NC_011760.1"/>
    <s v="CP001300"/>
    <n v="3.4453999999999998"/>
    <n v="23.133700000000001"/>
    <n v="35"/>
    <x v="0"/>
    <x v="0"/>
    <x v="0"/>
    <n v="35"/>
    <s v="-"/>
  </r>
  <r>
    <s v="Methylobacterium extorquens DM4"/>
    <x v="0"/>
    <x v="3"/>
    <s v="Alphaproteobacteria"/>
    <x v="222"/>
    <s v="extorquens "/>
    <s v="p1METDI"/>
    <s v="NC_012987.1"/>
    <s v="FP103043"/>
    <n v="3.4455"/>
    <n v="23.133710000000001"/>
    <n v="119"/>
    <x v="0"/>
    <x v="0"/>
    <x v="0"/>
    <n v="132"/>
    <n v="13"/>
  </r>
  <r>
    <s v="Methylobacterium extorquens DM4"/>
    <x v="0"/>
    <x v="3"/>
    <s v="Alphaproteobacteria"/>
    <x v="222"/>
    <s v="extorquens "/>
    <s v="p2METDI"/>
    <s v="NC_012989.1"/>
    <s v="FP103044"/>
    <n v="3.4456000000000002"/>
    <n v="23.13372"/>
    <n v="33"/>
    <x v="0"/>
    <x v="0"/>
    <x v="0"/>
    <n v="34"/>
    <n v="1"/>
  </r>
  <r>
    <s v="Methylobacterium nodulans ORS 2060"/>
    <x v="0"/>
    <x v="3"/>
    <s v="Alphaproteobacteria"/>
    <x v="222"/>
    <s v="nodulans "/>
    <s v="pMNOD04"/>
    <s v="NC_011895.1"/>
    <s v="CP001353"/>
    <n v="3.4457"/>
    <n v="23.13373"/>
    <n v="39"/>
    <x v="0"/>
    <x v="0"/>
    <x v="0"/>
    <n v="41"/>
    <n v="2"/>
  </r>
  <r>
    <s v="Methylobacterium nodulans ORS 2060"/>
    <x v="0"/>
    <x v="3"/>
    <s v="Alphaproteobacteria"/>
    <x v="222"/>
    <s v="nodulans "/>
    <s v="pMNOD07"/>
    <s v="NC_011890.1"/>
    <s v="CP001356"/>
    <n v="3.4458000000000002"/>
    <n v="23.13374"/>
    <n v="7"/>
    <x v="0"/>
    <x v="0"/>
    <x v="0"/>
    <n v="8"/>
    <n v="1"/>
  </r>
  <r>
    <s v="Methylobacterium nodulans ORS 2060"/>
    <x v="0"/>
    <x v="3"/>
    <s v="Alphaproteobacteria"/>
    <x v="222"/>
    <s v="nodulans "/>
    <s v="pMNOD01"/>
    <s v="NC_011892.1"/>
    <s v="CP001350"/>
    <n v="3.4459"/>
    <n v="23.133749999999999"/>
    <n v="379"/>
    <x v="0"/>
    <x v="4"/>
    <x v="0"/>
    <n v="434"/>
    <n v="53"/>
  </r>
  <r>
    <s v="Methylobacterium nodulans ORS 2060"/>
    <x v="0"/>
    <x v="3"/>
    <s v="Alphaproteobacteria"/>
    <x v="222"/>
    <s v="nodulans "/>
    <s v="pMNOD02"/>
    <s v="NC_011887.1"/>
    <s v="CP001351"/>
    <n v="3.4460000000000002"/>
    <n v="23.133759999999999"/>
    <n v="395"/>
    <x v="0"/>
    <x v="0"/>
    <x v="0"/>
    <n v="420"/>
    <n v="25"/>
  </r>
  <r>
    <s v="Methylobacterium nodulans ORS 2060"/>
    <x v="0"/>
    <x v="3"/>
    <s v="Alphaproteobacteria"/>
    <x v="222"/>
    <s v="nodulans "/>
    <s v="pMNOD03"/>
    <s v="NC_011893.1"/>
    <s v="CP001352"/>
    <n v="3.4460999999999999"/>
    <n v="23.133769999999998"/>
    <n v="42"/>
    <x v="0"/>
    <x v="0"/>
    <x v="0"/>
    <n v="44"/>
    <n v="2"/>
  </r>
  <r>
    <s v="Methylobacterium nodulans ORS 2060"/>
    <x v="0"/>
    <x v="3"/>
    <s v="Alphaproteobacteria"/>
    <x v="222"/>
    <s v="nodulans "/>
    <s v="pMNOD05"/>
    <s v="NC_011888.1"/>
    <s v="CP001354"/>
    <n v="3.4462000000000002"/>
    <n v="23.133780000000002"/>
    <n v="15"/>
    <x v="0"/>
    <x v="0"/>
    <x v="0"/>
    <n v="16"/>
    <n v="1"/>
  </r>
  <r>
    <s v="Methylobacterium nodulans ORS 2060"/>
    <x v="0"/>
    <x v="3"/>
    <s v="Alphaproteobacteria"/>
    <x v="222"/>
    <s v="nodulans "/>
    <s v="pMNOD06"/>
    <s v="NC_011889.1"/>
    <s v="CP001355"/>
    <n v="3.4462999999999999"/>
    <n v="23.133790000000001"/>
    <n v="8"/>
    <x v="0"/>
    <x v="0"/>
    <x v="0"/>
    <n v="8"/>
    <s v="-"/>
  </r>
  <r>
    <s v="Methylobacterium populi BJ001"/>
    <x v="0"/>
    <x v="3"/>
    <s v="Alphaproteobacteria"/>
    <x v="222"/>
    <s v="populi "/>
    <s v="pMPOP01"/>
    <s v="NC_010727.1"/>
    <s v="CP001030"/>
    <n v="3.4464000000000001"/>
    <n v="23.133800000000001"/>
    <n v="24"/>
    <x v="0"/>
    <x v="0"/>
    <x v="0"/>
    <n v="27"/>
    <n v="3"/>
  </r>
  <r>
    <s v="Methylobacterium populi BJ001"/>
    <x v="0"/>
    <x v="3"/>
    <s v="Alphaproteobacteria"/>
    <x v="222"/>
    <s v="populi "/>
    <s v="pMPOP02"/>
    <s v="NC_010721.1"/>
    <s v="CP001031"/>
    <n v="3.4464999999999999"/>
    <n v="23.13381"/>
    <n v="24"/>
    <x v="0"/>
    <x v="0"/>
    <x v="0"/>
    <n v="25"/>
    <n v="1"/>
  </r>
  <r>
    <s v="Methylobacterium radiotolerans JCM 2831"/>
    <x v="0"/>
    <x v="3"/>
    <s v="Alphaproteobacteria"/>
    <x v="222"/>
    <s v="radiotolerans "/>
    <s v="pMRAD01"/>
    <s v="NC_010510.1"/>
    <s v="CP001002"/>
    <n v="3.4466000000000001"/>
    <n v="23.13382"/>
    <n v="480"/>
    <x v="4"/>
    <x v="1"/>
    <x v="0"/>
    <n v="500"/>
    <n v="13"/>
  </r>
  <r>
    <s v="Methylobacterium radiotolerans JCM 2831"/>
    <x v="0"/>
    <x v="3"/>
    <s v="Alphaproteobacteria"/>
    <x v="222"/>
    <s v="radiotolerans "/>
    <s v="pMRAD03"/>
    <s v="NC_010514.1"/>
    <s v="CP001004"/>
    <n v="3.4466999999999999"/>
    <n v="23.13383"/>
    <n v="33"/>
    <x v="0"/>
    <x v="1"/>
    <x v="0"/>
    <n v="36"/>
    <n v="2"/>
  </r>
  <r>
    <s v="Methylobacterium radiotolerans JCM 2831"/>
    <x v="0"/>
    <x v="3"/>
    <s v="Alphaproteobacteria"/>
    <x v="222"/>
    <s v="radiotolerans "/>
    <s v="pMRAD06"/>
    <s v="NC_010502.1"/>
    <s v="CP001007"/>
    <n v="3.4468000000000001"/>
    <n v="23.133839999999999"/>
    <n v="19"/>
    <x v="0"/>
    <x v="1"/>
    <x v="0"/>
    <n v="22"/>
    <n v="2"/>
  </r>
  <r>
    <s v="Methylobacterium radiotolerans JCM 2831"/>
    <x v="0"/>
    <x v="3"/>
    <s v="Alphaproteobacteria"/>
    <x v="222"/>
    <s v="radiotolerans "/>
    <s v="pMRAD05"/>
    <s v="NC_010518.1"/>
    <s v="CP001006"/>
    <n v="3.4468999999999999"/>
    <n v="23.133849999999999"/>
    <n v="26"/>
    <x v="0"/>
    <x v="0"/>
    <x v="0"/>
    <n v="28"/>
    <n v="2"/>
  </r>
  <r>
    <s v="Methylobacterium radiotolerans JCM 2831"/>
    <x v="0"/>
    <x v="3"/>
    <s v="Alphaproteobacteria"/>
    <x v="222"/>
    <s v="radiotolerans "/>
    <s v="pMRAD02"/>
    <s v="NC_010509.1"/>
    <s v="CP001003"/>
    <n v="3.4470000000000001"/>
    <n v="23.133859999999999"/>
    <n v="46"/>
    <x v="0"/>
    <x v="0"/>
    <x v="0"/>
    <n v="48"/>
    <n v="2"/>
  </r>
  <r>
    <s v="Methylobacterium radiotolerans JCM 2831"/>
    <x v="0"/>
    <x v="3"/>
    <s v="Alphaproteobacteria"/>
    <x v="222"/>
    <s v="radiotolerans "/>
    <s v="pMRAD04"/>
    <s v="NC_010517.1"/>
    <s v="CP001005"/>
    <n v="3.4470999999999998"/>
    <n v="23.133870000000002"/>
    <n v="35"/>
    <x v="0"/>
    <x v="1"/>
    <x v="0"/>
    <n v="37"/>
    <n v="1"/>
  </r>
  <r>
    <s v="Methylobacterium radiotolerans JCM 2831"/>
    <x v="0"/>
    <x v="3"/>
    <s v="Alphaproteobacteria"/>
    <x v="222"/>
    <s v="radiotolerans "/>
    <s v="pMRAD08"/>
    <s v="NC_010507.1"/>
    <s v="CP001009"/>
    <n v="3.4472"/>
    <n v="23.133880000000001"/>
    <n v="22"/>
    <x v="0"/>
    <x v="0"/>
    <x v="0"/>
    <n v="22"/>
    <s v="-"/>
  </r>
  <r>
    <s v="Methylobacterium radiotolerans JCM 2831"/>
    <x v="0"/>
    <x v="3"/>
    <s v="Alphaproteobacteria"/>
    <x v="222"/>
    <s v="radiotolerans "/>
    <s v="pMRAD07"/>
    <s v="NC_010504.1"/>
    <s v="CP001008"/>
    <n v="3.4472999999999998"/>
    <n v="23.133890000000001"/>
    <n v="16"/>
    <x v="0"/>
    <x v="0"/>
    <x v="0"/>
    <n v="16"/>
    <s v="-"/>
  </r>
  <r>
    <s v="Methylobacterium sp. 4-46 Apr-46"/>
    <x v="0"/>
    <x v="3"/>
    <s v="Alphaproteobacteria"/>
    <x v="222"/>
    <s v="sp. "/>
    <s v="pM44601"/>
    <s v="NC_010373.1"/>
    <s v="CP000944"/>
    <n v="3.4474"/>
    <n v="23.133900000000001"/>
    <n v="49"/>
    <x v="0"/>
    <x v="0"/>
    <x v="0"/>
    <n v="54"/>
    <n v="5"/>
  </r>
  <r>
    <s v="Methylobacterium sp. 4-46 Apr-46"/>
    <x v="0"/>
    <x v="3"/>
    <s v="Alphaproteobacteria"/>
    <x v="222"/>
    <s v="sp. "/>
    <s v="pM44602"/>
    <s v="NC_010374.1"/>
    <s v="CP000945"/>
    <n v="3.4474999999999998"/>
    <n v="23.13391"/>
    <n v="11"/>
    <x v="0"/>
    <x v="0"/>
    <x v="0"/>
    <n v="11"/>
    <s v="-"/>
  </r>
  <r>
    <s v="Methylomicrobium album BG8"/>
    <x v="0"/>
    <x v="3"/>
    <s v="Gammaproteobacteria"/>
    <x v="223"/>
    <s v="album "/>
    <s v="pMETAL01"/>
    <s v="NZ_CM001476.1"/>
    <s v="CM001476"/>
    <n v="3.4476"/>
    <n v="23.13392"/>
    <n v="48"/>
    <x v="0"/>
    <x v="0"/>
    <x v="0"/>
    <n v="48"/>
    <s v="-"/>
  </r>
  <r>
    <s v="Methylomicrobium alcaliphilum 20Z"/>
    <x v="0"/>
    <x v="3"/>
    <s v="Gammaproteobacteria"/>
    <x v="223"/>
    <s v="alcaliphilum "/>
    <s v="MEALZ_p"/>
    <s v="NC_016108.1"/>
    <s v="FO082061"/>
    <n v="3.4477000000000002"/>
    <n v="23.133929999999999"/>
    <n v="108"/>
    <x v="0"/>
    <x v="0"/>
    <x v="0"/>
    <n v="112"/>
    <n v="4"/>
  </r>
  <r>
    <s v="Methylophaga frappieri JAM7"/>
    <x v="0"/>
    <x v="3"/>
    <s v="Gammaproteobacteria"/>
    <x v="224"/>
    <s v="frappieri "/>
    <s v="unnamed"/>
    <s v="NC_017858.1"/>
    <s v="CP003381"/>
    <n v="3.4478"/>
    <n v="23.133939999999999"/>
    <n v="52"/>
    <x v="0"/>
    <x v="0"/>
    <x v="0"/>
    <n v="54"/>
    <n v="2"/>
  </r>
  <r>
    <s v="Methylophaga thalassica S1"/>
    <x v="0"/>
    <x v="3"/>
    <s v="Gammaproteobacteria"/>
    <x v="224"/>
    <s v="thalassica "/>
    <s v="2kb cryptic plasmid"/>
    <s v="NC_002175.1"/>
    <s v="AF233873"/>
    <n v="3.4479000000000002"/>
    <n v="23.133949999999999"/>
    <n v="3"/>
    <x v="0"/>
    <x v="0"/>
    <x v="0"/>
    <n v="3"/>
    <s v="-"/>
  </r>
  <r>
    <s v="Methylovorus glucosetrophus SIP3-4"/>
    <x v="0"/>
    <x v="3"/>
    <s v="Betaproteobacteria"/>
    <x v="225"/>
    <s v="glucosetrophus "/>
    <s v="pMsip01"/>
    <s v="NC_012970.1"/>
    <s v="CP001675"/>
    <n v="3.448"/>
    <n v="23.133959999999998"/>
    <n v="72"/>
    <x v="0"/>
    <x v="0"/>
    <x v="0"/>
    <n v="72"/>
    <s v="-"/>
  </r>
  <r>
    <s v="Methylovorus glucosetrophus SIP3-4"/>
    <x v="0"/>
    <x v="3"/>
    <s v="Betaproteobacteria"/>
    <x v="225"/>
    <s v="glucosetrophus "/>
    <s v="pMsip02"/>
    <s v="NC_012972.1"/>
    <s v="CP001676"/>
    <n v="3.4481000000000002"/>
    <n v="23.133970000000001"/>
    <n v="13"/>
    <x v="0"/>
    <x v="0"/>
    <x v="0"/>
    <n v="13"/>
    <s v="-"/>
  </r>
  <r>
    <s v="Microbacterium sp. No. 7"/>
    <x v="0"/>
    <x v="5"/>
    <s v="Actinobacteria"/>
    <x v="226"/>
    <s v="sp. "/>
    <s v="B"/>
    <s v="NZ_CP012699.1"/>
    <s v="CP012699"/>
    <n v="3.4481999999999999"/>
    <n v="23.133980000000001"/>
    <n v="104"/>
    <x v="0"/>
    <x v="0"/>
    <x v="0"/>
    <n v="107"/>
    <n v="3"/>
  </r>
  <r>
    <s v="Microbacterium sp. No. 7"/>
    <x v="0"/>
    <x v="5"/>
    <s v="Actinobacteria"/>
    <x v="226"/>
    <s v="sp. "/>
    <s v="A"/>
    <s v="NZ_CP012698.1"/>
    <s v="CP012698"/>
    <n v="3.4483000000000001"/>
    <n v="23.133990000000001"/>
    <n v="131"/>
    <x v="0"/>
    <x v="0"/>
    <x v="0"/>
    <n v="134"/>
    <n v="3"/>
  </r>
  <r>
    <s v="Micrococcus luteus NCIMB 13267"/>
    <x v="0"/>
    <x v="5"/>
    <s v="Actinobacteria"/>
    <x v="227"/>
    <s v="luteus "/>
    <s v="pMLU1"/>
    <s v="NC_003526.1"/>
    <s v="AJ439695"/>
    <n v="3.4483999999999999"/>
    <n v="23.134"/>
    <n v="1"/>
    <x v="0"/>
    <x v="0"/>
    <x v="0"/>
    <n v="1"/>
    <s v="-"/>
  </r>
  <r>
    <s v="Micrococcus luteus MAW843"/>
    <x v="0"/>
    <x v="5"/>
    <s v="Actinobacteria"/>
    <x v="227"/>
    <s v="luteus "/>
    <s v="pMEC2"/>
    <s v="NC_020091.1"/>
    <s v="KC005723"/>
    <n v="3.4485000000000001"/>
    <n v="23.13401"/>
    <n v="3"/>
    <x v="0"/>
    <x v="0"/>
    <x v="0"/>
    <n v="3"/>
    <s v="-"/>
  </r>
  <r>
    <s v="Micrococcus sp. 28"/>
    <x v="0"/>
    <x v="5"/>
    <s v="Actinobacteria"/>
    <x v="227"/>
    <s v="sp. "/>
    <s v="pSD10"/>
    <s v="NC_004954.1"/>
    <s v="AY034092"/>
    <n v="3.4485999999999999"/>
    <n v="23.13402"/>
    <n v="51"/>
    <x v="0"/>
    <x v="0"/>
    <x v="0"/>
    <n v="51"/>
    <s v="-"/>
  </r>
  <r>
    <s v="Micrococcus sp. A1"/>
    <x v="0"/>
    <x v="5"/>
    <s v="Actinobacteria"/>
    <x v="227"/>
    <s v="sp. "/>
    <s v="pLMA1"/>
    <s v="NC_024972.1"/>
    <s v="LK056645"/>
    <n v="3.4487000000000001"/>
    <n v="23.134029999999999"/>
    <n v="125"/>
    <x v="0"/>
    <x v="0"/>
    <x v="0"/>
    <n v="125"/>
    <s v="-"/>
  </r>
  <r>
    <s v="Micrococcus sp. V7"/>
    <x v="0"/>
    <x v="5"/>
    <s v="Actinobacteria"/>
    <x v="227"/>
    <s v="sp. "/>
    <s v="pLMV7"/>
    <s v="NC_022599.1"/>
    <s v="KF577591"/>
    <n v="3.4487999999999999"/>
    <n v="23.134039999999999"/>
    <n v="113"/>
    <x v="0"/>
    <x v="0"/>
    <x v="0"/>
    <n v="114"/>
    <n v="1"/>
  </r>
  <r>
    <s v="Microcoleus sp. PCC 7113"/>
    <x v="0"/>
    <x v="1"/>
    <s v="Oscillatoriophycideae"/>
    <x v="228"/>
    <s v="sp. "/>
    <s v="pMIC7113.08"/>
    <s v="NC_019743.1"/>
    <s v="CP003638"/>
    <n v="3.4489000000000001"/>
    <n v="23.134049999999998"/>
    <n v="30"/>
    <x v="0"/>
    <x v="0"/>
    <x v="0"/>
    <n v="30"/>
    <s v="-"/>
  </r>
  <r>
    <s v="Microcoleus sp. PCC 7113"/>
    <x v="0"/>
    <x v="1"/>
    <s v="Oscillatoriophycideae"/>
    <x v="228"/>
    <s v="sp. "/>
    <s v="pMIC7113.07"/>
    <s v="NC_019762.1"/>
    <s v="CP003637"/>
    <n v="3.4489999999999998"/>
    <n v="23.134060000000002"/>
    <n v="19"/>
    <x v="0"/>
    <x v="0"/>
    <x v="0"/>
    <n v="19"/>
    <s v="-"/>
  </r>
  <r>
    <s v="Microcoleus sp. PCC 7113"/>
    <x v="0"/>
    <x v="1"/>
    <s v="Oscillatoriophycideae"/>
    <x v="228"/>
    <s v="sp. "/>
    <s v="pMIC7113.05"/>
    <s v="NC_019741.1"/>
    <s v="CP003635"/>
    <n v="3.4491000000000001"/>
    <n v="23.134070000000001"/>
    <n v="39"/>
    <x v="0"/>
    <x v="0"/>
    <x v="0"/>
    <n v="39"/>
    <s v="-"/>
  </r>
  <r>
    <s v="Microcoleus sp. PCC 7113"/>
    <x v="0"/>
    <x v="1"/>
    <s v="Oscillatoriophycideae"/>
    <x v="228"/>
    <s v="sp. "/>
    <s v="pMIC7113.02"/>
    <s v="NC_019760.1"/>
    <s v="CP003632"/>
    <n v="3.4491999999999998"/>
    <n v="23.134080000000001"/>
    <n v="68"/>
    <x v="2"/>
    <x v="0"/>
    <x v="0"/>
    <n v="74"/>
    <n v="3"/>
  </r>
  <r>
    <s v="Microcoleus sp. PCC 7113"/>
    <x v="0"/>
    <x v="1"/>
    <s v="Oscillatoriophycideae"/>
    <x v="228"/>
    <s v="sp. "/>
    <s v="pMIC7113.04"/>
    <s v="NC_019761.1"/>
    <s v="CP003634"/>
    <n v="3.4493"/>
    <n v="23.13409"/>
    <n v="39"/>
    <x v="0"/>
    <x v="0"/>
    <x v="0"/>
    <n v="42"/>
    <n v="3"/>
  </r>
  <r>
    <s v="Microcoleus sp. PCC 7113"/>
    <x v="0"/>
    <x v="1"/>
    <s v="Oscillatoriophycideae"/>
    <x v="228"/>
    <s v="sp. "/>
    <s v="pMIC7113.06"/>
    <s v="NC_019742.1"/>
    <s v="CP003636"/>
    <n v="3.4493999999999998"/>
    <n v="23.1341"/>
    <n v="30"/>
    <x v="0"/>
    <x v="0"/>
    <x v="0"/>
    <n v="30"/>
    <s v="-"/>
  </r>
  <r>
    <s v="Microcoleus sp. PCC 7113"/>
    <x v="0"/>
    <x v="1"/>
    <s v="Oscillatoriophycideae"/>
    <x v="228"/>
    <s v="sp. "/>
    <s v="pMIC7113.01"/>
    <s v="NC_019739.1"/>
    <s v="CP003631"/>
    <n v="3.4495"/>
    <n v="23.13411"/>
    <n v="106"/>
    <x v="0"/>
    <x v="0"/>
    <x v="0"/>
    <n v="106"/>
    <s v="-"/>
  </r>
  <r>
    <s v="Microcoleus sp. PCC 7113"/>
    <x v="0"/>
    <x v="1"/>
    <s v="Oscillatoriophycideae"/>
    <x v="228"/>
    <s v="sp. "/>
    <s v="pMIC7113.03"/>
    <s v="NC_019740.1"/>
    <s v="CP003633"/>
    <n v="3.4496000000000002"/>
    <n v="23.134119999999999"/>
    <n v="68"/>
    <x v="0"/>
    <x v="0"/>
    <x v="0"/>
    <n v="72"/>
    <n v="4"/>
  </r>
  <r>
    <s v="Microcystis aeruginosa Kutzing"/>
    <x v="0"/>
    <x v="1"/>
    <s v="Oscillatoriophycideae"/>
    <x v="229"/>
    <s v="aeruginosa "/>
    <s v="Plasmid pMA2"/>
    <s v="NC_001597.1"/>
    <s v="D17448"/>
    <n v="3.4497"/>
    <n v="23.134129999999999"/>
    <n v="3"/>
    <x v="0"/>
    <x v="0"/>
    <x v="0"/>
    <n v="3"/>
    <s v="-"/>
  </r>
  <r>
    <s v="Microcystis aeruginosa UV025"/>
    <x v="0"/>
    <x v="1"/>
    <s v="Oscillatoriophycideae"/>
    <x v="229"/>
    <s v="aeruginosa "/>
    <s v="pMa025"/>
    <s v="NC_004984.1"/>
    <s v="U94409"/>
    <n v="3.4498000000000002"/>
    <n v="23.134139999999999"/>
    <n v="1"/>
    <x v="0"/>
    <x v="0"/>
    <x v="0"/>
    <n v="1"/>
    <s v="-"/>
  </r>
  <r>
    <s v="Microcystis aeruginosa Kutzing"/>
    <x v="0"/>
    <x v="1"/>
    <s v="Oscillatoriophycideae"/>
    <x v="229"/>
    <s v="aeruginosa "/>
    <s v="small Plasmid pMA1"/>
    <s v="NC_002060.1"/>
    <s v="D10841"/>
    <n v="3.4499"/>
    <n v="23.134150000000002"/>
    <n v="1"/>
    <x v="0"/>
    <x v="0"/>
    <x v="0"/>
    <n v="1"/>
    <s v="-"/>
  </r>
  <r>
    <s v="Micromonospora rosaria SCC2095"/>
    <x v="0"/>
    <x v="5"/>
    <s v="Actinobacteria"/>
    <x v="230"/>
    <s v="rosaria "/>
    <s v="pMR2"/>
    <s v="NC_006910.1"/>
    <s v="AY860110"/>
    <n v="3.45"/>
    <n v="23.134160000000001"/>
    <n v="13"/>
    <x v="0"/>
    <x v="0"/>
    <x v="0"/>
    <n v="13"/>
    <s v="-"/>
  </r>
  <r>
    <s v="Microscilla sp. PRE1"/>
    <x v="0"/>
    <x v="10"/>
    <s v="Bacteroidetes"/>
    <x v="231"/>
    <s v="sp. "/>
    <s v="pSD15"/>
    <s v="NC_002806.1"/>
    <s v="AF339846"/>
    <n v="3.4500999999999999"/>
    <n v="23.134170000000001"/>
    <n v="64"/>
    <x v="0"/>
    <x v="0"/>
    <x v="0"/>
    <n v="64"/>
    <s v="-"/>
  </r>
  <r>
    <s v="Moniliophthora roreri"/>
    <x v="2"/>
    <x v="11"/>
    <s v="Basidiomycetes"/>
    <x v="232"/>
    <s v="roreri"/>
    <s v="pMR1"/>
    <s v="NC_015333.1"/>
    <s v="HQ259116"/>
    <n v="3.4502000000000002"/>
    <n v="23.134180000000001"/>
    <n v="4"/>
    <x v="0"/>
    <x v="0"/>
    <x v="0"/>
    <n v="4"/>
    <s v="-"/>
  </r>
  <r>
    <s v="Moniliophthora roreri"/>
    <x v="2"/>
    <x v="11"/>
    <s v="Basidiomycetes"/>
    <x v="232"/>
    <s v="roreri"/>
    <s v="pMR2"/>
    <s v="NC_015334.1"/>
    <s v="HQ259117"/>
    <n v="3.4502999999999999"/>
    <n v="23.13419"/>
    <n v="5"/>
    <x v="0"/>
    <x v="0"/>
    <x v="0"/>
    <n v="5"/>
    <s v="-"/>
  </r>
  <r>
    <s v="Moniliophthora roreri"/>
    <x v="2"/>
    <x v="11"/>
    <s v="Basidiomycetes"/>
    <x v="232"/>
    <s v="roreri"/>
    <s v="pMR3"/>
    <s v="NC_015335.1"/>
    <s v="HQ259118"/>
    <n v="3.4504000000000001"/>
    <n v="23.1342"/>
    <n v="4"/>
    <x v="0"/>
    <x v="0"/>
    <x v="0"/>
    <n v="4"/>
    <s v="-"/>
  </r>
  <r>
    <s v="Moraxella bovis EPP63"/>
    <x v="0"/>
    <x v="3"/>
    <s v="Gammaproteobacteria"/>
    <x v="233"/>
    <s v="bovis "/>
    <s v="pMBO-2"/>
    <s v="NC_010900.1"/>
    <s v="AB169977"/>
    <n v="3.4504999999999999"/>
    <n v="23.134209999999999"/>
    <n v="33"/>
    <x v="0"/>
    <x v="0"/>
    <x v="0"/>
    <n v="34"/>
    <n v="1"/>
  </r>
  <r>
    <s v="Moraxella bovis EPP63"/>
    <x v="0"/>
    <x v="3"/>
    <s v="Gammaproteobacteria"/>
    <x v="233"/>
    <s v="bovis "/>
    <s v="pMBO-1"/>
    <s v="NC_010893.1"/>
    <s v="AB169976"/>
    <n v="3.4506000000000001"/>
    <n v="23.134219999999999"/>
    <n v="28"/>
    <x v="0"/>
    <x v="0"/>
    <x v="0"/>
    <n v="30"/>
    <n v="2"/>
  </r>
  <r>
    <s v="Moraxella bovis ATCC 10900"/>
    <x v="0"/>
    <x v="3"/>
    <s v="Gammaproteobacteria"/>
    <x v="233"/>
    <s v="bovis "/>
    <s v="pMbo4.6"/>
    <s v="NC_013500.1"/>
    <s v="GQ998872"/>
    <n v="3.4506999999999999"/>
    <n v="23.134229999999999"/>
    <n v="4"/>
    <x v="0"/>
    <x v="0"/>
    <x v="0"/>
    <n v="4"/>
    <s v="-"/>
  </r>
  <r>
    <s v="Moraxella catarrhalis"/>
    <x v="0"/>
    <x v="3"/>
    <s v="Gammaproteobacteria"/>
    <x v="233"/>
    <s v="catarrhalis"/>
    <s v="pEMCJH03"/>
    <s v="NC_005325.1"/>
    <s v="AY167745"/>
    <n v="3.4508000000000001"/>
    <n v="23.134239999999998"/>
    <n v="4"/>
    <x v="0"/>
    <x v="0"/>
    <x v="0"/>
    <n v="4"/>
    <s v="-"/>
  </r>
  <r>
    <s v="Moraxella catarrhalis E22"/>
    <x v="0"/>
    <x v="3"/>
    <s v="Gammaproteobacteria"/>
    <x v="233"/>
    <s v="catarrhalis "/>
    <s v="pLQ510"/>
    <s v="NC_011131.1"/>
    <s v="AF129811"/>
    <n v="3.4508999999999999"/>
    <n v="23.134250000000002"/>
    <n v="7"/>
    <x v="0"/>
    <x v="0"/>
    <x v="0"/>
    <n v="7"/>
    <s v="-"/>
  </r>
  <r>
    <s v="Moraxella macacae 0408225"/>
    <x v="0"/>
    <x v="3"/>
    <s v="Gammaproteobacteria"/>
    <x v="233"/>
    <s v="macacae "/>
    <s v="pMoma1"/>
    <s v="NZ_ANIN01000003.1"/>
    <s v="ANIN01000003"/>
    <n v="3.4510000000000001"/>
    <n v="23.134260000000001"/>
    <n v="4"/>
    <x v="0"/>
    <x v="0"/>
    <x v="0"/>
    <n v="4"/>
    <s v="-"/>
  </r>
  <r>
    <s v="Moraxella sp. TA144"/>
    <x v="0"/>
    <x v="3"/>
    <s v="Gammaproteobacteria"/>
    <x v="233"/>
    <s v="sp. "/>
    <s v="pTA144 Up"/>
    <s v="NC_001315.1"/>
    <s v="AJ224743"/>
    <n v="3.4510999999999998"/>
    <n v="23.134270000000001"/>
    <n v="1"/>
    <x v="0"/>
    <x v="0"/>
    <x v="0"/>
    <n v="1"/>
    <s v="-"/>
  </r>
  <r>
    <s v="Moraxella sp. TA144"/>
    <x v="0"/>
    <x v="3"/>
    <s v="Gammaproteobacteria"/>
    <x v="233"/>
    <s v="sp. "/>
    <s v="pTA144 Dw"/>
    <s v="NC_001316.1"/>
    <s v="AJ224744"/>
    <n v="3.4512"/>
    <n v="23.13428"/>
    <s v="-"/>
    <x v="0"/>
    <x v="0"/>
    <x v="0"/>
    <s v="-"/>
    <s v="-"/>
  </r>
  <r>
    <s v="Morganella morganii M203"/>
    <x v="0"/>
    <x v="3"/>
    <s v="Gammaproteobacteria"/>
    <x v="234"/>
    <s v="morganii "/>
    <s v="R485"/>
    <s v="NC_016036.1"/>
    <s v="HE577112"/>
    <n v="3.4512999999999998"/>
    <n v="23.13429"/>
    <n v="80"/>
    <x v="0"/>
    <x v="0"/>
    <x v="0"/>
    <n v="81"/>
    <n v="1"/>
  </r>
  <r>
    <s v="Morganella morganii M60"/>
    <x v="0"/>
    <x v="3"/>
    <s v="Gammaproteobacteria"/>
    <x v="234"/>
    <s v="morganii "/>
    <s v="pM60"/>
    <s v="NC_023901.1"/>
    <s v="KF813021"/>
    <n v="3.4514"/>
    <n v="23.1343"/>
    <n v="1"/>
    <x v="0"/>
    <x v="0"/>
    <x v="0"/>
    <n v="1"/>
    <s v="-"/>
  </r>
  <r>
    <s v="Morganella morganii CGH69"/>
    <x v="0"/>
    <x v="3"/>
    <s v="Gammaproteobacteria"/>
    <x v="234"/>
    <s v="morganii "/>
    <s v="pCGH69"/>
    <s v="NC_021524.1"/>
    <s v="JQ776510"/>
    <n v="3.4514999999999998"/>
    <n v="23.134309999999999"/>
    <n v="1"/>
    <x v="0"/>
    <x v="0"/>
    <x v="0"/>
    <n v="1"/>
    <s v="-"/>
  </r>
  <r>
    <s v="Moritella viscosa"/>
    <x v="0"/>
    <x v="3"/>
    <s v="Gammaproteobacteria"/>
    <x v="235"/>
    <s v="viscosa"/>
    <s v="pMVIS39"/>
    <s v="NZ_LN554854.1"/>
    <s v="LN554854"/>
    <n v="3.4516"/>
    <n v="23.134319999999999"/>
    <n v="3"/>
    <x v="0"/>
    <x v="0"/>
    <x v="0"/>
    <n v="3"/>
    <s v="-"/>
  </r>
  <r>
    <s v="Moritella viscosa"/>
    <x v="0"/>
    <x v="3"/>
    <s v="Gammaproteobacteria"/>
    <x v="235"/>
    <s v="viscosa"/>
    <s v="pMVIS41"/>
    <s v="NZ_LN554853.1"/>
    <s v="LN554853"/>
    <n v="3.4517000000000002"/>
    <n v="23.134329999999999"/>
    <n v="6"/>
    <x v="0"/>
    <x v="0"/>
    <x v="0"/>
    <n v="6"/>
    <s v="-"/>
  </r>
  <r>
    <s v="Mycobacterium abscessus ATCC 19977"/>
    <x v="0"/>
    <x v="5"/>
    <s v="Actinobacteria"/>
    <x v="236"/>
    <s v="abscessus "/>
    <s v="unnamed"/>
    <s v="NC_010394.1"/>
    <s v="CU458745"/>
    <n v="3.4518"/>
    <n v="23.134340000000002"/>
    <n v="22"/>
    <x v="0"/>
    <x v="0"/>
    <x v="0"/>
    <n v="22"/>
    <s v="-"/>
  </r>
  <r>
    <s v="Mycobacterium abscessus subsp. bolletii 50594"/>
    <x v="0"/>
    <x v="5"/>
    <s v="Actinobacteria"/>
    <x v="236"/>
    <s v="abscessus "/>
    <n v="1"/>
    <s v="NC_021278.1"/>
    <s v="CP004375"/>
    <n v="3.4519000000000002"/>
    <n v="23.134350000000001"/>
    <n v="161"/>
    <x v="0"/>
    <x v="0"/>
    <x v="0"/>
    <n v="172"/>
    <n v="11"/>
  </r>
  <r>
    <s v="Mycobacterium abscessus subsp. bolletii 50594"/>
    <x v="0"/>
    <x v="5"/>
    <s v="Actinobacteria"/>
    <x v="236"/>
    <s v="abscessus "/>
    <n v="2"/>
    <s v="NC_021279.1"/>
    <s v="CP004376"/>
    <n v="3.452"/>
    <n v="23.134360000000001"/>
    <n v="107"/>
    <x v="0"/>
    <x v="0"/>
    <x v="0"/>
    <n v="111"/>
    <n v="4"/>
  </r>
  <r>
    <s v="Mycobacterium abscessus subsp. bolletii CRM-0020"/>
    <x v="0"/>
    <x v="5"/>
    <s v="Actinobacteria"/>
    <x v="236"/>
    <s v="abscessus "/>
    <s v="unnamed"/>
    <s v="NZ_ATFQ01000044.1"/>
    <s v="ATFQ01000044"/>
    <n v="3.4521000000000002"/>
    <n v="23.134370000000001"/>
    <n v="61"/>
    <x v="0"/>
    <x v="0"/>
    <x v="0"/>
    <n v="62"/>
    <n v="1"/>
  </r>
  <r>
    <s v="Mycobacterium abscessus subsp. bolletii F1725"/>
    <x v="0"/>
    <x v="5"/>
    <s v="Actinobacteria"/>
    <x v="236"/>
    <s v="abscessus "/>
    <s v="BRA100"/>
    <s v="NC_017908.2"/>
    <s v="CP003505"/>
    <n v="3.4521999999999999"/>
    <n v="23.13438"/>
    <n v="61"/>
    <x v="0"/>
    <x v="0"/>
    <x v="0"/>
    <n v="64"/>
    <s v="-"/>
  </r>
  <r>
    <s v="Mycobacterium abscessus subsp. bolletii INCQS 00594"/>
    <x v="0"/>
    <x v="5"/>
    <s v="Actinobacteria"/>
    <x v="236"/>
    <s v="abscessus "/>
    <s v="pMAB01"/>
    <s v="NC_020994.1"/>
    <s v="CP003376"/>
    <n v="3.4523000000000001"/>
    <n v="23.13439"/>
    <n v="61"/>
    <x v="0"/>
    <x v="0"/>
    <x v="0"/>
    <n v="62"/>
    <n v="1"/>
  </r>
  <r>
    <s v="Mycobacterium avium"/>
    <x v="0"/>
    <x v="5"/>
    <s v="Actinobacteria"/>
    <x v="236"/>
    <s v="avium"/>
    <s v="pVT2"/>
    <s v="NC_005016.1"/>
    <s v="AY056023"/>
    <n v="3.4523999999999999"/>
    <n v="23.134399999999999"/>
    <n v="7"/>
    <x v="0"/>
    <x v="0"/>
    <x v="0"/>
    <n v="7"/>
    <s v="-"/>
  </r>
  <r>
    <s v="Mycobacterium avium subsp. hominissuis TH135"/>
    <x v="0"/>
    <x v="5"/>
    <s v="Actinobacteria"/>
    <x v="236"/>
    <s v="avium "/>
    <s v="pMAH135"/>
    <s v="NZ_AP012556.1"/>
    <s v="AP012556"/>
    <n v="3.4525000000000001"/>
    <n v="23.134409999999999"/>
    <n v="132"/>
    <x v="0"/>
    <x v="1"/>
    <x v="0"/>
    <n v="139"/>
    <n v="6"/>
  </r>
  <r>
    <s v="Mycobacterium celatum"/>
    <x v="0"/>
    <x v="5"/>
    <s v="Actinobacteria"/>
    <x v="236"/>
    <s v="celatum"/>
    <s v="pCLP"/>
    <s v="NC_004963.1"/>
    <s v="AF312688"/>
    <n v="3.4525999999999999"/>
    <n v="23.134419999999999"/>
    <n v="18"/>
    <x v="0"/>
    <x v="0"/>
    <x v="0"/>
    <n v="18"/>
    <s v="-"/>
  </r>
  <r>
    <s v="Mycobacterium chubuense NBB4"/>
    <x v="0"/>
    <x v="5"/>
    <s v="Actinobacteria"/>
    <x v="236"/>
    <s v="chubuense "/>
    <s v="pMYCCH.02"/>
    <s v="NC_018023.1"/>
    <s v="CP003055"/>
    <n v="3.4527000000000001"/>
    <n v="23.134429999999998"/>
    <n v="112"/>
    <x v="0"/>
    <x v="0"/>
    <x v="0"/>
    <n v="115"/>
    <n v="3"/>
  </r>
  <r>
    <s v="Mycobacterium chubuense NBB4"/>
    <x v="0"/>
    <x v="5"/>
    <s v="Actinobacteria"/>
    <x v="236"/>
    <s v="chubuense "/>
    <s v="pMYCCH.01"/>
    <s v="NC_018022.1"/>
    <s v="CP003054"/>
    <n v="3.4527999999999999"/>
    <n v="23.134440000000001"/>
    <n v="521"/>
    <x v="0"/>
    <x v="0"/>
    <x v="0"/>
    <n v="566"/>
    <n v="45"/>
  </r>
  <r>
    <s v="Mycobacterium gilvum PYR-GCK"/>
    <x v="0"/>
    <x v="5"/>
    <s v="Actinobacteria"/>
    <x v="236"/>
    <s v="gilvum "/>
    <s v="pMFLV03"/>
    <s v="NC_009341.1"/>
    <s v="CP000659"/>
    <n v="3.4529000000000001"/>
    <n v="23.134450000000001"/>
    <n v="14"/>
    <x v="0"/>
    <x v="0"/>
    <x v="0"/>
    <n v="15"/>
    <n v="1"/>
  </r>
  <r>
    <s v="Mycobacterium gilvum PYR-GCK"/>
    <x v="0"/>
    <x v="5"/>
    <s v="Actinobacteria"/>
    <x v="236"/>
    <s v="gilvum "/>
    <s v="pMFLV02"/>
    <s v="NC_009340.1"/>
    <s v="CP000658"/>
    <n v="3.4529999999999998"/>
    <n v="23.134460000000001"/>
    <n v="24"/>
    <x v="0"/>
    <x v="0"/>
    <x v="0"/>
    <n v="25"/>
    <n v="1"/>
  </r>
  <r>
    <s v="Mycobacterium gilvum PYR-GCK"/>
    <x v="0"/>
    <x v="5"/>
    <s v="Actinobacteria"/>
    <x v="236"/>
    <s v="gilvum "/>
    <s v="pMFLV01"/>
    <s v="NC_009339.1"/>
    <s v="CP000657"/>
    <n v="3.4531000000000001"/>
    <n v="23.13447"/>
    <n v="296"/>
    <x v="0"/>
    <x v="1"/>
    <x v="0"/>
    <n v="303"/>
    <n v="6"/>
  </r>
  <r>
    <s v="Mycobacterium gilvum Spyr1"/>
    <x v="0"/>
    <x v="5"/>
    <s v="Actinobacteria"/>
    <x v="236"/>
    <s v="gilvum "/>
    <s v="pMSPYR102"/>
    <s v="NC_014812.1"/>
    <s v="CP002387"/>
    <n v="3.4531999999999998"/>
    <n v="23.13448"/>
    <n v="23"/>
    <x v="0"/>
    <x v="0"/>
    <x v="0"/>
    <n v="23"/>
    <s v="-"/>
  </r>
  <r>
    <s v="Mycobacterium gilvum Spyr1"/>
    <x v="0"/>
    <x v="5"/>
    <s v="Actinobacteria"/>
    <x v="236"/>
    <s v="gilvum "/>
    <s v="pMSPYR101"/>
    <s v="NC_014811.1"/>
    <s v="CP002386"/>
    <n v="3.4533"/>
    <n v="23.13449"/>
    <n v="192"/>
    <x v="0"/>
    <x v="0"/>
    <x v="0"/>
    <n v="202"/>
    <n v="10"/>
  </r>
  <r>
    <s v="Mycobacterium kansasii ATCC 12478"/>
    <x v="0"/>
    <x v="5"/>
    <s v="Actinobacteria"/>
    <x v="236"/>
    <s v="kansasii "/>
    <s v="pMK12478"/>
    <s v="NC_022654.1"/>
    <s v="CP006836"/>
    <n v="3.4533999999999998"/>
    <n v="23.134499999999999"/>
    <n v="142"/>
    <x v="0"/>
    <x v="0"/>
    <x v="0"/>
    <n v="153"/>
    <n v="11"/>
  </r>
  <r>
    <s v="Mycobacterium liflandii 128FXT"/>
    <x v="0"/>
    <x v="5"/>
    <s v="Actinobacteria"/>
    <x v="236"/>
    <s v="liflandii "/>
    <s v="pMUM002"/>
    <s v="NC_011355.1"/>
    <s v="EU271968"/>
    <n v="3.4535"/>
    <n v="23.134509999999999"/>
    <n v="86"/>
    <x v="0"/>
    <x v="0"/>
    <x v="0"/>
    <n v="98"/>
    <n v="12"/>
  </r>
  <r>
    <s v="Mycobacterium marinum DL240490"/>
    <x v="0"/>
    <x v="5"/>
    <s v="Actinobacteria"/>
    <x v="236"/>
    <s v="marinum "/>
    <s v="pMUM003"/>
    <s v="NC_019018.1"/>
    <s v="EU271967"/>
    <n v="3.4535999999999998"/>
    <n v="23.134519999999998"/>
    <n v="85"/>
    <x v="0"/>
    <x v="0"/>
    <x v="0"/>
    <n v="103"/>
    <n v="18"/>
  </r>
  <r>
    <s v="Mycobacterium marinum E11"/>
    <x v="0"/>
    <x v="5"/>
    <s v="Actinobacteria"/>
    <x v="236"/>
    <s v="marinum "/>
    <s v="II"/>
    <s v="NZ_HG917973.1"/>
    <s v="HG917973"/>
    <n v="3.4537"/>
    <n v="23.134530000000002"/>
    <n v="93"/>
    <x v="0"/>
    <x v="0"/>
    <x v="0"/>
    <n v="97"/>
    <n v="4"/>
  </r>
  <r>
    <s v="Mycobacterium marinum M"/>
    <x v="0"/>
    <x v="5"/>
    <s v="Actinobacteria"/>
    <x v="236"/>
    <s v="marinum "/>
    <s v="pMM23"/>
    <s v="NC_010604.1"/>
    <s v="CP000895"/>
    <n v="3.4538000000000002"/>
    <n v="23.134540000000001"/>
    <n v="28"/>
    <x v="0"/>
    <x v="0"/>
    <x v="0"/>
    <n v="28"/>
    <s v="-"/>
  </r>
  <r>
    <s v="Mycobacterium smegmatis JS623"/>
    <x v="0"/>
    <x v="5"/>
    <s v="Actinobacteria"/>
    <x v="236"/>
    <s v="smegmatis "/>
    <s v="pMYCSM03"/>
    <s v="NC_019959.1"/>
    <s v="CP003081"/>
    <n v="3.4539"/>
    <n v="23.134550000000001"/>
    <n v="174"/>
    <x v="0"/>
    <x v="0"/>
    <x v="0"/>
    <n v="182"/>
    <n v="8"/>
  </r>
  <r>
    <s v="Mycobacterium smegmatis JS623"/>
    <x v="0"/>
    <x v="5"/>
    <s v="Actinobacteria"/>
    <x v="236"/>
    <s v="smegmatis "/>
    <s v="pMYCSM01"/>
    <s v="NC_019957.1"/>
    <s v="CP003079"/>
    <n v="3.4540000000000002"/>
    <n v="23.13456"/>
    <n v="312"/>
    <x v="0"/>
    <x v="0"/>
    <x v="0"/>
    <n v="328"/>
    <n v="16"/>
  </r>
  <r>
    <s v="Mycobacterium smegmatis JS623"/>
    <x v="0"/>
    <x v="5"/>
    <s v="Actinobacteria"/>
    <x v="236"/>
    <s v="smegmatis "/>
    <s v="pMYCSM02"/>
    <s v="NC_019958.1"/>
    <s v="CP003080"/>
    <n v="3.4540999999999999"/>
    <n v="23.13457"/>
    <n v="223"/>
    <x v="0"/>
    <x v="0"/>
    <x v="0"/>
    <n v="228"/>
    <n v="5"/>
  </r>
  <r>
    <s v="Mycobacterium sp. KMS"/>
    <x v="0"/>
    <x v="5"/>
    <s v="Actinobacteria"/>
    <x v="236"/>
    <s v="sp. "/>
    <s v="pMKMS02"/>
    <s v="NC_008704.1"/>
    <s v="CP000520"/>
    <n v="3.4542000000000002"/>
    <n v="23.13458"/>
    <n v="231"/>
    <x v="0"/>
    <x v="0"/>
    <x v="0"/>
    <n v="235"/>
    <n v="4"/>
  </r>
  <r>
    <s v="Mycobacterium sp. KMS"/>
    <x v="0"/>
    <x v="5"/>
    <s v="Actinobacteria"/>
    <x v="236"/>
    <s v="sp. "/>
    <s v="pMKMS01"/>
    <s v="NC_008703.1"/>
    <s v="CP000519"/>
    <n v="3.4542999999999999"/>
    <n v="23.134589999999999"/>
    <n v="276"/>
    <x v="0"/>
    <x v="0"/>
    <x v="0"/>
    <n v="283"/>
    <n v="7"/>
  </r>
  <r>
    <s v="Mycobacterium sp. MCS"/>
    <x v="0"/>
    <x v="5"/>
    <s v="Actinobacteria"/>
    <x v="236"/>
    <s v="sp. "/>
    <s v="Plasmid1"/>
    <s v="NC_008147.1"/>
    <s v="CP000385"/>
    <n v="3.4544000000000001"/>
    <n v="23.134599999999999"/>
    <n v="231"/>
    <x v="0"/>
    <x v="0"/>
    <x v="0"/>
    <n v="234"/>
    <n v="3"/>
  </r>
  <r>
    <s v="Mycobacterium tuberculosis H37Rv"/>
    <x v="0"/>
    <x v="5"/>
    <s v="Actinobacteria"/>
    <x v="236"/>
    <s v="tuberculosis "/>
    <s v="pTYGi9"/>
    <s v="NC_025025.1"/>
    <s v="KF957646"/>
    <n v="3.4544999999999999"/>
    <n v="23.134609999999999"/>
    <n v="4"/>
    <x v="0"/>
    <x v="0"/>
    <x v="0"/>
    <n v="4"/>
    <s v="-"/>
  </r>
  <r>
    <s v="Mycobacterium yongonense 05-1390"/>
    <x v="0"/>
    <x v="5"/>
    <s v="Actinobacteria"/>
    <x v="236"/>
    <s v="yongonense "/>
    <s v="pMyong2"/>
    <s v="NC_020276.1"/>
    <s v="JQ657806"/>
    <n v="3.4546000000000001"/>
    <n v="23.134620000000002"/>
    <n v="22"/>
    <x v="0"/>
    <x v="0"/>
    <x v="0"/>
    <n v="23"/>
    <n v="1"/>
  </r>
  <r>
    <s v="Mycobacterium yongonense 05-1390"/>
    <x v="0"/>
    <x v="5"/>
    <s v="Actinobacteria"/>
    <x v="236"/>
    <s v="yongonense "/>
    <s v="pMyong1"/>
    <s v="NC_020275.1"/>
    <s v="JQ657805"/>
    <n v="3.4546999999999999"/>
    <n v="23.134630000000001"/>
    <n v="117"/>
    <x v="0"/>
    <x v="0"/>
    <x v="0"/>
    <n v="123"/>
    <n v="6"/>
  </r>
  <r>
    <s v="Mycoplasma capricolum Anses 11186"/>
    <x v="0"/>
    <x v="0"/>
    <s v="Mollicutes"/>
    <x v="237"/>
    <s v="capricolum "/>
    <s v="pMG2D-1"/>
    <s v="NC_019787.1"/>
    <s v="JX294736"/>
    <n v="3.4548000000000001"/>
    <n v="23.134640000000001"/>
    <n v="2"/>
    <x v="0"/>
    <x v="0"/>
    <x v="0"/>
    <n v="2"/>
    <s v="-"/>
  </r>
  <r>
    <s v="Mycoplasma capricolum Anses 14250"/>
    <x v="0"/>
    <x v="0"/>
    <s v="Mollicutes"/>
    <x v="237"/>
    <s v="capricolum "/>
    <s v="pMG2A-1"/>
    <s v="NC_019794.1"/>
    <s v="JX294735"/>
    <n v="3.4548999999999999"/>
    <n v="23.134650000000001"/>
    <n v="2"/>
    <x v="0"/>
    <x v="0"/>
    <x v="0"/>
    <n v="2"/>
    <s v="-"/>
  </r>
  <r>
    <s v="Mycoplasma capricolum Anses 14425"/>
    <x v="0"/>
    <x v="0"/>
    <s v="Mollicutes"/>
    <x v="237"/>
    <s v="capricolum "/>
    <s v="pMG1B-1"/>
    <s v="NC_019788.1"/>
    <s v="JX294737"/>
    <n v="3.4550000000000001"/>
    <n v="23.13466"/>
    <n v="2"/>
    <x v="0"/>
    <x v="0"/>
    <x v="0"/>
    <n v="2"/>
    <s v="-"/>
  </r>
  <r>
    <s v="Mycoplasma cottewii Anses 15104"/>
    <x v="0"/>
    <x v="0"/>
    <s v="Mollicutes"/>
    <x v="237"/>
    <s v="cottewii "/>
    <s v="pMG2E-1"/>
    <s v="NC_019786.1"/>
    <s v="JX294734"/>
    <n v="3.4550999999999998"/>
    <n v="23.13467"/>
    <n v="2"/>
    <x v="0"/>
    <x v="0"/>
    <x v="0"/>
    <n v="2"/>
    <s v="-"/>
  </r>
  <r>
    <s v="Mycoplasma cottewii VIS"/>
    <x v="0"/>
    <x v="0"/>
    <s v="Mollicutes"/>
    <x v="237"/>
    <s v="cottewii "/>
    <s v="pMG2C-1"/>
    <s v="NC_019795.1"/>
    <s v="JX294733"/>
    <n v="3.4552"/>
    <n v="23.134679999999999"/>
    <n v="2"/>
    <x v="0"/>
    <x v="0"/>
    <x v="0"/>
    <n v="2"/>
    <s v="-"/>
  </r>
  <r>
    <s v="Mycoplasma leachii"/>
    <x v="0"/>
    <x v="0"/>
    <s v="Mollicutes"/>
    <x v="237"/>
    <s v="leachii"/>
    <s v="pBG7AU"/>
    <s v="NC_002569.1"/>
    <s v="AF257325"/>
    <n v="3.4552999999999998"/>
    <n v="23.134689999999999"/>
    <n v="2"/>
    <x v="0"/>
    <x v="0"/>
    <x v="0"/>
    <n v="2"/>
    <s v="-"/>
  </r>
  <r>
    <s v="Mycoplasma mycoides Anses 4343"/>
    <x v="0"/>
    <x v="0"/>
    <s v="Mollicutes"/>
    <x v="237"/>
    <s v="mycoides "/>
    <s v="pMG1C-1"/>
    <s v="NC_019784.1"/>
    <s v="JX294730"/>
    <n v="3.4554"/>
    <n v="23.134699999999999"/>
    <n v="2"/>
    <x v="0"/>
    <x v="0"/>
    <x v="0"/>
    <n v="2"/>
    <s v="-"/>
  </r>
  <r>
    <s v="Mycoplasma mycoides Anses 14227"/>
    <x v="0"/>
    <x v="0"/>
    <s v="Mollicutes"/>
    <x v="237"/>
    <s v="mycoides "/>
    <s v="pMG1A-1"/>
    <s v="NC_019796.1"/>
    <s v="JX294729"/>
    <n v="3.4554999999999998"/>
    <n v="23.134709999999998"/>
    <n v="2"/>
    <x v="0"/>
    <x v="0"/>
    <x v="0"/>
    <n v="2"/>
    <s v="-"/>
  </r>
  <r>
    <s v="Mycoplasma mycoides"/>
    <x v="0"/>
    <x v="0"/>
    <s v="Mollicutes"/>
    <x v="237"/>
    <s v="mycoides"/>
    <s v="Plasmid pADB201"/>
    <s v="NC_001382.1"/>
    <s v="M25059"/>
    <n v="3.4556"/>
    <n v="23.134720000000002"/>
    <n v="2"/>
    <x v="0"/>
    <x v="0"/>
    <x v="0"/>
    <n v="2"/>
    <s v="-"/>
  </r>
  <r>
    <s v="Mycoplasma mycoides subsp. capri LC str. 95010"/>
    <x v="0"/>
    <x v="0"/>
    <s v="Mollicutes"/>
    <x v="237"/>
    <s v="mycoides "/>
    <s v="pMmc-95010"/>
    <s v="NC_015407.1"/>
    <s v="FQ790215"/>
    <n v="3.4557000000000002"/>
    <n v="23.134730000000001"/>
    <n v="2"/>
    <x v="0"/>
    <x v="0"/>
    <x v="0"/>
    <n v="2"/>
    <s v="-"/>
  </r>
  <r>
    <s v="Mycoplasma yeatsii GIH"/>
    <x v="0"/>
    <x v="0"/>
    <s v="Mollicutes"/>
    <x v="237"/>
    <s v="yeatsii "/>
    <s v="pMyBK1"/>
    <s v="NC_011102.1"/>
    <s v="EU429323"/>
    <n v="3.4558"/>
    <n v="23.134740000000001"/>
    <n v="2"/>
    <x v="0"/>
    <x v="0"/>
    <x v="0"/>
    <n v="2"/>
    <s v="-"/>
  </r>
  <r>
    <s v="Mycoplasma yeatsii Anses 11181"/>
    <x v="0"/>
    <x v="0"/>
    <s v="Mollicutes"/>
    <x v="237"/>
    <s v="yeatsii "/>
    <s v="pMG2F-1"/>
    <s v="NC_019797.1"/>
    <s v="JX294732"/>
    <n v="3.4559000000000002"/>
    <n v="23.13475"/>
    <n v="2"/>
    <x v="0"/>
    <x v="0"/>
    <x v="0"/>
    <n v="2"/>
    <s v="-"/>
  </r>
  <r>
    <s v="Mycoplasma yeatsii GIH"/>
    <x v="0"/>
    <x v="0"/>
    <s v="Mollicutes"/>
    <x v="237"/>
    <s v="yeatsii "/>
    <s v="pMG2B-1"/>
    <s v="NC_019785.1"/>
    <s v="JX294731"/>
    <n v="3.456"/>
    <n v="23.13476"/>
    <n v="2"/>
    <x v="0"/>
    <x v="0"/>
    <x v="0"/>
    <n v="2"/>
    <s v="-"/>
  </r>
  <r>
    <s v="Myxococcus fulvus 124B02"/>
    <x v="0"/>
    <x v="3"/>
    <s v="delta/epsilon subdivisions"/>
    <x v="238"/>
    <s v="fulvus "/>
    <s v="pMF1"/>
    <s v="NC_010372.1"/>
    <s v="EU137666"/>
    <n v="3.4561000000000002"/>
    <n v="23.13477"/>
    <n v="23"/>
    <x v="0"/>
    <x v="0"/>
    <x v="0"/>
    <n v="23"/>
    <s v="-"/>
  </r>
  <r>
    <s v="Natranaerobius thermophilus JW/NM-WN-LF"/>
    <x v="0"/>
    <x v="2"/>
    <s v="Clostridia"/>
    <x v="239"/>
    <s v="thermophilus "/>
    <s v="pNTHE02"/>
    <s v="NC_010724.1"/>
    <s v="CP001036"/>
    <n v="3.4561999999999999"/>
    <n v="23.134779999999999"/>
    <n v="8"/>
    <x v="0"/>
    <x v="0"/>
    <x v="0"/>
    <n v="9"/>
    <n v="1"/>
  </r>
  <r>
    <s v="Natranaerobius thermophilus JW/NM-WN-LF"/>
    <x v="0"/>
    <x v="2"/>
    <s v="Clostridia"/>
    <x v="239"/>
    <s v="thermophilus "/>
    <s v="pNTHE01"/>
    <s v="NC_010715.1"/>
    <s v="CP001035"/>
    <n v="3.4563000000000001"/>
    <n v="23.134789999999999"/>
    <n v="16"/>
    <x v="0"/>
    <x v="0"/>
    <x v="0"/>
    <n v="16"/>
    <s v="-"/>
  </r>
  <r>
    <s v="Natrialba magadii ATCC 43099"/>
    <x v="1"/>
    <x v="7"/>
    <s v="Halobacteria"/>
    <x v="240"/>
    <s v="magadii "/>
    <s v="pNMAG01"/>
    <s v="NC_013923.1"/>
    <s v="CP001933"/>
    <n v="3.4563999999999999"/>
    <n v="23.134799999999998"/>
    <n v="317"/>
    <x v="4"/>
    <x v="1"/>
    <x v="0"/>
    <n v="327"/>
    <n v="3"/>
  </r>
  <r>
    <s v="Natrialba magadii ATCC 43099"/>
    <x v="1"/>
    <x v="7"/>
    <s v="Halobacteria"/>
    <x v="240"/>
    <s v="magadii "/>
    <s v="pNMAG02"/>
    <s v="NC_013924.1"/>
    <s v="CP001934"/>
    <n v="3.4565000000000001"/>
    <n v="23.134810000000002"/>
    <n v="212"/>
    <x v="0"/>
    <x v="0"/>
    <x v="0"/>
    <n v="218"/>
    <n v="6"/>
  </r>
  <r>
    <s v="Natrialba magadii ATCC 43099"/>
    <x v="1"/>
    <x v="7"/>
    <s v="Halobacteria"/>
    <x v="240"/>
    <s v="magadii "/>
    <s v="pNMAG03"/>
    <s v="NC_013925.1"/>
    <s v="CP001935"/>
    <n v="3.4565999999999999"/>
    <n v="23.134820000000001"/>
    <n v="89"/>
    <x v="0"/>
    <x v="1"/>
    <x v="0"/>
    <n v="90"/>
    <s v="-"/>
  </r>
  <r>
    <s v="Natrinema pellirubrum DSM 15624"/>
    <x v="1"/>
    <x v="7"/>
    <s v="Halobacteria"/>
    <x v="241"/>
    <s v="pellirubrum "/>
    <s v="pNATPE02"/>
    <s v="NC_019963.1"/>
    <s v="CP003374"/>
    <n v="3.4567000000000001"/>
    <n v="23.134830000000001"/>
    <n v="230"/>
    <x v="0"/>
    <x v="0"/>
    <x v="0"/>
    <n v="235"/>
    <n v="5"/>
  </r>
  <r>
    <s v="Natrinema pellirubrum DSM 15624"/>
    <x v="1"/>
    <x v="7"/>
    <s v="Halobacteria"/>
    <x v="241"/>
    <s v="pellirubrum "/>
    <s v="pNATPE01"/>
    <s v="NC_019967.1"/>
    <s v="CP003373"/>
    <n v="3.4567999999999999"/>
    <n v="23.134840000000001"/>
    <n v="244"/>
    <x v="0"/>
    <x v="0"/>
    <x v="0"/>
    <n v="266"/>
    <n v="22"/>
  </r>
  <r>
    <s v="Natrinema sp. CX2021"/>
    <x v="1"/>
    <x v="7"/>
    <s v="Halobacteria"/>
    <x v="241"/>
    <s v="sp. "/>
    <s v="pZMX201"/>
    <s v="NC_006996.1"/>
    <s v="AY588480"/>
    <n v="3.4569000000000001"/>
    <n v="23.13485"/>
    <n v="1"/>
    <x v="0"/>
    <x v="0"/>
    <x v="0"/>
    <n v="1"/>
    <s v="-"/>
  </r>
  <r>
    <s v="Natrinema sp. J7-2"/>
    <x v="1"/>
    <x v="7"/>
    <s v="Halobacteria"/>
    <x v="241"/>
    <s v="sp. "/>
    <s v="pJ7-1"/>
    <s v="NC_018225.1"/>
    <s v="CP003413"/>
    <n v="3.4569999999999999"/>
    <n v="23.13486"/>
    <n v="72"/>
    <x v="0"/>
    <x v="0"/>
    <x v="0"/>
    <n v="72"/>
    <s v="-"/>
  </r>
  <r>
    <s v="Natronobacterium sp. AS-7091"/>
    <x v="1"/>
    <x v="7"/>
    <s v="Halobacteria"/>
    <x v="242"/>
    <s v="sp. "/>
    <s v="pNB101"/>
    <s v="NC_005239.1"/>
    <s v="AF474073"/>
    <n v="3.4571000000000001"/>
    <n v="23.134869999999999"/>
    <n v="2"/>
    <x v="0"/>
    <x v="0"/>
    <x v="0"/>
    <n v="2"/>
    <s v="-"/>
  </r>
  <r>
    <s v="Natronococcus occultus SP4"/>
    <x v="1"/>
    <x v="7"/>
    <s v="Halobacteria"/>
    <x v="243"/>
    <s v="occultus "/>
    <n v="1"/>
    <s v="NC_019975.1"/>
    <s v="CP003930"/>
    <n v="3.4571999999999998"/>
    <n v="23.134879999999999"/>
    <n v="16"/>
    <x v="0"/>
    <x v="0"/>
    <x v="0"/>
    <n v="16"/>
    <s v="-"/>
  </r>
  <r>
    <s v="Natronococcus occultus SP4"/>
    <x v="1"/>
    <x v="7"/>
    <s v="Halobacteria"/>
    <x v="243"/>
    <s v="occultus "/>
    <n v="2"/>
    <s v="NC_019976.1"/>
    <s v="CP003931"/>
    <n v="3.4573"/>
    <n v="23.134889999999999"/>
    <n v="241"/>
    <x v="0"/>
    <x v="0"/>
    <x v="0"/>
    <n v="247"/>
    <n v="6"/>
  </r>
  <r>
    <s v="Natronomonas pharaonis DSM 2160 Gabara"/>
    <x v="1"/>
    <x v="7"/>
    <s v="Halobacteria"/>
    <x v="244"/>
    <s v="pharaonis "/>
    <s v="PL131"/>
    <s v="NC_007427.1"/>
    <s v="CR936258"/>
    <n v="3.4573999999999998"/>
    <n v="23.134899999999998"/>
    <n v="111"/>
    <x v="0"/>
    <x v="0"/>
    <x v="0"/>
    <n v="118"/>
    <n v="7"/>
  </r>
  <r>
    <s v="Natronomonas pharaonis DSM 2160 Gabara"/>
    <x v="1"/>
    <x v="7"/>
    <s v="Halobacteria"/>
    <x v="244"/>
    <s v="pharaonis "/>
    <s v="PL23"/>
    <s v="NC_007428.1"/>
    <s v="CR936259"/>
    <n v="3.4575"/>
    <n v="23.134910000000001"/>
    <n v="33"/>
    <x v="0"/>
    <x v="0"/>
    <x v="0"/>
    <n v="33"/>
    <s v="-"/>
  </r>
  <r>
    <s v="Neisseria gonorrhoeae NG_869"/>
    <x v="0"/>
    <x v="3"/>
    <s v="Betaproteobacteria"/>
    <x v="245"/>
    <s v="gonorrhoeae "/>
    <s v="pNG869_3"/>
    <s v="NZ_CM003348.1"/>
    <s v="CM003348"/>
    <n v="3.4575999999999998"/>
    <n v="23.134920000000001"/>
    <n v="9"/>
    <x v="0"/>
    <x v="0"/>
    <x v="0"/>
    <n v="9"/>
    <s v="-"/>
  </r>
  <r>
    <s v="Neisseria gonorrhoeae NG_869"/>
    <x v="0"/>
    <x v="3"/>
    <s v="Betaproteobacteria"/>
    <x v="245"/>
    <s v="gonorrhoeae "/>
    <s v="pNG869_1"/>
    <s v="NZ_CM003346.1"/>
    <s v="CM003346"/>
    <n v="3.4577"/>
    <n v="23.134930000000001"/>
    <n v="47"/>
    <x v="0"/>
    <x v="0"/>
    <x v="0"/>
    <n v="47"/>
    <s v="-"/>
  </r>
  <r>
    <s v="Neisseria gonorrhoeae NG_869"/>
    <x v="0"/>
    <x v="3"/>
    <s v="Betaproteobacteria"/>
    <x v="245"/>
    <s v="gonorrhoeae "/>
    <s v="pNG869_2"/>
    <s v="NZ_CM003347.1"/>
    <s v="CM003347"/>
    <n v="3.4578000000000002"/>
    <n v="23.13494"/>
    <n v="6"/>
    <x v="0"/>
    <x v="0"/>
    <x v="0"/>
    <n v="6"/>
    <s v="-"/>
  </r>
  <r>
    <s v="Neisseria gonorrhoeae UM01"/>
    <x v="0"/>
    <x v="3"/>
    <s v="Betaproteobacteria"/>
    <x v="245"/>
    <s v="gonorrhoeae "/>
    <s v="pJD1"/>
    <s v="NC_001377.1"/>
    <s v="M10316"/>
    <n v="3.4579"/>
    <n v="23.13495"/>
    <n v="10"/>
    <x v="0"/>
    <x v="0"/>
    <x v="0"/>
    <n v="10"/>
    <s v="-"/>
  </r>
  <r>
    <s v="Neisseria gonorrhoeae GP08-MUS-021"/>
    <x v="0"/>
    <x v="3"/>
    <s v="Betaproteobacteria"/>
    <x v="245"/>
    <s v="gonorrhoeae "/>
    <s v="pEM1"/>
    <s v="NC_019211.1"/>
    <s v="HM756641"/>
    <n v="3.4580000000000002"/>
    <n v="23.13496"/>
    <n v="1"/>
    <x v="0"/>
    <x v="0"/>
    <x v="0"/>
    <n v="2"/>
    <s v="-"/>
  </r>
  <r>
    <s v="Neisseria gonorrhoeae 5289"/>
    <x v="0"/>
    <x v="3"/>
    <s v="Betaproteobacteria"/>
    <x v="245"/>
    <s v="gonorrhoeae "/>
    <s v="pEP5289"/>
    <s v="NC_014105.1"/>
    <s v="GU479466"/>
    <n v="3.4581"/>
    <n v="23.134969999999999"/>
    <n v="48"/>
    <x v="0"/>
    <x v="0"/>
    <x v="0"/>
    <n v="48"/>
    <s v="-"/>
  </r>
  <r>
    <s v="Neisseria gonorrhoeae SA42"/>
    <x v="0"/>
    <x v="3"/>
    <s v="Betaproteobacteria"/>
    <x v="245"/>
    <s v="gonorrhoeae "/>
    <s v="Australian"/>
    <s v="NC_025191.1"/>
    <s v="KJ842484"/>
    <n v="3.4582000000000002"/>
    <n v="23.134979999999999"/>
    <n v="2"/>
    <x v="0"/>
    <x v="0"/>
    <x v="0"/>
    <n v="2"/>
    <s v="-"/>
  </r>
  <r>
    <s v="Neisseria gonorrhoeae"/>
    <x v="0"/>
    <x v="3"/>
    <s v="Betaproteobacteria"/>
    <x v="245"/>
    <s v="gonorrhoeae"/>
    <s v="pSJ5.2"/>
    <s v="NC_010881.1"/>
    <s v="DQ355980"/>
    <n v="3.4582999999999999"/>
    <n v="23.134989999999998"/>
    <n v="3"/>
    <x v="0"/>
    <x v="0"/>
    <x v="0"/>
    <n v="4"/>
    <s v="-"/>
  </r>
  <r>
    <s v="Neisseria gonorrhoeae"/>
    <x v="0"/>
    <x v="3"/>
    <s v="Betaproteobacteria"/>
    <x v="245"/>
    <s v="gonorrhoeae"/>
    <s v="pCmGFP"/>
    <s v="NC_011521.1"/>
    <s v="FJ172221"/>
    <n v="3.4584000000000001"/>
    <n v="23.135000000000002"/>
    <n v="2"/>
    <x v="0"/>
    <x v="0"/>
    <x v="0"/>
    <n v="2"/>
    <s v="-"/>
  </r>
  <r>
    <s v="Neisseria gonorrhoeae GC1-182"/>
    <x v="0"/>
    <x v="3"/>
    <s v="Betaproteobacteria"/>
    <x v="245"/>
    <s v="gonorrhoeae "/>
    <s v="pJD4"/>
    <s v="NC_002098.1"/>
    <s v="U20374"/>
    <n v="3.4584999999999999"/>
    <n v="23.135010000000001"/>
    <n v="1"/>
    <x v="0"/>
    <x v="0"/>
    <x v="0"/>
    <n v="1"/>
    <s v="-"/>
  </r>
  <r>
    <s v="Neisseria gonorrhoeae MS11"/>
    <x v="0"/>
    <x v="3"/>
    <s v="Betaproteobacteria"/>
    <x v="245"/>
    <s v="gonorrhoeae "/>
    <s v="unnamed"/>
    <s v="NC_022243.1"/>
    <s v="CP003910"/>
    <n v="3.4586000000000001"/>
    <n v="23.135020000000001"/>
    <n v="10"/>
    <x v="0"/>
    <x v="0"/>
    <x v="0"/>
    <n v="10"/>
    <s v="-"/>
  </r>
  <r>
    <s v="Neisseria gonorrhoeae NCCP11945"/>
    <x v="0"/>
    <x v="3"/>
    <s v="Betaproteobacteria"/>
    <x v="245"/>
    <s v="gonorrhoeae "/>
    <s v="pNGK"/>
    <s v="NC_011034.1"/>
    <s v="CP001051"/>
    <n v="3.4586999999999999"/>
    <n v="23.13503"/>
    <n v="10"/>
    <x v="0"/>
    <x v="0"/>
    <x v="0"/>
    <n v="10"/>
    <s v="-"/>
  </r>
  <r>
    <s v="Neisseria lactamica"/>
    <x v="0"/>
    <x v="3"/>
    <s v="Betaproteobacteria"/>
    <x v="245"/>
    <s v="lactamica"/>
    <s v="pNL9"/>
    <s v="NC_010923.1"/>
    <s v="DQ229163"/>
    <n v="3.4588000000000001"/>
    <n v="23.13504"/>
    <n v="8"/>
    <x v="0"/>
    <x v="0"/>
    <x v="0"/>
    <n v="8"/>
    <s v="-"/>
  </r>
  <r>
    <s v="Neisseria lactamica"/>
    <x v="0"/>
    <x v="3"/>
    <s v="Betaproteobacteria"/>
    <x v="245"/>
    <s v="lactamica"/>
    <s v="pNL7.1"/>
    <s v="NC_010871.1"/>
    <s v="DQ227324"/>
    <n v="3.4588999999999999"/>
    <n v="23.13505"/>
    <n v="1"/>
    <x v="0"/>
    <x v="0"/>
    <x v="0"/>
    <n v="1"/>
    <s v="-"/>
  </r>
  <r>
    <s v="Neisseria lactamica"/>
    <x v="0"/>
    <x v="3"/>
    <s v="Betaproteobacteria"/>
    <x v="245"/>
    <s v="lactamica"/>
    <s v="pNL3.2"/>
    <s v="NC_010922.1"/>
    <s v="DQ227327"/>
    <n v="3.4590000000000001"/>
    <n v="23.135059999999999"/>
    <n v="4"/>
    <x v="0"/>
    <x v="0"/>
    <x v="0"/>
    <n v="4"/>
    <s v="-"/>
  </r>
  <r>
    <s v="Neisseria lactamica"/>
    <x v="0"/>
    <x v="3"/>
    <s v="Betaproteobacteria"/>
    <x v="245"/>
    <s v="lactamica"/>
    <s v="pNL11"/>
    <s v="NC_010855.1"/>
    <s v="DQ227323"/>
    <n v="3.4590999999999998"/>
    <n v="23.135069999999999"/>
    <n v="1"/>
    <x v="0"/>
    <x v="0"/>
    <x v="0"/>
    <n v="1"/>
    <s v="-"/>
  </r>
  <r>
    <s v="Neisseria lactamica"/>
    <x v="0"/>
    <x v="3"/>
    <s v="Betaproteobacteria"/>
    <x v="245"/>
    <s v="lactamica"/>
    <s v="pNL871104"/>
    <s v="NC_010931.1"/>
    <s v="DQ229166"/>
    <n v="3.4592000000000001"/>
    <n v="23.135079999999999"/>
    <n v="3"/>
    <x v="0"/>
    <x v="0"/>
    <x v="0"/>
    <n v="3"/>
    <s v="-"/>
  </r>
  <r>
    <s v="Neisseria lactamica"/>
    <x v="0"/>
    <x v="3"/>
    <s v="Betaproteobacteria"/>
    <x v="245"/>
    <s v="lactamica"/>
    <s v="pNL15"/>
    <s v="NC_010888.1"/>
    <s v="DQ227325"/>
    <n v="3.4592999999999998"/>
    <n v="23.135090000000002"/>
    <n v="1"/>
    <x v="0"/>
    <x v="0"/>
    <x v="0"/>
    <n v="1"/>
    <s v="-"/>
  </r>
  <r>
    <s v="Neisseria lactamica"/>
    <x v="0"/>
    <x v="3"/>
    <s v="Betaproteobacteria"/>
    <x v="245"/>
    <s v="lactamica"/>
    <s v="pNL18.2"/>
    <s v="NC_010928.1"/>
    <s v="DQ229165"/>
    <n v="3.4594"/>
    <n v="23.135100000000001"/>
    <n v="2"/>
    <x v="0"/>
    <x v="0"/>
    <x v="0"/>
    <n v="2"/>
    <s v="-"/>
  </r>
  <r>
    <s v="Neisseria lactamica"/>
    <x v="0"/>
    <x v="3"/>
    <s v="Betaproteobacteria"/>
    <x v="245"/>
    <s v="lactamica"/>
    <s v="pNL01"/>
    <s v="NC_006968.1"/>
    <s v="AY532623"/>
    <n v="3.4594999999999998"/>
    <n v="23.135110000000001"/>
    <s v="-"/>
    <x v="0"/>
    <x v="0"/>
    <x v="0"/>
    <s v="-"/>
    <s v="-"/>
  </r>
  <r>
    <s v="Neisseria lactamica"/>
    <x v="0"/>
    <x v="3"/>
    <s v="Betaproteobacteria"/>
    <x v="245"/>
    <s v="lactamica"/>
    <s v="pNL18.1"/>
    <s v="NC_010906.1"/>
    <s v="DQ227326"/>
    <n v="3.4596"/>
    <n v="23.135120000000001"/>
    <n v="1"/>
    <x v="0"/>
    <x v="0"/>
    <x v="0"/>
    <n v="1"/>
    <s v="-"/>
  </r>
  <r>
    <s v="Neisseria lactamica"/>
    <x v="0"/>
    <x v="3"/>
    <s v="Betaproteobacteria"/>
    <x v="245"/>
    <s v="lactamica"/>
    <s v="pNL3.1"/>
    <s v="NC_010867.1"/>
    <s v="DQ223897"/>
    <n v="3.4597000000000002"/>
    <n v="23.13513"/>
    <n v="3"/>
    <x v="0"/>
    <x v="0"/>
    <x v="0"/>
    <n v="3"/>
    <s v="-"/>
  </r>
  <r>
    <s v="Neisseria lactamica"/>
    <x v="0"/>
    <x v="3"/>
    <s v="Betaproteobacteria"/>
    <x v="245"/>
    <s v="lactamica"/>
    <s v="pNL750149"/>
    <s v="NC_010868.1"/>
    <s v="DQ223898"/>
    <n v="3.4598"/>
    <n v="23.13514"/>
    <n v="1"/>
    <x v="0"/>
    <x v="0"/>
    <x v="0"/>
    <n v="1"/>
    <s v="-"/>
  </r>
  <r>
    <s v="Neisseria lactamica"/>
    <x v="0"/>
    <x v="3"/>
    <s v="Betaproteobacteria"/>
    <x v="245"/>
    <s v="lactamica"/>
    <s v="pNL932024"/>
    <s v="NC_010869.1"/>
    <s v="DQ223899"/>
    <n v="3.4599000000000002"/>
    <n v="23.135149999999999"/>
    <n v="1"/>
    <x v="0"/>
    <x v="0"/>
    <x v="0"/>
    <n v="1"/>
    <s v="-"/>
  </r>
  <r>
    <s v="Neisseria lactamica"/>
    <x v="0"/>
    <x v="3"/>
    <s v="Betaproteobacteria"/>
    <x v="245"/>
    <s v="lactamica"/>
    <s v="pNL14"/>
    <s v="NC_010926.1"/>
    <s v="DQ229164"/>
    <n v="3.46"/>
    <n v="23.135159999999999"/>
    <n v="3"/>
    <x v="0"/>
    <x v="0"/>
    <x v="0"/>
    <n v="3"/>
    <s v="-"/>
  </r>
  <r>
    <s v="Neisseria meningitidis"/>
    <x v="0"/>
    <x v="3"/>
    <s v="Betaproteobacteria"/>
    <x v="245"/>
    <s v="meningitidis"/>
    <s v="pJS-A"/>
    <s v="NC_025192.1"/>
    <s v="AJ238491"/>
    <n v="3.4601000000000002"/>
    <n v="23.135169999999999"/>
    <n v="2"/>
    <x v="0"/>
    <x v="0"/>
    <x v="0"/>
    <n v="2"/>
    <s v="-"/>
  </r>
  <r>
    <s v="Neisseria meningitidis"/>
    <x v="0"/>
    <x v="3"/>
    <s v="Betaproteobacteria"/>
    <x v="245"/>
    <s v="meningitidis"/>
    <s v="pJS-B"/>
    <s v="NC_004758.1"/>
    <s v="AJ277475"/>
    <n v="3.4601999999999999"/>
    <n v="23.135179999999998"/>
    <n v="7"/>
    <x v="0"/>
    <x v="0"/>
    <x v="0"/>
    <n v="7"/>
    <s v="-"/>
  </r>
  <r>
    <s v="Neisseria meningitidis K1207"/>
    <x v="0"/>
    <x v="3"/>
    <s v="Betaproteobacteria"/>
    <x v="245"/>
    <s v="meningitidis "/>
    <s v="unnamed"/>
    <s v="NZ_CM000956.1"/>
    <s v="CM000956"/>
    <n v="3.4603000000000002"/>
    <n v="23.135190000000001"/>
    <n v="12"/>
    <x v="0"/>
    <x v="0"/>
    <x v="0"/>
    <n v="12"/>
    <s v="-"/>
  </r>
  <r>
    <s v="Neisseria meningitidis S0108"/>
    <x v="0"/>
    <x v="3"/>
    <s v="Betaproteobacteria"/>
    <x v="245"/>
    <s v="meningitidis "/>
    <s v="unnamed"/>
    <s v="NZ_CM000958.1"/>
    <s v="CM000958"/>
    <n v="3.4603999999999999"/>
    <n v="23.135200000000001"/>
    <n v="12"/>
    <x v="0"/>
    <x v="0"/>
    <x v="0"/>
    <n v="12"/>
    <s v="-"/>
  </r>
  <r>
    <s v="Neorhizobium galegae bv. officinalis bv. officinalis str. HAMBI 1141"/>
    <x v="0"/>
    <x v="3"/>
    <s v="Alphaproteobacteria"/>
    <x v="246"/>
    <s v="galegae "/>
    <s v="III"/>
    <s v="NZ_HG938357.1"/>
    <s v="HG938357"/>
    <n v="3.4605000000000001"/>
    <n v="23.135210000000001"/>
    <n v="160"/>
    <x v="0"/>
    <x v="0"/>
    <x v="0"/>
    <n v="167"/>
    <n v="7"/>
  </r>
  <r>
    <s v="Neorhizobium galegae bv. officinalis bv. officinalis str. HAMBI 1141"/>
    <x v="0"/>
    <x v="3"/>
    <s v="Alphaproteobacteria"/>
    <x v="246"/>
    <s v="galegae "/>
    <s v="II"/>
    <s v="NZ_HG938356.1"/>
    <s v="HG938356"/>
    <n v="3.4605999999999999"/>
    <n v="23.13522"/>
    <n v="1474"/>
    <x v="0"/>
    <x v="16"/>
    <x v="0"/>
    <n v="1515"/>
    <n v="38"/>
  </r>
  <r>
    <s v="Neorhizobium galegae bv. orientalis str. HAMBI 540"/>
    <x v="0"/>
    <x v="3"/>
    <s v="Alphaproteobacteria"/>
    <x v="246"/>
    <s v="galegae "/>
    <s v="II"/>
    <s v="NZ_HG938354.1"/>
    <s v="HG938354"/>
    <n v="3.4607000000000001"/>
    <n v="23.13523"/>
    <n v="1638"/>
    <x v="0"/>
    <x v="16"/>
    <x v="0"/>
    <n v="1700"/>
    <n v="59"/>
  </r>
  <r>
    <s v="Neurospora crassa Mauriceville-1c"/>
    <x v="2"/>
    <x v="11"/>
    <s v="Ascomycetes"/>
    <x v="247"/>
    <s v="crassa "/>
    <s v="Mauriceville"/>
    <s v="NC_001570.1"/>
    <s v="K03295"/>
    <n v="3.4607999999999999"/>
    <n v="23.13524"/>
    <n v="3"/>
    <x v="0"/>
    <x v="0"/>
    <x v="0"/>
    <n v="3"/>
    <s v="-"/>
  </r>
  <r>
    <s v="Neurospora intermedia"/>
    <x v="2"/>
    <x v="11"/>
    <s v="Ascomycetes"/>
    <x v="247"/>
    <s v="intermedia"/>
    <s v="pVS"/>
    <s v="NC_012415.1"/>
    <s v="-"/>
    <n v="3.4609000000000001"/>
    <n v="23.135249999999999"/>
    <n v="1"/>
    <x v="0"/>
    <x v="0"/>
    <x v="0"/>
    <n v="1"/>
    <s v="-"/>
  </r>
  <r>
    <s v="Neurospora intermedia"/>
    <x v="2"/>
    <x v="11"/>
    <s v="Ascomycetes"/>
    <x v="247"/>
    <s v="intermedia"/>
    <s v="pMADDUR1"/>
    <s v="NC_012412.1"/>
    <s v="-"/>
    <n v="3.4609999999999999"/>
    <n v="23.135259999999999"/>
    <n v="1"/>
    <x v="0"/>
    <x v="0"/>
    <x v="0"/>
    <n v="1"/>
    <s v="-"/>
  </r>
  <r>
    <s v="Neurospora intermedia"/>
    <x v="2"/>
    <x v="11"/>
    <s v="Ascomycetes"/>
    <x v="247"/>
    <s v="intermedia"/>
    <s v="Varkud"/>
    <s v="NC_001571.1"/>
    <s v="X13801"/>
    <n v="3.4611000000000001"/>
    <n v="23.135269999999998"/>
    <n v="1"/>
    <x v="0"/>
    <x v="0"/>
    <x v="0"/>
    <n v="1"/>
    <s v="-"/>
  </r>
  <r>
    <s v="Neurospora intermedia 3983"/>
    <x v="2"/>
    <x v="11"/>
    <s v="Ascomycetes"/>
    <x v="247"/>
    <s v="intermedia "/>
    <s v="Harbin-1"/>
    <s v="NC_004970.1"/>
    <s v="L42455"/>
    <n v="3.4611999999999998"/>
    <n v="23.135280000000002"/>
    <s v="-"/>
    <x v="0"/>
    <x v="0"/>
    <x v="0"/>
    <s v="-"/>
    <s v="-"/>
  </r>
  <r>
    <s v="Neurospora intermedia Harbin-3983"/>
    <x v="2"/>
    <x v="11"/>
    <s v="Ascomycetes"/>
    <x v="247"/>
    <s v="intermedia "/>
    <s v="Harbin-3"/>
    <s v="NC_000843.1"/>
    <s v="AF133505"/>
    <n v="3.4613"/>
    <n v="23.135290000000001"/>
    <n v="2"/>
    <x v="0"/>
    <x v="0"/>
    <x v="0"/>
    <n v="2"/>
    <s v="-"/>
  </r>
  <r>
    <s v="Nitrobacter hamburgensis X14"/>
    <x v="0"/>
    <x v="3"/>
    <s v="Alphaproteobacteria"/>
    <x v="248"/>
    <s v="hamburgensis "/>
    <n v="3"/>
    <s v="NC_007961.1"/>
    <s v="CP000322"/>
    <n v="3.4613999999999998"/>
    <n v="23.135300000000001"/>
    <n v="120"/>
    <x v="0"/>
    <x v="0"/>
    <x v="0"/>
    <n v="132"/>
    <n v="12"/>
  </r>
  <r>
    <s v="Nitrobacter hamburgensis X14"/>
    <x v="0"/>
    <x v="3"/>
    <s v="Alphaproteobacteria"/>
    <x v="248"/>
    <s v="hamburgensis "/>
    <n v="1"/>
    <s v="NC_007959.1"/>
    <s v="CP000320"/>
    <n v="3.4615"/>
    <n v="23.13531"/>
    <n v="252"/>
    <x v="0"/>
    <x v="0"/>
    <x v="0"/>
    <n v="298"/>
    <n v="46"/>
  </r>
  <r>
    <s v="Nitrobacter hamburgensis X14"/>
    <x v="0"/>
    <x v="3"/>
    <s v="Alphaproteobacteria"/>
    <x v="248"/>
    <s v="hamburgensis "/>
    <n v="2"/>
    <s v="NC_007960.1"/>
    <s v="CP000321"/>
    <n v="3.4615999999999998"/>
    <n v="23.13532"/>
    <n v="169"/>
    <x v="0"/>
    <x v="0"/>
    <x v="0"/>
    <n v="181"/>
    <n v="12"/>
  </r>
  <r>
    <s v="Nitrosococcus halophilus Nc 4"/>
    <x v="0"/>
    <x v="3"/>
    <s v="Gammaproteobacteria"/>
    <x v="249"/>
    <s v="halophilus "/>
    <s v="pNHAL01"/>
    <s v="NC_013958.1"/>
    <s v="CP001799"/>
    <n v="3.4617"/>
    <n v="23.13533"/>
    <n v="60"/>
    <x v="0"/>
    <x v="0"/>
    <x v="0"/>
    <n v="63"/>
    <n v="3"/>
  </r>
  <r>
    <s v="Nitrosococcus oceani ATCC 19707"/>
    <x v="0"/>
    <x v="3"/>
    <s v="Gammaproteobacteria"/>
    <x v="249"/>
    <s v="oceani "/>
    <s v="A"/>
    <s v="NC_007483.1"/>
    <s v="CP000126"/>
    <n v="3.4618000000000002"/>
    <n v="23.135339999999999"/>
    <n v="46"/>
    <x v="0"/>
    <x v="0"/>
    <x v="0"/>
    <n v="46"/>
    <s v="-"/>
  </r>
  <r>
    <s v="Nitrosococcus watsonii C-113"/>
    <x v="0"/>
    <x v="3"/>
    <s v="Gammaproteobacteria"/>
    <x v="249"/>
    <s v="watsonii "/>
    <s v="pNWAT02"/>
    <s v="NC_014317.1"/>
    <s v="CP002088"/>
    <n v="3.4619"/>
    <n v="23.135349999999999"/>
    <n v="8"/>
    <x v="0"/>
    <x v="0"/>
    <x v="0"/>
    <n v="8"/>
    <s v="-"/>
  </r>
  <r>
    <s v="Nitrosococcus watsonii C-113"/>
    <x v="0"/>
    <x v="3"/>
    <s v="Gammaproteobacteria"/>
    <x v="249"/>
    <s v="watsonii "/>
    <s v="pNWAT01"/>
    <s v="NC_014316.1"/>
    <s v="CP002087"/>
    <n v="3.4620000000000002"/>
    <n v="23.135359999999999"/>
    <n v="39"/>
    <x v="0"/>
    <x v="0"/>
    <x v="0"/>
    <n v="42"/>
    <n v="3"/>
  </r>
  <r>
    <s v="Nitrosomonas eutropha C91"/>
    <x v="0"/>
    <x v="3"/>
    <s v="Betaproteobacteria"/>
    <x v="250"/>
    <s v="eutropha "/>
    <s v="Plasmid1"/>
    <s v="NC_008341.1"/>
    <s v="CP000451"/>
    <n v="3.4621"/>
    <n v="23.135370000000002"/>
    <n v="57"/>
    <x v="0"/>
    <x v="0"/>
    <x v="0"/>
    <n v="58"/>
    <n v="1"/>
  </r>
  <r>
    <s v="Nitrosomonas eutropha C91"/>
    <x v="0"/>
    <x v="3"/>
    <s v="Betaproteobacteria"/>
    <x v="250"/>
    <s v="eutropha "/>
    <s v="Plasmid2"/>
    <s v="NC_008342.1"/>
    <s v="CP000452"/>
    <n v="3.4622000000000002"/>
    <n v="23.135380000000001"/>
    <n v="62"/>
    <x v="0"/>
    <x v="0"/>
    <x v="0"/>
    <n v="62"/>
    <s v="-"/>
  </r>
  <r>
    <s v="Nitrosomonas sp. ENI-11"/>
    <x v="0"/>
    <x v="3"/>
    <s v="Betaproteobacteria"/>
    <x v="250"/>
    <s v="sp. "/>
    <s v="pAYS"/>
    <s v="NC_002113.1"/>
    <s v="AB018480"/>
    <n v="3.4622999999999999"/>
    <n v="23.135390000000001"/>
    <n v="1"/>
    <x v="0"/>
    <x v="0"/>
    <x v="0"/>
    <n v="1"/>
    <s v="-"/>
  </r>
  <r>
    <s v="Nitrosomonas sp. ENI-11"/>
    <x v="0"/>
    <x v="3"/>
    <s v="Betaproteobacteria"/>
    <x v="250"/>
    <s v="sp. "/>
    <s v="pAYL"/>
    <s v="NC_002114.1"/>
    <s v="AB018481"/>
    <n v="3.4624000000000001"/>
    <n v="23.135400000000001"/>
    <n v="1"/>
    <x v="0"/>
    <x v="0"/>
    <x v="0"/>
    <n v="1"/>
    <s v="-"/>
  </r>
  <r>
    <s v="Nitrosomonas sp. AL212"/>
    <x v="0"/>
    <x v="3"/>
    <s v="Betaproteobacteria"/>
    <x v="250"/>
    <s v="sp. "/>
    <s v="pNAL21202"/>
    <s v="NC_015221.1"/>
    <s v="CP002554"/>
    <n v="3.4624999999999999"/>
    <n v="23.13541"/>
    <n v="64"/>
    <x v="0"/>
    <x v="0"/>
    <x v="0"/>
    <n v="67"/>
    <n v="3"/>
  </r>
  <r>
    <s v="Nitrosomonas sp. AL212"/>
    <x v="0"/>
    <x v="3"/>
    <s v="Betaproteobacteria"/>
    <x v="250"/>
    <s v="sp. "/>
    <s v="pNAL21201"/>
    <s v="NC_015223.1"/>
    <s v="CP002553"/>
    <n v="3.4626000000000001"/>
    <n v="23.13542"/>
    <n v="86"/>
    <x v="0"/>
    <x v="0"/>
    <x v="0"/>
    <n v="90"/>
    <n v="4"/>
  </r>
  <r>
    <s v="Nitrosospira multiformis ATCC 25196"/>
    <x v="0"/>
    <x v="3"/>
    <s v="Betaproteobacteria"/>
    <x v="251"/>
    <s v="multiformis "/>
    <n v="3"/>
    <s v="NC_007617.1"/>
    <s v="CP000106"/>
    <n v="3.4626999999999999"/>
    <n v="23.135429999999999"/>
    <n v="18"/>
    <x v="0"/>
    <x v="0"/>
    <x v="0"/>
    <n v="18"/>
    <s v="-"/>
  </r>
  <r>
    <s v="Nitrosospira multiformis ATCC 25196"/>
    <x v="0"/>
    <x v="3"/>
    <s v="Betaproteobacteria"/>
    <x v="251"/>
    <s v="multiformis "/>
    <n v="2"/>
    <s v="NC_007616.1"/>
    <s v="CP000105"/>
    <n v="3.4628000000000001"/>
    <n v="23.135439999999999"/>
    <n v="17"/>
    <x v="0"/>
    <x v="0"/>
    <x v="0"/>
    <n v="17"/>
    <s v="-"/>
  </r>
  <r>
    <s v="Nitrosospira multiformis ATCC 25196"/>
    <x v="0"/>
    <x v="3"/>
    <s v="Betaproteobacteria"/>
    <x v="251"/>
    <s v="multiformis "/>
    <n v="1"/>
    <s v="NC_007615.1"/>
    <s v="CP000104"/>
    <n v="3.4628999999999999"/>
    <n v="23.135449999999999"/>
    <n v="18"/>
    <x v="0"/>
    <x v="0"/>
    <x v="0"/>
    <n v="18"/>
    <s v="-"/>
  </r>
  <r>
    <s v="Nocardia aobensis"/>
    <x v="0"/>
    <x v="5"/>
    <s v="Actinobacteria"/>
    <x v="252"/>
    <s v="aobensis"/>
    <s v="pYS1"/>
    <s v="NC_013448.1"/>
    <s v="GU066867"/>
    <n v="3.4630000000000001"/>
    <n v="23.135459999999998"/>
    <n v="3"/>
    <x v="0"/>
    <x v="0"/>
    <x v="0"/>
    <n v="3"/>
    <s v="-"/>
  </r>
  <r>
    <s v="Nocardia farcinica IFM 10152"/>
    <x v="0"/>
    <x v="5"/>
    <s v="Actinobacteria"/>
    <x v="252"/>
    <s v="farcinica "/>
    <s v="pNF2"/>
    <s v="NC_006363.1"/>
    <s v="AP006620"/>
    <n v="3.4630999999999998"/>
    <n v="23.135470000000002"/>
    <n v="86"/>
    <x v="0"/>
    <x v="0"/>
    <x v="0"/>
    <n v="89"/>
    <n v="3"/>
  </r>
  <r>
    <s v="Nocardia farcinica IFM 10152"/>
    <x v="0"/>
    <x v="5"/>
    <s v="Actinobacteria"/>
    <x v="252"/>
    <s v="farcinica "/>
    <s v="pNF1"/>
    <s v="NC_006362.1"/>
    <s v="AP006619"/>
    <n v="3.4632000000000001"/>
    <n v="23.135480000000001"/>
    <n v="164"/>
    <x v="0"/>
    <x v="0"/>
    <x v="0"/>
    <n v="169"/>
    <n v="5"/>
  </r>
  <r>
    <s v="Nocardia sp. 107"/>
    <x v="0"/>
    <x v="5"/>
    <s v="Actinobacteria"/>
    <x v="252"/>
    <s v="sp. "/>
    <s v="pXT107"/>
    <s v="NC_010874.1"/>
    <s v="DQ399903"/>
    <n v="3.4632999999999998"/>
    <n v="23.135490000000001"/>
    <n v="7"/>
    <x v="0"/>
    <x v="0"/>
    <x v="0"/>
    <n v="7"/>
    <s v="-"/>
  </r>
  <r>
    <s v="Nocardia sp. C-14-1"/>
    <x v="0"/>
    <x v="5"/>
    <s v="Actinobacteria"/>
    <x v="252"/>
    <s v="sp. "/>
    <s v="pC1"/>
    <s v="NC_013538.1"/>
    <s v="DQ140180"/>
    <n v="3.4634"/>
    <n v="23.1355"/>
    <n v="5"/>
    <x v="0"/>
    <x v="0"/>
    <x v="0"/>
    <n v="5"/>
    <s v="-"/>
  </r>
  <r>
    <s v="Nocardioides sp. JS614"/>
    <x v="0"/>
    <x v="5"/>
    <s v="Actinobacteria"/>
    <x v="253"/>
    <s v="sp. "/>
    <s v="pNOCA01"/>
    <s v="NC_008697.1"/>
    <s v="CP000508"/>
    <n v="3.4634999999999998"/>
    <n v="23.13551"/>
    <n v="261"/>
    <x v="0"/>
    <x v="0"/>
    <x v="0"/>
    <n v="272"/>
    <n v="11"/>
  </r>
  <r>
    <s v="Nocardiopsis sp. 90127"/>
    <x v="0"/>
    <x v="5"/>
    <s v="Actinobacteria"/>
    <x v="254"/>
    <s v="sp. "/>
    <s v="pSQ10"/>
    <s v="NC_013779.1"/>
    <s v="DQ399904"/>
    <n v="3.4636"/>
    <n v="23.13552"/>
    <n v="17"/>
    <x v="0"/>
    <x v="0"/>
    <x v="0"/>
    <n v="17"/>
    <s v="-"/>
  </r>
  <r>
    <s v="Nostoc punctiforme PCC 73102 ATCC 29133"/>
    <x v="0"/>
    <x v="1"/>
    <s v="Nostocales"/>
    <x v="255"/>
    <s v="punctiforme "/>
    <s v="pNPUN03"/>
    <s v="NC_010630.1"/>
    <s v="CP001040"/>
    <n v="3.4636999999999998"/>
    <n v="23.135529999999999"/>
    <n v="86"/>
    <x v="0"/>
    <x v="0"/>
    <x v="0"/>
    <n v="89"/>
    <n v="3"/>
  </r>
  <r>
    <s v="Nostoc punctiforme PCC 73102 ATCC 29133"/>
    <x v="0"/>
    <x v="1"/>
    <s v="Nostocales"/>
    <x v="255"/>
    <s v="punctiforme "/>
    <s v="pNPUN01"/>
    <s v="NC_010631.1"/>
    <s v="CP001038"/>
    <n v="3.4638"/>
    <n v="23.135539999999999"/>
    <n v="275"/>
    <x v="0"/>
    <x v="0"/>
    <x v="0"/>
    <n v="289"/>
    <n v="14"/>
  </r>
  <r>
    <s v="Nostoc punctiforme PCC 73102 ATCC 29133"/>
    <x v="0"/>
    <x v="1"/>
    <s v="Nostocales"/>
    <x v="255"/>
    <s v="punctiforme "/>
    <s v="pNPUN04"/>
    <s v="NC_010633.1"/>
    <s v="CP001041"/>
    <n v="3.4639000000000002"/>
    <n v="23.135549999999999"/>
    <n v="49"/>
    <x v="0"/>
    <x v="0"/>
    <x v="0"/>
    <n v="54"/>
    <n v="5"/>
  </r>
  <r>
    <s v="Nostoc punctiforme PCC 73102 ATCC 29133"/>
    <x v="0"/>
    <x v="1"/>
    <s v="Nostocales"/>
    <x v="255"/>
    <s v="punctiforme "/>
    <s v="pNPUN02"/>
    <s v="NC_010632.1"/>
    <s v="CP001039"/>
    <n v="3.464"/>
    <n v="23.135560000000002"/>
    <n v="217"/>
    <x v="0"/>
    <x v="0"/>
    <x v="0"/>
    <n v="237"/>
    <n v="20"/>
  </r>
  <r>
    <s v="Nostoc punctiforme PCC 73102 ATCC 29133"/>
    <x v="0"/>
    <x v="1"/>
    <s v="Nostocales"/>
    <x v="255"/>
    <s v="punctiforme "/>
    <s v="pNPUN05"/>
    <s v="NC_010629.1"/>
    <s v="CP001042"/>
    <n v="3.4641000000000002"/>
    <n v="23.135570000000001"/>
    <n v="25"/>
    <x v="0"/>
    <x v="0"/>
    <x v="0"/>
    <n v="26"/>
    <n v="1"/>
  </r>
  <r>
    <s v="Nostoc sp. PCC 7120"/>
    <x v="0"/>
    <x v="1"/>
    <s v="Nostocales"/>
    <x v="255"/>
    <s v="sp. "/>
    <s v="pCC7120delta"/>
    <s v="NC_003273.1"/>
    <s v="AP003604"/>
    <n v="3.4641999999999999"/>
    <n v="23.135580000000001"/>
    <n v="59"/>
    <x v="0"/>
    <x v="24"/>
    <x v="0"/>
    <n v="86"/>
    <n v="6"/>
  </r>
  <r>
    <s v="Nostoc sp. PCC 7120"/>
    <x v="0"/>
    <x v="1"/>
    <s v="Nostocales"/>
    <x v="255"/>
    <s v="sp. "/>
    <s v="pCC7120epsilon"/>
    <s v="NC_003270.1"/>
    <s v="AP003605"/>
    <n v="3.4643000000000002"/>
    <n v="23.135590000000001"/>
    <n v="32"/>
    <x v="0"/>
    <x v="0"/>
    <x v="0"/>
    <n v="33"/>
    <n v="1"/>
  </r>
  <r>
    <s v="Nostoc sp. PCC 7120"/>
    <x v="0"/>
    <x v="1"/>
    <s v="Nostocales"/>
    <x v="255"/>
    <s v="sp. "/>
    <s v="pCC7120beta"/>
    <s v="NC_003240.1"/>
    <s v="AP003602"/>
    <n v="3.4643999999999999"/>
    <n v="23.1356"/>
    <n v="178"/>
    <x v="0"/>
    <x v="0"/>
    <x v="0"/>
    <n v="184"/>
    <n v="6"/>
  </r>
  <r>
    <s v="Nostoc sp. PCC 7120"/>
    <x v="0"/>
    <x v="1"/>
    <s v="Nostocales"/>
    <x v="255"/>
    <s v="sp. "/>
    <s v="pCC7120alpha"/>
    <s v="NC_003276.1"/>
    <s v="BA000020"/>
    <n v="3.4645000000000001"/>
    <n v="23.13561"/>
    <n v="337"/>
    <x v="0"/>
    <x v="0"/>
    <x v="0"/>
    <n v="374"/>
    <n v="37"/>
  </r>
  <r>
    <s v="Nostoc sp. PCC 7120"/>
    <x v="0"/>
    <x v="1"/>
    <s v="Nostocales"/>
    <x v="255"/>
    <s v="sp. "/>
    <s v="pCC7120zeta"/>
    <s v="NC_003241.1"/>
    <s v="AP003606"/>
    <n v="3.4645999999999999"/>
    <n v="23.135619999999999"/>
    <n v="8"/>
    <x v="0"/>
    <x v="0"/>
    <x v="0"/>
    <n v="8"/>
    <s v="-"/>
  </r>
  <r>
    <s v="Nostoc sp. PCC 7120"/>
    <x v="0"/>
    <x v="1"/>
    <s v="Nostocales"/>
    <x v="255"/>
    <s v="sp. "/>
    <s v="pCC7120gamma"/>
    <s v="NC_003267.1"/>
    <s v="AP003603"/>
    <n v="3.4647000000000001"/>
    <n v="23.135629999999999"/>
    <n v="80"/>
    <x v="0"/>
    <x v="0"/>
    <x v="0"/>
    <n v="84"/>
    <n v="4"/>
  </r>
  <r>
    <s v="Nostoc sp. PCC 7524"/>
    <x v="0"/>
    <x v="1"/>
    <s v="Nostocales"/>
    <x v="255"/>
    <s v="sp. "/>
    <s v="pNOS7524.01"/>
    <s v="NC_019677.1"/>
    <s v="CP003553"/>
    <n v="3.4647999999999999"/>
    <n v="23.135639999999999"/>
    <n v="80"/>
    <x v="0"/>
    <x v="9"/>
    <x v="0"/>
    <n v="97"/>
    <n v="2"/>
  </r>
  <r>
    <s v="Nostoc sp. PCC 7524"/>
    <x v="0"/>
    <x v="1"/>
    <s v="Nostocales"/>
    <x v="255"/>
    <s v="sp. "/>
    <s v="pNOS7524.02"/>
    <s v="NC_019685.1"/>
    <s v="CP003554"/>
    <n v="3.4649000000000001"/>
    <n v="23.135649999999998"/>
    <n v="8"/>
    <x v="0"/>
    <x v="0"/>
    <x v="0"/>
    <n v="8"/>
    <s v="-"/>
  </r>
  <r>
    <s v="Nostoc sp. PCC 7524"/>
    <x v="0"/>
    <x v="1"/>
    <s v="Nostocales"/>
    <x v="255"/>
    <s v="sp. "/>
    <s v="pDU1"/>
    <s v="NC_008440.1"/>
    <s v="AF516141"/>
    <n v="3.4649999999999999"/>
    <n v="23.135660000000001"/>
    <n v="6"/>
    <x v="0"/>
    <x v="0"/>
    <x v="0"/>
    <n v="6"/>
    <s v="-"/>
  </r>
  <r>
    <s v="Novosphingobium aromaticivorans F199"/>
    <x v="0"/>
    <x v="3"/>
    <s v="Alphaproteobacteria"/>
    <x v="256"/>
    <s v="aromaticivorans "/>
    <s v="pNL1"/>
    <s v="NC_002033.1"/>
    <s v="AF079317"/>
    <n v="3.4651000000000001"/>
    <n v="23.135670000000001"/>
    <n v="186"/>
    <x v="0"/>
    <x v="0"/>
    <x v="0"/>
    <n v="186"/>
    <s v="-"/>
  </r>
  <r>
    <s v="Novosphingobium aromaticivorans DSM 12444"/>
    <x v="0"/>
    <x v="3"/>
    <s v="Alphaproteobacteria"/>
    <x v="256"/>
    <s v="aromaticivorans "/>
    <s v="pNL2"/>
    <s v="NC_009427.1"/>
    <s v="CP000677"/>
    <n v="3.4651999999999998"/>
    <n v="23.135680000000001"/>
    <n v="430"/>
    <x v="0"/>
    <x v="0"/>
    <x v="0"/>
    <n v="432"/>
    <n v="2"/>
  </r>
  <r>
    <s v="Novosphingobium aromaticivorans DSM 12444"/>
    <x v="0"/>
    <x v="3"/>
    <s v="Alphaproteobacteria"/>
    <x v="256"/>
    <s v="aromaticivorans "/>
    <s v="pNL1"/>
    <s v="NC_009426.1"/>
    <s v="CP000676"/>
    <n v="3.4653"/>
    <n v="23.13569"/>
    <n v="176"/>
    <x v="0"/>
    <x v="0"/>
    <x v="0"/>
    <n v="182"/>
    <n v="6"/>
  </r>
  <r>
    <s v="Novosphingobium pentaromativorans US6-1"/>
    <x v="0"/>
    <x v="3"/>
    <s v="Alphaproteobacteria"/>
    <x v="256"/>
    <s v="pentaromativorans "/>
    <s v="pLA1"/>
    <s v="NZ_AGFM01000122.1"/>
    <s v="AGFM01000122"/>
    <n v="3.4653999999999998"/>
    <n v="23.1357"/>
    <n v="172"/>
    <x v="0"/>
    <x v="0"/>
    <x v="0"/>
    <n v="181"/>
    <n v="9"/>
  </r>
  <r>
    <s v="Novosphingobium pentaromativorans US6-1"/>
    <x v="0"/>
    <x v="3"/>
    <s v="Alphaproteobacteria"/>
    <x v="256"/>
    <s v="pentaromativorans "/>
    <s v="pLA2"/>
    <s v="NZ_AGFM01000123.1"/>
    <s v="AGFM01000123"/>
    <n v="3.4655"/>
    <n v="23.13571"/>
    <n v="74"/>
    <x v="0"/>
    <x v="0"/>
    <x v="0"/>
    <n v="77"/>
    <n v="3"/>
  </r>
  <r>
    <s v="Novosphingobium pentaromativorans US6-1"/>
    <x v="0"/>
    <x v="3"/>
    <s v="Alphaproteobacteria"/>
    <x v="256"/>
    <s v="pentaromativorans "/>
    <s v="pLA5"/>
    <s v="NZ_CP009295.1"/>
    <s v="CP009295"/>
    <n v="3.4655999999999998"/>
    <n v="23.135719999999999"/>
    <n v="122"/>
    <x v="0"/>
    <x v="0"/>
    <x v="0"/>
    <n v="123"/>
    <n v="1"/>
  </r>
  <r>
    <s v="Novosphingobium pentaromativorans US6-1"/>
    <x v="0"/>
    <x v="3"/>
    <s v="Alphaproteobacteria"/>
    <x v="256"/>
    <s v="pentaromativorans "/>
    <s v="pLA4"/>
    <s v="NZ_CP009293.1"/>
    <s v="CP009293"/>
    <n v="3.4657"/>
    <n v="23.135729999999999"/>
    <n v="298"/>
    <x v="0"/>
    <x v="0"/>
    <x v="0"/>
    <n v="313"/>
    <n v="15"/>
  </r>
  <r>
    <s v="Novosphingobium pentaromativorans US6-1"/>
    <x v="0"/>
    <x v="3"/>
    <s v="Alphaproteobacteria"/>
    <x v="256"/>
    <s v="pentaromativorans "/>
    <s v="pLA3"/>
    <s v="NZ_CP009292.1"/>
    <s v="CP009292"/>
    <n v="3.4658000000000002"/>
    <n v="23.135739999999998"/>
    <n v="621"/>
    <x v="0"/>
    <x v="0"/>
    <x v="0"/>
    <n v="640"/>
    <n v="19"/>
  </r>
  <r>
    <s v="Novosphingobium pentaromativorans US6-1"/>
    <x v="0"/>
    <x v="3"/>
    <s v="Alphaproteobacteria"/>
    <x v="256"/>
    <s v="pentaromativorans "/>
    <s v="pLA2"/>
    <s v="NZ_CP009296.1"/>
    <s v="CP009296"/>
    <n v="3.4659"/>
    <n v="23.135750000000002"/>
    <n v="75"/>
    <x v="0"/>
    <x v="0"/>
    <x v="0"/>
    <n v="79"/>
    <n v="4"/>
  </r>
  <r>
    <s v="Novosphingobium pentaromativorans US6-1"/>
    <x v="0"/>
    <x v="3"/>
    <s v="Alphaproteobacteria"/>
    <x v="256"/>
    <s v="pentaromativorans "/>
    <s v="pLA1"/>
    <s v="NZ_CP009294.1"/>
    <s v="CP009294"/>
    <n v="3.4660000000000002"/>
    <n v="23.135760000000001"/>
    <n v="176"/>
    <x v="0"/>
    <x v="0"/>
    <x v="0"/>
    <n v="183"/>
    <n v="7"/>
  </r>
  <r>
    <s v="Novosphingobium sp. PP1Y"/>
    <x v="0"/>
    <x v="3"/>
    <s v="Alphaproteobacteria"/>
    <x v="256"/>
    <s v="sp. "/>
    <s v="Spl"/>
    <s v="NC_015582.1"/>
    <s v="FR856859"/>
    <n v="3.4661"/>
    <n v="23.135770000000001"/>
    <n v="48"/>
    <x v="0"/>
    <x v="0"/>
    <x v="0"/>
    <n v="52"/>
    <n v="4"/>
  </r>
  <r>
    <s v="Novosphingobium sp. PP1Y"/>
    <x v="0"/>
    <x v="3"/>
    <s v="Alphaproteobacteria"/>
    <x v="256"/>
    <s v="sp. "/>
    <s v="Lpl"/>
    <s v="NC_015579.1"/>
    <s v="FR856860"/>
    <n v="3.4662000000000002"/>
    <n v="23.13578"/>
    <n v="161"/>
    <x v="0"/>
    <x v="0"/>
    <x v="0"/>
    <n v="171"/>
    <n v="10"/>
  </r>
  <r>
    <s v="Novosphingobium sp. PP1Y"/>
    <x v="0"/>
    <x v="3"/>
    <s v="Alphaproteobacteria"/>
    <x v="256"/>
    <s v="sp. "/>
    <s v="Mpl"/>
    <s v="NC_015583.1"/>
    <s v="FR856861"/>
    <n v="3.4662999999999999"/>
    <n v="23.13579"/>
    <n v="979"/>
    <x v="0"/>
    <x v="0"/>
    <x v="0"/>
    <n v="1000"/>
    <n v="21"/>
  </r>
  <r>
    <s v="Oceanimonas sp. GK1"/>
    <x v="0"/>
    <x v="3"/>
    <s v="Gammaproteobacteria"/>
    <x v="257"/>
    <s v="sp. "/>
    <s v="pOCEGK01"/>
    <s v="NC_016746.1"/>
    <s v="CP003172"/>
    <n v="3.4664000000000001"/>
    <n v="23.1358"/>
    <n v="9"/>
    <x v="0"/>
    <x v="0"/>
    <x v="0"/>
    <n v="9"/>
    <s v="-"/>
  </r>
  <r>
    <s v="Oceanimonas sp. GK1"/>
    <x v="0"/>
    <x v="3"/>
    <s v="Gammaproteobacteria"/>
    <x v="257"/>
    <s v="sp. "/>
    <s v="pOCEGK02"/>
    <s v="NC_016747.1"/>
    <s v="CP003173"/>
    <n v="3.4664999999999999"/>
    <n v="23.135809999999999"/>
    <n v="4"/>
    <x v="0"/>
    <x v="0"/>
    <x v="0"/>
    <n v="4"/>
    <s v="-"/>
  </r>
  <r>
    <s v="Oceanithermus profundus DSM 14977"/>
    <x v="0"/>
    <x v="16"/>
    <s v="Deinococci"/>
    <x v="258"/>
    <s v="profundus "/>
    <s v="pOCEPR01"/>
    <s v="NC_014753.1"/>
    <s v="CP002362"/>
    <n v="3.4666000000000001"/>
    <n v="23.135819999999999"/>
    <n v="144"/>
    <x v="0"/>
    <x v="0"/>
    <x v="0"/>
    <n v="145"/>
    <n v="1"/>
  </r>
  <r>
    <s v="Ochrobactrum anthropi OAB"/>
    <x v="0"/>
    <x v="3"/>
    <s v="Alphaproteobacteria"/>
    <x v="259"/>
    <s v="anthropi "/>
    <s v="p1"/>
    <s v="NZ_CP008817.1"/>
    <s v="CP008817"/>
    <n v="3.4666999999999999"/>
    <n v="23.135829999999999"/>
    <n v="151"/>
    <x v="0"/>
    <x v="0"/>
    <x v="0"/>
    <n v="165"/>
    <n v="14"/>
  </r>
  <r>
    <s v="Ochrobactrum anthropi OAB"/>
    <x v="0"/>
    <x v="3"/>
    <s v="Alphaproteobacteria"/>
    <x v="259"/>
    <s v="anthropi "/>
    <s v="p2"/>
    <s v="NZ_CP008818.1"/>
    <s v="CP008818"/>
    <n v="3.4668000000000001"/>
    <n v="23.135840000000002"/>
    <n v="101"/>
    <x v="0"/>
    <x v="0"/>
    <x v="0"/>
    <n v="106"/>
    <n v="5"/>
  </r>
  <r>
    <s v="Ochrobactrum anthropi W24"/>
    <x v="0"/>
    <x v="3"/>
    <s v="Alphaproteobacteria"/>
    <x v="259"/>
    <s v="anthropi "/>
    <s v="pW240"/>
    <s v="NC_010917.1"/>
    <s v="DQ979387"/>
    <n v="3.4668999999999999"/>
    <n v="23.135850000000001"/>
    <n v="2"/>
    <x v="0"/>
    <x v="0"/>
    <x v="0"/>
    <n v="2"/>
    <s v="-"/>
  </r>
  <r>
    <s v="Ochrobactrum anthropi ATCC 49188"/>
    <x v="0"/>
    <x v="3"/>
    <s v="Alphaproteobacteria"/>
    <x v="259"/>
    <s v="anthropi "/>
    <s v="pOANT02"/>
    <s v="NC_009670.1"/>
    <s v="CP000761"/>
    <n v="3.4670000000000001"/>
    <n v="23.135860000000001"/>
    <n v="93"/>
    <x v="0"/>
    <x v="0"/>
    <x v="0"/>
    <n v="100"/>
    <n v="7"/>
  </r>
  <r>
    <s v="Ochrobactrum anthropi ATCC 49188"/>
    <x v="0"/>
    <x v="3"/>
    <s v="Alphaproteobacteria"/>
    <x v="259"/>
    <s v="anthropi "/>
    <s v="pOANT03"/>
    <s v="NC_009671.1"/>
    <s v="CP000762"/>
    <n v="3.4670999999999998"/>
    <n v="23.135870000000001"/>
    <n v="90"/>
    <x v="0"/>
    <x v="0"/>
    <x v="0"/>
    <n v="93"/>
    <n v="3"/>
  </r>
  <r>
    <s v="Ochrobactrum anthropi ATCC 49188"/>
    <x v="0"/>
    <x v="3"/>
    <s v="Alphaproteobacteria"/>
    <x v="259"/>
    <s v="anthropi "/>
    <s v="pOANT01"/>
    <s v="NC_009669.1"/>
    <s v="CP000760"/>
    <n v="3.4672000000000001"/>
    <n v="23.13588"/>
    <n v="161"/>
    <x v="0"/>
    <x v="0"/>
    <x v="0"/>
    <n v="173"/>
    <n v="12"/>
  </r>
  <r>
    <s v="Ochrobactrum anthropi ATCC 49188"/>
    <x v="0"/>
    <x v="3"/>
    <s v="Alphaproteobacteria"/>
    <x v="259"/>
    <s v="anthropi "/>
    <s v="pOANT04"/>
    <s v="NC_009672.1"/>
    <s v="CP000763"/>
    <n v="3.4672999999999998"/>
    <n v="23.13589"/>
    <n v="38"/>
    <x v="0"/>
    <x v="0"/>
    <x v="0"/>
    <n v="38"/>
    <s v="-"/>
  </r>
  <r>
    <s v="Octadecabacter antarcticus 307"/>
    <x v="0"/>
    <x v="3"/>
    <s v="Alphaproteobacteria"/>
    <x v="260"/>
    <s v="antarcticus "/>
    <s v="pOA307_63"/>
    <s v="NC_020907.1"/>
    <s v="CP003741"/>
    <n v="3.4674"/>
    <n v="23.135899999999999"/>
    <n v="58"/>
    <x v="0"/>
    <x v="0"/>
    <x v="0"/>
    <n v="62"/>
    <n v="4"/>
  </r>
  <r>
    <s v="Octadecabacter arcticus 238"/>
    <x v="0"/>
    <x v="3"/>
    <s v="Alphaproteobacteria"/>
    <x v="260"/>
    <s v="arcticus "/>
    <s v="pOA238_160"/>
    <s v="NC_020910.1"/>
    <s v="CP003744"/>
    <n v="3.4674999999999998"/>
    <n v="23.135909999999999"/>
    <n v="152"/>
    <x v="0"/>
    <x v="0"/>
    <x v="0"/>
    <n v="171"/>
    <n v="19"/>
  </r>
  <r>
    <s v="Octadecabacter arcticus 238"/>
    <x v="0"/>
    <x v="3"/>
    <s v="Alphaproteobacteria"/>
    <x v="260"/>
    <s v="arcticus "/>
    <s v="pOA238_118"/>
    <s v="NC_020909.1"/>
    <s v="CP003743"/>
    <n v="3.4676"/>
    <n v="23.135919999999999"/>
    <n v="131"/>
    <x v="0"/>
    <x v="0"/>
    <x v="0"/>
    <n v="140"/>
    <n v="9"/>
  </r>
  <r>
    <s v="Octadecabacter temperatus SB1"/>
    <x v="0"/>
    <x v="3"/>
    <s v="Alphaproteobacteria"/>
    <x v="260"/>
    <s v="temperatus "/>
    <s v="OSB_p1"/>
    <s v="NZ_CP012161.1"/>
    <s v="CP012161"/>
    <n v="3.4676999999999998"/>
    <n v="23.135929999999998"/>
    <n v="27"/>
    <x v="0"/>
    <x v="0"/>
    <x v="0"/>
    <n v="28"/>
    <n v="1"/>
  </r>
  <r>
    <s v="Oenococcus kitaharae DSM 17330"/>
    <x v="0"/>
    <x v="2"/>
    <s v="Bacilli"/>
    <x v="261"/>
    <s v="kitaharae "/>
    <s v="unnamed"/>
    <s v="NZ_CM001399.1"/>
    <s v="CM001399"/>
    <n v="3.4678"/>
    <n v="23.135940000000002"/>
    <n v="12"/>
    <x v="0"/>
    <x v="0"/>
    <x v="0"/>
    <n v="13"/>
    <n v="1"/>
  </r>
  <r>
    <s v="Oenococcus oeni"/>
    <x v="0"/>
    <x v="2"/>
    <s v="Bacilli"/>
    <x v="261"/>
    <s v="oeni"/>
    <s v="pOENI-1v2"/>
    <s v="NC_019554.1"/>
    <s v="JX416329"/>
    <n v="3.4679000000000002"/>
    <n v="23.135950000000001"/>
    <n v="26"/>
    <x v="0"/>
    <x v="0"/>
    <x v="0"/>
    <n v="27"/>
    <s v="-"/>
  </r>
  <r>
    <s v="Oenococcus oeni M1"/>
    <x v="0"/>
    <x v="2"/>
    <s v="Bacilli"/>
    <x v="261"/>
    <s v="oeni "/>
    <s v="pOM1"/>
    <s v="NC_006904.1"/>
    <s v="AB208028"/>
    <n v="3.468"/>
    <n v="23.135960000000001"/>
    <n v="3"/>
    <x v="0"/>
    <x v="0"/>
    <x v="0"/>
    <n v="3"/>
    <s v="-"/>
  </r>
  <r>
    <s v="Oenococcus oeni"/>
    <x v="0"/>
    <x v="2"/>
    <s v="Bacilli"/>
    <x v="261"/>
    <s v="oeni"/>
    <s v="pRS2"/>
    <s v="NC_003201.1"/>
    <s v="AJ310613"/>
    <n v="3.4681000000000002"/>
    <n v="23.13597"/>
    <n v="3"/>
    <x v="0"/>
    <x v="0"/>
    <x v="0"/>
    <n v="3"/>
    <s v="-"/>
  </r>
  <r>
    <s v="Oenococcus oeni"/>
    <x v="0"/>
    <x v="2"/>
    <s v="Bacilli"/>
    <x v="261"/>
    <s v="oeni"/>
    <s v="pRS3"/>
    <s v="NC_003099.1"/>
    <s v="AJ310614"/>
    <n v="3.4681999999999999"/>
    <n v="23.13598"/>
    <n v="3"/>
    <x v="0"/>
    <x v="0"/>
    <x v="0"/>
    <n v="3"/>
    <s v="-"/>
  </r>
  <r>
    <s v="Oenococcus oeni"/>
    <x v="0"/>
    <x v="2"/>
    <s v="Bacilli"/>
    <x v="261"/>
    <s v="oeni"/>
    <s v="pOENI-1"/>
    <s v="NC_019553.1"/>
    <s v="JX416328"/>
    <n v="3.4683000000000002"/>
    <n v="23.13599"/>
    <n v="18"/>
    <x v="0"/>
    <x v="0"/>
    <x v="0"/>
    <n v="20"/>
    <n v="2"/>
  </r>
  <r>
    <s v="Oligotropha carboxidovorans OM4"/>
    <x v="0"/>
    <x v="3"/>
    <s v="Alphaproteobacteria"/>
    <x v="262"/>
    <s v="carboxidovorans "/>
    <s v="pOC167B"/>
    <s v="NC_017539.1"/>
    <s v="CP002823"/>
    <n v="3.4683999999999999"/>
    <n v="23.135999999999999"/>
    <n v="164"/>
    <x v="0"/>
    <x v="0"/>
    <x v="0"/>
    <n v="166"/>
    <n v="2"/>
  </r>
  <r>
    <s v="Oligotropha carboxidovorans OM4"/>
    <x v="0"/>
    <x v="3"/>
    <s v="Alphaproteobacteria"/>
    <x v="262"/>
    <s v="carboxidovorans "/>
    <s v="pHCG3B"/>
    <s v="NC_017536.1"/>
    <s v="CP002822"/>
    <n v="3.4685000000000001"/>
    <n v="23.136009999999999"/>
    <n v="124"/>
    <x v="0"/>
    <x v="0"/>
    <x v="0"/>
    <n v="126"/>
    <n v="2"/>
  </r>
  <r>
    <s v="Oligotropha carboxidovorans OM5"/>
    <x v="0"/>
    <x v="3"/>
    <s v="Alphaproteobacteria"/>
    <x v="262"/>
    <s v="carboxidovorans "/>
    <s v="pOC167"/>
    <s v="NC_015685.1"/>
    <s v="CP002828"/>
    <n v="3.4685999999999999"/>
    <n v="23.136019999999998"/>
    <n v="164"/>
    <x v="0"/>
    <x v="0"/>
    <x v="0"/>
    <n v="166"/>
    <n v="2"/>
  </r>
  <r>
    <s v="Oligotropha carboxidovorans OM5"/>
    <x v="0"/>
    <x v="3"/>
    <s v="Alphaproteobacteria"/>
    <x v="262"/>
    <s v="carboxidovorans "/>
    <s v="pHCG3"/>
    <s v="NC_015689.1"/>
    <s v="CP002827"/>
    <n v="3.4687000000000001"/>
    <n v="23.136030000000002"/>
    <n v="126"/>
    <x v="0"/>
    <x v="0"/>
    <x v="0"/>
    <n v="127"/>
    <n v="1"/>
  </r>
  <r>
    <s v="Onion yellows phytoplasma OY"/>
    <x v="0"/>
    <x v="0"/>
    <s v="Mollicutes"/>
    <x v="263"/>
    <s v="yellows "/>
    <s v="pOYNIM_2002-2006"/>
    <s v="NC_019173.1"/>
    <s v="AB480167"/>
    <n v="3.4687999999999999"/>
    <n v="23.136040000000001"/>
    <n v="3"/>
    <x v="0"/>
    <x v="0"/>
    <x v="0"/>
    <n v="3"/>
    <s v="-"/>
  </r>
  <r>
    <s v="Onion yellows phytoplasma OY"/>
    <x v="0"/>
    <x v="0"/>
    <s v="Mollicutes"/>
    <x v="263"/>
    <s v="yellows "/>
    <s v="pOYM"/>
    <s v="NC_012089.1"/>
    <s v="AB479514"/>
    <n v="3.4689000000000001"/>
    <n v="23.136050000000001"/>
    <n v="5"/>
    <x v="0"/>
    <x v="0"/>
    <x v="0"/>
    <n v="5"/>
    <s v="-"/>
  </r>
  <r>
    <s v="Onion yellows phytoplasma OY"/>
    <x v="0"/>
    <x v="0"/>
    <s v="Mollicutes"/>
    <x v="263"/>
    <s v="yellows "/>
    <s v="EcOYNIM_2000"/>
    <s v="NC_019169.1"/>
    <s v="AB479510"/>
    <n v="3.4689999999999999"/>
    <n v="23.136060000000001"/>
    <n v="6"/>
    <x v="0"/>
    <x v="0"/>
    <x v="0"/>
    <n v="6"/>
    <s v="-"/>
  </r>
  <r>
    <s v="Onion yellows phytoplasma OY"/>
    <x v="0"/>
    <x v="0"/>
    <s v="Mollicutes"/>
    <x v="263"/>
    <s v="yellows "/>
    <s v="EcOYNIM_2005"/>
    <s v="NC_019171.1"/>
    <s v="AB479512"/>
    <n v="3.4691000000000001"/>
    <n v="23.13607"/>
    <n v="4"/>
    <x v="0"/>
    <x v="0"/>
    <x v="0"/>
    <n v="6"/>
    <n v="2"/>
  </r>
  <r>
    <s v="Onion yellows phytoplasma OY"/>
    <x v="0"/>
    <x v="0"/>
    <s v="Mollicutes"/>
    <x v="263"/>
    <s v="yellows "/>
    <s v="EcOYNIM_1998"/>
    <s v="NC_019167.1"/>
    <s v="AB479508"/>
    <n v="3.4691999999999998"/>
    <n v="23.13608"/>
    <n v="6"/>
    <x v="0"/>
    <x v="0"/>
    <x v="0"/>
    <n v="6"/>
    <s v="-"/>
  </r>
  <r>
    <s v="Onion yellows phytoplasma onion yellows"/>
    <x v="0"/>
    <x v="0"/>
    <s v="Mollicutes"/>
    <x v="263"/>
    <s v="yellows "/>
    <s v="extrachromosomal DNA"/>
    <s v="NC_006903.1"/>
    <s v="AB097150"/>
    <n v="3.4693000000000001"/>
    <n v="23.136089999999999"/>
    <n v="6"/>
    <x v="0"/>
    <x v="0"/>
    <x v="0"/>
    <n v="6"/>
    <s v="-"/>
  </r>
  <r>
    <s v="Onion yellows phytoplasma OY"/>
    <x v="0"/>
    <x v="0"/>
    <s v="Mollicutes"/>
    <x v="263"/>
    <s v="yellows "/>
    <s v="pOYNIM_1998-2000"/>
    <s v="NC_019172.1"/>
    <s v="AB480166"/>
    <n v="3.4693999999999998"/>
    <n v="23.136099999999999"/>
    <n v="3"/>
    <x v="0"/>
    <x v="0"/>
    <x v="0"/>
    <n v="3"/>
    <s v="-"/>
  </r>
  <r>
    <s v="Onion yellows phytoplasma OY"/>
    <x v="0"/>
    <x v="0"/>
    <s v="Mollicutes"/>
    <x v="263"/>
    <s v="yellows "/>
    <s v="EcOYW1"/>
    <s v="NC_012088.1"/>
    <s v="AB479513"/>
    <n v="3.4695"/>
    <n v="23.136109999999999"/>
    <n v="7"/>
    <x v="0"/>
    <x v="0"/>
    <x v="0"/>
    <n v="7"/>
    <s v="-"/>
  </r>
  <r>
    <s v="Onion yellows phytoplasma OY"/>
    <x v="0"/>
    <x v="0"/>
    <s v="Mollicutes"/>
    <x v="263"/>
    <s v="yellows "/>
    <s v="pOYNIM"/>
    <s v="NC_012090.1"/>
    <s v="AB479515"/>
    <n v="3.4695999999999998"/>
    <n v="23.136119999999998"/>
    <n v="3"/>
    <x v="0"/>
    <x v="0"/>
    <x v="0"/>
    <n v="3"/>
    <s v="-"/>
  </r>
  <r>
    <s v="Onion yellows phytoplasma OY"/>
    <x v="0"/>
    <x v="0"/>
    <s v="Mollicutes"/>
    <x v="263"/>
    <s v="yellows "/>
    <s v="EcOYNIM_1999"/>
    <s v="NC_019168.1"/>
    <s v="AB479509"/>
    <n v="3.4697"/>
    <n v="23.136130000000001"/>
    <n v="6"/>
    <x v="0"/>
    <x v="0"/>
    <x v="0"/>
    <n v="6"/>
    <s v="-"/>
  </r>
  <r>
    <s v="Onion yellows phytoplasma OY"/>
    <x v="0"/>
    <x v="0"/>
    <s v="Mollicutes"/>
    <x v="263"/>
    <s v="yellows "/>
    <s v="EcOYNIM_2002-2004"/>
    <s v="NC_019170.1"/>
    <s v="AB479511"/>
    <n v="3.4698000000000002"/>
    <n v="23.136140000000001"/>
    <n v="4"/>
    <x v="0"/>
    <x v="0"/>
    <x v="0"/>
    <n v="6"/>
    <n v="2"/>
  </r>
  <r>
    <s v="Opitutaceae bacterium TAV5"/>
    <x v="0"/>
    <x v="15"/>
    <s v="Verrucomicrobia"/>
    <x v="264"/>
    <s v="bacterium "/>
    <s v="unnamed"/>
    <s v="NZ_CP007054.1"/>
    <s v="CP007054"/>
    <n v="3.4699"/>
    <n v="23.136150000000001"/>
    <n v="83"/>
    <x v="0"/>
    <x v="0"/>
    <x v="0"/>
    <n v="83"/>
    <s v="-"/>
  </r>
  <r>
    <s v="Ornithobacterium rhinotracheale"/>
    <x v="0"/>
    <x v="10"/>
    <s v="Bacteroidetes"/>
    <x v="265"/>
    <s v="rhinotracheale"/>
    <s v="pOR1"/>
    <s v="NC_011414.1"/>
    <s v="AY513488"/>
    <n v="3.47"/>
    <n v="23.13616"/>
    <n v="14"/>
    <x v="0"/>
    <x v="0"/>
    <x v="0"/>
    <n v="14"/>
    <s v="-"/>
  </r>
  <r>
    <s v="Oryza sativa Indica Group"/>
    <x v="2"/>
    <x v="13"/>
    <s v="Land Plants"/>
    <x v="266"/>
    <s v="sativa "/>
    <s v="B2"/>
    <s v="NC_001776.1"/>
    <s v="-"/>
    <n v="3.4701"/>
    <n v="23.13617"/>
    <s v="-"/>
    <x v="0"/>
    <x v="0"/>
    <x v="0"/>
    <s v="-"/>
    <s v="-"/>
  </r>
  <r>
    <s v="Oryza sativa Japonica Group"/>
    <x v="2"/>
    <x v="13"/>
    <s v="Land Plants"/>
    <x v="266"/>
    <s v="sativa "/>
    <s v="B1"/>
    <s v="NC_001751.1"/>
    <s v="-"/>
    <n v="3.4702000000000002"/>
    <n v="23.13618"/>
    <n v="2"/>
    <x v="0"/>
    <x v="0"/>
    <x v="0"/>
    <s v="-"/>
    <s v="-"/>
  </r>
  <r>
    <s v="Oscillatoria acuminata PCC 6304"/>
    <x v="0"/>
    <x v="1"/>
    <s v="Oscillatoriophycideae"/>
    <x v="267"/>
    <s v="acuminata "/>
    <s v="pOSCIL6304.01"/>
    <s v="NC_019700.1"/>
    <s v="CP003608"/>
    <n v="3.4702999999999999"/>
    <n v="23.136189999999999"/>
    <n v="54"/>
    <x v="0"/>
    <x v="0"/>
    <x v="0"/>
    <n v="56"/>
    <n v="2"/>
  </r>
  <r>
    <s v="Oscillatoria acuminata PCC 6304"/>
    <x v="0"/>
    <x v="1"/>
    <s v="Oscillatoriophycideae"/>
    <x v="267"/>
    <s v="acuminata "/>
    <s v="pOSCIL6304.02"/>
    <s v="NC_019694.1"/>
    <s v="CP003609"/>
    <n v="3.4704000000000002"/>
    <n v="23.136199999999999"/>
    <n v="45"/>
    <x v="0"/>
    <x v="0"/>
    <x v="0"/>
    <n v="46"/>
    <n v="1"/>
  </r>
  <r>
    <s v="Oscillatoria nigro-viridis PCC 7112"/>
    <x v="0"/>
    <x v="1"/>
    <s v="Oscillatoriophycideae"/>
    <x v="267"/>
    <s v="nigro-viridis "/>
    <s v="pOSC7112.01"/>
    <s v="NC_019763.1"/>
    <s v="CP003615"/>
    <n v="3.4704999999999999"/>
    <n v="23.136209999999998"/>
    <n v="219"/>
    <x v="0"/>
    <x v="0"/>
    <x v="0"/>
    <n v="232"/>
    <n v="13"/>
  </r>
  <r>
    <s v="Oscillatoria nigro-viridis PCC 7112"/>
    <x v="0"/>
    <x v="1"/>
    <s v="Oscillatoriophycideae"/>
    <x v="267"/>
    <s v="nigro-viridis "/>
    <s v="pOSC7112.04"/>
    <s v="NC_019764.1"/>
    <s v="CP003618"/>
    <n v="3.4706000000000001"/>
    <n v="23.136220000000002"/>
    <n v="55"/>
    <x v="0"/>
    <x v="0"/>
    <x v="0"/>
    <n v="59"/>
    <n v="4"/>
  </r>
  <r>
    <s v="Oscillatoria nigro-viridis PCC 7112"/>
    <x v="0"/>
    <x v="1"/>
    <s v="Oscillatoriophycideae"/>
    <x v="267"/>
    <s v="nigro-viridis "/>
    <s v="pOSC7112.05"/>
    <s v="NC_019732.1"/>
    <s v="CP003619"/>
    <n v="3.4706999999999999"/>
    <n v="23.136230000000001"/>
    <n v="10"/>
    <x v="0"/>
    <x v="0"/>
    <x v="0"/>
    <n v="10"/>
    <s v="-"/>
  </r>
  <r>
    <s v="Oscillatoria nigro-viridis PCC 7112"/>
    <x v="0"/>
    <x v="1"/>
    <s v="Oscillatoriophycideae"/>
    <x v="267"/>
    <s v="nigro-viridis "/>
    <s v="pOSC7112.02"/>
    <s v="NC_019730.1"/>
    <s v="CP003616"/>
    <n v="3.4708000000000001"/>
    <n v="23.136240000000001"/>
    <n v="195"/>
    <x v="0"/>
    <x v="0"/>
    <x v="0"/>
    <n v="221"/>
    <n v="26"/>
  </r>
  <r>
    <s v="Oscillatoria nigro-viridis PCC 7112"/>
    <x v="0"/>
    <x v="1"/>
    <s v="Oscillatoriophycideae"/>
    <x v="267"/>
    <s v="nigro-viridis "/>
    <s v="pOSC7112.03"/>
    <s v="NC_019731.1"/>
    <s v="CP003617"/>
    <n v="3.4708999999999999"/>
    <n v="23.13625"/>
    <n v="114"/>
    <x v="0"/>
    <x v="0"/>
    <x v="0"/>
    <n v="122"/>
    <n v="8"/>
  </r>
  <r>
    <s v="Oscillibacter valericigenes Sjm18-20"/>
    <x v="0"/>
    <x v="2"/>
    <s v="Clostridia"/>
    <x v="268"/>
    <s v="valericigenes "/>
    <s v="pOBV01"/>
    <s v="NC_016046.1"/>
    <s v="AP012045"/>
    <n v="3.4710000000000001"/>
    <n v="23.13626"/>
    <n v="62"/>
    <x v="0"/>
    <x v="0"/>
    <x v="0"/>
    <n v="62"/>
    <s v="-"/>
  </r>
  <r>
    <s v="Paenibacillus alvei DSM 29"/>
    <x v="0"/>
    <x v="2"/>
    <s v="Bacilli"/>
    <x v="269"/>
    <s v="alvei "/>
    <s v="pPAV141"/>
    <s v="NZ_AMBZ01000022.1"/>
    <s v="AMBZ01000022"/>
    <n v="3.4710999999999999"/>
    <n v="23.13627"/>
    <n v="186"/>
    <x v="0"/>
    <x v="0"/>
    <x v="0"/>
    <n v="189"/>
    <n v="3"/>
  </r>
  <r>
    <s v="Paenibacillus alvei DSM 29"/>
    <x v="0"/>
    <x v="2"/>
    <s v="Bacilli"/>
    <x v="269"/>
    <s v="alvei "/>
    <s v="pPAV109"/>
    <s v="NZ_AMBZ01000023.1"/>
    <s v="AMBZ01000023"/>
    <n v="3.4712000000000001"/>
    <n v="23.136279999999999"/>
    <n v="117"/>
    <x v="0"/>
    <x v="0"/>
    <x v="0"/>
    <n v="120"/>
    <n v="3"/>
  </r>
  <r>
    <s v="Paenibacillus alvei DSM 29"/>
    <x v="0"/>
    <x v="2"/>
    <s v="Bacilli"/>
    <x v="269"/>
    <s v="alvei "/>
    <s v="pPAV14"/>
    <s v="NZ_AMBZ01000025.1"/>
    <s v="AMBZ01000025"/>
    <n v="3.4712999999999998"/>
    <n v="23.136289999999999"/>
    <n v="13"/>
    <x v="0"/>
    <x v="0"/>
    <x v="0"/>
    <n v="13"/>
    <s v="-"/>
  </r>
  <r>
    <s v="Paenibacillus alvei DSM 29"/>
    <x v="0"/>
    <x v="2"/>
    <s v="Bacilli"/>
    <x v="269"/>
    <s v="alvei "/>
    <s v="pPAV16"/>
    <s v="NZ_AMBZ01000024.1"/>
    <s v="AMBZ01000024"/>
    <n v="3.4714"/>
    <n v="23.136299999999999"/>
    <n v="17"/>
    <x v="0"/>
    <x v="0"/>
    <x v="0"/>
    <n v="18"/>
    <n v="1"/>
  </r>
  <r>
    <s v="Paenibacillus durus DSM 1735"/>
    <x v="0"/>
    <x v="2"/>
    <s v="Bacilli"/>
    <x v="269"/>
    <s v="durus "/>
    <s v="unnamed"/>
    <s v="NZ_CP009289.1"/>
    <s v="CP009289"/>
    <n v="3.4714999999999998"/>
    <n v="23.136310000000002"/>
    <n v="26"/>
    <x v="0"/>
    <x v="0"/>
    <x v="0"/>
    <n v="26"/>
    <s v="-"/>
  </r>
  <r>
    <s v="Paenibacillus larvae PL373"/>
    <x v="0"/>
    <x v="2"/>
    <s v="Bacilli"/>
    <x v="269"/>
    <s v="larvae "/>
    <s v="pPL373"/>
    <s v="NC_022577.1"/>
    <s v="KF433938"/>
    <n v="3.4716"/>
    <n v="23.136320000000001"/>
    <n v="5"/>
    <x v="0"/>
    <x v="0"/>
    <x v="0"/>
    <n v="5"/>
    <s v="-"/>
  </r>
  <r>
    <s v="Paenibacillus larvae 67E"/>
    <x v="0"/>
    <x v="2"/>
    <s v="Bacilli"/>
    <x v="269"/>
    <s v="larvae "/>
    <s v="pMA67"/>
    <s v="NC_010875.1"/>
    <s v="DQ367664"/>
    <n v="3.4716999999999998"/>
    <n v="23.136330000000001"/>
    <n v="4"/>
    <x v="0"/>
    <x v="0"/>
    <x v="2"/>
    <n v="5"/>
    <s v="-"/>
  </r>
  <r>
    <s v="Paenibacillus larvae PL374"/>
    <x v="0"/>
    <x v="2"/>
    <s v="Bacilli"/>
    <x v="269"/>
    <s v="larvae "/>
    <s v="pPL374"/>
    <s v="NC_022574.1"/>
    <s v="KF536616"/>
    <n v="3.4718"/>
    <n v="23.136340000000001"/>
    <n v="5"/>
    <x v="0"/>
    <x v="0"/>
    <x v="0"/>
    <n v="5"/>
    <s v="-"/>
  </r>
  <r>
    <s v="Paenibacillus larvae PL395"/>
    <x v="0"/>
    <x v="2"/>
    <s v="Bacilli"/>
    <x v="269"/>
    <s v="larvae "/>
    <s v="pPL395"/>
    <s v="NC_022573.1"/>
    <s v="KF440690"/>
    <n v="3.4719000000000002"/>
    <n v="23.13635"/>
    <n v="5"/>
    <x v="0"/>
    <x v="0"/>
    <x v="0"/>
    <n v="5"/>
    <s v="-"/>
  </r>
  <r>
    <s v="Paenibacillus larvae subsp. larvae DSM 25430"/>
    <x v="0"/>
    <x v="2"/>
    <s v="Bacilli"/>
    <x v="269"/>
    <s v="larvae "/>
    <s v="pPLA2_10"/>
    <s v="NC_023147.1"/>
    <s v="CP003356"/>
    <n v="3.472"/>
    <n v="23.13636"/>
    <n v="12"/>
    <x v="0"/>
    <x v="0"/>
    <x v="0"/>
    <n v="12"/>
    <s v="-"/>
  </r>
  <r>
    <s v="Paenibacillus larvae subsp. larvae DSM 25719"/>
    <x v="0"/>
    <x v="2"/>
    <s v="Bacilli"/>
    <x v="269"/>
    <s v="larvae "/>
    <s v="pPLA1_10"/>
    <s v="NZ_ADFW01000008.1"/>
    <s v="ADFW01000008"/>
    <n v="3.4721000000000002"/>
    <n v="23.136369999999999"/>
    <n v="13"/>
    <x v="0"/>
    <x v="0"/>
    <x v="0"/>
    <n v="13"/>
    <s v="-"/>
  </r>
  <r>
    <s v="Paenibacillus polymyxa Sb3-1"/>
    <x v="0"/>
    <x v="2"/>
    <s v="Bacilli"/>
    <x v="269"/>
    <s v="polymyxa "/>
    <s v="pSb31l"/>
    <s v="NZ_CP010270.1"/>
    <s v="CP010270"/>
    <n v="3.4722"/>
    <n v="23.136379999999999"/>
    <n v="158"/>
    <x v="9"/>
    <x v="0"/>
    <x v="0"/>
    <n v="172"/>
    <n v="10"/>
  </r>
  <r>
    <s v="Paenibacillus polymyxa Sb3-1"/>
    <x v="0"/>
    <x v="2"/>
    <s v="Bacilli"/>
    <x v="269"/>
    <s v="polymyxa "/>
    <s v="pSb31s"/>
    <s v="NZ_CP010269.1"/>
    <s v="CP010269"/>
    <n v="3.4723000000000002"/>
    <n v="23.136389999999999"/>
    <n v="8"/>
    <x v="0"/>
    <x v="0"/>
    <x v="0"/>
    <n v="8"/>
    <s v="-"/>
  </r>
  <r>
    <s v="Paenibacillus polymyxa M1"/>
    <x v="0"/>
    <x v="2"/>
    <s v="Bacilli"/>
    <x v="269"/>
    <s v="polymyxa "/>
    <s v="pPPM1a"/>
    <s v="NC_017543.1"/>
    <s v="HE577055"/>
    <n v="3.4723999999999999"/>
    <n v="23.136399999999998"/>
    <n v="306"/>
    <x v="0"/>
    <x v="0"/>
    <x v="0"/>
    <n v="313"/>
    <n v="7"/>
  </r>
  <r>
    <s v="Paenibacillus polymyxa SC2"/>
    <x v="0"/>
    <x v="2"/>
    <s v="Bacilli"/>
    <x v="269"/>
    <s v="polymyxa "/>
    <s v="pSC2"/>
    <s v="NC_014628.2"/>
    <s v="CP002214"/>
    <n v="3.4725000000000001"/>
    <n v="23.136410000000001"/>
    <n v="576"/>
    <x v="0"/>
    <x v="25"/>
    <x v="0"/>
    <n v="639"/>
    <n v="12"/>
  </r>
  <r>
    <s v="Paenibacillus popilliae NRRL B-2524"/>
    <x v="0"/>
    <x v="2"/>
    <s v="Bacilli"/>
    <x v="269"/>
    <s v="popilliae "/>
    <s v="pBP68"/>
    <s v="NC_010915.1"/>
    <s v="DQ925488"/>
    <n v="3.4725999999999999"/>
    <n v="23.136420000000001"/>
    <n v="2"/>
    <x v="0"/>
    <x v="0"/>
    <x v="0"/>
    <n v="2"/>
    <s v="-"/>
  </r>
  <r>
    <s v="Paenibacillus sp. IHB B 3084"/>
    <x v="0"/>
    <x v="2"/>
    <s v="Bacilli"/>
    <x v="269"/>
    <s v="sp. "/>
    <s v="pHD01"/>
    <s v="-"/>
    <s v="CP013204.1"/>
    <n v="3.4727000000000001"/>
    <n v="23.136430000000001"/>
    <n v="77"/>
    <x v="0"/>
    <x v="0"/>
    <x v="0"/>
    <n v="99"/>
    <n v="22"/>
  </r>
  <r>
    <s v="Paenibacillus sp. IHB B 3084"/>
    <x v="0"/>
    <x v="2"/>
    <s v="Bacilli"/>
    <x v="269"/>
    <s v="sp. "/>
    <s v="pHD04"/>
    <s v="-"/>
    <s v="CP013207.1"/>
    <n v="3.4727999999999999"/>
    <n v="23.13644"/>
    <n v="32"/>
    <x v="0"/>
    <x v="0"/>
    <x v="0"/>
    <n v="38"/>
    <n v="6"/>
  </r>
  <r>
    <s v="Paenibacillus sp. IHB B 3084"/>
    <x v="0"/>
    <x v="2"/>
    <s v="Bacilli"/>
    <x v="269"/>
    <s v="sp. "/>
    <s v="pHD02"/>
    <s v="-"/>
    <s v="CP013205.1"/>
    <n v="3.4729000000000001"/>
    <n v="23.13645"/>
    <n v="57"/>
    <x v="0"/>
    <x v="0"/>
    <x v="0"/>
    <n v="70"/>
    <n v="13"/>
  </r>
  <r>
    <s v="Paenibacillus sp. IHB B 3084"/>
    <x v="0"/>
    <x v="2"/>
    <s v="Bacilli"/>
    <x v="269"/>
    <s v="sp. "/>
    <s v="pHD03"/>
    <s v="-"/>
    <s v="CP013206.1"/>
    <n v="3.4729999999999999"/>
    <n v="23.13646"/>
    <n v="44"/>
    <x v="0"/>
    <x v="0"/>
    <x v="0"/>
    <n v="51"/>
    <n v="7"/>
  </r>
  <r>
    <s v="Paenibacillus sp. IHB B 3084"/>
    <x v="0"/>
    <x v="2"/>
    <s v="Bacilli"/>
    <x v="269"/>
    <s v="sp. "/>
    <s v="pHD06"/>
    <s v="-"/>
    <s v="CP013209.1"/>
    <n v="3.4731000000000001"/>
    <n v="23.136469999999999"/>
    <n v="1"/>
    <x v="0"/>
    <x v="0"/>
    <x v="0"/>
    <n v="3"/>
    <n v="2"/>
  </r>
  <r>
    <s v="Paenibacillus sp. IHB B 3084"/>
    <x v="0"/>
    <x v="2"/>
    <s v="Bacilli"/>
    <x v="269"/>
    <s v="sp. "/>
    <s v="pHD05"/>
    <s v="-"/>
    <s v="CP013208.1"/>
    <n v="3.4731999999999998"/>
    <n v="23.136479999999999"/>
    <n v="46"/>
    <x v="0"/>
    <x v="0"/>
    <x v="0"/>
    <n v="50"/>
    <n v="4"/>
  </r>
  <r>
    <s v="Paenibacillus sp. IHBB 10380"/>
    <x v="0"/>
    <x v="2"/>
    <s v="Bacilli"/>
    <x v="269"/>
    <s v="sp. "/>
    <s v="unnamed"/>
    <s v="NZ_CP010977.1"/>
    <s v="CP010977"/>
    <n v="3.4733000000000001"/>
    <n v="23.136489999999998"/>
    <n v="10"/>
    <x v="0"/>
    <x v="0"/>
    <x v="0"/>
    <n v="15"/>
    <n v="5"/>
  </r>
  <r>
    <s v="Pandoraea faecigallinarum DSM 23572"/>
    <x v="0"/>
    <x v="3"/>
    <s v="Betaproteobacteria"/>
    <x v="270"/>
    <s v="faecigallinarum "/>
    <s v="unnamed2"/>
    <s v="NZ_CP011809.1"/>
    <s v="CP011809"/>
    <n v="3.4733999999999998"/>
    <n v="23.136500000000002"/>
    <n v="103"/>
    <x v="0"/>
    <x v="0"/>
    <x v="0"/>
    <n v="130"/>
    <n v="27"/>
  </r>
  <r>
    <s v="Pandoraea faecigallinarum DSM 23572"/>
    <x v="0"/>
    <x v="3"/>
    <s v="Betaproteobacteria"/>
    <x v="270"/>
    <s v="faecigallinarum "/>
    <s v="unnamed1"/>
    <s v="NZ_CP011808.1"/>
    <s v="CP011808"/>
    <n v="3.4735"/>
    <n v="23.136510000000001"/>
    <n v="334"/>
    <x v="0"/>
    <x v="1"/>
    <x v="0"/>
    <n v="388"/>
    <n v="53"/>
  </r>
  <r>
    <s v="Pandoraea oxalativorans DSM 23570"/>
    <x v="0"/>
    <x v="3"/>
    <s v="Betaproteobacteria"/>
    <x v="270"/>
    <s v="oxalativorans "/>
    <s v="unnamed3"/>
    <s v="NZ_CP011520.1"/>
    <s v="CP011520"/>
    <n v="3.4735999999999998"/>
    <n v="23.136520000000001"/>
    <n v="70"/>
    <x v="0"/>
    <x v="1"/>
    <x v="0"/>
    <n v="94"/>
    <n v="23"/>
  </r>
  <r>
    <s v="Pandoraea oxalativorans DSM 23570"/>
    <x v="0"/>
    <x v="3"/>
    <s v="Betaproteobacteria"/>
    <x v="270"/>
    <s v="oxalativorans "/>
    <s v="unnamed4"/>
    <s v="NZ_CP011521.1"/>
    <s v="CP011521"/>
    <n v="3.4737"/>
    <n v="23.13653"/>
    <n v="40"/>
    <x v="0"/>
    <x v="0"/>
    <x v="0"/>
    <n v="52"/>
    <n v="12"/>
  </r>
  <r>
    <s v="Pandoraea oxalativorans DSM 23570"/>
    <x v="0"/>
    <x v="3"/>
    <s v="Betaproteobacteria"/>
    <x v="270"/>
    <s v="oxalativorans "/>
    <s v="unnamed2"/>
    <s v="NZ_CP011519.1"/>
    <s v="CP011519"/>
    <n v="3.4738000000000002"/>
    <n v="23.13654"/>
    <n v="120"/>
    <x v="0"/>
    <x v="0"/>
    <x v="0"/>
    <n v="136"/>
    <n v="16"/>
  </r>
  <r>
    <s v="Pandoraea oxalativorans DSM 23570"/>
    <x v="0"/>
    <x v="3"/>
    <s v="Betaproteobacteria"/>
    <x v="270"/>
    <s v="oxalativorans "/>
    <s v="unnamed1"/>
    <s v="NZ_CP011518.1"/>
    <s v="CP011518"/>
    <n v="3.4739"/>
    <n v="23.13655"/>
    <n v="452"/>
    <x v="0"/>
    <x v="0"/>
    <x v="0"/>
    <n v="516"/>
    <n v="64"/>
  </r>
  <r>
    <s v="Pandoraea vervacti NS15"/>
    <x v="0"/>
    <x v="3"/>
    <s v="Betaproteobacteria"/>
    <x v="270"/>
    <s v="vervacti "/>
    <s v="unnamed"/>
    <s v="NZ_CP010898.1"/>
    <s v="CP010898"/>
    <n v="3.4740000000000002"/>
    <n v="23.136559999999999"/>
    <n v="95"/>
    <x v="0"/>
    <x v="0"/>
    <x v="0"/>
    <n v="102"/>
    <n v="7"/>
  </r>
  <r>
    <s v="Pantoea agglomerans P10c"/>
    <x v="0"/>
    <x v="3"/>
    <s v="Gammaproteobacteria"/>
    <x v="271"/>
    <s v="agglomerans "/>
    <s v="pPag1"/>
    <s v="-"/>
    <s v="CM003470.1"/>
    <n v="3.4741"/>
    <n v="23.136569999999999"/>
    <n v="160"/>
    <x v="0"/>
    <x v="0"/>
    <x v="0"/>
    <n v="160"/>
    <s v="-"/>
  </r>
  <r>
    <s v="Pantoea agglomerans P10c"/>
    <x v="0"/>
    <x v="3"/>
    <s v="Gammaproteobacteria"/>
    <x v="271"/>
    <s v="agglomerans "/>
    <s v="pPag3"/>
    <s v="-"/>
    <s v="CM003471.1"/>
    <n v="3.4742000000000002"/>
    <n v="23.136579999999999"/>
    <n v="551"/>
    <x v="0"/>
    <x v="0"/>
    <x v="0"/>
    <n v="551"/>
    <s v="-"/>
  </r>
  <r>
    <s v="Pantoea agglomerans EGE6"/>
    <x v="0"/>
    <x v="3"/>
    <s v="Gammaproteobacteria"/>
    <x v="271"/>
    <s v="agglomerans "/>
    <s v="pPAGA3"/>
    <s v="NC_014227.1"/>
    <s v="FN868248"/>
    <n v="3.4742999999999999"/>
    <n v="23.136590000000002"/>
    <n v="4"/>
    <x v="0"/>
    <x v="0"/>
    <x v="0"/>
    <n v="4"/>
    <s v="-"/>
  </r>
  <r>
    <s v="Pantoea agglomerans PA1"/>
    <x v="0"/>
    <x v="3"/>
    <s v="Gammaproteobacteria"/>
    <x v="271"/>
    <s v="agglomerans "/>
    <s v="pTV1422"/>
    <s v="NC_015739.1"/>
    <s v="HQ693810"/>
    <n v="3.4744000000000002"/>
    <n v="23.136600000000001"/>
    <n v="2"/>
    <x v="0"/>
    <x v="0"/>
    <x v="0"/>
    <n v="2"/>
    <s v="-"/>
  </r>
  <r>
    <s v="Pantoea ananatis CFH 7-1"/>
    <x v="0"/>
    <x v="3"/>
    <s v="Gammaproteobacteria"/>
    <x v="271"/>
    <s v="ananatis "/>
    <s v="CFH1-7plasmid2"/>
    <s v="-"/>
    <s v="CM003366.1"/>
    <n v="3.4744999999999999"/>
    <n v="23.136610000000001"/>
    <n v="113"/>
    <x v="0"/>
    <x v="0"/>
    <x v="0"/>
    <n v="146"/>
    <n v="32"/>
  </r>
  <r>
    <s v="Pantoea ananatis CFH 7-1"/>
    <x v="0"/>
    <x v="3"/>
    <s v="Gammaproteobacteria"/>
    <x v="271"/>
    <s v="ananatis "/>
    <s v="CFH1-7plasmid1"/>
    <s v="-"/>
    <s v="CM003365.1"/>
    <n v="3.4746000000000001"/>
    <n v="23.136620000000001"/>
    <n v="242"/>
    <x v="0"/>
    <x v="0"/>
    <x v="0"/>
    <n v="251"/>
    <n v="9"/>
  </r>
  <r>
    <s v="Pantoea ananatis AJ13355"/>
    <x v="0"/>
    <x v="3"/>
    <s v="Gammaproteobacteria"/>
    <x v="271"/>
    <s v="ananatis "/>
    <s v="pEA320"/>
    <s v="NC_017533.1"/>
    <s v="AP012033"/>
    <n v="3.4746999999999999"/>
    <n v="23.13663"/>
    <n v="256"/>
    <x v="0"/>
    <x v="0"/>
    <x v="0"/>
    <n v="274"/>
    <n v="18"/>
  </r>
  <r>
    <s v="Pantoea ananatis LMG 5342"/>
    <x v="0"/>
    <x v="3"/>
    <s v="Gammaproteobacteria"/>
    <x v="271"/>
    <s v="ananatis "/>
    <s v="pPANA10"/>
    <s v="NC_016817.1"/>
    <s v="HE617161"/>
    <n v="3.4748000000000001"/>
    <n v="23.13664"/>
    <n v="253"/>
    <x v="0"/>
    <x v="0"/>
    <x v="0"/>
    <n v="262"/>
    <n v="9"/>
  </r>
  <r>
    <s v="Pantoea ananatis PA13"/>
    <x v="0"/>
    <x v="3"/>
    <s v="Gammaproteobacteria"/>
    <x v="271"/>
    <s v="ananatis "/>
    <s v="PAGR_p"/>
    <s v="NC_017553.1"/>
    <s v="CP003086"/>
    <n v="3.4748999999999999"/>
    <n v="23.136649999999999"/>
    <n v="244"/>
    <x v="0"/>
    <x v="0"/>
    <x v="0"/>
    <n v="248"/>
    <n v="4"/>
  </r>
  <r>
    <s v="Pantoea sp. At-9b"/>
    <x v="0"/>
    <x v="3"/>
    <s v="Gammaproteobacteria"/>
    <x v="271"/>
    <s v="sp. "/>
    <s v="pPAT9B02"/>
    <s v="NC_014839.1"/>
    <s v="CP002435"/>
    <n v="3.4750000000000001"/>
    <n v="23.136659999999999"/>
    <n v="337"/>
    <x v="0"/>
    <x v="1"/>
    <x v="0"/>
    <n v="374"/>
    <n v="36"/>
  </r>
  <r>
    <s v="Pantoea sp. At-9b"/>
    <x v="0"/>
    <x v="3"/>
    <s v="Gammaproteobacteria"/>
    <x v="271"/>
    <s v="sp. "/>
    <s v="pPAT9B03"/>
    <s v="NC_014840.1"/>
    <s v="CP002436"/>
    <n v="3.4750999999999999"/>
    <n v="23.136669999999999"/>
    <n v="295"/>
    <x v="0"/>
    <x v="0"/>
    <x v="0"/>
    <n v="295"/>
    <s v="-"/>
  </r>
  <r>
    <s v="Pantoea sp. At-9b"/>
    <x v="0"/>
    <x v="3"/>
    <s v="Gammaproteobacteria"/>
    <x v="271"/>
    <s v="sp. "/>
    <s v="pPAT9B05"/>
    <s v="NC_014842.1"/>
    <s v="CP002438"/>
    <n v="3.4752000000000001"/>
    <n v="23.136679999999998"/>
    <n v="118"/>
    <x v="0"/>
    <x v="0"/>
    <x v="0"/>
    <n v="122"/>
    <n v="4"/>
  </r>
  <r>
    <s v="Pantoea sp. At-9b"/>
    <x v="0"/>
    <x v="3"/>
    <s v="Gammaproteobacteria"/>
    <x v="271"/>
    <s v="sp. "/>
    <s v="pPAT9B04"/>
    <s v="NC_014841.1"/>
    <s v="CP002437"/>
    <n v="3.4752999999999998"/>
    <n v="23.136690000000002"/>
    <n v="291"/>
    <x v="0"/>
    <x v="0"/>
    <x v="0"/>
    <n v="294"/>
    <n v="3"/>
  </r>
  <r>
    <s v="Pantoea sp. At-9b"/>
    <x v="0"/>
    <x v="3"/>
    <s v="Gammaproteobacteria"/>
    <x v="271"/>
    <s v="sp. "/>
    <s v="pPAT9B01"/>
    <s v="NC_014838.1"/>
    <s v="CP002434"/>
    <n v="3.4754"/>
    <n v="23.136700000000001"/>
    <n v="746"/>
    <x v="0"/>
    <x v="0"/>
    <x v="0"/>
    <n v="752"/>
    <n v="6"/>
  </r>
  <r>
    <s v="Pantoea sp. PSNIH1"/>
    <x v="0"/>
    <x v="3"/>
    <s v="Gammaproteobacteria"/>
    <x v="271"/>
    <s v="sp. "/>
    <s v="pPSP-3a9"/>
    <s v="NZ_CP010326.1"/>
    <s v="CP010326"/>
    <n v="3.4754999999999998"/>
    <n v="23.136710000000001"/>
    <n v="289"/>
    <x v="0"/>
    <x v="0"/>
    <x v="0"/>
    <n v="299"/>
    <n v="10"/>
  </r>
  <r>
    <s v="Pantoea sp. PSNIH1"/>
    <x v="0"/>
    <x v="3"/>
    <s v="Gammaproteobacteria"/>
    <x v="271"/>
    <s v="sp. "/>
    <s v="pPSP-057"/>
    <s v="NZ_CP010325.1"/>
    <s v="CP010325"/>
    <n v="3.4756"/>
    <n v="23.13672"/>
    <n v="95"/>
    <x v="0"/>
    <x v="0"/>
    <x v="0"/>
    <n v="102"/>
    <n v="7"/>
  </r>
  <r>
    <s v="Pantoea sp. PSNIH1"/>
    <x v="0"/>
    <x v="3"/>
    <s v="Gammaproteobacteria"/>
    <x v="271"/>
    <s v="sp. "/>
    <s v="pPSP-26e"/>
    <s v="NZ_CP009882.1"/>
    <s v="CP009882"/>
    <n v="3.4756999999999998"/>
    <n v="23.13673"/>
    <n v="86"/>
    <x v="0"/>
    <x v="1"/>
    <x v="0"/>
    <n v="92"/>
    <n v="5"/>
  </r>
  <r>
    <s v="Pantoea sp. PSNIH1"/>
    <x v="0"/>
    <x v="3"/>
    <s v="Gammaproteobacteria"/>
    <x v="271"/>
    <s v="sp. "/>
    <s v="pKPC-1c5"/>
    <s v="NZ_CP009881.1"/>
    <s v="CP009881"/>
    <n v="3.4758"/>
    <n v="23.13674"/>
    <n v="55"/>
    <x v="0"/>
    <x v="0"/>
    <x v="0"/>
    <n v="57"/>
    <n v="2"/>
  </r>
  <r>
    <s v="Pantoea sp. PSNIH1"/>
    <x v="0"/>
    <x v="3"/>
    <s v="Gammaproteobacteria"/>
    <x v="271"/>
    <s v="sp. "/>
    <s v="pPSP-ee2"/>
    <s v="NZ_CP009884.1"/>
    <s v="CP009884"/>
    <n v="3.4759000000000002"/>
    <n v="23.136749999999999"/>
    <n v="13"/>
    <x v="0"/>
    <x v="0"/>
    <x v="0"/>
    <n v="14"/>
    <n v="1"/>
  </r>
  <r>
    <s v="Pantoea sp. PSNIH1"/>
    <x v="0"/>
    <x v="3"/>
    <s v="Gammaproteobacteria"/>
    <x v="271"/>
    <s v="sp. "/>
    <s v="pPSP-a3e"/>
    <s v="NZ_CP009883.1"/>
    <s v="CP009883"/>
    <n v="3.476"/>
    <n v="23.136759999999999"/>
    <n v="321"/>
    <x v="0"/>
    <x v="0"/>
    <x v="0"/>
    <n v="333"/>
    <n v="12"/>
  </r>
  <r>
    <s v="Pantoea sp. PSNIH2"/>
    <x v="0"/>
    <x v="3"/>
    <s v="Gammaproteobacteria"/>
    <x v="271"/>
    <s v="sp. "/>
    <s v="pPSP-b98"/>
    <s v="NZ_CP009870.1"/>
    <s v="CP009870"/>
    <n v="3.4761000000000002"/>
    <n v="23.136769999999999"/>
    <n v="21"/>
    <x v="0"/>
    <x v="0"/>
    <x v="0"/>
    <n v="22"/>
    <n v="1"/>
  </r>
  <r>
    <s v="Pantoea sp. PSNIH2"/>
    <x v="0"/>
    <x v="3"/>
    <s v="Gammaproteobacteria"/>
    <x v="271"/>
    <s v="sp. "/>
    <s v="pKPC-56a"/>
    <s v="NZ_CP009867.1"/>
    <s v="CP009867"/>
    <n v="3.4762"/>
    <n v="23.136780000000002"/>
    <n v="56"/>
    <x v="0"/>
    <x v="0"/>
    <x v="0"/>
    <n v="59"/>
    <n v="3"/>
  </r>
  <r>
    <s v="Pantoea sp. PSNIH2"/>
    <x v="0"/>
    <x v="3"/>
    <s v="Gammaproteobacteria"/>
    <x v="271"/>
    <s v="sp. "/>
    <s v="pPSP-100"/>
    <s v="NZ_CP009868.1"/>
    <s v="CP009868"/>
    <n v="3.4763000000000002"/>
    <n v="23.136790000000001"/>
    <n v="187"/>
    <x v="0"/>
    <x v="0"/>
    <x v="0"/>
    <n v="191"/>
    <n v="4"/>
  </r>
  <r>
    <s v="Pantoea sp. PSNIH2"/>
    <x v="0"/>
    <x v="3"/>
    <s v="Gammaproteobacteria"/>
    <x v="271"/>
    <s v="sp. "/>
    <s v="pPSP-cd6"/>
    <s v="NZ_CP009871.1"/>
    <s v="CP009871"/>
    <n v="3.4763999999999999"/>
    <n v="23.136800000000001"/>
    <n v="69"/>
    <x v="0"/>
    <x v="0"/>
    <x v="0"/>
    <n v="73"/>
    <n v="4"/>
  </r>
  <r>
    <s v="Pantoea sp. PSNIH2"/>
    <x v="0"/>
    <x v="3"/>
    <s v="Gammaproteobacteria"/>
    <x v="271"/>
    <s v="sp. "/>
    <s v="pPSP-75c"/>
    <s v="NZ_CP009869.1"/>
    <s v="CP009869"/>
    <n v="3.4765000000000001"/>
    <n v="23.136810000000001"/>
    <n v="367"/>
    <x v="0"/>
    <x v="0"/>
    <x v="0"/>
    <n v="386"/>
    <n v="19"/>
  </r>
  <r>
    <s v="Pantoea vagans C9-1"/>
    <x v="0"/>
    <x v="3"/>
    <s v="Gammaproteobacteria"/>
    <x v="271"/>
    <s v="vagans "/>
    <s v="pPag2"/>
    <s v="NC_014563.1"/>
    <s v="CP001894"/>
    <n v="3.4765999999999999"/>
    <n v="23.13682"/>
    <n v="139"/>
    <x v="0"/>
    <x v="0"/>
    <x v="0"/>
    <n v="163"/>
    <n v="23"/>
  </r>
  <r>
    <s v="Pantoea vagans C9-1"/>
    <x v="0"/>
    <x v="3"/>
    <s v="Gammaproteobacteria"/>
    <x v="271"/>
    <s v="vagans "/>
    <s v="pPag1"/>
    <s v="NC_014561.1"/>
    <s v="CP001893"/>
    <n v="3.4767000000000001"/>
    <n v="23.13683"/>
    <n v="135"/>
    <x v="0"/>
    <x v="0"/>
    <x v="0"/>
    <n v="139"/>
    <n v="4"/>
  </r>
  <r>
    <s v="Pantoea vagans C9-1"/>
    <x v="0"/>
    <x v="3"/>
    <s v="Gammaproteobacteria"/>
    <x v="271"/>
    <s v="vagans "/>
    <s v="pPag3"/>
    <s v="NC_014258.1"/>
    <s v="CP001895"/>
    <n v="3.4767999999999999"/>
    <n v="23.136839999999999"/>
    <n v="472"/>
    <x v="0"/>
    <x v="0"/>
    <x v="0"/>
    <n v="488"/>
    <n v="16"/>
  </r>
  <r>
    <s v="Paracoccus aestuarii DSM 19484"/>
    <x v="0"/>
    <x v="3"/>
    <s v="Alphaproteobacteria"/>
    <x v="272"/>
    <s v="aestuarii "/>
    <s v="pAES2"/>
    <s v="NC_019288.1"/>
    <s v="JQ065021"/>
    <n v="3.4769000000000001"/>
    <n v="23.136849999999999"/>
    <n v="5"/>
    <x v="0"/>
    <x v="0"/>
    <x v="0"/>
    <n v="5"/>
    <s v="-"/>
  </r>
  <r>
    <s v="Paracoccus aestuarii DSM 19484"/>
    <x v="0"/>
    <x v="3"/>
    <s v="Alphaproteobacteria"/>
    <x v="272"/>
    <s v="aestuarii "/>
    <s v="pAES3"/>
    <s v="NC_019273.1"/>
    <s v="JQ066766"/>
    <n v="3.4769999999999999"/>
    <n v="23.136859999999999"/>
    <n v="7"/>
    <x v="0"/>
    <x v="0"/>
    <x v="0"/>
    <n v="7"/>
    <s v="-"/>
  </r>
  <r>
    <s v="Paracoccus aestuarii DSM 19484"/>
    <x v="0"/>
    <x v="3"/>
    <s v="Alphaproteobacteria"/>
    <x v="272"/>
    <s v="aestuarii "/>
    <s v="pAES1"/>
    <s v="NC_019287.1"/>
    <s v="JQ041633"/>
    <n v="3.4771000000000001"/>
    <n v="23.136869999999998"/>
    <n v="2"/>
    <x v="0"/>
    <x v="0"/>
    <x v="0"/>
    <n v="2"/>
    <s v="-"/>
  </r>
  <r>
    <s v="Paracoccus aestuarii DSM 19484"/>
    <x v="0"/>
    <x v="3"/>
    <s v="Alphaproteobacteria"/>
    <x v="272"/>
    <s v="aestuarii "/>
    <s v="pAES4"/>
    <s v="NC_019316.1"/>
    <s v="JQ684025"/>
    <n v="3.4771999999999998"/>
    <n v="23.136880000000001"/>
    <n v="9"/>
    <x v="0"/>
    <x v="0"/>
    <x v="0"/>
    <n v="9"/>
    <s v="-"/>
  </r>
  <r>
    <s v="Paracoccus aestuarii DSM 19484"/>
    <x v="0"/>
    <x v="3"/>
    <s v="Alphaproteobacteria"/>
    <x v="272"/>
    <s v="aestuarii "/>
    <s v="pAES7"/>
    <s v="NC_019366.1"/>
    <s v="JQ796370"/>
    <n v="3.4773000000000001"/>
    <n v="23.136890000000001"/>
    <n v="15"/>
    <x v="0"/>
    <x v="0"/>
    <x v="0"/>
    <n v="15"/>
    <s v="-"/>
  </r>
  <r>
    <s v="Paracoccus aminophilus JCM 7686"/>
    <x v="0"/>
    <x v="3"/>
    <s v="Alphaproteobacteria"/>
    <x v="272"/>
    <s v="aminophilus "/>
    <s v="pAMI3"/>
    <s v="NC_013513.1"/>
    <s v="-"/>
    <n v="3.4773999999999998"/>
    <n v="23.136900000000001"/>
    <n v="7"/>
    <x v="0"/>
    <x v="0"/>
    <x v="0"/>
    <n v="7"/>
    <s v="-"/>
  </r>
  <r>
    <s v="Paracoccus aminophilus JCM 7686"/>
    <x v="0"/>
    <x v="3"/>
    <s v="Alphaproteobacteria"/>
    <x v="272"/>
    <s v="aminophilus "/>
    <s v="pAMI2"/>
    <s v="NC_010847.2"/>
    <s v="-"/>
    <n v="3.4775"/>
    <n v="23.13691"/>
    <n v="17"/>
    <x v="0"/>
    <x v="0"/>
    <x v="0"/>
    <n v="17"/>
    <s v="-"/>
  </r>
  <r>
    <s v="Paracoccus aminophilus JCM 7686"/>
    <x v="0"/>
    <x v="3"/>
    <s v="Alphaproteobacteria"/>
    <x v="272"/>
    <s v="aminophilus "/>
    <s v="pAMI7"/>
    <s v="NC_014832.1"/>
    <s v="-"/>
    <n v="3.4775999999999998"/>
    <n v="23.13692"/>
    <n v="19"/>
    <x v="0"/>
    <x v="0"/>
    <x v="0"/>
    <n v="19"/>
    <s v="-"/>
  </r>
  <r>
    <s v="Paracoccus aminophilus JCM 7686"/>
    <x v="0"/>
    <x v="3"/>
    <s v="Alphaproteobacteria"/>
    <x v="272"/>
    <s v="aminophilus "/>
    <s v="pAMI5"/>
    <s v="NC_022043.1"/>
    <s v="CP006653"/>
    <n v="3.4777"/>
    <n v="23.13693"/>
    <n v="262"/>
    <x v="0"/>
    <x v="0"/>
    <x v="0"/>
    <n v="267"/>
    <n v="5"/>
  </r>
  <r>
    <s v="Paracoccus aminophilus JCM 7686"/>
    <x v="0"/>
    <x v="3"/>
    <s v="Alphaproteobacteria"/>
    <x v="272"/>
    <s v="aminophilus "/>
    <s v="pAMI1"/>
    <s v="NC_022042.1"/>
    <s v="CP006651"/>
    <n v="3.4777999999999998"/>
    <n v="23.136939999999999"/>
    <n v="100"/>
    <x v="2"/>
    <x v="16"/>
    <x v="0"/>
    <n v="107"/>
    <n v="1"/>
  </r>
  <r>
    <s v="Paracoccus aminophilus JCM 7686"/>
    <x v="0"/>
    <x v="3"/>
    <s v="Alphaproteobacteria"/>
    <x v="272"/>
    <s v="aminophilus "/>
    <s v="pAMI4"/>
    <s v="NC_022049.1"/>
    <s v="CP006652"/>
    <n v="3.4779"/>
    <n v="23.136949999999999"/>
    <n v="368"/>
    <x v="0"/>
    <x v="0"/>
    <x v="0"/>
    <n v="379"/>
    <n v="11"/>
  </r>
  <r>
    <s v="Paracoccus aminophilus JCM 7686"/>
    <x v="0"/>
    <x v="3"/>
    <s v="Alphaproteobacteria"/>
    <x v="272"/>
    <s v="aminophilus "/>
    <s v="pAMI6"/>
    <s v="NC_022044.1"/>
    <s v="CP006654"/>
    <n v="3.4780000000000002"/>
    <n v="23.136959999999998"/>
    <n v="167"/>
    <x v="0"/>
    <x v="0"/>
    <x v="0"/>
    <n v="172"/>
    <n v="5"/>
  </r>
  <r>
    <s v="Paracoccus aminophilus JCM 7686"/>
    <x v="0"/>
    <x v="3"/>
    <s v="Alphaproteobacteria"/>
    <x v="272"/>
    <s v="aminophilus "/>
    <s v="pAMI8"/>
    <s v="NC_022050.1"/>
    <s v="CP006655"/>
    <n v="3.4781"/>
    <n v="23.136970000000002"/>
    <n v="190"/>
    <x v="0"/>
    <x v="0"/>
    <x v="0"/>
    <n v="201"/>
    <n v="11"/>
  </r>
  <r>
    <s v="Paracoccus denitrificans PD1222"/>
    <x v="0"/>
    <x v="3"/>
    <s v="Alphaproteobacteria"/>
    <x v="272"/>
    <s v="denitrificans "/>
    <n v="1"/>
    <s v="NC_008688.1"/>
    <s v="CP000491"/>
    <n v="3.4782000000000002"/>
    <n v="23.136980000000001"/>
    <n v="589"/>
    <x v="0"/>
    <x v="0"/>
    <x v="0"/>
    <n v="601"/>
    <n v="12"/>
  </r>
  <r>
    <s v="Paracoccus haeundaensis LMG P-21903T"/>
    <x v="0"/>
    <x v="3"/>
    <s v="Alphaproteobacteria"/>
    <x v="272"/>
    <s v="haeundaensis "/>
    <s v="pHAE1"/>
    <s v="NC_019289.1"/>
    <s v="JQ066767"/>
    <n v="3.4782999999999999"/>
    <n v="23.136990000000001"/>
    <n v="4"/>
    <x v="0"/>
    <x v="0"/>
    <x v="0"/>
    <n v="4"/>
    <s v="-"/>
  </r>
  <r>
    <s v="Paracoccus haeundaensis LMG P-21903"/>
    <x v="0"/>
    <x v="3"/>
    <s v="Alphaproteobacteria"/>
    <x v="272"/>
    <s v="haeundaensis "/>
    <s v="pHAE2"/>
    <s v="NC_019315.1"/>
    <s v="JQ684024"/>
    <n v="3.4784000000000002"/>
    <n v="23.137"/>
    <n v="5"/>
    <x v="0"/>
    <x v="0"/>
    <x v="0"/>
    <n v="5"/>
    <s v="-"/>
  </r>
  <r>
    <s v="Paracoccus marcusii DSM 11574"/>
    <x v="0"/>
    <x v="3"/>
    <s v="Alphaproteobacteria"/>
    <x v="272"/>
    <s v="marcusii "/>
    <s v="pMARC4"/>
    <s v="NC_021241.1"/>
    <s v="KC561055"/>
    <n v="3.4784999999999999"/>
    <n v="23.13701"/>
    <n v="15"/>
    <x v="0"/>
    <x v="0"/>
    <x v="0"/>
    <n v="15"/>
    <s v="-"/>
  </r>
  <r>
    <s v="Paracoccus marcusii DSM 11574"/>
    <x v="0"/>
    <x v="3"/>
    <s v="Alphaproteobacteria"/>
    <x v="272"/>
    <s v="marcusii "/>
    <s v="pMARC1"/>
    <s v="NC_025023.1"/>
    <s v="KC542384"/>
    <n v="3.4786000000000001"/>
    <n v="23.13702"/>
    <n v="6"/>
    <x v="0"/>
    <x v="0"/>
    <x v="0"/>
    <n v="6"/>
    <s v="-"/>
  </r>
  <r>
    <s v="Paracoccus marcusii DSM 11574"/>
    <x v="0"/>
    <x v="3"/>
    <s v="Alphaproteobacteria"/>
    <x v="272"/>
    <s v="marcusii "/>
    <s v="pMARC2"/>
    <s v="NC_021239.1"/>
    <s v="KC561053"/>
    <n v="3.4786999999999999"/>
    <n v="23.137029999999999"/>
    <n v="6"/>
    <x v="0"/>
    <x v="0"/>
    <x v="0"/>
    <n v="6"/>
    <s v="-"/>
  </r>
  <r>
    <s v="Paracoccus marcusii OS22"/>
    <x v="0"/>
    <x v="3"/>
    <s v="Alphaproteobacteria"/>
    <x v="272"/>
    <s v="marcusii "/>
    <s v="pMOS7"/>
    <s v="NC_019314.1"/>
    <s v="JQ684023"/>
    <n v="3.4788000000000001"/>
    <n v="23.137039999999999"/>
    <n v="7"/>
    <x v="0"/>
    <x v="0"/>
    <x v="0"/>
    <n v="7"/>
    <s v="-"/>
  </r>
  <r>
    <s v="Paracoccus marcusii OS22"/>
    <x v="0"/>
    <x v="3"/>
    <s v="Alphaproteobacteria"/>
    <x v="272"/>
    <s v="marcusii "/>
    <s v="pMOS2"/>
    <s v="NC_019319.1"/>
    <s v="JQ664550"/>
    <n v="3.4788999999999999"/>
    <n v="23.137049999999999"/>
    <n v="5"/>
    <x v="0"/>
    <x v="0"/>
    <x v="0"/>
    <n v="5"/>
    <s v="-"/>
  </r>
  <r>
    <s v="Paracoccus marcusii DSM 11574"/>
    <x v="0"/>
    <x v="3"/>
    <s v="Alphaproteobacteria"/>
    <x v="272"/>
    <s v="marcusii "/>
    <s v="pMARC5"/>
    <s v="NC_019367.1"/>
    <s v="JQ796371"/>
    <n v="3.4790000000000001"/>
    <n v="23.137060000000002"/>
    <n v="27"/>
    <x v="0"/>
    <x v="0"/>
    <x v="0"/>
    <n v="27"/>
    <s v="-"/>
  </r>
  <r>
    <s v="Paracoccus marcusii OS22"/>
    <x v="0"/>
    <x v="3"/>
    <s v="Alphaproteobacteria"/>
    <x v="272"/>
    <s v="marcusii "/>
    <s v="pMOS6"/>
    <s v="NC_019356.1"/>
    <s v="JQ678602"/>
    <n v="3.4790999999999999"/>
    <n v="23.137070000000001"/>
    <n v="12"/>
    <x v="0"/>
    <x v="0"/>
    <x v="0"/>
    <n v="12"/>
    <s v="-"/>
  </r>
  <r>
    <s v="Paracoccus marcusii DSM 11574"/>
    <x v="0"/>
    <x v="3"/>
    <s v="Alphaproteobacteria"/>
    <x v="272"/>
    <s v="marcusii "/>
    <s v="pMARC3"/>
    <s v="NC_021240.1"/>
    <s v="KC561054"/>
    <n v="3.4792000000000001"/>
    <n v="23.137080000000001"/>
    <n v="10"/>
    <x v="0"/>
    <x v="0"/>
    <x v="0"/>
    <n v="10"/>
    <s v="-"/>
  </r>
  <r>
    <s v="Paracoccus methylutens DM12"/>
    <x v="0"/>
    <x v="3"/>
    <s v="Alphaproteobacteria"/>
    <x v="272"/>
    <s v="methylutens "/>
    <s v="pMTH1"/>
    <s v="NC_009753.1"/>
    <s v="EU043115"/>
    <n v="3.4792999999999998"/>
    <n v="23.137090000000001"/>
    <n v="24"/>
    <x v="0"/>
    <x v="0"/>
    <x v="0"/>
    <n v="24"/>
    <s v="-"/>
  </r>
  <r>
    <s v="Paracoccus pantotrophus DSM 11072"/>
    <x v="0"/>
    <x v="3"/>
    <s v="Alphaproteobacteria"/>
    <x v="272"/>
    <s v="pantotrophus "/>
    <s v="pWKS1"/>
    <s v="NC_004160.1"/>
    <s v="AF482428"/>
    <n v="3.4794"/>
    <n v="23.1371"/>
    <n v="2"/>
    <x v="0"/>
    <x v="0"/>
    <x v="0"/>
    <n v="2"/>
    <s v="-"/>
  </r>
  <r>
    <s v="Pasteurella multocida BB1045"/>
    <x v="0"/>
    <x v="3"/>
    <s v="Gammaproteobacteria"/>
    <x v="273"/>
    <s v="multocida "/>
    <s v="pB1000"/>
    <s v="NC_019205.1"/>
    <s v="GU080067"/>
    <n v="3.4794999999999998"/>
    <n v="23.13711"/>
    <n v="4"/>
    <x v="0"/>
    <x v="0"/>
    <x v="0"/>
    <n v="4"/>
    <s v="-"/>
  </r>
  <r>
    <s v="Pasteurella multocida"/>
    <x v="0"/>
    <x v="3"/>
    <s v="Gammaproteobacteria"/>
    <x v="273"/>
    <s v="multocida"/>
    <s v="pCCK647"/>
    <s v="NC_006868.1"/>
    <s v="AJ884726"/>
    <n v="3.4796"/>
    <n v="23.137119999999999"/>
    <n v="5"/>
    <x v="0"/>
    <x v="0"/>
    <x v="0"/>
    <n v="5"/>
    <s v="-"/>
  </r>
  <r>
    <s v="Pasteurella multocida"/>
    <x v="0"/>
    <x v="3"/>
    <s v="Gammaproteobacteria"/>
    <x v="273"/>
    <s v="multocida"/>
    <s v="pJR1"/>
    <s v="NC_004771.1"/>
    <s v="AY232670"/>
    <n v="3.4796999999999998"/>
    <n v="23.137129999999999"/>
    <n v="6"/>
    <x v="0"/>
    <x v="0"/>
    <x v="0"/>
    <n v="6"/>
    <s v="-"/>
  </r>
  <r>
    <s v="Pasteurella multocida Pm1096"/>
    <x v="0"/>
    <x v="3"/>
    <s v="Gammaproteobacteria"/>
    <x v="273"/>
    <s v="multocida "/>
    <s v="pIG1"/>
    <s v="NC_001774.1"/>
    <s v="U57647"/>
    <n v="3.4798"/>
    <n v="23.137139999999999"/>
    <n v="5"/>
    <x v="0"/>
    <x v="0"/>
    <x v="0"/>
    <n v="6"/>
    <n v="1"/>
  </r>
  <r>
    <s v="Pasteurella multocida"/>
    <x v="0"/>
    <x v="3"/>
    <s v="Gammaproteobacteria"/>
    <x v="273"/>
    <s v="multocida"/>
    <s v="pOV"/>
    <s v="NC_019381.1"/>
    <s v="JX827416"/>
    <n v="3.4799000000000002"/>
    <n v="23.137149999999998"/>
    <n v="16"/>
    <x v="0"/>
    <x v="0"/>
    <x v="0"/>
    <n v="16"/>
    <s v="-"/>
  </r>
  <r>
    <s v="Pasteurella multocida"/>
    <x v="0"/>
    <x v="3"/>
    <s v="Gammaproteobacteria"/>
    <x v="273"/>
    <s v="multocida"/>
    <s v="pB1018"/>
    <s v="NC_019981.1"/>
    <s v="JQ319774"/>
    <n v="3.48"/>
    <n v="23.137160000000002"/>
    <n v="5"/>
    <x v="0"/>
    <x v="0"/>
    <x v="0"/>
    <n v="5"/>
    <s v="-"/>
  </r>
  <r>
    <s v="Pasteurella multocida BB1034"/>
    <x v="0"/>
    <x v="3"/>
    <s v="Gammaproteobacteria"/>
    <x v="273"/>
    <s v="multocida "/>
    <s v="pB1000"/>
    <s v="NC_019209.1"/>
    <s v="GU080062"/>
    <n v="3.4801000000000002"/>
    <n v="23.137170000000001"/>
    <n v="4"/>
    <x v="0"/>
    <x v="0"/>
    <x v="0"/>
    <n v="4"/>
    <s v="-"/>
  </r>
  <r>
    <s v="Pasteurella multocida"/>
    <x v="0"/>
    <x v="3"/>
    <s v="Gammaproteobacteria"/>
    <x v="273"/>
    <s v="multocida"/>
    <s v="pCCK381"/>
    <s v="NC_006994.1"/>
    <s v="AJ871969"/>
    <n v="3.4802"/>
    <n v="23.137180000000001"/>
    <n v="5"/>
    <x v="0"/>
    <x v="0"/>
    <x v="0"/>
    <n v="6"/>
    <n v="1"/>
  </r>
  <r>
    <s v="Pasteurella multocida"/>
    <x v="0"/>
    <x v="3"/>
    <s v="Gammaproteobacteria"/>
    <x v="273"/>
    <s v="multocida"/>
    <s v="pJR2"/>
    <s v="NC_004772.1"/>
    <s v="AY232671"/>
    <n v="3.4803000000000002"/>
    <n v="23.13719"/>
    <n v="5"/>
    <x v="0"/>
    <x v="0"/>
    <x v="0"/>
    <n v="5"/>
    <s v="-"/>
  </r>
  <r>
    <s v="Pasteurella multocida"/>
    <x v="0"/>
    <x v="3"/>
    <s v="Gammaproteobacteria"/>
    <x v="273"/>
    <s v="multocida"/>
    <s v="pB1005"/>
    <s v="NC_012215.1"/>
    <s v="FJ197818"/>
    <n v="3.4803999999999999"/>
    <n v="23.1372"/>
    <n v="5"/>
    <x v="0"/>
    <x v="0"/>
    <x v="0"/>
    <n v="5"/>
    <s v="-"/>
  </r>
  <r>
    <s v="Pasteurella multocida U-B411"/>
    <x v="0"/>
    <x v="3"/>
    <s v="Gammaproteobacteria"/>
    <x v="273"/>
    <s v="multocida "/>
    <s v="pCCK411"/>
    <s v="NC_016973.1"/>
    <s v="FR798946"/>
    <n v="3.4805000000000001"/>
    <n v="23.13721"/>
    <n v="5"/>
    <x v="0"/>
    <x v="0"/>
    <x v="0"/>
    <n v="5"/>
    <s v="-"/>
  </r>
  <r>
    <s v="Pasteurella multocida"/>
    <x v="0"/>
    <x v="3"/>
    <s v="Gammaproteobacteria"/>
    <x v="273"/>
    <s v="multocida"/>
    <s v="pCCK1900"/>
    <s v="NC_011378.1"/>
    <s v="FM179941"/>
    <n v="3.4805999999999999"/>
    <n v="23.137219999999999"/>
    <n v="9"/>
    <x v="0"/>
    <x v="0"/>
    <x v="0"/>
    <n v="9"/>
    <s v="-"/>
  </r>
  <r>
    <s v="Pasteurella multocida"/>
    <x v="0"/>
    <x v="3"/>
    <s v="Gammaproteobacteria"/>
    <x v="273"/>
    <s v="multocida"/>
    <s v="pB1006"/>
    <s v="NC_012216.1"/>
    <s v="FJ234438"/>
    <n v="3.4807000000000001"/>
    <n v="23.137229999999999"/>
    <n v="4"/>
    <x v="0"/>
    <x v="0"/>
    <x v="0"/>
    <n v="4"/>
    <s v="-"/>
  </r>
  <r>
    <s v="Pasteurella multocida subsp. multocida str. HN06"/>
    <x v="0"/>
    <x v="3"/>
    <s v="Gammaproteobacteria"/>
    <x v="273"/>
    <s v="multocida "/>
    <s v="unnamed"/>
    <s v="NC_017035.1"/>
    <s v="CP003314"/>
    <n v="3.4807999999999999"/>
    <n v="23.137239999999998"/>
    <n v="6"/>
    <x v="0"/>
    <x v="0"/>
    <x v="0"/>
    <n v="6"/>
    <s v="-"/>
  </r>
  <r>
    <s v="Pasteurella stomatis BB1086"/>
    <x v="0"/>
    <x v="3"/>
    <s v="Gammaproteobacteria"/>
    <x v="273"/>
    <s v="stomatis "/>
    <s v="pB000a"/>
    <s v="NC_019980.1"/>
    <s v="JQ319773"/>
    <n v="3.4809000000000001"/>
    <n v="23.137250000000002"/>
    <n v="3"/>
    <x v="0"/>
    <x v="0"/>
    <x v="0"/>
    <n v="3"/>
    <s v="-"/>
  </r>
  <r>
    <s v="Paulownia witches'-broom phytoplasma Nanyang"/>
    <x v="0"/>
    <x v="0"/>
    <s v="Mollicutes"/>
    <x v="274"/>
    <s v="witches'-broom "/>
    <s v="pPaWBNy-2"/>
    <s v="NC_010406.1"/>
    <s v="EF426473"/>
    <n v="3.4809999999999999"/>
    <n v="23.137260000000001"/>
    <n v="5"/>
    <x v="0"/>
    <x v="0"/>
    <x v="0"/>
    <n v="5"/>
    <s v="-"/>
  </r>
  <r>
    <s v="Paulownia witches'-broom phytoplasma Nanyang"/>
    <x v="0"/>
    <x v="0"/>
    <s v="Mollicutes"/>
    <x v="274"/>
    <s v="witches'-broom "/>
    <s v="pPaWBNy-1"/>
    <s v="NC_010405.1"/>
    <s v="EF426472"/>
    <n v="3.4811000000000001"/>
    <n v="23.137270000000001"/>
    <n v="6"/>
    <x v="0"/>
    <x v="0"/>
    <x v="0"/>
    <n v="6"/>
    <s v="-"/>
  </r>
  <r>
    <s v="Peanut witches'-broom phytoplasma"/>
    <x v="0"/>
    <x v="0"/>
    <s v="Mollicutes"/>
    <x v="275"/>
    <s v="witches'-broom "/>
    <s v="pPNWB"/>
    <s v="NC_004822.1"/>
    <s v="AY270152"/>
    <n v="3.4811999999999999"/>
    <n v="23.137280000000001"/>
    <n v="4"/>
    <x v="0"/>
    <x v="0"/>
    <x v="0"/>
    <n v="4"/>
    <s v="-"/>
  </r>
  <r>
    <s v="Peanut witches'-broom phytoplasma NTU2011"/>
    <x v="0"/>
    <x v="0"/>
    <s v="Mollicutes"/>
    <x v="275"/>
    <s v="witches'-broom "/>
    <s v="pPnWB2011"/>
    <s v="NZ_AMWZ01000014.1"/>
    <s v="AMWZ01000014"/>
    <n v="3.4813000000000001"/>
    <n v="23.13729"/>
    <n v="4"/>
    <x v="0"/>
    <x v="0"/>
    <x v="0"/>
    <n v="4"/>
    <s v="-"/>
  </r>
  <r>
    <s v="Pectobacterium atrosepticum 21A"/>
    <x v="0"/>
    <x v="3"/>
    <s v="Gammaproteobacteria"/>
    <x v="276"/>
    <s v="atrosepticum "/>
    <s v="pPA21A"/>
    <s v="NZ_CP009126.1"/>
    <s v="CP009126"/>
    <n v="3.4813999999999998"/>
    <n v="23.1373"/>
    <n v="34"/>
    <x v="0"/>
    <x v="0"/>
    <x v="0"/>
    <n v="34"/>
    <s v="-"/>
  </r>
  <r>
    <s v="Pectobacterium atrosepticum SCRI1039"/>
    <x v="0"/>
    <x v="3"/>
    <s v="Gammaproteobacteria"/>
    <x v="276"/>
    <s v="atrosepticum "/>
    <s v="pECA1039"/>
    <s v="NC_011767.1"/>
    <s v="FJ176937"/>
    <n v="3.4815"/>
    <n v="23.137309999999999"/>
    <n v="9"/>
    <x v="0"/>
    <x v="0"/>
    <x v="3"/>
    <n v="12"/>
    <s v="-"/>
  </r>
  <r>
    <s v="Pectobacterium atrosepticum CFBP 6276"/>
    <x v="0"/>
    <x v="3"/>
    <s v="Gammaproteobacteria"/>
    <x v="276"/>
    <s v="atrosepticum "/>
    <s v="pL1Pa6276"/>
    <s v="NZ_CM001850.1"/>
    <s v="CM001850"/>
    <n v="3.4815999999999998"/>
    <n v="23.137319999999999"/>
    <n v="6"/>
    <x v="0"/>
    <x v="0"/>
    <x v="0"/>
    <n v="7"/>
    <n v="1"/>
  </r>
  <r>
    <s v="Pectobacterium atrosepticum CFBP 6276"/>
    <x v="0"/>
    <x v="3"/>
    <s v="Gammaproteobacteria"/>
    <x v="276"/>
    <s v="atrosepticum "/>
    <s v="pL2Pa6276"/>
    <s v="NZ_CM001851.1"/>
    <s v="CM001851"/>
    <n v="3.4817"/>
    <n v="23.137329999999999"/>
    <n v="3"/>
    <x v="0"/>
    <x v="0"/>
    <x v="0"/>
    <n v="3"/>
    <s v="-"/>
  </r>
  <r>
    <s v="Pediococcus acidilactici H"/>
    <x v="0"/>
    <x v="2"/>
    <s v="Bacilli"/>
    <x v="277"/>
    <s v="acidilactici "/>
    <s v="pSMB74"/>
    <s v="NC_004832.1"/>
    <s v="U02482"/>
    <n v="3.4817999999999998"/>
    <n v="23.137339999999998"/>
    <n v="9"/>
    <x v="0"/>
    <x v="0"/>
    <x v="0"/>
    <n v="9"/>
    <s v="-"/>
  </r>
  <r>
    <s v="Pediococcus acidilactici NCIMB 6990"/>
    <x v="0"/>
    <x v="2"/>
    <s v="Bacilli"/>
    <x v="277"/>
    <s v="acidilactici "/>
    <s v="pEOC01"/>
    <s v="NC_010864.1"/>
    <s v="DQ220741"/>
    <n v="3.4819"/>
    <n v="23.137350000000001"/>
    <n v="16"/>
    <x v="0"/>
    <x v="0"/>
    <x v="0"/>
    <n v="16"/>
    <s v="-"/>
  </r>
  <r>
    <s v="Pediococcus claussenii ATCC BAA-344"/>
    <x v="0"/>
    <x v="2"/>
    <s v="Bacilli"/>
    <x v="277"/>
    <s v="claussenii "/>
    <s v="pPECL-5"/>
    <s v="NC_016608.1"/>
    <s v="CP003142"/>
    <n v="3.4820000000000002"/>
    <n v="23.137360000000001"/>
    <n v="34"/>
    <x v="0"/>
    <x v="0"/>
    <x v="0"/>
    <n v="36"/>
    <n v="2"/>
  </r>
  <r>
    <s v="Pediococcus claussenii ATCC BAA-344"/>
    <x v="0"/>
    <x v="2"/>
    <s v="Bacilli"/>
    <x v="277"/>
    <s v="claussenii "/>
    <s v="pPECL-3"/>
    <s v="NC_016636.1"/>
    <s v="CP003140"/>
    <n v="3.4821"/>
    <n v="23.137370000000001"/>
    <n v="20"/>
    <x v="0"/>
    <x v="0"/>
    <x v="0"/>
    <n v="21"/>
    <n v="1"/>
  </r>
  <r>
    <s v="Pediococcus claussenii ATCC BAA-344"/>
    <x v="0"/>
    <x v="2"/>
    <s v="Bacilli"/>
    <x v="277"/>
    <s v="claussenii "/>
    <s v="pPECL-7"/>
    <s v="NC_017018.1"/>
    <s v="CP003144"/>
    <n v="3.4822000000000002"/>
    <n v="23.13738"/>
    <n v="14"/>
    <x v="0"/>
    <x v="0"/>
    <x v="0"/>
    <n v="16"/>
    <n v="2"/>
  </r>
  <r>
    <s v="Pediococcus claussenii ATCC BAA-344"/>
    <x v="0"/>
    <x v="2"/>
    <s v="Bacilli"/>
    <x v="277"/>
    <s v="claussenii "/>
    <s v="pPECL-2"/>
    <s v="NC_016606.1"/>
    <s v="CP003139"/>
    <n v="3.4823"/>
    <n v="23.13739"/>
    <n v="2"/>
    <x v="0"/>
    <x v="0"/>
    <x v="0"/>
    <n v="2"/>
    <s v="-"/>
  </r>
  <r>
    <s v="Pediococcus claussenii ATCC BAA-344"/>
    <x v="0"/>
    <x v="2"/>
    <s v="Bacilli"/>
    <x v="277"/>
    <s v="claussenii "/>
    <s v="pPECL-1"/>
    <s v="NC_016635.1"/>
    <s v="CP003138"/>
    <n v="3.4824000000000002"/>
    <n v="23.1374"/>
    <n v="3"/>
    <x v="0"/>
    <x v="0"/>
    <x v="0"/>
    <n v="3"/>
    <s v="-"/>
  </r>
  <r>
    <s v="Pediococcus claussenii ATCC BAA-344"/>
    <x v="0"/>
    <x v="2"/>
    <s v="Bacilli"/>
    <x v="277"/>
    <s v="claussenii "/>
    <s v="pPECL-4"/>
    <s v="NC_016607.1"/>
    <s v="CP003141"/>
    <n v="3.4824999999999999"/>
    <n v="23.137409999999999"/>
    <n v="17"/>
    <x v="0"/>
    <x v="0"/>
    <x v="0"/>
    <n v="19"/>
    <n v="2"/>
  </r>
  <r>
    <s v="Pediococcus claussenii ATCC BAA-344"/>
    <x v="0"/>
    <x v="2"/>
    <s v="Bacilli"/>
    <x v="277"/>
    <s v="claussenii "/>
    <s v="pPECL-8"/>
    <s v="NC_017019.1"/>
    <s v="CP003145"/>
    <n v="3.4826000000000001"/>
    <n v="23.137419999999999"/>
    <n v="27"/>
    <x v="0"/>
    <x v="0"/>
    <x v="0"/>
    <n v="30"/>
    <n v="3"/>
  </r>
  <r>
    <s v="Pediococcus claussenii ATCC BAA-344"/>
    <x v="0"/>
    <x v="2"/>
    <s v="Bacilli"/>
    <x v="277"/>
    <s v="claussenii "/>
    <s v="pPECL-6"/>
    <s v="NC_017017.1"/>
    <s v="CP003143"/>
    <n v="3.4826999999999999"/>
    <n v="23.137429999999998"/>
    <n v="18"/>
    <x v="0"/>
    <x v="0"/>
    <x v="0"/>
    <n v="18"/>
    <s v="-"/>
  </r>
  <r>
    <s v="Pediococcus damnosus 8801 (IOEB)"/>
    <x v="0"/>
    <x v="2"/>
    <s v="Bacilli"/>
    <x v="277"/>
    <s v="damnosus "/>
    <s v="pF8801"/>
    <s v="NC_007593.1"/>
    <s v="AF196967"/>
    <n v="3.4828000000000001"/>
    <n v="23.137440000000002"/>
    <n v="3"/>
    <x v="0"/>
    <x v="0"/>
    <x v="0"/>
    <n v="3"/>
    <s v="-"/>
  </r>
  <r>
    <s v="Pediococcus pentosaceus"/>
    <x v="0"/>
    <x v="2"/>
    <s v="Bacilli"/>
    <x v="277"/>
    <s v="pentosaceus"/>
    <s v="pRS5"/>
    <s v="NC_012031.1"/>
    <s v="FM163399"/>
    <n v="3.4828999999999999"/>
    <n v="23.137450000000001"/>
    <n v="9"/>
    <x v="0"/>
    <x v="0"/>
    <x v="0"/>
    <n v="9"/>
    <s v="-"/>
  </r>
  <r>
    <s v="Pediococcus pentosaceus ACA-DC 3431"/>
    <x v="0"/>
    <x v="2"/>
    <s v="Bacilli"/>
    <x v="277"/>
    <s v="pentosaceus "/>
    <s v="pPS1"/>
    <s v="NC_014367.1"/>
    <s v="FN869858"/>
    <n v="3.4830000000000001"/>
    <n v="23.137460000000001"/>
    <n v="2"/>
    <x v="0"/>
    <x v="0"/>
    <x v="0"/>
    <n v="2"/>
    <s v="-"/>
  </r>
  <r>
    <s v="Pediococcus pentosaceus ATCC43200"/>
    <x v="0"/>
    <x v="2"/>
    <s v="Bacilli"/>
    <x v="277"/>
    <s v="pentosaceus "/>
    <s v="pMD136"/>
    <s v="NC_001277.1"/>
    <s v="AF033858"/>
    <n v="3.4830999999999999"/>
    <n v="23.13747"/>
    <n v="24"/>
    <x v="0"/>
    <x v="0"/>
    <x v="0"/>
    <n v="24"/>
    <s v="-"/>
  </r>
  <r>
    <s v="Pediococcus pentosaceus ATCC43200"/>
    <x v="0"/>
    <x v="2"/>
    <s v="Bacilli"/>
    <x v="277"/>
    <s v="pentosaceus "/>
    <s v="pMD136"/>
    <s v="NC_002126.1"/>
    <s v="AF069302"/>
    <n v="3.4832000000000001"/>
    <n v="23.13748"/>
    <n v="24"/>
    <x v="0"/>
    <x v="0"/>
    <x v="0"/>
    <n v="25"/>
    <s v="-"/>
  </r>
  <r>
    <s v="Pedobacter sp. BG5"/>
    <x v="0"/>
    <x v="10"/>
    <s v="Bacteroidetes"/>
    <x v="278"/>
    <s v="sp. "/>
    <s v="pMWHK1"/>
    <s v="NC_012033.1"/>
    <s v="FJ613505"/>
    <n v="3.4832999999999998"/>
    <n v="23.13749"/>
    <n v="8"/>
    <x v="0"/>
    <x v="0"/>
    <x v="0"/>
    <n v="8"/>
    <s v="-"/>
  </r>
  <r>
    <s v="Pelagibacterium halotolerans B2"/>
    <x v="0"/>
    <x v="3"/>
    <s v="Alphaproteobacteria"/>
    <x v="279"/>
    <s v="halotolerans "/>
    <s v="pPHB2"/>
    <s v="NC_016079.1"/>
    <s v="CP003076"/>
    <n v="3.4834000000000001"/>
    <n v="23.137499999999999"/>
    <n v="3"/>
    <x v="0"/>
    <x v="0"/>
    <x v="0"/>
    <n v="3"/>
    <s v="-"/>
  </r>
  <r>
    <s v="Pelobacter propionicus DSM 2379"/>
    <x v="0"/>
    <x v="3"/>
    <s v="delta/epsilon subdivisions"/>
    <x v="280"/>
    <s v="propionicus "/>
    <s v="pPRO1"/>
    <s v="NC_008607.1"/>
    <s v="CP000483"/>
    <n v="3.4834999999999998"/>
    <n v="23.137509999999999"/>
    <n v="196"/>
    <x v="0"/>
    <x v="0"/>
    <x v="0"/>
    <n v="197"/>
    <n v="1"/>
  </r>
  <r>
    <s v="Pelobacter propionicus DSM 2379"/>
    <x v="0"/>
    <x v="3"/>
    <s v="delta/epsilon subdivisions"/>
    <x v="280"/>
    <s v="propionicus "/>
    <s v="pPRO2"/>
    <s v="NC_008608.1"/>
    <s v="CP000484"/>
    <n v="3.4836"/>
    <n v="23.137519999999999"/>
    <n v="32"/>
    <x v="0"/>
    <x v="0"/>
    <x v="0"/>
    <n v="32"/>
    <s v="-"/>
  </r>
  <r>
    <s v="Peptoclostridium difficile CD6"/>
    <x v="0"/>
    <x v="2"/>
    <s v="Clostridia"/>
    <x v="281"/>
    <s v="difficile "/>
    <s v="pCD6"/>
    <s v="NC_005326.1"/>
    <s v="AY350745"/>
    <n v="3.4836999999999998"/>
    <n v="23.137530000000002"/>
    <n v="5"/>
    <x v="0"/>
    <x v="0"/>
    <x v="0"/>
    <n v="5"/>
    <s v="-"/>
  </r>
  <r>
    <s v="Peptoclostridium difficile 630"/>
    <x v="0"/>
    <x v="2"/>
    <s v="Clostridia"/>
    <x v="281"/>
    <s v="difficile "/>
    <s v="pCD630"/>
    <s v="NC_008226.1"/>
    <s v="AM180356"/>
    <n v="3.4838"/>
    <n v="23.137540000000001"/>
    <n v="11"/>
    <x v="0"/>
    <x v="0"/>
    <x v="0"/>
    <n v="11"/>
    <s v="-"/>
  </r>
  <r>
    <s v="Peptoclostridium difficile ATCC 9689 = DSM 1296 DSM1296"/>
    <x v="0"/>
    <x v="2"/>
    <s v="Clostridia"/>
    <x v="281"/>
    <s v="difficile "/>
    <s v="unnamed"/>
    <s v="-"/>
    <s v="CP011969.1"/>
    <n v="3.4839000000000002"/>
    <n v="23.137550000000001"/>
    <n v="69"/>
    <x v="0"/>
    <x v="0"/>
    <x v="0"/>
    <n v="69"/>
    <s v="-"/>
  </r>
  <r>
    <s v="Peptoclostridium difficile BI1"/>
    <x v="0"/>
    <x v="2"/>
    <s v="Clostridia"/>
    <x v="281"/>
    <s v="difficile "/>
    <s v="pCDBI1"/>
    <s v="-"/>
    <s v="FN668942.1"/>
    <n v="3.484"/>
    <n v="23.137560000000001"/>
    <s v="-"/>
    <x v="0"/>
    <x v="0"/>
    <x v="0"/>
    <s v="-"/>
    <s v="-"/>
  </r>
  <r>
    <s v="Peptoclostridium difficile BI1"/>
    <x v="0"/>
    <x v="2"/>
    <s v="Clostridia"/>
    <x v="281"/>
    <s v="difficile "/>
    <s v="unnamed"/>
    <s v="-"/>
    <s v="FN668943.1"/>
    <n v="3.4841000000000002"/>
    <n v="23.13757"/>
    <s v="-"/>
    <x v="0"/>
    <x v="0"/>
    <x v="0"/>
    <s v="-"/>
    <s v="-"/>
  </r>
  <r>
    <s v="Periwinkle leaf yellowing phytoplasma"/>
    <x v="0"/>
    <x v="0"/>
    <s v="Mollicutes"/>
    <x v="282"/>
    <s v="leaf "/>
    <s v="p05PLY-1"/>
    <s v="NC_019243.1"/>
    <s v="HQ332527"/>
    <n v="3.4842"/>
    <n v="23.13758"/>
    <n v="6"/>
    <x v="0"/>
    <x v="0"/>
    <x v="0"/>
    <n v="6"/>
    <s v="-"/>
  </r>
  <r>
    <s v="Periwinkle leaf yellowing phytoplasma"/>
    <x v="0"/>
    <x v="0"/>
    <s v="Mollicutes"/>
    <x v="282"/>
    <s v="leaf "/>
    <s v="p05PLY-2"/>
    <s v="NC_019246.1"/>
    <s v="HQ332528"/>
    <n v="3.4843000000000002"/>
    <n v="23.137589999999999"/>
    <n v="5"/>
    <x v="0"/>
    <x v="0"/>
    <x v="0"/>
    <n v="5"/>
    <s v="-"/>
  </r>
  <r>
    <s v="Periwinkle leaf yellowing phytoplasma"/>
    <x v="0"/>
    <x v="0"/>
    <s v="Mollicutes"/>
    <x v="282"/>
    <s v="leaf "/>
    <s v="p09PLY-1"/>
    <s v="NC_019245.1"/>
    <s v="HQ332530"/>
    <n v="3.4843999999999999"/>
    <n v="23.137599999999999"/>
    <n v="5"/>
    <x v="0"/>
    <x v="0"/>
    <x v="0"/>
    <n v="5"/>
    <s v="-"/>
  </r>
  <r>
    <s v="Periwinkle leaf yellowing phytoplasma"/>
    <x v="0"/>
    <x v="0"/>
    <s v="Mollicutes"/>
    <x v="282"/>
    <s v="leaf "/>
    <s v="p09PLY-2"/>
    <s v="NC_019247.1"/>
    <s v="HQ332531"/>
    <n v="3.4845000000000002"/>
    <n v="23.137609999999999"/>
    <n v="5"/>
    <x v="0"/>
    <x v="0"/>
    <x v="0"/>
    <n v="5"/>
    <s v="-"/>
  </r>
  <r>
    <s v="Periwinkle leaf yellowing phytoplasma"/>
    <x v="0"/>
    <x v="0"/>
    <s v="Mollicutes"/>
    <x v="282"/>
    <s v="leaf "/>
    <s v="p08PLY-1"/>
    <s v="NC_019244.1"/>
    <s v="HQ332529"/>
    <n v="3.4845999999999999"/>
    <n v="23.137619999999998"/>
    <n v="5"/>
    <x v="0"/>
    <x v="0"/>
    <x v="0"/>
    <n v="5"/>
    <s v="-"/>
  </r>
  <r>
    <s v="Periwinkle little leaf phytoplasma"/>
    <x v="0"/>
    <x v="0"/>
    <s v="Mollicutes"/>
    <x v="282"/>
    <s v="little "/>
    <s v="pPLLHn-1"/>
    <s v="NC_019290.1"/>
    <s v="JN835187"/>
    <n v="3.4847000000000001"/>
    <n v="23.137630000000001"/>
    <n v="5"/>
    <x v="0"/>
    <x v="0"/>
    <x v="0"/>
    <n v="5"/>
    <s v="-"/>
  </r>
  <r>
    <s v="Persephonella marina EX-H1"/>
    <x v="0"/>
    <x v="6"/>
    <s v="Aquificae"/>
    <x v="283"/>
    <s v="marina "/>
    <s v="unnamed"/>
    <s v="NC_012439.1"/>
    <s v="CP001231"/>
    <n v="3.4847999999999999"/>
    <n v="23.137640000000001"/>
    <n v="66"/>
    <x v="0"/>
    <x v="0"/>
    <x v="0"/>
    <n v="66"/>
    <s v="-"/>
  </r>
  <r>
    <s v="Persicobacter sp. JZB09"/>
    <x v="0"/>
    <x v="10"/>
    <s v="Bacteroidetes"/>
    <x v="284"/>
    <s v="sp. "/>
    <s v="JZB09-Plasmid7"/>
    <s v="-"/>
    <s v="CP012865.1"/>
    <n v="3.4849000000000001"/>
    <n v="23.137650000000001"/>
    <s v="-"/>
    <x v="0"/>
    <x v="0"/>
    <x v="0"/>
    <s v="-"/>
    <s v="-"/>
  </r>
  <r>
    <s v="Persicobacter sp. JZB09"/>
    <x v="0"/>
    <x v="10"/>
    <s v="Bacteroidetes"/>
    <x v="284"/>
    <s v="sp. "/>
    <s v="JZB09-Plasmid9"/>
    <s v="-"/>
    <s v="CP012867.1"/>
    <n v="3.4849999999999999"/>
    <n v="23.13766"/>
    <s v="-"/>
    <x v="0"/>
    <x v="0"/>
    <x v="0"/>
    <s v="-"/>
    <s v="-"/>
  </r>
  <r>
    <s v="Persicobacter sp. JZB09"/>
    <x v="0"/>
    <x v="10"/>
    <s v="Bacteroidetes"/>
    <x v="284"/>
    <s v="sp. "/>
    <s v="JZB09-Plasmid6"/>
    <s v="-"/>
    <s v="CP012864.1"/>
    <n v="3.4851000000000001"/>
    <n v="23.13767"/>
    <s v="-"/>
    <x v="0"/>
    <x v="0"/>
    <x v="0"/>
    <s v="-"/>
    <s v="-"/>
  </r>
  <r>
    <s v="Persicobacter sp. JZB09"/>
    <x v="0"/>
    <x v="10"/>
    <s v="Bacteroidetes"/>
    <x v="284"/>
    <s v="sp. "/>
    <s v="JZB09-Plasmid8"/>
    <s v="-"/>
    <s v="CP012866.1"/>
    <n v="3.4851999999999999"/>
    <n v="23.13768"/>
    <s v="-"/>
    <x v="0"/>
    <x v="0"/>
    <x v="0"/>
    <s v="-"/>
    <s v="-"/>
  </r>
  <r>
    <s v="Persicobacter sp. JZB09"/>
    <x v="0"/>
    <x v="10"/>
    <s v="Bacteroidetes"/>
    <x v="284"/>
    <s v="sp. "/>
    <s v="JZB09-Plasmid5"/>
    <s v="-"/>
    <s v="CP012863.1"/>
    <n v="3.4853000000000001"/>
    <n v="23.137689999999999"/>
    <s v="-"/>
    <x v="0"/>
    <x v="0"/>
    <x v="0"/>
    <s v="-"/>
    <s v="-"/>
  </r>
  <r>
    <s v="Persicobacter sp. JZB09"/>
    <x v="0"/>
    <x v="10"/>
    <s v="Bacteroidetes"/>
    <x v="284"/>
    <s v="sp. "/>
    <s v="JZB09-Plasmid1"/>
    <s v="-"/>
    <s v="CP012852.1"/>
    <n v="3.4853999999999998"/>
    <n v="23.137699999999999"/>
    <s v="-"/>
    <x v="0"/>
    <x v="0"/>
    <x v="0"/>
    <s v="-"/>
    <s v="-"/>
  </r>
  <r>
    <s v="Persicobacter sp. JZB09"/>
    <x v="0"/>
    <x v="10"/>
    <s v="Bacteroidetes"/>
    <x v="284"/>
    <s v="sp. "/>
    <s v="JZB09-Plasmid2"/>
    <s v="-"/>
    <s v="CP012860.1"/>
    <n v="3.4855"/>
    <n v="23.137709999999998"/>
    <s v="-"/>
    <x v="0"/>
    <x v="0"/>
    <x v="0"/>
    <s v="-"/>
    <s v="-"/>
  </r>
  <r>
    <s v="Persicobacter sp. JZB09"/>
    <x v="0"/>
    <x v="10"/>
    <s v="Bacteroidetes"/>
    <x v="284"/>
    <s v="sp. "/>
    <s v="JZB09-Plasmid12"/>
    <s v="-"/>
    <s v="CP012855.1"/>
    <n v="3.4855999999999998"/>
    <n v="23.137720000000002"/>
    <s v="-"/>
    <x v="0"/>
    <x v="0"/>
    <x v="0"/>
    <s v="-"/>
    <s v="-"/>
  </r>
  <r>
    <s v="Persicobacter sp. JZB09"/>
    <x v="0"/>
    <x v="10"/>
    <s v="Bacteroidetes"/>
    <x v="284"/>
    <s v="sp. "/>
    <s v="JZB09-Plasmid4"/>
    <s v="-"/>
    <s v="CP012862.1"/>
    <n v="3.4857"/>
    <n v="23.137730000000001"/>
    <s v="-"/>
    <x v="0"/>
    <x v="0"/>
    <x v="0"/>
    <s v="-"/>
    <s v="-"/>
  </r>
  <r>
    <s v="Persicobacter sp. JZB09"/>
    <x v="0"/>
    <x v="10"/>
    <s v="Bacteroidetes"/>
    <x v="284"/>
    <s v="sp. "/>
    <s v="JZB09-Plasmid10"/>
    <s v="-"/>
    <s v="CP012853.1"/>
    <n v="3.4857999999999998"/>
    <n v="23.137740000000001"/>
    <s v="-"/>
    <x v="0"/>
    <x v="0"/>
    <x v="0"/>
    <s v="-"/>
    <s v="-"/>
  </r>
  <r>
    <s v="Persicobacter sp. JZB09"/>
    <x v="0"/>
    <x v="10"/>
    <s v="Bacteroidetes"/>
    <x v="284"/>
    <s v="sp. "/>
    <s v="JZB09-Plasmid3"/>
    <s v="-"/>
    <s v="CP012861.1"/>
    <n v="3.4859"/>
    <n v="23.13775"/>
    <s v="-"/>
    <x v="0"/>
    <x v="0"/>
    <x v="0"/>
    <s v="-"/>
    <s v="-"/>
  </r>
  <r>
    <s v="Persicobacter sp. JZB09"/>
    <x v="0"/>
    <x v="10"/>
    <s v="Bacteroidetes"/>
    <x v="284"/>
    <s v="sp. "/>
    <s v="JZB09-Plasmid11"/>
    <s v="-"/>
    <s v="CP012854.1"/>
    <n v="3.4860000000000002"/>
    <n v="23.13776"/>
    <s v="-"/>
    <x v="0"/>
    <x v="0"/>
    <x v="0"/>
    <s v="-"/>
    <s v="-"/>
  </r>
  <r>
    <s v="Persicobacter sp. JZB09"/>
    <x v="0"/>
    <x v="10"/>
    <s v="Bacteroidetes"/>
    <x v="284"/>
    <s v="sp. "/>
    <s v="JZB09-Plasmid14"/>
    <s v="-"/>
    <s v="CP012857.1"/>
    <n v="3.4861"/>
    <n v="23.13777"/>
    <s v="-"/>
    <x v="0"/>
    <x v="0"/>
    <x v="0"/>
    <s v="-"/>
    <s v="-"/>
  </r>
  <r>
    <s v="Persicobacter sp. JZB09"/>
    <x v="0"/>
    <x v="10"/>
    <s v="Bacteroidetes"/>
    <x v="284"/>
    <s v="sp. "/>
    <s v="JZB09-Plasmid15"/>
    <s v="-"/>
    <s v="CP012858.1"/>
    <n v="3.4862000000000002"/>
    <n v="23.137779999999999"/>
    <s v="-"/>
    <x v="0"/>
    <x v="0"/>
    <x v="0"/>
    <s v="-"/>
    <s v="-"/>
  </r>
  <r>
    <s v="Persicobacter sp. JZB09"/>
    <x v="0"/>
    <x v="10"/>
    <s v="Bacteroidetes"/>
    <x v="284"/>
    <s v="sp. "/>
    <s v="JZB09-Plasmid13"/>
    <s v="-"/>
    <s v="CP012856.1"/>
    <n v="3.4863"/>
    <n v="23.137789999999999"/>
    <s v="-"/>
    <x v="0"/>
    <x v="0"/>
    <x v="0"/>
    <s v="-"/>
    <s v="-"/>
  </r>
  <r>
    <s v="Persicobacter sp. JZB09"/>
    <x v="0"/>
    <x v="10"/>
    <s v="Bacteroidetes"/>
    <x v="284"/>
    <s v="sp. "/>
    <s v="JZB09-Plasmid16"/>
    <s v="-"/>
    <s v="CP012859.1"/>
    <n v="3.4864000000000002"/>
    <n v="23.137799999999999"/>
    <s v="-"/>
    <x v="0"/>
    <x v="0"/>
    <x v="0"/>
    <s v="-"/>
    <s v="-"/>
  </r>
  <r>
    <s v="Phaeobacter gallaeciensis 2.10"/>
    <x v="0"/>
    <x v="3"/>
    <s v="Alphaproteobacteria"/>
    <x v="285"/>
    <s v="gallaeciensis "/>
    <s v="pPGA2_239"/>
    <s v="NC_018421.1"/>
    <s v="CP002973"/>
    <n v="3.4864999999999999"/>
    <n v="23.137810000000002"/>
    <n v="212"/>
    <x v="0"/>
    <x v="1"/>
    <x v="0"/>
    <n v="215"/>
    <n v="2"/>
  </r>
  <r>
    <s v="Phaeobacter gallaeciensis 2.10"/>
    <x v="0"/>
    <x v="3"/>
    <s v="Alphaproteobacteria"/>
    <x v="285"/>
    <s v="gallaeciensis "/>
    <s v="pPGA2_95"/>
    <s v="NC_018423.1"/>
    <s v="CP002974"/>
    <n v="3.4866000000000001"/>
    <n v="23.137820000000001"/>
    <n v="71"/>
    <x v="0"/>
    <x v="0"/>
    <x v="0"/>
    <n v="72"/>
    <n v="1"/>
  </r>
  <r>
    <s v="Phaeobacter gallaeciensis 2.10"/>
    <x v="0"/>
    <x v="3"/>
    <s v="Alphaproteobacteria"/>
    <x v="285"/>
    <s v="gallaeciensis "/>
    <s v="pPGA2_71"/>
    <s v="NC_018422.1"/>
    <s v="CP002975"/>
    <n v="3.4866999999999999"/>
    <n v="23.137830000000001"/>
    <n v="48"/>
    <x v="0"/>
    <x v="0"/>
    <x v="0"/>
    <n v="50"/>
    <n v="2"/>
  </r>
  <r>
    <s v="Phaeobacter gallaeciensis DSM 26640"/>
    <x v="0"/>
    <x v="3"/>
    <s v="Alphaproteobacteria"/>
    <x v="285"/>
    <s v="gallaeciensis "/>
    <s v="pGal_E78"/>
    <s v="NC_023141.1"/>
    <s v="CP006971"/>
    <n v="3.4868000000000001"/>
    <n v="23.137840000000001"/>
    <n v="79"/>
    <x v="0"/>
    <x v="0"/>
    <x v="0"/>
    <n v="80"/>
    <n v="1"/>
  </r>
  <r>
    <s v="Phaeobacter gallaeciensis DSM 26640"/>
    <x v="0"/>
    <x v="3"/>
    <s v="Alphaproteobacteria"/>
    <x v="285"/>
    <s v="gallaeciensis "/>
    <s v="pGal_G40"/>
    <s v="NC_023143.1"/>
    <s v="CP006973"/>
    <n v="3.4868999999999999"/>
    <n v="23.13785"/>
    <n v="53"/>
    <x v="0"/>
    <x v="0"/>
    <x v="0"/>
    <n v="53"/>
    <s v="-"/>
  </r>
  <r>
    <s v="Phaeobacter gallaeciensis DSM 26640"/>
    <x v="0"/>
    <x v="3"/>
    <s v="Alphaproteobacteria"/>
    <x v="285"/>
    <s v="gallaeciensis "/>
    <s v="pGal_F69"/>
    <s v="NC_023142.1"/>
    <s v="CP006972"/>
    <n v="3.4870000000000001"/>
    <n v="23.13786"/>
    <n v="49"/>
    <x v="0"/>
    <x v="0"/>
    <x v="0"/>
    <n v="49"/>
    <s v="-"/>
  </r>
  <r>
    <s v="Phaeobacter gallaeciensis DSM 26640"/>
    <x v="0"/>
    <x v="3"/>
    <s v="Alphaproteobacteria"/>
    <x v="285"/>
    <s v="gallaeciensis "/>
    <s v="pGal_D78"/>
    <s v="NC_023140.1"/>
    <s v="CP006970"/>
    <n v="3.4870999999999999"/>
    <n v="23.137869999999999"/>
    <n v="61"/>
    <x v="0"/>
    <x v="0"/>
    <x v="0"/>
    <n v="62"/>
    <n v="1"/>
  </r>
  <r>
    <s v="Phaeobacter gallaeciensis DSM 26640"/>
    <x v="0"/>
    <x v="3"/>
    <s v="Alphaproteobacteria"/>
    <x v="285"/>
    <s v="gallaeciensis "/>
    <s v="pGal_A255"/>
    <s v="NC_023138.1"/>
    <s v="CP006967"/>
    <n v="3.4872000000000001"/>
    <n v="23.137879999999999"/>
    <n v="232"/>
    <x v="0"/>
    <x v="1"/>
    <x v="0"/>
    <n v="234"/>
    <n v="1"/>
  </r>
  <r>
    <s v="Phaeobacter gallaeciensis DSM 26640"/>
    <x v="0"/>
    <x v="3"/>
    <s v="Alphaproteobacteria"/>
    <x v="285"/>
    <s v="gallaeciensis "/>
    <s v="pGal_B134"/>
    <s v="NC_023148.1"/>
    <s v="CP006968"/>
    <n v="3.4872999999999998"/>
    <n v="23.137889999999999"/>
    <n v="139"/>
    <x v="0"/>
    <x v="0"/>
    <x v="0"/>
    <n v="141"/>
    <n v="2"/>
  </r>
  <r>
    <s v="Phaeobacter gallaeciensis DSM 26640"/>
    <x v="0"/>
    <x v="3"/>
    <s v="Alphaproteobacteria"/>
    <x v="285"/>
    <s v="gallaeciensis "/>
    <s v="pGal_C110"/>
    <s v="NC_023139.1"/>
    <s v="CP006969"/>
    <n v="3.4874000000000001"/>
    <n v="23.137899999999998"/>
    <n v="107"/>
    <x v="0"/>
    <x v="0"/>
    <x v="0"/>
    <n v="109"/>
    <n v="2"/>
  </r>
  <r>
    <s v="Phaeobacter inhibens DSM 17395"/>
    <x v="0"/>
    <x v="3"/>
    <s v="Alphaproteobacteria"/>
    <x v="285"/>
    <s v="inhibens "/>
    <s v="pPGA1_65"/>
    <s v="NC_018288.1"/>
    <s v="CP002979"/>
    <n v="3.4874999999999998"/>
    <n v="23.137910000000002"/>
    <n v="49"/>
    <x v="0"/>
    <x v="0"/>
    <x v="0"/>
    <n v="49"/>
    <s v="-"/>
  </r>
  <r>
    <s v="Phaeobacter inhibens DSM 17395"/>
    <x v="0"/>
    <x v="3"/>
    <s v="Alphaproteobacteria"/>
    <x v="285"/>
    <s v="inhibens "/>
    <s v="pPGA1_78"/>
    <s v="NC_018287.1"/>
    <s v="CP002978"/>
    <n v="3.4876"/>
    <n v="23.137920000000001"/>
    <n v="62"/>
    <x v="0"/>
    <x v="0"/>
    <x v="0"/>
    <n v="62"/>
    <s v="-"/>
  </r>
  <r>
    <s v="Phaeobacter inhibens DSM 17395"/>
    <x v="0"/>
    <x v="3"/>
    <s v="Alphaproteobacteria"/>
    <x v="285"/>
    <s v="inhibens "/>
    <s v="pPGA1_262"/>
    <s v="NC_018291.1"/>
    <s v="CP002977"/>
    <n v="3.4876999999999998"/>
    <n v="23.137930000000001"/>
    <n v="230"/>
    <x v="0"/>
    <x v="1"/>
    <x v="0"/>
    <n v="233"/>
    <n v="2"/>
  </r>
  <r>
    <s v="Phenylobacterium zucineum HLK1"/>
    <x v="0"/>
    <x v="3"/>
    <s v="Alphaproteobacteria"/>
    <x v="286"/>
    <s v="zucineum "/>
    <s v="unnamed"/>
    <s v="NC_011143.1"/>
    <s v="CP000748"/>
    <n v="3.4878"/>
    <n v="23.13794"/>
    <n v="351"/>
    <x v="0"/>
    <x v="0"/>
    <x v="0"/>
    <n v="366"/>
    <n v="15"/>
  </r>
  <r>
    <s v="Photobacterium damselae"/>
    <x v="0"/>
    <x v="3"/>
    <s v="Gammaproteobacteria"/>
    <x v="287"/>
    <s v="damselae"/>
    <s v="pPHDD1"/>
    <s v="NC_014653.1"/>
    <s v="FN597600"/>
    <n v="3.4878999999999998"/>
    <n v="23.13795"/>
    <n v="172"/>
    <x v="0"/>
    <x v="0"/>
    <x v="0"/>
    <n v="172"/>
    <s v="-"/>
  </r>
  <r>
    <s v="Photobacterium damselae"/>
    <x v="0"/>
    <x v="3"/>
    <s v="Gammaproteobacteria"/>
    <x v="287"/>
    <s v="damselae"/>
    <s v="pPHDP10"/>
    <s v="NC_013775.1"/>
    <s v="DQ069059"/>
    <n v="3.488"/>
    <n v="23.13796"/>
    <n v="8"/>
    <x v="0"/>
    <x v="0"/>
    <x v="0"/>
    <n v="8"/>
    <s v="-"/>
  </r>
  <r>
    <s v="Photobacterium damselae P9014"/>
    <x v="0"/>
    <x v="3"/>
    <s v="Gammaproteobacteria"/>
    <x v="287"/>
    <s v="damselae "/>
    <s v="pP9014"/>
    <s v="NC_012919.1"/>
    <s v="AB453229"/>
    <n v="3.4881000000000002"/>
    <n v="23.137969999999999"/>
    <n v="61"/>
    <x v="0"/>
    <x v="0"/>
    <x v="0"/>
    <n v="61"/>
    <s v="-"/>
  </r>
  <r>
    <s v="Photobacterium damselae 04Ya311"/>
    <x v="0"/>
    <x v="3"/>
    <s v="Gammaproteobacteria"/>
    <x v="287"/>
    <s v="damselae "/>
    <s v="pAQU1"/>
    <s v="NC_016983.1"/>
    <s v="AB571865"/>
    <n v="3.4882"/>
    <n v="23.137979999999999"/>
    <n v="234"/>
    <x v="0"/>
    <x v="0"/>
    <x v="0"/>
    <n v="234"/>
    <s v="-"/>
  </r>
  <r>
    <s v="Photobacterium damselae subsp. piscicida DI21"/>
    <x v="0"/>
    <x v="3"/>
    <s v="Gammaproteobacteria"/>
    <x v="287"/>
    <s v="damselae "/>
    <s v="pPHDP60"/>
    <s v="NC_020277.1"/>
    <s v="KC344732"/>
    <n v="3.4883000000000002"/>
    <n v="23.137989999999999"/>
    <n v="71"/>
    <x v="0"/>
    <x v="0"/>
    <x v="0"/>
    <n v="71"/>
    <s v="-"/>
  </r>
  <r>
    <s v="Photobacterium damselae subsp. piscicida PT99-018"/>
    <x v="0"/>
    <x v="3"/>
    <s v="Gammaproteobacteria"/>
    <x v="287"/>
    <s v="damselae "/>
    <s v="pP99-018"/>
    <s v="NC_008612.1"/>
    <s v="AB277723"/>
    <n v="3.4883999999999999"/>
    <n v="23.138000000000002"/>
    <n v="187"/>
    <x v="0"/>
    <x v="0"/>
    <x v="0"/>
    <n v="187"/>
    <s v="-"/>
  </r>
  <r>
    <s v="Photobacterium damselae subsp. piscicida USA91278"/>
    <x v="0"/>
    <x v="3"/>
    <s v="Gammaproteobacteria"/>
    <x v="287"/>
    <s v="damselae "/>
    <s v="pP91278"/>
    <s v="NC_008613.1"/>
    <s v="AB277724"/>
    <n v="3.4885000000000002"/>
    <n v="23.138010000000001"/>
    <n v="161"/>
    <x v="0"/>
    <x v="0"/>
    <x v="0"/>
    <n v="161"/>
    <s v="-"/>
  </r>
  <r>
    <s v="Photobacterium profundum SS9"/>
    <x v="0"/>
    <x v="3"/>
    <s v="Gammaproteobacteria"/>
    <x v="287"/>
    <s v="profundum "/>
    <s v="pPBPR1"/>
    <s v="NC_005871.1"/>
    <s v="CR377818"/>
    <n v="3.4885999999999999"/>
    <n v="23.138020000000001"/>
    <n v="72"/>
    <x v="0"/>
    <x v="0"/>
    <x v="0"/>
    <n v="73"/>
    <n v="1"/>
  </r>
  <r>
    <s v="Photorhabdus asymbiotica"/>
    <x v="0"/>
    <x v="3"/>
    <s v="Gammaproteobacteria"/>
    <x v="288"/>
    <s v="asymbiotica"/>
    <s v="pPAU1"/>
    <s v="NC_012961.1"/>
    <s v="FM162592"/>
    <n v="3.4887000000000001"/>
    <n v="23.138030000000001"/>
    <n v="28"/>
    <x v="0"/>
    <x v="0"/>
    <x v="0"/>
    <n v="29"/>
    <n v="1"/>
  </r>
  <r>
    <s v="Phycisphaera mikurensis NBRC 102666"/>
    <x v="0"/>
    <x v="24"/>
    <s v="Phycisphaerae"/>
    <x v="289"/>
    <s v="mikurensis "/>
    <s v="pPSMK1"/>
    <s v="NC_017081.1"/>
    <s v="AP012339"/>
    <n v="3.4887999999999999"/>
    <n v="23.13804"/>
    <n v="70"/>
    <x v="0"/>
    <x v="0"/>
    <x v="0"/>
    <n v="71"/>
    <n v="1"/>
  </r>
  <r>
    <s v="Physarum polycephalum CH934 x NG7"/>
    <x v="2"/>
    <x v="17"/>
    <s v="Other Protists"/>
    <x v="290"/>
    <s v="polycephalum "/>
    <s v="mF"/>
    <s v="NC_011028.1"/>
    <s v="D29637"/>
    <n v="3.4889000000000001"/>
    <n v="23.13805"/>
    <n v="10"/>
    <x v="0"/>
    <x v="0"/>
    <x v="0"/>
    <s v="-"/>
    <s v="-"/>
  </r>
  <r>
    <s v="Phytoplasma sp. Khon Kaen"/>
    <x v="0"/>
    <x v="0"/>
    <s v="Mollicutes"/>
    <x v="291"/>
    <s v="sp. "/>
    <s v="phytoplasma specific extrachromosomal DNA"/>
    <s v="NC_002100.1"/>
    <s v="AB000510"/>
    <n v="3.4889999999999999"/>
    <n v="23.138059999999999"/>
    <s v="-"/>
    <x v="0"/>
    <x v="0"/>
    <x v="0"/>
    <s v="-"/>
    <s v="-"/>
  </r>
  <r>
    <s v="Picrophilus oshimae DSM 9789"/>
    <x v="1"/>
    <x v="7"/>
    <s v="Thermoplasmata"/>
    <x v="292"/>
    <s v="oshimae "/>
    <s v="pPO1"/>
    <s v="NC_016049.1"/>
    <s v="JN032732"/>
    <n v="3.4891000000000001"/>
    <n v="23.138069999999999"/>
    <n v="6"/>
    <x v="0"/>
    <x v="0"/>
    <x v="0"/>
    <n v="6"/>
    <s v="-"/>
  </r>
  <r>
    <s v="Pigeon pea witches'-broom phytoplasma"/>
    <x v="0"/>
    <x v="0"/>
    <s v="Mollicutes"/>
    <x v="293"/>
    <s v="pea "/>
    <s v="pPPWB-Hn"/>
    <s v="NC_025193.1"/>
    <s v="KC935372"/>
    <n v="3.4891999999999999"/>
    <n v="23.138079999999999"/>
    <n v="4"/>
    <x v="0"/>
    <x v="0"/>
    <x v="0"/>
    <n v="4"/>
    <s v="-"/>
  </r>
  <r>
    <s v="Piscirickettsia salmonis PM32597B1"/>
    <x v="0"/>
    <x v="3"/>
    <s v="Gammaproteobacteria"/>
    <x v="294"/>
    <s v="salmonis "/>
    <s v="pPSB1-4"/>
    <s v="NZ_CP012512.1"/>
    <s v="CP012512"/>
    <n v="3.4893000000000001"/>
    <n v="23.138089999999998"/>
    <n v="36"/>
    <x v="0"/>
    <x v="0"/>
    <x v="0"/>
    <n v="46"/>
    <n v="10"/>
  </r>
  <r>
    <s v="Piscirickettsia salmonis PM32597B1"/>
    <x v="0"/>
    <x v="3"/>
    <s v="Gammaproteobacteria"/>
    <x v="294"/>
    <s v="salmonis "/>
    <s v="pPSB1-2"/>
    <s v="NZ_CP012510.1"/>
    <s v="CP012510"/>
    <n v="3.4893999999999998"/>
    <n v="23.138100000000001"/>
    <n v="53"/>
    <x v="0"/>
    <x v="0"/>
    <x v="0"/>
    <n v="57"/>
    <n v="4"/>
  </r>
  <r>
    <s v="Piscirickettsia salmonis PM32597B1"/>
    <x v="0"/>
    <x v="3"/>
    <s v="Gammaproteobacteria"/>
    <x v="294"/>
    <s v="salmonis "/>
    <s v="pPSB1-3"/>
    <s v="NZ_CP012511.1"/>
    <s v="CP012511"/>
    <n v="3.4895"/>
    <n v="23.138110000000001"/>
    <n v="196"/>
    <x v="0"/>
    <x v="0"/>
    <x v="0"/>
    <n v="212"/>
    <n v="16"/>
  </r>
  <r>
    <s v="Piscirickettsia salmonis PM32597B1"/>
    <x v="0"/>
    <x v="3"/>
    <s v="Gammaproteobacteria"/>
    <x v="294"/>
    <s v="salmonis "/>
    <s v="pPSB1-1"/>
    <s v="NZ_CP012509.1"/>
    <s v="CP012509"/>
    <n v="3.4895999999999998"/>
    <n v="23.138120000000001"/>
    <n v="60"/>
    <x v="0"/>
    <x v="0"/>
    <x v="0"/>
    <n v="63"/>
    <n v="3"/>
  </r>
  <r>
    <s v="Piscirickettsia salmonis PM15972A1"/>
    <x v="0"/>
    <x v="3"/>
    <s v="Gammaproteobacteria"/>
    <x v="294"/>
    <s v="salmonis "/>
    <s v="pPSA1-2"/>
    <s v="NZ_CP012415.1"/>
    <s v="CP012415"/>
    <n v="3.4897"/>
    <n v="23.13813"/>
    <n v="40"/>
    <x v="0"/>
    <x v="0"/>
    <x v="0"/>
    <n v="42"/>
    <n v="2"/>
  </r>
  <r>
    <s v="Piscirickettsia salmonis PM15972A1"/>
    <x v="0"/>
    <x v="3"/>
    <s v="Gammaproteobacteria"/>
    <x v="294"/>
    <s v="salmonis "/>
    <s v="pPSA1-1"/>
    <s v="NZ_CP012414.1"/>
    <s v="CP012414"/>
    <n v="3.4897999999999998"/>
    <n v="23.13814"/>
    <n v="44"/>
    <x v="0"/>
    <x v="0"/>
    <x v="0"/>
    <n v="46"/>
    <n v="2"/>
  </r>
  <r>
    <s v="Piscirickettsia salmonis PM15972A1"/>
    <x v="0"/>
    <x v="3"/>
    <s v="Gammaproteobacteria"/>
    <x v="294"/>
    <s v="salmonis "/>
    <s v="pPSA1-4"/>
    <s v="NZ_CP012417.1"/>
    <s v="CP012417"/>
    <n v="3.4899"/>
    <n v="23.13815"/>
    <n v="42"/>
    <x v="0"/>
    <x v="0"/>
    <x v="0"/>
    <n v="44"/>
    <n v="2"/>
  </r>
  <r>
    <s v="Piscirickettsia salmonis PM15972A1"/>
    <x v="0"/>
    <x v="3"/>
    <s v="Gammaproteobacteria"/>
    <x v="294"/>
    <s v="salmonis "/>
    <s v="pPSA1-3"/>
    <s v="NZ_CP012416.1"/>
    <s v="CP012416"/>
    <n v="3.49"/>
    <n v="23.138159999999999"/>
    <n v="87"/>
    <x v="0"/>
    <x v="0"/>
    <x v="0"/>
    <n v="89"/>
    <n v="2"/>
  </r>
  <r>
    <s v="Piscirickettsia salmonis LF-89 = ATCC VR-1361"/>
    <x v="0"/>
    <x v="3"/>
    <s v="Gammaproteobacteria"/>
    <x v="294"/>
    <s v="salmonis "/>
    <s v="pPSLF89-1"/>
    <s v="NZ_CP011850.1"/>
    <s v="CP011850"/>
    <n v="3.4901"/>
    <n v="23.138169999999999"/>
    <n v="198"/>
    <x v="0"/>
    <x v="0"/>
    <x v="0"/>
    <n v="212"/>
    <n v="14"/>
  </r>
  <r>
    <s v="Piscirickettsia salmonis LF-89 = ATCC VR-1361"/>
    <x v="0"/>
    <x v="3"/>
    <s v="Gammaproteobacteria"/>
    <x v="294"/>
    <s v="salmonis "/>
    <s v="pPSLF89-3"/>
    <s v="NZ_CP011852.1"/>
    <s v="CP011852"/>
    <n v="3.4902000000000002"/>
    <n v="23.138179999999998"/>
    <n v="53"/>
    <x v="0"/>
    <x v="0"/>
    <x v="0"/>
    <n v="57"/>
    <n v="4"/>
  </r>
  <r>
    <s v="Piscirickettsia salmonis LF-89 = ATCC VR-1361"/>
    <x v="0"/>
    <x v="3"/>
    <s v="Gammaproteobacteria"/>
    <x v="294"/>
    <s v="salmonis "/>
    <s v="pPSLF89-2"/>
    <s v="NZ_CP011851.1"/>
    <s v="CP011851"/>
    <n v="3.4903"/>
    <n v="23.138190000000002"/>
    <n v="38"/>
    <x v="0"/>
    <x v="0"/>
    <x v="0"/>
    <n v="44"/>
    <n v="6"/>
  </r>
  <r>
    <s v="Planctopirus limnophila DSM 3776"/>
    <x v="0"/>
    <x v="24"/>
    <s v="Planctomycetia"/>
    <x v="295"/>
    <s v="limnophila "/>
    <s v="pPLIM01"/>
    <s v="NC_014149.1"/>
    <s v="CP001745"/>
    <n v="3.4904000000000002"/>
    <n v="23.138200000000001"/>
    <n v="53"/>
    <x v="0"/>
    <x v="1"/>
    <x v="0"/>
    <n v="54"/>
    <s v="-"/>
  </r>
  <r>
    <s v="Planktothrix agardhii NIVA-CYA 126/8"/>
    <x v="0"/>
    <x v="1"/>
    <s v="Oscillatoriophycideae"/>
    <x v="296"/>
    <s v="agardhii "/>
    <s v="pPA79"/>
    <s v="NZ_CM002808.1"/>
    <s v="CM002808"/>
    <n v="3.4904999999999999"/>
    <n v="23.138210000000001"/>
    <n v="56"/>
    <x v="0"/>
    <x v="0"/>
    <x v="0"/>
    <n v="62"/>
    <n v="6"/>
  </r>
  <r>
    <s v="Planktothrix agardhii NIVA-CYA 126/8"/>
    <x v="0"/>
    <x v="1"/>
    <s v="Oscillatoriophycideae"/>
    <x v="296"/>
    <s v="agardhii "/>
    <s v="pPA5.5"/>
    <s v="NZ_CM002806.1"/>
    <s v="CM002806"/>
    <n v="3.4906000000000001"/>
    <n v="23.13822"/>
    <n v="3"/>
    <x v="0"/>
    <x v="0"/>
    <x v="0"/>
    <n v="4"/>
    <n v="1"/>
  </r>
  <r>
    <s v="Planktothrix agardhii NIVA-CYA 126/8"/>
    <x v="0"/>
    <x v="1"/>
    <s v="Oscillatoriophycideae"/>
    <x v="296"/>
    <s v="agardhii "/>
    <s v="pPA50"/>
    <s v="NZ_CM002807.1"/>
    <s v="CM002807"/>
    <n v="3.4906999999999999"/>
    <n v="23.13823"/>
    <n v="48"/>
    <x v="0"/>
    <x v="0"/>
    <x v="0"/>
    <n v="50"/>
    <n v="2"/>
  </r>
  <r>
    <s v="Planktothrix agardhii NIVA-CYA 126/8"/>
    <x v="0"/>
    <x v="1"/>
    <s v="Oscillatoriophycideae"/>
    <x v="296"/>
    <s v="agardhii "/>
    <s v="pPA115"/>
    <s v="NZ_CM002804.1"/>
    <s v="CM002804"/>
    <n v="3.4908000000000001"/>
    <n v="23.13824"/>
    <n v="97"/>
    <x v="0"/>
    <x v="0"/>
    <x v="0"/>
    <n v="103"/>
    <n v="6"/>
  </r>
  <r>
    <s v="Planktothrix agardhii NIVA-CYA 126/8"/>
    <x v="0"/>
    <x v="1"/>
    <s v="Oscillatoriophycideae"/>
    <x v="296"/>
    <s v="agardhii "/>
    <s v="pPA14"/>
    <s v="NZ_CM002805.1"/>
    <s v="CM002805"/>
    <n v="3.4908999999999999"/>
    <n v="23.138249999999999"/>
    <n v="4"/>
    <x v="0"/>
    <x v="0"/>
    <x v="0"/>
    <n v="4"/>
    <s v="-"/>
  </r>
  <r>
    <s v="Planobispora rosea"/>
    <x v="0"/>
    <x v="5"/>
    <s v="Actinobacteria"/>
    <x v="297"/>
    <s v="rosea"/>
    <s v="pPR2"/>
    <s v="NC_019291.1"/>
    <s v="DQ302475"/>
    <n v="3.4910000000000001"/>
    <n v="23.138259999999999"/>
    <n v="18"/>
    <x v="0"/>
    <x v="0"/>
    <x v="0"/>
    <n v="18"/>
    <s v="-"/>
  </r>
  <r>
    <s v="Planococcus citreus A2-4"/>
    <x v="0"/>
    <x v="2"/>
    <s v="Bacilli"/>
    <x v="298"/>
    <s v="citreus "/>
    <s v="pNM8"/>
    <s v="NC_019557.1"/>
    <s v="JX847602"/>
    <n v="3.4910999999999999"/>
    <n v="23.138269999999999"/>
    <n v="8"/>
    <x v="0"/>
    <x v="0"/>
    <x v="0"/>
    <n v="8"/>
    <s v="-"/>
  </r>
  <r>
    <s v="Planococcus citreus A2-4"/>
    <x v="0"/>
    <x v="2"/>
    <s v="Bacilli"/>
    <x v="298"/>
    <s v="citreus "/>
    <s v="pNM11"/>
    <s v="NC_019558.1"/>
    <s v="JX847604"/>
    <n v="3.4912000000000001"/>
    <n v="23.138280000000002"/>
    <n v="9"/>
    <x v="0"/>
    <x v="0"/>
    <x v="0"/>
    <n v="9"/>
    <s v="-"/>
  </r>
  <r>
    <s v="Planococcus sp. PAMC 21323"/>
    <x v="0"/>
    <x v="2"/>
    <s v="Bacilli"/>
    <x v="298"/>
    <s v="sp. "/>
    <s v="pPla"/>
    <s v="NZ_CP009130.1"/>
    <s v="CP009130"/>
    <n v="3.4912999999999998"/>
    <n v="23.138290000000001"/>
    <n v="3"/>
    <x v="0"/>
    <x v="0"/>
    <x v="0"/>
    <n v="3"/>
    <s v="-"/>
  </r>
  <r>
    <s v="Planococcus sp. ZOYM"/>
    <x v="0"/>
    <x v="2"/>
    <s v="Bacilli"/>
    <x v="298"/>
    <s v="sp. "/>
    <s v="pPCZ2"/>
    <s v="NC_013540.1"/>
    <s v="DQ438985"/>
    <n v="3.4914000000000001"/>
    <n v="23.138300000000001"/>
    <n v="8"/>
    <x v="0"/>
    <x v="0"/>
    <x v="0"/>
    <n v="8"/>
    <s v="-"/>
  </r>
  <r>
    <s v="Planococcus sp. ZOYM"/>
    <x v="0"/>
    <x v="2"/>
    <s v="Bacilli"/>
    <x v="298"/>
    <s v="sp. "/>
    <s v="pPCZ1"/>
    <s v="NC_013539.1"/>
    <s v="DQ438984"/>
    <n v="3.4914999999999998"/>
    <n v="23.138310000000001"/>
    <n v="3"/>
    <x v="0"/>
    <x v="0"/>
    <x v="0"/>
    <n v="3"/>
    <s v="-"/>
  </r>
  <r>
    <s v="Plautia stali symbiont"/>
    <x v="0"/>
    <x v="3"/>
    <s v="Gammaproteobacteria"/>
    <x v="299"/>
    <s v="stali "/>
    <s v="pPstS1"/>
    <s v="NC_022533.1"/>
    <s v="AP012552"/>
    <n v="3.4916"/>
    <n v="23.13832"/>
    <n v="18"/>
    <x v="0"/>
    <x v="0"/>
    <x v="0"/>
    <n v="21"/>
    <n v="3"/>
  </r>
  <r>
    <s v="Plautia stali symbiont"/>
    <x v="0"/>
    <x v="3"/>
    <s v="Gammaproteobacteria"/>
    <x v="299"/>
    <s v="stali "/>
    <s v="pPstS2"/>
    <s v="NC_022534.1"/>
    <s v="AP012553"/>
    <n v="3.4916999999999998"/>
    <n v="23.13833"/>
    <n v="33"/>
    <x v="0"/>
    <x v="0"/>
    <x v="0"/>
    <n v="43"/>
    <n v="10"/>
  </r>
  <r>
    <s v="Pleurotus ostreatus NFFA2"/>
    <x v="2"/>
    <x v="11"/>
    <s v="Basidiomycetes"/>
    <x v="300"/>
    <s v="ostreatus "/>
    <s v="mlp1"/>
    <s v="NC_002135.1"/>
    <s v="AF126285"/>
    <n v="3.4918"/>
    <n v="23.138339999999999"/>
    <n v="3"/>
    <x v="0"/>
    <x v="0"/>
    <x v="0"/>
    <s v="-"/>
    <s v="-"/>
  </r>
  <r>
    <s v="Polaromonas naphthalenivorans CJ2"/>
    <x v="0"/>
    <x v="3"/>
    <s v="Betaproteobacteria"/>
    <x v="301"/>
    <s v="naphthalenivorans "/>
    <s v="pPNAP03"/>
    <s v="NC_008759.1"/>
    <s v="CP000532"/>
    <n v="3.4918999999999998"/>
    <n v="23.138349999999999"/>
    <n v="145"/>
    <x v="0"/>
    <x v="1"/>
    <x v="0"/>
    <n v="153"/>
    <n v="7"/>
  </r>
  <r>
    <s v="Polaromonas naphthalenivorans CJ2"/>
    <x v="0"/>
    <x v="3"/>
    <s v="Betaproteobacteria"/>
    <x v="301"/>
    <s v="naphthalenivorans "/>
    <s v="pPNAP06"/>
    <s v="NC_008762.1"/>
    <s v="CP000535"/>
    <n v="3.492"/>
    <n v="23.138359999999999"/>
    <n v="16"/>
    <x v="0"/>
    <x v="0"/>
    <x v="0"/>
    <n v="17"/>
    <n v="1"/>
  </r>
  <r>
    <s v="Polaromonas naphthalenivorans CJ2"/>
    <x v="0"/>
    <x v="3"/>
    <s v="Betaproteobacteria"/>
    <x v="301"/>
    <s v="naphthalenivorans "/>
    <s v="pPNAP05"/>
    <s v="NC_008761.1"/>
    <s v="CP000534"/>
    <n v="3.4921000000000002"/>
    <n v="23.138369999999998"/>
    <n v="47"/>
    <x v="0"/>
    <x v="0"/>
    <x v="0"/>
    <n v="50"/>
    <n v="3"/>
  </r>
  <r>
    <s v="Polaromonas naphthalenivorans CJ2"/>
    <x v="0"/>
    <x v="3"/>
    <s v="Betaproteobacteria"/>
    <x v="301"/>
    <s v="naphthalenivorans "/>
    <s v="pPNAP07"/>
    <s v="NC_008763.1"/>
    <s v="CP000536"/>
    <n v="3.4922"/>
    <n v="23.138380000000002"/>
    <n v="13"/>
    <x v="0"/>
    <x v="0"/>
    <x v="0"/>
    <n v="13"/>
    <s v="-"/>
  </r>
  <r>
    <s v="Polaromonas naphthalenivorans CJ2"/>
    <x v="0"/>
    <x v="3"/>
    <s v="Betaproteobacteria"/>
    <x v="301"/>
    <s v="naphthalenivorans "/>
    <s v="pPNAP04"/>
    <s v="NC_008760.1"/>
    <s v="CP000533"/>
    <n v="3.4923000000000002"/>
    <n v="23.138390000000001"/>
    <n v="125"/>
    <x v="0"/>
    <x v="1"/>
    <x v="0"/>
    <n v="142"/>
    <n v="16"/>
  </r>
  <r>
    <s v="Polaromonas naphthalenivorans CJ2"/>
    <x v="0"/>
    <x v="3"/>
    <s v="Betaproteobacteria"/>
    <x v="301"/>
    <s v="naphthalenivorans "/>
    <s v="pPNAP08"/>
    <s v="NC_008764.1"/>
    <s v="CP000537"/>
    <n v="3.4923999999999999"/>
    <n v="23.138400000000001"/>
    <n v="7"/>
    <x v="0"/>
    <x v="0"/>
    <x v="0"/>
    <n v="7"/>
    <s v="-"/>
  </r>
  <r>
    <s v="Polaromonas naphthalenivorans CJ2"/>
    <x v="0"/>
    <x v="3"/>
    <s v="Betaproteobacteria"/>
    <x v="301"/>
    <s v="naphthalenivorans "/>
    <s v="pPNAP02"/>
    <s v="NC_008758.1"/>
    <s v="CP000531"/>
    <n v="3.4925000000000002"/>
    <n v="23.13841"/>
    <n v="155"/>
    <x v="0"/>
    <x v="4"/>
    <x v="0"/>
    <n v="165"/>
    <n v="8"/>
  </r>
  <r>
    <s v="Polaromonas naphthalenivorans CJ2"/>
    <x v="0"/>
    <x v="3"/>
    <s v="Betaproteobacteria"/>
    <x v="301"/>
    <s v="naphthalenivorans "/>
    <s v="pPNAP01"/>
    <s v="NC_008757.1"/>
    <s v="CP000530"/>
    <n v="3.4925999999999999"/>
    <n v="23.13842"/>
    <n v="298"/>
    <x v="0"/>
    <x v="0"/>
    <x v="0"/>
    <n v="305"/>
    <n v="7"/>
  </r>
  <r>
    <s v="Polaromonas sp. JS666"/>
    <x v="0"/>
    <x v="3"/>
    <s v="Betaproteobacteria"/>
    <x v="301"/>
    <s v="sp. "/>
    <n v="1"/>
    <s v="NC_007949.1"/>
    <s v="CP000317"/>
    <n v="3.4927000000000001"/>
    <n v="23.13843"/>
    <n v="331"/>
    <x v="0"/>
    <x v="0"/>
    <x v="0"/>
    <n v="338"/>
    <n v="7"/>
  </r>
  <r>
    <s v="Polaromonas sp. JS666"/>
    <x v="0"/>
    <x v="3"/>
    <s v="Betaproteobacteria"/>
    <x v="301"/>
    <s v="sp. "/>
    <n v="2"/>
    <s v="NC_007950.1"/>
    <s v="CP000318"/>
    <n v="3.4927999999999999"/>
    <n v="23.138439999999999"/>
    <n v="310"/>
    <x v="0"/>
    <x v="0"/>
    <x v="0"/>
    <n v="320"/>
    <n v="10"/>
  </r>
  <r>
    <s v="Polymorphum gilvum SL003B-26A1"/>
    <x v="0"/>
    <x v="3"/>
    <s v="Alphaproteobacteria"/>
    <x v="302"/>
    <s v="gilvum "/>
    <s v="pSL003B"/>
    <s v="NC_015258.1"/>
    <s v="CP002569"/>
    <n v="3.4929000000000001"/>
    <n v="23.138449999999999"/>
    <n v="58"/>
    <x v="0"/>
    <x v="0"/>
    <x v="0"/>
    <n v="62"/>
    <n v="4"/>
  </r>
  <r>
    <s v="Polysphondylium pallidum PN500"/>
    <x v="2"/>
    <x v="17"/>
    <s v="Other Protists"/>
    <x v="303"/>
    <s v="pallidum "/>
    <s v="PPN500"/>
    <s v="NC_013781.1"/>
    <s v="CP001838"/>
    <n v="3.4929999999999999"/>
    <n v="23.138459999999998"/>
    <n v="11"/>
    <x v="0"/>
    <x v="0"/>
    <x v="0"/>
    <n v="11"/>
    <s v="-"/>
  </r>
  <r>
    <s v="Porphyra pulchra"/>
    <x v="2"/>
    <x v="20"/>
    <s v="Other"/>
    <x v="304"/>
    <s v="pulchra"/>
    <s v="Pp6859"/>
    <s v="NC_001833.1"/>
    <s v="AF002712"/>
    <n v="3.4931000000000001"/>
    <n v="23.138470000000002"/>
    <n v="7"/>
    <x v="0"/>
    <x v="0"/>
    <x v="0"/>
    <n v="7"/>
    <s v="-"/>
  </r>
  <r>
    <s v="Porphyra pulchra"/>
    <x v="2"/>
    <x v="20"/>
    <s v="Other"/>
    <x v="304"/>
    <s v="pulchra"/>
    <s v="Pp6427"/>
    <s v="NC_001832.1"/>
    <s v="AF002711"/>
    <n v="3.4931999999999999"/>
    <n v="23.138480000000001"/>
    <n v="5"/>
    <x v="0"/>
    <x v="0"/>
    <x v="0"/>
    <n v="5"/>
    <s v="-"/>
  </r>
  <r>
    <s v="Prevotella dentalis DSM 3688"/>
    <x v="0"/>
    <x v="10"/>
    <s v="Bacteroidetes"/>
    <x v="305"/>
    <s v="dentalis "/>
    <s v="pPREDE02"/>
    <s v="NC_019969.1"/>
    <s v="CP003371"/>
    <n v="3.4933000000000001"/>
    <n v="23.138490000000001"/>
    <n v="4"/>
    <x v="0"/>
    <x v="0"/>
    <x v="0"/>
    <n v="4"/>
    <s v="-"/>
  </r>
  <r>
    <s v="Prevotella dentalis DSM 3688"/>
    <x v="0"/>
    <x v="10"/>
    <s v="Bacteroidetes"/>
    <x v="305"/>
    <s v="dentalis "/>
    <s v="pPREDE01"/>
    <s v="NC_019961.1"/>
    <s v="CP003370"/>
    <n v="3.4933999999999998"/>
    <n v="23.138500000000001"/>
    <n v="5"/>
    <x v="0"/>
    <x v="0"/>
    <x v="0"/>
    <n v="5"/>
    <s v="-"/>
  </r>
  <r>
    <s v="Prevotella ruminicola 223/M2/7"/>
    <x v="0"/>
    <x v="10"/>
    <s v="Bacteroidetes"/>
    <x v="305"/>
    <s v="ruminicola "/>
    <s v="pRRI2"/>
    <s v="NC_025006.1"/>
    <s v="AJ278872"/>
    <n v="3.4935"/>
    <n v="23.13851"/>
    <n v="2"/>
    <x v="0"/>
    <x v="0"/>
    <x v="0"/>
    <n v="2"/>
    <s v="-"/>
  </r>
  <r>
    <s v="Prevotella ruminicola T31"/>
    <x v="0"/>
    <x v="10"/>
    <s v="Bacteroidetes"/>
    <x v="305"/>
    <s v="ruminicola "/>
    <s v="pRAM4"/>
    <s v="NC_001760.1"/>
    <s v="U30294"/>
    <n v="3.4935999999999998"/>
    <n v="23.13852"/>
    <n v="2"/>
    <x v="0"/>
    <x v="0"/>
    <x v="0"/>
    <n v="2"/>
    <s v="-"/>
  </r>
  <r>
    <s v="Prevotella sp. oral taxon 299 str. F0039"/>
    <x v="0"/>
    <x v="10"/>
    <s v="Bacteroidetes"/>
    <x v="305"/>
    <s v="sp. "/>
    <s v="unnamed"/>
    <s v="NC_022111.1"/>
    <s v="CP003667"/>
    <n v="3.4937"/>
    <n v="23.138529999999999"/>
    <n v="1356"/>
    <x v="2"/>
    <x v="26"/>
    <x v="2"/>
    <n v="1404"/>
    <n v="15"/>
  </r>
  <r>
    <s v="Propionibacterium acidipropionici E214"/>
    <x v="0"/>
    <x v="5"/>
    <s v="Actinobacteria"/>
    <x v="306"/>
    <s v="acidipropionici "/>
    <s v="pRGO1"/>
    <s v="NC_002611.1"/>
    <s v="AB007909"/>
    <n v="3.4937999999999998"/>
    <n v="23.138539999999999"/>
    <n v="6"/>
    <x v="0"/>
    <x v="0"/>
    <x v="0"/>
    <n v="6"/>
    <s v="-"/>
  </r>
  <r>
    <s v="Propionibacterium acnes HL096PA1"/>
    <x v="0"/>
    <x v="5"/>
    <s v="Actinobacteria"/>
    <x v="306"/>
    <s v="acnes "/>
    <s v="unnamed"/>
    <s v="NC_021086.1"/>
    <s v="CP003294"/>
    <n v="3.4939"/>
    <n v="23.138549999999999"/>
    <n v="65"/>
    <x v="0"/>
    <x v="0"/>
    <x v="0"/>
    <n v="69"/>
    <n v="4"/>
  </r>
  <r>
    <s v="Propionibacterium freudenreichii DF2"/>
    <x v="0"/>
    <x v="5"/>
    <s v="Actinobacteria"/>
    <x v="306"/>
    <s v="freudenreichii "/>
    <s v="pLME108"/>
    <s v="NC_010065.1"/>
    <s v="AJ006662"/>
    <n v="3.4940000000000002"/>
    <n v="23.138559999999998"/>
    <n v="1"/>
    <x v="0"/>
    <x v="0"/>
    <x v="0"/>
    <n v="1"/>
    <s v="-"/>
  </r>
  <r>
    <s v="Propionibacterium freudenreichii LMG16545"/>
    <x v="0"/>
    <x v="5"/>
    <s v="Actinobacteria"/>
    <x v="306"/>
    <s v="freudenreichii "/>
    <s v="p545"/>
    <s v="NC_002580.1"/>
    <s v="AF291751"/>
    <n v="3.4941"/>
    <n v="23.138570000000001"/>
    <n v="2"/>
    <x v="0"/>
    <x v="0"/>
    <x v="0"/>
    <n v="2"/>
    <s v="-"/>
  </r>
  <r>
    <s v="Propionibacterium granulosum PF283"/>
    <x v="0"/>
    <x v="5"/>
    <s v="Actinobacteria"/>
    <x v="306"/>
    <s v="granulosum "/>
    <s v="cryptic plasmid pPG01"/>
    <s v="NC_004526.2"/>
    <s v="AY150274"/>
    <n v="3.4942000000000002"/>
    <n v="23.138580000000001"/>
    <n v="3"/>
    <x v="0"/>
    <x v="0"/>
    <x v="0"/>
    <n v="3"/>
    <s v="-"/>
  </r>
  <r>
    <s v="Propionibacterium jensenii"/>
    <x v="0"/>
    <x v="5"/>
    <s v="Actinobacteria"/>
    <x v="306"/>
    <s v="jensenii"/>
    <s v="pZGX01"/>
    <s v="NC_019340.1"/>
    <s v="JQ728013"/>
    <n v="3.4943"/>
    <n v="23.138590000000001"/>
    <n v="11"/>
    <x v="0"/>
    <x v="0"/>
    <x v="0"/>
    <n v="11"/>
    <s v="-"/>
  </r>
  <r>
    <s v="Propionibacterium jensenii DF1"/>
    <x v="0"/>
    <x v="5"/>
    <s v="Actinobacteria"/>
    <x v="306"/>
    <s v="jensenii "/>
    <s v="pLME106"/>
    <s v="NC_005705.1"/>
    <s v="AJ250233"/>
    <n v="3.4944000000000002"/>
    <n v="23.1386"/>
    <n v="10"/>
    <x v="0"/>
    <x v="0"/>
    <x v="0"/>
    <n v="10"/>
    <s v="-"/>
  </r>
  <r>
    <s v="Prosthecochloris aestuarii DSM 271"/>
    <x v="0"/>
    <x v="10"/>
    <s v="Chlorobi"/>
    <x v="307"/>
    <s v="aestuarii "/>
    <s v="pPAES01"/>
    <s v="NC_011061.1"/>
    <s v="CP001109"/>
    <n v="3.4944999999999999"/>
    <n v="23.13861"/>
    <n v="62"/>
    <x v="0"/>
    <x v="0"/>
    <x v="0"/>
    <n v="64"/>
    <n v="2"/>
  </r>
  <r>
    <s v="Proteus mirabilis"/>
    <x v="0"/>
    <x v="3"/>
    <s v="Gammaproteobacteria"/>
    <x v="308"/>
    <s v="mirabilis"/>
    <s v="pRS12-11"/>
    <s v="NC_023317.1"/>
    <s v="KF364953"/>
    <n v="3.4946000000000002"/>
    <n v="23.13862"/>
    <n v="4"/>
    <x v="0"/>
    <x v="0"/>
    <x v="0"/>
    <n v="4"/>
    <s v="-"/>
  </r>
  <r>
    <s v="Proteus mirabilis"/>
    <x v="0"/>
    <x v="3"/>
    <s v="Gammaproteobacteria"/>
    <x v="308"/>
    <s v="mirabilis"/>
    <s v="pRS12-104"/>
    <s v="NC_023319.1"/>
    <s v="KF364955"/>
    <n v="3.4946999999999999"/>
    <n v="23.138629999999999"/>
    <n v="4"/>
    <x v="0"/>
    <x v="0"/>
    <x v="0"/>
    <n v="4"/>
    <s v="-"/>
  </r>
  <r>
    <s v="Proteus mirabilis"/>
    <x v="0"/>
    <x v="3"/>
    <s v="Gammaproteobacteria"/>
    <x v="308"/>
    <s v="mirabilis"/>
    <s v="pRS12-189"/>
    <s v="NC_023320.1"/>
    <s v="KF364956"/>
    <n v="3.4948000000000001"/>
    <n v="23.138639999999999"/>
    <n v="4"/>
    <x v="0"/>
    <x v="0"/>
    <x v="0"/>
    <n v="4"/>
    <s v="-"/>
  </r>
  <r>
    <s v="Proteus mirabilis"/>
    <x v="0"/>
    <x v="3"/>
    <s v="Gammaproteobacteria"/>
    <x v="308"/>
    <s v="mirabilis"/>
    <s v="pLRB12-304"/>
    <s v="NC_023321.1"/>
    <s v="KF364957"/>
    <n v="3.4948999999999999"/>
    <n v="23.138649999999998"/>
    <n v="4"/>
    <x v="0"/>
    <x v="0"/>
    <x v="0"/>
    <n v="4"/>
    <s v="-"/>
  </r>
  <r>
    <s v="Proteus mirabilis"/>
    <x v="0"/>
    <x v="3"/>
    <s v="Gammaproteobacteria"/>
    <x v="308"/>
    <s v="mirabilis"/>
    <s v="pRPCMY"/>
    <s v="NC_011513.1"/>
    <s v="FM246882"/>
    <n v="3.4950000000000001"/>
    <n v="23.138660000000002"/>
    <n v="6"/>
    <x v="0"/>
    <x v="0"/>
    <x v="0"/>
    <n v="6"/>
    <s v="-"/>
  </r>
  <r>
    <s v="Proteus mirabilis Q1084"/>
    <x v="0"/>
    <x v="3"/>
    <s v="Gammaproteobacteria"/>
    <x v="308"/>
    <s v="mirabilis "/>
    <s v="pEAD1-2"/>
    <s v="NC_024982.1"/>
    <s v="KF498971"/>
    <n v="3.4950999999999999"/>
    <n v="23.138670000000001"/>
    <n v="4"/>
    <x v="0"/>
    <x v="0"/>
    <x v="0"/>
    <n v="4"/>
    <s v="-"/>
  </r>
  <r>
    <s v="Proteus mirabilis BB1091"/>
    <x v="0"/>
    <x v="3"/>
    <s v="Gammaproteobacteria"/>
    <x v="308"/>
    <s v="mirabilis "/>
    <s v="pB1022"/>
    <s v="NC_022197.1"/>
    <s v="JQ319766"/>
    <n v="3.4952000000000001"/>
    <n v="23.138680000000001"/>
    <n v="1"/>
    <x v="0"/>
    <x v="0"/>
    <x v="0"/>
    <n v="1"/>
    <s v="-"/>
  </r>
  <r>
    <s v="Proteus mirabilis CGS49"/>
    <x v="0"/>
    <x v="3"/>
    <s v="Gammaproteobacteria"/>
    <x v="308"/>
    <s v="mirabilis "/>
    <s v="pCGS49"/>
    <s v="NC_021570.1"/>
    <s v="JQ776507"/>
    <n v="3.4952999999999999"/>
    <n v="23.13869"/>
    <n v="1"/>
    <x v="0"/>
    <x v="0"/>
    <x v="0"/>
    <n v="1"/>
    <s v="-"/>
  </r>
  <r>
    <s v="Proteus mirabilis HI4320"/>
    <x v="0"/>
    <x v="3"/>
    <s v="Gammaproteobacteria"/>
    <x v="308"/>
    <s v="mirabilis "/>
    <s v="pHI4320"/>
    <s v="NC_010555.1"/>
    <s v="AM942760"/>
    <n v="3.4954000000000001"/>
    <n v="23.1387"/>
    <n v="45"/>
    <x v="0"/>
    <x v="0"/>
    <x v="0"/>
    <n v="45"/>
    <s v="-"/>
  </r>
  <r>
    <s v="Proteus sp. 3M"/>
    <x v="0"/>
    <x v="3"/>
    <s v="Gammaproteobacteria"/>
    <x v="308"/>
    <s v="sp. "/>
    <s v="p3M-2A"/>
    <s v="NC_019373.1"/>
    <s v="JX514065"/>
    <n v="3.4954999999999998"/>
    <n v="23.13871"/>
    <n v="3"/>
    <x v="0"/>
    <x v="0"/>
    <x v="0"/>
    <n v="3"/>
    <s v="-"/>
  </r>
  <r>
    <s v="Proteus sp. 3M"/>
    <x v="0"/>
    <x v="3"/>
    <s v="Gammaproteobacteria"/>
    <x v="308"/>
    <s v="sp. "/>
    <s v="p3M-2B"/>
    <s v="NC_019374.1"/>
    <s v="JX514066"/>
    <n v="3.4956"/>
    <n v="23.138719999999999"/>
    <n v="5"/>
    <x v="0"/>
    <x v="0"/>
    <x v="0"/>
    <n v="5"/>
    <s v="-"/>
  </r>
  <r>
    <s v="Proteus vulgaris Q5169"/>
    <x v="0"/>
    <x v="3"/>
    <s v="Gammaproteobacteria"/>
    <x v="308"/>
    <s v="vulgaris "/>
    <s v="pEAD1-1"/>
    <s v="NC_024981.1"/>
    <s v="KF498970"/>
    <n v="3.4956999999999998"/>
    <n v="23.138729999999999"/>
    <n v="4"/>
    <x v="0"/>
    <x v="0"/>
    <x v="0"/>
    <n v="4"/>
    <s v="-"/>
  </r>
  <r>
    <s v="Proteus vulgaris UR-75"/>
    <x v="0"/>
    <x v="3"/>
    <s v="Gammaproteobacteria"/>
    <x v="308"/>
    <s v="vulgaris "/>
    <s v="Rts1"/>
    <s v="NC_003905.1"/>
    <s v="AP004237"/>
    <n v="3.4958"/>
    <n v="23.138739999999999"/>
    <n v="300"/>
    <x v="0"/>
    <x v="0"/>
    <x v="0"/>
    <n v="300"/>
    <s v="-"/>
  </r>
  <r>
    <s v="Proteus vulgaris ATCC13315"/>
    <x v="0"/>
    <x v="3"/>
    <s v="Gammaproteobacteria"/>
    <x v="308"/>
    <s v="vulgaris "/>
    <s v="pPvu1"/>
    <s v="NC_002632.1"/>
    <s v="AF305615"/>
    <n v="3.4958999999999998"/>
    <n v="23.138750000000002"/>
    <n v="10"/>
    <x v="0"/>
    <x v="0"/>
    <x v="0"/>
    <n v="11"/>
    <s v="-"/>
  </r>
  <r>
    <s v="Proteus vulgaris"/>
    <x v="0"/>
    <x v="3"/>
    <s v="Gammaproteobacteria"/>
    <x v="308"/>
    <s v="vulgaris"/>
    <s v="pRS12-78"/>
    <s v="NC_023318.1"/>
    <s v="KF364954"/>
    <n v="3.496"/>
    <n v="23.138760000000001"/>
    <n v="5"/>
    <x v="0"/>
    <x v="0"/>
    <x v="0"/>
    <n v="5"/>
    <s v="-"/>
  </r>
  <r>
    <s v="Providencia alcalifaciens Dmel2"/>
    <x v="0"/>
    <x v="3"/>
    <s v="Gammaproteobacteria"/>
    <x v="309"/>
    <s v="alcalifaciens "/>
    <s v="pPALC1"/>
    <s v="NZ_AKKM01000049.1"/>
    <s v="AKKM01000049"/>
    <n v="3.4961000000000002"/>
    <n v="23.138770000000001"/>
    <n v="15"/>
    <x v="0"/>
    <x v="0"/>
    <x v="0"/>
    <n v="16"/>
    <n v="1"/>
  </r>
  <r>
    <s v="Providencia rettgeri 09ACRGNY2001"/>
    <x v="0"/>
    <x v="3"/>
    <s v="Gammaproteobacteria"/>
    <x v="309"/>
    <s v="rettgeri "/>
    <s v="pPrY2001"/>
    <s v="NC_022589.1"/>
    <s v="KF295828"/>
    <n v="3.4962"/>
    <n v="23.138780000000001"/>
    <n v="95"/>
    <x v="0"/>
    <x v="0"/>
    <x v="0"/>
    <n v="95"/>
    <s v="-"/>
  </r>
  <r>
    <s v="Providencia rettgeri"/>
    <x v="0"/>
    <x v="3"/>
    <s v="Gammaproteobacteria"/>
    <x v="309"/>
    <s v="rettgeri"/>
    <s v="pDIJ09-518a"/>
    <s v="NC_025043.1"/>
    <s v="HQ834472"/>
    <n v="3.4963000000000002"/>
    <n v="23.13879"/>
    <n v="4"/>
    <x v="0"/>
    <x v="0"/>
    <x v="0"/>
    <n v="4"/>
    <s v="-"/>
  </r>
  <r>
    <s v="Providencia rettgeri"/>
    <x v="0"/>
    <x v="3"/>
    <s v="Gammaproteobacteria"/>
    <x v="309"/>
    <s v="rettgeri"/>
    <s v="R7K"/>
    <s v="NC_010643.1"/>
    <s v="AM901564"/>
    <n v="3.4964"/>
    <n v="23.1388"/>
    <n v="40"/>
    <x v="0"/>
    <x v="0"/>
    <x v="0"/>
    <n v="43"/>
    <n v="3"/>
  </r>
  <r>
    <s v="Providencia rettgeri"/>
    <x v="0"/>
    <x v="3"/>
    <s v="Gammaproteobacteria"/>
    <x v="309"/>
    <s v="rettgeri"/>
    <s v="pGHS09-09a"/>
    <s v="NC_025044.1"/>
    <s v="HQ834473"/>
    <n v="3.4965000000000002"/>
    <n v="23.138809999999999"/>
    <n v="4"/>
    <x v="0"/>
    <x v="0"/>
    <x v="0"/>
    <n v="4"/>
    <s v="-"/>
  </r>
  <r>
    <s v="Providencia rettgeri Dmel1"/>
    <x v="0"/>
    <x v="3"/>
    <s v="Gammaproteobacteria"/>
    <x v="309"/>
    <s v="rettgeri "/>
    <s v="pPRET1"/>
    <s v="NZ_CM001856.1"/>
    <s v="CM001856"/>
    <n v="3.4965999999999999"/>
    <n v="23.138819999999999"/>
    <n v="5"/>
    <x v="0"/>
    <x v="0"/>
    <x v="0"/>
    <n v="6"/>
    <n v="1"/>
  </r>
  <r>
    <s v="Providencia sneebia DSM 19967"/>
    <x v="0"/>
    <x v="3"/>
    <s v="Gammaproteobacteria"/>
    <x v="309"/>
    <s v="sneebia "/>
    <s v="pPSN1"/>
    <s v="NZ_CM001853.1"/>
    <s v="CM001853"/>
    <n v="3.4967000000000001"/>
    <n v="23.138829999999999"/>
    <n v="12"/>
    <x v="0"/>
    <x v="0"/>
    <x v="0"/>
    <n v="12"/>
    <s v="-"/>
  </r>
  <r>
    <s v="Providencia sneebia DSM 19967"/>
    <x v="0"/>
    <x v="3"/>
    <s v="Gammaproteobacteria"/>
    <x v="309"/>
    <s v="sneebia "/>
    <s v="pPSN3"/>
    <s v="NZ_CM001855.1"/>
    <s v="CM001855"/>
    <n v="3.4967999999999999"/>
    <n v="23.138839999999998"/>
    <n v="6"/>
    <x v="0"/>
    <x v="0"/>
    <x v="0"/>
    <n v="6"/>
    <s v="-"/>
  </r>
  <r>
    <s v="Providencia sneebia DSM 19967"/>
    <x v="0"/>
    <x v="3"/>
    <s v="Gammaproteobacteria"/>
    <x v="309"/>
    <s v="sneebia "/>
    <s v="pPSN2"/>
    <s v="NZ_CM001854.1"/>
    <s v="CM001854"/>
    <n v="3.4969000000000001"/>
    <n v="23.138850000000001"/>
    <n v="11"/>
    <x v="0"/>
    <x v="0"/>
    <x v="0"/>
    <n v="11"/>
    <s v="-"/>
  </r>
  <r>
    <s v="Providencia stuartii ATCC 33672"/>
    <x v="0"/>
    <x v="3"/>
    <s v="Gammaproteobacteria"/>
    <x v="309"/>
    <s v="stuartii "/>
    <s v="unnamed"/>
    <s v="NZ_CP008919.1"/>
    <s v="CP008919"/>
    <n v="3.4969999999999999"/>
    <n v="23.138860000000001"/>
    <n v="59"/>
    <x v="0"/>
    <x v="0"/>
    <x v="0"/>
    <n v="59"/>
    <s v="-"/>
  </r>
  <r>
    <s v="Providencia stuartii MRSN 2154"/>
    <x v="0"/>
    <x v="3"/>
    <s v="Gammaproteobacteria"/>
    <x v="309"/>
    <s v="stuartii "/>
    <s v="pMR0211"/>
    <s v="NC_016974.1"/>
    <s v="JN687470"/>
    <n v="3.4971000000000001"/>
    <n v="23.138870000000001"/>
    <n v="148"/>
    <x v="0"/>
    <x v="0"/>
    <x v="0"/>
    <n v="148"/>
    <s v="-"/>
  </r>
  <r>
    <s v="Providencia stuartii Ps"/>
    <x v="0"/>
    <x v="3"/>
    <s v="Gammaproteobacteria"/>
    <x v="309"/>
    <s v="stuartii "/>
    <s v="pTC2"/>
    <s v="NC_019375.1"/>
    <s v="JQ824049"/>
    <n v="3.4971999999999999"/>
    <n v="23.13888"/>
    <n v="205"/>
    <x v="0"/>
    <x v="0"/>
    <x v="0"/>
    <n v="213"/>
    <s v="-"/>
  </r>
  <r>
    <s v="Pseudanabaena sp. PCC 7367"/>
    <x v="0"/>
    <x v="1"/>
    <s v="Oscillatoriophycideae"/>
    <x v="310"/>
    <s v="sp. "/>
    <s v="pPSE7367.01"/>
    <s v="NC_019690.1"/>
    <s v="CP003593"/>
    <n v="3.4973000000000001"/>
    <n v="23.13889"/>
    <n v="283"/>
    <x v="0"/>
    <x v="0"/>
    <x v="0"/>
    <n v="292"/>
    <n v="9"/>
  </r>
  <r>
    <s v="Pseudoalteromonas sp. 643A"/>
    <x v="0"/>
    <x v="3"/>
    <s v="Gammaproteobacteria"/>
    <x v="311"/>
    <s v="sp. "/>
    <s v="pKW1"/>
    <s v="NC_010675.1"/>
    <s v="EU636993"/>
    <n v="3.4973999999999998"/>
    <n v="23.1389"/>
    <n v="7"/>
    <x v="0"/>
    <x v="0"/>
    <x v="0"/>
    <n v="7"/>
    <s v="-"/>
  </r>
  <r>
    <s v="Pseudoalteromonas sp. BSi20327"/>
    <x v="0"/>
    <x v="3"/>
    <s v="Gammaproteobacteria"/>
    <x v="311"/>
    <s v="sp. "/>
    <s v="pSM327"/>
    <s v="NC_013636.1"/>
    <s v="GU198194"/>
    <n v="3.4975000000000001"/>
    <n v="23.138909999999999"/>
    <n v="4"/>
    <x v="0"/>
    <x v="0"/>
    <x v="0"/>
    <n v="4"/>
    <s v="-"/>
  </r>
  <r>
    <s v="Pseudoalteromonas sp. PS1M3"/>
    <x v="0"/>
    <x v="3"/>
    <s v="Gammaproteobacteria"/>
    <x v="311"/>
    <s v="sp. "/>
    <s v="pPS1M3"/>
    <s v="NC_004969.1"/>
    <s v="AB022096"/>
    <n v="3.4975999999999998"/>
    <n v="23.138919999999999"/>
    <n v="1"/>
    <x v="0"/>
    <x v="0"/>
    <x v="0"/>
    <n v="1"/>
    <s v="-"/>
  </r>
  <r>
    <s v="Pseudoalteromonas sp. SANK 73390"/>
    <x v="0"/>
    <x v="3"/>
    <s v="Gammaproteobacteria"/>
    <x v="311"/>
    <s v="sp. "/>
    <s v="pTML1"/>
    <s v="NC_015708.1"/>
    <s v="FN689524"/>
    <n v="3.4977"/>
    <n v="23.138929999999998"/>
    <n v="45"/>
    <x v="0"/>
    <x v="0"/>
    <x v="0"/>
    <n v="45"/>
    <s v="-"/>
  </r>
  <r>
    <s v="Pseudomonas aeruginosa S04 90"/>
    <x v="0"/>
    <x v="3"/>
    <s v="Gammaproteobacteria"/>
    <x v="312"/>
    <s v="aeruginosa "/>
    <s v="unnamed"/>
    <s v="NZ_CP011370.1"/>
    <s v="CP011370"/>
    <n v="3.4977999999999998"/>
    <n v="23.138940000000002"/>
    <n v="164"/>
    <x v="0"/>
    <x v="0"/>
    <x v="0"/>
    <n v="169"/>
    <n v="5"/>
  </r>
  <r>
    <s v="Pseudomonas aeruginosa"/>
    <x v="0"/>
    <x v="3"/>
    <s v="Gammaproteobacteria"/>
    <x v="312"/>
    <s v="aeruginosa"/>
    <s v="pUM505"/>
    <s v="NC_016138.1"/>
    <s v="HM560971"/>
    <n v="3.4979"/>
    <n v="23.138950000000001"/>
    <n v="137"/>
    <x v="0"/>
    <x v="0"/>
    <x v="0"/>
    <n v="138"/>
    <s v="-"/>
  </r>
  <r>
    <s v="Pseudomonas aeruginosa ST308"/>
    <x v="0"/>
    <x v="3"/>
    <s v="Gammaproteobacteria"/>
    <x v="312"/>
    <s v="aeruginosa "/>
    <s v="pCOL-1"/>
    <s v="NC_022346.1"/>
    <s v="KC609323"/>
    <n v="3.4980000000000002"/>
    <n v="23.138960000000001"/>
    <n v="26"/>
    <x v="0"/>
    <x v="0"/>
    <x v="0"/>
    <n v="28"/>
    <n v="2"/>
  </r>
  <r>
    <s v="Pseudomonas aeruginosa COL-1"/>
    <x v="0"/>
    <x v="3"/>
    <s v="Gammaproteobacteria"/>
    <x v="312"/>
    <s v="aeruginosa "/>
    <s v="pNOR-2000"/>
    <s v="NC_020452.1"/>
    <s v="KC189475"/>
    <n v="3.4981"/>
    <n v="23.13897"/>
    <n v="23"/>
    <x v="0"/>
    <x v="0"/>
    <x v="0"/>
    <n v="23"/>
    <s v="-"/>
  </r>
  <r>
    <s v="Pseudomonas aeruginosa"/>
    <x v="0"/>
    <x v="3"/>
    <s v="Gammaproteobacteria"/>
    <x v="312"/>
    <s v="aeruginosa"/>
    <s v="Birmingham IncP-alpha"/>
    <s v="NC_001621.1"/>
    <s v="L27758"/>
    <n v="3.4982000000000002"/>
    <n v="23.13898"/>
    <s v="-"/>
    <x v="0"/>
    <x v="0"/>
    <x v="0"/>
    <s v="-"/>
    <s v="-"/>
  </r>
  <r>
    <s v="Pseudomonas aeruginosa ST1006"/>
    <x v="0"/>
    <x v="3"/>
    <s v="Gammaproteobacteria"/>
    <x v="312"/>
    <s v="aeruginosa "/>
    <s v="pPA-2"/>
    <s v="NC_022345.1"/>
    <s v="KC609322"/>
    <n v="3.4983"/>
    <n v="23.13899"/>
    <n v="8"/>
    <x v="0"/>
    <x v="0"/>
    <x v="0"/>
    <n v="8"/>
    <s v="-"/>
  </r>
  <r>
    <s v="Pseudomonas aeruginosa"/>
    <x v="0"/>
    <x v="3"/>
    <s v="Gammaproteobacteria"/>
    <x v="312"/>
    <s v="aeruginosa"/>
    <s v="pVS1"/>
    <s v="NC_025007.1"/>
    <s v="M73819"/>
    <n v="3.4984000000000002"/>
    <n v="23.138999999999999"/>
    <n v="4"/>
    <x v="0"/>
    <x v="0"/>
    <x v="0"/>
    <n v="4"/>
    <s v="-"/>
  </r>
  <r>
    <s v="Pseudomonas aeruginosa"/>
    <x v="0"/>
    <x v="3"/>
    <s v="Gammaproteobacteria"/>
    <x v="312"/>
    <s v="aeruginosa"/>
    <s v="pBS228"/>
    <s v="NC_008357.1"/>
    <s v="AM261760"/>
    <n v="3.4984999999999999"/>
    <n v="23.139009999999999"/>
    <n v="97"/>
    <x v="0"/>
    <x v="0"/>
    <x v="0"/>
    <n v="99"/>
    <n v="2"/>
  </r>
  <r>
    <s v="Pseudomonas aeruginosa 07-406"/>
    <x v="0"/>
    <x v="3"/>
    <s v="Gammaproteobacteria"/>
    <x v="312"/>
    <s v="aeruginosa "/>
    <s v="pMATVIM-7"/>
    <s v="NC_009739.1"/>
    <s v="AM778842"/>
    <n v="3.4986000000000002"/>
    <n v="23.139019999999999"/>
    <n v="29"/>
    <x v="0"/>
    <x v="0"/>
    <x v="0"/>
    <n v="29"/>
    <s v="-"/>
  </r>
  <r>
    <s v="Pseudomonas aeruginosa E1"/>
    <x v="0"/>
    <x v="3"/>
    <s v="Gammaproteobacteria"/>
    <x v="312"/>
    <s v="aeruginosa "/>
    <s v="pMM1"/>
    <s v="NC_010722.1"/>
    <s v="EU410482"/>
    <n v="3.4986999999999999"/>
    <n v="23.139030000000002"/>
    <n v="1"/>
    <x v="0"/>
    <x v="0"/>
    <x v="0"/>
    <n v="1"/>
    <s v="-"/>
  </r>
  <r>
    <s v="Pseudomonas aeruginosa Ps142"/>
    <x v="0"/>
    <x v="3"/>
    <s v="Gammaproteobacteria"/>
    <x v="312"/>
    <s v="aeruginosa "/>
    <s v="Rms149"/>
    <s v="NC_007100.1"/>
    <s v="AJ877225"/>
    <n v="3.4988000000000001"/>
    <n v="23.139040000000001"/>
    <n v="51"/>
    <x v="0"/>
    <x v="0"/>
    <x v="0"/>
    <n v="52"/>
    <n v="1"/>
  </r>
  <r>
    <s v="Pseudomonas aeruginosa 96"/>
    <x v="0"/>
    <x v="3"/>
    <s v="Gammaproteobacteria"/>
    <x v="312"/>
    <s v="aeruginosa "/>
    <s v="pOZ176"/>
    <s v="NC_022344.1"/>
    <s v="-"/>
    <n v="3.4988999999999999"/>
    <n v="23.139050000000001"/>
    <n v="597"/>
    <x v="0"/>
    <x v="0"/>
    <x v="0"/>
    <n v="614"/>
    <n v="17"/>
  </r>
  <r>
    <s v="Pseudomonas aeruginosa C"/>
    <x v="0"/>
    <x v="3"/>
    <s v="Gammaproteobacteria"/>
    <x v="312"/>
    <s v="aeruginosa "/>
    <s v="pKLC102"/>
    <s v="NC_019202.1"/>
    <s v="AY257538"/>
    <n v="3.4990000000000001"/>
    <n v="23.139060000000001"/>
    <n v="105"/>
    <x v="0"/>
    <x v="0"/>
    <x v="0"/>
    <n v="105"/>
    <s v="-"/>
  </r>
  <r>
    <s v="Pseudomonas aeruginosa PA96"/>
    <x v="0"/>
    <x v="3"/>
    <s v="Gammaproteobacteria"/>
    <x v="312"/>
    <s v="aeruginosa "/>
    <s v="pOZ176"/>
    <s v="NZ_KC543497.1"/>
    <s v="KC543497"/>
    <n v="3.4990999999999999"/>
    <n v="23.13907"/>
    <n v="529"/>
    <x v="0"/>
    <x v="0"/>
    <x v="0"/>
    <n v="544"/>
    <n v="15"/>
  </r>
  <r>
    <s v="Pseudomonas alcaligenes NCIB 9867"/>
    <x v="0"/>
    <x v="3"/>
    <s v="Gammaproteobacteria"/>
    <x v="312"/>
    <s v="alcaligenes "/>
    <s v="pRA2"/>
    <s v="NC_005909.1"/>
    <s v="U88088"/>
    <n v="3.4992000000000001"/>
    <n v="23.13908"/>
    <n v="29"/>
    <x v="0"/>
    <x v="0"/>
    <x v="0"/>
    <n v="29"/>
    <s v="-"/>
  </r>
  <r>
    <s v="Pseudomonas amygdali pv. lachrymans str. M301315"/>
    <x v="0"/>
    <x v="3"/>
    <s v="Gammaproteobacteria"/>
    <x v="312"/>
    <s v="amygdali "/>
    <s v="pMPPla107"/>
    <s v="NZ_CM000959.1"/>
    <s v="CM000959"/>
    <n v="3.4992999999999999"/>
    <n v="23.139089999999999"/>
    <n v="1011"/>
    <x v="0"/>
    <x v="27"/>
    <x v="0"/>
    <n v="1071"/>
    <n v="22"/>
  </r>
  <r>
    <s v="Pseudomonas chlororaphis PCL1606"/>
    <x v="0"/>
    <x v="3"/>
    <s v="Gammaproteobacteria"/>
    <x v="312"/>
    <s v="chlororaphis "/>
    <s v="unnamed"/>
    <s v="NZ_CP011111.1"/>
    <s v="CP011111"/>
    <n v="3.4994000000000001"/>
    <n v="23.139099999999999"/>
    <n v="12"/>
    <x v="0"/>
    <x v="1"/>
    <x v="0"/>
    <n v="13"/>
    <s v="-"/>
  </r>
  <r>
    <s v="Pseudomonas fluorescens PC20"/>
    <x v="0"/>
    <x v="3"/>
    <s v="Gammaproteobacteria"/>
    <x v="312"/>
    <s v="fluorescens "/>
    <s v="pNAH20"/>
    <s v="NC_012674.1"/>
    <s v="AY887963"/>
    <n v="3.4994999999999998"/>
    <n v="23.139109999999999"/>
    <n v="93"/>
    <x v="0"/>
    <x v="0"/>
    <x v="0"/>
    <n v="93"/>
    <s v="-"/>
  </r>
  <r>
    <s v="Pseudomonas fluorescens A506"/>
    <x v="0"/>
    <x v="3"/>
    <s v="Gammaproteobacteria"/>
    <x v="312"/>
    <s v="fluorescens "/>
    <s v="pA506"/>
    <s v="NC_021361.1"/>
    <s v="CP003042"/>
    <n v="3.4996"/>
    <n v="23.139119999999998"/>
    <n v="68"/>
    <x v="0"/>
    <x v="0"/>
    <x v="0"/>
    <n v="68"/>
    <s v="-"/>
  </r>
  <r>
    <s v="Pseudomonas fluorescens R124"/>
    <x v="0"/>
    <x v="3"/>
    <s v="Gammaproteobacteria"/>
    <x v="312"/>
    <s v="fluorescens "/>
    <s v="pMP-R124"/>
    <s v="NZ_CM001562.1"/>
    <s v="CM001562"/>
    <n v="3.4996999999999998"/>
    <n v="23.139130000000002"/>
    <n v="53"/>
    <x v="0"/>
    <x v="0"/>
    <x v="0"/>
    <n v="54"/>
    <n v="1"/>
  </r>
  <r>
    <s v="Pseudomonas fluorescens SBW25"/>
    <x v="0"/>
    <x v="3"/>
    <s v="Gammaproteobacteria"/>
    <x v="312"/>
    <s v="fluorescens "/>
    <s v="pQBR103"/>
    <s v="NC_009444.1"/>
    <s v="AM235768"/>
    <n v="3.4998"/>
    <n v="23.139140000000001"/>
    <n v="474"/>
    <x v="0"/>
    <x v="0"/>
    <x v="0"/>
    <n v="478"/>
    <n v="4"/>
  </r>
  <r>
    <s v="Pseudomonas fulva IF-4"/>
    <x v="0"/>
    <x v="3"/>
    <s v="Gammaproteobacteria"/>
    <x v="312"/>
    <s v="fulva "/>
    <s v="pNI10"/>
    <s v="NC_004951.1"/>
    <s v="AB084167"/>
    <n v="3.4998999999999998"/>
    <n v="23.139150000000001"/>
    <n v="1"/>
    <x v="0"/>
    <x v="0"/>
    <x v="0"/>
    <n v="1"/>
    <s v="-"/>
  </r>
  <r>
    <s v="Pseudomonas mandelii JR-1"/>
    <x v="0"/>
    <x v="3"/>
    <s v="Gammaproteobacteria"/>
    <x v="312"/>
    <s v="mandelii "/>
    <s v="unnamed"/>
    <s v="NZ_CP005961.1"/>
    <s v="CP005961"/>
    <n v="3.5"/>
    <n v="23.13916"/>
    <n v="373"/>
    <x v="0"/>
    <x v="0"/>
    <x v="0"/>
    <n v="402"/>
    <n v="29"/>
  </r>
  <r>
    <s v="Pseudomonas migulae D2RT"/>
    <x v="0"/>
    <x v="3"/>
    <s v="Gammaproteobacteria"/>
    <x v="312"/>
    <s v="migulae "/>
    <s v="pD2RT"/>
    <s v="NC_021250.1"/>
    <s v="JX891462"/>
    <n v="3.5001000000000002"/>
    <n v="23.13917"/>
    <n v="135"/>
    <x v="0"/>
    <x v="0"/>
    <x v="0"/>
    <n v="135"/>
    <s v="-"/>
  </r>
  <r>
    <s v="Pseudomonas moraviensis R28-S"/>
    <x v="0"/>
    <x v="3"/>
    <s v="Gammaproteobacteria"/>
    <x v="312"/>
    <s v="moraviensis "/>
    <s v="pR28"/>
    <s v="NZ_CM002331.1"/>
    <s v="CM002331"/>
    <n v="3.5002"/>
    <n v="23.13918"/>
    <n v="74"/>
    <x v="0"/>
    <x v="0"/>
    <x v="0"/>
    <n v="85"/>
    <n v="11"/>
  </r>
  <r>
    <s v="Pseudomonas putida P8"/>
    <x v="0"/>
    <x v="3"/>
    <s v="Gammaproteobacteria"/>
    <x v="312"/>
    <s v="putida "/>
    <s v="pPP81"/>
    <s v="NC_002518.1"/>
    <s v="AJ289784"/>
    <n v="3.5003000000000002"/>
    <n v="23.139189999999999"/>
    <n v="4"/>
    <x v="0"/>
    <x v="0"/>
    <x v="0"/>
    <n v="4"/>
    <s v="-"/>
  </r>
  <r>
    <s v="Pseudomonas putida CA10"/>
    <x v="0"/>
    <x v="3"/>
    <s v="Gammaproteobacteria"/>
    <x v="312"/>
    <s v="putida "/>
    <s v="pCAR1.2"/>
    <s v="NC_011838.1"/>
    <s v="AB474758"/>
    <n v="3.5004"/>
    <n v="23.139199999999999"/>
    <n v="199"/>
    <x v="0"/>
    <x v="0"/>
    <x v="0"/>
    <n v="199"/>
    <s v="-"/>
  </r>
  <r>
    <s v="Pseudomonas putida HS1"/>
    <x v="0"/>
    <x v="3"/>
    <s v="Gammaproteobacteria"/>
    <x v="312"/>
    <s v="putida "/>
    <s v="pDK1"/>
    <s v="NC_014124.1"/>
    <s v="AB434906"/>
    <n v="3.5005000000000002"/>
    <n v="23.139209999999999"/>
    <n v="112"/>
    <x v="0"/>
    <x v="0"/>
    <x v="0"/>
    <n v="112"/>
    <s v="-"/>
  </r>
  <r>
    <s v="Pseudomonas putida LD209"/>
    <x v="0"/>
    <x v="3"/>
    <s v="Gammaproteobacteria"/>
    <x v="312"/>
    <s v="putida "/>
    <s v="pLD209"/>
    <s v="NC_023274.1"/>
    <s v="KF840720"/>
    <n v="3.5005999999999999"/>
    <n v="23.139220000000002"/>
    <n v="44"/>
    <x v="0"/>
    <x v="0"/>
    <x v="0"/>
    <n v="44"/>
    <s v="-"/>
  </r>
  <r>
    <s v="Pseudomonas putida NCIB 9816-4"/>
    <x v="0"/>
    <x v="3"/>
    <s v="Gammaproteobacteria"/>
    <x v="312"/>
    <s v="putida "/>
    <s v="pDTG1"/>
    <s v="NC_004999.1"/>
    <s v="AF491307"/>
    <n v="3.5007000000000001"/>
    <n v="23.139230000000001"/>
    <n v="90"/>
    <x v="0"/>
    <x v="0"/>
    <x v="0"/>
    <n v="90"/>
    <s v="-"/>
  </r>
  <r>
    <s v="Pseudomonas putida DOT-T1E"/>
    <x v="0"/>
    <x v="3"/>
    <s v="Gammaproteobacteria"/>
    <x v="312"/>
    <s v="putida "/>
    <s v="pGRT1"/>
    <s v="NC_015855.1"/>
    <s v="HM626202"/>
    <n v="3.5007999999999999"/>
    <n v="23.139240000000001"/>
    <n v="125"/>
    <x v="0"/>
    <x v="0"/>
    <x v="0"/>
    <n v="125"/>
    <s v="-"/>
  </r>
  <r>
    <s v="Pseudomonas putida MT53"/>
    <x v="0"/>
    <x v="3"/>
    <s v="Gammaproteobacteria"/>
    <x v="312"/>
    <s v="putida "/>
    <s v="pWW53"/>
    <s v="NC_008275.1"/>
    <s v="AB238971"/>
    <n v="3.5009000000000001"/>
    <n v="23.139250000000001"/>
    <n v="86"/>
    <x v="0"/>
    <x v="0"/>
    <x v="0"/>
    <n v="87"/>
    <s v="-"/>
  </r>
  <r>
    <s v="Pseudomonas putida W2"/>
    <x v="0"/>
    <x v="3"/>
    <s v="Gammaproteobacteria"/>
    <x v="312"/>
    <s v="putida "/>
    <s v="pW2"/>
    <s v="NC_013176.1"/>
    <s v="FJ948173"/>
    <n v="3.5009999999999999"/>
    <n v="23.13926"/>
    <n v="70"/>
    <x v="0"/>
    <x v="0"/>
    <x v="0"/>
    <n v="70"/>
    <s v="-"/>
  </r>
  <r>
    <s v="Pseudomonas putida"/>
    <x v="0"/>
    <x v="3"/>
    <s v="Gammaproteobacteria"/>
    <x v="312"/>
    <s v="putida"/>
    <s v="pWW0"/>
    <s v="NC_003350.1"/>
    <s v="AJ344068"/>
    <n v="3.5011000000000001"/>
    <n v="23.13927"/>
    <n v="139"/>
    <x v="0"/>
    <x v="0"/>
    <x v="0"/>
    <n v="150"/>
    <s v="-"/>
  </r>
  <r>
    <s v="Pseudomonas putida"/>
    <x v="0"/>
    <x v="3"/>
    <s v="Gammaproteobacteria"/>
    <x v="312"/>
    <s v="putida"/>
    <s v="pYQ39"/>
    <s v="NC_005009.1"/>
    <s v="AF273219"/>
    <n v="3.5011999999999999"/>
    <n v="23.139279999999999"/>
    <n v="3"/>
    <x v="0"/>
    <x v="0"/>
    <x v="0"/>
    <n v="3"/>
    <s v="-"/>
  </r>
  <r>
    <s v="Pseudomonas putida G7"/>
    <x v="0"/>
    <x v="3"/>
    <s v="Gammaproteobacteria"/>
    <x v="312"/>
    <s v="putida "/>
    <s v="NAH7"/>
    <s v="NC_007926.1"/>
    <s v="AB237655"/>
    <n v="3.5013000000000001"/>
    <n v="23.139289999999999"/>
    <n v="84"/>
    <x v="0"/>
    <x v="0"/>
    <x v="0"/>
    <n v="84"/>
    <s v="-"/>
  </r>
  <r>
    <s v="Pseudomonas putida HB3267 PC9"/>
    <x v="0"/>
    <x v="3"/>
    <s v="Gammaproteobacteria"/>
    <x v="312"/>
    <s v="putida "/>
    <s v="pPC9"/>
    <s v="NC_019906.1"/>
    <s v="CP003739"/>
    <n v="3.5013999999999998"/>
    <n v="23.139299999999999"/>
    <n v="88"/>
    <x v="0"/>
    <x v="0"/>
    <x v="0"/>
    <n v="90"/>
    <n v="2"/>
  </r>
  <r>
    <s v="Pseudomonas putida ND6"/>
    <x v="0"/>
    <x v="3"/>
    <s v="Gammaproteobacteria"/>
    <x v="312"/>
    <s v="putida "/>
    <s v="pND6-2"/>
    <s v="NC_018746.1"/>
    <s v="CP003589"/>
    <n v="3.5015000000000001"/>
    <n v="23.139309999999998"/>
    <n v="121"/>
    <x v="0"/>
    <x v="0"/>
    <x v="0"/>
    <n v="122"/>
    <n v="1"/>
  </r>
  <r>
    <s v="Pseudomonas putida S12"/>
    <x v="0"/>
    <x v="3"/>
    <s v="Gammaproteobacteria"/>
    <x v="312"/>
    <s v="putida "/>
    <s v="pTTS12"/>
    <s v="NZ_CP009975.1"/>
    <s v="CP009975"/>
    <n v="3.5015999999999998"/>
    <n v="23.139320000000001"/>
    <n v="611"/>
    <x v="0"/>
    <x v="0"/>
    <x v="0"/>
    <n v="629"/>
    <n v="18"/>
  </r>
  <r>
    <s v="Pseudomonas resinovorans"/>
    <x v="0"/>
    <x v="3"/>
    <s v="Gammaproteobacteria"/>
    <x v="312"/>
    <s v="resinovorans"/>
    <s v="pCAR1"/>
    <s v="NC_004444.1"/>
    <s v="AB088420"/>
    <n v="3.5017"/>
    <n v="23.139330000000001"/>
    <n v="198"/>
    <x v="0"/>
    <x v="0"/>
    <x v="0"/>
    <n v="198"/>
    <s v="-"/>
  </r>
  <r>
    <s v="Pseudomonas resinovorans NBRC 106553"/>
    <x v="0"/>
    <x v="3"/>
    <s v="Gammaproteobacteria"/>
    <x v="312"/>
    <s v="resinovorans "/>
    <s v="pCAR1.3"/>
    <s v="NC_021506.1"/>
    <s v="AP013069"/>
    <n v="3.5017999999999998"/>
    <n v="23.139340000000001"/>
    <n v="189"/>
    <x v="0"/>
    <x v="0"/>
    <x v="0"/>
    <n v="193"/>
    <n v="4"/>
  </r>
  <r>
    <s v="Pseudomonas savastanoi NCPPB 3335"/>
    <x v="0"/>
    <x v="3"/>
    <s v="Gammaproteobacteria"/>
    <x v="312"/>
    <s v="savastanoi "/>
    <s v="pPsv48B"/>
    <s v="NC_019266.1"/>
    <s v="FR820586"/>
    <n v="3.5019"/>
    <n v="23.13935"/>
    <n v="51"/>
    <x v="0"/>
    <x v="0"/>
    <x v="0"/>
    <n v="53"/>
    <n v="2"/>
  </r>
  <r>
    <s v="Pseudomonas savastanoi NCPPB 3335"/>
    <x v="0"/>
    <x v="3"/>
    <s v="Gammaproteobacteria"/>
    <x v="312"/>
    <s v="savastanoi "/>
    <s v="pPsv48A"/>
    <s v="NC_019265.1"/>
    <s v="FR820585"/>
    <n v="3.5019999999999998"/>
    <n v="23.13936"/>
    <n v="56"/>
    <x v="0"/>
    <x v="0"/>
    <x v="0"/>
    <n v="65"/>
    <n v="9"/>
  </r>
  <r>
    <s v="Pseudomonas savastanoi NCPPB 3335"/>
    <x v="0"/>
    <x v="3"/>
    <s v="Gammaproteobacteria"/>
    <x v="312"/>
    <s v="savastanoi "/>
    <s v="pPsv48C"/>
    <s v="NC_019292.1"/>
    <s v="FR820587"/>
    <n v="3.5021"/>
    <n v="23.13937"/>
    <n v="42"/>
    <x v="0"/>
    <x v="0"/>
    <x v="0"/>
    <n v="50"/>
    <n v="8"/>
  </r>
  <r>
    <s v="Pseudomonas savastanoi pv. phaseolicola 1448A"/>
    <x v="0"/>
    <x v="3"/>
    <s v="Gammaproteobacteria"/>
    <x v="312"/>
    <s v="savastanoi "/>
    <s v="small plasmid"/>
    <s v="NC_007275.1"/>
    <s v="CP000060"/>
    <n v="3.5022000000000002"/>
    <n v="23.139379999999999"/>
    <n v="62"/>
    <x v="0"/>
    <x v="0"/>
    <x v="0"/>
    <n v="63"/>
    <n v="1"/>
  </r>
  <r>
    <s v="Pseudomonas savastanoi pv. phaseolicola 1448A"/>
    <x v="0"/>
    <x v="3"/>
    <s v="Gammaproteobacteria"/>
    <x v="312"/>
    <s v="savastanoi "/>
    <s v="large plasmid"/>
    <s v="NC_007274.1"/>
    <s v="CP000059"/>
    <n v="3.5023"/>
    <n v="23.139389999999999"/>
    <n v="101"/>
    <x v="0"/>
    <x v="0"/>
    <x v="0"/>
    <n v="132"/>
    <n v="31"/>
  </r>
  <r>
    <s v="Pseudomonas sp. ADP"/>
    <x v="0"/>
    <x v="3"/>
    <s v="unclassified Proteobacteria"/>
    <x v="312"/>
    <s v="sp. "/>
    <s v="pADP-1"/>
    <s v="NC_004956.1"/>
    <s v="U66917"/>
    <n v="3.5024000000000002"/>
    <n v="23.139399999999998"/>
    <n v="104"/>
    <x v="0"/>
    <x v="0"/>
    <x v="0"/>
    <n v="104"/>
    <s v="-"/>
  </r>
  <r>
    <s v="Pseudomonas sp. CT14"/>
    <x v="0"/>
    <x v="3"/>
    <s v="Gammaproteobacteria"/>
    <x v="312"/>
    <s v="sp. "/>
    <s v="pCT14"/>
    <s v="NC_010891.1"/>
    <s v="DQ126685"/>
    <n v="3.5024999999999999"/>
    <n v="23.139410000000002"/>
    <n v="50"/>
    <x v="0"/>
    <x v="0"/>
    <x v="0"/>
    <n v="52"/>
    <s v="-"/>
  </r>
  <r>
    <s v="Pseudomonas sp. GLE121"/>
    <x v="0"/>
    <x v="3"/>
    <s v="Gammaproteobacteria"/>
    <x v="312"/>
    <s v="sp. "/>
    <s v="pGLE121P1"/>
    <s v="NC_021210.1"/>
    <s v="KC542381"/>
    <n v="3.5026000000000002"/>
    <n v="23.139420000000001"/>
    <n v="9"/>
    <x v="0"/>
    <x v="0"/>
    <x v="0"/>
    <n v="9"/>
    <s v="-"/>
  </r>
  <r>
    <s v="Pseudomonas sp. GLE121"/>
    <x v="0"/>
    <x v="3"/>
    <s v="Gammaproteobacteria"/>
    <x v="312"/>
    <s v="sp. "/>
    <s v="pGLE121P2"/>
    <s v="NC_021211.1"/>
    <s v="KC542382"/>
    <n v="3.5026999999999999"/>
    <n v="23.139430000000001"/>
    <n v="11"/>
    <x v="0"/>
    <x v="0"/>
    <x v="0"/>
    <n v="11"/>
    <s v="-"/>
  </r>
  <r>
    <s v="Pseudomonas sp. GLE121"/>
    <x v="0"/>
    <x v="3"/>
    <s v="Gammaproteobacteria"/>
    <x v="312"/>
    <s v="sp. "/>
    <s v="pGLE121P3"/>
    <s v="NC_021212.1"/>
    <s v="KC542383"/>
    <n v="3.5028000000000001"/>
    <n v="23.13944"/>
    <n v="44"/>
    <x v="0"/>
    <x v="0"/>
    <x v="0"/>
    <n v="44"/>
    <s v="-"/>
  </r>
  <r>
    <s v="Pseudomonas sp. K-62"/>
    <x v="0"/>
    <x v="3"/>
    <s v="Gammaproteobacteria"/>
    <x v="312"/>
    <s v="sp. "/>
    <s v="pMR68"/>
    <s v="NC_019309.1"/>
    <s v="AB714582"/>
    <n v="3.5028999999999999"/>
    <n v="23.13945"/>
    <n v="73"/>
    <x v="0"/>
    <x v="0"/>
    <x v="0"/>
    <n v="73"/>
    <s v="-"/>
  </r>
  <r>
    <s v="Pseudomonas sp. MC1"/>
    <x v="0"/>
    <x v="3"/>
    <s v="Gammaproteobacteria"/>
    <x v="312"/>
    <s v="sp. "/>
    <s v="KOPRI126573"/>
    <s v="NC_016644.1"/>
    <s v="JN248563"/>
    <n v="3.5030000000000001"/>
    <n v="23.13946"/>
    <n v="83"/>
    <x v="0"/>
    <x v="0"/>
    <x v="0"/>
    <n v="83"/>
    <s v="-"/>
  </r>
  <r>
    <s v="Pseudomonas sp. MRSN12121"/>
    <x v="0"/>
    <x v="3"/>
    <s v="Gammaproteobacteria"/>
    <x v="312"/>
    <s v="sp. "/>
    <s v="pMRVIM0812"/>
    <s v="NZ_CP010893.1"/>
    <s v="CP010893"/>
    <n v="3.5030999999999999"/>
    <n v="23.139469999999999"/>
    <n v="40"/>
    <x v="0"/>
    <x v="0"/>
    <x v="0"/>
    <n v="41"/>
    <n v="1"/>
  </r>
  <r>
    <s v="Pseudomonas sp. MRSN12121"/>
    <x v="0"/>
    <x v="3"/>
    <s v="Gammaproteobacteria"/>
    <x v="312"/>
    <s v="sp. "/>
    <s v="unnamed"/>
    <s v="NZ_CP010894.1"/>
    <s v="CP010894"/>
    <n v="3.5032000000000001"/>
    <n v="23.139479999999999"/>
    <n v="24"/>
    <x v="0"/>
    <x v="0"/>
    <x v="0"/>
    <n v="24"/>
    <s v="-"/>
  </r>
  <r>
    <s v="Pseudomonas sp. S-47"/>
    <x v="0"/>
    <x v="3"/>
    <s v="Gammaproteobacteria"/>
    <x v="312"/>
    <s v="sp. "/>
    <s v="p47S"/>
    <s v="NC_006989.1"/>
    <s v="AY951985"/>
    <n v="3.5032999999999999"/>
    <n v="23.139489999999999"/>
    <n v="3"/>
    <x v="0"/>
    <x v="0"/>
    <x v="0"/>
    <n v="3"/>
    <s v="-"/>
  </r>
  <r>
    <s v="Pseudomonas sp. S-47"/>
    <x v="0"/>
    <x v="3"/>
    <s v="Gammaproteobacteria"/>
    <x v="312"/>
    <s v="sp. "/>
    <s v="p47L"/>
    <s v="NC_006988.1"/>
    <s v="AY951984"/>
    <n v="3.5034000000000001"/>
    <n v="23.139500000000002"/>
    <n v="3"/>
    <x v="0"/>
    <x v="0"/>
    <x v="0"/>
    <n v="3"/>
    <s v="-"/>
  </r>
  <r>
    <s v="Pseudomonas sp. SLT2001"/>
    <x v="0"/>
    <x v="3"/>
    <s v="Gammaproteobacteria"/>
    <x v="312"/>
    <s v="sp. "/>
    <s v="pQBR55"/>
    <s v="NC_003892.2"/>
    <s v="AJ421512"/>
    <n v="3.5034999999999998"/>
    <n v="23.139510000000001"/>
    <n v="6"/>
    <x v="0"/>
    <x v="0"/>
    <x v="0"/>
    <n v="6"/>
    <s v="-"/>
  </r>
  <r>
    <s v="Pseudomonas sp. VLB120"/>
    <x v="0"/>
    <x v="3"/>
    <s v="Gammaproteobacteria"/>
    <x v="312"/>
    <s v="sp. "/>
    <s v="pSTY"/>
    <s v="NC_022739.1"/>
    <s v="CP003962"/>
    <n v="3.5036"/>
    <n v="23.139520000000001"/>
    <n v="354"/>
    <x v="0"/>
    <x v="0"/>
    <x v="0"/>
    <n v="363"/>
    <n v="9"/>
  </r>
  <r>
    <s v="Pseudomonas stutzeri 19SMN4"/>
    <x v="0"/>
    <x v="3"/>
    <s v="Gammaproteobacteria"/>
    <x v="312"/>
    <s v="stutzeri "/>
    <s v="pLIB119"/>
    <s v="NZ_CP007510.1"/>
    <s v="CP007510"/>
    <n v="3.5036999999999998"/>
    <n v="23.139530000000001"/>
    <n v="124"/>
    <x v="0"/>
    <x v="0"/>
    <x v="0"/>
    <n v="136"/>
    <n v="12"/>
  </r>
  <r>
    <s v="Pseudomonas stutzeri RCH2"/>
    <x v="0"/>
    <x v="3"/>
    <s v="Gammaproteobacteria"/>
    <x v="312"/>
    <s v="stutzeri "/>
    <s v="pPSEST01"/>
    <s v="NC_019937.1"/>
    <s v="CP003072"/>
    <n v="3.5038"/>
    <n v="23.13954"/>
    <n v="14"/>
    <x v="0"/>
    <x v="0"/>
    <x v="0"/>
    <n v="14"/>
    <s v="-"/>
  </r>
  <r>
    <s v="Pseudomonas stutzeri RCH2"/>
    <x v="0"/>
    <x v="3"/>
    <s v="Gammaproteobacteria"/>
    <x v="312"/>
    <s v="stutzeri "/>
    <s v="pPSEST02"/>
    <s v="NC_019938.1"/>
    <s v="CP003073"/>
    <n v="3.5038999999999998"/>
    <n v="23.13955"/>
    <n v="16"/>
    <x v="0"/>
    <x v="0"/>
    <x v="0"/>
    <n v="16"/>
    <s v="-"/>
  </r>
  <r>
    <s v="Pseudomonas stutzeri RCH2"/>
    <x v="0"/>
    <x v="3"/>
    <s v="Gammaproteobacteria"/>
    <x v="312"/>
    <s v="stutzeri "/>
    <s v="pPSEST03"/>
    <s v="NC_019939.1"/>
    <s v="CP003074"/>
    <n v="3.504"/>
    <n v="23.139559999999999"/>
    <n v="3"/>
    <x v="0"/>
    <x v="0"/>
    <x v="0"/>
    <n v="3"/>
    <s v="-"/>
  </r>
  <r>
    <s v="Pseudomonas syringae B76"/>
    <x v="0"/>
    <x v="3"/>
    <s v="Gammaproteobacteria"/>
    <x v="312"/>
    <s v="syringae "/>
    <s v="pB76-81"/>
    <s v="NC_019328.1"/>
    <s v="JQ418525"/>
    <n v="3.5041000000000002"/>
    <n v="23.139569999999999"/>
    <n v="105"/>
    <x v="0"/>
    <x v="0"/>
    <x v="0"/>
    <n v="105"/>
    <s v="-"/>
  </r>
  <r>
    <s v="Pseudomonas syringae PT14"/>
    <x v="0"/>
    <x v="3"/>
    <s v="Gammaproteobacteria"/>
    <x v="312"/>
    <s v="syringae "/>
    <s v="pPT14-32"/>
    <s v="NC_019334.1"/>
    <s v="JQ418536"/>
    <n v="3.5042"/>
    <n v="23.139579999999999"/>
    <n v="52"/>
    <x v="0"/>
    <x v="0"/>
    <x v="0"/>
    <n v="52"/>
    <s v="-"/>
  </r>
  <r>
    <s v="Pseudomonas syringae A2"/>
    <x v="0"/>
    <x v="3"/>
    <s v="Gammaproteobacteria"/>
    <x v="312"/>
    <s v="syringae "/>
    <s v="pPSR1"/>
    <s v="NC_005205.1"/>
    <s v="AY342395"/>
    <n v="3.5043000000000002"/>
    <n v="23.139589999999998"/>
    <n v="55"/>
    <x v="0"/>
    <x v="0"/>
    <x v="0"/>
    <n v="55"/>
    <s v="-"/>
  </r>
  <r>
    <s v="Pseudomonas syringae NCPPB880"/>
    <x v="0"/>
    <x v="3"/>
    <s v="Gammaproteobacteria"/>
    <x v="312"/>
    <s v="syringae "/>
    <s v="pNCPPB880-40"/>
    <s v="NC_019341.1"/>
    <s v="JQ418534"/>
    <n v="3.5044"/>
    <n v="23.139600000000002"/>
    <n v="65"/>
    <x v="0"/>
    <x v="0"/>
    <x v="0"/>
    <n v="65"/>
    <s v="-"/>
  </r>
  <r>
    <s v="Pseudomonas syringae PDDCC3357"/>
    <x v="0"/>
    <x v="3"/>
    <s v="Gammaproteobacteria"/>
    <x v="312"/>
    <s v="syringae "/>
    <s v="pPDDCC3357-6"/>
    <s v="NC_019333.1"/>
    <s v="JQ418535"/>
    <n v="3.5045000000000002"/>
    <n v="23.139610000000001"/>
    <n v="4"/>
    <x v="0"/>
    <x v="0"/>
    <x v="0"/>
    <n v="4"/>
    <s v="-"/>
  </r>
  <r>
    <s v="Pseudomonas syringae CC1557"/>
    <x v="0"/>
    <x v="3"/>
    <s v="Gammaproteobacteria"/>
    <x v="312"/>
    <s v="syringae "/>
    <s v="pCC1557"/>
    <s v="NZ_CP007015.1"/>
    <s v="CP007015"/>
    <n v="3.5045999999999999"/>
    <n v="23.139620000000001"/>
    <n v="61"/>
    <x v="0"/>
    <x v="0"/>
    <x v="0"/>
    <n v="65"/>
    <n v="4"/>
  </r>
  <r>
    <s v="Pseudomonas syringae group genomosp. 3 ES4326"/>
    <x v="0"/>
    <x v="3"/>
    <s v="Gammaproteobacteria"/>
    <x v="312"/>
    <s v="syringae "/>
    <s v="pPMA4326B"/>
    <s v="NC_005919.1"/>
    <s v="AY603980"/>
    <n v="3.5047000000000001"/>
    <n v="23.13963"/>
    <n v="29"/>
    <x v="0"/>
    <x v="0"/>
    <x v="0"/>
    <n v="39"/>
    <n v="10"/>
  </r>
  <r>
    <s v="Pseudomonas syringae group genomosp. 3 ES4326"/>
    <x v="0"/>
    <x v="3"/>
    <s v="Gammaproteobacteria"/>
    <x v="312"/>
    <s v="syringae "/>
    <s v="pPMA4326A"/>
    <s v="NC_005918.1"/>
    <s v="AY603979"/>
    <n v="3.5047999999999999"/>
    <n v="23.13964"/>
    <n v="50"/>
    <x v="0"/>
    <x v="0"/>
    <x v="0"/>
    <n v="53"/>
    <n v="3"/>
  </r>
  <r>
    <s v="Pseudomonas syringae group genomosp. 3 ES4326"/>
    <x v="0"/>
    <x v="3"/>
    <s v="Gammaproteobacteria"/>
    <x v="312"/>
    <s v="syringae "/>
    <s v="pPMA4326C"/>
    <s v="NC_005921.1"/>
    <s v="AY603982"/>
    <n v="3.5049000000000001"/>
    <n v="23.13965"/>
    <n v="10"/>
    <x v="0"/>
    <x v="0"/>
    <x v="0"/>
    <n v="10"/>
    <s v="-"/>
  </r>
  <r>
    <s v="Pseudomonas syringae group genomosp. 3 ES4326"/>
    <x v="0"/>
    <x v="3"/>
    <s v="Gammaproteobacteria"/>
    <x v="312"/>
    <s v="syringae "/>
    <s v="pPMA4326D"/>
    <s v="NC_005920.1"/>
    <s v="AY603981"/>
    <n v="3.5049999999999999"/>
    <n v="23.139659999999999"/>
    <n v="6"/>
    <x v="0"/>
    <x v="0"/>
    <x v="0"/>
    <n v="6"/>
    <s v="-"/>
  </r>
  <r>
    <s v="Pseudomonas syringae group genomosp. 3 M6"/>
    <x v="0"/>
    <x v="3"/>
    <s v="Gammaproteobacteria"/>
    <x v="312"/>
    <s v="syringae "/>
    <s v="pFKN"/>
    <s v="NC_002759.1"/>
    <s v="AF359557"/>
    <n v="3.5051000000000001"/>
    <n v="23.139669999999999"/>
    <n v="26"/>
    <x v="0"/>
    <x v="0"/>
    <x v="0"/>
    <n v="29"/>
    <n v="3"/>
  </r>
  <r>
    <s v="Pseudomonas syringae group genomosp. 3 ES4326"/>
    <x v="0"/>
    <x v="3"/>
    <s v="Gammaproteobacteria"/>
    <x v="312"/>
    <s v="syringae "/>
    <s v="pPMA4326E"/>
    <s v="NC_005922.1"/>
    <s v="AY603983"/>
    <n v="3.5051999999999999"/>
    <n v="23.139679999999998"/>
    <n v="6"/>
    <x v="0"/>
    <x v="0"/>
    <x v="0"/>
    <n v="6"/>
    <s v="-"/>
  </r>
  <r>
    <s v="Pseudomonas syringae pv. actinidiae ICMP 18884"/>
    <x v="0"/>
    <x v="3"/>
    <s v="Gammaproteobacteria"/>
    <x v="312"/>
    <s v="syringae "/>
    <s v="unnamed"/>
    <s v="NZ_CP011973.1"/>
    <s v="CP011973"/>
    <n v="3.5053000000000001"/>
    <n v="23.139690000000002"/>
    <n v="81"/>
    <x v="0"/>
    <x v="0"/>
    <x v="0"/>
    <n v="86"/>
    <n v="5"/>
  </r>
  <r>
    <s v="Pseudomonas syringae pv. actinidiae ICMP 9617"/>
    <x v="0"/>
    <x v="3"/>
    <s v="Gammaproteobacteria"/>
    <x v="312"/>
    <s v="syringae "/>
    <s v="unnamed"/>
    <s v="NZ_CM002754.1"/>
    <s v="CM002754"/>
    <n v="3.5053999999999998"/>
    <n v="23.139700000000001"/>
    <n v="32"/>
    <x v="0"/>
    <x v="0"/>
    <x v="0"/>
    <n v="35"/>
    <n v="3"/>
  </r>
  <r>
    <s v="Pseudomonas syringae pv. syringae HS191"/>
    <x v="0"/>
    <x v="3"/>
    <s v="Gammaproteobacteria"/>
    <x v="312"/>
    <s v="syringae "/>
    <s v="unnamed"/>
    <s v="NZ_CP006257.1"/>
    <s v="CP006257"/>
    <n v="3.5055000000000001"/>
    <n v="23.139710000000001"/>
    <n v="60"/>
    <x v="0"/>
    <x v="0"/>
    <x v="0"/>
    <n v="61"/>
    <n v="1"/>
  </r>
  <r>
    <s v="Pseudomonas syringae pv. syringae SM"/>
    <x v="0"/>
    <x v="3"/>
    <s v="Gammaproteobacteria"/>
    <x v="312"/>
    <s v="syringae "/>
    <s v="pSM1"/>
    <s v="NZ_CM001987.1"/>
    <s v="CM001987"/>
    <n v="3.5055999999999998"/>
    <n v="23.139720000000001"/>
    <n v="51"/>
    <x v="0"/>
    <x v="0"/>
    <x v="0"/>
    <n v="51"/>
    <s v="-"/>
  </r>
  <r>
    <s v="Pseudomonas syringae pv. tomato str. DC3000"/>
    <x v="0"/>
    <x v="3"/>
    <s v="Gammaproteobacteria"/>
    <x v="312"/>
    <s v="syringae "/>
    <s v="pDC3000A"/>
    <s v="NC_004633.1"/>
    <s v="AE016855"/>
    <n v="3.5057"/>
    <n v="23.13973"/>
    <n v="68"/>
    <x v="0"/>
    <x v="0"/>
    <x v="0"/>
    <n v="73"/>
    <s v="-"/>
  </r>
  <r>
    <s v="Pseudomonas syringae pv. tomato str. DC3000"/>
    <x v="0"/>
    <x v="3"/>
    <s v="Gammaproteobacteria"/>
    <x v="312"/>
    <s v="syringae "/>
    <s v="pDC3000B"/>
    <s v="NC_004632.1"/>
    <s v="AE016854"/>
    <n v="3.5057999999999998"/>
    <n v="23.13974"/>
    <n v="70"/>
    <x v="0"/>
    <x v="0"/>
    <x v="0"/>
    <n v="77"/>
    <s v="-"/>
  </r>
  <r>
    <s v="Pseudomonas syringae UMAF0158"/>
    <x v="0"/>
    <x v="3"/>
    <s v="Gammaproteobacteria"/>
    <x v="312"/>
    <s v="syringae "/>
    <s v="unnamed"/>
    <s v="-"/>
    <s v="CP005971.1"/>
    <n v="3.5059"/>
    <n v="23.139749999999999"/>
    <n v="69"/>
    <x v="0"/>
    <x v="0"/>
    <x v="0"/>
    <n v="71"/>
    <n v="2"/>
  </r>
  <r>
    <s v="Pseudonocardia autotrophica DSM 43082"/>
    <x v="0"/>
    <x v="5"/>
    <s v="Actinobacteria"/>
    <x v="313"/>
    <s v="autotrophica "/>
    <s v="pPA43082"/>
    <s v="NC_014913.1"/>
    <s v="AB600171"/>
    <n v="3.5059999999999998"/>
    <n v="23.139759999999999"/>
    <n v="4"/>
    <x v="0"/>
    <x v="0"/>
    <x v="0"/>
    <n v="4"/>
    <s v="-"/>
  </r>
  <r>
    <s v="Pseudonocardia dioxanivorans CB1190"/>
    <x v="0"/>
    <x v="5"/>
    <s v="Actinobacteria"/>
    <x v="313"/>
    <s v="dioxanivorans "/>
    <s v="pPSED01"/>
    <s v="NC_015314.1"/>
    <s v="CP002594"/>
    <n v="3.5061"/>
    <n v="23.139769999999999"/>
    <n v="173"/>
    <x v="0"/>
    <x v="0"/>
    <x v="0"/>
    <n v="185"/>
    <n v="12"/>
  </r>
  <r>
    <s v="Pseudonocardia dioxanivorans CB1190"/>
    <x v="0"/>
    <x v="5"/>
    <s v="Actinobacteria"/>
    <x v="313"/>
    <s v="dioxanivorans "/>
    <s v="pPSED03"/>
    <s v="NC_015313.1"/>
    <s v="CP002598"/>
    <n v="3.5062000000000002"/>
    <n v="23.139779999999998"/>
    <n v="10"/>
    <x v="0"/>
    <x v="0"/>
    <x v="0"/>
    <n v="10"/>
    <s v="-"/>
  </r>
  <r>
    <s v="Pseudonocardia sp. EC080610-09"/>
    <x v="0"/>
    <x v="5"/>
    <s v="Actinobacteria"/>
    <x v="313"/>
    <s v="sp. "/>
    <s v="pBCI2-2"/>
    <s v="-"/>
    <s v="CP012183.1"/>
    <n v="3.5063"/>
    <n v="23.139790000000001"/>
    <n v="83"/>
    <x v="0"/>
    <x v="0"/>
    <x v="0"/>
    <n v="100"/>
    <n v="17"/>
  </r>
  <r>
    <s v="Pseudonocardia sp. EC080610-09"/>
    <x v="0"/>
    <x v="5"/>
    <s v="Actinobacteria"/>
    <x v="313"/>
    <s v="sp. "/>
    <s v="pBCI2-1"/>
    <s v="-"/>
    <s v="CP012182.1"/>
    <n v="3.5064000000000002"/>
    <n v="23.139800000000001"/>
    <n v="679"/>
    <x v="0"/>
    <x v="0"/>
    <x v="0"/>
    <n v="797"/>
    <n v="118"/>
  </r>
  <r>
    <s v="Pseudonocardia sp. EC080619-01"/>
    <x v="0"/>
    <x v="5"/>
    <s v="Actinobacteria"/>
    <x v="313"/>
    <s v="sp. "/>
    <s v="pBCI1-2"/>
    <s v="-"/>
    <s v="CP012185.1"/>
    <n v="3.5065"/>
    <n v="23.139810000000001"/>
    <n v="664"/>
    <x v="0"/>
    <x v="0"/>
    <x v="0"/>
    <n v="770"/>
    <n v="106"/>
  </r>
  <r>
    <s v="Pseudonocardia sp. EC080619-01"/>
    <x v="0"/>
    <x v="5"/>
    <s v="Actinobacteria"/>
    <x v="313"/>
    <s v="sp. "/>
    <s v="pBCI1-1"/>
    <s v="-"/>
    <s v="CP012186.1"/>
    <n v="3.5066000000000002"/>
    <n v="23.13982"/>
    <n v="153"/>
    <x v="0"/>
    <x v="0"/>
    <x v="0"/>
    <n v="205"/>
    <n v="52"/>
  </r>
  <r>
    <s v="Pseudonocardia sp. EC080625-04"/>
    <x v="0"/>
    <x v="5"/>
    <s v="Actinobacteria"/>
    <x v="313"/>
    <s v="sp. "/>
    <s v="pFRP1-2"/>
    <s v="-"/>
    <s v="CP010991.1"/>
    <n v="3.5066999999999999"/>
    <n v="23.13983"/>
    <n v="83"/>
    <x v="0"/>
    <x v="0"/>
    <x v="0"/>
    <n v="112"/>
    <n v="29"/>
  </r>
  <r>
    <s v="Pseudonocardia sp. EC080625-04"/>
    <x v="0"/>
    <x v="5"/>
    <s v="Actinobacteria"/>
    <x v="313"/>
    <s v="sp. "/>
    <s v="pFRP1-1"/>
    <s v="-"/>
    <s v="CP010990.1"/>
    <n v="3.5068000000000001"/>
    <n v="23.13984"/>
    <n v="190"/>
    <x v="0"/>
    <x v="0"/>
    <x v="0"/>
    <n v="261"/>
    <n v="71"/>
  </r>
  <r>
    <s v="Pseudonocardia sp. HH130629-09"/>
    <x v="0"/>
    <x v="5"/>
    <s v="Actinobacteria"/>
    <x v="313"/>
    <s v="sp. "/>
    <s v="pLS1-1"/>
    <s v="-"/>
    <s v="CP011869.1"/>
    <n v="3.5068999999999999"/>
    <n v="23.139849999999999"/>
    <n v="169"/>
    <x v="0"/>
    <x v="0"/>
    <x v="0"/>
    <n v="232"/>
    <n v="63"/>
  </r>
  <r>
    <s v="Pseudovibrio sp. FO-BEG1"/>
    <x v="0"/>
    <x v="3"/>
    <s v="Alphaproteobacteria"/>
    <x v="314"/>
    <s v="sp. "/>
    <s v="unnamed"/>
    <s v="NC_016646.1"/>
    <s v="CP003148"/>
    <n v="3.5070000000000001"/>
    <n v="23.139859999999999"/>
    <n v="378"/>
    <x v="0"/>
    <x v="0"/>
    <x v="0"/>
    <n v="378"/>
    <s v="-"/>
  </r>
  <r>
    <s v="Psychrobacter cryohalolentis K5"/>
    <x v="0"/>
    <x v="3"/>
    <s v="Gammaproteobacteria"/>
    <x v="315"/>
    <s v="cryohalolentis "/>
    <n v="1"/>
    <s v="NC_007968.1"/>
    <s v="CP000324"/>
    <n v="3.5070999999999999"/>
    <n v="23.139869999999998"/>
    <n v="42"/>
    <x v="0"/>
    <x v="0"/>
    <x v="0"/>
    <n v="44"/>
    <n v="2"/>
  </r>
  <r>
    <s v="Psychrobacter maritimus MR29-12"/>
    <x v="0"/>
    <x v="3"/>
    <s v="Gammaproteobacteria"/>
    <x v="315"/>
    <s v="maritimus "/>
    <s v="pKLH80"/>
    <s v="NC_021158.1"/>
    <s v="HF953351"/>
    <n v="3.5072000000000001"/>
    <n v="23.139880000000002"/>
    <n v="17"/>
    <x v="0"/>
    <x v="0"/>
    <x v="0"/>
    <n v="19"/>
    <n v="2"/>
  </r>
  <r>
    <s v="Psychrobacter sp. DAB_AL109bw"/>
    <x v="0"/>
    <x v="3"/>
    <s v="Gammaproteobacteria"/>
    <x v="315"/>
    <s v="sp. "/>
    <s v="pP109bwP1"/>
    <s v="NC_019293.1"/>
    <s v="JQ245702"/>
    <n v="3.5072999999999999"/>
    <n v="23.139890000000001"/>
    <n v="6"/>
    <x v="0"/>
    <x v="0"/>
    <x v="0"/>
    <n v="6"/>
    <s v="-"/>
  </r>
  <r>
    <s v="Psychrobacter sp. DAB_AL32B"/>
    <x v="0"/>
    <x v="3"/>
    <s v="Gammaproteobacteria"/>
    <x v="315"/>
    <s v="sp. "/>
    <s v="pP32BP1"/>
    <s v="NC_019275.1"/>
    <s v="JQ245699"/>
    <n v="3.5074000000000001"/>
    <n v="23.139900000000001"/>
    <n v="6"/>
    <x v="0"/>
    <x v="0"/>
    <x v="0"/>
    <n v="6"/>
    <s v="-"/>
  </r>
  <r>
    <s v="Psychrobacter sp. DAB_AL43B"/>
    <x v="0"/>
    <x v="3"/>
    <s v="Gammaproteobacteria"/>
    <x v="315"/>
    <s v="sp. "/>
    <s v="pP43BP2"/>
    <s v="NC_019294.1"/>
    <s v="JQ245701"/>
    <n v="3.5074999999999998"/>
    <n v="23.13991"/>
    <n v="6"/>
    <x v="0"/>
    <x v="0"/>
    <x v="0"/>
    <n v="6"/>
    <s v="-"/>
  </r>
  <r>
    <s v="Psychrobacter sp. DAB_AL43B"/>
    <x v="0"/>
    <x v="3"/>
    <s v="Gammaproteobacteria"/>
    <x v="315"/>
    <s v="sp. "/>
    <s v="pP43BP4"/>
    <s v="NC_019305.1"/>
    <s v="JQ348844"/>
    <n v="3.5076000000000001"/>
    <n v="23.13992"/>
    <n v="9"/>
    <x v="0"/>
    <x v="0"/>
    <x v="0"/>
    <n v="9"/>
    <s v="-"/>
  </r>
  <r>
    <s v="Psychrobacter sp. DAB_AL43B"/>
    <x v="0"/>
    <x v="3"/>
    <s v="Gammaproteobacteria"/>
    <x v="315"/>
    <s v="sp. "/>
    <s v="pP43BP1"/>
    <s v="NC_019276.1"/>
    <s v="JQ245700"/>
    <n v="3.5076999999999998"/>
    <n v="23.13993"/>
    <n v="6"/>
    <x v="0"/>
    <x v="0"/>
    <x v="0"/>
    <n v="6"/>
    <s v="-"/>
  </r>
  <r>
    <s v="Psychrobacter sp. DAB_AL43B"/>
    <x v="0"/>
    <x v="3"/>
    <s v="Gammaproteobacteria"/>
    <x v="315"/>
    <s v="sp. "/>
    <s v="pP43BP3"/>
    <s v="NC_019306.1"/>
    <s v="JQ348845"/>
    <n v="3.5078"/>
    <n v="23.139939999999999"/>
    <n v="7"/>
    <x v="0"/>
    <x v="0"/>
    <x v="0"/>
    <n v="7"/>
    <s v="-"/>
  </r>
  <r>
    <s v="Psychrobacter sp. DAB_AL60"/>
    <x v="0"/>
    <x v="3"/>
    <s v="Gammaproteobacteria"/>
    <x v="315"/>
    <s v="sp. "/>
    <s v="pP60P2"/>
    <s v="NC_019278.1"/>
    <s v="JQ245704"/>
    <n v="3.5078999999999998"/>
    <n v="23.139949999999999"/>
    <n v="13"/>
    <x v="0"/>
    <x v="0"/>
    <x v="0"/>
    <n v="13"/>
    <s v="-"/>
  </r>
  <r>
    <s v="Psychrobacter sp. DAB_AL60"/>
    <x v="0"/>
    <x v="3"/>
    <s v="Gammaproteobacteria"/>
    <x v="315"/>
    <s v="sp. "/>
    <s v="pP60P1"/>
    <s v="NC_019277.1"/>
    <s v="JQ245703"/>
    <n v="3.508"/>
    <n v="23.139959999999999"/>
    <n v="8"/>
    <x v="0"/>
    <x v="0"/>
    <x v="0"/>
    <n v="8"/>
    <s v="-"/>
  </r>
  <r>
    <s v="Psychrobacter sp. DAB_AL62B"/>
    <x v="0"/>
    <x v="3"/>
    <s v="Gammaproteobacteria"/>
    <x v="315"/>
    <s v="sp. "/>
    <s v="pP62BP1"/>
    <s v="NC_019274.1"/>
    <s v="JQ065022"/>
    <n v="3.5081000000000002"/>
    <n v="23.139970000000002"/>
    <n v="33"/>
    <x v="0"/>
    <x v="0"/>
    <x v="0"/>
    <n v="33"/>
    <s v="-"/>
  </r>
  <r>
    <s v="Psychrobacter sp. G"/>
    <x v="0"/>
    <x v="3"/>
    <s v="Gammaproteobacteria"/>
    <x v="315"/>
    <s v="sp. "/>
    <s v="PsyG_26"/>
    <s v="NC_021668.1"/>
    <s v="CP006266"/>
    <n v="3.5082"/>
    <n v="23.139980000000001"/>
    <n v="26"/>
    <x v="0"/>
    <x v="0"/>
    <x v="0"/>
    <n v="26"/>
    <s v="-"/>
  </r>
  <r>
    <s v="Psychrobacter sp. G"/>
    <x v="0"/>
    <x v="3"/>
    <s v="Gammaproteobacteria"/>
    <x v="315"/>
    <s v="sp. "/>
    <s v="PsyG_3"/>
    <s v="NC_021669.1"/>
    <s v="CP006268"/>
    <n v="3.5083000000000002"/>
    <n v="23.139990000000001"/>
    <n v="5"/>
    <x v="0"/>
    <x v="0"/>
    <x v="0"/>
    <n v="5"/>
    <s v="-"/>
  </r>
  <r>
    <s v="Psychrobacter sp. G"/>
    <x v="0"/>
    <x v="3"/>
    <s v="Gammaproteobacteria"/>
    <x v="315"/>
    <s v="sp. "/>
    <s v="PsyG_4"/>
    <s v="NC_021662.1"/>
    <s v="CP006267"/>
    <n v="3.5084"/>
    <n v="23.14"/>
    <n v="6"/>
    <x v="0"/>
    <x v="0"/>
    <x v="0"/>
    <n v="6"/>
    <s v="-"/>
  </r>
  <r>
    <s v="Psychrobacter sp. P11F6"/>
    <x v="0"/>
    <x v="3"/>
    <s v="Gammaproteobacteria"/>
    <x v="315"/>
    <s v="sp. "/>
    <s v="pPspP11F6a"/>
    <s v="-"/>
    <s v="CM003595.1"/>
    <n v="3.5085000000000002"/>
    <n v="23.14001"/>
    <n v="37"/>
    <x v="0"/>
    <x v="0"/>
    <x v="0"/>
    <n v="39"/>
    <n v="2"/>
  </r>
  <r>
    <s v="Psychrobacter sp. P11G3"/>
    <x v="0"/>
    <x v="3"/>
    <s v="Gammaproteobacteria"/>
    <x v="315"/>
    <s v="sp. "/>
    <s v="pPspP11G3c"/>
    <s v="NZ_CM003599.1"/>
    <s v="CM003599"/>
    <n v="3.5085999999999999"/>
    <n v="23.14002"/>
    <n v="7"/>
    <x v="0"/>
    <x v="0"/>
    <x v="0"/>
    <n v="7"/>
    <s v="-"/>
  </r>
  <r>
    <s v="Psychrobacter sp. P11G3"/>
    <x v="0"/>
    <x v="3"/>
    <s v="Gammaproteobacteria"/>
    <x v="315"/>
    <s v="sp. "/>
    <s v="pPspP11G3a"/>
    <s v="NZ_CM003597.1"/>
    <s v="CM003597"/>
    <n v="3.5087000000000002"/>
    <n v="23.140029999999999"/>
    <n v="7"/>
    <x v="0"/>
    <x v="0"/>
    <x v="0"/>
    <n v="7"/>
    <s v="-"/>
  </r>
  <r>
    <s v="Psychrobacter sp. P11G3"/>
    <x v="0"/>
    <x v="3"/>
    <s v="Gammaproteobacteria"/>
    <x v="315"/>
    <s v="sp. "/>
    <s v="pPspP11G3b"/>
    <s v="NZ_CM003598.1"/>
    <s v="CM003598"/>
    <n v="3.5087999999999999"/>
    <n v="23.140039999999999"/>
    <n v="7"/>
    <x v="0"/>
    <x v="0"/>
    <x v="0"/>
    <n v="7"/>
    <s v="-"/>
  </r>
  <r>
    <s v="Psychrobacter sp. P11G3"/>
    <x v="0"/>
    <x v="3"/>
    <s v="Gammaproteobacteria"/>
    <x v="315"/>
    <s v="sp. "/>
    <s v="pPspP11G3d"/>
    <s v="NZ_CM003600.1"/>
    <s v="CM003600"/>
    <n v="3.5089000000000001"/>
    <n v="23.140049999999999"/>
    <n v="4"/>
    <x v="0"/>
    <x v="0"/>
    <x v="0"/>
    <n v="5"/>
    <n v="1"/>
  </r>
  <r>
    <s v="Psychrobacter sp. PRwf-1"/>
    <x v="0"/>
    <x v="3"/>
    <s v="Gammaproteobacteria"/>
    <x v="315"/>
    <s v="sp. "/>
    <s v="pRWF102"/>
    <s v="NC_009517.1"/>
    <s v="CP000715"/>
    <n v="3.5089999999999999"/>
    <n v="23.140059999999998"/>
    <n v="2"/>
    <x v="0"/>
    <x v="0"/>
    <x v="0"/>
    <n v="2"/>
    <s v="-"/>
  </r>
  <r>
    <s v="Psychrobacter sp. PRwf-1"/>
    <x v="0"/>
    <x v="3"/>
    <s v="Gammaproteobacteria"/>
    <x v="315"/>
    <s v="sp. "/>
    <s v="pRWF101"/>
    <s v="NC_009516.1"/>
    <s v="CP000714"/>
    <n v="3.5091000000000001"/>
    <n v="23.140070000000001"/>
    <n v="16"/>
    <x v="0"/>
    <x v="0"/>
    <x v="0"/>
    <n v="16"/>
    <s v="-"/>
  </r>
  <r>
    <s v="Psychrobacter urativorans R10.10B"/>
    <x v="0"/>
    <x v="3"/>
    <s v="Gammaproteobacteria"/>
    <x v="315"/>
    <s v="urativorans "/>
    <n v="3"/>
    <s v="-"/>
    <s v="CP012709.1"/>
    <n v="3.5091999999999999"/>
    <n v="23.140080000000001"/>
    <n v="20"/>
    <x v="0"/>
    <x v="0"/>
    <x v="0"/>
    <n v="23"/>
    <n v="3"/>
  </r>
  <r>
    <s v="Psychrobacter urativorans R10.10B"/>
    <x v="0"/>
    <x v="3"/>
    <s v="Gammaproteobacteria"/>
    <x v="315"/>
    <s v="urativorans "/>
    <n v="2"/>
    <s v="-"/>
    <s v="CP012708.1"/>
    <n v="3.5093000000000001"/>
    <n v="23.140090000000001"/>
    <n v="11"/>
    <x v="0"/>
    <x v="0"/>
    <x v="0"/>
    <n v="14"/>
    <n v="3"/>
  </r>
  <r>
    <s v="Psychrobacter urativorans R10.10B"/>
    <x v="0"/>
    <x v="3"/>
    <s v="Gammaproteobacteria"/>
    <x v="315"/>
    <s v="urativorans "/>
    <n v="1"/>
    <s v="-"/>
    <s v="CP012707.1"/>
    <n v="3.5093999999999999"/>
    <n v="23.1401"/>
    <n v="24"/>
    <x v="0"/>
    <x v="0"/>
    <x v="0"/>
    <n v="24"/>
    <s v="-"/>
  </r>
  <r>
    <s v="Psychrobacter urativorans R10.10B"/>
    <x v="0"/>
    <x v="3"/>
    <s v="Gammaproteobacteria"/>
    <x v="315"/>
    <s v="urativorans "/>
    <n v="4"/>
    <s v="-"/>
    <s v="CP012710.1"/>
    <n v="3.5095000000000001"/>
    <n v="23.14011"/>
    <n v="8"/>
    <x v="0"/>
    <x v="0"/>
    <x v="0"/>
    <n v="12"/>
    <n v="4"/>
  </r>
  <r>
    <s v="Psychrobacter urativorans R10.10B"/>
    <x v="0"/>
    <x v="3"/>
    <s v="Gammaproteobacteria"/>
    <x v="315"/>
    <s v="urativorans "/>
    <n v="5"/>
    <s v="-"/>
    <s v="CP012711.1"/>
    <n v="3.5095999999999998"/>
    <n v="23.14012"/>
    <n v="32"/>
    <x v="0"/>
    <x v="0"/>
    <x v="0"/>
    <n v="43"/>
    <n v="11"/>
  </r>
  <r>
    <s v="Pusillimonas sp. T7-7"/>
    <x v="0"/>
    <x v="3"/>
    <s v="Betaproteobacteria"/>
    <x v="316"/>
    <s v="sp. "/>
    <s v="unnamed"/>
    <s v="NC_015459.1"/>
    <s v="CP002664"/>
    <n v="3.5097"/>
    <n v="23.140129999999999"/>
    <n v="61"/>
    <x v="0"/>
    <x v="0"/>
    <x v="0"/>
    <n v="63"/>
    <n v="2"/>
  </r>
  <r>
    <s v="Pyrobaculum oguniense TE7"/>
    <x v="1"/>
    <x v="4"/>
    <s v="Thermoprotei"/>
    <x v="317"/>
    <s v="oguniense "/>
    <s v="extrachromosomal element"/>
    <s v="-"/>
    <s v="CP003317.1"/>
    <n v="3.5097999999999998"/>
    <n v="23.140139999999999"/>
    <n v="35"/>
    <x v="0"/>
    <x v="0"/>
    <x v="0"/>
    <n v="35"/>
    <s v="-"/>
  </r>
  <r>
    <s v="Pyrococcus abyssi GE5"/>
    <x v="1"/>
    <x v="7"/>
    <s v="Thermococci"/>
    <x v="318"/>
    <s v="abyssi "/>
    <s v="pGT5"/>
    <s v="NC_001773.1"/>
    <s v="U49503"/>
    <n v="3.5099"/>
    <n v="23.140149999999998"/>
    <n v="2"/>
    <x v="0"/>
    <x v="0"/>
    <x v="0"/>
    <n v="2"/>
    <s v="-"/>
  </r>
  <r>
    <s v="Pyrococcus sp. 12/1"/>
    <x v="1"/>
    <x v="7"/>
    <s v="Thermococci"/>
    <x v="318"/>
    <s v="sp. "/>
    <s v="pP12-1"/>
    <s v="NC_014110.1"/>
    <s v="GU056178"/>
    <n v="3.51"/>
    <n v="23.140160000000002"/>
    <n v="17"/>
    <x v="0"/>
    <x v="0"/>
    <x v="0"/>
    <n v="17"/>
    <s v="-"/>
  </r>
  <r>
    <s v="Pyrococcus sp. JT1"/>
    <x v="1"/>
    <x v="7"/>
    <s v="Thermococci"/>
    <x v="318"/>
    <s v="sp. "/>
    <s v="pRT1"/>
    <s v="NC_003026.1"/>
    <s v="AF393813"/>
    <n v="3.5101"/>
    <n v="23.140170000000001"/>
    <n v="2"/>
    <x v="0"/>
    <x v="0"/>
    <x v="0"/>
    <n v="2"/>
    <s v="-"/>
  </r>
  <r>
    <s v="Rahnella aquatilis DSM 30076"/>
    <x v="0"/>
    <x v="3"/>
    <s v="Gammaproteobacteria"/>
    <x v="319"/>
    <s v="aquatilis "/>
    <s v="pHW30076"/>
    <s v="NC_019222.1"/>
    <s v="FN429026"/>
    <n v="3.5102000000000002"/>
    <n v="23.140180000000001"/>
    <n v="4"/>
    <x v="0"/>
    <x v="0"/>
    <x v="1"/>
    <n v="6"/>
    <s v="-"/>
  </r>
  <r>
    <s v="Rahnella aquatilis type strain: DSM 4594"/>
    <x v="0"/>
    <x v="3"/>
    <s v="Gammaproteobacteria"/>
    <x v="319"/>
    <s v="aquatilis "/>
    <s v="pHW4594"/>
    <s v="NC_019221.1"/>
    <s v="FN429025"/>
    <n v="3.5103"/>
    <n v="23.14019"/>
    <n v="6"/>
    <x v="0"/>
    <x v="0"/>
    <x v="1"/>
    <n v="8"/>
    <s v="-"/>
  </r>
  <r>
    <s v="Rahnella aquatilis CIP 78.65 = ATCC 33071"/>
    <x v="0"/>
    <x v="3"/>
    <s v="Gammaproteobacteria"/>
    <x v="319"/>
    <s v="aquatilis "/>
    <s v="pRahaq202"/>
    <s v="NC_016819.1"/>
    <s v="CP003246"/>
    <n v="3.5104000000000002"/>
    <n v="23.1402"/>
    <n v="104"/>
    <x v="0"/>
    <x v="0"/>
    <x v="0"/>
    <n v="107"/>
    <n v="3"/>
  </r>
  <r>
    <s v="Rahnella aquatilis CIP 78.65 = ATCC 33071"/>
    <x v="0"/>
    <x v="3"/>
    <s v="Gammaproteobacteria"/>
    <x v="319"/>
    <s v="aquatilis "/>
    <s v="pRahaq203"/>
    <s v="NC_017092.1"/>
    <s v="CP003247"/>
    <n v="3.5105"/>
    <n v="23.14021"/>
    <n v="6"/>
    <x v="0"/>
    <x v="0"/>
    <x v="0"/>
    <n v="7"/>
    <n v="1"/>
  </r>
  <r>
    <s v="Rahnella aquatilis CIP 78.65 = ATCC 33071"/>
    <x v="0"/>
    <x v="3"/>
    <s v="Gammaproteobacteria"/>
    <x v="319"/>
    <s v="aquatilis "/>
    <s v="pRahaq201"/>
    <s v="NC_016835.1"/>
    <s v="CP003245"/>
    <n v="3.5106000000000002"/>
    <n v="23.140219999999999"/>
    <n v="398"/>
    <x v="0"/>
    <x v="0"/>
    <x v="2"/>
    <n v="408"/>
    <n v="9"/>
  </r>
  <r>
    <s v="Rahnella aquatilis HX2"/>
    <x v="0"/>
    <x v="3"/>
    <s v="Gammaproteobacteria"/>
    <x v="319"/>
    <s v="aquatilis "/>
    <s v="PRA2"/>
    <s v="NC_017807.1"/>
    <s v="CP003405"/>
    <n v="3.5106999999999999"/>
    <n v="23.140229999999999"/>
    <n v="48"/>
    <x v="0"/>
    <x v="0"/>
    <x v="0"/>
    <n v="49"/>
    <n v="1"/>
  </r>
  <r>
    <s v="Rahnella aquatilis HX2"/>
    <x v="0"/>
    <x v="3"/>
    <s v="Gammaproteobacteria"/>
    <x v="319"/>
    <s v="aquatilis "/>
    <s v="PRA22"/>
    <s v="NC_017773.1"/>
    <s v="CP003406"/>
    <n v="3.5108000000000001"/>
    <n v="23.140239999999999"/>
    <n v="66"/>
    <x v="0"/>
    <x v="0"/>
    <x v="0"/>
    <n v="70"/>
    <n v="4"/>
  </r>
  <r>
    <s v="Rahnella aquatilis HX2"/>
    <x v="0"/>
    <x v="3"/>
    <s v="Gammaproteobacteria"/>
    <x v="319"/>
    <s v="aquatilis "/>
    <s v="PRA1"/>
    <s v="NC_017060.1"/>
    <s v="CP003404"/>
    <n v="3.5108999999999999"/>
    <n v="23.140250000000002"/>
    <n v="503"/>
    <x v="0"/>
    <x v="0"/>
    <x v="0"/>
    <n v="519"/>
    <n v="16"/>
  </r>
  <r>
    <s v="Rahnella genomosp. 3 WMR126"/>
    <x v="0"/>
    <x v="3"/>
    <s v="Gammaproteobacteria"/>
    <x v="319"/>
    <s v="genomosp. "/>
    <s v="pHW126"/>
    <s v="NC_019295.1"/>
    <s v="FN429030"/>
    <n v="3.5110000000000001"/>
    <n v="23.140260000000001"/>
    <n v="2"/>
    <x v="0"/>
    <x v="0"/>
    <x v="0"/>
    <n v="2"/>
    <s v="-"/>
  </r>
  <r>
    <s v="Rahnella sp. 'WMR15'"/>
    <x v="0"/>
    <x v="3"/>
    <s v="Gammaproteobacteria"/>
    <x v="319"/>
    <s v="sp. "/>
    <s v="pHW15"/>
    <s v="NC_008053.1"/>
    <s v="AM167518"/>
    <n v="3.5110999999999999"/>
    <n v="23.140270000000001"/>
    <n v="3"/>
    <x v="0"/>
    <x v="0"/>
    <x v="1"/>
    <n v="5"/>
    <s v="-"/>
  </r>
  <r>
    <s v="Rahnella sp. WMR104"/>
    <x v="0"/>
    <x v="3"/>
    <s v="Gammaproteobacteria"/>
    <x v="319"/>
    <s v="sp. "/>
    <s v="pHW104"/>
    <s v="NC_019224.1"/>
    <s v="FN429029"/>
    <n v="3.5112000000000001"/>
    <n v="23.140280000000001"/>
    <n v="6"/>
    <x v="0"/>
    <x v="0"/>
    <x v="0"/>
    <n v="6"/>
    <s v="-"/>
  </r>
  <r>
    <s v="Rahnella sp. WMR114"/>
    <x v="0"/>
    <x v="3"/>
    <s v="Gammaproteobacteria"/>
    <x v="319"/>
    <s v="sp. "/>
    <s v="pHW114B"/>
    <s v="NC_019296.1"/>
    <s v="FN429023"/>
    <n v="3.5112999999999999"/>
    <n v="23.14029"/>
    <n v="9"/>
    <x v="0"/>
    <x v="0"/>
    <x v="1"/>
    <n v="11"/>
    <s v="-"/>
  </r>
  <r>
    <s v="Rahnella sp. WMR114"/>
    <x v="0"/>
    <x v="3"/>
    <s v="Gammaproteobacteria"/>
    <x v="319"/>
    <s v="sp. "/>
    <s v="pHW114A"/>
    <s v="NC_019204.1"/>
    <s v="FN429022"/>
    <n v="3.5114000000000001"/>
    <n v="23.1403"/>
    <n v="6"/>
    <x v="0"/>
    <x v="0"/>
    <x v="1"/>
    <n v="8"/>
    <s v="-"/>
  </r>
  <r>
    <s v="Rahnella sp. WMR120"/>
    <x v="0"/>
    <x v="3"/>
    <s v="Gammaproteobacteria"/>
    <x v="319"/>
    <s v="sp. "/>
    <s v="pHW120"/>
    <s v="NC_019297.1"/>
    <s v="FN429024"/>
    <n v="3.5114999999999998"/>
    <n v="23.140309999999999"/>
    <n v="4"/>
    <x v="0"/>
    <x v="0"/>
    <x v="1"/>
    <n v="6"/>
    <s v="-"/>
  </r>
  <r>
    <s v="Rahnella sp. WMR121"/>
    <x v="0"/>
    <x v="3"/>
    <s v="Gammaproteobacteria"/>
    <x v="319"/>
    <s v="sp. "/>
    <s v="pHW121"/>
    <s v="NC_019298.1"/>
    <s v="FN429028"/>
    <n v="3.5116000000000001"/>
    <n v="23.140319999999999"/>
    <n v="6"/>
    <x v="0"/>
    <x v="0"/>
    <x v="0"/>
    <n v="6"/>
    <s v="-"/>
  </r>
  <r>
    <s v="Rahnella sp. WMR42"/>
    <x v="0"/>
    <x v="3"/>
    <s v="Gammaproteobacteria"/>
    <x v="319"/>
    <s v="sp. "/>
    <s v="pHW42"/>
    <s v="NC_019203.1"/>
    <s v="FN429021"/>
    <n v="3.5116999999999998"/>
    <n v="23.140329999999999"/>
    <n v="5"/>
    <x v="0"/>
    <x v="0"/>
    <x v="1"/>
    <n v="7"/>
    <s v="-"/>
  </r>
  <r>
    <s v="Rahnella sp. WMR66"/>
    <x v="0"/>
    <x v="3"/>
    <s v="Gammaproteobacteria"/>
    <x v="319"/>
    <s v="sp. "/>
    <s v="pHW66"/>
    <s v="NC_019223.1"/>
    <s v="FN429027"/>
    <n v="3.5118"/>
    <n v="23.140339999999998"/>
    <n v="9"/>
    <x v="0"/>
    <x v="0"/>
    <x v="0"/>
    <n v="9"/>
    <s v="-"/>
  </r>
  <r>
    <s v="Rahnella sp. Y9602"/>
    <x v="0"/>
    <x v="3"/>
    <s v="Gammaproteobacteria"/>
    <x v="319"/>
    <s v="sp. "/>
    <s v="pRAHAQ02"/>
    <s v="NC_015063.1"/>
    <s v="CP002507"/>
    <n v="3.5118999999999998"/>
    <n v="23.140350000000002"/>
    <n v="120"/>
    <x v="0"/>
    <x v="0"/>
    <x v="0"/>
    <n v="127"/>
    <n v="7"/>
  </r>
  <r>
    <s v="Rahnella sp. Y9602"/>
    <x v="0"/>
    <x v="3"/>
    <s v="Gammaproteobacteria"/>
    <x v="319"/>
    <s v="sp. "/>
    <s v="pRAHAQ01"/>
    <s v="NC_015062.1"/>
    <s v="CP002506"/>
    <n v="3.512"/>
    <n v="23.140360000000001"/>
    <n v="578"/>
    <x v="0"/>
    <x v="0"/>
    <x v="0"/>
    <n v="586"/>
    <n v="8"/>
  </r>
  <r>
    <s v="Ralstonia eutropha H16"/>
    <x v="0"/>
    <x v="3"/>
    <s v="Betaproteobacteria"/>
    <x v="320"/>
    <s v="eutropha "/>
    <s v="megaplasmid pHG1"/>
    <s v="NC_005241.1"/>
    <s v="AY305378"/>
    <n v="3.5121000000000002"/>
    <n v="23.140370000000001"/>
    <n v="369"/>
    <x v="0"/>
    <x v="1"/>
    <x v="0"/>
    <n v="406"/>
    <n v="36"/>
  </r>
  <r>
    <s v="Ralstonia eutropha JMP134"/>
    <x v="0"/>
    <x v="3"/>
    <s v="Betaproteobacteria"/>
    <x v="320"/>
    <s v="eutropha "/>
    <s v="Plasmid1"/>
    <s v="NC_007337.1"/>
    <s v="CP000093"/>
    <n v="3.5122"/>
    <n v="23.14038"/>
    <n v="88"/>
    <x v="0"/>
    <x v="0"/>
    <x v="0"/>
    <n v="90"/>
    <n v="2"/>
  </r>
  <r>
    <s v="Ralstonia eutropha JMP134"/>
    <x v="0"/>
    <x v="3"/>
    <s v="Betaproteobacteria"/>
    <x v="320"/>
    <s v="eutropha "/>
    <s v="megaplasmid"/>
    <s v="NC_007336.1"/>
    <s v="CP000092"/>
    <n v="3.5123000000000002"/>
    <n v="23.14039"/>
    <n v="537"/>
    <x v="0"/>
    <x v="0"/>
    <x v="0"/>
    <n v="564"/>
    <n v="27"/>
  </r>
  <r>
    <s v="Ralstonia mannitolilytica SN82F48"/>
    <x v="0"/>
    <x v="3"/>
    <s v="Betaproteobacteria"/>
    <x v="320"/>
    <s v="mannitolilytica "/>
    <s v="pRMAN01"/>
    <s v="NZ_CP010801.1"/>
    <s v="CP010801"/>
    <n v="3.5124"/>
    <n v="23.1404"/>
    <n v="201"/>
    <x v="0"/>
    <x v="0"/>
    <x v="0"/>
    <n v="204"/>
    <n v="3"/>
  </r>
  <r>
    <s v="Ralstonia pickettii 712"/>
    <x v="0"/>
    <x v="3"/>
    <s v="Betaproteobacteria"/>
    <x v="320"/>
    <s v="pickettii "/>
    <s v="p712"/>
    <s v="NC_019318.1"/>
    <s v="JQ436722"/>
    <n v="3.5125000000000002"/>
    <n v="23.140409999999999"/>
    <n v="60"/>
    <x v="0"/>
    <x v="0"/>
    <x v="0"/>
    <n v="65"/>
    <s v="-"/>
  </r>
  <r>
    <s v="Ralstonia pickettii"/>
    <x v="0"/>
    <x v="3"/>
    <s v="Betaproteobacteria"/>
    <x v="320"/>
    <s v="pickettii"/>
    <s v="pMBCP"/>
    <s v="NC_001431.1"/>
    <s v="AF144733"/>
    <n v="3.5125999999999999"/>
    <n v="23.140419999999999"/>
    <n v="3"/>
    <x v="0"/>
    <x v="0"/>
    <x v="0"/>
    <n v="3"/>
    <s v="-"/>
  </r>
  <r>
    <s v="Ralstonia pickettii 12D"/>
    <x v="0"/>
    <x v="3"/>
    <s v="Betaproteobacteria"/>
    <x v="320"/>
    <s v="pickettii "/>
    <s v="pRp12D01"/>
    <s v="NC_012855.1"/>
    <s v="CP001646"/>
    <n v="3.5127000000000002"/>
    <n v="23.140429999999999"/>
    <n v="414"/>
    <x v="0"/>
    <x v="0"/>
    <x v="0"/>
    <n v="415"/>
    <n v="1"/>
  </r>
  <r>
    <s v="Ralstonia pickettii 12D"/>
    <x v="0"/>
    <x v="3"/>
    <s v="Betaproteobacteria"/>
    <x v="320"/>
    <s v="pickettii "/>
    <s v="pRp12D02"/>
    <s v="NC_012849.1"/>
    <s v="CP001647"/>
    <n v="3.5127999999999999"/>
    <n v="23.140440000000002"/>
    <n v="268"/>
    <x v="0"/>
    <x v="0"/>
    <x v="0"/>
    <n v="272"/>
    <n v="4"/>
  </r>
  <r>
    <s v="Ralstonia pickettii 12D"/>
    <x v="0"/>
    <x v="3"/>
    <s v="Betaproteobacteria"/>
    <x v="320"/>
    <s v="pickettii "/>
    <s v="pRp12D03"/>
    <s v="NC_012851.1"/>
    <s v="CP001648"/>
    <n v="3.5129000000000001"/>
    <n v="23.140450000000001"/>
    <n v="64"/>
    <x v="0"/>
    <x v="0"/>
    <x v="0"/>
    <n v="65"/>
    <n v="1"/>
  </r>
  <r>
    <s v="Ralstonia pickettii 12J"/>
    <x v="0"/>
    <x v="3"/>
    <s v="Betaproteobacteria"/>
    <x v="320"/>
    <s v="pickettii "/>
    <s v="pRPIC01"/>
    <s v="NC_010683.1"/>
    <s v="CP001070"/>
    <n v="3.5129999999999999"/>
    <n v="23.140460000000001"/>
    <n v="82"/>
    <x v="0"/>
    <x v="0"/>
    <x v="0"/>
    <n v="85"/>
    <n v="3"/>
  </r>
  <r>
    <s v="Ralstonia solanacearum YC45"/>
    <x v="0"/>
    <x v="3"/>
    <s v="Betaproteobacteria"/>
    <x v="320"/>
    <s v="solanacearum "/>
    <s v="unnamed"/>
    <s v="-"/>
    <s v="CP011998.1"/>
    <n v="3.5131000000000001"/>
    <n v="23.140470000000001"/>
    <n v="1429"/>
    <x v="0"/>
    <x v="4"/>
    <x v="0"/>
    <n v="1536"/>
    <n v="105"/>
  </r>
  <r>
    <s v="Ralstonia solanacearum"/>
    <x v="0"/>
    <x v="3"/>
    <s v="Betaproteobacteria"/>
    <x v="320"/>
    <s v="solanacearum"/>
    <s v="pJTPS1"/>
    <s v="NC_001399.1"/>
    <s v="AB015669"/>
    <n v="3.5131999999999999"/>
    <n v="23.14048"/>
    <n v="15"/>
    <x v="0"/>
    <x v="0"/>
    <x v="0"/>
    <n v="15"/>
    <s v="-"/>
  </r>
  <r>
    <s v="Ralstonia solanacearum UY031"/>
    <x v="0"/>
    <x v="3"/>
    <s v="Betaproteobacteria"/>
    <x v="320"/>
    <s v="solanacearum "/>
    <s v="unnamed"/>
    <s v="NZ_CP012688.1"/>
    <s v="CP012688"/>
    <n v="3.5133000000000001"/>
    <n v="23.14049"/>
    <n v="1462"/>
    <x v="0"/>
    <x v="1"/>
    <x v="0"/>
    <n v="1498"/>
    <n v="35"/>
  </r>
  <r>
    <s v="Ralstonia solanacearum CMR15"/>
    <x v="0"/>
    <x v="3"/>
    <s v="Betaproteobacteria"/>
    <x v="320"/>
    <s v="solanacearum "/>
    <s v="pRSC35"/>
    <s v="NC_017558.1"/>
    <s v="FP885893"/>
    <n v="3.5133999999999999"/>
    <n v="23.140499999999999"/>
    <n v="41"/>
    <x v="0"/>
    <x v="0"/>
    <x v="0"/>
    <n v="41"/>
    <s v="-"/>
  </r>
  <r>
    <s v="Ralstonia solanacearum CMR15"/>
    <x v="0"/>
    <x v="3"/>
    <s v="Betaproteobacteria"/>
    <x v="320"/>
    <s v="solanacearum "/>
    <s v="CMR15_mp"/>
    <s v="NC_017589.1"/>
    <s v="FP885896"/>
    <n v="3.5135000000000001"/>
    <n v="23.140509999999999"/>
    <n v="1459"/>
    <x v="2"/>
    <x v="6"/>
    <x v="2"/>
    <n v="1498"/>
    <n v="31"/>
  </r>
  <r>
    <s v="Ralstonia solanacearum FQY_4"/>
    <x v="0"/>
    <x v="3"/>
    <s v="Betaproteobacteria"/>
    <x v="320"/>
    <s v="solanacearum "/>
    <s v="megaplasmid"/>
    <s v="NC_021745.1"/>
    <s v="CP004013"/>
    <n v="3.5135999999999998"/>
    <n v="23.140519999999999"/>
    <n v="1557"/>
    <x v="2"/>
    <x v="6"/>
    <x v="0"/>
    <n v="1609"/>
    <n v="45"/>
  </r>
  <r>
    <s v="Ralstonia solanacearum GMI1000"/>
    <x v="0"/>
    <x v="3"/>
    <s v="Betaproteobacteria"/>
    <x v="320"/>
    <s v="solanacearum "/>
    <s v="pGMI1000MP"/>
    <s v="NC_003296.1"/>
    <s v="-"/>
    <n v="3.5137"/>
    <n v="23.140529999999998"/>
    <n v="1533"/>
    <x v="2"/>
    <x v="16"/>
    <x v="0"/>
    <n v="1583"/>
    <n v="44"/>
  </r>
  <r>
    <s v="Ralstonia solanacearum Po82"/>
    <x v="0"/>
    <x v="3"/>
    <s v="Betaproteobacteria"/>
    <x v="320"/>
    <s v="solanacearum "/>
    <s v="megaplasmid"/>
    <s v="NC_017575.1"/>
    <s v="CP002820"/>
    <n v="3.5137999999999998"/>
    <n v="23.140540000000001"/>
    <n v="1433"/>
    <x v="0"/>
    <x v="1"/>
    <x v="0"/>
    <n v="1495"/>
    <n v="61"/>
  </r>
  <r>
    <s v="Ralstonia solanacearum PSI07"/>
    <x v="0"/>
    <x v="3"/>
    <s v="Betaproteobacteria"/>
    <x v="320"/>
    <s v="solanacearum "/>
    <s v="mpPSI07"/>
    <s v="NC_014310.1"/>
    <s v="FP885891"/>
    <n v="3.5139"/>
    <n v="23.140550000000001"/>
    <n v="1530"/>
    <x v="0"/>
    <x v="1"/>
    <x v="0"/>
    <n v="1575"/>
    <n v="44"/>
  </r>
  <r>
    <s v="Ralstonia solanacearum Rs-09-161"/>
    <x v="0"/>
    <x v="3"/>
    <s v="Betaproteobacteria"/>
    <x v="320"/>
    <s v="solanacearum "/>
    <s v="unnamed1 "/>
    <s v="NZ_CM002758.1"/>
    <s v="CM002758"/>
    <n v="3.5139999999999998"/>
    <n v="23.140560000000001"/>
    <n v="1399"/>
    <x v="0"/>
    <x v="1"/>
    <x v="0"/>
    <n v="1483"/>
    <n v="83"/>
  </r>
  <r>
    <s v="Ralstonia solanacearum Rs-10-244"/>
    <x v="0"/>
    <x v="3"/>
    <s v="Betaproteobacteria"/>
    <x v="320"/>
    <s v="solanacearum "/>
    <s v="unnamed1 "/>
    <s v="NZ_CM002756.1"/>
    <s v="CM002756"/>
    <n v="3.5141"/>
    <n v="23.14057"/>
    <n v="1436"/>
    <x v="7"/>
    <x v="16"/>
    <x v="0"/>
    <n v="1532"/>
    <n v="92"/>
  </r>
  <r>
    <s v="Raoultella planticola KpNDM1"/>
    <x v="0"/>
    <x v="3"/>
    <s v="Gammaproteobacteria"/>
    <x v="321"/>
    <s v="planticola "/>
    <s v="pKpNDM1"/>
    <s v="NC_023911.1"/>
    <s v="JX515588"/>
    <n v="3.5142000000000002"/>
    <n v="23.14058"/>
    <n v="372"/>
    <x v="0"/>
    <x v="0"/>
    <x v="0"/>
    <n v="372"/>
    <s v="-"/>
  </r>
  <r>
    <s v="Raoultella planticola RJA274"/>
    <x v="0"/>
    <x v="3"/>
    <s v="Gammaproteobacteria"/>
    <x v="321"/>
    <s v="planticola "/>
    <s v="NDM-1"/>
    <s v="NC_025130.1"/>
    <s v="KF877335"/>
    <n v="3.5143"/>
    <n v="23.14059"/>
    <n v="69"/>
    <x v="0"/>
    <x v="0"/>
    <x v="0"/>
    <n v="69"/>
    <s v="-"/>
  </r>
  <r>
    <s v="Rhizobium etli bv. mimosae str. IE4771"/>
    <x v="0"/>
    <x v="3"/>
    <s v="Alphaproteobacteria"/>
    <x v="322"/>
    <s v="etli "/>
    <s v="pRetIE4771d"/>
    <s v="NZ_CP006990.1"/>
    <s v="CP006990"/>
    <n v="3.5144000000000002"/>
    <n v="23.140599999999999"/>
    <n v="649"/>
    <x v="0"/>
    <x v="0"/>
    <x v="0"/>
    <n v="661"/>
    <n v="12"/>
  </r>
  <r>
    <s v="Rhizobium etli bv. mimosae str. IE4771"/>
    <x v="0"/>
    <x v="3"/>
    <s v="Alphaproteobacteria"/>
    <x v="322"/>
    <s v="etli "/>
    <s v="pRetIE4771a"/>
    <s v="NZ_CP006987.1"/>
    <s v="CP006987"/>
    <n v="3.5145"/>
    <n v="23.140609999999999"/>
    <n v="211"/>
    <x v="0"/>
    <x v="0"/>
    <x v="0"/>
    <n v="216"/>
    <n v="5"/>
  </r>
  <r>
    <s v="Rhizobium etli bv. mimosae str. IE4771"/>
    <x v="0"/>
    <x v="3"/>
    <s v="Alphaproteobacteria"/>
    <x v="322"/>
    <s v="etli "/>
    <s v="pRetIE4771b"/>
    <s v="NZ_CP006988.1"/>
    <s v="CP006988"/>
    <n v="3.5146000000000002"/>
    <n v="23.140619999999998"/>
    <n v="311"/>
    <x v="0"/>
    <x v="0"/>
    <x v="0"/>
    <n v="337"/>
    <n v="26"/>
  </r>
  <r>
    <s v="Rhizobium etli bv. mimosae str. IE4771"/>
    <x v="0"/>
    <x v="3"/>
    <s v="Alphaproteobacteria"/>
    <x v="322"/>
    <s v="etli "/>
    <s v="pRetIE4771c"/>
    <s v="NZ_CP006989.1"/>
    <s v="CP006989"/>
    <n v="3.5146999999999999"/>
    <n v="23.140630000000002"/>
    <n v="422"/>
    <x v="0"/>
    <x v="0"/>
    <x v="0"/>
    <n v="429"/>
    <n v="7"/>
  </r>
  <r>
    <s v="Rhizobium etli bv. mimosae str. IE4771"/>
    <x v="0"/>
    <x v="3"/>
    <s v="Alphaproteobacteria"/>
    <x v="322"/>
    <s v="etli "/>
    <s v="pRetIE4771e"/>
    <s v="NZ_CP006991.1"/>
    <s v="CP006991"/>
    <n v="3.5148000000000001"/>
    <n v="23.140640000000001"/>
    <n v="663"/>
    <x v="0"/>
    <x v="0"/>
    <x v="0"/>
    <n v="674"/>
    <n v="11"/>
  </r>
  <r>
    <s v="Rhizobium etli bv. mimosae str. Mim1"/>
    <x v="0"/>
    <x v="3"/>
    <s v="Alphaproteobacteria"/>
    <x v="322"/>
    <s v="etli "/>
    <s v="pRetMIM1a"/>
    <s v="NC_021906.1"/>
    <s v="CP005951"/>
    <n v="3.5148999999999999"/>
    <n v="23.140650000000001"/>
    <n v="164"/>
    <x v="0"/>
    <x v="0"/>
    <x v="0"/>
    <n v="168"/>
    <n v="4"/>
  </r>
  <r>
    <s v="Rhizobium etli bv. mimosae str. Mim1"/>
    <x v="0"/>
    <x v="3"/>
    <s v="Alphaproteobacteria"/>
    <x v="322"/>
    <s v="etli "/>
    <s v="pRetMIM1d"/>
    <s v="NC_021908.1"/>
    <s v="CP005954"/>
    <n v="3.5150000000000001"/>
    <n v="23.14066"/>
    <n v="476"/>
    <x v="0"/>
    <x v="0"/>
    <x v="3"/>
    <n v="488"/>
    <n v="9"/>
  </r>
  <r>
    <s v="Rhizobium etli bv. mimosae str. Mim1"/>
    <x v="0"/>
    <x v="3"/>
    <s v="Alphaproteobacteria"/>
    <x v="322"/>
    <s v="etli "/>
    <s v="pRetMIM1e"/>
    <s v="NC_021909.1"/>
    <s v="CP005955"/>
    <n v="3.5150999999999999"/>
    <n v="23.14067"/>
    <n v="502"/>
    <x v="0"/>
    <x v="0"/>
    <x v="0"/>
    <n v="552"/>
    <n v="50"/>
  </r>
  <r>
    <s v="Rhizobium etli bv. mimosae str. Mim1"/>
    <x v="0"/>
    <x v="3"/>
    <s v="Alphaproteobacteria"/>
    <x v="322"/>
    <s v="etli "/>
    <s v="pRetNIM1c"/>
    <s v="NC_021910.1"/>
    <s v="CP005953"/>
    <n v="3.5152000000000001"/>
    <n v="23.14068"/>
    <n v="235"/>
    <x v="0"/>
    <x v="0"/>
    <x v="2"/>
    <n v="247"/>
    <n v="11"/>
  </r>
  <r>
    <s v="Rhizobium etli bv. mimosae str. Mim1"/>
    <x v="0"/>
    <x v="3"/>
    <s v="Alphaproteobacteria"/>
    <x v="322"/>
    <s v="etli "/>
    <s v="pRetMIM1f"/>
    <s v="NC_021911.1"/>
    <s v="CP005956"/>
    <n v="3.5152999999999999"/>
    <n v="23.140689999999999"/>
    <n v="957"/>
    <x v="0"/>
    <x v="0"/>
    <x v="0"/>
    <n v="1006"/>
    <n v="49"/>
  </r>
  <r>
    <s v="Rhizobium etli bv. mimosae str. Mim1"/>
    <x v="0"/>
    <x v="3"/>
    <s v="Alphaproteobacteria"/>
    <x v="322"/>
    <s v="etli "/>
    <s v="pRetMIM1b"/>
    <s v="NC_021907.1"/>
    <s v="CP005952"/>
    <n v="3.5154000000000001"/>
    <n v="23.140699999999999"/>
    <n v="222"/>
    <x v="0"/>
    <x v="0"/>
    <x v="0"/>
    <n v="234"/>
    <n v="12"/>
  </r>
  <r>
    <s v="Rhizobium etli bv. phaseoli str. IE4803"/>
    <x v="0"/>
    <x v="3"/>
    <s v="Alphaproteobacteria"/>
    <x v="322"/>
    <s v="etli "/>
    <s v="pRetIE4803b"/>
    <s v="NZ_CP007643.1"/>
    <s v="CP007643"/>
    <n v="3.5154999999999998"/>
    <n v="23.140709999999999"/>
    <n v="400"/>
    <x v="0"/>
    <x v="0"/>
    <x v="0"/>
    <n v="470"/>
    <n v="70"/>
  </r>
  <r>
    <s v="Rhizobium etli bv. phaseoli str. IE4803"/>
    <x v="0"/>
    <x v="3"/>
    <s v="Alphaproteobacteria"/>
    <x v="322"/>
    <s v="etli "/>
    <s v="pRetIE4803d"/>
    <s v="NZ_CP007645.1"/>
    <s v="CP007645"/>
    <n v="3.5156000000000001"/>
    <n v="23.140720000000002"/>
    <n v="649"/>
    <x v="0"/>
    <x v="0"/>
    <x v="0"/>
    <n v="677"/>
    <n v="28"/>
  </r>
  <r>
    <s v="Rhizobium etli bv. phaseoli str. IE4803"/>
    <x v="0"/>
    <x v="3"/>
    <s v="Alphaproteobacteria"/>
    <x v="322"/>
    <s v="etli "/>
    <s v="pRetIE4803c"/>
    <s v="NZ_CP007644.1"/>
    <s v="CP007644"/>
    <n v="3.5156999999999998"/>
    <n v="23.140730000000001"/>
    <n v="637"/>
    <x v="0"/>
    <x v="0"/>
    <x v="0"/>
    <n v="645"/>
    <n v="8"/>
  </r>
  <r>
    <s v="Rhizobium etli bv. phaseoli str. IE4803"/>
    <x v="0"/>
    <x v="3"/>
    <s v="Alphaproteobacteria"/>
    <x v="322"/>
    <s v="etli "/>
    <s v="pRetIE4803a"/>
    <s v="NZ_CP007642.1"/>
    <s v="CP007642"/>
    <n v="3.5158"/>
    <n v="23.140740000000001"/>
    <n v="411"/>
    <x v="0"/>
    <x v="0"/>
    <x v="0"/>
    <n v="414"/>
    <n v="3"/>
  </r>
  <r>
    <s v="Rhizobium etli CFN 42"/>
    <x v="0"/>
    <x v="3"/>
    <s v="Alphaproteobacteria"/>
    <x v="322"/>
    <s v="etli "/>
    <s v="p42a"/>
    <s v="NC_007762.1"/>
    <s v="CP000134"/>
    <n v="3.5158999999999998"/>
    <n v="23.140750000000001"/>
    <n v="151"/>
    <x v="0"/>
    <x v="0"/>
    <x v="0"/>
    <n v="179"/>
    <n v="28"/>
  </r>
  <r>
    <s v="Rhizobium etli CFN 42"/>
    <x v="0"/>
    <x v="3"/>
    <s v="Alphaproteobacteria"/>
    <x v="322"/>
    <s v="etli "/>
    <s v="p42b"/>
    <s v="NC_007763.1"/>
    <s v="CP000135"/>
    <n v="3.516"/>
    <n v="23.14076"/>
    <n v="168"/>
    <x v="0"/>
    <x v="0"/>
    <x v="0"/>
    <n v="171"/>
    <n v="3"/>
  </r>
  <r>
    <s v="Rhizobium etli CFN 42"/>
    <x v="0"/>
    <x v="3"/>
    <s v="Alphaproteobacteria"/>
    <x v="322"/>
    <s v="etli "/>
    <s v="p42f"/>
    <s v="NC_007766.1"/>
    <s v="CP000138"/>
    <n v="3.5160999999999998"/>
    <n v="23.14077"/>
    <n v="586"/>
    <x v="0"/>
    <x v="0"/>
    <x v="0"/>
    <n v="602"/>
    <n v="16"/>
  </r>
  <r>
    <s v="Rhizobium etli CFN 42"/>
    <x v="0"/>
    <x v="3"/>
    <s v="Alphaproteobacteria"/>
    <x v="322"/>
    <s v="etli "/>
    <s v="p42c"/>
    <s v="NC_007764.1"/>
    <s v="CP000136"/>
    <n v="3.5162"/>
    <n v="23.140779999999999"/>
    <n v="229"/>
    <x v="0"/>
    <x v="0"/>
    <x v="0"/>
    <n v="236"/>
    <n v="7"/>
  </r>
  <r>
    <s v="Rhizobium etli CFN 42"/>
    <x v="0"/>
    <x v="3"/>
    <s v="Alphaproteobacteria"/>
    <x v="322"/>
    <s v="etli "/>
    <s v="symbiotic plasmid p42d"/>
    <s v="NC_004041.2"/>
    <s v="U80928"/>
    <n v="3.5163000000000002"/>
    <n v="23.140789999999999"/>
    <n v="322"/>
    <x v="0"/>
    <x v="0"/>
    <x v="0"/>
    <n v="350"/>
    <n v="28"/>
  </r>
  <r>
    <s v="Rhizobium etli CFN 42"/>
    <x v="0"/>
    <x v="3"/>
    <s v="Alphaproteobacteria"/>
    <x v="322"/>
    <s v="etli "/>
    <s v="p42e"/>
    <s v="NC_007765.1"/>
    <s v="CP000137"/>
    <n v="3.5164"/>
    <n v="23.140799999999999"/>
    <n v="469"/>
    <x v="0"/>
    <x v="0"/>
    <x v="0"/>
    <n v="478"/>
    <n v="9"/>
  </r>
  <r>
    <s v="Rhizobium etli CIAT 652"/>
    <x v="0"/>
    <x v="3"/>
    <s v="Alphaproteobacteria"/>
    <x v="322"/>
    <s v="etli "/>
    <s v="pC"/>
    <s v="NC_010997.1"/>
    <s v="CP001077"/>
    <n v="3.5165000000000002"/>
    <n v="23.140809999999998"/>
    <n v="946"/>
    <x v="0"/>
    <x v="0"/>
    <x v="0"/>
    <n v="976"/>
    <n v="30"/>
  </r>
  <r>
    <s v="Rhizobium etli CIAT 652"/>
    <x v="0"/>
    <x v="3"/>
    <s v="Alphaproteobacteria"/>
    <x v="322"/>
    <s v="etli "/>
    <s v="pA"/>
    <s v="NC_010998.1"/>
    <s v="CP001075"/>
    <n v="3.5165999999999999"/>
    <n v="23.140820000000001"/>
    <n v="379"/>
    <x v="0"/>
    <x v="0"/>
    <x v="0"/>
    <n v="385"/>
    <n v="6"/>
  </r>
  <r>
    <s v="Rhizobium etli CIAT 652"/>
    <x v="0"/>
    <x v="3"/>
    <s v="Alphaproteobacteria"/>
    <x v="322"/>
    <s v="etli "/>
    <s v="pB"/>
    <s v="NC_010996.1"/>
    <s v="CP001076"/>
    <n v="3.5167000000000002"/>
    <n v="23.140830000000001"/>
    <n v="340"/>
    <x v="0"/>
    <x v="0"/>
    <x v="0"/>
    <n v="377"/>
    <n v="37"/>
  </r>
  <r>
    <s v="Rhizobium freirei PRF 81"/>
    <x v="0"/>
    <x v="3"/>
    <s v="Alphaproteobacteria"/>
    <x v="322"/>
    <s v="freirei "/>
    <s v="pPRF81a"/>
    <s v="NZ_AQHN01000095.1"/>
    <s v="AQHN01000095"/>
    <n v="3.5167999999999999"/>
    <n v="23.140840000000001"/>
    <n v="137"/>
    <x v="0"/>
    <x v="0"/>
    <x v="0"/>
    <n v="139"/>
    <n v="2"/>
  </r>
  <r>
    <s v="Rhizobium freirei PRF 81"/>
    <x v="0"/>
    <x v="3"/>
    <s v="Alphaproteobacteria"/>
    <x v="322"/>
    <s v="freirei "/>
    <s v="pPRF81b"/>
    <s v="NZ_AQHN01000096.1"/>
    <s v="AQHN01000096"/>
    <n v="3.5169000000000001"/>
    <n v="23.14085"/>
    <n v="151"/>
    <x v="0"/>
    <x v="0"/>
    <x v="0"/>
    <n v="158"/>
    <n v="7"/>
  </r>
  <r>
    <s v="Rhizobium gallicum bv. gallicum R602"/>
    <x v="0"/>
    <x v="3"/>
    <s v="Alphaproteobacteria"/>
    <x v="322"/>
    <s v="gallicum "/>
    <s v="pRgalR602b"/>
    <s v="NZ_CP006879.1"/>
    <s v="CP006879"/>
    <n v="3.5169999999999999"/>
    <n v="23.14086"/>
    <n v="414"/>
    <x v="0"/>
    <x v="0"/>
    <x v="0"/>
    <n v="480"/>
    <n v="66"/>
  </r>
  <r>
    <s v="Rhizobium gallicum bv. gallicum R602"/>
    <x v="0"/>
    <x v="3"/>
    <s v="Alphaproteobacteria"/>
    <x v="322"/>
    <s v="gallicum "/>
    <s v="pRgalR602c"/>
    <s v="NZ_CP006880.1"/>
    <s v="CP006880"/>
    <n v="3.5171000000000001"/>
    <n v="23.14087"/>
    <n v="2210"/>
    <x v="0"/>
    <x v="1"/>
    <x v="0"/>
    <n v="2278"/>
    <n v="67"/>
  </r>
  <r>
    <s v="Rhizobium gallicum bv. gallicum R602"/>
    <x v="0"/>
    <x v="3"/>
    <s v="Alphaproteobacteria"/>
    <x v="322"/>
    <s v="gallicum "/>
    <s v="pRgalR602a"/>
    <s v="NZ_CP006878.1"/>
    <s v="CP006878"/>
    <n v="3.5171999999999999"/>
    <n v="23.140879999999999"/>
    <n v="168"/>
    <x v="0"/>
    <x v="0"/>
    <x v="0"/>
    <n v="179"/>
    <n v="11"/>
  </r>
  <r>
    <s v="Rhizobium leguminosarum bv. trifolii CB782"/>
    <x v="0"/>
    <x v="3"/>
    <s v="Alphaproteobacteria"/>
    <x v="322"/>
    <s v="leguminosarum "/>
    <s v="unnamed3"/>
    <s v="NZ_CP007070.1"/>
    <s v="CP007070"/>
    <n v="3.5173000000000001"/>
    <n v="23.140889999999999"/>
    <n v="191"/>
    <x v="0"/>
    <x v="0"/>
    <x v="0"/>
    <n v="222"/>
    <n v="31"/>
  </r>
  <r>
    <s v="Rhizobium leguminosarum bv. trifolii CB782"/>
    <x v="0"/>
    <x v="3"/>
    <s v="Alphaproteobacteria"/>
    <x v="322"/>
    <s v="leguminosarum "/>
    <s v="unnamed2"/>
    <s v="NZ_CP007069.1"/>
    <s v="CP007069"/>
    <n v="3.5173999999999999"/>
    <n v="23.140899999999998"/>
    <n v="460"/>
    <x v="0"/>
    <x v="0"/>
    <x v="0"/>
    <n v="467"/>
    <n v="7"/>
  </r>
  <r>
    <s v="Rhizobium leguminosarum bv. trifolii CB782"/>
    <x v="0"/>
    <x v="3"/>
    <s v="Alphaproteobacteria"/>
    <x v="322"/>
    <s v="leguminosarum "/>
    <s v="unnamed"/>
    <s v="NZ_CP007068.1"/>
    <s v="CP007068"/>
    <n v="3.5175000000000001"/>
    <n v="23.140910000000002"/>
    <n v="1385"/>
    <x v="0"/>
    <x v="0"/>
    <x v="0"/>
    <n v="1432"/>
    <n v="47"/>
  </r>
  <r>
    <s v="Rhizobium leguminosarum bv. trifolii WSM1325"/>
    <x v="0"/>
    <x v="3"/>
    <s v="Alphaproteobacteria"/>
    <x v="322"/>
    <s v="leguminosarum "/>
    <s v="pR132503"/>
    <s v="NC_012853.1"/>
    <s v="CP001625"/>
    <n v="3.5175999999999998"/>
    <n v="23.140920000000001"/>
    <n v="476"/>
    <x v="0"/>
    <x v="0"/>
    <x v="0"/>
    <n v="503"/>
    <n v="27"/>
  </r>
  <r>
    <s v="Rhizobium leguminosarum bv. trifolii WSM1325"/>
    <x v="0"/>
    <x v="3"/>
    <s v="Alphaproteobacteria"/>
    <x v="322"/>
    <s v="leguminosarum "/>
    <s v="pR132505"/>
    <s v="NC_012854.1"/>
    <s v="CP001627"/>
    <n v="3.5177"/>
    <n v="23.140930000000001"/>
    <n v="272"/>
    <x v="0"/>
    <x v="0"/>
    <x v="0"/>
    <n v="281"/>
    <n v="9"/>
  </r>
  <r>
    <s v="Rhizobium leguminosarum bv. trifolii WSM1325"/>
    <x v="0"/>
    <x v="3"/>
    <s v="Alphaproteobacteria"/>
    <x v="322"/>
    <s v="leguminosarum "/>
    <s v="pR132504"/>
    <s v="NC_012852.1"/>
    <s v="CP001626"/>
    <n v="3.5177999999999998"/>
    <n v="23.140940000000001"/>
    <n v="302"/>
    <x v="0"/>
    <x v="0"/>
    <x v="0"/>
    <n v="305"/>
    <n v="3"/>
  </r>
  <r>
    <s v="Rhizobium leguminosarum bv. trifolii WSM1325"/>
    <x v="0"/>
    <x v="3"/>
    <s v="Alphaproteobacteria"/>
    <x v="322"/>
    <s v="leguminosarum "/>
    <s v="pR132501"/>
    <s v="NC_012848.1"/>
    <s v="CP001623"/>
    <n v="3.5179"/>
    <n v="23.14095"/>
    <n v="724"/>
    <x v="0"/>
    <x v="0"/>
    <x v="0"/>
    <n v="751"/>
    <n v="27"/>
  </r>
  <r>
    <s v="Rhizobium leguminosarum bv. trifolii WSM1325"/>
    <x v="0"/>
    <x v="3"/>
    <s v="Alphaproteobacteria"/>
    <x v="322"/>
    <s v="leguminosarum "/>
    <s v="pR132502"/>
    <s v="NC_012858.1"/>
    <s v="CP001624"/>
    <n v="3.5179999999999998"/>
    <n v="23.14096"/>
    <n v="620"/>
    <x v="0"/>
    <x v="0"/>
    <x v="0"/>
    <n v="640"/>
    <n v="20"/>
  </r>
  <r>
    <s v="Rhizobium leguminosarum bv. trifolii WSM1689"/>
    <x v="0"/>
    <x v="3"/>
    <s v="Alphaproteobacteria"/>
    <x v="322"/>
    <s v="leguminosarum "/>
    <s v="unnamed2"/>
    <s v="NZ_CP007047.1"/>
    <s v="CP007047"/>
    <n v="3.5181"/>
    <n v="23.140969999999999"/>
    <n v="472"/>
    <x v="0"/>
    <x v="0"/>
    <x v="0"/>
    <n v="481"/>
    <n v="9"/>
  </r>
  <r>
    <s v="Rhizobium leguminosarum bv. trifolii WSM1689"/>
    <x v="0"/>
    <x v="3"/>
    <s v="Alphaproteobacteria"/>
    <x v="322"/>
    <s v="leguminosarum "/>
    <s v="unnamed5"/>
    <s v="NZ_CP007050.1"/>
    <s v="CP007050"/>
    <n v="3.5182000000000002"/>
    <n v="23.140979999999999"/>
    <n v="230"/>
    <x v="0"/>
    <x v="0"/>
    <x v="0"/>
    <n v="234"/>
    <n v="4"/>
  </r>
  <r>
    <s v="Rhizobium leguminosarum bv. trifolii WSM1689"/>
    <x v="0"/>
    <x v="3"/>
    <s v="Alphaproteobacteria"/>
    <x v="322"/>
    <s v="leguminosarum "/>
    <s v="unnamed4"/>
    <s v="NZ_CP007049.1"/>
    <s v="CP007049"/>
    <n v="3.5183"/>
    <n v="23.140989999999999"/>
    <n v="243"/>
    <x v="0"/>
    <x v="0"/>
    <x v="0"/>
    <n v="246"/>
    <n v="3"/>
  </r>
  <r>
    <s v="Rhizobium leguminosarum bv. trifolii WSM1689"/>
    <x v="0"/>
    <x v="3"/>
    <s v="Alphaproteobacteria"/>
    <x v="322"/>
    <s v="leguminosarum "/>
    <s v="unnamed"/>
    <s v="NZ_CP007046.1"/>
    <s v="CP007046"/>
    <n v="3.5184000000000002"/>
    <n v="23.140999999999998"/>
    <n v="609"/>
    <x v="0"/>
    <x v="0"/>
    <x v="0"/>
    <n v="613"/>
    <n v="4"/>
  </r>
  <r>
    <s v="Rhizobium leguminosarum bv. trifolii WSM1689"/>
    <x v="0"/>
    <x v="3"/>
    <s v="Alphaproteobacteria"/>
    <x v="322"/>
    <s v="leguminosarum "/>
    <s v="unnamed3"/>
    <s v="NZ_CP007048.1"/>
    <s v="CP007048"/>
    <n v="3.5185"/>
    <n v="23.141010000000001"/>
    <n v="300"/>
    <x v="0"/>
    <x v="0"/>
    <x v="0"/>
    <n v="317"/>
    <n v="17"/>
  </r>
  <r>
    <s v="Rhizobium leguminosarum bv. trifolii WSM2304"/>
    <x v="0"/>
    <x v="3"/>
    <s v="Alphaproteobacteria"/>
    <x v="322"/>
    <s v="leguminosarum "/>
    <s v="pRLG203"/>
    <s v="NC_011370.1"/>
    <s v="CP001195"/>
    <n v="3.5186000000000002"/>
    <n v="23.141020000000001"/>
    <n v="262"/>
    <x v="0"/>
    <x v="0"/>
    <x v="0"/>
    <n v="269"/>
    <n v="7"/>
  </r>
  <r>
    <s v="Rhizobium leguminosarum bv. trifolii WSM2304"/>
    <x v="0"/>
    <x v="3"/>
    <s v="Alphaproteobacteria"/>
    <x v="322"/>
    <s v="leguminosarum "/>
    <s v="pRLG204"/>
    <s v="NC_011371.1"/>
    <s v="CP001194"/>
    <n v="3.5186999999999999"/>
    <n v="23.141030000000001"/>
    <n v="220"/>
    <x v="0"/>
    <x v="0"/>
    <x v="0"/>
    <n v="221"/>
    <n v="1"/>
  </r>
  <r>
    <s v="Rhizobium leguminosarum bv. trifolii WSM2304"/>
    <x v="0"/>
    <x v="3"/>
    <s v="Alphaproteobacteria"/>
    <x v="322"/>
    <s v="leguminosarum "/>
    <s v="pRLG202"/>
    <s v="NC_011366.1"/>
    <s v="CP001193"/>
    <n v="3.5188000000000001"/>
    <n v="23.14104"/>
    <n v="452"/>
    <x v="0"/>
    <x v="0"/>
    <x v="0"/>
    <n v="455"/>
    <n v="3"/>
  </r>
  <r>
    <s v="Rhizobium leguminosarum bv. trifolii WSM2304"/>
    <x v="0"/>
    <x v="3"/>
    <s v="Alphaproteobacteria"/>
    <x v="322"/>
    <s v="leguminosarum "/>
    <s v="pRLG201"/>
    <s v="NC_011368.1"/>
    <s v="CP001192"/>
    <n v="3.5188999999999999"/>
    <n v="23.14105"/>
    <n v="1163"/>
    <x v="0"/>
    <x v="0"/>
    <x v="0"/>
    <n v="1199"/>
    <n v="36"/>
  </r>
  <r>
    <s v="Rhizobium leguminosarum bv. viciae 3841"/>
    <x v="0"/>
    <x v="3"/>
    <s v="Alphaproteobacteria"/>
    <x v="322"/>
    <s v="leguminosarum "/>
    <s v="pRL12"/>
    <s v="NC_008378.1"/>
    <s v="AM236086"/>
    <n v="3.5190000000000001"/>
    <n v="23.14106"/>
    <n v="778"/>
    <x v="0"/>
    <x v="0"/>
    <x v="0"/>
    <n v="787"/>
    <n v="9"/>
  </r>
  <r>
    <s v="Rhizobium leguminosarum bv. viciae 3841"/>
    <x v="0"/>
    <x v="3"/>
    <s v="Alphaproteobacteria"/>
    <x v="322"/>
    <s v="leguminosarum "/>
    <s v="pRL8"/>
    <s v="NC_008383.1"/>
    <s v="AM236082"/>
    <n v="3.5190999999999999"/>
    <n v="23.141069999999999"/>
    <n v="135"/>
    <x v="0"/>
    <x v="0"/>
    <x v="0"/>
    <n v="140"/>
    <n v="5"/>
  </r>
  <r>
    <s v="Rhizobium leguminosarum bv. viciae 3841"/>
    <x v="0"/>
    <x v="3"/>
    <s v="Alphaproteobacteria"/>
    <x v="322"/>
    <s v="leguminosarum "/>
    <s v="pRL10"/>
    <s v="NC_008381.1"/>
    <s v="AM236084"/>
    <n v="3.5192000000000001"/>
    <n v="23.141079999999999"/>
    <n v="439"/>
    <x v="0"/>
    <x v="0"/>
    <x v="0"/>
    <n v="466"/>
    <n v="27"/>
  </r>
  <r>
    <s v="Rhizobium leguminosarum bv. viciae 3841"/>
    <x v="0"/>
    <x v="3"/>
    <s v="Alphaproteobacteria"/>
    <x v="322"/>
    <s v="leguminosarum "/>
    <s v="pRL11"/>
    <s v="NC_008384.1"/>
    <s v="AM236085"/>
    <n v="3.5192999999999999"/>
    <n v="23.141089999999998"/>
    <n v="627"/>
    <x v="0"/>
    <x v="0"/>
    <x v="0"/>
    <n v="636"/>
    <n v="9"/>
  </r>
  <r>
    <s v="Rhizobium leguminosarum bv. viciae 3841"/>
    <x v="0"/>
    <x v="3"/>
    <s v="Alphaproteobacteria"/>
    <x v="322"/>
    <s v="leguminosarum "/>
    <s v="pRL7"/>
    <s v="NC_008382.1"/>
    <s v="AM236081"/>
    <n v="3.5194000000000001"/>
    <n v="23.141100000000002"/>
    <n v="133"/>
    <x v="0"/>
    <x v="0"/>
    <x v="0"/>
    <n v="154"/>
    <n v="21"/>
  </r>
  <r>
    <s v="Rhizobium leguminosarum bv. viciae 3841"/>
    <x v="0"/>
    <x v="3"/>
    <s v="Alphaproteobacteria"/>
    <x v="322"/>
    <s v="leguminosarum "/>
    <s v="pRL9"/>
    <s v="NC_008379.1"/>
    <s v="AM236083"/>
    <n v="3.5194999999999999"/>
    <n v="23.141110000000001"/>
    <n v="299"/>
    <x v="0"/>
    <x v="0"/>
    <x v="0"/>
    <n v="308"/>
    <n v="9"/>
  </r>
  <r>
    <s v="Rhizobium phaseoli Ch24-10"/>
    <x v="0"/>
    <x v="3"/>
    <s v="Alphaproteobacteria"/>
    <x v="322"/>
    <s v="phaseoli "/>
    <s v="pRphCh2410a"/>
    <s v="NZ_CM003278.1"/>
    <s v="CM003278"/>
    <n v="3.5196000000000001"/>
    <n v="23.141120000000001"/>
    <n v="343"/>
    <x v="0"/>
    <x v="0"/>
    <x v="0"/>
    <n v="351"/>
    <n v="8"/>
  </r>
  <r>
    <s v="Rhizobium sp. IRBG74"/>
    <x v="0"/>
    <x v="3"/>
    <s v="Alphaproteobacteria"/>
    <x v="322"/>
    <s v="sp. "/>
    <s v="III"/>
    <s v="NC_022536.1"/>
    <s v="HG518324"/>
    <n v="3.5196999999999998"/>
    <n v="23.14113"/>
    <n v="546"/>
    <x v="0"/>
    <x v="0"/>
    <x v="0"/>
    <n v="575"/>
    <n v="29"/>
  </r>
  <r>
    <s v="Rhizobium sp. LPU83"/>
    <x v="0"/>
    <x v="3"/>
    <s v="Alphaproteobacteria"/>
    <x v="322"/>
    <s v="sp. "/>
    <s v="V"/>
    <s v="NZ_HG916855.1"/>
    <s v="HG916855"/>
    <n v="3.5198"/>
    <n v="23.14114"/>
    <n v="1694"/>
    <x v="0"/>
    <x v="1"/>
    <x v="0"/>
    <n v="1809"/>
    <n v="114"/>
  </r>
  <r>
    <s v="Rhizobium sp. LPU83"/>
    <x v="0"/>
    <x v="3"/>
    <s v="Alphaproteobacteria"/>
    <x v="322"/>
    <s v="sp. "/>
    <s v="IV"/>
    <s v="NZ_HG916854.1"/>
    <s v="HG916854"/>
    <n v="3.5198999999999998"/>
    <n v="23.14115"/>
    <n v="672"/>
    <x v="0"/>
    <x v="0"/>
    <x v="0"/>
    <n v="732"/>
    <n v="60"/>
  </r>
  <r>
    <s v="Rhizobium sp. LPU83"/>
    <x v="0"/>
    <x v="3"/>
    <s v="Alphaproteobacteria"/>
    <x v="322"/>
    <s v="sp. "/>
    <s v="II"/>
    <s v="NZ_HG916853.1"/>
    <s v="HG916853"/>
    <n v="3.52"/>
    <n v="23.141159999999999"/>
    <n v="137"/>
    <x v="0"/>
    <x v="0"/>
    <x v="0"/>
    <n v="158"/>
    <n v="21"/>
  </r>
  <r>
    <s v="Rhizobium sp. LPU83"/>
    <x v="0"/>
    <x v="3"/>
    <s v="Alphaproteobacteria"/>
    <x v="322"/>
    <s v="sp. "/>
    <s v="pLPU83b"/>
    <s v="-"/>
    <s v="CBYB000000000.1"/>
    <n v="3.5200999999999998"/>
    <n v="23.141169999999999"/>
    <n v="560"/>
    <x v="0"/>
    <x v="0"/>
    <x v="0"/>
    <n v="582"/>
    <n v="22"/>
  </r>
  <r>
    <s v="Rhizobium sp. NT-26"/>
    <x v="0"/>
    <x v="3"/>
    <s v="Alphaproteobacteria"/>
    <x v="322"/>
    <s v="sp. "/>
    <s v="NT26_p1"/>
    <s v="NZ_FO082821.1"/>
    <s v="FO082821"/>
    <n v="3.5202"/>
    <n v="23.141179999999999"/>
    <n v="308"/>
    <x v="0"/>
    <x v="0"/>
    <x v="0"/>
    <n v="323"/>
    <n v="15"/>
  </r>
  <r>
    <s v="Rhizobium sp. NT-26"/>
    <x v="0"/>
    <x v="3"/>
    <s v="Alphaproteobacteria"/>
    <x v="322"/>
    <s v="sp. "/>
    <s v="NT26_p2"/>
    <s v="NZ_FO082822.1"/>
    <s v="FO082822"/>
    <n v="3.5203000000000002"/>
    <n v="23.141190000000002"/>
    <n v="14"/>
    <x v="0"/>
    <x v="0"/>
    <x v="0"/>
    <n v="17"/>
    <n v="3"/>
  </r>
  <r>
    <s v="Rhizobium tropici CIAT 899"/>
    <x v="0"/>
    <x v="3"/>
    <s v="Alphaproteobacteria"/>
    <x v="322"/>
    <s v="tropici "/>
    <s v="pRtrCIAT899b"/>
    <s v="NC_020061.1"/>
    <s v="CP004017"/>
    <n v="3.5204"/>
    <n v="23.141200000000001"/>
    <n v="473"/>
    <x v="0"/>
    <x v="0"/>
    <x v="0"/>
    <n v="515"/>
    <n v="42"/>
  </r>
  <r>
    <s v="Rhizobium tropici CIAT 899"/>
    <x v="0"/>
    <x v="3"/>
    <s v="Alphaproteobacteria"/>
    <x v="322"/>
    <s v="tropici "/>
    <s v="pRtrCIAT899c"/>
    <s v="NC_020062.1"/>
    <s v="CP004018"/>
    <n v="3.5205000000000002"/>
    <n v="23.141210000000001"/>
    <n v="1848"/>
    <x v="0"/>
    <x v="0"/>
    <x v="0"/>
    <n v="1876"/>
    <n v="28"/>
  </r>
  <r>
    <s v="Rhizobium tropici CIAT 899"/>
    <x v="0"/>
    <x v="3"/>
    <s v="Alphaproteobacteria"/>
    <x v="322"/>
    <s v="tropici "/>
    <s v="pRtrCIAT899a"/>
    <s v="NC_020060.1"/>
    <s v="CP004016"/>
    <n v="3.5206"/>
    <n v="23.141220000000001"/>
    <n v="196"/>
    <x v="0"/>
    <x v="0"/>
    <x v="0"/>
    <n v="206"/>
    <n v="10"/>
  </r>
  <r>
    <s v="Rhizoctonia solani"/>
    <x v="2"/>
    <x v="11"/>
    <s v="Basidiomycetes"/>
    <x v="323"/>
    <s v="solani"/>
    <s v="pRS64-2"/>
    <s v="NC_004983.1"/>
    <s v="D88538"/>
    <n v="3.5207000000000002"/>
    <n v="23.14123"/>
    <s v="-"/>
    <x v="0"/>
    <x v="0"/>
    <x v="0"/>
    <s v="-"/>
    <s v="-"/>
  </r>
  <r>
    <s v="Rhodobacter blasticus"/>
    <x v="0"/>
    <x v="3"/>
    <s v="Alphaproteobacteria"/>
    <x v="324"/>
    <s v="blasticus"/>
    <s v="pMG160"/>
    <s v="NC_004527.1"/>
    <s v="AB082959"/>
    <n v="3.5207999999999999"/>
    <n v="23.14124"/>
    <n v="3"/>
    <x v="0"/>
    <x v="0"/>
    <x v="0"/>
    <n v="3"/>
    <s v="-"/>
  </r>
  <r>
    <s v="Rhodobacter capsulatus SB 1003"/>
    <x v="0"/>
    <x v="3"/>
    <s v="Alphaproteobacteria"/>
    <x v="324"/>
    <s v="capsulatus "/>
    <s v="pRCB133"/>
    <s v="NC_014035.1"/>
    <s v="CP001313"/>
    <n v="3.5209000000000001"/>
    <n v="23.141249999999999"/>
    <n v="134"/>
    <x v="0"/>
    <x v="0"/>
    <x v="0"/>
    <n v="142"/>
    <n v="8"/>
  </r>
  <r>
    <s v="Rhodobacter sphaeroides 2.4.1"/>
    <x v="0"/>
    <x v="3"/>
    <s v="Alphaproteobacteria"/>
    <x v="324"/>
    <s v="sphaeroides "/>
    <s v="C"/>
    <s v="NC_007489.1"/>
    <s v="CP000146"/>
    <n v="3.5209999999999999"/>
    <n v="23.141259999999999"/>
    <n v="82"/>
    <x v="0"/>
    <x v="0"/>
    <x v="0"/>
    <n v="90"/>
    <n v="8"/>
  </r>
  <r>
    <s v="Rhodobacter sphaeroides 2.4.1"/>
    <x v="0"/>
    <x v="3"/>
    <s v="Alphaproteobacteria"/>
    <x v="324"/>
    <s v="sphaeroides "/>
    <s v="D"/>
    <s v="NC_007490.2"/>
    <s v="CP000147"/>
    <n v="3.5211000000000001"/>
    <n v="23.141269999999999"/>
    <n v="94"/>
    <x v="0"/>
    <x v="0"/>
    <x v="0"/>
    <n v="112"/>
    <n v="18"/>
  </r>
  <r>
    <s v="Rhodobacter sphaeroides 2.4.1"/>
    <x v="0"/>
    <x v="3"/>
    <s v="Alphaproteobacteria"/>
    <x v="324"/>
    <s v="sphaeroides "/>
    <s v="A"/>
    <s v="NC_009007.1"/>
    <s v="DQ232586"/>
    <n v="3.5211999999999999"/>
    <n v="23.141279999999998"/>
    <n v="87"/>
    <x v="0"/>
    <x v="0"/>
    <x v="0"/>
    <n v="90"/>
    <n v="3"/>
  </r>
  <r>
    <s v="Rhodobacter sphaeroides 2.4.1"/>
    <x v="0"/>
    <x v="3"/>
    <s v="Alphaproteobacteria"/>
    <x v="324"/>
    <s v="sphaeroides "/>
    <s v="E"/>
    <s v="NC_009008.1"/>
    <s v="DQ232587"/>
    <n v="3.5213000000000001"/>
    <n v="23.141290000000001"/>
    <n v="29"/>
    <x v="0"/>
    <x v="0"/>
    <x v="0"/>
    <n v="32"/>
    <n v="3"/>
  </r>
  <r>
    <s v="Rhodobacter sphaeroides 2.4.1"/>
    <x v="0"/>
    <x v="3"/>
    <s v="Alphaproteobacteria"/>
    <x v="324"/>
    <s v="sphaeroides "/>
    <s v="B"/>
    <s v="NC_007488.2"/>
    <s v="CP000145"/>
    <n v="3.5213999999999999"/>
    <n v="23.141300000000001"/>
    <n v="103"/>
    <x v="0"/>
    <x v="0"/>
    <x v="0"/>
    <n v="105"/>
    <n v="2"/>
  </r>
  <r>
    <s v="Rhodobacter sphaeroides 2.4.1"/>
    <x v="0"/>
    <x v="3"/>
    <s v="Alphaproteobacteria"/>
    <x v="324"/>
    <s v="sphaeroides "/>
    <s v="B"/>
    <s v="NZ_AKVW01000004.1"/>
    <s v="AKVW01000004"/>
    <n v="3.5215000000000001"/>
    <n v="23.141310000000001"/>
    <n v="104"/>
    <x v="0"/>
    <x v="0"/>
    <x v="0"/>
    <n v="104"/>
    <s v="-"/>
  </r>
  <r>
    <s v="Rhodobacter sphaeroides 2.4.1"/>
    <x v="0"/>
    <x v="3"/>
    <s v="Alphaproteobacteria"/>
    <x v="324"/>
    <s v="sphaeroides "/>
    <s v="D"/>
    <s v="NZ_AKVW01000006.1"/>
    <s v="AKVW01000006"/>
    <n v="3.5215999999999998"/>
    <n v="23.14132"/>
    <n v="102"/>
    <x v="0"/>
    <x v="0"/>
    <x v="0"/>
    <n v="104"/>
    <n v="2"/>
  </r>
  <r>
    <s v="Rhodobacter sphaeroides 2.4.1"/>
    <x v="0"/>
    <x v="3"/>
    <s v="Alphaproteobacteria"/>
    <x v="324"/>
    <s v="sphaeroides "/>
    <s v="Ax"/>
    <s v="NZ_AKVW01000003.1"/>
    <s v="AKVW01000003"/>
    <n v="3.5217000000000001"/>
    <n v="23.14133"/>
    <n v="109"/>
    <x v="0"/>
    <x v="0"/>
    <x v="0"/>
    <n v="110"/>
    <n v="1"/>
  </r>
  <r>
    <s v="Rhodobacter sphaeroides 2.4.1"/>
    <x v="0"/>
    <x v="3"/>
    <s v="Alphaproteobacteria"/>
    <x v="324"/>
    <s v="sphaeroides "/>
    <s v="Dx"/>
    <s v="NZ_AKVW01000007.1"/>
    <s v="AKVW01000007"/>
    <n v="3.5217999999999998"/>
    <n v="23.14134"/>
    <n v="43"/>
    <x v="0"/>
    <x v="0"/>
    <x v="0"/>
    <n v="43"/>
    <s v="-"/>
  </r>
  <r>
    <s v="Rhodobacter sphaeroides 2.4.1"/>
    <x v="0"/>
    <x v="3"/>
    <s v="Alphaproteobacteria"/>
    <x v="324"/>
    <s v="sphaeroides "/>
    <s v="C"/>
    <s v="NZ_AKVW01000005.1"/>
    <s v="AKVW01000005"/>
    <n v="3.5219"/>
    <n v="23.141349999999999"/>
    <n v="89"/>
    <x v="0"/>
    <x v="0"/>
    <x v="0"/>
    <n v="90"/>
    <n v="1"/>
  </r>
  <r>
    <s v="Rhodobacter sphaeroides 2.4.1"/>
    <x v="0"/>
    <x v="3"/>
    <s v="Alphaproteobacteria"/>
    <x v="324"/>
    <s v="sphaeroides "/>
    <s v="Ax"/>
    <s v="NZ_AKBU01000003.1"/>
    <s v="AKBU01000003"/>
    <n v="3.5219999999999998"/>
    <n v="23.141359999999999"/>
    <n v="109"/>
    <x v="0"/>
    <x v="0"/>
    <x v="0"/>
    <n v="110"/>
    <n v="1"/>
  </r>
  <r>
    <s v="Rhodobacter sphaeroides 2.4.1"/>
    <x v="0"/>
    <x v="3"/>
    <s v="Alphaproteobacteria"/>
    <x v="324"/>
    <s v="sphaeroides "/>
    <s v="B"/>
    <s v="NZ_AKBU01000004.1"/>
    <s v="AKBU01000004"/>
    <n v="3.5221"/>
    <n v="23.141369999999998"/>
    <n v="104"/>
    <x v="0"/>
    <x v="0"/>
    <x v="0"/>
    <n v="104"/>
    <s v="-"/>
  </r>
  <r>
    <s v="Rhodobacter sphaeroides 2.4.1"/>
    <x v="0"/>
    <x v="3"/>
    <s v="Alphaproteobacteria"/>
    <x v="324"/>
    <s v="sphaeroides "/>
    <s v="C"/>
    <s v="NZ_AKBU01000005.1"/>
    <s v="AKBU01000005"/>
    <n v="3.5222000000000002"/>
    <n v="23.141380000000002"/>
    <n v="90"/>
    <x v="0"/>
    <x v="0"/>
    <x v="0"/>
    <n v="91"/>
    <n v="1"/>
  </r>
  <r>
    <s v="Rhodobacter sphaeroides ATCC 17025"/>
    <x v="0"/>
    <x v="3"/>
    <s v="Alphaproteobacteria"/>
    <x v="324"/>
    <s v="sphaeroides "/>
    <s v="pRSPA05"/>
    <s v="NC_009433.1"/>
    <s v="CP000666"/>
    <n v="3.5223"/>
    <n v="23.141390000000001"/>
    <n v="14"/>
    <x v="0"/>
    <x v="0"/>
    <x v="0"/>
    <n v="14"/>
    <s v="-"/>
  </r>
  <r>
    <s v="Rhodobacter sphaeroides ATCC 17025"/>
    <x v="0"/>
    <x v="3"/>
    <s v="Alphaproteobacteria"/>
    <x v="324"/>
    <s v="sphaeroides "/>
    <s v="pRSPA01"/>
    <s v="NC_009429.1"/>
    <s v="CP000662"/>
    <n v="3.5224000000000002"/>
    <n v="23.141400000000001"/>
    <n v="770"/>
    <x v="4"/>
    <x v="3"/>
    <x v="0"/>
    <n v="840"/>
    <n v="53"/>
  </r>
  <r>
    <s v="Rhodobacter sphaeroides ATCC 17025"/>
    <x v="0"/>
    <x v="3"/>
    <s v="Alphaproteobacteria"/>
    <x v="324"/>
    <s v="sphaeroides "/>
    <s v="pRSPA03"/>
    <s v="NC_009431.1"/>
    <s v="CP000664"/>
    <n v="3.5225"/>
    <n v="23.14141"/>
    <n v="111"/>
    <x v="0"/>
    <x v="0"/>
    <x v="0"/>
    <n v="113"/>
    <n v="2"/>
  </r>
  <r>
    <s v="Rhodobacter sphaeroides ATCC 17025"/>
    <x v="0"/>
    <x v="3"/>
    <s v="Alphaproteobacteria"/>
    <x v="324"/>
    <s v="sphaeroides "/>
    <s v="pRSPA02"/>
    <s v="NC_009430.1"/>
    <s v="CP000663"/>
    <n v="3.5226000000000002"/>
    <n v="23.14142"/>
    <n v="243"/>
    <x v="2"/>
    <x v="16"/>
    <x v="0"/>
    <n v="269"/>
    <n v="20"/>
  </r>
  <r>
    <s v="Rhodobacter sphaeroides ATCC 17025"/>
    <x v="0"/>
    <x v="3"/>
    <s v="Alphaproteobacteria"/>
    <x v="324"/>
    <s v="sphaeroides "/>
    <s v="pRSPA04"/>
    <s v="NC_009432.1"/>
    <s v="CP000665"/>
    <n v="3.5226999999999999"/>
    <n v="23.14143"/>
    <n v="33"/>
    <x v="0"/>
    <x v="0"/>
    <x v="0"/>
    <n v="35"/>
    <n v="2"/>
  </r>
  <r>
    <s v="Rhodobacter sphaeroides ATCC 17029"/>
    <x v="0"/>
    <x v="3"/>
    <s v="Alphaproteobacteria"/>
    <x v="324"/>
    <s v="sphaeroides "/>
    <s v="pRSPH01"/>
    <s v="NC_009040.1"/>
    <s v="CP000579"/>
    <n v="3.5228000000000002"/>
    <n v="23.141439999999999"/>
    <n v="106"/>
    <x v="0"/>
    <x v="0"/>
    <x v="0"/>
    <n v="108"/>
    <n v="2"/>
  </r>
  <r>
    <s v="Rhodobacter sphaeroides KD131"/>
    <x v="0"/>
    <x v="3"/>
    <s v="Alphaproteobacteria"/>
    <x v="324"/>
    <s v="sphaeroides "/>
    <s v="pRSKD131A"/>
    <s v="NC_011962.1"/>
    <s v="CP001152"/>
    <n v="3.5228999999999999"/>
    <n v="23.141449999999999"/>
    <n v="138"/>
    <x v="0"/>
    <x v="0"/>
    <x v="0"/>
    <n v="141"/>
    <n v="3"/>
  </r>
  <r>
    <s v="Rhodobacter sphaeroides KD131"/>
    <x v="0"/>
    <x v="3"/>
    <s v="Alphaproteobacteria"/>
    <x v="324"/>
    <s v="sphaeroides "/>
    <s v="pRSKD131B"/>
    <s v="NC_011960.1"/>
    <s v="CP001153"/>
    <n v="3.5230000000000001"/>
    <n v="23.141459999999999"/>
    <n v="89"/>
    <x v="0"/>
    <x v="0"/>
    <x v="0"/>
    <n v="93"/>
    <n v="4"/>
  </r>
  <r>
    <s v="Rhodobacter sphaeroides WS8N"/>
    <x v="0"/>
    <x v="3"/>
    <s v="Alphaproteobacteria"/>
    <x v="324"/>
    <s v="sphaeroides "/>
    <s v="pWS8N_B"/>
    <s v="NZ_CM001164.1"/>
    <s v="CM001164"/>
    <n v="3.5230999999999999"/>
    <n v="23.141470000000002"/>
    <n v="175"/>
    <x v="0"/>
    <x v="0"/>
    <x v="0"/>
    <n v="186"/>
    <n v="11"/>
  </r>
  <r>
    <s v="Rhodobacter sphaeroides WS8N"/>
    <x v="0"/>
    <x v="3"/>
    <s v="Alphaproteobacteria"/>
    <x v="324"/>
    <s v="sphaeroides "/>
    <s v="pWS8N_A"/>
    <s v="NZ_CM001163.1"/>
    <s v="CM001163"/>
    <n v="3.5232000000000001"/>
    <n v="23.141480000000001"/>
    <n v="96"/>
    <x v="0"/>
    <x v="0"/>
    <x v="0"/>
    <n v="100"/>
    <n v="4"/>
  </r>
  <r>
    <s v="Rhodococcus aetherivorans I24"/>
    <x v="0"/>
    <x v="5"/>
    <s v="Actinobacteria"/>
    <x v="325"/>
    <s v="aetherivorans "/>
    <s v="pRA1"/>
    <s v="NC_010882.1"/>
    <s v="DQ629589"/>
    <n v="3.5232999999999999"/>
    <n v="23.141490000000001"/>
    <n v="13"/>
    <x v="0"/>
    <x v="0"/>
    <x v="0"/>
    <n v="13"/>
    <s v="-"/>
  </r>
  <r>
    <s v="Rhodococcus aetherivorans BCP1"/>
    <x v="0"/>
    <x v="5"/>
    <s v="Actinobacteria"/>
    <x v="325"/>
    <s v="aetherivorans "/>
    <s v="pBMC2"/>
    <s v="NZ_CM002179.1"/>
    <s v="CM002179"/>
    <n v="3.5234000000000001"/>
    <n v="23.141500000000001"/>
    <n v="86"/>
    <x v="0"/>
    <x v="0"/>
    <x v="0"/>
    <n v="89"/>
    <n v="3"/>
  </r>
  <r>
    <s v="Rhodococcus aetherivorans BCP1"/>
    <x v="0"/>
    <x v="5"/>
    <s v="Actinobacteria"/>
    <x v="325"/>
    <s v="aetherivorans "/>
    <s v="pBMC1"/>
    <s v="NZ_CM002178.1"/>
    <s v="CM002178"/>
    <n v="3.5234999999999999"/>
    <n v="23.14151"/>
    <n v="98"/>
    <x v="0"/>
    <x v="0"/>
    <x v="0"/>
    <n v="106"/>
    <n v="8"/>
  </r>
  <r>
    <s v="Rhodococcus equi PAM1593"/>
    <x v="0"/>
    <x v="5"/>
    <s v="Actinobacteria"/>
    <x v="325"/>
    <s v="equi "/>
    <s v="pVAPB1593"/>
    <s v="NC_011150.1"/>
    <s v="AM947676"/>
    <n v="3.5236000000000001"/>
    <n v="23.14152"/>
    <n v="68"/>
    <x v="0"/>
    <x v="0"/>
    <x v="0"/>
    <n v="72"/>
    <n v="4"/>
  </r>
  <r>
    <s v="Rhodococcus equi MBE116"/>
    <x v="0"/>
    <x v="5"/>
    <s v="Actinobacteria"/>
    <x v="325"/>
    <s v="equi "/>
    <s v="pVAPAMBE116"/>
    <s v="NC_014247.1"/>
    <s v="HM114217"/>
    <n v="3.5236999999999998"/>
    <n v="23.141529999999999"/>
    <n v="69"/>
    <x v="0"/>
    <x v="0"/>
    <x v="0"/>
    <n v="69"/>
    <s v="-"/>
  </r>
  <r>
    <s v="Rhodococcus equi 103S = PAM1126"/>
    <x v="0"/>
    <x v="5"/>
    <s v="Actinobacteria"/>
    <x v="325"/>
    <s v="equi "/>
    <s v="pVAPA1037"/>
    <s v="NC_011151.1"/>
    <s v="AM947677"/>
    <n v="3.5238"/>
    <n v="23.141539999999999"/>
    <n v="65"/>
    <x v="0"/>
    <x v="0"/>
    <x v="0"/>
    <n v="73"/>
    <n v="8"/>
  </r>
  <r>
    <s v="Rhodococcus equi ATCC33701"/>
    <x v="0"/>
    <x v="5"/>
    <s v="Actinobacteria"/>
    <x v="325"/>
    <s v="equi "/>
    <s v="pREAT701"/>
    <s v="NC_004854.1"/>
    <s v="AP001204"/>
    <n v="3.5238999999999998"/>
    <n v="23.141549999999999"/>
    <n v="64"/>
    <x v="0"/>
    <x v="0"/>
    <x v="0"/>
    <n v="64"/>
    <s v="-"/>
  </r>
  <r>
    <s v="Rhodococcus equi 103"/>
    <x v="0"/>
    <x v="5"/>
    <s v="Actinobacteria"/>
    <x v="325"/>
    <s v="equi "/>
    <s v="p103"/>
    <s v="NC_002576.1"/>
    <s v="AF116907"/>
    <n v="3.524"/>
    <n v="23.141559999999998"/>
    <n v="64"/>
    <x v="0"/>
    <x v="0"/>
    <x v="0"/>
    <n v="64"/>
    <s v="-"/>
  </r>
  <r>
    <s v="Rhodococcus erythropolis BG43"/>
    <x v="0"/>
    <x v="5"/>
    <s v="Actinobacteria"/>
    <x v="325"/>
    <s v="erythropolis "/>
    <s v="pRLLBG43"/>
    <s v="NZ_CP011297.1"/>
    <s v="CP011297"/>
    <n v="3.5240999999999998"/>
    <n v="23.141570000000002"/>
    <n v="258"/>
    <x v="0"/>
    <x v="0"/>
    <x v="0"/>
    <n v="273"/>
    <n v="15"/>
  </r>
  <r>
    <s v="Rhodococcus erythropolis BG43"/>
    <x v="0"/>
    <x v="5"/>
    <s v="Actinobacteria"/>
    <x v="325"/>
    <s v="erythropolis "/>
    <s v="pRSLBG43"/>
    <s v="NZ_CP011298.1"/>
    <s v="CP011298"/>
    <n v="3.5242"/>
    <n v="23.141580000000001"/>
    <n v="22"/>
    <x v="0"/>
    <x v="0"/>
    <x v="0"/>
    <n v="24"/>
    <n v="2"/>
  </r>
  <r>
    <s v="Rhodococcus erythropolis BG43"/>
    <x v="0"/>
    <x v="5"/>
    <s v="Actinobacteria"/>
    <x v="325"/>
    <s v="erythropolis "/>
    <s v="pRLCBG43"/>
    <s v="NZ_CP011296.1"/>
    <s v="CP011296"/>
    <n v="3.5243000000000002"/>
    <n v="23.141590000000001"/>
    <n v="207"/>
    <x v="0"/>
    <x v="0"/>
    <x v="0"/>
    <n v="225"/>
    <n v="18"/>
  </r>
  <r>
    <s v="Rhodococcus erythropolis NI86/21"/>
    <x v="0"/>
    <x v="5"/>
    <s v="Actinobacteria"/>
    <x v="325"/>
    <s v="erythropolis "/>
    <s v="pFAJ2600"/>
    <s v="NC_003846.1"/>
    <s v="AF015088"/>
    <n v="3.5244"/>
    <n v="23.1416"/>
    <n v="8"/>
    <x v="0"/>
    <x v="0"/>
    <x v="0"/>
    <n v="8"/>
    <s v="-"/>
  </r>
  <r>
    <s v="Rhodococcus erythropolis DSM 8424"/>
    <x v="0"/>
    <x v="5"/>
    <s v="Actinobacteria"/>
    <x v="325"/>
    <s v="erythropolis "/>
    <s v="pRE8424"/>
    <s v="NC_006258.1"/>
    <s v="AB127588"/>
    <n v="3.5245000000000002"/>
    <n v="23.14161"/>
    <n v="6"/>
    <x v="0"/>
    <x v="0"/>
    <x v="0"/>
    <n v="6"/>
    <s v="-"/>
  </r>
  <r>
    <s v="Rhodococcus erythropolis BD2"/>
    <x v="0"/>
    <x v="5"/>
    <s v="Actinobacteria"/>
    <x v="325"/>
    <s v="erythropolis "/>
    <s v="pBD2"/>
    <s v="NC_005073.1"/>
    <s v="AY223810"/>
    <n v="3.5246"/>
    <n v="23.14162"/>
    <n v="212"/>
    <x v="0"/>
    <x v="0"/>
    <x v="0"/>
    <n v="212"/>
    <s v="-"/>
  </r>
  <r>
    <s v="Rhodococcus erythropolis CCM2595"/>
    <x v="0"/>
    <x v="5"/>
    <s v="Actinobacteria"/>
    <x v="325"/>
    <s v="erythropolis "/>
    <s v="pRECF1"/>
    <s v="NC_022125.1"/>
    <s v="CP003762"/>
    <n v="3.5247000000000002"/>
    <n v="23.141629999999999"/>
    <n v="98"/>
    <x v="0"/>
    <x v="0"/>
    <x v="0"/>
    <n v="101"/>
    <n v="3"/>
  </r>
  <r>
    <s v="Rhodococcus erythropolis PR4"/>
    <x v="0"/>
    <x v="5"/>
    <s v="Actinobacteria"/>
    <x v="325"/>
    <s v="erythropolis "/>
    <s v="pREC2"/>
    <s v="NC_007487.1"/>
    <s v="AP008933"/>
    <n v="3.5247999999999999"/>
    <n v="23.141639999999999"/>
    <n v="5"/>
    <x v="0"/>
    <x v="0"/>
    <x v="0"/>
    <n v="5"/>
    <s v="-"/>
  </r>
  <r>
    <s v="Rhodococcus erythropolis PR4"/>
    <x v="0"/>
    <x v="5"/>
    <s v="Actinobacteria"/>
    <x v="325"/>
    <s v="erythropolis "/>
    <s v="pREL1"/>
    <s v="NC_007491.1"/>
    <s v="AP008931"/>
    <n v="3.5249000000000001"/>
    <n v="23.141649999999998"/>
    <n v="256"/>
    <x v="0"/>
    <x v="0"/>
    <x v="0"/>
    <n v="276"/>
    <n v="20"/>
  </r>
  <r>
    <s v="Rhodococcus erythropolis PR4"/>
    <x v="0"/>
    <x v="5"/>
    <s v="Actinobacteria"/>
    <x v="325"/>
    <s v="erythropolis "/>
    <s v="pREC1"/>
    <s v="NC_007486.1"/>
    <s v="AP008932"/>
    <n v="3.5249999999999999"/>
    <n v="23.141660000000002"/>
    <n v="103"/>
    <x v="0"/>
    <x v="0"/>
    <x v="0"/>
    <n v="104"/>
    <n v="1"/>
  </r>
  <r>
    <s v="Rhodococcus erythropolis R138"/>
    <x v="0"/>
    <x v="5"/>
    <s v="Actinobacteria"/>
    <x v="325"/>
    <s v="erythropolis "/>
    <s v="pCRE138"/>
    <s v="NZ_CM002794.1"/>
    <s v="CM002794"/>
    <n v="3.5251000000000001"/>
    <n v="23.141670000000001"/>
    <n v="76"/>
    <x v="0"/>
    <x v="0"/>
    <x v="0"/>
    <n v="81"/>
    <n v="5"/>
  </r>
  <r>
    <s v="Rhodococcus erythropolis R138"/>
    <x v="0"/>
    <x v="5"/>
    <s v="Actinobacteria"/>
    <x v="325"/>
    <s v="erythropolis "/>
    <s v="pLRE138"/>
    <s v="NZ_CM002795.1"/>
    <s v="CM002795"/>
    <n v="3.5251999999999999"/>
    <n v="23.141680000000001"/>
    <n v="207"/>
    <x v="0"/>
    <x v="0"/>
    <x v="0"/>
    <n v="223"/>
    <n v="16"/>
  </r>
  <r>
    <s v="Rhodococcus fascians D188"/>
    <x v="0"/>
    <x v="5"/>
    <s v="Actinobacteria"/>
    <x v="325"/>
    <s v="fascians "/>
    <s v="pFiD188"/>
    <s v="NC_021080.1"/>
    <s v="JN093097"/>
    <n v="3.5253000000000001"/>
    <n v="23.141690000000001"/>
    <n v="184"/>
    <x v="0"/>
    <x v="0"/>
    <x v="0"/>
    <n v="184"/>
    <s v="-"/>
  </r>
  <r>
    <s v="Rhodococcus jostii RHA1"/>
    <x v="0"/>
    <x v="5"/>
    <s v="Actinobacteria"/>
    <x v="325"/>
    <s v="jostii "/>
    <s v="pRHL2"/>
    <s v="NC_008270.1"/>
    <s v="CP000433"/>
    <n v="3.5253999999999999"/>
    <n v="23.1417"/>
    <n v="371"/>
    <x v="0"/>
    <x v="0"/>
    <x v="0"/>
    <n v="408"/>
    <n v="37"/>
  </r>
  <r>
    <s v="Rhodococcus jostii RHA1"/>
    <x v="0"/>
    <x v="5"/>
    <s v="Actinobacteria"/>
    <x v="325"/>
    <s v="jostii "/>
    <s v="pRHL1"/>
    <s v="NC_008269.1"/>
    <s v="CP000432"/>
    <n v="3.5255000000000001"/>
    <n v="23.14171"/>
    <n v="949"/>
    <x v="0"/>
    <x v="4"/>
    <x v="0"/>
    <n v="1010"/>
    <n v="59"/>
  </r>
  <r>
    <s v="Rhodococcus jostii RHA1"/>
    <x v="0"/>
    <x v="5"/>
    <s v="Actinobacteria"/>
    <x v="325"/>
    <s v="jostii "/>
    <s v="pRHL3"/>
    <s v="NC_008271.1"/>
    <s v="CP000434"/>
    <n v="3.5255999999999998"/>
    <n v="23.141719999999999"/>
    <n v="271"/>
    <x v="0"/>
    <x v="0"/>
    <x v="0"/>
    <n v="292"/>
    <n v="21"/>
  </r>
  <r>
    <s v="Rhodococcus opacus R7"/>
    <x v="0"/>
    <x v="5"/>
    <s v="Actinobacteria"/>
    <x v="325"/>
    <s v="opacus "/>
    <s v="pPDG3"/>
    <s v="-"/>
    <s v="CP008950.1"/>
    <n v="3.5257000000000001"/>
    <n v="23.141729999999999"/>
    <n v="291"/>
    <x v="0"/>
    <x v="0"/>
    <x v="0"/>
    <n v="307"/>
    <n v="16"/>
  </r>
  <r>
    <s v="Rhodococcus opacus R7"/>
    <x v="0"/>
    <x v="5"/>
    <s v="Actinobacteria"/>
    <x v="325"/>
    <s v="opacus "/>
    <s v="pPDG5"/>
    <s v="-"/>
    <s v="CP008952.1"/>
    <n v="3.5257999999999998"/>
    <n v="23.141739999999999"/>
    <n v="14"/>
    <x v="0"/>
    <x v="0"/>
    <x v="0"/>
    <n v="17"/>
    <n v="3"/>
  </r>
  <r>
    <s v="Rhodococcus opacus R7"/>
    <x v="0"/>
    <x v="5"/>
    <s v="Actinobacteria"/>
    <x v="325"/>
    <s v="opacus "/>
    <s v="pPDG1"/>
    <s v="-"/>
    <s v="CP008948.1"/>
    <n v="3.5259"/>
    <n v="23.141749999999998"/>
    <n v="452"/>
    <x v="0"/>
    <x v="1"/>
    <x v="0"/>
    <n v="486"/>
    <n v="33"/>
  </r>
  <r>
    <s v="Rhodococcus opacus R7"/>
    <x v="0"/>
    <x v="5"/>
    <s v="Actinobacteria"/>
    <x v="325"/>
    <s v="opacus "/>
    <s v="pPDG4"/>
    <s v="-"/>
    <s v="CP008951.1"/>
    <n v="3.5259999999999998"/>
    <n v="23.141760000000001"/>
    <n v="139"/>
    <x v="0"/>
    <x v="0"/>
    <x v="0"/>
    <n v="148"/>
    <n v="9"/>
  </r>
  <r>
    <s v="Rhodococcus opacus R7"/>
    <x v="0"/>
    <x v="5"/>
    <s v="Actinobacteria"/>
    <x v="325"/>
    <s v="opacus "/>
    <s v="pPDG2"/>
    <s v="-"/>
    <s v="CP008949.1"/>
    <n v="3.5261"/>
    <n v="23.141770000000001"/>
    <n v="276"/>
    <x v="0"/>
    <x v="0"/>
    <x v="0"/>
    <n v="310"/>
    <n v="34"/>
  </r>
  <r>
    <s v="Rhodococcus opacus B4"/>
    <x v="0"/>
    <x v="5"/>
    <s v="Actinobacteria"/>
    <x v="325"/>
    <s v="opacus "/>
    <s v="pKNR"/>
    <s v="NC_012523.1"/>
    <s v="AP011118"/>
    <n v="3.5261999999999998"/>
    <n v="23.141780000000001"/>
    <n v="94"/>
    <x v="0"/>
    <x v="0"/>
    <x v="0"/>
    <n v="97"/>
    <n v="3"/>
  </r>
  <r>
    <s v="Rhodococcus opacus B4"/>
    <x v="0"/>
    <x v="5"/>
    <s v="Actinobacteria"/>
    <x v="325"/>
    <s v="opacus "/>
    <s v="pKNR01"/>
    <s v="NC_006969.2"/>
    <s v="AP011119"/>
    <n v="3.5263"/>
    <n v="23.14179"/>
    <n v="7"/>
    <x v="0"/>
    <x v="0"/>
    <x v="0"/>
    <n v="7"/>
    <s v="-"/>
  </r>
  <r>
    <s v="Rhodococcus opacus B4"/>
    <x v="0"/>
    <x v="5"/>
    <s v="Actinobacteria"/>
    <x v="325"/>
    <s v="opacus "/>
    <s v="pROB02"/>
    <s v="NC_012521.1"/>
    <s v="AP011117"/>
    <n v="3.5264000000000002"/>
    <n v="23.1418"/>
    <n v="196"/>
    <x v="0"/>
    <x v="0"/>
    <x v="0"/>
    <n v="211"/>
    <n v="15"/>
  </r>
  <r>
    <s v="Rhodococcus opacus B4"/>
    <x v="0"/>
    <x v="5"/>
    <s v="Actinobacteria"/>
    <x v="325"/>
    <s v="opacus "/>
    <s v="pKNR02"/>
    <s v="NC_006970.2"/>
    <s v="AP011120"/>
    <n v="3.5265"/>
    <n v="23.14181"/>
    <s v="-"/>
    <x v="0"/>
    <x v="0"/>
    <x v="0"/>
    <s v="-"/>
    <s v="-"/>
  </r>
  <r>
    <s v="Rhodococcus opacus B4"/>
    <x v="0"/>
    <x v="5"/>
    <s v="Actinobacteria"/>
    <x v="325"/>
    <s v="opacus "/>
    <s v="pROB01"/>
    <s v="NC_012520.1"/>
    <s v="AP011116"/>
    <n v="3.5266000000000002"/>
    <n v="23.141819999999999"/>
    <n v="526"/>
    <x v="0"/>
    <x v="0"/>
    <x v="0"/>
    <n v="548"/>
    <n v="22"/>
  </r>
  <r>
    <s v="Rhodococcus opacus PD630"/>
    <x v="0"/>
    <x v="5"/>
    <s v="Actinobacteria"/>
    <x v="325"/>
    <s v="opacus "/>
    <n v="8"/>
    <s v="NZ_CP003957.1"/>
    <s v="CP003957"/>
    <n v="3.5266999999999999"/>
    <n v="23.141829999999999"/>
    <n v="122"/>
    <x v="0"/>
    <x v="0"/>
    <x v="0"/>
    <n v="136"/>
    <n v="14"/>
  </r>
  <r>
    <s v="Rhodococcus opacus PD630"/>
    <x v="0"/>
    <x v="5"/>
    <s v="Actinobacteria"/>
    <x v="325"/>
    <s v="opacus "/>
    <n v="6"/>
    <s v="NZ_CP003955.1"/>
    <s v="CP003955"/>
    <n v="3.5268000000000002"/>
    <n v="23.141839999999998"/>
    <n v="31"/>
    <x v="0"/>
    <x v="0"/>
    <x v="0"/>
    <n v="32"/>
    <n v="1"/>
  </r>
  <r>
    <s v="Rhodococcus opacus PD630"/>
    <x v="0"/>
    <x v="5"/>
    <s v="Actinobacteria"/>
    <x v="325"/>
    <s v="opacus "/>
    <n v="1"/>
    <s v="NZ_CP003950.1"/>
    <s v="CP003950"/>
    <n v="3.5268999999999999"/>
    <n v="23.141850000000002"/>
    <n v="141"/>
    <x v="0"/>
    <x v="0"/>
    <x v="0"/>
    <n v="157"/>
    <n v="16"/>
  </r>
  <r>
    <s v="Rhodococcus opacus PD630"/>
    <x v="0"/>
    <x v="5"/>
    <s v="Actinobacteria"/>
    <x v="325"/>
    <s v="opacus "/>
    <n v="4"/>
    <s v="NZ_CP003953.1"/>
    <s v="CP003953"/>
    <n v="3.5270000000000001"/>
    <n v="23.141860000000001"/>
    <n v="54"/>
    <x v="0"/>
    <x v="0"/>
    <x v="0"/>
    <n v="59"/>
    <n v="5"/>
  </r>
  <r>
    <s v="Rhodococcus opacus PD630"/>
    <x v="0"/>
    <x v="5"/>
    <s v="Actinobacteria"/>
    <x v="325"/>
    <s v="opacus "/>
    <n v="5"/>
    <s v="NZ_CP003954.1"/>
    <s v="CP003954"/>
    <n v="3.5270999999999999"/>
    <n v="23.141870000000001"/>
    <n v="76"/>
    <x v="0"/>
    <x v="1"/>
    <x v="0"/>
    <n v="86"/>
    <n v="9"/>
  </r>
  <r>
    <s v="Rhodococcus opacus PD630"/>
    <x v="0"/>
    <x v="5"/>
    <s v="Actinobacteria"/>
    <x v="325"/>
    <s v="opacus "/>
    <n v="2"/>
    <s v="NZ_CP003951.1"/>
    <s v="CP003951"/>
    <n v="3.5272000000000001"/>
    <n v="23.14188"/>
    <n v="72"/>
    <x v="0"/>
    <x v="0"/>
    <x v="0"/>
    <n v="84"/>
    <n v="12"/>
  </r>
  <r>
    <s v="Rhodococcus opacus PD630"/>
    <x v="0"/>
    <x v="5"/>
    <s v="Actinobacteria"/>
    <x v="325"/>
    <s v="opacus "/>
    <n v="3"/>
    <s v="NZ_CP003952.1"/>
    <s v="CP003952"/>
    <n v="3.5272999999999999"/>
    <n v="23.14189"/>
    <n v="66"/>
    <x v="0"/>
    <x v="0"/>
    <x v="0"/>
    <n v="74"/>
    <n v="8"/>
  </r>
  <r>
    <s v="Rhodococcus opacus PD630"/>
    <x v="0"/>
    <x v="5"/>
    <s v="Actinobacteria"/>
    <x v="325"/>
    <s v="opacus "/>
    <n v="9"/>
    <s v="NZ_CP003958.1"/>
    <s v="CP003958"/>
    <n v="3.5274000000000001"/>
    <n v="23.1419"/>
    <n v="24"/>
    <x v="0"/>
    <x v="0"/>
    <x v="0"/>
    <n v="29"/>
    <n v="5"/>
  </r>
  <r>
    <s v="Rhodococcus opacus PD630"/>
    <x v="0"/>
    <x v="5"/>
    <s v="Actinobacteria"/>
    <x v="325"/>
    <s v="opacus "/>
    <n v="7"/>
    <s v="NZ_CP003956.1"/>
    <s v="CP003956"/>
    <n v="3.5274999999999999"/>
    <n v="23.141909999999999"/>
    <n v="30"/>
    <x v="0"/>
    <x v="0"/>
    <x v="0"/>
    <n v="33"/>
    <n v="3"/>
  </r>
  <r>
    <s v="Rhodococcus pyridinivorans SB3094"/>
    <x v="0"/>
    <x v="5"/>
    <s v="Actinobacteria"/>
    <x v="325"/>
    <s v="pyridinivorans "/>
    <s v="unnamed2"/>
    <s v="NC_023145.1"/>
    <s v="CP006998"/>
    <n v="3.5276000000000001"/>
    <n v="23.141919999999999"/>
    <n v="3"/>
    <x v="0"/>
    <x v="0"/>
    <x v="0"/>
    <n v="3"/>
    <s v="-"/>
  </r>
  <r>
    <s v="Rhodococcus pyridinivorans SB3094"/>
    <x v="0"/>
    <x v="5"/>
    <s v="Actinobacteria"/>
    <x v="325"/>
    <s v="pyridinivorans "/>
    <s v="unnamed"/>
    <s v="NC_023144.1"/>
    <s v="CP006997"/>
    <n v="3.5276999999999998"/>
    <n v="23.141929999999999"/>
    <n v="318"/>
    <x v="0"/>
    <x v="0"/>
    <x v="0"/>
    <n v="335"/>
    <n v="17"/>
  </r>
  <r>
    <s v="Rhodococcus rhodochrous B-276"/>
    <x v="0"/>
    <x v="5"/>
    <s v="Actinobacteria"/>
    <x v="325"/>
    <s v="rhodochrous "/>
    <s v="pNC500"/>
    <s v="NC_008823.1"/>
    <s v="AB266604"/>
    <n v="3.5278"/>
    <n v="23.141940000000002"/>
    <n v="8"/>
    <x v="0"/>
    <x v="0"/>
    <x v="0"/>
    <n v="8"/>
    <s v="-"/>
  </r>
  <r>
    <s v="Rhodococcus sp. AD45"/>
    <x v="0"/>
    <x v="5"/>
    <s v="Actinobacteria"/>
    <x v="325"/>
    <s v="sp. "/>
    <s v="unnamed"/>
    <s v="NZ_CM003191.1"/>
    <s v="CM003191"/>
    <n v="3.5278999999999998"/>
    <n v="23.141950000000001"/>
    <n v="265"/>
    <x v="0"/>
    <x v="0"/>
    <x v="0"/>
    <n v="295"/>
    <n v="30"/>
  </r>
  <r>
    <s v="Rhodococcus sp. B264-1"/>
    <x v="0"/>
    <x v="5"/>
    <s v="Actinobacteria"/>
    <x v="325"/>
    <s v="sp. "/>
    <s v="pB264"/>
    <s v="NC_004900.1"/>
    <s v="AY297818"/>
    <n v="3.528"/>
    <n v="23.141960000000001"/>
    <n v="4"/>
    <x v="0"/>
    <x v="0"/>
    <x v="0"/>
    <n v="4"/>
    <s v="-"/>
  </r>
  <r>
    <s v="Rhodococcus sp. NS1"/>
    <x v="0"/>
    <x v="5"/>
    <s v="Actinobacteria"/>
    <x v="325"/>
    <s v="sp. "/>
    <s v="pNSL1"/>
    <s v="NC_010850.1"/>
    <s v="DQ888171"/>
    <n v="3.5280999999999998"/>
    <n v="23.141970000000001"/>
    <n v="103"/>
    <x v="0"/>
    <x v="0"/>
    <x v="0"/>
    <n v="103"/>
    <s v="-"/>
  </r>
  <r>
    <s v="Rhodoferax ferrireducens T118 DSM 15236"/>
    <x v="0"/>
    <x v="3"/>
    <s v="Betaproteobacteria"/>
    <x v="326"/>
    <s v="ferrireducens "/>
    <s v="plasmid1"/>
    <s v="NC_007901.1"/>
    <s v="CP000268"/>
    <n v="3.5282"/>
    <n v="23.14198"/>
    <n v="257"/>
    <x v="0"/>
    <x v="1"/>
    <x v="0"/>
    <n v="259"/>
    <n v="1"/>
  </r>
  <r>
    <s v="Rhodopseudomonas palustris AS1.2352"/>
    <x v="0"/>
    <x v="3"/>
    <s v="Alphaproteobacteria"/>
    <x v="327"/>
    <s v="palustris "/>
    <s v="pRPSZY"/>
    <s v="NC_013548.1"/>
    <s v="DQ318958"/>
    <n v="3.5283000000000002"/>
    <n v="23.14199"/>
    <n v="1"/>
    <x v="0"/>
    <x v="0"/>
    <x v="0"/>
    <n v="1"/>
    <s v="-"/>
  </r>
  <r>
    <s v="Rhodopseudomonas palustris CGA009"/>
    <x v="0"/>
    <x v="3"/>
    <s v="Alphaproteobacteria"/>
    <x v="327"/>
    <s v="palustris "/>
    <s v="pRPA"/>
    <s v="NC_005297.1"/>
    <s v="BX571964"/>
    <n v="3.5284"/>
    <n v="23.141999999999999"/>
    <n v="9"/>
    <x v="0"/>
    <x v="0"/>
    <x v="0"/>
    <n v="9"/>
    <s v="-"/>
  </r>
  <r>
    <s v="Rhodospirillum rubrum ATCC 11170"/>
    <x v="0"/>
    <x v="3"/>
    <s v="Alphaproteobacteria"/>
    <x v="328"/>
    <s v="rubrum "/>
    <s v="unnamed"/>
    <s v="NC_007641.1"/>
    <s v="CP000231"/>
    <n v="3.5285000000000002"/>
    <n v="23.142009999999999"/>
    <n v="50"/>
    <x v="0"/>
    <x v="0"/>
    <x v="0"/>
    <n v="50"/>
    <s v="-"/>
  </r>
  <r>
    <s v="Rhodothermus marinus R-21"/>
    <x v="0"/>
    <x v="10"/>
    <s v="Bacteroidetes"/>
    <x v="329"/>
    <s v="marinus "/>
    <s v="pRM21"/>
    <s v="NC_001755.1"/>
    <s v="U10426"/>
    <n v="3.5286"/>
    <n v="23.142019999999999"/>
    <n v="2"/>
    <x v="0"/>
    <x v="0"/>
    <x v="0"/>
    <n v="2"/>
    <s v="-"/>
  </r>
  <r>
    <s v="Rhodothermus marinus DSM 4252"/>
    <x v="0"/>
    <x v="10"/>
    <s v="Bacteroidetes"/>
    <x v="329"/>
    <s v="marinus "/>
    <s v="pRMAR01"/>
    <s v="NC_013502.1"/>
    <s v="CP001808"/>
    <n v="3.5287000000000002"/>
    <n v="23.142029999999998"/>
    <n v="90"/>
    <x v="0"/>
    <x v="0"/>
    <x v="0"/>
    <n v="96"/>
    <n v="6"/>
  </r>
  <r>
    <s v="Rhodothermus marinus SG0.5JP17-172"/>
    <x v="0"/>
    <x v="10"/>
    <s v="Bacteroidetes"/>
    <x v="329"/>
    <s v="marinus "/>
    <s v="pRHOM17202"/>
    <s v="NC_015967.1"/>
    <s v="CP003031"/>
    <n v="3.5287999999999999"/>
    <n v="23.142040000000001"/>
    <n v="1"/>
    <x v="0"/>
    <x v="0"/>
    <x v="0"/>
    <n v="1"/>
    <s v="-"/>
  </r>
  <r>
    <s v="Rhodothermus marinus SG0.5JP17-172"/>
    <x v="0"/>
    <x v="10"/>
    <s v="Bacteroidetes"/>
    <x v="329"/>
    <s v="marinus "/>
    <s v="pRHOM17201"/>
    <s v="NC_015970.1"/>
    <s v="CP003030"/>
    <n v="3.5289000000000001"/>
    <n v="23.142050000000001"/>
    <n v="87"/>
    <x v="0"/>
    <x v="0"/>
    <x v="0"/>
    <n v="88"/>
    <n v="1"/>
  </r>
  <r>
    <s v="Rhodovulum sulfidophilum DSM 1374"/>
    <x v="0"/>
    <x v="3"/>
    <s v="Alphaproteobacteria"/>
    <x v="330"/>
    <s v="sulfidophilum "/>
    <s v="Plasmid1"/>
    <s v="NZ_DF260913.1"/>
    <s v="DF260913"/>
    <n v="3.5289999999999999"/>
    <n v="23.142060000000001"/>
    <n v="90"/>
    <x v="0"/>
    <x v="0"/>
    <x v="0"/>
    <n v="92"/>
    <n v="2"/>
  </r>
  <r>
    <s v="Rhodovulum sulfidophilum DSM 1374"/>
    <x v="0"/>
    <x v="3"/>
    <s v="Alphaproteobacteria"/>
    <x v="330"/>
    <s v="sulfidophilum "/>
    <s v="Plasmid2"/>
    <s v="NZ_DF260914.1"/>
    <s v="DF260914"/>
    <n v="3.5291000000000001"/>
    <n v="23.14207"/>
    <n v="80"/>
    <x v="0"/>
    <x v="0"/>
    <x v="0"/>
    <n v="82"/>
    <n v="2"/>
  </r>
  <r>
    <s v="Rickettsia africae ESF-5"/>
    <x v="0"/>
    <x v="3"/>
    <s v="Alphaproteobacteria"/>
    <x v="331"/>
    <s v="africae "/>
    <s v="pRAF"/>
    <s v="NC_012634.1"/>
    <s v="CP001613"/>
    <n v="3.5291999999999999"/>
    <n v="23.14208"/>
    <n v="10"/>
    <x v="0"/>
    <x v="0"/>
    <x v="0"/>
    <n v="11"/>
    <n v="1"/>
  </r>
  <r>
    <s v="Rickettsia australis str. Cutlack"/>
    <x v="0"/>
    <x v="3"/>
    <s v="Alphaproteobacteria"/>
    <x v="331"/>
    <s v="australis "/>
    <s v="pMC5_1"/>
    <s v="NC_017041.1"/>
    <s v="CP003339"/>
    <n v="3.5293000000000001"/>
    <n v="23.14209"/>
    <n v="21"/>
    <x v="0"/>
    <x v="0"/>
    <x v="0"/>
    <n v="24"/>
    <n v="3"/>
  </r>
  <r>
    <s v="Rickettsia australis str. Phillips"/>
    <x v="0"/>
    <x v="3"/>
    <s v="Alphaproteobacteria"/>
    <x v="331"/>
    <s v="australis "/>
    <s v="pRau01"/>
    <s v="NZ_AKVZ01000059.1"/>
    <s v="AKVZ01000059"/>
    <n v="3.5293999999999999"/>
    <n v="23.142099999999999"/>
    <n v="19"/>
    <x v="0"/>
    <x v="0"/>
    <x v="0"/>
    <n v="23"/>
    <n v="4"/>
  </r>
  <r>
    <s v="Rickettsia endosymbiont of Ixodes scapularis"/>
    <x v="0"/>
    <x v="3"/>
    <s v="Alphaproteobacteria"/>
    <x v="331"/>
    <s v="endosymbiont "/>
    <s v="pREIS2"/>
    <s v="NZ_CM000772.1"/>
    <s v="CM000772"/>
    <n v="3.5295000000000001"/>
    <n v="23.142109999999999"/>
    <n v="55"/>
    <x v="0"/>
    <x v="0"/>
    <x v="0"/>
    <n v="72"/>
    <n v="17"/>
  </r>
  <r>
    <s v="Rickettsia endosymbiont of Ixodes scapularis"/>
    <x v="0"/>
    <x v="3"/>
    <s v="Alphaproteobacteria"/>
    <x v="331"/>
    <s v="endosymbiont "/>
    <s v="pREIS3"/>
    <s v="NZ_CM000773.1"/>
    <s v="CM000773"/>
    <n v="3.5295999999999998"/>
    <n v="23.142119999999998"/>
    <n v="40"/>
    <x v="0"/>
    <x v="0"/>
    <x v="0"/>
    <n v="45"/>
    <n v="5"/>
  </r>
  <r>
    <s v="Rickettsia endosymbiont of Ixodes scapularis"/>
    <x v="0"/>
    <x v="3"/>
    <s v="Alphaproteobacteria"/>
    <x v="331"/>
    <s v="endosymbiont "/>
    <s v="pREIS1"/>
    <s v="NZ_CM000771.1"/>
    <s v="CM000771"/>
    <n v="3.5297000000000001"/>
    <n v="23.142130000000002"/>
    <n v="53"/>
    <x v="0"/>
    <x v="0"/>
    <x v="0"/>
    <n v="58"/>
    <n v="5"/>
  </r>
  <r>
    <s v="Rickettsia felis"/>
    <x v="0"/>
    <x v="3"/>
    <s v="Alphaproteobacteria"/>
    <x v="331"/>
    <s v="felis"/>
    <s v="pRF"/>
    <s v="NC_019229.1"/>
    <s v="GQ329881"/>
    <n v="3.5297999999999998"/>
    <n v="23.142140000000001"/>
    <n v="64"/>
    <x v="0"/>
    <x v="0"/>
    <x v="0"/>
    <n v="64"/>
    <s v="-"/>
  </r>
  <r>
    <s v="Rickettsia felis URRWXCal2"/>
    <x v="0"/>
    <x v="3"/>
    <s v="Alphaproteobacteria"/>
    <x v="331"/>
    <s v="felis "/>
    <s v="pRFdelta"/>
    <s v="NC_007111.1"/>
    <s v="CP000055"/>
    <n v="3.5299"/>
    <n v="23.142150000000001"/>
    <n v="38"/>
    <x v="0"/>
    <x v="0"/>
    <x v="0"/>
    <n v="44"/>
    <n v="6"/>
  </r>
  <r>
    <s v="Rickettsia felis URRWXCal2"/>
    <x v="0"/>
    <x v="3"/>
    <s v="Alphaproteobacteria"/>
    <x v="331"/>
    <s v="felis "/>
    <s v="pRF"/>
    <s v="NC_007110.1"/>
    <s v="CP000054"/>
    <n v="3.53"/>
    <n v="23.142160000000001"/>
    <n v="58"/>
    <x v="0"/>
    <x v="0"/>
    <x v="0"/>
    <n v="69"/>
    <n v="11"/>
  </r>
  <r>
    <s v="Rickettsia helvetica C9P9"/>
    <x v="0"/>
    <x v="3"/>
    <s v="Alphaproteobacteria"/>
    <x v="331"/>
    <s v="helvetica "/>
    <s v="pRhe"/>
    <s v="NZ_CM001468.1"/>
    <s v="CM001468"/>
    <n v="3.5301"/>
    <n v="23.14217"/>
    <n v="44"/>
    <x v="0"/>
    <x v="0"/>
    <x v="0"/>
    <n v="49"/>
    <n v="5"/>
  </r>
  <r>
    <s v="Rickettsia massiliae MTU5"/>
    <x v="0"/>
    <x v="3"/>
    <s v="Alphaproteobacteria"/>
    <x v="331"/>
    <s v="massiliae "/>
    <s v="pRMA"/>
    <s v="NC_009897.1"/>
    <s v="CP000684"/>
    <n v="3.5301999999999998"/>
    <n v="23.14218"/>
    <n v="11"/>
    <x v="0"/>
    <x v="0"/>
    <x v="0"/>
    <n v="15"/>
    <n v="4"/>
  </r>
  <r>
    <s v="Rickettsia massiliae str. AZT80"/>
    <x v="0"/>
    <x v="3"/>
    <s v="Alphaproteobacteria"/>
    <x v="331"/>
    <s v="massiliae "/>
    <s v="pRMB"/>
    <s v="NC_016939.1"/>
    <s v="CP003320"/>
    <n v="3.5303"/>
    <n v="23.142189999999999"/>
    <n v="11"/>
    <x v="0"/>
    <x v="0"/>
    <x v="0"/>
    <n v="14"/>
    <n v="3"/>
  </r>
  <r>
    <s v="Rickettsia monacensis IrR/Munich"/>
    <x v="0"/>
    <x v="3"/>
    <s v="Alphaproteobacteria"/>
    <x v="331"/>
    <s v="monacensis "/>
    <s v="pRM"/>
    <s v="NC_010927.1"/>
    <s v="EF564599"/>
    <n v="3.5304000000000002"/>
    <n v="23.142199999999999"/>
    <n v="17"/>
    <x v="0"/>
    <x v="0"/>
    <x v="0"/>
    <n v="23"/>
    <s v="-"/>
  </r>
  <r>
    <s v="Rickettsia peacockii str. Rustic"/>
    <x v="0"/>
    <x v="3"/>
    <s v="Alphaproteobacteria"/>
    <x v="331"/>
    <s v="peacockii "/>
    <s v="pRPR"/>
    <s v="-"/>
    <s v="CP001228.1"/>
    <n v="3.5305"/>
    <n v="23.142209999999999"/>
    <n v="20"/>
    <x v="0"/>
    <x v="0"/>
    <x v="0"/>
    <n v="20"/>
    <s v="-"/>
  </r>
  <r>
    <s v="Rickettsia rhipicephali HJ#5"/>
    <x v="0"/>
    <x v="3"/>
    <s v="Alphaproteobacteria"/>
    <x v="331"/>
    <s v="rhipicephali "/>
    <s v="pHJ51"/>
    <s v="-"/>
    <s v="CP013134.1"/>
    <n v="3.5306000000000002"/>
    <n v="23.142219999999998"/>
    <n v="30"/>
    <x v="0"/>
    <x v="0"/>
    <x v="0"/>
    <n v="32"/>
    <n v="2"/>
  </r>
  <r>
    <s v="Rickettsia rhipicephali HJ#5"/>
    <x v="0"/>
    <x v="3"/>
    <s v="Alphaproteobacteria"/>
    <x v="331"/>
    <s v="rhipicephali "/>
    <s v="pHJ52"/>
    <s v="-"/>
    <s v="CP013135.1"/>
    <n v="3.5306999999999999"/>
    <n v="23.142230000000001"/>
    <n v="13"/>
    <x v="0"/>
    <x v="0"/>
    <x v="0"/>
    <n v="17"/>
    <n v="4"/>
  </r>
  <r>
    <s v="Rickettsia rhipicephali str. 3-7-female6-CWPP"/>
    <x v="0"/>
    <x v="3"/>
    <s v="Alphaproteobacteria"/>
    <x v="331"/>
    <s v="rhipicephali "/>
    <s v="pMCC_1"/>
    <s v="NC_017055.1"/>
    <s v="CP003343"/>
    <n v="3.5308000000000002"/>
    <n v="23.142240000000001"/>
    <n v="12"/>
    <x v="0"/>
    <x v="0"/>
    <x v="0"/>
    <n v="14"/>
    <n v="2"/>
  </r>
  <r>
    <s v="Rickettsiales bacterium Ac37b"/>
    <x v="0"/>
    <x v="3"/>
    <s v="Alphaproteobacteria"/>
    <x v="332"/>
    <s v="bacterium "/>
    <n v="2"/>
    <s v="NZ_CP009219.1"/>
    <s v="CP009219"/>
    <n v="3.5308999999999999"/>
    <n v="23.142250000000001"/>
    <n v="24"/>
    <x v="0"/>
    <x v="0"/>
    <x v="0"/>
    <n v="24"/>
    <s v="-"/>
  </r>
  <r>
    <s v="Rickettsiales bacterium Ac37b"/>
    <x v="0"/>
    <x v="3"/>
    <s v="Alphaproteobacteria"/>
    <x v="332"/>
    <s v="bacterium "/>
    <n v="1"/>
    <s v="NZ_CP009218.1"/>
    <s v="CP009218"/>
    <n v="3.5310000000000001"/>
    <n v="23.14226"/>
    <n v="47"/>
    <x v="0"/>
    <x v="0"/>
    <x v="0"/>
    <n v="48"/>
    <n v="1"/>
  </r>
  <r>
    <s v="Riemerella anatipestifer 0726"/>
    <x v="0"/>
    <x v="10"/>
    <s v="Bacteroidetes"/>
    <x v="333"/>
    <s v="anatipestifer "/>
    <s v="pRA0726"/>
    <s v="NC_015956.1"/>
    <s v="JF268688"/>
    <n v="3.5310999999999999"/>
    <n v="23.14227"/>
    <n v="10"/>
    <x v="0"/>
    <x v="0"/>
    <x v="0"/>
    <n v="10"/>
    <s v="-"/>
  </r>
  <r>
    <s v="Riemerella anatipestifer 20"/>
    <x v="0"/>
    <x v="10"/>
    <s v="Bacteroidetes"/>
    <x v="333"/>
    <s v="anatipestifer "/>
    <s v="pCFC2"/>
    <s v="NC_002130.1"/>
    <s v="AF082180"/>
    <n v="3.5312000000000001"/>
    <n v="23.14228"/>
    <n v="3"/>
    <x v="0"/>
    <x v="0"/>
    <x v="0"/>
    <n v="3"/>
    <s v="-"/>
  </r>
  <r>
    <s v="Riemerella anatipestifer 0846"/>
    <x v="0"/>
    <x v="10"/>
    <s v="Bacteroidetes"/>
    <x v="333"/>
    <s v="anatipestifer "/>
    <s v="pRA0846"/>
    <s v="NC_015950.1"/>
    <s v="JF268689"/>
    <n v="3.5312999999999999"/>
    <n v="23.142289999999999"/>
    <n v="9"/>
    <x v="0"/>
    <x v="0"/>
    <x v="0"/>
    <n v="9"/>
    <s v="-"/>
  </r>
  <r>
    <s v="Riemerella anatipestifer 10"/>
    <x v="0"/>
    <x v="10"/>
    <s v="Bacteroidetes"/>
    <x v="333"/>
    <s v="anatipestifer "/>
    <s v="pCFC1"/>
    <s v="NC_002111.1"/>
    <s v="AF048718"/>
    <n v="3.5314000000000001"/>
    <n v="23.142299999999999"/>
    <n v="4"/>
    <x v="0"/>
    <x v="0"/>
    <x v="0"/>
    <n v="4"/>
    <s v="-"/>
  </r>
  <r>
    <s v="Riemerella anatipestifer 0511"/>
    <x v="0"/>
    <x v="10"/>
    <s v="Bacteroidetes"/>
    <x v="333"/>
    <s v="anatipestifer "/>
    <s v="pRA0511"/>
    <s v="NC_019261.1"/>
    <s v="GU014535"/>
    <n v="3.5314999999999999"/>
    <n v="23.142309999999998"/>
    <n v="10"/>
    <x v="0"/>
    <x v="0"/>
    <x v="0"/>
    <n v="10"/>
    <s v="-"/>
  </r>
  <r>
    <s v="Rivularia sp. PCC 7116"/>
    <x v="0"/>
    <x v="1"/>
    <s v="Nostocales"/>
    <x v="334"/>
    <s v="sp. "/>
    <s v="pRIV7116.01"/>
    <s v="NC_019679.1"/>
    <s v="CP003550"/>
    <n v="3.5316000000000001"/>
    <n v="23.142320000000002"/>
    <n v="24"/>
    <x v="0"/>
    <x v="0"/>
    <x v="0"/>
    <n v="24"/>
    <s v="-"/>
  </r>
  <r>
    <s v="Rivularia sp. PCC 7116"/>
    <x v="0"/>
    <x v="1"/>
    <s v="Nostocales"/>
    <x v="334"/>
    <s v="sp. "/>
    <s v="pRIV7116.02"/>
    <s v="NC_019686.1"/>
    <s v="CP003551"/>
    <n v="3.5316999999999998"/>
    <n v="23.142330000000001"/>
    <n v="3"/>
    <x v="0"/>
    <x v="0"/>
    <x v="0"/>
    <n v="3"/>
    <s v="-"/>
  </r>
  <r>
    <s v="Roseobacter denitrificans OCh 114"/>
    <x v="0"/>
    <x v="3"/>
    <s v="Alphaproteobacteria"/>
    <x v="335"/>
    <s v="denitrificans "/>
    <s v="pTB2"/>
    <s v="NC_008387.1"/>
    <s v="CP000465"/>
    <n v="3.5318000000000001"/>
    <n v="23.142340000000001"/>
    <n v="54"/>
    <x v="0"/>
    <x v="0"/>
    <x v="0"/>
    <n v="57"/>
    <n v="3"/>
  </r>
  <r>
    <s v="Roseobacter denitrificans OCh 114"/>
    <x v="0"/>
    <x v="3"/>
    <s v="Alphaproteobacteria"/>
    <x v="335"/>
    <s v="denitrificans "/>
    <s v="pTB1"/>
    <s v="NC_008386.1"/>
    <s v="CP000464"/>
    <n v="3.5318999999999998"/>
    <n v="23.14235"/>
    <n v="96"/>
    <x v="0"/>
    <x v="0"/>
    <x v="0"/>
    <n v="99"/>
    <n v="3"/>
  </r>
  <r>
    <s v="Roseobacter denitrificans OCh 114"/>
    <x v="0"/>
    <x v="3"/>
    <s v="Alphaproteobacteria"/>
    <x v="335"/>
    <s v="denitrificans "/>
    <s v="pTB3"/>
    <s v="NC_008388.1"/>
    <s v="CP000466"/>
    <n v="3.532"/>
    <n v="23.14236"/>
    <n v="15"/>
    <x v="0"/>
    <x v="0"/>
    <x v="0"/>
    <n v="15"/>
    <s v="-"/>
  </r>
  <r>
    <s v="Roseobacter denitrificans OCh 114"/>
    <x v="0"/>
    <x v="3"/>
    <s v="Alphaproteobacteria"/>
    <x v="335"/>
    <s v="denitrificans "/>
    <s v="pTB4"/>
    <s v="NC_008389.1"/>
    <s v="CP000467"/>
    <n v="3.5320999999999998"/>
    <n v="23.14237"/>
    <n v="9"/>
    <x v="0"/>
    <x v="0"/>
    <x v="0"/>
    <n v="9"/>
    <s v="-"/>
  </r>
  <r>
    <s v="Roseobacter litoralis Och 149"/>
    <x v="0"/>
    <x v="3"/>
    <s v="Alphaproteobacteria"/>
    <x v="335"/>
    <s v="litoralis "/>
    <s v="pRLO149_94"/>
    <s v="NC_015741.1"/>
    <s v="CP002624"/>
    <n v="3.5322"/>
    <n v="23.142379999999999"/>
    <n v="87"/>
    <x v="0"/>
    <x v="0"/>
    <x v="0"/>
    <n v="87"/>
    <s v="-"/>
  </r>
  <r>
    <s v="Roseobacter litoralis Och 149"/>
    <x v="0"/>
    <x v="3"/>
    <s v="Alphaproteobacteria"/>
    <x v="335"/>
    <s v="litoralis "/>
    <s v="pRLO149_63"/>
    <s v="NC_015729.1"/>
    <s v="CP002626"/>
    <n v="3.5323000000000002"/>
    <n v="23.142389999999999"/>
    <n v="41"/>
    <x v="0"/>
    <x v="0"/>
    <x v="0"/>
    <n v="54"/>
    <n v="13"/>
  </r>
  <r>
    <s v="Roseobacter litoralis Och 149"/>
    <x v="0"/>
    <x v="3"/>
    <s v="Alphaproteobacteria"/>
    <x v="335"/>
    <s v="litoralis "/>
    <s v="pRLO149_83"/>
    <s v="NC_015728.1"/>
    <s v="CP002625"/>
    <n v="3.5324"/>
    <n v="23.142399999999999"/>
    <n v="92"/>
    <x v="0"/>
    <x v="0"/>
    <x v="0"/>
    <n v="93"/>
    <n v="1"/>
  </r>
  <r>
    <s v="Rubrobacter radiotolerans RSPS-4"/>
    <x v="0"/>
    <x v="5"/>
    <s v="Rubrobacteria"/>
    <x v="336"/>
    <s v="radiotolerans "/>
    <n v="2"/>
    <s v="NZ_CP007516.1"/>
    <s v="CP007516"/>
    <n v="3.5325000000000002"/>
    <n v="23.142410000000002"/>
    <n v="128"/>
    <x v="0"/>
    <x v="0"/>
    <x v="0"/>
    <n v="135"/>
    <n v="7"/>
  </r>
  <r>
    <s v="Rubrobacter radiotolerans RSPS-4"/>
    <x v="0"/>
    <x v="5"/>
    <s v="Rubrobacteria"/>
    <x v="336"/>
    <s v="radiotolerans "/>
    <n v="3"/>
    <s v="NZ_CP007517.1"/>
    <s v="CP007517"/>
    <n v="3.5326"/>
    <n v="23.142420000000001"/>
    <n v="48"/>
    <x v="0"/>
    <x v="0"/>
    <x v="0"/>
    <n v="49"/>
    <n v="1"/>
  </r>
  <r>
    <s v="Rubrobacter radiotolerans RSPS-4"/>
    <x v="0"/>
    <x v="5"/>
    <s v="Rubrobacteria"/>
    <x v="336"/>
    <s v="radiotolerans "/>
    <n v="1"/>
    <s v="NZ_CP007515.1"/>
    <s v="CP007515"/>
    <n v="3.5327000000000002"/>
    <n v="23.142430000000001"/>
    <n v="172"/>
    <x v="0"/>
    <x v="0"/>
    <x v="0"/>
    <n v="180"/>
    <n v="8"/>
  </r>
  <r>
    <s v="Ruegeria pomeroyi DSS-3"/>
    <x v="0"/>
    <x v="3"/>
    <s v="Alphaproteobacteria"/>
    <x v="337"/>
    <s v="pomeroyi "/>
    <s v="megaplasmid"/>
    <s v="NC_006569.1"/>
    <s v="CP000032"/>
    <n v="3.5327999999999999"/>
    <n v="23.142440000000001"/>
    <n v="450"/>
    <x v="0"/>
    <x v="4"/>
    <x v="0"/>
    <n v="460"/>
    <n v="8"/>
  </r>
  <r>
    <s v="Ruegeria sp. PR1b"/>
    <x v="0"/>
    <x v="3"/>
    <s v="Alphaproteobacteria"/>
    <x v="337"/>
    <s v="sp. "/>
    <s v="pSD20"/>
    <s v="NC_004929.1"/>
    <s v="AF416330"/>
    <n v="3.5329000000000002"/>
    <n v="23.14245"/>
    <n v="52"/>
    <x v="0"/>
    <x v="0"/>
    <x v="0"/>
    <n v="52"/>
    <s v="-"/>
  </r>
  <r>
    <s v="Ruegeria sp. PR1b"/>
    <x v="0"/>
    <x v="3"/>
    <s v="Alphaproteobacteria"/>
    <x v="337"/>
    <s v="sp. "/>
    <s v="pSD25"/>
    <s v="NC_004574.1"/>
    <s v="AF416331"/>
    <n v="3.5329999999999999"/>
    <n v="23.14246"/>
    <n v="133"/>
    <x v="0"/>
    <x v="0"/>
    <x v="0"/>
    <n v="133"/>
    <s v="-"/>
  </r>
  <r>
    <s v="Ruegeria sp. TM1040"/>
    <x v="0"/>
    <x v="3"/>
    <s v="Alphaproteobacteria"/>
    <x v="337"/>
    <s v="sp. "/>
    <s v="unnamed"/>
    <s v="NC_008042.1"/>
    <s v="CP000375"/>
    <n v="3.5331000000000001"/>
    <n v="23.142469999999999"/>
    <n v="99"/>
    <x v="2"/>
    <x v="6"/>
    <x v="0"/>
    <n v="108"/>
    <n v="2"/>
  </r>
  <r>
    <s v="Ruegeria sp. TM1040"/>
    <x v="0"/>
    <x v="3"/>
    <s v="Alphaproteobacteria"/>
    <x v="337"/>
    <s v="sp. "/>
    <s v="mega plasmid"/>
    <s v="NC_008043.1"/>
    <s v="CP000376"/>
    <n v="3.5331999999999999"/>
    <n v="23.142479999999999"/>
    <n v="713"/>
    <x v="5"/>
    <x v="19"/>
    <x v="0"/>
    <n v="753"/>
    <n v="13"/>
  </r>
  <r>
    <s v="Rufibacter tibetensis 1351"/>
    <x v="0"/>
    <x v="10"/>
    <s v="Bacteroidetes"/>
    <x v="338"/>
    <s v="tibetensis "/>
    <n v="2"/>
    <s v="-"/>
    <s v="CP012645.1"/>
    <n v="3.5333000000000001"/>
    <n v="23.142489999999999"/>
    <n v="6"/>
    <x v="2"/>
    <x v="4"/>
    <x v="0"/>
    <n v="11"/>
    <s v="-"/>
  </r>
  <r>
    <s v="Rufibacter tibetensis 1351"/>
    <x v="0"/>
    <x v="10"/>
    <s v="Bacteroidetes"/>
    <x v="338"/>
    <s v="tibetensis "/>
    <n v="1"/>
    <s v="-"/>
    <s v="CP012644.1"/>
    <n v="3.5333999999999999"/>
    <n v="23.142499999999998"/>
    <n v="152"/>
    <x v="0"/>
    <x v="0"/>
    <x v="0"/>
    <n v="165"/>
    <n v="13"/>
  </r>
  <r>
    <s v="Ruminiclostridium thermocellum BL21"/>
    <x v="0"/>
    <x v="2"/>
    <s v="Clostridia"/>
    <x v="339"/>
    <s v="thermocellum "/>
    <s v="pEBM107"/>
    <s v="NC_021652.1"/>
    <s v="KC920663"/>
    <n v="3.5335000000000001"/>
    <n v="23.142510000000001"/>
    <n v="5"/>
    <x v="0"/>
    <x v="0"/>
    <x v="0"/>
    <n v="5"/>
    <s v="-"/>
  </r>
  <r>
    <s v="Ruminiclostridium thermocellum BL21"/>
    <x v="0"/>
    <x v="2"/>
    <s v="Clostridia"/>
    <x v="339"/>
    <s v="thermocellum "/>
    <s v="pEBM130"/>
    <s v="NC_021665.1"/>
    <s v="KC788287"/>
    <n v="3.5335999999999999"/>
    <n v="23.142520000000001"/>
    <n v="4"/>
    <x v="0"/>
    <x v="0"/>
    <x v="0"/>
    <n v="4"/>
    <s v="-"/>
  </r>
  <r>
    <s v="Ruminiclostridium thermocellum BL21"/>
    <x v="0"/>
    <x v="2"/>
    <s v="Clostridia"/>
    <x v="339"/>
    <s v="thermocellum "/>
    <s v="pEBM113"/>
    <s v="NC_021653.1"/>
    <s v="KC920664"/>
    <n v="3.5337000000000001"/>
    <n v="23.142530000000001"/>
    <n v="5"/>
    <x v="0"/>
    <x v="0"/>
    <x v="0"/>
    <n v="5"/>
    <s v="-"/>
  </r>
  <r>
    <s v="Ruminococcus albus 7 = DSM 20455"/>
    <x v="0"/>
    <x v="2"/>
    <s v="Clostridia"/>
    <x v="340"/>
    <s v="albus "/>
    <s v="pRUMAL03"/>
    <s v="NC_014826.1"/>
    <s v="CP002406"/>
    <n v="3.5337999999999998"/>
    <n v="23.14254"/>
    <n v="15"/>
    <x v="0"/>
    <x v="0"/>
    <x v="0"/>
    <n v="16"/>
    <n v="1"/>
  </r>
  <r>
    <s v="Ruminococcus albus 7 = DSM 20455"/>
    <x v="0"/>
    <x v="2"/>
    <s v="Clostridia"/>
    <x v="340"/>
    <s v="albus "/>
    <s v="pRUMAL02"/>
    <s v="NC_014825.1"/>
    <s v="CP002405"/>
    <n v="3.5339"/>
    <n v="23.14255"/>
    <n v="293"/>
    <x v="0"/>
    <x v="0"/>
    <x v="0"/>
    <n v="303"/>
    <n v="10"/>
  </r>
  <r>
    <s v="Ruminococcus albus 7 = DSM 20455"/>
    <x v="0"/>
    <x v="2"/>
    <s v="Clostridia"/>
    <x v="340"/>
    <s v="albus "/>
    <s v="pRUMAL01"/>
    <s v="NC_014824.1"/>
    <s v="CP002404"/>
    <n v="3.5339999999999998"/>
    <n v="23.14256"/>
    <n v="373"/>
    <x v="0"/>
    <x v="28"/>
    <x v="0"/>
    <n v="402"/>
    <n v="16"/>
  </r>
  <r>
    <s v="Ruminococcus albus 7 = DSM 20455"/>
    <x v="0"/>
    <x v="2"/>
    <s v="Clostridia"/>
    <x v="340"/>
    <s v="albus "/>
    <s v="pRUMAL04"/>
    <s v="NC_014827.1"/>
    <s v="CP002407"/>
    <n v="3.5341"/>
    <n v="23.142569999999999"/>
    <n v="11"/>
    <x v="0"/>
    <x v="0"/>
    <x v="0"/>
    <n v="11"/>
    <s v="-"/>
  </r>
  <r>
    <s v="Ruminococcus flavefaciens R13e2"/>
    <x v="0"/>
    <x v="2"/>
    <s v="Clostridia"/>
    <x v="340"/>
    <s v="flavefaciens "/>
    <s v="pBAW301"/>
    <s v="NC_001758.1"/>
    <s v="U22411"/>
    <n v="3.5341999999999998"/>
    <n v="23.142579999999999"/>
    <n v="1"/>
    <x v="0"/>
    <x v="0"/>
    <x v="0"/>
    <n v="1"/>
    <s v="-"/>
  </r>
  <r>
    <s v="Runella slithyformis DSM 19594"/>
    <x v="0"/>
    <x v="10"/>
    <s v="Bacteroidetes"/>
    <x v="341"/>
    <s v="slithyformis "/>
    <s v="pRUNSL01"/>
    <s v="NC_015693.1"/>
    <s v="CP002860"/>
    <n v="3.5343"/>
    <n v="23.142589999999998"/>
    <n v="78"/>
    <x v="0"/>
    <x v="0"/>
    <x v="0"/>
    <n v="78"/>
    <s v="-"/>
  </r>
  <r>
    <s v="Runella slithyformis DSM 19594"/>
    <x v="0"/>
    <x v="10"/>
    <s v="Bacteroidetes"/>
    <x v="341"/>
    <s v="slithyformis "/>
    <s v="pRUNSL02"/>
    <s v="NC_015704.1"/>
    <s v="CP002861"/>
    <n v="3.5344000000000002"/>
    <n v="23.142600000000002"/>
    <n v="90"/>
    <x v="0"/>
    <x v="0"/>
    <x v="0"/>
    <n v="90"/>
    <s v="-"/>
  </r>
  <r>
    <s v="Runella slithyformis DSM 19594"/>
    <x v="0"/>
    <x v="10"/>
    <s v="Bacteroidetes"/>
    <x v="341"/>
    <s v="slithyformis "/>
    <s v="pRUNSL04"/>
    <s v="NC_015705.1"/>
    <s v="CP002863"/>
    <n v="3.5345"/>
    <n v="23.142610000000001"/>
    <n v="41"/>
    <x v="0"/>
    <x v="0"/>
    <x v="0"/>
    <n v="41"/>
    <s v="-"/>
  </r>
  <r>
    <s v="Runella slithyformis DSM 19594"/>
    <x v="0"/>
    <x v="10"/>
    <s v="Bacteroidetes"/>
    <x v="341"/>
    <s v="slithyformis "/>
    <s v="pRUNSL03"/>
    <s v="NC_015694.1"/>
    <s v="CP002862"/>
    <n v="3.5346000000000002"/>
    <n v="23.142620000000001"/>
    <n v="62"/>
    <x v="0"/>
    <x v="0"/>
    <x v="0"/>
    <n v="64"/>
    <n v="2"/>
  </r>
  <r>
    <s v="Runella slithyformis DSM 19594"/>
    <x v="0"/>
    <x v="10"/>
    <s v="Bacteroidetes"/>
    <x v="341"/>
    <s v="slithyformis "/>
    <s v="pRUNSL05"/>
    <s v="NC_015695.1"/>
    <s v="CP002864"/>
    <n v="3.5347"/>
    <n v="23.14263"/>
    <n v="32"/>
    <x v="0"/>
    <x v="0"/>
    <x v="0"/>
    <n v="32"/>
    <s v="-"/>
  </r>
  <r>
    <s v="Saccharomonospora glauca K62"/>
    <x v="0"/>
    <x v="5"/>
    <s v="Actinobacteria"/>
    <x v="342"/>
    <s v="glauca "/>
    <s v="pSACGL01"/>
    <s v="NZ_CM001485.1"/>
    <s v="CM001485"/>
    <n v="3.5348000000000002"/>
    <n v="23.14264"/>
    <n v="29"/>
    <x v="0"/>
    <x v="0"/>
    <x v="0"/>
    <n v="29"/>
    <s v="-"/>
  </r>
  <r>
    <s v="Saccharomyces cerevisiae R008"/>
    <x v="2"/>
    <x v="11"/>
    <s v="Ascomycetes"/>
    <x v="343"/>
    <s v="cerevisiae "/>
    <s v="2 micron"/>
    <s v="-"/>
    <s v="CM002420.1"/>
    <n v="3.5348999999999999"/>
    <n v="23.14265"/>
    <s v="-"/>
    <x v="0"/>
    <x v="0"/>
    <x v="0"/>
    <s v="-"/>
    <s v="-"/>
  </r>
  <r>
    <s v="Saccharomyces cerevisiae W303"/>
    <x v="2"/>
    <x v="11"/>
    <s v="Ascomycetes"/>
    <x v="343"/>
    <s v="cerevisiae "/>
    <s v="2-micron"/>
    <s v="-"/>
    <s v="CM001822.1"/>
    <n v="3.5350000000000001"/>
    <n v="23.142659999999999"/>
    <s v="-"/>
    <x v="0"/>
    <x v="0"/>
    <x v="0"/>
    <s v="-"/>
    <s v="-"/>
  </r>
  <r>
    <s v="Saccharomyces cerevisiae x Saccharomyces kudriavzevii VIN7"/>
    <x v="2"/>
    <x v="11"/>
    <s v="Ascomycetes"/>
    <x v="343"/>
    <s v="cerevisiae "/>
    <s v="Sc2uM"/>
    <s v="-"/>
    <s v="AGVY01000419.1"/>
    <n v="3.5350999999999999"/>
    <n v="23.142669999999999"/>
    <n v="4"/>
    <x v="0"/>
    <x v="0"/>
    <x v="0"/>
    <n v="4"/>
    <s v="-"/>
  </r>
  <r>
    <s v="Saccharomyces cerevisiae YJM1078"/>
    <x v="2"/>
    <x v="11"/>
    <s v="Ascomycetes"/>
    <x v="343"/>
    <s v="cerevisiae "/>
    <s v="2micron"/>
    <s v="-"/>
    <s v="CP004116.1"/>
    <n v="3.5352000000000001"/>
    <n v="23.142679999999999"/>
    <n v="4"/>
    <x v="0"/>
    <x v="0"/>
    <x v="0"/>
    <n v="4"/>
    <s v="-"/>
  </r>
  <r>
    <s v="Saccharomyces cerevisiae YJM1083"/>
    <x v="2"/>
    <x v="11"/>
    <s v="Ascomycetes"/>
    <x v="343"/>
    <s v="cerevisiae "/>
    <s v="2 micron"/>
    <s v="-"/>
    <s v="CP004530.1"/>
    <n v="3.5352999999999999"/>
    <n v="23.142690000000002"/>
    <n v="4"/>
    <x v="0"/>
    <x v="0"/>
    <x v="0"/>
    <n v="4"/>
    <s v="-"/>
  </r>
  <r>
    <s v="Saccharomyces cerevisiae YJM1129"/>
    <x v="2"/>
    <x v="11"/>
    <s v="Ascomycetes"/>
    <x v="343"/>
    <s v="cerevisiae "/>
    <s v="2 micron"/>
    <s v="-"/>
    <s v="CP004531.1"/>
    <n v="3.5354000000000001"/>
    <n v="23.142700000000001"/>
    <n v="4"/>
    <x v="0"/>
    <x v="0"/>
    <x v="0"/>
    <n v="4"/>
    <s v="-"/>
  </r>
  <r>
    <s v="Saccharomyces cerevisiae YJM1133"/>
    <x v="2"/>
    <x v="11"/>
    <s v="Ascomycetes"/>
    <x v="343"/>
    <s v="cerevisiae "/>
    <s v="2 micron"/>
    <s v="-"/>
    <s v="CP004532.1"/>
    <n v="3.5354999999999999"/>
    <n v="23.142710000000001"/>
    <n v="4"/>
    <x v="0"/>
    <x v="0"/>
    <x v="0"/>
    <n v="4"/>
    <s v="-"/>
  </r>
  <r>
    <s v="Saccharomyces cerevisiae YJM1190"/>
    <x v="2"/>
    <x v="11"/>
    <s v="Ascomycetes"/>
    <x v="343"/>
    <s v="cerevisiae "/>
    <s v="2 micron"/>
    <s v="-"/>
    <s v="CP004533.1"/>
    <n v="3.5356000000000001"/>
    <n v="23.142720000000001"/>
    <n v="4"/>
    <x v="0"/>
    <x v="0"/>
    <x v="0"/>
    <n v="4"/>
    <s v="-"/>
  </r>
  <r>
    <s v="Saccharomyces cerevisiae YJM1199"/>
    <x v="2"/>
    <x v="11"/>
    <s v="Ascomycetes"/>
    <x v="343"/>
    <s v="cerevisiae "/>
    <s v="2 micron"/>
    <s v="-"/>
    <s v="CP004534.1"/>
    <n v="3.5356999999999998"/>
    <n v="23.14273"/>
    <n v="4"/>
    <x v="0"/>
    <x v="0"/>
    <x v="0"/>
    <n v="4"/>
    <s v="-"/>
  </r>
  <r>
    <s v="Saccharomyces cerevisiae YJM1202"/>
    <x v="2"/>
    <x v="11"/>
    <s v="Ascomycetes"/>
    <x v="343"/>
    <s v="cerevisiae "/>
    <s v="2 micron"/>
    <s v="-"/>
    <s v="CP004535.1"/>
    <n v="3.5358000000000001"/>
    <n v="23.14274"/>
    <n v="4"/>
    <x v="0"/>
    <x v="0"/>
    <x v="0"/>
    <n v="4"/>
    <s v="-"/>
  </r>
  <r>
    <s v="Saccharomyces cerevisiae YJM1208"/>
    <x v="2"/>
    <x v="11"/>
    <s v="Ascomycetes"/>
    <x v="343"/>
    <s v="cerevisiae "/>
    <s v="2 micron"/>
    <s v="-"/>
    <s v="CP004536.1"/>
    <n v="3.5358999999999998"/>
    <n v="23.142749999999999"/>
    <n v="4"/>
    <x v="0"/>
    <x v="0"/>
    <x v="0"/>
    <n v="4"/>
    <s v="-"/>
  </r>
  <r>
    <s v="Saccharomyces cerevisiae YJM1242"/>
    <x v="2"/>
    <x v="11"/>
    <s v="Ascomycetes"/>
    <x v="343"/>
    <s v="cerevisiae "/>
    <s v="2 micron"/>
    <s v="-"/>
    <s v="CP004537.1"/>
    <n v="3.536"/>
    <n v="23.142759999999999"/>
    <n v="4"/>
    <x v="0"/>
    <x v="0"/>
    <x v="0"/>
    <n v="4"/>
    <s v="-"/>
  </r>
  <r>
    <s v="Saccharomyces cerevisiae YJM1244"/>
    <x v="2"/>
    <x v="11"/>
    <s v="Ascomycetes"/>
    <x v="343"/>
    <s v="cerevisiae "/>
    <s v="2 micron"/>
    <s v="-"/>
    <s v="CP004538.1"/>
    <n v="3.5360999999999998"/>
    <n v="23.142769999999999"/>
    <n v="4"/>
    <x v="0"/>
    <x v="0"/>
    <x v="0"/>
    <n v="4"/>
    <s v="-"/>
  </r>
  <r>
    <s v="Saccharomyces cerevisiae YJM1250"/>
    <x v="2"/>
    <x v="11"/>
    <s v="Ascomycetes"/>
    <x v="343"/>
    <s v="cerevisiae "/>
    <s v="2 micron"/>
    <s v="-"/>
    <s v="CP004539.1"/>
    <n v="3.5362"/>
    <n v="23.142779999999998"/>
    <n v="4"/>
    <x v="0"/>
    <x v="0"/>
    <x v="0"/>
    <n v="4"/>
    <s v="-"/>
  </r>
  <r>
    <s v="Saccharomyces cerevisiae YJM1304"/>
    <x v="2"/>
    <x v="11"/>
    <s v="Ascomycetes"/>
    <x v="343"/>
    <s v="cerevisiae "/>
    <s v="2 micron"/>
    <s v="-"/>
    <s v="CP004540.1"/>
    <n v="3.5363000000000002"/>
    <n v="23.142790000000002"/>
    <n v="4"/>
    <x v="0"/>
    <x v="0"/>
    <x v="0"/>
    <n v="4"/>
    <s v="-"/>
  </r>
  <r>
    <s v="Saccharomyces cerevisiae YJM1307"/>
    <x v="2"/>
    <x v="11"/>
    <s v="Ascomycetes"/>
    <x v="343"/>
    <s v="cerevisiae "/>
    <s v="2 micron"/>
    <s v="-"/>
    <s v="CP004541.1"/>
    <n v="3.5364"/>
    <n v="23.142800000000001"/>
    <n v="4"/>
    <x v="0"/>
    <x v="0"/>
    <x v="0"/>
    <n v="4"/>
    <s v="-"/>
  </r>
  <r>
    <s v="Saccharomyces cerevisiae YJM1311"/>
    <x v="2"/>
    <x v="11"/>
    <s v="Ascomycetes"/>
    <x v="343"/>
    <s v="cerevisiae "/>
    <s v="2 micron"/>
    <s v="-"/>
    <s v="CP004542.1"/>
    <n v="3.5365000000000002"/>
    <n v="23.142810000000001"/>
    <n v="4"/>
    <x v="0"/>
    <x v="0"/>
    <x v="0"/>
    <n v="4"/>
    <s v="-"/>
  </r>
  <r>
    <s v="Saccharomyces cerevisiae YJM1326"/>
    <x v="2"/>
    <x v="11"/>
    <s v="Ascomycetes"/>
    <x v="343"/>
    <s v="cerevisiae "/>
    <s v="2 micron"/>
    <s v="-"/>
    <s v="CP004543.1"/>
    <n v="3.5366"/>
    <n v="23.14282"/>
    <n v="4"/>
    <x v="0"/>
    <x v="0"/>
    <x v="0"/>
    <n v="4"/>
    <s v="-"/>
  </r>
  <r>
    <s v="Saccharomyces cerevisiae YJM1332"/>
    <x v="2"/>
    <x v="11"/>
    <s v="Ascomycetes"/>
    <x v="343"/>
    <s v="cerevisiae "/>
    <s v="2 micron"/>
    <s v="-"/>
    <s v="CP004544.1"/>
    <n v="3.5367000000000002"/>
    <n v="23.14283"/>
    <n v="4"/>
    <x v="0"/>
    <x v="0"/>
    <x v="0"/>
    <n v="4"/>
    <s v="-"/>
  </r>
  <r>
    <s v="Saccharomyces cerevisiae YJM1336"/>
    <x v="2"/>
    <x v="11"/>
    <s v="Ascomycetes"/>
    <x v="343"/>
    <s v="cerevisiae "/>
    <s v="2 micron"/>
    <s v="-"/>
    <s v="CP004545.1"/>
    <n v="3.5367999999999999"/>
    <n v="23.14284"/>
    <n v="4"/>
    <x v="0"/>
    <x v="0"/>
    <x v="0"/>
    <n v="4"/>
    <s v="-"/>
  </r>
  <r>
    <s v="Saccharomyces cerevisiae YJM1338"/>
    <x v="2"/>
    <x v="11"/>
    <s v="Ascomycetes"/>
    <x v="343"/>
    <s v="cerevisiae "/>
    <s v="2 micron"/>
    <s v="-"/>
    <s v="CP004546.1"/>
    <n v="3.5369000000000002"/>
    <n v="23.142849999999999"/>
    <n v="4"/>
    <x v="0"/>
    <x v="0"/>
    <x v="0"/>
    <n v="4"/>
    <s v="-"/>
  </r>
  <r>
    <s v="Saccharomyces cerevisiae YJM1341"/>
    <x v="2"/>
    <x v="11"/>
    <s v="Ascomycetes"/>
    <x v="343"/>
    <s v="cerevisiae "/>
    <s v="2 micron"/>
    <s v="-"/>
    <s v="CP004547.1"/>
    <n v="3.5369999999999999"/>
    <n v="23.142859999999999"/>
    <n v="4"/>
    <x v="0"/>
    <x v="0"/>
    <x v="0"/>
    <n v="4"/>
    <s v="-"/>
  </r>
  <r>
    <s v="Saccharomyces cerevisiae YJM1355"/>
    <x v="2"/>
    <x v="11"/>
    <s v="Ascomycetes"/>
    <x v="343"/>
    <s v="cerevisiae "/>
    <s v="2 micron"/>
    <s v="-"/>
    <s v="CP004548.1"/>
    <n v="3.5371000000000001"/>
    <n v="23.142869999999998"/>
    <n v="4"/>
    <x v="0"/>
    <x v="0"/>
    <x v="0"/>
    <n v="4"/>
    <s v="-"/>
  </r>
  <r>
    <s v="Saccharomyces cerevisiae YJM1356"/>
    <x v="2"/>
    <x v="11"/>
    <s v="Ascomycetes"/>
    <x v="343"/>
    <s v="cerevisiae "/>
    <s v="2 micron"/>
    <s v="-"/>
    <s v="CP004549.1"/>
    <n v="3.5371999999999999"/>
    <n v="23.142880000000002"/>
    <n v="4"/>
    <x v="0"/>
    <x v="0"/>
    <x v="0"/>
    <n v="4"/>
    <s v="-"/>
  </r>
  <r>
    <s v="Saccharomyces cerevisiae YJM1381"/>
    <x v="2"/>
    <x v="11"/>
    <s v="Ascomycetes"/>
    <x v="343"/>
    <s v="cerevisiae "/>
    <s v="2 micron"/>
    <s v="-"/>
    <s v="CP004550.1"/>
    <n v="3.5373000000000001"/>
    <n v="23.142890000000001"/>
    <n v="4"/>
    <x v="0"/>
    <x v="0"/>
    <x v="0"/>
    <n v="4"/>
    <s v="-"/>
  </r>
  <r>
    <s v="Saccharomyces cerevisiae YJM1383"/>
    <x v="2"/>
    <x v="11"/>
    <s v="Ascomycetes"/>
    <x v="343"/>
    <s v="cerevisiae "/>
    <s v="2 micron"/>
    <s v="-"/>
    <s v="CP004551.1"/>
    <n v="3.5373999999999999"/>
    <n v="23.142900000000001"/>
    <n v="4"/>
    <x v="0"/>
    <x v="0"/>
    <x v="0"/>
    <n v="4"/>
    <s v="-"/>
  </r>
  <r>
    <s v="Saccharomyces cerevisiae YJM1386"/>
    <x v="2"/>
    <x v="11"/>
    <s v="Ascomycetes"/>
    <x v="343"/>
    <s v="cerevisiae "/>
    <s v="2 micron"/>
    <s v="-"/>
    <s v="CP004552.1"/>
    <n v="3.5375000000000001"/>
    <n v="23.142910000000001"/>
    <n v="4"/>
    <x v="0"/>
    <x v="0"/>
    <x v="0"/>
    <n v="4"/>
    <s v="-"/>
  </r>
  <r>
    <s v="Saccharomyces cerevisiae YJM1400"/>
    <x v="2"/>
    <x v="11"/>
    <s v="Ascomycetes"/>
    <x v="343"/>
    <s v="cerevisiae "/>
    <s v="2 micron"/>
    <s v="-"/>
    <s v="CP004553.1"/>
    <n v="3.5375999999999999"/>
    <n v="23.14292"/>
    <n v="4"/>
    <x v="0"/>
    <x v="0"/>
    <x v="0"/>
    <n v="4"/>
    <s v="-"/>
  </r>
  <r>
    <s v="Saccharomyces cerevisiae YJM1401"/>
    <x v="2"/>
    <x v="11"/>
    <s v="Ascomycetes"/>
    <x v="343"/>
    <s v="cerevisiae "/>
    <s v="2 micron"/>
    <s v="-"/>
    <s v="CP004554.1"/>
    <n v="3.5377000000000001"/>
    <n v="23.14293"/>
    <n v="4"/>
    <x v="0"/>
    <x v="0"/>
    <x v="0"/>
    <n v="4"/>
    <s v="-"/>
  </r>
  <r>
    <s v="Saccharomyces cerevisiae YJM1415"/>
    <x v="2"/>
    <x v="11"/>
    <s v="Ascomycetes"/>
    <x v="343"/>
    <s v="cerevisiae "/>
    <s v="2 micron"/>
    <s v="-"/>
    <s v="CP004555.1"/>
    <n v="3.5377999999999998"/>
    <n v="23.142939999999999"/>
    <n v="4"/>
    <x v="0"/>
    <x v="0"/>
    <x v="0"/>
    <n v="4"/>
    <s v="-"/>
  </r>
  <r>
    <s v="Saccharomyces cerevisiae YJM1417"/>
    <x v="2"/>
    <x v="11"/>
    <s v="Ascomycetes"/>
    <x v="343"/>
    <s v="cerevisiae "/>
    <s v="2 micron"/>
    <s v="-"/>
    <s v="CP004556.1"/>
    <n v="3.5379"/>
    <n v="23.142949999999999"/>
    <n v="4"/>
    <x v="0"/>
    <x v="0"/>
    <x v="0"/>
    <n v="4"/>
    <s v="-"/>
  </r>
  <r>
    <s v="Saccharomyces cerevisiae YJM1419"/>
    <x v="2"/>
    <x v="11"/>
    <s v="Ascomycetes"/>
    <x v="343"/>
    <s v="cerevisiae "/>
    <s v="2 micron"/>
    <s v="-"/>
    <s v="CP004557.1"/>
    <n v="3.5379999999999998"/>
    <n v="23.142959999999999"/>
    <n v="4"/>
    <x v="0"/>
    <x v="0"/>
    <x v="0"/>
    <n v="4"/>
    <s v="-"/>
  </r>
  <r>
    <s v="Saccharomyces cerevisiae YJM1433"/>
    <x v="2"/>
    <x v="11"/>
    <s v="Ascomycetes"/>
    <x v="343"/>
    <s v="cerevisiae "/>
    <s v="2 micron"/>
    <s v="-"/>
    <s v="CP004558.1"/>
    <n v="3.5381"/>
    <n v="23.142969999999998"/>
    <n v="4"/>
    <x v="0"/>
    <x v="0"/>
    <x v="0"/>
    <n v="4"/>
    <s v="-"/>
  </r>
  <r>
    <s v="Saccharomyces cerevisiae YJM1450"/>
    <x v="2"/>
    <x v="11"/>
    <s v="Ascomycetes"/>
    <x v="343"/>
    <s v="cerevisiae "/>
    <s v="2 micron"/>
    <s v="-"/>
    <s v="CP004559.1"/>
    <n v="3.5381999999999998"/>
    <n v="23.142980000000001"/>
    <n v="4"/>
    <x v="0"/>
    <x v="0"/>
    <x v="0"/>
    <n v="4"/>
    <s v="-"/>
  </r>
  <r>
    <s v="Saccharomyces cerevisiae YJM1463"/>
    <x v="2"/>
    <x v="11"/>
    <s v="Ascomycetes"/>
    <x v="343"/>
    <s v="cerevisiae "/>
    <s v="2 micron"/>
    <s v="-"/>
    <s v="CP004560.1"/>
    <n v="3.5383"/>
    <n v="23.142990000000001"/>
    <n v="4"/>
    <x v="0"/>
    <x v="0"/>
    <x v="0"/>
    <n v="4"/>
    <s v="-"/>
  </r>
  <r>
    <s v="Saccharomyces cerevisiae YJM1477"/>
    <x v="2"/>
    <x v="11"/>
    <s v="Ascomycetes"/>
    <x v="343"/>
    <s v="cerevisiae "/>
    <s v="2 micron"/>
    <s v="-"/>
    <s v="CP004561.1"/>
    <n v="3.5384000000000002"/>
    <n v="23.143000000000001"/>
    <n v="4"/>
    <x v="0"/>
    <x v="0"/>
    <x v="0"/>
    <n v="4"/>
    <s v="-"/>
  </r>
  <r>
    <s v="Saccharomyces cerevisiae YJM1478"/>
    <x v="2"/>
    <x v="11"/>
    <s v="Ascomycetes"/>
    <x v="343"/>
    <s v="cerevisiae "/>
    <s v="2 micron"/>
    <s v="-"/>
    <s v="CP004562.1"/>
    <n v="3.5385"/>
    <n v="23.14301"/>
    <n v="4"/>
    <x v="0"/>
    <x v="0"/>
    <x v="0"/>
    <n v="4"/>
    <s v="-"/>
  </r>
  <r>
    <s v="Saccharomyces cerevisiae YJM1479"/>
    <x v="2"/>
    <x v="11"/>
    <s v="Ascomycetes"/>
    <x v="343"/>
    <s v="cerevisiae "/>
    <s v="2 micron"/>
    <s v="-"/>
    <s v="CP004563.1"/>
    <n v="3.5386000000000002"/>
    <n v="23.14302"/>
    <n v="4"/>
    <x v="0"/>
    <x v="0"/>
    <x v="0"/>
    <n v="4"/>
    <s v="-"/>
  </r>
  <r>
    <s v="Saccharomyces cerevisiae YJM1526"/>
    <x v="2"/>
    <x v="11"/>
    <s v="Ascomycetes"/>
    <x v="343"/>
    <s v="cerevisiae "/>
    <s v="2 micron"/>
    <s v="-"/>
    <s v="CP004564.1"/>
    <n v="3.5387"/>
    <n v="23.14303"/>
    <n v="4"/>
    <x v="0"/>
    <x v="0"/>
    <x v="0"/>
    <n v="4"/>
    <s v="-"/>
  </r>
  <r>
    <s v="Saccharomyces cerevisiae YJM1527"/>
    <x v="2"/>
    <x v="11"/>
    <s v="Ascomycetes"/>
    <x v="343"/>
    <s v="cerevisiae "/>
    <s v="2 micron"/>
    <s v="-"/>
    <s v="CP004565.1"/>
    <n v="3.5388000000000002"/>
    <n v="23.143039999999999"/>
    <n v="4"/>
    <x v="0"/>
    <x v="0"/>
    <x v="0"/>
    <n v="4"/>
    <s v="-"/>
  </r>
  <r>
    <s v="Saccharomyces cerevisiae YJM1574"/>
    <x v="2"/>
    <x v="11"/>
    <s v="Ascomycetes"/>
    <x v="343"/>
    <s v="cerevisiae "/>
    <s v="2 micron"/>
    <s v="-"/>
    <s v="CP004566.1"/>
    <n v="3.5388999999999999"/>
    <n v="23.143049999999999"/>
    <n v="4"/>
    <x v="0"/>
    <x v="0"/>
    <x v="0"/>
    <n v="4"/>
    <s v="-"/>
  </r>
  <r>
    <s v="Saccharomyces cerevisiae YJM1615"/>
    <x v="2"/>
    <x v="11"/>
    <s v="Ascomycetes"/>
    <x v="343"/>
    <s v="cerevisiae "/>
    <s v="2 micron"/>
    <s v="-"/>
    <s v="CP004567.1"/>
    <n v="3.5390000000000001"/>
    <n v="23.143059999999998"/>
    <n v="4"/>
    <x v="0"/>
    <x v="0"/>
    <x v="0"/>
    <n v="4"/>
    <s v="-"/>
  </r>
  <r>
    <s v="Saccharomyces cerevisiae YJM189"/>
    <x v="2"/>
    <x v="11"/>
    <s v="Ascomycetes"/>
    <x v="343"/>
    <s v="cerevisiae "/>
    <s v="2 micron"/>
    <s v="-"/>
    <s v="CP004502.1"/>
    <n v="3.5390999999999999"/>
    <n v="23.143070000000002"/>
    <n v="4"/>
    <x v="0"/>
    <x v="0"/>
    <x v="0"/>
    <n v="4"/>
    <s v="-"/>
  </r>
  <r>
    <s v="Saccharomyces cerevisiae YJM193"/>
    <x v="2"/>
    <x v="11"/>
    <s v="Ascomycetes"/>
    <x v="343"/>
    <s v="cerevisiae "/>
    <s v="2 micron"/>
    <s v="-"/>
    <s v="CP004503.1"/>
    <n v="3.5392000000000001"/>
    <n v="23.143080000000001"/>
    <n v="4"/>
    <x v="0"/>
    <x v="0"/>
    <x v="0"/>
    <n v="4"/>
    <s v="-"/>
  </r>
  <r>
    <s v="Saccharomyces cerevisiae YJM244"/>
    <x v="2"/>
    <x v="11"/>
    <s v="Ascomycetes"/>
    <x v="343"/>
    <s v="cerevisiae "/>
    <s v="2 micron"/>
    <s v="-"/>
    <s v="CP004504.1"/>
    <n v="3.5392999999999999"/>
    <n v="23.143090000000001"/>
    <n v="4"/>
    <x v="0"/>
    <x v="0"/>
    <x v="0"/>
    <n v="4"/>
    <s v="-"/>
  </r>
  <r>
    <s v="Saccharomyces cerevisiae YJM248"/>
    <x v="2"/>
    <x v="11"/>
    <s v="Ascomycetes"/>
    <x v="343"/>
    <s v="cerevisiae "/>
    <s v="2 micron"/>
    <s v="-"/>
    <s v="CP004505.1"/>
    <n v="3.5394000000000001"/>
    <n v="23.1431"/>
    <n v="4"/>
    <x v="0"/>
    <x v="0"/>
    <x v="0"/>
    <n v="4"/>
    <s v="-"/>
  </r>
  <r>
    <s v="Saccharomyces cerevisiae YJM271"/>
    <x v="2"/>
    <x v="11"/>
    <s v="Ascomycetes"/>
    <x v="343"/>
    <s v="cerevisiae "/>
    <s v="2 micron"/>
    <s v="-"/>
    <s v="CP004506.1"/>
    <n v="3.5394999999999999"/>
    <n v="23.14311"/>
    <n v="4"/>
    <x v="0"/>
    <x v="0"/>
    <x v="0"/>
    <n v="4"/>
    <s v="-"/>
  </r>
  <r>
    <s v="Saccharomyces cerevisiae YJM320"/>
    <x v="2"/>
    <x v="11"/>
    <s v="Ascomycetes"/>
    <x v="343"/>
    <s v="cerevisiae "/>
    <s v="2 micron"/>
    <s v="-"/>
    <s v="CP004507.1"/>
    <n v="3.5396000000000001"/>
    <n v="23.14312"/>
    <n v="4"/>
    <x v="0"/>
    <x v="0"/>
    <x v="0"/>
    <n v="4"/>
    <s v="-"/>
  </r>
  <r>
    <s v="Saccharomyces cerevisiae YJM326"/>
    <x v="2"/>
    <x v="11"/>
    <s v="Ascomycetes"/>
    <x v="343"/>
    <s v="cerevisiae "/>
    <s v="2 micron"/>
    <s v="-"/>
    <s v="CP004508.1"/>
    <n v="3.5396999999999998"/>
    <n v="23.143129999999999"/>
    <n v="4"/>
    <x v="0"/>
    <x v="0"/>
    <x v="0"/>
    <n v="4"/>
    <s v="-"/>
  </r>
  <r>
    <s v="Saccharomyces cerevisiae YJM428"/>
    <x v="2"/>
    <x v="11"/>
    <s v="Ascomycetes"/>
    <x v="343"/>
    <s v="cerevisiae "/>
    <s v="2 micron"/>
    <s v="-"/>
    <s v="CP004509.1"/>
    <n v="3.5398000000000001"/>
    <n v="23.143139999999999"/>
    <n v="4"/>
    <x v="0"/>
    <x v="0"/>
    <x v="0"/>
    <n v="4"/>
    <s v="-"/>
  </r>
  <r>
    <s v="Saccharomyces cerevisiae YJM450"/>
    <x v="2"/>
    <x v="11"/>
    <s v="Ascomycetes"/>
    <x v="343"/>
    <s v="cerevisiae "/>
    <s v="2 micron"/>
    <s v="-"/>
    <s v="CP004510.1"/>
    <n v="3.5398999999999998"/>
    <n v="23.143149999999999"/>
    <n v="4"/>
    <x v="0"/>
    <x v="0"/>
    <x v="0"/>
    <n v="4"/>
    <s v="-"/>
  </r>
  <r>
    <s v="Saccharomyces cerevisiae YJM451"/>
    <x v="2"/>
    <x v="11"/>
    <s v="Ascomycetes"/>
    <x v="343"/>
    <s v="cerevisiae "/>
    <s v="2 micron"/>
    <s v="-"/>
    <s v="CP004511.1"/>
    <n v="3.54"/>
    <n v="23.143160000000002"/>
    <n v="4"/>
    <x v="0"/>
    <x v="0"/>
    <x v="0"/>
    <n v="4"/>
    <s v="-"/>
  </r>
  <r>
    <s v="Saccharomyces cerevisiae YJM453"/>
    <x v="2"/>
    <x v="11"/>
    <s v="Ascomycetes"/>
    <x v="343"/>
    <s v="cerevisiae "/>
    <s v="2 micron"/>
    <s v="-"/>
    <s v="CP004512.1"/>
    <n v="3.5400999999999998"/>
    <n v="23.143170000000001"/>
    <n v="4"/>
    <x v="0"/>
    <x v="0"/>
    <x v="0"/>
    <n v="4"/>
    <s v="-"/>
  </r>
  <r>
    <s v="Saccharomyces cerevisiae YJM456"/>
    <x v="2"/>
    <x v="11"/>
    <s v="Ascomycetes"/>
    <x v="343"/>
    <s v="cerevisiae "/>
    <s v="2 micron"/>
    <s v="-"/>
    <s v="CP004513.1"/>
    <n v="3.5402"/>
    <n v="23.143180000000001"/>
    <n v="4"/>
    <x v="0"/>
    <x v="0"/>
    <x v="0"/>
    <n v="4"/>
    <s v="-"/>
  </r>
  <r>
    <s v="Saccharomyces cerevisiae YJM541"/>
    <x v="2"/>
    <x v="11"/>
    <s v="Ascomycetes"/>
    <x v="343"/>
    <s v="cerevisiae "/>
    <s v="2 micron"/>
    <s v="-"/>
    <s v="CP004514.1"/>
    <n v="3.5402999999999998"/>
    <n v="23.143190000000001"/>
    <n v="4"/>
    <x v="0"/>
    <x v="0"/>
    <x v="0"/>
    <n v="4"/>
    <s v="-"/>
  </r>
  <r>
    <s v="Saccharomyces cerevisiae YJM554"/>
    <x v="2"/>
    <x v="11"/>
    <s v="Ascomycetes"/>
    <x v="343"/>
    <s v="cerevisiae "/>
    <s v="2 micron"/>
    <s v="-"/>
    <s v="CP004515.1"/>
    <n v="3.5404"/>
    <n v="23.1432"/>
    <n v="4"/>
    <x v="0"/>
    <x v="0"/>
    <x v="0"/>
    <n v="4"/>
    <s v="-"/>
  </r>
  <r>
    <s v="Saccharomyces cerevisiae YJM555"/>
    <x v="2"/>
    <x v="11"/>
    <s v="Ascomycetes"/>
    <x v="343"/>
    <s v="cerevisiae "/>
    <s v="2 micron"/>
    <s v="-"/>
    <s v="CP004516.1"/>
    <n v="3.5405000000000002"/>
    <n v="23.14321"/>
    <n v="4"/>
    <x v="0"/>
    <x v="0"/>
    <x v="0"/>
    <n v="4"/>
    <s v="-"/>
  </r>
  <r>
    <s v="Saccharomyces cerevisiae YJM627"/>
    <x v="2"/>
    <x v="11"/>
    <s v="Ascomycetes"/>
    <x v="343"/>
    <s v="cerevisiae "/>
    <s v="2 micron"/>
    <s v="-"/>
    <s v="CP004517.1"/>
    <n v="3.5406"/>
    <n v="23.143219999999999"/>
    <n v="4"/>
    <x v="0"/>
    <x v="0"/>
    <x v="0"/>
    <n v="4"/>
    <s v="-"/>
  </r>
  <r>
    <s v="Saccharomyces cerevisiae YJM681"/>
    <x v="2"/>
    <x v="11"/>
    <s v="Ascomycetes"/>
    <x v="343"/>
    <s v="cerevisiae "/>
    <s v="2 micron"/>
    <s v="-"/>
    <s v="CP004518.1"/>
    <n v="3.5407000000000002"/>
    <n v="23.143229999999999"/>
    <n v="4"/>
    <x v="0"/>
    <x v="0"/>
    <x v="0"/>
    <n v="4"/>
    <s v="-"/>
  </r>
  <r>
    <s v="Saccharomyces cerevisiae YJM682"/>
    <x v="2"/>
    <x v="11"/>
    <s v="Ascomycetes"/>
    <x v="343"/>
    <s v="cerevisiae "/>
    <s v="2 micron"/>
    <s v="-"/>
    <s v="CP004519.1"/>
    <n v="3.5407999999999999"/>
    <n v="23.143239999999999"/>
    <n v="4"/>
    <x v="0"/>
    <x v="0"/>
    <x v="0"/>
    <n v="4"/>
    <s v="-"/>
  </r>
  <r>
    <s v="Saccharomyces cerevisiae YJM969"/>
    <x v="2"/>
    <x v="11"/>
    <s v="Ascomycetes"/>
    <x v="343"/>
    <s v="cerevisiae "/>
    <s v="2 micron"/>
    <s v="-"/>
    <s v="CP004520.1"/>
    <n v="3.5409000000000002"/>
    <n v="23.143249999999998"/>
    <n v="4"/>
    <x v="0"/>
    <x v="0"/>
    <x v="0"/>
    <n v="4"/>
    <s v="-"/>
  </r>
  <r>
    <s v="Saccharomyces cerevisiae YJM972"/>
    <x v="2"/>
    <x v="11"/>
    <s v="Ascomycetes"/>
    <x v="343"/>
    <s v="cerevisiae "/>
    <s v="2 micron"/>
    <s v="-"/>
    <s v="CP004521.1"/>
    <n v="3.5409999999999999"/>
    <n v="23.143260000000001"/>
    <n v="4"/>
    <x v="0"/>
    <x v="0"/>
    <x v="0"/>
    <n v="4"/>
    <s v="-"/>
  </r>
  <r>
    <s v="Saccharomyces cerevisiae YJM975"/>
    <x v="2"/>
    <x v="11"/>
    <s v="Ascomycetes"/>
    <x v="343"/>
    <s v="cerevisiae "/>
    <s v="2 micron"/>
    <s v="-"/>
    <s v="CP004522.1"/>
    <n v="3.5411000000000001"/>
    <n v="23.143270000000001"/>
    <n v="4"/>
    <x v="0"/>
    <x v="0"/>
    <x v="0"/>
    <n v="4"/>
    <s v="-"/>
  </r>
  <r>
    <s v="Saccharomyces cerevisiae YJM978"/>
    <x v="2"/>
    <x v="11"/>
    <s v="Ascomycetes"/>
    <x v="343"/>
    <s v="cerevisiae "/>
    <s v="2 micron"/>
    <s v="-"/>
    <s v="CP004523.1"/>
    <n v="3.5411999999999999"/>
    <n v="23.143280000000001"/>
    <n v="4"/>
    <x v="0"/>
    <x v="0"/>
    <x v="0"/>
    <n v="4"/>
    <s v="-"/>
  </r>
  <r>
    <s v="Saccharomyces cerevisiae YJM981"/>
    <x v="2"/>
    <x v="11"/>
    <s v="Ascomycetes"/>
    <x v="343"/>
    <s v="cerevisiae "/>
    <s v="2 micron"/>
    <s v="-"/>
    <s v="CP004524.1"/>
    <n v="3.5413000000000001"/>
    <n v="23.14329"/>
    <n v="4"/>
    <x v="0"/>
    <x v="0"/>
    <x v="0"/>
    <n v="4"/>
    <s v="-"/>
  </r>
  <r>
    <s v="Saccharomyces cerevisiae YJM984"/>
    <x v="2"/>
    <x v="11"/>
    <s v="Ascomycetes"/>
    <x v="343"/>
    <s v="cerevisiae "/>
    <s v="2 micron"/>
    <s v="-"/>
    <s v="CP004525.1"/>
    <n v="3.5413999999999999"/>
    <n v="23.1433"/>
    <n v="4"/>
    <x v="0"/>
    <x v="0"/>
    <x v="0"/>
    <n v="4"/>
    <s v="-"/>
  </r>
  <r>
    <s v="Saccharomyces cerevisiae YJM987"/>
    <x v="2"/>
    <x v="11"/>
    <s v="Ascomycetes"/>
    <x v="343"/>
    <s v="cerevisiae "/>
    <s v="2 micron"/>
    <s v="-"/>
    <s v="CP004526.1"/>
    <n v="3.5415000000000001"/>
    <n v="23.14331"/>
    <n v="4"/>
    <x v="0"/>
    <x v="0"/>
    <x v="0"/>
    <n v="4"/>
    <s v="-"/>
  </r>
  <r>
    <s v="Saccharomyces cerevisiae YJM990"/>
    <x v="2"/>
    <x v="11"/>
    <s v="Ascomycetes"/>
    <x v="343"/>
    <s v="cerevisiae "/>
    <s v="2 micron"/>
    <s v="-"/>
    <s v="CP004527.1"/>
    <n v="3.5415999999999999"/>
    <n v="23.143319999999999"/>
    <n v="4"/>
    <x v="0"/>
    <x v="0"/>
    <x v="0"/>
    <n v="4"/>
    <s v="-"/>
  </r>
  <r>
    <s v="Saccharomyces cerevisiae YJM993"/>
    <x v="2"/>
    <x v="11"/>
    <s v="Ascomycetes"/>
    <x v="343"/>
    <s v="cerevisiae "/>
    <s v="2 micron"/>
    <s v="-"/>
    <s v="CP004528.1"/>
    <n v="3.5417000000000001"/>
    <n v="23.143329999999999"/>
    <n v="4"/>
    <x v="0"/>
    <x v="0"/>
    <x v="0"/>
    <n v="4"/>
    <s v="-"/>
  </r>
  <r>
    <s v="Saccharomyces cerevisiae YJM996"/>
    <x v="2"/>
    <x v="11"/>
    <s v="Ascomycetes"/>
    <x v="343"/>
    <s v="cerevisiae "/>
    <s v="2 micron"/>
    <s v="-"/>
    <s v="CP004529.1"/>
    <n v="3.5417999999999998"/>
    <n v="23.143339999999998"/>
    <n v="4"/>
    <x v="0"/>
    <x v="0"/>
    <x v="0"/>
    <n v="4"/>
    <s v="-"/>
  </r>
  <r>
    <s v="Saccharomyces eubayanus FM1318"/>
    <x v="2"/>
    <x v="11"/>
    <s v="Ascomycetes"/>
    <x v="343"/>
    <s v="eubayanus "/>
    <s v="2 micron"/>
    <s v="-"/>
    <s v="CM003592.1"/>
    <n v="3.5419"/>
    <n v="23.143350000000002"/>
    <n v="4"/>
    <x v="0"/>
    <x v="0"/>
    <x v="0"/>
    <n v="4"/>
    <s v="-"/>
  </r>
  <r>
    <s v="Salinibacter ruber DSM 13855"/>
    <x v="0"/>
    <x v="10"/>
    <s v="Bacteroidetes"/>
    <x v="344"/>
    <s v="ruber "/>
    <s v="pSR35"/>
    <s v="NC_007678.1"/>
    <s v="CP000160"/>
    <n v="3.5419999999999998"/>
    <n v="23.143360000000001"/>
    <n v="32"/>
    <x v="0"/>
    <x v="0"/>
    <x v="0"/>
    <n v="33"/>
    <n v="1"/>
  </r>
  <r>
    <s v="Salinibacter ruber M8"/>
    <x v="0"/>
    <x v="10"/>
    <s v="Bacteroidetes"/>
    <x v="344"/>
    <s v="ruber "/>
    <s v="pSR56"/>
    <s v="NC_014028.1"/>
    <s v="FP565811"/>
    <n v="3.5421"/>
    <n v="23.143370000000001"/>
    <n v="35"/>
    <x v="0"/>
    <x v="0"/>
    <x v="0"/>
    <n v="35"/>
    <s v="-"/>
  </r>
  <r>
    <s v="Salinibacter ruber M8"/>
    <x v="0"/>
    <x v="10"/>
    <s v="Bacteroidetes"/>
    <x v="344"/>
    <s v="ruber "/>
    <s v="pSR11"/>
    <s v="NC_014026.1"/>
    <s v="FP565810"/>
    <n v="3.5421999999999998"/>
    <n v="23.143380000000001"/>
    <n v="12"/>
    <x v="0"/>
    <x v="0"/>
    <x v="0"/>
    <n v="12"/>
    <s v="-"/>
  </r>
  <r>
    <s v="Salinibacter ruber M8"/>
    <x v="0"/>
    <x v="10"/>
    <s v="Bacteroidetes"/>
    <x v="344"/>
    <s v="ruber "/>
    <s v="pSR61"/>
    <s v="NC_014030.1"/>
    <s v="FP565812"/>
    <n v="3.5423"/>
    <n v="23.14339"/>
    <n v="38"/>
    <x v="0"/>
    <x v="0"/>
    <x v="0"/>
    <n v="38"/>
    <s v="-"/>
  </r>
  <r>
    <s v="Salinibacter ruber M8"/>
    <x v="0"/>
    <x v="10"/>
    <s v="Bacteroidetes"/>
    <x v="344"/>
    <s v="ruber "/>
    <s v="pSR84"/>
    <s v="NC_014157.1"/>
    <s v="FP565813"/>
    <n v="3.5424000000000002"/>
    <n v="23.1434"/>
    <n v="51"/>
    <x v="0"/>
    <x v="1"/>
    <x v="0"/>
    <n v="57"/>
    <n v="5"/>
  </r>
  <r>
    <s v="Salmonella bongori N268-08"/>
    <x v="0"/>
    <x v="3"/>
    <s v="Gammaproteobacteria"/>
    <x v="345"/>
    <s v="bongori "/>
    <s v="RM1"/>
    <s v="NC_021871.1"/>
    <s v="CP006609"/>
    <n v="3.5425"/>
    <n v="23.143409999999999"/>
    <n v="82"/>
    <x v="0"/>
    <x v="0"/>
    <x v="0"/>
    <n v="98"/>
    <n v="16"/>
  </r>
  <r>
    <s v="Salmonella enterica D23580"/>
    <x v="0"/>
    <x v="3"/>
    <s v="Gammaproteobacteria"/>
    <x v="345"/>
    <s v="enterica "/>
    <s v="pSLT-BT"/>
    <s v="NC_013437.1"/>
    <s v="FN432031"/>
    <n v="3.5426000000000002"/>
    <n v="23.143419999999999"/>
    <n v="110"/>
    <x v="0"/>
    <x v="0"/>
    <x v="0"/>
    <n v="120"/>
    <n v="5"/>
  </r>
  <r>
    <s v="Salmonella enterica"/>
    <x v="0"/>
    <x v="3"/>
    <s v="Gammaproteobacteria"/>
    <x v="345"/>
    <s v="enterica"/>
    <s v="pB"/>
    <s v="NC_005002.1"/>
    <s v="AY178821"/>
    <n v="3.5427"/>
    <n v="23.143429999999999"/>
    <n v="1"/>
    <x v="0"/>
    <x v="0"/>
    <x v="0"/>
    <n v="1"/>
    <s v="-"/>
  </r>
  <r>
    <s v="Salmonella enterica OU7025"/>
    <x v="0"/>
    <x v="3"/>
    <s v="Gammaproteobacteria"/>
    <x v="345"/>
    <s v="enterica "/>
    <s v="pOU1114"/>
    <s v="NC_010421.1"/>
    <s v="DQ115387"/>
    <n v="3.5428000000000002"/>
    <n v="23.143439999999998"/>
    <n v="47"/>
    <x v="0"/>
    <x v="0"/>
    <x v="0"/>
    <n v="47"/>
    <s v="-"/>
  </r>
  <r>
    <s v="Salmonella enterica"/>
    <x v="0"/>
    <x v="3"/>
    <s v="Gammaproteobacteria"/>
    <x v="345"/>
    <s v="enterica"/>
    <s v="pAnkS"/>
    <s v="NC_010896.1"/>
    <s v="DQ916413"/>
    <n v="3.5428999999999999"/>
    <n v="23.143450000000001"/>
    <n v="4"/>
    <x v="0"/>
    <x v="0"/>
    <x v="0"/>
    <n v="4"/>
    <s v="-"/>
  </r>
  <r>
    <s v="Salmonella enterica PVCM07-2008"/>
    <x v="0"/>
    <x v="3"/>
    <s v="Gammaproteobacteria"/>
    <x v="345"/>
    <s v="enterica "/>
    <s v="pVCM01"/>
    <s v="NC_019127.1"/>
    <s v="JX133088"/>
    <n v="3.5430000000000001"/>
    <n v="23.143460000000001"/>
    <n v="1"/>
    <x v="0"/>
    <x v="0"/>
    <x v="0"/>
    <n v="1"/>
    <s v="-"/>
  </r>
  <r>
    <s v="Salmonella enterica"/>
    <x v="0"/>
    <x v="3"/>
    <s v="Gammaproteobacteria"/>
    <x v="345"/>
    <s v="enterica"/>
    <s v="R27"/>
    <s v="NC_002305.1"/>
    <s v="AF250878"/>
    <n v="3.5430999999999999"/>
    <n v="23.143470000000001"/>
    <n v="207"/>
    <x v="0"/>
    <x v="0"/>
    <x v="0"/>
    <n v="207"/>
    <s v="-"/>
  </r>
  <r>
    <s v="Salmonella enterica SARC14"/>
    <x v="0"/>
    <x v="3"/>
    <s v="Gammaproteobacteria"/>
    <x v="345"/>
    <s v="enterica "/>
    <s v="pSARC14-41"/>
    <s v="NC_019126.1"/>
    <s v="JQ418540"/>
    <n v="3.5432000000000001"/>
    <n v="23.14348"/>
    <n v="67"/>
    <x v="0"/>
    <x v="0"/>
    <x v="0"/>
    <n v="67"/>
    <s v="-"/>
  </r>
  <r>
    <s v="Salmonella enterica"/>
    <x v="0"/>
    <x v="3"/>
    <s v="Gammaproteobacteria"/>
    <x v="345"/>
    <s v="enterica"/>
    <s v="IncW pIE321"/>
    <s v="NC_010716.1"/>
    <s v="EF633507"/>
    <n v="3.5432999999999999"/>
    <n v="23.14349"/>
    <n v="43"/>
    <x v="0"/>
    <x v="0"/>
    <x v="0"/>
    <n v="45"/>
    <n v="2"/>
  </r>
  <r>
    <s v="Salmonella enterica"/>
    <x v="0"/>
    <x v="3"/>
    <s v="Gammaproteobacteria"/>
    <x v="345"/>
    <s v="enterica"/>
    <s v="pCTXM5-1845"/>
    <s v="NC_025150.1"/>
    <s v="JX017309"/>
    <n v="3.5434000000000001"/>
    <n v="23.1435"/>
    <n v="10"/>
    <x v="0"/>
    <x v="0"/>
    <x v="1"/>
    <s v="-"/>
    <s v="-"/>
  </r>
  <r>
    <s v="Salmonella enterica ARS 852"/>
    <x v="0"/>
    <x v="3"/>
    <s v="Gammaproteobacteria"/>
    <x v="345"/>
    <s v="enterica "/>
    <s v="pSe-Kan"/>
    <s v="NC_015570.1"/>
    <s v="HQ230976"/>
    <n v="3.5434999999999999"/>
    <n v="23.143509999999999"/>
    <n v="7"/>
    <x v="0"/>
    <x v="0"/>
    <x v="1"/>
    <n v="9"/>
    <s v="-"/>
  </r>
  <r>
    <s v="Salmonella enterica S1400/94"/>
    <x v="0"/>
    <x v="3"/>
    <s v="Gammaproteobacteria"/>
    <x v="345"/>
    <s v="enterica "/>
    <s v="pS1400_89"/>
    <s v="NC_022267.1"/>
    <s v="JN796410"/>
    <n v="3.5436000000000001"/>
    <n v="23.143519999999999"/>
    <n v="133"/>
    <x v="0"/>
    <x v="0"/>
    <x v="0"/>
    <n v="121"/>
    <s v="-"/>
  </r>
  <r>
    <s v="Salmonella enterica"/>
    <x v="0"/>
    <x v="3"/>
    <s v="Gammaproteobacteria"/>
    <x v="345"/>
    <s v="enterica"/>
    <s v="pSD5.6"/>
    <s v="NC_019136.1"/>
    <s v="JX566769"/>
    <n v="3.5436999999999999"/>
    <n v="23.143529999999998"/>
    <n v="6"/>
    <x v="0"/>
    <x v="0"/>
    <x v="0"/>
    <n v="6"/>
    <s v="-"/>
  </r>
  <r>
    <s v="Salmonella enterica 853"/>
    <x v="0"/>
    <x v="3"/>
    <s v="Gammaproteobacteria"/>
    <x v="345"/>
    <s v="enterica "/>
    <s v="pSD_88"/>
    <s v="NC_019105.1"/>
    <s v="JF267652"/>
    <n v="3.5438000000000001"/>
    <n v="23.143540000000002"/>
    <n v="117"/>
    <x v="0"/>
    <x v="0"/>
    <x v="0"/>
    <n v="117"/>
    <s v="-"/>
  </r>
  <r>
    <s v="Salmonella enterica"/>
    <x v="0"/>
    <x v="3"/>
    <s v="Gammaproteobacteria"/>
    <x v="345"/>
    <s v="enterica"/>
    <s v="pP"/>
    <s v="NC_003455.1"/>
    <s v="AY079199"/>
    <n v="3.5438999999999998"/>
    <n v="23.143550000000001"/>
    <n v="3"/>
    <x v="0"/>
    <x v="0"/>
    <x v="0"/>
    <n v="3"/>
    <s v="-"/>
  </r>
  <r>
    <s v="Salmonella enterica 853"/>
    <x v="0"/>
    <x v="3"/>
    <s v="Gammaproteobacteria"/>
    <x v="345"/>
    <s v="enterica "/>
    <s v="pSD_77"/>
    <s v="NC_019106.1"/>
    <s v="JF267653"/>
    <n v="3.544"/>
    <n v="23.143560000000001"/>
    <n v="112"/>
    <x v="0"/>
    <x v="0"/>
    <x v="0"/>
    <n v="112"/>
    <s v="-"/>
  </r>
  <r>
    <s v="Salmonella enterica 853"/>
    <x v="0"/>
    <x v="3"/>
    <s v="Gammaproteobacteria"/>
    <x v="345"/>
    <s v="enterica "/>
    <s v="pSD_174"/>
    <s v="NC_019107.1"/>
    <s v="JF267651"/>
    <n v="3.5440999999999998"/>
    <n v="23.14357"/>
    <n v="198"/>
    <x v="0"/>
    <x v="0"/>
    <x v="0"/>
    <n v="198"/>
    <s v="-"/>
  </r>
  <r>
    <s v="Salmonella enterica 696"/>
    <x v="0"/>
    <x v="3"/>
    <s v="Gammaproteobacteria"/>
    <x v="345"/>
    <s v="enterica "/>
    <s v="pSH696_135"/>
    <s v="NC_019118.1"/>
    <s v="JN983048"/>
    <n v="3.5442"/>
    <n v="23.14358"/>
    <n v="161"/>
    <x v="0"/>
    <x v="0"/>
    <x v="0"/>
    <n v="161"/>
    <s v="-"/>
  </r>
  <r>
    <s v="Salmonella enterica"/>
    <x v="0"/>
    <x v="3"/>
    <s v="Gammaproteobacteria"/>
    <x v="345"/>
    <s v="enterica"/>
    <s v="pSRC15"/>
    <s v="NC_013104.1"/>
    <s v="GQ379901"/>
    <n v="3.5442999999999998"/>
    <n v="23.14359"/>
    <n v="10"/>
    <x v="0"/>
    <x v="0"/>
    <x v="0"/>
    <n v="10"/>
    <s v="-"/>
  </r>
  <r>
    <s v="Salmonella enterica serovar Berta"/>
    <x v="0"/>
    <x v="3"/>
    <s v="Gammaproteobacteria"/>
    <x v="345"/>
    <s v="enterica "/>
    <s v="pBERT"/>
    <s v="NC_001848.1"/>
    <s v="AF025795"/>
    <n v="3.5444"/>
    <n v="23.143599999999999"/>
    <n v="9"/>
    <x v="0"/>
    <x v="0"/>
    <x v="0"/>
    <n v="9"/>
    <s v="-"/>
  </r>
  <r>
    <s v="Salmonella enterica 163"/>
    <x v="0"/>
    <x v="3"/>
    <s v="Gammaproteobacteria"/>
    <x v="345"/>
    <s v="enterica "/>
    <s v="pSH163_135"/>
    <s v="NC_019116.1"/>
    <s v="JN983045"/>
    <n v="3.5445000000000002"/>
    <n v="23.143609999999999"/>
    <n v="163"/>
    <x v="0"/>
    <x v="0"/>
    <x v="0"/>
    <n v="163"/>
    <s v="-"/>
  </r>
  <r>
    <s v="Salmonella enterica"/>
    <x v="0"/>
    <x v="3"/>
    <s v="Gammaproteobacteria"/>
    <x v="345"/>
    <s v="enterica"/>
    <s v="pYT1"/>
    <s v="NC_014476.2"/>
    <s v="AB576781"/>
    <n v="3.5446"/>
    <n v="23.143619999999999"/>
    <n v="119"/>
    <x v="0"/>
    <x v="0"/>
    <x v="0"/>
    <n v="119"/>
    <s v="-"/>
  </r>
  <r>
    <s v="Salmonella enterica G8430"/>
    <x v="0"/>
    <x v="3"/>
    <s v="Gammaproteobacteria"/>
    <x v="345"/>
    <s v="enterica "/>
    <s v="pU302S"/>
    <s v="NC_006815.1"/>
    <s v="AY333433"/>
    <n v="3.5447000000000002"/>
    <n v="23.143630000000002"/>
    <n v="4"/>
    <x v="0"/>
    <x v="0"/>
    <x v="1"/>
    <n v="6"/>
    <s v="-"/>
  </r>
  <r>
    <s v="Salmonella enterica AM17274"/>
    <x v="0"/>
    <x v="3"/>
    <s v="Gammaproteobacteria"/>
    <x v="345"/>
    <s v="enterica "/>
    <s v="pA172"/>
    <s v="NC_010259.1"/>
    <s v="EU331425"/>
    <n v="3.5448"/>
    <n v="23.143640000000001"/>
    <n v="6"/>
    <x v="0"/>
    <x v="0"/>
    <x v="1"/>
    <n v="8"/>
    <s v="-"/>
  </r>
  <r>
    <s v="Salmonella enterica 111"/>
    <x v="0"/>
    <x v="3"/>
    <s v="Gammaproteobacteria"/>
    <x v="345"/>
    <s v="enterica "/>
    <s v="pSH111_227"/>
    <s v="NC_019114.1"/>
    <s v="JN983042"/>
    <n v="3.5449000000000002"/>
    <n v="23.143650000000001"/>
    <n v="258"/>
    <x v="0"/>
    <x v="0"/>
    <x v="0"/>
    <n v="258"/>
    <s v="-"/>
  </r>
  <r>
    <s v="Salmonella enterica 146"/>
    <x v="0"/>
    <x v="3"/>
    <s v="Gammaproteobacteria"/>
    <x v="345"/>
    <s v="enterica "/>
    <s v="pSH146_65"/>
    <s v="NC_019115.1"/>
    <s v="JN983044"/>
    <n v="3.5449999999999999"/>
    <n v="23.143660000000001"/>
    <n v="96"/>
    <x v="0"/>
    <x v="0"/>
    <x v="0"/>
    <n v="96"/>
    <s v="-"/>
  </r>
  <r>
    <s v="Salmonella enterica"/>
    <x v="0"/>
    <x v="3"/>
    <s v="Gammaproteobacteria"/>
    <x v="345"/>
    <s v="enterica"/>
    <s v="pSD4.6"/>
    <s v="NC_019135.1"/>
    <s v="JX566768"/>
    <n v="3.5451000000000001"/>
    <n v="23.14367"/>
    <n v="4"/>
    <x v="0"/>
    <x v="0"/>
    <x v="0"/>
    <n v="5"/>
    <n v="1"/>
  </r>
  <r>
    <s v="Salmonella enterica G8430"/>
    <x v="0"/>
    <x v="3"/>
    <s v="Gammaproteobacteria"/>
    <x v="345"/>
    <s v="enterica "/>
    <s v="pU302L"/>
    <s v="NC_006816.1"/>
    <s v="AY333434"/>
    <n v="3.5451999999999999"/>
    <n v="23.14368"/>
    <n v="103"/>
    <x v="0"/>
    <x v="0"/>
    <x v="0"/>
    <n v="104"/>
    <s v="-"/>
  </r>
  <r>
    <s v="Salmonella enterica"/>
    <x v="0"/>
    <x v="3"/>
    <s v="Gammaproteobacteria"/>
    <x v="345"/>
    <s v="enterica"/>
    <s v="pCTXM5-637"/>
    <s v="NC_025190.1"/>
    <s v="JX017306"/>
    <n v="3.5453000000000001"/>
    <n v="23.143689999999999"/>
    <n v="9"/>
    <x v="0"/>
    <x v="0"/>
    <x v="1"/>
    <s v="-"/>
    <s v="-"/>
  </r>
  <r>
    <s v="Salmonella enterica"/>
    <x v="0"/>
    <x v="3"/>
    <s v="Gammaproteobacteria"/>
    <x v="345"/>
    <s v="enterica"/>
    <s v="pK"/>
    <s v="NC_003456.1"/>
    <s v="AY079200"/>
    <n v="3.5453999999999999"/>
    <n v="23.143699999999999"/>
    <n v="3"/>
    <x v="0"/>
    <x v="0"/>
    <x v="0"/>
    <n v="3"/>
    <s v="-"/>
  </r>
  <r>
    <s v="Salmonella enterica STm2"/>
    <x v="0"/>
    <x v="3"/>
    <s v="Gammaproteobacteria"/>
    <x v="345"/>
    <s v="enterica "/>
    <s v="pSTM2"/>
    <s v="NC_023900.1"/>
    <s v="KF290378"/>
    <n v="3.5455000000000001"/>
    <n v="23.143709999999999"/>
    <n v="97"/>
    <x v="0"/>
    <x v="0"/>
    <x v="0"/>
    <n v="97"/>
    <s v="-"/>
  </r>
  <r>
    <s v="Salmonella enterica 696"/>
    <x v="0"/>
    <x v="3"/>
    <s v="Gammaproteobacteria"/>
    <x v="345"/>
    <s v="enterica "/>
    <s v="pSH696_117"/>
    <s v="NC_019117.1"/>
    <s v="JN983047"/>
    <n v="3.5455999999999999"/>
    <n v="23.143719999999998"/>
    <n v="152"/>
    <x v="0"/>
    <x v="0"/>
    <x v="0"/>
    <n v="152"/>
    <s v="-"/>
  </r>
  <r>
    <s v="Salmonella enterica T12"/>
    <x v="0"/>
    <x v="3"/>
    <s v="Gammaproteobacteria"/>
    <x v="345"/>
    <s v="enterica "/>
    <s v="pST12"/>
    <s v="NC_022376.1"/>
    <s v="HG428760"/>
    <n v="3.5457000000000001"/>
    <n v="23.143730000000001"/>
    <n v="8"/>
    <x v="0"/>
    <x v="0"/>
    <x v="2"/>
    <n v="11"/>
    <s v="-"/>
  </r>
  <r>
    <s v="Salmonella enterica RF-1"/>
    <x v="0"/>
    <x v="3"/>
    <s v="Gammaproteobacteria"/>
    <x v="345"/>
    <s v="enterica "/>
    <s v="pKDSC50"/>
    <s v="NC_002638.1"/>
    <s v="AB040415"/>
    <n v="3.5457999999999998"/>
    <n v="23.143740000000001"/>
    <n v="48"/>
    <x v="0"/>
    <x v="0"/>
    <x v="0"/>
    <n v="48"/>
    <s v="-"/>
  </r>
  <r>
    <s v="Salmonella enterica"/>
    <x v="0"/>
    <x v="3"/>
    <s v="Gammaproteobacteria"/>
    <x v="345"/>
    <s v="enterica"/>
    <s v="pGY1"/>
    <s v="NC_010894.1"/>
    <s v="EF150947"/>
    <n v="3.5459000000000001"/>
    <n v="23.143750000000001"/>
    <n v="3"/>
    <x v="0"/>
    <x v="0"/>
    <x v="0"/>
    <n v="3"/>
    <s v="-"/>
  </r>
  <r>
    <s v="Salmonella enterica"/>
    <x v="0"/>
    <x v="3"/>
    <s v="Gammaproteobacteria"/>
    <x v="345"/>
    <s v="enterica"/>
    <s v="pFPTB1"/>
    <s v="NC_011410.1"/>
    <s v="AJ634602"/>
    <n v="3.5459999999999998"/>
    <n v="23.14376"/>
    <n v="7"/>
    <x v="0"/>
    <x v="0"/>
    <x v="0"/>
    <n v="6"/>
    <s v="-"/>
  </r>
  <r>
    <s v="Salmonella enterica"/>
    <x v="0"/>
    <x v="3"/>
    <s v="Gammaproteobacteria"/>
    <x v="345"/>
    <s v="enterica"/>
    <s v="pHLR25"/>
    <s v="NC_019110.1"/>
    <s v="HE652087"/>
    <n v="3.5461"/>
    <n v="23.14377"/>
    <n v="3"/>
    <x v="0"/>
    <x v="0"/>
    <x v="0"/>
    <n v="3"/>
    <s v="-"/>
  </r>
  <r>
    <s v="Salmonella enterica 1148"/>
    <x v="0"/>
    <x v="3"/>
    <s v="Gammaproteobacteria"/>
    <x v="345"/>
    <s v="enterica "/>
    <s v="pSH1148_4.8"/>
    <s v="NC_019132.1"/>
    <s v="JX494965"/>
    <n v="3.5461999999999998"/>
    <n v="23.14378"/>
    <n v="3"/>
    <x v="0"/>
    <x v="0"/>
    <x v="0"/>
    <n v="3"/>
    <s v="-"/>
  </r>
  <r>
    <s v="Salmonella enterica 1643/10"/>
    <x v="0"/>
    <x v="3"/>
    <s v="Gammaproteobacteria"/>
    <x v="345"/>
    <s v="enterica "/>
    <s v="p1643_10"/>
    <s v="NC_022522.2"/>
    <s v="KF056330"/>
    <n v="3.5463"/>
    <n v="23.143789999999999"/>
    <n v="164"/>
    <x v="0"/>
    <x v="0"/>
    <x v="0"/>
    <n v="53"/>
    <s v="-"/>
  </r>
  <r>
    <s v="Salmonella enterica"/>
    <x v="0"/>
    <x v="3"/>
    <s v="Gammaproteobacteria"/>
    <x v="345"/>
    <s v="enterica"/>
    <s v="pUO-SbR3"/>
    <s v="NC_010499.1"/>
    <s v="AM746674"/>
    <n v="3.5464000000000002"/>
    <n v="23.143799999999999"/>
    <n v="5"/>
    <x v="0"/>
    <x v="0"/>
    <x v="0"/>
    <n v="5"/>
    <s v="-"/>
  </r>
  <r>
    <s v="Salmonella enterica"/>
    <x v="0"/>
    <x v="3"/>
    <s v="Gammaproteobacteria"/>
    <x v="345"/>
    <s v="enterica"/>
    <s v="pSH163_34"/>
    <s v="NC_019130.1"/>
    <s v="JX258656"/>
    <n v="3.5465"/>
    <n v="23.143809999999998"/>
    <n v="52"/>
    <x v="0"/>
    <x v="0"/>
    <x v="0"/>
    <n v="52"/>
    <s v="-"/>
  </r>
  <r>
    <s v="Salmonella enterica"/>
    <x v="0"/>
    <x v="3"/>
    <s v="Gammaproteobacteria"/>
    <x v="345"/>
    <s v="enterica"/>
    <s v="NTP16"/>
    <s v="NC_002090.1"/>
    <s v="L05392"/>
    <n v="3.5466000000000002"/>
    <n v="23.143820000000002"/>
    <n v="6"/>
    <x v="0"/>
    <x v="0"/>
    <x v="0"/>
    <n v="6"/>
    <s v="-"/>
  </r>
  <r>
    <s v="Salmonella enterica PVCM07-2008"/>
    <x v="0"/>
    <x v="3"/>
    <s v="Gammaproteobacteria"/>
    <x v="345"/>
    <s v="enterica "/>
    <s v="pVCM04"/>
    <s v="NC_014354.1"/>
    <s v="HM231165"/>
    <n v="3.5467"/>
    <n v="23.143830000000001"/>
    <n v="5"/>
    <x v="0"/>
    <x v="0"/>
    <x v="0"/>
    <n v="5"/>
    <s v="-"/>
  </r>
  <r>
    <s v="Salmonella enterica 163"/>
    <x v="0"/>
    <x v="3"/>
    <s v="Gammaproteobacteria"/>
    <x v="345"/>
    <s v="enterica "/>
    <s v="pSH163_120"/>
    <s v="NC_019122.1"/>
    <s v="JN983046"/>
    <n v="3.5468000000000002"/>
    <n v="23.143840000000001"/>
    <n v="164"/>
    <x v="0"/>
    <x v="0"/>
    <x v="0"/>
    <n v="164"/>
    <s v="-"/>
  </r>
  <r>
    <s v="Salmonella enterica Se20"/>
    <x v="0"/>
    <x v="3"/>
    <s v="Gammaproteobacteria"/>
    <x v="345"/>
    <s v="enterica "/>
    <s v="pMdT"/>
    <s v="NC_019133.1"/>
    <s v="JX457478"/>
    <n v="3.5468999999999999"/>
    <n v="23.14385"/>
    <n v="8"/>
    <x v="0"/>
    <x v="0"/>
    <x v="0"/>
    <n v="10"/>
    <s v="-"/>
  </r>
  <r>
    <s v="Salmonella enterica 9134"/>
    <x v="0"/>
    <x v="3"/>
    <s v="Gammaproteobacteria"/>
    <x v="345"/>
    <s v="enterica "/>
    <s v="p9134dAT"/>
    <s v="NC_023276.1"/>
    <s v="KF705207"/>
    <n v="3.5470000000000002"/>
    <n v="23.14386"/>
    <n v="107"/>
    <x v="0"/>
    <x v="0"/>
    <x v="0"/>
    <n v="77"/>
    <s v="-"/>
  </r>
  <r>
    <s v="Salmonella enterica"/>
    <x v="0"/>
    <x v="3"/>
    <s v="Gammaproteobacteria"/>
    <x v="345"/>
    <s v="enterica"/>
    <s v="pYT3"/>
    <s v="NC_022372.1"/>
    <s v="AB591424"/>
    <n v="3.5470999999999999"/>
    <n v="23.14387"/>
    <n v="148"/>
    <x v="0"/>
    <x v="0"/>
    <x v="0"/>
    <n v="25"/>
    <s v="-"/>
  </r>
  <r>
    <s v="Salmonella enterica"/>
    <x v="0"/>
    <x v="3"/>
    <s v="Gammaproteobacteria"/>
    <x v="345"/>
    <s v="enterica"/>
    <s v="pSD107"/>
    <s v="NC_019137.1"/>
    <s v="JX566770"/>
    <n v="3.5472000000000001"/>
    <n v="23.143879999999999"/>
    <n v="144"/>
    <x v="0"/>
    <x v="0"/>
    <x v="2"/>
    <n v="150"/>
    <n v="5"/>
  </r>
  <r>
    <s v="Salmonella enterica 07N0368"/>
    <x v="0"/>
    <x v="3"/>
    <s v="Gammaproteobacteria"/>
    <x v="345"/>
    <s v="enterica "/>
    <s v="pVQS1"/>
    <s v="NC_019124.1"/>
    <s v="JQ609357"/>
    <n v="3.5472999999999999"/>
    <n v="23.143889999999999"/>
    <n v="48"/>
    <x v="0"/>
    <x v="0"/>
    <x v="0"/>
    <n v="48"/>
    <s v="-"/>
  </r>
  <r>
    <s v="Salmonella enterica"/>
    <x v="0"/>
    <x v="3"/>
    <s v="Gammaproteobacteria"/>
    <x v="345"/>
    <s v="enterica"/>
    <s v="pSH146_32"/>
    <s v="NC_019129.1"/>
    <s v="JX258655"/>
    <n v="3.5474000000000001"/>
    <n v="23.143899999999999"/>
    <n v="49"/>
    <x v="0"/>
    <x v="0"/>
    <x v="0"/>
    <n v="49"/>
    <s v="-"/>
  </r>
  <r>
    <s v="Salmonella enterica Lane OU7432"/>
    <x v="0"/>
    <x v="3"/>
    <s v="Gammaproteobacteria"/>
    <x v="345"/>
    <s v="enterica "/>
    <s v="pOU1115"/>
    <s v="NC_010422.1"/>
    <s v="DQ115388"/>
    <n v="3.5474999999999999"/>
    <n v="23.143910000000002"/>
    <n v="88"/>
    <x v="0"/>
    <x v="0"/>
    <x v="0"/>
    <n v="89"/>
    <n v="1"/>
  </r>
  <r>
    <s v="Salmonella enterica"/>
    <x v="0"/>
    <x v="3"/>
    <s v="Gammaproteobacteria"/>
    <x v="345"/>
    <s v="enterica"/>
    <s v="pSH696_34"/>
    <s v="NC_019128.1"/>
    <s v="JX258654"/>
    <n v="3.5476000000000001"/>
    <n v="23.143920000000001"/>
    <n v="52"/>
    <x v="0"/>
    <x v="0"/>
    <x v="0"/>
    <n v="52"/>
    <s v="-"/>
  </r>
  <r>
    <s v="Salmonella enterica CS0010A"/>
    <x v="0"/>
    <x v="3"/>
    <s v="Gammaproteobacteria"/>
    <x v="345"/>
    <s v="enterica "/>
    <s v="pCS0010A_95"/>
    <s v="NC_019104.1"/>
    <s v="HQ114283"/>
    <n v="3.5476999999999999"/>
    <n v="23.143930000000001"/>
    <n v="95"/>
    <x v="0"/>
    <x v="0"/>
    <x v="0"/>
    <n v="95"/>
    <s v="-"/>
  </r>
  <r>
    <s v="Salmonella enterica SARA30"/>
    <x v="0"/>
    <x v="3"/>
    <s v="Gammaproteobacteria"/>
    <x v="345"/>
    <s v="enterica "/>
    <s v="pSARA30"/>
    <s v="NC_019138.1"/>
    <s v="JX139735"/>
    <n v="3.5478000000000001"/>
    <n v="23.143940000000001"/>
    <n v="41"/>
    <x v="0"/>
    <x v="0"/>
    <x v="0"/>
    <n v="41"/>
    <s v="-"/>
  </r>
  <r>
    <s v="Salmonella enterica 8934"/>
    <x v="0"/>
    <x v="3"/>
    <s v="Gammaproteobacteria"/>
    <x v="345"/>
    <s v="enterica "/>
    <s v="pSal8934b"/>
    <s v="NC_019109.1"/>
    <s v="JF274992"/>
    <n v="3.5478999999999998"/>
    <n v="23.14395"/>
    <n v="163"/>
    <x v="0"/>
    <x v="0"/>
    <x v="0"/>
    <n v="163"/>
    <s v="-"/>
  </r>
  <r>
    <s v="Salmonella enterica L-2454"/>
    <x v="0"/>
    <x v="3"/>
    <s v="Gammaproteobacteria"/>
    <x v="345"/>
    <s v="enterica "/>
    <s v="pMAK1"/>
    <s v="NC_009981.1"/>
    <s v="AB366440"/>
    <n v="3.548"/>
    <n v="23.14396"/>
    <n v="222"/>
    <x v="0"/>
    <x v="0"/>
    <x v="0"/>
    <n v="236"/>
    <n v="14"/>
  </r>
  <r>
    <s v="Salmonella enterica A54560"/>
    <x v="0"/>
    <x v="3"/>
    <s v="Gammaproteobacteria"/>
    <x v="345"/>
    <s v="enterica "/>
    <s v="pSTm-A54650"/>
    <s v="NC_024983.1"/>
    <s v="LK056646"/>
    <n v="3.5480999999999998"/>
    <n v="23.143969999999999"/>
    <n v="341"/>
    <x v="0"/>
    <x v="0"/>
    <x v="0"/>
    <n v="122"/>
    <s v="-"/>
  </r>
  <r>
    <s v="Salmonella enterica CS0010A"/>
    <x v="0"/>
    <x v="3"/>
    <s v="Gammaproteobacteria"/>
    <x v="345"/>
    <s v="enterica "/>
    <s v="pCS0010A"/>
    <s v="NC_018954.1"/>
    <s v="CP002090"/>
    <n v="3.5482"/>
    <n v="23.143979999999999"/>
    <n v="128"/>
    <x v="0"/>
    <x v="0"/>
    <x v="0"/>
    <n v="129"/>
    <s v="-"/>
  </r>
  <r>
    <s v="Salmonella enterica STm7"/>
    <x v="0"/>
    <x v="3"/>
    <s v="Gammaproteobacteria"/>
    <x v="345"/>
    <s v="enterica "/>
    <s v="pSTM7"/>
    <s v="NC_023899.1"/>
    <s v="KF290377"/>
    <n v="3.5482999999999998"/>
    <n v="23.143989999999999"/>
    <n v="90"/>
    <x v="0"/>
    <x v="0"/>
    <x v="0"/>
    <n v="90"/>
    <s v="-"/>
  </r>
  <r>
    <s v="Salmonella enterica"/>
    <x v="0"/>
    <x v="3"/>
    <s v="Gammaproteobacteria"/>
    <x v="345"/>
    <s v="enterica"/>
    <s v="pCTXM5-891"/>
    <s v="NC_025148.1"/>
    <s v="JX017307"/>
    <n v="3.5484"/>
    <n v="23.143999999999998"/>
    <n v="13"/>
    <x v="0"/>
    <x v="0"/>
    <x v="1"/>
    <s v="-"/>
    <s v="-"/>
  </r>
  <r>
    <s v="Salmonella enterica"/>
    <x v="0"/>
    <x v="3"/>
    <s v="Gammaproteobacteria"/>
    <x v="345"/>
    <s v="enterica"/>
    <s v="R46"/>
    <s v="NC_003292.1"/>
    <s v="AY046276"/>
    <n v="3.5485000000000002"/>
    <n v="23.144010000000002"/>
    <n v="63"/>
    <x v="0"/>
    <x v="0"/>
    <x v="0"/>
    <n v="63"/>
    <s v="-"/>
  </r>
  <r>
    <s v="Salmonella enterica 404ty"/>
    <x v="0"/>
    <x v="3"/>
    <s v="Gammaproteobacteria"/>
    <x v="345"/>
    <s v="enterica "/>
    <s v="pBSSB1"/>
    <s v="NC_011422.1"/>
    <s v="AM419040"/>
    <n v="3.5486"/>
    <n v="23.144020000000001"/>
    <n v="33"/>
    <x v="0"/>
    <x v="0"/>
    <x v="0"/>
    <n v="33"/>
    <s v="-"/>
  </r>
  <r>
    <s v="Salmonella enterica SGI-15"/>
    <x v="0"/>
    <x v="3"/>
    <s v="Gammaproteobacteria"/>
    <x v="345"/>
    <s v="enterica "/>
    <s v="pSGI15"/>
    <s v="NC_012916.1"/>
    <s v="FN428572"/>
    <n v="3.5487000000000002"/>
    <n v="23.144030000000001"/>
    <n v="4"/>
    <x v="0"/>
    <x v="0"/>
    <x v="0"/>
    <n v="4"/>
    <s v="-"/>
  </r>
  <r>
    <s v="Salmonella enterica"/>
    <x v="0"/>
    <x v="3"/>
    <s v="Gammaproteobacteria"/>
    <x v="345"/>
    <s v="enterica"/>
    <s v="pYT2"/>
    <s v="NC_019001.1"/>
    <s v="AB605179"/>
    <n v="3.5488"/>
    <n v="23.14404"/>
    <n v="163"/>
    <x v="0"/>
    <x v="0"/>
    <x v="0"/>
    <n v="163"/>
    <s v="-"/>
  </r>
  <r>
    <s v="Salmonella enterica SSAP03002A"/>
    <x v="0"/>
    <x v="3"/>
    <s v="Gammaproteobacteria"/>
    <x v="345"/>
    <s v="enterica "/>
    <s v="pSSAP03302A"/>
    <s v="NC_018966.1"/>
    <s v="CP002089"/>
    <n v="3.5489000000000002"/>
    <n v="23.14405"/>
    <n v="127"/>
    <x v="0"/>
    <x v="0"/>
    <x v="0"/>
    <n v="128"/>
    <s v="-"/>
  </r>
  <r>
    <s v="Salmonella enterica"/>
    <x v="0"/>
    <x v="3"/>
    <s v="Gammaproteobacteria"/>
    <x v="345"/>
    <s v="enterica"/>
    <s v="pCTXM5-1358"/>
    <s v="NC_025149.1"/>
    <s v="JX017308"/>
    <n v="3.5489999999999999"/>
    <n v="23.14406"/>
    <n v="9"/>
    <x v="0"/>
    <x v="0"/>
    <x v="1"/>
    <s v="-"/>
    <s v="-"/>
  </r>
  <r>
    <s v="Salmonella enterica 484"/>
    <x v="0"/>
    <x v="3"/>
    <s v="Gammaproteobacteria"/>
    <x v="345"/>
    <s v="enterica "/>
    <s v="pQnrS1-cp17s"/>
    <s v="NC_019113.1"/>
    <s v="JN393220"/>
    <n v="3.5491000000000001"/>
    <n v="23.144069999999999"/>
    <n v="11"/>
    <x v="0"/>
    <x v="0"/>
    <x v="0"/>
    <n v="11"/>
    <s v="-"/>
  </r>
  <r>
    <s v="Salmonella enterica"/>
    <x v="0"/>
    <x v="3"/>
    <s v="Gammaproteobacteria"/>
    <x v="345"/>
    <s v="enterica"/>
    <s v="pTPqnrS-1a"/>
    <s v="NC_009807.1"/>
    <s v="AM746977"/>
    <n v="3.5491999999999999"/>
    <n v="23.144079999999999"/>
    <n v="6"/>
    <x v="0"/>
    <x v="0"/>
    <x v="0"/>
    <n v="6"/>
    <s v="-"/>
  </r>
  <r>
    <s v="Salmonella enterica 9134"/>
    <x v="0"/>
    <x v="3"/>
    <s v="Gammaproteobacteria"/>
    <x v="345"/>
    <s v="enterica "/>
    <s v="p9134dT"/>
    <s v="NC_023290.1"/>
    <s v="KF705206"/>
    <n v="3.5493000000000001"/>
    <n v="23.144089999999998"/>
    <n v="121"/>
    <x v="0"/>
    <x v="0"/>
    <x v="0"/>
    <n v="85"/>
    <s v="-"/>
  </r>
  <r>
    <s v="Salmonella enterica"/>
    <x v="0"/>
    <x v="3"/>
    <s v="Gammaproteobacteria"/>
    <x v="345"/>
    <s v="enterica"/>
    <s v="pNF1358"/>
    <s v="NC_019099.1"/>
    <s v="DQ017661"/>
    <n v="3.5493999999999999"/>
    <n v="23.144100000000002"/>
    <n v="70"/>
    <x v="0"/>
    <x v="0"/>
    <x v="0"/>
    <n v="71"/>
    <s v="-"/>
  </r>
  <r>
    <s v="Salmonella enterica OU7025"/>
    <x v="0"/>
    <x v="3"/>
    <s v="Gammaproteobacteria"/>
    <x v="345"/>
    <s v="enterica "/>
    <s v="pOU1113"/>
    <s v="NC_007208.1"/>
    <s v="AY517905"/>
    <n v="3.5495000000000001"/>
    <n v="23.144110000000001"/>
    <n v="83"/>
    <x v="0"/>
    <x v="0"/>
    <x v="0"/>
    <n v="89"/>
    <s v="-"/>
  </r>
  <r>
    <s v="Salmonella enterica L-789"/>
    <x v="0"/>
    <x v="3"/>
    <s v="Gammaproteobacteria"/>
    <x v="345"/>
    <s v="enterica "/>
    <s v="pMAK2"/>
    <s v="NC_009980.1"/>
    <s v="AB366441"/>
    <n v="3.5495999999999999"/>
    <n v="23.144120000000001"/>
    <n v="52"/>
    <x v="0"/>
    <x v="0"/>
    <x v="0"/>
    <n v="54"/>
    <n v="2"/>
  </r>
  <r>
    <s v="Salmonella enterica ARS 886"/>
    <x v="0"/>
    <x v="3"/>
    <s v="Gammaproteobacteria"/>
    <x v="345"/>
    <s v="enterica "/>
    <s v="pSBardo-Kan"/>
    <s v="NC_015575.1"/>
    <s v="HQ230977"/>
    <n v="3.5497000000000001"/>
    <n v="23.144130000000001"/>
    <n v="8"/>
    <x v="0"/>
    <x v="0"/>
    <x v="1"/>
    <n v="10"/>
    <s v="-"/>
  </r>
  <r>
    <s v="Salmonella enterica Sal550"/>
    <x v="0"/>
    <x v="3"/>
    <s v="Gammaproteobacteria"/>
    <x v="345"/>
    <s v="enterica "/>
    <s v="pSE34"/>
    <s v="NC_010860.1"/>
    <s v="EU219533"/>
    <n v="3.5497999999999998"/>
    <n v="23.14414"/>
    <n v="53"/>
    <x v="0"/>
    <x v="0"/>
    <x v="0"/>
    <n v="53"/>
    <s v="-"/>
  </r>
  <r>
    <s v="Salmonella enterica 9134"/>
    <x v="0"/>
    <x v="3"/>
    <s v="Gammaproteobacteria"/>
    <x v="345"/>
    <s v="enterica "/>
    <s v="p9134"/>
    <s v="NC_023275.1"/>
    <s v="KF705205"/>
    <n v="3.5499000000000001"/>
    <n v="23.14415"/>
    <n v="125"/>
    <x v="0"/>
    <x v="0"/>
    <x v="0"/>
    <n v="86"/>
    <s v="-"/>
  </r>
  <r>
    <s v="Salmonella enterica AM04528"/>
    <x v="0"/>
    <x v="3"/>
    <s v="Gammaproteobacteria"/>
    <x v="345"/>
    <s v="enterica "/>
    <s v="pAM04528"/>
    <s v="NC_012693.1"/>
    <s v="FJ621587"/>
    <n v="3.55"/>
    <n v="23.144159999999999"/>
    <n v="180"/>
    <x v="0"/>
    <x v="0"/>
    <x v="0"/>
    <n v="180"/>
    <s v="-"/>
  </r>
  <r>
    <s v="Salmonella enterica S1744"/>
    <x v="0"/>
    <x v="3"/>
    <s v="Gammaproteobacteria"/>
    <x v="345"/>
    <s v="enterica "/>
    <s v="pJ"/>
    <s v="NC_021927.1"/>
    <s v="KC886366"/>
    <n v="3.5501"/>
    <n v="23.144169999999999"/>
    <n v="1"/>
    <x v="0"/>
    <x v="0"/>
    <x v="0"/>
    <n v="1"/>
    <s v="-"/>
  </r>
  <r>
    <s v="Salmonella enterica S06004"/>
    <x v="0"/>
    <x v="3"/>
    <s v="Gammaproteobacteria"/>
    <x v="345"/>
    <s v="enterica "/>
    <s v="pSPI12"/>
    <s v="NC_019102.1"/>
    <s v="GU949535"/>
    <n v="3.5501999999999998"/>
    <n v="23.144179999999999"/>
    <n v="7"/>
    <x v="0"/>
    <x v="0"/>
    <x v="0"/>
    <n v="7"/>
    <s v="-"/>
  </r>
  <r>
    <s v="Salmonella enterica RKS5078"/>
    <x v="0"/>
    <x v="3"/>
    <s v="Gammaproteobacteria"/>
    <x v="345"/>
    <s v="enterica "/>
    <s v="pSPUV"/>
    <s v="NC_019112.1"/>
    <s v="JN885081"/>
    <n v="3.5503"/>
    <n v="23.144189999999998"/>
    <n v="114"/>
    <x v="0"/>
    <x v="0"/>
    <x v="0"/>
    <n v="118"/>
    <n v="4"/>
  </r>
  <r>
    <s v="Salmonella enterica"/>
    <x v="0"/>
    <x v="3"/>
    <s v="Gammaproteobacteria"/>
    <x v="345"/>
    <s v="enterica"/>
    <s v="pSH146_87"/>
    <s v="NC_019131.1"/>
    <s v="JX445149"/>
    <n v="3.5503999999999998"/>
    <n v="23.144200000000001"/>
    <n v="121"/>
    <x v="0"/>
    <x v="0"/>
    <x v="0"/>
    <n v="121"/>
    <s v="-"/>
  </r>
  <r>
    <s v="Salmonella enterica"/>
    <x v="0"/>
    <x v="3"/>
    <s v="Gammaproteobacteria"/>
    <x v="345"/>
    <s v="enterica"/>
    <s v="pUO-SbR5"/>
    <s v="NC_010500.1"/>
    <s v="AM746675"/>
    <n v="3.5505"/>
    <n v="23.144210000000001"/>
    <n v="9"/>
    <x v="0"/>
    <x v="0"/>
    <x v="0"/>
    <n v="10"/>
    <n v="1"/>
  </r>
  <r>
    <s v="Salmonella enterica 1148"/>
    <x v="0"/>
    <x v="3"/>
    <s v="Gammaproteobacteria"/>
    <x v="345"/>
    <s v="enterica "/>
    <s v="pSH1148_107"/>
    <s v="NC_019123.1"/>
    <s v="JN983049"/>
    <n v="3.5506000000000002"/>
    <n v="23.144220000000001"/>
    <n v="132"/>
    <x v="0"/>
    <x v="0"/>
    <x v="0"/>
    <n v="132"/>
    <s v="-"/>
  </r>
  <r>
    <s v="Salmonella enterica STM709"/>
    <x v="0"/>
    <x v="3"/>
    <s v="Gammaproteobacteria"/>
    <x v="345"/>
    <s v="enterica "/>
    <s v="pSTM709"/>
    <s v="NC_023915.1"/>
    <s v="HG428759"/>
    <n v="3.5507"/>
    <n v="23.14423"/>
    <n v="109"/>
    <x v="0"/>
    <x v="0"/>
    <x v="4"/>
    <n v="117"/>
    <n v="1"/>
  </r>
  <r>
    <s v="Salmonella enterica RF-1"/>
    <x v="0"/>
    <x v="3"/>
    <s v="Gammaproteobacteria"/>
    <x v="345"/>
    <s v="enterica "/>
    <s v="cryptic plasmid"/>
    <s v="NC_005862.1"/>
    <s v="AB076707"/>
    <n v="3.5508000000000002"/>
    <n v="23.14424"/>
    <n v="7"/>
    <x v="0"/>
    <x v="0"/>
    <x v="0"/>
    <n v="7"/>
    <s v="-"/>
  </r>
  <r>
    <s v="Salmonella enterica 111"/>
    <x v="0"/>
    <x v="3"/>
    <s v="Gammaproteobacteria"/>
    <x v="345"/>
    <s v="enterica "/>
    <s v="pSH111_166"/>
    <s v="NC_019121.1"/>
    <s v="JN983043"/>
    <n v="3.5508999999999999"/>
    <n v="23.14425"/>
    <n v="200"/>
    <x v="0"/>
    <x v="0"/>
    <x v="0"/>
    <n v="200"/>
    <s v="-"/>
  </r>
  <r>
    <s v="Salmonella enterica M7849"/>
    <x v="0"/>
    <x v="3"/>
    <s v="Gammaproteobacteria"/>
    <x v="345"/>
    <s v="enterica "/>
    <s v="pPAB19"/>
    <s v="NC_019101.1"/>
    <s v="GQ412195"/>
    <n v="3.5510000000000002"/>
    <n v="23.144259999999999"/>
    <n v="1"/>
    <x v="0"/>
    <x v="0"/>
    <x v="0"/>
    <n v="1"/>
    <s v="-"/>
  </r>
  <r>
    <s v="Salmonella enterica"/>
    <x v="0"/>
    <x v="3"/>
    <s v="Gammaproteobacteria"/>
    <x v="345"/>
    <s v="enterica"/>
    <s v="pSD4.0"/>
    <s v="NC_019134.1"/>
    <s v="JX566767"/>
    <n v="3.5510999999999999"/>
    <n v="23.144269999999999"/>
    <n v="4"/>
    <x v="0"/>
    <x v="0"/>
    <x v="0"/>
    <n v="4"/>
    <s v="-"/>
  </r>
  <r>
    <s v="Salmonella enterica LK5"/>
    <x v="0"/>
    <x v="3"/>
    <s v="Gammaproteobacteria"/>
    <x v="345"/>
    <s v="enterica "/>
    <s v="pSENV"/>
    <s v="NC_019120.1"/>
    <s v="JN885080"/>
    <n v="3.5512000000000001"/>
    <n v="23.144279999999998"/>
    <n v="84"/>
    <x v="0"/>
    <x v="0"/>
    <x v="0"/>
    <n v="89"/>
    <n v="5"/>
  </r>
  <r>
    <s v="Salmonella enterica 79500"/>
    <x v="0"/>
    <x v="3"/>
    <s v="Gammaproteobacteria"/>
    <x v="345"/>
    <s v="enterica "/>
    <s v="pSFD10"/>
    <s v="NC_003079.1"/>
    <s v="AY048853"/>
    <n v="3.5512999999999999"/>
    <n v="23.144290000000002"/>
    <n v="6"/>
    <x v="0"/>
    <x v="0"/>
    <x v="0"/>
    <n v="6"/>
    <s v="-"/>
  </r>
  <r>
    <s v="Salmonella enterica SN11/00"/>
    <x v="0"/>
    <x v="3"/>
    <s v="Gammaproteobacteria"/>
    <x v="345"/>
    <s v="enterica "/>
    <s v="pSN11/00Kan"/>
    <s v="NC_014003.1"/>
    <s v="GQ470395"/>
    <n v="3.5514000000000001"/>
    <n v="23.144300000000001"/>
    <n v="6"/>
    <x v="0"/>
    <x v="0"/>
    <x v="1"/>
    <n v="8"/>
    <s v="-"/>
  </r>
  <r>
    <s v="Salmonella enterica L-2156"/>
    <x v="0"/>
    <x v="3"/>
    <s v="Gammaproteobacteria"/>
    <x v="345"/>
    <s v="enterica "/>
    <s v="pMAK3"/>
    <s v="NC_009982.1"/>
    <s v="AB366442"/>
    <n v="3.5514999999999999"/>
    <n v="23.144310000000001"/>
    <n v="51"/>
    <x v="0"/>
    <x v="0"/>
    <x v="0"/>
    <n v="52"/>
    <n v="1"/>
  </r>
  <r>
    <s v="Salmonella enterica"/>
    <x v="0"/>
    <x v="3"/>
    <s v="Gammaproteobacteria"/>
    <x v="345"/>
    <s v="enterica"/>
    <s v="pSC101"/>
    <s v="NC_002056.1"/>
    <s v="X01654"/>
    <n v="3.5516000000000001"/>
    <n v="23.14432"/>
    <n v="6"/>
    <x v="0"/>
    <x v="0"/>
    <x v="0"/>
    <n v="6"/>
    <s v="-"/>
  </r>
  <r>
    <s v="Salmonella enterica"/>
    <x v="0"/>
    <x v="3"/>
    <s v="Gammaproteobacteria"/>
    <x v="345"/>
    <s v="enterica"/>
    <s v="pSTd4"/>
    <s v="NC_025026.1"/>
    <s v="HQ730898"/>
    <n v="3.5516999999999999"/>
    <n v="23.14433"/>
    <n v="8"/>
    <x v="0"/>
    <x v="0"/>
    <x v="1"/>
    <n v="10"/>
    <s v="-"/>
  </r>
  <r>
    <s v="Salmonella enterica"/>
    <x v="0"/>
    <x v="3"/>
    <s v="Gammaproteobacteria"/>
    <x v="345"/>
    <s v="enterica"/>
    <s v="pC"/>
    <s v="NC_003457.1"/>
    <s v="AY079201"/>
    <n v="3.5518000000000001"/>
    <n v="23.14434"/>
    <n v="4"/>
    <x v="0"/>
    <x v="0"/>
    <x v="0"/>
    <n v="4"/>
    <s v="-"/>
  </r>
  <r>
    <s v="Salmonella enterica ST728/06-2"/>
    <x v="0"/>
    <x v="3"/>
    <s v="Gammaproteobacteria"/>
    <x v="345"/>
    <s v="enterica "/>
    <s v="pST728/06-2"/>
    <s v="NC_010993.1"/>
    <s v="EU715253"/>
    <n v="3.5518999999999998"/>
    <n v="23.144349999999999"/>
    <n v="4"/>
    <x v="0"/>
    <x v="0"/>
    <x v="0"/>
    <n v="4"/>
    <s v="-"/>
  </r>
  <r>
    <s v="Salmonella enterica GSS-HN-2007057"/>
    <x v="0"/>
    <x v="3"/>
    <s v="Gammaproteobacteria"/>
    <x v="345"/>
    <s v="enterica "/>
    <s v="p2007057"/>
    <s v="NC_011897.1"/>
    <s v="FJ228229"/>
    <n v="3.552"/>
    <n v="23.144359999999999"/>
    <n v="5"/>
    <x v="0"/>
    <x v="0"/>
    <x v="0"/>
    <n v="5"/>
    <s v="-"/>
  </r>
  <r>
    <s v="Salmonella enterica OU7519"/>
    <x v="0"/>
    <x v="3"/>
    <s v="Gammaproteobacteria"/>
    <x v="345"/>
    <s v="enterica "/>
    <s v="pOU7519"/>
    <s v="NC_010119.1"/>
    <s v="EU219534"/>
    <n v="3.5520999999999998"/>
    <n v="23.144369999999999"/>
    <n v="127"/>
    <x v="0"/>
    <x v="0"/>
    <x v="0"/>
    <n v="143"/>
    <n v="16"/>
  </r>
  <r>
    <s v="Salmonella enterica 8943"/>
    <x v="0"/>
    <x v="3"/>
    <s v="Gammaproteobacteria"/>
    <x v="345"/>
    <s v="enterica "/>
    <s v="pSal8934a"/>
    <s v="NC_019111.1"/>
    <s v="JF274993"/>
    <n v="3.5522"/>
    <n v="23.144380000000002"/>
    <n v="125"/>
    <x v="0"/>
    <x v="0"/>
    <x v="0"/>
    <n v="125"/>
    <s v="-"/>
  </r>
  <r>
    <s v="Salmonella enterica 05-686"/>
    <x v="0"/>
    <x v="3"/>
    <s v="Gammaproteobacteria"/>
    <x v="345"/>
    <s v="enterica "/>
    <s v="pWES-1"/>
    <s v="NC_011604.1"/>
    <s v="DQ268764"/>
    <n v="3.5522999999999998"/>
    <n v="23.144390000000001"/>
    <n v="11"/>
    <x v="0"/>
    <x v="0"/>
    <x v="0"/>
    <n v="12"/>
    <n v="1"/>
  </r>
  <r>
    <s v="Salmonella enterica"/>
    <x v="0"/>
    <x v="3"/>
    <s v="Gammaproteobacteria"/>
    <x v="345"/>
    <s v="enterica"/>
    <s v="R621a"/>
    <s v="NC_015965.1"/>
    <s v="AP011954"/>
    <n v="3.5524"/>
    <n v="23.144400000000001"/>
    <n v="103"/>
    <x v="0"/>
    <x v="0"/>
    <x v="2"/>
    <n v="110"/>
    <s v="-"/>
  </r>
  <r>
    <s v="Salmonella enterica 853"/>
    <x v="0"/>
    <x v="3"/>
    <s v="Gammaproteobacteria"/>
    <x v="345"/>
    <s v="enterica "/>
    <s v="pSD853_7.9"/>
    <s v="NC_015392.1"/>
    <s v="JF267654"/>
    <n v="3.5525000000000002"/>
    <n v="23.144410000000001"/>
    <n v="10"/>
    <x v="0"/>
    <x v="0"/>
    <x v="0"/>
    <n v="10"/>
    <s v="-"/>
  </r>
  <r>
    <s v="Salmonella enterica SGSC3045"/>
    <x v="0"/>
    <x v="3"/>
    <s v="Gammaproteobacteria"/>
    <x v="345"/>
    <s v="enterica "/>
    <s v="pSGSC3045-121"/>
    <s v="NC_019125.1"/>
    <s v="JQ418541"/>
    <n v="3.5526"/>
    <n v="23.14442"/>
    <n v="179"/>
    <x v="0"/>
    <x v="0"/>
    <x v="0"/>
    <n v="179"/>
    <s v="-"/>
  </r>
  <r>
    <s v="Salmonella enterica S75"/>
    <x v="0"/>
    <x v="3"/>
    <s v="Gammaproteobacteria"/>
    <x v="345"/>
    <s v="enterica "/>
    <s v="pMK101"/>
    <s v="NC_019103.1"/>
    <s v="HM070380"/>
    <n v="3.5527000000000002"/>
    <n v="23.14443"/>
    <n v="4"/>
    <x v="0"/>
    <x v="0"/>
    <x v="0"/>
    <n v="4"/>
    <s v="-"/>
  </r>
  <r>
    <s v="Salmonella enterica"/>
    <x v="0"/>
    <x v="3"/>
    <s v="Gammaproteobacteria"/>
    <x v="345"/>
    <s v="enterica"/>
    <s v="pSal6919a"/>
    <s v="NC_019108.1"/>
    <s v="JF274991"/>
    <n v="3.5528"/>
    <n v="23.144439999999999"/>
    <n v="140"/>
    <x v="0"/>
    <x v="0"/>
    <x v="0"/>
    <n v="140"/>
    <s v="-"/>
  </r>
  <r>
    <s v="Salmonella enterica subsp. enterica YU39"/>
    <x v="0"/>
    <x v="3"/>
    <s v="Gammaproteobacteria"/>
    <x v="345"/>
    <s v="enterica "/>
    <s v="pYU39_2.7"/>
    <s v="NZ_CP011435.1"/>
    <s v="CP011435"/>
    <n v="3.5529000000000002"/>
    <n v="23.144449999999999"/>
    <n v="4"/>
    <x v="0"/>
    <x v="0"/>
    <x v="0"/>
    <n v="4"/>
    <s v="-"/>
  </r>
  <r>
    <s v="Salmonella enterica subsp. enterica YU39"/>
    <x v="0"/>
    <x v="3"/>
    <s v="Gammaproteobacteria"/>
    <x v="345"/>
    <s v="enterica "/>
    <s v="pYU39_IncA/C"/>
    <s v="NZ_CP011429.1"/>
    <s v="CP011429"/>
    <n v="3.5529999999999999"/>
    <n v="23.144459999999999"/>
    <n v="168"/>
    <x v="0"/>
    <x v="0"/>
    <x v="0"/>
    <n v="174"/>
    <n v="6"/>
  </r>
  <r>
    <s v="Salmonella enterica subsp. enterica YU39"/>
    <x v="0"/>
    <x v="3"/>
    <s v="Gammaproteobacteria"/>
    <x v="345"/>
    <s v="enterica "/>
    <s v="pYU39_4.2"/>
    <s v="NZ_CP011434.1"/>
    <s v="CP011434"/>
    <n v="3.5531000000000001"/>
    <n v="23.144469999999998"/>
    <n v="5"/>
    <x v="0"/>
    <x v="0"/>
    <x v="0"/>
    <n v="6"/>
    <n v="1"/>
  </r>
  <r>
    <s v="Salmonella enterica subsp. enterica YU39"/>
    <x v="0"/>
    <x v="3"/>
    <s v="Gammaproteobacteria"/>
    <x v="345"/>
    <s v="enterica "/>
    <s v="pYU39_89"/>
    <s v="NZ_CP011430.1"/>
    <s v="CP011430"/>
    <n v="3.5531999999999999"/>
    <n v="23.144480000000001"/>
    <n v="100"/>
    <x v="0"/>
    <x v="16"/>
    <x v="0"/>
    <n v="110"/>
    <n v="7"/>
  </r>
  <r>
    <s v="Salmonella enterica subsp. enterica YU39"/>
    <x v="0"/>
    <x v="3"/>
    <s v="Gammaproteobacteria"/>
    <x v="345"/>
    <s v="enterica "/>
    <s v="pYU39_4.8"/>
    <s v="NZ_CP011433.1"/>
    <s v="CP011433"/>
    <n v="3.5533000000000001"/>
    <n v="23.144490000000001"/>
    <n v="5"/>
    <x v="0"/>
    <x v="0"/>
    <x v="0"/>
    <n v="5"/>
    <s v="-"/>
  </r>
  <r>
    <s v="Salmonella enterica subsp. enterica YU39"/>
    <x v="0"/>
    <x v="3"/>
    <s v="Gammaproteobacteria"/>
    <x v="345"/>
    <s v="enterica "/>
    <s v="pYU39_5.1"/>
    <s v="NZ_CP011432.1"/>
    <s v="CP011432"/>
    <n v="3.5533999999999999"/>
    <n v="23.144500000000001"/>
    <n v="4"/>
    <x v="0"/>
    <x v="0"/>
    <x v="0"/>
    <n v="4"/>
    <s v="-"/>
  </r>
  <r>
    <s v="Salmonella enterica subsp. enterica YU39"/>
    <x v="0"/>
    <x v="3"/>
    <s v="Gammaproteobacteria"/>
    <x v="345"/>
    <s v="enterica "/>
    <s v="pYU39_IncX"/>
    <s v="NZ_CP011431.1"/>
    <s v="CP011431"/>
    <n v="3.5535000000000001"/>
    <n v="23.14451"/>
    <n v="44"/>
    <x v="0"/>
    <x v="0"/>
    <x v="0"/>
    <n v="46"/>
    <n v="2"/>
  </r>
  <r>
    <s v="Salmonella enterica subsp. enterica serovar Agona str. SL483"/>
    <x v="0"/>
    <x v="3"/>
    <s v="Gammaproteobacteria"/>
    <x v="345"/>
    <s v="enterica "/>
    <s v="unnamed"/>
    <s v="NC_011148.1"/>
    <s v="CP001137"/>
    <n v="3.5535999999999999"/>
    <n v="23.14452"/>
    <n v="52"/>
    <x v="0"/>
    <x v="0"/>
    <x v="0"/>
    <n v="52"/>
    <s v="-"/>
  </r>
  <r>
    <s v="Salmonella enterica subsp. enterica serovar Bareilly str. CFSAN000189"/>
    <x v="0"/>
    <x v="3"/>
    <s v="Gammaproteobacteria"/>
    <x v="345"/>
    <s v="enterica "/>
    <s v="unnamed"/>
    <s v="NC_021817.1"/>
    <s v="CP006054"/>
    <n v="3.5537000000000001"/>
    <n v="23.14453"/>
    <n v="77"/>
    <x v="0"/>
    <x v="0"/>
    <x v="0"/>
    <n v="84"/>
    <n v="7"/>
  </r>
  <r>
    <s v="Salmonella enterica subsp. enterica serovar Bovismorbificans str. 3114"/>
    <x v="0"/>
    <x v="3"/>
    <s v="Gammaproteobacteria"/>
    <x v="345"/>
    <s v="enterica "/>
    <s v="II"/>
    <s v="-"/>
    <s v="HF969016.1"/>
    <n v="3.5537999999999998"/>
    <n v="23.144539999999999"/>
    <n v="62"/>
    <x v="0"/>
    <x v="0"/>
    <x v="0"/>
    <n v="62"/>
    <s v="-"/>
  </r>
  <r>
    <s v="Salmonella enterica subsp. enterica serovar Choleraesuis str. ATCC 10708"/>
    <x v="0"/>
    <x v="3"/>
    <s v="Gammaproteobacteria"/>
    <x v="345"/>
    <s v="enterica "/>
    <s v="pCFSAN000679_01"/>
    <s v="NZ_CP012345.1"/>
    <s v="CP012345"/>
    <n v="3.5539000000000001"/>
    <n v="23.144549999999999"/>
    <n v="108"/>
    <x v="0"/>
    <x v="0"/>
    <x v="0"/>
    <n v="130"/>
    <n v="21"/>
  </r>
  <r>
    <s v="Salmonella enterica subsp. enterica serovar Choleraesuis str. SC-B67"/>
    <x v="0"/>
    <x v="3"/>
    <s v="Gammaproteobacteria"/>
    <x v="345"/>
    <s v="enterica "/>
    <s v="pSCV50"/>
    <s v="NC_006855.1"/>
    <s v="AY509003"/>
    <n v="3.5539999999999998"/>
    <n v="23.144559999999998"/>
    <n v="56"/>
    <x v="0"/>
    <x v="0"/>
    <x v="0"/>
    <n v="61"/>
    <n v="5"/>
  </r>
  <r>
    <s v="Salmonella enterica subsp. enterica serovar Choleraesuis str. SC-B67"/>
    <x v="0"/>
    <x v="3"/>
    <s v="Gammaproteobacteria"/>
    <x v="345"/>
    <s v="enterica "/>
    <s v="pSC138"/>
    <s v="NC_006856.1"/>
    <s v="AY509004"/>
    <n v="3.5541"/>
    <n v="23.144570000000002"/>
    <n v="141"/>
    <x v="0"/>
    <x v="0"/>
    <x v="0"/>
    <n v="156"/>
    <n v="15"/>
  </r>
  <r>
    <s v="Salmonella enterica subsp. enterica serovar Choleraesuis str. SCSA50"/>
    <x v="0"/>
    <x v="3"/>
    <s v="Gammaproteobacteria"/>
    <x v="345"/>
    <s v="enterica "/>
    <s v="pSCV50"/>
    <s v="NZ_CM001063.1"/>
    <s v="CM001063"/>
    <n v="3.5541999999999998"/>
    <n v="23.144580000000001"/>
    <n v="56"/>
    <x v="0"/>
    <x v="0"/>
    <x v="0"/>
    <n v="61"/>
    <n v="5"/>
  </r>
  <r>
    <s v="Salmonella enterica subsp. enterica serovar Cubana str. CFSAN002050"/>
    <x v="0"/>
    <x v="3"/>
    <s v="Gammaproteobacteria"/>
    <x v="345"/>
    <s v="enterica "/>
    <s v="unnamed"/>
    <s v="NC_021845.1"/>
    <s v="CP006056"/>
    <n v="3.5543"/>
    <n v="23.144590000000001"/>
    <n v="168"/>
    <x v="0"/>
    <x v="0"/>
    <x v="0"/>
    <n v="169"/>
    <n v="1"/>
  </r>
  <r>
    <s v="Salmonella enterica subsp. enterica serovar Cubana str. CFSAN002050"/>
    <x v="0"/>
    <x v="3"/>
    <s v="Gammaproteobacteria"/>
    <x v="345"/>
    <s v="enterica "/>
    <s v="unnamed2"/>
    <s v="NC_021819.1"/>
    <s v="CP006057"/>
    <n v="3.5543999999999998"/>
    <n v="23.144600000000001"/>
    <n v="127"/>
    <x v="0"/>
    <x v="0"/>
    <x v="0"/>
    <n v="130"/>
    <n v="3"/>
  </r>
  <r>
    <s v="Salmonella enterica subsp. enterica serovar Dublin str. CT_02021853"/>
    <x v="0"/>
    <x v="3"/>
    <s v="Gammaproteobacteria"/>
    <x v="345"/>
    <s v="enterica "/>
    <s v="pCT02021853_74"/>
    <s v="NC_011204.1"/>
    <s v="CP001143"/>
    <n v="3.5545"/>
    <n v="23.14461"/>
    <n v="78"/>
    <x v="0"/>
    <x v="0"/>
    <x v="2"/>
    <n v="85"/>
    <n v="6"/>
  </r>
  <r>
    <s v="Salmonella enterica subsp. enterica serovar Dublin str. SD3246"/>
    <x v="0"/>
    <x v="3"/>
    <s v="Gammaproteobacteria"/>
    <x v="345"/>
    <s v="enterica "/>
    <s v="p3246_74"/>
    <s v="NZ_CM001152.1"/>
    <s v="CM001152"/>
    <n v="3.5546000000000002"/>
    <n v="23.14462"/>
    <n v="78"/>
    <x v="0"/>
    <x v="0"/>
    <x v="0"/>
    <n v="84"/>
    <n v="6"/>
  </r>
  <r>
    <s v="Salmonella enterica subsp. enterica serovar Enteritidis Durban"/>
    <x v="0"/>
    <x v="3"/>
    <s v="Gammaproteobacteria"/>
    <x v="345"/>
    <s v="enterica "/>
    <s v="unnamed"/>
    <s v="NZ_CP007508.1"/>
    <s v="CP007508"/>
    <n v="3.5547"/>
    <n v="23.144629999999999"/>
    <n v="69"/>
    <x v="0"/>
    <x v="0"/>
    <x v="0"/>
    <n v="75"/>
    <n v="6"/>
  </r>
  <r>
    <s v="Salmonella enterica subsp. enterica serovar Enteritidis SEJ"/>
    <x v="0"/>
    <x v="3"/>
    <s v="Gammaproteobacteria"/>
    <x v="345"/>
    <s v="enterica "/>
    <s v="unnamed"/>
    <s v="NZ_CP008927.1"/>
    <s v="CP008927"/>
    <n v="3.5548000000000002"/>
    <n v="23.144639999999999"/>
    <n v="69"/>
    <x v="0"/>
    <x v="0"/>
    <x v="0"/>
    <n v="75"/>
    <n v="6"/>
  </r>
  <r>
    <s v="Salmonella enterica subsp. enterica serovar Enteritidis FORC_007"/>
    <x v="0"/>
    <x v="3"/>
    <s v="Gammaproteobacteria"/>
    <x v="345"/>
    <s v="enterica "/>
    <s v="pFORC7"/>
    <s v="-"/>
    <s v="CP009767.1"/>
    <n v="3.5548999999999999"/>
    <n v="23.144649999999999"/>
    <n v="131"/>
    <x v="0"/>
    <x v="0"/>
    <x v="0"/>
    <n v="131"/>
    <s v="-"/>
  </r>
  <r>
    <s v="Salmonella enterica subsp. enterica serovar Enteritidis str. 18569"/>
    <x v="0"/>
    <x v="3"/>
    <s v="Gammaproteobacteria"/>
    <x v="345"/>
    <s v="enterica "/>
    <s v="pCFSAN000006"/>
    <s v="NZ_CP011395.1"/>
    <s v="CP011395"/>
    <n v="3.5550000000000002"/>
    <n v="23.144659999999998"/>
    <n v="62"/>
    <x v="0"/>
    <x v="0"/>
    <x v="0"/>
    <n v="75"/>
    <n v="13"/>
  </r>
  <r>
    <s v="Salmonella enterica subsp. enterica serovar Enteritidis str. 77-1427"/>
    <x v="0"/>
    <x v="3"/>
    <s v="Gammaproteobacteria"/>
    <x v="345"/>
    <s v="enterica "/>
    <s v="pCFSAN000111_01"/>
    <s v="NZ_CP007599.1"/>
    <s v="CP007599"/>
    <n v="3.5550999999999999"/>
    <n v="23.144670000000001"/>
    <n v="46"/>
    <x v="0"/>
    <x v="0"/>
    <x v="0"/>
    <n v="46"/>
    <s v="-"/>
  </r>
  <r>
    <s v="Salmonella enterica subsp. enterica serovar Enteritidis str. CDC_2010K_0968"/>
    <x v="0"/>
    <x v="3"/>
    <s v="Gammaproteobacteria"/>
    <x v="345"/>
    <s v="enterica "/>
    <s v="plasmid00"/>
    <s v="NZ_CP007529.1"/>
    <s v="CP007529"/>
    <n v="3.5552000000000001"/>
    <n v="23.144680000000001"/>
    <n v="68"/>
    <x v="0"/>
    <x v="0"/>
    <x v="0"/>
    <n v="75"/>
    <n v="7"/>
  </r>
  <r>
    <s v="Salmonella enterica subsp. enterica serovar Enteritidis str. LA5"/>
    <x v="0"/>
    <x v="3"/>
    <s v="Gammaproteobacteria"/>
    <x v="345"/>
    <s v="enterica "/>
    <s v="pSLA5"/>
    <s v="NC_019002.1"/>
    <s v="HE663166"/>
    <n v="3.5552999999999999"/>
    <n v="23.144690000000001"/>
    <n v="69"/>
    <x v="0"/>
    <x v="0"/>
    <x v="0"/>
    <n v="76"/>
    <n v="7"/>
  </r>
  <r>
    <s v="Salmonella enterica subsp. enterica serovar Gallinarum str. SG9"/>
    <x v="0"/>
    <x v="3"/>
    <s v="Gammaproteobacteria"/>
    <x v="345"/>
    <s v="enterica "/>
    <s v="unnamed"/>
    <s v="NZ_CM001154.1"/>
    <s v="CM001154"/>
    <n v="3.5554000000000001"/>
    <n v="23.1447"/>
    <n v="98"/>
    <x v="0"/>
    <x v="0"/>
    <x v="0"/>
    <n v="106"/>
    <n v="8"/>
  </r>
  <r>
    <s v="Salmonella enterica subsp. enterica serovar Heidelberg SA02DT10168701"/>
    <x v="0"/>
    <x v="3"/>
    <s v="Gammaproteobacteria"/>
    <x v="345"/>
    <s v="enterica "/>
    <s v="pSA02DT10168701_99"/>
    <s v="-"/>
    <s v="CP012923.1"/>
    <n v="3.5554999999999999"/>
    <n v="23.14471"/>
    <n v="107"/>
    <x v="0"/>
    <x v="0"/>
    <x v="0"/>
    <n v="109"/>
    <n v="2"/>
  </r>
  <r>
    <s v="Salmonella enterica subsp. enterica serovar Heidelberg SA02DT10168701"/>
    <x v="0"/>
    <x v="3"/>
    <s v="Gammaproteobacteria"/>
    <x v="345"/>
    <s v="enterica "/>
    <s v="pSA02DT10168701_37"/>
    <s v="-"/>
    <s v="CP012922.1"/>
    <n v="3.5556000000000001"/>
    <n v="23.14472"/>
    <n v="40"/>
    <x v="0"/>
    <x v="0"/>
    <x v="0"/>
    <n v="40"/>
    <s v="-"/>
  </r>
  <r>
    <s v="Salmonella enterica subsp. enterica serovar Heidelberg 12-4374"/>
    <x v="0"/>
    <x v="3"/>
    <s v="Gammaproteobacteria"/>
    <x v="345"/>
    <s v="enterica "/>
    <s v="p12-4374_62"/>
    <s v="-"/>
    <s v="CP012928.1"/>
    <n v="3.5556999999999999"/>
    <n v="23.144729999999999"/>
    <n v="78"/>
    <x v="0"/>
    <x v="0"/>
    <x v="0"/>
    <n v="78"/>
    <s v="-"/>
  </r>
  <r>
    <s v="Salmonella enterica subsp. enterica serovar Heidelberg 12-4374"/>
    <x v="0"/>
    <x v="3"/>
    <s v="Gammaproteobacteria"/>
    <x v="345"/>
    <s v="enterica "/>
    <s v="p12-4374_37"/>
    <s v="-"/>
    <s v="CP012926.1"/>
    <n v="3.5558000000000001"/>
    <n v="23.144739999999999"/>
    <n v="40"/>
    <x v="0"/>
    <x v="0"/>
    <x v="0"/>
    <n v="40"/>
    <s v="-"/>
  </r>
  <r>
    <s v="Salmonella enterica subsp. enterica serovar Heidelberg 12-4374"/>
    <x v="0"/>
    <x v="3"/>
    <s v="Gammaproteobacteria"/>
    <x v="345"/>
    <s v="enterica "/>
    <s v="p12-4374_3"/>
    <s v="-"/>
    <s v="CP012927.1"/>
    <n v="3.5558999999999998"/>
    <n v="23.144749999999998"/>
    <n v="4"/>
    <x v="0"/>
    <x v="0"/>
    <x v="0"/>
    <n v="4"/>
    <s v="-"/>
  </r>
  <r>
    <s v="Salmonella enterica subsp. enterica serovar Heidelberg 12-4374"/>
    <x v="0"/>
    <x v="3"/>
    <s v="Gammaproteobacteria"/>
    <x v="345"/>
    <s v="enterica "/>
    <s v="p12-4374_96"/>
    <s v="-"/>
    <s v="CP012929.1"/>
    <n v="3.556"/>
    <n v="23.144760000000002"/>
    <n v="102"/>
    <x v="0"/>
    <x v="0"/>
    <x v="0"/>
    <n v="103"/>
    <n v="1"/>
  </r>
  <r>
    <s v="Salmonella enterica subsp. enterica serovar Heidelberg 12-4374"/>
    <x v="0"/>
    <x v="3"/>
    <s v="Gammaproteobacteria"/>
    <x v="345"/>
    <s v="enterica "/>
    <s v="p12-4374_2"/>
    <s v="-"/>
    <s v="CP012925.1"/>
    <n v="3.5560999999999998"/>
    <n v="23.144770000000001"/>
    <n v="1"/>
    <x v="0"/>
    <x v="0"/>
    <x v="0"/>
    <n v="1"/>
    <s v="-"/>
  </r>
  <r>
    <s v="Salmonella enterica subsp. enterica serovar Heidelberg N13-01290"/>
    <x v="0"/>
    <x v="3"/>
    <s v="Gammaproteobacteria"/>
    <x v="345"/>
    <s v="enterica "/>
    <s v="pN13-01290_2"/>
    <s v="-"/>
    <s v="CP012932.1"/>
    <n v="3.5562"/>
    <n v="23.144780000000001"/>
    <n v="1"/>
    <x v="0"/>
    <x v="0"/>
    <x v="0"/>
    <n v="1"/>
    <s v="-"/>
  </r>
  <r>
    <s v="Salmonella enterica subsp. enterica serovar Heidelberg N13-01290"/>
    <x v="0"/>
    <x v="3"/>
    <s v="Gammaproteobacteria"/>
    <x v="345"/>
    <s v="enterica "/>
    <s v="pN13-01290_3-2"/>
    <s v="-"/>
    <s v="CP012934.1"/>
    <n v="3.5562999999999998"/>
    <n v="23.14479"/>
    <n v="4"/>
    <x v="0"/>
    <x v="0"/>
    <x v="0"/>
    <n v="4"/>
    <s v="-"/>
  </r>
  <r>
    <s v="Salmonella enterica subsp. enterica serovar Heidelberg N13-01290"/>
    <x v="0"/>
    <x v="3"/>
    <s v="Gammaproteobacteria"/>
    <x v="345"/>
    <s v="enterica "/>
    <s v="pN13-01290_3-1"/>
    <s v="-"/>
    <s v="CP012933.1"/>
    <n v="3.5564"/>
    <n v="23.1448"/>
    <n v="4"/>
    <x v="0"/>
    <x v="0"/>
    <x v="0"/>
    <n v="4"/>
    <s v="-"/>
  </r>
  <r>
    <s v="Salmonella enterica subsp. enterica serovar Heidelberg N13-01290"/>
    <x v="0"/>
    <x v="3"/>
    <s v="Gammaproteobacteria"/>
    <x v="345"/>
    <s v="enterica "/>
    <s v="pN13-01290_23"/>
    <s v="-"/>
    <s v="CP012931.1"/>
    <n v="3.5565000000000002"/>
    <n v="23.14481"/>
    <n v="246"/>
    <x v="0"/>
    <x v="0"/>
    <x v="0"/>
    <n v="251"/>
    <n v="5"/>
  </r>
  <r>
    <s v="Salmonella enterica subsp. enterica serovar Heidelberg N13-01290"/>
    <x v="0"/>
    <x v="3"/>
    <s v="Gammaproteobacteria"/>
    <x v="345"/>
    <s v="enterica "/>
    <s v="pN13-01290_98"/>
    <s v="-"/>
    <s v="CP012936.1"/>
    <n v="3.5566"/>
    <n v="23.144819999999999"/>
    <n v="109"/>
    <x v="0"/>
    <x v="0"/>
    <x v="0"/>
    <n v="110"/>
    <n v="1"/>
  </r>
  <r>
    <s v="Salmonella enterica subsp. enterica serovar Heidelberg N13-01290"/>
    <x v="0"/>
    <x v="3"/>
    <s v="Gammaproteobacteria"/>
    <x v="345"/>
    <s v="enterica "/>
    <s v="pN13-01290_3-3"/>
    <s v="-"/>
    <s v="CP012935.1"/>
    <n v="3.5567000000000002"/>
    <n v="23.144829999999999"/>
    <n v="3"/>
    <x v="0"/>
    <x v="0"/>
    <x v="0"/>
    <n v="3"/>
    <s v="-"/>
  </r>
  <r>
    <s v="Salmonella enterica subsp. enterica serovar Heidelberg str. 41578"/>
    <x v="0"/>
    <x v="3"/>
    <s v="Gammaproteobacteria"/>
    <x v="345"/>
    <s v="enterica "/>
    <s v="pSEEH1578_02"/>
    <s v="NC_021841.1"/>
    <s v="CP004088"/>
    <n v="3.5568"/>
    <n v="23.144839999999999"/>
    <n v="48"/>
    <x v="0"/>
    <x v="0"/>
    <x v="0"/>
    <n v="48"/>
    <s v="-"/>
  </r>
  <r>
    <s v="Salmonella enterica subsp. enterica serovar Heidelberg str. 41578"/>
    <x v="0"/>
    <x v="3"/>
    <s v="Gammaproteobacteria"/>
    <x v="345"/>
    <s v="enterica "/>
    <s v="pSEEH1578_03"/>
    <s v="NC_021869.1"/>
    <s v="CP004857"/>
    <n v="3.5569000000000002"/>
    <n v="23.144850000000002"/>
    <n v="4"/>
    <x v="0"/>
    <x v="0"/>
    <x v="0"/>
    <n v="4"/>
    <s v="-"/>
  </r>
  <r>
    <s v="Salmonella enterica subsp. enterica serovar Heidelberg str. 41578"/>
    <x v="0"/>
    <x v="3"/>
    <s v="Gammaproteobacteria"/>
    <x v="345"/>
    <s v="enterica "/>
    <s v="pSEEH1578_01"/>
    <s v="NC_021811.1"/>
    <s v="CP004087"/>
    <n v="3.5569999999999999"/>
    <n v="23.144860000000001"/>
    <n v="119"/>
    <x v="0"/>
    <x v="0"/>
    <x v="0"/>
    <n v="121"/>
    <n v="2"/>
  </r>
  <r>
    <s v="Salmonella enterica subsp. enterica serovar Heidelberg str. B182"/>
    <x v="0"/>
    <x v="3"/>
    <s v="Gammaproteobacteria"/>
    <x v="345"/>
    <s v="enterica "/>
    <s v="pB182_37"/>
    <s v="NC_017624.1"/>
    <s v="CP003417"/>
    <n v="3.5571000000000002"/>
    <n v="23.144870000000001"/>
    <n v="37"/>
    <x v="0"/>
    <x v="0"/>
    <x v="0"/>
    <n v="39"/>
    <n v="2"/>
  </r>
  <r>
    <s v="Salmonella enterica subsp. enterica serovar Heidelberg str. CFSAN002064"/>
    <x v="0"/>
    <x v="3"/>
    <s v="Gammaproteobacteria"/>
    <x v="345"/>
    <s v="enterica "/>
    <s v="unnamed"/>
    <s v="NZ_CP005994.1"/>
    <s v="CP005994"/>
    <n v="3.5571999999999999"/>
    <n v="23.144880000000001"/>
    <n v="39"/>
    <x v="0"/>
    <x v="0"/>
    <x v="0"/>
    <n v="40"/>
    <n v="1"/>
  </r>
  <r>
    <s v="Salmonella enterica subsp. enterica serovar Heidelberg str. CFSAN002069"/>
    <x v="0"/>
    <x v="3"/>
    <s v="Gammaproteobacteria"/>
    <x v="345"/>
    <s v="enterica "/>
    <s v="pCFSAN002069_02"/>
    <s v="NC_021842.2"/>
    <s v="CP005391"/>
    <n v="3.5573000000000001"/>
    <n v="23.14489"/>
    <n v="35"/>
    <x v="0"/>
    <x v="0"/>
    <x v="0"/>
    <n v="39"/>
    <n v="4"/>
  </r>
  <r>
    <s v="Salmonella enterica subsp. enterica serovar Heidelberg str. CFSAN002069"/>
    <x v="0"/>
    <x v="3"/>
    <s v="Gammaproteobacteria"/>
    <x v="345"/>
    <s v="enterica "/>
    <s v="pCFSAN002069_01"/>
    <s v="NC_021813.2"/>
    <s v="CP005389"/>
    <n v="3.5573999999999999"/>
    <n v="23.1449"/>
    <n v="112"/>
    <x v="0"/>
    <x v="0"/>
    <x v="0"/>
    <n v="113"/>
    <n v="1"/>
  </r>
  <r>
    <s v="Salmonella enterica subsp. enterica serovar Heidelberg str. N418"/>
    <x v="0"/>
    <x v="3"/>
    <s v="Gammaproteobacteria"/>
    <x v="345"/>
    <s v="enterica "/>
    <s v="pCFSAN000405_01"/>
    <s v="NZ_CP009409.2"/>
    <s v="CP009409"/>
    <n v="3.5575000000000001"/>
    <n v="23.144909999999999"/>
    <n v="210"/>
    <x v="0"/>
    <x v="0"/>
    <x v="0"/>
    <n v="215"/>
    <n v="5"/>
  </r>
  <r>
    <s v="Salmonella enterica subsp. enterica serovar Heidelberg str. SARA35"/>
    <x v="0"/>
    <x v="3"/>
    <s v="Gammaproteobacteria"/>
    <x v="345"/>
    <s v="enterica "/>
    <s v="pCFSAN000443_01"/>
    <s v="NZ_AMLT01000070.1"/>
    <s v="AMLT01000070"/>
    <n v="3.5575999999999999"/>
    <n v="23.144919999999999"/>
    <n v="7"/>
    <x v="0"/>
    <x v="0"/>
    <x v="0"/>
    <n v="7"/>
    <s v="-"/>
  </r>
  <r>
    <s v="Salmonella enterica subsp. enterica serovar Heidelberg str. SL476"/>
    <x v="0"/>
    <x v="3"/>
    <s v="Gammaproteobacteria"/>
    <x v="345"/>
    <s v="enterica "/>
    <s v="pSL476_91"/>
    <s v="NC_011081.1"/>
    <s v="CP001118"/>
    <n v="3.5577000000000001"/>
    <n v="23.144929999999999"/>
    <n v="99"/>
    <x v="0"/>
    <x v="0"/>
    <x v="0"/>
    <n v="100"/>
    <n v="1"/>
  </r>
  <r>
    <s v="Salmonella enterica subsp. enterica serovar Heidelberg str. SL476"/>
    <x v="0"/>
    <x v="3"/>
    <s v="Gammaproteobacteria"/>
    <x v="345"/>
    <s v="enterica "/>
    <s v="pSL476_3"/>
    <s v="NC_011082.1"/>
    <s v="CP001119"/>
    <n v="3.5577999999999999"/>
    <n v="23.144939999999998"/>
    <n v="4"/>
    <x v="0"/>
    <x v="0"/>
    <x v="0"/>
    <n v="4"/>
    <s v="-"/>
  </r>
  <r>
    <s v="Salmonella enterica subsp. enterica serovar Javiana str. CFSAN001992"/>
    <x v="0"/>
    <x v="3"/>
    <s v="Gammaproteobacteria"/>
    <x v="345"/>
    <s v="enterica "/>
    <s v="pCFSAN001992_2"/>
    <s v="NC_020308.1"/>
    <s v="CP004028"/>
    <n v="3.5579000000000001"/>
    <n v="23.144950000000001"/>
    <n v="16"/>
    <x v="0"/>
    <x v="0"/>
    <x v="0"/>
    <n v="19"/>
    <n v="3"/>
  </r>
  <r>
    <s v="Salmonella enterica subsp. enterica serovar Javiana str. CFSAN001992"/>
    <x v="0"/>
    <x v="3"/>
    <s v="Gammaproteobacteria"/>
    <x v="345"/>
    <s v="enterica "/>
    <s v="pCFSAN001992_1"/>
    <s v="NC_020306.1"/>
    <s v="CP004026"/>
    <n v="3.5579999999999998"/>
    <n v="23.144960000000001"/>
    <n v="22"/>
    <x v="0"/>
    <x v="0"/>
    <x v="0"/>
    <n v="28"/>
    <n v="6"/>
  </r>
  <r>
    <s v="Salmonella enterica subsp. enterica serovar Kentucky str. CVM29188"/>
    <x v="0"/>
    <x v="3"/>
    <s v="Gammaproteobacteria"/>
    <x v="345"/>
    <s v="enterica "/>
    <s v="pCVM29188_146"/>
    <s v="NC_011076.1"/>
    <s v="CP001122"/>
    <n v="3.5581"/>
    <n v="23.144970000000001"/>
    <n v="141"/>
    <x v="0"/>
    <x v="0"/>
    <x v="6"/>
    <n v="151"/>
    <n v="5"/>
  </r>
  <r>
    <s v="Salmonella enterica subsp. enterica serovar Kentucky str. CVM29188"/>
    <x v="0"/>
    <x v="3"/>
    <s v="Gammaproteobacteria"/>
    <x v="345"/>
    <s v="enterica "/>
    <s v="pCVM29188_46"/>
    <s v="NC_011078.1"/>
    <s v="CP001123"/>
    <n v="3.5581999999999998"/>
    <n v="23.14498"/>
    <n v="31"/>
    <x v="0"/>
    <x v="0"/>
    <x v="1"/>
    <n v="43"/>
    <n v="10"/>
  </r>
  <r>
    <s v="Salmonella enterica subsp. enterica serovar Kentucky str. CVM29188"/>
    <x v="0"/>
    <x v="3"/>
    <s v="Gammaproteobacteria"/>
    <x v="345"/>
    <s v="enterica "/>
    <s v="pCVM29188_101"/>
    <s v="NC_011077.1"/>
    <s v="CP001121"/>
    <n v="3.5583"/>
    <n v="23.14499"/>
    <n v="110"/>
    <x v="0"/>
    <x v="0"/>
    <x v="0"/>
    <n v="111"/>
    <n v="1"/>
  </r>
  <r>
    <s v="Salmonella enterica subsp. enterica serovar Newport str. CVM 22462"/>
    <x v="0"/>
    <x v="3"/>
    <s v="Gammaproteobacteria"/>
    <x v="345"/>
    <s v="enterica "/>
    <s v="pCFSAN000934_02"/>
    <s v="NZ_CP009567.1"/>
    <s v="CP009567"/>
    <n v="3.5583999999999998"/>
    <n v="23.145"/>
    <n v="179"/>
    <x v="0"/>
    <x v="0"/>
    <x v="0"/>
    <n v="184"/>
    <n v="5"/>
  </r>
  <r>
    <s v="Salmonella enterica subsp. enterica serovar Newport str. CVM 22462"/>
    <x v="0"/>
    <x v="3"/>
    <s v="Gammaproteobacteria"/>
    <x v="345"/>
    <s v="enterica "/>
    <s v="pCFSAN000934_03"/>
    <s v="NZ_CP009568.1"/>
    <s v="CP009568"/>
    <n v="3.5585"/>
    <n v="23.145009999999999"/>
    <n v="2"/>
    <x v="0"/>
    <x v="0"/>
    <x v="0"/>
    <n v="2"/>
    <s v="-"/>
  </r>
  <r>
    <s v="Salmonella enterica subsp. enterica serovar Newport str. CVM 22462"/>
    <x v="0"/>
    <x v="3"/>
    <s v="Gammaproteobacteria"/>
    <x v="345"/>
    <s v="enterica "/>
    <s v="pCVM22462"/>
    <s v="NZ_CP009566.1"/>
    <s v="CP009566"/>
    <n v="3.5586000000000002"/>
    <n v="23.145019999999999"/>
    <n v="102"/>
    <x v="0"/>
    <x v="0"/>
    <x v="0"/>
    <n v="105"/>
    <n v="3"/>
  </r>
  <r>
    <s v="Salmonella enterica subsp. enterica serovar Newport str. SL254"/>
    <x v="0"/>
    <x v="3"/>
    <s v="Gammaproteobacteria"/>
    <x v="345"/>
    <s v="enterica "/>
    <s v="pSL254_3"/>
    <s v="NC_011079.1"/>
    <s v="CP001112"/>
    <n v="3.5587"/>
    <n v="23.145029999999998"/>
    <n v="1"/>
    <x v="0"/>
    <x v="0"/>
    <x v="2"/>
    <n v="2"/>
    <s v="-"/>
  </r>
  <r>
    <s v="Salmonella enterica subsp. enterica serovar Newport str. SL254"/>
    <x v="0"/>
    <x v="3"/>
    <s v="Gammaproteobacteria"/>
    <x v="345"/>
    <s v="enterica "/>
    <s v="pSN254"/>
    <s v="NC_009140.1"/>
    <s v="CP000604"/>
    <n v="3.5588000000000002"/>
    <n v="23.145040000000002"/>
    <n v="195"/>
    <x v="0"/>
    <x v="0"/>
    <x v="0"/>
    <n v="198"/>
    <n v="3"/>
  </r>
  <r>
    <s v="Salmonella enterica subsp. enterica serovar Ouakam"/>
    <x v="0"/>
    <x v="3"/>
    <s v="Gammaproteobacteria"/>
    <x v="345"/>
    <s v="enterica "/>
    <s v="pDM01"/>
    <s v="NZ_CP012039.1"/>
    <s v="CP012039"/>
    <n v="3.5589"/>
    <n v="23.145050000000001"/>
    <n v="113"/>
    <x v="0"/>
    <x v="0"/>
    <x v="0"/>
    <n v="114"/>
    <n v="1"/>
  </r>
  <r>
    <s v="Salmonella enterica subsp. enterica serovar Paratyphi C str. RKS4594"/>
    <x v="0"/>
    <x v="3"/>
    <s v="Gammaproteobacteria"/>
    <x v="345"/>
    <s v="enterica "/>
    <s v="pSPCV"/>
    <s v="NC_012124.1"/>
    <s v="CP000858"/>
    <n v="3.5590000000000002"/>
    <n v="23.145060000000001"/>
    <n v="57"/>
    <x v="0"/>
    <x v="0"/>
    <x v="0"/>
    <n v="63"/>
    <n v="6"/>
  </r>
  <r>
    <s v="Salmonella enterica subsp. enterica serovar Pullorum str. ATCC 9120"/>
    <x v="0"/>
    <x v="3"/>
    <s v="Gammaproteobacteria"/>
    <x v="345"/>
    <s v="enterica "/>
    <s v="pCFSAN000725_01"/>
    <s v="NZ_CP012348.1"/>
    <s v="CP012348"/>
    <n v="3.5590999999999999"/>
    <n v="23.14507"/>
    <n v="96"/>
    <x v="0"/>
    <x v="0"/>
    <x v="0"/>
    <n v="106"/>
    <n v="10"/>
  </r>
  <r>
    <s v="Salmonella enterica subsp. enterica serovar Schwarzengrund str. CVM19633"/>
    <x v="0"/>
    <x v="3"/>
    <s v="Gammaproteobacteria"/>
    <x v="345"/>
    <s v="enterica "/>
    <s v="pCVM19633_110"/>
    <s v="NC_011092.1"/>
    <s v="CP001125"/>
    <n v="3.5592000000000001"/>
    <n v="23.14508"/>
    <n v="108"/>
    <x v="0"/>
    <x v="0"/>
    <x v="0"/>
    <n v="119"/>
    <n v="11"/>
  </r>
  <r>
    <s v="Salmonella enterica subsp. enterica serovar Schwarzengrund str. CVM19633"/>
    <x v="0"/>
    <x v="3"/>
    <s v="Gammaproteobacteria"/>
    <x v="345"/>
    <s v="enterica "/>
    <s v="pCVM19633_4"/>
    <s v="NC_011093.1"/>
    <s v="CP001126"/>
    <n v="3.5592999999999999"/>
    <n v="23.14509"/>
    <n v="4"/>
    <x v="0"/>
    <x v="0"/>
    <x v="0"/>
    <n v="4"/>
    <s v="-"/>
  </r>
  <r>
    <s v="Salmonella enterica subsp. enterica serovar Typhi str. CT18"/>
    <x v="0"/>
    <x v="3"/>
    <s v="Gammaproteobacteria"/>
    <x v="345"/>
    <s v="enterica "/>
    <s v="pHCM2"/>
    <s v="NC_003385.1"/>
    <s v="AL513384"/>
    <n v="3.5594000000000001"/>
    <n v="23.145099999999999"/>
    <n v="128"/>
    <x v="0"/>
    <x v="1"/>
    <x v="0"/>
    <n v="129"/>
    <s v="-"/>
  </r>
  <r>
    <s v="Salmonella enterica subsp. enterica serovar Typhi str. CT18"/>
    <x v="0"/>
    <x v="3"/>
    <s v="Gammaproteobacteria"/>
    <x v="345"/>
    <s v="enterica "/>
    <s v="pHCM1"/>
    <s v="NC_003384.1"/>
    <s v="AL513383"/>
    <n v="3.5594999999999999"/>
    <n v="23.145109999999999"/>
    <n v="235"/>
    <x v="0"/>
    <x v="0"/>
    <x v="0"/>
    <n v="246"/>
    <n v="10"/>
  </r>
  <r>
    <s v="Salmonella enterica subsp. enterica serovar Typhi str. P-stx-12"/>
    <x v="0"/>
    <x v="3"/>
    <s v="Gammaproteobacteria"/>
    <x v="345"/>
    <s v="enterica "/>
    <s v="unnamed"/>
    <s v="NC_016825.1"/>
    <s v="CP003279"/>
    <n v="3.5596000000000001"/>
    <n v="23.145119999999999"/>
    <n v="188"/>
    <x v="0"/>
    <x v="0"/>
    <x v="0"/>
    <n v="195"/>
    <n v="7"/>
  </r>
  <r>
    <s v="Salmonella enterica subsp. enterica serovar Typhimurium 138736"/>
    <x v="0"/>
    <x v="3"/>
    <s v="Gammaproteobacteria"/>
    <x v="345"/>
    <s v="enterica "/>
    <s v="unnamed"/>
    <s v="NZ_CP007582.1"/>
    <s v="CP007582"/>
    <n v="3.5596999999999999"/>
    <n v="23.145130000000002"/>
    <n v="103"/>
    <x v="0"/>
    <x v="0"/>
    <x v="0"/>
    <n v="110"/>
    <n v="7"/>
  </r>
  <r>
    <s v="Salmonella enterica subsp. enterica serovar Typhimurium VNP20009"/>
    <x v="0"/>
    <x v="3"/>
    <s v="Gammaproteobacteria"/>
    <x v="345"/>
    <s v="enterica "/>
    <s v="pSLT_VNP20009"/>
    <s v="NZ_CP008745.1"/>
    <s v="CP008745"/>
    <n v="3.5598000000000001"/>
    <n v="23.145140000000001"/>
    <n v="106"/>
    <x v="0"/>
    <x v="0"/>
    <x v="0"/>
    <n v="112"/>
    <n v="6"/>
  </r>
  <r>
    <s v="Salmonella enterica subsp. enterica serovar Typhimurium ATCC 13311"/>
    <x v="0"/>
    <x v="3"/>
    <s v="Gammaproteobacteria"/>
    <x v="345"/>
    <s v="enterica "/>
    <s v="pSTY1"/>
    <s v="NZ_CP009103.1"/>
    <s v="CP009103"/>
    <n v="3.5598999999999998"/>
    <n v="23.145150000000001"/>
    <n v="45"/>
    <x v="0"/>
    <x v="0"/>
    <x v="0"/>
    <n v="45"/>
    <s v="-"/>
  </r>
  <r>
    <s v="Salmonella enterica subsp. enterica serovar Typhimurium"/>
    <x v="0"/>
    <x v="3"/>
    <s v="Gammaproteobacteria"/>
    <x v="345"/>
    <s v="enterica "/>
    <s v="R64"/>
    <s v="NC_005014.1"/>
    <s v="AP005147"/>
    <n v="3.56"/>
    <n v="23.145160000000001"/>
    <n v="134"/>
    <x v="0"/>
    <x v="0"/>
    <x v="0"/>
    <n v="134"/>
    <s v="-"/>
  </r>
  <r>
    <s v="Salmonella enterica subsp. enterica serovar Typhimurium 33676"/>
    <x v="0"/>
    <x v="3"/>
    <s v="Gammaproteobacteria"/>
    <x v="345"/>
    <s v="enterica "/>
    <s v="p33676_4.5"/>
    <s v="NZ_CP012684.1"/>
    <s v="CP012684"/>
    <n v="3.5600999999999998"/>
    <n v="23.14517"/>
    <n v="5"/>
    <x v="0"/>
    <x v="0"/>
    <x v="0"/>
    <n v="5"/>
    <s v="-"/>
  </r>
  <r>
    <s v="Salmonella enterica subsp. enterica serovar Typhimurium 33676"/>
    <x v="0"/>
    <x v="3"/>
    <s v="Gammaproteobacteria"/>
    <x v="345"/>
    <s v="enterica "/>
    <s v="p33673_IncF"/>
    <s v="NZ_CP012683.1"/>
    <s v="CP012683"/>
    <n v="3.5602"/>
    <n v="23.14518"/>
    <n v="107"/>
    <x v="0"/>
    <x v="0"/>
    <x v="0"/>
    <n v="117"/>
    <n v="10"/>
  </r>
  <r>
    <s v="Salmonella enterica subsp. enterica serovar Typhimurium 33676"/>
    <x v="0"/>
    <x v="3"/>
    <s v="Gammaproteobacteria"/>
    <x v="345"/>
    <s v="enterica "/>
    <s v="p33676_IncA/C"/>
    <s v="NZ_CP012682.1"/>
    <s v="CP012682"/>
    <n v="3.5602999999999998"/>
    <n v="23.145189999999999"/>
    <n v="183"/>
    <x v="0"/>
    <x v="0"/>
    <x v="0"/>
    <n v="195"/>
    <n v="12"/>
  </r>
  <r>
    <s v="Salmonella enterica subsp. enterica serovar Typhimurium str. 14028S"/>
    <x v="0"/>
    <x v="3"/>
    <s v="Gammaproteobacteria"/>
    <x v="345"/>
    <s v="enterica "/>
    <s v="unnamed"/>
    <s v="NC_016855.1"/>
    <s v="CP001362"/>
    <n v="3.5604"/>
    <n v="23.145199999999999"/>
    <n v="106"/>
    <x v="0"/>
    <x v="0"/>
    <x v="2"/>
    <n v="112"/>
    <n v="5"/>
  </r>
  <r>
    <s v="Salmonella enterica subsp. enterica serovar Typhimurium str. 798"/>
    <x v="0"/>
    <x v="3"/>
    <s v="Gammaproteobacteria"/>
    <x v="345"/>
    <s v="enterica "/>
    <s v="p798_93"/>
    <s v="NC_017054.1"/>
    <s v="CP003387"/>
    <n v="3.5605000000000002"/>
    <n v="23.145209999999999"/>
    <n v="104"/>
    <x v="0"/>
    <x v="0"/>
    <x v="0"/>
    <n v="110"/>
    <n v="6"/>
  </r>
  <r>
    <s v="Salmonella enterica subsp. enterica serovar Typhimurium str. DT104"/>
    <x v="0"/>
    <x v="3"/>
    <s v="Gammaproteobacteria"/>
    <x v="345"/>
    <s v="enterica "/>
    <s v="II"/>
    <s v="NC_022570.1"/>
    <s v="HF937209"/>
    <n v="3.5606"/>
    <n v="23.145219999999998"/>
    <n v="106"/>
    <x v="0"/>
    <x v="0"/>
    <x v="2"/>
    <n v="112"/>
    <n v="5"/>
  </r>
  <r>
    <s v="Salmonella enterica subsp. enterica serovar Typhimurium str. L-3553"/>
    <x v="0"/>
    <x v="3"/>
    <s v="Gammaproteobacteria"/>
    <x v="345"/>
    <s v="enterica "/>
    <s v="pST3553"/>
    <s v="NZ_AP014566.1"/>
    <s v="AP014566"/>
    <n v="3.5607000000000002"/>
    <n v="23.145230000000002"/>
    <n v="145"/>
    <x v="0"/>
    <x v="0"/>
    <x v="0"/>
    <n v="154"/>
    <n v="9"/>
  </r>
  <r>
    <s v="Salmonella enterica subsp. enterica serovar Typhimurium str. LT2"/>
    <x v="0"/>
    <x v="3"/>
    <s v="Gammaproteobacteria"/>
    <x v="345"/>
    <s v="enterica "/>
    <s v="pSLT"/>
    <s v="NC_003277.1"/>
    <s v="AE006471"/>
    <n v="3.5608"/>
    <n v="23.145240000000001"/>
    <n v="102"/>
    <x v="0"/>
    <x v="0"/>
    <x v="2"/>
    <n v="112"/>
    <s v="-"/>
  </r>
  <r>
    <s v="Salmonella enterica subsp. enterica serovar Typhimurium str. SL1344"/>
    <x v="0"/>
    <x v="3"/>
    <s v="Gammaproteobacteria"/>
    <x v="345"/>
    <s v="enterica "/>
    <s v="pSLT_SL1344"/>
    <s v="NC_017720.1"/>
    <s v="HE654724"/>
    <n v="3.5609000000000002"/>
    <n v="23.145250000000001"/>
    <n v="108"/>
    <x v="0"/>
    <x v="0"/>
    <x v="2"/>
    <n v="113"/>
    <n v="4"/>
  </r>
  <r>
    <s v="Salmonella enterica subsp. enterica serovar Typhimurium str. SL1344"/>
    <x v="0"/>
    <x v="3"/>
    <s v="Gammaproteobacteria"/>
    <x v="345"/>
    <s v="enterica "/>
    <s v="pCol1B9_SL1344"/>
    <s v="NC_017718.1"/>
    <s v="HE654725"/>
    <n v="3.5609999999999999"/>
    <n v="23.14526"/>
    <n v="96"/>
    <x v="0"/>
    <x v="0"/>
    <x v="2"/>
    <n v="97"/>
    <s v="-"/>
  </r>
  <r>
    <s v="Salmonella enterica subsp. enterica serovar Typhimurium str. SL1344"/>
    <x v="0"/>
    <x v="3"/>
    <s v="Gammaproteobacteria"/>
    <x v="345"/>
    <s v="enterica "/>
    <s v="pRSF1010_SL1344"/>
    <s v="NC_017719.1"/>
    <s v="HE654726"/>
    <n v="3.5611000000000002"/>
    <n v="23.14527"/>
    <n v="10"/>
    <x v="0"/>
    <x v="0"/>
    <x v="0"/>
    <n v="10"/>
    <s v="-"/>
  </r>
  <r>
    <s v="Salmonella enterica subsp. enterica serovar Typhimurium str. ST4/74"/>
    <x v="0"/>
    <x v="3"/>
    <s v="Gammaproteobacteria"/>
    <x v="345"/>
    <s v="enterica "/>
    <s v="TY474p3"/>
    <s v="NC_016859.1"/>
    <s v="CP002490"/>
    <n v="3.5611999999999999"/>
    <n v="23.14528"/>
    <n v="10"/>
    <x v="0"/>
    <x v="0"/>
    <x v="0"/>
    <n v="10"/>
    <s v="-"/>
  </r>
  <r>
    <s v="Salmonella enterica subsp. enterica serovar Typhimurium str. ST4/74"/>
    <x v="0"/>
    <x v="3"/>
    <s v="Gammaproteobacteria"/>
    <x v="345"/>
    <s v="enterica "/>
    <s v="TY474p2"/>
    <s v="NC_017675.1"/>
    <s v="CP002489"/>
    <n v="3.5613000000000001"/>
    <n v="23.145289999999999"/>
    <n v="96"/>
    <x v="0"/>
    <x v="0"/>
    <x v="0"/>
    <n v="96"/>
    <s v="-"/>
  </r>
  <r>
    <s v="Salmonella enterica subsp. enterica serovar Typhimurium str. ST4/74"/>
    <x v="0"/>
    <x v="3"/>
    <s v="Gammaproteobacteria"/>
    <x v="345"/>
    <s v="enterica "/>
    <s v="TY474p1"/>
    <s v="NC_016858.1"/>
    <s v="CP002488"/>
    <n v="3.5613999999999999"/>
    <n v="23.145299999999999"/>
    <n v="108"/>
    <x v="0"/>
    <x v="0"/>
    <x v="0"/>
    <n v="112"/>
    <n v="4"/>
  </r>
  <r>
    <s v="Salmonella enterica subsp. enterica serovar Typhimurium str. T000240"/>
    <x v="0"/>
    <x v="3"/>
    <s v="Gammaproteobacteria"/>
    <x v="345"/>
    <s v="enterica "/>
    <s v="pSTMDT12_S"/>
    <s v="NC_016862.1"/>
    <s v="AP011959"/>
    <n v="3.5615000000000001"/>
    <n v="23.145309999999998"/>
    <n v="10"/>
    <x v="0"/>
    <x v="0"/>
    <x v="0"/>
    <n v="10"/>
    <s v="-"/>
  </r>
  <r>
    <s v="Salmonella enterica subsp. enterica serovar Typhimurium str. T000240"/>
    <x v="0"/>
    <x v="3"/>
    <s v="Gammaproteobacteria"/>
    <x v="345"/>
    <s v="enterica "/>
    <s v="pSTMDT12_L"/>
    <s v="NC_016861.1"/>
    <s v="AP011958"/>
    <n v="3.5615999999999999"/>
    <n v="23.145320000000002"/>
    <n v="119"/>
    <x v="0"/>
    <x v="0"/>
    <x v="0"/>
    <n v="127"/>
    <n v="8"/>
  </r>
  <r>
    <s v="Salmonella enterica subsp. enterica serovar Typhimurium str. U288"/>
    <x v="0"/>
    <x v="3"/>
    <s v="Gammaproteobacteria"/>
    <x v="345"/>
    <s v="enterica "/>
    <s v="pSTU288-2"/>
    <s v="NC_021156.1"/>
    <s v="CP004059"/>
    <n v="3.5617000000000001"/>
    <n v="23.145330000000001"/>
    <n v="11"/>
    <x v="0"/>
    <x v="0"/>
    <x v="0"/>
    <n v="13"/>
    <n v="2"/>
  </r>
  <r>
    <s v="Salmonella enterica subsp. enterica serovar Typhimurium str. U288"/>
    <x v="0"/>
    <x v="3"/>
    <s v="Gammaproteobacteria"/>
    <x v="345"/>
    <s v="enterica "/>
    <s v="pSTU288-3"/>
    <s v="NC_021157.1"/>
    <s v="CP004060"/>
    <n v="3.5617999999999999"/>
    <n v="23.145340000000001"/>
    <n v="3"/>
    <x v="0"/>
    <x v="0"/>
    <x v="0"/>
    <n v="4"/>
    <n v="1"/>
  </r>
  <r>
    <s v="Salmonella enterica subsp. enterica serovar Typhimurium str. U288"/>
    <x v="0"/>
    <x v="3"/>
    <s v="Gammaproteobacteria"/>
    <x v="345"/>
    <s v="enterica "/>
    <s v="pSTU288-1"/>
    <s v="NC_021155.1"/>
    <s v="CP004058"/>
    <n v="3.5619000000000001"/>
    <n v="23.145350000000001"/>
    <n v="174"/>
    <x v="0"/>
    <x v="0"/>
    <x v="0"/>
    <n v="180"/>
    <n v="6"/>
  </r>
  <r>
    <s v="Salmonella enterica subsp. enterica serovar Typhimurium str. UK-1"/>
    <x v="0"/>
    <x v="3"/>
    <s v="Gammaproteobacteria"/>
    <x v="345"/>
    <s v="enterica "/>
    <s v="pSTUK-100"/>
    <s v="NC_016864.1"/>
    <s v="CP002615"/>
    <n v="3.5619999999999998"/>
    <n v="23.14536"/>
    <n v="104"/>
    <x v="0"/>
    <x v="0"/>
    <x v="0"/>
    <n v="110"/>
    <n v="6"/>
  </r>
  <r>
    <s v="Salmonella enterica subsp. enterica serovar Typhimurium var. 5- str. CFSAN001921"/>
    <x v="0"/>
    <x v="3"/>
    <s v="Gammaproteobacteria"/>
    <x v="345"/>
    <s v="enterica "/>
    <s v="unnamed3"/>
    <s v="NC_021816.1"/>
    <s v="CP006052"/>
    <n v="3.5621"/>
    <n v="23.14537"/>
    <n v="3"/>
    <x v="0"/>
    <x v="0"/>
    <x v="0"/>
    <n v="3"/>
    <s v="-"/>
  </r>
  <r>
    <s v="Salmonella enterica subsp. enterica serovar Typhimurium var. 5- str. CFSAN001921"/>
    <x v="0"/>
    <x v="3"/>
    <s v="Gammaproteobacteria"/>
    <x v="345"/>
    <s v="enterica "/>
    <s v="unnamed2"/>
    <s v="NC_021843.1"/>
    <s v="CP006051"/>
    <n v="3.5621999999999998"/>
    <n v="23.145379999999999"/>
    <n v="5"/>
    <x v="0"/>
    <x v="0"/>
    <x v="0"/>
    <n v="6"/>
    <n v="1"/>
  </r>
  <r>
    <s v="Salmonella enterica subsp. enterica serovar Typhimurium var. 5- str. CFSAN001921"/>
    <x v="0"/>
    <x v="3"/>
    <s v="Gammaproteobacteria"/>
    <x v="345"/>
    <s v="enterica "/>
    <s v="unnamed"/>
    <s v="NC_021815.1"/>
    <s v="CP006050"/>
    <n v="3.5623"/>
    <n v="23.145389999999999"/>
    <n v="222"/>
    <x v="0"/>
    <x v="0"/>
    <x v="0"/>
    <n v="234"/>
    <n v="12"/>
  </r>
  <r>
    <s v="Salmonella enterica subsp. enterica serovar Virchow str. SL491"/>
    <x v="0"/>
    <x v="3"/>
    <s v="Gammaproteobacteria"/>
    <x v="345"/>
    <s v="enterica "/>
    <s v="pSL491_3"/>
    <s v="NC_011215.1"/>
    <s v="CP001149"/>
    <n v="3.5623999999999998"/>
    <n v="23.145399999999999"/>
    <n v="3"/>
    <x v="0"/>
    <x v="0"/>
    <x v="2"/>
    <n v="4"/>
    <s v="-"/>
  </r>
  <r>
    <s v="Salmonella enterica subsp. enterica serovar Virchow str. SL491"/>
    <x v="0"/>
    <x v="3"/>
    <s v="Gammaproteobacteria"/>
    <x v="345"/>
    <s v="enterica "/>
    <s v="pSL491_5"/>
    <s v="NC_011214.1"/>
    <s v="CP001148"/>
    <n v="3.5625"/>
    <n v="23.145409999999998"/>
    <n v="7"/>
    <x v="0"/>
    <x v="0"/>
    <x v="0"/>
    <n v="7"/>
    <s v="-"/>
  </r>
  <r>
    <s v="Salmonella enterica subsp. enterica serovar Virchow str. SVQ1"/>
    <x v="0"/>
    <x v="3"/>
    <s v="Gammaproteobacteria"/>
    <x v="345"/>
    <s v="enterica "/>
    <s v="pSVQ1_2"/>
    <s v="NZ_CM002365.1"/>
    <s v="CM002365"/>
    <n v="3.5626000000000002"/>
    <n v="23.145420000000001"/>
    <n v="6"/>
    <x v="0"/>
    <x v="0"/>
    <x v="0"/>
    <n v="6"/>
    <s v="-"/>
  </r>
  <r>
    <s v="Salmonella enterica subsp. enterica serovar Virchow str. SVQ1"/>
    <x v="0"/>
    <x v="3"/>
    <s v="Gammaproteobacteria"/>
    <x v="345"/>
    <s v="enterica "/>
    <s v="pSVQ1_4"/>
    <s v="NZ_CM002367.1"/>
    <s v="CM002367"/>
    <n v="3.5627"/>
    <n v="23.145430000000001"/>
    <n v="3"/>
    <x v="0"/>
    <x v="0"/>
    <x v="0"/>
    <n v="3"/>
    <s v="-"/>
  </r>
  <r>
    <s v="Salmonella enterica subsp. enterica serovar Virchow str. SVQ1"/>
    <x v="0"/>
    <x v="3"/>
    <s v="Gammaproteobacteria"/>
    <x v="345"/>
    <s v="enterica "/>
    <s v="pSVQ1_3"/>
    <s v="NZ_CM002366.1"/>
    <s v="CM002366"/>
    <n v="3.5628000000000002"/>
    <n v="23.145440000000001"/>
    <n v="4"/>
    <x v="0"/>
    <x v="0"/>
    <x v="0"/>
    <n v="4"/>
    <s v="-"/>
  </r>
  <r>
    <s v="Salmonella enterica subsp. enterica serovar Weltevreden 2511STDY5712384"/>
    <x v="0"/>
    <x v="3"/>
    <s v="Gammaproteobacteria"/>
    <x v="345"/>
    <s v="enterica "/>
    <n v="2"/>
    <s v="-"/>
    <s v="LN890523.1"/>
    <n v="3.5629"/>
    <n v="23.14545"/>
    <n v="71"/>
    <x v="0"/>
    <x v="0"/>
    <x v="0"/>
    <n v="71"/>
    <s v="-"/>
  </r>
  <r>
    <s v="Salmonella enterica subsp. enterica serovar Weltevreden 2511STDY5712385"/>
    <x v="0"/>
    <x v="3"/>
    <s v="Gammaproteobacteria"/>
    <x v="345"/>
    <s v="enterica "/>
    <n v="3"/>
    <s v="-"/>
    <s v="LN890526.1"/>
    <n v="3.5630000000000002"/>
    <n v="23.14546"/>
    <n v="67"/>
    <x v="0"/>
    <x v="0"/>
    <x v="0"/>
    <n v="67"/>
    <s v="-"/>
  </r>
  <r>
    <s v="Salmonella enterica subsp. enterica serovar Weltevreden 2511STDY5712385"/>
    <x v="0"/>
    <x v="3"/>
    <s v="Gammaproteobacteria"/>
    <x v="345"/>
    <s v="enterica "/>
    <n v="2"/>
    <s v="-"/>
    <s v="LN890525.1"/>
    <n v="3.5630999999999999"/>
    <n v="23.14547"/>
    <n v="91"/>
    <x v="0"/>
    <x v="0"/>
    <x v="0"/>
    <n v="91"/>
    <s v="-"/>
  </r>
  <r>
    <s v="Salmonella enterica subsp. enterica serovar Weltevreden"/>
    <x v="0"/>
    <x v="3"/>
    <s v="Gammaproteobacteria"/>
    <x v="345"/>
    <s v="enterica "/>
    <n v="2"/>
    <s v="NZ_LN890521.1"/>
    <s v="LN890521"/>
    <n v="3.5632000000000001"/>
    <n v="23.145479999999999"/>
    <n v="93"/>
    <x v="0"/>
    <x v="0"/>
    <x v="2"/>
    <n v="107"/>
    <n v="13"/>
  </r>
  <r>
    <s v="Salmonella enterica subsp. enterica serovar Weltevreden"/>
    <x v="0"/>
    <x v="3"/>
    <s v="Gammaproteobacteria"/>
    <x v="345"/>
    <s v="enterica "/>
    <n v="2"/>
    <s v="NZ_LN890519.1"/>
    <s v="LN890519"/>
    <n v="3.5632999999999999"/>
    <n v="23.145489999999999"/>
    <n v="85"/>
    <x v="0"/>
    <x v="0"/>
    <x v="2"/>
    <n v="101"/>
    <n v="15"/>
  </r>
  <r>
    <s v="Salmonella enterica subsp. enterica serovar Weltevreden str. 2007-60-3289-1"/>
    <x v="0"/>
    <x v="3"/>
    <s v="Gammaproteobacteria"/>
    <x v="345"/>
    <s v="enterica "/>
    <s v="pSW82"/>
    <s v="-"/>
    <s v="FR775255.1"/>
    <n v="3.5634000000000001"/>
    <n v="23.145499999999998"/>
    <n v="93"/>
    <x v="0"/>
    <x v="0"/>
    <x v="0"/>
    <n v="93"/>
    <s v="-"/>
  </r>
  <r>
    <s v="Salmonella enterica subsp. houtenae str. ATCC BAA-1581"/>
    <x v="0"/>
    <x v="3"/>
    <s v="Gammaproteobacteria"/>
    <x v="345"/>
    <s v="enterica "/>
    <s v="pSEHO0A1"/>
    <s v="NZ_CM001472.1"/>
    <s v="CM001472"/>
    <n v="3.5634999999999999"/>
    <n v="23.145510000000002"/>
    <n v="46"/>
    <x v="0"/>
    <x v="0"/>
    <x v="0"/>
    <n v="46"/>
    <s v="-"/>
  </r>
  <r>
    <s v="Salmonella enterica subsp. houtenae str. ATCC BAA-1581"/>
    <x v="0"/>
    <x v="3"/>
    <s v="Gammaproteobacteria"/>
    <x v="345"/>
    <s v="enterica "/>
    <s v="pSEHO0A2"/>
    <s v="NZ_CM001473.1"/>
    <s v="CM001473"/>
    <n v="3.5636000000000001"/>
    <n v="23.145520000000001"/>
    <n v="98"/>
    <x v="0"/>
    <x v="0"/>
    <x v="0"/>
    <n v="102"/>
    <n v="4"/>
  </r>
  <r>
    <s v="Salmonella sp. 14"/>
    <x v="0"/>
    <x v="3"/>
    <s v="Gammaproteobacteria"/>
    <x v="345"/>
    <s v="sp. "/>
    <s v="p14-120"/>
    <s v="NC_019342.1"/>
    <s v="JQ418538"/>
    <n v="3.5636999999999999"/>
    <n v="23.145530000000001"/>
    <n v="180"/>
    <x v="0"/>
    <x v="0"/>
    <x v="0"/>
    <n v="180"/>
    <s v="-"/>
  </r>
  <r>
    <s v="Salmonella sp. 14"/>
    <x v="0"/>
    <x v="3"/>
    <s v="Gammaproteobacteria"/>
    <x v="345"/>
    <s v="sp. "/>
    <s v="p14-95A"/>
    <s v="NC_019335.1"/>
    <s v="JQ418537"/>
    <n v="3.5638000000000001"/>
    <n v="23.14554"/>
    <n v="104"/>
    <x v="0"/>
    <x v="0"/>
    <x v="0"/>
    <n v="104"/>
    <s v="-"/>
  </r>
  <r>
    <s v="Salmonella sp. 40"/>
    <x v="0"/>
    <x v="3"/>
    <s v="Gammaproteobacteria"/>
    <x v="345"/>
    <s v="sp. "/>
    <s v="p40-95A"/>
    <s v="NC_019336.1"/>
    <s v="JQ418539"/>
    <n v="3.5638999999999998"/>
    <n v="23.14555"/>
    <n v="101"/>
    <x v="0"/>
    <x v="0"/>
    <x v="0"/>
    <n v="101"/>
    <s v="-"/>
  </r>
  <r>
    <s v="Salmonella sp. 96A-29192"/>
    <x v="0"/>
    <x v="3"/>
    <s v="Gammaproteobacteria"/>
    <x v="345"/>
    <s v="sp. "/>
    <s v="p96A29192-65"/>
    <s v="NC_019343.1"/>
    <s v="JQ418521"/>
    <n v="3.5640000000000001"/>
    <n v="23.14556"/>
    <n v="102"/>
    <x v="0"/>
    <x v="0"/>
    <x v="0"/>
    <n v="102"/>
    <s v="-"/>
  </r>
  <r>
    <s v="Salmonella sp. M9397"/>
    <x v="0"/>
    <x v="3"/>
    <s v="Gammaproteobacteria"/>
    <x v="345"/>
    <s v="sp. "/>
    <s v="pPAB19-4"/>
    <s v="NC_019279.1"/>
    <s v="JN995611"/>
    <n v="3.5640999999999998"/>
    <n v="23.145569999999999"/>
    <n v="1"/>
    <x v="0"/>
    <x v="0"/>
    <x v="1"/>
    <n v="4"/>
    <s v="-"/>
  </r>
  <r>
    <s v="Saprospira grandis str. Lewin"/>
    <x v="0"/>
    <x v="10"/>
    <s v="Bacteroidetes"/>
    <x v="346"/>
    <s v="grandis "/>
    <s v="unnamed"/>
    <s v="NC_016936.1"/>
    <s v="CP002832"/>
    <n v="3.5642"/>
    <n v="23.145579999999999"/>
    <n v="47"/>
    <x v="0"/>
    <x v="0"/>
    <x v="0"/>
    <n v="48"/>
    <n v="1"/>
  </r>
  <r>
    <s v="Sebaldella termitidis ATCC 33386"/>
    <x v="0"/>
    <x v="18"/>
    <s v="Fusobacteriia"/>
    <x v="347"/>
    <s v="termitidis "/>
    <s v="pSTERM01"/>
    <s v="NC_013518.1"/>
    <s v="CP001740"/>
    <n v="3.5642999999999998"/>
    <n v="23.145589999999999"/>
    <n v="56"/>
    <x v="0"/>
    <x v="0"/>
    <x v="0"/>
    <n v="56"/>
    <s v="-"/>
  </r>
  <r>
    <s v="Sebaldella termitidis ATCC 33386"/>
    <x v="0"/>
    <x v="18"/>
    <s v="Fusobacteriia"/>
    <x v="347"/>
    <s v="termitidis "/>
    <s v="pSTERM02"/>
    <s v="NC_013519.1"/>
    <s v="CP001741"/>
    <n v="3.5644"/>
    <n v="23.145600000000002"/>
    <n v="15"/>
    <x v="0"/>
    <x v="0"/>
    <x v="0"/>
    <n v="16"/>
    <n v="1"/>
  </r>
  <r>
    <s v="Sedimenticola sp. SIP-G1"/>
    <x v="0"/>
    <x v="3"/>
    <s v="Gammaproteobacteria"/>
    <x v="348"/>
    <s v="sp. "/>
    <s v="unnamed"/>
    <s v="NZ_CP011413.1"/>
    <s v="CP011413"/>
    <n v="3.5644999999999998"/>
    <n v="23.145610000000001"/>
    <n v="36"/>
    <x v="0"/>
    <x v="0"/>
    <x v="0"/>
    <n v="37"/>
    <n v="1"/>
  </r>
  <r>
    <s v="Selenomonas ruminantium 19"/>
    <x v="0"/>
    <x v="2"/>
    <s v="Negativicutes"/>
    <x v="349"/>
    <s v="ruminantium "/>
    <s v="pSRD192"/>
    <s v="NC_013776.1"/>
    <s v="DQ186900"/>
    <n v="3.5646"/>
    <n v="23.145620000000001"/>
    <n v="1"/>
    <x v="0"/>
    <x v="0"/>
    <x v="0"/>
    <n v="1"/>
    <s v="-"/>
  </r>
  <r>
    <s v="Selenomonas ruminantium HD4"/>
    <x v="0"/>
    <x v="2"/>
    <s v="Negativicutes"/>
    <x v="349"/>
    <s v="ruminantium "/>
    <s v="pSR1"/>
    <s v="NC_002139.1"/>
    <s v="AF113972"/>
    <n v="3.5647000000000002"/>
    <n v="23.145630000000001"/>
    <n v="2"/>
    <x v="0"/>
    <x v="0"/>
    <x v="0"/>
    <n v="2"/>
    <s v="-"/>
  </r>
  <r>
    <s v="Selenomonas ruminantium S20"/>
    <x v="0"/>
    <x v="2"/>
    <s v="Negativicutes"/>
    <x v="349"/>
    <s v="ruminantium "/>
    <s v="pONE429"/>
    <s v="NC_004986.1"/>
    <s v="AB003192"/>
    <n v="3.5648"/>
    <n v="23.14564"/>
    <n v="1"/>
    <x v="0"/>
    <x v="0"/>
    <x v="0"/>
    <n v="1"/>
    <s v="-"/>
  </r>
  <r>
    <s v="Selenomonas ruminantium 77"/>
    <x v="0"/>
    <x v="2"/>
    <s v="Negativicutes"/>
    <x v="349"/>
    <s v="ruminantium "/>
    <s v="pSRD77"/>
    <s v="NC_016045.1"/>
    <s v="JF807312"/>
    <n v="3.5649000000000002"/>
    <n v="23.14565"/>
    <n v="1"/>
    <x v="0"/>
    <x v="0"/>
    <x v="0"/>
    <n v="1"/>
    <s v="-"/>
  </r>
  <r>
    <s v="Selenomonas ruminantium S20"/>
    <x v="0"/>
    <x v="2"/>
    <s v="Negativicutes"/>
    <x v="349"/>
    <s v="ruminantium "/>
    <s v="pONE430"/>
    <s v="NC_004977.1"/>
    <s v="AB003193"/>
    <n v="3.5649999999999999"/>
    <n v="23.145659999999999"/>
    <n v="1"/>
    <x v="0"/>
    <x v="0"/>
    <x v="0"/>
    <n v="1"/>
    <s v="-"/>
  </r>
  <r>
    <s v="Selenomonas ruminantium JW13"/>
    <x v="0"/>
    <x v="2"/>
    <s v="Negativicutes"/>
    <x v="349"/>
    <s v="ruminantium "/>
    <s v="pJW1"/>
    <s v="NC_004962.1"/>
    <s v="AF141869"/>
    <n v="3.5651000000000002"/>
    <n v="23.145669999999999"/>
    <n v="1"/>
    <x v="0"/>
    <x v="0"/>
    <x v="0"/>
    <n v="1"/>
    <s v="-"/>
  </r>
  <r>
    <s v="Selenomonas ruminantium 19"/>
    <x v="0"/>
    <x v="2"/>
    <s v="Negativicutes"/>
    <x v="349"/>
    <s v="ruminantium "/>
    <s v="pSRD191"/>
    <s v="NC_006857.1"/>
    <s v="AY572460"/>
    <n v="3.5651999999999999"/>
    <n v="23.145679999999999"/>
    <n v="1"/>
    <x v="0"/>
    <x v="0"/>
    <x v="0"/>
    <n v="1"/>
    <s v="-"/>
  </r>
  <r>
    <s v="Selenomonas ruminantium subsp. lactilytica TAM6421"/>
    <x v="0"/>
    <x v="2"/>
    <s v="Negativicutes"/>
    <x v="349"/>
    <s v="ruminantium "/>
    <s v="pSRC1"/>
    <s v="NC_017078.1"/>
    <s v="AP012299"/>
    <n v="3.5653000000000001"/>
    <n v="23.145689999999998"/>
    <n v="238"/>
    <x v="0"/>
    <x v="0"/>
    <x v="0"/>
    <n v="250"/>
    <n v="12"/>
  </r>
  <r>
    <s v="Selenomonas ruminantium subsp. lactilytica TAM6421"/>
    <x v="0"/>
    <x v="2"/>
    <s v="Negativicutes"/>
    <x v="349"/>
    <s v="ruminantium "/>
    <s v="pSRC6"/>
    <s v="NC_017070.1"/>
    <s v="AP012295"/>
    <n v="3.5653999999999999"/>
    <n v="23.145700000000001"/>
    <n v="28"/>
    <x v="0"/>
    <x v="0"/>
    <x v="0"/>
    <n v="28"/>
    <s v="-"/>
  </r>
  <r>
    <s v="Selenomonas ruminantium subsp. lactilytica TAM6421"/>
    <x v="0"/>
    <x v="2"/>
    <s v="Negativicutes"/>
    <x v="349"/>
    <s v="ruminantium "/>
    <s v="pSRC8"/>
    <s v="NC_017071.1"/>
    <s v="AP012297"/>
    <n v="3.5655000000000001"/>
    <n v="23.145710000000001"/>
    <n v="5"/>
    <x v="0"/>
    <x v="0"/>
    <x v="0"/>
    <n v="5"/>
    <s v="-"/>
  </r>
  <r>
    <s v="Selenomonas ruminantium subsp. lactilytica TAM6421"/>
    <x v="0"/>
    <x v="2"/>
    <s v="Negativicutes"/>
    <x v="349"/>
    <s v="ruminantium "/>
    <s v="pSRC7"/>
    <s v="NC_017077.1"/>
    <s v="AP012296"/>
    <n v="3.5655999999999999"/>
    <n v="23.145720000000001"/>
    <n v="16"/>
    <x v="0"/>
    <x v="0"/>
    <x v="0"/>
    <n v="16"/>
    <s v="-"/>
  </r>
  <r>
    <s v="Selenomonas ruminantium subsp. lactilytica TAM6421"/>
    <x v="0"/>
    <x v="2"/>
    <s v="Negativicutes"/>
    <x v="349"/>
    <s v="ruminantium "/>
    <s v="pSRC9"/>
    <s v="NC_017072.1"/>
    <s v="AP012298"/>
    <n v="3.5657000000000001"/>
    <n v="23.14573"/>
    <n v="3"/>
    <x v="0"/>
    <x v="0"/>
    <x v="0"/>
    <n v="3"/>
    <s v="-"/>
  </r>
  <r>
    <s v="Selenomonas ruminantium subsp. lactilytica TAM6421"/>
    <x v="0"/>
    <x v="2"/>
    <s v="Negativicutes"/>
    <x v="349"/>
    <s v="ruminantium "/>
    <s v="pSRC3"/>
    <s v="NC_017073.1"/>
    <s v="AP012300"/>
    <n v="3.5657999999999999"/>
    <n v="23.14574"/>
    <n v="85"/>
    <x v="0"/>
    <x v="1"/>
    <x v="0"/>
    <n v="87"/>
    <n v="1"/>
  </r>
  <r>
    <s v="Selenomonas ruminantium subsp. lactilytica TAM6421"/>
    <x v="0"/>
    <x v="2"/>
    <s v="Negativicutes"/>
    <x v="349"/>
    <s v="ruminantium "/>
    <s v="pSRC5"/>
    <s v="NC_017074.1"/>
    <s v="AP012301"/>
    <n v="3.5659000000000001"/>
    <n v="23.14575"/>
    <n v="40"/>
    <x v="0"/>
    <x v="0"/>
    <x v="0"/>
    <n v="41"/>
    <n v="1"/>
  </r>
  <r>
    <s v="Selenomonas ruminantium subsp. lactilytica TAM6421"/>
    <x v="0"/>
    <x v="2"/>
    <s v="Negativicutes"/>
    <x v="349"/>
    <s v="ruminantium "/>
    <s v="pSRC2"/>
    <s v="NC_017076.1"/>
    <s v="AP012293"/>
    <n v="3.5659999999999998"/>
    <n v="23.145759999999999"/>
    <n v="103"/>
    <x v="0"/>
    <x v="0"/>
    <x v="0"/>
    <n v="110"/>
    <n v="7"/>
  </r>
  <r>
    <s v="Selenomonas ruminantium subsp. lactilytica TAM6421"/>
    <x v="0"/>
    <x v="2"/>
    <s v="Negativicutes"/>
    <x v="349"/>
    <s v="ruminantium "/>
    <s v="pSRC4"/>
    <s v="NC_017069.1"/>
    <s v="AP012294"/>
    <n v="3.5661"/>
    <n v="23.145769999999999"/>
    <n v="80"/>
    <x v="0"/>
    <x v="4"/>
    <x v="0"/>
    <n v="82"/>
    <s v="-"/>
  </r>
  <r>
    <s v="Serratia entomophila A1MO2"/>
    <x v="0"/>
    <x v="3"/>
    <s v="Gammaproteobacteria"/>
    <x v="350"/>
    <s v="entomophila "/>
    <s v="pADAP"/>
    <s v="NC_002523.4"/>
    <s v="AF135182"/>
    <n v="3.5661999999999998"/>
    <n v="23.145779999999998"/>
    <n v="141"/>
    <x v="0"/>
    <x v="0"/>
    <x v="0"/>
    <n v="149"/>
    <s v="-"/>
  </r>
  <r>
    <s v="Serratia liquefaciens ATCC 27592"/>
    <x v="0"/>
    <x v="3"/>
    <s v="Gammaproteobacteria"/>
    <x v="350"/>
    <s v="liquefaciens "/>
    <s v="unnamed"/>
    <s v="NC_021742.1"/>
    <s v="CP006253"/>
    <n v="3.5663"/>
    <n v="23.145790000000002"/>
    <n v="33"/>
    <x v="2"/>
    <x v="8"/>
    <x v="0"/>
    <n v="43"/>
    <s v="-"/>
  </r>
  <r>
    <s v="Serratia marcescens CAV1492"/>
    <x v="0"/>
    <x v="3"/>
    <s v="Gammaproteobacteria"/>
    <x v="350"/>
    <s v="marcescens "/>
    <s v="pCAV1492-6393"/>
    <s v="NZ_CP011638.1"/>
    <s v="CP011638"/>
    <n v="3.5663999999999998"/>
    <n v="23.145800000000001"/>
    <n v="5"/>
    <x v="0"/>
    <x v="0"/>
    <x v="0"/>
    <n v="5"/>
    <s v="-"/>
  </r>
  <r>
    <s v="Serratia marcescens CAV1492"/>
    <x v="0"/>
    <x v="3"/>
    <s v="Gammaproteobacteria"/>
    <x v="350"/>
    <s v="marcescens "/>
    <s v="pCAV1492-73"/>
    <s v="NZ_CP011640.1"/>
    <s v="CP011640"/>
    <n v="3.5665"/>
    <n v="23.145810000000001"/>
    <n v="87"/>
    <x v="0"/>
    <x v="0"/>
    <x v="0"/>
    <n v="88"/>
    <n v="1"/>
  </r>
  <r>
    <s v="Serratia marcescens CAV1492"/>
    <x v="0"/>
    <x v="3"/>
    <s v="Gammaproteobacteria"/>
    <x v="350"/>
    <s v="marcescens "/>
    <s v="pCAV1492-199"/>
    <s v="NZ_CP011641.1"/>
    <s v="CP011641"/>
    <n v="3.5666000000000002"/>
    <n v="23.145820000000001"/>
    <n v="187"/>
    <x v="0"/>
    <x v="0"/>
    <x v="0"/>
    <n v="196"/>
    <n v="9"/>
  </r>
  <r>
    <s v="Serratia marcescens CAV1492"/>
    <x v="0"/>
    <x v="3"/>
    <s v="Gammaproteobacteria"/>
    <x v="350"/>
    <s v="marcescens "/>
    <s v="pKPC_CAV1492"/>
    <s v="NZ_CP011639.1"/>
    <s v="CP011639"/>
    <n v="3.5667"/>
    <n v="23.14583"/>
    <n v="66"/>
    <x v="0"/>
    <x v="0"/>
    <x v="0"/>
    <n v="67"/>
    <n v="1"/>
  </r>
  <r>
    <s v="Serratia marcescens CAV1492"/>
    <x v="0"/>
    <x v="3"/>
    <s v="Gammaproteobacteria"/>
    <x v="350"/>
    <s v="marcescens "/>
    <s v="pCAV1492-3223"/>
    <s v="NZ_CP011637.1"/>
    <s v="CP011637"/>
    <n v="3.5668000000000002"/>
    <n v="23.14584"/>
    <n v="3"/>
    <x v="0"/>
    <x v="0"/>
    <x v="0"/>
    <n v="3"/>
    <s v="-"/>
  </r>
  <r>
    <s v="Serratia marcescens B-6493"/>
    <x v="0"/>
    <x v="3"/>
    <s v="Gammaproteobacteria"/>
    <x v="350"/>
    <s v="marcescens "/>
    <s v="pSM22"/>
    <s v="NC_015972.1"/>
    <s v="HQ896493"/>
    <n v="3.5669"/>
    <n v="23.145849999999999"/>
    <n v="31"/>
    <x v="0"/>
    <x v="0"/>
    <x v="0"/>
    <n v="31"/>
    <s v="-"/>
  </r>
  <r>
    <s v="Serratia marcescens RIO-5"/>
    <x v="0"/>
    <x v="3"/>
    <s v="Gammaproteobacteria"/>
    <x v="350"/>
    <s v="marcescens "/>
    <s v="pRIO-5"/>
    <s v="NC_019267.1"/>
    <s v="JF785550"/>
    <n v="3.5670000000000002"/>
    <n v="23.145859999999999"/>
    <n v="10"/>
    <x v="0"/>
    <x v="0"/>
    <x v="0"/>
    <n v="12"/>
    <s v="-"/>
  </r>
  <r>
    <s v="Serratia marcescens"/>
    <x v="0"/>
    <x v="3"/>
    <s v="Gammaproteobacteria"/>
    <x v="350"/>
    <s v="marcescens"/>
    <s v="R830b"/>
    <s v="NC_019344.1"/>
    <s v="JQ418542"/>
    <n v="3.5670999999999999"/>
    <n v="23.145869999999999"/>
    <n v="111"/>
    <x v="0"/>
    <x v="0"/>
    <x v="0"/>
    <n v="111"/>
    <s v="-"/>
  </r>
  <r>
    <s v="Serratia marcescens"/>
    <x v="0"/>
    <x v="3"/>
    <s v="Gammaproteobacteria"/>
    <x v="350"/>
    <s v="marcescens"/>
    <s v="R478"/>
    <s v="NC_004989.1"/>
    <s v="U59131"/>
    <n v="3.5672000000000001"/>
    <n v="23.145879999999998"/>
    <n v="2"/>
    <x v="0"/>
    <x v="0"/>
    <x v="0"/>
    <n v="2"/>
    <s v="-"/>
  </r>
  <r>
    <s v="Serratia marcescens"/>
    <x v="0"/>
    <x v="3"/>
    <s v="Gammaproteobacteria"/>
    <x v="350"/>
    <s v="marcescens"/>
    <s v="R478"/>
    <s v="NC_005211.1"/>
    <s v="BX664015"/>
    <n v="3.5672999999999999"/>
    <n v="23.145890000000001"/>
    <n v="290"/>
    <x v="0"/>
    <x v="0"/>
    <x v="0"/>
    <n v="294"/>
    <n v="4"/>
  </r>
  <r>
    <s v="Serratia marcescens ACE4"/>
    <x v="0"/>
    <x v="3"/>
    <s v="Gammaproteobacteria"/>
    <x v="350"/>
    <s v="marcescens "/>
    <s v="pRK10"/>
    <s v="NC_010796.1"/>
    <s v="EU697813"/>
    <n v="3.5674000000000001"/>
    <n v="23.145900000000001"/>
    <n v="5"/>
    <x v="0"/>
    <x v="0"/>
    <x v="0"/>
    <n v="5"/>
    <s v="-"/>
  </r>
  <r>
    <s v="Serratia marcescens SmUNAM836"/>
    <x v="0"/>
    <x v="3"/>
    <s v="Gammaproteobacteria"/>
    <x v="350"/>
    <s v="marcescens "/>
    <s v="pSmUNAM836"/>
    <s v="-"/>
    <s v="CP012686.1"/>
    <n v="3.5674999999999999"/>
    <n v="23.145910000000001"/>
    <n v="22"/>
    <x v="0"/>
    <x v="0"/>
    <x v="0"/>
    <n v="22"/>
    <s v="-"/>
  </r>
  <r>
    <s v="Serratia marcescens B3R3"/>
    <x v="0"/>
    <x v="3"/>
    <s v="Gammaproteobacteria"/>
    <x v="350"/>
    <s v="marcescens "/>
    <s v="unnamed1"/>
    <s v="-"/>
    <s v="CP013047.1"/>
    <n v="3.5676000000000001"/>
    <n v="23.14592"/>
    <n v="101"/>
    <x v="0"/>
    <x v="0"/>
    <x v="0"/>
    <n v="106"/>
    <n v="5"/>
  </r>
  <r>
    <s v="Serratia marcescens SM39"/>
    <x v="0"/>
    <x v="3"/>
    <s v="Gammaproteobacteria"/>
    <x v="350"/>
    <s v="marcescens "/>
    <s v="pSMC1"/>
    <s v="NZ_AP013064.1"/>
    <s v="AP013064"/>
    <n v="3.5676999999999999"/>
    <n v="23.14593"/>
    <n v="47"/>
    <x v="0"/>
    <x v="0"/>
    <x v="0"/>
    <n v="51"/>
    <n v="4"/>
  </r>
  <r>
    <s v="Serratia marcescens SM39"/>
    <x v="0"/>
    <x v="3"/>
    <s v="Gammaproteobacteria"/>
    <x v="350"/>
    <s v="marcescens "/>
    <s v="pSMC2"/>
    <s v="NZ_AP013065.1"/>
    <s v="AP013065"/>
    <n v="3.5678000000000001"/>
    <n v="23.14594"/>
    <n v="57"/>
    <x v="0"/>
    <x v="0"/>
    <x v="0"/>
    <n v="57"/>
    <s v="-"/>
  </r>
  <r>
    <s v="Serratia marcescens WW4"/>
    <x v="0"/>
    <x v="3"/>
    <s v="Gammaproteobacteria"/>
    <x v="350"/>
    <s v="marcescens "/>
    <s v="pSmWW4"/>
    <s v="NC_020212.1"/>
    <s v="CP003960"/>
    <n v="3.5678999999999998"/>
    <n v="23.145949999999999"/>
    <n v="3"/>
    <x v="0"/>
    <x v="0"/>
    <x v="0"/>
    <n v="3"/>
    <s v="-"/>
  </r>
  <r>
    <s v="Serratia plymuthica 4Rx13"/>
    <x v="0"/>
    <x v="3"/>
    <s v="Gammaproteobacteria"/>
    <x v="350"/>
    <s v="plymuthica "/>
    <s v="p75"/>
    <s v="NC_021594.1"/>
    <s v="CP006251"/>
    <n v="3.5680000000000001"/>
    <n v="23.145959999999999"/>
    <n v="80"/>
    <x v="0"/>
    <x v="0"/>
    <x v="0"/>
    <n v="83"/>
    <n v="3"/>
  </r>
  <r>
    <s v="Serratia proteamaculans 568"/>
    <x v="0"/>
    <x v="3"/>
    <s v="Gammaproteobacteria"/>
    <x v="350"/>
    <s v="proteamaculans "/>
    <s v="pSPRO01"/>
    <s v="NC_009829.1"/>
    <s v="CP000827"/>
    <n v="3.5680999999999998"/>
    <n v="23.145969999999998"/>
    <n v="67"/>
    <x v="0"/>
    <x v="0"/>
    <x v="0"/>
    <n v="69"/>
    <n v="2"/>
  </r>
  <r>
    <s v="Serratia sp. SCBI"/>
    <x v="0"/>
    <x v="3"/>
    <s v="Gammaproteobacteria"/>
    <x v="350"/>
    <s v="sp. "/>
    <s v="SCBI_Pl"/>
    <s v="NZ_CP003425.1"/>
    <s v="CP003425"/>
    <n v="3.5682"/>
    <n v="23.145980000000002"/>
    <n v="62"/>
    <x v="0"/>
    <x v="0"/>
    <x v="0"/>
    <n v="65"/>
    <n v="3"/>
  </r>
  <r>
    <s v="Shewanella baltica BA175"/>
    <x v="0"/>
    <x v="3"/>
    <s v="Gammaproteobacteria"/>
    <x v="351"/>
    <s v="baltica "/>
    <s v="pSBAL17501"/>
    <s v="NC_017570.1"/>
    <s v="CP002768"/>
    <n v="3.5682999999999998"/>
    <n v="23.145990000000001"/>
    <n v="61"/>
    <x v="0"/>
    <x v="0"/>
    <x v="0"/>
    <n v="64"/>
    <n v="3"/>
  </r>
  <r>
    <s v="Shewanella baltica BA175"/>
    <x v="0"/>
    <x v="3"/>
    <s v="Gammaproteobacteria"/>
    <x v="351"/>
    <s v="baltica "/>
    <s v="pSBAL17502"/>
    <s v="NC_017572.1"/>
    <s v="CP002769"/>
    <n v="3.5684"/>
    <n v="23.146000000000001"/>
    <n v="50"/>
    <x v="0"/>
    <x v="0"/>
    <x v="0"/>
    <n v="51"/>
    <n v="1"/>
  </r>
  <r>
    <s v="Shewanella baltica OS117"/>
    <x v="0"/>
    <x v="3"/>
    <s v="Gammaproteobacteria"/>
    <x v="351"/>
    <s v="baltica "/>
    <s v="pSBAL11701"/>
    <s v="NC_017577.1"/>
    <s v="CP002812"/>
    <n v="3.5684999999999998"/>
    <n v="23.14601"/>
    <n v="124"/>
    <x v="0"/>
    <x v="0"/>
    <x v="0"/>
    <n v="125"/>
    <n v="1"/>
  </r>
  <r>
    <s v="Shewanella baltica OS117"/>
    <x v="0"/>
    <x v="3"/>
    <s v="Gammaproteobacteria"/>
    <x v="351"/>
    <s v="baltica "/>
    <s v="pSBAL11702"/>
    <s v="NC_017580.1"/>
    <s v="CP002813"/>
    <n v="3.5686"/>
    <n v="23.14602"/>
    <n v="97"/>
    <x v="0"/>
    <x v="0"/>
    <x v="0"/>
    <n v="99"/>
    <n v="2"/>
  </r>
  <r>
    <s v="Shewanella baltica OS117"/>
    <x v="0"/>
    <x v="3"/>
    <s v="Gammaproteobacteria"/>
    <x v="351"/>
    <s v="baltica "/>
    <s v="pSBAL11703"/>
    <s v="NC_017578.1"/>
    <s v="CP002814"/>
    <n v="3.5687000000000002"/>
    <n v="23.14603"/>
    <n v="78"/>
    <x v="0"/>
    <x v="0"/>
    <x v="0"/>
    <n v="83"/>
    <n v="5"/>
  </r>
  <r>
    <s v="Shewanella baltica OS155"/>
    <x v="0"/>
    <x v="3"/>
    <s v="Gammaproteobacteria"/>
    <x v="351"/>
    <s v="baltica "/>
    <s v="pSbal04"/>
    <s v="NC_009038.1"/>
    <s v="CP000567"/>
    <n v="3.5688"/>
    <n v="23.146039999999999"/>
    <n v="10"/>
    <x v="0"/>
    <x v="0"/>
    <x v="0"/>
    <n v="10"/>
    <s v="-"/>
  </r>
  <r>
    <s v="Shewanella baltica OS155"/>
    <x v="0"/>
    <x v="3"/>
    <s v="Gammaproteobacteria"/>
    <x v="351"/>
    <s v="baltica "/>
    <s v="pSbal01"/>
    <s v="NC_009035.1"/>
    <s v="CP000564"/>
    <n v="3.5689000000000002"/>
    <n v="23.146049999999999"/>
    <n v="90"/>
    <x v="0"/>
    <x v="29"/>
    <x v="0"/>
    <n v="101"/>
    <n v="1"/>
  </r>
  <r>
    <s v="Shewanella baltica OS155"/>
    <x v="0"/>
    <x v="3"/>
    <s v="Gammaproteobacteria"/>
    <x v="351"/>
    <s v="baltica "/>
    <s v="pSbal03"/>
    <s v="NC_009037.1"/>
    <s v="CP000566"/>
    <n v="3.569"/>
    <n v="23.146059999999999"/>
    <n v="12"/>
    <x v="0"/>
    <x v="0"/>
    <x v="0"/>
    <n v="12"/>
    <s v="-"/>
  </r>
  <r>
    <s v="Shewanella baltica OS155"/>
    <x v="0"/>
    <x v="3"/>
    <s v="Gammaproteobacteria"/>
    <x v="351"/>
    <s v="baltica "/>
    <s v="pSbal02"/>
    <s v="NC_009036.1"/>
    <s v="CP000565"/>
    <n v="3.5691000000000002"/>
    <n v="23.146070000000002"/>
    <n v="81"/>
    <x v="0"/>
    <x v="0"/>
    <x v="0"/>
    <n v="86"/>
    <n v="5"/>
  </r>
  <r>
    <s v="Shewanella baltica OS185"/>
    <x v="0"/>
    <x v="3"/>
    <s v="Gammaproteobacteria"/>
    <x v="351"/>
    <s v="baltica "/>
    <s v="pS18501"/>
    <s v="NC_009661.1"/>
    <s v="CP000754"/>
    <n v="3.5691999999999999"/>
    <n v="23.146080000000001"/>
    <n v="86"/>
    <x v="0"/>
    <x v="0"/>
    <x v="0"/>
    <n v="87"/>
    <n v="1"/>
  </r>
  <r>
    <s v="Shewanella baltica OS195"/>
    <x v="0"/>
    <x v="3"/>
    <s v="Gammaproteobacteria"/>
    <x v="351"/>
    <s v="baltica "/>
    <s v="pS19503"/>
    <s v="NC_010000.1"/>
    <s v="CP000894"/>
    <n v="3.5693000000000001"/>
    <n v="23.146090000000001"/>
    <n v="53"/>
    <x v="0"/>
    <x v="0"/>
    <x v="0"/>
    <n v="53"/>
    <s v="-"/>
  </r>
  <r>
    <s v="Shewanella baltica OS195"/>
    <x v="0"/>
    <x v="3"/>
    <s v="Gammaproteobacteria"/>
    <x v="351"/>
    <s v="baltica "/>
    <s v="pS19501"/>
    <s v="NC_009998.1"/>
    <s v="CP000892"/>
    <n v="3.5693999999999999"/>
    <n v="23.146100000000001"/>
    <n v="70"/>
    <x v="0"/>
    <x v="0"/>
    <x v="0"/>
    <n v="70"/>
    <s v="-"/>
  </r>
  <r>
    <s v="Shewanella baltica OS195"/>
    <x v="0"/>
    <x v="3"/>
    <s v="Gammaproteobacteria"/>
    <x v="351"/>
    <s v="baltica "/>
    <s v="pS19502"/>
    <s v="NC_009999.1"/>
    <s v="CP000893"/>
    <n v="3.5695000000000001"/>
    <n v="23.14611"/>
    <n v="74"/>
    <x v="0"/>
    <x v="0"/>
    <x v="0"/>
    <n v="75"/>
    <n v="1"/>
  </r>
  <r>
    <s v="Shewanella baltica OS223"/>
    <x v="0"/>
    <x v="3"/>
    <s v="Gammaproteobacteria"/>
    <x v="351"/>
    <s v="baltica "/>
    <s v="pS22302"/>
    <s v="NC_011668.1"/>
    <s v="CP001254"/>
    <n v="3.5695999999999999"/>
    <n v="23.14612"/>
    <n v="62"/>
    <x v="0"/>
    <x v="0"/>
    <x v="0"/>
    <n v="62"/>
    <s v="-"/>
  </r>
  <r>
    <s v="Shewanella baltica OS223"/>
    <x v="0"/>
    <x v="3"/>
    <s v="Gammaproteobacteria"/>
    <x v="351"/>
    <s v="baltica "/>
    <s v="pS22303"/>
    <s v="NC_011665.1"/>
    <s v="CP001255"/>
    <n v="3.5697000000000001"/>
    <n v="23.146129999999999"/>
    <n v="48"/>
    <x v="0"/>
    <x v="0"/>
    <x v="0"/>
    <n v="49"/>
    <n v="1"/>
  </r>
  <r>
    <s v="Shewanella baltica OS223"/>
    <x v="0"/>
    <x v="3"/>
    <s v="Gammaproteobacteria"/>
    <x v="351"/>
    <s v="baltica "/>
    <s v="pS22301"/>
    <s v="NC_011664.1"/>
    <s v="CP001253"/>
    <n v="3.5697999999999999"/>
    <n v="23.146139999999999"/>
    <n v="83"/>
    <x v="0"/>
    <x v="0"/>
    <x v="0"/>
    <n v="84"/>
    <n v="1"/>
  </r>
  <r>
    <s v="Shewanella baltica OS678"/>
    <x v="0"/>
    <x v="3"/>
    <s v="Gammaproteobacteria"/>
    <x v="351"/>
    <s v="baltica "/>
    <s v="pSBAL67801"/>
    <s v="NC_016905.1"/>
    <s v="CP002384"/>
    <n v="3.5699000000000001"/>
    <n v="23.146149999999999"/>
    <n v="68"/>
    <x v="0"/>
    <x v="0"/>
    <x v="0"/>
    <n v="71"/>
    <n v="3"/>
  </r>
  <r>
    <s v="Shewanella oneidensis MR-1"/>
    <x v="0"/>
    <x v="3"/>
    <s v="Gammaproteobacteria"/>
    <x v="351"/>
    <s v="oneidensis "/>
    <s v="megaplasmid"/>
    <s v="NC_004349.1"/>
    <s v="AE014300"/>
    <n v="3.57"/>
    <n v="23.146159999999998"/>
    <n v="149"/>
    <x v="0"/>
    <x v="0"/>
    <x v="0"/>
    <n v="184"/>
    <n v="35"/>
  </r>
  <r>
    <s v="Shewanella sp. 33B"/>
    <x v="0"/>
    <x v="3"/>
    <s v="Gammaproteobacteria"/>
    <x v="351"/>
    <s v="sp. "/>
    <s v="pSFKW33"/>
    <s v="NC_012035.1"/>
    <s v="FJ626843"/>
    <n v="3.5701000000000001"/>
    <n v="23.146170000000001"/>
    <n v="8"/>
    <x v="0"/>
    <x v="0"/>
    <x v="0"/>
    <n v="8"/>
    <s v="-"/>
  </r>
  <r>
    <s v="Shewanella sp. ANA-3"/>
    <x v="0"/>
    <x v="3"/>
    <s v="Gammaproteobacteria"/>
    <x v="351"/>
    <s v="sp. "/>
    <s v="Plasmid1"/>
    <s v="NC_008573.1"/>
    <s v="CP000470"/>
    <n v="3.5701999999999998"/>
    <n v="23.146180000000001"/>
    <n v="258"/>
    <x v="0"/>
    <x v="0"/>
    <x v="0"/>
    <n v="267"/>
    <n v="9"/>
  </r>
  <r>
    <s v="Shewanella sp. MR-7"/>
    <x v="0"/>
    <x v="3"/>
    <s v="Gammaproteobacteria"/>
    <x v="351"/>
    <s v="sp. "/>
    <s v="Plasmid1"/>
    <s v="NC_008320.1"/>
    <s v="CP000445"/>
    <n v="3.5703"/>
    <n v="23.146190000000001"/>
    <n v="10"/>
    <x v="0"/>
    <x v="0"/>
    <x v="0"/>
    <n v="10"/>
    <s v="-"/>
  </r>
  <r>
    <s v="Shigella boydii C13"/>
    <x v="0"/>
    <x v="3"/>
    <s v="Gammaproteobacteria"/>
    <x v="352"/>
    <s v="boydii "/>
    <s v="pSB13"/>
    <s v="NC_019357.1"/>
    <s v="HQ404303"/>
    <n v="3.5703999999999998"/>
    <n v="23.1462"/>
    <n v="8"/>
    <x v="0"/>
    <x v="0"/>
    <x v="0"/>
    <n v="8"/>
    <s v="-"/>
  </r>
  <r>
    <s v="Shigella boydii CDC 3083-94 BS512"/>
    <x v="0"/>
    <x v="3"/>
    <s v="Gammaproteobacteria"/>
    <x v="352"/>
    <s v="boydii "/>
    <s v="pBS512_7"/>
    <s v="NC_010672.1"/>
    <s v="CP001061"/>
    <n v="3.5705"/>
    <n v="23.14621"/>
    <n v="9"/>
    <x v="0"/>
    <x v="0"/>
    <x v="0"/>
    <n v="9"/>
    <s v="-"/>
  </r>
  <r>
    <s v="Shigella boydii CDC 3083-94 BS512"/>
    <x v="0"/>
    <x v="3"/>
    <s v="Gammaproteobacteria"/>
    <x v="352"/>
    <s v="boydii "/>
    <s v="pBS512_2"/>
    <s v="NC_010656.1"/>
    <s v="CP001058"/>
    <n v="3.5706000000000002"/>
    <n v="23.14622"/>
    <n v="2"/>
    <x v="0"/>
    <x v="0"/>
    <x v="0"/>
    <n v="2"/>
    <s v="-"/>
  </r>
  <r>
    <s v="Shigella boydii CDC 3083-94 BS512"/>
    <x v="0"/>
    <x v="3"/>
    <s v="Gammaproteobacteria"/>
    <x v="352"/>
    <s v="boydii "/>
    <s v="pBS512_33"/>
    <s v="NC_010657.1"/>
    <s v="CP001059"/>
    <n v="3.5707"/>
    <n v="23.146229999999999"/>
    <n v="45"/>
    <x v="0"/>
    <x v="0"/>
    <x v="0"/>
    <n v="45"/>
    <s v="-"/>
  </r>
  <r>
    <s v="Shigella boydii CDC 3083-94 BS512"/>
    <x v="0"/>
    <x v="3"/>
    <s v="Gammaproteobacteria"/>
    <x v="352"/>
    <s v="boydii "/>
    <s v="pBS512_211"/>
    <s v="NC_010660.1"/>
    <s v="CP001062"/>
    <n v="3.5708000000000002"/>
    <n v="23.146239999999999"/>
    <n v="247"/>
    <x v="0"/>
    <x v="0"/>
    <x v="0"/>
    <n v="272"/>
    <n v="25"/>
  </r>
  <r>
    <s v="Shigella boydii CDC 3083-94 BS512"/>
    <x v="0"/>
    <x v="3"/>
    <s v="Gammaproteobacteria"/>
    <x v="352"/>
    <s v="boydii "/>
    <s v="pBS512_5"/>
    <s v="NC_010659.1"/>
    <s v="CP001060"/>
    <n v="3.5709"/>
    <n v="23.146249999999998"/>
    <n v="5"/>
    <x v="0"/>
    <x v="0"/>
    <x v="0"/>
    <n v="5"/>
    <s v="-"/>
  </r>
  <r>
    <s v="Shigella boydii Sb227"/>
    <x v="0"/>
    <x v="3"/>
    <s v="Gammaproteobacteria"/>
    <x v="352"/>
    <s v="boydii "/>
    <s v="pSB4_227"/>
    <s v="NC_007608.1"/>
    <s v="CP000037"/>
    <n v="3.5710000000000002"/>
    <n v="23.146260000000002"/>
    <n v="149"/>
    <x v="0"/>
    <x v="0"/>
    <x v="0"/>
    <n v="166"/>
    <n v="17"/>
  </r>
  <r>
    <s v="Shigella dysenteriae 1617"/>
    <x v="0"/>
    <x v="3"/>
    <s v="Gammaproteobacteria"/>
    <x v="352"/>
    <s v="dysenteriae "/>
    <s v="pSLG231"/>
    <s v="-"/>
    <s v="CP006737.1"/>
    <n v="3.5710999999999999"/>
    <n v="23.146270000000001"/>
    <n v="264"/>
    <x v="0"/>
    <x v="0"/>
    <x v="0"/>
    <n v="264"/>
    <s v="-"/>
  </r>
  <r>
    <s v="Shigella dysenteriae Sd197"/>
    <x v="0"/>
    <x v="3"/>
    <s v="Gammaproteobacteria"/>
    <x v="352"/>
    <s v="dysenteriae "/>
    <s v="pSD1_197"/>
    <s v="NC_007607.1"/>
    <s v="CP000035"/>
    <n v="3.5712000000000002"/>
    <n v="23.146280000000001"/>
    <n v="223"/>
    <x v="0"/>
    <x v="0"/>
    <x v="0"/>
    <n v="224"/>
    <n v="1"/>
  </r>
  <r>
    <s v="Shigella dysenteriae Sd197"/>
    <x v="0"/>
    <x v="3"/>
    <s v="Gammaproteobacteria"/>
    <x v="352"/>
    <s v="dysenteriae "/>
    <s v="pSD197_spA"/>
    <s v="NC_009344.1"/>
    <s v="CP000640"/>
    <n v="3.5712999999999999"/>
    <n v="23.14629"/>
    <n v="8"/>
    <x v="0"/>
    <x v="0"/>
    <x v="0"/>
    <n v="8"/>
    <s v="-"/>
  </r>
  <r>
    <s v="Shigella flexneri 2a 301"/>
    <x v="0"/>
    <x v="3"/>
    <s v="Gammaproteobacteria"/>
    <x v="352"/>
    <s v="flexneri "/>
    <s v="pSF301-1"/>
    <s v="NC_019251.1"/>
    <s v="JF813186"/>
    <n v="3.5714000000000001"/>
    <n v="23.1463"/>
    <n v="1"/>
    <x v="0"/>
    <x v="0"/>
    <x v="0"/>
    <n v="1"/>
    <s v="-"/>
  </r>
  <r>
    <s v="Shigella flexneri 2a 301"/>
    <x v="0"/>
    <x v="3"/>
    <s v="Gammaproteobacteria"/>
    <x v="352"/>
    <s v="flexneri "/>
    <s v="pSF301-2"/>
    <s v="NC_019249.1"/>
    <s v="JF813187"/>
    <n v="3.5714999999999999"/>
    <n v="23.14631"/>
    <n v="3"/>
    <x v="0"/>
    <x v="0"/>
    <x v="0"/>
    <n v="3"/>
    <s v="-"/>
  </r>
  <r>
    <s v="Shigella flexneri"/>
    <x v="0"/>
    <x v="3"/>
    <s v="Gammaproteobacteria"/>
    <x v="352"/>
    <s v="flexneri"/>
    <s v="p2457TS2"/>
    <s v="NC_002773.1"/>
    <s v="AY028316"/>
    <n v="3.5716000000000001"/>
    <n v="23.146319999999999"/>
    <n v="2"/>
    <x v="0"/>
    <x v="0"/>
    <x v="0"/>
    <n v="2"/>
    <s v="-"/>
  </r>
  <r>
    <s v="Shigella flexneri 2a 301"/>
    <x v="0"/>
    <x v="3"/>
    <s v="Gammaproteobacteria"/>
    <x v="352"/>
    <s v="flexneri "/>
    <s v="pSF301-3"/>
    <s v="NC_019250.1"/>
    <s v="JF813188"/>
    <n v="3.5716999999999999"/>
    <n v="23.146329999999999"/>
    <n v="2"/>
    <x v="0"/>
    <x v="0"/>
    <x v="0"/>
    <n v="2"/>
    <s v="-"/>
  </r>
  <r>
    <s v="Shigella flexneri HN006"/>
    <x v="0"/>
    <x v="3"/>
    <s v="Gammaproteobacteria"/>
    <x v="352"/>
    <s v="flexneri "/>
    <s v="pSFyv"/>
    <s v="NC_021922.1"/>
    <s v="KC020049"/>
    <n v="3.5718000000000001"/>
    <n v="23.146339999999999"/>
    <n v="10"/>
    <x v="0"/>
    <x v="0"/>
    <x v="0"/>
    <n v="10"/>
    <s v="-"/>
  </r>
  <r>
    <s v="Shigella flexneri 222"/>
    <x v="0"/>
    <x v="3"/>
    <s v="Gammaproteobacteria"/>
    <x v="352"/>
    <s v="flexneri "/>
    <s v="R100"/>
    <s v="NC_002134.1"/>
    <s v="AP000342"/>
    <n v="3.5718999999999999"/>
    <n v="23.146350000000002"/>
    <n v="117"/>
    <x v="0"/>
    <x v="0"/>
    <x v="3"/>
    <n v="120"/>
    <s v="-"/>
  </r>
  <r>
    <s v="Shigella flexneri"/>
    <x v="0"/>
    <x v="3"/>
    <s v="Gammaproteobacteria"/>
    <x v="352"/>
    <s v="flexneri"/>
    <s v="pSF5"/>
    <s v="NC_019197.1"/>
    <s v="AY879342"/>
    <n v="3.5720000000000001"/>
    <n v="23.146360000000001"/>
    <n v="165"/>
    <x v="0"/>
    <x v="0"/>
    <x v="0"/>
    <n v="166"/>
    <n v="1"/>
  </r>
  <r>
    <s v="Shigella flexneri 2002017"/>
    <x v="0"/>
    <x v="3"/>
    <s v="Gammaproteobacteria"/>
    <x v="352"/>
    <s v="flexneri "/>
    <s v="pSFxv_2"/>
    <s v="NC_017320.1"/>
    <s v="CP001385"/>
    <n v="3.5720999999999998"/>
    <n v="23.146370000000001"/>
    <n v="5"/>
    <x v="0"/>
    <x v="0"/>
    <x v="0"/>
    <n v="6"/>
    <n v="1"/>
  </r>
  <r>
    <s v="Shigella flexneri 2002017"/>
    <x v="0"/>
    <x v="3"/>
    <s v="Gammaproteobacteria"/>
    <x v="352"/>
    <s v="flexneri "/>
    <s v="pSFxv_4"/>
    <s v="NC_017321.1"/>
    <s v="CP001387"/>
    <n v="3.5722"/>
    <n v="23.146380000000001"/>
    <n v="5"/>
    <x v="0"/>
    <x v="0"/>
    <x v="0"/>
    <n v="5"/>
    <s v="-"/>
  </r>
  <r>
    <s v="Shigella flexneri 2002017"/>
    <x v="0"/>
    <x v="3"/>
    <s v="Gammaproteobacteria"/>
    <x v="352"/>
    <s v="flexneri "/>
    <s v="pSFxv_1"/>
    <s v="NC_017319.1"/>
    <s v="CP001384"/>
    <n v="3.5722999999999998"/>
    <n v="23.14639"/>
    <n v="260"/>
    <x v="0"/>
    <x v="0"/>
    <x v="0"/>
    <n v="295"/>
    <n v="35"/>
  </r>
  <r>
    <s v="Shigella flexneri 2002017"/>
    <x v="0"/>
    <x v="3"/>
    <s v="Gammaproteobacteria"/>
    <x v="352"/>
    <s v="flexneri "/>
    <s v="pSFxv_3"/>
    <s v="NC_017329.1"/>
    <s v="CP001386"/>
    <n v="3.5724"/>
    <n v="23.1464"/>
    <n v="5"/>
    <x v="0"/>
    <x v="0"/>
    <x v="0"/>
    <n v="5"/>
    <s v="-"/>
  </r>
  <r>
    <s v="Shigella flexneri 2002017"/>
    <x v="0"/>
    <x v="3"/>
    <s v="Gammaproteobacteria"/>
    <x v="352"/>
    <s v="flexneri "/>
    <s v="pSFxv_5"/>
    <s v="NC_017330.1"/>
    <s v="CP001388"/>
    <n v="3.5724999999999998"/>
    <n v="23.146409999999999"/>
    <n v="2"/>
    <x v="0"/>
    <x v="0"/>
    <x v="0"/>
    <n v="2"/>
    <s v="-"/>
  </r>
  <r>
    <s v="Shigella flexneri 2a str. 301"/>
    <x v="0"/>
    <x v="3"/>
    <s v="Gammaproteobacteria"/>
    <x v="352"/>
    <s v="flexneri "/>
    <s v="pCP301"/>
    <s v="NC_004851.1"/>
    <s v="AF386526"/>
    <n v="3.5726"/>
    <n v="23.146419999999999"/>
    <n v="262"/>
    <x v="0"/>
    <x v="0"/>
    <x v="0"/>
    <n v="268"/>
    <n v="6"/>
  </r>
  <r>
    <s v="Shigella flexneri 5a M90T"/>
    <x v="0"/>
    <x v="3"/>
    <s v="Gammaproteobacteria"/>
    <x v="352"/>
    <s v="flexneri "/>
    <s v="virulence plasmid pWR501"/>
    <s v="NC_002698.1"/>
    <s v="AF348706"/>
    <n v="3.5727000000000002"/>
    <n v="23.146429999999999"/>
    <n v="293"/>
    <x v="0"/>
    <x v="0"/>
    <x v="2"/>
    <n v="294"/>
    <s v="-"/>
  </r>
  <r>
    <s v="Shigella flexneri G1663"/>
    <x v="0"/>
    <x v="3"/>
    <s v="Gammaproteobacteria"/>
    <x v="352"/>
    <s v="flexneri "/>
    <s v="pG1663"/>
    <s v="NZ_CP007038.1"/>
    <s v="CP007038"/>
    <n v="3.5728"/>
    <n v="23.146439999999998"/>
    <n v="262"/>
    <x v="0"/>
    <x v="0"/>
    <x v="0"/>
    <n v="296"/>
    <n v="34"/>
  </r>
  <r>
    <s v="Shigella sonnei EG211"/>
    <x v="0"/>
    <x v="3"/>
    <s v="Gammaproteobacteria"/>
    <x v="352"/>
    <s v="sonnei "/>
    <s v="pDPT2"/>
    <s v="NC_020251.1"/>
    <s v="HF565445"/>
    <n v="3.5729000000000002"/>
    <n v="23.146450000000002"/>
    <n v="9"/>
    <x v="0"/>
    <x v="0"/>
    <x v="0"/>
    <n v="9"/>
    <s v="-"/>
  </r>
  <r>
    <s v="Shigella sonnei colicin type 7"/>
    <x v="0"/>
    <x v="3"/>
    <s v="Gammaproteobacteria"/>
    <x v="352"/>
    <s v="sonnei "/>
    <s v="ColJs"/>
    <s v="NC_002809.1"/>
    <s v="AF282884"/>
    <n v="3.573"/>
    <n v="23.146460000000001"/>
    <n v="3"/>
    <x v="0"/>
    <x v="0"/>
    <x v="0"/>
    <n v="3"/>
    <s v="-"/>
  </r>
  <r>
    <s v="Shigella sonnei EG0356"/>
    <x v="0"/>
    <x v="3"/>
    <s v="Gammaproteobacteria"/>
    <x v="352"/>
    <s v="sonnei "/>
    <s v="pEG356"/>
    <s v="NC_013727.1"/>
    <s v="FN594520"/>
    <n v="3.5731000000000002"/>
    <n v="23.146470000000001"/>
    <n v="88"/>
    <x v="0"/>
    <x v="0"/>
    <x v="0"/>
    <n v="102"/>
    <n v="14"/>
  </r>
  <r>
    <s v="Shigella sonnei"/>
    <x v="0"/>
    <x v="3"/>
    <s v="Gammaproteobacteria"/>
    <x v="352"/>
    <s v="sonnei"/>
    <s v="P9"/>
    <s v="NC_002122.1"/>
    <s v="AB021078"/>
    <n v="3.5731999999999999"/>
    <n v="23.14648"/>
    <n v="108"/>
    <x v="0"/>
    <x v="0"/>
    <x v="2"/>
    <n v="110"/>
    <s v="-"/>
  </r>
  <r>
    <s v="Shigella sonnei eg211"/>
    <x v="0"/>
    <x v="3"/>
    <s v="Gammaproteobacteria"/>
    <x v="352"/>
    <s v="sonnei "/>
    <s v="pDPT1"/>
    <s v="NC_022585.1"/>
    <s v="HF565446"/>
    <n v="3.5733000000000001"/>
    <n v="23.14649"/>
    <n v="5"/>
    <x v="0"/>
    <x v="0"/>
    <x v="0"/>
    <n v="5"/>
    <s v="-"/>
  </r>
  <r>
    <s v="Shigella sonnei"/>
    <x v="0"/>
    <x v="3"/>
    <s v="Gammaproteobacteria"/>
    <x v="352"/>
    <s v="sonnei"/>
    <s v="pDPT3"/>
    <s v="NC_020412.1"/>
    <s v="HF570109"/>
    <n v="3.5733999999999999"/>
    <n v="23.1465"/>
    <n v="6"/>
    <x v="0"/>
    <x v="0"/>
    <x v="0"/>
    <n v="6"/>
    <s v="-"/>
  </r>
  <r>
    <s v="Shigella sonnei"/>
    <x v="0"/>
    <x v="3"/>
    <s v="Gammaproteobacteria"/>
    <x v="352"/>
    <s v="sonnei"/>
    <s v="pKYM"/>
    <s v="NC_001378.1"/>
    <s v="M38574"/>
    <n v="3.5735000000000001"/>
    <n v="23.146509999999999"/>
    <n v="1"/>
    <x v="0"/>
    <x v="0"/>
    <x v="0"/>
    <n v="1"/>
    <s v="-"/>
  </r>
  <r>
    <s v="Shigella sonnei 10188"/>
    <x v="0"/>
    <x v="3"/>
    <s v="Gammaproteobacteria"/>
    <x v="352"/>
    <s v="sonnei "/>
    <s v="pKHSB1"/>
    <s v="NC_020991.1"/>
    <s v="HF572032"/>
    <n v="3.5735999999999999"/>
    <n v="23.146519999999999"/>
    <n v="96"/>
    <x v="0"/>
    <x v="0"/>
    <x v="0"/>
    <n v="96"/>
    <s v="-"/>
  </r>
  <r>
    <s v="Shigella sonnei"/>
    <x v="0"/>
    <x v="3"/>
    <s v="Gammaproteobacteria"/>
    <x v="352"/>
    <s v="sonnei"/>
    <s v="pDPT4"/>
    <s v="NC_020413.1"/>
    <s v="HF570110"/>
    <n v="3.5737000000000001"/>
    <n v="23.146529999999998"/>
    <n v="5"/>
    <x v="0"/>
    <x v="0"/>
    <x v="0"/>
    <n v="5"/>
    <s v="-"/>
  </r>
  <r>
    <s v="Shigella sonnei"/>
    <x v="0"/>
    <x v="3"/>
    <s v="Gammaproteobacteria"/>
    <x v="352"/>
    <s v="sonnei"/>
    <s v="pKKTET7"/>
    <s v="NC_008439.1"/>
    <s v="AF497970"/>
    <n v="3.5737999999999999"/>
    <n v="23.146540000000002"/>
    <n v="6"/>
    <x v="0"/>
    <x v="0"/>
    <x v="0"/>
    <n v="6"/>
    <s v="-"/>
  </r>
  <r>
    <s v="Shigella sonnei 53G"/>
    <x v="0"/>
    <x v="3"/>
    <s v="Gammaproteobacteria"/>
    <x v="352"/>
    <s v="sonnei "/>
    <s v="A"/>
    <s v="NC_016833.1"/>
    <s v="HE616529"/>
    <n v="3.5739000000000001"/>
    <n v="23.146550000000001"/>
    <n v="228"/>
    <x v="0"/>
    <x v="0"/>
    <x v="0"/>
    <n v="258"/>
    <n v="30"/>
  </r>
  <r>
    <s v="Shigella sonnei 53G"/>
    <x v="0"/>
    <x v="3"/>
    <s v="Gammaproteobacteria"/>
    <x v="352"/>
    <s v="sonnei "/>
    <s v="E"/>
    <s v="NC_016834.1"/>
    <s v="HE616532"/>
    <n v="3.5739999999999998"/>
    <n v="23.146560000000001"/>
    <n v="8"/>
    <x v="0"/>
    <x v="0"/>
    <x v="0"/>
    <n v="11"/>
    <n v="3"/>
  </r>
  <r>
    <s v="Shigella sonnei 53G"/>
    <x v="0"/>
    <x v="3"/>
    <s v="Gammaproteobacteria"/>
    <x v="352"/>
    <s v="sonnei "/>
    <s v="C"/>
    <s v="NC_016824.1"/>
    <s v="HE616531"/>
    <n v="3.5741000000000001"/>
    <n v="23.146570000000001"/>
    <n v="2"/>
    <x v="0"/>
    <x v="0"/>
    <x v="0"/>
    <n v="2"/>
    <s v="-"/>
  </r>
  <r>
    <s v="Shigella sonnei 53G"/>
    <x v="0"/>
    <x v="3"/>
    <s v="Gammaproteobacteria"/>
    <x v="352"/>
    <s v="sonnei "/>
    <s v="B"/>
    <s v="NC_016823.1"/>
    <s v="HE616530"/>
    <n v="3.5741999999999998"/>
    <n v="23.14658"/>
    <n v="6"/>
    <x v="0"/>
    <x v="0"/>
    <x v="0"/>
    <n v="6"/>
    <s v="-"/>
  </r>
  <r>
    <s v="Shigella sonnei Ss046"/>
    <x v="0"/>
    <x v="3"/>
    <s v="Gammaproteobacteria"/>
    <x v="352"/>
    <s v="sonnei "/>
    <s v="pSS046_spB"/>
    <s v="NC_009346.1"/>
    <s v="CP000642"/>
    <n v="3.5743"/>
    <n v="23.14659"/>
    <n v="6"/>
    <x v="0"/>
    <x v="0"/>
    <x v="0"/>
    <n v="6"/>
    <s v="-"/>
  </r>
  <r>
    <s v="Shigella sonnei Ss046"/>
    <x v="0"/>
    <x v="3"/>
    <s v="Gammaproteobacteria"/>
    <x v="352"/>
    <s v="sonnei "/>
    <s v="pSS046_spA"/>
    <s v="NC_009345.1"/>
    <s v="CP000641"/>
    <n v="3.5743999999999998"/>
    <n v="23.146599999999999"/>
    <n v="8"/>
    <x v="0"/>
    <x v="0"/>
    <x v="0"/>
    <n v="8"/>
    <s v="-"/>
  </r>
  <r>
    <s v="Shigella sonnei Ss046"/>
    <x v="0"/>
    <x v="3"/>
    <s v="Gammaproteobacteria"/>
    <x v="352"/>
    <s v="sonnei "/>
    <s v="pSS046_spC"/>
    <s v="NC_009347.1"/>
    <s v="CP000643"/>
    <n v="3.5745"/>
    <n v="23.146609999999999"/>
    <n v="2"/>
    <x v="0"/>
    <x v="0"/>
    <x v="0"/>
    <n v="2"/>
    <s v="-"/>
  </r>
  <r>
    <s v="Shigella sonnei Ss046"/>
    <x v="0"/>
    <x v="3"/>
    <s v="Gammaproteobacteria"/>
    <x v="352"/>
    <s v="sonnei "/>
    <s v="pSS_046"/>
    <s v="NC_007385.1"/>
    <s v="CP000039"/>
    <n v="3.5746000000000002"/>
    <n v="23.146619999999999"/>
    <n v="229"/>
    <x v="0"/>
    <x v="0"/>
    <x v="0"/>
    <n v="260"/>
    <n v="31"/>
  </r>
  <r>
    <s v="Shigella sp. LN126"/>
    <x v="0"/>
    <x v="3"/>
    <s v="Gammaproteobacteria"/>
    <x v="352"/>
    <s v="sp. "/>
    <s v="pLN126_33"/>
    <s v="NC_019256.1"/>
    <s v="HE578058"/>
    <n v="3.5747"/>
    <n v="23.146629999999998"/>
    <n v="44"/>
    <x v="0"/>
    <x v="0"/>
    <x v="0"/>
    <n v="45"/>
    <n v="1"/>
  </r>
  <r>
    <s v="Shigella sp. MO17"/>
    <x v="0"/>
    <x v="3"/>
    <s v="Gammaproteobacteria"/>
    <x v="352"/>
    <s v="sp. "/>
    <s v="pMO17_54"/>
    <s v="NC_019254.1"/>
    <s v="HE578057"/>
    <n v="3.5748000000000002"/>
    <n v="23.146640000000001"/>
    <n v="70"/>
    <x v="0"/>
    <x v="0"/>
    <x v="0"/>
    <n v="70"/>
    <s v="-"/>
  </r>
  <r>
    <s v="Siccibacter turicensis z3032"/>
    <x v="0"/>
    <x v="3"/>
    <s v="Gammaproteobacteria"/>
    <x v="353"/>
    <s v="turicensis "/>
    <s v="pCTU1"/>
    <s v="NC_013283.1"/>
    <s v="FN543094"/>
    <n v="3.5749"/>
    <n v="23.146650000000001"/>
    <n v="106"/>
    <x v="0"/>
    <x v="0"/>
    <x v="0"/>
    <n v="111"/>
    <n v="5"/>
  </r>
  <r>
    <s v="Siccibacter turicensis z3032"/>
    <x v="0"/>
    <x v="3"/>
    <s v="Gammaproteobacteria"/>
    <x v="353"/>
    <s v="turicensis "/>
    <s v="pCTU3"/>
    <s v="NC_013285.1"/>
    <s v="FN543096"/>
    <n v="3.5750000000000002"/>
    <n v="23.146660000000001"/>
    <n v="44"/>
    <x v="0"/>
    <x v="0"/>
    <x v="0"/>
    <n v="52"/>
    <n v="8"/>
  </r>
  <r>
    <s v="Siccibacter turicensis z3032"/>
    <x v="0"/>
    <x v="3"/>
    <s v="Gammaproteobacteria"/>
    <x v="353"/>
    <s v="turicensis "/>
    <s v="pCTU2"/>
    <s v="NC_013284.1"/>
    <s v="FN543095"/>
    <n v="3.5750999999999999"/>
    <n v="23.14667"/>
    <n v="24"/>
    <x v="0"/>
    <x v="0"/>
    <x v="0"/>
    <n v="24"/>
    <s v="-"/>
  </r>
  <r>
    <s v="Simkania negevensis Z"/>
    <x v="0"/>
    <x v="15"/>
    <s v="Chlamydiae"/>
    <x v="354"/>
    <s v="negevensis "/>
    <s v="pSn"/>
    <s v="NC_015710.1"/>
    <s v="FR872581"/>
    <n v="3.5752000000000002"/>
    <n v="23.14668"/>
    <n v="128"/>
    <x v="0"/>
    <x v="0"/>
    <x v="0"/>
    <n v="128"/>
    <s v="-"/>
  </r>
  <r>
    <s v="Singulisphaera acidiphila DSM 18658"/>
    <x v="0"/>
    <x v="24"/>
    <s v="Planctomycetia"/>
    <x v="355"/>
    <s v="acidiphila "/>
    <s v="pSINAC03"/>
    <s v="NC_019895.1"/>
    <s v="CP003367"/>
    <n v="3.5752999999999999"/>
    <n v="23.14669"/>
    <n v="31"/>
    <x v="0"/>
    <x v="0"/>
    <x v="0"/>
    <n v="31"/>
    <s v="-"/>
  </r>
  <r>
    <s v="Singulisphaera acidiphila DSM 18658"/>
    <x v="0"/>
    <x v="24"/>
    <s v="Planctomycetia"/>
    <x v="355"/>
    <s v="acidiphila "/>
    <s v="pSINAC02"/>
    <s v="NC_019894.1"/>
    <s v="CP003366"/>
    <n v="3.5754000000000001"/>
    <n v="23.146699999999999"/>
    <n v="51"/>
    <x v="0"/>
    <x v="0"/>
    <x v="0"/>
    <n v="51"/>
    <s v="-"/>
  </r>
  <r>
    <s v="Singulisphaera acidiphila DSM 18658"/>
    <x v="0"/>
    <x v="24"/>
    <s v="Planctomycetia"/>
    <x v="355"/>
    <s v="acidiphila "/>
    <s v="pSINAC01"/>
    <s v="NC_019893.1"/>
    <s v="CP003365"/>
    <n v="3.5754999999999999"/>
    <n v="23.146709999999999"/>
    <n v="29"/>
    <x v="0"/>
    <x v="0"/>
    <x v="0"/>
    <n v="29"/>
    <s v="-"/>
  </r>
  <r>
    <s v="Sinorhizobium fredii GR64"/>
    <x v="0"/>
    <x v="3"/>
    <s v="Alphaproteobacteria"/>
    <x v="356"/>
    <s v="fredii "/>
    <s v="p64a"/>
    <s v="NC_015742.1"/>
    <s v="CP002245"/>
    <n v="3.5756000000000001"/>
    <n v="23.146719999999998"/>
    <n v="156"/>
    <x v="0"/>
    <x v="0"/>
    <x v="0"/>
    <n v="158"/>
    <n v="2"/>
  </r>
  <r>
    <s v="Sinorhizobium fredii HH103"/>
    <x v="0"/>
    <x v="3"/>
    <s v="Alphaproteobacteria"/>
    <x v="356"/>
    <s v="fredii "/>
    <s v="pSfHH103b"/>
    <s v="NC_016836.1"/>
    <s v="HE616892"/>
    <n v="3.5756999999999999"/>
    <n v="23.146730000000002"/>
    <n v="58"/>
    <x v="0"/>
    <x v="0"/>
    <x v="0"/>
    <n v="60"/>
    <n v="2"/>
  </r>
  <r>
    <s v="Sinorhizobium fredii HH103"/>
    <x v="0"/>
    <x v="3"/>
    <s v="Alphaproteobacteria"/>
    <x v="356"/>
    <s v="fredii "/>
    <s v="pSfHH103c"/>
    <s v="NC_016814.1"/>
    <s v="HE616893"/>
    <n v="3.5758000000000001"/>
    <n v="23.146740000000001"/>
    <n v="138"/>
    <x v="0"/>
    <x v="0"/>
    <x v="0"/>
    <n v="144"/>
    <n v="6"/>
  </r>
  <r>
    <s v="Sinorhizobium fredii HH103"/>
    <x v="0"/>
    <x v="3"/>
    <s v="Alphaproteobacteria"/>
    <x v="356"/>
    <s v="fredii "/>
    <s v="pSfHH103a"/>
    <s v="NC_016813.1"/>
    <s v="HE616891"/>
    <n v="3.5758999999999999"/>
    <n v="23.146750000000001"/>
    <n v="18"/>
    <x v="0"/>
    <x v="0"/>
    <x v="0"/>
    <n v="19"/>
    <n v="1"/>
  </r>
  <r>
    <s v="Sinorhizobium fredii HH103"/>
    <x v="0"/>
    <x v="3"/>
    <s v="Alphaproteobacteria"/>
    <x v="356"/>
    <s v="fredii "/>
    <s v="pSfHH103e"/>
    <s v="NC_016815.1"/>
    <s v="HE616899"/>
    <n v="3.5760000000000001"/>
    <n v="23.14676"/>
    <n v="1860"/>
    <x v="0"/>
    <x v="0"/>
    <x v="0"/>
    <n v="1923"/>
    <n v="63"/>
  </r>
  <r>
    <s v="Sinorhizobium fredii NGR234"/>
    <x v="0"/>
    <x v="3"/>
    <s v="Alphaproteobacteria"/>
    <x v="356"/>
    <s v="fredii "/>
    <s v="pNGR234b"/>
    <s v="NC_012586.1"/>
    <s v="CP000874"/>
    <n v="3.5760999999999998"/>
    <n v="23.14677"/>
    <n v="2328"/>
    <x v="0"/>
    <x v="0"/>
    <x v="7"/>
    <n v="2351"/>
    <n v="16"/>
  </r>
  <r>
    <s v="Sinorhizobium fredii NGR234"/>
    <x v="0"/>
    <x v="3"/>
    <s v="Alphaproteobacteria"/>
    <x v="356"/>
    <s v="fredii "/>
    <s v="pNGR234a"/>
    <s v="NC_000914.2"/>
    <s v="U00090"/>
    <n v="3.5762"/>
    <n v="23.14678"/>
    <n v="405"/>
    <x v="0"/>
    <x v="1"/>
    <x v="3"/>
    <n v="422"/>
    <n v="13"/>
  </r>
  <r>
    <s v="Sinorhizobium medicae WSM419"/>
    <x v="0"/>
    <x v="3"/>
    <s v="Alphaproteobacteria"/>
    <x v="356"/>
    <s v="medicae "/>
    <s v="pSMED03"/>
    <s v="NC_009622.1"/>
    <s v="CP000741"/>
    <n v="3.5762999999999998"/>
    <n v="23.146789999999999"/>
    <n v="149"/>
    <x v="0"/>
    <x v="0"/>
    <x v="0"/>
    <n v="196"/>
    <n v="47"/>
  </r>
  <r>
    <s v="Sinorhizobium medicae WSM419"/>
    <x v="0"/>
    <x v="3"/>
    <s v="Alphaproteobacteria"/>
    <x v="356"/>
    <s v="medicae "/>
    <s v="pSMED01"/>
    <s v="NC_009620.1"/>
    <s v="CP000739"/>
    <n v="3.5764"/>
    <n v="23.146799999999999"/>
    <n v="1441"/>
    <x v="0"/>
    <x v="1"/>
    <x v="0"/>
    <n v="1478"/>
    <n v="36"/>
  </r>
  <r>
    <s v="Sinorhizobium medicae WSM419"/>
    <x v="0"/>
    <x v="3"/>
    <s v="Alphaproteobacteria"/>
    <x v="356"/>
    <s v="medicae "/>
    <s v="pSMED02"/>
    <s v="NC_009621.1"/>
    <s v="CP000740"/>
    <n v="3.5764999999999998"/>
    <n v="23.146809999999999"/>
    <n v="1094"/>
    <x v="0"/>
    <x v="0"/>
    <x v="0"/>
    <n v="1277"/>
    <n v="183"/>
  </r>
  <r>
    <s v="Sinorhizobium meliloti RMO17"/>
    <x v="0"/>
    <x v="3"/>
    <s v="Alphaproteobacteria"/>
    <x v="356"/>
    <s v="meliloti "/>
    <s v="pSymA"/>
    <s v="NZ_CP009145.1"/>
    <s v="CP009145"/>
    <n v="3.5766"/>
    <n v="23.146820000000002"/>
    <n v="1339"/>
    <x v="0"/>
    <x v="0"/>
    <x v="0"/>
    <n v="1406"/>
    <n v="67"/>
  </r>
  <r>
    <s v="Sinorhizobium meliloti RMO17"/>
    <x v="0"/>
    <x v="3"/>
    <s v="Alphaproteobacteria"/>
    <x v="356"/>
    <s v="meliloti "/>
    <s v="pSymB"/>
    <s v="NZ_CP009146.1"/>
    <s v="CP009146"/>
    <n v="3.5767000000000002"/>
    <n v="23.146830000000001"/>
    <n v="1437"/>
    <x v="0"/>
    <x v="1"/>
    <x v="0"/>
    <n v="1463"/>
    <n v="25"/>
  </r>
  <r>
    <s v="Sinorhizobium meliloti"/>
    <x v="0"/>
    <x v="3"/>
    <s v="Alphaproteobacteria"/>
    <x v="356"/>
    <s v="meliloti"/>
    <s v="pSmeSM11a"/>
    <s v="NC_013545.1"/>
    <s v="DQ145546"/>
    <n v="3.5768"/>
    <n v="23.146840000000001"/>
    <n v="160"/>
    <x v="0"/>
    <x v="0"/>
    <x v="0"/>
    <n v="160"/>
    <s v="-"/>
  </r>
  <r>
    <s v="Sinorhizobium meliloti"/>
    <x v="0"/>
    <x v="3"/>
    <s v="Alphaproteobacteria"/>
    <x v="356"/>
    <s v="meliloti"/>
    <s v="pRm1132f"/>
    <s v="NC_004965.1"/>
    <s v="AF327371"/>
    <n v="3.5769000000000002"/>
    <n v="23.146850000000001"/>
    <n v="8"/>
    <x v="0"/>
    <x v="0"/>
    <x v="0"/>
    <n v="8"/>
    <s v="-"/>
  </r>
  <r>
    <s v="Sinorhizobium meliloti C017"/>
    <x v="0"/>
    <x v="3"/>
    <s v="Alphaproteobacteria"/>
    <x v="356"/>
    <s v="meliloti "/>
    <s v="pHRC017"/>
    <s v="NC_019313.1"/>
    <s v="JQ665880"/>
    <n v="3.577"/>
    <n v="23.14686"/>
    <n v="436"/>
    <x v="0"/>
    <x v="0"/>
    <x v="0"/>
    <n v="438"/>
    <n v="2"/>
  </r>
  <r>
    <s v="Sinorhizobium meliloti SM11"/>
    <x v="0"/>
    <x v="3"/>
    <s v="Alphaproteobacteria"/>
    <x v="356"/>
    <s v="meliloti "/>
    <s v="pSmeSM11b"/>
    <s v="NC_010865.1"/>
    <s v="EF066650"/>
    <n v="3.5771000000000002"/>
    <n v="23.14687"/>
    <n v="166"/>
    <x v="0"/>
    <x v="0"/>
    <x v="0"/>
    <n v="166"/>
    <s v="-"/>
  </r>
  <r>
    <s v="Sinorhizobium meliloti 1021"/>
    <x v="0"/>
    <x v="3"/>
    <s v="Alphaproteobacteria"/>
    <x v="356"/>
    <s v="meliloti "/>
    <s v="pSymB"/>
    <s v="NC_003078.1"/>
    <s v="AL591985"/>
    <n v="3.5771999999999999"/>
    <n v="23.146879999999999"/>
    <n v="1569"/>
    <x v="0"/>
    <x v="1"/>
    <x v="0"/>
    <n v="1570"/>
    <s v="-"/>
  </r>
  <r>
    <s v="Sinorhizobium meliloti 1021"/>
    <x v="0"/>
    <x v="3"/>
    <s v="Alphaproteobacteria"/>
    <x v="356"/>
    <s v="meliloti "/>
    <s v="pSymA"/>
    <s v="NC_003037.1"/>
    <s v="AE006469"/>
    <n v="3.5773000000000001"/>
    <n v="23.146889999999999"/>
    <n v="1290"/>
    <x v="0"/>
    <x v="4"/>
    <x v="2"/>
    <n v="1293"/>
    <s v="-"/>
  </r>
  <r>
    <s v="Sinorhizobium meliloti 2011"/>
    <x v="0"/>
    <x v="3"/>
    <s v="Alphaproteobacteria"/>
    <x v="356"/>
    <s v="meliloti "/>
    <s v="pSymB"/>
    <s v="NC_020560.1"/>
    <s v="CP004139"/>
    <n v="3.5773999999999999"/>
    <n v="23.146899999999999"/>
    <n v="1518"/>
    <x v="0"/>
    <x v="1"/>
    <x v="0"/>
    <n v="1539"/>
    <n v="20"/>
  </r>
  <r>
    <s v="Sinorhizobium meliloti 2011"/>
    <x v="0"/>
    <x v="3"/>
    <s v="Alphaproteobacteria"/>
    <x v="356"/>
    <s v="meliloti "/>
    <s v="pSymA"/>
    <s v="NC_020527.1"/>
    <s v="CP004138"/>
    <n v="3.5775000000000001"/>
    <n v="23.146909999999998"/>
    <n v="1256"/>
    <x v="0"/>
    <x v="1"/>
    <x v="0"/>
    <n v="1306"/>
    <n v="49"/>
  </r>
  <r>
    <s v="Sinorhizobium meliloti AK83"/>
    <x v="0"/>
    <x v="3"/>
    <s v="Alphaproteobacteria"/>
    <x v="356"/>
    <s v="meliloti "/>
    <s v="pSINME01"/>
    <s v="NC_015597.1"/>
    <s v="CP002784"/>
    <n v="3.5775999999999999"/>
    <n v="23.146920000000001"/>
    <n v="208"/>
    <x v="0"/>
    <x v="0"/>
    <x v="0"/>
    <n v="248"/>
    <n v="40"/>
  </r>
  <r>
    <s v="Sinorhizobium meliloti AK83"/>
    <x v="0"/>
    <x v="3"/>
    <s v="Alphaproteobacteria"/>
    <x v="356"/>
    <s v="meliloti "/>
    <s v="pSINME02"/>
    <s v="NC_015592.1"/>
    <s v="CP002785"/>
    <n v="3.5777000000000001"/>
    <n v="23.146930000000001"/>
    <n v="65"/>
    <x v="0"/>
    <x v="0"/>
    <x v="0"/>
    <n v="76"/>
    <n v="11"/>
  </r>
  <r>
    <s v="Sinorhizobium meliloti BL225C"/>
    <x v="0"/>
    <x v="3"/>
    <s v="Alphaproteobacteria"/>
    <x v="356"/>
    <s v="meliloti "/>
    <s v="pSINMEB02"/>
    <s v="NC_017323.1"/>
    <s v="CP002742"/>
    <n v="3.5777999999999999"/>
    <n v="23.146940000000001"/>
    <n v="1513"/>
    <x v="0"/>
    <x v="1"/>
    <x v="0"/>
    <n v="1536"/>
    <n v="22"/>
  </r>
  <r>
    <s v="Sinorhizobium meliloti BL225C"/>
    <x v="0"/>
    <x v="3"/>
    <s v="Alphaproteobacteria"/>
    <x v="356"/>
    <s v="meliloti "/>
    <s v="pSINMEB01"/>
    <s v="NC_017324.1"/>
    <s v="CP002741"/>
    <n v="3.5779000000000001"/>
    <n v="23.14695"/>
    <n v="1441"/>
    <x v="0"/>
    <x v="0"/>
    <x v="0"/>
    <n v="1543"/>
    <n v="102"/>
  </r>
  <r>
    <s v="Sinorhizobium meliloti GR4"/>
    <x v="0"/>
    <x v="3"/>
    <s v="Alphaproteobacteria"/>
    <x v="356"/>
    <s v="meliloti "/>
    <s v="pRmeGR4a"/>
    <s v="NC_019846.2"/>
    <s v="CP003934"/>
    <n v="3.5779999999999998"/>
    <n v="23.14696"/>
    <n v="165"/>
    <x v="0"/>
    <x v="0"/>
    <x v="0"/>
    <n v="173"/>
    <n v="8"/>
  </r>
  <r>
    <s v="Sinorhizobium meliloti GR4"/>
    <x v="0"/>
    <x v="3"/>
    <s v="Alphaproteobacteria"/>
    <x v="356"/>
    <s v="meliloti "/>
    <s v="pRmeGR4b"/>
    <s v="NC_019847.2"/>
    <s v="CP003935"/>
    <n v="3.5781000000000001"/>
    <n v="23.14697"/>
    <n v="205"/>
    <x v="0"/>
    <x v="0"/>
    <x v="0"/>
    <n v="230"/>
    <n v="25"/>
  </r>
  <r>
    <s v="Sinorhizobium meliloti GR4"/>
    <x v="0"/>
    <x v="3"/>
    <s v="Alphaproteobacteria"/>
    <x v="356"/>
    <s v="meliloti "/>
    <s v="pRmeGR4d"/>
    <s v="NC_019849.2"/>
    <s v="CP003937"/>
    <n v="3.5781999999999998"/>
    <n v="23.146979999999999"/>
    <n v="1508"/>
    <x v="0"/>
    <x v="1"/>
    <x v="0"/>
    <n v="1538"/>
    <n v="29"/>
  </r>
  <r>
    <s v="Sinorhizobium meliloti GR4"/>
    <x v="0"/>
    <x v="3"/>
    <s v="Alphaproteobacteria"/>
    <x v="356"/>
    <s v="meliloti "/>
    <s v="pRmeGR4c"/>
    <s v="NC_019848.2"/>
    <s v="CP003936"/>
    <n v="3.5783"/>
    <n v="23.146989999999999"/>
    <n v="1250"/>
    <x v="0"/>
    <x v="0"/>
    <x v="0"/>
    <n v="1320"/>
    <n v="70"/>
  </r>
  <r>
    <s v="Sinorhizobium meliloti Rm41"/>
    <x v="0"/>
    <x v="3"/>
    <s v="Alphaproteobacteria"/>
    <x v="356"/>
    <s v="meliloti "/>
    <s v="pSYMA"/>
    <s v="NC_018683.1"/>
    <s v="HE995407"/>
    <n v="3.5783999999999998"/>
    <n v="23.146999999999998"/>
    <n v="1413"/>
    <x v="0"/>
    <x v="0"/>
    <x v="0"/>
    <n v="1487"/>
    <n v="74"/>
  </r>
  <r>
    <s v="Sinorhizobium meliloti Rm41"/>
    <x v="0"/>
    <x v="3"/>
    <s v="Alphaproteobacteria"/>
    <x v="356"/>
    <s v="meliloti "/>
    <s v="pSYMB"/>
    <s v="NC_018701.1"/>
    <s v="HE995408"/>
    <n v="3.5785"/>
    <n v="23.147010000000002"/>
    <n v="1475"/>
    <x v="0"/>
    <x v="1"/>
    <x v="0"/>
    <n v="1508"/>
    <n v="32"/>
  </r>
  <r>
    <s v="Sinorhizobium meliloti Rm41"/>
    <x v="0"/>
    <x v="3"/>
    <s v="Alphaproteobacteria"/>
    <x v="356"/>
    <s v="meliloti "/>
    <s v="pRM41A"/>
    <s v="NC_018682.1"/>
    <s v="HE995406"/>
    <n v="3.5785999999999998"/>
    <n v="23.147020000000001"/>
    <n v="212"/>
    <x v="0"/>
    <x v="0"/>
    <x v="0"/>
    <n v="225"/>
    <n v="13"/>
  </r>
  <r>
    <s v="Sinorhizobium meliloti SM11"/>
    <x v="0"/>
    <x v="3"/>
    <s v="Alphaproteobacteria"/>
    <x v="356"/>
    <s v="meliloti "/>
    <s v="pSmeSM11d"/>
    <s v="NC_017326.1"/>
    <s v="CP001832"/>
    <n v="3.5787"/>
    <n v="23.147030000000001"/>
    <n v="1455"/>
    <x v="0"/>
    <x v="1"/>
    <x v="0"/>
    <n v="1482"/>
    <n v="26"/>
  </r>
  <r>
    <s v="Sinorhizobium meliloti SM11"/>
    <x v="0"/>
    <x v="3"/>
    <s v="Alphaproteobacteria"/>
    <x v="356"/>
    <s v="meliloti "/>
    <s v="pSmeSM11c"/>
    <s v="NC_017327.1"/>
    <s v="CP001831"/>
    <n v="3.5788000000000002"/>
    <n v="23.147040000000001"/>
    <n v="1498"/>
    <x v="0"/>
    <x v="0"/>
    <x v="0"/>
    <n v="1577"/>
    <n v="79"/>
  </r>
  <r>
    <s v="Sinorhizobium sp. M14"/>
    <x v="0"/>
    <x v="3"/>
    <s v="Alphaproteobacteria"/>
    <x v="356"/>
    <s v="sp. "/>
    <s v="pSinA"/>
    <s v="NC_021209.1"/>
    <s v="JF809815"/>
    <n v="3.5789"/>
    <n v="23.14705"/>
    <n v="102"/>
    <x v="0"/>
    <x v="0"/>
    <x v="0"/>
    <n v="102"/>
    <s v="-"/>
  </r>
  <r>
    <s v="Sodalis glossinidius"/>
    <x v="0"/>
    <x v="3"/>
    <s v="Gammaproteobacteria"/>
    <x v="357"/>
    <s v="glossinidius"/>
    <s v="pSG1"/>
    <s v="NC_007183.1"/>
    <s v="AJ868434"/>
    <n v="3.5790000000000002"/>
    <n v="23.14706"/>
    <n v="66"/>
    <x v="0"/>
    <x v="0"/>
    <x v="0"/>
    <n v="91"/>
    <n v="25"/>
  </r>
  <r>
    <s v="Sodalis glossinidius"/>
    <x v="0"/>
    <x v="3"/>
    <s v="Gammaproteobacteria"/>
    <x v="357"/>
    <s v="glossinidius"/>
    <s v="pSG2"/>
    <s v="NC_007185.1"/>
    <s v="AJ868436"/>
    <n v="3.5790999999999999"/>
    <n v="23.147069999999999"/>
    <n v="27"/>
    <x v="0"/>
    <x v="0"/>
    <x v="0"/>
    <n v="31"/>
    <n v="4"/>
  </r>
  <r>
    <s v="Sodalis glossinidius"/>
    <x v="0"/>
    <x v="3"/>
    <s v="Gammaproteobacteria"/>
    <x v="357"/>
    <s v="glossinidius"/>
    <s v="pSG1"/>
    <s v="NC_007182.1"/>
    <s v="AJ868433"/>
    <n v="3.5792000000000002"/>
    <n v="23.147079999999999"/>
    <n v="66"/>
    <x v="0"/>
    <x v="0"/>
    <x v="0"/>
    <n v="91"/>
    <n v="25"/>
  </r>
  <r>
    <s v="Sodalis glossinidius"/>
    <x v="0"/>
    <x v="3"/>
    <s v="Gammaproteobacteria"/>
    <x v="357"/>
    <s v="glossinidius"/>
    <s v="pSG2"/>
    <s v="NC_007184.1"/>
    <s v="AJ868435"/>
    <n v="3.5792999999999999"/>
    <n v="23.147089999999999"/>
    <n v="27"/>
    <x v="0"/>
    <x v="0"/>
    <x v="0"/>
    <n v="31"/>
    <n v="4"/>
  </r>
  <r>
    <s v="Sodalis glossinidius"/>
    <x v="0"/>
    <x v="3"/>
    <s v="Gammaproteobacteria"/>
    <x v="357"/>
    <s v="glossinidius"/>
    <s v="pSG3"/>
    <s v="NC_007186.1"/>
    <s v="AJ868437"/>
    <n v="3.5794000000000001"/>
    <n v="23.147099999999998"/>
    <n v="23"/>
    <x v="0"/>
    <x v="0"/>
    <x v="0"/>
    <n v="25"/>
    <n v="2"/>
  </r>
  <r>
    <s v="Sodalis glossinidius"/>
    <x v="0"/>
    <x v="3"/>
    <s v="Gammaproteobacteria"/>
    <x v="357"/>
    <s v="glossinidius"/>
    <s v="pSG4"/>
    <s v="NC_007187.1"/>
    <s v="AJ868438"/>
    <n v="3.5794999999999999"/>
    <n v="23.147110000000001"/>
    <n v="6"/>
    <x v="0"/>
    <x v="0"/>
    <x v="0"/>
    <n v="13"/>
    <n v="7"/>
  </r>
  <r>
    <s v="Sodalis glossinidius str. 'morsitans'"/>
    <x v="0"/>
    <x v="3"/>
    <s v="Gammaproteobacteria"/>
    <x v="357"/>
    <s v="glossinidius "/>
    <s v="pSG3"/>
    <s v="NC_007715.1"/>
    <s v="AP008235"/>
    <n v="3.5796000000000001"/>
    <n v="23.147120000000001"/>
    <n v="11"/>
    <x v="0"/>
    <x v="0"/>
    <x v="0"/>
    <n v="12"/>
    <n v="1"/>
  </r>
  <r>
    <s v="Sodalis glossinidius str. 'morsitans'"/>
    <x v="0"/>
    <x v="3"/>
    <s v="Gammaproteobacteria"/>
    <x v="357"/>
    <s v="glossinidius "/>
    <s v="pSG2"/>
    <s v="NC_007714.1"/>
    <s v="AP008234"/>
    <n v="3.5796999999999999"/>
    <n v="23.147130000000001"/>
    <n v="27"/>
    <x v="0"/>
    <x v="0"/>
    <x v="0"/>
    <n v="32"/>
    <n v="5"/>
  </r>
  <r>
    <s v="Sodalis glossinidius str. 'morsitans'"/>
    <x v="0"/>
    <x v="3"/>
    <s v="Gammaproteobacteria"/>
    <x v="357"/>
    <s v="glossinidius "/>
    <s v="pSG1"/>
    <s v="NC_007713.1"/>
    <s v="AP008233"/>
    <n v="3.5798000000000001"/>
    <n v="23.14714"/>
    <n v="80"/>
    <x v="0"/>
    <x v="0"/>
    <x v="0"/>
    <n v="101"/>
    <n v="21"/>
  </r>
  <r>
    <s v="Sodalis praecaptivus HS1"/>
    <x v="0"/>
    <x v="3"/>
    <s v="Gammaproteobacteria"/>
    <x v="357"/>
    <s v="praecaptivus "/>
    <s v="pHS1"/>
    <s v="NZ_CP006570.1"/>
    <s v="CP006570"/>
    <n v="3.5798999999999999"/>
    <n v="23.14715"/>
    <n v="361"/>
    <x v="0"/>
    <x v="0"/>
    <x v="0"/>
    <n v="367"/>
    <n v="6"/>
  </r>
  <r>
    <s v="Solibacillus silvestris StLB046"/>
    <x v="0"/>
    <x v="2"/>
    <s v="Bacilli"/>
    <x v="358"/>
    <s v="silvestris "/>
    <s v="pSSIL1"/>
    <s v="NC_018069.1"/>
    <s v="AP012158"/>
    <n v="3.58"/>
    <n v="23.14716"/>
    <n v="12"/>
    <x v="0"/>
    <x v="0"/>
    <x v="0"/>
    <n v="12"/>
    <s v="-"/>
  </r>
  <r>
    <s v="Sphingobium chlorophenolicum L-1"/>
    <x v="0"/>
    <x v="3"/>
    <s v="Alphaproteobacteria"/>
    <x v="359"/>
    <s v="chlorophenolicum "/>
    <s v="pSPHCH01"/>
    <s v="NC_015595.1"/>
    <s v="CP002800"/>
    <n v="3.5800999999999998"/>
    <n v="23.147169999999999"/>
    <n v="122"/>
    <x v="0"/>
    <x v="0"/>
    <x v="0"/>
    <n v="124"/>
    <n v="2"/>
  </r>
  <r>
    <s v="Sphingobium chungbukense DJ77"/>
    <x v="0"/>
    <x v="3"/>
    <s v="Alphaproteobacteria"/>
    <x v="359"/>
    <s v="chungbukense "/>
    <s v="pSY2"/>
    <s v="NC_016000.1"/>
    <s v="JN180627"/>
    <n v="3.5802"/>
    <n v="23.147179999999999"/>
    <n v="22"/>
    <x v="0"/>
    <x v="0"/>
    <x v="0"/>
    <n v="22"/>
    <s v="-"/>
  </r>
  <r>
    <s v="Sphingobium fuliginis ATCC 27551"/>
    <x v="0"/>
    <x v="3"/>
    <s v="Alphaproteobacteria"/>
    <x v="359"/>
    <s v="fuliginis "/>
    <s v="pPDL2"/>
    <s v="NC_019376.1"/>
    <s v="JX312671"/>
    <n v="3.5802999999999998"/>
    <n v="23.147189999999998"/>
    <n v="39"/>
    <x v="0"/>
    <x v="0"/>
    <x v="0"/>
    <n v="39"/>
    <s v="-"/>
  </r>
  <r>
    <s v="Sphingobium japonicum UT26S"/>
    <x v="0"/>
    <x v="3"/>
    <s v="Alphaproteobacteria"/>
    <x v="359"/>
    <s v="japonicum "/>
    <s v="pUT1"/>
    <s v="NC_014005.1"/>
    <s v="AP010806"/>
    <n v="3.5804"/>
    <n v="23.147200000000002"/>
    <n v="36"/>
    <x v="0"/>
    <x v="0"/>
    <x v="0"/>
    <n v="38"/>
    <n v="2"/>
  </r>
  <r>
    <s v="Sphingobium japonicum UT26S"/>
    <x v="0"/>
    <x v="3"/>
    <s v="Alphaproteobacteria"/>
    <x v="359"/>
    <s v="japonicum "/>
    <s v="pUT2"/>
    <s v="NC_014009.1"/>
    <s v="AP010807"/>
    <n v="3.5804999999999998"/>
    <n v="23.147210000000001"/>
    <n v="7"/>
    <x v="0"/>
    <x v="0"/>
    <x v="0"/>
    <n v="7"/>
    <s v="-"/>
  </r>
  <r>
    <s v="Sphingobium japonicum UT26S"/>
    <x v="0"/>
    <x v="3"/>
    <s v="Alphaproteobacteria"/>
    <x v="359"/>
    <s v="japonicum "/>
    <s v="pCHQ1"/>
    <s v="NC_014007.1"/>
    <s v="AP010805"/>
    <n v="3.5806"/>
    <n v="23.147220000000001"/>
    <n v="195"/>
    <x v="0"/>
    <x v="0"/>
    <x v="0"/>
    <n v="200"/>
    <n v="5"/>
  </r>
  <r>
    <s v="Sphingobium sp. SYK-6"/>
    <x v="0"/>
    <x v="3"/>
    <s v="Alphaproteobacteria"/>
    <x v="359"/>
    <s v="sp. "/>
    <s v="pSLPG"/>
    <s v="NC_015974.1"/>
    <s v="AP012223"/>
    <n v="3.5807000000000002"/>
    <n v="23.14723"/>
    <n v="144"/>
    <x v="0"/>
    <x v="0"/>
    <x v="0"/>
    <n v="147"/>
    <n v="3"/>
  </r>
  <r>
    <s v="Sphingobium sp. YBL2"/>
    <x v="0"/>
    <x v="3"/>
    <s v="Alphaproteobacteria"/>
    <x v="359"/>
    <s v="sp. "/>
    <s v="YBL2_5"/>
    <s v="NZ_CP010959.1"/>
    <s v="CP010959"/>
    <n v="3.5808"/>
    <n v="23.14724"/>
    <n v="19"/>
    <x v="0"/>
    <x v="0"/>
    <x v="0"/>
    <n v="21"/>
    <n v="2"/>
  </r>
  <r>
    <s v="Sphingobium sp. YBL2"/>
    <x v="0"/>
    <x v="3"/>
    <s v="Alphaproteobacteria"/>
    <x v="359"/>
    <s v="sp. "/>
    <s v="YBL2_2"/>
    <s v="NZ_CP010956.1"/>
    <s v="CP010956"/>
    <n v="3.5809000000000002"/>
    <n v="23.14725"/>
    <n v="219"/>
    <x v="0"/>
    <x v="0"/>
    <x v="0"/>
    <n v="231"/>
    <n v="12"/>
  </r>
  <r>
    <s v="Sphingobium sp. YBL2"/>
    <x v="0"/>
    <x v="3"/>
    <s v="Alphaproteobacteria"/>
    <x v="359"/>
    <s v="sp. "/>
    <s v="YBL2_1"/>
    <s v="NZ_CP010955.1"/>
    <s v="CP010955"/>
    <n v="3.581"/>
    <n v="23.147259999999999"/>
    <n v="31"/>
    <x v="0"/>
    <x v="0"/>
    <x v="0"/>
    <n v="32"/>
    <n v="1"/>
  </r>
  <r>
    <s v="Sphingobium sp. YBL2"/>
    <x v="0"/>
    <x v="3"/>
    <s v="Alphaproteobacteria"/>
    <x v="359"/>
    <s v="sp. "/>
    <s v="YBL2_4"/>
    <s v="NZ_CP010958.1"/>
    <s v="CP010958"/>
    <n v="3.5811000000000002"/>
    <n v="23.147269999999999"/>
    <n v="48"/>
    <x v="0"/>
    <x v="1"/>
    <x v="0"/>
    <n v="51"/>
    <n v="2"/>
  </r>
  <r>
    <s v="Sphingobium sp. YBL2"/>
    <x v="0"/>
    <x v="3"/>
    <s v="Alphaproteobacteria"/>
    <x v="359"/>
    <s v="sp. "/>
    <s v="YBL2_3"/>
    <s v="NZ_CP010957.1"/>
    <s v="CP010957"/>
    <n v="3.5811999999999999"/>
    <n v="23.147279999999999"/>
    <n v="297"/>
    <x v="0"/>
    <x v="0"/>
    <x v="0"/>
    <n v="309"/>
    <n v="12"/>
  </r>
  <r>
    <s v="Sphingobium sp. YBL2"/>
    <x v="0"/>
    <x v="3"/>
    <s v="Alphaproteobacteria"/>
    <x v="359"/>
    <s v="sp. "/>
    <s v="YBL2_6"/>
    <s v="NZ_CP010960.1"/>
    <s v="CP010960"/>
    <n v="3.5813000000000001"/>
    <n v="23.147290000000002"/>
    <n v="16"/>
    <x v="0"/>
    <x v="0"/>
    <x v="0"/>
    <n v="16"/>
    <s v="-"/>
  </r>
  <r>
    <s v="Sphingobium wenxiniae JZ-1"/>
    <x v="0"/>
    <x v="3"/>
    <s v="Alphaproteobacteria"/>
    <x v="359"/>
    <s v="wenxiniae "/>
    <s v="pPBA"/>
    <s v="NC_025133.1"/>
    <s v="KJ009324"/>
    <n v="3.5813999999999999"/>
    <n v="23.147300000000001"/>
    <n v="38"/>
    <x v="0"/>
    <x v="0"/>
    <x v="0"/>
    <n v="38"/>
    <s v="-"/>
  </r>
  <r>
    <s v="Sphingobium xenophagum QYY"/>
    <x v="0"/>
    <x v="3"/>
    <s v="Alphaproteobacteria"/>
    <x v="359"/>
    <s v="xenophagum "/>
    <s v="pSx-Qyy"/>
    <s v="NC_006826.1"/>
    <s v="AY787146"/>
    <n v="3.5815000000000001"/>
    <n v="23.147310000000001"/>
    <n v="4"/>
    <x v="0"/>
    <x v="0"/>
    <x v="0"/>
    <n v="4"/>
    <s v="-"/>
  </r>
  <r>
    <s v="Sphingobium yanoikuyae JCM 7371"/>
    <x v="0"/>
    <x v="3"/>
    <s v="Alphaproteobacteria"/>
    <x v="359"/>
    <s v="yanoikuyae "/>
    <s v="pYAN-1"/>
    <s v="NC_008246.1"/>
    <s v="AB265740"/>
    <n v="3.5815999999999999"/>
    <n v="23.147320000000001"/>
    <n v="1"/>
    <x v="0"/>
    <x v="0"/>
    <x v="0"/>
    <n v="1"/>
    <s v="-"/>
  </r>
  <r>
    <s v="Sphingobium yanoikuyae JCM 7371"/>
    <x v="0"/>
    <x v="3"/>
    <s v="Alphaproteobacteria"/>
    <x v="359"/>
    <s v="yanoikuyae "/>
    <s v="pYAN-2"/>
    <s v="NC_008247.1"/>
    <s v="AB265741"/>
    <n v="3.5817000000000001"/>
    <n v="23.14733"/>
    <n v="1"/>
    <x v="0"/>
    <x v="0"/>
    <x v="0"/>
    <n v="1"/>
    <s v="-"/>
  </r>
  <r>
    <s v="Sphingomonas hengshuiensis WHSC-8"/>
    <x v="0"/>
    <x v="3"/>
    <s v="Alphaproteobacteria"/>
    <x v="360"/>
    <s v="hengshuiensis "/>
    <s v="unnamed"/>
    <s v="NZ_CP010837.1"/>
    <s v="CP010837"/>
    <n v="3.5817999999999999"/>
    <n v="23.14734"/>
    <n v="37"/>
    <x v="0"/>
    <x v="0"/>
    <x v="0"/>
    <n v="37"/>
    <s v="-"/>
  </r>
  <r>
    <s v="Sphingomonas sanxanigenens DSM 19645 = NX02"/>
    <x v="0"/>
    <x v="3"/>
    <s v="Alphaproteobacteria"/>
    <x v="360"/>
    <s v="sanxanigenens "/>
    <s v="pNXO2"/>
    <s v="NZ_CP011450.1"/>
    <s v="CP011450"/>
    <n v="3.5819000000000001"/>
    <n v="23.147349999999999"/>
    <n v="343"/>
    <x v="0"/>
    <x v="0"/>
    <x v="0"/>
    <n v="360"/>
    <n v="17"/>
  </r>
  <r>
    <s v="Sphingomonas sp. A1"/>
    <x v="0"/>
    <x v="3"/>
    <s v="Alphaproteobacteria"/>
    <x v="360"/>
    <s v="sp. "/>
    <s v="pA1"/>
    <s v="NC_007353.2"/>
    <s v="AB231906"/>
    <n v="3.5819999999999999"/>
    <n v="23.147359999999999"/>
    <n v="49"/>
    <x v="0"/>
    <x v="0"/>
    <x v="0"/>
    <n v="49"/>
    <s v="-"/>
  </r>
  <r>
    <s v="Sphingomonas sp. ERG5"/>
    <x v="0"/>
    <x v="3"/>
    <s v="Alphaproteobacteria"/>
    <x v="360"/>
    <s v="sp. "/>
    <s v="pCADAB1"/>
    <s v="NC_022235.1"/>
    <s v="KF494257"/>
    <n v="3.5821000000000001"/>
    <n v="23.147369999999999"/>
    <n v="132"/>
    <x v="0"/>
    <x v="0"/>
    <x v="0"/>
    <n v="132"/>
    <s v="-"/>
  </r>
  <r>
    <s v="Sphingomonas sp. KA1"/>
    <x v="0"/>
    <x v="3"/>
    <s v="Alphaproteobacteria"/>
    <x v="360"/>
    <s v="sp. "/>
    <s v="pCAR3"/>
    <s v="NC_008308.1"/>
    <s v="AB270530"/>
    <n v="3.5821999999999998"/>
    <n v="23.147379999999998"/>
    <n v="263"/>
    <x v="0"/>
    <x v="0"/>
    <x v="0"/>
    <n v="263"/>
    <s v="-"/>
  </r>
  <r>
    <s v="Sphingomonas sp. MEA3-1"/>
    <x v="0"/>
    <x v="3"/>
    <s v="Alphaproteobacteria"/>
    <x v="360"/>
    <s v="sp. "/>
    <s v="pMEA06"/>
    <s v="NZ_CM003357.1"/>
    <s v="CM003357"/>
    <n v="3.5823"/>
    <n v="23.147390000000001"/>
    <n v="15"/>
    <x v="0"/>
    <x v="0"/>
    <x v="0"/>
    <n v="17"/>
    <n v="2"/>
  </r>
  <r>
    <s v="Sphingomonas sp. MEA3-1"/>
    <x v="0"/>
    <x v="3"/>
    <s v="Alphaproteobacteria"/>
    <x v="360"/>
    <s v="sp. "/>
    <s v="pMEA07"/>
    <s v="NZ_CM003358.1"/>
    <s v="CM003358"/>
    <n v="3.5823999999999998"/>
    <n v="23.147400000000001"/>
    <n v="9"/>
    <x v="0"/>
    <x v="0"/>
    <x v="0"/>
    <n v="9"/>
    <s v="-"/>
  </r>
  <r>
    <s v="Sphingomonas sp. MEA3-1"/>
    <x v="0"/>
    <x v="3"/>
    <s v="Alphaproteobacteria"/>
    <x v="360"/>
    <s v="sp. "/>
    <s v="pMEA05"/>
    <s v="NZ_CM003356.1"/>
    <s v="CM003356"/>
    <n v="3.5825"/>
    <n v="23.147410000000001"/>
    <n v="30"/>
    <x v="0"/>
    <x v="0"/>
    <x v="0"/>
    <n v="34"/>
    <n v="4"/>
  </r>
  <r>
    <s v="Sphingomonas sp. MEA3-1"/>
    <x v="0"/>
    <x v="3"/>
    <s v="Alphaproteobacteria"/>
    <x v="360"/>
    <s v="sp. "/>
    <s v="pMEA03"/>
    <s v="NZ_CM003354.1"/>
    <s v="CM003354"/>
    <n v="3.5825999999999998"/>
    <n v="23.14742"/>
    <n v="107"/>
    <x v="0"/>
    <x v="0"/>
    <x v="0"/>
    <n v="114"/>
    <n v="7"/>
  </r>
  <r>
    <s v="Sphingomonas sp. MEA3-1"/>
    <x v="0"/>
    <x v="3"/>
    <s v="Alphaproteobacteria"/>
    <x v="360"/>
    <s v="sp. "/>
    <s v="pMEA01"/>
    <s v="NZ_CM003352.1"/>
    <s v="CM003352"/>
    <n v="3.5827"/>
    <n v="23.14743"/>
    <n v="289"/>
    <x v="0"/>
    <x v="0"/>
    <x v="0"/>
    <n v="310"/>
    <n v="21"/>
  </r>
  <r>
    <s v="Sphingomonas sp. MEA3-1"/>
    <x v="0"/>
    <x v="3"/>
    <s v="Alphaproteobacteria"/>
    <x v="360"/>
    <s v="sp. "/>
    <s v="pMEA04"/>
    <s v="NZ_CM003355.1"/>
    <s v="CM003355"/>
    <n v="3.5828000000000002"/>
    <n v="23.14744"/>
    <n v="62"/>
    <x v="0"/>
    <x v="0"/>
    <x v="0"/>
    <n v="70"/>
    <n v="8"/>
  </r>
  <r>
    <s v="Sphingomonas sp. MEA3-1"/>
    <x v="0"/>
    <x v="3"/>
    <s v="Alphaproteobacteria"/>
    <x v="360"/>
    <s v="sp. "/>
    <s v="pMEA02"/>
    <s v="NZ_CM003353.1"/>
    <s v="CM003353"/>
    <n v="3.5829"/>
    <n v="23.147449999999999"/>
    <n v="130"/>
    <x v="0"/>
    <x v="0"/>
    <x v="0"/>
    <n v="144"/>
    <n v="14"/>
  </r>
  <r>
    <s v="Sphingomonas sp. MM-1"/>
    <x v="0"/>
    <x v="3"/>
    <s v="Alphaproteobacteria"/>
    <x v="360"/>
    <s v="sp. "/>
    <s v="pISP2"/>
    <s v="NC_020543.1"/>
    <s v="CP004039"/>
    <n v="3.5830000000000002"/>
    <n v="23.147459999999999"/>
    <n v="45"/>
    <x v="0"/>
    <x v="0"/>
    <x v="0"/>
    <n v="48"/>
    <n v="3"/>
  </r>
  <r>
    <s v="Sphingomonas sp. MM-1"/>
    <x v="0"/>
    <x v="3"/>
    <s v="Alphaproteobacteria"/>
    <x v="360"/>
    <s v="sp. "/>
    <s v="pISP1"/>
    <s v="NC_020562.1"/>
    <s v="CP004038"/>
    <n v="3.5831"/>
    <n v="23.147469999999998"/>
    <n v="159"/>
    <x v="0"/>
    <x v="0"/>
    <x v="0"/>
    <n v="172"/>
    <n v="13"/>
  </r>
  <r>
    <s v="Sphingomonas sp. MM-1"/>
    <x v="0"/>
    <x v="3"/>
    <s v="Alphaproteobacteria"/>
    <x v="360"/>
    <s v="sp. "/>
    <s v="pISP4"/>
    <s v="NC_020563.2"/>
    <s v="CP004041"/>
    <n v="3.5832000000000002"/>
    <n v="23.147480000000002"/>
    <n v="32"/>
    <x v="0"/>
    <x v="0"/>
    <x v="0"/>
    <n v="36"/>
    <n v="4"/>
  </r>
  <r>
    <s v="Sphingomonas sp. MM-1"/>
    <x v="0"/>
    <x v="3"/>
    <s v="Alphaproteobacteria"/>
    <x v="360"/>
    <s v="sp. "/>
    <s v="pISP0"/>
    <s v="NC_020542.1"/>
    <s v="CP004037"/>
    <n v="3.5832999999999999"/>
    <n v="23.147490000000001"/>
    <n v="239"/>
    <x v="0"/>
    <x v="0"/>
    <x v="0"/>
    <n v="253"/>
    <n v="14"/>
  </r>
  <r>
    <s v="Sphingomonas sp. MM-1"/>
    <x v="0"/>
    <x v="3"/>
    <s v="Alphaproteobacteria"/>
    <x v="360"/>
    <s v="sp. "/>
    <s v="pISP3"/>
    <s v="NC_020544.1"/>
    <s v="CP004040"/>
    <n v="3.5834000000000001"/>
    <n v="23.147500000000001"/>
    <n v="40"/>
    <x v="0"/>
    <x v="0"/>
    <x v="0"/>
    <n v="43"/>
    <n v="3"/>
  </r>
  <r>
    <s v="Sphingomonas sp. MM-1"/>
    <x v="0"/>
    <x v="3"/>
    <s v="Alphaproteobacteria"/>
    <x v="360"/>
    <s v="sp. "/>
    <s v="pISP3"/>
    <s v="NC_013970.2"/>
    <s v="AB549721"/>
    <n v="3.5834999999999999"/>
    <n v="23.14751"/>
    <n v="3"/>
    <x v="0"/>
    <x v="0"/>
    <x v="0"/>
    <n v="3"/>
    <s v="-"/>
  </r>
  <r>
    <s v="Sphingomonas taxi ATCC 55669"/>
    <x v="0"/>
    <x v="3"/>
    <s v="Alphaproteobacteria"/>
    <x v="360"/>
    <s v="taxi "/>
    <s v="STP1"/>
    <s v="NZ_CP009572.1"/>
    <s v="CP009572"/>
    <n v="3.5836000000000001"/>
    <n v="23.14752"/>
    <n v="130"/>
    <x v="0"/>
    <x v="0"/>
    <x v="0"/>
    <n v="135"/>
    <n v="5"/>
  </r>
  <r>
    <s v="Sphingomonas taxi ATCC 55669"/>
    <x v="0"/>
    <x v="3"/>
    <s v="Alphaproteobacteria"/>
    <x v="360"/>
    <s v="taxi "/>
    <s v="STP2"/>
    <s v="NZ_CP009573.1"/>
    <s v="CP009573"/>
    <n v="3.5836999999999999"/>
    <n v="23.14753"/>
    <n v="41"/>
    <x v="0"/>
    <x v="0"/>
    <x v="0"/>
    <n v="42"/>
    <n v="1"/>
  </r>
  <r>
    <s v="Sphingomonas wittichii RW1"/>
    <x v="0"/>
    <x v="3"/>
    <s v="Alphaproteobacteria"/>
    <x v="360"/>
    <s v="wittichii "/>
    <s v="pSWIT01"/>
    <s v="NC_009507.1"/>
    <s v="CP000700"/>
    <n v="3.5838000000000001"/>
    <n v="23.147539999999999"/>
    <n v="285"/>
    <x v="0"/>
    <x v="0"/>
    <x v="0"/>
    <n v="294"/>
    <n v="9"/>
  </r>
  <r>
    <s v="Sphingomonas wittichii RW1"/>
    <x v="0"/>
    <x v="3"/>
    <s v="Alphaproteobacteria"/>
    <x v="360"/>
    <s v="wittichii "/>
    <s v="pSWIT02"/>
    <s v="NC_009508.1"/>
    <s v="CP000701"/>
    <n v="3.5838999999999999"/>
    <n v="23.147549999999999"/>
    <n v="180"/>
    <x v="0"/>
    <x v="0"/>
    <x v="0"/>
    <n v="198"/>
    <n v="18"/>
  </r>
  <r>
    <s v="Sphingopyxis alaskensis RB2256"/>
    <x v="0"/>
    <x v="3"/>
    <s v="Alphaproteobacteria"/>
    <x v="361"/>
    <s v="alaskensis "/>
    <s v="F plasmid"/>
    <s v="NC_008036.1"/>
    <s v="CP000357"/>
    <n v="3.5840000000000001"/>
    <n v="23.147559999999999"/>
    <n v="29"/>
    <x v="0"/>
    <x v="0"/>
    <x v="0"/>
    <n v="30"/>
    <n v="1"/>
  </r>
  <r>
    <s v="Sphingopyxis fribergensis Kp5.2"/>
    <x v="0"/>
    <x v="3"/>
    <s v="Alphaproteobacteria"/>
    <x v="361"/>
    <s v="fribergensis "/>
    <s v="pSfKp5.2"/>
    <s v="NZ_CP009123.1"/>
    <s v="CP009123"/>
    <n v="3.5840999999999998"/>
    <n v="23.147570000000002"/>
    <n v="180"/>
    <x v="0"/>
    <x v="0"/>
    <x v="0"/>
    <n v="188"/>
    <n v="8"/>
  </r>
  <r>
    <s v="Sphingopyxis macrogoltabida EY-1"/>
    <x v="0"/>
    <x v="3"/>
    <s v="Alphaproteobacteria"/>
    <x v="361"/>
    <s v="macrogoltabida "/>
    <n v="4"/>
    <s v="NZ_CP012704.1"/>
    <s v="CP012704"/>
    <n v="3.5842000000000001"/>
    <n v="23.147580000000001"/>
    <n v="26"/>
    <x v="0"/>
    <x v="0"/>
    <x v="0"/>
    <n v="26"/>
    <s v="-"/>
  </r>
  <r>
    <s v="Sphingopyxis macrogoltabida EY-1"/>
    <x v="0"/>
    <x v="3"/>
    <s v="Alphaproteobacteria"/>
    <x v="361"/>
    <s v="macrogoltabida "/>
    <n v="2"/>
    <s v="NZ_CP012702.1"/>
    <s v="CP012702"/>
    <n v="3.5842999999999998"/>
    <n v="23.147590000000001"/>
    <n v="67"/>
    <x v="0"/>
    <x v="0"/>
    <x v="0"/>
    <n v="69"/>
    <n v="2"/>
  </r>
  <r>
    <s v="Sphingopyxis macrogoltabida EY-1"/>
    <x v="0"/>
    <x v="3"/>
    <s v="Alphaproteobacteria"/>
    <x v="361"/>
    <s v="macrogoltabida "/>
    <n v="1"/>
    <s v="NZ_CP012701.1"/>
    <s v="CP012701"/>
    <n v="3.5844"/>
    <n v="23.147600000000001"/>
    <n v="171"/>
    <x v="0"/>
    <x v="0"/>
    <x v="0"/>
    <n v="175"/>
    <n v="4"/>
  </r>
  <r>
    <s v="Sphingopyxis macrogoltabida EY-1"/>
    <x v="0"/>
    <x v="3"/>
    <s v="Alphaproteobacteria"/>
    <x v="361"/>
    <s v="macrogoltabida "/>
    <n v="3"/>
    <s v="NZ_CP012703.1"/>
    <s v="CP012703"/>
    <n v="3.5844999999999998"/>
    <n v="23.14761"/>
    <n v="41"/>
    <x v="0"/>
    <x v="0"/>
    <x v="0"/>
    <n v="42"/>
    <n v="1"/>
  </r>
  <r>
    <s v="Sphingopyxis macrogoltabida EY-1"/>
    <x v="0"/>
    <x v="3"/>
    <s v="Alphaproteobacteria"/>
    <x v="361"/>
    <s v="macrogoltabida "/>
    <n v="5"/>
    <s v="NZ_CP012705.1"/>
    <s v="CP012705"/>
    <n v="3.5846"/>
    <n v="23.14762"/>
    <n v="15"/>
    <x v="0"/>
    <x v="0"/>
    <x v="0"/>
    <n v="15"/>
    <s v="-"/>
  </r>
  <r>
    <s v="Sphingopyxis macrogoltabida 203"/>
    <x v="0"/>
    <x v="3"/>
    <s v="Alphaproteobacteria"/>
    <x v="361"/>
    <s v="macrogoltabida "/>
    <s v="unnamed"/>
    <s v="NZ_CP009430.1"/>
    <s v="CP009430"/>
    <n v="3.5847000000000002"/>
    <n v="23.147629999999999"/>
    <n v="373"/>
    <x v="0"/>
    <x v="0"/>
    <x v="0"/>
    <n v="386"/>
    <n v="13"/>
  </r>
  <r>
    <s v="Sphingopyxis macrogoltabida 203"/>
    <x v="0"/>
    <x v="3"/>
    <s v="Alphaproteobacteria"/>
    <x v="361"/>
    <s v="macrogoltabida "/>
    <s v="unnamed"/>
    <s v="NZ_CP009431.1"/>
    <s v="CP009431"/>
    <n v="3.5848"/>
    <n v="23.147639999999999"/>
    <n v="129"/>
    <x v="0"/>
    <x v="0"/>
    <x v="0"/>
    <n v="133"/>
    <n v="4"/>
  </r>
  <r>
    <s v="Sphingopyxis macrogoltabida 103"/>
    <x v="0"/>
    <x v="3"/>
    <s v="Alphaproteobacteria"/>
    <x v="361"/>
    <s v="macrogoltabida "/>
    <s v="pSM103mini"/>
    <s v="NC_014466.1"/>
    <s v="AB534719"/>
    <n v="3.5849000000000002"/>
    <n v="23.147649999999999"/>
    <n v="5"/>
    <x v="0"/>
    <x v="0"/>
    <x v="0"/>
    <n v="5"/>
    <s v="-"/>
  </r>
  <r>
    <s v="Sphingopyxis sp. 113P3"/>
    <x v="0"/>
    <x v="3"/>
    <s v="Alphaproteobacteria"/>
    <x v="361"/>
    <s v="sp. "/>
    <s v="unnamed"/>
    <s v="NZ_CP009453.1"/>
    <s v="CP009453"/>
    <n v="3.585"/>
    <n v="23.147659999999998"/>
    <n v="231"/>
    <x v="0"/>
    <x v="0"/>
    <x v="0"/>
    <n v="239"/>
    <n v="8"/>
  </r>
  <r>
    <s v="Spiroplasma citri GII3"/>
    <x v="0"/>
    <x v="0"/>
    <s v="Mollicutes"/>
    <x v="362"/>
    <s v="citri "/>
    <s v="pSci5"/>
    <s v="NC_007391.1"/>
    <s v="AJ969073"/>
    <n v="3.5851000000000002"/>
    <n v="23.147670000000002"/>
    <n v="24"/>
    <x v="0"/>
    <x v="0"/>
    <x v="0"/>
    <n v="26"/>
    <n v="2"/>
  </r>
  <r>
    <s v="Spiroplasma citri GII3"/>
    <x v="0"/>
    <x v="0"/>
    <s v="Mollicutes"/>
    <x v="362"/>
    <s v="citri "/>
    <s v="pSci6"/>
    <s v="NC_007392.1"/>
    <s v="AJ969074"/>
    <n v="3.5851999999999999"/>
    <n v="23.147680000000001"/>
    <n v="25"/>
    <x v="0"/>
    <x v="0"/>
    <x v="0"/>
    <n v="37"/>
    <n v="12"/>
  </r>
  <r>
    <s v="Spiroplasma citri GII3"/>
    <x v="0"/>
    <x v="0"/>
    <s v="Mollicutes"/>
    <x v="362"/>
    <s v="citri "/>
    <s v="pSci1"/>
    <s v="NC_007387.1"/>
    <s v="AJ969069"/>
    <n v="3.5853000000000002"/>
    <n v="23.147690000000001"/>
    <n v="12"/>
    <x v="0"/>
    <x v="0"/>
    <x v="0"/>
    <n v="12"/>
    <s v="-"/>
  </r>
  <r>
    <s v="Spiroplasma citri GII3"/>
    <x v="0"/>
    <x v="0"/>
    <s v="Mollicutes"/>
    <x v="362"/>
    <s v="citri "/>
    <s v="pSciA"/>
    <s v="NC_007386.1"/>
    <s v="AJ966734"/>
    <n v="3.5853999999999999"/>
    <n v="23.1477"/>
    <n v="8"/>
    <x v="0"/>
    <x v="0"/>
    <x v="0"/>
    <n v="8"/>
    <s v="-"/>
  </r>
  <r>
    <s v="Spiroplasma citri GII3"/>
    <x v="0"/>
    <x v="0"/>
    <s v="Mollicutes"/>
    <x v="362"/>
    <s v="citri "/>
    <s v="pSci4"/>
    <s v="NC_007390.1"/>
    <s v="AJ969072"/>
    <n v="3.5855000000000001"/>
    <n v="23.14771"/>
    <n v="17"/>
    <x v="0"/>
    <x v="0"/>
    <x v="0"/>
    <n v="19"/>
    <n v="2"/>
  </r>
  <r>
    <s v="Spiroplasma citri GII3"/>
    <x v="0"/>
    <x v="0"/>
    <s v="Mollicutes"/>
    <x v="362"/>
    <s v="citri "/>
    <s v="pSci3"/>
    <s v="NC_007389.1"/>
    <s v="AJ969071"/>
    <n v="3.5855999999999999"/>
    <n v="23.14772"/>
    <n v="14"/>
    <x v="0"/>
    <x v="0"/>
    <x v="0"/>
    <n v="16"/>
    <n v="2"/>
  </r>
  <r>
    <s v="Spiroplasma citri BR3-3X"/>
    <x v="0"/>
    <x v="0"/>
    <s v="Mollicutes"/>
    <x v="362"/>
    <s v="citri "/>
    <s v="pBJS-O"/>
    <s v="NC_007101.1"/>
    <s v="-"/>
    <n v="3.5857000000000001"/>
    <n v="23.147729999999999"/>
    <n v="10"/>
    <x v="0"/>
    <x v="0"/>
    <x v="0"/>
    <n v="10"/>
    <s v="-"/>
  </r>
  <r>
    <s v="Spiroplasma citri GII3"/>
    <x v="0"/>
    <x v="0"/>
    <s v="Mollicutes"/>
    <x v="362"/>
    <s v="citri "/>
    <s v="pSci2"/>
    <s v="NC_007388.1"/>
    <s v="AJ969070"/>
    <n v="3.5857999999999999"/>
    <n v="23.147739999999999"/>
    <n v="10"/>
    <x v="0"/>
    <x v="0"/>
    <x v="0"/>
    <n v="12"/>
    <n v="2"/>
  </r>
  <r>
    <s v="Spiroplasma kunkelii CR2-3x"/>
    <x v="0"/>
    <x v="0"/>
    <s v="Mollicutes"/>
    <x v="362"/>
    <s v="kunkelii "/>
    <s v="pSKU146"/>
    <s v="NC_006400.1"/>
    <s v="-"/>
    <n v="3.5859000000000001"/>
    <n v="23.147749999999998"/>
    <n v="18"/>
    <x v="0"/>
    <x v="0"/>
    <x v="0"/>
    <n v="18"/>
    <s v="-"/>
  </r>
  <r>
    <s v="Spiroplasma kunkelii CR2-3x"/>
    <x v="0"/>
    <x v="0"/>
    <s v="Mollicutes"/>
    <x v="362"/>
    <s v="kunkelii "/>
    <s v="pSKU205"/>
    <s v="NZ_CP012424.1"/>
    <s v="CP012424"/>
    <n v="3.5859999999999999"/>
    <n v="23.147760000000002"/>
    <n v="13"/>
    <x v="0"/>
    <x v="0"/>
    <x v="0"/>
    <n v="13"/>
    <s v="-"/>
  </r>
  <r>
    <s v="Spiroplasma kunkelii CR2-3x"/>
    <x v="0"/>
    <x v="0"/>
    <s v="Mollicutes"/>
    <x v="362"/>
    <s v="kunkelii "/>
    <s v="pSKU76"/>
    <s v="NZ_CP012425.1"/>
    <s v="CP012425"/>
    <n v="3.5861000000000001"/>
    <n v="23.147770000000001"/>
    <n v="10"/>
    <x v="0"/>
    <x v="0"/>
    <x v="0"/>
    <n v="10"/>
    <s v="-"/>
  </r>
  <r>
    <s v="Spiroplasma kunkelii CR2-3x"/>
    <x v="0"/>
    <x v="0"/>
    <s v="Mollicutes"/>
    <x v="362"/>
    <s v="kunkelii "/>
    <s v="pSKU226"/>
    <s v="NZ_CP012423.1"/>
    <s v="CP012423"/>
    <n v="3.5861999999999998"/>
    <n v="23.147780000000001"/>
    <n v="22"/>
    <x v="0"/>
    <x v="0"/>
    <x v="0"/>
    <n v="22"/>
    <s v="-"/>
  </r>
  <r>
    <s v="Spiroplasma melliferum KC3"/>
    <x v="0"/>
    <x v="0"/>
    <s v="Mollicutes"/>
    <x v="362"/>
    <s v="melliferum "/>
    <s v="pSme2"/>
    <s v="NZ_AGBZ02000006.1"/>
    <s v="AGBZ02000006"/>
    <n v="3.5863"/>
    <n v="23.147790000000001"/>
    <n v="15"/>
    <x v="0"/>
    <x v="0"/>
    <x v="0"/>
    <n v="15"/>
    <s v="-"/>
  </r>
  <r>
    <s v="Spiroplasma melliferum KC3"/>
    <x v="0"/>
    <x v="0"/>
    <s v="Mollicutes"/>
    <x v="362"/>
    <s v="melliferum "/>
    <s v="pSme1"/>
    <s v="NZ_AGBZ02000005.1"/>
    <s v="AGBZ02000005"/>
    <n v="3.5863999999999998"/>
    <n v="23.1478"/>
    <n v="19"/>
    <x v="0"/>
    <x v="0"/>
    <x v="0"/>
    <n v="19"/>
    <s v="-"/>
  </r>
  <r>
    <s v="Spiroplasma taiwanense CT-1"/>
    <x v="0"/>
    <x v="0"/>
    <s v="Mollicutes"/>
    <x v="362"/>
    <s v="taiwanense "/>
    <s v="unnamed"/>
    <s v="NC_021832.1"/>
    <s v="CP005075"/>
    <n v="3.5865"/>
    <n v="23.14781"/>
    <n v="15"/>
    <x v="0"/>
    <x v="0"/>
    <x v="0"/>
    <n v="15"/>
    <s v="-"/>
  </r>
  <r>
    <s v="Spirosoma linguale DSM 74"/>
    <x v="0"/>
    <x v="10"/>
    <s v="Bacteroidetes"/>
    <x v="363"/>
    <s v="linguale "/>
    <s v="pSLIN01"/>
    <s v="-"/>
    <s v="CP001770.1"/>
    <n v="3.5865999999999998"/>
    <n v="23.147819999999999"/>
    <n v="177"/>
    <x v="0"/>
    <x v="0"/>
    <x v="0"/>
    <n v="185"/>
    <n v="8"/>
  </r>
  <r>
    <s v="Spirosoma linguale DSM 74"/>
    <x v="0"/>
    <x v="10"/>
    <s v="Bacteroidetes"/>
    <x v="363"/>
    <s v="linguale "/>
    <s v="pSLIN07"/>
    <s v="-"/>
    <s v="CP001776.1"/>
    <n v="3.5867"/>
    <n v="23.147829999999999"/>
    <n v="11"/>
    <x v="0"/>
    <x v="1"/>
    <x v="0"/>
    <n v="12"/>
    <s v="-"/>
  </r>
  <r>
    <s v="Spirosoma linguale DSM 74"/>
    <x v="0"/>
    <x v="10"/>
    <s v="Bacteroidetes"/>
    <x v="363"/>
    <s v="linguale "/>
    <s v="pSLIN02"/>
    <s v="-"/>
    <s v="CP001771.1"/>
    <n v="3.5868000000000002"/>
    <n v="23.147839999999999"/>
    <n v="142"/>
    <x v="0"/>
    <x v="0"/>
    <x v="0"/>
    <n v="147"/>
    <n v="5"/>
  </r>
  <r>
    <s v="Spirosoma linguale DSM 74"/>
    <x v="0"/>
    <x v="10"/>
    <s v="Bacteroidetes"/>
    <x v="363"/>
    <s v="linguale "/>
    <s v="pSLIN08"/>
    <s v="-"/>
    <s v="CP001777.1"/>
    <n v="3.5869"/>
    <n v="23.147849999999998"/>
    <n v="8"/>
    <x v="0"/>
    <x v="0"/>
    <x v="0"/>
    <n v="8"/>
    <s v="-"/>
  </r>
  <r>
    <s v="Spirosoma linguale DSM 74"/>
    <x v="0"/>
    <x v="10"/>
    <s v="Bacteroidetes"/>
    <x v="363"/>
    <s v="linguale "/>
    <s v="pSLIN03"/>
    <s v="-"/>
    <s v="CP001772.1"/>
    <n v="3.5870000000000002"/>
    <n v="23.147860000000001"/>
    <n v="40"/>
    <x v="0"/>
    <x v="0"/>
    <x v="0"/>
    <n v="41"/>
    <n v="1"/>
  </r>
  <r>
    <s v="Spirosoma linguale DSM 74"/>
    <x v="0"/>
    <x v="10"/>
    <s v="Bacteroidetes"/>
    <x v="363"/>
    <s v="linguale "/>
    <s v="pSLIN05"/>
    <s v="-"/>
    <s v="CP001774.1"/>
    <n v="3.5871"/>
    <n v="23.147870000000001"/>
    <n v="12"/>
    <x v="0"/>
    <x v="0"/>
    <x v="0"/>
    <n v="12"/>
    <s v="-"/>
  </r>
  <r>
    <s v="Spirosoma linguale DSM 74"/>
    <x v="0"/>
    <x v="10"/>
    <s v="Bacteroidetes"/>
    <x v="363"/>
    <s v="linguale "/>
    <s v="pSLIN04"/>
    <s v="-"/>
    <s v="CP001773.1"/>
    <n v="3.5872000000000002"/>
    <n v="23.147880000000001"/>
    <n v="14"/>
    <x v="0"/>
    <x v="1"/>
    <x v="0"/>
    <n v="15"/>
    <s v="-"/>
  </r>
  <r>
    <s v="Spirosoma linguale DSM 74"/>
    <x v="0"/>
    <x v="10"/>
    <s v="Bacteroidetes"/>
    <x v="363"/>
    <s v="linguale "/>
    <s v="pSLIN06"/>
    <s v="-"/>
    <s v="CP001775.1"/>
    <n v="3.5872999999999999"/>
    <n v="23.14789"/>
    <n v="10"/>
    <x v="0"/>
    <x v="1"/>
    <x v="0"/>
    <n v="11"/>
    <s v="-"/>
  </r>
  <r>
    <s v="Spongiibacter sp. IMCC21906"/>
    <x v="0"/>
    <x v="3"/>
    <s v="Gammaproteobacteria"/>
    <x v="364"/>
    <s v="sp. "/>
    <s v="unnamed"/>
    <s v="NZ_CP011478.1"/>
    <s v="CP011478"/>
    <n v="3.5874000000000001"/>
    <n v="23.1479"/>
    <n v="13"/>
    <x v="0"/>
    <x v="0"/>
    <x v="0"/>
    <n v="15"/>
    <n v="2"/>
  </r>
  <r>
    <s v="Sporosarcina ureae DMV4"/>
    <x v="0"/>
    <x v="2"/>
    <s v="Bacilli"/>
    <x v="365"/>
    <s v="ureae "/>
    <s v="pSU1"/>
    <s v="NC_014015.1"/>
    <s v="GU584223"/>
    <n v="3.5874999999999999"/>
    <n v="23.14791"/>
    <n v="4"/>
    <x v="0"/>
    <x v="0"/>
    <x v="0"/>
    <n v="4"/>
    <s v="-"/>
  </r>
  <r>
    <s v="Stanieria cyanosphaera PCC 7437"/>
    <x v="0"/>
    <x v="1"/>
    <s v="Pleurocapsales"/>
    <x v="366"/>
    <s v="cyanosphaera "/>
    <s v="pSTA7437.02"/>
    <s v="NC_019749.1"/>
    <s v="CP003655"/>
    <n v="3.5876000000000001"/>
    <n v="23.147919999999999"/>
    <n v="94"/>
    <x v="0"/>
    <x v="0"/>
    <x v="0"/>
    <n v="99"/>
    <n v="5"/>
  </r>
  <r>
    <s v="Stanieria cyanosphaera PCC 7437"/>
    <x v="0"/>
    <x v="1"/>
    <s v="Pleurocapsales"/>
    <x v="366"/>
    <s v="cyanosphaera "/>
    <s v="pSTA7437.03"/>
    <s v="NC_019750.1"/>
    <s v="CP003656"/>
    <n v="3.5876999999999999"/>
    <n v="23.147929999999999"/>
    <n v="68"/>
    <x v="0"/>
    <x v="0"/>
    <x v="0"/>
    <n v="72"/>
    <n v="4"/>
  </r>
  <r>
    <s v="Stanieria cyanosphaera PCC 7437"/>
    <x v="0"/>
    <x v="1"/>
    <s v="Pleurocapsales"/>
    <x v="366"/>
    <s v="cyanosphaera "/>
    <s v="pSTA7437.01"/>
    <s v="NC_019765.1"/>
    <s v="CP003654"/>
    <n v="3.5878000000000001"/>
    <n v="23.147939999999998"/>
    <n v="285"/>
    <x v="0"/>
    <x v="0"/>
    <x v="0"/>
    <n v="295"/>
    <n v="10"/>
  </r>
  <r>
    <s v="Stanieria cyanosphaera PCC 7437"/>
    <x v="0"/>
    <x v="1"/>
    <s v="Pleurocapsales"/>
    <x v="366"/>
    <s v="cyanosphaera "/>
    <s v="pSTA7437.04"/>
    <s v="NC_020052.1"/>
    <s v="CP003657"/>
    <n v="3.5878999999999999"/>
    <n v="23.147950000000002"/>
    <n v="12"/>
    <x v="0"/>
    <x v="0"/>
    <x v="0"/>
    <n v="12"/>
    <s v="-"/>
  </r>
  <r>
    <s v="Stanieria cyanosphaera PCC 7437"/>
    <x v="0"/>
    <x v="1"/>
    <s v="Pleurocapsales"/>
    <x v="366"/>
    <s v="cyanosphaera "/>
    <s v="pSTA7437.05"/>
    <s v="NC_019766.1"/>
    <s v="CP003658"/>
    <n v="3.5880000000000001"/>
    <n v="23.147960000000001"/>
    <n v="3"/>
    <x v="0"/>
    <x v="0"/>
    <x v="0"/>
    <n v="3"/>
    <s v="-"/>
  </r>
  <r>
    <s v="Staphylococcus agnetis 908"/>
    <x v="0"/>
    <x v="2"/>
    <s v="Bacilli"/>
    <x v="367"/>
    <s v="agnetis "/>
    <s v="unamed"/>
    <s v="-"/>
    <s v="CP009624.1"/>
    <n v="3.5880999999999998"/>
    <n v="23.147970000000001"/>
    <n v="24"/>
    <x v="0"/>
    <x v="0"/>
    <x v="0"/>
    <n v="33"/>
    <n v="9"/>
  </r>
  <r>
    <s v="Staphylococcus argenteus MSHR1132"/>
    <x v="0"/>
    <x v="2"/>
    <s v="Bacilli"/>
    <x v="367"/>
    <s v="argenteus "/>
    <s v="pST75"/>
    <s v="NC_016942.1"/>
    <s v="FR821778"/>
    <n v="3.5882000000000001"/>
    <n v="23.14798"/>
    <n v="20"/>
    <x v="0"/>
    <x v="0"/>
    <x v="0"/>
    <n v="21"/>
    <n v="1"/>
  </r>
  <r>
    <s v="Staphylococcus arlettae 2-144"/>
    <x v="0"/>
    <x v="2"/>
    <s v="Bacilli"/>
    <x v="367"/>
    <s v="arlettae "/>
    <s v="pSS-03"/>
    <s v="NC_016054.1"/>
    <s v="JF834911"/>
    <n v="3.5882999999999998"/>
    <n v="23.14799"/>
    <n v="5"/>
    <x v="0"/>
    <x v="0"/>
    <x v="0"/>
    <n v="5"/>
    <s v="-"/>
  </r>
  <r>
    <s v="Staphylococcus aureus 502A"/>
    <x v="0"/>
    <x v="2"/>
    <s v="Bacilli"/>
    <x v="367"/>
    <s v="aureus "/>
    <s v="unnamed"/>
    <s v="NZ_CP007455.1"/>
    <s v="CP007455"/>
    <n v="3.5884"/>
    <n v="23.148"/>
    <n v="21"/>
    <x v="0"/>
    <x v="0"/>
    <x v="0"/>
    <n v="24"/>
    <n v="3"/>
  </r>
  <r>
    <s v="Staphylococcus aureus 2395 USA500"/>
    <x v="0"/>
    <x v="2"/>
    <s v="Bacilli"/>
    <x v="367"/>
    <s v="aureus "/>
    <s v="pUSA500"/>
    <s v="NZ_CP007500.1"/>
    <s v="CP007500"/>
    <n v="3.5884999999999998"/>
    <n v="23.148009999999999"/>
    <n v="34"/>
    <x v="0"/>
    <x v="0"/>
    <x v="0"/>
    <n v="36"/>
    <n v="2"/>
  </r>
  <r>
    <s v="Staphylococcus aureus M121"/>
    <x v="0"/>
    <x v="2"/>
    <s v="Bacilli"/>
    <x v="367"/>
    <s v="aureus "/>
    <s v="pM121"/>
    <s v="NZ_CP007671.1"/>
    <s v="CP007671"/>
    <n v="3.5886"/>
    <n v="23.148019999999999"/>
    <n v="16"/>
    <x v="0"/>
    <x v="0"/>
    <x v="0"/>
    <n v="20"/>
    <n v="4"/>
  </r>
  <r>
    <s v="Staphylococcus aureus CA15"/>
    <x v="0"/>
    <x v="2"/>
    <s v="Bacilli"/>
    <x v="367"/>
    <s v="aureus "/>
    <s v="pCA15"/>
    <s v="NZ_CP007675.1"/>
    <s v="CP007675"/>
    <n v="3.5886999999999998"/>
    <n v="23.148029999999999"/>
    <n v="17"/>
    <x v="0"/>
    <x v="0"/>
    <x v="0"/>
    <n v="25"/>
    <n v="8"/>
  </r>
  <r>
    <s v="Staphylococcus aureus RKI4"/>
    <x v="0"/>
    <x v="2"/>
    <s v="Bacilli"/>
    <x v="367"/>
    <s v="aureus "/>
    <s v="unnamed"/>
    <s v="NZ_CP011529.1"/>
    <s v="CP011529"/>
    <n v="3.5888"/>
    <n v="23.148040000000002"/>
    <n v="15"/>
    <x v="0"/>
    <x v="0"/>
    <x v="0"/>
    <n v="17"/>
    <n v="2"/>
  </r>
  <r>
    <s v="Staphylococcus aureus"/>
    <x v="0"/>
    <x v="2"/>
    <s v="Bacilli"/>
    <x v="367"/>
    <s v="aureus"/>
    <s v="pKKS825"/>
    <s v="NC_013034.2"/>
    <s v="FN377602"/>
    <n v="3.5889000000000002"/>
    <n v="23.148050000000001"/>
    <n v="9"/>
    <x v="0"/>
    <x v="0"/>
    <x v="0"/>
    <n v="9"/>
    <s v="-"/>
  </r>
  <r>
    <s v="Staphylococcus aureus a53"/>
    <x v="0"/>
    <x v="2"/>
    <s v="Bacilli"/>
    <x v="367"/>
    <s v="aureus "/>
    <s v="pBORa53"/>
    <s v="NC_013550.1"/>
    <s v="AY917098"/>
    <n v="3.589"/>
    <n v="23.148060000000001"/>
    <n v="14"/>
    <x v="0"/>
    <x v="0"/>
    <x v="0"/>
    <n v="14"/>
    <s v="-"/>
  </r>
  <r>
    <s v="Staphylococcus aureus WBG4364"/>
    <x v="0"/>
    <x v="2"/>
    <s v="Bacilli"/>
    <x v="367"/>
    <s v="aureus "/>
    <s v="pWBG1773"/>
    <s v="NC_010616.1"/>
    <s v="EF537646"/>
    <n v="3.5891000000000002"/>
    <n v="23.148070000000001"/>
    <n v="3"/>
    <x v="0"/>
    <x v="0"/>
    <x v="0"/>
    <n v="3"/>
    <s v="-"/>
  </r>
  <r>
    <s v="Staphylococcus aureus"/>
    <x v="0"/>
    <x v="2"/>
    <s v="Bacilli"/>
    <x v="367"/>
    <s v="aureus"/>
    <s v="pKH7"/>
    <s v="NC_002096.1"/>
    <s v="U38429"/>
    <n v="3.5891999999999999"/>
    <n v="23.14808"/>
    <n v="3"/>
    <x v="0"/>
    <x v="0"/>
    <x v="0"/>
    <n v="3"/>
    <s v="-"/>
  </r>
  <r>
    <s v="Staphylococcus aureus"/>
    <x v="0"/>
    <x v="2"/>
    <s v="Bacilli"/>
    <x v="367"/>
    <s v="aureus"/>
    <s v="pS194"/>
    <s v="NC_005564.1"/>
    <s v="X06627"/>
    <n v="3.5893000000000002"/>
    <n v="23.14809"/>
    <n v="4"/>
    <x v="0"/>
    <x v="0"/>
    <x v="0"/>
    <n v="4"/>
    <s v="-"/>
  </r>
  <r>
    <s v="Staphylococcus aureus TPS162"/>
    <x v="0"/>
    <x v="2"/>
    <s v="Bacilli"/>
    <x v="367"/>
    <s v="aureus "/>
    <s v="pTZ2162"/>
    <s v="NC_010419.1"/>
    <s v="AB304512"/>
    <n v="3.5893999999999999"/>
    <n v="23.148099999999999"/>
    <n v="44"/>
    <x v="0"/>
    <x v="0"/>
    <x v="0"/>
    <n v="44"/>
    <s v="-"/>
  </r>
  <r>
    <s v="Staphylococcus aureus JY30"/>
    <x v="0"/>
    <x v="2"/>
    <s v="Bacilli"/>
    <x v="367"/>
    <s v="aureus "/>
    <s v="pKH20"/>
    <s v="NC_010686.1"/>
    <s v="EU350090"/>
    <n v="3.5895000000000001"/>
    <n v="23.148109999999999"/>
    <n v="2"/>
    <x v="0"/>
    <x v="0"/>
    <x v="0"/>
    <n v="2"/>
    <s v="-"/>
  </r>
  <r>
    <s v="Staphylococcus aureus"/>
    <x v="0"/>
    <x v="2"/>
    <s v="Bacilli"/>
    <x v="367"/>
    <s v="aureus"/>
    <s v="pSH6"/>
    <s v="NC_025195.1"/>
    <s v="X53952"/>
    <n v="3.5895999999999999"/>
    <n v="23.148119999999999"/>
    <n v="1"/>
    <x v="0"/>
    <x v="0"/>
    <x v="0"/>
    <n v="2"/>
    <n v="1"/>
  </r>
  <r>
    <s v="Staphylococcus aureus IMCJ1379"/>
    <x v="0"/>
    <x v="2"/>
    <s v="Bacilli"/>
    <x v="367"/>
    <s v="aureus "/>
    <s v="pSA1379"/>
    <s v="NC_007931.1"/>
    <s v="AB255366"/>
    <n v="3.5897000000000001"/>
    <n v="23.148129999999998"/>
    <n v="21"/>
    <x v="0"/>
    <x v="0"/>
    <x v="0"/>
    <n v="21"/>
    <s v="-"/>
  </r>
  <r>
    <s v="Staphylococcus aureus E29"/>
    <x v="0"/>
    <x v="2"/>
    <s v="Bacilli"/>
    <x v="367"/>
    <s v="aureus "/>
    <s v="pDLK3"/>
    <s v="NC_013969.1"/>
    <s v="GU562626"/>
    <n v="3.5897999999999999"/>
    <n v="23.148140000000001"/>
    <n v="2"/>
    <x v="0"/>
    <x v="0"/>
    <x v="0"/>
    <n v="2"/>
    <s v="-"/>
  </r>
  <r>
    <s v="Staphylococcus aureus SA268"/>
    <x v="0"/>
    <x v="2"/>
    <s v="Bacilli"/>
    <x v="367"/>
    <s v="aureus "/>
    <s v="pSA268"/>
    <s v="NC_023278.1"/>
    <s v="KF471116"/>
    <n v="3.5899000000000001"/>
    <n v="23.148150000000001"/>
    <n v="22"/>
    <x v="0"/>
    <x v="0"/>
    <x v="0"/>
    <n v="22"/>
    <s v="-"/>
  </r>
  <r>
    <s v="Staphylococcus aureus 1"/>
    <x v="0"/>
    <x v="2"/>
    <s v="Bacilli"/>
    <x v="367"/>
    <s v="aureus "/>
    <s v="pSA8589"/>
    <s v="NC_021230.1"/>
    <s v="KC561137"/>
    <n v="3.59"/>
    <n v="23.148160000000001"/>
    <n v="6"/>
    <x v="0"/>
    <x v="0"/>
    <x v="0"/>
    <n v="6"/>
    <s v="-"/>
  </r>
  <r>
    <s v="Staphylococcus aureus"/>
    <x v="0"/>
    <x v="2"/>
    <s v="Bacilli"/>
    <x v="367"/>
    <s v="aureus"/>
    <s v="pC221"/>
    <s v="NC_006977.1"/>
    <s v="X02166"/>
    <n v="3.5901000000000001"/>
    <n v="23.14817"/>
    <n v="4"/>
    <x v="0"/>
    <x v="0"/>
    <x v="0"/>
    <n v="4"/>
    <s v="-"/>
  </r>
  <r>
    <s v="Staphylococcus aureus ST398"/>
    <x v="0"/>
    <x v="2"/>
    <s v="Bacilli"/>
    <x v="367"/>
    <s v="aureus "/>
    <s v="pDJ91S"/>
    <s v="NC_023313.1"/>
    <s v="KC895984"/>
    <n v="3.5901999999999998"/>
    <n v="23.14818"/>
    <n v="3"/>
    <x v="0"/>
    <x v="0"/>
    <x v="0"/>
    <n v="3"/>
    <s v="-"/>
  </r>
  <r>
    <s v="Staphylococcus aureus MRSA ST398"/>
    <x v="0"/>
    <x v="2"/>
    <s v="Bacilli"/>
    <x v="367"/>
    <s v="aureus "/>
    <s v="pSWS2889"/>
    <s v="NC_023385.1"/>
    <s v="HG803547"/>
    <n v="3.5903"/>
    <n v="23.14819"/>
    <n v="3"/>
    <x v="0"/>
    <x v="0"/>
    <x v="0"/>
    <n v="3"/>
    <s v="-"/>
  </r>
  <r>
    <s v="Staphylococcus aureus KH28"/>
    <x v="0"/>
    <x v="2"/>
    <s v="Bacilli"/>
    <x v="367"/>
    <s v="aureus "/>
    <s v="pKH14"/>
    <s v="NC_010428.1"/>
    <s v="EU164802"/>
    <n v="3.5903999999999998"/>
    <n v="23.148199999999999"/>
    <n v="2"/>
    <x v="0"/>
    <x v="0"/>
    <x v="0"/>
    <n v="2"/>
    <s v="-"/>
  </r>
  <r>
    <s v="Staphylococcus aureus C2355"/>
    <x v="0"/>
    <x v="2"/>
    <s v="Bacilli"/>
    <x v="367"/>
    <s v="aureus "/>
    <s v="pUR2355"/>
    <s v="NC_019145.1"/>
    <s v="JQ312422"/>
    <n v="3.5905"/>
    <n v="23.148209999999999"/>
    <n v="6"/>
    <x v="0"/>
    <x v="0"/>
    <x v="0"/>
    <n v="6"/>
    <s v="-"/>
  </r>
  <r>
    <s v="Staphylococcus aureus"/>
    <x v="0"/>
    <x v="2"/>
    <s v="Bacilli"/>
    <x v="367"/>
    <s v="aureus"/>
    <s v="pC221"/>
    <s v="NC_002129.1"/>
    <s v="X02529"/>
    <n v="3.5905999999999998"/>
    <n v="23.148219999999998"/>
    <n v="4"/>
    <x v="0"/>
    <x v="0"/>
    <x v="0"/>
    <n v="4"/>
    <s v="-"/>
  </r>
  <r>
    <s v="Staphylococcus aureus SA16"/>
    <x v="0"/>
    <x v="2"/>
    <s v="Bacilli"/>
    <x v="367"/>
    <s v="aureus "/>
    <s v="pMSA16"/>
    <s v="NC_019144.1"/>
    <s v="JQ246438"/>
    <n v="3.5907"/>
    <n v="23.148230000000002"/>
    <n v="5"/>
    <x v="0"/>
    <x v="0"/>
    <x v="0"/>
    <n v="5"/>
    <s v="-"/>
  </r>
  <r>
    <s v="Staphylococcus aureus JY43"/>
    <x v="0"/>
    <x v="2"/>
    <s v="Bacilli"/>
    <x v="367"/>
    <s v="aureus "/>
    <s v="pKH12"/>
    <s v="NC_010687.1"/>
    <s v="EU168704"/>
    <n v="3.5908000000000002"/>
    <n v="23.148240000000001"/>
    <n v="2"/>
    <x v="0"/>
    <x v="0"/>
    <x v="0"/>
    <n v="2"/>
    <s v="-"/>
  </r>
  <r>
    <s v="Staphylococcus aureus"/>
    <x v="0"/>
    <x v="2"/>
    <s v="Bacilli"/>
    <x v="367"/>
    <s v="aureus"/>
    <s v="pSK41"/>
    <s v="NC_005024.1"/>
    <s v="AF051917"/>
    <n v="3.5909"/>
    <n v="23.148250000000001"/>
    <n v="44"/>
    <x v="0"/>
    <x v="0"/>
    <x v="0"/>
    <n v="46"/>
    <n v="2"/>
  </r>
  <r>
    <s v="Staphylococcus aureus CMRSA"/>
    <x v="0"/>
    <x v="2"/>
    <s v="Bacilli"/>
    <x v="367"/>
    <s v="aureus "/>
    <s v="pWBG738"/>
    <s v="NC_007209.1"/>
    <s v="DQ088624"/>
    <n v="3.5910000000000002"/>
    <n v="23.148260000000001"/>
    <n v="3"/>
    <x v="0"/>
    <x v="0"/>
    <x v="0"/>
    <n v="3"/>
    <s v="-"/>
  </r>
  <r>
    <s v="Staphylococcus aureus 18811"/>
    <x v="0"/>
    <x v="2"/>
    <s v="Bacilli"/>
    <x v="367"/>
    <s v="aureus "/>
    <s v="p18811-P03"/>
    <s v="NC_018974.1"/>
    <s v="CP002143"/>
    <n v="3.5911"/>
    <n v="23.14827"/>
    <n v="39"/>
    <x v="0"/>
    <x v="0"/>
    <x v="0"/>
    <n v="39"/>
    <s v="-"/>
  </r>
  <r>
    <s v="Staphylococcus aureus TP4"/>
    <x v="0"/>
    <x v="2"/>
    <s v="Bacilli"/>
    <x v="367"/>
    <s v="aureus "/>
    <s v="pTZ4"/>
    <s v="NC_010111.1"/>
    <s v="AB369999"/>
    <n v="3.5912000000000002"/>
    <n v="23.14828"/>
    <n v="3"/>
    <x v="0"/>
    <x v="0"/>
    <x v="0"/>
    <n v="3"/>
    <s v="-"/>
  </r>
  <r>
    <s v="Staphylococcus aureus"/>
    <x v="0"/>
    <x v="2"/>
    <s v="Bacilli"/>
    <x v="367"/>
    <s v="aureus"/>
    <s v="pRJ6"/>
    <s v="NC_011522.1"/>
    <s v="AF241888"/>
    <n v="3.5912999999999999"/>
    <n v="23.148289999999999"/>
    <n v="13"/>
    <x v="0"/>
    <x v="0"/>
    <x v="0"/>
    <n v="13"/>
    <s v="-"/>
  </r>
  <r>
    <s v="Staphylococcus aureus 9b"/>
    <x v="0"/>
    <x v="2"/>
    <s v="Bacilli"/>
    <x v="367"/>
    <s v="aureus "/>
    <s v="p9b"/>
    <s v="NC_019143.1"/>
    <s v="JF968542"/>
    <n v="3.5914000000000001"/>
    <n v="23.148299999999999"/>
    <n v="2"/>
    <x v="0"/>
    <x v="0"/>
    <x v="0"/>
    <n v="2"/>
    <s v="-"/>
  </r>
  <r>
    <s v="Staphylococcus aureus E14"/>
    <x v="0"/>
    <x v="2"/>
    <s v="Bacilli"/>
    <x v="367"/>
    <s v="aureus "/>
    <s v="pDLK1"/>
    <s v="NC_019139.1"/>
    <s v="GU562624"/>
    <n v="3.5914999999999999"/>
    <n v="23.148309999999999"/>
    <n v="2"/>
    <x v="0"/>
    <x v="0"/>
    <x v="0"/>
    <n v="2"/>
    <s v="-"/>
  </r>
  <r>
    <s v="Staphylococcus aureus PM1"/>
    <x v="0"/>
    <x v="2"/>
    <s v="Bacilli"/>
    <x v="367"/>
    <s v="aureus "/>
    <s v="pPM1"/>
    <s v="NC_019148.1"/>
    <s v="AB699881"/>
    <n v="3.5916000000000001"/>
    <n v="23.148319999999998"/>
    <n v="22"/>
    <x v="0"/>
    <x v="0"/>
    <x v="0"/>
    <n v="23"/>
    <s v="-"/>
  </r>
  <r>
    <s v="Staphylococcus aureus"/>
    <x v="0"/>
    <x v="2"/>
    <s v="Bacilli"/>
    <x v="367"/>
    <s v="aureus"/>
    <s v="pV030-8"/>
    <s v="NC_010279.1"/>
    <s v="EU366902"/>
    <n v="3.5916999999999999"/>
    <n v="23.148330000000001"/>
    <n v="17"/>
    <x v="0"/>
    <x v="0"/>
    <x v="0"/>
    <n v="17"/>
    <s v="-"/>
  </r>
  <r>
    <s v="Staphylococcus aureus 18811"/>
    <x v="0"/>
    <x v="2"/>
    <s v="Bacilli"/>
    <x v="367"/>
    <s v="aureus "/>
    <s v="p18811-P01"/>
    <s v="NC_018975.1"/>
    <s v="CP002144"/>
    <n v="3.5918000000000001"/>
    <n v="23.148340000000001"/>
    <n v="5"/>
    <x v="0"/>
    <x v="0"/>
    <x v="0"/>
    <n v="5"/>
    <s v="-"/>
  </r>
  <r>
    <s v="Staphylococcus aureus 18809"/>
    <x v="0"/>
    <x v="2"/>
    <s v="Bacilli"/>
    <x v="367"/>
    <s v="aureus "/>
    <s v="p18809-P03"/>
    <s v="NC_018961.1"/>
    <s v="CP002139"/>
    <n v="3.5918999999999999"/>
    <n v="23.148350000000001"/>
    <n v="36"/>
    <x v="0"/>
    <x v="0"/>
    <x v="0"/>
    <n v="36"/>
    <s v="-"/>
  </r>
  <r>
    <s v="Staphylococcus aureus 004-737X"/>
    <x v="0"/>
    <x v="2"/>
    <s v="Bacilli"/>
    <x v="367"/>
    <s v="aureus "/>
    <s v="pSA737"/>
    <s v="NC_021076.1"/>
    <s v="KC206006"/>
    <n v="3.5920000000000001"/>
    <n v="23.14836"/>
    <n v="39"/>
    <x v="0"/>
    <x v="0"/>
    <x v="0"/>
    <n v="41"/>
    <s v="-"/>
  </r>
  <r>
    <s v="Staphylococcus aureus"/>
    <x v="0"/>
    <x v="2"/>
    <s v="Bacilli"/>
    <x v="367"/>
    <s v="aureus"/>
    <s v="pSK6"/>
    <s v="NC_001995.1"/>
    <s v="U96610"/>
    <n v="3.5920999999999998"/>
    <n v="23.14837"/>
    <n v="2"/>
    <x v="0"/>
    <x v="0"/>
    <x v="0"/>
    <n v="2"/>
    <s v="-"/>
  </r>
  <r>
    <s v="Staphylococcus aureus ST398"/>
    <x v="0"/>
    <x v="2"/>
    <s v="Bacilli"/>
    <x v="367"/>
    <s v="aureus "/>
    <s v="pKKS49"/>
    <s v="NC_019149.1"/>
    <s v="HE611647"/>
    <n v="3.5922000000000001"/>
    <n v="23.14838"/>
    <n v="5"/>
    <x v="0"/>
    <x v="0"/>
    <x v="0"/>
    <n v="5"/>
    <s v="-"/>
  </r>
  <r>
    <s v="Staphylococcus aureus JY10"/>
    <x v="0"/>
    <x v="2"/>
    <s v="Bacilli"/>
    <x v="367"/>
    <s v="aureus "/>
    <s v="pKH16"/>
    <s v="NC_010262.1"/>
    <s v="EU365621"/>
    <n v="3.5922999999999998"/>
    <n v="23.148389999999999"/>
    <n v="3"/>
    <x v="0"/>
    <x v="0"/>
    <x v="0"/>
    <n v="3"/>
    <s v="-"/>
  </r>
  <r>
    <s v="Staphylococcus aureus HUNSC491"/>
    <x v="0"/>
    <x v="2"/>
    <s v="Bacilli"/>
    <x v="367"/>
    <s v="aureus "/>
    <s v="pPR9"/>
    <s v="NC_013653.1"/>
    <s v="GU237136"/>
    <n v="3.5924"/>
    <n v="23.148399999999999"/>
    <n v="42"/>
    <x v="0"/>
    <x v="0"/>
    <x v="0"/>
    <n v="42"/>
    <s v="-"/>
  </r>
  <r>
    <s v="Staphylococcus aureus 18810"/>
    <x v="0"/>
    <x v="2"/>
    <s v="Bacilli"/>
    <x v="367"/>
    <s v="aureus "/>
    <s v="p18810-P03"/>
    <s v="NC_018963.1"/>
    <s v="CP002141"/>
    <n v="3.5924999999999998"/>
    <n v="23.148409999999998"/>
    <n v="37"/>
    <x v="0"/>
    <x v="0"/>
    <x v="0"/>
    <n v="37"/>
    <s v="-"/>
  </r>
  <r>
    <s v="Staphylococcus aureus JY22"/>
    <x v="0"/>
    <x v="2"/>
    <s v="Bacilli"/>
    <x v="367"/>
    <s v="aureus "/>
    <s v="pKH17"/>
    <s v="NC_010284.1"/>
    <s v="EU365622"/>
    <n v="3.5926"/>
    <n v="23.148420000000002"/>
    <n v="3"/>
    <x v="0"/>
    <x v="0"/>
    <x v="0"/>
    <n v="3"/>
    <s v="-"/>
  </r>
  <r>
    <s v="Staphylococcus aureus SK18"/>
    <x v="0"/>
    <x v="2"/>
    <s v="Bacilli"/>
    <x v="367"/>
    <s v="aureus "/>
    <s v="pSK1"/>
    <s v="NC_014369.1"/>
    <s v="GU565967"/>
    <n v="3.5926999999999998"/>
    <n v="23.148430000000001"/>
    <n v="28"/>
    <x v="0"/>
    <x v="0"/>
    <x v="0"/>
    <n v="32"/>
    <s v="-"/>
  </r>
  <r>
    <s v="Staphylococcus aureus EP5"/>
    <x v="0"/>
    <x v="2"/>
    <s v="Bacilli"/>
    <x v="367"/>
    <s v="aureus "/>
    <s v="pDLK2"/>
    <s v="NC_019140.1"/>
    <s v="GU562625"/>
    <n v="3.5928"/>
    <n v="23.148440000000001"/>
    <n v="2"/>
    <x v="0"/>
    <x v="0"/>
    <x v="0"/>
    <n v="2"/>
    <s v="-"/>
  </r>
  <r>
    <s v="Staphylococcus aureus E-1"/>
    <x v="0"/>
    <x v="2"/>
    <s v="Bacilli"/>
    <x v="367"/>
    <s v="aureus "/>
    <s v="EDINA"/>
    <s v="NC_010077.1"/>
    <s v="AP003089"/>
    <n v="3.5929000000000002"/>
    <n v="23.14845"/>
    <n v="52"/>
    <x v="0"/>
    <x v="0"/>
    <x v="0"/>
    <n v="52"/>
    <s v="-"/>
  </r>
  <r>
    <s v="Staphylococcus aureus 18808"/>
    <x v="0"/>
    <x v="2"/>
    <s v="Bacilli"/>
    <x v="367"/>
    <s v="aureus "/>
    <s v="p18808-P01"/>
    <s v="NC_018960.1"/>
    <s v="CP002138"/>
    <n v="3.593"/>
    <n v="23.14846"/>
    <n v="5"/>
    <x v="0"/>
    <x v="0"/>
    <x v="0"/>
    <n v="5"/>
    <s v="-"/>
  </r>
  <r>
    <s v="Staphylococcus aureus"/>
    <x v="0"/>
    <x v="2"/>
    <s v="Bacilli"/>
    <x v="367"/>
    <s v="aureus"/>
    <s v="pUB101"/>
    <s v="NC_005127.1"/>
    <s v="AY373761"/>
    <n v="3.5931000000000002"/>
    <n v="23.14847"/>
    <n v="25"/>
    <x v="0"/>
    <x v="0"/>
    <x v="0"/>
    <n v="26"/>
    <s v="-"/>
  </r>
  <r>
    <s v="Staphylococcus aureus"/>
    <x v="0"/>
    <x v="2"/>
    <s v="Bacilli"/>
    <x v="367"/>
    <s v="aureus"/>
    <s v="pKKS627"/>
    <s v="NC_014156.1"/>
    <s v="FN390948"/>
    <n v="3.5931999999999999"/>
    <n v="23.148479999999999"/>
    <n v="4"/>
    <x v="0"/>
    <x v="0"/>
    <x v="0"/>
    <n v="4"/>
    <s v="-"/>
  </r>
  <r>
    <s v="Staphylococcus aureus"/>
    <x v="0"/>
    <x v="2"/>
    <s v="Bacilli"/>
    <x v="367"/>
    <s v="aureus"/>
    <s v="pCPS49"/>
    <s v="NC_019142.1"/>
    <s v="FN806792"/>
    <n v="3.5933000000000002"/>
    <n v="23.148489999999999"/>
    <n v="3"/>
    <x v="0"/>
    <x v="0"/>
    <x v="0"/>
    <n v="3"/>
    <s v="-"/>
  </r>
  <r>
    <s v="Staphylococcus aureus CH-91"/>
    <x v="0"/>
    <x v="2"/>
    <s v="Bacilli"/>
    <x v="367"/>
    <s v="aureus "/>
    <s v="pCH91"/>
    <s v="NC_020227.1"/>
    <s v="JQ619831"/>
    <n v="3.5933999999999999"/>
    <n v="23.148499999999999"/>
    <n v="21"/>
    <x v="0"/>
    <x v="0"/>
    <x v="0"/>
    <n v="21"/>
    <s v="-"/>
  </r>
  <r>
    <s v="Staphylococcus aureus KH28"/>
    <x v="0"/>
    <x v="2"/>
    <s v="Bacilli"/>
    <x v="367"/>
    <s v="aureus "/>
    <s v="pKH15"/>
    <s v="NC_010427.1"/>
    <s v="EU170348"/>
    <n v="3.5935000000000001"/>
    <n v="23.148510000000002"/>
    <n v="2"/>
    <x v="0"/>
    <x v="0"/>
    <x v="0"/>
    <n v="2"/>
    <s v="-"/>
  </r>
  <r>
    <s v="Staphylococcus aureus 18808"/>
    <x v="0"/>
    <x v="2"/>
    <s v="Bacilli"/>
    <x v="367"/>
    <s v="aureus "/>
    <s v="p18808-P03"/>
    <s v="NC_018959.1"/>
    <s v="CP002137"/>
    <n v="3.5935999999999999"/>
    <n v="23.148520000000001"/>
    <n v="39"/>
    <x v="0"/>
    <x v="0"/>
    <x v="0"/>
    <n v="39"/>
    <s v="-"/>
  </r>
  <r>
    <s v="Staphylococcus aureus TY825"/>
    <x v="0"/>
    <x v="2"/>
    <s v="Bacilli"/>
    <x v="367"/>
    <s v="aureus "/>
    <s v="pETB"/>
    <s v="NC_022598.1"/>
    <s v="AP012467"/>
    <n v="3.5937000000000001"/>
    <n v="23.148530000000001"/>
    <n v="63"/>
    <x v="0"/>
    <x v="0"/>
    <x v="0"/>
    <n v="63"/>
    <s v="-"/>
  </r>
  <r>
    <s v="Staphylococcus aureus"/>
    <x v="0"/>
    <x v="2"/>
    <s v="Bacilli"/>
    <x v="367"/>
    <s v="aureus"/>
    <s v="pSWS371"/>
    <s v="NC_024963.1"/>
    <s v="HG380317"/>
    <n v="3.5937999999999999"/>
    <n v="23.148540000000001"/>
    <n v="4"/>
    <x v="0"/>
    <x v="0"/>
    <x v="0"/>
    <n v="4"/>
    <s v="-"/>
  </r>
  <r>
    <s v="Staphylococcus aureus"/>
    <x v="0"/>
    <x v="2"/>
    <s v="Bacilli"/>
    <x v="367"/>
    <s v="aureus"/>
    <s v="pCPS32"/>
    <s v="NC_019141.1"/>
    <s v="FN806791"/>
    <n v="3.5939000000000001"/>
    <n v="23.14855"/>
    <n v="3"/>
    <x v="0"/>
    <x v="0"/>
    <x v="0"/>
    <n v="3"/>
    <s v="-"/>
  </r>
  <r>
    <s v="Staphylococcus aureus 18805"/>
    <x v="0"/>
    <x v="2"/>
    <s v="Bacilli"/>
    <x v="367"/>
    <s v="aureus "/>
    <s v="p18805-P03"/>
    <s v="NC_019150.1"/>
    <s v="CP002132"/>
    <n v="3.5939999999999999"/>
    <n v="23.14856"/>
    <n v="38"/>
    <x v="0"/>
    <x v="0"/>
    <x v="0"/>
    <n v="38"/>
    <s v="-"/>
  </r>
  <r>
    <s v="Staphylococcus aureus"/>
    <x v="0"/>
    <x v="2"/>
    <s v="Bacilli"/>
    <x v="367"/>
    <s v="aureus"/>
    <s v="pVGA"/>
    <s v="NC_011605.1"/>
    <s v="FJ207465"/>
    <n v="3.5941000000000001"/>
    <n v="23.148569999999999"/>
    <n v="3"/>
    <x v="0"/>
    <x v="0"/>
    <x v="0"/>
    <n v="3"/>
    <s v="-"/>
  </r>
  <r>
    <s v="Staphylococcus aureus"/>
    <x v="0"/>
    <x v="2"/>
    <s v="Bacilli"/>
    <x v="367"/>
    <s v="aureus"/>
    <s v="pUB110"/>
    <s v="NC_001384.1"/>
    <s v="M19465"/>
    <n v="3.5941999999999998"/>
    <n v="23.148579999999999"/>
    <n v="4"/>
    <x v="0"/>
    <x v="0"/>
    <x v="0"/>
    <n v="4"/>
    <s v="-"/>
  </r>
  <r>
    <s v="Staphylococcus aureus 18813"/>
    <x v="0"/>
    <x v="2"/>
    <s v="Bacilli"/>
    <x v="367"/>
    <s v="aureus "/>
    <s v="p18809-P04"/>
    <s v="NC_018968.1"/>
    <s v="CP002146"/>
    <n v="3.5943000000000001"/>
    <n v="23.148589999999999"/>
    <n v="40"/>
    <x v="0"/>
    <x v="0"/>
    <x v="0"/>
    <n v="40"/>
    <s v="-"/>
  </r>
  <r>
    <s v="Staphylococcus aureus"/>
    <x v="0"/>
    <x v="2"/>
    <s v="Bacilli"/>
    <x v="367"/>
    <s v="aureus"/>
    <s v="pSK3"/>
    <s v="NC_001994.1"/>
    <s v="U96609"/>
    <n v="3.5943999999999998"/>
    <n v="23.148599999999998"/>
    <n v="2"/>
    <x v="0"/>
    <x v="0"/>
    <x v="0"/>
    <n v="2"/>
    <s v="-"/>
  </r>
  <r>
    <s v="Staphylococcus aureus 18807"/>
    <x v="0"/>
    <x v="2"/>
    <s v="Bacilli"/>
    <x v="367"/>
    <s v="aureus "/>
    <s v="p18807-P03"/>
    <s v="NC_018957.1"/>
    <s v="CP002135"/>
    <n v="3.5945"/>
    <n v="23.148610000000001"/>
    <n v="38"/>
    <x v="0"/>
    <x v="0"/>
    <x v="0"/>
    <n v="38"/>
    <s v="-"/>
  </r>
  <r>
    <s v="Staphylococcus aureus"/>
    <x v="0"/>
    <x v="2"/>
    <s v="Bacilli"/>
    <x v="367"/>
    <s v="aureus"/>
    <s v="pC194"/>
    <s v="NC_002013.1"/>
    <s v="V01277"/>
    <n v="3.5945999999999998"/>
    <n v="23.148620000000001"/>
    <n v="4"/>
    <x v="0"/>
    <x v="0"/>
    <x v="0"/>
    <n v="4"/>
    <s v="-"/>
  </r>
  <r>
    <s v="Staphylococcus aureus"/>
    <x v="0"/>
    <x v="2"/>
    <s v="Bacilli"/>
    <x v="367"/>
    <s v="aureus"/>
    <s v="p21"/>
    <s v="NC_002517.1"/>
    <s v="AF128883"/>
    <n v="3.5947"/>
    <n v="23.148630000000001"/>
    <n v="20"/>
    <x v="0"/>
    <x v="0"/>
    <x v="0"/>
    <n v="21"/>
    <s v="-"/>
  </r>
  <r>
    <s v="Staphylococcus aureus KH13"/>
    <x v="0"/>
    <x v="2"/>
    <s v="Bacilli"/>
    <x v="367"/>
    <s v="aureus "/>
    <s v="pKH13"/>
    <s v="NC_010426.1"/>
    <s v="EU170347"/>
    <n v="3.5948000000000002"/>
    <n v="23.14864"/>
    <n v="2"/>
    <x v="0"/>
    <x v="0"/>
    <x v="0"/>
    <n v="2"/>
    <s v="-"/>
  </r>
  <r>
    <s v="Staphylococcus aureus SA5"/>
    <x v="0"/>
    <x v="2"/>
    <s v="Bacilli"/>
    <x v="367"/>
    <s v="aureus "/>
    <s v="pKH3"/>
    <s v="NC_005020.1"/>
    <s v="AF151117"/>
    <n v="3.5949"/>
    <n v="23.14865"/>
    <n v="1"/>
    <x v="0"/>
    <x v="0"/>
    <x v="0"/>
    <n v="1"/>
    <s v="-"/>
  </r>
  <r>
    <s v="Staphylococcus aureus"/>
    <x v="0"/>
    <x v="2"/>
    <s v="Bacilli"/>
    <x v="367"/>
    <s v="aureus"/>
    <s v="pNVH01"/>
    <s v="NC_004562.1"/>
    <s v="AJ512814"/>
    <n v="3.5950000000000002"/>
    <n v="23.14866"/>
    <n v="2"/>
    <x v="0"/>
    <x v="0"/>
    <x v="0"/>
    <n v="2"/>
    <s v="-"/>
  </r>
  <r>
    <s v="Staphylococcus aureus SM52"/>
    <x v="0"/>
    <x v="2"/>
    <s v="Bacilli"/>
    <x v="367"/>
    <s v="aureus "/>
    <s v="pSM52"/>
    <s v="NC_025022.1"/>
    <s v="JX898993"/>
    <n v="3.5951"/>
    <n v="23.148669999999999"/>
    <n v="7"/>
    <x v="0"/>
    <x v="0"/>
    <x v="0"/>
    <n v="7"/>
    <s v="-"/>
  </r>
  <r>
    <s v="Staphylococcus aureus"/>
    <x v="0"/>
    <x v="2"/>
    <s v="Bacilli"/>
    <x v="367"/>
    <s v="aureus"/>
    <s v="pSN2"/>
    <s v="NC_005565.1"/>
    <s v="V01282"/>
    <n v="3.5952000000000002"/>
    <n v="23.148679999999999"/>
    <n v="1"/>
    <x v="0"/>
    <x v="0"/>
    <x v="0"/>
    <n v="1"/>
    <s v="-"/>
  </r>
  <r>
    <s v="Staphylococcus aureus 19321"/>
    <x v="0"/>
    <x v="2"/>
    <s v="Bacilli"/>
    <x v="367"/>
    <s v="aureus "/>
    <s v="p19321-P01"/>
    <s v="NC_018969.1"/>
    <s v="CP002148"/>
    <n v="3.5952999999999999"/>
    <n v="23.148689999999998"/>
    <n v="3"/>
    <x v="0"/>
    <x v="0"/>
    <x v="0"/>
    <n v="3"/>
    <s v="-"/>
  </r>
  <r>
    <s v="Staphylococcus aureus"/>
    <x v="0"/>
    <x v="2"/>
    <s v="Bacilli"/>
    <x v="367"/>
    <s v="aureus"/>
    <s v="pKH6"/>
    <s v="NC_001767.1"/>
    <s v="U38428"/>
    <n v="3.5954000000000002"/>
    <n v="23.148700000000002"/>
    <n v="3"/>
    <x v="0"/>
    <x v="0"/>
    <x v="0"/>
    <n v="3"/>
    <s v="-"/>
  </r>
  <r>
    <s v="Staphylococcus aureus 18807"/>
    <x v="0"/>
    <x v="2"/>
    <s v="Bacilli"/>
    <x v="367"/>
    <s v="aureus "/>
    <s v="p18807-P01"/>
    <s v="NC_018958.1"/>
    <s v="CP002136"/>
    <n v="3.5954999999999999"/>
    <n v="23.148710000000001"/>
    <n v="5"/>
    <x v="0"/>
    <x v="0"/>
    <x v="0"/>
    <n v="5"/>
    <s v="-"/>
  </r>
  <r>
    <s v="Staphylococcus aureus IMCJ1308"/>
    <x v="0"/>
    <x v="2"/>
    <s v="Bacilli"/>
    <x v="367"/>
    <s v="aureus "/>
    <s v="pSA1308"/>
    <s v="NC_007928.1"/>
    <s v="AB254848"/>
    <n v="3.5956000000000001"/>
    <n v="23.148720000000001"/>
    <n v="2"/>
    <x v="0"/>
    <x v="0"/>
    <x v="0"/>
    <n v="2"/>
    <s v="-"/>
  </r>
  <r>
    <s v="Staphylococcus aureus C4128"/>
    <x v="0"/>
    <x v="2"/>
    <s v="Bacilli"/>
    <x v="367"/>
    <s v="aureus "/>
    <s v="pUR4128"/>
    <s v="NC_019147.1"/>
    <s v="JQ861960"/>
    <n v="3.5956999999999999"/>
    <n v="23.14873"/>
    <n v="6"/>
    <x v="0"/>
    <x v="0"/>
    <x v="0"/>
    <n v="6"/>
    <s v="-"/>
  </r>
  <r>
    <s v="Staphylococcus aureus 18806"/>
    <x v="0"/>
    <x v="2"/>
    <s v="Bacilli"/>
    <x v="367"/>
    <s v="aureus "/>
    <s v="p18806-P03"/>
    <s v="NC_018956.1"/>
    <s v="CP002134"/>
    <n v="3.5958000000000001"/>
    <n v="23.14874"/>
    <n v="36"/>
    <x v="0"/>
    <x v="0"/>
    <x v="0"/>
    <n v="36"/>
    <s v="-"/>
  </r>
  <r>
    <s v="Staphylococcus aureus C5425"/>
    <x v="0"/>
    <x v="2"/>
    <s v="Bacilli"/>
    <x v="367"/>
    <s v="aureus "/>
    <s v="pUR5425"/>
    <s v="NC_019146.1"/>
    <s v="JQ861958"/>
    <n v="3.5958999999999999"/>
    <n v="23.14875"/>
    <n v="2"/>
    <x v="0"/>
    <x v="0"/>
    <x v="0"/>
    <n v="2"/>
    <s v="-"/>
  </r>
  <r>
    <s v="Staphylococcus aureus JY37"/>
    <x v="0"/>
    <x v="2"/>
    <s v="Bacilli"/>
    <x v="367"/>
    <s v="aureus "/>
    <s v="pKH19"/>
    <s v="NC_010685.1"/>
    <s v="EU350089"/>
    <n v="3.5960000000000001"/>
    <n v="23.148759999999999"/>
    <n v="2"/>
    <x v="0"/>
    <x v="0"/>
    <x v="0"/>
    <n v="2"/>
    <s v="-"/>
  </r>
  <r>
    <s v="Staphylococcus aureus"/>
    <x v="0"/>
    <x v="2"/>
    <s v="Bacilli"/>
    <x v="367"/>
    <s v="aureus"/>
    <s v="pMW2"/>
    <s v="NC_005011.1"/>
    <s v="AP004832"/>
    <n v="3.5960999999999999"/>
    <n v="23.148769999999999"/>
    <n v="27"/>
    <x v="0"/>
    <x v="0"/>
    <x v="0"/>
    <n v="27"/>
    <s v="-"/>
  </r>
  <r>
    <s v="Staphylococcus aureus"/>
    <x v="0"/>
    <x v="2"/>
    <s v="Bacilli"/>
    <x v="367"/>
    <s v="aureus"/>
    <s v="J3358"/>
    <s v="NC_001763.1"/>
    <s v="U36910"/>
    <n v="3.5962000000000001"/>
    <n v="23.148779999999999"/>
    <n v="2"/>
    <x v="0"/>
    <x v="0"/>
    <x v="0"/>
    <n v="2"/>
    <s v="-"/>
  </r>
  <r>
    <s v="Staphylococcus aureus T48"/>
    <x v="0"/>
    <x v="2"/>
    <s v="Bacilli"/>
    <x v="367"/>
    <s v="aureus "/>
    <s v="pT48"/>
    <s v="NC_001395.1"/>
    <s v="M19652"/>
    <n v="3.5962999999999998"/>
    <n v="23.148790000000002"/>
    <n v="2"/>
    <x v="0"/>
    <x v="0"/>
    <x v="0"/>
    <n v="2"/>
    <s v="-"/>
  </r>
  <r>
    <s v="Staphylococcus aureus"/>
    <x v="0"/>
    <x v="2"/>
    <s v="Bacilli"/>
    <x v="367"/>
    <s v="aureus"/>
    <s v="pT181"/>
    <s v="NC_001393.1"/>
    <s v="J01764"/>
    <n v="3.5964"/>
    <n v="23.148800000000001"/>
    <n v="4"/>
    <x v="0"/>
    <x v="0"/>
    <x v="0"/>
    <n v="4"/>
    <s v="-"/>
  </r>
  <r>
    <s v="Staphylococcus aureus"/>
    <x v="0"/>
    <x v="2"/>
    <s v="Bacilli"/>
    <x v="367"/>
    <s v="aureus"/>
    <s v="pSWS372"/>
    <s v="NC_024964.1"/>
    <s v="HG380318"/>
    <n v="3.5964999999999998"/>
    <n v="23.148810000000001"/>
    <n v="5"/>
    <x v="0"/>
    <x v="0"/>
    <x v="0"/>
    <n v="6"/>
    <n v="1"/>
  </r>
  <r>
    <s v="Staphylococcus aureus TY4"/>
    <x v="0"/>
    <x v="2"/>
    <s v="Bacilli"/>
    <x v="367"/>
    <s v="aureus "/>
    <s v="pETB"/>
    <s v="NC_003265.1"/>
    <s v="AP003088"/>
    <n v="3.5966"/>
    <n v="23.148820000000001"/>
    <n v="50"/>
    <x v="0"/>
    <x v="0"/>
    <x v="0"/>
    <n v="50"/>
    <s v="-"/>
  </r>
  <r>
    <s v="Staphylococcus aureus 18813"/>
    <x v="0"/>
    <x v="2"/>
    <s v="Bacilli"/>
    <x v="367"/>
    <s v="aureus "/>
    <s v="p18813-P03"/>
    <s v="NC_018967.1"/>
    <s v="CP002145"/>
    <n v="3.5966999999999998"/>
    <n v="23.14883"/>
    <n v="43"/>
    <x v="0"/>
    <x v="0"/>
    <x v="0"/>
    <n v="43"/>
    <s v="-"/>
  </r>
  <r>
    <s v="Staphylococcus aureus"/>
    <x v="0"/>
    <x v="2"/>
    <s v="Bacilli"/>
    <x v="367"/>
    <s v="aureus"/>
    <s v="pNS1"/>
    <s v="NC_001391.1"/>
    <s v="M16217"/>
    <n v="3.5968"/>
    <n v="23.14884"/>
    <n v="4"/>
    <x v="0"/>
    <x v="0"/>
    <x v="0"/>
    <n v="4"/>
    <s v="-"/>
  </r>
  <r>
    <s v="Staphylococcus aureus"/>
    <x v="0"/>
    <x v="2"/>
    <s v="Bacilli"/>
    <x v="367"/>
    <s v="aureus"/>
    <s v="pE194"/>
    <s v="NC_005908.1"/>
    <s v="V01278"/>
    <n v="3.5969000000000002"/>
    <n v="23.148849999999999"/>
    <n v="5"/>
    <x v="0"/>
    <x v="0"/>
    <x v="0"/>
    <n v="5"/>
    <s v="-"/>
  </r>
  <r>
    <s v="Staphylococcus aureus JY50"/>
    <x v="0"/>
    <x v="2"/>
    <s v="Bacilli"/>
    <x v="367"/>
    <s v="aureus "/>
    <s v="pKH21"/>
    <s v="NC_010684.1"/>
    <s v="EU350088"/>
    <n v="3.597"/>
    <n v="23.148859999999999"/>
    <n v="2"/>
    <x v="0"/>
    <x v="0"/>
    <x v="0"/>
    <n v="2"/>
    <s v="-"/>
  </r>
  <r>
    <s v="Staphylococcus aureus"/>
    <x v="0"/>
    <x v="2"/>
    <s v="Bacilli"/>
    <x v="367"/>
    <s v="aureus"/>
    <s v="pRJ9"/>
    <s v="NC_025194.1"/>
    <s v="AF447813"/>
    <n v="3.5971000000000002"/>
    <n v="23.148869999999999"/>
    <n v="14"/>
    <x v="0"/>
    <x v="0"/>
    <x v="0"/>
    <n v="14"/>
    <s v="-"/>
  </r>
  <r>
    <s v="Staphylococcus aureus ST398"/>
    <x v="0"/>
    <x v="2"/>
    <s v="Bacilli"/>
    <x v="367"/>
    <s v="aureus "/>
    <s v="pUR3912"/>
    <s v="NC_020183.2"/>
    <s v="HE805623"/>
    <n v="3.5972"/>
    <n v="23.148879999999998"/>
    <n v="6"/>
    <x v="0"/>
    <x v="0"/>
    <x v="0"/>
    <n v="6"/>
    <s v="-"/>
  </r>
  <r>
    <s v="Staphylococcus aureus"/>
    <x v="0"/>
    <x v="2"/>
    <s v="Bacilli"/>
    <x v="367"/>
    <s v="aureus"/>
    <s v="pC223"/>
    <s v="NC_005243.1"/>
    <s v="AY355285"/>
    <n v="3.5973000000000002"/>
    <n v="23.148890000000002"/>
    <n v="5"/>
    <x v="0"/>
    <x v="0"/>
    <x v="0"/>
    <n v="5"/>
    <s v="-"/>
  </r>
  <r>
    <s v="Staphylococcus aureus 19321"/>
    <x v="0"/>
    <x v="2"/>
    <s v="Bacilli"/>
    <x v="367"/>
    <s v="aureus "/>
    <s v="p19321-P03"/>
    <s v="NC_018976.1"/>
    <s v="CP002147"/>
    <n v="3.5973999999999999"/>
    <n v="23.148900000000001"/>
    <n v="34"/>
    <x v="0"/>
    <x v="0"/>
    <x v="0"/>
    <n v="34"/>
    <s v="-"/>
  </r>
  <r>
    <s v="Staphylococcus aureus HOU1444-VR"/>
    <x v="0"/>
    <x v="2"/>
    <s v="Bacilli"/>
    <x v="367"/>
    <s v="aureus "/>
    <s v="pVR-MSSA_03"/>
    <s v="-"/>
    <s v="CP012596.1"/>
    <n v="3.5975000000000001"/>
    <n v="23.148910000000001"/>
    <n v="20"/>
    <x v="0"/>
    <x v="0"/>
    <x v="0"/>
    <n v="24"/>
    <n v="4"/>
  </r>
  <r>
    <s v="Staphylococcus aureus HOU1444-VR"/>
    <x v="0"/>
    <x v="2"/>
    <s v="Bacilli"/>
    <x v="367"/>
    <s v="aureus "/>
    <s v="pVR-MSSA_02"/>
    <s v="-"/>
    <s v="CP012595.1"/>
    <n v="3.5975999999999999"/>
    <n v="23.14892"/>
    <n v="25"/>
    <x v="0"/>
    <x v="0"/>
    <x v="0"/>
    <n v="28"/>
    <n v="3"/>
  </r>
  <r>
    <s v="Staphylococcus aureus HOU1444-VR"/>
    <x v="0"/>
    <x v="2"/>
    <s v="Bacilli"/>
    <x v="367"/>
    <s v="aureus "/>
    <s v="pVR-MSSA_01"/>
    <s v="-"/>
    <s v="CP012594.1"/>
    <n v="3.5977000000000001"/>
    <n v="23.14893"/>
    <n v="57"/>
    <x v="0"/>
    <x v="0"/>
    <x v="0"/>
    <n v="63"/>
    <n v="6"/>
  </r>
  <r>
    <s v="Staphylococcus aureus SA564"/>
    <x v="0"/>
    <x v="2"/>
    <s v="Bacilli"/>
    <x v="367"/>
    <s v="aureus "/>
    <s v="pSA564"/>
    <s v="NZ_CP010891.1"/>
    <s v="CP010891"/>
    <n v="3.5977999999999999"/>
    <n v="23.14894"/>
    <n v="26"/>
    <x v="0"/>
    <x v="0"/>
    <x v="0"/>
    <n v="27"/>
    <n v="1"/>
  </r>
  <r>
    <s v="Staphylococcus aureus"/>
    <x v="0"/>
    <x v="2"/>
    <s v="Bacilli"/>
    <x v="367"/>
    <s v="aureus"/>
    <s v="pLW043"/>
    <s v="NC_005054.1"/>
    <s v="AE017171"/>
    <n v="3.5979000000000001"/>
    <n v="23.148949999999999"/>
    <n v="57"/>
    <x v="0"/>
    <x v="0"/>
    <x v="0"/>
    <n v="61"/>
    <s v="-"/>
  </r>
  <r>
    <s v="Staphylococcus aureus CC022"/>
    <x v="0"/>
    <x v="2"/>
    <s v="Bacilli"/>
    <x v="367"/>
    <s v="aureus "/>
    <s v="pSA-CC022-2"/>
    <s v="-"/>
    <s v="CM003521.1"/>
    <n v="3.5979999999999999"/>
    <n v="23.148959999999999"/>
    <n v="9"/>
    <x v="0"/>
    <x v="0"/>
    <x v="0"/>
    <n v="9"/>
    <s v="-"/>
  </r>
  <r>
    <s v="Staphylococcus aureus CC022"/>
    <x v="0"/>
    <x v="2"/>
    <s v="Bacilli"/>
    <x v="367"/>
    <s v="aureus "/>
    <s v="pSA-CC022-1"/>
    <s v="-"/>
    <s v="CM003520.1"/>
    <n v="3.5981000000000001"/>
    <n v="23.148969999999998"/>
    <n v="23"/>
    <x v="0"/>
    <x v="0"/>
    <x v="0"/>
    <n v="24"/>
    <n v="1"/>
  </r>
  <r>
    <s v="Staphylococcus aureus CC072"/>
    <x v="0"/>
    <x v="2"/>
    <s v="Bacilli"/>
    <x v="367"/>
    <s v="aureus "/>
    <s v="pSA-CC072-1"/>
    <s v="-"/>
    <s v="CM003524.1"/>
    <n v="3.5981999999999998"/>
    <n v="23.148980000000002"/>
    <n v="54"/>
    <x v="0"/>
    <x v="0"/>
    <x v="0"/>
    <n v="56"/>
    <n v="2"/>
  </r>
  <r>
    <s v="Staphylococcus aureus CC017"/>
    <x v="0"/>
    <x v="2"/>
    <s v="Bacilli"/>
    <x v="367"/>
    <s v="aureus "/>
    <s v="pSA-CC017-1"/>
    <s v="-"/>
    <s v="CM003519.1"/>
    <n v="3.5983000000000001"/>
    <n v="23.148990000000001"/>
    <n v="26"/>
    <x v="0"/>
    <x v="0"/>
    <x v="0"/>
    <n v="27"/>
    <n v="1"/>
  </r>
  <r>
    <s v="Staphylococcus aureus"/>
    <x v="0"/>
    <x v="2"/>
    <s v="Bacilli"/>
    <x v="367"/>
    <s v="aureus"/>
    <s v="pSA-CC169-2"/>
    <s v="NZ_CM003523.1"/>
    <s v="CM003523"/>
    <n v="3.5983999999999998"/>
    <n v="23.149000000000001"/>
    <n v="9"/>
    <x v="0"/>
    <x v="0"/>
    <x v="0"/>
    <n v="9"/>
    <s v="-"/>
  </r>
  <r>
    <s v="Staphylococcus aureus"/>
    <x v="0"/>
    <x v="2"/>
    <s v="Bacilli"/>
    <x v="367"/>
    <s v="aureus"/>
    <s v="pSA-CC169-1"/>
    <s v="NZ_CM003522.1"/>
    <s v="CM003522"/>
    <n v="3.5985"/>
    <n v="23.149010000000001"/>
    <n v="23"/>
    <x v="0"/>
    <x v="0"/>
    <x v="0"/>
    <n v="24"/>
    <n v="1"/>
  </r>
  <r>
    <s v="Staphylococcus aureus CC175"/>
    <x v="0"/>
    <x v="2"/>
    <s v="Bacilli"/>
    <x v="367"/>
    <s v="aureus "/>
    <s v="pSA-CC175-1"/>
    <s v="-"/>
    <s v="CM003525.1"/>
    <n v="3.5985999999999998"/>
    <n v="23.14902"/>
    <n v="34"/>
    <x v="0"/>
    <x v="0"/>
    <x v="0"/>
    <n v="41"/>
    <n v="7"/>
  </r>
  <r>
    <s v="Staphylococcus aureus CC175"/>
    <x v="0"/>
    <x v="2"/>
    <s v="Bacilli"/>
    <x v="367"/>
    <s v="aureus "/>
    <s v="pSA_CC175-2"/>
    <s v="-"/>
    <s v="CM003526.1"/>
    <n v="3.5987"/>
    <n v="23.14903"/>
    <n v="9"/>
    <x v="0"/>
    <x v="0"/>
    <x v="0"/>
    <n v="9"/>
    <s v="-"/>
  </r>
  <r>
    <s v="Staphylococcus aureus"/>
    <x v="0"/>
    <x v="2"/>
    <s v="Bacilli"/>
    <x v="367"/>
    <s v="aureus"/>
    <s v="pSA-CC445-1"/>
    <s v="NZ_CM003527.1"/>
    <s v="CM003527"/>
    <n v="3.5988000000000002"/>
    <n v="23.149039999999999"/>
    <n v="35"/>
    <x v="0"/>
    <x v="0"/>
    <x v="0"/>
    <n v="36"/>
    <n v="1"/>
  </r>
  <r>
    <s v="Staphylococcus aureus"/>
    <x v="0"/>
    <x v="2"/>
    <s v="Bacilli"/>
    <x v="367"/>
    <s v="aureus"/>
    <s v="pCA12"/>
    <s v="-"/>
    <s v="CP007673.1"/>
    <n v="3.5989"/>
    <n v="23.149049999999999"/>
    <n v="23"/>
    <x v="0"/>
    <x v="0"/>
    <x v="0"/>
    <n v="27"/>
    <n v="4"/>
  </r>
  <r>
    <s v="Staphylococcus aureus"/>
    <x v="0"/>
    <x v="2"/>
    <s v="Bacilli"/>
    <x v="367"/>
    <s v="aureus"/>
    <s v="pHUV05-03"/>
    <s v="-"/>
    <s v="CP007679.1"/>
    <n v="3.5990000000000002"/>
    <n v="23.149059999999999"/>
    <n v="27"/>
    <x v="0"/>
    <x v="0"/>
    <x v="0"/>
    <n v="30"/>
    <n v="3"/>
  </r>
  <r>
    <s v="Staphylococcus aureus"/>
    <x v="0"/>
    <x v="2"/>
    <s v="Bacilli"/>
    <x v="367"/>
    <s v="aureus"/>
    <s v="pHUV05-02"/>
    <s v="-"/>
    <s v="CP007678.1"/>
    <n v="3.5991"/>
    <n v="23.149069999999998"/>
    <n v="16"/>
    <x v="0"/>
    <x v="0"/>
    <x v="0"/>
    <n v="18"/>
    <n v="2"/>
  </r>
  <r>
    <s v="Staphylococcus aureus"/>
    <x v="0"/>
    <x v="2"/>
    <s v="Bacilli"/>
    <x v="367"/>
    <s v="aureus"/>
    <s v="pHUV05-01"/>
    <s v="-"/>
    <s v="CP007677.1"/>
    <n v="3.5992000000000002"/>
    <n v="23.149080000000001"/>
    <n v="13"/>
    <x v="0"/>
    <x v="0"/>
    <x v="0"/>
    <n v="16"/>
    <n v="3"/>
  </r>
  <r>
    <s v="Staphylococcus aureus"/>
    <x v="0"/>
    <x v="2"/>
    <s v="Bacilli"/>
    <x v="367"/>
    <s v="aureus"/>
    <s v="pV2200"/>
    <s v="NZ_CP007658.1"/>
    <s v="CP007658"/>
    <n v="3.5992999999999999"/>
    <n v="23.149090000000001"/>
    <n v="37"/>
    <x v="0"/>
    <x v="0"/>
    <x v="0"/>
    <n v="41"/>
    <n v="4"/>
  </r>
  <r>
    <s v="Staphylococcus aureus 880"/>
    <x v="0"/>
    <x v="2"/>
    <s v="Bacilli"/>
    <x v="367"/>
    <s v="aureus "/>
    <s v="pHMPREF1625_3"/>
    <s v="NZ_KK240934.2"/>
    <s v="KK240934"/>
    <n v="3.5994000000000002"/>
    <n v="23.149100000000001"/>
    <n v="59"/>
    <x v="0"/>
    <x v="0"/>
    <x v="0"/>
    <n v="61"/>
    <n v="2"/>
  </r>
  <r>
    <s v="Staphylococcus aureus 880"/>
    <x v="0"/>
    <x v="2"/>
    <s v="Bacilli"/>
    <x v="367"/>
    <s v="aureus "/>
    <s v="pHMPREF1625_1"/>
    <s v="NZ_CM002749.1"/>
    <s v="CM002749"/>
    <n v="3.5994999999999999"/>
    <n v="23.14911"/>
    <n v="22"/>
    <x v="0"/>
    <x v="0"/>
    <x v="0"/>
    <n v="24"/>
    <n v="2"/>
  </r>
  <r>
    <s v="Staphylococcus aureus 880"/>
    <x v="0"/>
    <x v="2"/>
    <s v="Bacilli"/>
    <x v="367"/>
    <s v="aureus "/>
    <s v="pHMPREF1625_2"/>
    <s v="NZ_CM002750.1"/>
    <s v="CM002750"/>
    <n v="3.5996000000000001"/>
    <n v="23.14912"/>
    <n v="2"/>
    <x v="0"/>
    <x v="0"/>
    <x v="0"/>
    <n v="2"/>
    <s v="-"/>
  </r>
  <r>
    <s v="Staphylococcus aureus Bmb9393"/>
    <x v="0"/>
    <x v="2"/>
    <s v="Bacilli"/>
    <x v="367"/>
    <s v="aureus "/>
    <s v="pBmb9393"/>
    <s v="NC_021657.1"/>
    <s v="CP005289"/>
    <n v="3.5996999999999999"/>
    <n v="23.14913"/>
    <n v="2"/>
    <x v="0"/>
    <x v="0"/>
    <x v="0"/>
    <n v="2"/>
    <s v="-"/>
  </r>
  <r>
    <s v="Staphylococcus aureus CA-347"/>
    <x v="0"/>
    <x v="2"/>
    <s v="Bacilli"/>
    <x v="367"/>
    <s v="aureus "/>
    <s v="unnamed"/>
    <s v="NC_021552.1"/>
    <s v="CP006045"/>
    <n v="3.5998000000000001"/>
    <n v="23.149139999999999"/>
    <n v="27"/>
    <x v="0"/>
    <x v="0"/>
    <x v="0"/>
    <n v="27"/>
    <s v="-"/>
  </r>
  <r>
    <s v="Staphylococcus aureus M1"/>
    <x v="0"/>
    <x v="2"/>
    <s v="Bacilli"/>
    <x v="367"/>
    <s v="aureus "/>
    <s v="pSK67-M1"/>
    <s v="NC_021060.1"/>
    <s v="HF937104"/>
    <n v="3.5998999999999999"/>
    <n v="23.149149999999999"/>
    <n v="24"/>
    <x v="0"/>
    <x v="0"/>
    <x v="0"/>
    <n v="25"/>
    <n v="1"/>
  </r>
  <r>
    <s v="Staphylococcus aureus S1"/>
    <x v="0"/>
    <x v="2"/>
    <s v="Bacilli"/>
    <x v="367"/>
    <s v="aureus "/>
    <s v="pS1c"/>
    <s v="NZ_AUPS01000031.1"/>
    <s v="AUPS01000031"/>
    <n v="3.6"/>
    <n v="23.149159999999998"/>
    <n v="3"/>
    <x v="0"/>
    <x v="0"/>
    <x v="0"/>
    <n v="3"/>
    <s v="-"/>
  </r>
  <r>
    <s v="Staphylococcus aureus S1"/>
    <x v="0"/>
    <x v="2"/>
    <s v="Bacilli"/>
    <x v="367"/>
    <s v="aureus "/>
    <s v="pS1a"/>
    <s v="NZ_AUPS01000027.1"/>
    <s v="AUPS01000027"/>
    <n v="3.6000999999999999"/>
    <n v="23.149170000000002"/>
    <n v="7"/>
    <x v="0"/>
    <x v="0"/>
    <x v="0"/>
    <n v="7"/>
    <s v="-"/>
  </r>
  <r>
    <s v="Staphylococcus aureus S1"/>
    <x v="0"/>
    <x v="2"/>
    <s v="Bacilli"/>
    <x v="367"/>
    <s v="aureus "/>
    <s v="pS1b"/>
    <s v="NZ_AUPS01000028.1"/>
    <s v="AUPS01000028"/>
    <n v="3.6002000000000001"/>
    <n v="23.149180000000001"/>
    <n v="4"/>
    <x v="0"/>
    <x v="0"/>
    <x v="0"/>
    <n v="4"/>
    <s v="-"/>
  </r>
  <r>
    <s v="Staphylococcus aureus S1"/>
    <x v="0"/>
    <x v="2"/>
    <s v="Bacilli"/>
    <x v="367"/>
    <s v="aureus "/>
    <s v="pS1d"/>
    <s v="NZ_AUPS01000033.1"/>
    <s v="AUPS01000033"/>
    <n v="3.6002999999999998"/>
    <n v="23.149190000000001"/>
    <n v="2"/>
    <x v="0"/>
    <x v="0"/>
    <x v="0"/>
    <n v="2"/>
    <s v="-"/>
  </r>
  <r>
    <s v="Staphylococcus aureus S1"/>
    <x v="0"/>
    <x v="2"/>
    <s v="Bacilli"/>
    <x v="367"/>
    <s v="aureus "/>
    <s v="pS1e"/>
    <s v="NZ_AUPS01000034.1"/>
    <s v="AUPS01000034"/>
    <n v="3.6004"/>
    <n v="23.1492"/>
    <n v="2"/>
    <x v="0"/>
    <x v="0"/>
    <x v="0"/>
    <n v="2"/>
    <s v="-"/>
  </r>
  <r>
    <s v="Staphylococcus aureus S123"/>
    <x v="0"/>
    <x v="2"/>
    <s v="Bacilli"/>
    <x v="367"/>
    <s v="aureus "/>
    <s v="pS123b"/>
    <s v="NZ_AUPU01000024.1"/>
    <s v="AUPU01000024"/>
    <n v="3.6004999999999998"/>
    <n v="23.14921"/>
    <n v="5"/>
    <x v="0"/>
    <x v="0"/>
    <x v="0"/>
    <n v="5"/>
    <s v="-"/>
  </r>
  <r>
    <s v="Staphylococcus aureus S123"/>
    <x v="0"/>
    <x v="2"/>
    <s v="Bacilli"/>
    <x v="367"/>
    <s v="aureus "/>
    <s v="pS123a"/>
    <s v="NZ_AUPU01000021.1"/>
    <s v="AUPU01000021"/>
    <n v="3.6006"/>
    <n v="23.14922"/>
    <n v="13"/>
    <x v="0"/>
    <x v="0"/>
    <x v="0"/>
    <n v="14"/>
    <n v="1"/>
  </r>
  <r>
    <s v="Staphylococcus aureus S130"/>
    <x v="0"/>
    <x v="2"/>
    <s v="Bacilli"/>
    <x v="367"/>
    <s v="aureus "/>
    <s v="pS130a"/>
    <s v="NZ_AUPT01000023.1"/>
    <s v="AUPT01000023"/>
    <n v="3.6006999999999998"/>
    <n v="23.149229999999999"/>
    <n v="8"/>
    <x v="0"/>
    <x v="0"/>
    <x v="0"/>
    <n v="8"/>
    <s v="-"/>
  </r>
  <r>
    <s v="Staphylococcus aureus S94"/>
    <x v="0"/>
    <x v="2"/>
    <s v="Bacilli"/>
    <x v="367"/>
    <s v="aureus "/>
    <s v="pS94a"/>
    <s v="NZ_AUPW01000021.1"/>
    <s v="AUPW01000021"/>
    <n v="3.6008"/>
    <n v="23.149239999999999"/>
    <n v="6"/>
    <x v="0"/>
    <x v="0"/>
    <x v="0"/>
    <n v="6"/>
    <s v="-"/>
  </r>
  <r>
    <s v="Staphylococcus aureus subsp. aureus ATCC 25923"/>
    <x v="0"/>
    <x v="2"/>
    <s v="Bacilli"/>
    <x v="367"/>
    <s v="aureus "/>
    <s v="pS1945"/>
    <s v="NZ_CP009362.1"/>
    <s v="CP009362"/>
    <n v="3.6009000000000002"/>
    <n v="23.149249999999999"/>
    <n v="26"/>
    <x v="0"/>
    <x v="0"/>
    <x v="0"/>
    <n v="28"/>
    <n v="2"/>
  </r>
  <r>
    <s v="Staphylococcus aureus subsp. aureus CCM5757"/>
    <x v="0"/>
    <x v="2"/>
    <s v="Bacilli"/>
    <x v="367"/>
    <s v="aureus "/>
    <s v="pCCM5757-2"/>
    <s v="NZ_CM003166.1"/>
    <s v="CM003166"/>
    <n v="3.601"/>
    <n v="23.149260000000002"/>
    <n v="2"/>
    <x v="0"/>
    <x v="0"/>
    <x v="0"/>
    <n v="4"/>
    <n v="2"/>
  </r>
  <r>
    <s v="Staphylococcus aureus subsp. aureus CCM5757"/>
    <x v="0"/>
    <x v="2"/>
    <s v="Bacilli"/>
    <x v="367"/>
    <s v="aureus "/>
    <s v="pCCM5757-1"/>
    <s v="NZ_CM003165.1"/>
    <s v="CM003165"/>
    <n v="3.6011000000000002"/>
    <n v="23.149270000000001"/>
    <n v="35"/>
    <x v="0"/>
    <x v="0"/>
    <x v="0"/>
    <n v="38"/>
    <n v="3"/>
  </r>
  <r>
    <s v="Staphylococcus aureus subsp. aureus A900624"/>
    <x v="0"/>
    <x v="2"/>
    <s v="Bacilli"/>
    <x v="367"/>
    <s v="aureus "/>
    <s v="pA900624"/>
    <s v="NZ_CM003164.1"/>
    <s v="CM003164"/>
    <n v="3.6012"/>
    <n v="23.149280000000001"/>
    <n v="23"/>
    <x v="0"/>
    <x v="0"/>
    <x v="0"/>
    <n v="24"/>
    <n v="1"/>
  </r>
  <r>
    <s v="Staphylococcus aureus subsp. aureus SA-260"/>
    <x v="0"/>
    <x v="2"/>
    <s v="Bacilli"/>
    <x v="367"/>
    <s v="aureus "/>
    <s v="pSA-260"/>
    <s v="NZ_CM003171.1"/>
    <s v="CM003171"/>
    <n v="3.6013000000000002"/>
    <n v="23.149290000000001"/>
    <n v="6"/>
    <x v="0"/>
    <x v="0"/>
    <x v="0"/>
    <n v="7"/>
    <n v="1"/>
  </r>
  <r>
    <s v="Staphylococcus aureus subsp. aureus DSM 799"/>
    <x v="0"/>
    <x v="2"/>
    <s v="Bacilli"/>
    <x v="367"/>
    <s v="aureus "/>
    <s v="pDSM799"/>
    <s v="NZ_CM003167.1"/>
    <s v="CM003167"/>
    <n v="3.6013999999999999"/>
    <n v="23.1493"/>
    <n v="26"/>
    <x v="0"/>
    <x v="0"/>
    <x v="0"/>
    <n v="27"/>
    <n v="1"/>
  </r>
  <r>
    <s v="Staphylococcus aureus subsp. aureus FRI1151m"/>
    <x v="0"/>
    <x v="2"/>
    <s v="Bacilli"/>
    <x v="367"/>
    <s v="aureus "/>
    <s v="pFRI1151m"/>
    <s v="NZ_CM003168.1"/>
    <s v="CM003168"/>
    <n v="3.6015000000000001"/>
    <n v="23.14931"/>
    <n v="20"/>
    <x v="0"/>
    <x v="0"/>
    <x v="0"/>
    <n v="21"/>
    <n v="1"/>
  </r>
  <r>
    <s v="Staphylococcus aureus subsp. aureus SA-022"/>
    <x v="0"/>
    <x v="2"/>
    <s v="Bacilli"/>
    <x v="367"/>
    <s v="aureus "/>
    <s v="pSA-022"/>
    <s v="NZ_CM003169.1"/>
    <s v="CM003169"/>
    <n v="3.6015999999999999"/>
    <n v="23.149319999999999"/>
    <n v="14"/>
    <x v="0"/>
    <x v="0"/>
    <x v="0"/>
    <n v="15"/>
    <n v="1"/>
  </r>
  <r>
    <s v="Staphylococcus aureus subsp. aureus SA-038"/>
    <x v="0"/>
    <x v="2"/>
    <s v="Bacilli"/>
    <x v="367"/>
    <s v="aureus "/>
    <s v="pSA-038"/>
    <s v="NZ_CM003170.1"/>
    <s v="CM003170"/>
    <n v="3.6017000000000001"/>
    <n v="23.149329999999999"/>
    <n v="23"/>
    <x v="0"/>
    <x v="0"/>
    <x v="0"/>
    <n v="25"/>
    <n v="2"/>
  </r>
  <r>
    <s v="Staphylococcus aureus subsp. aureus SA-047"/>
    <x v="0"/>
    <x v="2"/>
    <s v="Bacilli"/>
    <x v="367"/>
    <s v="aureus "/>
    <s v="pSA-047"/>
    <s v="NZ_CM003172.1"/>
    <s v="CM003172"/>
    <n v="3.6017999999999999"/>
    <n v="23.149339999999999"/>
    <n v="22"/>
    <x v="0"/>
    <x v="0"/>
    <x v="0"/>
    <n v="24"/>
    <n v="2"/>
  </r>
  <r>
    <s v="Staphylococcus aureus subsp. aureus SA-067"/>
    <x v="0"/>
    <x v="2"/>
    <s v="Bacilli"/>
    <x v="367"/>
    <s v="aureus "/>
    <s v="pSA-067"/>
    <s v="NZ_CM003173.1"/>
    <s v="CM003173"/>
    <n v="3.6019000000000001"/>
    <n v="23.149349999999998"/>
    <n v="15"/>
    <x v="0"/>
    <x v="0"/>
    <x v="0"/>
    <n v="17"/>
    <n v="2"/>
  </r>
  <r>
    <s v="Staphylococcus aureus subsp. aureus B6"/>
    <x v="0"/>
    <x v="2"/>
    <s v="Bacilli"/>
    <x v="367"/>
    <s v="aureus "/>
    <s v="pSA-B6-1"/>
    <s v="NZ_CM003311.1"/>
    <s v="CM003311"/>
    <n v="3.6019999999999999"/>
    <n v="23.149360000000001"/>
    <n v="22"/>
    <x v="0"/>
    <x v="0"/>
    <x v="0"/>
    <n v="24"/>
    <n v="2"/>
  </r>
  <r>
    <s v="Staphylococcus aureus subsp. aureus USA300_2014.C01"/>
    <x v="0"/>
    <x v="2"/>
    <s v="Bacilli"/>
    <x v="367"/>
    <s v="aureus "/>
    <s v="unnamed"/>
    <s v="NZ_CP012118.1"/>
    <s v="CP012118"/>
    <n v="3.6021000000000001"/>
    <n v="23.149370000000001"/>
    <n v="30"/>
    <x v="0"/>
    <x v="0"/>
    <x v="0"/>
    <n v="32"/>
    <n v="2"/>
  </r>
  <r>
    <s v="Staphylococcus aureus subsp. aureus USA300_2014.C02"/>
    <x v="0"/>
    <x v="2"/>
    <s v="Bacilli"/>
    <x v="367"/>
    <s v="aureus "/>
    <s v="unnamed"/>
    <s v="NZ_CP012121.1"/>
    <s v="CP012121"/>
    <n v="3.6021999999999998"/>
    <n v="23.149380000000001"/>
    <n v="65"/>
    <x v="0"/>
    <x v="0"/>
    <x v="0"/>
    <n v="65"/>
    <s v="-"/>
  </r>
  <r>
    <s v="Staphylococcus aureus subsp. aureus GR2"/>
    <x v="0"/>
    <x v="2"/>
    <s v="Bacilli"/>
    <x v="367"/>
    <s v="aureus "/>
    <s v="pGR2B"/>
    <s v="NZ_CP010404.1"/>
    <s v="CP010404"/>
    <n v="3.6023000000000001"/>
    <n v="23.14939"/>
    <n v="2"/>
    <x v="0"/>
    <x v="0"/>
    <x v="0"/>
    <n v="2"/>
    <s v="-"/>
  </r>
  <r>
    <s v="Staphylococcus aureus subsp. aureus GR2"/>
    <x v="0"/>
    <x v="2"/>
    <s v="Bacilli"/>
    <x v="367"/>
    <s v="aureus "/>
    <s v="pGR2A"/>
    <s v="NZ_CP010403.1"/>
    <s v="CP010403"/>
    <n v="3.6023999999999998"/>
    <n v="23.1494"/>
    <n v="27"/>
    <x v="0"/>
    <x v="0"/>
    <x v="0"/>
    <n v="29"/>
    <n v="2"/>
  </r>
  <r>
    <s v="Staphylococcus aureus subsp. aureus JS395"/>
    <x v="0"/>
    <x v="2"/>
    <s v="Bacilli"/>
    <x v="367"/>
    <s v="aureus "/>
    <s v="unnamed"/>
    <s v="-"/>
    <s v="CP012757.1"/>
    <n v="3.6025"/>
    <n v="23.14941"/>
    <n v="47"/>
    <x v="0"/>
    <x v="0"/>
    <x v="0"/>
    <n v="50"/>
    <n v="3"/>
  </r>
  <r>
    <s v="Staphylococcus aureus subsp. aureus 11819-97"/>
    <x v="0"/>
    <x v="2"/>
    <s v="Bacilli"/>
    <x v="367"/>
    <s v="aureus "/>
    <s v="p11819-97"/>
    <s v="NC_017350.1"/>
    <s v="CP003193"/>
    <n v="3.6025999999999998"/>
    <n v="23.149419999999999"/>
    <n v="21"/>
    <x v="0"/>
    <x v="0"/>
    <x v="0"/>
    <n v="22"/>
    <n v="1"/>
  </r>
  <r>
    <s v="Staphylococcus aureus subsp. aureus 300-169"/>
    <x v="0"/>
    <x v="2"/>
    <s v="Bacilli"/>
    <x v="367"/>
    <s v="aureus "/>
    <s v="p300-169a"/>
    <s v="NZ_JASL01000037.1"/>
    <s v="JASL01000037"/>
    <n v="3.6027"/>
    <n v="23.149429999999999"/>
    <n v="2"/>
    <x v="0"/>
    <x v="0"/>
    <x v="0"/>
    <n v="2"/>
    <s v="-"/>
  </r>
  <r>
    <s v="Staphylococcus aureus subsp. aureus 55/2053"/>
    <x v="0"/>
    <x v="2"/>
    <s v="Bacilli"/>
    <x v="367"/>
    <s v="aureus "/>
    <s v="unnamed"/>
    <s v="NC_022126.1"/>
    <s v="CP002389"/>
    <n v="3.6027999999999998"/>
    <n v="23.149439999999998"/>
    <n v="21"/>
    <x v="0"/>
    <x v="0"/>
    <x v="0"/>
    <n v="24"/>
    <n v="3"/>
  </r>
  <r>
    <s v="Staphylococcus aureus subsp. aureus CN1"/>
    <x v="0"/>
    <x v="2"/>
    <s v="Bacilli"/>
    <x v="367"/>
    <s v="aureus "/>
    <s v="unnamed"/>
    <s v="NC_022227.1"/>
    <s v="CP003980"/>
    <n v="3.6029"/>
    <n v="23.149450000000002"/>
    <n v="3"/>
    <x v="0"/>
    <x v="0"/>
    <x v="0"/>
    <n v="3"/>
    <s v="-"/>
  </r>
  <r>
    <s v="Staphylococcus aureus subsp. aureus CN1"/>
    <x v="0"/>
    <x v="2"/>
    <s v="Bacilli"/>
    <x v="367"/>
    <s v="aureus "/>
    <s v="unnamed2"/>
    <s v="NC_022228.1"/>
    <s v="CP003981"/>
    <n v="3.6030000000000002"/>
    <n v="23.149460000000001"/>
    <n v="2"/>
    <x v="0"/>
    <x v="0"/>
    <x v="0"/>
    <n v="2"/>
    <s v="-"/>
  </r>
  <r>
    <s v="Staphylococcus aureus subsp. aureus COL"/>
    <x v="0"/>
    <x v="2"/>
    <s v="Bacilli"/>
    <x v="367"/>
    <s v="aureus "/>
    <s v="pT181"/>
    <s v="NC_006629.2"/>
    <s v="CP000045"/>
    <n v="3.6031"/>
    <n v="23.149470000000001"/>
    <n v="3"/>
    <x v="0"/>
    <x v="0"/>
    <x v="0"/>
    <n v="3"/>
    <s v="-"/>
  </r>
  <r>
    <s v="Staphylococcus aureus subsp. aureus DSM 20231"/>
    <x v="0"/>
    <x v="2"/>
    <s v="Bacilli"/>
    <x v="367"/>
    <s v="aureus "/>
    <s v="unnamed"/>
    <s v="NZ_CP011527.1"/>
    <s v="CP011527"/>
    <n v="3.6032000000000002"/>
    <n v="23.149480000000001"/>
    <n v="28"/>
    <x v="0"/>
    <x v="0"/>
    <x v="0"/>
    <n v="29"/>
    <n v="1"/>
  </r>
  <r>
    <s v="Staphylococcus aureus subsp. aureus ECT-R 2"/>
    <x v="0"/>
    <x v="2"/>
    <s v="Bacilli"/>
    <x v="367"/>
    <s v="aureus "/>
    <s v="pLUH02"/>
    <s v="NC_017344.1"/>
    <s v="FR714929"/>
    <n v="3.6032999999999999"/>
    <n v="23.14949"/>
    <n v="27"/>
    <x v="0"/>
    <x v="0"/>
    <x v="0"/>
    <n v="27"/>
    <s v="-"/>
  </r>
  <r>
    <s v="Staphylococcus aureus subsp. aureus ECT-R 2"/>
    <x v="0"/>
    <x v="2"/>
    <s v="Bacilli"/>
    <x v="367"/>
    <s v="aureus "/>
    <s v="pLUH01"/>
    <s v="NC_017346.1"/>
    <s v="FR714928"/>
    <n v="3.6034000000000002"/>
    <n v="23.1495"/>
    <n v="2"/>
    <x v="0"/>
    <x v="0"/>
    <x v="0"/>
    <n v="2"/>
    <s v="-"/>
  </r>
  <r>
    <s v="Staphylococcus aureus subsp. aureus ED98"/>
    <x v="0"/>
    <x v="2"/>
    <s v="Bacilli"/>
    <x v="367"/>
    <s v="aureus "/>
    <s v="pAVX"/>
    <s v="NC_013453.1"/>
    <s v="CP001784"/>
    <n v="3.6034999999999999"/>
    <n v="23.149509999999999"/>
    <n v="18"/>
    <x v="0"/>
    <x v="0"/>
    <x v="0"/>
    <n v="20"/>
    <n v="2"/>
  </r>
  <r>
    <s v="Staphylococcus aureus subsp. aureus ED98"/>
    <x v="0"/>
    <x v="2"/>
    <s v="Bacilli"/>
    <x v="367"/>
    <s v="aureus "/>
    <s v="pT181"/>
    <s v="NC_013452.1"/>
    <s v="CP001783"/>
    <n v="3.6036000000000001"/>
    <n v="23.149519999999999"/>
    <n v="3"/>
    <x v="0"/>
    <x v="0"/>
    <x v="2"/>
    <n v="4"/>
    <s v="-"/>
  </r>
  <r>
    <s v="Staphylococcus aureus subsp. aureus ED98"/>
    <x v="0"/>
    <x v="2"/>
    <s v="Bacilli"/>
    <x v="367"/>
    <s v="aureus "/>
    <s v="pAVY"/>
    <s v="NC_013451.1"/>
    <s v="CP001782"/>
    <n v="3.6036999999999999"/>
    <n v="23.149529999999999"/>
    <n v="1"/>
    <x v="0"/>
    <x v="0"/>
    <x v="0"/>
    <n v="1"/>
    <s v="-"/>
  </r>
  <r>
    <s v="Staphylococcus aureus subsp. aureus JH1"/>
    <x v="0"/>
    <x v="2"/>
    <s v="Bacilli"/>
    <x v="367"/>
    <s v="aureus "/>
    <s v="pSJH101"/>
    <s v="NC_009619.1"/>
    <s v="CP000737"/>
    <n v="3.6038000000000001"/>
    <n v="23.149539999999998"/>
    <n v="29"/>
    <x v="0"/>
    <x v="0"/>
    <x v="0"/>
    <n v="30"/>
    <n v="1"/>
  </r>
  <r>
    <s v="Staphylococcus aureus subsp. aureus JH9"/>
    <x v="0"/>
    <x v="2"/>
    <s v="Bacilli"/>
    <x v="367"/>
    <s v="aureus "/>
    <s v="pSJH901"/>
    <s v="NC_009477.1"/>
    <s v="CP000704"/>
    <n v="3.6038999999999999"/>
    <n v="23.149550000000001"/>
    <n v="30"/>
    <x v="0"/>
    <x v="0"/>
    <x v="0"/>
    <n v="30"/>
    <s v="-"/>
  </r>
  <r>
    <s v="Staphylococcus aureus subsp. aureus JKD6159"/>
    <x v="0"/>
    <x v="2"/>
    <s v="Bacilli"/>
    <x v="367"/>
    <s v="aureus "/>
    <s v="pSaa6159"/>
    <s v="NC_017339.1"/>
    <s v="CP002115"/>
    <n v="3.6040000000000001"/>
    <n v="23.149560000000001"/>
    <n v="23"/>
    <x v="0"/>
    <x v="0"/>
    <x v="0"/>
    <n v="24"/>
    <n v="1"/>
  </r>
  <r>
    <s v="Staphylococcus aureus subsp. aureus LGA251"/>
    <x v="0"/>
    <x v="2"/>
    <s v="Bacilli"/>
    <x v="367"/>
    <s v="aureus "/>
    <s v="pLGA251"/>
    <s v="NC_017348.1"/>
    <s v="FR821780"/>
    <n v="3.6040999999999999"/>
    <n v="23.149570000000001"/>
    <n v="2"/>
    <x v="0"/>
    <x v="0"/>
    <x v="0"/>
    <n v="2"/>
    <s v="-"/>
  </r>
  <r>
    <s v="Staphylococcus aureus subsp. aureus MSSA476"/>
    <x v="0"/>
    <x v="2"/>
    <s v="Bacilli"/>
    <x v="367"/>
    <s v="aureus "/>
    <s v="pSAS"/>
    <s v="NC_005951.1"/>
    <s v="BX571858"/>
    <n v="3.6042000000000001"/>
    <n v="23.14958"/>
    <n v="23"/>
    <x v="0"/>
    <x v="0"/>
    <x v="0"/>
    <n v="24"/>
    <n v="1"/>
  </r>
  <r>
    <s v="Staphylococcus aureus subsp. aureus Mu50"/>
    <x v="0"/>
    <x v="2"/>
    <s v="Bacilli"/>
    <x v="367"/>
    <s v="aureus "/>
    <s v="VRSAp"/>
    <s v="NC_002774.1"/>
    <s v="AP003367"/>
    <n v="3.6042999999999998"/>
    <n v="23.14959"/>
    <n v="25"/>
    <x v="0"/>
    <x v="0"/>
    <x v="0"/>
    <n v="29"/>
    <n v="4"/>
  </r>
  <r>
    <s v="Staphylococcus aureus subsp. aureus N315"/>
    <x v="0"/>
    <x v="2"/>
    <s v="Bacilli"/>
    <x v="367"/>
    <s v="aureus "/>
    <s v="pN315"/>
    <s v="NC_003140.1"/>
    <s v="AP003139"/>
    <n v="3.6044"/>
    <n v="23.1496"/>
    <n v="28"/>
    <x v="0"/>
    <x v="0"/>
    <x v="0"/>
    <n v="28"/>
    <s v="-"/>
  </r>
  <r>
    <s v="Staphylococcus aureus subsp. aureus RN4220"/>
    <x v="0"/>
    <x v="2"/>
    <s v="Bacilli"/>
    <x v="367"/>
    <s v="aureus "/>
    <s v="pGO1"/>
    <s v="NC_012547.1"/>
    <s v="FM207042"/>
    <n v="3.6044999999999998"/>
    <n v="23.149609999999999"/>
    <n v="53"/>
    <x v="0"/>
    <x v="0"/>
    <x v="0"/>
    <n v="55"/>
    <n v="2"/>
  </r>
  <r>
    <s v="Staphylococcus aureus subsp. aureus ST228"/>
    <x v="0"/>
    <x v="2"/>
    <s v="Bacilli"/>
    <x v="367"/>
    <s v="aureus "/>
    <s v="pI4T8"/>
    <s v="NC_020534.1"/>
    <s v="HE579066"/>
    <n v="3.6046"/>
    <n v="23.149619999999999"/>
    <n v="32"/>
    <x v="0"/>
    <x v="0"/>
    <x v="0"/>
    <n v="33"/>
    <n v="1"/>
  </r>
  <r>
    <s v="Staphylococcus aureus subsp. aureus ST228"/>
    <x v="0"/>
    <x v="2"/>
    <s v="Bacilli"/>
    <x v="367"/>
    <s v="aureus "/>
    <s v="pI5S5"/>
    <s v="NC_020535.1"/>
    <s v="HE579068"/>
    <n v="3.6046999999999998"/>
    <n v="23.149629999999998"/>
    <n v="33"/>
    <x v="0"/>
    <x v="0"/>
    <x v="0"/>
    <n v="38"/>
    <n v="5"/>
  </r>
  <r>
    <s v="Staphylococcus aureus subsp. aureus ST228"/>
    <x v="0"/>
    <x v="2"/>
    <s v="Bacilli"/>
    <x v="367"/>
    <s v="aureus "/>
    <s v="pI8T7"/>
    <s v="NC_020539.1"/>
    <s v="HE579074"/>
    <n v="3.6048"/>
    <n v="23.149640000000002"/>
    <n v="21"/>
    <x v="0"/>
    <x v="0"/>
    <x v="0"/>
    <n v="23"/>
    <n v="2"/>
  </r>
  <r>
    <s v="Staphylococcus aureus subsp. aureus ST228"/>
    <x v="0"/>
    <x v="2"/>
    <s v="Bacilli"/>
    <x v="367"/>
    <s v="aureus "/>
    <s v="pI1T1"/>
    <s v="NC_020530.1"/>
    <s v="HE579060"/>
    <n v="3.6049000000000002"/>
    <n v="23.149650000000001"/>
    <n v="31"/>
    <x v="0"/>
    <x v="0"/>
    <x v="0"/>
    <n v="32"/>
    <n v="1"/>
  </r>
  <r>
    <s v="Staphylococcus aureus subsp. aureus ST228"/>
    <x v="0"/>
    <x v="2"/>
    <s v="Bacilli"/>
    <x v="367"/>
    <s v="aureus "/>
    <s v="pI2T2"/>
    <s v="NC_020531.1"/>
    <s v="HE579062"/>
    <n v="3.605"/>
    <n v="23.149660000000001"/>
    <n v="31"/>
    <x v="0"/>
    <x v="0"/>
    <x v="0"/>
    <n v="32"/>
    <n v="1"/>
  </r>
  <r>
    <s v="Staphylococcus aureus subsp. aureus ST228"/>
    <x v="0"/>
    <x v="2"/>
    <s v="Bacilli"/>
    <x v="367"/>
    <s v="aureus "/>
    <s v="pI3T3"/>
    <s v="NC_020565.1"/>
    <s v="HE579064"/>
    <n v="3.6051000000000002"/>
    <n v="23.14967"/>
    <n v="33"/>
    <x v="0"/>
    <x v="0"/>
    <x v="0"/>
    <n v="34"/>
    <n v="1"/>
  </r>
  <r>
    <s v="Staphylococcus aureus subsp. aureus ST228"/>
    <x v="0"/>
    <x v="2"/>
    <s v="Bacilli"/>
    <x v="367"/>
    <s v="aureus "/>
    <s v="pI6T6"/>
    <s v="NC_020567.1"/>
    <s v="HE579070"/>
    <n v="3.6052"/>
    <n v="23.14968"/>
    <n v="32"/>
    <x v="0"/>
    <x v="0"/>
    <x v="0"/>
    <n v="33"/>
    <n v="1"/>
  </r>
  <r>
    <s v="Staphylococcus aureus subsp. aureus ST228"/>
    <x v="0"/>
    <x v="2"/>
    <s v="Bacilli"/>
    <x v="367"/>
    <s v="aureus "/>
    <s v="pI7S6"/>
    <s v="NC_020538.1"/>
    <s v="HE579072"/>
    <n v="3.6053000000000002"/>
    <n v="23.14969"/>
    <n v="22"/>
    <x v="0"/>
    <x v="0"/>
    <x v="0"/>
    <n v="23"/>
    <n v="1"/>
  </r>
  <r>
    <s v="Staphylococcus aureus subsp. aureus ST398 type strain:ST398"/>
    <x v="0"/>
    <x v="2"/>
    <s v="Bacilli"/>
    <x v="367"/>
    <s v="aureus "/>
    <s v="pS0385-2"/>
    <s v="NC_017335.1"/>
    <s v="AM990994"/>
    <n v="3.6053999999999999"/>
    <n v="23.149699999999999"/>
    <n v="5"/>
    <x v="0"/>
    <x v="0"/>
    <x v="0"/>
    <n v="5"/>
    <s v="-"/>
  </r>
  <r>
    <s v="Staphylococcus aureus subsp. aureus ST398 type strain:ST398"/>
    <x v="0"/>
    <x v="2"/>
    <s v="Bacilli"/>
    <x v="367"/>
    <s v="aureus "/>
    <s v="pS0385-1"/>
    <s v="NC_017334.1"/>
    <s v="AM990993"/>
    <n v="3.6055000000000001"/>
    <n v="23.149709999999999"/>
    <n v="3"/>
    <x v="0"/>
    <x v="0"/>
    <x v="0"/>
    <n v="4"/>
    <n v="1"/>
  </r>
  <r>
    <s v="Staphylococcus aureus subsp. aureus ST398 type strain:ST398"/>
    <x v="0"/>
    <x v="2"/>
    <s v="Bacilli"/>
    <x v="367"/>
    <s v="aureus "/>
    <s v="pS0385-3"/>
    <s v="NC_017336.1"/>
    <s v="AM990995"/>
    <n v="3.6055999999999999"/>
    <n v="23.149719999999999"/>
    <n v="2"/>
    <x v="0"/>
    <x v="0"/>
    <x v="0"/>
    <n v="2"/>
    <s v="-"/>
  </r>
  <r>
    <s v="Staphylococcus aureus subsp. aureus str. Newbould 305"/>
    <x v="0"/>
    <x v="2"/>
    <s v="Bacilli"/>
    <x v="367"/>
    <s v="aureus "/>
    <s v="pNewbould305"/>
    <s v="NZ_AKYW01000028.1"/>
    <s v="AKYW01000028"/>
    <n v="3.6057000000000001"/>
    <n v="23.149730000000002"/>
    <n v="3"/>
    <x v="0"/>
    <x v="0"/>
    <x v="0"/>
    <n v="3"/>
    <s v="-"/>
  </r>
  <r>
    <s v="Staphylococcus aureus subsp. aureus TCH60 MRSA_TCH60"/>
    <x v="0"/>
    <x v="2"/>
    <s v="Bacilli"/>
    <x v="367"/>
    <s v="aureus "/>
    <s v="unnamed"/>
    <s v="NC_017345.1"/>
    <s v="CP002111"/>
    <n v="3.6057999999999999"/>
    <n v="23.149740000000001"/>
    <n v="24"/>
    <x v="0"/>
    <x v="0"/>
    <x v="0"/>
    <n v="24"/>
    <s v="-"/>
  </r>
  <r>
    <s v="Staphylococcus aureus subsp. aureus TW20"/>
    <x v="0"/>
    <x v="2"/>
    <s v="Bacilli"/>
    <x v="367"/>
    <s v="aureus "/>
    <s v="pTW20_1"/>
    <s v="NC_017352.1"/>
    <s v="FN433597"/>
    <n v="3.6059000000000001"/>
    <n v="23.149750000000001"/>
    <n v="30"/>
    <x v="0"/>
    <x v="0"/>
    <x v="0"/>
    <n v="31"/>
    <n v="1"/>
  </r>
  <r>
    <s v="Staphylococcus aureus subsp. aureus TW20"/>
    <x v="0"/>
    <x v="2"/>
    <s v="Bacilli"/>
    <x v="367"/>
    <s v="aureus "/>
    <s v="pTW20_2"/>
    <s v="NC_017332.1"/>
    <s v="FN433598"/>
    <n v="3.6059999999999999"/>
    <n v="23.149760000000001"/>
    <n v="2"/>
    <x v="0"/>
    <x v="0"/>
    <x v="0"/>
    <n v="2"/>
    <s v="-"/>
  </r>
  <r>
    <s v="Staphylococcus aureus subsp. aureus USA300_FPR3757"/>
    <x v="0"/>
    <x v="2"/>
    <s v="Bacilli"/>
    <x v="367"/>
    <s v="aureus "/>
    <s v="pUSA02"/>
    <s v="NC_007791.1"/>
    <s v="CP000257"/>
    <n v="3.6061000000000001"/>
    <n v="23.14977"/>
    <n v="3"/>
    <x v="0"/>
    <x v="0"/>
    <x v="0"/>
    <n v="3"/>
    <s v="-"/>
  </r>
  <r>
    <s v="Staphylococcus aureus subsp. aureus USA300_FPR3757"/>
    <x v="0"/>
    <x v="2"/>
    <s v="Bacilli"/>
    <x v="367"/>
    <s v="aureus "/>
    <s v="pUSA03"/>
    <s v="NC_007792.1"/>
    <s v="CP000258"/>
    <n v="3.6061999999999999"/>
    <n v="23.14978"/>
    <n v="36"/>
    <x v="0"/>
    <x v="0"/>
    <x v="0"/>
    <n v="38"/>
    <n v="2"/>
  </r>
  <r>
    <s v="Staphylococcus aureus subsp. aureus USA300_FPR3757"/>
    <x v="0"/>
    <x v="2"/>
    <s v="Bacilli"/>
    <x v="367"/>
    <s v="aureus "/>
    <s v="pUSA01"/>
    <s v="NC_007790.1"/>
    <s v="CP000256"/>
    <n v="3.6063000000000001"/>
    <n v="23.149789999999999"/>
    <n v="3"/>
    <x v="0"/>
    <x v="0"/>
    <x v="0"/>
    <n v="3"/>
    <s v="-"/>
  </r>
  <r>
    <s v="Staphylococcus aureus subsp. aureus USA300_TCH1516"/>
    <x v="0"/>
    <x v="2"/>
    <s v="Bacilli"/>
    <x v="367"/>
    <s v="aureus "/>
    <s v="pUSA300HOUMR"/>
    <s v="NC_010063.1"/>
    <s v="CP000731"/>
    <n v="3.6063999999999998"/>
    <n v="23.149799999999999"/>
    <n v="29"/>
    <x v="0"/>
    <x v="0"/>
    <x v="0"/>
    <n v="32"/>
    <n v="3"/>
  </r>
  <r>
    <s v="Staphylococcus aureus subsp. aureus USA300_TCH1516"/>
    <x v="0"/>
    <x v="2"/>
    <s v="Bacilli"/>
    <x v="367"/>
    <s v="aureus "/>
    <s v="pUSA01-HOU"/>
    <s v="NC_012417.1"/>
    <s v="CP001544"/>
    <n v="3.6065"/>
    <n v="23.149809999999999"/>
    <n v="3"/>
    <x v="0"/>
    <x v="0"/>
    <x v="0"/>
    <n v="3"/>
    <s v="-"/>
  </r>
  <r>
    <s v="Staphylococcus aureus subsp. aureus USA300_TCH959"/>
    <x v="0"/>
    <x v="2"/>
    <s v="Bacilli"/>
    <x v="367"/>
    <s v="aureus "/>
    <s v="pUSA300HOUMS"/>
    <s v="NC_010066.1"/>
    <s v="CP000732"/>
    <n v="3.6065999999999998"/>
    <n v="23.149819999999998"/>
    <n v="20"/>
    <x v="0"/>
    <x v="0"/>
    <x v="0"/>
    <n v="20"/>
    <s v="-"/>
  </r>
  <r>
    <s v="Staphylococcus aureus subsp. aureus Z172"/>
    <x v="0"/>
    <x v="2"/>
    <s v="Bacilli"/>
    <x v="367"/>
    <s v="aureus "/>
    <s v="pZ172_1"/>
    <s v="NC_022610.1"/>
    <s v="CP006839"/>
    <n v="3.6067"/>
    <n v="23.149830000000001"/>
    <n v="28"/>
    <x v="0"/>
    <x v="0"/>
    <x v="0"/>
    <n v="29"/>
    <n v="1"/>
  </r>
  <r>
    <s v="Staphylococcus aureus subsp. aureus Z172"/>
    <x v="0"/>
    <x v="2"/>
    <s v="Bacilli"/>
    <x v="367"/>
    <s v="aureus "/>
    <s v="pZ172_2"/>
    <s v="NC_022605.1"/>
    <s v="CP006840"/>
    <n v="3.6067999999999998"/>
    <n v="23.149840000000001"/>
    <n v="2"/>
    <x v="0"/>
    <x v="0"/>
    <x v="0"/>
    <n v="2"/>
    <s v="-"/>
  </r>
  <r>
    <s v="Staphylococcus aureus USA300-ISMMS1"/>
    <x v="0"/>
    <x v="2"/>
    <s v="Bacilli"/>
    <x v="367"/>
    <s v="aureus "/>
    <s v="pUSA01-ISMMS"/>
    <s v="NZ_CP007177.1"/>
    <s v="CP007177"/>
    <n v="3.6069"/>
    <n v="23.149850000000001"/>
    <n v="31"/>
    <x v="0"/>
    <x v="0"/>
    <x v="0"/>
    <n v="32"/>
    <n v="1"/>
  </r>
  <r>
    <s v="Staphylococcus aureus USA300-ISMMS1"/>
    <x v="0"/>
    <x v="2"/>
    <s v="Bacilli"/>
    <x v="367"/>
    <s v="aureus "/>
    <s v="pUSA02-ISMMS"/>
    <s v="NZ_CP007178.1"/>
    <s v="CP007178"/>
    <n v="3.6070000000000002"/>
    <n v="23.14986"/>
    <n v="3"/>
    <x v="0"/>
    <x v="0"/>
    <x v="0"/>
    <n v="3"/>
    <s v="-"/>
  </r>
  <r>
    <s v="Staphylococcus capitis subsp. capitis"/>
    <x v="0"/>
    <x v="2"/>
    <s v="Bacilli"/>
    <x v="367"/>
    <s v="capitis "/>
    <s v="pAYP1020"/>
    <s v="NZ_CP007602.1"/>
    <s v="CP007602"/>
    <n v="3.6071"/>
    <n v="23.14987"/>
    <n v="63"/>
    <x v="0"/>
    <x v="0"/>
    <x v="0"/>
    <n v="65"/>
    <n v="2"/>
  </r>
  <r>
    <s v="Staphylococcus chromogenes"/>
    <x v="0"/>
    <x v="2"/>
    <s v="Bacilli"/>
    <x v="367"/>
    <s v="chromogenes"/>
    <s v="pLNU8 (naturally occurring)"/>
    <s v="NC_008352.1"/>
    <s v="AM399080"/>
    <n v="3.6072000000000002"/>
    <n v="23.14988"/>
    <n v="2"/>
    <x v="0"/>
    <x v="0"/>
    <x v="0"/>
    <n v="2"/>
    <s v="-"/>
  </r>
  <r>
    <s v="Staphylococcus chromogenes"/>
    <x v="0"/>
    <x v="2"/>
    <s v="Bacilli"/>
    <x v="367"/>
    <s v="chromogenes"/>
    <s v="pLNU1"/>
    <s v="NC_007768.1"/>
    <s v="AM184099"/>
    <n v="3.6073"/>
    <n v="23.149889999999999"/>
    <n v="2"/>
    <x v="0"/>
    <x v="0"/>
    <x v="0"/>
    <n v="2"/>
    <s v="-"/>
  </r>
  <r>
    <s v="Staphylococcus chromogenes"/>
    <x v="0"/>
    <x v="2"/>
    <s v="Bacilli"/>
    <x v="367"/>
    <s v="chromogenes"/>
    <s v="pLNU9"/>
    <s v="NC_008354.1"/>
    <s v="AM399082"/>
    <n v="3.6074000000000002"/>
    <n v="23.149899999999999"/>
    <n v="3"/>
    <x v="0"/>
    <x v="0"/>
    <x v="0"/>
    <n v="3"/>
    <s v="-"/>
  </r>
  <r>
    <s v="Staphylococcus chromogenes"/>
    <x v="0"/>
    <x v="2"/>
    <s v="Bacilli"/>
    <x v="367"/>
    <s v="chromogenes"/>
    <s v="pLNU4"/>
    <s v="NC_007771.1"/>
    <s v="AM184102"/>
    <n v="3.6074999999999999"/>
    <n v="23.149909999999998"/>
    <n v="2"/>
    <x v="0"/>
    <x v="0"/>
    <x v="0"/>
    <n v="2"/>
    <s v="-"/>
  </r>
  <r>
    <s v="Staphylococcus epidermidis SEI"/>
    <x v="0"/>
    <x v="2"/>
    <s v="Bacilli"/>
    <x v="367"/>
    <s v="epidermidis "/>
    <s v="unnamed"/>
    <s v="NZ_CP009047.1"/>
    <s v="CP009047"/>
    <n v="3.6076000000000001"/>
    <n v="23.149920000000002"/>
    <n v="41"/>
    <x v="0"/>
    <x v="0"/>
    <x v="0"/>
    <n v="47"/>
    <n v="6"/>
  </r>
  <r>
    <s v="Staphylococcus epidermidis"/>
    <x v="0"/>
    <x v="2"/>
    <s v="Bacilli"/>
    <x v="367"/>
    <s v="epidermidis"/>
    <s v="pSWS47"/>
    <s v="NC_022618.1"/>
    <s v="HG380319"/>
    <n v="3.6076999999999999"/>
    <n v="23.149930000000001"/>
    <n v="21"/>
    <x v="0"/>
    <x v="0"/>
    <x v="0"/>
    <n v="31"/>
    <n v="10"/>
  </r>
  <r>
    <s v="Staphylococcus epidermidis SK398"/>
    <x v="0"/>
    <x v="2"/>
    <s v="Bacilli"/>
    <x v="367"/>
    <s v="epidermidis "/>
    <s v="pSK639"/>
    <s v="NC_005566.1"/>
    <s v="U40259"/>
    <n v="3.6078000000000001"/>
    <n v="23.149940000000001"/>
    <n v="11"/>
    <x v="0"/>
    <x v="0"/>
    <x v="0"/>
    <n v="11"/>
    <s v="-"/>
  </r>
  <r>
    <s v="Staphylococcus epidermidis CH"/>
    <x v="0"/>
    <x v="2"/>
    <s v="Bacilli"/>
    <x v="367"/>
    <s v="epidermidis "/>
    <s v="pSepCH"/>
    <s v="NC_003969.1"/>
    <s v="AY092027"/>
    <n v="3.6078999999999999"/>
    <n v="23.14995"/>
    <n v="3"/>
    <x v="0"/>
    <x v="0"/>
    <x v="0"/>
    <n v="3"/>
    <s v="-"/>
  </r>
  <r>
    <s v="Staphylococcus epidermidis"/>
    <x v="0"/>
    <x v="2"/>
    <s v="Bacilli"/>
    <x v="367"/>
    <s v="epidermidis"/>
    <s v="pLNU6"/>
    <s v="NC_008356.1"/>
    <s v="AM399083"/>
    <n v="3.6080000000000001"/>
    <n v="23.14996"/>
    <n v="2"/>
    <x v="0"/>
    <x v="0"/>
    <x v="0"/>
    <n v="2"/>
    <s v="-"/>
  </r>
  <r>
    <s v="Staphylococcus epidermidis C3937"/>
    <x v="0"/>
    <x v="2"/>
    <s v="Bacilli"/>
    <x v="367"/>
    <s v="epidermidis "/>
    <s v="pUR3937"/>
    <s v="NC_019304.1"/>
    <s v="JQ312424"/>
    <n v="3.6080999999999999"/>
    <n v="23.14997"/>
    <n v="9"/>
    <x v="0"/>
    <x v="0"/>
    <x v="0"/>
    <n v="9"/>
    <s v="-"/>
  </r>
  <r>
    <s v="Staphylococcus epidermidis MCPSe216"/>
    <x v="0"/>
    <x v="2"/>
    <s v="Bacilli"/>
    <x v="367"/>
    <s v="epidermidis "/>
    <s v="pMCPSe216-01"/>
    <s v="NC_024966.1"/>
    <s v="KF290957"/>
    <n v="3.6082000000000001"/>
    <n v="23.149979999999999"/>
    <n v="3"/>
    <x v="0"/>
    <x v="0"/>
    <x v="0"/>
    <n v="3"/>
    <s v="-"/>
  </r>
  <r>
    <s v="Staphylococcus epidermidis C3036"/>
    <x v="0"/>
    <x v="2"/>
    <s v="Bacilli"/>
    <x v="367"/>
    <s v="epidermidis "/>
    <s v="pUR3036"/>
    <s v="NC_019303.1"/>
    <s v="JQ312423"/>
    <n v="3.6082999999999998"/>
    <n v="23.149989999999999"/>
    <n v="9"/>
    <x v="0"/>
    <x v="0"/>
    <x v="0"/>
    <n v="9"/>
    <s v="-"/>
  </r>
  <r>
    <s v="Staphylococcus epidermidis"/>
    <x v="0"/>
    <x v="2"/>
    <s v="Bacilli"/>
    <x v="367"/>
    <s v="epidermidis"/>
    <s v="pNE131"/>
    <s v="NC_001390.1"/>
    <s v="M12730"/>
    <n v="3.6084000000000001"/>
    <n v="23.15"/>
    <n v="2"/>
    <x v="0"/>
    <x v="0"/>
    <x v="0"/>
    <n v="2"/>
    <s v="-"/>
  </r>
  <r>
    <s v="Staphylococcus epidermidis ATCC 12228"/>
    <x v="0"/>
    <x v="2"/>
    <s v="Bacilli"/>
    <x v="367"/>
    <s v="epidermidis "/>
    <s v="pSE-12228-02"/>
    <s v="NC_005007.1"/>
    <s v="AE015931"/>
    <n v="3.6084999999999998"/>
    <n v="23.150010000000002"/>
    <n v="6"/>
    <x v="0"/>
    <x v="0"/>
    <x v="0"/>
    <n v="6"/>
    <s v="-"/>
  </r>
  <r>
    <s v="Staphylococcus epidermidis ATCC 12228"/>
    <x v="0"/>
    <x v="2"/>
    <s v="Bacilli"/>
    <x v="367"/>
    <s v="epidermidis "/>
    <s v="pSE-12228-03"/>
    <s v="NC_005006.1"/>
    <s v="AE015932"/>
    <n v="3.6086"/>
    <n v="23.150020000000001"/>
    <n v="8"/>
    <x v="0"/>
    <x v="0"/>
    <x v="0"/>
    <n v="8"/>
    <s v="-"/>
  </r>
  <r>
    <s v="Staphylococcus epidermidis ATCC 12228"/>
    <x v="0"/>
    <x v="2"/>
    <s v="Bacilli"/>
    <x v="367"/>
    <s v="epidermidis "/>
    <s v="pSE-12228-01"/>
    <s v="NC_005008.1"/>
    <s v="AE015930"/>
    <n v="3.6086999999999998"/>
    <n v="23.150030000000001"/>
    <n v="3"/>
    <x v="0"/>
    <x v="0"/>
    <x v="0"/>
    <n v="3"/>
    <s v="-"/>
  </r>
  <r>
    <s v="Staphylococcus epidermidis ATCC 12228"/>
    <x v="0"/>
    <x v="2"/>
    <s v="Bacilli"/>
    <x v="367"/>
    <s v="epidermidis "/>
    <s v="pSE-12228-06"/>
    <s v="NC_005003.1"/>
    <s v="AE015935"/>
    <n v="3.6088"/>
    <n v="23.150040000000001"/>
    <n v="11"/>
    <x v="0"/>
    <x v="0"/>
    <x v="0"/>
    <n v="11"/>
    <s v="-"/>
  </r>
  <r>
    <s v="Staphylococcus epidermidis ATCC 12228"/>
    <x v="0"/>
    <x v="2"/>
    <s v="Bacilli"/>
    <x v="367"/>
    <s v="epidermidis "/>
    <s v="pSE-12228-05"/>
    <s v="NC_005004.1"/>
    <s v="AE015934"/>
    <n v="3.6089000000000002"/>
    <n v="23.15005"/>
    <n v="22"/>
    <x v="0"/>
    <x v="0"/>
    <x v="0"/>
    <n v="22"/>
    <s v="-"/>
  </r>
  <r>
    <s v="Staphylococcus epidermidis ATCC 12228"/>
    <x v="0"/>
    <x v="2"/>
    <s v="Bacilli"/>
    <x v="367"/>
    <s v="epidermidis "/>
    <s v="pSE-12228-04"/>
    <s v="NC_005005.1"/>
    <s v="AE015933"/>
    <n v="3.609"/>
    <n v="23.15006"/>
    <n v="16"/>
    <x v="0"/>
    <x v="0"/>
    <x v="0"/>
    <n v="16"/>
    <s v="-"/>
  </r>
  <r>
    <s v="Staphylococcus epidermidis PM221"/>
    <x v="0"/>
    <x v="2"/>
    <s v="Bacilli"/>
    <x v="367"/>
    <s v="epidermidis "/>
    <s v="IV"/>
    <s v="NZ_HG813245.1"/>
    <s v="HG813245"/>
    <n v="3.6091000000000002"/>
    <n v="23.150069999999999"/>
    <n v="32"/>
    <x v="0"/>
    <x v="0"/>
    <x v="0"/>
    <n v="35"/>
    <n v="3"/>
  </r>
  <r>
    <s v="Staphylococcus epidermidis PM221"/>
    <x v="0"/>
    <x v="2"/>
    <s v="Bacilli"/>
    <x v="367"/>
    <s v="epidermidis "/>
    <s v="V"/>
    <s v="NZ_HG813246.1"/>
    <s v="HG813246"/>
    <n v="3.6092"/>
    <n v="23.150079999999999"/>
    <n v="37"/>
    <x v="0"/>
    <x v="0"/>
    <x v="0"/>
    <n v="41"/>
    <n v="4"/>
  </r>
  <r>
    <s v="Staphylococcus epidermidis PM221"/>
    <x v="0"/>
    <x v="2"/>
    <s v="Bacilli"/>
    <x v="367"/>
    <s v="epidermidis "/>
    <s v="III"/>
    <s v="NZ_HG813244.1"/>
    <s v="HG813244"/>
    <n v="3.6093000000000002"/>
    <n v="23.150089999999999"/>
    <n v="12"/>
    <x v="0"/>
    <x v="0"/>
    <x v="0"/>
    <n v="12"/>
    <s v="-"/>
  </r>
  <r>
    <s v="Staphylococcus epidermidis PM221"/>
    <x v="0"/>
    <x v="2"/>
    <s v="Bacilli"/>
    <x v="367"/>
    <s v="epidermidis "/>
    <s v="II"/>
    <s v="NZ_HG813243.1"/>
    <s v="HG813243"/>
    <n v="3.6093999999999999"/>
    <n v="23.150099999999998"/>
    <n v="3"/>
    <x v="0"/>
    <x v="0"/>
    <x v="0"/>
    <n v="3"/>
    <s v="-"/>
  </r>
  <r>
    <s v="Staphylococcus epidermidis RP62A"/>
    <x v="0"/>
    <x v="2"/>
    <s v="Bacilli"/>
    <x v="367"/>
    <s v="epidermidis "/>
    <s v="pSERP"/>
    <s v="NC_006663.1"/>
    <s v="CP000028"/>
    <n v="3.6095000000000002"/>
    <n v="23.150110000000002"/>
    <n v="32"/>
    <x v="0"/>
    <x v="0"/>
    <x v="0"/>
    <n v="34"/>
    <n v="2"/>
  </r>
  <r>
    <s v="Staphylococcus haemolyticus"/>
    <x v="0"/>
    <x v="2"/>
    <s v="Bacilli"/>
    <x v="367"/>
    <s v="haemolyticus"/>
    <s v="pLNU3"/>
    <s v="NC_007770.1"/>
    <s v="AM184101"/>
    <n v="3.6095999999999999"/>
    <n v="23.150120000000001"/>
    <n v="2"/>
    <x v="0"/>
    <x v="0"/>
    <x v="0"/>
    <n v="2"/>
    <s v="-"/>
  </r>
  <r>
    <s v="Staphylococcus haemolyticus"/>
    <x v="0"/>
    <x v="2"/>
    <s v="Bacilli"/>
    <x v="367"/>
    <s v="haemolyticus"/>
    <s v="pLNU7 (naturally occurring)"/>
    <s v="NC_008353.1"/>
    <s v="AM399081"/>
    <n v="3.6097000000000001"/>
    <n v="23.150130000000001"/>
    <n v="2"/>
    <x v="0"/>
    <x v="0"/>
    <x v="0"/>
    <n v="2"/>
    <s v="-"/>
  </r>
  <r>
    <s v="Staphylococcus haemolyticus JCSC1435"/>
    <x v="0"/>
    <x v="2"/>
    <s v="Bacilli"/>
    <x v="367"/>
    <s v="haemolyticus "/>
    <s v="pSHaeA"/>
    <s v="NC_007169.1"/>
    <s v="AP006717"/>
    <n v="3.6097999999999999"/>
    <n v="23.15014"/>
    <n v="2"/>
    <x v="0"/>
    <x v="0"/>
    <x v="0"/>
    <n v="2"/>
    <s v="-"/>
  </r>
  <r>
    <s v="Staphylococcus haemolyticus JCSC1435"/>
    <x v="0"/>
    <x v="2"/>
    <s v="Bacilli"/>
    <x v="367"/>
    <s v="haemolyticus "/>
    <s v="pSHaeB"/>
    <s v="NC_007170.1"/>
    <s v="AP006718"/>
    <n v="3.6099000000000001"/>
    <n v="23.15015"/>
    <n v="2"/>
    <x v="0"/>
    <x v="0"/>
    <x v="0"/>
    <n v="2"/>
    <s v="-"/>
  </r>
  <r>
    <s v="Staphylococcus haemolyticus JCSC1435"/>
    <x v="0"/>
    <x v="2"/>
    <s v="Bacilli"/>
    <x v="367"/>
    <s v="haemolyticus "/>
    <s v="pSHaeC"/>
    <s v="NC_007171.1"/>
    <s v="AP006719"/>
    <n v="3.61"/>
    <n v="23.15016"/>
    <n v="9"/>
    <x v="0"/>
    <x v="0"/>
    <x v="0"/>
    <n v="9"/>
    <s v="-"/>
  </r>
  <r>
    <s v="Staphylococcus hyicus"/>
    <x v="0"/>
    <x v="2"/>
    <s v="Bacilli"/>
    <x v="367"/>
    <s v="hyicus"/>
    <s v="pKKS966"/>
    <s v="NC_015171.1"/>
    <s v="FN677368"/>
    <n v="3.6101000000000001"/>
    <n v="23.150169999999999"/>
    <n v="5"/>
    <x v="0"/>
    <x v="0"/>
    <x v="0"/>
    <n v="5"/>
    <s v="-"/>
  </r>
  <r>
    <s v="Staphylococcus hyicus 7313178-1"/>
    <x v="0"/>
    <x v="2"/>
    <s v="Bacilli"/>
    <x v="367"/>
    <s v="hyicus "/>
    <s v="p7313178-1"/>
    <s v="NC_016140.1"/>
    <s v="JF968543"/>
    <n v="3.6101999999999999"/>
    <n v="23.150179999999999"/>
    <n v="2"/>
    <x v="0"/>
    <x v="0"/>
    <x v="0"/>
    <n v="2"/>
    <s v="-"/>
  </r>
  <r>
    <s v="Staphylococcus hyicus"/>
    <x v="0"/>
    <x v="2"/>
    <s v="Bacilli"/>
    <x v="367"/>
    <s v="hyicus"/>
    <s v="pSTE1"/>
    <s v="NC_020237.1"/>
    <s v="HE662694"/>
    <n v="3.6103000000000001"/>
    <n v="23.150189999999998"/>
    <n v="9"/>
    <x v="0"/>
    <x v="0"/>
    <x v="0"/>
    <n v="10"/>
    <n v="1"/>
  </r>
  <r>
    <s v="Staphylococcus hyicus 9730769-3"/>
    <x v="0"/>
    <x v="2"/>
    <s v="Bacilli"/>
    <x v="367"/>
    <s v="hyicus "/>
    <s v="unnamed"/>
    <s v="NC_016137.1"/>
    <s v="JF968541"/>
    <n v="3.6103999999999998"/>
    <n v="23.150200000000002"/>
    <n v="2"/>
    <x v="0"/>
    <x v="0"/>
    <x v="0"/>
    <n v="2"/>
    <s v="-"/>
  </r>
  <r>
    <s v="Staphylococcus hyicus 9811071-1"/>
    <x v="0"/>
    <x v="2"/>
    <s v="Bacilli"/>
    <x v="367"/>
    <s v="hyicus "/>
    <s v="p9811071-1"/>
    <s v="NC_016139.1"/>
    <s v="JF968540"/>
    <n v="3.6105"/>
    <n v="23.150210000000001"/>
    <n v="3"/>
    <x v="0"/>
    <x v="0"/>
    <x v="0"/>
    <n v="3"/>
    <s v="-"/>
  </r>
  <r>
    <s v="Staphylococcus lentus"/>
    <x v="0"/>
    <x v="2"/>
    <s v="Bacilli"/>
    <x v="367"/>
    <s v="lentus"/>
    <s v="pSTE2"/>
    <s v="NC_006871.1"/>
    <s v="AJ888003"/>
    <n v="3.6105999999999998"/>
    <n v="23.150220000000001"/>
    <n v="5"/>
    <x v="0"/>
    <x v="0"/>
    <x v="0"/>
    <n v="5"/>
    <s v="-"/>
  </r>
  <r>
    <s v="Staphylococcus lugdunensis 995"/>
    <x v="0"/>
    <x v="2"/>
    <s v="Bacilli"/>
    <x v="367"/>
    <s v="lugdunensis "/>
    <s v="pLUG10"/>
    <s v="NC_002093.1"/>
    <s v="U74623"/>
    <n v="3.6107"/>
    <n v="23.150230000000001"/>
    <n v="3"/>
    <x v="0"/>
    <x v="0"/>
    <x v="0"/>
    <n v="3"/>
    <s v="-"/>
  </r>
  <r>
    <s v="Staphylococcus pasteuri"/>
    <x v="0"/>
    <x v="2"/>
    <s v="Bacilli"/>
    <x v="367"/>
    <s v="pasteuri"/>
    <s v="pSP187"/>
    <s v="NC_007167.1"/>
    <s v="AM040731"/>
    <n v="3.6107999999999998"/>
    <n v="23.15024"/>
    <n v="7"/>
    <x v="0"/>
    <x v="0"/>
    <x v="0"/>
    <n v="7"/>
    <s v="-"/>
  </r>
  <r>
    <s v="Staphylococcus saprophyticus"/>
    <x v="0"/>
    <x v="2"/>
    <s v="Bacilli"/>
    <x v="367"/>
    <s v="saprophyticus"/>
    <s v="pSES22"/>
    <s v="NC_007621.1"/>
    <s v="AM159501"/>
    <n v="3.6109"/>
    <n v="23.15025"/>
    <n v="3"/>
    <x v="0"/>
    <x v="0"/>
    <x v="0"/>
    <n v="3"/>
    <s v="-"/>
  </r>
  <r>
    <s v="Staphylococcus saprophyticus subsp. saprophyticus ATCC 15305"/>
    <x v="0"/>
    <x v="2"/>
    <s v="Bacilli"/>
    <x v="367"/>
    <s v="saprophyticus "/>
    <s v="pSSP1"/>
    <s v="NC_007351.1"/>
    <s v="AP008935"/>
    <n v="3.6110000000000002"/>
    <n v="23.150259999999999"/>
    <n v="39"/>
    <x v="0"/>
    <x v="0"/>
    <x v="0"/>
    <n v="40"/>
    <n v="1"/>
  </r>
  <r>
    <s v="Staphylococcus saprophyticus subsp. saprophyticus ATCC 15305"/>
    <x v="0"/>
    <x v="2"/>
    <s v="Bacilli"/>
    <x v="367"/>
    <s v="saprophyticus "/>
    <s v="pSSP2"/>
    <s v="NC_007352.1"/>
    <s v="AP008936"/>
    <n v="3.6111"/>
    <n v="23.150269999999999"/>
    <n v="19"/>
    <x v="0"/>
    <x v="0"/>
    <x v="0"/>
    <n v="21"/>
    <n v="2"/>
  </r>
  <r>
    <s v="Staphylococcus saprophyticus subsp. saprophyticus MS1146"/>
    <x v="0"/>
    <x v="2"/>
    <s v="Bacilli"/>
    <x v="367"/>
    <s v="saprophyticus "/>
    <s v="pSSAP1"/>
    <s v="NC_015432.1"/>
    <s v="FR687301"/>
    <n v="3.6112000000000002"/>
    <n v="23.150279999999999"/>
    <n v="45"/>
    <x v="0"/>
    <x v="0"/>
    <x v="0"/>
    <n v="54"/>
    <n v="9"/>
  </r>
  <r>
    <s v="Staphylococcus saprophyticus subsp. saprophyticus MS1146"/>
    <x v="0"/>
    <x v="2"/>
    <s v="Bacilli"/>
    <x v="367"/>
    <s v="saprophyticus "/>
    <s v="pSSAP2"/>
    <s v="NC_016643.1"/>
    <s v="HE616681"/>
    <n v="3.6113"/>
    <n v="23.150289999999998"/>
    <n v="35"/>
    <x v="0"/>
    <x v="0"/>
    <x v="0"/>
    <n v="41"/>
    <n v="6"/>
  </r>
  <r>
    <s v="Staphylococcus sciuri"/>
    <x v="0"/>
    <x v="2"/>
    <s v="Bacilli"/>
    <x v="367"/>
    <s v="sciuri"/>
    <s v="pSCFS1"/>
    <s v="NC_005076.1"/>
    <s v="AJ579365"/>
    <n v="3.6114000000000002"/>
    <n v="23.150300000000001"/>
    <n v="14"/>
    <x v="0"/>
    <x v="0"/>
    <x v="0"/>
    <n v="14"/>
    <s v="-"/>
  </r>
  <r>
    <s v="Staphylococcus sciuri"/>
    <x v="0"/>
    <x v="2"/>
    <s v="Bacilli"/>
    <x v="367"/>
    <s v="sciuri"/>
    <s v="pACK6"/>
    <s v="NC_006974.1"/>
    <s v="AF093750"/>
    <n v="3.6114999999999999"/>
    <n v="23.150310000000001"/>
    <n v="3"/>
    <x v="0"/>
    <x v="1"/>
    <x v="0"/>
    <n v="4"/>
    <s v="-"/>
  </r>
  <r>
    <s v="Staphylococcus sciuri"/>
    <x v="0"/>
    <x v="2"/>
    <s v="Bacilli"/>
    <x v="367"/>
    <s v="sciuri"/>
    <s v="pC194-like"/>
    <s v="NC_010626.1"/>
    <s v="EU602348"/>
    <n v="3.6116000000000001"/>
    <n v="23.150320000000001"/>
    <n v="4"/>
    <x v="0"/>
    <x v="0"/>
    <x v="0"/>
    <n v="4"/>
    <s v="-"/>
  </r>
  <r>
    <s v="Staphylococcus simulans"/>
    <x v="0"/>
    <x v="2"/>
    <s v="Bacilli"/>
    <x v="367"/>
    <s v="simulans"/>
    <s v="pLNU2"/>
    <s v="NC_007769.1"/>
    <s v="AM184100"/>
    <n v="3.6116999999999999"/>
    <n v="23.15033"/>
    <n v="2"/>
    <x v="0"/>
    <x v="0"/>
    <x v="0"/>
    <n v="2"/>
    <s v="-"/>
  </r>
  <r>
    <s v="Staphylococcus simulans NRRL B-2628"/>
    <x v="0"/>
    <x v="2"/>
    <s v="Bacilli"/>
    <x v="367"/>
    <s v="simulans "/>
    <s v="pACK1"/>
    <s v="NC_013944.1"/>
    <s v="GU228571"/>
    <n v="3.6118000000000001"/>
    <n v="23.15034"/>
    <n v="49"/>
    <x v="0"/>
    <x v="0"/>
    <x v="0"/>
    <n v="49"/>
    <s v="-"/>
  </r>
  <r>
    <s v="Staphylococcus simulans NRRL B-2628"/>
    <x v="0"/>
    <x v="2"/>
    <s v="Bacilli"/>
    <x v="367"/>
    <s v="simulans "/>
    <s v="pACK2"/>
    <s v="NC_015173.2"/>
    <s v="HQ170520"/>
    <n v="3.6118999999999999"/>
    <n v="23.15035"/>
    <n v="19"/>
    <x v="0"/>
    <x v="0"/>
    <x v="0"/>
    <n v="19"/>
    <s v="-"/>
  </r>
  <r>
    <s v="Staphylococcus simulans NRRL B-2628"/>
    <x v="0"/>
    <x v="2"/>
    <s v="Bacilli"/>
    <x v="367"/>
    <s v="simulans "/>
    <s v="pACK3"/>
    <s v="NC_013945.1"/>
    <s v="GU228572"/>
    <n v="3.6120000000000001"/>
    <n v="23.150359999999999"/>
    <n v="26"/>
    <x v="0"/>
    <x v="0"/>
    <x v="0"/>
    <n v="26"/>
    <s v="-"/>
  </r>
  <r>
    <s v="Staphylococcus simulans"/>
    <x v="0"/>
    <x v="2"/>
    <s v="Bacilli"/>
    <x v="367"/>
    <s v="simulans"/>
    <s v="pLNU5 (naturally occurring)"/>
    <s v="NC_008351.1"/>
    <s v="AM399079"/>
    <n v="3.6120999999999999"/>
    <n v="23.150369999999999"/>
    <n v="2"/>
    <x v="0"/>
    <x v="0"/>
    <x v="0"/>
    <n v="2"/>
    <s v="-"/>
  </r>
  <r>
    <s v="Staphylococcus simulans NRRL B-2628"/>
    <x v="0"/>
    <x v="2"/>
    <s v="Bacilli"/>
    <x v="367"/>
    <s v="simulans "/>
    <s v="pACK4"/>
    <s v="NC_013033.1"/>
    <s v="EU930825"/>
    <n v="3.6122000000000001"/>
    <n v="23.150379999999998"/>
    <n v="4"/>
    <x v="0"/>
    <x v="0"/>
    <x v="0"/>
    <n v="4"/>
    <s v="-"/>
  </r>
  <r>
    <s v="Staphylococcus simulans NRRL B-2628"/>
    <x v="0"/>
    <x v="2"/>
    <s v="Bacilli"/>
    <x v="367"/>
    <s v="simulans "/>
    <s v="pACK5"/>
    <s v="NC_015176.1"/>
    <s v="HQ170521"/>
    <n v="3.6122999999999998"/>
    <n v="23.150390000000002"/>
    <n v="3"/>
    <x v="0"/>
    <x v="0"/>
    <x v="0"/>
    <n v="3"/>
    <s v="-"/>
  </r>
  <r>
    <s v="Staphylococcus sp. 693-2"/>
    <x v="0"/>
    <x v="2"/>
    <s v="Bacilli"/>
    <x v="367"/>
    <s v="sp. "/>
    <s v="pLEW6932"/>
    <s v="NC_009130.1"/>
    <s v="DQ390456"/>
    <n v="3.6124000000000001"/>
    <n v="23.150400000000001"/>
    <n v="56"/>
    <x v="0"/>
    <x v="0"/>
    <x v="0"/>
    <n v="56"/>
    <s v="-"/>
  </r>
  <r>
    <s v="Staphylococcus sp. DORA_6_22"/>
    <x v="0"/>
    <x v="2"/>
    <s v="Bacilli"/>
    <x v="367"/>
    <s v="sp. "/>
    <s v="pSAPLB_DORA_A_5_14_21"/>
    <s v="-"/>
    <s v="AZME01000385.1"/>
    <n v="3.6124999999999998"/>
    <n v="23.150410000000001"/>
    <n v="2"/>
    <x v="0"/>
    <x v="0"/>
    <x v="0"/>
    <n v="2"/>
    <s v="-"/>
  </r>
  <r>
    <s v="Staphylococcus warneri"/>
    <x v="0"/>
    <x v="2"/>
    <s v="Bacilli"/>
    <x v="367"/>
    <s v="warneri"/>
    <s v="pSW49"/>
    <s v="NC_007166.1"/>
    <s v="AM040730"/>
    <n v="3.6126"/>
    <n v="23.15042"/>
    <n v="2"/>
    <x v="0"/>
    <x v="0"/>
    <x v="0"/>
    <n v="4"/>
    <n v="2"/>
  </r>
  <r>
    <s v="Staphylococcus warneri"/>
    <x v="0"/>
    <x v="2"/>
    <s v="Bacilli"/>
    <x v="367"/>
    <s v="warneri"/>
    <s v="pSW174"/>
    <s v="NC_007165.1"/>
    <s v="AM040729"/>
    <n v="3.6126999999999998"/>
    <n v="23.15043"/>
    <n v="2"/>
    <x v="0"/>
    <x v="0"/>
    <x v="0"/>
    <n v="6"/>
    <n v="4"/>
  </r>
  <r>
    <s v="Staphylococcus warneri ISK-1"/>
    <x v="0"/>
    <x v="2"/>
    <s v="Bacilli"/>
    <x v="367"/>
    <s v="warneri "/>
    <s v="pPI-1"/>
    <s v="NC_005207.3"/>
    <s v="AB125341"/>
    <n v="3.6128"/>
    <n v="23.15044"/>
    <n v="32"/>
    <x v="0"/>
    <x v="0"/>
    <x v="0"/>
    <n v="33"/>
    <s v="-"/>
  </r>
  <r>
    <s v="Staphylococcus warneri ISK-1"/>
    <x v="0"/>
    <x v="2"/>
    <s v="Bacilli"/>
    <x v="367"/>
    <s v="warneri "/>
    <s v="pPI-2"/>
    <s v="NC_005208.1"/>
    <s v="AB125342"/>
    <n v="3.6128999999999998"/>
    <n v="23.150449999999999"/>
    <n v="3"/>
    <x v="0"/>
    <x v="0"/>
    <x v="0"/>
    <n v="3"/>
    <s v="-"/>
  </r>
  <r>
    <s v="Staphylococcus warneri SG1"/>
    <x v="0"/>
    <x v="2"/>
    <s v="Bacilli"/>
    <x v="367"/>
    <s v="warneri "/>
    <s v="unnamed3"/>
    <s v="NC_020265.1"/>
    <s v="CP003672"/>
    <n v="3.613"/>
    <n v="23.150459999999999"/>
    <n v="4"/>
    <x v="0"/>
    <x v="0"/>
    <x v="0"/>
    <n v="4"/>
    <s v="-"/>
  </r>
  <r>
    <s v="Staphylococcus warneri SG1"/>
    <x v="0"/>
    <x v="2"/>
    <s v="Bacilli"/>
    <x v="367"/>
    <s v="warneri "/>
    <s v="unnamed5"/>
    <s v="NC_020267.1"/>
    <s v="CP003674"/>
    <n v="3.6131000000000002"/>
    <n v="23.150469999999999"/>
    <n v="18"/>
    <x v="0"/>
    <x v="0"/>
    <x v="0"/>
    <n v="21"/>
    <n v="3"/>
  </r>
  <r>
    <s v="Staphylococcus warneri SG1"/>
    <x v="0"/>
    <x v="2"/>
    <s v="Bacilli"/>
    <x v="367"/>
    <s v="warneri "/>
    <s v="unnamed4"/>
    <s v="NC_020266.1"/>
    <s v="CP003673"/>
    <n v="3.6132"/>
    <n v="23.150480000000002"/>
    <n v="18"/>
    <x v="0"/>
    <x v="0"/>
    <x v="0"/>
    <n v="22"/>
    <n v="4"/>
  </r>
  <r>
    <s v="Staphylococcus warneri SG1"/>
    <x v="0"/>
    <x v="2"/>
    <s v="Bacilli"/>
    <x v="367"/>
    <s v="warneri "/>
    <s v="pSZ4"/>
    <s v="NC_020165.1"/>
    <s v="CP003669"/>
    <n v="3.6133000000000002"/>
    <n v="23.150490000000001"/>
    <n v="6"/>
    <x v="0"/>
    <x v="0"/>
    <x v="0"/>
    <n v="6"/>
    <s v="-"/>
  </r>
  <r>
    <s v="Staphylococcus warneri SG1"/>
    <x v="0"/>
    <x v="2"/>
    <s v="Bacilli"/>
    <x v="367"/>
    <s v="warneri "/>
    <s v="unnamed"/>
    <s v="NC_020274.1"/>
    <s v="CP003670"/>
    <n v="3.6133999999999999"/>
    <n v="23.150500000000001"/>
    <n v="16"/>
    <x v="0"/>
    <x v="0"/>
    <x v="0"/>
    <n v="17"/>
    <n v="1"/>
  </r>
  <r>
    <s v="Staphylococcus warneri SG1"/>
    <x v="0"/>
    <x v="2"/>
    <s v="Bacilli"/>
    <x v="367"/>
    <s v="warneri "/>
    <s v="unnamed6"/>
    <s v="NC_020268.1"/>
    <s v="CP003675"/>
    <n v="3.6135000000000002"/>
    <n v="23.150510000000001"/>
    <n v="8"/>
    <x v="0"/>
    <x v="0"/>
    <x v="0"/>
    <n v="10"/>
    <n v="2"/>
  </r>
  <r>
    <s v="Staphylococcus warneri SG1"/>
    <x v="0"/>
    <x v="2"/>
    <s v="Bacilli"/>
    <x v="367"/>
    <s v="warneri "/>
    <s v="unnamed2"/>
    <s v="NC_020264.1"/>
    <s v="CP003671"/>
    <n v="3.6135999999999999"/>
    <n v="23.15052"/>
    <n v="6"/>
    <x v="0"/>
    <x v="0"/>
    <x v="0"/>
    <n v="7"/>
    <n v="1"/>
  </r>
  <r>
    <s v="Staphylococcus warneri SG1"/>
    <x v="0"/>
    <x v="2"/>
    <s v="Bacilli"/>
    <x v="367"/>
    <s v="warneri "/>
    <s v="unnamed7"/>
    <s v="NC_020269.1"/>
    <s v="CP003676"/>
    <n v="3.6137000000000001"/>
    <n v="23.15053"/>
    <n v="1"/>
    <x v="0"/>
    <x v="0"/>
    <x v="0"/>
    <n v="2"/>
    <n v="1"/>
  </r>
  <r>
    <s v="Staphylococcus xylosus HKUOPL8"/>
    <x v="0"/>
    <x v="2"/>
    <s v="Bacilli"/>
    <x v="367"/>
    <s v="xylosus "/>
    <s v="unnamed"/>
    <s v="NZ_CP007209.1"/>
    <s v="CP007209"/>
    <n v="3.6137999999999999"/>
    <n v="23.150539999999999"/>
    <n v="28"/>
    <x v="0"/>
    <x v="0"/>
    <x v="0"/>
    <n v="33"/>
    <n v="5"/>
  </r>
  <r>
    <s v="Stenotrophomonas maltophilia"/>
    <x v="0"/>
    <x v="3"/>
    <s v="Gammaproteobacteria"/>
    <x v="368"/>
    <s v="maltophilia"/>
    <s v="pNKH43"/>
    <s v="NC_001383.1"/>
    <s v="L09673"/>
    <n v="3.6139000000000001"/>
    <n v="23.150549999999999"/>
    <s v="-"/>
    <x v="0"/>
    <x v="0"/>
    <x v="0"/>
    <s v="-"/>
    <s v="-"/>
  </r>
  <r>
    <s v="Stenotrophomonas maltophilia"/>
    <x v="0"/>
    <x v="3"/>
    <s v="Gammaproteobacteria"/>
    <x v="368"/>
    <s v="maltophilia"/>
    <s v="pSH1"/>
    <s v="NC_010429.1"/>
    <s v="EF489910"/>
    <n v="3.6139999999999999"/>
    <n v="23.150559999999999"/>
    <n v="7"/>
    <x v="0"/>
    <x v="0"/>
    <x v="0"/>
    <n v="7"/>
    <s v="-"/>
  </r>
  <r>
    <s v="Stenotrophomonas maltophilia"/>
    <x v="0"/>
    <x v="3"/>
    <s v="Gammaproteobacteria"/>
    <x v="368"/>
    <s v="maltophilia"/>
    <s v="pSM76"/>
    <s v="NC_010464.1"/>
    <s v="EF535851"/>
    <n v="3.6141000000000001"/>
    <n v="23.150569999999998"/>
    <n v="4"/>
    <x v="0"/>
    <x v="0"/>
    <x v="0"/>
    <n v="4"/>
    <s v="-"/>
  </r>
  <r>
    <s v="Streptobacillus moniliformis DSM 12112"/>
    <x v="0"/>
    <x v="18"/>
    <s v="Fusobacteriia"/>
    <x v="369"/>
    <s v="moniliformis "/>
    <s v="pSMON01"/>
    <s v="NC_013516.1"/>
    <s v="CP001780"/>
    <n v="3.6141999999999999"/>
    <n v="23.150580000000001"/>
    <n v="8"/>
    <x v="0"/>
    <x v="0"/>
    <x v="0"/>
    <n v="8"/>
    <s v="-"/>
  </r>
  <r>
    <s v="Streptococcus agalactiae"/>
    <x v="0"/>
    <x v="2"/>
    <s v="Bacilli"/>
    <x v="370"/>
    <s v="agalactiae"/>
    <s v="pGB3634"/>
    <s v="NC_002136.1"/>
    <s v="X72021"/>
    <n v="3.6143000000000001"/>
    <n v="23.150590000000001"/>
    <n v="6"/>
    <x v="0"/>
    <x v="0"/>
    <x v="0"/>
    <n v="8"/>
    <s v="-"/>
  </r>
  <r>
    <s v="Streptococcus agalactiae GB2001"/>
    <x v="0"/>
    <x v="2"/>
    <s v="Bacilli"/>
    <x v="370"/>
    <s v="agalactiae "/>
    <s v="pGB2001"/>
    <s v="NC_015973.1"/>
    <s v="JF308630"/>
    <n v="3.6143999999999998"/>
    <n v="23.150600000000001"/>
    <n v="3"/>
    <x v="0"/>
    <x v="0"/>
    <x v="0"/>
    <n v="3"/>
    <s v="-"/>
  </r>
  <r>
    <s v="Streptococcus agalactiae GB2002"/>
    <x v="0"/>
    <x v="2"/>
    <s v="Bacilli"/>
    <x v="370"/>
    <s v="agalactiae "/>
    <s v="pGB2002"/>
    <s v="NC_015971.1"/>
    <s v="JF308629"/>
    <n v="3.6145"/>
    <n v="23.15061"/>
    <n v="4"/>
    <x v="0"/>
    <x v="0"/>
    <x v="0"/>
    <n v="4"/>
    <s v="-"/>
  </r>
  <r>
    <s v="Streptococcus agalactiae"/>
    <x v="0"/>
    <x v="2"/>
    <s v="Bacilli"/>
    <x v="370"/>
    <s v="agalactiae"/>
    <s v="pMV158"/>
    <s v="NC_010096.1"/>
    <s v="X15669"/>
    <n v="3.6145999999999998"/>
    <n v="23.15062"/>
    <n v="4"/>
    <x v="0"/>
    <x v="0"/>
    <x v="0"/>
    <n v="4"/>
    <s v="-"/>
  </r>
  <r>
    <s v="Streptococcus agalactiae"/>
    <x v="0"/>
    <x v="2"/>
    <s v="Bacilli"/>
    <x v="370"/>
    <s v="agalactiae"/>
    <s v="pLS1"/>
    <s v="NC_001380.1"/>
    <s v="M29725"/>
    <n v="3.6147"/>
    <n v="23.15063"/>
    <n v="4"/>
    <x v="0"/>
    <x v="0"/>
    <x v="0"/>
    <n v="4"/>
    <s v="-"/>
  </r>
  <r>
    <s v="Streptococcus agalactiae"/>
    <x v="0"/>
    <x v="2"/>
    <s v="Bacilli"/>
    <x v="370"/>
    <s v="agalactiae"/>
    <s v="pGB354"/>
    <s v="NC_001797.1"/>
    <s v="U83488"/>
    <n v="3.6147999999999998"/>
    <n v="23.150639999999999"/>
    <n v="5"/>
    <x v="0"/>
    <x v="0"/>
    <x v="0"/>
    <n v="5"/>
    <s v="-"/>
  </r>
  <r>
    <s v="Streptococcus agalactiae CCH208"/>
    <x v="0"/>
    <x v="2"/>
    <s v="Bacilli"/>
    <x v="370"/>
    <s v="agalactiae "/>
    <s v="pCCH208"/>
    <s v="NC_024973.1"/>
    <s v="KJ778678"/>
    <n v="3.6149"/>
    <n v="23.150649999999999"/>
    <n v="4"/>
    <x v="0"/>
    <x v="0"/>
    <x v="0"/>
    <n v="4"/>
    <s v="-"/>
  </r>
  <r>
    <s v="Streptococcus dysgalactiae T132"/>
    <x v="0"/>
    <x v="2"/>
    <s v="Bacilli"/>
    <x v="370"/>
    <s v="dysgalactiae "/>
    <s v="pSdyT132"/>
    <s v="NC_010907.1"/>
    <s v="DQ173493"/>
    <n v="3.6150000000000002"/>
    <n v="23.150659999999998"/>
    <n v="5"/>
    <x v="0"/>
    <x v="0"/>
    <x v="0"/>
    <n v="5"/>
    <s v="-"/>
  </r>
  <r>
    <s v="Streptococcus dysgalactiae W2580"/>
    <x v="0"/>
    <x v="2"/>
    <s v="Bacilli"/>
    <x v="370"/>
    <s v="dysgalactiae "/>
    <s v="pW2580"/>
    <s v="NC_010260.1"/>
    <s v="AY907345"/>
    <n v="3.6151"/>
    <n v="23.150670000000002"/>
    <n v="4"/>
    <x v="0"/>
    <x v="0"/>
    <x v="0"/>
    <n v="4"/>
    <s v="-"/>
  </r>
  <r>
    <s v="Streptococcus dysgalactiae Sde5580"/>
    <x v="0"/>
    <x v="2"/>
    <s v="Bacilli"/>
    <x v="370"/>
    <s v="dysgalactiae "/>
    <s v="p5580"/>
    <s v="NC_019370.1"/>
    <s v="HE862394"/>
    <n v="3.6152000000000002"/>
    <n v="23.150680000000001"/>
    <n v="3"/>
    <x v="0"/>
    <x v="0"/>
    <x v="0"/>
    <n v="3"/>
    <s v="-"/>
  </r>
  <r>
    <s v="Streptococcus gallolyticus subsp. gallolyticus ATCC BAA-2069"/>
    <x v="0"/>
    <x v="2"/>
    <s v="Bacilli"/>
    <x v="370"/>
    <s v="gallolyticus "/>
    <s v="pSGG1"/>
    <s v="NC_015219.1"/>
    <s v="FR824044"/>
    <n v="3.6153"/>
    <n v="23.150690000000001"/>
    <n v="18"/>
    <x v="0"/>
    <x v="0"/>
    <x v="0"/>
    <n v="19"/>
    <n v="1"/>
  </r>
  <r>
    <s v="Streptococcus infantarius subsp. infantarius CJ18"/>
    <x v="0"/>
    <x v="2"/>
    <s v="Bacilli"/>
    <x v="370"/>
    <s v="infantarius "/>
    <s v="pSICJ18-1"/>
    <s v="NC_016837.1"/>
    <s v="CP003296"/>
    <n v="3.6154000000000002"/>
    <n v="23.150700000000001"/>
    <n v="16"/>
    <x v="0"/>
    <x v="0"/>
    <x v="0"/>
    <n v="23"/>
    <n v="7"/>
  </r>
  <r>
    <s v="Streptococcus infantis C.MI.8"/>
    <x v="0"/>
    <x v="2"/>
    <s v="Bacilli"/>
    <x v="370"/>
    <s v="infantis "/>
    <s v="pSI01"/>
    <s v="NC_019365.1"/>
    <s v="JX275965"/>
    <n v="3.6154999999999999"/>
    <n v="23.15071"/>
    <n v="10"/>
    <x v="0"/>
    <x v="0"/>
    <x v="0"/>
    <n v="10"/>
    <s v="-"/>
  </r>
  <r>
    <s v="Streptococcus macedonicus ACA-DC 198"/>
    <x v="0"/>
    <x v="2"/>
    <s v="Bacilli"/>
    <x v="370"/>
    <s v="macedonicus "/>
    <s v="pSMA198"/>
    <s v="NC_016750.1"/>
    <s v="HE613570"/>
    <n v="3.6156000000000001"/>
    <n v="23.15072"/>
    <n v="14"/>
    <x v="0"/>
    <x v="0"/>
    <x v="0"/>
    <n v="16"/>
    <n v="2"/>
  </r>
  <r>
    <s v="Streptococcus mutans DC09"/>
    <x v="0"/>
    <x v="2"/>
    <s v="Bacilli"/>
    <x v="370"/>
    <s v="mutans "/>
    <s v="pDC09"/>
    <s v="NC_019238.1"/>
    <s v="HQ156229"/>
    <n v="3.6156999999999999"/>
    <n v="23.150729999999999"/>
    <n v="6"/>
    <x v="0"/>
    <x v="0"/>
    <x v="0"/>
    <n v="6"/>
    <s v="-"/>
  </r>
  <r>
    <s v="Streptococcus mutans NC101"/>
    <x v="0"/>
    <x v="2"/>
    <s v="Bacilli"/>
    <x v="370"/>
    <s v="mutans "/>
    <s v="pNC101"/>
    <s v="NC_019239.1"/>
    <s v="HQ156230"/>
    <n v="3.6158000000000001"/>
    <n v="23.150739999999999"/>
    <n v="6"/>
    <x v="0"/>
    <x v="0"/>
    <x v="0"/>
    <n v="6"/>
    <s v="-"/>
  </r>
  <r>
    <s v="Streptococcus mutans LM7"/>
    <x v="0"/>
    <x v="2"/>
    <s v="Bacilli"/>
    <x v="370"/>
    <s v="mutans "/>
    <s v="pLM7"/>
    <s v="NC_002810.1"/>
    <s v="AF050494"/>
    <n v="3.6158999999999999"/>
    <n v="23.150749999999999"/>
    <n v="4"/>
    <x v="0"/>
    <x v="0"/>
    <x v="0"/>
    <n v="4"/>
    <s v="-"/>
  </r>
  <r>
    <s v="Streptococcus mutans UA140"/>
    <x v="0"/>
    <x v="2"/>
    <s v="Bacilli"/>
    <x v="370"/>
    <s v="mutans "/>
    <s v="pUA140"/>
    <s v="NC_002757.1"/>
    <s v="AF068250"/>
    <n v="3.6160000000000001"/>
    <n v="23.150759999999998"/>
    <n v="5"/>
    <x v="0"/>
    <x v="0"/>
    <x v="0"/>
    <n v="5"/>
    <s v="-"/>
  </r>
  <r>
    <s v="Streptococcus parasanguinis"/>
    <x v="0"/>
    <x v="2"/>
    <s v="Bacilli"/>
    <x v="370"/>
    <s v="parasanguinis"/>
    <s v="pFW213"/>
    <s v="NC_012642.1"/>
    <s v="EU685104"/>
    <n v="3.6160999999999999"/>
    <n v="23.150770000000001"/>
    <n v="5"/>
    <x v="0"/>
    <x v="0"/>
    <x v="0"/>
    <n v="5"/>
    <s v="-"/>
  </r>
  <r>
    <s v="Streptococcus parasanguinis DORA_23_24"/>
    <x v="0"/>
    <x v="2"/>
    <s v="Bacilli"/>
    <x v="370"/>
    <s v="parasanguinis "/>
    <s v="pSPPPL_DORA_A_5_14_21"/>
    <s v="-"/>
    <s v="AZMG01001431.1"/>
    <n v="3.6162000000000001"/>
    <n v="23.150780000000001"/>
    <n v="6"/>
    <x v="0"/>
    <x v="0"/>
    <x v="0"/>
    <n v="6"/>
    <s v="-"/>
  </r>
  <r>
    <s v="Streptococcus pneumoniae D39"/>
    <x v="0"/>
    <x v="2"/>
    <s v="Bacilli"/>
    <x v="370"/>
    <s v="pneumoniae "/>
    <s v="pDP1"/>
    <s v="NC_005022.1"/>
    <s v="AF047696"/>
    <n v="3.6162999999999998"/>
    <n v="23.150790000000001"/>
    <n v="3"/>
    <x v="0"/>
    <x v="0"/>
    <x v="0"/>
    <n v="3"/>
    <s v="-"/>
  </r>
  <r>
    <s v="Streptococcus pneumoniae Poland23F-16"/>
    <x v="0"/>
    <x v="2"/>
    <s v="Bacilli"/>
    <x v="370"/>
    <s v="pneumoniae "/>
    <s v="pSpnP1"/>
    <s v="NC_008350.1"/>
    <s v="AM279674"/>
    <n v="3.6164000000000001"/>
    <n v="23.1508"/>
    <n v="7"/>
    <x v="0"/>
    <x v="0"/>
    <x v="0"/>
    <n v="7"/>
    <s v="-"/>
  </r>
  <r>
    <s v="Streptococcus pneumoniae A6011"/>
    <x v="0"/>
    <x v="2"/>
    <s v="Bacilli"/>
    <x v="370"/>
    <s v="pneumoniae "/>
    <s v="pSMB1"/>
    <s v="NC_005021.1"/>
    <s v="AF047385"/>
    <n v="3.6164999999999998"/>
    <n v="23.15081"/>
    <n v="3"/>
    <x v="0"/>
    <x v="0"/>
    <x v="0"/>
    <n v="3"/>
    <s v="-"/>
  </r>
  <r>
    <s v="Streptococcus pneumoniae PCS8235"/>
    <x v="0"/>
    <x v="2"/>
    <s v="Bacilli"/>
    <x v="370"/>
    <s v="pneumoniae "/>
    <s v="pPCS8235"/>
    <s v="NZ_CM001836.1"/>
    <s v="CM001836"/>
    <n v="3.6166"/>
    <n v="23.15082"/>
    <n v="3"/>
    <x v="0"/>
    <x v="0"/>
    <x v="0"/>
    <n v="3"/>
    <s v="-"/>
  </r>
  <r>
    <s v="Streptococcus pseudopneumoniae IS7493"/>
    <x v="0"/>
    <x v="2"/>
    <s v="Bacilli"/>
    <x v="370"/>
    <s v="pseudopneumoniae "/>
    <s v="pDRPIS7493"/>
    <s v="NC_015876.1"/>
    <s v="CP002926"/>
    <n v="3.6166999999999998"/>
    <n v="23.150829999999999"/>
    <n v="6"/>
    <x v="0"/>
    <x v="0"/>
    <x v="0"/>
    <n v="6"/>
    <s v="-"/>
  </r>
  <r>
    <s v="Streptococcus pyogenes GA2000"/>
    <x v="0"/>
    <x v="2"/>
    <s v="Bacilli"/>
    <x v="370"/>
    <s v="pyogenes "/>
    <s v="pGA2000"/>
    <s v="NC_019252.1"/>
    <s v="JF308631"/>
    <n v="3.6168"/>
    <n v="23.150839999999999"/>
    <n v="3"/>
    <x v="0"/>
    <x v="0"/>
    <x v="0"/>
    <n v="3"/>
    <s v="-"/>
  </r>
  <r>
    <s v="Streptococcus pyogenes"/>
    <x v="0"/>
    <x v="2"/>
    <s v="Bacilli"/>
    <x v="370"/>
    <s v="pyogenes"/>
    <s v="pRW35"/>
    <s v="NC_010423.2"/>
    <s v="EU192194"/>
    <n v="3.6168999999999998"/>
    <n v="23.150849999999998"/>
    <n v="3"/>
    <x v="0"/>
    <x v="0"/>
    <x v="0"/>
    <n v="3"/>
    <s v="-"/>
  </r>
  <r>
    <s v="Streptococcus pyogenes A852"/>
    <x v="0"/>
    <x v="2"/>
    <s v="Bacilli"/>
    <x v="370"/>
    <s v="pyogenes "/>
    <s v="pA852"/>
    <s v="NC_022077.1"/>
    <s v="KC895878"/>
    <n v="3.617"/>
    <n v="23.150860000000002"/>
    <n v="3"/>
    <x v="0"/>
    <x v="0"/>
    <x v="0"/>
    <n v="3"/>
    <s v="-"/>
  </r>
  <r>
    <s v="Streptococcus pyogenes"/>
    <x v="0"/>
    <x v="2"/>
    <s v="Bacilli"/>
    <x v="370"/>
    <s v="pyogenes"/>
    <s v="pSM19035"/>
    <s v="NC_006979.1"/>
    <s v="AY357120"/>
    <n v="3.6171000000000002"/>
    <n v="23.150870000000001"/>
    <n v="35"/>
    <x v="0"/>
    <x v="0"/>
    <x v="0"/>
    <n v="35"/>
    <s v="-"/>
  </r>
  <r>
    <s v="Streptococcus pyogenes A996"/>
    <x v="0"/>
    <x v="2"/>
    <s v="Bacilli"/>
    <x v="370"/>
    <s v="pyogenes "/>
    <s v="pA996"/>
    <s v="NC_022076.1"/>
    <s v="KC895877"/>
    <n v="3.6172"/>
    <n v="23.150880000000001"/>
    <n v="5"/>
    <x v="0"/>
    <x v="0"/>
    <x v="0"/>
    <n v="5"/>
    <s v="-"/>
  </r>
  <r>
    <s v="Streptococcus pyogenes"/>
    <x v="0"/>
    <x v="2"/>
    <s v="Bacilli"/>
    <x v="370"/>
    <s v="pyogenes"/>
    <s v="pDB101"/>
    <s v="NC_006978.1"/>
    <s v="X66468"/>
    <n v="3.6173000000000002"/>
    <n v="23.15089"/>
    <n v="21"/>
    <x v="0"/>
    <x v="0"/>
    <x v="0"/>
    <n v="21"/>
    <s v="-"/>
  </r>
  <r>
    <s v="Streptococcus pyogenes 71-698"/>
    <x v="0"/>
    <x v="2"/>
    <s v="Bacilli"/>
    <x v="370"/>
    <s v="pyogenes "/>
    <s v="pDN281"/>
    <s v="NC_010230.1"/>
    <s v="AY995189"/>
    <n v="3.6173999999999999"/>
    <n v="23.1509"/>
    <n v="3"/>
    <x v="0"/>
    <x v="0"/>
    <x v="0"/>
    <n v="3"/>
    <s v="-"/>
  </r>
  <r>
    <s v="Streptococcus pyogenes 71-724"/>
    <x v="0"/>
    <x v="2"/>
    <s v="Bacilli"/>
    <x v="370"/>
    <s v="pyogenes "/>
    <s v="pDN571"/>
    <s v="NC_006130.1"/>
    <s v="AY648561"/>
    <n v="3.6175000000000002"/>
    <n v="23.15091"/>
    <n v="3"/>
    <x v="0"/>
    <x v="0"/>
    <x v="0"/>
    <n v="3"/>
    <s v="-"/>
  </r>
  <r>
    <s v="Streptococcus salivarius K12"/>
    <x v="0"/>
    <x v="2"/>
    <s v="Bacilli"/>
    <x v="370"/>
    <s v="salivarius "/>
    <s v="pRSSL1"/>
    <s v="NZ_ALIF01000007.1"/>
    <s v="ALIF01000007"/>
    <n v="3.6175999999999999"/>
    <n v="23.150919999999999"/>
    <n v="153"/>
    <x v="0"/>
    <x v="0"/>
    <x v="0"/>
    <n v="165"/>
    <n v="12"/>
  </r>
  <r>
    <s v="Streptococcus salivarius M18"/>
    <x v="0"/>
    <x v="2"/>
    <s v="Bacilli"/>
    <x v="370"/>
    <s v="salivarius "/>
    <s v="pSsal-M18"/>
    <s v="NZ_AGBV01000006.1"/>
    <s v="AGBV01000006"/>
    <n v="3.6177000000000001"/>
    <n v="23.150929999999999"/>
    <n v="138"/>
    <x v="0"/>
    <x v="0"/>
    <x v="0"/>
    <n v="154"/>
    <n v="16"/>
  </r>
  <r>
    <s v="Streptococcus suis DAT1"/>
    <x v="0"/>
    <x v="2"/>
    <s v="Bacilli"/>
    <x v="370"/>
    <s v="suis "/>
    <s v="pSSU1"/>
    <s v="NC_002140.1"/>
    <s v="AB019522"/>
    <n v="3.6177999999999999"/>
    <n v="23.150939999999999"/>
    <n v="6"/>
    <x v="0"/>
    <x v="0"/>
    <x v="0"/>
    <n v="6"/>
    <s v="-"/>
  </r>
  <r>
    <s v="Streptococcus suis BM407"/>
    <x v="0"/>
    <x v="2"/>
    <s v="Bacilli"/>
    <x v="370"/>
    <s v="suis "/>
    <s v="pBM407"/>
    <s v="NC_012923.1"/>
    <s v="FM252033"/>
    <n v="3.6179000000000001"/>
    <n v="23.150950000000002"/>
    <n v="15"/>
    <x v="0"/>
    <x v="0"/>
    <x v="0"/>
    <n v="18"/>
    <n v="3"/>
  </r>
  <r>
    <s v="Streptococcus thermophilus ST2-1"/>
    <x v="0"/>
    <x v="2"/>
    <s v="Bacilli"/>
    <x v="370"/>
    <s v="thermophilus "/>
    <s v="pND103"/>
    <s v="NC_004747.1"/>
    <s v="AY250830"/>
    <n v="3.6179999999999999"/>
    <n v="23.150960000000001"/>
    <n v="4"/>
    <x v="0"/>
    <x v="0"/>
    <x v="0"/>
    <n v="4"/>
    <s v="-"/>
  </r>
  <r>
    <s v="Streptococcus thermophilus K1002C2"/>
    <x v="0"/>
    <x v="2"/>
    <s v="Bacilli"/>
    <x v="370"/>
    <s v="thermophilus "/>
    <s v="pK1002C2"/>
    <s v="NC_019231.1"/>
    <s v="HM050421"/>
    <n v="3.6181000000000001"/>
    <n v="23.150970000000001"/>
    <n v="2"/>
    <x v="0"/>
    <x v="0"/>
    <x v="0"/>
    <n v="2"/>
    <s v="-"/>
  </r>
  <r>
    <s v="Streptococcus thermophilus St0"/>
    <x v="0"/>
    <x v="2"/>
    <s v="Bacilli"/>
    <x v="370"/>
    <s v="thermophilus "/>
    <s v="pSt0"/>
    <s v="NC_025154.1"/>
    <s v="AJ242480"/>
    <n v="3.6181999999999999"/>
    <n v="23.150980000000001"/>
    <n v="6"/>
    <x v="0"/>
    <x v="0"/>
    <x v="0"/>
    <n v="6"/>
    <s v="-"/>
  </r>
  <r>
    <s v="Streptococcus thermophilus K2007C6"/>
    <x v="0"/>
    <x v="2"/>
    <s v="Bacilli"/>
    <x v="370"/>
    <s v="thermophilus "/>
    <s v="pK2007C6"/>
    <s v="NC_019232.1"/>
    <s v="HM050422"/>
    <n v="3.6183000000000001"/>
    <n v="23.15099"/>
    <n v="2"/>
    <x v="0"/>
    <x v="0"/>
    <x v="0"/>
    <n v="2"/>
    <s v="-"/>
  </r>
  <r>
    <s v="Streptococcus thermophilus"/>
    <x v="0"/>
    <x v="2"/>
    <s v="Bacilli"/>
    <x v="370"/>
    <s v="thermophilus"/>
    <s v="pSMQ308"/>
    <s v="NC_005322.1"/>
    <s v="AY312234"/>
    <n v="3.6183999999999998"/>
    <n v="23.151"/>
    <n v="6"/>
    <x v="0"/>
    <x v="0"/>
    <x v="0"/>
    <n v="6"/>
    <s v="-"/>
  </r>
  <r>
    <s v="Streptococcus thermophilus"/>
    <x v="0"/>
    <x v="2"/>
    <s v="Bacilli"/>
    <x v="370"/>
    <s v="thermophilus"/>
    <s v="pSMQ-316"/>
    <s v="NC_010859.1"/>
    <s v="DQ295022"/>
    <n v="3.6185"/>
    <n v="23.151009999999999"/>
    <n v="5"/>
    <x v="0"/>
    <x v="0"/>
    <x v="0"/>
    <n v="5"/>
    <s v="-"/>
  </r>
  <r>
    <s v="Streptococcus thermophilus 2783"/>
    <x v="0"/>
    <x v="2"/>
    <s v="Bacilli"/>
    <x v="370"/>
    <s v="thermophilus "/>
    <s v="pt38"/>
    <s v="NC_005098.1"/>
    <s v="AJ566638"/>
    <n v="3.6185999999999998"/>
    <n v="23.151019999999999"/>
    <n v="5"/>
    <x v="0"/>
    <x v="0"/>
    <x v="2"/>
    <n v="9"/>
    <s v="-"/>
  </r>
  <r>
    <s v="Streptococcus thermophilus ST135"/>
    <x v="0"/>
    <x v="2"/>
    <s v="Bacilli"/>
    <x v="370"/>
    <s v="thermophilus "/>
    <s v="pER35"/>
    <s v="NC_000937.1"/>
    <s v="AF177167"/>
    <n v="3.6187"/>
    <n v="23.151029999999999"/>
    <n v="5"/>
    <x v="0"/>
    <x v="0"/>
    <x v="0"/>
    <n v="5"/>
    <s v="-"/>
  </r>
  <r>
    <s v="Streptococcus thermophilus ER1"/>
    <x v="0"/>
    <x v="2"/>
    <s v="Bacilli"/>
    <x v="370"/>
    <s v="thermophilus "/>
    <s v="pER1-2"/>
    <s v="NC_025196.1"/>
    <s v="AJ242478"/>
    <n v="3.6187999999999998"/>
    <n v="23.151039999999998"/>
    <n v="5"/>
    <x v="0"/>
    <x v="0"/>
    <x v="0"/>
    <n v="5"/>
    <s v="-"/>
  </r>
  <r>
    <s v="Streptococcus thermophilus"/>
    <x v="0"/>
    <x v="2"/>
    <s v="Bacilli"/>
    <x v="370"/>
    <s v="thermophilus"/>
    <s v="pER13"/>
    <s v="NC_002776.1"/>
    <s v="AY033392"/>
    <n v="3.6189"/>
    <n v="23.151050000000001"/>
    <n v="4"/>
    <x v="0"/>
    <x v="0"/>
    <x v="0"/>
    <n v="4"/>
    <s v="-"/>
  </r>
  <r>
    <s v="Streptococcus thermophilus ST371"/>
    <x v="0"/>
    <x v="2"/>
    <s v="Bacilli"/>
    <x v="370"/>
    <s v="thermophilus "/>
    <s v="pER371"/>
    <s v="NC_004968.1"/>
    <s v="AF022180"/>
    <n v="3.6190000000000002"/>
    <n v="23.151060000000001"/>
    <n v="3"/>
    <x v="0"/>
    <x v="0"/>
    <x v="0"/>
    <n v="3"/>
    <s v="-"/>
  </r>
  <r>
    <s v="Streptococcus thermophilus SMQ-173"/>
    <x v="0"/>
    <x v="2"/>
    <s v="Bacilli"/>
    <x v="370"/>
    <s v="thermophilus "/>
    <s v="pSMQ173b"/>
    <s v="NC_005323.1"/>
    <s v="AY312235"/>
    <n v="3.6191"/>
    <n v="23.151070000000001"/>
    <n v="5"/>
    <x v="0"/>
    <x v="0"/>
    <x v="0"/>
    <n v="5"/>
    <s v="-"/>
  </r>
  <r>
    <s v="Streptococcus thermophilus SMQ-172"/>
    <x v="0"/>
    <x v="2"/>
    <s v="Bacilli"/>
    <x v="370"/>
    <s v="thermophilus "/>
    <s v="pSMQ172"/>
    <s v="NC_004958.1"/>
    <s v="AF295100"/>
    <n v="3.6192000000000002"/>
    <n v="23.15108"/>
    <n v="4"/>
    <x v="0"/>
    <x v="0"/>
    <x v="2"/>
    <n v="5"/>
    <s v="-"/>
  </r>
  <r>
    <s v="Streptococcus thermophilus ST136"/>
    <x v="0"/>
    <x v="2"/>
    <s v="Bacilli"/>
    <x v="370"/>
    <s v="thermophilus "/>
    <s v="pER36"/>
    <s v="NC_000938.1"/>
    <s v="AF177168"/>
    <n v="3.6193"/>
    <n v="23.15109"/>
    <n v="2"/>
    <x v="0"/>
    <x v="0"/>
    <x v="0"/>
    <n v="2"/>
    <s v="-"/>
  </r>
  <r>
    <s v="Streptococcus thermophilus LMD-9"/>
    <x v="0"/>
    <x v="2"/>
    <s v="Bacilli"/>
    <x v="370"/>
    <s v="thermophilus "/>
    <n v="1"/>
    <s v="NC_008500.1"/>
    <s v="CP000420"/>
    <n v="3.6194000000000002"/>
    <n v="23.1511"/>
    <n v="5"/>
    <x v="0"/>
    <x v="0"/>
    <x v="0"/>
    <n v="5"/>
    <s v="-"/>
  </r>
  <r>
    <s v="Streptococcus thermophilus LMD-9"/>
    <x v="0"/>
    <x v="2"/>
    <s v="Bacilli"/>
    <x v="370"/>
    <s v="thermophilus "/>
    <n v="2"/>
    <s v="NC_008501.1"/>
    <s v="CP000421"/>
    <n v="3.6194999999999999"/>
    <n v="23.151109999999999"/>
    <n v="2"/>
    <x v="0"/>
    <x v="0"/>
    <x v="0"/>
    <n v="2"/>
    <s v="-"/>
  </r>
  <r>
    <s v="Streptococcus tigurinus 2426"/>
    <x v="0"/>
    <x v="2"/>
    <s v="Bacilli"/>
    <x v="370"/>
    <s v="tigurinus "/>
    <s v="pST2426"/>
    <s v="NZ_ASXA01000016.1"/>
    <s v="ASXA01000016"/>
    <n v="3.6196000000000002"/>
    <n v="23.151119999999999"/>
    <n v="2"/>
    <x v="0"/>
    <x v="0"/>
    <x v="0"/>
    <n v="2"/>
    <s v="-"/>
  </r>
  <r>
    <s v="Streptomyces albulus NK660"/>
    <x v="0"/>
    <x v="5"/>
    <s v="Actinobacteria"/>
    <x v="371"/>
    <s v="albulus "/>
    <s v="pNKL"/>
    <s v="NZ_CP007575.1"/>
    <s v="CP007575"/>
    <n v="3.6196999999999999"/>
    <n v="23.151129999999998"/>
    <n v="13"/>
    <x v="0"/>
    <x v="0"/>
    <x v="0"/>
    <n v="13"/>
    <s v="-"/>
  </r>
  <r>
    <s v="Streptomyces albulus IFO 14147"/>
    <x v="0"/>
    <x v="5"/>
    <s v="Actinobacteria"/>
    <x v="371"/>
    <s v="albulus "/>
    <s v="pNO33"/>
    <s v="NC_006571.1"/>
    <s v="AB058947"/>
    <n v="3.6198000000000001"/>
    <n v="23.151140000000002"/>
    <n v="16"/>
    <x v="0"/>
    <x v="0"/>
    <x v="0"/>
    <n v="16"/>
    <s v="-"/>
  </r>
  <r>
    <s v="Streptomyces ambofaciens ATCC 23877"/>
    <x v="0"/>
    <x v="5"/>
    <s v="Actinobacteria"/>
    <x v="371"/>
    <s v="ambofaciens "/>
    <s v="pSAM1"/>
    <s v="NZ_CP012383.1"/>
    <s v="CP012383"/>
    <n v="3.6198999999999999"/>
    <n v="23.151150000000001"/>
    <n v="120"/>
    <x v="0"/>
    <x v="0"/>
    <x v="0"/>
    <n v="121"/>
    <n v="1"/>
  </r>
  <r>
    <s v="Streptomyces anulatus"/>
    <x v="0"/>
    <x v="5"/>
    <s v="Actinobacteria"/>
    <x v="371"/>
    <s v="anulatus"/>
    <s v="pSanATCC11523a"/>
    <s v="NZ_CM003602.1"/>
    <s v="CM003602"/>
    <n v="3.62"/>
    <n v="23.151160000000001"/>
    <n v="73"/>
    <x v="0"/>
    <x v="0"/>
    <x v="0"/>
    <n v="77"/>
    <n v="4"/>
  </r>
  <r>
    <s v="Streptomyces aureofaciens CCM3239"/>
    <x v="0"/>
    <x v="5"/>
    <s v="Actinobacteria"/>
    <x v="371"/>
    <s v="aureofaciens "/>
    <s v="pSA3239"/>
    <s v="NC_024970.1"/>
    <s v="KJ396772"/>
    <n v="3.6200999999999999"/>
    <n v="23.15117"/>
    <n v="234"/>
    <x v="0"/>
    <x v="0"/>
    <x v="0"/>
    <n v="234"/>
    <s v="-"/>
  </r>
  <r>
    <s v="Streptomyces avermitilis MA-4680 = NBRC 14893"/>
    <x v="0"/>
    <x v="5"/>
    <s v="Actinobacteria"/>
    <x v="371"/>
    <s v="avermitilis "/>
    <s v="SAP1"/>
    <s v="NC_004719.1"/>
    <s v="AP005645"/>
    <n v="3.6202000000000001"/>
    <n v="23.15118"/>
    <n v="84"/>
    <x v="0"/>
    <x v="0"/>
    <x v="0"/>
    <n v="89"/>
    <n v="5"/>
  </r>
  <r>
    <s v="Streptomyces cattleya NRRL 8057 = DSM 46488"/>
    <x v="0"/>
    <x v="5"/>
    <s v="Actinobacteria"/>
    <x v="371"/>
    <s v="cattleya "/>
    <s v="pSCAT"/>
    <s v="NC_016113.1"/>
    <s v="FQ859184"/>
    <n v="3.6202999999999999"/>
    <n v="23.15119"/>
    <n v="1592"/>
    <x v="0"/>
    <x v="0"/>
    <x v="3"/>
    <n v="1611"/>
    <n v="16"/>
  </r>
  <r>
    <s v="Streptomyces cattleya NRRL 8057 = DSM 46488"/>
    <x v="0"/>
    <x v="5"/>
    <s v="Actinobacteria"/>
    <x v="371"/>
    <s v="cattleya "/>
    <s v="pSCATT"/>
    <s v="NC_017585.1"/>
    <s v="CP003229"/>
    <n v="3.6204000000000001"/>
    <n v="23.151199999999999"/>
    <n v="1589"/>
    <x v="0"/>
    <x v="0"/>
    <x v="0"/>
    <n v="1608"/>
    <n v="19"/>
  </r>
  <r>
    <s v="Streptomyces clavuligerus NRRL 3585"/>
    <x v="0"/>
    <x v="5"/>
    <s v="Actinobacteria"/>
    <x v="371"/>
    <s v="clavuligerus "/>
    <s v="pSCL"/>
    <s v="NC_001738.1"/>
    <s v="X54107"/>
    <n v="3.6204999999999998"/>
    <n v="23.151209999999999"/>
    <n v="6"/>
    <x v="0"/>
    <x v="0"/>
    <x v="0"/>
    <n v="6"/>
    <s v="-"/>
  </r>
  <r>
    <s v="Streptomyces clavuligerus ATCC 27064"/>
    <x v="0"/>
    <x v="5"/>
    <s v="Actinobacteria"/>
    <x v="371"/>
    <s v="clavuligerus "/>
    <s v="pSCL1"/>
    <s v="NZ_CM001016.1"/>
    <s v="CM001016"/>
    <n v="3.6206"/>
    <n v="23.151219999999999"/>
    <n v="10"/>
    <x v="0"/>
    <x v="0"/>
    <x v="0"/>
    <n v="10"/>
    <s v="-"/>
  </r>
  <r>
    <s v="Streptomyces clavuligerus ATCC 27064"/>
    <x v="0"/>
    <x v="5"/>
    <s v="Actinobacteria"/>
    <x v="371"/>
    <s v="clavuligerus "/>
    <s v="pSCL3"/>
    <s v="NZ_CM001018.1"/>
    <s v="CM001018"/>
    <n v="3.6206999999999998"/>
    <n v="23.151230000000002"/>
    <n v="371"/>
    <x v="0"/>
    <x v="1"/>
    <x v="0"/>
    <n v="401"/>
    <n v="29"/>
  </r>
  <r>
    <s v="Streptomyces clavuligerus ATCC 27064"/>
    <x v="0"/>
    <x v="5"/>
    <s v="Actinobacteria"/>
    <x v="371"/>
    <s v="clavuligerus "/>
    <s v="pSCL2"/>
    <s v="NZ_CM001017.1"/>
    <s v="CM001017"/>
    <n v="3.6208"/>
    <n v="23.151240000000001"/>
    <n v="143"/>
    <x v="0"/>
    <x v="0"/>
    <x v="0"/>
    <n v="148"/>
    <n v="5"/>
  </r>
  <r>
    <s v="Streptomyces clavuligerus ATCC 27064"/>
    <x v="0"/>
    <x v="5"/>
    <s v="Actinobacteria"/>
    <x v="371"/>
    <s v="clavuligerus "/>
    <s v="pSCL4"/>
    <s v="NZ_CM001019.1"/>
    <s v="CM001019"/>
    <n v="3.6208999999999998"/>
    <n v="23.151250000000001"/>
    <n v="1405"/>
    <x v="0"/>
    <x v="0"/>
    <x v="0"/>
    <n v="1425"/>
    <n v="20"/>
  </r>
  <r>
    <s v="Streptomyces clavuligerus ATCC 27064"/>
    <x v="0"/>
    <x v="5"/>
    <s v="Actinobacteria"/>
    <x v="371"/>
    <s v="clavuligerus "/>
    <s v="pSCL4"/>
    <s v="NZ_CM000914.1"/>
    <s v="CM000914"/>
    <n v="3.621"/>
    <n v="23.151260000000001"/>
    <n v="1405"/>
    <x v="0"/>
    <x v="0"/>
    <x v="0"/>
    <n v="1432"/>
    <n v="27"/>
  </r>
  <r>
    <s v="Streptomyces coelicolor"/>
    <x v="0"/>
    <x v="5"/>
    <s v="Actinobacteria"/>
    <x v="371"/>
    <s v="coelicolor"/>
    <s v="2 SCP2*"/>
    <s v="NC_003319.1"/>
    <s v="AJ414671"/>
    <n v="3.6211000000000002"/>
    <n v="23.15127"/>
    <n v="6"/>
    <x v="0"/>
    <x v="0"/>
    <x v="0"/>
    <n v="6"/>
    <s v="-"/>
  </r>
  <r>
    <s v="Streptomyces coelicolor A3(2)"/>
    <x v="0"/>
    <x v="5"/>
    <s v="Actinobacteria"/>
    <x v="371"/>
    <s v="coelicolor "/>
    <s v="SCP2"/>
    <s v="NC_003904.1"/>
    <s v="AL645771"/>
    <n v="3.6212"/>
    <n v="23.15128"/>
    <n v="34"/>
    <x v="0"/>
    <x v="0"/>
    <x v="0"/>
    <n v="34"/>
    <s v="-"/>
  </r>
  <r>
    <s v="Streptomyces coelicolor A3(2)"/>
    <x v="0"/>
    <x v="5"/>
    <s v="Actinobacteria"/>
    <x v="371"/>
    <s v="coelicolor "/>
    <s v="SCP1"/>
    <s v="NC_003903.1"/>
    <s v="AL589148"/>
    <n v="3.6213000000000002"/>
    <n v="23.151289999999999"/>
    <n v="351"/>
    <x v="0"/>
    <x v="0"/>
    <x v="0"/>
    <n v="355"/>
    <n v="4"/>
  </r>
  <r>
    <s v="Streptomyces collinus Tu 365"/>
    <x v="0"/>
    <x v="5"/>
    <s v="Actinobacteria"/>
    <x v="371"/>
    <s v="collinus "/>
    <s v="pSCO2"/>
    <s v="NC_021986.1"/>
    <s v="CP006261"/>
    <n v="3.6214"/>
    <n v="23.151299999999999"/>
    <n v="31"/>
    <x v="0"/>
    <x v="0"/>
    <x v="0"/>
    <n v="31"/>
    <s v="-"/>
  </r>
  <r>
    <s v="Streptomyces collinus Tu 365"/>
    <x v="0"/>
    <x v="5"/>
    <s v="Actinobacteria"/>
    <x v="371"/>
    <s v="collinus "/>
    <s v="pSCO1"/>
    <s v="NC_022001.1"/>
    <s v="CP006260"/>
    <n v="3.6215000000000002"/>
    <n v="23.151309999999999"/>
    <n v="71"/>
    <x v="0"/>
    <x v="0"/>
    <x v="0"/>
    <n v="76"/>
    <n v="5"/>
  </r>
  <r>
    <s v="Streptomyces cyaneus ATCC14921"/>
    <x v="0"/>
    <x v="5"/>
    <s v="Actinobacteria"/>
    <x v="371"/>
    <s v="cyaneus "/>
    <s v="pSA1.1"/>
    <s v="NC_002112.1"/>
    <s v="AB010724"/>
    <n v="3.6215999999999999"/>
    <n v="23.151319999999998"/>
    <s v="-"/>
    <x v="0"/>
    <x v="0"/>
    <x v="0"/>
    <s v="-"/>
    <s v="-"/>
  </r>
  <r>
    <s v="Streptomyces davawensis JCM 4913"/>
    <x v="0"/>
    <x v="5"/>
    <s v="Actinobacteria"/>
    <x v="371"/>
    <s v="davawensis "/>
    <s v="pSDA1"/>
    <s v="NC_020545.1"/>
    <s v="HE971710"/>
    <n v="3.6217000000000001"/>
    <n v="23.151330000000002"/>
    <n v="86"/>
    <x v="0"/>
    <x v="0"/>
    <x v="0"/>
    <n v="90"/>
    <n v="4"/>
  </r>
  <r>
    <s v="Streptomyces flavovirens"/>
    <x v="0"/>
    <x v="5"/>
    <s v="Actinobacteria"/>
    <x v="371"/>
    <s v="flavovirens"/>
    <s v="pSN22"/>
    <s v="NC_001425.2"/>
    <s v="D14281"/>
    <n v="3.6217999999999999"/>
    <n v="23.151340000000001"/>
    <n v="9"/>
    <x v="0"/>
    <x v="0"/>
    <x v="0"/>
    <n v="9"/>
    <s v="-"/>
  </r>
  <r>
    <s v="Streptomyces ghanaensis DSM 2932"/>
    <x v="0"/>
    <x v="5"/>
    <s v="Actinobacteria"/>
    <x v="371"/>
    <s v="ghanaensis "/>
    <s v="pSG5"/>
    <s v="NC_008792.1"/>
    <s v="X80774"/>
    <n v="3.6219000000000001"/>
    <n v="23.151350000000001"/>
    <n v="11"/>
    <x v="0"/>
    <x v="0"/>
    <x v="0"/>
    <n v="11"/>
    <s v="-"/>
  </r>
  <r>
    <s v="Streptomyces glaucescens GLA.O"/>
    <x v="0"/>
    <x v="5"/>
    <s v="Actinobacteria"/>
    <x v="371"/>
    <s v="glaucescens "/>
    <s v="pSglau1"/>
    <s v="NZ_CP009439.1"/>
    <s v="CP009439"/>
    <n v="3.6219999999999999"/>
    <n v="23.15136"/>
    <n v="126"/>
    <x v="0"/>
    <x v="0"/>
    <x v="0"/>
    <n v="135"/>
    <n v="9"/>
  </r>
  <r>
    <s v="Streptomyces hygroscopicus subsp. jinggangensis 5008"/>
    <x v="0"/>
    <x v="5"/>
    <s v="Actinobacteria"/>
    <x v="371"/>
    <s v="hygroscopicus "/>
    <s v="pSHJG1"/>
    <s v="NC_017766.1"/>
    <s v="CP003276"/>
    <n v="3.6221000000000001"/>
    <n v="23.15137"/>
    <n v="151"/>
    <x v="0"/>
    <x v="0"/>
    <x v="0"/>
    <n v="154"/>
    <n v="3"/>
  </r>
  <r>
    <s v="Streptomyces hygroscopicus subsp. jinggangensis 5008"/>
    <x v="0"/>
    <x v="5"/>
    <s v="Actinobacteria"/>
    <x v="371"/>
    <s v="hygroscopicus "/>
    <s v="pSHJG2"/>
    <s v="NC_016972.1"/>
    <s v="CP003277"/>
    <n v="3.6221999999999999"/>
    <n v="23.15138"/>
    <n v="72"/>
    <x v="0"/>
    <x v="0"/>
    <x v="0"/>
    <n v="73"/>
    <n v="1"/>
  </r>
  <r>
    <s v="Streptomyces hygroscopicus subsp. jinggangensis TL01"/>
    <x v="0"/>
    <x v="5"/>
    <s v="Actinobacteria"/>
    <x v="371"/>
    <s v="hygroscopicus "/>
    <s v="pSHJGH2"/>
    <s v="NC_020293.1"/>
    <s v="CP003722"/>
    <n v="3.6223000000000001"/>
    <n v="23.151389999999999"/>
    <n v="72"/>
    <x v="0"/>
    <x v="0"/>
    <x v="0"/>
    <n v="73"/>
    <n v="1"/>
  </r>
  <r>
    <s v="Streptomyces hygroscopicus subsp. jinggangensis TL01"/>
    <x v="0"/>
    <x v="5"/>
    <s v="Actinobacteria"/>
    <x v="371"/>
    <s v="hygroscopicus "/>
    <s v="pSHJGH1"/>
    <s v="NC_020894.1"/>
    <s v="CP003721"/>
    <n v="3.6223999999999998"/>
    <n v="23.151399999999999"/>
    <n v="151"/>
    <x v="0"/>
    <x v="0"/>
    <x v="0"/>
    <n v="154"/>
    <n v="3"/>
  </r>
  <r>
    <s v="Streptomyces incarnatus NRRL 8089"/>
    <x v="0"/>
    <x v="5"/>
    <s v="Actinobacteria"/>
    <x v="371"/>
    <s v="incarnatus "/>
    <s v="unnamed_1"/>
    <s v="-"/>
    <s v="CP011498.1"/>
    <n v="3.6225000000000001"/>
    <n v="23.151409999999998"/>
    <n v="133"/>
    <x v="0"/>
    <x v="0"/>
    <x v="3"/>
    <n v="155"/>
    <n v="19"/>
  </r>
  <r>
    <s v="Streptomyces incarnatus NRRL 8089"/>
    <x v="0"/>
    <x v="5"/>
    <s v="Actinobacteria"/>
    <x v="371"/>
    <s v="incarnatus "/>
    <s v="unnamed_3"/>
    <s v="-"/>
    <s v="CP011500.1"/>
    <n v="3.6225999999999998"/>
    <n v="23.151420000000002"/>
    <s v="-"/>
    <x v="0"/>
    <x v="0"/>
    <x v="2"/>
    <n v="2"/>
    <n v="1"/>
  </r>
  <r>
    <s v="Streptomyces incarnatus NRRL 8089"/>
    <x v="0"/>
    <x v="5"/>
    <s v="Actinobacteria"/>
    <x v="371"/>
    <s v="incarnatus "/>
    <s v="unnamed_2"/>
    <s v="-"/>
    <s v="CP011499.1"/>
    <n v="3.6227"/>
    <n v="23.151430000000001"/>
    <n v="24"/>
    <x v="0"/>
    <x v="0"/>
    <x v="0"/>
    <n v="30"/>
    <n v="6"/>
  </r>
  <r>
    <s v="Streptomyces laurentii ATCC 31255"/>
    <x v="0"/>
    <x v="5"/>
    <s v="Actinobacteria"/>
    <x v="371"/>
    <s v="laurentii "/>
    <s v="pSLS"/>
    <s v="NC_008441.1"/>
    <s v="AB093554"/>
    <n v="3.6227999999999998"/>
    <n v="23.151440000000001"/>
    <n v="10"/>
    <x v="0"/>
    <x v="0"/>
    <x v="0"/>
    <n v="10"/>
    <s v="-"/>
  </r>
  <r>
    <s v="Streptomyces lavendulae RIA746"/>
    <x v="0"/>
    <x v="5"/>
    <s v="Actinobacteria"/>
    <x v="371"/>
    <s v="lavendulae "/>
    <s v="Miniplasmid pSLG33"/>
    <s v="NC_010097.1"/>
    <s v="X69872"/>
    <n v="3.6229"/>
    <n v="23.151450000000001"/>
    <s v="-"/>
    <x v="0"/>
    <x v="0"/>
    <x v="0"/>
    <s v="-"/>
    <s v="-"/>
  </r>
  <r>
    <s v="Streptomyces leeuwenhoekii type strain (C34 = DSM 42122 = NRRL B-24963)"/>
    <x v="0"/>
    <x v="5"/>
    <s v="Actinobacteria"/>
    <x v="371"/>
    <s v="leeuwenhoekii "/>
    <s v="pSLE2"/>
    <s v="NZ_LN831789.1"/>
    <s v="LN831789"/>
    <n v="3.6230000000000002"/>
    <n v="23.15146"/>
    <n v="123"/>
    <x v="0"/>
    <x v="0"/>
    <x v="0"/>
    <n v="142"/>
    <n v="19"/>
  </r>
  <r>
    <s v="Streptomyces leeuwenhoekii type strain (C34 = DSM 42122 = NRRL B-24963)"/>
    <x v="0"/>
    <x v="5"/>
    <s v="Actinobacteria"/>
    <x v="371"/>
    <s v="leeuwenhoekii "/>
    <s v="pSLE1"/>
    <s v="NZ_LN831788.1"/>
    <s v="LN831788"/>
    <n v="3.6231"/>
    <n v="23.15147"/>
    <n v="119"/>
    <x v="0"/>
    <x v="0"/>
    <x v="0"/>
    <n v="120"/>
    <n v="1"/>
  </r>
  <r>
    <s v="Streptomyces lividans 1326"/>
    <x v="0"/>
    <x v="5"/>
    <s v="Actinobacteria"/>
    <x v="371"/>
    <s v="lividans "/>
    <s v="SLP2"/>
    <s v="NC_004933.1"/>
    <s v="AY225511"/>
    <n v="3.6232000000000002"/>
    <n v="23.151479999999999"/>
    <n v="42"/>
    <x v="0"/>
    <x v="0"/>
    <x v="0"/>
    <n v="43"/>
    <s v="-"/>
  </r>
  <r>
    <s v="Streptomyces lividans"/>
    <x v="0"/>
    <x v="5"/>
    <s v="Actinobacteria"/>
    <x v="371"/>
    <s v="lividans"/>
    <s v="pIJ101"/>
    <s v="NC_001387.1"/>
    <s v="M21778"/>
    <n v="3.6233"/>
    <n v="23.151489999999999"/>
    <n v="10"/>
    <x v="0"/>
    <x v="0"/>
    <x v="0"/>
    <n v="12"/>
    <s v="-"/>
  </r>
  <r>
    <s v="Streptomyces natalensis"/>
    <x v="0"/>
    <x v="5"/>
    <s v="Actinobacteria"/>
    <x v="371"/>
    <s v="natalensis"/>
    <s v="pSNA1"/>
    <s v="NC_002149.1"/>
    <s v="AJ243257"/>
    <n v="3.6234000000000002"/>
    <n v="23.151499999999999"/>
    <n v="4"/>
    <x v="0"/>
    <x v="0"/>
    <x v="0"/>
    <n v="4"/>
    <s v="-"/>
  </r>
  <r>
    <s v="Streptomyces niveus NCIMB 11891"/>
    <x v="0"/>
    <x v="5"/>
    <s v="Actinobacteria"/>
    <x v="371"/>
    <s v="niveus "/>
    <s v="pSniv1"/>
    <s v="NZ_CM002281.1"/>
    <s v="CM002281"/>
    <n v="3.6234999999999999"/>
    <n v="23.151509999999998"/>
    <n v="92"/>
    <x v="0"/>
    <x v="0"/>
    <x v="0"/>
    <n v="101"/>
    <n v="9"/>
  </r>
  <r>
    <s v="Streptomyces niveus NCIMB 11891"/>
    <x v="0"/>
    <x v="5"/>
    <s v="Actinobacteria"/>
    <x v="371"/>
    <s v="niveus "/>
    <s v="pSniv3"/>
    <s v="NZ_CM002283.1"/>
    <s v="CM002283"/>
    <n v="3.6236000000000002"/>
    <n v="23.151520000000001"/>
    <n v="18"/>
    <x v="0"/>
    <x v="0"/>
    <x v="0"/>
    <n v="18"/>
    <s v="-"/>
  </r>
  <r>
    <s v="Streptomyces niveus NCIMB 11891"/>
    <x v="0"/>
    <x v="5"/>
    <s v="Actinobacteria"/>
    <x v="371"/>
    <s v="niveus "/>
    <s v="pSniv4"/>
    <s v="NZ_CM002284.1"/>
    <s v="CM002284"/>
    <n v="3.6236999999999999"/>
    <n v="23.151530000000001"/>
    <n v="17"/>
    <x v="0"/>
    <x v="0"/>
    <x v="0"/>
    <n v="17"/>
    <s v="-"/>
  </r>
  <r>
    <s v="Streptomyces niveus NCIMB 11891"/>
    <x v="0"/>
    <x v="5"/>
    <s v="Actinobacteria"/>
    <x v="371"/>
    <s v="niveus "/>
    <s v="pSniv2"/>
    <s v="NZ_CM002282.1"/>
    <s v="CM002282"/>
    <n v="3.6238000000000001"/>
    <n v="23.151540000000001"/>
    <n v="51"/>
    <x v="0"/>
    <x v="0"/>
    <x v="0"/>
    <n v="54"/>
    <n v="3"/>
  </r>
  <r>
    <s v="Streptomyces phaeochromogenes NRRL-B3559"/>
    <x v="0"/>
    <x v="5"/>
    <s v="Actinobacteria"/>
    <x v="371"/>
    <s v="phaeochromogenes "/>
    <s v="pJV1"/>
    <s v="NC_001759.1"/>
    <s v="U23762"/>
    <n v="3.6238999999999999"/>
    <n v="23.15155"/>
    <n v="9"/>
    <x v="0"/>
    <x v="0"/>
    <x v="0"/>
    <n v="9"/>
    <s v="-"/>
  </r>
  <r>
    <s v="Streptomyces pratensis ATCC 33331"/>
    <x v="0"/>
    <x v="5"/>
    <s v="Actinobacteria"/>
    <x v="371"/>
    <s v="pratensis "/>
    <s v="pSFLA01"/>
    <s v="NC_016110.1"/>
    <s v="CP002476"/>
    <n v="3.6240000000000001"/>
    <n v="23.15156"/>
    <n v="166"/>
    <x v="0"/>
    <x v="0"/>
    <x v="0"/>
    <n v="181"/>
    <n v="15"/>
  </r>
  <r>
    <s v="Streptomyces pratensis ATCC 33331"/>
    <x v="0"/>
    <x v="5"/>
    <s v="Actinobacteria"/>
    <x v="371"/>
    <s v="pratensis "/>
    <s v="pSFLA02"/>
    <s v="NC_016115.1"/>
    <s v="CP002477"/>
    <n v="3.6240999999999999"/>
    <n v="23.15157"/>
    <n v="105"/>
    <x v="0"/>
    <x v="0"/>
    <x v="0"/>
    <n v="116"/>
    <n v="11"/>
  </r>
  <r>
    <s v="Streptomyces rochei 7434AN4"/>
    <x v="0"/>
    <x v="5"/>
    <s v="Actinobacteria"/>
    <x v="371"/>
    <s v="rochei "/>
    <s v="pSLA2-S"/>
    <s v="NC_024971.1"/>
    <s v="AB905437"/>
    <n v="3.6242000000000001"/>
    <n v="23.151579999999999"/>
    <n v="22"/>
    <x v="0"/>
    <x v="0"/>
    <x v="0"/>
    <n v="22"/>
    <s v="-"/>
  </r>
  <r>
    <s v="Streptomyces rochei 7434AN4"/>
    <x v="0"/>
    <x v="5"/>
    <s v="Actinobacteria"/>
    <x v="371"/>
    <s v="rochei "/>
    <s v="pSLA2-L"/>
    <s v="NC_004808.2"/>
    <s v="AB088224"/>
    <n v="3.6242999999999999"/>
    <n v="23.151589999999999"/>
    <n v="142"/>
    <x v="0"/>
    <x v="0"/>
    <x v="0"/>
    <n v="143"/>
    <n v="1"/>
  </r>
  <r>
    <s v="Streptomyces roseochromogenus subsp. oscitans DS 12.976"/>
    <x v="0"/>
    <x v="5"/>
    <s v="Actinobacteria"/>
    <x v="371"/>
    <s v="roseochromogenus "/>
    <s v="pSros1"/>
    <s v="NZ_CM002286.1"/>
    <s v="CM002286"/>
    <n v="3.6244000000000001"/>
    <n v="23.151599999999998"/>
    <n v="118"/>
    <x v="0"/>
    <x v="0"/>
    <x v="0"/>
    <n v="122"/>
    <n v="4"/>
  </r>
  <r>
    <s v="Streptomyces sp. 14R-10"/>
    <x v="0"/>
    <x v="5"/>
    <s v="Actinobacteria"/>
    <x v="371"/>
    <s v="sp. "/>
    <s v="pZL1"/>
    <s v="NC_023316.1"/>
    <s v="KF501372"/>
    <n v="3.6244999999999998"/>
    <n v="23.151610000000002"/>
    <n v="127"/>
    <x v="0"/>
    <x v="0"/>
    <x v="0"/>
    <n v="127"/>
    <s v="-"/>
  </r>
  <r>
    <s v="Streptomyces sp. 44030"/>
    <x v="0"/>
    <x v="5"/>
    <s v="Actinobacteria"/>
    <x v="371"/>
    <s v="sp. "/>
    <s v="pRL1"/>
    <s v="NC_010849.1"/>
    <s v="DQ322649"/>
    <n v="3.6246"/>
    <n v="23.151620000000001"/>
    <n v="33"/>
    <x v="0"/>
    <x v="0"/>
    <x v="0"/>
    <n v="33"/>
    <s v="-"/>
  </r>
  <r>
    <s v="Streptomyces sp. 44414"/>
    <x v="0"/>
    <x v="5"/>
    <s v="Actinobacteria"/>
    <x v="371"/>
    <s v="sp. "/>
    <s v="pRL2"/>
    <s v="NC_007927.1"/>
    <s v="DQ322650"/>
    <n v="3.6246999999999998"/>
    <n v="23.151630000000001"/>
    <n v="26"/>
    <x v="0"/>
    <x v="0"/>
    <x v="0"/>
    <n v="26"/>
    <s v="-"/>
  </r>
  <r>
    <s v="Streptomyces sp. 769"/>
    <x v="0"/>
    <x v="5"/>
    <s v="Actinobacteria"/>
    <x v="371"/>
    <s v="sp. "/>
    <s v="pSGZL"/>
    <s v="NZ_CP003988.1"/>
    <s v="CP003988"/>
    <n v="3.6248"/>
    <n v="23.15164"/>
    <n v="217"/>
    <x v="0"/>
    <x v="0"/>
    <x v="0"/>
    <n v="226"/>
    <n v="9"/>
  </r>
  <r>
    <s v="Streptomyces sp. CFMR 7 CFMR-7"/>
    <x v="0"/>
    <x v="5"/>
    <s v="Actinobacteria"/>
    <x v="371"/>
    <s v="sp. "/>
    <s v="unnamed"/>
    <s v="NZ_CP011523.1"/>
    <s v="CP011523"/>
    <n v="3.6248999999999998"/>
    <n v="23.15165"/>
    <n v="89"/>
    <x v="0"/>
    <x v="0"/>
    <x v="0"/>
    <n v="94"/>
    <n v="5"/>
  </r>
  <r>
    <s v="Streptomyces sp. EN27"/>
    <x v="0"/>
    <x v="5"/>
    <s v="Actinobacteria"/>
    <x v="371"/>
    <s v="sp. "/>
    <s v="pEN2701"/>
    <s v="NC_004931.1"/>
    <s v="AF533985"/>
    <n v="3.625"/>
    <n v="23.15166"/>
    <n v="13"/>
    <x v="0"/>
    <x v="0"/>
    <x v="0"/>
    <n v="13"/>
    <s v="-"/>
  </r>
  <r>
    <s v="Streptomyces sp. F11"/>
    <x v="0"/>
    <x v="5"/>
    <s v="Actinobacteria"/>
    <x v="371"/>
    <s v="sp. "/>
    <s v="pFP12"/>
    <s v="NC_023068.1"/>
    <s v="KF652072"/>
    <n v="3.6251000000000002"/>
    <n v="23.151669999999999"/>
    <n v="30"/>
    <x v="0"/>
    <x v="0"/>
    <x v="0"/>
    <n v="30"/>
    <s v="-"/>
  </r>
  <r>
    <s v="Streptomyces sp. F11"/>
    <x v="0"/>
    <x v="5"/>
    <s v="Actinobacteria"/>
    <x v="371"/>
    <s v="sp. "/>
    <s v="pFP11"/>
    <s v="NC_006911.1"/>
    <s v="AY943952"/>
    <n v="3.6252"/>
    <n v="23.151679999999999"/>
    <n v="37"/>
    <x v="0"/>
    <x v="0"/>
    <x v="0"/>
    <n v="37"/>
    <s v="-"/>
  </r>
  <r>
    <s v="Streptomyces sp. F12"/>
    <x v="0"/>
    <x v="5"/>
    <s v="Actinobacteria"/>
    <x v="371"/>
    <s v="sp. "/>
    <s v="pFRL6"/>
    <s v="NC_023286.1"/>
    <s v="KF602051"/>
    <n v="3.6253000000000002"/>
    <n v="23.151689999999999"/>
    <n v="409"/>
    <x v="0"/>
    <x v="0"/>
    <x v="0"/>
    <n v="409"/>
    <s v="-"/>
  </r>
  <r>
    <s v="Streptomyces sp. F2"/>
    <x v="0"/>
    <x v="5"/>
    <s v="Actinobacteria"/>
    <x v="371"/>
    <s v="sp. "/>
    <s v="pFRL4"/>
    <s v="NC_023284.1"/>
    <s v="KF602049"/>
    <n v="3.6254"/>
    <n v="23.151700000000002"/>
    <n v="430"/>
    <x v="0"/>
    <x v="0"/>
    <x v="0"/>
    <n v="430"/>
    <s v="-"/>
  </r>
  <r>
    <s v="Streptomyces sp. F2"/>
    <x v="0"/>
    <x v="5"/>
    <s v="Actinobacteria"/>
    <x v="371"/>
    <s v="sp. "/>
    <s v="pFP3"/>
    <s v="NC_023067.1"/>
    <s v="KF652071"/>
    <n v="3.6255000000000002"/>
    <n v="23.151710000000001"/>
    <n v="41"/>
    <x v="0"/>
    <x v="0"/>
    <x v="0"/>
    <n v="41"/>
    <s v="-"/>
  </r>
  <r>
    <s v="Streptomyces sp. F8"/>
    <x v="0"/>
    <x v="5"/>
    <s v="Actinobacteria"/>
    <x v="371"/>
    <s v="sp. "/>
    <s v="pFRL5"/>
    <s v="NC_023285.1"/>
    <s v="KF602050"/>
    <n v="3.6255999999999999"/>
    <n v="23.151720000000001"/>
    <n v="424"/>
    <x v="0"/>
    <x v="0"/>
    <x v="0"/>
    <n v="424"/>
    <s v="-"/>
  </r>
  <r>
    <s v="Streptomyces sp. FQ1"/>
    <x v="0"/>
    <x v="5"/>
    <s v="Actinobacteria"/>
    <x v="371"/>
    <s v="sp. "/>
    <s v="pFP1"/>
    <s v="NC_006912.1"/>
    <s v="AY943953"/>
    <n v="3.6257000000000001"/>
    <n v="23.151730000000001"/>
    <n v="44"/>
    <x v="0"/>
    <x v="0"/>
    <x v="0"/>
    <n v="44"/>
    <s v="-"/>
  </r>
  <r>
    <s v="Streptomyces sp. FR1"/>
    <x v="0"/>
    <x v="5"/>
    <s v="Actinobacteria"/>
    <x v="371"/>
    <s v="sp. "/>
    <s v="pFRL2"/>
    <s v="NC_023282.1"/>
    <s v="KF602047"/>
    <n v="3.6257999999999999"/>
    <n v="23.15174"/>
    <n v="102"/>
    <x v="0"/>
    <x v="0"/>
    <x v="0"/>
    <n v="102"/>
    <s v="-"/>
  </r>
  <r>
    <s v="Streptomyces sp. FR1"/>
    <x v="0"/>
    <x v="5"/>
    <s v="Actinobacteria"/>
    <x v="371"/>
    <s v="sp. "/>
    <s v="pFP4"/>
    <s v="NC_017833.1"/>
    <s v="JQ606827"/>
    <n v="3.6259000000000001"/>
    <n v="23.15175"/>
    <n v="47"/>
    <x v="0"/>
    <x v="0"/>
    <x v="0"/>
    <n v="47"/>
    <s v="-"/>
  </r>
  <r>
    <s v="Streptomyces sp. FR1"/>
    <x v="0"/>
    <x v="5"/>
    <s v="Actinobacteria"/>
    <x v="371"/>
    <s v="sp. "/>
    <s v="pFRL3"/>
    <s v="NC_023283.1"/>
    <s v="KF602048"/>
    <n v="3.6259999999999999"/>
    <n v="23.151759999999999"/>
    <n v="456"/>
    <x v="0"/>
    <x v="0"/>
    <x v="0"/>
    <n v="456"/>
    <s v="-"/>
  </r>
  <r>
    <s v="Streptomyces sp. FR1"/>
    <x v="0"/>
    <x v="5"/>
    <s v="Actinobacteria"/>
    <x v="371"/>
    <s v="sp. "/>
    <s v="pFRL1"/>
    <s v="NC_010851.1"/>
    <s v="DQ322651"/>
    <n v="3.6261000000000001"/>
    <n v="23.151769999999999"/>
    <n v="59"/>
    <x v="0"/>
    <x v="0"/>
    <x v="0"/>
    <n v="59"/>
    <s v="-"/>
  </r>
  <r>
    <s v="Streptomyces sp. GBA 94-10"/>
    <x v="0"/>
    <x v="5"/>
    <s v="Actinobacteria"/>
    <x v="371"/>
    <s v="sp. "/>
    <s v="pGBA1"/>
    <s v="NZ_CM002272.1"/>
    <s v="CM002272"/>
    <n v="3.6261999999999999"/>
    <n v="23.151779999999999"/>
    <n v="171"/>
    <x v="0"/>
    <x v="0"/>
    <x v="0"/>
    <n v="181"/>
    <n v="10"/>
  </r>
  <r>
    <s v="Streptomyces sp. HK1"/>
    <x v="0"/>
    <x v="5"/>
    <s v="Actinobacteria"/>
    <x v="371"/>
    <s v="sp. "/>
    <s v="pSHK1"/>
    <s v="NC_010311.1"/>
    <s v="EU372836"/>
    <n v="3.6263000000000001"/>
    <n v="23.151789999999998"/>
    <n v="158"/>
    <x v="0"/>
    <x v="0"/>
    <x v="0"/>
    <n v="158"/>
    <s v="-"/>
  </r>
  <r>
    <s v="Streptomyces sp. Mg1"/>
    <x v="0"/>
    <x v="5"/>
    <s v="Actinobacteria"/>
    <x v="371"/>
    <s v="sp. "/>
    <s v="pSMg1-3"/>
    <s v="NZ_CP011667.1"/>
    <s v="CP011667"/>
    <n v="3.6263999999999998"/>
    <n v="23.151800000000001"/>
    <n v="161"/>
    <x v="0"/>
    <x v="0"/>
    <x v="0"/>
    <n v="169"/>
    <n v="8"/>
  </r>
  <r>
    <s v="Streptomyces sp. Mg1"/>
    <x v="0"/>
    <x v="5"/>
    <s v="Actinobacteria"/>
    <x v="371"/>
    <s v="sp. "/>
    <s v="pSMg1-1"/>
    <s v="NZ_CP011665.1"/>
    <s v="CP011665"/>
    <n v="3.6265000000000001"/>
    <n v="23.151810000000001"/>
    <n v="488"/>
    <x v="0"/>
    <x v="0"/>
    <x v="0"/>
    <n v="512"/>
    <n v="24"/>
  </r>
  <r>
    <s v="Streptomyces sp. Mg1"/>
    <x v="0"/>
    <x v="5"/>
    <s v="Actinobacteria"/>
    <x v="371"/>
    <s v="sp. "/>
    <s v="pSMg1-2"/>
    <s v="NZ_CP011666.1"/>
    <s v="CP011666"/>
    <n v="3.6265999999999998"/>
    <n v="23.151820000000001"/>
    <n v="96"/>
    <x v="0"/>
    <x v="0"/>
    <x v="0"/>
    <n v="106"/>
    <n v="10"/>
  </r>
  <r>
    <s v="Streptomyces sp. PAMC26508"/>
    <x v="0"/>
    <x v="5"/>
    <s v="Actinobacteria"/>
    <x v="371"/>
    <s v="sp. "/>
    <s v="pSP01"/>
    <s v="NC_021056.1"/>
    <s v="CP003991"/>
    <n v="3.6267"/>
    <n v="23.15183"/>
    <n v="85"/>
    <x v="0"/>
    <x v="0"/>
    <x v="0"/>
    <n v="87"/>
    <n v="2"/>
  </r>
  <r>
    <s v="Streptomyces sp. PVA 94-07"/>
    <x v="0"/>
    <x v="5"/>
    <s v="Actinobacteria"/>
    <x v="371"/>
    <s v="sp. "/>
    <s v="pPVA2"/>
    <s v="NZ_CM002275.1"/>
    <s v="CM002275"/>
    <n v="3.6267999999999998"/>
    <n v="23.15184"/>
    <n v="80"/>
    <x v="0"/>
    <x v="0"/>
    <x v="0"/>
    <n v="81"/>
    <n v="1"/>
  </r>
  <r>
    <s v="Streptomyces sp. PVA 94-07"/>
    <x v="0"/>
    <x v="5"/>
    <s v="Actinobacteria"/>
    <x v="371"/>
    <s v="sp. "/>
    <s v="pPVA1"/>
    <s v="NZ_CM002274.1"/>
    <s v="CM002274"/>
    <n v="3.6269"/>
    <n v="23.15185"/>
    <n v="20"/>
    <x v="0"/>
    <x v="0"/>
    <x v="0"/>
    <n v="20"/>
    <s v="-"/>
  </r>
  <r>
    <s v="Streptomyces sp. Tu6071"/>
    <x v="0"/>
    <x v="5"/>
    <s v="Actinobacteria"/>
    <x v="371"/>
    <s v="sp. "/>
    <s v="pTu6071"/>
    <s v="NZ_CM001166.1"/>
    <s v="CM001166"/>
    <n v="3.6269999999999998"/>
    <n v="23.151859999999999"/>
    <n v="124"/>
    <x v="0"/>
    <x v="0"/>
    <x v="0"/>
    <n v="132"/>
    <n v="8"/>
  </r>
  <r>
    <s v="Streptomyces sp. W75"/>
    <x v="0"/>
    <x v="5"/>
    <s v="Actinobacteria"/>
    <x v="371"/>
    <s v="sp. "/>
    <s v="pCQ4"/>
    <s v="NC_019307.1"/>
    <s v="JQ340175"/>
    <n v="3.6271"/>
    <n v="23.151869999999999"/>
    <n v="129"/>
    <x v="0"/>
    <x v="0"/>
    <x v="0"/>
    <n v="129"/>
    <s v="-"/>
  </r>
  <r>
    <s v="Streptomyces sp. W9"/>
    <x v="0"/>
    <x v="5"/>
    <s v="Actinobacteria"/>
    <x v="371"/>
    <s v="sp. "/>
    <s v="pCQ3"/>
    <s v="NC_013449.1"/>
    <s v="GQ983381"/>
    <n v="3.6272000000000002"/>
    <n v="23.151879999999998"/>
    <n v="110"/>
    <x v="0"/>
    <x v="0"/>
    <x v="0"/>
    <n v="110"/>
    <s v="-"/>
  </r>
  <r>
    <s v="Streptomyces sp. x3"/>
    <x v="0"/>
    <x v="5"/>
    <s v="Actinobacteria"/>
    <x v="371"/>
    <s v="sp. "/>
    <s v="pTSC2"/>
    <s v="NC_013417.1"/>
    <s v="GQ984145"/>
    <n v="3.6273"/>
    <n v="23.151890000000002"/>
    <n v="6"/>
    <x v="0"/>
    <x v="0"/>
    <x v="0"/>
    <n v="6"/>
    <s v="-"/>
  </r>
  <r>
    <s v="Streptomyces sp. X335"/>
    <x v="0"/>
    <x v="5"/>
    <s v="Actinobacteria"/>
    <x v="371"/>
    <s v="sp. "/>
    <s v="pDYM4.3k"/>
    <s v="NC_019317.1"/>
    <s v="JQ621947"/>
    <n v="3.6274000000000002"/>
    <n v="23.151900000000001"/>
    <n v="3"/>
    <x v="0"/>
    <x v="0"/>
    <x v="0"/>
    <n v="3"/>
    <s v="-"/>
  </r>
  <r>
    <s v="Streptomyces sp. x4(2010)"/>
    <x v="0"/>
    <x v="5"/>
    <s v="Actinobacteria"/>
    <x v="371"/>
    <s v="sp. "/>
    <s v="pTSC1"/>
    <s v="NC_019201.1"/>
    <s v="GU271942"/>
    <n v="3.6274999999999999"/>
    <n v="23.151910000000001"/>
    <n v="8"/>
    <x v="0"/>
    <x v="0"/>
    <x v="0"/>
    <n v="8"/>
    <s v="-"/>
  </r>
  <r>
    <s v="Streptomyces sp. Y27"/>
    <x v="0"/>
    <x v="5"/>
    <s v="Actinobacteria"/>
    <x v="371"/>
    <s v="sp. "/>
    <s v="pWTY27"/>
    <s v="NC_013667.2"/>
    <s v="GU226194"/>
    <n v="3.6276000000000002"/>
    <n v="23.15192"/>
    <n v="15"/>
    <x v="0"/>
    <x v="0"/>
    <x v="0"/>
    <n v="15"/>
    <s v="-"/>
  </r>
  <r>
    <s v="Streptomyces sp. ZL12"/>
    <x v="0"/>
    <x v="5"/>
    <s v="Actinobacteria"/>
    <x v="371"/>
    <s v="sp. "/>
    <s v="pZL12"/>
    <s v="NC_013420.1"/>
    <s v="GQ919031"/>
    <n v="3.6276999999999999"/>
    <n v="23.15193"/>
    <n v="112"/>
    <x v="0"/>
    <x v="0"/>
    <x v="0"/>
    <n v="112"/>
    <s v="-"/>
  </r>
  <r>
    <s v="Streptomyces venezuelae"/>
    <x v="0"/>
    <x v="5"/>
    <s v="Actinobacteria"/>
    <x v="371"/>
    <s v="venezuelae"/>
    <s v="pSVH1"/>
    <s v="NC_007431.1"/>
    <s v="AM087403"/>
    <n v="3.6278000000000001"/>
    <n v="23.15194"/>
    <n v="11"/>
    <x v="0"/>
    <x v="0"/>
    <x v="0"/>
    <n v="11"/>
    <s v="-"/>
  </r>
  <r>
    <s v="Streptomyces vietnamensis GIMV4.0001"/>
    <x v="0"/>
    <x v="5"/>
    <s v="Actinobacteria"/>
    <x v="371"/>
    <s v="vietnamensis "/>
    <s v="pSVL1"/>
    <s v="NZ_CP010408.1"/>
    <s v="CP010408"/>
    <n v="3.6278999999999999"/>
    <n v="23.151949999999999"/>
    <n v="274"/>
    <x v="0"/>
    <x v="0"/>
    <x v="0"/>
    <n v="285"/>
    <n v="11"/>
  </r>
  <r>
    <s v="Streptomyces violaceoruber SANK95570"/>
    <x v="0"/>
    <x v="5"/>
    <s v="Actinobacteria"/>
    <x v="371"/>
    <s v="violaceoruber "/>
    <s v="pSV2"/>
    <s v="NC_004934.1"/>
    <s v="AY211023"/>
    <n v="3.6280000000000001"/>
    <n v="23.151959999999999"/>
    <n v="111"/>
    <x v="0"/>
    <x v="0"/>
    <x v="0"/>
    <n v="111"/>
    <s v="-"/>
  </r>
  <r>
    <s v="Streptomyces violaceusniger Tu 4113"/>
    <x v="0"/>
    <x v="5"/>
    <s v="Actinobacteria"/>
    <x v="371"/>
    <s v="violaceusniger "/>
    <s v="pSTRVI01"/>
    <s v="NC_015951.1"/>
    <s v="CP002995"/>
    <n v="3.6280999999999999"/>
    <n v="23.151969999999999"/>
    <n v="250"/>
    <x v="0"/>
    <x v="0"/>
    <x v="0"/>
    <n v="266"/>
    <n v="16"/>
  </r>
  <r>
    <s v="Streptomyces violaceusniger Tu 4113"/>
    <x v="0"/>
    <x v="5"/>
    <s v="Actinobacteria"/>
    <x v="371"/>
    <s v="violaceusniger "/>
    <s v="pSTRVI02"/>
    <s v="NC_015952.1"/>
    <s v="CP002996"/>
    <n v="3.6282000000000001"/>
    <n v="23.151979999999998"/>
    <n v="219"/>
    <x v="0"/>
    <x v="1"/>
    <x v="0"/>
    <n v="223"/>
    <n v="3"/>
  </r>
  <r>
    <s v="Streptosporangium roseum DSM 43021"/>
    <x v="0"/>
    <x v="5"/>
    <s v="Actinobacteria"/>
    <x v="372"/>
    <s v="roseum "/>
    <s v="pSROS01"/>
    <s v="NC_013596.1"/>
    <s v="CP001815"/>
    <n v="3.6282999999999999"/>
    <n v="23.151990000000001"/>
    <n v="30"/>
    <x v="0"/>
    <x v="0"/>
    <x v="0"/>
    <n v="33"/>
    <n v="3"/>
  </r>
  <r>
    <s v="Sulfitobacter guttiformis DSM 11458"/>
    <x v="0"/>
    <x v="3"/>
    <s v="Alphaproteobacteria"/>
    <x v="373"/>
    <s v="guttiformis "/>
    <s v="pSD118"/>
    <s v="NC_019364.1"/>
    <s v="JN172927"/>
    <n v="3.6284000000000001"/>
    <n v="23.152000000000001"/>
    <n v="110"/>
    <x v="0"/>
    <x v="0"/>
    <x v="0"/>
    <n v="110"/>
    <s v="-"/>
  </r>
  <r>
    <s v="Sulfitobacter guttiformis DSM 11458"/>
    <x v="0"/>
    <x v="3"/>
    <s v="Alphaproteobacteria"/>
    <x v="373"/>
    <s v="guttiformis "/>
    <s v="pSG4"/>
    <s v="NC_019363.1"/>
    <s v="JN172928"/>
    <n v="3.6284999999999998"/>
    <n v="23.152010000000001"/>
    <n v="5"/>
    <x v="0"/>
    <x v="0"/>
    <x v="0"/>
    <n v="5"/>
    <s v="-"/>
  </r>
  <r>
    <s v="Sulfitobacter guttiformis DSM 11458"/>
    <x v="0"/>
    <x v="3"/>
    <s v="Alphaproteobacteria"/>
    <x v="373"/>
    <s v="guttiformis "/>
    <s v="pSG53"/>
    <s v="NC_019362.1"/>
    <s v="JN172926"/>
    <n v="3.6286"/>
    <n v="23.15202"/>
    <n v="32"/>
    <x v="0"/>
    <x v="0"/>
    <x v="0"/>
    <n v="32"/>
    <s v="-"/>
  </r>
  <r>
    <s v="Sulfitobacter sp. DFL14"/>
    <x v="0"/>
    <x v="3"/>
    <s v="Alphaproteobacteria"/>
    <x v="373"/>
    <s v="sp. "/>
    <s v="pDFL14-10"/>
    <s v="NC_019329.1"/>
    <s v="JQ418526"/>
    <n v="3.6286999999999998"/>
    <n v="23.15203"/>
    <n v="15"/>
    <x v="0"/>
    <x v="0"/>
    <x v="0"/>
    <n v="15"/>
    <s v="-"/>
  </r>
  <r>
    <s v="Sulfobacillus acidophilus DSM 10332"/>
    <x v="0"/>
    <x v="2"/>
    <s v="Clostridia"/>
    <x v="374"/>
    <s v="acidophilus "/>
    <s v="unnamed"/>
    <s v="-"/>
    <s v="CP003180.1"/>
    <n v="3.6288"/>
    <n v="23.15204"/>
    <n v="87"/>
    <x v="0"/>
    <x v="0"/>
    <x v="0"/>
    <n v="101"/>
    <n v="14"/>
  </r>
  <r>
    <s v="Sulfobacillus thermotolerans Y0017"/>
    <x v="0"/>
    <x v="2"/>
    <s v="Clostridia"/>
    <x v="374"/>
    <s v="thermotolerans "/>
    <s v="pY0017"/>
    <s v="NC_016040.1"/>
    <s v="JN119830"/>
    <n v="3.6288999999999998"/>
    <n v="23.152049999999999"/>
    <n v="61"/>
    <x v="0"/>
    <x v="0"/>
    <x v="0"/>
    <n v="61"/>
    <s v="-"/>
  </r>
  <r>
    <s v="Sulfobacillus thermotolerans L15"/>
    <x v="0"/>
    <x v="2"/>
    <s v="Clostridia"/>
    <x v="374"/>
    <s v="thermotolerans "/>
    <s v="pL15"/>
    <s v="NC_025041.1"/>
    <s v="JN119829"/>
    <n v="3.629"/>
    <n v="23.152059999999999"/>
    <n v="67"/>
    <x v="0"/>
    <x v="0"/>
    <x v="0"/>
    <n v="68"/>
    <s v="-"/>
  </r>
  <r>
    <s v="Sulfolobus islandicus"/>
    <x v="1"/>
    <x v="4"/>
    <s v="Thermoprotei"/>
    <x v="375"/>
    <s v="islandicus"/>
    <s v="pKEF9"/>
    <s v="NC_006422.1"/>
    <s v="AJ748321"/>
    <n v="3.6291000000000002"/>
    <n v="23.152069999999998"/>
    <n v="41"/>
    <x v="0"/>
    <x v="0"/>
    <x v="0"/>
    <n v="41"/>
    <s v="-"/>
  </r>
  <r>
    <s v="Sulfolobus islandicus"/>
    <x v="1"/>
    <x v="4"/>
    <s v="Thermoprotei"/>
    <x v="375"/>
    <s v="islandicus"/>
    <s v="pHVE14"/>
    <s v="NC_006425.1"/>
    <s v="AJ748324"/>
    <n v="3.6292"/>
    <n v="23.152080000000002"/>
    <n v="54"/>
    <x v="0"/>
    <x v="0"/>
    <x v="0"/>
    <n v="54"/>
    <s v="-"/>
  </r>
  <r>
    <s v="Sulfolobus islandicus REN1H1"/>
    <x v="1"/>
    <x v="4"/>
    <s v="Thermoprotei"/>
    <x v="375"/>
    <s v="islandicus "/>
    <s v="pRN2"/>
    <s v="NC_002101.1"/>
    <s v="U93082"/>
    <n v="3.6293000000000002"/>
    <n v="23.152090000000001"/>
    <n v="6"/>
    <x v="0"/>
    <x v="0"/>
    <x v="0"/>
    <n v="6"/>
    <s v="-"/>
  </r>
  <r>
    <s v="Sulfolobus islandicus ARN3/6"/>
    <x v="1"/>
    <x v="4"/>
    <s v="Thermoprotei"/>
    <x v="375"/>
    <s v="islandicus "/>
    <s v="pXZ1"/>
    <s v="NC_010365.1"/>
    <s v="EU030940"/>
    <n v="3.6294"/>
    <n v="23.152100000000001"/>
    <n v="7"/>
    <x v="0"/>
    <x v="0"/>
    <x v="0"/>
    <n v="7"/>
    <s v="-"/>
  </r>
  <r>
    <s v="Sulfolobus islandicus"/>
    <x v="1"/>
    <x v="4"/>
    <s v="Thermoprotei"/>
    <x v="375"/>
    <s v="islandicus"/>
    <s v="pARN3"/>
    <s v="NC_006423.1"/>
    <s v="AJ748322"/>
    <n v="3.6295000000000002"/>
    <n v="23.15211"/>
    <n v="40"/>
    <x v="0"/>
    <x v="0"/>
    <x v="0"/>
    <n v="40"/>
    <s v="-"/>
  </r>
  <r>
    <s v="Sulfolobus islandicus REN1H1"/>
    <x v="1"/>
    <x v="4"/>
    <s v="Thermoprotei"/>
    <x v="375"/>
    <s v="islandicus "/>
    <s v="pRN1"/>
    <s v="NC_001771.1"/>
    <s v="U36383"/>
    <n v="3.6295999999999999"/>
    <n v="23.15212"/>
    <n v="6"/>
    <x v="0"/>
    <x v="0"/>
    <x v="0"/>
    <n v="6"/>
    <s v="-"/>
  </r>
  <r>
    <s v="Sulfolobus islandicus Rey 15/4"/>
    <x v="1"/>
    <x v="4"/>
    <s v="Thermoprotei"/>
    <x v="375"/>
    <s v="islandicus "/>
    <s v="pSSVx"/>
    <s v="NC_010011.1"/>
    <s v="-"/>
    <n v="3.6297000000000001"/>
    <n v="23.15213"/>
    <n v="8"/>
    <x v="0"/>
    <x v="0"/>
    <x v="0"/>
    <n v="8"/>
    <s v="-"/>
  </r>
  <r>
    <s v="Sulfolobus islandicus SOG2/4"/>
    <x v="1"/>
    <x v="4"/>
    <s v="Thermoprotei"/>
    <x v="375"/>
    <s v="islandicus "/>
    <s v="pSOG2"/>
    <s v="NC_010598.1"/>
    <s v="DQ335584"/>
    <n v="3.6297999999999999"/>
    <n v="23.152139999999999"/>
    <n v="41"/>
    <x v="0"/>
    <x v="0"/>
    <x v="0"/>
    <n v="41"/>
    <s v="-"/>
  </r>
  <r>
    <s v="Sulfolobus islandicus"/>
    <x v="1"/>
    <x v="4"/>
    <s v="Thermoprotei"/>
    <x v="375"/>
    <s v="islandicus"/>
    <s v="pING1"/>
    <s v="NC_004852.1"/>
    <s v="AF233440"/>
    <n v="3.6299000000000001"/>
    <n v="23.152149999999999"/>
    <n v="38"/>
    <x v="0"/>
    <x v="0"/>
    <x v="0"/>
    <n v="38"/>
    <s v="-"/>
  </r>
  <r>
    <s v="Sulfolobus islandicus SOG2/4"/>
    <x v="1"/>
    <x v="4"/>
    <s v="Thermoprotei"/>
    <x v="375"/>
    <s v="islandicus "/>
    <s v="pSOG1"/>
    <s v="NC_010597.1"/>
    <s v="DQ335583"/>
    <n v="3.63"/>
    <n v="23.152159999999999"/>
    <n v="46"/>
    <x v="0"/>
    <x v="0"/>
    <x v="0"/>
    <n v="46"/>
    <s v="-"/>
  </r>
  <r>
    <s v="Sulfolobus islandicus HEN7H2"/>
    <x v="1"/>
    <x v="4"/>
    <s v="Thermoprotei"/>
    <x v="375"/>
    <s v="islandicus "/>
    <s v="pHEN7"/>
    <s v="NC_004853.1"/>
    <s v="AJ294536"/>
    <n v="3.6301000000000001"/>
    <n v="23.152170000000002"/>
    <n v="11"/>
    <x v="0"/>
    <x v="0"/>
    <x v="0"/>
    <n v="11"/>
    <s v="-"/>
  </r>
  <r>
    <s v="Sulfolobus islandicus"/>
    <x v="1"/>
    <x v="4"/>
    <s v="Thermoprotei"/>
    <x v="375"/>
    <s v="islandicus"/>
    <s v="pARN4"/>
    <s v="NC_006424.1"/>
    <s v="AJ748323"/>
    <n v="3.6301999999999999"/>
    <n v="23.152180000000001"/>
    <n v="1"/>
    <x v="0"/>
    <x v="0"/>
    <x v="0"/>
    <n v="1"/>
    <s v="-"/>
  </r>
  <r>
    <s v="Sulfolobus islandicus L.D.8.5"/>
    <x v="1"/>
    <x v="4"/>
    <s v="Thermoprotei"/>
    <x v="375"/>
    <s v="islandicus "/>
    <s v="pLD8501"/>
    <s v="NC_013770.1"/>
    <s v="CP001732"/>
    <n v="3.6303000000000001"/>
    <n v="23.152190000000001"/>
    <n v="39"/>
    <x v="0"/>
    <x v="0"/>
    <x v="0"/>
    <n v="40"/>
    <n v="1"/>
  </r>
  <r>
    <s v="Sulfolobus islandicus Y.N.15.51"/>
    <x v="1"/>
    <x v="4"/>
    <s v="Thermoprotei"/>
    <x v="375"/>
    <s v="islandicus "/>
    <s v="pYN01"/>
    <s v="NC_012624.1"/>
    <s v="CP001405"/>
    <n v="3.6303999999999998"/>
    <n v="23.152200000000001"/>
    <n v="49"/>
    <x v="0"/>
    <x v="0"/>
    <x v="0"/>
    <n v="51"/>
    <n v="2"/>
  </r>
  <r>
    <s v="Sulfolobus neozealandicus"/>
    <x v="1"/>
    <x v="4"/>
    <s v="Thermoprotei"/>
    <x v="375"/>
    <s v="neozealandicus"/>
    <s v="pORA1"/>
    <s v="NC_006906.1"/>
    <s v="AJ862826"/>
    <n v="3.6305000000000001"/>
    <n v="23.15221"/>
    <n v="13"/>
    <x v="0"/>
    <x v="0"/>
    <x v="0"/>
    <n v="13"/>
    <s v="-"/>
  </r>
  <r>
    <s v="Sulfolobus solfataricus P2"/>
    <x v="1"/>
    <x v="4"/>
    <s v="Thermoprotei"/>
    <x v="375"/>
    <s v="solfataricus "/>
    <s v="pMGB1"/>
    <s v="NC_021914.1"/>
    <s v="HG008922"/>
    <n v="3.6305999999999998"/>
    <n v="23.15222"/>
    <n v="34"/>
    <x v="0"/>
    <x v="0"/>
    <x v="0"/>
    <n v="34"/>
    <s v="-"/>
  </r>
  <r>
    <s v="Sulfolobus solfataricus IT3"/>
    <x v="1"/>
    <x v="4"/>
    <s v="Thermoprotei"/>
    <x v="375"/>
    <s v="solfataricus "/>
    <s v="pIT3"/>
    <s v="NC_005907.1"/>
    <s v="AY591755"/>
    <n v="3.6307"/>
    <n v="23.152229999999999"/>
    <n v="6"/>
    <x v="0"/>
    <x v="0"/>
    <x v="0"/>
    <n v="6"/>
    <s v="-"/>
  </r>
  <r>
    <s v="Sulfolobus solfataricus P2"/>
    <x v="1"/>
    <x v="4"/>
    <s v="Thermoprotei"/>
    <x v="375"/>
    <s v="solfataricus "/>
    <s v="pSSVi"/>
    <s v="NC_013777.1"/>
    <s v="DQ183185"/>
    <n v="3.6307999999999998"/>
    <n v="23.152239999999999"/>
    <n v="8"/>
    <x v="0"/>
    <x v="0"/>
    <x v="0"/>
    <n v="8"/>
    <s v="-"/>
  </r>
  <r>
    <s v="Sulfolobus sp. NOB8H2"/>
    <x v="1"/>
    <x v="4"/>
    <s v="Thermoprotei"/>
    <x v="375"/>
    <s v="sp. "/>
    <s v="pNOB8"/>
    <s v="NC_006493.1"/>
    <s v="AJ010405"/>
    <n v="3.6309"/>
    <n v="23.152249999999999"/>
    <n v="52"/>
    <x v="0"/>
    <x v="0"/>
    <x v="0"/>
    <n v="52"/>
    <s v="-"/>
  </r>
  <r>
    <s v="Sulfolobus tengchongensis"/>
    <x v="1"/>
    <x v="4"/>
    <s v="Thermoprotei"/>
    <x v="375"/>
    <s v="tengchongensis"/>
    <s v="pTC"/>
    <s v="NC_005969.1"/>
    <s v="AY517480"/>
    <n v="3.6309999999999998"/>
    <n v="23.152259999999998"/>
    <n v="27"/>
    <x v="0"/>
    <x v="0"/>
    <x v="0"/>
    <n v="27"/>
    <s v="-"/>
  </r>
  <r>
    <s v="Sulfuricella denitrificans skB26"/>
    <x v="0"/>
    <x v="3"/>
    <s v="Betaproteobacteria"/>
    <x v="376"/>
    <s v="denitrificans "/>
    <s v="pSCD"/>
    <s v="NC_022358.1"/>
    <s v="AP013067"/>
    <n v="3.6311"/>
    <n v="23.152270000000001"/>
    <n v="91"/>
    <x v="0"/>
    <x v="0"/>
    <x v="0"/>
    <n v="91"/>
    <s v="-"/>
  </r>
  <r>
    <s v="Sulfuricurvum kujiense DSM 16994"/>
    <x v="0"/>
    <x v="3"/>
    <s v="delta/epsilon subdivisions"/>
    <x v="377"/>
    <s v="kujiense "/>
    <s v="pSULKU02"/>
    <s v="NC_014755.1"/>
    <s v="CP002357"/>
    <n v="3.6312000000000002"/>
    <n v="23.152280000000001"/>
    <n v="84"/>
    <x v="0"/>
    <x v="0"/>
    <x v="0"/>
    <n v="85"/>
    <n v="1"/>
  </r>
  <r>
    <s v="Sulfuricurvum kujiense DSM 16994"/>
    <x v="0"/>
    <x v="3"/>
    <s v="delta/epsilon subdivisions"/>
    <x v="377"/>
    <s v="kujiense "/>
    <s v="pSULKU01"/>
    <s v="NC_014754.1"/>
    <s v="CP002356"/>
    <n v="3.6313"/>
    <n v="23.152290000000001"/>
    <n v="110"/>
    <x v="0"/>
    <x v="0"/>
    <x v="0"/>
    <n v="114"/>
    <n v="4"/>
  </r>
  <r>
    <s v="Sulfuricurvum kujiense DSM 16994"/>
    <x v="0"/>
    <x v="3"/>
    <s v="delta/epsilon subdivisions"/>
    <x v="377"/>
    <s v="kujiense "/>
    <s v="pSULKU03"/>
    <s v="NC_014756.1"/>
    <s v="CP002358"/>
    <n v="3.6314000000000002"/>
    <n v="23.1523"/>
    <n v="54"/>
    <x v="0"/>
    <x v="0"/>
    <x v="0"/>
    <n v="55"/>
    <n v="1"/>
  </r>
  <r>
    <s v="Sulfuricurvum kujiense DSM 16994"/>
    <x v="0"/>
    <x v="3"/>
    <s v="delta/epsilon subdivisions"/>
    <x v="377"/>
    <s v="kujiense "/>
    <s v="pSULKU04"/>
    <s v="NC_014763.1"/>
    <s v="CP002359"/>
    <n v="3.6315"/>
    <n v="23.15231"/>
    <n v="3"/>
    <x v="0"/>
    <x v="0"/>
    <x v="0"/>
    <n v="3"/>
    <s v="-"/>
  </r>
  <r>
    <s v="Synechococcus elongatus"/>
    <x v="0"/>
    <x v="1"/>
    <s v="Oscillatoriophycideae"/>
    <x v="378"/>
    <s v="elongatus"/>
    <s v="pUH24"/>
    <s v="NC_004990.1"/>
    <s v="S89470"/>
    <n v="3.6316000000000002"/>
    <n v="23.15232"/>
    <n v="8"/>
    <x v="0"/>
    <x v="0"/>
    <x v="0"/>
    <n v="9"/>
    <s v="-"/>
  </r>
  <r>
    <s v="Synechococcus elongatus PCC 7942"/>
    <x v="0"/>
    <x v="1"/>
    <s v="Oscillatoriophycideae"/>
    <x v="378"/>
    <s v="elongatus "/>
    <s v="pANL"/>
    <s v="NC_004073.2"/>
    <s v="AF441790"/>
    <n v="3.6316999999999999"/>
    <n v="23.152329999999999"/>
    <n v="58"/>
    <x v="0"/>
    <x v="0"/>
    <x v="0"/>
    <n v="58"/>
    <s v="-"/>
  </r>
  <r>
    <s v="Synechococcus elongatus PCC 7942"/>
    <x v="0"/>
    <x v="1"/>
    <s v="Oscillatoriophycideae"/>
    <x v="378"/>
    <s v="elongatus "/>
    <n v="1"/>
    <s v="NC_007595.1"/>
    <s v="CP000101"/>
    <n v="3.6318000000000001"/>
    <n v="23.152339999999999"/>
    <n v="54"/>
    <x v="0"/>
    <x v="0"/>
    <x v="0"/>
    <n v="54"/>
    <s v="-"/>
  </r>
  <r>
    <s v="Synechococcus sp. MA4"/>
    <x v="0"/>
    <x v="1"/>
    <s v="Oscillatoriophycideae"/>
    <x v="378"/>
    <s v="sp. "/>
    <s v="pMA4"/>
    <s v="NC_001974.1"/>
    <s v="AB018669"/>
    <n v="3.6318999999999999"/>
    <n v="23.152349999999998"/>
    <s v="-"/>
    <x v="0"/>
    <x v="0"/>
    <x v="0"/>
    <s v="-"/>
    <s v="-"/>
  </r>
  <r>
    <s v="Synechococcus sp. PCC 6312"/>
    <x v="0"/>
    <x v="1"/>
    <s v="Oscillatoriophycideae"/>
    <x v="378"/>
    <s v="sp. "/>
    <s v="pSYN6312.01"/>
    <s v="NC_019681.1"/>
    <s v="CP003559"/>
    <n v="3.6320000000000001"/>
    <n v="23.152360000000002"/>
    <n v="28"/>
    <x v="0"/>
    <x v="0"/>
    <x v="0"/>
    <n v="28"/>
    <s v="-"/>
  </r>
  <r>
    <s v="Synechococcus sp. PCC 7002"/>
    <x v="0"/>
    <x v="1"/>
    <s v="Oscillatoriophycideae"/>
    <x v="378"/>
    <s v="sp. "/>
    <s v="pAQ5"/>
    <s v="NC_010479.1"/>
    <s v="CP000955"/>
    <n v="3.6320999999999999"/>
    <n v="23.152370000000001"/>
    <n v="39"/>
    <x v="0"/>
    <x v="0"/>
    <x v="0"/>
    <n v="40"/>
    <n v="1"/>
  </r>
  <r>
    <s v="Synechococcus sp. PCC 7002"/>
    <x v="0"/>
    <x v="1"/>
    <s v="Oscillatoriophycideae"/>
    <x v="378"/>
    <s v="sp. "/>
    <s v="pAQ3"/>
    <s v="NC_010477.1"/>
    <s v="CP000953"/>
    <n v="3.6322000000000001"/>
    <n v="23.152380000000001"/>
    <n v="17"/>
    <x v="0"/>
    <x v="0"/>
    <x v="0"/>
    <n v="17"/>
    <s v="-"/>
  </r>
  <r>
    <s v="Synechococcus sp. PCC 7002"/>
    <x v="0"/>
    <x v="1"/>
    <s v="Oscillatoriophycideae"/>
    <x v="378"/>
    <s v="sp. "/>
    <s v="pAQ4"/>
    <s v="NC_010478.1"/>
    <s v="CP000954"/>
    <n v="3.6322999999999999"/>
    <n v="23.15239"/>
    <n v="32"/>
    <x v="0"/>
    <x v="0"/>
    <x v="0"/>
    <n v="33"/>
    <n v="1"/>
  </r>
  <r>
    <s v="Synechococcus sp. PCC 7002"/>
    <x v="0"/>
    <x v="1"/>
    <s v="Oscillatoriophycideae"/>
    <x v="378"/>
    <s v="sp. "/>
    <s v="pAQ1"/>
    <s v="NC_010476.1"/>
    <s v="CP000952"/>
    <n v="3.6324000000000001"/>
    <n v="23.1524"/>
    <n v="4"/>
    <x v="0"/>
    <x v="0"/>
    <x v="0"/>
    <n v="4"/>
    <s v="-"/>
  </r>
  <r>
    <s v="Synechococcus sp. PCC 7002"/>
    <x v="0"/>
    <x v="1"/>
    <s v="Oscillatoriophycideae"/>
    <x v="378"/>
    <s v="sp. "/>
    <s v="pAQ6"/>
    <s v="NC_010480.1"/>
    <s v="CP000956"/>
    <n v="3.6324999999999998"/>
    <n v="23.15241"/>
    <n v="107"/>
    <x v="0"/>
    <x v="0"/>
    <x v="0"/>
    <n v="108"/>
    <n v="1"/>
  </r>
  <r>
    <s v="Synechococcus sp. PCC 7002"/>
    <x v="0"/>
    <x v="1"/>
    <s v="Oscillatoriophycideae"/>
    <x v="378"/>
    <s v="sp. "/>
    <s v="pAQ7"/>
    <s v="NC_010474.1"/>
    <s v="CP000957"/>
    <n v="3.6326000000000001"/>
    <n v="23.152419999999999"/>
    <n v="164"/>
    <x v="0"/>
    <x v="0"/>
    <x v="0"/>
    <n v="166"/>
    <n v="2"/>
  </r>
  <r>
    <s v="Synechococcus sp. PCC 7502"/>
    <x v="0"/>
    <x v="1"/>
    <s v="Oscillatoriophycideae"/>
    <x v="378"/>
    <s v="sp. "/>
    <s v="pSYN7502.02"/>
    <s v="NC_019692.1"/>
    <s v="CP003596"/>
    <n v="3.6326999999999998"/>
    <n v="23.152429999999999"/>
    <n v="11"/>
    <x v="0"/>
    <x v="0"/>
    <x v="0"/>
    <n v="11"/>
    <s v="-"/>
  </r>
  <r>
    <s v="Synechococcus sp. PCC 7502"/>
    <x v="0"/>
    <x v="1"/>
    <s v="Oscillatoriophycideae"/>
    <x v="378"/>
    <s v="sp. "/>
    <s v="pSYN7502.01"/>
    <s v="NC_019691.1"/>
    <s v="CP003595"/>
    <n v="3.6328"/>
    <n v="23.152439999999999"/>
    <n v="67"/>
    <x v="0"/>
    <x v="0"/>
    <x v="0"/>
    <n v="70"/>
    <n v="3"/>
  </r>
  <r>
    <s v="Synechococcus sp. UTEX 2973"/>
    <x v="0"/>
    <x v="1"/>
    <s v="Oscillatoriophycideae"/>
    <x v="378"/>
    <s v="sp. "/>
    <s v="unnamed"/>
    <s v="NZ_CP006472.1"/>
    <s v="CP006472"/>
    <n v="3.6328999999999998"/>
    <n v="23.152450000000002"/>
    <n v="53"/>
    <x v="0"/>
    <x v="0"/>
    <x v="0"/>
    <n v="53"/>
    <s v="-"/>
  </r>
  <r>
    <s v="Synechococcus sp. UTEX 2973"/>
    <x v="0"/>
    <x v="1"/>
    <s v="Oscillatoriophycideae"/>
    <x v="378"/>
    <s v="sp. "/>
    <s v="unnamed"/>
    <s v="NZ_CP006473.1"/>
    <s v="CP006473"/>
    <n v="3.633"/>
    <n v="23.152460000000001"/>
    <n v="7"/>
    <x v="0"/>
    <x v="0"/>
    <x v="0"/>
    <n v="7"/>
    <s v="-"/>
  </r>
  <r>
    <s v="Synechocystis sp. PCC 6714"/>
    <x v="0"/>
    <x v="1"/>
    <s v="Oscillatoriophycideae"/>
    <x v="379"/>
    <s v="sp. "/>
    <s v="pSYLB"/>
    <s v="NZ_CP007544.1"/>
    <s v="CP007544"/>
    <n v="3.6331000000000002"/>
    <n v="23.152470000000001"/>
    <n v="105"/>
    <x v="0"/>
    <x v="0"/>
    <x v="0"/>
    <n v="109"/>
    <n v="4"/>
  </r>
  <r>
    <s v="Synechocystis sp. PCC 6714"/>
    <x v="0"/>
    <x v="1"/>
    <s v="Oscillatoriophycideae"/>
    <x v="379"/>
    <s v="sp. "/>
    <s v="pSYLA"/>
    <s v="NZ_CP007543.1"/>
    <s v="CP007543"/>
    <n v="3.6332"/>
    <n v="23.152480000000001"/>
    <n v="105"/>
    <x v="0"/>
    <x v="0"/>
    <x v="0"/>
    <n v="115"/>
    <n v="10"/>
  </r>
  <r>
    <s v="Synechocystis sp. PCC 6714"/>
    <x v="0"/>
    <x v="1"/>
    <s v="Oscillatoriophycideae"/>
    <x v="379"/>
    <s v="sp. "/>
    <s v="pSYLC"/>
    <s v="NZ_CP007545.1"/>
    <s v="CP007545"/>
    <n v="3.6333000000000002"/>
    <n v="23.15249"/>
    <n v="44"/>
    <x v="0"/>
    <x v="0"/>
    <x v="0"/>
    <n v="46"/>
    <n v="2"/>
  </r>
  <r>
    <s v="Synechocystis sp. PCC 6803"/>
    <x v="0"/>
    <x v="1"/>
    <s v="Oscillatoriophycideae"/>
    <x v="379"/>
    <s v="sp. "/>
    <s v="pSYSM"/>
    <s v="NC_005229.1"/>
    <s v="AP004310"/>
    <n v="3.6334"/>
    <n v="23.1525"/>
    <n v="123"/>
    <x v="0"/>
    <x v="0"/>
    <x v="0"/>
    <n v="124"/>
    <n v="1"/>
  </r>
  <r>
    <s v="Synechocystis sp. PCC 6803"/>
    <x v="0"/>
    <x v="1"/>
    <s v="Oscillatoriophycideae"/>
    <x v="379"/>
    <s v="sp. "/>
    <s v="pSYSG"/>
    <s v="NC_005231.1"/>
    <s v="AP004312"/>
    <n v="3.6335000000000002"/>
    <n v="23.152509999999999"/>
    <n v="48"/>
    <x v="0"/>
    <x v="0"/>
    <x v="0"/>
    <n v="48"/>
    <s v="-"/>
  </r>
  <r>
    <s v="Synechocystis sp. PCC 6803"/>
    <x v="0"/>
    <x v="1"/>
    <s v="Oscillatoriophycideae"/>
    <x v="379"/>
    <s v="sp. "/>
    <s v="pSYSX"/>
    <s v="NC_005232.1"/>
    <s v="AP006585"/>
    <n v="3.6335999999999999"/>
    <n v="23.152519999999999"/>
    <n v="102"/>
    <x v="0"/>
    <x v="0"/>
    <x v="0"/>
    <n v="102"/>
    <s v="-"/>
  </r>
  <r>
    <s v="Synechocystis sp. PCC 6803"/>
    <x v="0"/>
    <x v="1"/>
    <s v="Oscillatoriophycideae"/>
    <x v="379"/>
    <s v="sp. "/>
    <s v="pSYSA"/>
    <s v="NC_005230.1"/>
    <s v="AP004311"/>
    <n v="3.6337000000000002"/>
    <n v="23.152529999999999"/>
    <n v="99"/>
    <x v="0"/>
    <x v="0"/>
    <x v="0"/>
    <n v="100"/>
    <n v="1"/>
  </r>
  <r>
    <s v="Synechocystis sp. PCC 6803"/>
    <x v="0"/>
    <x v="1"/>
    <s v="Oscillatoriophycideae"/>
    <x v="379"/>
    <s v="sp. "/>
    <s v="pCC5.2_M"/>
    <s v="NC_020290.1"/>
    <s v="CP003272"/>
    <n v="3.6337999999999999"/>
    <n v="23.152539999999998"/>
    <n v="5"/>
    <x v="0"/>
    <x v="0"/>
    <x v="0"/>
    <n v="5"/>
    <s v="-"/>
  </r>
  <r>
    <s v="Synechocystis sp. PCC 6803"/>
    <x v="0"/>
    <x v="1"/>
    <s v="Oscillatoriophycideae"/>
    <x v="379"/>
    <s v="sp. "/>
    <s v="pSYSA_M"/>
    <s v="NC_020287.1"/>
    <s v="CP003267"/>
    <n v="3.6339000000000001"/>
    <n v="23.152550000000002"/>
    <n v="99"/>
    <x v="0"/>
    <x v="0"/>
    <x v="0"/>
    <n v="100"/>
    <n v="1"/>
  </r>
  <r>
    <s v="Synechocystis sp. PCC 6803"/>
    <x v="0"/>
    <x v="1"/>
    <s v="Oscillatoriophycideae"/>
    <x v="379"/>
    <s v="sp. "/>
    <s v="pCA2.4_M"/>
    <s v="NC_020289.1"/>
    <s v="CP003270"/>
    <n v="3.6339999999999999"/>
    <n v="23.152560000000001"/>
    <n v="2"/>
    <x v="0"/>
    <x v="0"/>
    <x v="0"/>
    <n v="2"/>
    <s v="-"/>
  </r>
  <r>
    <s v="Synechocystis sp. PCC 6803"/>
    <x v="0"/>
    <x v="1"/>
    <s v="Oscillatoriophycideae"/>
    <x v="379"/>
    <s v="sp. "/>
    <s v="pSYSG_M"/>
    <s v="NC_020288.1"/>
    <s v="CP003268"/>
    <n v="3.6341000000000001"/>
    <n v="23.152570000000001"/>
    <n v="49"/>
    <x v="0"/>
    <x v="0"/>
    <x v="0"/>
    <n v="49"/>
    <s v="-"/>
  </r>
  <r>
    <s v="Synechocystis sp. PCC 6803"/>
    <x v="0"/>
    <x v="1"/>
    <s v="Oscillatoriophycideae"/>
    <x v="379"/>
    <s v="sp. "/>
    <s v="pCB2.4_M"/>
    <s v="NC_020298.1"/>
    <s v="CP003271"/>
    <n v="3.6341999999999999"/>
    <n v="23.15258"/>
    <n v="3"/>
    <x v="0"/>
    <x v="0"/>
    <x v="0"/>
    <n v="3"/>
    <s v="-"/>
  </r>
  <r>
    <s v="Synechocystis sp. PCC 6803"/>
    <x v="0"/>
    <x v="1"/>
    <s v="Oscillatoriophycideae"/>
    <x v="379"/>
    <s v="sp. "/>
    <s v="pSYSX_M"/>
    <s v="NC_020297.1"/>
    <s v="CP003269"/>
    <n v="3.6343000000000001"/>
    <n v="23.15259"/>
    <n v="100"/>
    <x v="0"/>
    <x v="0"/>
    <x v="0"/>
    <n v="100"/>
    <s v="-"/>
  </r>
  <r>
    <s v="Synechocystis sp. PCC 6803"/>
    <x v="0"/>
    <x v="1"/>
    <s v="Oscillatoriophycideae"/>
    <x v="379"/>
    <s v="sp. "/>
    <s v="pSYSM_M"/>
    <s v="NC_020296.1"/>
    <s v="CP003266"/>
    <n v="3.6343999999999999"/>
    <n v="23.1526"/>
    <n v="123"/>
    <x v="0"/>
    <x v="0"/>
    <x v="0"/>
    <n v="124"/>
    <n v="1"/>
  </r>
  <r>
    <s v="Tatumella citrea 1056R"/>
    <x v="0"/>
    <x v="3"/>
    <s v="Gammaproteobacteria"/>
    <x v="380"/>
    <s v="citrea "/>
    <s v="pUCD5000"/>
    <s v="NC_001898.1"/>
    <s v="AF022806"/>
    <n v="3.6345000000000001"/>
    <n v="23.152609999999999"/>
    <n v="7"/>
    <x v="0"/>
    <x v="0"/>
    <x v="1"/>
    <n v="9"/>
    <s v="-"/>
  </r>
  <r>
    <s v="Tatumella citrea ATCC 31623"/>
    <x v="0"/>
    <x v="3"/>
    <s v="Gammaproteobacteria"/>
    <x v="380"/>
    <s v="citrea "/>
    <s v="pPZG500"/>
    <s v="NC_002070.1"/>
    <s v="AF128889"/>
    <n v="3.6345999999999998"/>
    <n v="23.152619999999999"/>
    <n v="6"/>
    <x v="0"/>
    <x v="0"/>
    <x v="1"/>
    <n v="8"/>
    <s v="-"/>
  </r>
  <r>
    <s v="Tatumella morbirosei LMG 23360"/>
    <x v="0"/>
    <x v="3"/>
    <s v="Gammaproteobacteria"/>
    <x v="380"/>
    <s v="morbirosei "/>
    <s v="pTmo1"/>
    <s v="NZ_CM003276.1"/>
    <s v="CM003276"/>
    <n v="3.6347"/>
    <n v="23.152629999999998"/>
    <n v="6"/>
    <x v="0"/>
    <x v="0"/>
    <x v="0"/>
    <n v="6"/>
    <s v="-"/>
  </r>
  <r>
    <s v="Terribacillus aidingensis MP602"/>
    <x v="0"/>
    <x v="2"/>
    <s v="Bacilli"/>
    <x v="381"/>
    <s v="aidingensis "/>
    <s v="pT1"/>
    <s v="NZ_CP008877.1"/>
    <s v="CP008877"/>
    <n v="3.6347999999999998"/>
    <n v="23.152640000000002"/>
    <n v="85"/>
    <x v="0"/>
    <x v="0"/>
    <x v="0"/>
    <n v="87"/>
    <n v="2"/>
  </r>
  <r>
    <s v="Tetragenococcus halophilus TyrA"/>
    <x v="0"/>
    <x v="2"/>
    <s v="Bacilli"/>
    <x v="382"/>
    <s v="halophilus "/>
    <s v="pTDC-A"/>
    <s v="NC_024990.1"/>
    <s v="AB914479"/>
    <n v="3.6349"/>
    <n v="23.152650000000001"/>
    <n v="24"/>
    <x v="0"/>
    <x v="0"/>
    <x v="0"/>
    <n v="24"/>
    <s v="-"/>
  </r>
  <r>
    <s v="Tetragenococcus halophilus TyrB"/>
    <x v="0"/>
    <x v="2"/>
    <s v="Bacilli"/>
    <x v="382"/>
    <s v="halophilus "/>
    <s v="pTDC-B"/>
    <s v="NC_024991.1"/>
    <s v="AB914743"/>
    <n v="3.6349999999999998"/>
    <n v="23.152660000000001"/>
    <n v="24"/>
    <x v="0"/>
    <x v="0"/>
    <x v="0"/>
    <n v="24"/>
    <s v="-"/>
  </r>
  <r>
    <s v="Tetragenococcus halophilus I"/>
    <x v="0"/>
    <x v="2"/>
    <s v="Bacilli"/>
    <x v="382"/>
    <s v="halophilus "/>
    <s v="pHDC-I"/>
    <s v="NC_015257.1"/>
    <s v="AB588179"/>
    <n v="3.6351"/>
    <n v="23.152670000000001"/>
    <n v="20"/>
    <x v="0"/>
    <x v="0"/>
    <x v="0"/>
    <n v="20"/>
    <s v="-"/>
  </r>
  <r>
    <s v="Tetragenococcus halophilus RI"/>
    <x v="0"/>
    <x v="2"/>
    <s v="Bacilli"/>
    <x v="382"/>
    <s v="halophilus "/>
    <s v="pHDC-RI"/>
    <s v="NC_015261.1"/>
    <s v="AB588180"/>
    <n v="3.6352000000000002"/>
    <n v="23.15268"/>
    <n v="18"/>
    <x v="0"/>
    <x v="0"/>
    <x v="0"/>
    <n v="18"/>
    <s v="-"/>
  </r>
  <r>
    <s v="Tetragenococcus halophilus A"/>
    <x v="0"/>
    <x v="2"/>
    <s v="Bacilli"/>
    <x v="382"/>
    <s v="halophilus "/>
    <s v="pHDC-A"/>
    <s v="NC_015260.1"/>
    <s v="AB588176"/>
    <n v="3.6353"/>
    <n v="23.15269"/>
    <n v="26"/>
    <x v="0"/>
    <x v="0"/>
    <x v="0"/>
    <n v="26"/>
    <s v="-"/>
  </r>
  <r>
    <s v="Tetragenococcus halophilus PB18"/>
    <x v="0"/>
    <x v="2"/>
    <s v="Bacilli"/>
    <x v="382"/>
    <s v="halophilus "/>
    <s v="pSKPB18"/>
    <s v="NC_010938.1"/>
    <s v="AB250926"/>
    <n v="3.6354000000000002"/>
    <n v="23.152699999999999"/>
    <n v="2"/>
    <x v="0"/>
    <x v="0"/>
    <x v="0"/>
    <n v="2"/>
    <s v="-"/>
  </r>
  <r>
    <s v="Tetragenococcus halophilus HO"/>
    <x v="0"/>
    <x v="2"/>
    <s v="Bacilli"/>
    <x v="382"/>
    <s v="halophilus "/>
    <s v="pHDC-HO"/>
    <s v="NC_015255.1"/>
    <s v="AB588177"/>
    <n v="3.6355"/>
    <n v="23.152709999999999"/>
    <n v="29"/>
    <x v="0"/>
    <x v="0"/>
    <x v="0"/>
    <n v="29"/>
    <s v="-"/>
  </r>
  <r>
    <s v="Tetragenococcus halophilus H"/>
    <x v="0"/>
    <x v="2"/>
    <s v="Bacilli"/>
    <x v="382"/>
    <s v="halophilus "/>
    <s v="pHDC"/>
    <s v="NC_010523.1"/>
    <s v="AB362339"/>
    <n v="3.6356000000000002"/>
    <n v="23.152719999999999"/>
    <n v="27"/>
    <x v="0"/>
    <x v="0"/>
    <x v="0"/>
    <n v="27"/>
    <s v="-"/>
  </r>
  <r>
    <s v="Tetragenococcus muriaticus JCM 10006"/>
    <x v="0"/>
    <x v="2"/>
    <s v="Bacilli"/>
    <x v="382"/>
    <s v="muriaticus "/>
    <s v="pHDC-Tm"/>
    <s v="NC_015256.1"/>
    <s v="AB588178"/>
    <n v="3.6356999999999999"/>
    <n v="23.152729999999998"/>
    <n v="16"/>
    <x v="0"/>
    <x v="0"/>
    <x v="0"/>
    <n v="16"/>
    <s v="-"/>
  </r>
  <r>
    <s v="Tetragenococcus muriaticus I-1"/>
    <x v="0"/>
    <x v="2"/>
    <s v="Bacilli"/>
    <x v="382"/>
    <s v="muriaticus "/>
    <s v="pHDC-I-1"/>
    <s v="NC_019354.1"/>
    <s v="AB710473"/>
    <n v="3.6358000000000001"/>
    <n v="23.152740000000001"/>
    <n v="13"/>
    <x v="0"/>
    <x v="0"/>
    <x v="0"/>
    <n v="13"/>
    <s v="-"/>
  </r>
  <r>
    <s v="Tetragenococcus muriaticus I-9"/>
    <x v="0"/>
    <x v="2"/>
    <s v="Bacilli"/>
    <x v="382"/>
    <s v="muriaticus "/>
    <s v="pHDC-I-9"/>
    <s v="NC_019355.1"/>
    <s v="AB710474"/>
    <n v="3.6358999999999999"/>
    <n v="23.152750000000001"/>
    <n v="14"/>
    <x v="0"/>
    <x v="0"/>
    <x v="0"/>
    <n v="14"/>
    <s v="-"/>
  </r>
  <r>
    <s v="Thalassospira xiamenensis M-5 = DSM 17429"/>
    <x v="0"/>
    <x v="3"/>
    <s v="Alphaproteobacteria"/>
    <x v="383"/>
    <s v="xiamenensis "/>
    <s v="unnamed"/>
    <s v="NZ_CP004389.1"/>
    <s v="CP004389"/>
    <n v="3.6360000000000001"/>
    <n v="23.152760000000001"/>
    <n v="190"/>
    <x v="0"/>
    <x v="0"/>
    <x v="0"/>
    <n v="193"/>
    <n v="3"/>
  </r>
  <r>
    <s v="Thauera sp. MZ1T"/>
    <x v="0"/>
    <x v="3"/>
    <s v="Betaproteobacteria"/>
    <x v="384"/>
    <s v="sp. "/>
    <s v="pTha01"/>
    <s v="NC_011667.1"/>
    <s v="CP001282"/>
    <n v="3.6360999999999999"/>
    <n v="23.15277"/>
    <n v="66"/>
    <x v="0"/>
    <x v="0"/>
    <x v="0"/>
    <n v="67"/>
    <n v="1"/>
  </r>
  <r>
    <s v="Thermoanaerobacterium saccharolyticum JW/SL-YS485"/>
    <x v="0"/>
    <x v="2"/>
    <s v="Clostridia"/>
    <x v="385"/>
    <s v="saccharolyticum "/>
    <s v="pMU3262"/>
    <s v="-"/>
    <s v="CP003185.1"/>
    <n v="3.6362000000000001"/>
    <n v="23.15278"/>
    <n v="140"/>
    <x v="0"/>
    <x v="0"/>
    <x v="0"/>
    <n v="141"/>
    <n v="1"/>
  </r>
  <r>
    <s v="Thermoanaerobacterium thermosaccharolyticum"/>
    <x v="0"/>
    <x v="2"/>
    <s v="Clostridia"/>
    <x v="385"/>
    <s v="thermosaccharolyticum"/>
    <s v="pNB2"/>
    <s v="NC_004979.1"/>
    <s v="L38403"/>
    <n v="3.6362999999999999"/>
    <n v="23.15279"/>
    <n v="3"/>
    <x v="0"/>
    <x v="0"/>
    <x v="0"/>
    <n v="3"/>
    <s v="-"/>
  </r>
  <r>
    <s v="Thermoanaerobacterium thermosaccharolyticum M0795"/>
    <x v="0"/>
    <x v="2"/>
    <s v="Clostridia"/>
    <x v="385"/>
    <s v="thermosaccharolyticum "/>
    <s v="pTHETHE01"/>
    <s v="NC_019956.1"/>
    <s v="CP003067"/>
    <n v="3.6364000000000001"/>
    <n v="23.152799999999999"/>
    <n v="128"/>
    <x v="0"/>
    <x v="0"/>
    <x v="0"/>
    <n v="128"/>
    <s v="-"/>
  </r>
  <r>
    <s v="Thermobacillus composti KWC4"/>
    <x v="0"/>
    <x v="2"/>
    <s v="Bacilli"/>
    <x v="386"/>
    <s v="composti "/>
    <s v="pTHECO01"/>
    <s v="NC_019898.1"/>
    <s v="CP003256"/>
    <n v="3.6364999999999998"/>
    <n v="23.152809999999999"/>
    <n v="140"/>
    <x v="0"/>
    <x v="0"/>
    <x v="0"/>
    <n v="142"/>
    <n v="2"/>
  </r>
  <r>
    <s v="Thermococcus barophilus MP"/>
    <x v="1"/>
    <x v="7"/>
    <s v="Thermococci"/>
    <x v="387"/>
    <s v="barophilus "/>
    <s v="pTBMP1"/>
    <s v="NC_015471.1"/>
    <s v="CP002373"/>
    <n v="3.6366000000000001"/>
    <n v="23.152819999999998"/>
    <n v="54"/>
    <x v="0"/>
    <x v="0"/>
    <x v="0"/>
    <n v="55"/>
    <n v="1"/>
  </r>
  <r>
    <s v="Thermococcus eurythermalis A501"/>
    <x v="1"/>
    <x v="7"/>
    <s v="Thermococci"/>
    <x v="387"/>
    <s v="eurythermalis "/>
    <s v="unnamed"/>
    <s v="NZ_CP008888.1"/>
    <s v="CP008888"/>
    <n v="3.6366999999999998"/>
    <n v="23.152830000000002"/>
    <n v="5"/>
    <x v="0"/>
    <x v="0"/>
    <x v="0"/>
    <n v="5"/>
    <s v="-"/>
  </r>
  <r>
    <s v="Thermococcus nautili 30/1"/>
    <x v="1"/>
    <x v="7"/>
    <s v="Thermococci"/>
    <x v="387"/>
    <s v="nautili "/>
    <s v="pTN2"/>
    <s v="NC_014115.1"/>
    <s v="GU056177"/>
    <n v="3.6368"/>
    <n v="23.152840000000001"/>
    <n v="12"/>
    <x v="0"/>
    <x v="0"/>
    <x v="0"/>
    <n v="12"/>
    <s v="-"/>
  </r>
  <r>
    <s v="Thermococcus nautili 30-1"/>
    <x v="1"/>
    <x v="7"/>
    <s v="Thermococci"/>
    <x v="387"/>
    <s v="nautili "/>
    <s v="pTN3"/>
    <s v="NC_022527.1"/>
    <s v="KF527230"/>
    <n v="3.6368999999999998"/>
    <n v="23.152850000000001"/>
    <n v="34"/>
    <x v="0"/>
    <x v="0"/>
    <x v="0"/>
    <n v="34"/>
    <s v="-"/>
  </r>
  <r>
    <s v="Thermococcus nautili 30-1"/>
    <x v="1"/>
    <x v="7"/>
    <s v="Thermococci"/>
    <x v="387"/>
    <s v="nautili "/>
    <s v="pTN1"/>
    <s v="NC_009658.1"/>
    <s v="EF495263"/>
    <n v="3.637"/>
    <n v="23.15286"/>
    <n v="2"/>
    <x v="0"/>
    <x v="0"/>
    <x v="0"/>
    <n v="2"/>
    <s v="-"/>
  </r>
  <r>
    <s v="Thermococcus prieurii"/>
    <x v="1"/>
    <x v="7"/>
    <s v="Thermococci"/>
    <x v="387"/>
    <s v="prieurii"/>
    <s v="pTP1"/>
    <s v="NC_021207.1"/>
    <s v="KC617920"/>
    <n v="3.6371000000000002"/>
    <n v="23.15287"/>
    <n v="3"/>
    <x v="0"/>
    <x v="0"/>
    <x v="0"/>
    <n v="5"/>
    <s v="-"/>
  </r>
  <r>
    <s v="Thermococcus prieurii"/>
    <x v="1"/>
    <x v="7"/>
    <s v="Thermococci"/>
    <x v="387"/>
    <s v="prieurii"/>
    <s v="pTP2"/>
    <s v="NC_021208.1"/>
    <s v="KC617921"/>
    <n v="3.6372"/>
    <n v="23.15288"/>
    <n v="5"/>
    <x v="0"/>
    <x v="0"/>
    <x v="0"/>
    <n v="5"/>
    <s v="-"/>
  </r>
  <r>
    <s v="Thermococcus sp. 26/2"/>
    <x v="1"/>
    <x v="7"/>
    <s v="Thermococci"/>
    <x v="387"/>
    <s v="sp. "/>
    <s v="pT26-2"/>
    <s v="NC_014116.1"/>
    <s v="GU056179"/>
    <n v="3.6373000000000002"/>
    <n v="23.152889999999999"/>
    <n v="32"/>
    <x v="0"/>
    <x v="0"/>
    <x v="0"/>
    <n v="32"/>
    <s v="-"/>
  </r>
  <r>
    <s v="Thermococcus sp. AMT11"/>
    <x v="1"/>
    <x v="7"/>
    <s v="Thermococci"/>
    <x v="387"/>
    <s v="sp. "/>
    <s v="pAMT11"/>
    <s v="NC_013177.1"/>
    <s v="GQ254849"/>
    <n v="3.6374"/>
    <n v="23.152899999999999"/>
    <n v="30"/>
    <x v="0"/>
    <x v="0"/>
    <x v="0"/>
    <n v="30"/>
    <s v="-"/>
  </r>
  <r>
    <s v="Thermococcus sp. AMT7"/>
    <x v="1"/>
    <x v="7"/>
    <s v="Thermococci"/>
    <x v="387"/>
    <s v="sp. "/>
    <s v="pAMT7"/>
    <s v="NC_019886.1"/>
    <s v="JQ661332"/>
    <n v="3.6375000000000002"/>
    <n v="23.152909999999999"/>
    <n v="11"/>
    <x v="0"/>
    <x v="0"/>
    <x v="0"/>
    <n v="11"/>
    <s v="-"/>
  </r>
  <r>
    <s v="Thermococcus sp. CIR10"/>
    <x v="1"/>
    <x v="7"/>
    <s v="Thermococci"/>
    <x v="387"/>
    <s v="sp. "/>
    <s v="pCIR10"/>
    <s v="NC_019884.1"/>
    <s v="JQ661330"/>
    <n v="3.6375999999999999"/>
    <n v="23.152920000000002"/>
    <n v="16"/>
    <x v="0"/>
    <x v="0"/>
    <x v="0"/>
    <n v="16"/>
    <s v="-"/>
  </r>
  <r>
    <s v="Thermococcus sp. EXT9"/>
    <x v="1"/>
    <x v="7"/>
    <s v="Thermococci"/>
    <x v="387"/>
    <s v="sp. "/>
    <s v="pEXT9a"/>
    <s v="NC_019885.1"/>
    <s v="JQ661331"/>
    <n v="3.6377000000000002"/>
    <n v="23.152930000000001"/>
    <n v="16"/>
    <x v="0"/>
    <x v="0"/>
    <x v="0"/>
    <n v="16"/>
    <s v="-"/>
  </r>
  <r>
    <s v="Thermococcus sp. IRI33"/>
    <x v="1"/>
    <x v="7"/>
    <s v="Thermococci"/>
    <x v="387"/>
    <s v="sp. "/>
    <s v="pIRI33"/>
    <s v="NC_019887.1"/>
    <s v="JQ661329"/>
    <n v="3.6377999999999999"/>
    <n v="23.152940000000001"/>
    <n v="16"/>
    <x v="0"/>
    <x v="0"/>
    <x v="0"/>
    <n v="16"/>
    <s v="-"/>
  </r>
  <r>
    <s v="Thermococcus sp. IRI48"/>
    <x v="1"/>
    <x v="7"/>
    <s v="Thermococci"/>
    <x v="387"/>
    <s v="sp. "/>
    <s v="pIRI48"/>
    <s v="NC_019883.1"/>
    <s v="JQ661328"/>
    <n v="3.6379000000000001"/>
    <n v="23.152950000000001"/>
    <n v="13"/>
    <x v="0"/>
    <x v="0"/>
    <x v="0"/>
    <n v="13"/>
    <s v="-"/>
  </r>
  <r>
    <s v="Thermofilum pendens Hrk 5"/>
    <x v="1"/>
    <x v="4"/>
    <s v="Thermoprotei"/>
    <x v="388"/>
    <s v="pendens "/>
    <s v="pTPEN01"/>
    <s v="NC_008696.1"/>
    <s v="CP000506"/>
    <n v="3.6379999999999999"/>
    <n v="23.15296"/>
    <n v="52"/>
    <x v="0"/>
    <x v="0"/>
    <x v="0"/>
    <n v="52"/>
    <s v="-"/>
  </r>
  <r>
    <s v="Thermomicrobium roseum DSM 5159"/>
    <x v="0"/>
    <x v="23"/>
    <s v="Thermomicrobia"/>
    <x v="389"/>
    <s v="roseum "/>
    <s v="unnamed"/>
    <s v="NC_011961.1"/>
    <s v="CP001276"/>
    <n v="3.6381000000000001"/>
    <n v="23.15297"/>
    <n v="796"/>
    <x v="2"/>
    <x v="16"/>
    <x v="0"/>
    <n v="818"/>
    <n v="16"/>
  </r>
  <r>
    <s v="Thermoplasma acidophilum H0-122"/>
    <x v="1"/>
    <x v="7"/>
    <s v="Thermoplasmata"/>
    <x v="390"/>
    <s v="acidophilum "/>
    <s v="pTA1"/>
    <s v="NC_008318.1"/>
    <s v="AB190359"/>
    <n v="3.6381999999999999"/>
    <n v="23.152979999999999"/>
    <n v="18"/>
    <x v="0"/>
    <x v="0"/>
    <x v="0"/>
    <n v="18"/>
    <s v="-"/>
  </r>
  <r>
    <s v="Thermotoga petrophila RKU1"/>
    <x v="0"/>
    <x v="26"/>
    <s v="Thermotogae"/>
    <x v="391"/>
    <s v="petrophila "/>
    <s v="pRKU1"/>
    <s v="NC_006528.1"/>
    <s v="AJ810485"/>
    <n v="3.6383000000000001"/>
    <n v="23.152989999999999"/>
    <n v="1"/>
    <x v="0"/>
    <x v="0"/>
    <x v="0"/>
    <n v="1"/>
    <s v="-"/>
  </r>
  <r>
    <s v="Thermotoga sp. RQ7"/>
    <x v="0"/>
    <x v="26"/>
    <s v="Thermotogae"/>
    <x v="391"/>
    <s v="sp. "/>
    <s v="pRQ7"/>
    <s v="NC_023152.1"/>
    <s v="KF798180"/>
    <n v="3.6383999999999999"/>
    <n v="23.152999999999999"/>
    <n v="1"/>
    <x v="0"/>
    <x v="0"/>
    <x v="0"/>
    <n v="1"/>
    <s v="-"/>
  </r>
  <r>
    <s v="Thermovibrio ammonificans HB-1"/>
    <x v="0"/>
    <x v="6"/>
    <s v="Aquificae"/>
    <x v="392"/>
    <s v="ammonificans "/>
    <s v="pTHEAM01"/>
    <s v="NC_014917.1"/>
    <s v="CP002445"/>
    <n v="3.6385000000000001"/>
    <n v="23.153009999999998"/>
    <n v="97"/>
    <x v="0"/>
    <x v="0"/>
    <x v="0"/>
    <n v="97"/>
    <s v="-"/>
  </r>
  <r>
    <s v="Thermovirga lienii DSM 17291"/>
    <x v="0"/>
    <x v="27"/>
    <s v="Synergistia"/>
    <x v="393"/>
    <s v="lienii "/>
    <s v="pTLIE01"/>
    <s v="NC_016149.1"/>
    <s v="CP003097"/>
    <n v="3.6385999999999998"/>
    <n v="23.153020000000001"/>
    <n v="28"/>
    <x v="0"/>
    <x v="0"/>
    <x v="0"/>
    <n v="28"/>
    <s v="-"/>
  </r>
  <r>
    <s v="Thermus aquaticus Y51MC23"/>
    <x v="0"/>
    <x v="16"/>
    <s v="Deinococci"/>
    <x v="394"/>
    <s v="aquaticus "/>
    <s v="pTA16"/>
    <s v="-"/>
    <s v="CP010824.1"/>
    <n v="3.6387"/>
    <n v="23.153030000000001"/>
    <n v="20"/>
    <x v="0"/>
    <x v="0"/>
    <x v="0"/>
    <n v="20"/>
    <s v="-"/>
  </r>
  <r>
    <s v="Thermus aquaticus Y51MC23"/>
    <x v="0"/>
    <x v="16"/>
    <s v="Deinococci"/>
    <x v="394"/>
    <s v="aquaticus "/>
    <s v="pTA14"/>
    <s v="-"/>
    <s v="CP010823.1"/>
    <n v="3.6387999999999998"/>
    <n v="23.153040000000001"/>
    <n v="21"/>
    <x v="0"/>
    <x v="0"/>
    <x v="0"/>
    <n v="21"/>
    <s v="-"/>
  </r>
  <r>
    <s v="Thermus aquaticus Y51MC23"/>
    <x v="0"/>
    <x v="16"/>
    <s v="Deinococci"/>
    <x v="394"/>
    <s v="aquaticus "/>
    <s v="pTA69"/>
    <s v="-"/>
    <s v="CP010825.1"/>
    <n v="3.6389"/>
    <n v="23.15305"/>
    <n v="92"/>
    <x v="0"/>
    <x v="0"/>
    <x v="0"/>
    <n v="92"/>
    <s v="-"/>
  </r>
  <r>
    <s v="Thermus aquaticus Y51MC23"/>
    <x v="0"/>
    <x v="16"/>
    <s v="Deinococci"/>
    <x v="394"/>
    <s v="aquaticus "/>
    <s v="pTA78"/>
    <s v="-"/>
    <s v="CP010826.1"/>
    <n v="3.6389999999999998"/>
    <n v="23.15306"/>
    <n v="78"/>
    <x v="0"/>
    <x v="0"/>
    <x v="0"/>
    <n v="78"/>
    <s v="-"/>
  </r>
  <r>
    <s v="Thermus oshimai JL-2"/>
    <x v="0"/>
    <x v="16"/>
    <s v="Deinococci"/>
    <x v="394"/>
    <s v="oshimai "/>
    <s v="pTHEOS01"/>
    <s v="NC_019387.1"/>
    <s v="CP003250"/>
    <n v="3.6391"/>
    <n v="23.15307"/>
    <n v="256"/>
    <x v="0"/>
    <x v="0"/>
    <x v="0"/>
    <n v="263"/>
    <n v="7"/>
  </r>
  <r>
    <s v="Thermus oshimai JL-2"/>
    <x v="0"/>
    <x v="16"/>
    <s v="Deinococci"/>
    <x v="394"/>
    <s v="oshimai "/>
    <s v="pTHEOS02"/>
    <s v="NC_019388.1"/>
    <s v="CP003251"/>
    <n v="3.6392000000000002"/>
    <n v="23.153079999999999"/>
    <n v="69"/>
    <x v="0"/>
    <x v="1"/>
    <x v="0"/>
    <n v="72"/>
    <n v="2"/>
  </r>
  <r>
    <s v="Thermus scotoductus SA-01"/>
    <x v="0"/>
    <x v="16"/>
    <s v="Deinococci"/>
    <x v="394"/>
    <s v="scotoductus "/>
    <s v="pTSC8"/>
    <s v="NC_014975.1"/>
    <s v="CP001963"/>
    <n v="3.6393"/>
    <n v="23.153089999999999"/>
    <n v="9"/>
    <x v="0"/>
    <x v="0"/>
    <x v="0"/>
    <n v="13"/>
    <n v="4"/>
  </r>
  <r>
    <s v="Thermus sp. 4C"/>
    <x v="0"/>
    <x v="16"/>
    <s v="Deinococci"/>
    <x v="394"/>
    <s v="sp. "/>
    <s v="pS4C"/>
    <s v="NC_010890.1"/>
    <s v="EF407947"/>
    <n v="3.6394000000000002"/>
    <n v="23.153099999999998"/>
    <n v="9"/>
    <x v="0"/>
    <x v="0"/>
    <x v="0"/>
    <n v="9"/>
    <s v="-"/>
  </r>
  <r>
    <s v="Thermus sp. 4C"/>
    <x v="0"/>
    <x v="16"/>
    <s v="Deinococci"/>
    <x v="394"/>
    <s v="sp. "/>
    <s v="pL4C"/>
    <s v="NC_010878.1"/>
    <s v="EF407946"/>
    <n v="3.6395"/>
    <n v="23.153110000000002"/>
    <n v="34"/>
    <x v="0"/>
    <x v="0"/>
    <x v="0"/>
    <n v="34"/>
    <s v="-"/>
  </r>
  <r>
    <s v="Thermus sp. CCB_US3_UF1"/>
    <x v="0"/>
    <x v="16"/>
    <s v="Deinococci"/>
    <x v="394"/>
    <s v="sp. "/>
    <s v="pTCCB09"/>
    <s v="NC_016634.1"/>
    <s v="CP003127"/>
    <n v="3.6396000000000002"/>
    <n v="23.153120000000001"/>
    <n v="22"/>
    <x v="0"/>
    <x v="0"/>
    <x v="0"/>
    <n v="22"/>
    <s v="-"/>
  </r>
  <r>
    <s v="Thermus sp. WG"/>
    <x v="0"/>
    <x v="16"/>
    <s v="Deinococci"/>
    <x v="394"/>
    <s v="sp. "/>
    <s v="pWG13"/>
    <s v="NC_021187.1"/>
    <s v="KC491194"/>
    <n v="3.6396999999999999"/>
    <n v="23.153130000000001"/>
    <n v="19"/>
    <x v="0"/>
    <x v="0"/>
    <x v="0"/>
    <n v="19"/>
    <s v="-"/>
  </r>
  <r>
    <s v="Thermus sp. WG"/>
    <x v="0"/>
    <x v="16"/>
    <s v="Deinococci"/>
    <x v="394"/>
    <s v="sp. "/>
    <s v="pWG16"/>
    <s v="NC_021188.1"/>
    <s v="KC491195"/>
    <n v="3.6398000000000001"/>
    <n v="23.15314"/>
    <n v="15"/>
    <x v="0"/>
    <x v="0"/>
    <x v="0"/>
    <n v="15"/>
    <s v="-"/>
  </r>
  <r>
    <s v="Thermus thermophilus HB8"/>
    <x v="0"/>
    <x v="16"/>
    <s v="Deinococci"/>
    <x v="394"/>
    <s v="thermophilus "/>
    <s v="pTT8"/>
    <s v="NC_005792.1"/>
    <s v="AB119193"/>
    <n v="3.6398999999999999"/>
    <n v="23.15315"/>
    <n v="8"/>
    <x v="0"/>
    <x v="0"/>
    <x v="0"/>
    <n v="8"/>
    <s v="-"/>
  </r>
  <r>
    <s v="Thermus thermophilus HB8"/>
    <x v="0"/>
    <x v="16"/>
    <s v="Deinococci"/>
    <x v="394"/>
    <s v="thermophilus "/>
    <s v="pVV8"/>
    <s v="NC_017767.1"/>
    <s v="AB677526"/>
    <n v="3.64"/>
    <n v="23.15316"/>
    <n v="89"/>
    <x v="0"/>
    <x v="0"/>
    <x v="0"/>
    <n v="91"/>
    <n v="2"/>
  </r>
  <r>
    <s v="Thermus thermophilus"/>
    <x v="0"/>
    <x v="16"/>
    <s v="Deinococci"/>
    <x v="394"/>
    <s v="thermophilus"/>
    <s v="pTF62"/>
    <s v="NC_007190.1"/>
    <s v="DQ058601"/>
    <n v="3.6400999999999999"/>
    <n v="23.153169999999999"/>
    <n v="15"/>
    <x v="0"/>
    <x v="0"/>
    <x v="0"/>
    <n v="15"/>
    <s v="-"/>
  </r>
  <r>
    <s v="Thermus thermophilus HB27"/>
    <x v="0"/>
    <x v="16"/>
    <s v="Deinococci"/>
    <x v="394"/>
    <s v="thermophilus "/>
    <s v="pTT27"/>
    <s v="NC_005838.1"/>
    <s v="AE017222"/>
    <n v="3.6402000000000001"/>
    <n v="23.153179999999999"/>
    <n v="206"/>
    <x v="0"/>
    <x v="0"/>
    <x v="0"/>
    <n v="223"/>
    <n v="17"/>
  </r>
  <r>
    <s v="Thermus thermophilus HB8"/>
    <x v="0"/>
    <x v="16"/>
    <s v="Deinococci"/>
    <x v="394"/>
    <s v="thermophilus "/>
    <s v="pTT8"/>
    <s v="NC_006463.1"/>
    <s v="AP008228"/>
    <n v="3.6402999999999999"/>
    <n v="23.153189999999999"/>
    <n v="14"/>
    <x v="0"/>
    <x v="0"/>
    <x v="0"/>
    <n v="14"/>
    <s v="-"/>
  </r>
  <r>
    <s v="Thermus thermophilus HB8"/>
    <x v="0"/>
    <x v="16"/>
    <s v="Deinococci"/>
    <x v="394"/>
    <s v="thermophilus "/>
    <s v="pTT27"/>
    <s v="NC_006462.1"/>
    <s v="AP008227"/>
    <n v="3.6404000000000001"/>
    <n v="23.153199999999998"/>
    <n v="251"/>
    <x v="0"/>
    <x v="0"/>
    <x v="0"/>
    <n v="251"/>
    <s v="-"/>
  </r>
  <r>
    <s v="Thermus thermophilus JL-18"/>
    <x v="0"/>
    <x v="16"/>
    <s v="Deinococci"/>
    <x v="394"/>
    <s v="thermophilus "/>
    <s v="pTTJL1801"/>
    <s v="NC_017588.1"/>
    <s v="CP003253"/>
    <n v="3.6404999999999998"/>
    <n v="23.153210000000001"/>
    <n v="259"/>
    <x v="0"/>
    <x v="0"/>
    <x v="0"/>
    <n v="279"/>
    <n v="20"/>
  </r>
  <r>
    <s v="Thermus thermophilus JL-18"/>
    <x v="0"/>
    <x v="16"/>
    <s v="Deinococci"/>
    <x v="394"/>
    <s v="thermophilus "/>
    <s v="pTTJL1802"/>
    <s v="NC_017590.1"/>
    <s v="CP003254"/>
    <n v="3.6406000000000001"/>
    <n v="23.153220000000001"/>
    <n v="151"/>
    <x v="0"/>
    <x v="1"/>
    <x v="0"/>
    <n v="159"/>
    <n v="7"/>
  </r>
  <r>
    <s v="Thermus thermophilus SG0.5JP17-16"/>
    <x v="0"/>
    <x v="16"/>
    <s v="Deinococci"/>
    <x v="394"/>
    <s v="thermophilus "/>
    <s v="pTHTHE1601"/>
    <s v="NC_017273.1"/>
    <s v="CP002778"/>
    <n v="3.6406999999999998"/>
    <n v="23.153230000000001"/>
    <n v="410"/>
    <x v="0"/>
    <x v="0"/>
    <x v="0"/>
    <n v="441"/>
    <n v="31"/>
  </r>
  <r>
    <s v="Thioalkalivibrio sp. K90mix"/>
    <x v="0"/>
    <x v="3"/>
    <s v="Gammaproteobacteria"/>
    <x v="395"/>
    <s v="sp. "/>
    <s v="pTK9001"/>
    <s v="NC_013930.1"/>
    <s v="CP001906"/>
    <n v="3.6408"/>
    <n v="23.15324"/>
    <n v="271"/>
    <x v="0"/>
    <x v="0"/>
    <x v="0"/>
    <n v="272"/>
    <n v="1"/>
  </r>
  <r>
    <s v="Thioflavicoccus mobilis 8321"/>
    <x v="0"/>
    <x v="3"/>
    <s v="Gammaproteobacteria"/>
    <x v="396"/>
    <s v="mobilis "/>
    <s v="pTHIMO01"/>
    <s v="NC_019941.1"/>
    <s v="CP003052"/>
    <n v="3.6408999999999998"/>
    <n v="23.15325"/>
    <n v="79"/>
    <x v="0"/>
    <x v="0"/>
    <x v="0"/>
    <n v="80"/>
    <n v="1"/>
  </r>
  <r>
    <s v="Thiolapillus brandeum"/>
    <x v="0"/>
    <x v="3"/>
    <s v="Gammaproteobacteria"/>
    <x v="397"/>
    <s v="brandeum"/>
    <s v="pTBH10"/>
    <s v="NZ_AP012274.1"/>
    <s v="AP012274"/>
    <n v="3.641"/>
    <n v="23.15326"/>
    <n v="12"/>
    <x v="0"/>
    <x v="0"/>
    <x v="0"/>
    <n v="12"/>
    <s v="-"/>
  </r>
  <r>
    <s v="Thiolapillus brandeum"/>
    <x v="0"/>
    <x v="3"/>
    <s v="Gammaproteobacteria"/>
    <x v="397"/>
    <s v="brandeum"/>
    <s v="pTBH13"/>
    <s v="NZ_AP012275.1"/>
    <s v="AP012275"/>
    <n v="3.6410999999999998"/>
    <n v="23.153269999999999"/>
    <n v="17"/>
    <x v="0"/>
    <x v="0"/>
    <x v="0"/>
    <n v="17"/>
    <s v="-"/>
  </r>
  <r>
    <s v="Thiomonas arsenitoxydans 3As"/>
    <x v="0"/>
    <x v="3"/>
    <s v="Betaproteobacteria"/>
    <x v="398"/>
    <s v="arsenitoxydans "/>
    <s v="pTHI"/>
    <s v="NC_014144.1"/>
    <s v="FP475957"/>
    <n v="3.6412"/>
    <n v="23.153279999999999"/>
    <n v="56"/>
    <x v="0"/>
    <x v="0"/>
    <x v="0"/>
    <n v="57"/>
    <n v="1"/>
  </r>
  <r>
    <s v="Thiomonas intermedia K12"/>
    <x v="0"/>
    <x v="3"/>
    <s v="Betaproteobacteria"/>
    <x v="398"/>
    <s v="intermedia "/>
    <s v="pTINT02"/>
    <s v="NC_014155.1"/>
    <s v="CP002023"/>
    <n v="3.6413000000000002"/>
    <n v="23.153289999999998"/>
    <n v="19"/>
    <x v="0"/>
    <x v="0"/>
    <x v="0"/>
    <n v="22"/>
    <n v="3"/>
  </r>
  <r>
    <s v="Thiomonas intermedia K12"/>
    <x v="0"/>
    <x v="3"/>
    <s v="Betaproteobacteria"/>
    <x v="398"/>
    <s v="intermedia "/>
    <s v="pTINT01"/>
    <s v="NC_014154.1"/>
    <s v="CP002022"/>
    <n v="3.6414"/>
    <n v="23.153300000000002"/>
    <n v="41"/>
    <x v="0"/>
    <x v="0"/>
    <x v="0"/>
    <n v="45"/>
    <n v="4"/>
  </r>
  <r>
    <s v="Tistrella mobilis KA081020-065"/>
    <x v="0"/>
    <x v="3"/>
    <s v="Alphaproteobacteria"/>
    <x v="399"/>
    <s v="mobilis "/>
    <s v="pTM2"/>
    <s v="NC_017966.1"/>
    <s v="CP003238"/>
    <n v="3.6415000000000002"/>
    <n v="23.153310000000001"/>
    <n v="580"/>
    <x v="0"/>
    <x v="1"/>
    <x v="0"/>
    <n v="592"/>
    <n v="11"/>
  </r>
  <r>
    <s v="Tistrella mobilis KA081020-065"/>
    <x v="0"/>
    <x v="3"/>
    <s v="Alphaproteobacteria"/>
    <x v="399"/>
    <s v="mobilis "/>
    <s v="pTM3"/>
    <s v="NC_017958.1"/>
    <s v="CP003239"/>
    <n v="3.6415999999999999"/>
    <n v="23.153320000000001"/>
    <n v="906"/>
    <x v="2"/>
    <x v="12"/>
    <x v="2"/>
    <n v="943"/>
    <n v="24"/>
  </r>
  <r>
    <s v="Tistrella mobilis KA081020-065"/>
    <x v="0"/>
    <x v="3"/>
    <s v="Alphaproteobacteria"/>
    <x v="399"/>
    <s v="mobilis "/>
    <s v="pTM1"/>
    <s v="NC_017957.2"/>
    <s v="CP003237"/>
    <n v="3.6417000000000002"/>
    <n v="23.15333"/>
    <n v="548"/>
    <x v="0"/>
    <x v="0"/>
    <x v="0"/>
    <n v="571"/>
    <n v="23"/>
  </r>
  <r>
    <s v="Tistrella mobilis KA081020-065"/>
    <x v="0"/>
    <x v="3"/>
    <s v="Alphaproteobacteria"/>
    <x v="399"/>
    <s v="mobilis "/>
    <s v="pTM4"/>
    <s v="NC_017959.1"/>
    <s v="CP003240"/>
    <n v="3.6417999999999999"/>
    <n v="23.15334"/>
    <n v="70"/>
    <x v="2"/>
    <x v="16"/>
    <x v="0"/>
    <n v="76"/>
    <s v="-"/>
  </r>
  <r>
    <s v="Tomato big bud phytoplasma"/>
    <x v="0"/>
    <x v="0"/>
    <s v="Mollicutes"/>
    <x v="400"/>
    <s v="big "/>
    <s v="pTBBperi"/>
    <s v="NC_010920.1"/>
    <s v="DQ119297"/>
    <n v="3.6419000000000001"/>
    <n v="23.15335"/>
    <n v="4"/>
    <x v="0"/>
    <x v="0"/>
    <x v="0"/>
    <n v="4"/>
    <s v="-"/>
  </r>
  <r>
    <s v="Treponema denticola U9b"/>
    <x v="0"/>
    <x v="12"/>
    <s v="Spirochaetia"/>
    <x v="401"/>
    <s v="denticola "/>
    <s v="pTS1"/>
    <s v="NC_002650.1"/>
    <s v="AF112856"/>
    <n v="3.6419999999999999"/>
    <n v="23.153359999999999"/>
    <n v="2"/>
    <x v="0"/>
    <x v="0"/>
    <x v="0"/>
    <n v="2"/>
    <s v="-"/>
  </r>
  <r>
    <s v="Treponema putidum OMZ 758 (ATCC 700334)"/>
    <x v="0"/>
    <x v="12"/>
    <s v="Spirochaetia"/>
    <x v="401"/>
    <s v="putidum "/>
    <s v="pTPu1"/>
    <s v="NZ_CP009229.1"/>
    <s v="CP009229"/>
    <n v="3.6421000000000001"/>
    <n v="23.153369999999999"/>
    <n v="4"/>
    <x v="0"/>
    <x v="0"/>
    <x v="0"/>
    <n v="4"/>
    <s v="-"/>
  </r>
  <r>
    <s v="Treponema succinifaciens DSM 2489"/>
    <x v="0"/>
    <x v="12"/>
    <s v="Spirochaetia"/>
    <x v="401"/>
    <s v="succinifaciens "/>
    <s v="pTRESU01"/>
    <s v="NC_015386.1"/>
    <s v="CP002632"/>
    <n v="3.6421999999999999"/>
    <n v="23.153379999999999"/>
    <n v="164"/>
    <x v="0"/>
    <x v="0"/>
    <x v="0"/>
    <n v="164"/>
    <s v="-"/>
  </r>
  <r>
    <s v="Trichoderma harzianum T95"/>
    <x v="2"/>
    <x v="11"/>
    <s v="Ascomycetes"/>
    <x v="402"/>
    <s v="harzianum "/>
    <s v="pThr1"/>
    <s v="NC_004948.1"/>
    <s v="AF163325"/>
    <n v="3.6423000000000001"/>
    <n v="23.153390000000002"/>
    <n v="1"/>
    <x v="0"/>
    <x v="0"/>
    <x v="0"/>
    <s v="-"/>
    <s v="-"/>
  </r>
  <r>
    <s v="Trueperella pyogenes BBR1"/>
    <x v="0"/>
    <x v="5"/>
    <s v="Actinobacteria"/>
    <x v="403"/>
    <s v="pyogenes "/>
    <s v="pAP1"/>
    <s v="NC_001787.1"/>
    <s v="U83788"/>
    <n v="3.6423999999999999"/>
    <n v="23.153400000000001"/>
    <n v="3"/>
    <x v="0"/>
    <x v="0"/>
    <x v="0"/>
    <n v="3"/>
    <s v="-"/>
  </r>
  <r>
    <s v="Trueperella pyogenes"/>
    <x v="0"/>
    <x v="5"/>
    <s v="Actinobacteria"/>
    <x v="403"/>
    <s v="pyogenes"/>
    <s v="pAP2"/>
    <s v="NC_005206.1"/>
    <s v="AY255627"/>
    <n v="3.6425000000000001"/>
    <n v="23.153410000000001"/>
    <n v="8"/>
    <x v="0"/>
    <x v="0"/>
    <x v="0"/>
    <n v="8"/>
    <s v="-"/>
  </r>
  <r>
    <s v="Tsukamurella paurometabola DSM 20162"/>
    <x v="0"/>
    <x v="5"/>
    <s v="Actinobacteria"/>
    <x v="404"/>
    <s v="paurometabola "/>
    <s v="pTpau01"/>
    <s v="NC_014159.1"/>
    <s v="CP001967"/>
    <n v="3.6425999999999998"/>
    <n v="23.153420000000001"/>
    <n v="84"/>
    <x v="0"/>
    <x v="0"/>
    <x v="0"/>
    <n v="86"/>
    <n v="2"/>
  </r>
  <r>
    <s v="Turneriella parva DSM 21527"/>
    <x v="0"/>
    <x v="12"/>
    <s v="Spirochaetia"/>
    <x v="405"/>
    <s v="parva "/>
    <s v="pTURPA.01"/>
    <s v="NC_018021.1"/>
    <s v="CP002960"/>
    <n v="3.6427"/>
    <n v="23.15343"/>
    <n v="29"/>
    <x v="0"/>
    <x v="0"/>
    <x v="0"/>
    <n v="29"/>
    <s v="-"/>
  </r>
  <r>
    <s v="uncultured bacterium AST1"/>
    <x v="0"/>
    <x v="8"/>
    <s v="uncultured bacterium AST1"/>
    <x v="0"/>
    <s v="?"/>
    <s v="pAST1"/>
    <s v="NC_025096.1"/>
    <s v="KC734560"/>
    <n v="3.6427999999999998"/>
    <n v="23.15344"/>
    <n v="6"/>
    <x v="0"/>
    <x v="0"/>
    <x v="0"/>
    <n v="6"/>
    <s v="-"/>
  </r>
  <r>
    <s v="uncultured bacterium AST2"/>
    <x v="0"/>
    <x v="8"/>
    <s v="uncultured bacterium AST2"/>
    <x v="0"/>
    <s v="?"/>
    <s v="pAST2"/>
    <s v="NC_025097.1"/>
    <s v="KC734561"/>
    <n v="3.6429"/>
    <n v="23.153449999999999"/>
    <n v="16"/>
    <x v="0"/>
    <x v="0"/>
    <x v="0"/>
    <n v="16"/>
    <s v="-"/>
  </r>
  <r>
    <s v="uncultured bacterium AST3"/>
    <x v="0"/>
    <x v="8"/>
    <s v="uncultured bacterium AST3"/>
    <x v="0"/>
    <s v="?"/>
    <s v="pAST3"/>
    <s v="NC_025098.1"/>
    <s v="KC734562"/>
    <n v="3.6429999999999998"/>
    <n v="23.153459999999999"/>
    <n v="8"/>
    <x v="0"/>
    <x v="0"/>
    <x v="0"/>
    <n v="8"/>
    <s v="-"/>
  </r>
  <r>
    <s v="uncultured bacterium AST4"/>
    <x v="0"/>
    <x v="8"/>
    <s v="uncultured bacterium AST4"/>
    <x v="0"/>
    <s v="?"/>
    <s v="pAST4"/>
    <s v="NC_025099.1"/>
    <s v="KC734563"/>
    <n v="3.6431"/>
    <n v="23.153469999999999"/>
    <n v="3"/>
    <x v="0"/>
    <x v="0"/>
    <x v="0"/>
    <n v="4"/>
    <s v="-"/>
  </r>
  <r>
    <s v="uncultured bacterium HH1107"/>
    <x v="0"/>
    <x v="8"/>
    <s v="uncultured bacterium HH1107"/>
    <x v="0"/>
    <s v="?"/>
    <s v="pHH1107"/>
    <s v="NC_019299.1"/>
    <s v="FJ012881"/>
    <n v="3.6432000000000002"/>
    <n v="23.153479999999998"/>
    <n v="53"/>
    <x v="0"/>
    <x v="0"/>
    <x v="0"/>
    <n v="53"/>
    <s v="-"/>
  </r>
  <r>
    <s v="uncultured bacterium HHV216"/>
    <x v="0"/>
    <x v="8"/>
    <s v="uncultured bacterium HHV216"/>
    <x v="0"/>
    <s v="?"/>
    <s v="pHHV216"/>
    <s v="NC_019217.1"/>
    <s v="FJ012880"/>
    <n v="3.6433"/>
    <n v="23.153490000000001"/>
    <n v="54"/>
    <x v="0"/>
    <x v="0"/>
    <x v="0"/>
    <n v="54"/>
    <s v="-"/>
  </r>
  <r>
    <s v="uncultured bacterium HHV35"/>
    <x v="0"/>
    <x v="8"/>
    <s v="uncultured bacterium HHV35"/>
    <x v="0"/>
    <s v="?"/>
    <s v="pHHV35"/>
    <s v="NC_019218.1"/>
    <s v="FJ012882"/>
    <n v="3.6434000000000002"/>
    <n v="23.153500000000001"/>
    <n v="54"/>
    <x v="0"/>
    <x v="0"/>
    <x v="0"/>
    <n v="54"/>
    <s v="-"/>
  </r>
  <r>
    <s v="uncultured bacterium pAKD4"/>
    <x v="0"/>
    <x v="8"/>
    <s v="uncultured bacterium pAKD4"/>
    <x v="0"/>
    <s v="?"/>
    <s v="pAKD4"/>
    <s v="NC_025029.1"/>
    <s v="GQ983559"/>
    <n v="3.6435"/>
    <n v="23.153510000000001"/>
    <n v="63"/>
    <x v="0"/>
    <x v="0"/>
    <x v="0"/>
    <n v="63"/>
    <s v="-"/>
  </r>
  <r>
    <s v="uncultured bacterium pMCBF6"/>
    <x v="0"/>
    <x v="8"/>
    <s v="uncultured bacterium pMCBF6"/>
    <x v="0"/>
    <s v="?"/>
    <s v="pMCBF6"/>
    <s v="NC_025028.1"/>
    <s v="EF107516"/>
    <n v="3.6436000000000002"/>
    <n v="23.15352"/>
    <n v="74"/>
    <x v="0"/>
    <x v="0"/>
    <x v="0"/>
    <n v="74"/>
    <s v="-"/>
  </r>
  <r>
    <s v="uncultured eubacterium pIE1115"/>
    <x v="0"/>
    <x v="8"/>
    <s v="uncultured eubacterium pIE1115"/>
    <x v="0"/>
    <s v="?"/>
    <s v="pIE1115"/>
    <s v="NC_002524.1"/>
    <s v="AJ293027"/>
    <n v="3.6436999999999999"/>
    <n v="23.15353"/>
    <n v="11"/>
    <x v="0"/>
    <x v="0"/>
    <x v="0"/>
    <n v="11"/>
    <s v="-"/>
  </r>
  <r>
    <s v="uncultured marine bacterium"/>
    <x v="0"/>
    <x v="8"/>
    <s v="uncultured marine bacterium"/>
    <x v="0"/>
    <s v="?"/>
    <s v="pNM5"/>
    <s v="NC_025086.1"/>
    <s v="JX863070"/>
    <n v="3.6438000000000001"/>
    <n v="23.15354"/>
    <n v="5"/>
    <x v="0"/>
    <x v="0"/>
    <x v="0"/>
    <n v="5"/>
    <s v="-"/>
  </r>
  <r>
    <s v="uncultured Termite group 1 bacterium phylotype Rs-D17"/>
    <x v="0"/>
    <x v="28"/>
    <s v="environmental samples"/>
    <x v="0"/>
    <s v="?"/>
    <s v="pTGRD1"/>
    <s v="NC_020420.1"/>
    <s v="AP009511"/>
    <n v="3.6438999999999999"/>
    <n v="23.153549999999999"/>
    <n v="9"/>
    <x v="0"/>
    <x v="0"/>
    <x v="0"/>
    <n v="9"/>
    <s v="-"/>
  </r>
  <r>
    <s v="uncultured Termite group 1 bacterium phylotype Rs-D17"/>
    <x v="0"/>
    <x v="28"/>
    <s v="environmental samples"/>
    <x v="0"/>
    <s v="?"/>
    <s v="pTGRD3"/>
    <s v="NC_020422.1"/>
    <s v="AP009513"/>
    <n v="3.6440000000000001"/>
    <n v="23.153559999999999"/>
    <n v="3"/>
    <x v="0"/>
    <x v="0"/>
    <x v="0"/>
    <n v="3"/>
    <s v="-"/>
  </r>
  <r>
    <s v="uncultured Termite group 1 bacterium phylotype Rs-D17"/>
    <x v="0"/>
    <x v="28"/>
    <s v="environmental samples"/>
    <x v="0"/>
    <s v="?"/>
    <s v="pTGRD2"/>
    <s v="NC_020421.1"/>
    <s v="AP009512"/>
    <n v="3.6440999999999999"/>
    <n v="23.153569999999998"/>
    <n v="3"/>
    <x v="0"/>
    <x v="0"/>
    <x v="0"/>
    <n v="3"/>
    <s v="-"/>
  </r>
  <r>
    <s v="Variovorax sp. DB1"/>
    <x v="0"/>
    <x v="3"/>
    <s v="Betaproteobacteria"/>
    <x v="406"/>
    <s v="sp. "/>
    <s v="pDB1"/>
    <s v="NC_019320.1"/>
    <s v="JQ436721"/>
    <n v="3.6442000000000001"/>
    <n v="23.153580000000002"/>
    <n v="68"/>
    <x v="0"/>
    <x v="0"/>
    <x v="0"/>
    <n v="68"/>
    <s v="-"/>
  </r>
  <r>
    <s v="Veillonella sp. DORA_A_3_16_22"/>
    <x v="0"/>
    <x v="2"/>
    <s v="Negativicutes"/>
    <x v="407"/>
    <s v="sp. "/>
    <s v="pVSAPL_DORA_A_3_16_22"/>
    <s v="-"/>
    <s v="CM003575.1"/>
    <n v="3.6442999999999999"/>
    <n v="23.153590000000001"/>
    <n v="54"/>
    <x v="0"/>
    <x v="0"/>
    <x v="0"/>
    <n v="54"/>
    <s v="-"/>
  </r>
  <r>
    <s v="Veillonella sp. OK1"/>
    <x v="0"/>
    <x v="2"/>
    <s v="Negativicutes"/>
    <x v="407"/>
    <s v="sp. "/>
    <s v="pVJL1"/>
    <s v="NC_019271.1"/>
    <s v="JQ004006"/>
    <n v="3.6444000000000001"/>
    <n v="23.153600000000001"/>
    <n v="4"/>
    <x v="0"/>
    <x v="0"/>
    <x v="0"/>
    <n v="4"/>
    <s v="-"/>
  </r>
  <r>
    <s v="Verminephrobacter eiseniae EF01-2"/>
    <x v="0"/>
    <x v="3"/>
    <s v="Betaproteobacteria"/>
    <x v="408"/>
    <s v="eiseniae "/>
    <s v="pVEIS01"/>
    <s v="NC_008771.1"/>
    <s v="CP000543"/>
    <n v="3.6444999999999999"/>
    <n v="23.15361"/>
    <n v="43"/>
    <x v="0"/>
    <x v="0"/>
    <x v="0"/>
    <n v="43"/>
    <s v="-"/>
  </r>
  <r>
    <s v="Verrucosispora maris AB-18-032"/>
    <x v="0"/>
    <x v="5"/>
    <s v="Actinobacteria"/>
    <x v="409"/>
    <s v="maris "/>
    <s v="pVMKU"/>
    <s v="NC_015409.1"/>
    <s v="CP002639"/>
    <n v="3.6446000000000001"/>
    <n v="23.15362"/>
    <n v="50"/>
    <x v="0"/>
    <x v="0"/>
    <x v="0"/>
    <n v="51"/>
    <n v="1"/>
  </r>
  <r>
    <s v="Vibrio alginolyticus E259"/>
    <x v="0"/>
    <x v="3"/>
    <s v="Gammaproteobacteria"/>
    <x v="410"/>
    <s v="alginolyticus "/>
    <s v="pVAE259"/>
    <s v="NC_013178.1"/>
    <s v="GQ395338"/>
    <n v="3.6446999999999998"/>
    <n v="23.15363"/>
    <n v="7"/>
    <x v="0"/>
    <x v="0"/>
    <x v="0"/>
    <n v="7"/>
    <s v="-"/>
  </r>
  <r>
    <s v="Vibrio anguillarum"/>
    <x v="0"/>
    <x v="3"/>
    <s v="Gammaproteobacteria"/>
    <x v="410"/>
    <s v="anguillarum"/>
    <s v="III"/>
    <s v="NZ_LK021128.1"/>
    <s v="LK021128"/>
    <n v="3.6448"/>
    <n v="23.153639999999999"/>
    <n v="57"/>
    <x v="0"/>
    <x v="0"/>
    <x v="0"/>
    <n v="61"/>
    <n v="4"/>
  </r>
  <r>
    <s v="Vibrio anguillarum 13YK-003"/>
    <x v="0"/>
    <x v="3"/>
    <s v="Gammaproteobacteria"/>
    <x v="410"/>
    <s v="anguillarum "/>
    <s v="pJV"/>
    <s v="NC_019325.1"/>
    <s v="JQ782192"/>
    <n v="3.6448999999999998"/>
    <n v="23.153649999999999"/>
    <n v="6"/>
    <x v="0"/>
    <x v="0"/>
    <x v="0"/>
    <n v="6"/>
    <s v="-"/>
  </r>
  <r>
    <s v="Vibrio anguillarum 775"/>
    <x v="0"/>
    <x v="3"/>
    <s v="Gammaproteobacteria"/>
    <x v="410"/>
    <s v="anguillarum "/>
    <s v="pJM1"/>
    <s v="NC_005250.1"/>
    <s v="AY312585"/>
    <n v="3.645"/>
    <n v="23.153659999999999"/>
    <n v="57"/>
    <x v="0"/>
    <x v="0"/>
    <x v="1"/>
    <n v="59"/>
    <s v="-"/>
  </r>
  <r>
    <s v="Vibrio anguillarum"/>
    <x v="0"/>
    <x v="3"/>
    <s v="Gammaproteobacteria"/>
    <x v="410"/>
    <s v="anguillarum"/>
    <s v="pLO2"/>
    <s v="NC_009351.1"/>
    <s v="-"/>
    <n v="3.6450999999999998"/>
    <n v="23.153670000000002"/>
    <n v="10"/>
    <x v="0"/>
    <x v="0"/>
    <x v="0"/>
    <n v="10"/>
    <s v="-"/>
  </r>
  <r>
    <s v="Vibrio campbellii ATCC BAA-1116"/>
    <x v="0"/>
    <x v="3"/>
    <s v="Gammaproteobacteria"/>
    <x v="410"/>
    <s v="campbellii "/>
    <s v="pVIBHAR"/>
    <s v="NC_009777.1"/>
    <s v="CP000791"/>
    <n v="3.6452"/>
    <n v="23.153680000000001"/>
    <n v="89"/>
    <x v="0"/>
    <x v="0"/>
    <x v="0"/>
    <n v="94"/>
    <n v="5"/>
  </r>
  <r>
    <s v="Vibrio campbellii ATCC BAA-1116"/>
    <x v="0"/>
    <x v="3"/>
    <s v="Gammaproteobacteria"/>
    <x v="410"/>
    <s v="campbellii "/>
    <s v="unnamed"/>
    <s v="NC_022271.1"/>
    <s v="CP006607"/>
    <n v="3.6453000000000002"/>
    <n v="23.153690000000001"/>
    <n v="88"/>
    <x v="0"/>
    <x v="0"/>
    <x v="0"/>
    <n v="94"/>
    <n v="6"/>
  </r>
  <r>
    <s v="Vibrio cholerae"/>
    <x v="0"/>
    <x v="3"/>
    <s v="Gammaproteobacteria"/>
    <x v="410"/>
    <s v="cholerae"/>
    <s v="unnamed"/>
    <s v="NZ_CP007636.1"/>
    <s v="CP007636"/>
    <n v="3.6454"/>
    <n v="23.153700000000001"/>
    <n v="191"/>
    <x v="0"/>
    <x v="0"/>
    <x v="0"/>
    <n v="193"/>
    <n v="2"/>
  </r>
  <r>
    <s v="Vibrio cholerae YN2011004"/>
    <x v="0"/>
    <x v="3"/>
    <s v="Gammaproteobacteria"/>
    <x v="410"/>
    <s v="cholerae "/>
    <s v="p2011004"/>
    <s v="NZ_CM003324.1"/>
    <s v="CM003324"/>
    <n v="3.6455000000000002"/>
    <n v="23.15371"/>
    <n v="5"/>
    <x v="0"/>
    <x v="0"/>
    <x v="0"/>
    <n v="6"/>
    <n v="1"/>
  </r>
  <r>
    <s v="Vibrio cholerae YN89004"/>
    <x v="0"/>
    <x v="3"/>
    <s v="Gammaproteobacteria"/>
    <x v="410"/>
    <s v="cholerae "/>
    <s v="p89004"/>
    <s v="NZ_CM003325.1"/>
    <s v="CM003325"/>
    <n v="3.6456"/>
    <n v="23.15372"/>
    <n v="5"/>
    <x v="0"/>
    <x v="0"/>
    <x v="0"/>
    <n v="5"/>
    <s v="-"/>
  </r>
  <r>
    <s v="Vibrio cholerae YN98296"/>
    <x v="0"/>
    <x v="3"/>
    <s v="Gammaproteobacteria"/>
    <x v="410"/>
    <s v="cholerae "/>
    <s v="p98296"/>
    <s v="NZ_CM003362.1"/>
    <s v="CM003362"/>
    <n v="3.6457000000000002"/>
    <n v="23.153729999999999"/>
    <n v="5"/>
    <x v="0"/>
    <x v="0"/>
    <x v="0"/>
    <n v="5"/>
    <s v="-"/>
  </r>
  <r>
    <s v="Vibrio cholerae BI144"/>
    <x v="0"/>
    <x v="3"/>
    <s v="Gammaproteobacteria"/>
    <x v="410"/>
    <s v="cholerae "/>
    <s v="pVCR94deltaX"/>
    <s v="NC_023291.1"/>
    <s v="KF551948"/>
    <n v="3.6457999999999999"/>
    <n v="23.153739999999999"/>
    <n v="152"/>
    <x v="0"/>
    <x v="0"/>
    <x v="0"/>
    <n v="152"/>
    <s v="-"/>
  </r>
  <r>
    <s v="Vibrio cholerae SIO"/>
    <x v="0"/>
    <x v="3"/>
    <s v="Gammaproteobacteria"/>
    <x v="410"/>
    <s v="cholerae "/>
    <s v="pSIO1"/>
    <s v="NC_006860.1"/>
    <s v="AY876057"/>
    <n v="3.6459000000000001"/>
    <n v="23.153749999999999"/>
    <n v="3"/>
    <x v="0"/>
    <x v="0"/>
    <x v="0"/>
    <n v="3"/>
    <s v="-"/>
  </r>
  <r>
    <s v="Vibrio cholerae O395P"/>
    <x v="0"/>
    <x v="3"/>
    <s v="Gammaproteobacteria"/>
    <x v="410"/>
    <s v="cholerae "/>
    <s v="pTLC"/>
    <s v="NC_004982.1"/>
    <s v="AF052650"/>
    <n v="3.6459999999999999"/>
    <n v="23.153759999999998"/>
    <n v="5"/>
    <x v="0"/>
    <x v="0"/>
    <x v="0"/>
    <n v="5"/>
    <s v="-"/>
  </r>
  <r>
    <s v="Vibrio cholerae G1.1"/>
    <x v="0"/>
    <x v="3"/>
    <s v="Gammaproteobacteria"/>
    <x v="410"/>
    <s v="cholerae "/>
    <s v="pVCG1.1"/>
    <s v="NC_010897.1"/>
    <s v="DQ787203"/>
    <n v="3.6461000000000001"/>
    <n v="23.153770000000002"/>
    <n v="5"/>
    <x v="0"/>
    <x v="0"/>
    <x v="0"/>
    <n v="5"/>
    <s v="-"/>
  </r>
  <r>
    <s v="Vibrio cholerae G4.1"/>
    <x v="0"/>
    <x v="3"/>
    <s v="Gammaproteobacteria"/>
    <x v="410"/>
    <s v="cholerae "/>
    <s v="pVCG4.1"/>
    <s v="NC_010910.1"/>
    <s v="DQ787205"/>
    <n v="3.6461999999999999"/>
    <n v="23.153780000000001"/>
    <n v="3"/>
    <x v="0"/>
    <x v="0"/>
    <x v="0"/>
    <n v="3"/>
    <s v="-"/>
  </r>
  <r>
    <s v="Vibrio cholerae G1.1"/>
    <x v="0"/>
    <x v="3"/>
    <s v="Gammaproteobacteria"/>
    <x v="410"/>
    <s v="cholerae "/>
    <s v="pVCG1.2"/>
    <s v="NC_010899.1"/>
    <s v="DQ787204"/>
    <n v="3.6463000000000001"/>
    <n v="23.153790000000001"/>
    <n v="4"/>
    <x v="0"/>
    <x v="0"/>
    <x v="0"/>
    <n v="4"/>
    <s v="-"/>
  </r>
  <r>
    <s v="Vibrio cincinnatiensis MCCC 1H00030"/>
    <x v="0"/>
    <x v="3"/>
    <s v="Gammaproteobacteria"/>
    <x v="410"/>
    <s v="cincinnatiensis "/>
    <s v="pVC"/>
    <s v="NC_019241.1"/>
    <s v="HQ324782"/>
    <n v="3.6463999999999999"/>
    <n v="23.1538"/>
    <s v="-"/>
    <x v="0"/>
    <x v="0"/>
    <x v="0"/>
    <s v="-"/>
    <s v="-"/>
  </r>
  <r>
    <s v="Vibrio coralliilyticus RE98"/>
    <x v="0"/>
    <x v="3"/>
    <s v="Gammaproteobacteria"/>
    <x v="410"/>
    <s v="coralliilyticus "/>
    <s v="p380"/>
    <s v="NZ_CP009619.1"/>
    <s v="CP009619"/>
    <n v="3.6465000000000001"/>
    <n v="23.15381"/>
    <n v="480"/>
    <x v="0"/>
    <x v="0"/>
    <x v="0"/>
    <n v="481"/>
    <n v="1"/>
  </r>
  <r>
    <s v="Vibrio coralliilyticus RE98"/>
    <x v="0"/>
    <x v="3"/>
    <s v="Gammaproteobacteria"/>
    <x v="410"/>
    <s v="coralliilyticus "/>
    <s v="p319"/>
    <s v="NZ_CP009620.1"/>
    <s v="CP009620"/>
    <n v="3.6465999999999998"/>
    <n v="23.15382"/>
    <n v="288"/>
    <x v="0"/>
    <x v="0"/>
    <x v="0"/>
    <n v="290"/>
    <n v="2"/>
  </r>
  <r>
    <s v="Vibrio coralliilyticus"/>
    <x v="0"/>
    <x v="3"/>
    <s v="Gammaproteobacteria"/>
    <x v="410"/>
    <s v="coralliilyticus"/>
    <s v="pOCN014"/>
    <s v="NZ_CP009266.1"/>
    <s v="CP009266"/>
    <n v="3.6467000000000001"/>
    <n v="23.153829999999999"/>
    <n v="333"/>
    <x v="0"/>
    <x v="0"/>
    <x v="0"/>
    <n v="349"/>
    <n v="16"/>
  </r>
  <r>
    <s v="Vibrio coralliilyticus ATCC BAA-450"/>
    <x v="0"/>
    <x v="3"/>
    <s v="Gammaproteobacteria"/>
    <x v="410"/>
    <s v="coralliilyticus "/>
    <s v="unnamed"/>
    <s v="NC_020451.1"/>
    <s v="JQ728484"/>
    <n v="3.6467999999999998"/>
    <n v="23.153839999999999"/>
    <n v="30"/>
    <x v="0"/>
    <x v="0"/>
    <x v="0"/>
    <n v="30"/>
    <s v="-"/>
  </r>
  <r>
    <s v="Vibrio fischeri ES114"/>
    <x v="0"/>
    <x v="3"/>
    <s v="Gammaproteobacteria"/>
    <x v="410"/>
    <s v="fischeri "/>
    <s v="pES100"/>
    <s v="NC_006842.1"/>
    <s v="CP000022"/>
    <n v="3.6469"/>
    <n v="23.153849999999998"/>
    <n v="57"/>
    <x v="0"/>
    <x v="0"/>
    <x v="0"/>
    <n v="57"/>
    <s v="-"/>
  </r>
  <r>
    <s v="Vibrio fischeri MJ11"/>
    <x v="0"/>
    <x v="3"/>
    <s v="Gammaproteobacteria"/>
    <x v="410"/>
    <s v="fischeri "/>
    <s v="pMJ100"/>
    <s v="NC_011185.1"/>
    <s v="CP001134"/>
    <n v="3.6469999999999998"/>
    <n v="23.153860000000002"/>
    <n v="186"/>
    <x v="0"/>
    <x v="0"/>
    <x v="0"/>
    <n v="188"/>
    <n v="2"/>
  </r>
  <r>
    <s v="Vibrio fluvialis BD146"/>
    <x v="0"/>
    <x v="3"/>
    <s v="Gammaproteobacteria"/>
    <x v="410"/>
    <s v="fluvialis "/>
    <s v="pBD146"/>
    <s v="NC_011797.1"/>
    <s v="EU574928"/>
    <n v="3.6471"/>
    <n v="23.153870000000001"/>
    <n v="6"/>
    <x v="0"/>
    <x v="0"/>
    <x v="0"/>
    <n v="6"/>
    <s v="-"/>
  </r>
  <r>
    <s v="Vibrio harveyi ORM4"/>
    <x v="0"/>
    <x v="3"/>
    <s v="Gammaproteobacteria"/>
    <x v="410"/>
    <s v="harveyi "/>
    <s v="pVCR1"/>
    <s v="NC_021808.1"/>
    <s v="KC306506"/>
    <n v="3.6472000000000002"/>
    <n v="23.153880000000001"/>
    <n v="16"/>
    <x v="0"/>
    <x v="0"/>
    <x v="0"/>
    <n v="16"/>
    <s v="-"/>
  </r>
  <r>
    <s v="Vibrio nigripulchritudo SFn1"/>
    <x v="0"/>
    <x v="3"/>
    <s v="Gammaproteobacteria"/>
    <x v="410"/>
    <s v="nigripulchritudo "/>
    <s v="pSFn1"/>
    <s v="NC_010733.1"/>
    <s v="EU156059"/>
    <n v="3.6473"/>
    <n v="23.153890000000001"/>
    <n v="10"/>
    <x v="0"/>
    <x v="0"/>
    <x v="0"/>
    <n v="10"/>
    <s v="-"/>
  </r>
  <r>
    <s v="Vibrio nigripulchritudo"/>
    <x v="0"/>
    <x v="3"/>
    <s v="Gammaproteobacteria"/>
    <x v="410"/>
    <s v="nigripulchritudo"/>
    <s v="VIBNI_pA"/>
    <s v="NC_015156.1"/>
    <s v="FP893246"/>
    <n v="3.6474000000000002"/>
    <n v="23.1539"/>
    <n v="166"/>
    <x v="0"/>
    <x v="0"/>
    <x v="2"/>
    <n v="182"/>
    <n v="15"/>
  </r>
  <r>
    <s v="Vibrio nigripulchritudo SFn27"/>
    <x v="0"/>
    <x v="3"/>
    <s v="Gammaproteobacteria"/>
    <x v="410"/>
    <s v="nigripulchritudo "/>
    <s v="VIBNISFn27_p2"/>
    <s v="NZ_CAOB01000122.1"/>
    <s v="CAOB01000122"/>
    <n v="3.6475"/>
    <n v="23.15391"/>
    <n v="14"/>
    <x v="0"/>
    <x v="0"/>
    <x v="0"/>
    <n v="14"/>
    <s v="-"/>
  </r>
  <r>
    <s v="Vibrio parahaemolyticus KXV237"/>
    <x v="0"/>
    <x v="3"/>
    <s v="Gammaproteobacteria"/>
    <x v="410"/>
    <s v="parahaemolyticus "/>
    <s v="pO3K6"/>
    <s v="NC_002473.1"/>
    <s v="AP000581"/>
    <n v="3.6476000000000002"/>
    <n v="23.153919999999999"/>
    <n v="10"/>
    <x v="0"/>
    <x v="0"/>
    <x v="0"/>
    <n v="10"/>
    <s v="-"/>
  </r>
  <r>
    <s v="Vibrio parahaemolyticus ST566"/>
    <x v="0"/>
    <x v="3"/>
    <s v="Gammaproteobacteria"/>
    <x v="410"/>
    <s v="parahaemolyticus "/>
    <s v="pSA19"/>
    <s v="NC_002088.1"/>
    <s v="D85144"/>
    <n v="3.6476999999999999"/>
    <n v="23.153929999999999"/>
    <s v="-"/>
    <x v="0"/>
    <x v="0"/>
    <x v="0"/>
    <s v="-"/>
    <s v="-"/>
  </r>
  <r>
    <s v="Vibrio parahaemolyticus 13511/A1"/>
    <x v="0"/>
    <x v="3"/>
    <s v="Gammaproteobacteria"/>
    <x v="410"/>
    <s v="parahaemolyticus "/>
    <s v="pTetB-VA1"/>
    <s v="NC_024986.1"/>
    <s v="KM189195"/>
    <n v="3.6478000000000002"/>
    <n v="23.153939999999999"/>
    <n v="9"/>
    <x v="0"/>
    <x v="0"/>
    <x v="0"/>
    <n v="9"/>
    <s v="-"/>
  </r>
  <r>
    <s v="Vibrio parahaemolyticus 13-028/A3"/>
    <x v="0"/>
    <x v="3"/>
    <s v="Gammaproteobacteria"/>
    <x v="410"/>
    <s v="parahaemolyticus "/>
    <s v="pVPA3-1"/>
    <s v="NC_025152.1"/>
    <s v="KM067908"/>
    <n v="3.6478999999999999"/>
    <n v="23.153949999999998"/>
    <n v="92"/>
    <x v="0"/>
    <x v="0"/>
    <x v="0"/>
    <n v="92"/>
    <s v="-"/>
  </r>
  <r>
    <s v="Vibrio parahaemolyticus v110"/>
    <x v="0"/>
    <x v="3"/>
    <s v="Gammaproteobacteria"/>
    <x v="410"/>
    <s v="parahaemolyticus "/>
    <s v="unnamed"/>
    <s v="NC_021292.1"/>
    <s v="KC540630"/>
    <n v="3.6480000000000001"/>
    <n v="23.153960000000001"/>
    <n v="5"/>
    <x v="0"/>
    <x v="0"/>
    <x v="0"/>
    <n v="5"/>
    <s v="-"/>
  </r>
  <r>
    <s v="Vibrio parahaemolyticus A5-5"/>
    <x v="0"/>
    <x v="3"/>
    <s v="Gammaproteobacteria"/>
    <x v="410"/>
    <s v="parahaemolyticus "/>
    <s v="pZY5"/>
    <s v="NC_012859.1"/>
    <s v="GQ131302"/>
    <n v="3.6480999999999999"/>
    <n v="23.153970000000001"/>
    <n v="3"/>
    <x v="0"/>
    <x v="0"/>
    <x v="0"/>
    <n v="3"/>
    <s v="-"/>
  </r>
  <r>
    <s v="Vibrio parahaemolyticus FORC_004"/>
    <x v="0"/>
    <x v="3"/>
    <s v="Gammaproteobacteria"/>
    <x v="410"/>
    <s v="parahaemolyticus "/>
    <s v="pFORC4"/>
    <s v="NZ_CP009849.1"/>
    <s v="CP009849"/>
    <n v="3.6482000000000001"/>
    <n v="23.153980000000001"/>
    <n v="73"/>
    <x v="0"/>
    <x v="0"/>
    <x v="0"/>
    <n v="76"/>
    <n v="3"/>
  </r>
  <r>
    <s v="Vibrio parahaemolyticus UCM-V493"/>
    <x v="0"/>
    <x v="3"/>
    <s v="Gammaproteobacteria"/>
    <x v="410"/>
    <s v="parahaemolyticus "/>
    <s v="pVPUCMV"/>
    <s v="NZ_CP007006.1"/>
    <s v="CP007006"/>
    <n v="3.6482999999999999"/>
    <n v="23.15399"/>
    <n v="110"/>
    <x v="0"/>
    <x v="0"/>
    <x v="0"/>
    <n v="110"/>
    <s v="-"/>
  </r>
  <r>
    <s v="Vibrio shilonii AK1"/>
    <x v="0"/>
    <x v="3"/>
    <s v="Gammaproteobacteria"/>
    <x v="410"/>
    <s v="shilonii "/>
    <s v="pAK1"/>
    <s v="NC_010734.1"/>
    <s v="EU159455"/>
    <n v="3.6484000000000001"/>
    <n v="23.154"/>
    <n v="10"/>
    <x v="0"/>
    <x v="0"/>
    <x v="0"/>
    <n v="10"/>
    <s v="-"/>
  </r>
  <r>
    <s v="Vibrio sp. 04Ya090"/>
    <x v="0"/>
    <x v="3"/>
    <s v="Gammaproteobacteria"/>
    <x v="410"/>
    <s v="sp. "/>
    <s v="pAQU2"/>
    <s v="NC_025127.1"/>
    <s v="AB856327"/>
    <n v="3.6484999999999999"/>
    <n v="23.15401"/>
    <n v="195"/>
    <x v="0"/>
    <x v="0"/>
    <x v="0"/>
    <n v="195"/>
    <s v="-"/>
  </r>
  <r>
    <s v="Vibrio sp. 09022"/>
    <x v="0"/>
    <x v="3"/>
    <s v="Gammaproteobacteria"/>
    <x v="410"/>
    <s v="sp. "/>
    <s v="p09022A"/>
    <s v="NC_010114.1"/>
    <s v="CP000757"/>
    <n v="3.6486000000000001"/>
    <n v="23.154019999999999"/>
    <n v="32"/>
    <x v="0"/>
    <x v="0"/>
    <x v="0"/>
    <n v="32"/>
    <s v="-"/>
  </r>
  <r>
    <s v="Vibrio sp. 0908"/>
    <x v="0"/>
    <x v="3"/>
    <s v="Gammaproteobacteria"/>
    <x v="410"/>
    <s v="sp. "/>
    <s v="p0908"/>
    <s v="NC_010113.1"/>
    <s v="CP000756"/>
    <n v="3.6486999999999998"/>
    <n v="23.154029999999999"/>
    <n v="95"/>
    <x v="0"/>
    <x v="0"/>
    <x v="0"/>
    <n v="99"/>
    <n v="4"/>
  </r>
  <r>
    <s v="Vibrio sp. 23023"/>
    <x v="0"/>
    <x v="3"/>
    <s v="Gammaproteobacteria"/>
    <x v="410"/>
    <s v="sp. "/>
    <s v="p23023"/>
    <s v="NC_010112.1"/>
    <s v="CP000755"/>
    <n v="3.6488"/>
    <n v="23.154039999999998"/>
    <n v="63"/>
    <x v="0"/>
    <x v="0"/>
    <x v="0"/>
    <n v="63"/>
    <s v="-"/>
  </r>
  <r>
    <s v="Vibrio sp. 41"/>
    <x v="0"/>
    <x v="3"/>
    <s v="Gammaproteobacteria"/>
    <x v="410"/>
    <s v="sp. "/>
    <s v="pPS41"/>
    <s v="NC_004961.1"/>
    <s v="AF149757"/>
    <n v="3.6488999999999998"/>
    <n v="23.154050000000002"/>
    <s v="-"/>
    <x v="0"/>
    <x v="0"/>
    <x v="0"/>
    <s v="-"/>
    <s v="-"/>
  </r>
  <r>
    <s v="Vibrio sp. TC68"/>
    <x v="0"/>
    <x v="3"/>
    <s v="Gammaproteobacteria"/>
    <x v="410"/>
    <s v="sp. "/>
    <s v="pTC68"/>
    <s v="NC_008690.1"/>
    <s v="AB262966"/>
    <n v="3.649"/>
    <n v="23.154060000000001"/>
    <n v="2"/>
    <x v="0"/>
    <x v="0"/>
    <x v="0"/>
    <n v="8"/>
    <n v="6"/>
  </r>
  <r>
    <s v="Vibrio tapetis CECT4600"/>
    <x v="0"/>
    <x v="3"/>
    <s v="Gammaproteobacteria"/>
    <x v="410"/>
    <s v="tapetis "/>
    <s v="pVT1"/>
    <s v="NC_010614.1"/>
    <s v="EU573358"/>
    <n v="3.6490999999999998"/>
    <n v="23.154070000000001"/>
    <n v="85"/>
    <x v="0"/>
    <x v="0"/>
    <x v="0"/>
    <n v="85"/>
    <s v="-"/>
  </r>
  <r>
    <s v="Vibrio tubiashii ATCC 19109"/>
    <x v="0"/>
    <x v="3"/>
    <s v="Gammaproteobacteria"/>
    <x v="410"/>
    <s v="tubiashii "/>
    <s v="p48"/>
    <s v="NZ_CP009359.1"/>
    <s v="CP009359"/>
    <n v="3.6492"/>
    <n v="23.15408"/>
    <n v="62"/>
    <x v="0"/>
    <x v="0"/>
    <x v="0"/>
    <n v="62"/>
    <s v="-"/>
  </r>
  <r>
    <s v="Vibrio tubiashii ATCC 19109"/>
    <x v="0"/>
    <x v="3"/>
    <s v="Gammaproteobacteria"/>
    <x v="410"/>
    <s v="tubiashii "/>
    <s v="p251"/>
    <s v="NZ_CP009356.1"/>
    <s v="CP009356"/>
    <n v="3.6493000000000002"/>
    <n v="23.15409"/>
    <n v="207"/>
    <x v="0"/>
    <x v="0"/>
    <x v="0"/>
    <n v="208"/>
    <n v="1"/>
  </r>
  <r>
    <s v="Vibrio tubiashii ATCC 19109"/>
    <x v="0"/>
    <x v="3"/>
    <s v="Gammaproteobacteria"/>
    <x v="410"/>
    <s v="tubiashii "/>
    <s v="p57"/>
    <s v="NZ_CP009358.1"/>
    <s v="CP009358"/>
    <n v="3.6494"/>
    <n v="23.1541"/>
    <n v="72"/>
    <x v="0"/>
    <x v="0"/>
    <x v="0"/>
    <n v="72"/>
    <s v="-"/>
  </r>
  <r>
    <s v="Vibrio tubiashii ATCC 19109"/>
    <x v="0"/>
    <x v="3"/>
    <s v="Gammaproteobacteria"/>
    <x v="410"/>
    <s v="tubiashii "/>
    <s v="p123"/>
    <s v="NZ_CP009357.1"/>
    <s v="CP009357"/>
    <n v="3.6495000000000002"/>
    <n v="23.154109999999999"/>
    <n v="142"/>
    <x v="0"/>
    <x v="0"/>
    <x v="0"/>
    <n v="143"/>
    <n v="1"/>
  </r>
  <r>
    <s v="Vibrio vulnificus 93U204"/>
    <x v="0"/>
    <x v="3"/>
    <s v="Gammaproteobacteria"/>
    <x v="410"/>
    <s v="vulnificus "/>
    <s v="p93U204"/>
    <s v="NZ_CP009263.1"/>
    <s v="CP009263"/>
    <n v="3.6496"/>
    <n v="23.154119999999999"/>
    <n v="5"/>
    <x v="0"/>
    <x v="0"/>
    <x v="0"/>
    <n v="5"/>
    <s v="-"/>
  </r>
  <r>
    <s v="Vibrio vulnificus CECT4999=R99"/>
    <x v="0"/>
    <x v="3"/>
    <s v="Gammaproteobacteria"/>
    <x v="410"/>
    <s v="vulnificus "/>
    <s v="pR99"/>
    <s v="NC_009701.1"/>
    <s v="-"/>
    <n v="3.6497000000000002"/>
    <n v="23.154129999999999"/>
    <n v="71"/>
    <x v="0"/>
    <x v="0"/>
    <x v="0"/>
    <n v="71"/>
    <s v="-"/>
  </r>
  <r>
    <s v="Vibrio vulnificus MP-4"/>
    <x v="0"/>
    <x v="3"/>
    <s v="Gammaproteobacteria"/>
    <x v="410"/>
    <s v="vulnificus "/>
    <s v="pMP1"/>
    <s v="NC_012758.1"/>
    <s v="DQ288663"/>
    <n v="3.6497999999999999"/>
    <n v="23.154140000000002"/>
    <n v="4"/>
    <x v="0"/>
    <x v="0"/>
    <x v="0"/>
    <n v="4"/>
    <s v="-"/>
  </r>
  <r>
    <s v="Vibrio vulnificus CECT4602"/>
    <x v="0"/>
    <x v="3"/>
    <s v="Gammaproteobacteria"/>
    <x v="410"/>
    <s v="vulnificus "/>
    <s v="pC4602-1"/>
    <s v="NC_009702.1"/>
    <s v="AM293859"/>
    <n v="3.6499000000000001"/>
    <n v="23.154150000000001"/>
    <n v="69"/>
    <x v="0"/>
    <x v="0"/>
    <x v="0"/>
    <n v="69"/>
    <s v="-"/>
  </r>
  <r>
    <s v="Vibrio vulnificus 48/10"/>
    <x v="0"/>
    <x v="3"/>
    <s v="Gammaproteobacteria"/>
    <x v="410"/>
    <s v="vulnificus "/>
    <s v="p48/10"/>
    <s v="NC_025128.1"/>
    <s v="HG803186"/>
    <n v="3.65"/>
    <n v="23.154160000000001"/>
    <n v="112"/>
    <x v="0"/>
    <x v="0"/>
    <x v="0"/>
    <n v="112"/>
    <s v="-"/>
  </r>
  <r>
    <s v="Vibrio vulnificus CECT4602"/>
    <x v="0"/>
    <x v="3"/>
    <s v="Gammaproteobacteria"/>
    <x v="410"/>
    <s v="vulnificus "/>
    <s v="pC4602-2"/>
    <s v="NC_009703.1"/>
    <s v="AM293860"/>
    <n v="3.6501000000000001"/>
    <n v="23.154170000000001"/>
    <n v="67"/>
    <x v="0"/>
    <x v="0"/>
    <x v="0"/>
    <n v="67"/>
    <s v="-"/>
  </r>
  <r>
    <s v="Vibrio vulnificus VVyb1(BT3)"/>
    <x v="0"/>
    <x v="3"/>
    <s v="Gammaproteobacteria"/>
    <x v="410"/>
    <s v="vulnificus "/>
    <s v="unnamed"/>
    <s v="NZ_CM001801.1"/>
    <s v="CM001801"/>
    <n v="3.6501999999999999"/>
    <n v="23.15418"/>
    <n v="40"/>
    <x v="0"/>
    <x v="0"/>
    <x v="0"/>
    <n v="40"/>
    <s v="-"/>
  </r>
  <r>
    <s v="Vibrio vulnificus YJ016"/>
    <x v="0"/>
    <x v="3"/>
    <s v="Gammaproteobacteria"/>
    <x v="410"/>
    <s v="vulnificus "/>
    <s v="pYJ016"/>
    <s v="NC_005128.1"/>
    <s v="AP005352"/>
    <n v="3.6503000000000001"/>
    <n v="23.15419"/>
    <n v="54"/>
    <x v="0"/>
    <x v="0"/>
    <x v="0"/>
    <n v="54"/>
    <s v="-"/>
  </r>
  <r>
    <s v="Vicia faba 123/447"/>
    <x v="2"/>
    <x v="13"/>
    <s v="Land Plants"/>
    <x v="411"/>
    <s v="faba "/>
    <s v="MtVFPL3"/>
    <s v="NC_011084.1"/>
    <s v="X59266"/>
    <n v="3.6503999999999999"/>
    <n v="23.154199999999999"/>
    <s v="-"/>
    <x v="0"/>
    <x v="0"/>
    <x v="0"/>
    <s v="-"/>
    <s v="-"/>
  </r>
  <r>
    <s v="Virgibacillus sp. SK37"/>
    <x v="0"/>
    <x v="2"/>
    <s v="Bacilli"/>
    <x v="412"/>
    <s v="sp. "/>
    <s v="pSK37042"/>
    <s v="NZ_CP007162.1"/>
    <s v="CP007162"/>
    <n v="3.6505000000000001"/>
    <n v="23.154209999999999"/>
    <n v="20"/>
    <x v="0"/>
    <x v="0"/>
    <x v="0"/>
    <n v="20"/>
    <s v="-"/>
  </r>
  <r>
    <s v="Virgibacillus sp. SK37"/>
    <x v="0"/>
    <x v="2"/>
    <s v="Bacilli"/>
    <x v="412"/>
    <s v="sp. "/>
    <s v="pSK37387"/>
    <s v="NZ_CP007164.1"/>
    <s v="CP007164"/>
    <n v="3.6505999999999998"/>
    <n v="23.154219999999999"/>
    <n v="4"/>
    <x v="0"/>
    <x v="0"/>
    <x v="0"/>
    <n v="4"/>
    <s v="-"/>
  </r>
  <r>
    <s v="Virgibacillus sp. SK37"/>
    <x v="0"/>
    <x v="2"/>
    <s v="Bacilli"/>
    <x v="412"/>
    <s v="sp. "/>
    <s v="pSK37064"/>
    <s v="NZ_CP007163.1"/>
    <s v="CP007163"/>
    <n v="3.6507000000000001"/>
    <n v="23.154229999999998"/>
    <n v="5"/>
    <x v="0"/>
    <x v="0"/>
    <x v="0"/>
    <n v="5"/>
    <s v="-"/>
  </r>
  <r>
    <s v="Waddlia chondrophila WSU 86-1044"/>
    <x v="0"/>
    <x v="15"/>
    <s v="Chlamydiae"/>
    <x v="413"/>
    <s v="chondrophila "/>
    <s v="pWc"/>
    <s v="NC_014226.1"/>
    <s v="CP001929"/>
    <n v="3.6507999999999998"/>
    <n v="23.154240000000001"/>
    <n v="23"/>
    <x v="0"/>
    <x v="0"/>
    <x v="0"/>
    <n v="23"/>
    <s v="-"/>
  </r>
  <r>
    <s v="Weissella cibaria CH2"/>
    <x v="0"/>
    <x v="2"/>
    <s v="Bacilli"/>
    <x v="414"/>
    <s v="cibaria "/>
    <s v="pMKC03"/>
    <s v="-"/>
    <s v="CP012876.1"/>
    <n v="3.6509"/>
    <n v="23.154250000000001"/>
    <n v="19"/>
    <x v="0"/>
    <x v="0"/>
    <x v="0"/>
    <n v="24"/>
    <n v="5"/>
  </r>
  <r>
    <s v="Weissella cibaria CH2"/>
    <x v="0"/>
    <x v="2"/>
    <s v="Bacilli"/>
    <x v="414"/>
    <s v="cibaria "/>
    <s v="pMKC04"/>
    <s v="-"/>
    <s v="CP012877.1"/>
    <n v="3.6509999999999998"/>
    <n v="23.154260000000001"/>
    <n v="7"/>
    <x v="0"/>
    <x v="0"/>
    <x v="0"/>
    <n v="7"/>
    <s v="-"/>
  </r>
  <r>
    <s v="Weissella cibaria CH2"/>
    <x v="0"/>
    <x v="2"/>
    <s v="Bacilli"/>
    <x v="414"/>
    <s v="cibaria "/>
    <s v="pMKC02"/>
    <s v="-"/>
    <s v="CP012875.1"/>
    <n v="3.6511"/>
    <n v="23.15427"/>
    <n v="16"/>
    <x v="0"/>
    <x v="0"/>
    <x v="0"/>
    <n v="22"/>
    <n v="6"/>
  </r>
  <r>
    <s v="Weissella cibaria CH2"/>
    <x v="0"/>
    <x v="2"/>
    <s v="Bacilli"/>
    <x v="414"/>
    <s v="cibaria "/>
    <s v="pMKC05"/>
    <s v="-"/>
    <s v="CP012878.1"/>
    <n v="3.6511999999999998"/>
    <n v="23.15428"/>
    <n v="6"/>
    <x v="0"/>
    <x v="0"/>
    <x v="0"/>
    <n v="6"/>
    <s v="-"/>
  </r>
  <r>
    <s v="Weissella cibaria CH2"/>
    <x v="0"/>
    <x v="2"/>
    <s v="Bacilli"/>
    <x v="414"/>
    <s v="cibaria "/>
    <s v="pMKC07"/>
    <s v="-"/>
    <s v="CP012880.1"/>
    <n v="3.6513"/>
    <n v="23.15429"/>
    <n v="3"/>
    <x v="0"/>
    <x v="0"/>
    <x v="0"/>
    <n v="3"/>
    <s v="-"/>
  </r>
  <r>
    <s v="Weissella cibaria CH2"/>
    <x v="0"/>
    <x v="2"/>
    <s v="Bacilli"/>
    <x v="414"/>
    <s v="cibaria "/>
    <s v="pMKC01"/>
    <s v="-"/>
    <s v="CP012874.1"/>
    <n v="3.6514000000000002"/>
    <n v="23.154299999999999"/>
    <n v="39"/>
    <x v="0"/>
    <x v="0"/>
    <x v="0"/>
    <n v="47"/>
    <n v="8"/>
  </r>
  <r>
    <s v="Weissella cibaria CH2"/>
    <x v="0"/>
    <x v="2"/>
    <s v="Bacilli"/>
    <x v="414"/>
    <s v="cibaria "/>
    <s v="pMKC06"/>
    <s v="-"/>
    <s v="CP012879.1"/>
    <n v="3.6515"/>
    <n v="23.154309999999999"/>
    <n v="5"/>
    <x v="0"/>
    <x v="0"/>
    <x v="0"/>
    <n v="5"/>
    <s v="-"/>
  </r>
  <r>
    <s v="Weissella cibaria 33"/>
    <x v="0"/>
    <x v="2"/>
    <s v="Bacilli"/>
    <x v="414"/>
    <s v="cibaria "/>
    <s v="pJY33"/>
    <s v="NC_025129.1"/>
    <s v="KF879106"/>
    <n v="3.6516000000000002"/>
    <n v="23.154319999999998"/>
    <n v="2"/>
    <x v="0"/>
    <x v="0"/>
    <x v="0"/>
    <n v="2"/>
    <s v="-"/>
  </r>
  <r>
    <s v="Weissella cibaria"/>
    <x v="0"/>
    <x v="2"/>
    <s v="Bacilli"/>
    <x v="414"/>
    <s v="cibaria"/>
    <s v="pKLCB"/>
    <s v="NC_004341.2"/>
    <s v="AF546865"/>
    <n v="3.6516999999999999"/>
    <n v="23.154330000000002"/>
    <n v="2"/>
    <x v="0"/>
    <x v="0"/>
    <x v="0"/>
    <n v="2"/>
    <s v="-"/>
  </r>
  <r>
    <s v="Weissella cibaria"/>
    <x v="0"/>
    <x v="2"/>
    <s v="Bacilli"/>
    <x v="414"/>
    <s v="cibaria"/>
    <s v="pKLCA"/>
    <s v="NC_010078.1"/>
    <s v="AY188776"/>
    <n v="3.6518000000000002"/>
    <n v="23.154340000000001"/>
    <n v="1"/>
    <x v="0"/>
    <x v="0"/>
    <x v="0"/>
    <n v="1"/>
    <s v="-"/>
  </r>
  <r>
    <s v="Weissella cibaria"/>
    <x v="0"/>
    <x v="2"/>
    <s v="Bacilli"/>
    <x v="414"/>
    <s v="cibaria"/>
    <s v="pKW2126"/>
    <s v="NC_010914.3"/>
    <s v="EU236595"/>
    <n v="3.6518999999999999"/>
    <n v="23.154350000000001"/>
    <n v="1"/>
    <x v="0"/>
    <x v="0"/>
    <x v="0"/>
    <n v="1"/>
    <s v="-"/>
  </r>
  <r>
    <s v="Weissella koreensis KACC 15510"/>
    <x v="0"/>
    <x v="2"/>
    <s v="Bacilli"/>
    <x v="414"/>
    <s v="koreensis "/>
    <s v="WKp2903"/>
    <s v="NC_015756.1"/>
    <s v="CP002900"/>
    <n v="3.6520000000000001"/>
    <n v="23.15436"/>
    <n v="20"/>
    <x v="0"/>
    <x v="0"/>
    <x v="0"/>
    <n v="20"/>
    <s v="-"/>
  </r>
  <r>
    <s v="Wenxinia marina DSM 24838"/>
    <x v="0"/>
    <x v="3"/>
    <s v="Alphaproteobacteria"/>
    <x v="415"/>
    <s v="marina "/>
    <s v="pWENMAR1"/>
    <s v="NZ_CM003137.1"/>
    <s v="CM003137"/>
    <n v="3.6520999999999999"/>
    <n v="23.15437"/>
    <n v="60"/>
    <x v="0"/>
    <x v="0"/>
    <x v="0"/>
    <n v="63"/>
    <n v="3"/>
  </r>
  <r>
    <s v="Wheat blue dwarf phytoplasma"/>
    <x v="0"/>
    <x v="0"/>
    <s v="Mollicutes"/>
    <x v="416"/>
    <s v="blue "/>
    <s v="pWBD2"/>
    <s v="NC_019533.1"/>
    <s v="JX668988"/>
    <n v="3.6522000000000001"/>
    <n v="23.15438"/>
    <n v="5"/>
    <x v="0"/>
    <x v="0"/>
    <x v="0"/>
    <n v="5"/>
    <s v="-"/>
  </r>
  <r>
    <s v="Wheat blue dwarf phytoplasma"/>
    <x v="0"/>
    <x v="0"/>
    <s v="Mollicutes"/>
    <x v="416"/>
    <s v="blue "/>
    <s v="pWBD3"/>
    <s v="NC_019536.1"/>
    <s v="JX668989"/>
    <n v="3.6522999999999999"/>
    <n v="23.154389999999999"/>
    <n v="6"/>
    <x v="0"/>
    <x v="0"/>
    <x v="0"/>
    <n v="6"/>
    <s v="-"/>
  </r>
  <r>
    <s v="Wheat blue dwarf phytoplasma"/>
    <x v="0"/>
    <x v="0"/>
    <s v="Mollicutes"/>
    <x v="416"/>
    <s v="blue "/>
    <s v="pWBD1"/>
    <s v="NC_019535.1"/>
    <s v="JX668987"/>
    <n v="3.6524000000000001"/>
    <n v="23.154399999999999"/>
    <n v="4"/>
    <x v="0"/>
    <x v="0"/>
    <x v="0"/>
    <n v="4"/>
    <s v="-"/>
  </r>
  <r>
    <s v="Wigglesworthia glossinidia endosymbiont of Glossina brevipalpis"/>
    <x v="0"/>
    <x v="3"/>
    <s v="Gammaproteobacteria"/>
    <x v="417"/>
    <s v="glossinidia "/>
    <s v="pWb1"/>
    <s v="NC_003425.1"/>
    <s v="AB063523"/>
    <n v="3.6524999999999999"/>
    <n v="23.154409999999999"/>
    <n v="6"/>
    <x v="0"/>
    <x v="0"/>
    <x v="0"/>
    <n v="6"/>
    <s v="-"/>
  </r>
  <r>
    <s v="Xanthobacter autotrophicus Py2"/>
    <x v="0"/>
    <x v="3"/>
    <s v="Alphaproteobacteria"/>
    <x v="418"/>
    <s v="autotrophicus "/>
    <s v="pXAUT01"/>
    <s v="NC_009717.1"/>
    <s v="CP000782"/>
    <n v="3.6526000000000001"/>
    <n v="23.154419999999998"/>
    <n v="281"/>
    <x v="0"/>
    <x v="0"/>
    <x v="0"/>
    <n v="309"/>
    <n v="28"/>
  </r>
  <r>
    <s v="Xanthomonas albilineans GPE PC73"/>
    <x v="0"/>
    <x v="3"/>
    <s v="Gammaproteobacteria"/>
    <x v="419"/>
    <s v="albilineans "/>
    <s v="plasmI"/>
    <s v="NC_017557.1"/>
    <s v="FP340279"/>
    <n v="3.6526999999999998"/>
    <n v="23.154430000000001"/>
    <n v="27"/>
    <x v="0"/>
    <x v="0"/>
    <x v="0"/>
    <n v="28"/>
    <n v="1"/>
  </r>
  <r>
    <s v="Xanthomonas albilineans GPE PC73"/>
    <x v="0"/>
    <x v="3"/>
    <s v="Gammaproteobacteria"/>
    <x v="419"/>
    <s v="albilineans "/>
    <s v="plasmII"/>
    <s v="NC_017556.1"/>
    <s v="FP340278"/>
    <n v="3.6528"/>
    <n v="23.154440000000001"/>
    <n v="34"/>
    <x v="0"/>
    <x v="0"/>
    <x v="0"/>
    <n v="35"/>
    <n v="1"/>
  </r>
  <r>
    <s v="Xanthomonas albilineans GPE PC73"/>
    <x v="0"/>
    <x v="3"/>
    <s v="Gammaproteobacteria"/>
    <x v="419"/>
    <s v="albilineans "/>
    <s v="plasmIII"/>
    <s v="NC_017555.1"/>
    <s v="FP340277"/>
    <n v="3.6528999999999998"/>
    <n v="23.154450000000001"/>
    <n v="31"/>
    <x v="0"/>
    <x v="0"/>
    <x v="0"/>
    <n v="31"/>
    <s v="-"/>
  </r>
  <r>
    <s v="Xanthomonas alfalfae subsp. alfalfae CFBP 3836"/>
    <x v="0"/>
    <x v="3"/>
    <s v="Gammaproteobacteria"/>
    <x v="419"/>
    <s v="alfalfae "/>
    <s v="unnamed1"/>
    <s v="NZ_CM002262.1"/>
    <s v="CM002262"/>
    <n v="3.653"/>
    <n v="23.15446"/>
    <n v="40"/>
    <x v="0"/>
    <x v="0"/>
    <x v="0"/>
    <n v="42"/>
    <n v="2"/>
  </r>
  <r>
    <s v="Xanthomonas alfalfae subsp. alfalfae CFBP 3836"/>
    <x v="0"/>
    <x v="3"/>
    <s v="Gammaproteobacteria"/>
    <x v="419"/>
    <s v="alfalfae "/>
    <s v="unnamed2"/>
    <s v="NZ_CM002263.1"/>
    <s v="CM002263"/>
    <n v="3.6530999999999998"/>
    <n v="23.15447"/>
    <n v="1"/>
    <x v="0"/>
    <x v="0"/>
    <x v="0"/>
    <n v="1"/>
    <s v="-"/>
  </r>
  <r>
    <s v="Xanthomonas arboricola pv. pruni str. CFBP 5530"/>
    <x v="0"/>
    <x v="3"/>
    <s v="Gammaproteobacteria"/>
    <x v="419"/>
    <s v="arboricola "/>
    <s v="pXap41"/>
    <s v="NC_016053.1"/>
    <s v="FR875157"/>
    <n v="3.6532"/>
    <n v="23.15448"/>
    <n v="43"/>
    <x v="0"/>
    <x v="0"/>
    <x v="0"/>
    <n v="44"/>
    <n v="1"/>
  </r>
  <r>
    <s v="Xanthomonas axonopodis AG1"/>
    <x v="0"/>
    <x v="3"/>
    <s v="Gammaproteobacteria"/>
    <x v="419"/>
    <s v="axonopodis "/>
    <s v="pAG1"/>
    <s v="NC_010872.1"/>
    <s v="AY780631"/>
    <n v="3.6533000000000002"/>
    <n v="23.154489999999999"/>
    <n v="16"/>
    <x v="0"/>
    <x v="0"/>
    <x v="0"/>
    <n v="16"/>
    <s v="-"/>
  </r>
  <r>
    <s v="Xanthomonas axonopodis 8ra"/>
    <x v="0"/>
    <x v="3"/>
    <s v="Gammaproteobacteria"/>
    <x v="419"/>
    <s v="axonopodis "/>
    <s v="pXAG81"/>
    <s v="NC_010876.1"/>
    <s v="AY780632"/>
    <n v="3.6534"/>
    <n v="23.154499999999999"/>
    <n v="34"/>
    <x v="0"/>
    <x v="0"/>
    <x v="0"/>
    <n v="34"/>
    <s v="-"/>
  </r>
  <r>
    <s v="Xanthomonas axonopodis 8ra"/>
    <x v="0"/>
    <x v="3"/>
    <s v="Gammaproteobacteria"/>
    <x v="419"/>
    <s v="axonopodis "/>
    <s v="pXAG82"/>
    <s v="NC_010887.1"/>
    <s v="AY780633"/>
    <n v="3.6535000000000002"/>
    <n v="23.154509999999998"/>
    <n v="1"/>
    <x v="0"/>
    <x v="0"/>
    <x v="0"/>
    <n v="1"/>
    <s v="-"/>
  </r>
  <r>
    <s v="Xanthomonas axonopodis pv. allii CFBP6369"/>
    <x v="0"/>
    <x v="3"/>
    <s v="Gammaproteobacteria"/>
    <x v="419"/>
    <s v="axonopodis "/>
    <s v="unnamed2"/>
    <s v="NZ_CM002868.1"/>
    <s v="CM002868"/>
    <n v="3.6536"/>
    <n v="23.154520000000002"/>
    <n v="21"/>
    <x v="0"/>
    <x v="0"/>
    <x v="0"/>
    <n v="21"/>
    <s v="-"/>
  </r>
  <r>
    <s v="Xanthomonas axonopodis pv. allii CFBP6369"/>
    <x v="0"/>
    <x v="3"/>
    <s v="Gammaproteobacteria"/>
    <x v="419"/>
    <s v="axonopodis "/>
    <s v="unnamed1"/>
    <s v="NZ_CM002867.1"/>
    <s v="CM002867"/>
    <n v="3.6537000000000002"/>
    <n v="23.154530000000001"/>
    <n v="40"/>
    <x v="0"/>
    <x v="0"/>
    <x v="0"/>
    <n v="41"/>
    <n v="1"/>
  </r>
  <r>
    <s v="Xanthomonas axonopodis pv. citri str. 306"/>
    <x v="0"/>
    <x v="3"/>
    <s v="Gammaproteobacteria"/>
    <x v="419"/>
    <s v="axonopodis "/>
    <s v="pXAC33"/>
    <s v="NC_003921.3"/>
    <s v="AE008924"/>
    <n v="3.6537999999999999"/>
    <n v="23.154540000000001"/>
    <n v="34"/>
    <x v="0"/>
    <x v="0"/>
    <x v="0"/>
    <n v="36"/>
    <n v="2"/>
  </r>
  <r>
    <s v="Xanthomonas axonopodis pv. citri str. 306"/>
    <x v="0"/>
    <x v="3"/>
    <s v="Gammaproteobacteria"/>
    <x v="419"/>
    <s v="axonopodis "/>
    <s v="pXAC64"/>
    <s v="NC_003922.1"/>
    <s v="AE008925"/>
    <n v="3.6539000000000001"/>
    <n v="23.15455"/>
    <n v="61"/>
    <x v="0"/>
    <x v="0"/>
    <x v="0"/>
    <n v="65"/>
    <n v="4"/>
  </r>
  <r>
    <s v="Xanthomonas axonopodis pv. glycines CFBP 2526"/>
    <x v="0"/>
    <x v="3"/>
    <s v="Gammaproteobacteria"/>
    <x v="419"/>
    <s v="axonopodis "/>
    <s v="unnamed2"/>
    <s v="NZ_CM002270.1"/>
    <s v="CM002270"/>
    <n v="3.6539999999999999"/>
    <n v="23.15456"/>
    <n v="4"/>
    <x v="0"/>
    <x v="0"/>
    <x v="0"/>
    <n v="6"/>
    <n v="2"/>
  </r>
  <r>
    <s v="Xanthomonas axonopodis pv. glycines CFBP 2526"/>
    <x v="0"/>
    <x v="3"/>
    <s v="Gammaproteobacteria"/>
    <x v="419"/>
    <s v="axonopodis "/>
    <s v="unnamed1"/>
    <s v="NZ_CM002269.1"/>
    <s v="CM002269"/>
    <n v="3.6541000000000001"/>
    <n v="23.15457"/>
    <n v="26"/>
    <x v="0"/>
    <x v="0"/>
    <x v="0"/>
    <n v="27"/>
    <n v="1"/>
  </r>
  <r>
    <s v="Xanthomonas axonopodis pv. glycines CFBP 7119"/>
    <x v="0"/>
    <x v="3"/>
    <s v="Gammaproteobacteria"/>
    <x v="419"/>
    <s v="axonopodis "/>
    <s v="unnamed2"/>
    <s v="NZ_CM002266.1"/>
    <s v="CM002266"/>
    <n v="3.6541999999999999"/>
    <n v="23.154579999999999"/>
    <n v="23"/>
    <x v="0"/>
    <x v="0"/>
    <x v="0"/>
    <n v="25"/>
    <n v="2"/>
  </r>
  <r>
    <s v="Xanthomonas axonopodis pv. glycines CFBP 7119"/>
    <x v="0"/>
    <x v="3"/>
    <s v="Gammaproteobacteria"/>
    <x v="419"/>
    <s v="axonopodis "/>
    <s v="unnamed1"/>
    <s v="NZ_CM002265.1"/>
    <s v="CM002265"/>
    <n v="3.6543000000000001"/>
    <n v="23.154589999999999"/>
    <n v="54"/>
    <x v="0"/>
    <x v="0"/>
    <x v="0"/>
    <n v="58"/>
    <n v="4"/>
  </r>
  <r>
    <s v="Xanthomonas axonopodis Xac29-1"/>
    <x v="0"/>
    <x v="3"/>
    <s v="Gammaproteobacteria"/>
    <x v="419"/>
    <s v="axonopodis "/>
    <s v="pXAC47"/>
    <s v="NC_020798.1"/>
    <s v="CP004401"/>
    <n v="3.6543999999999999"/>
    <n v="23.154599999999999"/>
    <n v="50"/>
    <x v="0"/>
    <x v="0"/>
    <x v="0"/>
    <n v="53"/>
    <n v="3"/>
  </r>
  <r>
    <s v="Xanthomonas axonopodis Xac29-1"/>
    <x v="0"/>
    <x v="3"/>
    <s v="Gammaproteobacteria"/>
    <x v="419"/>
    <s v="axonopodis "/>
    <s v="pXAC64"/>
    <s v="NC_020797.1"/>
    <s v="CP004400"/>
    <n v="3.6545000000000001"/>
    <n v="23.154610000000002"/>
    <n v="59"/>
    <x v="0"/>
    <x v="0"/>
    <x v="0"/>
    <n v="62"/>
    <n v="3"/>
  </r>
  <r>
    <s v="Xanthomonas axonopodis Xac29-1"/>
    <x v="0"/>
    <x v="3"/>
    <s v="Gammaproteobacteria"/>
    <x v="419"/>
    <s v="axonopodis "/>
    <s v="pXAC33"/>
    <s v="NC_020801.1"/>
    <s v="CP004402"/>
    <n v="3.6545999999999998"/>
    <n v="23.154620000000001"/>
    <n v="33"/>
    <x v="0"/>
    <x v="0"/>
    <x v="0"/>
    <n v="34"/>
    <n v="1"/>
  </r>
  <r>
    <s v="Xanthomonas campestris AM2"/>
    <x v="0"/>
    <x v="3"/>
    <s v="Gammaproteobacteria"/>
    <x v="419"/>
    <s v="campestris "/>
    <s v="pAM22"/>
    <s v="NC_025189.1"/>
    <s v="AY125331"/>
    <n v="3.6547000000000001"/>
    <n v="23.154630000000001"/>
    <n v="3"/>
    <x v="0"/>
    <x v="0"/>
    <x v="0"/>
    <n v="3"/>
    <s v="-"/>
  </r>
  <r>
    <s v="Xanthomonas campestris pv. campestris str. CN14"/>
    <x v="0"/>
    <x v="3"/>
    <s v="Gammaproteobacteria"/>
    <x v="419"/>
    <s v="campestris "/>
    <s v="unnamed-p5"/>
    <s v="NZ_CM001876.1"/>
    <s v="CM001876"/>
    <n v="3.6547999999999998"/>
    <n v="23.154640000000001"/>
    <n v="1"/>
    <x v="0"/>
    <x v="0"/>
    <x v="0"/>
    <n v="1"/>
    <s v="-"/>
  </r>
  <r>
    <s v="Xanthomonas campestris pv. campestris str. CN14"/>
    <x v="0"/>
    <x v="3"/>
    <s v="Gammaproteobacteria"/>
    <x v="419"/>
    <s v="campestris "/>
    <s v="unnamed-p7"/>
    <s v="NZ_CM001878.1"/>
    <s v="CM001878"/>
    <n v="3.6549"/>
    <n v="23.15465"/>
    <s v="-"/>
    <x v="0"/>
    <x v="0"/>
    <x v="0"/>
    <s v="-"/>
    <s v="-"/>
  </r>
  <r>
    <s v="Xanthomonas campestris pv. campestris str. CN14"/>
    <x v="0"/>
    <x v="3"/>
    <s v="Gammaproteobacteria"/>
    <x v="419"/>
    <s v="campestris "/>
    <s v="unnamed-p1"/>
    <s v="NZ_CM001872.1"/>
    <s v="CM001872"/>
    <n v="3.6549999999999998"/>
    <n v="23.15466"/>
    <n v="31"/>
    <x v="0"/>
    <x v="0"/>
    <x v="0"/>
    <n v="33"/>
    <n v="2"/>
  </r>
  <r>
    <s v="Xanthomonas campestris pv. campestris str. CN14"/>
    <x v="0"/>
    <x v="3"/>
    <s v="Gammaproteobacteria"/>
    <x v="419"/>
    <s v="campestris "/>
    <s v="unnamed-p6"/>
    <s v="NZ_CM001877.1"/>
    <s v="CM001877"/>
    <n v="3.6551"/>
    <n v="23.154669999999999"/>
    <n v="1"/>
    <x v="0"/>
    <x v="0"/>
    <x v="0"/>
    <n v="1"/>
    <s v="-"/>
  </r>
  <r>
    <s v="Xanthomonas campestris pv. campestris str. CN14"/>
    <x v="0"/>
    <x v="3"/>
    <s v="Gammaproteobacteria"/>
    <x v="419"/>
    <s v="campestris "/>
    <s v="unnamed-p4"/>
    <s v="NZ_CM001875.1"/>
    <s v="CM001875"/>
    <n v="3.6551999999999998"/>
    <n v="23.154679999999999"/>
    <s v="-"/>
    <x v="0"/>
    <x v="0"/>
    <x v="0"/>
    <s v="-"/>
    <s v="-"/>
  </r>
  <r>
    <s v="Xanthomonas campestris pv. campestris str. CN14"/>
    <x v="0"/>
    <x v="3"/>
    <s v="Gammaproteobacteria"/>
    <x v="419"/>
    <s v="campestris "/>
    <s v="unnamed-p3"/>
    <s v="NZ_CM001874.1"/>
    <s v="CM001874"/>
    <n v="3.6553"/>
    <n v="23.154689999999999"/>
    <n v="1"/>
    <x v="0"/>
    <x v="0"/>
    <x v="0"/>
    <n v="2"/>
    <n v="1"/>
  </r>
  <r>
    <s v="Xanthomonas campestris pv. campestris str. CN14"/>
    <x v="0"/>
    <x v="3"/>
    <s v="Gammaproteobacteria"/>
    <x v="419"/>
    <s v="campestris "/>
    <s v="unnamed-p2"/>
    <s v="NZ_CM001873.1"/>
    <s v="CM001873"/>
    <n v="3.6554000000000002"/>
    <n v="23.154699999999998"/>
    <n v="29"/>
    <x v="0"/>
    <x v="0"/>
    <x v="0"/>
    <n v="31"/>
    <n v="2"/>
  </r>
  <r>
    <s v="Xanthomonas campestris pv. campestris str. CN15"/>
    <x v="0"/>
    <x v="3"/>
    <s v="Gammaproteobacteria"/>
    <x v="419"/>
    <s v="campestris "/>
    <s v="unnamed-p2"/>
    <s v="NZ_CM001892.1"/>
    <s v="CM001892"/>
    <n v="3.6555"/>
    <n v="23.154710000000001"/>
    <n v="37"/>
    <x v="0"/>
    <x v="0"/>
    <x v="0"/>
    <n v="37"/>
    <s v="-"/>
  </r>
  <r>
    <s v="Xanthomonas campestris pv. campestris str. CN15"/>
    <x v="0"/>
    <x v="3"/>
    <s v="Gammaproteobacteria"/>
    <x v="419"/>
    <s v="campestris "/>
    <s v="unnamed-p5"/>
    <s v="NZ_CM001895.1"/>
    <s v="CM001895"/>
    <n v="3.6556000000000002"/>
    <n v="23.154720000000001"/>
    <n v="2"/>
    <x v="0"/>
    <x v="0"/>
    <x v="0"/>
    <n v="2"/>
    <s v="-"/>
  </r>
  <r>
    <s v="Xanthomonas campestris pv. campestris str. CN15"/>
    <x v="0"/>
    <x v="3"/>
    <s v="Gammaproteobacteria"/>
    <x v="419"/>
    <s v="campestris "/>
    <s v="unnamed-p3"/>
    <s v="NZ_CM001893.1"/>
    <s v="CM001893"/>
    <n v="3.6556999999999999"/>
    <n v="23.154730000000001"/>
    <n v="3"/>
    <x v="0"/>
    <x v="0"/>
    <x v="0"/>
    <n v="5"/>
    <n v="2"/>
  </r>
  <r>
    <s v="Xanthomonas campestris pv. campestris str. CN15"/>
    <x v="0"/>
    <x v="3"/>
    <s v="Gammaproteobacteria"/>
    <x v="419"/>
    <s v="campestris "/>
    <s v="unnamed-p4"/>
    <s v="NZ_CM001894.1"/>
    <s v="CM001894"/>
    <n v="3.6558000000000002"/>
    <n v="23.15474"/>
    <n v="2"/>
    <x v="0"/>
    <x v="0"/>
    <x v="0"/>
    <n v="2"/>
    <s v="-"/>
  </r>
  <r>
    <s v="Xanthomonas campestris pv. campestris str. CN15"/>
    <x v="0"/>
    <x v="3"/>
    <s v="Gammaproteobacteria"/>
    <x v="419"/>
    <s v="campestris "/>
    <s v="unnamed-p1"/>
    <s v="NZ_CM001891.1"/>
    <s v="CM001891"/>
    <n v="3.6558999999999999"/>
    <n v="23.15475"/>
    <n v="39"/>
    <x v="0"/>
    <x v="0"/>
    <x v="0"/>
    <n v="41"/>
    <n v="2"/>
  </r>
  <r>
    <s v="Xanthomonas campestris pv. campestris str. CN15"/>
    <x v="0"/>
    <x v="3"/>
    <s v="Gammaproteobacteria"/>
    <x v="419"/>
    <s v="campestris "/>
    <s v="unnamed-p6"/>
    <s v="NZ_CM001896.1"/>
    <s v="CM001896"/>
    <n v="3.6560000000000001"/>
    <n v="23.15476"/>
    <n v="2"/>
    <x v="0"/>
    <x v="0"/>
    <x v="0"/>
    <n v="2"/>
    <s v="-"/>
  </r>
  <r>
    <s v="Xanthomonas campestris pv. campestris str. CN16"/>
    <x v="0"/>
    <x v="3"/>
    <s v="Gammaproteobacteria"/>
    <x v="419"/>
    <s v="campestris "/>
    <s v="unnamed-p3"/>
    <s v="NZ_CM001900.1"/>
    <s v="CM001900"/>
    <n v="3.6560999999999999"/>
    <n v="23.154769999999999"/>
    <n v="4"/>
    <x v="0"/>
    <x v="0"/>
    <x v="0"/>
    <n v="6"/>
    <n v="2"/>
  </r>
  <r>
    <s v="Xanthomonas campestris pv. campestris str. CN16"/>
    <x v="0"/>
    <x v="3"/>
    <s v="Gammaproteobacteria"/>
    <x v="419"/>
    <s v="campestris "/>
    <s v="unnamed-p4"/>
    <s v="NZ_CM001901.1"/>
    <s v="CM001901"/>
    <n v="3.6562000000000001"/>
    <n v="23.154779999999999"/>
    <n v="2"/>
    <x v="0"/>
    <x v="0"/>
    <x v="0"/>
    <n v="2"/>
    <s v="-"/>
  </r>
  <r>
    <s v="Xanthomonas campestris pv. campestris str. CN16"/>
    <x v="0"/>
    <x v="3"/>
    <s v="Gammaproteobacteria"/>
    <x v="419"/>
    <s v="campestris "/>
    <s v="unnamed-p2"/>
    <s v="NZ_CM001899.1"/>
    <s v="CM001899"/>
    <n v="3.6562999999999999"/>
    <n v="23.154789999999998"/>
    <n v="34"/>
    <x v="0"/>
    <x v="0"/>
    <x v="0"/>
    <n v="35"/>
    <n v="1"/>
  </r>
  <r>
    <s v="Xanthomonas campestris pv. campestris str. CN16"/>
    <x v="0"/>
    <x v="3"/>
    <s v="Gammaproteobacteria"/>
    <x v="419"/>
    <s v="campestris "/>
    <s v="unnamed-p1"/>
    <s v="NZ_CM001898.1"/>
    <s v="CM001898"/>
    <n v="3.6564000000000001"/>
    <n v="23.154800000000002"/>
    <n v="37"/>
    <x v="0"/>
    <x v="0"/>
    <x v="0"/>
    <n v="37"/>
    <s v="-"/>
  </r>
  <r>
    <s v="Xanthomonas campestris pv. campestris str. CN16"/>
    <x v="0"/>
    <x v="3"/>
    <s v="Gammaproteobacteria"/>
    <x v="419"/>
    <s v="campestris "/>
    <s v="unnamed-p6"/>
    <s v="NZ_CM001903.1"/>
    <s v="CM001903"/>
    <n v="3.6564999999999999"/>
    <n v="23.154810000000001"/>
    <n v="2"/>
    <x v="0"/>
    <x v="0"/>
    <x v="0"/>
    <n v="2"/>
    <s v="-"/>
  </r>
  <r>
    <s v="Xanthomonas campestris pv. campestris str. CN16"/>
    <x v="0"/>
    <x v="3"/>
    <s v="Gammaproteobacteria"/>
    <x v="419"/>
    <s v="campestris "/>
    <s v="unnamed-p5"/>
    <s v="NZ_CM001902.1"/>
    <s v="CM001902"/>
    <n v="3.6566000000000001"/>
    <n v="23.154820000000001"/>
    <n v="2"/>
    <x v="0"/>
    <x v="0"/>
    <x v="0"/>
    <n v="2"/>
    <s v="-"/>
  </r>
  <r>
    <s v="Xanthomonas campestris pv. vesicatoria str. 85-10"/>
    <x v="0"/>
    <x v="3"/>
    <s v="Gammaproteobacteria"/>
    <x v="419"/>
    <s v="campestris "/>
    <s v="pXCV2"/>
    <s v="NC_007504.1"/>
    <s v="AM039948"/>
    <n v="3.6566999999999998"/>
    <n v="23.15483"/>
    <n v="2"/>
    <x v="0"/>
    <x v="0"/>
    <x v="0"/>
    <n v="2"/>
    <s v="-"/>
  </r>
  <r>
    <s v="Xanthomonas campestris pv. vesicatoria str. 85-10"/>
    <x v="0"/>
    <x v="3"/>
    <s v="Gammaproteobacteria"/>
    <x v="419"/>
    <s v="campestris "/>
    <s v="pXCV38"/>
    <s v="NC_007506.1"/>
    <s v="AM039950"/>
    <n v="3.6568000000000001"/>
    <n v="23.15484"/>
    <n v="48"/>
    <x v="0"/>
    <x v="0"/>
    <x v="0"/>
    <n v="48"/>
    <s v="-"/>
  </r>
  <r>
    <s v="Xanthomonas campestris pv. vesicatoria str. 85-10"/>
    <x v="0"/>
    <x v="3"/>
    <s v="Gammaproteobacteria"/>
    <x v="419"/>
    <s v="campestris "/>
    <s v="pXCV19"/>
    <s v="NC_007505.1"/>
    <s v="AM039949"/>
    <n v="3.6568999999999998"/>
    <n v="23.15485"/>
    <n v="22"/>
    <x v="0"/>
    <x v="1"/>
    <x v="0"/>
    <n v="23"/>
    <s v="-"/>
  </r>
  <r>
    <s v="Xanthomonas campestris pv. vesicatoria str. 85-10"/>
    <x v="0"/>
    <x v="3"/>
    <s v="Gammaproteobacteria"/>
    <x v="419"/>
    <s v="campestris "/>
    <s v="pXCV183"/>
    <s v="NC_007507.1"/>
    <s v="AM039951"/>
    <n v="3.657"/>
    <n v="23.154859999999999"/>
    <n v="175"/>
    <x v="0"/>
    <x v="1"/>
    <x v="0"/>
    <n v="178"/>
    <n v="2"/>
  </r>
  <r>
    <s v="Xanthomonas cassavae CFBP 4642"/>
    <x v="0"/>
    <x v="3"/>
    <s v="Gammaproteobacteria"/>
    <x v="419"/>
    <s v="cassavae "/>
    <s v="unnamed1"/>
    <s v="NZ_CM002140.1"/>
    <s v="CM002140"/>
    <n v="3.6570999999999998"/>
    <n v="23.154869999999999"/>
    <n v="55"/>
    <x v="0"/>
    <x v="0"/>
    <x v="0"/>
    <n v="67"/>
    <n v="12"/>
  </r>
  <r>
    <s v="Xanthomonas citri"/>
    <x v="0"/>
    <x v="3"/>
    <s v="Gammaproteobacteria"/>
    <x v="419"/>
    <s v="citri"/>
    <s v="pXcB"/>
    <s v="NC_005240.1"/>
    <s v="AY228335"/>
    <n v="3.6572"/>
    <n v="23.154879999999999"/>
    <n v="38"/>
    <x v="0"/>
    <x v="0"/>
    <x v="0"/>
    <n v="38"/>
    <s v="-"/>
  </r>
  <r>
    <s v="Xanthomonas citri pv. malvacearum X18"/>
    <x v="0"/>
    <x v="3"/>
    <s v="Gammaproteobacteria"/>
    <x v="419"/>
    <s v="citri "/>
    <s v="unnamed1"/>
    <s v="NZ_CM002137.1"/>
    <s v="CM002137"/>
    <n v="3.6573000000000002"/>
    <n v="23.154890000000002"/>
    <n v="46"/>
    <x v="0"/>
    <x v="0"/>
    <x v="0"/>
    <n v="50"/>
    <n v="4"/>
  </r>
  <r>
    <s v="Xanthomonas citri pv. malvacearum X18"/>
    <x v="0"/>
    <x v="3"/>
    <s v="Gammaproteobacteria"/>
    <x v="419"/>
    <s v="citri "/>
    <s v="unnamed2"/>
    <s v="NZ_CM002138.1"/>
    <s v="CM002138"/>
    <n v="3.6574"/>
    <n v="23.154900000000001"/>
    <n v="11"/>
    <x v="0"/>
    <x v="0"/>
    <x v="0"/>
    <n v="12"/>
    <n v="1"/>
  </r>
  <r>
    <s v="Xanthomonas citri pv. malvacearum X20"/>
    <x v="0"/>
    <x v="3"/>
    <s v="Gammaproteobacteria"/>
    <x v="419"/>
    <s v="citri "/>
    <s v="unnamed2"/>
    <s v="NZ_CM002031.1"/>
    <s v="CM002031"/>
    <n v="3.6575000000000002"/>
    <n v="23.154910000000001"/>
    <n v="5"/>
    <x v="0"/>
    <x v="0"/>
    <x v="0"/>
    <n v="5"/>
    <s v="-"/>
  </r>
  <r>
    <s v="Xanthomonas citri pv. malvacearum X20"/>
    <x v="0"/>
    <x v="3"/>
    <s v="Gammaproteobacteria"/>
    <x v="419"/>
    <s v="citri "/>
    <s v="unnamed1"/>
    <s v="NZ_CM002030.1"/>
    <s v="CM002030"/>
    <n v="3.6576"/>
    <n v="23.154920000000001"/>
    <n v="38"/>
    <x v="0"/>
    <x v="0"/>
    <x v="0"/>
    <n v="41"/>
    <n v="3"/>
  </r>
  <r>
    <s v="Xanthomonas citri subsp. citri UI7"/>
    <x v="0"/>
    <x v="3"/>
    <s v="Gammaproteobacteria"/>
    <x v="419"/>
    <s v="citri "/>
    <s v="pXAC33"/>
    <s v="NZ_CP008987.1"/>
    <s v="CP008987"/>
    <n v="3.6577000000000002"/>
    <n v="23.15493"/>
    <n v="33"/>
    <x v="0"/>
    <x v="0"/>
    <x v="0"/>
    <n v="35"/>
    <n v="2"/>
  </r>
  <r>
    <s v="Xanthomonas citri subsp. citri UI7"/>
    <x v="0"/>
    <x v="3"/>
    <s v="Gammaproteobacteria"/>
    <x v="419"/>
    <s v="citri "/>
    <s v="pXAC64"/>
    <s v="NZ_CP008988.1"/>
    <s v="CP008988"/>
    <n v="3.6577999999999999"/>
    <n v="23.15494"/>
    <n v="60"/>
    <x v="0"/>
    <x v="0"/>
    <x v="0"/>
    <n v="64"/>
    <n v="4"/>
  </r>
  <r>
    <s v="Xanthomonas citri subsp. citri NT17"/>
    <x v="0"/>
    <x v="3"/>
    <s v="Gammaproteobacteria"/>
    <x v="419"/>
    <s v="citri "/>
    <s v="pXAC33"/>
    <s v="NZ_CP008993.1"/>
    <s v="CP008993"/>
    <n v="3.6579000000000002"/>
    <n v="23.154949999999999"/>
    <n v="29"/>
    <x v="0"/>
    <x v="0"/>
    <x v="0"/>
    <n v="31"/>
    <n v="2"/>
  </r>
  <r>
    <s v="Xanthomonas citri subsp. citri NT17"/>
    <x v="0"/>
    <x v="3"/>
    <s v="Gammaproteobacteria"/>
    <x v="419"/>
    <s v="citri "/>
    <s v="pXAC64"/>
    <s v="NZ_CP008994.1"/>
    <s v="CP008994"/>
    <n v="3.6579999999999999"/>
    <n v="23.154959999999999"/>
    <n v="61"/>
    <x v="0"/>
    <x v="0"/>
    <x v="0"/>
    <n v="65"/>
    <n v="4"/>
  </r>
  <r>
    <s v="Xanthomonas citri subsp. citri MN12"/>
    <x v="0"/>
    <x v="3"/>
    <s v="Gammaproteobacteria"/>
    <x v="419"/>
    <s v="citri "/>
    <s v="pXAC64"/>
    <s v="NZ_CP008997.1"/>
    <s v="CP008997"/>
    <n v="3.6581000000000001"/>
    <n v="23.154969999999999"/>
    <n v="58"/>
    <x v="0"/>
    <x v="0"/>
    <x v="0"/>
    <n v="62"/>
    <n v="4"/>
  </r>
  <r>
    <s v="Xanthomonas citri subsp. citri MN12"/>
    <x v="0"/>
    <x v="3"/>
    <s v="Gammaproteobacteria"/>
    <x v="419"/>
    <s v="citri "/>
    <s v="pXAC33"/>
    <s v="NZ_CP008996.1"/>
    <s v="CP008996"/>
    <n v="3.6581999999999999"/>
    <n v="23.154979999999998"/>
    <n v="33"/>
    <x v="0"/>
    <x v="0"/>
    <x v="0"/>
    <n v="35"/>
    <n v="2"/>
  </r>
  <r>
    <s v="Xanthomonas citri subsp. citri MN11"/>
    <x v="0"/>
    <x v="3"/>
    <s v="Gammaproteobacteria"/>
    <x v="419"/>
    <s v="citri "/>
    <s v="pXAC33"/>
    <s v="NZ_CP008999.1"/>
    <s v="CP008999"/>
    <n v="3.6583000000000001"/>
    <n v="23.154990000000002"/>
    <n v="33"/>
    <x v="0"/>
    <x v="0"/>
    <x v="0"/>
    <n v="35"/>
    <n v="2"/>
  </r>
  <r>
    <s v="Xanthomonas citri subsp. citri MN11"/>
    <x v="0"/>
    <x v="3"/>
    <s v="Gammaproteobacteria"/>
    <x v="419"/>
    <s v="citri "/>
    <s v="pXAC64"/>
    <s v="NZ_CP009000.1"/>
    <s v="CP009000"/>
    <n v="3.6583999999999999"/>
    <n v="23.155000000000001"/>
    <n v="58"/>
    <x v="0"/>
    <x v="0"/>
    <x v="0"/>
    <n v="62"/>
    <n v="4"/>
  </r>
  <r>
    <s v="Xanthomonas citri subsp. citri MN10"/>
    <x v="0"/>
    <x v="3"/>
    <s v="Gammaproteobacteria"/>
    <x v="419"/>
    <s v="citri "/>
    <s v="pXAC64"/>
    <s v="NZ_CP009003.1"/>
    <s v="CP009003"/>
    <n v="3.6585000000000001"/>
    <n v="23.155010000000001"/>
    <n v="58"/>
    <x v="0"/>
    <x v="0"/>
    <x v="0"/>
    <n v="62"/>
    <n v="4"/>
  </r>
  <r>
    <s v="Xanthomonas citri subsp. citri MN10"/>
    <x v="0"/>
    <x v="3"/>
    <s v="Gammaproteobacteria"/>
    <x v="419"/>
    <s v="citri "/>
    <s v="pXAC33"/>
    <s v="NZ_CP009002.1"/>
    <s v="CP009002"/>
    <n v="3.6585999999999999"/>
    <n v="23.15502"/>
    <n v="33"/>
    <x v="0"/>
    <x v="0"/>
    <x v="0"/>
    <n v="35"/>
    <n v="2"/>
  </r>
  <r>
    <s v="Xanthomonas citri subsp. citri MF20"/>
    <x v="0"/>
    <x v="3"/>
    <s v="Gammaproteobacteria"/>
    <x v="419"/>
    <s v="citri "/>
    <s v="pXAC33"/>
    <s v="NZ_CP009005.1"/>
    <s v="CP009005"/>
    <n v="3.6587000000000001"/>
    <n v="23.15503"/>
    <n v="26"/>
    <x v="0"/>
    <x v="0"/>
    <x v="0"/>
    <n v="28"/>
    <n v="2"/>
  </r>
  <r>
    <s v="Xanthomonas citri subsp. citri MF20"/>
    <x v="0"/>
    <x v="3"/>
    <s v="Gammaproteobacteria"/>
    <x v="419"/>
    <s v="citri "/>
    <s v="pXAC64"/>
    <s v="NZ_CP009006.1"/>
    <s v="CP009006"/>
    <n v="3.6587999999999998"/>
    <n v="23.15504"/>
    <n v="61"/>
    <x v="0"/>
    <x v="0"/>
    <x v="0"/>
    <n v="65"/>
    <n v="4"/>
  </r>
  <r>
    <s v="Xanthomonas citri subsp. citri JX5"/>
    <x v="0"/>
    <x v="3"/>
    <s v="Gammaproteobacteria"/>
    <x v="419"/>
    <s v="citri "/>
    <s v="pXAC33"/>
    <s v="NZ_CP009008.1"/>
    <s v="CP009008"/>
    <n v="3.6589"/>
    <n v="23.155049999999999"/>
    <n v="32"/>
    <x v="0"/>
    <x v="0"/>
    <x v="0"/>
    <n v="35"/>
    <n v="3"/>
  </r>
  <r>
    <s v="Xanthomonas citri subsp. citri JX5"/>
    <x v="0"/>
    <x v="3"/>
    <s v="Gammaproteobacteria"/>
    <x v="419"/>
    <s v="citri "/>
    <s v="pXAC64"/>
    <s v="NZ_CP009009.1"/>
    <s v="CP009009"/>
    <n v="3.6589999999999998"/>
    <n v="23.155059999999999"/>
    <n v="59"/>
    <x v="0"/>
    <x v="0"/>
    <x v="0"/>
    <n v="64"/>
    <n v="5"/>
  </r>
  <r>
    <s v="Xanthomonas citri subsp. citri JX4"/>
    <x v="0"/>
    <x v="3"/>
    <s v="Gammaproteobacteria"/>
    <x v="419"/>
    <s v="citri "/>
    <s v="pXAC64"/>
    <s v="NZ_CP009012.1"/>
    <s v="CP009012"/>
    <n v="3.6591"/>
    <n v="23.155069999999998"/>
    <n v="59"/>
    <x v="0"/>
    <x v="0"/>
    <x v="0"/>
    <n v="64"/>
    <n v="5"/>
  </r>
  <r>
    <s v="Xanthomonas citri subsp. citri JX4"/>
    <x v="0"/>
    <x v="3"/>
    <s v="Gammaproteobacteria"/>
    <x v="419"/>
    <s v="citri "/>
    <s v="pXAC33"/>
    <s v="NZ_CP009011.1"/>
    <s v="CP009011"/>
    <n v="3.6591999999999998"/>
    <n v="23.155080000000002"/>
    <n v="32"/>
    <x v="0"/>
    <x v="0"/>
    <x v="0"/>
    <n v="35"/>
    <n v="3"/>
  </r>
  <r>
    <s v="Xanthomonas citri subsp. citri GD3"/>
    <x v="0"/>
    <x v="3"/>
    <s v="Gammaproteobacteria"/>
    <x v="419"/>
    <s v="citri "/>
    <s v="pXAC64"/>
    <s v="NZ_CP009015.1"/>
    <s v="CP009015"/>
    <n v="3.6593"/>
    <n v="23.155090000000001"/>
    <n v="59"/>
    <x v="0"/>
    <x v="0"/>
    <x v="0"/>
    <n v="64"/>
    <n v="5"/>
  </r>
  <r>
    <s v="Xanthomonas citri subsp. citri GD3"/>
    <x v="0"/>
    <x v="3"/>
    <s v="Gammaproteobacteria"/>
    <x v="419"/>
    <s v="citri "/>
    <s v="pXAC33"/>
    <s v="NZ_CP009014.1"/>
    <s v="CP009014"/>
    <n v="3.6594000000000002"/>
    <n v="23.155100000000001"/>
    <n v="33"/>
    <x v="0"/>
    <x v="0"/>
    <x v="0"/>
    <n v="35"/>
    <n v="2"/>
  </r>
  <r>
    <s v="Xanthomonas citri subsp. citri GD2"/>
    <x v="0"/>
    <x v="3"/>
    <s v="Gammaproteobacteria"/>
    <x v="419"/>
    <s v="citri "/>
    <s v="pXAC33"/>
    <s v="NZ_CP009017.1"/>
    <s v="CP009017"/>
    <n v="3.6595"/>
    <n v="23.155110000000001"/>
    <n v="33"/>
    <x v="0"/>
    <x v="0"/>
    <x v="0"/>
    <n v="35"/>
    <n v="2"/>
  </r>
  <r>
    <s v="Xanthomonas citri subsp. citri GD2"/>
    <x v="0"/>
    <x v="3"/>
    <s v="Gammaproteobacteria"/>
    <x v="419"/>
    <s v="citri "/>
    <s v="pXAC64"/>
    <s v="NZ_CP009018.1"/>
    <s v="CP009018"/>
    <n v="3.6596000000000002"/>
    <n v="23.15512"/>
    <n v="60"/>
    <x v="0"/>
    <x v="0"/>
    <x v="0"/>
    <n v="64"/>
    <n v="4"/>
  </r>
  <r>
    <s v="Xanthomonas citri subsp. citri FB19"/>
    <x v="0"/>
    <x v="3"/>
    <s v="Gammaproteobacteria"/>
    <x v="419"/>
    <s v="citri "/>
    <s v="pXAC33"/>
    <s v="NZ_CP009020.1"/>
    <s v="CP009020"/>
    <n v="3.6597"/>
    <n v="23.15513"/>
    <n v="26"/>
    <x v="0"/>
    <x v="0"/>
    <x v="0"/>
    <n v="28"/>
    <n v="2"/>
  </r>
  <r>
    <s v="Xanthomonas citri subsp. citri FB19"/>
    <x v="0"/>
    <x v="3"/>
    <s v="Gammaproteobacteria"/>
    <x v="419"/>
    <s v="citri "/>
    <s v="pXAC64"/>
    <s v="NZ_CP009021.1"/>
    <s v="CP009021"/>
    <n v="3.6598000000000002"/>
    <n v="23.155139999999999"/>
    <n v="61"/>
    <x v="0"/>
    <x v="0"/>
    <x v="0"/>
    <n v="65"/>
    <n v="4"/>
  </r>
  <r>
    <s v="Xanthomonas citri subsp. citri BL18"/>
    <x v="0"/>
    <x v="3"/>
    <s v="Gammaproteobacteria"/>
    <x v="419"/>
    <s v="citri "/>
    <s v="pXAC64"/>
    <s v="NZ_CP009024.1"/>
    <s v="CP009024"/>
    <n v="3.6598999999999999"/>
    <n v="23.155149999999999"/>
    <n v="61"/>
    <x v="0"/>
    <x v="0"/>
    <x v="0"/>
    <n v="65"/>
    <n v="4"/>
  </r>
  <r>
    <s v="Xanthomonas citri subsp. citri BL18"/>
    <x v="0"/>
    <x v="3"/>
    <s v="Gammaproteobacteria"/>
    <x v="419"/>
    <s v="citri "/>
    <s v="pXAC33"/>
    <s v="NZ_CP009023.1"/>
    <s v="CP009023"/>
    <n v="3.66"/>
    <n v="23.155159999999999"/>
    <n v="26"/>
    <x v="0"/>
    <x v="0"/>
    <x v="0"/>
    <n v="28"/>
    <n v="2"/>
  </r>
  <r>
    <s v="Xanthomonas citri subsp. citri 5208"/>
    <x v="0"/>
    <x v="3"/>
    <s v="Gammaproteobacteria"/>
    <x v="419"/>
    <s v="citri "/>
    <s v="pXAC64"/>
    <s v="NZ_CP009027.1"/>
    <s v="CP009027"/>
    <n v="3.6600999999999999"/>
    <n v="23.155169999999998"/>
    <n v="61"/>
    <x v="0"/>
    <x v="0"/>
    <x v="0"/>
    <n v="65"/>
    <n v="4"/>
  </r>
  <r>
    <s v="Xanthomonas citri subsp. citri 5208"/>
    <x v="0"/>
    <x v="3"/>
    <s v="Gammaproteobacteria"/>
    <x v="419"/>
    <s v="citri "/>
    <s v="pXAC33"/>
    <s v="NZ_CP009026.1"/>
    <s v="CP009026"/>
    <n v="3.6602000000000001"/>
    <n v="23.155180000000001"/>
    <n v="29"/>
    <x v="0"/>
    <x v="0"/>
    <x v="0"/>
    <n v="31"/>
    <n v="2"/>
  </r>
  <r>
    <s v="Xanthomonas citri subsp. citri AW13"/>
    <x v="0"/>
    <x v="3"/>
    <s v="Gammaproteobacteria"/>
    <x v="419"/>
    <s v="citri "/>
    <s v="pXCAW58"/>
    <s v="NZ_CP009030.1"/>
    <s v="CP009030"/>
    <n v="3.6602999999999999"/>
    <n v="23.155190000000001"/>
    <n v="56"/>
    <x v="0"/>
    <x v="0"/>
    <x v="0"/>
    <n v="63"/>
    <n v="7"/>
  </r>
  <r>
    <s v="Xanthomonas citri subsp. citri AW13"/>
    <x v="0"/>
    <x v="3"/>
    <s v="Gammaproteobacteria"/>
    <x v="419"/>
    <s v="citri "/>
    <s v="pXCAW19"/>
    <s v="NZ_CP009029.1"/>
    <s v="CP009029"/>
    <n v="3.6604000000000001"/>
    <n v="23.155200000000001"/>
    <n v="16"/>
    <x v="0"/>
    <x v="0"/>
    <x v="0"/>
    <n v="16"/>
    <s v="-"/>
  </r>
  <r>
    <s v="Xanthomonas citri subsp. citri AW14"/>
    <x v="0"/>
    <x v="3"/>
    <s v="Gammaproteobacteria"/>
    <x v="419"/>
    <s v="citri "/>
    <s v="pXCAW58"/>
    <s v="NZ_CP009033.1"/>
    <s v="CP009033"/>
    <n v="3.6604999999999999"/>
    <n v="23.15521"/>
    <n v="56"/>
    <x v="0"/>
    <x v="0"/>
    <x v="0"/>
    <n v="63"/>
    <n v="7"/>
  </r>
  <r>
    <s v="Xanthomonas citri subsp. citri AW14"/>
    <x v="0"/>
    <x v="3"/>
    <s v="Gammaproteobacteria"/>
    <x v="419"/>
    <s v="citri "/>
    <s v="pXCAW19"/>
    <s v="NZ_CP009032.1"/>
    <s v="CP009032"/>
    <n v="3.6606000000000001"/>
    <n v="23.15522"/>
    <n v="16"/>
    <x v="0"/>
    <x v="0"/>
    <x v="0"/>
    <n v="16"/>
    <s v="-"/>
  </r>
  <r>
    <s v="Xanthomonas citri subsp. citri AW15"/>
    <x v="0"/>
    <x v="3"/>
    <s v="Gammaproteobacteria"/>
    <x v="419"/>
    <s v="citri "/>
    <s v="pXCAW19"/>
    <s v="NZ_CP009035.1"/>
    <s v="CP009035"/>
    <n v="3.6606999999999998"/>
    <n v="23.15523"/>
    <n v="16"/>
    <x v="0"/>
    <x v="0"/>
    <x v="0"/>
    <n v="16"/>
    <s v="-"/>
  </r>
  <r>
    <s v="Xanthomonas citri subsp. citri AW15"/>
    <x v="0"/>
    <x v="3"/>
    <s v="Gammaproteobacteria"/>
    <x v="419"/>
    <s v="citri "/>
    <s v="pXCAW58"/>
    <s v="NZ_CP009036.1"/>
    <s v="CP009036"/>
    <n v="3.6608000000000001"/>
    <n v="23.155239999999999"/>
    <n v="56"/>
    <x v="0"/>
    <x v="0"/>
    <x v="0"/>
    <n v="63"/>
    <n v="7"/>
  </r>
  <r>
    <s v="Xanthomonas citri subsp. citri AW16"/>
    <x v="0"/>
    <x v="3"/>
    <s v="Gammaproteobacteria"/>
    <x v="419"/>
    <s v="citri "/>
    <s v="pXCAW58"/>
    <s v="NZ_CP009039.1"/>
    <s v="CP009039"/>
    <n v="3.6608999999999998"/>
    <n v="23.155249999999999"/>
    <n v="56"/>
    <x v="0"/>
    <x v="0"/>
    <x v="0"/>
    <n v="63"/>
    <n v="7"/>
  </r>
  <r>
    <s v="Xanthomonas citri subsp. citri AW16"/>
    <x v="0"/>
    <x v="3"/>
    <s v="Gammaproteobacteria"/>
    <x v="419"/>
    <s v="citri "/>
    <s v="pXCAW19"/>
    <s v="NZ_CP009038.1"/>
    <s v="CP009038"/>
    <n v="3.661"/>
    <n v="23.155259999999998"/>
    <n v="16"/>
    <x v="0"/>
    <x v="0"/>
    <x v="0"/>
    <n v="16"/>
    <s v="-"/>
  </r>
  <r>
    <s v="Xanthomonas citri subsp. citri A306"/>
    <x v="0"/>
    <x v="3"/>
    <s v="Gammaproteobacteria"/>
    <x v="419"/>
    <s v="citri "/>
    <s v="pXAC64"/>
    <s v="NZ_CP006856.1"/>
    <s v="CP006856"/>
    <n v="3.6610999999999998"/>
    <n v="23.155270000000002"/>
    <n v="61"/>
    <x v="0"/>
    <x v="0"/>
    <x v="0"/>
    <n v="65"/>
    <n v="4"/>
  </r>
  <r>
    <s v="Xanthomonas citri subsp. citri A306"/>
    <x v="0"/>
    <x v="3"/>
    <s v="Gammaproteobacteria"/>
    <x v="419"/>
    <s v="citri "/>
    <s v="pXAC33"/>
    <s v="NZ_CP006855.1"/>
    <s v="CP006855"/>
    <n v="3.6612"/>
    <n v="23.155280000000001"/>
    <n v="34"/>
    <x v="0"/>
    <x v="0"/>
    <x v="0"/>
    <n v="36"/>
    <n v="2"/>
  </r>
  <r>
    <s v="Xanthomonas citri subsp. citri Aw12879"/>
    <x v="0"/>
    <x v="3"/>
    <s v="Gammaproteobacteria"/>
    <x v="419"/>
    <s v="citri "/>
    <s v="pXcaw19"/>
    <s v="NC_020816.1"/>
    <s v="CP003779"/>
    <n v="3.6613000000000002"/>
    <n v="23.155290000000001"/>
    <n v="16"/>
    <x v="0"/>
    <x v="0"/>
    <x v="0"/>
    <n v="16"/>
    <s v="-"/>
  </r>
  <r>
    <s v="Xanthomonas citri subsp. citri Aw12879"/>
    <x v="0"/>
    <x v="3"/>
    <s v="Gammaproteobacteria"/>
    <x v="419"/>
    <s v="citri "/>
    <s v="pXcaw58"/>
    <s v="NC_020817.1"/>
    <s v="CP003780"/>
    <n v="3.6614"/>
    <n v="23.1553"/>
    <n v="55"/>
    <x v="0"/>
    <x v="0"/>
    <x v="0"/>
    <n v="62"/>
    <n v="7"/>
  </r>
  <r>
    <s v="Xanthomonas citri subsp. citri UI6"/>
    <x v="0"/>
    <x v="3"/>
    <s v="Gammaproteobacteria"/>
    <x v="419"/>
    <s v="citri "/>
    <s v="pXAC64"/>
    <s v="NZ_CP008991.1"/>
    <s v="CP008991"/>
    <n v="3.6615000000000002"/>
    <n v="23.15531"/>
    <n v="60"/>
    <x v="0"/>
    <x v="0"/>
    <x v="0"/>
    <n v="64"/>
    <n v="4"/>
  </r>
  <r>
    <s v="Xanthomonas citri subsp. citri UI6"/>
    <x v="0"/>
    <x v="3"/>
    <s v="Gammaproteobacteria"/>
    <x v="419"/>
    <s v="citri "/>
    <s v="pXAC33"/>
    <s v="NZ_CP008990.1"/>
    <s v="CP008990"/>
    <n v="3.6616"/>
    <n v="23.15532"/>
    <n v="34"/>
    <x v="0"/>
    <x v="0"/>
    <x v="0"/>
    <n v="36"/>
    <n v="2"/>
  </r>
  <r>
    <s v="Xanthomonas euvesicatoria"/>
    <x v="0"/>
    <x v="3"/>
    <s v="Gammaproteobacteria"/>
    <x v="419"/>
    <s v="euvesicatoria"/>
    <s v="pXV64"/>
    <s v="NC_004987.1"/>
    <s v="U78513"/>
    <n v="3.6617000000000002"/>
    <n v="23.155329999999999"/>
    <n v="2"/>
    <x v="0"/>
    <x v="0"/>
    <x v="0"/>
    <n v="2"/>
    <s v="-"/>
  </r>
  <r>
    <s v="Xanthomonas fuscans subsp. fuscans 4834-R"/>
    <x v="0"/>
    <x v="3"/>
    <s v="Gammaproteobacteria"/>
    <x v="419"/>
    <s v="fuscans "/>
    <s v="plc"/>
    <s v="NC_022542.1"/>
    <s v="FO681497"/>
    <n v="3.6617999999999999"/>
    <n v="23.155339999999999"/>
    <n v="36"/>
    <x v="0"/>
    <x v="0"/>
    <x v="0"/>
    <n v="42"/>
    <n v="6"/>
  </r>
  <r>
    <s v="Xanthomonas fuscans subsp. fuscans 4834-R"/>
    <x v="0"/>
    <x v="3"/>
    <s v="Gammaproteobacteria"/>
    <x v="419"/>
    <s v="fuscans "/>
    <s v="plb"/>
    <s v="NC_022540.1"/>
    <s v="FO681496"/>
    <n v="3.6619000000000002"/>
    <n v="23.155349999999999"/>
    <n v="22"/>
    <x v="0"/>
    <x v="0"/>
    <x v="0"/>
    <n v="23"/>
    <n v="1"/>
  </r>
  <r>
    <s v="Xanthomonas fuscans subsp. fuscans 4834-R"/>
    <x v="0"/>
    <x v="3"/>
    <s v="Gammaproteobacteria"/>
    <x v="419"/>
    <s v="fuscans "/>
    <s v="pla"/>
    <s v="NC_022539.1"/>
    <s v="FO681495"/>
    <n v="3.6619999999999999"/>
    <n v="23.155360000000002"/>
    <n v="39"/>
    <x v="0"/>
    <x v="0"/>
    <x v="0"/>
    <n v="49"/>
    <n v="10"/>
  </r>
  <r>
    <s v="Xanthomonas oryzae pv. oryzicola CFBP2286"/>
    <x v="0"/>
    <x v="3"/>
    <s v="Gammaproteobacteria"/>
    <x v="419"/>
    <s v="oryzae "/>
    <s v="unnamed"/>
    <s v="NZ_CP011963.1"/>
    <s v="CP011963"/>
    <n v="3.6621000000000001"/>
    <n v="23.155370000000001"/>
    <n v="45"/>
    <x v="0"/>
    <x v="0"/>
    <x v="0"/>
    <n v="47"/>
    <n v="2"/>
  </r>
  <r>
    <s v="Xanthomonas sacchari R1"/>
    <x v="0"/>
    <x v="3"/>
    <s v="Gammaproteobacteria"/>
    <x v="419"/>
    <s v="sacchari "/>
    <s v="unnamed"/>
    <s v="NZ_CP010410.1"/>
    <s v="CP010410"/>
    <n v="3.6621999999999999"/>
    <n v="23.155380000000001"/>
    <n v="404"/>
    <x v="0"/>
    <x v="8"/>
    <x v="0"/>
    <n v="441"/>
    <n v="30"/>
  </r>
  <r>
    <s v="Xanthomonas translucens pv. cerealis CFBP 2541"/>
    <x v="0"/>
    <x v="3"/>
    <s v="Gammaproteobacteria"/>
    <x v="419"/>
    <s v="translucens "/>
    <s v="Xtc-CFBP2541-G1-Mol002"/>
    <s v="NZ_CM003053.1"/>
    <s v="CM003053"/>
    <n v="3.6623000000000001"/>
    <n v="23.155390000000001"/>
    <n v="343"/>
    <x v="0"/>
    <x v="13"/>
    <x v="0"/>
    <n v="359"/>
    <n v="10"/>
  </r>
  <r>
    <s v="Xenorhabdus bovienii CS03"/>
    <x v="0"/>
    <x v="3"/>
    <s v="Gammaproteobacteria"/>
    <x v="420"/>
    <s v="bovienii "/>
    <s v="megaplasmid"/>
    <s v="NZ_FO818638.1"/>
    <s v="-"/>
    <n v="3.6623999999999999"/>
    <n v="23.1554"/>
    <n v="156"/>
    <x v="0"/>
    <x v="0"/>
    <x v="0"/>
    <n v="171"/>
    <n v="15"/>
  </r>
  <r>
    <s v="Xenorhabdus bovienii CS03"/>
    <x v="0"/>
    <x v="3"/>
    <s v="Gammaproteobacteria"/>
    <x v="420"/>
    <s v="bovienii "/>
    <s v="XBC_p"/>
    <s v="NZ_FO818639.1"/>
    <s v="FO818639"/>
    <n v="3.6625000000000001"/>
    <n v="23.15541"/>
    <n v="11"/>
    <x v="0"/>
    <x v="0"/>
    <x v="0"/>
    <n v="11"/>
    <s v="-"/>
  </r>
  <r>
    <s v="Xenorhabdus doucetiae FRM16"/>
    <x v="0"/>
    <x v="3"/>
    <s v="Gammaproteobacteria"/>
    <x v="420"/>
    <s v="doucetiae "/>
    <s v="XD_p"/>
    <s v="NZ_FO704549.1"/>
    <s v="FO704549"/>
    <n v="3.6625999999999999"/>
    <n v="23.155419999999999"/>
    <n v="12"/>
    <x v="0"/>
    <x v="0"/>
    <x v="0"/>
    <n v="12"/>
    <s v="-"/>
  </r>
  <r>
    <s v="Xenorhabdus nematophila AN6/1"/>
    <x v="0"/>
    <x v="3"/>
    <s v="Gammaproteobacteria"/>
    <x v="420"/>
    <s v="nematophila "/>
    <s v="II"/>
    <s v="NZ_LN681228.1"/>
    <s v="LN681228"/>
    <n v="3.6627000000000001"/>
    <n v="23.155429999999999"/>
    <n v="154"/>
    <x v="0"/>
    <x v="0"/>
    <x v="0"/>
    <n v="176"/>
    <n v="22"/>
  </r>
  <r>
    <s v="Xenorhabdus nematophila ATCC 19061"/>
    <x v="0"/>
    <x v="3"/>
    <s v="Gammaproteobacteria"/>
    <x v="420"/>
    <s v="nematophila "/>
    <s v="XNC1_p"/>
    <s v="NC_014170.1"/>
    <s v="FN667743"/>
    <n v="3.6627999999999998"/>
    <n v="23.155439999999999"/>
    <n v="154"/>
    <x v="0"/>
    <x v="0"/>
    <x v="0"/>
    <n v="176"/>
    <n v="22"/>
  </r>
  <r>
    <s v="Xylanimonas cellulosilytica DSM 15894"/>
    <x v="0"/>
    <x v="5"/>
    <s v="Actinobacteria"/>
    <x v="421"/>
    <s v="cellulosilytica "/>
    <s v="pXCEL01"/>
    <s v="NC_013531.1"/>
    <s v="CP001822"/>
    <n v="3.6629"/>
    <n v="23.155449999999998"/>
    <n v="98"/>
    <x v="0"/>
    <x v="0"/>
    <x v="0"/>
    <n v="98"/>
    <s v="-"/>
  </r>
  <r>
    <s v="Xylella fastidiosa CoDiRO"/>
    <x v="0"/>
    <x v="3"/>
    <s v="Gammaproteobacteria"/>
    <x v="422"/>
    <s v="fastidiosa "/>
    <s v="unnamed"/>
    <s v="NZ_CM003178.1"/>
    <s v="CM003178"/>
    <n v="3.6629999999999998"/>
    <n v="23.155460000000001"/>
    <n v="37"/>
    <x v="0"/>
    <x v="0"/>
    <x v="0"/>
    <n v="38"/>
    <n v="1"/>
  </r>
  <r>
    <s v="Xylella fastidiosa UCLA"/>
    <x v="0"/>
    <x v="3"/>
    <s v="Gammaproteobacteria"/>
    <x v="422"/>
    <s v="fastidiosa "/>
    <s v="pUCLAb"/>
    <s v="NC_019215.1"/>
    <s v="DQ063225"/>
    <n v="3.6631"/>
    <n v="23.155470000000001"/>
    <s v="-"/>
    <x v="0"/>
    <x v="0"/>
    <x v="0"/>
    <s v="-"/>
    <s v="-"/>
  </r>
  <r>
    <s v="Xylella fastidiosa ATTC 35868"/>
    <x v="0"/>
    <x v="3"/>
    <s v="Gammaproteobacteria"/>
    <x v="422"/>
    <s v="fastidiosa "/>
    <s v="pXF868"/>
    <s v="NC_002092.1"/>
    <s v="U71220"/>
    <n v="3.6631999999999998"/>
    <n v="23.155480000000001"/>
    <n v="3"/>
    <x v="0"/>
    <x v="0"/>
    <x v="0"/>
    <n v="3"/>
    <s v="-"/>
  </r>
  <r>
    <s v="Xylella fastidiosa Riv19"/>
    <x v="0"/>
    <x v="3"/>
    <s v="Gammaproteobacteria"/>
    <x v="422"/>
    <s v="fastidiosa "/>
    <s v="pXF-RIV19"/>
    <s v="NC_014113.1"/>
    <s v="GU938459"/>
    <n v="3.6633"/>
    <n v="23.15549"/>
    <n v="30"/>
    <x v="0"/>
    <x v="0"/>
    <x v="0"/>
    <n v="30"/>
    <s v="-"/>
  </r>
  <r>
    <s v="Xylella fastidiosa UCLA"/>
    <x v="0"/>
    <x v="3"/>
    <s v="Gammaproteobacteria"/>
    <x v="422"/>
    <s v="fastidiosa "/>
    <s v="pUCLAc"/>
    <s v="NC_019302.1"/>
    <s v="DQ063226"/>
    <n v="3.6634000000000002"/>
    <n v="23.1555"/>
    <n v="1"/>
    <x v="0"/>
    <x v="0"/>
    <x v="0"/>
    <n v="1"/>
    <s v="-"/>
  </r>
  <r>
    <s v="Xylella fastidiosa Riv11"/>
    <x v="0"/>
    <x v="3"/>
    <s v="Gammaproteobacteria"/>
    <x v="422"/>
    <s v="fastidiosa "/>
    <s v="pXF-RIV11"/>
    <s v="NC_014111.1"/>
    <s v="GU938457"/>
    <n v="3.6635"/>
    <n v="23.15551"/>
    <n v="33"/>
    <x v="0"/>
    <x v="0"/>
    <x v="0"/>
    <n v="33"/>
    <s v="-"/>
  </r>
  <r>
    <s v="Xylella fastidiosa UCLA"/>
    <x v="0"/>
    <x v="3"/>
    <s v="Gammaproteobacteria"/>
    <x v="422"/>
    <s v="fastidiosa "/>
    <s v="pUCLAa"/>
    <s v="NC_019301.1"/>
    <s v="DQ063224"/>
    <n v="3.6636000000000002"/>
    <n v="23.155519999999999"/>
    <n v="2"/>
    <x v="0"/>
    <x v="0"/>
    <x v="0"/>
    <n v="2"/>
    <s v="-"/>
  </r>
  <r>
    <s v="Xylella fastidiosa Riv5"/>
    <x v="0"/>
    <x v="3"/>
    <s v="Gammaproteobacteria"/>
    <x v="422"/>
    <s v="fastidiosa "/>
    <s v="pXF-RIV5"/>
    <s v="NC_020121.1"/>
    <s v="JX548317"/>
    <n v="3.6637"/>
    <n v="23.155529999999999"/>
    <n v="40"/>
    <x v="0"/>
    <x v="0"/>
    <x v="0"/>
    <n v="40"/>
    <s v="-"/>
  </r>
  <r>
    <s v="Xylella fastidiosa 6c"/>
    <x v="0"/>
    <x v="3"/>
    <s v="Gammaproteobacteria"/>
    <x v="422"/>
    <s v="fastidiosa "/>
    <s v="pxF6c"/>
    <s v="NZ_AXBS01000046.1"/>
    <s v="AXBS01000046"/>
    <n v="3.6638000000000002"/>
    <n v="23.155539999999998"/>
    <n v="55"/>
    <x v="0"/>
    <x v="0"/>
    <x v="0"/>
    <n v="55"/>
    <s v="-"/>
  </r>
  <r>
    <s v="Xylella fastidiosa 9a5c"/>
    <x v="0"/>
    <x v="3"/>
    <s v="Gammaproteobacteria"/>
    <x v="422"/>
    <s v="fastidiosa "/>
    <s v="pXF51"/>
    <s v="NC_002490.1"/>
    <s v="AE003851"/>
    <n v="3.6638999999999999"/>
    <n v="23.155550000000002"/>
    <n v="62"/>
    <x v="0"/>
    <x v="0"/>
    <x v="0"/>
    <n v="66"/>
    <n v="4"/>
  </r>
  <r>
    <s v="Xylella fastidiosa 9a5c"/>
    <x v="0"/>
    <x v="3"/>
    <s v="Gammaproteobacteria"/>
    <x v="422"/>
    <s v="fastidiosa "/>
    <s v="pXF1.3"/>
    <s v="NC_002489.3"/>
    <s v="AE003850"/>
    <n v="3.6640000000000001"/>
    <n v="23.155560000000001"/>
    <n v="1"/>
    <x v="0"/>
    <x v="0"/>
    <x v="0"/>
    <n v="1"/>
    <s v="-"/>
  </r>
  <r>
    <s v="Xylella fastidiosa M23"/>
    <x v="0"/>
    <x v="3"/>
    <s v="Gammaproteobacteria"/>
    <x v="422"/>
    <s v="fastidiosa "/>
    <s v="pXFAS01"/>
    <s v="NC_010579.1"/>
    <s v="CP001012"/>
    <n v="3.6640999999999999"/>
    <n v="23.155570000000001"/>
    <n v="41"/>
    <x v="0"/>
    <x v="0"/>
    <x v="0"/>
    <n v="42"/>
    <n v="1"/>
  </r>
  <r>
    <s v="Xylella fastidiosa MUL0034"/>
    <x v="0"/>
    <x v="3"/>
    <s v="Gammaproteobacteria"/>
    <x v="422"/>
    <s v="fastidiosa "/>
    <s v="unnamed2"/>
    <s v="NZ_CP006739.1"/>
    <s v="CP006739"/>
    <n v="3.6642000000000001"/>
    <n v="23.15558"/>
    <n v="30"/>
    <x v="0"/>
    <x v="0"/>
    <x v="0"/>
    <n v="33"/>
    <n v="3"/>
  </r>
  <r>
    <s v="Xylella fastidiosa subsp. fastidiosa GB514"/>
    <x v="0"/>
    <x v="3"/>
    <s v="Gammaproteobacteria"/>
    <x v="422"/>
    <s v="fastidiosa "/>
    <s v="unnamed"/>
    <s v="NC_017561.1"/>
    <s v="CP002166"/>
    <n v="3.6642999999999999"/>
    <n v="23.15559"/>
    <n v="35"/>
    <x v="0"/>
    <x v="0"/>
    <x v="0"/>
    <n v="37"/>
    <n v="2"/>
  </r>
  <r>
    <s v="Xylella fastidiosa subsp. sandyi Ann-1"/>
    <x v="0"/>
    <x v="3"/>
    <s v="Gammaproteobacteria"/>
    <x v="422"/>
    <s v="fastidiosa "/>
    <s v="unnamed1"/>
    <s v="NZ_CP006697.1"/>
    <s v="CP006697"/>
    <n v="3.6644000000000001"/>
    <n v="23.1556"/>
    <n v="36"/>
    <x v="0"/>
    <x v="0"/>
    <x v="0"/>
    <n v="39"/>
    <n v="3"/>
  </r>
  <r>
    <s v="Xylella fastidiosa Temecula1"/>
    <x v="0"/>
    <x v="3"/>
    <s v="Gammaproteobacteria"/>
    <x v="422"/>
    <s v="fastidiosa "/>
    <s v="pXFPD1.3"/>
    <s v="NC_004554.1"/>
    <s v="AE009443"/>
    <n v="3.6644999999999999"/>
    <n v="23.155609999999999"/>
    <n v="1"/>
    <x v="0"/>
    <x v="0"/>
    <x v="0"/>
    <n v="1"/>
    <s v="-"/>
  </r>
  <r>
    <s v="Yersinia enterocolitica WA"/>
    <x v="0"/>
    <x v="3"/>
    <s v="Gammaproteobacteria"/>
    <x v="423"/>
    <s v="enterocolitica "/>
    <s v="unnamed"/>
    <s v="NZ_CP009366.1"/>
    <s v="CP009366"/>
    <n v="3.6646000000000001"/>
    <n v="23.155619999999999"/>
    <n v="70"/>
    <x v="0"/>
    <x v="0"/>
    <x v="2"/>
    <n v="81"/>
    <n v="10"/>
  </r>
  <r>
    <s v="Yersinia enterocolitica 2516-87"/>
    <x v="0"/>
    <x v="3"/>
    <s v="Gammaproteobacteria"/>
    <x v="423"/>
    <s v="enterocolitica "/>
    <s v="pCD"/>
    <s v="NZ_CP009837.1"/>
    <s v="CP009837"/>
    <n v="3.6646999999999998"/>
    <n v="23.155629999999999"/>
    <n v="80"/>
    <x v="0"/>
    <x v="0"/>
    <x v="0"/>
    <n v="89"/>
    <n v="9"/>
  </r>
  <r>
    <s v="Yersinia enterocolitica 8081"/>
    <x v="0"/>
    <x v="3"/>
    <s v="Gammaproteobacteria"/>
    <x v="423"/>
    <s v="enterocolitica "/>
    <s v="pYV"/>
    <s v="NZ_CP009845.1"/>
    <s v="CP009845"/>
    <n v="3.6648000000000001"/>
    <n v="23.155639999999998"/>
    <n v="74"/>
    <x v="0"/>
    <x v="0"/>
    <x v="2"/>
    <n v="84"/>
    <n v="9"/>
  </r>
  <r>
    <s v="Yersinia enterocolitica FORC_002"/>
    <x v="0"/>
    <x v="3"/>
    <s v="Gammaproteobacteria"/>
    <x v="423"/>
    <s v="enterocolitica "/>
    <s v="pFORC2"/>
    <s v="NZ_CP011119.1"/>
    <s v="CP011119"/>
    <n v="3.6648999999999998"/>
    <n v="23.155650000000001"/>
    <n v="94"/>
    <x v="0"/>
    <x v="0"/>
    <x v="0"/>
    <n v="98"/>
    <n v="4"/>
  </r>
  <r>
    <s v="Yersinia enterocolitica A127/90"/>
    <x v="0"/>
    <x v="3"/>
    <s v="Gammaproteobacteria"/>
    <x v="423"/>
    <s v="enterocolitica "/>
    <s v="pYVa127/90"/>
    <s v="NC_004564.1"/>
    <s v="AY150843"/>
    <n v="3.665"/>
    <n v="23.155660000000001"/>
    <n v="73"/>
    <x v="0"/>
    <x v="0"/>
    <x v="2"/>
    <n v="74"/>
    <s v="-"/>
  </r>
  <r>
    <s v="Yersinia enterocolitica 07-04449"/>
    <x v="0"/>
    <x v="3"/>
    <s v="Gammaproteobacteria"/>
    <x v="423"/>
    <s v="enterocolitica "/>
    <s v="pYe4449-2"/>
    <s v="NC_012209.1"/>
    <s v="FJ696406"/>
    <n v="3.6650999999999998"/>
    <n v="23.155670000000001"/>
    <n v="14"/>
    <x v="0"/>
    <x v="0"/>
    <x v="0"/>
    <n v="14"/>
    <s v="-"/>
  </r>
  <r>
    <s v="Yersinia enterocolitica #29807"/>
    <x v="0"/>
    <x v="3"/>
    <s v="Gammaproteobacteria"/>
    <x v="423"/>
    <s v="enterocolitica "/>
    <s v="p29807"/>
    <s v="NC_005570.1"/>
    <s v="AJ132618"/>
    <n v="3.6652"/>
    <n v="23.15568"/>
    <n v="1"/>
    <x v="0"/>
    <x v="0"/>
    <x v="1"/>
    <n v="3"/>
    <s v="-"/>
  </r>
  <r>
    <s v="Yersinia enterocolitica 8081"/>
    <x v="0"/>
    <x v="3"/>
    <s v="Gammaproteobacteria"/>
    <x v="423"/>
    <s v="enterocolitica "/>
    <s v="pYVe8081"/>
    <s v="NC_005017.1"/>
    <s v="AF336309"/>
    <n v="3.6652999999999998"/>
    <n v="23.15569"/>
    <n v="66"/>
    <x v="0"/>
    <x v="0"/>
    <x v="0"/>
    <n v="67"/>
    <s v="-"/>
  </r>
  <r>
    <s v="Yersinia enterocolitica 29854"/>
    <x v="0"/>
    <x v="3"/>
    <s v="Gammaproteobacteria"/>
    <x v="423"/>
    <s v="enterocolitica "/>
    <s v="pYE854"/>
    <s v="NC_010377.1"/>
    <s v="AM905950"/>
    <n v="3.6654"/>
    <n v="23.1557"/>
    <n v="232"/>
    <x v="0"/>
    <x v="0"/>
    <x v="0"/>
    <n v="232"/>
    <s v="-"/>
  </r>
  <r>
    <s v="Yersinia enterocolitica W22703"/>
    <x v="0"/>
    <x v="3"/>
    <s v="Gammaproteobacteria"/>
    <x v="423"/>
    <s v="enterocolitica "/>
    <s v="pYVe227"/>
    <s v="NC_002120.1"/>
    <s v="AF102990"/>
    <n v="3.6655000000000002"/>
    <n v="23.155709999999999"/>
    <n v="69"/>
    <x v="0"/>
    <x v="0"/>
    <x v="0"/>
    <n v="69"/>
    <s v="-"/>
  </r>
  <r>
    <s v="Yersinia enterocolitica 07-04449"/>
    <x v="0"/>
    <x v="3"/>
    <s v="Gammaproteobacteria"/>
    <x v="423"/>
    <s v="enterocolitica "/>
    <s v="pYe4449-1"/>
    <s v="NC_012208.1"/>
    <s v="FJ696405"/>
    <n v="3.6656"/>
    <n v="23.155719999999999"/>
    <n v="6"/>
    <x v="0"/>
    <x v="0"/>
    <x v="0"/>
    <n v="6"/>
    <s v="-"/>
  </r>
  <r>
    <s v="Yersinia enterocolitica WA-314"/>
    <x v="0"/>
    <x v="3"/>
    <s v="Gammaproteobacteria"/>
    <x v="423"/>
    <s v="enterocolitica "/>
    <s v="pYV-WA314"/>
    <s v="NC_019234.1"/>
    <s v="FR687019"/>
    <n v="3.6657000000000002"/>
    <n v="23.155729999999998"/>
    <n v="72"/>
    <x v="0"/>
    <x v="0"/>
    <x v="2"/>
    <n v="74"/>
    <s v="-"/>
  </r>
  <r>
    <s v="Yersinia enterocolitica FORC-002"/>
    <x v="0"/>
    <x v="3"/>
    <s v="Gammaproteobacteria"/>
    <x v="423"/>
    <s v="enterocolitica "/>
    <s v="unnamed"/>
    <s v="-"/>
    <s v="CP009457.1"/>
    <n v="3.6657999999999999"/>
    <n v="23.155740000000002"/>
    <n v="87"/>
    <x v="0"/>
    <x v="0"/>
    <x v="0"/>
    <n v="91"/>
    <n v="4"/>
  </r>
  <r>
    <s v="Yersinia enterocolitica KNG22703"/>
    <x v="0"/>
    <x v="3"/>
    <s v="Gammaproteobacteria"/>
    <x v="423"/>
    <s v="enterocolitica "/>
    <s v="unnamed"/>
    <s v="NZ_CP011287.1"/>
    <s v="CP011287"/>
    <n v="3.6659000000000002"/>
    <n v="23.155750000000001"/>
    <n v="84"/>
    <x v="0"/>
    <x v="0"/>
    <x v="0"/>
    <n v="90"/>
    <n v="6"/>
  </r>
  <r>
    <s v="Yersinia enterocolitica LC20"/>
    <x v="0"/>
    <x v="3"/>
    <s v="Gammaproteobacteria"/>
    <x v="423"/>
    <s v="enterocolitica "/>
    <s v="plasmid1_80K"/>
    <s v="-"/>
    <s v="CP007449.1"/>
    <n v="3.6659999999999999"/>
    <n v="23.155760000000001"/>
    <n v="117"/>
    <x v="0"/>
    <x v="0"/>
    <x v="0"/>
    <n v="117"/>
    <s v="-"/>
  </r>
  <r>
    <s v="Yersinia enterocolitica LC20"/>
    <x v="0"/>
    <x v="3"/>
    <s v="Gammaproteobacteria"/>
    <x v="423"/>
    <s v="enterocolitica "/>
    <s v="plasmid2_50K"/>
    <s v="-"/>
    <s v="CP007450.1"/>
    <n v="3.6661000000000001"/>
    <n v="23.15577"/>
    <n v="64"/>
    <x v="0"/>
    <x v="0"/>
    <x v="0"/>
    <n v="64"/>
    <s v="-"/>
  </r>
  <r>
    <s v="Yersinia enterocolitica subsp. enterocolitica 8081"/>
    <x v="0"/>
    <x v="3"/>
    <s v="Gammaproteobacteria"/>
    <x v="423"/>
    <s v="enterocolitica "/>
    <s v="pYVe8081"/>
    <s v="NC_008791.1"/>
    <s v="AM286416"/>
    <n v="3.6661999999999999"/>
    <n v="23.15578"/>
    <n v="71"/>
    <x v="0"/>
    <x v="0"/>
    <x v="0"/>
    <n v="88"/>
    <n v="17"/>
  </r>
  <r>
    <s v="Yersinia enterocolitica subsp. palearctica 105.5R(r)"/>
    <x v="0"/>
    <x v="3"/>
    <s v="Gammaproteobacteria"/>
    <x v="423"/>
    <s v="enterocolitica "/>
    <s v="105.5R(r)p"/>
    <s v="NC_015475.1"/>
    <s v="CP002247"/>
    <n v="3.6663000000000001"/>
    <n v="23.15579"/>
    <n v="83"/>
    <x v="0"/>
    <x v="0"/>
    <x v="0"/>
    <n v="89"/>
    <n v="6"/>
  </r>
  <r>
    <s v="Yersinia enterocolitica subsp. palearctica Y11"/>
    <x v="0"/>
    <x v="3"/>
    <s v="Gammaproteobacteria"/>
    <x v="423"/>
    <s v="enterocolitica "/>
    <s v="pYV03"/>
    <s v="NC_017565.1"/>
    <s v="FR745874"/>
    <n v="3.6663999999999999"/>
    <n v="23.155799999999999"/>
    <n v="86"/>
    <x v="0"/>
    <x v="0"/>
    <x v="0"/>
    <n v="94"/>
    <n v="8"/>
  </r>
  <r>
    <s v="Yersinia frederiksenii 27601"/>
    <x v="0"/>
    <x v="3"/>
    <s v="Gammaproteobacteria"/>
    <x v="423"/>
    <s v="frederiksenii "/>
    <s v="pYF27601"/>
    <s v="NC_019269.1"/>
    <s v="JF937655"/>
    <n v="3.6665000000000001"/>
    <n v="23.155809999999999"/>
    <n v="8"/>
    <x v="0"/>
    <x v="0"/>
    <x v="0"/>
    <n v="8"/>
    <s v="-"/>
  </r>
  <r>
    <s v="Yersinia frederiksenii Y225"/>
    <x v="0"/>
    <x v="3"/>
    <s v="Gammaproteobacteria"/>
    <x v="423"/>
    <s v="frederiksenii "/>
    <s v="unnsmrf"/>
    <s v="NZ_CP009363.1"/>
    <s v="CP009363"/>
    <n v="3.6665999999999999"/>
    <n v="23.155819999999999"/>
    <n v="64"/>
    <x v="0"/>
    <x v="0"/>
    <x v="0"/>
    <n v="64"/>
    <s v="-"/>
  </r>
  <r>
    <s v="Yersinia pestis PBM19"/>
    <x v="0"/>
    <x v="3"/>
    <s v="Gammaproteobacteria"/>
    <x v="423"/>
    <s v="pestis "/>
    <s v="pPCP1"/>
    <s v="NZ_CP009489.1"/>
    <s v="CP009489"/>
    <n v="3.6667000000000001"/>
    <n v="23.155830000000002"/>
    <n v="10"/>
    <x v="0"/>
    <x v="0"/>
    <x v="0"/>
    <n v="10"/>
    <s v="-"/>
  </r>
  <r>
    <s v="Yersinia pestis PBM19"/>
    <x v="0"/>
    <x v="3"/>
    <s v="Gammaproteobacteria"/>
    <x v="423"/>
    <s v="pestis "/>
    <s v="pCD1"/>
    <s v="NZ_CP009491.1"/>
    <s v="CP009491"/>
    <n v="3.6667999999999998"/>
    <n v="23.155840000000001"/>
    <n v="84"/>
    <x v="0"/>
    <x v="0"/>
    <x v="0"/>
    <n v="88"/>
    <n v="4"/>
  </r>
  <r>
    <s v="Yersinia pestis PBM19"/>
    <x v="0"/>
    <x v="3"/>
    <s v="Gammaproteobacteria"/>
    <x v="423"/>
    <s v="pestis "/>
    <s v="pMT1"/>
    <s v="NZ_CP009490.1"/>
    <s v="CP009490"/>
    <n v="3.6669"/>
    <n v="23.155850000000001"/>
    <n v="103"/>
    <x v="0"/>
    <x v="0"/>
    <x v="2"/>
    <n v="111"/>
    <n v="7"/>
  </r>
  <r>
    <s v="Yersinia pestis Harbin35"/>
    <x v="0"/>
    <x v="3"/>
    <s v="Gammaproteobacteria"/>
    <x v="423"/>
    <s v="pestis "/>
    <s v="unnamed1"/>
    <s v="NZ_CP009702.1"/>
    <s v="CP009702"/>
    <n v="3.6669999999999998"/>
    <n v="23.155860000000001"/>
    <n v="106"/>
    <x v="0"/>
    <x v="0"/>
    <x v="2"/>
    <n v="111"/>
    <n v="4"/>
  </r>
  <r>
    <s v="Yersinia pestis Harbin35"/>
    <x v="0"/>
    <x v="3"/>
    <s v="Gammaproteobacteria"/>
    <x v="423"/>
    <s v="pestis "/>
    <s v="unnamed3"/>
    <s v="NZ_CP009701.1"/>
    <s v="CP009701"/>
    <n v="3.6671"/>
    <n v="23.15587"/>
    <n v="10"/>
    <x v="0"/>
    <x v="0"/>
    <x v="0"/>
    <n v="11"/>
    <n v="1"/>
  </r>
  <r>
    <s v="Yersinia pestis Harbin35"/>
    <x v="0"/>
    <x v="3"/>
    <s v="Gammaproteobacteria"/>
    <x v="423"/>
    <s v="pestis "/>
    <s v="unnamed2"/>
    <s v="NZ_CP009703.1"/>
    <s v="CP009703"/>
    <n v="3.6671999999999998"/>
    <n v="23.15588"/>
    <n v="81"/>
    <x v="0"/>
    <x v="0"/>
    <x v="0"/>
    <n v="88"/>
    <n v="7"/>
  </r>
  <r>
    <s v="Yersinia pestis Shasta"/>
    <x v="0"/>
    <x v="3"/>
    <s v="Gammaproteobacteria"/>
    <x v="423"/>
    <s v="pestis "/>
    <s v="pMT"/>
    <s v="NZ_CP009722.1"/>
    <s v="CP009722"/>
    <n v="3.6673"/>
    <n v="23.155889999999999"/>
    <n v="107"/>
    <x v="0"/>
    <x v="0"/>
    <x v="2"/>
    <n v="108"/>
    <s v="-"/>
  </r>
  <r>
    <s v="Yersinia pestis Shasta"/>
    <x v="0"/>
    <x v="3"/>
    <s v="Gammaproteobacteria"/>
    <x v="423"/>
    <s v="pestis "/>
    <s v="pCD"/>
    <s v="NZ_CP009721.1"/>
    <s v="CP009721"/>
    <n v="3.6674000000000002"/>
    <n v="23.155899999999999"/>
    <n v="87"/>
    <x v="0"/>
    <x v="0"/>
    <x v="0"/>
    <n v="89"/>
    <n v="2"/>
  </r>
  <r>
    <s v="Yersinia pestis Shasta"/>
    <x v="0"/>
    <x v="3"/>
    <s v="Gammaproteobacteria"/>
    <x v="423"/>
    <s v="pestis "/>
    <s v="pPCP"/>
    <s v="NZ_CP009724.1"/>
    <s v="CP009724"/>
    <n v="3.6675"/>
    <n v="23.155909999999999"/>
    <n v="9"/>
    <x v="0"/>
    <x v="0"/>
    <x v="0"/>
    <n v="10"/>
    <n v="1"/>
  </r>
  <r>
    <s v="Yersinia pestis El Dorado"/>
    <x v="0"/>
    <x v="3"/>
    <s v="Gammaproteobacteria"/>
    <x v="423"/>
    <s v="pestis "/>
    <s v="pPCP"/>
    <s v="NZ_CP009782.1"/>
    <s v="CP009782"/>
    <n v="3.6676000000000002"/>
    <n v="23.155919999999998"/>
    <n v="8"/>
    <x v="0"/>
    <x v="0"/>
    <x v="0"/>
    <n v="9"/>
    <n v="1"/>
  </r>
  <r>
    <s v="Yersinia pestis El Dorado"/>
    <x v="0"/>
    <x v="3"/>
    <s v="Gammaproteobacteria"/>
    <x v="423"/>
    <s v="pestis "/>
    <s v="pCD"/>
    <s v="NZ_CP009783.1"/>
    <s v="CP009783"/>
    <n v="3.6677"/>
    <n v="23.155930000000001"/>
    <n v="88"/>
    <x v="0"/>
    <x v="0"/>
    <x v="0"/>
    <n v="89"/>
    <n v="1"/>
  </r>
  <r>
    <s v="Yersinia pestis El Dorado"/>
    <x v="0"/>
    <x v="3"/>
    <s v="Gammaproteobacteria"/>
    <x v="423"/>
    <s v="pestis "/>
    <s v="pMT"/>
    <s v="NZ_CP009784.1"/>
    <s v="CP009784"/>
    <n v="3.6678000000000002"/>
    <n v="23.155940000000001"/>
    <n v="108"/>
    <x v="0"/>
    <x v="0"/>
    <x v="1"/>
    <n v="110"/>
    <s v="-"/>
  </r>
  <r>
    <s v="Yersinia pestis Dodson"/>
    <x v="0"/>
    <x v="3"/>
    <s v="Gammaproteobacteria"/>
    <x v="423"/>
    <s v="pestis "/>
    <s v="pMT"/>
    <s v="NZ_CP009843.1"/>
    <s v="CP009843"/>
    <n v="3.6678999999999999"/>
    <n v="23.155950000000001"/>
    <n v="60"/>
    <x v="0"/>
    <x v="0"/>
    <x v="2"/>
    <n v="62"/>
    <n v="1"/>
  </r>
  <r>
    <s v="Yersinia pestis Dodson"/>
    <x v="0"/>
    <x v="3"/>
    <s v="Gammaproteobacteria"/>
    <x v="423"/>
    <s v="pestis "/>
    <s v="pCD"/>
    <s v="NZ_CP009842.1"/>
    <s v="CP009842"/>
    <n v="3.6680000000000001"/>
    <n v="23.15596"/>
    <n v="89"/>
    <x v="0"/>
    <x v="0"/>
    <x v="0"/>
    <n v="90"/>
    <n v="1"/>
  </r>
  <r>
    <s v="Yersinia pestis Nicholisk 41"/>
    <x v="0"/>
    <x v="3"/>
    <s v="Gammaproteobacteria"/>
    <x v="423"/>
    <s v="pestis "/>
    <n v="2"/>
    <s v="NZ_CP009990.1"/>
    <s v="CP009990"/>
    <n v="3.6680999999999999"/>
    <n v="23.15597"/>
    <n v="83"/>
    <x v="0"/>
    <x v="0"/>
    <x v="0"/>
    <n v="87"/>
    <n v="4"/>
  </r>
  <r>
    <s v="Yersinia pestis Nicholisk 41"/>
    <x v="0"/>
    <x v="3"/>
    <s v="Gammaproteobacteria"/>
    <x v="423"/>
    <s v="pestis "/>
    <n v="1"/>
    <s v="NZ_CP009989.1"/>
    <s v="CP009989"/>
    <n v="3.6682000000000001"/>
    <n v="23.15598"/>
    <n v="108"/>
    <x v="0"/>
    <x v="0"/>
    <x v="2"/>
    <n v="110"/>
    <n v="1"/>
  </r>
  <r>
    <s v="Yersinia pestis Nicholisk 41"/>
    <x v="0"/>
    <x v="3"/>
    <s v="Gammaproteobacteria"/>
    <x v="423"/>
    <s v="pestis "/>
    <n v="3"/>
    <s v="NZ_CP009988.1"/>
    <s v="CP009988"/>
    <n v="3.6682999999999999"/>
    <n v="23.155989999999999"/>
    <n v="10"/>
    <x v="0"/>
    <x v="0"/>
    <x v="0"/>
    <n v="10"/>
    <s v="-"/>
  </r>
  <r>
    <s v="Yersinia pestis Java9"/>
    <x v="0"/>
    <x v="3"/>
    <s v="Gammaproteobacteria"/>
    <x v="423"/>
    <s v="pestis "/>
    <s v="plasmid2"/>
    <s v="NZ_CP009994.1"/>
    <s v="CP009994"/>
    <n v="3.6684000000000001"/>
    <n v="23.155999999999999"/>
    <n v="40"/>
    <x v="0"/>
    <x v="0"/>
    <x v="0"/>
    <n v="42"/>
    <n v="2"/>
  </r>
  <r>
    <s v="Yersinia pestis Java9"/>
    <x v="0"/>
    <x v="3"/>
    <s v="Gammaproteobacteria"/>
    <x v="423"/>
    <s v="pestis "/>
    <s v="plasmid1"/>
    <s v="NZ_CP009995.1"/>
    <s v="CP009995"/>
    <n v="3.6684999999999999"/>
    <n v="23.156009999999998"/>
    <n v="94"/>
    <x v="0"/>
    <x v="0"/>
    <x v="0"/>
    <n v="95"/>
    <n v="1"/>
  </r>
  <r>
    <s v="Yersinia pestis Java9"/>
    <x v="0"/>
    <x v="3"/>
    <s v="Gammaproteobacteria"/>
    <x v="423"/>
    <s v="pestis "/>
    <s v="plasmid4"/>
    <s v="NZ_CP009992.1"/>
    <s v="CP009992"/>
    <n v="3.6686000000000001"/>
    <n v="23.156020000000002"/>
    <n v="11"/>
    <x v="0"/>
    <x v="0"/>
    <x v="0"/>
    <n v="11"/>
    <s v="-"/>
  </r>
  <r>
    <s v="Yersinia pestis Java9"/>
    <x v="0"/>
    <x v="3"/>
    <s v="Gammaproteobacteria"/>
    <x v="423"/>
    <s v="pestis "/>
    <s v="plasmid3"/>
    <s v="NZ_CP009993.1"/>
    <s v="CP009993"/>
    <n v="3.6686999999999999"/>
    <n v="23.156030000000001"/>
    <n v="37"/>
    <x v="0"/>
    <x v="0"/>
    <x v="0"/>
    <n v="38"/>
    <n v="1"/>
  </r>
  <r>
    <s v="Yersinia pestis Nairobi"/>
    <x v="0"/>
    <x v="3"/>
    <s v="Gammaproteobacteria"/>
    <x v="423"/>
    <s v="pestis "/>
    <s v="pPCP"/>
    <s v="NZ_CP010294.1"/>
    <s v="CP010294"/>
    <n v="3.6688000000000001"/>
    <n v="23.156040000000001"/>
    <n v="11"/>
    <x v="0"/>
    <x v="0"/>
    <x v="0"/>
    <n v="12"/>
    <n v="1"/>
  </r>
  <r>
    <s v="Yersinia pestis KIM5"/>
    <x v="0"/>
    <x v="3"/>
    <s v="Gammaproteobacteria"/>
    <x v="423"/>
    <s v="pestis "/>
    <s v="pPCP"/>
    <s v="NZ_CP009833.1"/>
    <s v="CP009833"/>
    <n v="3.6688999999999998"/>
    <n v="23.15605"/>
    <n v="10"/>
    <x v="0"/>
    <x v="0"/>
    <x v="0"/>
    <n v="11"/>
    <n v="1"/>
  </r>
  <r>
    <s v="Yersinia pestis KIM5"/>
    <x v="0"/>
    <x v="3"/>
    <s v="Gammaproteobacteria"/>
    <x v="423"/>
    <s v="pestis "/>
    <s v="pCD"/>
    <s v="NZ_CP009835.1"/>
    <s v="CP009835"/>
    <n v="3.669"/>
    <n v="23.15606"/>
    <n v="87"/>
    <x v="0"/>
    <x v="0"/>
    <x v="0"/>
    <n v="93"/>
    <n v="6"/>
  </r>
  <r>
    <s v="Yersinia pestis KIM5"/>
    <x v="0"/>
    <x v="3"/>
    <s v="Gammaproteobacteria"/>
    <x v="423"/>
    <s v="pestis "/>
    <s v="pMT"/>
    <s v="NZ_CP009834.1"/>
    <s v="CP009834"/>
    <n v="3.6690999999999998"/>
    <n v="23.15607"/>
    <n v="112"/>
    <x v="0"/>
    <x v="0"/>
    <x v="2"/>
    <n v="114"/>
    <n v="1"/>
  </r>
  <r>
    <s v="Yersinia pestis CH971662"/>
    <x v="0"/>
    <x v="3"/>
    <s v="Gammaproteobacteria"/>
    <x v="423"/>
    <s v="pestis "/>
    <s v="pYC"/>
    <s v="NC_002144.1"/>
    <s v="AF152923"/>
    <n v="3.6692"/>
    <n v="23.156079999999999"/>
    <n v="12"/>
    <x v="0"/>
    <x v="0"/>
    <x v="0"/>
    <n v="12"/>
    <s v="-"/>
  </r>
  <r>
    <s v="Yersinia pestis KIM5"/>
    <x v="0"/>
    <x v="3"/>
    <s v="Gammaproteobacteria"/>
    <x v="423"/>
    <s v="pestis "/>
    <s v="pCD1"/>
    <s v="NC_004836.1"/>
    <s v="AF053946"/>
    <n v="3.6692999999999998"/>
    <n v="23.156089999999999"/>
    <n v="64"/>
    <x v="0"/>
    <x v="0"/>
    <x v="0"/>
    <n v="66"/>
    <n v="2"/>
  </r>
  <r>
    <s v="Yersinia pestis KIM5"/>
    <x v="0"/>
    <x v="3"/>
    <s v="Gammaproteobacteria"/>
    <x v="423"/>
    <s v="pestis "/>
    <s v="pCD1"/>
    <s v="NC_004839.1"/>
    <s v="AF074612"/>
    <n v="3.6694"/>
    <n v="23.156099999999999"/>
    <n v="76"/>
    <x v="0"/>
    <x v="0"/>
    <x v="2"/>
    <n v="80"/>
    <n v="3"/>
  </r>
  <r>
    <s v="Yersinia pestis 16/95"/>
    <x v="0"/>
    <x v="3"/>
    <s v="Gammaproteobacteria"/>
    <x v="423"/>
    <s v="pestis "/>
    <s v="pIP1203"/>
    <s v="NC_010072.1"/>
    <s v="AJ249779"/>
    <n v="3.6695000000000002"/>
    <n v="23.156110000000002"/>
    <n v="2"/>
    <x v="0"/>
    <x v="0"/>
    <x v="0"/>
    <n v="2"/>
    <s v="-"/>
  </r>
  <r>
    <s v="Yersinia pestis KIM5"/>
    <x v="0"/>
    <x v="3"/>
    <s v="Gammaproteobacteria"/>
    <x v="423"/>
    <s v="pestis "/>
    <s v="pMT1"/>
    <s v="NC_004835.1"/>
    <s v="AF053947"/>
    <n v="3.6696"/>
    <n v="23.156120000000001"/>
    <n v="78"/>
    <x v="0"/>
    <x v="0"/>
    <x v="0"/>
    <n v="78"/>
    <s v="-"/>
  </r>
  <r>
    <s v="Yersinia pestis"/>
    <x v="0"/>
    <x v="3"/>
    <s v="Gammaproteobacteria"/>
    <x v="423"/>
    <s v="pestis"/>
    <s v="pG8786"/>
    <s v="NC_006323.1"/>
    <s v="AJ698720"/>
    <n v="3.6697000000000002"/>
    <n v="23.156130000000001"/>
    <n v="146"/>
    <x v="0"/>
    <x v="0"/>
    <x v="2"/>
    <n v="148"/>
    <n v="1"/>
  </r>
  <r>
    <s v="Yersinia pestis C790"/>
    <x v="0"/>
    <x v="3"/>
    <s v="Gammaproteobacteria"/>
    <x v="423"/>
    <s v="pestis "/>
    <s v="pPCP1"/>
    <s v="NC_019235.1"/>
    <s v="HM807366"/>
    <n v="3.6698"/>
    <n v="23.156140000000001"/>
    <n v="9"/>
    <x v="0"/>
    <x v="0"/>
    <x v="0"/>
    <n v="9"/>
    <s v="-"/>
  </r>
  <r>
    <s v="Yersinia pestis KIM5"/>
    <x v="0"/>
    <x v="3"/>
    <s v="Gammaproteobacteria"/>
    <x v="423"/>
    <s v="pestis "/>
    <s v="pPCP1"/>
    <s v="NC_004837.1"/>
    <s v="AF053945"/>
    <n v="3.6699000000000002"/>
    <n v="23.15615"/>
    <n v="5"/>
    <x v="0"/>
    <x v="0"/>
    <x v="0"/>
    <n v="5"/>
    <s v="-"/>
  </r>
  <r>
    <s v="Yersinia pestis 1045"/>
    <x v="0"/>
    <x v="3"/>
    <s v="Gammaproteobacteria"/>
    <x v="423"/>
    <s v="pestis "/>
    <s v="pMT"/>
    <s v="NZ_CP006797.1"/>
    <s v="CP006797"/>
    <n v="3.67"/>
    <n v="23.15616"/>
    <n v="9"/>
    <x v="0"/>
    <x v="0"/>
    <x v="0"/>
    <n v="10"/>
    <n v="1"/>
  </r>
  <r>
    <s v="Yersinia pestis 1045"/>
    <x v="0"/>
    <x v="3"/>
    <s v="Gammaproteobacteria"/>
    <x v="423"/>
    <s v="pestis "/>
    <s v="pPCP"/>
    <s v="NZ_CP006796.1"/>
    <s v="CP006796"/>
    <n v="3.6701000000000001"/>
    <n v="23.156169999999999"/>
    <n v="113"/>
    <x v="0"/>
    <x v="0"/>
    <x v="1"/>
    <n v="119"/>
    <n v="4"/>
  </r>
  <r>
    <s v="Yersinia pestis 1045"/>
    <x v="0"/>
    <x v="3"/>
    <s v="Gammaproteobacteria"/>
    <x v="423"/>
    <s v="pestis "/>
    <s v="pCD"/>
    <s v="NZ_CP006795.1"/>
    <s v="CP006795"/>
    <n v="3.6701999999999999"/>
    <n v="23.156179999999999"/>
    <n v="86"/>
    <x v="0"/>
    <x v="0"/>
    <x v="0"/>
    <n v="90"/>
    <n v="4"/>
  </r>
  <r>
    <s v="Yersinia pestis 1412"/>
    <x v="0"/>
    <x v="3"/>
    <s v="Gammaproteobacteria"/>
    <x v="423"/>
    <s v="pestis "/>
    <s v="pMT"/>
    <s v="NZ_CP006779.1"/>
    <s v="CP006779"/>
    <n v="3.6703000000000001"/>
    <n v="23.156189999999999"/>
    <n v="148"/>
    <x v="0"/>
    <x v="0"/>
    <x v="1"/>
    <n v="150"/>
    <s v="-"/>
  </r>
  <r>
    <s v="Yersinia pestis 1412"/>
    <x v="0"/>
    <x v="3"/>
    <s v="Gammaproteobacteria"/>
    <x v="423"/>
    <s v="pestis "/>
    <s v="pCD"/>
    <s v="NZ_CP006780.1"/>
    <s v="CP006780"/>
    <n v="3.6703999999999999"/>
    <n v="23.156199999999998"/>
    <n v="84"/>
    <x v="0"/>
    <x v="0"/>
    <x v="0"/>
    <n v="90"/>
    <n v="6"/>
  </r>
  <r>
    <s v="Yersinia pestis 1413"/>
    <x v="0"/>
    <x v="3"/>
    <s v="Gammaproteobacteria"/>
    <x v="423"/>
    <s v="pestis "/>
    <s v="pCD"/>
    <s v="NZ_CP006761.1"/>
    <s v="CP006761"/>
    <n v="3.6705000000000001"/>
    <n v="23.156210000000002"/>
    <n v="86"/>
    <x v="0"/>
    <x v="0"/>
    <x v="0"/>
    <n v="92"/>
    <n v="6"/>
  </r>
  <r>
    <s v="Yersinia pestis 1413"/>
    <x v="0"/>
    <x v="3"/>
    <s v="Gammaproteobacteria"/>
    <x v="423"/>
    <s v="pestis "/>
    <s v="pMT"/>
    <s v="NZ_CP006760.1"/>
    <s v="CP006760"/>
    <n v="3.6705999999999999"/>
    <n v="23.156220000000001"/>
    <n v="143"/>
    <x v="0"/>
    <x v="0"/>
    <x v="1"/>
    <n v="147"/>
    <n v="2"/>
  </r>
  <r>
    <s v="Yersinia pestis 1522"/>
    <x v="0"/>
    <x v="3"/>
    <s v="Gammaproteobacteria"/>
    <x v="423"/>
    <s v="pestis "/>
    <s v="pMT"/>
    <s v="NZ_CP006756.1"/>
    <s v="CP006756"/>
    <n v="3.6707000000000001"/>
    <n v="23.156230000000001"/>
    <n v="143"/>
    <x v="0"/>
    <x v="0"/>
    <x v="1"/>
    <n v="148"/>
    <n v="3"/>
  </r>
  <r>
    <s v="Yersinia pestis 1522"/>
    <x v="0"/>
    <x v="3"/>
    <s v="Gammaproteobacteria"/>
    <x v="423"/>
    <s v="pestis "/>
    <s v="pCD"/>
    <s v="NZ_CP006757.1"/>
    <s v="CP006757"/>
    <n v="3.6707999999999998"/>
    <n v="23.15624"/>
    <n v="86"/>
    <x v="0"/>
    <x v="0"/>
    <x v="0"/>
    <n v="91"/>
    <n v="5"/>
  </r>
  <r>
    <s v="Yersinia pestis 1670"/>
    <x v="0"/>
    <x v="3"/>
    <s v="Gammaproteobacteria"/>
    <x v="423"/>
    <s v="pestis "/>
    <s v="pMT"/>
    <s v="NZ_CM003368.1"/>
    <s v="CM003368"/>
    <n v="3.6709000000000001"/>
    <n v="23.15625"/>
    <n v="145"/>
    <x v="0"/>
    <x v="0"/>
    <x v="1"/>
    <n v="149"/>
    <n v="2"/>
  </r>
  <r>
    <s v="Yersinia pestis 1670"/>
    <x v="0"/>
    <x v="3"/>
    <s v="Gammaproteobacteria"/>
    <x v="423"/>
    <s v="pestis "/>
    <s v="pCD"/>
    <s v="NZ_CM003367.1"/>
    <s v="CM003367"/>
    <n v="3.6709999999999998"/>
    <n v="23.15626"/>
    <n v="86"/>
    <x v="0"/>
    <x v="0"/>
    <x v="0"/>
    <n v="91"/>
    <n v="5"/>
  </r>
  <r>
    <s v="Yersinia pestis 2944"/>
    <x v="0"/>
    <x v="3"/>
    <s v="Gammaproteobacteria"/>
    <x v="423"/>
    <s v="pestis "/>
    <s v="pPCP"/>
    <s v="NZ_CP006793.1"/>
    <s v="CP006793"/>
    <n v="3.6711"/>
    <n v="23.156269999999999"/>
    <n v="10"/>
    <x v="0"/>
    <x v="0"/>
    <x v="0"/>
    <n v="10"/>
    <s v="-"/>
  </r>
  <r>
    <s v="Yersinia pestis 2944"/>
    <x v="0"/>
    <x v="3"/>
    <s v="Gammaproteobacteria"/>
    <x v="423"/>
    <s v="pestis "/>
    <s v="pCD"/>
    <s v="NZ_CP006791.1"/>
    <s v="CP006791"/>
    <n v="3.6711999999999998"/>
    <n v="23.156279999999999"/>
    <n v="88"/>
    <x v="0"/>
    <x v="0"/>
    <x v="0"/>
    <n v="91"/>
    <n v="3"/>
  </r>
  <r>
    <s v="Yersinia pestis 2944"/>
    <x v="0"/>
    <x v="3"/>
    <s v="Gammaproteobacteria"/>
    <x v="423"/>
    <s v="pestis "/>
    <s v="pMT"/>
    <s v="NZ_CP006790.1"/>
    <s v="CP006790"/>
    <n v="3.6713"/>
    <n v="23.156289999999998"/>
    <n v="110"/>
    <x v="0"/>
    <x v="0"/>
    <x v="2"/>
    <n v="114"/>
    <n v="3"/>
  </r>
  <r>
    <s v="Yersinia pestis 3067"/>
    <x v="0"/>
    <x v="3"/>
    <s v="Gammaproteobacteria"/>
    <x v="423"/>
    <s v="pestis "/>
    <s v="pMT1"/>
    <s v="NZ_CP006752.1"/>
    <s v="CP006752"/>
    <n v="3.6714000000000002"/>
    <n v="23.156300000000002"/>
    <n v="146"/>
    <x v="0"/>
    <x v="0"/>
    <x v="3"/>
    <n v="150"/>
    <n v="1"/>
  </r>
  <r>
    <s v="Yersinia pestis 3067"/>
    <x v="0"/>
    <x v="3"/>
    <s v="Gammaproteobacteria"/>
    <x v="423"/>
    <s v="pestis "/>
    <s v="pCD1"/>
    <s v="NZ_CP006753.1"/>
    <s v="CP006753"/>
    <n v="3.6715"/>
    <n v="23.156310000000001"/>
    <n v="84"/>
    <x v="0"/>
    <x v="0"/>
    <x v="0"/>
    <n v="90"/>
    <n v="6"/>
  </r>
  <r>
    <s v="Yersinia pestis 3770"/>
    <x v="0"/>
    <x v="3"/>
    <s v="Gammaproteobacteria"/>
    <x v="423"/>
    <s v="pestis "/>
    <s v="pCD1"/>
    <s v="NZ_CP006750.1"/>
    <s v="CP006750"/>
    <n v="3.6716000000000002"/>
    <n v="23.156320000000001"/>
    <n v="85"/>
    <x v="0"/>
    <x v="0"/>
    <x v="0"/>
    <n v="90"/>
    <n v="5"/>
  </r>
  <r>
    <s v="Yersinia pestis 3770"/>
    <x v="0"/>
    <x v="3"/>
    <s v="Gammaproteobacteria"/>
    <x v="423"/>
    <s v="pestis "/>
    <s v="pMT1"/>
    <s v="NZ_CP006749.1"/>
    <s v="CP006749"/>
    <n v="3.6717"/>
    <n v="23.156330000000001"/>
    <n v="149"/>
    <x v="0"/>
    <x v="0"/>
    <x v="1"/>
    <n v="154"/>
    <n v="3"/>
  </r>
  <r>
    <s v="Yersinia pestis 790"/>
    <x v="0"/>
    <x v="3"/>
    <s v="Gammaproteobacteria"/>
    <x v="423"/>
    <s v="pestis "/>
    <s v="pMT"/>
    <s v="NZ_CP006807.1"/>
    <s v="CP006807"/>
    <n v="3.6718000000000002"/>
    <n v="23.15634"/>
    <n v="163"/>
    <x v="0"/>
    <x v="0"/>
    <x v="2"/>
    <n v="170"/>
    <n v="6"/>
  </r>
  <r>
    <s v="Yersinia pestis 790"/>
    <x v="0"/>
    <x v="3"/>
    <s v="Gammaproteobacteria"/>
    <x v="423"/>
    <s v="pestis "/>
    <s v="pPCP"/>
    <s v="NZ_CP006808.1"/>
    <s v="CP006808"/>
    <n v="3.6718999999999999"/>
    <n v="23.15635"/>
    <n v="10"/>
    <x v="0"/>
    <x v="0"/>
    <x v="0"/>
    <n v="10"/>
    <s v="-"/>
  </r>
  <r>
    <s v="Yersinia pestis 8787"/>
    <x v="0"/>
    <x v="3"/>
    <s v="Gammaproteobacteria"/>
    <x v="423"/>
    <s v="pestis "/>
    <s v="pCD1"/>
    <s v="NZ_CP006747.1"/>
    <s v="CP006747"/>
    <n v="3.6720000000000002"/>
    <n v="23.156359999999999"/>
    <n v="85"/>
    <x v="0"/>
    <x v="0"/>
    <x v="0"/>
    <n v="90"/>
    <n v="5"/>
  </r>
  <r>
    <s v="Yersinia pestis 8787"/>
    <x v="0"/>
    <x v="3"/>
    <s v="Gammaproteobacteria"/>
    <x v="423"/>
    <s v="pestis "/>
    <s v="pMT1"/>
    <s v="NZ_CP006746.1"/>
    <s v="CP006746"/>
    <n v="3.6720999999999999"/>
    <n v="23.156369999999999"/>
    <n v="144"/>
    <x v="0"/>
    <x v="0"/>
    <x v="1"/>
    <n v="148"/>
    <n v="2"/>
  </r>
  <r>
    <s v="Yersinia pestis A1122"/>
    <x v="0"/>
    <x v="3"/>
    <s v="Gammaproteobacteria"/>
    <x v="423"/>
    <s v="pestis "/>
    <s v="unnamed2"/>
    <s v="NC_017170.1"/>
    <s v="CP002958"/>
    <n v="3.6722000000000001"/>
    <n v="23.156379999999999"/>
    <n v="9"/>
    <x v="0"/>
    <x v="0"/>
    <x v="0"/>
    <n v="9"/>
    <s v="-"/>
  </r>
  <r>
    <s v="Yersinia pestis A1122"/>
    <x v="0"/>
    <x v="3"/>
    <s v="Gammaproteobacteria"/>
    <x v="423"/>
    <s v="pestis "/>
    <s v="unnamed"/>
    <s v="NC_017169.1"/>
    <s v="CP002957"/>
    <n v="3.6722999999999999"/>
    <n v="23.156389999999998"/>
    <n v="107"/>
    <x v="0"/>
    <x v="0"/>
    <x v="2"/>
    <n v="108"/>
    <s v="-"/>
  </r>
  <r>
    <s v="Yersinia pestis A1122"/>
    <x v="0"/>
    <x v="3"/>
    <s v="Gammaproteobacteria"/>
    <x v="423"/>
    <s v="pestis "/>
    <s v="pPCP"/>
    <s v="NZ_CP009839.1"/>
    <s v="CP009839"/>
    <n v="3.6724000000000001"/>
    <n v="23.156400000000001"/>
    <n v="10"/>
    <x v="0"/>
    <x v="0"/>
    <x v="0"/>
    <n v="10"/>
    <s v="-"/>
  </r>
  <r>
    <s v="Yersinia pestis A1122"/>
    <x v="0"/>
    <x v="3"/>
    <s v="Gammaproteobacteria"/>
    <x v="423"/>
    <s v="pestis "/>
    <s v="pMT"/>
    <s v="NZ_CP009841.1"/>
    <s v="CP009841"/>
    <n v="3.6724999999999999"/>
    <n v="23.156410000000001"/>
    <n v="106"/>
    <x v="0"/>
    <x v="0"/>
    <x v="2"/>
    <n v="108"/>
    <n v="1"/>
  </r>
  <r>
    <s v="Yersinia pestis Angola"/>
    <x v="0"/>
    <x v="3"/>
    <s v="Gammaproteobacteria"/>
    <x v="423"/>
    <s v="pestis "/>
    <s v="pMT-pPCP"/>
    <s v="NC_010158.1"/>
    <s v="CP000900"/>
    <n v="3.6726000000000001"/>
    <n v="23.156420000000001"/>
    <n v="120"/>
    <x v="0"/>
    <x v="0"/>
    <x v="4"/>
    <n v="130"/>
    <n v="6"/>
  </r>
  <r>
    <s v="Yersinia pestis Angola"/>
    <x v="0"/>
    <x v="3"/>
    <s v="Gammaproteobacteria"/>
    <x v="423"/>
    <s v="pestis "/>
    <s v="new_pCD"/>
    <s v="NC_010157.1"/>
    <s v="CP000902"/>
    <n v="3.6726999999999999"/>
    <n v="23.15643"/>
    <n v="84"/>
    <x v="0"/>
    <x v="0"/>
    <x v="2"/>
    <n v="86"/>
    <n v="1"/>
  </r>
  <r>
    <s v="Yersinia pestis Angola"/>
    <x v="0"/>
    <x v="3"/>
    <s v="Gammaproteobacteria"/>
    <x v="423"/>
    <s v="pestis "/>
    <s v="pMT"/>
    <s v="NZ_CP009934.1"/>
    <s v="CP009934"/>
    <n v="3.6728000000000001"/>
    <n v="23.15644"/>
    <n v="103"/>
    <x v="0"/>
    <x v="0"/>
    <x v="1"/>
    <n v="110"/>
    <n v="5"/>
  </r>
  <r>
    <s v="Yersinia pestis Angola"/>
    <x v="0"/>
    <x v="3"/>
    <s v="Gammaproteobacteria"/>
    <x v="423"/>
    <s v="pestis "/>
    <s v="pCD"/>
    <s v="NZ_CP009937.1"/>
    <s v="CP009937"/>
    <n v="3.6728999999999998"/>
    <n v="23.15645"/>
    <n v="84"/>
    <x v="0"/>
    <x v="0"/>
    <x v="0"/>
    <n v="85"/>
    <n v="1"/>
  </r>
  <r>
    <s v="Yersinia pestis Angola"/>
    <x v="0"/>
    <x v="3"/>
    <s v="Gammaproteobacteria"/>
    <x v="423"/>
    <s v="pestis "/>
    <s v="pPCP"/>
    <s v="NZ_CP009936.1"/>
    <s v="CP009936"/>
    <n v="3.673"/>
    <n v="23.156459999999999"/>
    <n v="8"/>
    <x v="0"/>
    <x v="0"/>
    <x v="0"/>
    <n v="9"/>
    <n v="1"/>
  </r>
  <r>
    <s v="Yersinia pestis Antiqua"/>
    <x v="0"/>
    <x v="3"/>
    <s v="Gammaproteobacteria"/>
    <x v="423"/>
    <s v="pestis "/>
    <s v="pPCP"/>
    <s v="NC_008121.1"/>
    <s v="CP000310"/>
    <n v="3.6730999999999998"/>
    <n v="23.156469999999999"/>
    <n v="11"/>
    <x v="0"/>
    <x v="0"/>
    <x v="0"/>
    <n v="11"/>
    <s v="-"/>
  </r>
  <r>
    <s v="Yersinia pestis Antiqua"/>
    <x v="0"/>
    <x v="3"/>
    <s v="Gammaproteobacteria"/>
    <x v="423"/>
    <s v="pestis "/>
    <s v="pMT"/>
    <s v="NC_008120.1"/>
    <s v="CP000309"/>
    <n v="3.6732"/>
    <n v="23.156479999999998"/>
    <n v="104"/>
    <x v="0"/>
    <x v="0"/>
    <x v="2"/>
    <n v="107"/>
    <n v="2"/>
  </r>
  <r>
    <s v="Yersinia pestis Antiqua"/>
    <x v="0"/>
    <x v="3"/>
    <s v="Gammaproteobacteria"/>
    <x v="423"/>
    <s v="pestis "/>
    <s v="pCD"/>
    <s v="NC_008122.1"/>
    <s v="CP000311"/>
    <n v="3.6732999999999998"/>
    <n v="23.156490000000002"/>
    <n v="87"/>
    <x v="0"/>
    <x v="0"/>
    <x v="0"/>
    <n v="88"/>
    <n v="1"/>
  </r>
  <r>
    <s v="Yersinia pestis Antiqua"/>
    <x v="0"/>
    <x v="3"/>
    <s v="Gammaproteobacteria"/>
    <x v="423"/>
    <s v="pestis "/>
    <s v="pCD"/>
    <s v="NZ_CP009905.1"/>
    <s v="CP009905"/>
    <n v="3.6734"/>
    <n v="23.156500000000001"/>
    <n v="83"/>
    <x v="0"/>
    <x v="0"/>
    <x v="0"/>
    <n v="89"/>
    <n v="6"/>
  </r>
  <r>
    <s v="Yersinia pestis Antiqua"/>
    <x v="0"/>
    <x v="3"/>
    <s v="Gammaproteobacteria"/>
    <x v="423"/>
    <s v="pestis "/>
    <s v="pMT"/>
    <s v="NZ_CP009904.1"/>
    <s v="CP009904"/>
    <n v="3.6735000000000002"/>
    <n v="23.156510000000001"/>
    <n v="105"/>
    <x v="0"/>
    <x v="0"/>
    <x v="2"/>
    <n v="108"/>
    <n v="2"/>
  </r>
  <r>
    <s v="Yersinia pestis Antiqua"/>
    <x v="0"/>
    <x v="3"/>
    <s v="Gammaproteobacteria"/>
    <x v="423"/>
    <s v="pestis "/>
    <s v="pPCP"/>
    <s v="NZ_CP009903.1"/>
    <s v="CP009903"/>
    <n v="3.6736"/>
    <n v="23.15652"/>
    <n v="10"/>
    <x v="0"/>
    <x v="0"/>
    <x v="0"/>
    <n v="10"/>
    <s v="-"/>
  </r>
  <r>
    <s v="Yersinia pestis biovar Medievalis str. Harbin 35"/>
    <x v="0"/>
    <x v="3"/>
    <s v="Gammaproteobacteria"/>
    <x v="423"/>
    <s v="pestis "/>
    <s v="pMT"/>
    <s v="NC_017266.1"/>
    <s v="CP001610"/>
    <n v="3.6737000000000002"/>
    <n v="23.15653"/>
    <n v="108"/>
    <x v="0"/>
    <x v="0"/>
    <x v="2"/>
    <n v="110"/>
    <n v="1"/>
  </r>
  <r>
    <s v="Yersinia pestis biovar Medievalis str. Harbin 35"/>
    <x v="0"/>
    <x v="3"/>
    <s v="Gammaproteobacteria"/>
    <x v="423"/>
    <s v="pestis "/>
    <s v="pCD"/>
    <s v="NC_017263.1"/>
    <s v="CP001609"/>
    <n v="3.6738"/>
    <n v="23.15654"/>
    <n v="83"/>
    <x v="0"/>
    <x v="0"/>
    <x v="2"/>
    <n v="88"/>
    <n v="4"/>
  </r>
  <r>
    <s v="Yersinia pestis biovar Medievalis str. Harbin 35"/>
    <x v="0"/>
    <x v="3"/>
    <s v="Gammaproteobacteria"/>
    <x v="423"/>
    <s v="pestis "/>
    <s v="pPCP"/>
    <s v="NC_017264.1"/>
    <s v="CP001611"/>
    <n v="3.6739000000000002"/>
    <n v="23.156549999999999"/>
    <n v="9"/>
    <x v="0"/>
    <x v="0"/>
    <x v="0"/>
    <n v="10"/>
    <n v="1"/>
  </r>
  <r>
    <s v="Yersinia pestis biovar Microtus str. 91001"/>
    <x v="0"/>
    <x v="3"/>
    <s v="Gammaproteobacteria"/>
    <x v="423"/>
    <s v="pestis "/>
    <s v="pCRY"/>
    <s v="NC_005814.1"/>
    <s v="AE017044"/>
    <n v="3.6739999999999999"/>
    <n v="23.156559999999999"/>
    <n v="27"/>
    <x v="0"/>
    <x v="0"/>
    <x v="0"/>
    <n v="28"/>
    <n v="1"/>
  </r>
  <r>
    <s v="Yersinia pestis biovar Microtus str. 91001"/>
    <x v="0"/>
    <x v="3"/>
    <s v="Gammaproteobacteria"/>
    <x v="423"/>
    <s v="pestis "/>
    <s v="pPCP1"/>
    <s v="NC_005816.1"/>
    <s v="AE017046"/>
    <n v="3.6741000000000001"/>
    <n v="23.156569999999999"/>
    <n v="10"/>
    <x v="0"/>
    <x v="0"/>
    <x v="0"/>
    <n v="10"/>
    <s v="-"/>
  </r>
  <r>
    <s v="Yersinia pestis biovar Microtus str. 91001"/>
    <x v="0"/>
    <x v="3"/>
    <s v="Gammaproteobacteria"/>
    <x v="423"/>
    <s v="pestis "/>
    <s v="pMT1"/>
    <s v="NC_005815.1"/>
    <s v="AE017045"/>
    <n v="3.6741999999999999"/>
    <n v="23.156580000000002"/>
    <n v="115"/>
    <x v="0"/>
    <x v="0"/>
    <x v="2"/>
    <n v="119"/>
    <n v="3"/>
  </r>
  <r>
    <s v="Yersinia pestis biovar Microtus str. 91001"/>
    <x v="0"/>
    <x v="3"/>
    <s v="Gammaproteobacteria"/>
    <x v="423"/>
    <s v="pestis "/>
    <s v="pCD1"/>
    <s v="NC_005813.1"/>
    <s v="AE017043"/>
    <n v="3.6743000000000001"/>
    <n v="23.156590000000001"/>
    <n v="88"/>
    <x v="0"/>
    <x v="0"/>
    <x v="0"/>
    <n v="89"/>
    <n v="1"/>
  </r>
  <r>
    <s v="Yersinia pestis biovar Orientalis str. IP275"/>
    <x v="0"/>
    <x v="3"/>
    <s v="Gammaproteobacteria"/>
    <x v="423"/>
    <s v="pestis "/>
    <s v="pIP1202"/>
    <s v="NC_009141.1"/>
    <s v="CP000603"/>
    <n v="3.6743999999999999"/>
    <n v="23.156600000000001"/>
    <n v="217"/>
    <x v="0"/>
    <x v="0"/>
    <x v="0"/>
    <n v="225"/>
    <n v="8"/>
  </r>
  <r>
    <s v="Yersinia pestis CA88-4125"/>
    <x v="0"/>
    <x v="3"/>
    <s v="Gammaproteobacteria"/>
    <x v="423"/>
    <s v="pestis "/>
    <s v="pCD1"/>
    <s v="NC_009595.1"/>
    <s v="CP000722"/>
    <n v="3.6745000000000001"/>
    <n v="23.156610000000001"/>
    <n v="89"/>
    <x v="0"/>
    <x v="0"/>
    <x v="2"/>
    <n v="91"/>
    <n v="1"/>
  </r>
  <r>
    <s v="Yersinia pestis CA88-4125"/>
    <x v="0"/>
    <x v="3"/>
    <s v="Gammaproteobacteria"/>
    <x v="423"/>
    <s v="pestis "/>
    <s v="pMT1"/>
    <s v="NC_009596.1"/>
    <s v="CP000723"/>
    <n v="3.6745999999999999"/>
    <n v="23.15662"/>
    <n v="107"/>
    <x v="0"/>
    <x v="0"/>
    <x v="2"/>
    <n v="108"/>
    <s v="-"/>
  </r>
  <r>
    <s v="Yersinia pestis CO92"/>
    <x v="0"/>
    <x v="3"/>
    <s v="Gammaproteobacteria"/>
    <x v="423"/>
    <s v="pestis "/>
    <s v="pCD1"/>
    <s v="NC_003131.1"/>
    <s v="AL117189"/>
    <n v="3.6747000000000001"/>
    <n v="23.15663"/>
    <n v="71"/>
    <x v="0"/>
    <x v="0"/>
    <x v="2"/>
    <n v="102"/>
    <n v="4"/>
  </r>
  <r>
    <s v="Yersinia pestis CO92"/>
    <x v="0"/>
    <x v="3"/>
    <s v="Gammaproteobacteria"/>
    <x v="423"/>
    <s v="pestis "/>
    <s v="pMT1"/>
    <s v="NC_003134.1"/>
    <s v="AL117211"/>
    <n v="3.6747999999999998"/>
    <n v="23.156639999999999"/>
    <n v="101"/>
    <x v="0"/>
    <x v="0"/>
    <x v="0"/>
    <n v="107"/>
    <n v="3"/>
  </r>
  <r>
    <s v="Yersinia pestis CO92"/>
    <x v="0"/>
    <x v="3"/>
    <s v="Gammaproteobacteria"/>
    <x v="423"/>
    <s v="pestis "/>
    <s v="pPCP1"/>
    <s v="NC_003132.1"/>
    <s v="AL109969"/>
    <n v="3.6749000000000001"/>
    <n v="23.156649999999999"/>
    <n v="9"/>
    <x v="0"/>
    <x v="0"/>
    <x v="0"/>
    <n v="9"/>
    <s v="-"/>
  </r>
  <r>
    <s v="Yersinia pestis CO92"/>
    <x v="0"/>
    <x v="3"/>
    <s v="Gammaproteobacteria"/>
    <x v="423"/>
    <s v="pestis "/>
    <s v="unnamed_2"/>
    <s v="-"/>
    <s v="CP009971.1"/>
    <n v="3.6749999999999998"/>
    <n v="23.156659999999999"/>
    <n v="100"/>
    <x v="0"/>
    <x v="0"/>
    <x v="0"/>
    <n v="100"/>
    <s v="-"/>
  </r>
  <r>
    <s v="Yersinia pestis CO92"/>
    <x v="0"/>
    <x v="3"/>
    <s v="Gammaproteobacteria"/>
    <x v="423"/>
    <s v="pestis "/>
    <s v="unnamed_1"/>
    <s v="-"/>
    <s v="CP009972.1"/>
    <n v="3.6751"/>
    <n v="23.156669999999998"/>
    <n v="90"/>
    <x v="0"/>
    <x v="0"/>
    <x v="0"/>
    <n v="90"/>
    <s v="-"/>
  </r>
  <r>
    <s v="Yersinia pestis D106004"/>
    <x v="0"/>
    <x v="3"/>
    <s v="Gammaproteobacteria"/>
    <x v="423"/>
    <s v="pestis "/>
    <s v="pCD1"/>
    <s v="NC_017153.1"/>
    <s v="CP001586"/>
    <n v="3.6751999999999998"/>
    <n v="23.156680000000001"/>
    <n v="84"/>
    <x v="0"/>
    <x v="0"/>
    <x v="0"/>
    <n v="86"/>
    <n v="2"/>
  </r>
  <r>
    <s v="Yersinia pestis D106004"/>
    <x v="0"/>
    <x v="3"/>
    <s v="Gammaproteobacteria"/>
    <x v="423"/>
    <s v="pestis "/>
    <s v="pMT1"/>
    <s v="NC_017155.1"/>
    <s v="CP001587"/>
    <n v="3.6753"/>
    <n v="23.156690000000001"/>
    <n v="103"/>
    <x v="0"/>
    <x v="0"/>
    <x v="2"/>
    <n v="105"/>
    <n v="1"/>
  </r>
  <r>
    <s v="Yersinia pestis D106004"/>
    <x v="0"/>
    <x v="3"/>
    <s v="Gammaproteobacteria"/>
    <x v="423"/>
    <s v="pestis "/>
    <s v="pPCY1"/>
    <s v="NC_017156.1"/>
    <s v="CP001588"/>
    <n v="3.6753999999999998"/>
    <n v="23.156700000000001"/>
    <n v="9"/>
    <x v="0"/>
    <x v="0"/>
    <x v="0"/>
    <n v="10"/>
    <n v="1"/>
  </r>
  <r>
    <s v="Yersinia pestis D182038"/>
    <x v="0"/>
    <x v="3"/>
    <s v="Gammaproteobacteria"/>
    <x v="423"/>
    <s v="pestis "/>
    <s v="pPCP1"/>
    <s v="NC_017159.1"/>
    <s v="CP001592"/>
    <n v="3.6755"/>
    <n v="23.15671"/>
    <n v="9"/>
    <x v="0"/>
    <x v="0"/>
    <x v="0"/>
    <n v="10"/>
    <n v="1"/>
  </r>
  <r>
    <s v="Yersinia pestis D182038"/>
    <x v="0"/>
    <x v="3"/>
    <s v="Gammaproteobacteria"/>
    <x v="423"/>
    <s v="pestis "/>
    <s v="pCD1"/>
    <s v="NC_017157.1"/>
    <s v="CP001590"/>
    <n v="3.6756000000000002"/>
    <n v="23.15672"/>
    <n v="87"/>
    <x v="0"/>
    <x v="0"/>
    <x v="0"/>
    <n v="88"/>
    <n v="1"/>
  </r>
  <r>
    <s v="Yersinia pestis D182038"/>
    <x v="0"/>
    <x v="3"/>
    <s v="Gammaproteobacteria"/>
    <x v="423"/>
    <s v="pestis "/>
    <s v="pMT1"/>
    <s v="NC_017158.1"/>
    <s v="CP001591"/>
    <n v="3.6757"/>
    <n v="23.15673"/>
    <n v="100"/>
    <x v="0"/>
    <x v="0"/>
    <x v="2"/>
    <n v="108"/>
    <n v="7"/>
  </r>
  <r>
    <s v="Yersinia pestis Java 9"/>
    <x v="0"/>
    <x v="3"/>
    <s v="Gammaproteobacteria"/>
    <x v="423"/>
    <s v="pestis "/>
    <s v="pJARS35"/>
    <s v="NC_015054.1"/>
    <s v="CP002179"/>
    <n v="3.6758000000000002"/>
    <n v="23.156739999999999"/>
    <n v="44"/>
    <x v="0"/>
    <x v="0"/>
    <x v="0"/>
    <n v="46"/>
    <n v="2"/>
  </r>
  <r>
    <s v="Yersinia pestis Java 9"/>
    <x v="0"/>
    <x v="3"/>
    <s v="Gammaproteobacteria"/>
    <x v="423"/>
    <s v="pestis "/>
    <s v="pPCP"/>
    <s v="NC_015055.1"/>
    <s v="CP002180"/>
    <n v="3.6758999999999999"/>
    <n v="23.156749999999999"/>
    <n v="26"/>
    <x v="0"/>
    <x v="0"/>
    <x v="0"/>
    <n v="26"/>
    <s v="-"/>
  </r>
  <r>
    <s v="Yersinia pestis Java 9"/>
    <x v="0"/>
    <x v="3"/>
    <s v="Gammaproteobacteria"/>
    <x v="423"/>
    <s v="pestis "/>
    <s v="pJARS36"/>
    <s v="NC_015068.1"/>
    <s v="CP002181"/>
    <n v="3.6760000000000002"/>
    <n v="23.156759999999998"/>
    <n v="51"/>
    <x v="0"/>
    <x v="0"/>
    <x v="0"/>
    <n v="51"/>
    <s v="-"/>
  </r>
  <r>
    <s v="Yersinia pestis Java 9"/>
    <x v="0"/>
    <x v="3"/>
    <s v="Gammaproteobacteria"/>
    <x v="423"/>
    <s v="pestis "/>
    <s v="pCD"/>
    <s v="NC_015056.1"/>
    <s v="CP002182"/>
    <n v="3.6760999999999999"/>
    <n v="23.156770000000002"/>
    <n v="116"/>
    <x v="0"/>
    <x v="0"/>
    <x v="0"/>
    <n v="122"/>
    <n v="6"/>
  </r>
  <r>
    <s v="Yersinia pestis KIM10+"/>
    <x v="0"/>
    <x v="3"/>
    <s v="Gammaproteobacteria"/>
    <x v="423"/>
    <s v="pestis "/>
    <s v="pMT-1"/>
    <s v="NC_004838.1"/>
    <s v="AF074611"/>
    <n v="3.6762000000000001"/>
    <n v="23.156780000000001"/>
    <n v="112"/>
    <x v="0"/>
    <x v="0"/>
    <x v="2"/>
    <n v="114"/>
    <n v="1"/>
  </r>
  <r>
    <s v="Yersinia pestis Nepal516"/>
    <x v="0"/>
    <x v="3"/>
    <s v="Gammaproteobacteria"/>
    <x v="423"/>
    <s v="pestis "/>
    <s v="pPCP"/>
    <s v="NC_008119.1"/>
    <s v="CP000307"/>
    <n v="3.6762999999999999"/>
    <n v="23.156790000000001"/>
    <n v="11"/>
    <x v="0"/>
    <x v="0"/>
    <x v="0"/>
    <n v="11"/>
    <s v="-"/>
  </r>
  <r>
    <s v="Yersinia pestis Nepal516"/>
    <x v="0"/>
    <x v="3"/>
    <s v="Gammaproteobacteria"/>
    <x v="423"/>
    <s v="pestis "/>
    <s v="pMT"/>
    <s v="NC_008118.1"/>
    <s v="CP000306"/>
    <n v="3.6764000000000001"/>
    <n v="23.1568"/>
    <n v="112"/>
    <x v="0"/>
    <x v="0"/>
    <x v="2"/>
    <n v="114"/>
    <n v="1"/>
  </r>
  <r>
    <s v="Yersinia pestis Pestoides F"/>
    <x v="0"/>
    <x v="3"/>
    <s v="Gammaproteobacteria"/>
    <x v="423"/>
    <s v="pestis "/>
    <s v="MT"/>
    <s v="NC_009378.1"/>
    <s v="CP000670"/>
    <n v="3.6764999999999999"/>
    <n v="23.15681"/>
    <n v="145"/>
    <x v="0"/>
    <x v="0"/>
    <x v="1"/>
    <n v="148"/>
    <n v="1"/>
  </r>
  <r>
    <s v="Yersinia pestis Pestoides F"/>
    <x v="0"/>
    <x v="3"/>
    <s v="Gammaproteobacteria"/>
    <x v="423"/>
    <s v="pestis "/>
    <s v="CD"/>
    <s v="NC_009377.1"/>
    <s v="CP000669"/>
    <n v="3.6766000000000001"/>
    <n v="23.15682"/>
    <n v="87"/>
    <x v="0"/>
    <x v="0"/>
    <x v="0"/>
    <n v="91"/>
    <n v="4"/>
  </r>
  <r>
    <s v="Yersinia pestis Pestoides F"/>
    <x v="0"/>
    <x v="3"/>
    <s v="Gammaproteobacteria"/>
    <x v="423"/>
    <s v="pestis "/>
    <s v="pMT"/>
    <s v="NZ_CP009714.1"/>
    <s v="CP009714"/>
    <n v="3.6766999999999999"/>
    <n v="23.156829999999999"/>
    <n v="148"/>
    <x v="0"/>
    <x v="0"/>
    <x v="1"/>
    <n v="151"/>
    <n v="1"/>
  </r>
  <r>
    <s v="Yersinia pestis Pestoides F"/>
    <x v="0"/>
    <x v="3"/>
    <s v="Gammaproteobacteria"/>
    <x v="423"/>
    <s v="pestis "/>
    <s v="pCD"/>
    <s v="NZ_CP009713.1"/>
    <s v="CP009713"/>
    <n v="3.6768000000000001"/>
    <n v="23.156839999999999"/>
    <n v="87"/>
    <x v="0"/>
    <x v="0"/>
    <x v="0"/>
    <n v="91"/>
    <n v="4"/>
  </r>
  <r>
    <s v="Yersinia pestis Pestoides G"/>
    <x v="0"/>
    <x v="3"/>
    <s v="Gammaproteobacteria"/>
    <x v="423"/>
    <s v="pestis "/>
    <s v="pMT"/>
    <s v="NZ_CP010248.1"/>
    <s v="CP010248"/>
    <n v="3.6768999999999998"/>
    <n v="23.156849999999999"/>
    <n v="143"/>
    <x v="0"/>
    <x v="0"/>
    <x v="1"/>
    <n v="147"/>
    <n v="2"/>
  </r>
  <r>
    <s v="Yersinia pestis Pestoides G"/>
    <x v="0"/>
    <x v="3"/>
    <s v="Gammaproteobacteria"/>
    <x v="423"/>
    <s v="pestis "/>
    <s v="pCD"/>
    <s v="NZ_CP010246.1"/>
    <s v="CP010246"/>
    <n v="3.677"/>
    <n v="23.156860000000002"/>
    <n v="86"/>
    <x v="0"/>
    <x v="0"/>
    <x v="0"/>
    <n v="90"/>
    <n v="4"/>
  </r>
  <r>
    <s v="Yersinia pestis str. Pestoides B"/>
    <x v="0"/>
    <x v="3"/>
    <s v="Gammaproteobacteria"/>
    <x v="423"/>
    <s v="pestis "/>
    <s v="pPCP"/>
    <s v="NZ_CP010020.1"/>
    <s v="CP010020"/>
    <n v="3.6770999999999998"/>
    <n v="23.156870000000001"/>
    <n v="10"/>
    <x v="0"/>
    <x v="0"/>
    <x v="0"/>
    <n v="11"/>
    <n v="1"/>
  </r>
  <r>
    <s v="Yersinia pestis str. Pestoides B"/>
    <x v="0"/>
    <x v="3"/>
    <s v="Gammaproteobacteria"/>
    <x v="423"/>
    <s v="pestis "/>
    <s v="pCD"/>
    <s v="NZ_CP010022.1"/>
    <s v="CP010022"/>
    <n v="3.6772"/>
    <n v="23.156880000000001"/>
    <n v="87"/>
    <x v="0"/>
    <x v="0"/>
    <x v="0"/>
    <n v="91"/>
    <n v="4"/>
  </r>
  <r>
    <s v="Yersinia pestis str. Pestoides B"/>
    <x v="0"/>
    <x v="3"/>
    <s v="Gammaproteobacteria"/>
    <x v="423"/>
    <s v="pestis "/>
    <s v="pMT"/>
    <s v="NZ_CP010021.1"/>
    <s v="CP010021"/>
    <n v="3.6772999999999998"/>
    <n v="23.156890000000001"/>
    <n v="118"/>
    <x v="0"/>
    <x v="0"/>
    <x v="2"/>
    <n v="121"/>
    <n v="2"/>
  </r>
  <r>
    <s v="Yersinia pestis subsp. pestis bv. Orientalis ZE94-2122"/>
    <x v="0"/>
    <x v="3"/>
    <s v="Gammaproteobacteria"/>
    <x v="423"/>
    <s v="pestis "/>
    <s v="pPCP1"/>
    <s v="NZ_CM003247.1"/>
    <s v="CM003247"/>
    <n v="3.6774"/>
    <n v="23.1569"/>
    <n v="10"/>
    <x v="0"/>
    <x v="0"/>
    <x v="0"/>
    <n v="10"/>
    <s v="-"/>
  </r>
  <r>
    <s v="Yersinia pestis Z176003"/>
    <x v="0"/>
    <x v="3"/>
    <s v="Gammaproteobacteria"/>
    <x v="423"/>
    <s v="pestis "/>
    <s v="pMT1"/>
    <s v="NC_014022.1"/>
    <s v="CP001595"/>
    <n v="3.6775000000000002"/>
    <n v="23.15691"/>
    <n v="104"/>
    <x v="0"/>
    <x v="0"/>
    <x v="2"/>
    <n v="105"/>
    <s v="-"/>
  </r>
  <r>
    <s v="Yersinia pestis Z176003"/>
    <x v="0"/>
    <x v="3"/>
    <s v="Gammaproteobacteria"/>
    <x v="423"/>
    <s v="pestis "/>
    <s v="pCD1"/>
    <s v="NC_014017.1"/>
    <s v="CP001594"/>
    <n v="3.6776"/>
    <n v="23.15692"/>
    <n v="85"/>
    <x v="0"/>
    <x v="0"/>
    <x v="0"/>
    <n v="86"/>
    <n v="1"/>
  </r>
  <r>
    <s v="Yersinia pestis Z176003"/>
    <x v="0"/>
    <x v="3"/>
    <s v="Gammaproteobacteria"/>
    <x v="423"/>
    <s v="pestis "/>
    <s v="pPCP1"/>
    <s v="NC_014027.1"/>
    <s v="CP001596"/>
    <n v="3.6777000000000002"/>
    <n v="23.156929999999999"/>
    <n v="10"/>
    <x v="0"/>
    <x v="0"/>
    <x v="0"/>
    <n v="10"/>
    <s v="-"/>
  </r>
  <r>
    <s v="Yersinia pseudotuberculosis EP2/+"/>
    <x v="0"/>
    <x v="3"/>
    <s v="Gammaproteobacteria"/>
    <x v="423"/>
    <s v="pseudotuberculosis "/>
    <s v="pCD"/>
    <s v="NZ_CP009758.1"/>
    <s v="CP009758"/>
    <n v="3.6778"/>
    <n v="23.156939999999999"/>
    <n v="83"/>
    <x v="0"/>
    <x v="0"/>
    <x v="0"/>
    <n v="87"/>
    <n v="4"/>
  </r>
  <r>
    <s v="Yersinia pseudotuberculosis IP32637"/>
    <x v="0"/>
    <x v="3"/>
    <s v="Gammaproteobacteria"/>
    <x v="423"/>
    <s v="pseudotuberculosis "/>
    <s v="pGDT4"/>
    <s v="NC_011759.1"/>
    <s v="FM178282"/>
    <n v="3.6779000000000002"/>
    <n v="23.156949999999998"/>
    <n v="100"/>
    <x v="0"/>
    <x v="0"/>
    <x v="0"/>
    <n v="100"/>
    <s v="-"/>
  </r>
  <r>
    <s v="Yersinia pseudotuberculosis IP 31758"/>
    <x v="0"/>
    <x v="3"/>
    <s v="Gammaproteobacteria"/>
    <x v="423"/>
    <s v="pseudotuberculosis "/>
    <s v="plasmid_153kb"/>
    <s v="NC_009705.1"/>
    <s v="CP000719"/>
    <n v="3.6779999999999999"/>
    <n v="23.156960000000002"/>
    <n v="156"/>
    <x v="0"/>
    <x v="0"/>
    <x v="0"/>
    <n v="159"/>
    <n v="3"/>
  </r>
  <r>
    <s v="Yersinia pseudotuberculosis IP 31758"/>
    <x v="0"/>
    <x v="3"/>
    <s v="Gammaproteobacteria"/>
    <x v="423"/>
    <s v="pseudotuberculosis "/>
    <s v="plasmid_59kb"/>
    <s v="NC_009704.1"/>
    <s v="CP000718"/>
    <n v="3.6781000000000001"/>
    <n v="23.156970000000001"/>
    <n v="68"/>
    <x v="0"/>
    <x v="0"/>
    <x v="0"/>
    <n v="68"/>
    <s v="-"/>
  </r>
  <r>
    <s v="Yersinia pseudotuberculosis IP 32953"/>
    <x v="0"/>
    <x v="3"/>
    <s v="Gammaproteobacteria"/>
    <x v="423"/>
    <s v="pseudotuberculosis "/>
    <s v="pYV"/>
    <s v="NC_006153.2"/>
    <s v="BX936399"/>
    <n v="3.6781999999999999"/>
    <n v="23.156980000000001"/>
    <n v="82"/>
    <x v="0"/>
    <x v="0"/>
    <x v="0"/>
    <n v="84"/>
    <n v="2"/>
  </r>
  <r>
    <s v="Yersinia pseudotuberculosis IP 32953"/>
    <x v="0"/>
    <x v="3"/>
    <s v="Gammaproteobacteria"/>
    <x v="423"/>
    <s v="pseudotuberculosis "/>
    <s v="pYptb32953"/>
    <s v="NC_006154.1"/>
    <s v="BX936400"/>
    <n v="3.6783000000000001"/>
    <n v="23.15699"/>
    <n v="32"/>
    <x v="0"/>
    <x v="0"/>
    <x v="0"/>
    <n v="32"/>
    <s v="-"/>
  </r>
  <r>
    <s v="Yersinia pseudotuberculosis IP 32953 IP32953"/>
    <x v="0"/>
    <x v="3"/>
    <s v="Gammaproteobacteria"/>
    <x v="423"/>
    <s v="pseudotuberculosis "/>
    <s v="pYAC_2"/>
    <s v="NZ_CP009710.1"/>
    <s v="CP009710"/>
    <n v="3.6783999999999999"/>
    <n v="23.157"/>
    <n v="31"/>
    <x v="0"/>
    <x v="0"/>
    <x v="0"/>
    <n v="31"/>
    <s v="-"/>
  </r>
  <r>
    <s v="Yersinia pseudotuberculosis IP 32953 IP32953"/>
    <x v="0"/>
    <x v="3"/>
    <s v="Gammaproteobacteria"/>
    <x v="423"/>
    <s v="pseudotuberculosis "/>
    <s v="pYAC_1"/>
    <s v="NZ_CP009711.1"/>
    <s v="CP009711"/>
    <n v="3.6785000000000001"/>
    <n v="23.15701"/>
    <n v="83"/>
    <x v="0"/>
    <x v="0"/>
    <x v="0"/>
    <n v="85"/>
    <n v="2"/>
  </r>
  <r>
    <s v="Yersinia pseudotuberculosis PB1/+"/>
    <x v="0"/>
    <x v="3"/>
    <s v="Gammaproteobacteria"/>
    <x v="423"/>
    <s v="pseudotuberculosis "/>
    <s v="pYPTS01"/>
    <s v="NC_010635.1"/>
    <s v="CP001049"/>
    <n v="3.6785999999999999"/>
    <n v="23.157019999999999"/>
    <n v="83"/>
    <x v="0"/>
    <x v="0"/>
    <x v="0"/>
    <n v="85"/>
    <n v="2"/>
  </r>
  <r>
    <s v="Yersinia pseudotuberculosis PB1/+"/>
    <x v="0"/>
    <x v="3"/>
    <s v="Gammaproteobacteria"/>
    <x v="423"/>
    <s v="pseudotuberculosis "/>
    <s v="pYAB"/>
    <s v="NZ_CP009779.1"/>
    <s v="CP009779"/>
    <n v="3.6787000000000001"/>
    <n v="23.157029999999999"/>
    <n v="85"/>
    <x v="0"/>
    <x v="0"/>
    <x v="0"/>
    <n v="87"/>
    <n v="2"/>
  </r>
  <r>
    <s v="Yersinia pseudotuberculosis str. PA3606"/>
    <x v="0"/>
    <x v="3"/>
    <s v="Gammaproteobacteria"/>
    <x v="423"/>
    <s v="pseudotuberculosis "/>
    <s v="unnamed1"/>
    <s v="NZ_CP010069.1"/>
    <s v="CP010069"/>
    <n v="3.6787999999999998"/>
    <n v="23.157039999999999"/>
    <n v="88"/>
    <x v="0"/>
    <x v="0"/>
    <x v="0"/>
    <n v="91"/>
    <n v="3"/>
  </r>
  <r>
    <s v="Yersinia pseudotuberculosis str. PA3606"/>
    <x v="0"/>
    <x v="3"/>
    <s v="Gammaproteobacteria"/>
    <x v="423"/>
    <s v="pseudotuberculosis "/>
    <s v="unnamed2"/>
    <s v="NZ_CP010068.1"/>
    <s v="CP010068"/>
    <n v="3.6789000000000001"/>
    <n v="23.157050000000002"/>
    <n v="10"/>
    <x v="0"/>
    <x v="0"/>
    <x v="0"/>
    <n v="12"/>
    <n v="2"/>
  </r>
  <r>
    <s v="Yersinia ruckeri YR71"/>
    <x v="0"/>
    <x v="3"/>
    <s v="Gammaproteobacteria"/>
    <x v="423"/>
    <s v="ruckeri "/>
    <s v="pYR1"/>
    <s v="NC_009139.1"/>
    <s v="CP000602"/>
    <n v="3.6789999999999998"/>
    <n v="23.157060000000001"/>
    <n v="185"/>
    <x v="0"/>
    <x v="0"/>
    <x v="0"/>
    <n v="185"/>
    <s v="-"/>
  </r>
  <r>
    <s v="Yersinia similis Y_sim_228"/>
    <x v="0"/>
    <x v="3"/>
    <s v="Gammaproteobacteria"/>
    <x v="423"/>
    <s v="similis "/>
    <s v="unnamed"/>
    <s v="NZ_CP007231.1"/>
    <s v="CP007231"/>
    <n v="3.6791"/>
    <n v="23.157070000000001"/>
    <n v="65"/>
    <x v="0"/>
    <x v="0"/>
    <x v="0"/>
    <n v="68"/>
    <n v="3"/>
  </r>
  <r>
    <s v="Zea mays Black Mexican Sweet"/>
    <x v="2"/>
    <x v="13"/>
    <s v="Land Plants"/>
    <x v="424"/>
    <s v="mays "/>
    <s v="pBMSmt1.9"/>
    <s v="NC_001400.1"/>
    <s v="-"/>
    <n v="3.6791999999999998"/>
    <n v="23.157080000000001"/>
    <n v="3"/>
    <x v="0"/>
    <x v="0"/>
    <x v="0"/>
    <n v="3"/>
    <s v="-"/>
  </r>
  <r>
    <s v="Zygosaccharomyces bailii"/>
    <x v="2"/>
    <x v="11"/>
    <s v="Ascomycetes"/>
    <x v="425"/>
    <s v="bailii"/>
    <s v="pSB2"/>
    <s v="NC_002055.1"/>
    <s v="M18274"/>
    <n v="3.6793"/>
    <n v="23.15709"/>
    <n v="3"/>
    <x v="0"/>
    <x v="0"/>
    <x v="0"/>
    <n v="3"/>
    <s v="-"/>
  </r>
  <r>
    <s v="Zygosaccharomyces bisporus IFO 1730"/>
    <x v="2"/>
    <x v="11"/>
    <s v="Ascomycetes"/>
    <x v="425"/>
    <s v="bisporus "/>
    <s v="pSB3"/>
    <s v="NC_010190.1"/>
    <s v="X02608"/>
    <n v="3.6793999999999998"/>
    <n v="23.1571"/>
    <n v="3"/>
    <x v="0"/>
    <x v="0"/>
    <x v="0"/>
    <n v="3"/>
    <s v="-"/>
  </r>
  <r>
    <s v="Zymomonas mobilis ATCC10988"/>
    <x v="0"/>
    <x v="3"/>
    <s v="Alphaproteobacteria"/>
    <x v="426"/>
    <s v="mobilis "/>
    <s v="pZMO1"/>
    <s v="NC_001845.1"/>
    <s v="AF030624"/>
    <n v="3.6795"/>
    <n v="23.157109999999999"/>
    <n v="1"/>
    <x v="0"/>
    <x v="0"/>
    <x v="0"/>
    <n v="1"/>
    <s v="-"/>
  </r>
  <r>
    <s v="Zymomonas mobilis CP4"/>
    <x v="0"/>
    <x v="3"/>
    <s v="Alphaproteobacteria"/>
    <x v="426"/>
    <s v="mobilis "/>
    <s v="pCP4.2"/>
    <s v="NC_010982.1"/>
    <s v="EU709732"/>
    <n v="3.6796000000000002"/>
    <n v="23.157119999999999"/>
    <n v="27"/>
    <x v="0"/>
    <x v="0"/>
    <x v="0"/>
    <n v="28"/>
    <n v="1"/>
  </r>
  <r>
    <s v="Zymomonas mobilis NCIB 11163"/>
    <x v="0"/>
    <x v="3"/>
    <s v="Alphaproteobacteria"/>
    <x v="426"/>
    <s v="mobilis "/>
    <s v="pZMN1-1"/>
    <s v="NC_019019.1"/>
    <s v="FN554922"/>
    <n v="3.6797"/>
    <n v="23.157129999999999"/>
    <n v="2"/>
    <x v="0"/>
    <x v="0"/>
    <x v="0"/>
    <n v="2"/>
    <s v="-"/>
  </r>
  <r>
    <s v="Zymomonas mobilis ZM4"/>
    <x v="0"/>
    <x v="3"/>
    <s v="Alphaproteobacteria"/>
    <x v="426"/>
    <s v="mobilis "/>
    <n v="1"/>
    <s v="NC_004457.1"/>
    <s v="AY057845"/>
    <n v="3.6798000000000002"/>
    <n v="23.157139999999998"/>
    <n v="43"/>
    <x v="0"/>
    <x v="0"/>
    <x v="0"/>
    <n v="43"/>
    <s v="-"/>
  </r>
  <r>
    <s v="Zymomonas mobilis ATCC 10988"/>
    <x v="0"/>
    <x v="3"/>
    <s v="Alphaproteobacteria"/>
    <x v="426"/>
    <s v="mobilis "/>
    <s v="pZMO2"/>
    <s v="NC_005701.1"/>
    <s v="AJ009976"/>
    <n v="3.6798999999999999"/>
    <n v="23.157150000000001"/>
    <n v="1"/>
    <x v="0"/>
    <x v="0"/>
    <x v="0"/>
    <n v="1"/>
    <s v="-"/>
  </r>
  <r>
    <s v="Zymomonas mobilis NCIMB 11163"/>
    <x v="0"/>
    <x v="3"/>
    <s v="Alphaproteobacteria"/>
    <x v="426"/>
    <s v="mobilis "/>
    <s v="pZMO7"/>
    <s v="NC_019300.1"/>
    <s v="GQ293073"/>
    <n v="3.68"/>
    <n v="23.157160000000001"/>
    <n v="2"/>
    <x v="0"/>
    <x v="0"/>
    <x v="0"/>
    <n v="2"/>
    <s v="-"/>
  </r>
  <r>
    <s v="Zymomonas mobilis ATCC 10988"/>
    <x v="0"/>
    <x v="3"/>
    <s v="Alphaproteobacteria"/>
    <x v="426"/>
    <s v="mobilis "/>
    <s v="unknown plasmid"/>
    <s v="NC_010021.1"/>
    <s v="X14438"/>
    <n v="3.6800999999999999"/>
    <n v="23.157170000000001"/>
    <n v="2"/>
    <x v="0"/>
    <x v="0"/>
    <x v="0"/>
    <n v="2"/>
    <s v="-"/>
  </r>
  <r>
    <s v="Zymomonas mobilis NCIMB 11163"/>
    <x v="0"/>
    <x v="3"/>
    <s v="Alphaproteobacteria"/>
    <x v="426"/>
    <s v="mobilis "/>
    <s v="pZMO1A"/>
    <s v="NC_019198.1"/>
    <s v="GQ293074"/>
    <n v="3.6802000000000001"/>
    <n v="23.15718"/>
    <n v="1"/>
    <x v="0"/>
    <x v="0"/>
    <x v="0"/>
    <n v="1"/>
    <s v="-"/>
  </r>
  <r>
    <s v="Zymomonas mobilis ATCC 10988"/>
    <x v="0"/>
    <x v="3"/>
    <s v="Alphaproteobacteria"/>
    <x v="426"/>
    <s v="mobilis "/>
    <s v="pZMO1"/>
    <s v="NC_011363.1"/>
    <s v="AJ009975"/>
    <n v="3.6802999999999999"/>
    <n v="23.15719"/>
    <n v="1"/>
    <x v="0"/>
    <x v="0"/>
    <x v="0"/>
    <n v="1"/>
    <s v="-"/>
  </r>
  <r>
    <s v="Zymomonas mobilis NCIMB 8227"/>
    <x v="0"/>
    <x v="3"/>
    <s v="Alphaproteobacteria"/>
    <x v="426"/>
    <s v="mobilis "/>
    <s v="pZMO1B"/>
    <s v="NC_019210.1"/>
    <s v="HM003572"/>
    <n v="3.6804000000000001"/>
    <n v="23.1572"/>
    <n v="1"/>
    <x v="0"/>
    <x v="0"/>
    <x v="0"/>
    <n v="1"/>
    <s v="-"/>
  </r>
  <r>
    <s v="Zymomonas mobilis subsp. mobilis ATCC 10988"/>
    <x v="0"/>
    <x v="3"/>
    <s v="Alphaproteobacteria"/>
    <x v="426"/>
    <s v="mobilis "/>
    <s v="pZMOB02"/>
    <s v="NC_017183.1"/>
    <s v="CP002852"/>
    <n v="3.6804999999999999"/>
    <n v="23.157209999999999"/>
    <n v="24"/>
    <x v="0"/>
    <x v="0"/>
    <x v="0"/>
    <n v="27"/>
    <n v="3"/>
  </r>
  <r>
    <s v="Zymomonas mobilis subsp. mobilis ATCC 10988"/>
    <x v="0"/>
    <x v="3"/>
    <s v="Alphaproteobacteria"/>
    <x v="426"/>
    <s v="mobilis "/>
    <s v="pZMOBP6"/>
    <s v="NC_017185.1"/>
    <s v="CP002856"/>
    <n v="3.6806000000000001"/>
    <n v="23.157219999999999"/>
    <n v="2"/>
    <x v="0"/>
    <x v="0"/>
    <x v="0"/>
    <n v="2"/>
    <s v="-"/>
  </r>
  <r>
    <s v="Zymomonas mobilis subsp. mobilis ATCC 10988"/>
    <x v="0"/>
    <x v="3"/>
    <s v="Alphaproteobacteria"/>
    <x v="426"/>
    <s v="mobilis "/>
    <s v="pZMOB03"/>
    <s v="NC_017181.1"/>
    <s v="CP002853"/>
    <n v="3.6806999999999999"/>
    <n v="23.157229999999998"/>
    <n v="24"/>
    <x v="0"/>
    <x v="0"/>
    <x v="0"/>
    <n v="25"/>
    <n v="1"/>
  </r>
  <r>
    <s v="Zymomonas mobilis subsp. mobilis ATCC 10988"/>
    <x v="0"/>
    <x v="3"/>
    <s v="Alphaproteobacteria"/>
    <x v="426"/>
    <s v="mobilis "/>
    <s v="pZMOB01"/>
    <s v="NC_017180.1"/>
    <s v="CP002851"/>
    <n v="3.6808000000000001"/>
    <n v="23.157240000000002"/>
    <n v="26"/>
    <x v="0"/>
    <x v="0"/>
    <x v="0"/>
    <n v="28"/>
    <n v="2"/>
  </r>
  <r>
    <s v="Zymomonas mobilis subsp. mobilis ATCC 10988"/>
    <x v="0"/>
    <x v="3"/>
    <s v="Alphaproteobacteria"/>
    <x v="426"/>
    <s v="mobilis "/>
    <s v="pZMOB04"/>
    <s v="NC_017184.1"/>
    <s v="CP002854"/>
    <n v="3.6808999999999998"/>
    <n v="23.157250000000001"/>
    <n v="26"/>
    <x v="0"/>
    <x v="0"/>
    <x v="0"/>
    <n v="27"/>
    <n v="1"/>
  </r>
  <r>
    <s v="Zymomonas mobilis subsp. mobilis ATCC 10988"/>
    <x v="0"/>
    <x v="3"/>
    <s v="Alphaproteobacteria"/>
    <x v="426"/>
    <s v="mobilis "/>
    <s v="pZMOB05"/>
    <s v="NC_017182.1"/>
    <s v="CP002855"/>
    <n v="3.681"/>
    <n v="23.157260000000001"/>
    <n v="3"/>
    <x v="0"/>
    <x v="0"/>
    <x v="0"/>
    <n v="3"/>
    <s v="-"/>
  </r>
  <r>
    <s v="Zymomonas mobilis subsp. mobilis ATCC 29191"/>
    <x v="0"/>
    <x v="3"/>
    <s v="Alphaproteobacteria"/>
    <x v="426"/>
    <s v="mobilis "/>
    <s v="pZZ6.01"/>
    <s v="NC_018146.1"/>
    <s v="CP003705"/>
    <n v="3.6810999999999998"/>
    <n v="23.15727"/>
    <n v="22"/>
    <x v="0"/>
    <x v="0"/>
    <x v="0"/>
    <n v="23"/>
    <n v="1"/>
  </r>
  <r>
    <s v="Zymomonas mobilis subsp. mobilis ATCC 29191"/>
    <x v="0"/>
    <x v="3"/>
    <s v="Alphaproteobacteria"/>
    <x v="426"/>
    <s v="mobilis "/>
    <s v="pZZ6.02"/>
    <s v="NC_018147.1"/>
    <s v="CP003706"/>
    <n v="3.6812"/>
    <n v="23.15728"/>
    <n v="18"/>
    <x v="0"/>
    <x v="0"/>
    <x v="0"/>
    <n v="18"/>
    <s v="-"/>
  </r>
  <r>
    <s v="Zymomonas mobilis subsp. mobilis ATCC 29191"/>
    <x v="0"/>
    <x v="3"/>
    <s v="Alphaproteobacteria"/>
    <x v="426"/>
    <s v="mobilis "/>
    <s v="pZZ6.03"/>
    <s v="NC_018148.1"/>
    <s v="CP003707"/>
    <n v="3.6812999999999998"/>
    <n v="23.15729"/>
    <n v="10"/>
    <x v="0"/>
    <x v="0"/>
    <x v="0"/>
    <n v="11"/>
    <n v="1"/>
  </r>
  <r>
    <s v="Zymomonas mobilis subsp. mobilis NCIMB 11163 NCIB 11163"/>
    <x v="0"/>
    <x v="3"/>
    <s v="Alphaproteobacteria"/>
    <x v="426"/>
    <s v="mobilis "/>
    <s v="pZA1003"/>
    <s v="NC_013358.1"/>
    <s v="CP001725"/>
    <n v="3.6814"/>
    <n v="23.157299999999999"/>
    <n v="6"/>
    <x v="0"/>
    <x v="0"/>
    <x v="0"/>
    <n v="6"/>
    <s v="-"/>
  </r>
  <r>
    <s v="Zymomonas mobilis subsp. mobilis NCIMB 11163 NCIB 11163"/>
    <x v="0"/>
    <x v="3"/>
    <s v="Alphaproteobacteria"/>
    <x v="426"/>
    <s v="mobilis "/>
    <s v="pZA1001"/>
    <s v="NC_013356.1"/>
    <s v="CP001723"/>
    <n v="3.6815000000000002"/>
    <n v="23.157309999999999"/>
    <n v="51"/>
    <x v="0"/>
    <x v="0"/>
    <x v="0"/>
    <n v="53"/>
    <n v="2"/>
  </r>
  <r>
    <s v="Zymomonas mobilis subsp. mobilis NCIMB 11163 NCIB 11163"/>
    <x v="0"/>
    <x v="3"/>
    <s v="Alphaproteobacteria"/>
    <x v="426"/>
    <s v="mobilis "/>
    <s v="pZA1002"/>
    <s v="NC_013357.1"/>
    <s v="CP001724"/>
    <n v="3.6816"/>
    <n v="23.157319999999999"/>
    <n v="31"/>
    <x v="0"/>
    <x v="0"/>
    <x v="0"/>
    <n v="32"/>
    <n v="1"/>
  </r>
  <r>
    <s v="Zymomonas mobilis subsp. mobilis NRRL B-12526"/>
    <x v="0"/>
    <x v="3"/>
    <s v="Alphaproteobacteria"/>
    <x v="426"/>
    <s v="mobilis "/>
    <s v="pZM1252604"/>
    <s v="NZ_CP003713.1"/>
    <s v="CP003713"/>
    <n v="3.6817000000000002"/>
    <n v="23.157330000000002"/>
    <n v="26"/>
    <x v="0"/>
    <x v="0"/>
    <x v="0"/>
    <n v="28"/>
    <n v="2"/>
  </r>
  <r>
    <s v="Zymomonas mobilis subsp. mobilis NRRL B-12526"/>
    <x v="0"/>
    <x v="3"/>
    <s v="Alphaproteobacteria"/>
    <x v="426"/>
    <s v="mobilis "/>
    <s v="pZM1252605"/>
    <s v="NZ_CP003714.1"/>
    <s v="CP003714"/>
    <n v="3.6818"/>
    <n v="23.157340000000001"/>
    <n v="21"/>
    <x v="0"/>
    <x v="0"/>
    <x v="0"/>
    <n v="23"/>
    <n v="2"/>
  </r>
  <r>
    <s v="Zymomonas mobilis subsp. mobilis NRRL B-12526"/>
    <x v="0"/>
    <x v="3"/>
    <s v="Alphaproteobacteria"/>
    <x v="426"/>
    <s v="mobilis "/>
    <s v="pZM1252603"/>
    <s v="NZ_CP003712.1"/>
    <s v="CP003712"/>
    <n v="3.6819000000000002"/>
    <n v="23.157350000000001"/>
    <n v="48"/>
    <x v="0"/>
    <x v="0"/>
    <x v="0"/>
    <n v="50"/>
    <n v="2"/>
  </r>
  <r>
    <s v="Zymomonas mobilis subsp. mobilis NRRL B-12526"/>
    <x v="0"/>
    <x v="3"/>
    <s v="Alphaproteobacteria"/>
    <x v="426"/>
    <s v="mobilis "/>
    <s v="pZM1252601"/>
    <s v="NZ_CP003710.1"/>
    <s v="CP003710"/>
    <n v="3.6819999999999999"/>
    <n v="23.157360000000001"/>
    <n v="29"/>
    <x v="0"/>
    <x v="0"/>
    <x v="0"/>
    <n v="29"/>
    <s v="-"/>
  </r>
  <r>
    <s v="Zymomonas mobilis subsp. mobilis NRRL B-12526"/>
    <x v="0"/>
    <x v="3"/>
    <s v="Alphaproteobacteria"/>
    <x v="426"/>
    <s v="mobilis "/>
    <s v="pZM1252602"/>
    <s v="NZ_CP003711.1"/>
    <s v="CP003711"/>
    <n v="3.6821000000000002"/>
    <n v="23.15737"/>
    <n v="25"/>
    <x v="0"/>
    <x v="0"/>
    <x v="0"/>
    <n v="26"/>
    <n v="1"/>
  </r>
  <r>
    <s v="Zymomonas mobilis subsp. mobilis str. CP4 = NRRL B-14023"/>
    <x v="0"/>
    <x v="3"/>
    <s v="Alphaproteobacteria"/>
    <x v="426"/>
    <s v="mobilis "/>
    <s v="unnamed3"/>
    <s v="NC_022902.1"/>
    <s v="CP006893"/>
    <n v="3.6821999999999999"/>
    <n v="23.15738"/>
    <n v="27"/>
    <x v="0"/>
    <x v="0"/>
    <x v="0"/>
    <n v="29"/>
    <n v="2"/>
  </r>
  <r>
    <s v="Zymomonas mobilis subsp. mobilis str. CP4 = NRRL B-14023"/>
    <x v="0"/>
    <x v="3"/>
    <s v="Alphaproteobacteria"/>
    <x v="426"/>
    <s v="mobilis "/>
    <s v="unnamed5"/>
    <s v="NC_022910.1"/>
    <s v="CP006895"/>
    <n v="3.6823000000000001"/>
    <n v="23.157389999999999"/>
    <n v="22"/>
    <x v="0"/>
    <x v="0"/>
    <x v="0"/>
    <n v="24"/>
    <n v="2"/>
  </r>
  <r>
    <s v="Zymomonas mobilis subsp. mobilis str. CP4 = NRRL B-14023"/>
    <x v="0"/>
    <x v="3"/>
    <s v="Alphaproteobacteria"/>
    <x v="426"/>
    <s v="mobilis "/>
    <s v="unnamed4"/>
    <s v="NC_022903.1"/>
    <s v="CP006894"/>
    <n v="3.6823999999999999"/>
    <n v="23.157399999999999"/>
    <n v="25"/>
    <x v="0"/>
    <x v="0"/>
    <x v="0"/>
    <n v="26"/>
    <n v="1"/>
  </r>
  <r>
    <s v="Zymomonas mobilis subsp. mobilis str. CP4 = NRRL B-14023"/>
    <x v="0"/>
    <x v="3"/>
    <s v="Alphaproteobacteria"/>
    <x v="426"/>
    <s v="mobilis "/>
    <s v="unnamed2"/>
    <s v="NC_022913.1"/>
    <s v="CP006892"/>
    <n v="3.6825000000000001"/>
    <n v="23.157409999999999"/>
    <n v="29"/>
    <x v="0"/>
    <x v="0"/>
    <x v="0"/>
    <n v="29"/>
    <s v="-"/>
  </r>
  <r>
    <s v="Zymomonas mobilis subsp. mobilis str. CP4 = NRRL B-14023"/>
    <x v="0"/>
    <x v="3"/>
    <s v="Alphaproteobacteria"/>
    <x v="426"/>
    <s v="mobilis "/>
    <s v="unnamed"/>
    <s v="NC_022901.1"/>
    <s v="CP006891"/>
    <n v="3.6825999999999999"/>
    <n v="23.157419999999998"/>
    <n v="47"/>
    <x v="0"/>
    <x v="0"/>
    <x v="0"/>
    <n v="49"/>
    <n v="2"/>
  </r>
  <r>
    <s v="Zymomonas mobilis subsp. mobilis str. CP4 = NRRL B-14023"/>
    <x v="0"/>
    <x v="3"/>
    <s v="Alphaproteobacteria"/>
    <x v="426"/>
    <s v="mobilis "/>
    <s v="pZM1402301"/>
    <s v="NZ_CP003716.1"/>
    <s v="CP003716"/>
    <n v="3.6827000000000001"/>
    <n v="23.157430000000002"/>
    <n v="29"/>
    <x v="0"/>
    <x v="0"/>
    <x v="0"/>
    <n v="29"/>
    <s v="-"/>
  </r>
  <r>
    <s v="Zymomonas mobilis subsp. mobilis str. CP4 = NRRL B-14023"/>
    <x v="0"/>
    <x v="3"/>
    <s v="Alphaproteobacteria"/>
    <x v="426"/>
    <s v="mobilis "/>
    <s v="pZM1402304"/>
    <s v="NZ_CP003719.1"/>
    <s v="CP003719"/>
    <n v="3.6827999999999999"/>
    <n v="23.157440000000001"/>
    <n v="21"/>
    <x v="0"/>
    <x v="0"/>
    <x v="0"/>
    <n v="23"/>
    <n v="2"/>
  </r>
  <r>
    <s v="Zymomonas mobilis subsp. mobilis str. CP4 = NRRL B-14023"/>
    <x v="0"/>
    <x v="3"/>
    <s v="Alphaproteobacteria"/>
    <x v="426"/>
    <s v="mobilis "/>
    <s v="pZM1402302"/>
    <s v="NZ_CP003717.1"/>
    <s v="CP003717"/>
    <n v="3.6829000000000001"/>
    <n v="23.157450000000001"/>
    <n v="26"/>
    <x v="0"/>
    <x v="0"/>
    <x v="0"/>
    <n v="27"/>
    <n v="1"/>
  </r>
  <r>
    <s v="Zymomonas mobilis subsp. mobilis str. CP4 = NRRL B-14023"/>
    <x v="0"/>
    <x v="3"/>
    <s v="Alphaproteobacteria"/>
    <x v="426"/>
    <s v="mobilis "/>
    <s v="pZM1402303"/>
    <s v="NZ_CP003718.1"/>
    <s v="CP003718"/>
    <n v="3.6829999999999998"/>
    <n v="23.15746"/>
    <n v="47"/>
    <x v="0"/>
    <x v="0"/>
    <x v="0"/>
    <n v="50"/>
    <n v="3"/>
  </r>
  <r>
    <s v="Zymomonas mobilis subsp. mobilis ZM4 = ATCC 31821"/>
    <x v="0"/>
    <x v="3"/>
    <s v="Alphaproteobacteria"/>
    <x v="426"/>
    <s v="mobilis "/>
    <s v="pZZM404"/>
    <s v="NC_013787.1"/>
    <s v="CP001884"/>
    <n v="3.6831"/>
    <n v="23.15747"/>
    <n v="28"/>
    <x v="0"/>
    <x v="0"/>
    <x v="0"/>
    <n v="31"/>
    <n v="3"/>
  </r>
  <r>
    <s v="Zymomonas mobilis subsp. mobilis ZM4 = ATCC 31821"/>
    <x v="0"/>
    <x v="3"/>
    <s v="Alphaproteobacteria"/>
    <x v="426"/>
    <s v="mobilis "/>
    <s v="pZZM405"/>
    <s v="NC_013788.1"/>
    <s v="CP001885"/>
    <n v="3.6831999999999998"/>
    <n v="23.15748"/>
    <n v="26"/>
    <x v="0"/>
    <x v="0"/>
    <x v="0"/>
    <n v="27"/>
    <n v="1"/>
  </r>
  <r>
    <s v="Zymomonas mobilis subsp. mobilis ZM4 = ATCC 31821"/>
    <x v="0"/>
    <x v="3"/>
    <s v="Alphaproteobacteria"/>
    <x v="426"/>
    <s v="mobilis "/>
    <s v="pZZM403"/>
    <s v="NC_013786.1"/>
    <s v="CP001883"/>
    <n v="3.6833"/>
    <n v="23.157489999999999"/>
    <n v="21"/>
    <x v="0"/>
    <x v="0"/>
    <x v="0"/>
    <n v="25"/>
    <n v="4"/>
  </r>
  <r>
    <s v="Zymomonas mobilis subsp. mobilis ZM4 = ATCC 31821"/>
    <x v="0"/>
    <x v="3"/>
    <s v="Alphaproteobacteria"/>
    <x v="426"/>
    <s v="mobilis "/>
    <s v="pZZM402"/>
    <s v="NC_013785.1"/>
    <s v="CP001882"/>
    <n v="3.6833999999999998"/>
    <n v="23.157499999999999"/>
    <n v="30"/>
    <x v="0"/>
    <x v="0"/>
    <x v="0"/>
    <n v="33"/>
    <n v="3"/>
  </r>
  <r>
    <s v="Zymomonas mobilis subsp. mobilis ZM4 = ATCC 31821"/>
    <x v="0"/>
    <x v="3"/>
    <s v="Alphaproteobacteria"/>
    <x v="426"/>
    <s v="mobilis "/>
    <s v="pZZM401"/>
    <s v="NC_013784.1"/>
    <s v="CP001881"/>
    <n v="3.6835"/>
    <n v="23.157509999999998"/>
    <n v="51"/>
    <x v="0"/>
    <x v="0"/>
    <x v="0"/>
    <n v="53"/>
    <n v="2"/>
  </r>
  <r>
    <s v="Zymomonas mobilis subsp. pomaceae ATCC 29192"/>
    <x v="0"/>
    <x v="3"/>
    <s v="Alphaproteobacteria"/>
    <x v="426"/>
    <s v="mobilis "/>
    <s v="pZYMOP01"/>
    <s v="NC_015715.1"/>
    <s v="CP002866"/>
    <n v="3.6836000000000002"/>
    <n v="23.157520000000002"/>
    <n v="37"/>
    <x v="0"/>
    <x v="0"/>
    <x v="0"/>
    <n v="38"/>
    <n v="1"/>
  </r>
  <r>
    <s v="Zymomonas mobilis subsp. pomaceae ATCC 29192"/>
    <x v="0"/>
    <x v="3"/>
    <s v="Alphaproteobacteria"/>
    <x v="426"/>
    <s v="mobilis "/>
    <s v="pZYMOP02"/>
    <s v="NC_015716.1"/>
    <s v="CP002867"/>
    <n v="3.6837"/>
    <n v="23.157530000000001"/>
    <n v="33"/>
    <x v="0"/>
    <x v="0"/>
    <x v="0"/>
    <n v="3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3" cacheId="0" dataOnRows="1" applyNumberFormats="0" applyBorderFormats="0" applyFontFormats="0" applyPatternFormats="0" applyAlignmentFormats="0" applyWidthHeightFormats="1" dataCaption="Данные" updatedVersion="1" showMemberPropertyTips="0" useAutoFormatting="1" itemPrintTitles="1" createdVersion="1" indent="0" compact="0" compactData="0" gridDropZones="1">
  <location ref="A1:B430" firstHeaderRow="2" firstDataRow="2" firstDataCol="1"/>
  <pivotFields count="1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Род" axis="axisRow" compact="0" outline="0" subtotalTop="0" showAll="0" includeNewItemsInFilter="1">
      <items count="4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 t="grand">
      <x/>
    </i>
  </rowItems>
  <colItems count="1">
    <i/>
  </colItems>
  <dataFields count="1">
    <dataField name="Число плазмид в роде" fld="6" subtotal="count" baseField="0" baseItem="0"/>
  </dataFields>
  <formats count="2">
    <format dxfId="1">
      <pivotArea type="origin" dataOnly="0" labelOnly="1" outline="0" fieldPosition="0"/>
    </format>
    <format dxfId="0">
      <pivotArea field="4" type="button" dataOnly="0" labelOnly="1" outline="0" axis="axisRow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311"/>
  <sheetViews>
    <sheetView topLeftCell="C1" workbookViewId="0">
      <selection activeCell="G17" sqref="G17"/>
    </sheetView>
  </sheetViews>
  <sheetFormatPr defaultRowHeight="15"/>
  <cols>
    <col min="1" max="1" width="75.42578125" bestFit="1" customWidth="1"/>
    <col min="5" max="5" width="13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t="s">
        <v>16</v>
      </c>
      <c r="C2" t="s">
        <v>17</v>
      </c>
      <c r="D2" t="s">
        <v>18</v>
      </c>
      <c r="E2" t="s">
        <v>19</v>
      </c>
      <c r="F2" t="s">
        <v>20</v>
      </c>
      <c r="G2" t="s">
        <v>21</v>
      </c>
      <c r="H2" s="1" t="s">
        <v>22</v>
      </c>
      <c r="I2" s="1" t="s">
        <v>23</v>
      </c>
      <c r="J2">
        <v>5</v>
      </c>
      <c r="K2" t="s">
        <v>24</v>
      </c>
      <c r="L2" t="s">
        <v>24</v>
      </c>
      <c r="M2" t="s">
        <v>24</v>
      </c>
      <c r="N2">
        <v>5</v>
      </c>
      <c r="O2" t="s">
        <v>24</v>
      </c>
    </row>
    <row r="3" spans="1:15">
      <c r="A3" t="s">
        <v>25</v>
      </c>
      <c r="B3" t="s">
        <v>16</v>
      </c>
      <c r="C3" t="s">
        <v>26</v>
      </c>
      <c r="D3" t="s">
        <v>27</v>
      </c>
      <c r="E3" t="s">
        <v>28</v>
      </c>
      <c r="F3" t="s">
        <v>29</v>
      </c>
      <c r="G3" t="s">
        <v>30</v>
      </c>
      <c r="H3" s="1" t="s">
        <v>31</v>
      </c>
      <c r="I3" s="1" t="s">
        <v>32</v>
      </c>
      <c r="J3">
        <v>46</v>
      </c>
      <c r="K3" t="s">
        <v>24</v>
      </c>
      <c r="L3" t="s">
        <v>24</v>
      </c>
      <c r="M3" t="s">
        <v>24</v>
      </c>
      <c r="N3">
        <v>93</v>
      </c>
      <c r="O3">
        <v>47</v>
      </c>
    </row>
    <row r="4" spans="1:15">
      <c r="A4" t="s">
        <v>25</v>
      </c>
      <c r="B4" t="s">
        <v>16</v>
      </c>
      <c r="C4" t="s">
        <v>26</v>
      </c>
      <c r="D4" t="s">
        <v>27</v>
      </c>
      <c r="E4" t="s">
        <v>33</v>
      </c>
      <c r="F4" t="s">
        <v>34</v>
      </c>
      <c r="G4" t="s">
        <v>35</v>
      </c>
      <c r="H4" s="1" t="s">
        <v>36</v>
      </c>
      <c r="I4" s="1" t="s">
        <v>37</v>
      </c>
      <c r="J4">
        <v>8</v>
      </c>
      <c r="K4" t="s">
        <v>24</v>
      </c>
      <c r="L4" t="s">
        <v>24</v>
      </c>
      <c r="M4" t="s">
        <v>24</v>
      </c>
      <c r="N4">
        <v>9</v>
      </c>
      <c r="O4">
        <v>1</v>
      </c>
    </row>
    <row r="5" spans="1:15">
      <c r="A5" t="s">
        <v>38</v>
      </c>
      <c r="B5" t="s">
        <v>16</v>
      </c>
      <c r="C5" t="s">
        <v>17</v>
      </c>
      <c r="D5" t="s">
        <v>18</v>
      </c>
      <c r="E5" t="s">
        <v>39</v>
      </c>
      <c r="F5" t="s">
        <v>40</v>
      </c>
      <c r="G5" t="s">
        <v>41</v>
      </c>
      <c r="H5" s="1" t="s">
        <v>42</v>
      </c>
      <c r="I5" s="1" t="s">
        <v>43</v>
      </c>
      <c r="J5">
        <v>7</v>
      </c>
      <c r="K5" t="s">
        <v>24</v>
      </c>
      <c r="L5" t="s">
        <v>24</v>
      </c>
      <c r="M5" t="s">
        <v>24</v>
      </c>
      <c r="N5">
        <v>7</v>
      </c>
      <c r="O5" t="s">
        <v>24</v>
      </c>
    </row>
    <row r="6" spans="1:15">
      <c r="A6" t="s">
        <v>44</v>
      </c>
      <c r="B6" t="s">
        <v>16</v>
      </c>
      <c r="C6" t="s">
        <v>45</v>
      </c>
      <c r="D6" t="s">
        <v>46</v>
      </c>
      <c r="E6" t="s">
        <v>47</v>
      </c>
      <c r="F6" t="s">
        <v>48</v>
      </c>
      <c r="G6" t="s">
        <v>49</v>
      </c>
      <c r="H6" s="1" t="s">
        <v>50</v>
      </c>
      <c r="I6" s="1" t="s">
        <v>51</v>
      </c>
      <c r="J6">
        <v>3</v>
      </c>
      <c r="K6" t="s">
        <v>24</v>
      </c>
      <c r="L6" t="s">
        <v>24</v>
      </c>
      <c r="M6" t="s">
        <v>24</v>
      </c>
      <c r="N6">
        <v>3</v>
      </c>
      <c r="O6" t="s">
        <v>24</v>
      </c>
    </row>
    <row r="7" spans="1:15">
      <c r="A7" t="s">
        <v>52</v>
      </c>
      <c r="B7" t="s">
        <v>16</v>
      </c>
      <c r="C7" t="s">
        <v>45</v>
      </c>
      <c r="D7" t="s">
        <v>46</v>
      </c>
      <c r="E7" t="s">
        <v>53</v>
      </c>
      <c r="F7" t="s">
        <v>24</v>
      </c>
      <c r="G7" t="s">
        <v>54</v>
      </c>
      <c r="H7" s="1" t="s">
        <v>55</v>
      </c>
      <c r="I7" s="1" t="s">
        <v>56</v>
      </c>
      <c r="J7">
        <v>94</v>
      </c>
      <c r="K7" t="s">
        <v>24</v>
      </c>
      <c r="L7" t="s">
        <v>24</v>
      </c>
      <c r="M7" t="s">
        <v>24</v>
      </c>
      <c r="N7">
        <v>94</v>
      </c>
      <c r="O7" t="s">
        <v>24</v>
      </c>
    </row>
    <row r="8" spans="1:15">
      <c r="A8" t="s">
        <v>57</v>
      </c>
      <c r="B8" t="s">
        <v>16</v>
      </c>
      <c r="C8" t="s">
        <v>45</v>
      </c>
      <c r="D8" t="s">
        <v>46</v>
      </c>
      <c r="E8" t="s">
        <v>53</v>
      </c>
      <c r="F8" t="s">
        <v>24</v>
      </c>
      <c r="G8" t="s">
        <v>58</v>
      </c>
      <c r="H8" s="1" t="s">
        <v>59</v>
      </c>
      <c r="I8" s="1" t="s">
        <v>60</v>
      </c>
      <c r="J8">
        <v>88</v>
      </c>
      <c r="K8" t="s">
        <v>24</v>
      </c>
      <c r="L8" t="s">
        <v>24</v>
      </c>
      <c r="M8" t="s">
        <v>24</v>
      </c>
      <c r="N8">
        <v>89</v>
      </c>
      <c r="O8">
        <v>1</v>
      </c>
    </row>
    <row r="9" spans="1:15">
      <c r="A9" t="s">
        <v>57</v>
      </c>
      <c r="B9" t="s">
        <v>16</v>
      </c>
      <c r="C9" t="s">
        <v>45</v>
      </c>
      <c r="D9" t="s">
        <v>46</v>
      </c>
      <c r="E9" t="s">
        <v>61</v>
      </c>
      <c r="F9" t="s">
        <v>24</v>
      </c>
      <c r="G9" t="s">
        <v>62</v>
      </c>
      <c r="H9" s="1" t="s">
        <v>63</v>
      </c>
      <c r="I9" s="1" t="s">
        <v>64</v>
      </c>
      <c r="J9">
        <v>52</v>
      </c>
      <c r="K9" t="s">
        <v>24</v>
      </c>
      <c r="L9" t="s">
        <v>24</v>
      </c>
      <c r="M9" t="s">
        <v>24</v>
      </c>
      <c r="N9">
        <v>52</v>
      </c>
      <c r="O9" t="s">
        <v>24</v>
      </c>
    </row>
    <row r="10" spans="1:15">
      <c r="A10" t="s">
        <v>65</v>
      </c>
      <c r="B10" t="s">
        <v>16</v>
      </c>
      <c r="C10" t="s">
        <v>45</v>
      </c>
      <c r="D10" t="s">
        <v>46</v>
      </c>
      <c r="E10" t="s">
        <v>66</v>
      </c>
      <c r="F10" t="s">
        <v>67</v>
      </c>
      <c r="G10" t="s">
        <v>68</v>
      </c>
      <c r="H10" s="1" t="s">
        <v>69</v>
      </c>
      <c r="I10" s="1" t="s">
        <v>70</v>
      </c>
      <c r="J10">
        <v>595</v>
      </c>
      <c r="K10" t="s">
        <v>24</v>
      </c>
      <c r="L10" t="s">
        <v>24</v>
      </c>
      <c r="M10" t="s">
        <v>24</v>
      </c>
      <c r="N10">
        <v>610</v>
      </c>
      <c r="O10">
        <v>15</v>
      </c>
    </row>
    <row r="11" spans="1:15">
      <c r="A11" t="s">
        <v>65</v>
      </c>
      <c r="B11" t="s">
        <v>16</v>
      </c>
      <c r="C11" t="s">
        <v>45</v>
      </c>
      <c r="D11" t="s">
        <v>46</v>
      </c>
      <c r="E11" t="s">
        <v>66</v>
      </c>
      <c r="F11" t="s">
        <v>71</v>
      </c>
      <c r="G11" t="s">
        <v>72</v>
      </c>
      <c r="H11" s="1" t="s">
        <v>73</v>
      </c>
      <c r="I11" s="1" t="s">
        <v>74</v>
      </c>
      <c r="J11">
        <v>84</v>
      </c>
      <c r="K11" t="s">
        <v>24</v>
      </c>
      <c r="L11" t="s">
        <v>24</v>
      </c>
      <c r="M11" t="s">
        <v>24</v>
      </c>
      <c r="N11">
        <v>86</v>
      </c>
      <c r="O11">
        <v>2</v>
      </c>
    </row>
    <row r="12" spans="1:15">
      <c r="A12" t="s">
        <v>75</v>
      </c>
      <c r="B12" t="s">
        <v>16</v>
      </c>
      <c r="C12" t="s">
        <v>76</v>
      </c>
      <c r="D12" t="s">
        <v>77</v>
      </c>
      <c r="E12" t="s">
        <v>78</v>
      </c>
      <c r="F12" t="s">
        <v>79</v>
      </c>
      <c r="G12" t="s">
        <v>80</v>
      </c>
      <c r="H12" s="1" t="s">
        <v>81</v>
      </c>
      <c r="I12" s="1" t="s">
        <v>82</v>
      </c>
      <c r="J12">
        <v>8</v>
      </c>
      <c r="K12" t="s">
        <v>24</v>
      </c>
      <c r="L12" t="s">
        <v>24</v>
      </c>
      <c r="M12" t="s">
        <v>24</v>
      </c>
      <c r="N12">
        <v>10</v>
      </c>
      <c r="O12">
        <v>2</v>
      </c>
    </row>
    <row r="13" spans="1:15">
      <c r="A13" t="s">
        <v>83</v>
      </c>
      <c r="B13" t="s">
        <v>16</v>
      </c>
      <c r="C13" t="s">
        <v>76</v>
      </c>
      <c r="D13" t="s">
        <v>77</v>
      </c>
      <c r="E13" t="s">
        <v>84</v>
      </c>
      <c r="F13" t="s">
        <v>85</v>
      </c>
      <c r="G13" t="s">
        <v>86</v>
      </c>
      <c r="H13" s="1" t="s">
        <v>87</v>
      </c>
      <c r="I13" s="1" t="s">
        <v>88</v>
      </c>
      <c r="J13">
        <v>4</v>
      </c>
      <c r="K13" t="s">
        <v>24</v>
      </c>
      <c r="L13" t="s">
        <v>24</v>
      </c>
      <c r="M13" t="s">
        <v>24</v>
      </c>
      <c r="N13">
        <v>4</v>
      </c>
      <c r="O13" t="s">
        <v>24</v>
      </c>
    </row>
    <row r="14" spans="1:15">
      <c r="A14" t="s">
        <v>89</v>
      </c>
      <c r="B14" t="s">
        <v>16</v>
      </c>
      <c r="C14" t="s">
        <v>76</v>
      </c>
      <c r="D14" t="s">
        <v>77</v>
      </c>
      <c r="E14" t="s">
        <v>90</v>
      </c>
      <c r="F14" t="s">
        <v>91</v>
      </c>
      <c r="G14" t="s">
        <v>92</v>
      </c>
      <c r="H14" s="1" t="s">
        <v>93</v>
      </c>
      <c r="I14" s="1" t="s">
        <v>94</v>
      </c>
      <c r="J14">
        <v>6</v>
      </c>
      <c r="K14" t="s">
        <v>24</v>
      </c>
      <c r="L14" t="s">
        <v>24</v>
      </c>
      <c r="M14" t="s">
        <v>24</v>
      </c>
      <c r="N14">
        <v>6</v>
      </c>
      <c r="O14" t="s">
        <v>24</v>
      </c>
    </row>
    <row r="15" spans="1:15">
      <c r="A15" t="s">
        <v>95</v>
      </c>
      <c r="B15" t="s">
        <v>16</v>
      </c>
      <c r="C15" t="s">
        <v>76</v>
      </c>
      <c r="D15" t="s">
        <v>77</v>
      </c>
      <c r="E15" t="s">
        <v>96</v>
      </c>
      <c r="F15" t="s">
        <v>97</v>
      </c>
      <c r="G15" t="s">
        <v>98</v>
      </c>
      <c r="H15" s="1" t="s">
        <v>99</v>
      </c>
      <c r="I15" s="1" t="s">
        <v>100</v>
      </c>
      <c r="J15">
        <v>7</v>
      </c>
      <c r="K15" t="s">
        <v>24</v>
      </c>
      <c r="L15" t="s">
        <v>24</v>
      </c>
      <c r="M15" t="s">
        <v>24</v>
      </c>
      <c r="N15">
        <v>7</v>
      </c>
      <c r="O15" t="s">
        <v>24</v>
      </c>
    </row>
    <row r="16" spans="1:15">
      <c r="A16" t="s">
        <v>101</v>
      </c>
      <c r="B16" t="s">
        <v>16</v>
      </c>
      <c r="C16" t="s">
        <v>76</v>
      </c>
      <c r="D16" t="s">
        <v>77</v>
      </c>
      <c r="E16" t="s">
        <v>102</v>
      </c>
      <c r="F16" t="s">
        <v>103</v>
      </c>
      <c r="G16" t="s">
        <v>104</v>
      </c>
      <c r="H16" s="1" t="s">
        <v>105</v>
      </c>
      <c r="I16" s="1" t="s">
        <v>106</v>
      </c>
      <c r="J16">
        <v>6</v>
      </c>
      <c r="K16" t="s">
        <v>24</v>
      </c>
      <c r="L16" t="s">
        <v>24</v>
      </c>
      <c r="M16" t="s">
        <v>24</v>
      </c>
      <c r="N16">
        <v>6</v>
      </c>
      <c r="O16" t="s">
        <v>24</v>
      </c>
    </row>
    <row r="17" spans="1:15">
      <c r="A17" t="s">
        <v>107</v>
      </c>
      <c r="B17" t="s">
        <v>16</v>
      </c>
      <c r="C17" t="s">
        <v>76</v>
      </c>
      <c r="D17" t="s">
        <v>77</v>
      </c>
      <c r="E17" t="s">
        <v>108</v>
      </c>
      <c r="F17" t="s">
        <v>109</v>
      </c>
      <c r="G17" t="s">
        <v>110</v>
      </c>
      <c r="H17" s="1" t="s">
        <v>111</v>
      </c>
      <c r="I17" s="1" t="s">
        <v>112</v>
      </c>
      <c r="J17">
        <v>16</v>
      </c>
      <c r="K17" t="s">
        <v>24</v>
      </c>
      <c r="L17" t="s">
        <v>24</v>
      </c>
      <c r="M17" t="s">
        <v>24</v>
      </c>
      <c r="N17">
        <v>16</v>
      </c>
      <c r="O17" t="s">
        <v>24</v>
      </c>
    </row>
    <row r="18" spans="1:15">
      <c r="A18" t="s">
        <v>113</v>
      </c>
      <c r="B18" t="s">
        <v>16</v>
      </c>
      <c r="C18" t="s">
        <v>76</v>
      </c>
      <c r="D18" t="s">
        <v>77</v>
      </c>
      <c r="E18" t="s">
        <v>114</v>
      </c>
      <c r="F18" t="s">
        <v>115</v>
      </c>
      <c r="G18" t="s">
        <v>116</v>
      </c>
      <c r="H18" s="1" t="s">
        <v>117</v>
      </c>
      <c r="I18" s="1" t="s">
        <v>118</v>
      </c>
      <c r="J18">
        <v>2</v>
      </c>
      <c r="K18" t="s">
        <v>24</v>
      </c>
      <c r="L18" t="s">
        <v>24</v>
      </c>
      <c r="M18" t="s">
        <v>24</v>
      </c>
      <c r="N18">
        <v>2</v>
      </c>
      <c r="O18" t="s">
        <v>24</v>
      </c>
    </row>
    <row r="19" spans="1:15">
      <c r="A19" t="s">
        <v>119</v>
      </c>
      <c r="B19" t="s">
        <v>16</v>
      </c>
      <c r="C19" t="s">
        <v>76</v>
      </c>
      <c r="D19" t="s">
        <v>77</v>
      </c>
      <c r="E19" t="s">
        <v>120</v>
      </c>
      <c r="F19" t="s">
        <v>121</v>
      </c>
      <c r="G19" t="s">
        <v>122</v>
      </c>
      <c r="H19" s="1" t="s">
        <v>123</v>
      </c>
      <c r="I19" s="1" t="s">
        <v>124</v>
      </c>
      <c r="J19">
        <v>5</v>
      </c>
      <c r="K19" t="s">
        <v>24</v>
      </c>
      <c r="L19" t="s">
        <v>24</v>
      </c>
      <c r="M19" t="s">
        <v>24</v>
      </c>
      <c r="N19">
        <v>5</v>
      </c>
      <c r="O19" t="s">
        <v>24</v>
      </c>
    </row>
    <row r="20" spans="1:15">
      <c r="A20" t="s">
        <v>125</v>
      </c>
      <c r="B20" t="s">
        <v>16</v>
      </c>
      <c r="C20" t="s">
        <v>76</v>
      </c>
      <c r="D20" t="s">
        <v>77</v>
      </c>
      <c r="E20" t="s">
        <v>126</v>
      </c>
      <c r="F20" t="s">
        <v>127</v>
      </c>
      <c r="G20" t="s">
        <v>128</v>
      </c>
      <c r="H20" s="1">
        <v>11841</v>
      </c>
      <c r="I20" s="1" t="s">
        <v>129</v>
      </c>
      <c r="J20">
        <v>5</v>
      </c>
      <c r="K20" t="s">
        <v>24</v>
      </c>
      <c r="L20" t="s">
        <v>24</v>
      </c>
      <c r="M20" t="s">
        <v>24</v>
      </c>
      <c r="N20">
        <v>5</v>
      </c>
      <c r="O20" t="s">
        <v>24</v>
      </c>
    </row>
    <row r="21" spans="1:15">
      <c r="A21" t="s">
        <v>130</v>
      </c>
      <c r="B21" t="s">
        <v>16</v>
      </c>
      <c r="C21" t="s">
        <v>76</v>
      </c>
      <c r="D21" t="s">
        <v>77</v>
      </c>
      <c r="E21" t="s">
        <v>131</v>
      </c>
      <c r="F21" t="s">
        <v>132</v>
      </c>
      <c r="G21" t="s">
        <v>133</v>
      </c>
      <c r="H21" s="1" t="s">
        <v>134</v>
      </c>
      <c r="I21" s="1" t="s">
        <v>135</v>
      </c>
      <c r="J21">
        <v>4</v>
      </c>
      <c r="K21" t="s">
        <v>24</v>
      </c>
      <c r="L21" t="s">
        <v>24</v>
      </c>
      <c r="M21" t="s">
        <v>24</v>
      </c>
      <c r="N21">
        <v>4</v>
      </c>
      <c r="O21" t="s">
        <v>24</v>
      </c>
    </row>
    <row r="22" spans="1:15">
      <c r="A22" t="s">
        <v>130</v>
      </c>
      <c r="B22" t="s">
        <v>16</v>
      </c>
      <c r="C22" t="s">
        <v>76</v>
      </c>
      <c r="D22" t="s">
        <v>77</v>
      </c>
      <c r="E22" t="s">
        <v>136</v>
      </c>
      <c r="F22" t="s">
        <v>137</v>
      </c>
      <c r="G22" t="s">
        <v>138</v>
      </c>
      <c r="H22" s="1" t="s">
        <v>139</v>
      </c>
      <c r="I22" s="1" t="s">
        <v>140</v>
      </c>
      <c r="J22">
        <v>4</v>
      </c>
      <c r="K22" t="s">
        <v>24</v>
      </c>
      <c r="L22" t="s">
        <v>24</v>
      </c>
      <c r="M22" t="s">
        <v>24</v>
      </c>
      <c r="N22">
        <v>4</v>
      </c>
      <c r="O22" t="s">
        <v>24</v>
      </c>
    </row>
    <row r="23" spans="1:15">
      <c r="A23" t="s">
        <v>141</v>
      </c>
      <c r="B23" t="s">
        <v>16</v>
      </c>
      <c r="C23" t="s">
        <v>76</v>
      </c>
      <c r="D23" t="s">
        <v>77</v>
      </c>
      <c r="E23" t="s">
        <v>142</v>
      </c>
      <c r="F23" t="s">
        <v>143</v>
      </c>
      <c r="G23" t="s">
        <v>144</v>
      </c>
      <c r="H23" s="1">
        <v>13271</v>
      </c>
      <c r="I23" s="1" t="s">
        <v>145</v>
      </c>
      <c r="J23">
        <v>5</v>
      </c>
      <c r="K23" t="s">
        <v>24</v>
      </c>
      <c r="L23" t="s">
        <v>24</v>
      </c>
      <c r="M23" t="s">
        <v>24</v>
      </c>
      <c r="N23">
        <v>5</v>
      </c>
      <c r="O23" t="s">
        <v>24</v>
      </c>
    </row>
    <row r="24" spans="1:15">
      <c r="A24" t="s">
        <v>130</v>
      </c>
      <c r="B24" t="s">
        <v>16</v>
      </c>
      <c r="C24" t="s">
        <v>76</v>
      </c>
      <c r="D24" t="s">
        <v>77</v>
      </c>
      <c r="E24" t="s">
        <v>146</v>
      </c>
      <c r="F24" t="s">
        <v>147</v>
      </c>
      <c r="G24" t="s">
        <v>148</v>
      </c>
      <c r="H24" s="1" t="s">
        <v>149</v>
      </c>
      <c r="I24" s="1" t="s">
        <v>150</v>
      </c>
      <c r="J24">
        <v>5</v>
      </c>
      <c r="K24" t="s">
        <v>24</v>
      </c>
      <c r="L24" t="s">
        <v>24</v>
      </c>
      <c r="M24" t="s">
        <v>24</v>
      </c>
      <c r="N24">
        <v>5</v>
      </c>
      <c r="O24" t="s">
        <v>24</v>
      </c>
    </row>
    <row r="25" spans="1:15">
      <c r="A25" t="s">
        <v>151</v>
      </c>
      <c r="B25" t="s">
        <v>16</v>
      </c>
      <c r="C25" t="s">
        <v>26</v>
      </c>
      <c r="D25" t="s">
        <v>152</v>
      </c>
      <c r="E25" t="s">
        <v>153</v>
      </c>
      <c r="F25" t="s">
        <v>154</v>
      </c>
      <c r="G25" t="s">
        <v>155</v>
      </c>
      <c r="H25" s="1" t="s">
        <v>156</v>
      </c>
      <c r="I25" s="1" t="s">
        <v>157</v>
      </c>
      <c r="J25">
        <v>100</v>
      </c>
      <c r="K25" t="s">
        <v>24</v>
      </c>
      <c r="L25" t="s">
        <v>24</v>
      </c>
      <c r="M25" t="s">
        <v>24</v>
      </c>
      <c r="N25">
        <v>102</v>
      </c>
      <c r="O25">
        <v>2</v>
      </c>
    </row>
    <row r="26" spans="1:15">
      <c r="A26" t="s">
        <v>151</v>
      </c>
      <c r="B26" t="s">
        <v>16</v>
      </c>
      <c r="C26" t="s">
        <v>26</v>
      </c>
      <c r="D26" t="s">
        <v>152</v>
      </c>
      <c r="E26" t="s">
        <v>158</v>
      </c>
      <c r="F26" t="s">
        <v>159</v>
      </c>
      <c r="G26" t="s">
        <v>160</v>
      </c>
      <c r="H26" s="1" t="s">
        <v>161</v>
      </c>
      <c r="I26" s="1" t="s">
        <v>162</v>
      </c>
      <c r="J26">
        <v>292</v>
      </c>
      <c r="K26" t="s">
        <v>24</v>
      </c>
      <c r="L26" t="s">
        <v>24</v>
      </c>
      <c r="M26" t="s">
        <v>24</v>
      </c>
      <c r="N26">
        <v>313</v>
      </c>
      <c r="O26">
        <v>21</v>
      </c>
    </row>
    <row r="27" spans="1:15">
      <c r="A27" t="s">
        <v>151</v>
      </c>
      <c r="B27" t="s">
        <v>16</v>
      </c>
      <c r="C27" t="s">
        <v>26</v>
      </c>
      <c r="D27" t="s">
        <v>152</v>
      </c>
      <c r="E27" t="s">
        <v>163</v>
      </c>
      <c r="F27" t="s">
        <v>164</v>
      </c>
      <c r="G27" t="s">
        <v>165</v>
      </c>
      <c r="H27" s="1" t="s">
        <v>166</v>
      </c>
      <c r="I27" s="1" t="s">
        <v>167</v>
      </c>
      <c r="J27">
        <v>124</v>
      </c>
      <c r="K27" t="s">
        <v>24</v>
      </c>
      <c r="L27" t="s">
        <v>24</v>
      </c>
      <c r="M27" t="s">
        <v>24</v>
      </c>
      <c r="N27">
        <v>129</v>
      </c>
      <c r="O27">
        <v>5</v>
      </c>
    </row>
    <row r="28" spans="1:15">
      <c r="A28" t="s">
        <v>151</v>
      </c>
      <c r="B28" t="s">
        <v>16</v>
      </c>
      <c r="C28" t="s">
        <v>26</v>
      </c>
      <c r="D28" t="s">
        <v>152</v>
      </c>
      <c r="E28" t="s">
        <v>168</v>
      </c>
      <c r="F28" t="s">
        <v>169</v>
      </c>
      <c r="G28" t="s">
        <v>170</v>
      </c>
      <c r="H28" s="1" t="s">
        <v>171</v>
      </c>
      <c r="I28" s="1" t="s">
        <v>172</v>
      </c>
      <c r="J28">
        <v>245</v>
      </c>
      <c r="K28" t="s">
        <v>24</v>
      </c>
      <c r="L28" t="s">
        <v>24</v>
      </c>
      <c r="M28" t="s">
        <v>24</v>
      </c>
      <c r="N28">
        <v>275</v>
      </c>
      <c r="O28">
        <v>30</v>
      </c>
    </row>
    <row r="29" spans="1:15">
      <c r="A29" t="s">
        <v>151</v>
      </c>
      <c r="B29" t="s">
        <v>16</v>
      </c>
      <c r="C29" t="s">
        <v>26</v>
      </c>
      <c r="D29" t="s">
        <v>152</v>
      </c>
      <c r="E29" t="s">
        <v>173</v>
      </c>
      <c r="F29" t="s">
        <v>174</v>
      </c>
      <c r="G29" t="s">
        <v>175</v>
      </c>
      <c r="H29" s="1" t="s">
        <v>176</v>
      </c>
      <c r="I29" s="1" t="s">
        <v>177</v>
      </c>
      <c r="J29">
        <v>205</v>
      </c>
      <c r="K29" t="s">
        <v>24</v>
      </c>
      <c r="L29" t="s">
        <v>24</v>
      </c>
      <c r="M29" t="s">
        <v>24</v>
      </c>
      <c r="N29">
        <v>219</v>
      </c>
      <c r="O29">
        <v>14</v>
      </c>
    </row>
    <row r="30" spans="1:15">
      <c r="A30" t="s">
        <v>151</v>
      </c>
      <c r="B30" t="s">
        <v>16</v>
      </c>
      <c r="C30" t="s">
        <v>26</v>
      </c>
      <c r="D30" t="s">
        <v>152</v>
      </c>
      <c r="E30" t="s">
        <v>178</v>
      </c>
      <c r="F30" t="s">
        <v>179</v>
      </c>
      <c r="G30" t="s">
        <v>180</v>
      </c>
      <c r="H30" s="1" t="s">
        <v>181</v>
      </c>
      <c r="I30" s="1" t="s">
        <v>182</v>
      </c>
      <c r="J30">
        <v>168</v>
      </c>
      <c r="K30" t="s">
        <v>24</v>
      </c>
      <c r="L30" t="s">
        <v>24</v>
      </c>
      <c r="M30" t="s">
        <v>24</v>
      </c>
      <c r="N30">
        <v>171</v>
      </c>
      <c r="O30">
        <v>3</v>
      </c>
    </row>
    <row r="31" spans="1:15">
      <c r="A31" t="s">
        <v>151</v>
      </c>
      <c r="B31" t="s">
        <v>16</v>
      </c>
      <c r="C31" t="s">
        <v>26</v>
      </c>
      <c r="D31" t="s">
        <v>152</v>
      </c>
      <c r="E31" t="s">
        <v>183</v>
      </c>
      <c r="F31" t="s">
        <v>184</v>
      </c>
      <c r="G31" t="s">
        <v>185</v>
      </c>
      <c r="H31" s="1" t="s">
        <v>186</v>
      </c>
      <c r="I31" s="1" t="s">
        <v>187</v>
      </c>
      <c r="J31">
        <v>312</v>
      </c>
      <c r="K31" t="s">
        <v>24</v>
      </c>
      <c r="L31" t="s">
        <v>24</v>
      </c>
      <c r="M31" t="s">
        <v>24</v>
      </c>
      <c r="N31">
        <v>331</v>
      </c>
      <c r="O31">
        <v>19</v>
      </c>
    </row>
    <row r="32" spans="1:15">
      <c r="A32" t="s">
        <v>151</v>
      </c>
      <c r="B32" t="s">
        <v>16</v>
      </c>
      <c r="C32" t="s">
        <v>26</v>
      </c>
      <c r="D32" t="s">
        <v>152</v>
      </c>
      <c r="E32" t="s">
        <v>188</v>
      </c>
      <c r="F32" t="s">
        <v>189</v>
      </c>
      <c r="G32" t="s">
        <v>190</v>
      </c>
      <c r="H32" s="1" t="s">
        <v>191</v>
      </c>
      <c r="I32" s="1" t="s">
        <v>192</v>
      </c>
      <c r="J32">
        <v>1</v>
      </c>
      <c r="K32" t="s">
        <v>24</v>
      </c>
      <c r="L32" t="s">
        <v>24</v>
      </c>
      <c r="M32" t="s">
        <v>24</v>
      </c>
      <c r="N32">
        <v>2</v>
      </c>
      <c r="O32">
        <v>1</v>
      </c>
    </row>
    <row r="33" spans="1:15">
      <c r="A33" t="s">
        <v>151</v>
      </c>
      <c r="B33" t="s">
        <v>16</v>
      </c>
      <c r="C33" t="s">
        <v>26</v>
      </c>
      <c r="D33" t="s">
        <v>152</v>
      </c>
      <c r="E33" t="s">
        <v>193</v>
      </c>
      <c r="F33" t="s">
        <v>194</v>
      </c>
      <c r="G33" t="s">
        <v>195</v>
      </c>
      <c r="H33" s="1" t="s">
        <v>196</v>
      </c>
      <c r="I33" s="1" t="s">
        <v>197</v>
      </c>
      <c r="J33">
        <v>141</v>
      </c>
      <c r="K33" t="s">
        <v>24</v>
      </c>
      <c r="L33" t="s">
        <v>24</v>
      </c>
      <c r="M33" t="s">
        <v>24</v>
      </c>
      <c r="N33">
        <v>157</v>
      </c>
      <c r="O33">
        <v>16</v>
      </c>
    </row>
    <row r="34" spans="1:15">
      <c r="A34" t="s">
        <v>198</v>
      </c>
      <c r="B34" t="s">
        <v>16</v>
      </c>
      <c r="C34" t="s">
        <v>76</v>
      </c>
      <c r="D34" t="s">
        <v>199</v>
      </c>
      <c r="E34" t="s">
        <v>200</v>
      </c>
      <c r="F34" t="s">
        <v>201</v>
      </c>
      <c r="G34" t="s">
        <v>202</v>
      </c>
      <c r="H34" s="1" t="s">
        <v>203</v>
      </c>
      <c r="I34" s="1" t="s">
        <v>204</v>
      </c>
      <c r="J34">
        <v>2</v>
      </c>
      <c r="K34" t="s">
        <v>24</v>
      </c>
      <c r="L34" t="s">
        <v>24</v>
      </c>
      <c r="M34" t="s">
        <v>24</v>
      </c>
      <c r="N34">
        <v>2</v>
      </c>
      <c r="O34" t="s">
        <v>24</v>
      </c>
    </row>
    <row r="35" spans="1:15">
      <c r="A35" t="s">
        <v>205</v>
      </c>
      <c r="B35" t="s">
        <v>16</v>
      </c>
      <c r="C35" t="s">
        <v>76</v>
      </c>
      <c r="D35" t="s">
        <v>199</v>
      </c>
      <c r="E35" t="s">
        <v>206</v>
      </c>
      <c r="F35" t="s">
        <v>207</v>
      </c>
      <c r="G35" t="s">
        <v>208</v>
      </c>
      <c r="H35" s="1" t="s">
        <v>209</v>
      </c>
      <c r="I35" s="1" t="s">
        <v>210</v>
      </c>
      <c r="J35">
        <v>1</v>
      </c>
      <c r="K35" t="s">
        <v>24</v>
      </c>
      <c r="L35" t="s">
        <v>24</v>
      </c>
      <c r="M35" t="s">
        <v>24</v>
      </c>
      <c r="N35">
        <v>1</v>
      </c>
      <c r="O35" t="s">
        <v>24</v>
      </c>
    </row>
    <row r="36" spans="1:15">
      <c r="A36" t="s">
        <v>211</v>
      </c>
      <c r="B36" t="s">
        <v>16</v>
      </c>
      <c r="C36" t="s">
        <v>76</v>
      </c>
      <c r="D36" t="s">
        <v>199</v>
      </c>
      <c r="E36" t="s">
        <v>212</v>
      </c>
      <c r="F36" t="s">
        <v>213</v>
      </c>
      <c r="G36" t="s">
        <v>214</v>
      </c>
      <c r="H36" s="1" t="s">
        <v>215</v>
      </c>
      <c r="I36" s="1" t="s">
        <v>216</v>
      </c>
      <c r="J36">
        <v>3</v>
      </c>
      <c r="K36" t="s">
        <v>24</v>
      </c>
      <c r="L36" t="s">
        <v>24</v>
      </c>
      <c r="M36" t="s">
        <v>24</v>
      </c>
      <c r="N36">
        <v>3</v>
      </c>
      <c r="O36" t="s">
        <v>24</v>
      </c>
    </row>
    <row r="37" spans="1:15">
      <c r="A37" t="s">
        <v>217</v>
      </c>
      <c r="B37" t="s">
        <v>16</v>
      </c>
      <c r="C37" t="s">
        <v>76</v>
      </c>
      <c r="D37" t="s">
        <v>199</v>
      </c>
      <c r="E37" t="s">
        <v>218</v>
      </c>
      <c r="F37" t="s">
        <v>219</v>
      </c>
      <c r="G37" t="s">
        <v>220</v>
      </c>
      <c r="H37" s="1" t="s">
        <v>221</v>
      </c>
      <c r="I37" s="1" t="s">
        <v>222</v>
      </c>
      <c r="J37">
        <v>42</v>
      </c>
      <c r="K37" t="s">
        <v>24</v>
      </c>
      <c r="L37" t="s">
        <v>24</v>
      </c>
      <c r="M37" t="s">
        <v>24</v>
      </c>
      <c r="N37">
        <v>42</v>
      </c>
      <c r="O37" t="s">
        <v>24</v>
      </c>
    </row>
    <row r="38" spans="1:15">
      <c r="A38" t="s">
        <v>223</v>
      </c>
      <c r="B38" t="s">
        <v>16</v>
      </c>
      <c r="C38" t="s">
        <v>76</v>
      </c>
      <c r="D38" t="s">
        <v>199</v>
      </c>
      <c r="E38" t="s">
        <v>224</v>
      </c>
      <c r="F38" t="s">
        <v>225</v>
      </c>
      <c r="G38" t="s">
        <v>226</v>
      </c>
      <c r="H38" s="1">
        <v>16072</v>
      </c>
      <c r="I38" s="1" t="s">
        <v>227</v>
      </c>
      <c r="J38">
        <v>2</v>
      </c>
      <c r="K38" t="s">
        <v>24</v>
      </c>
      <c r="L38" t="s">
        <v>24</v>
      </c>
      <c r="M38" t="s">
        <v>24</v>
      </c>
      <c r="N38">
        <v>2</v>
      </c>
      <c r="O38" t="s">
        <v>24</v>
      </c>
    </row>
    <row r="39" spans="1:15">
      <c r="A39" t="s">
        <v>217</v>
      </c>
      <c r="B39" t="s">
        <v>16</v>
      </c>
      <c r="C39" t="s">
        <v>76</v>
      </c>
      <c r="D39" t="s">
        <v>199</v>
      </c>
      <c r="E39" t="s">
        <v>228</v>
      </c>
      <c r="F39" t="s">
        <v>229</v>
      </c>
      <c r="G39" t="s">
        <v>230</v>
      </c>
      <c r="H39" s="1" t="s">
        <v>231</v>
      </c>
      <c r="I39" s="1" t="s">
        <v>232</v>
      </c>
      <c r="J39">
        <v>32</v>
      </c>
      <c r="K39" t="s">
        <v>24</v>
      </c>
      <c r="L39" t="s">
        <v>24</v>
      </c>
      <c r="M39" t="s">
        <v>24</v>
      </c>
      <c r="N39">
        <v>32</v>
      </c>
      <c r="O39" t="s">
        <v>24</v>
      </c>
    </row>
    <row r="40" spans="1:15">
      <c r="A40" t="s">
        <v>233</v>
      </c>
      <c r="B40" t="s">
        <v>16</v>
      </c>
      <c r="C40" t="s">
        <v>76</v>
      </c>
      <c r="D40" t="s">
        <v>199</v>
      </c>
      <c r="E40" t="s">
        <v>234</v>
      </c>
      <c r="F40" t="s">
        <v>235</v>
      </c>
      <c r="G40" t="s">
        <v>236</v>
      </c>
      <c r="H40" s="1" t="s">
        <v>237</v>
      </c>
      <c r="I40" s="1" t="s">
        <v>238</v>
      </c>
      <c r="J40">
        <v>1</v>
      </c>
      <c r="K40" t="s">
        <v>24</v>
      </c>
      <c r="L40" t="s">
        <v>24</v>
      </c>
      <c r="M40" t="s">
        <v>24</v>
      </c>
      <c r="N40">
        <v>1</v>
      </c>
      <c r="O40" t="s">
        <v>24</v>
      </c>
    </row>
    <row r="41" spans="1:15">
      <c r="A41" t="s">
        <v>239</v>
      </c>
      <c r="B41" t="s">
        <v>16</v>
      </c>
      <c r="C41" t="s">
        <v>76</v>
      </c>
      <c r="D41" t="s">
        <v>199</v>
      </c>
      <c r="E41" t="s">
        <v>240</v>
      </c>
      <c r="F41" t="s">
        <v>241</v>
      </c>
      <c r="G41" t="s">
        <v>242</v>
      </c>
      <c r="H41" s="1" t="s">
        <v>243</v>
      </c>
      <c r="I41" s="1" t="s">
        <v>244</v>
      </c>
      <c r="J41">
        <v>14</v>
      </c>
      <c r="K41" t="s">
        <v>24</v>
      </c>
      <c r="L41" t="s">
        <v>24</v>
      </c>
      <c r="M41" t="s">
        <v>24</v>
      </c>
      <c r="N41">
        <v>16</v>
      </c>
      <c r="O41">
        <v>2</v>
      </c>
    </row>
    <row r="42" spans="1:15">
      <c r="A42" t="s">
        <v>239</v>
      </c>
      <c r="B42" t="s">
        <v>16</v>
      </c>
      <c r="C42" t="s">
        <v>76</v>
      </c>
      <c r="D42" t="s">
        <v>199</v>
      </c>
      <c r="E42" t="s">
        <v>245</v>
      </c>
      <c r="F42" t="s">
        <v>246</v>
      </c>
      <c r="G42" t="s">
        <v>247</v>
      </c>
      <c r="H42" s="1" t="s">
        <v>248</v>
      </c>
      <c r="I42" s="1" t="s">
        <v>249</v>
      </c>
      <c r="J42">
        <v>9</v>
      </c>
      <c r="K42" t="s">
        <v>24</v>
      </c>
      <c r="L42" t="s">
        <v>24</v>
      </c>
      <c r="M42" t="s">
        <v>24</v>
      </c>
      <c r="N42">
        <v>11</v>
      </c>
      <c r="O42">
        <v>2</v>
      </c>
    </row>
    <row r="43" spans="1:15">
      <c r="A43" t="s">
        <v>239</v>
      </c>
      <c r="B43" t="s">
        <v>16</v>
      </c>
      <c r="C43" t="s">
        <v>76</v>
      </c>
      <c r="D43" t="s">
        <v>199</v>
      </c>
      <c r="E43" t="s">
        <v>250</v>
      </c>
      <c r="F43" t="s">
        <v>251</v>
      </c>
      <c r="G43" t="s">
        <v>252</v>
      </c>
      <c r="H43" s="1" t="s">
        <v>253</v>
      </c>
      <c r="I43" s="1" t="s">
        <v>254</v>
      </c>
      <c r="J43">
        <v>183</v>
      </c>
      <c r="K43" t="s">
        <v>24</v>
      </c>
      <c r="L43" t="s">
        <v>24</v>
      </c>
      <c r="M43" t="s">
        <v>24</v>
      </c>
      <c r="N43">
        <v>196</v>
      </c>
      <c r="O43">
        <v>13</v>
      </c>
    </row>
    <row r="44" spans="1:15">
      <c r="A44" t="s">
        <v>239</v>
      </c>
      <c r="B44" t="s">
        <v>16</v>
      </c>
      <c r="C44" t="s">
        <v>76</v>
      </c>
      <c r="D44" t="s">
        <v>199</v>
      </c>
      <c r="E44" t="s">
        <v>255</v>
      </c>
      <c r="F44" t="s">
        <v>256</v>
      </c>
      <c r="G44" t="s">
        <v>257</v>
      </c>
      <c r="H44" s="1" t="s">
        <v>258</v>
      </c>
      <c r="I44" s="1" t="s">
        <v>259</v>
      </c>
      <c r="J44">
        <v>12</v>
      </c>
      <c r="K44" t="s">
        <v>24</v>
      </c>
      <c r="L44" t="s">
        <v>24</v>
      </c>
      <c r="M44" t="s">
        <v>24</v>
      </c>
      <c r="N44">
        <v>14</v>
      </c>
      <c r="O44">
        <v>2</v>
      </c>
    </row>
    <row r="45" spans="1:15">
      <c r="A45" t="s">
        <v>239</v>
      </c>
      <c r="B45" t="s">
        <v>16</v>
      </c>
      <c r="C45" t="s">
        <v>76</v>
      </c>
      <c r="D45" t="s">
        <v>199</v>
      </c>
      <c r="E45" t="s">
        <v>260</v>
      </c>
      <c r="F45" t="s">
        <v>261</v>
      </c>
      <c r="G45" t="s">
        <v>262</v>
      </c>
      <c r="H45" s="1" t="s">
        <v>263</v>
      </c>
      <c r="I45" s="1" t="s">
        <v>264</v>
      </c>
      <c r="J45">
        <v>2</v>
      </c>
      <c r="K45" t="s">
        <v>24</v>
      </c>
      <c r="L45" t="s">
        <v>24</v>
      </c>
      <c r="M45" t="s">
        <v>24</v>
      </c>
      <c r="N45">
        <v>2</v>
      </c>
      <c r="O45" t="s">
        <v>24</v>
      </c>
    </row>
    <row r="46" spans="1:15">
      <c r="A46" t="s">
        <v>239</v>
      </c>
      <c r="B46" t="s">
        <v>16</v>
      </c>
      <c r="C46" t="s">
        <v>76</v>
      </c>
      <c r="D46" t="s">
        <v>199</v>
      </c>
      <c r="E46" t="s">
        <v>265</v>
      </c>
      <c r="F46" t="s">
        <v>266</v>
      </c>
      <c r="G46" t="s">
        <v>267</v>
      </c>
      <c r="H46" s="1" t="s">
        <v>268</v>
      </c>
      <c r="I46" s="1" t="s">
        <v>269</v>
      </c>
      <c r="J46">
        <v>25</v>
      </c>
      <c r="K46" t="s">
        <v>24</v>
      </c>
      <c r="L46" t="s">
        <v>24</v>
      </c>
      <c r="M46" t="s">
        <v>24</v>
      </c>
      <c r="N46">
        <v>25</v>
      </c>
      <c r="O46" t="s">
        <v>24</v>
      </c>
    </row>
    <row r="47" spans="1:15">
      <c r="A47" t="s">
        <v>239</v>
      </c>
      <c r="B47" t="s">
        <v>16</v>
      </c>
      <c r="C47" t="s">
        <v>76</v>
      </c>
      <c r="D47" t="s">
        <v>199</v>
      </c>
      <c r="E47" t="s">
        <v>270</v>
      </c>
      <c r="F47" t="s">
        <v>271</v>
      </c>
      <c r="G47" t="s">
        <v>272</v>
      </c>
      <c r="H47" s="1" t="s">
        <v>273</v>
      </c>
      <c r="I47" s="1" t="s">
        <v>274</v>
      </c>
      <c r="J47">
        <v>8</v>
      </c>
      <c r="K47" t="s">
        <v>24</v>
      </c>
      <c r="L47" t="s">
        <v>24</v>
      </c>
      <c r="M47" t="s">
        <v>24</v>
      </c>
      <c r="N47">
        <v>9</v>
      </c>
      <c r="O47">
        <v>1</v>
      </c>
    </row>
    <row r="48" spans="1:15">
      <c r="A48" t="s">
        <v>275</v>
      </c>
      <c r="B48" t="s">
        <v>16</v>
      </c>
      <c r="C48" t="s">
        <v>76</v>
      </c>
      <c r="D48" t="s">
        <v>199</v>
      </c>
      <c r="E48" t="s">
        <v>276</v>
      </c>
      <c r="F48" t="s">
        <v>277</v>
      </c>
      <c r="G48" t="s">
        <v>278</v>
      </c>
      <c r="H48" s="1" t="s">
        <v>279</v>
      </c>
      <c r="I48" s="1" t="s">
        <v>280</v>
      </c>
      <c r="J48">
        <v>162</v>
      </c>
      <c r="K48" t="s">
        <v>24</v>
      </c>
      <c r="L48" t="s">
        <v>24</v>
      </c>
      <c r="M48" t="s">
        <v>24</v>
      </c>
      <c r="N48">
        <v>173</v>
      </c>
      <c r="O48">
        <v>11</v>
      </c>
    </row>
    <row r="49" spans="1:15">
      <c r="A49" t="s">
        <v>275</v>
      </c>
      <c r="B49" t="s">
        <v>16</v>
      </c>
      <c r="C49" t="s">
        <v>76</v>
      </c>
      <c r="D49" t="s">
        <v>199</v>
      </c>
      <c r="E49" t="s">
        <v>281</v>
      </c>
      <c r="F49" t="s">
        <v>282</v>
      </c>
      <c r="G49" t="s">
        <v>283</v>
      </c>
      <c r="H49" s="1" t="s">
        <v>284</v>
      </c>
      <c r="I49" s="1" t="s">
        <v>285</v>
      </c>
      <c r="J49">
        <v>1</v>
      </c>
      <c r="K49" t="s">
        <v>24</v>
      </c>
      <c r="L49" t="s">
        <v>24</v>
      </c>
      <c r="M49" t="s">
        <v>24</v>
      </c>
      <c r="N49">
        <v>1</v>
      </c>
      <c r="O49" t="s">
        <v>24</v>
      </c>
    </row>
    <row r="50" spans="1:15">
      <c r="A50" t="s">
        <v>275</v>
      </c>
      <c r="B50" t="s">
        <v>16</v>
      </c>
      <c r="C50" t="s">
        <v>76</v>
      </c>
      <c r="D50" t="s">
        <v>199</v>
      </c>
      <c r="E50" t="s">
        <v>286</v>
      </c>
      <c r="F50" t="s">
        <v>287</v>
      </c>
      <c r="G50" t="s">
        <v>288</v>
      </c>
      <c r="H50" s="1" t="s">
        <v>289</v>
      </c>
      <c r="I50" s="1" t="s">
        <v>290</v>
      </c>
      <c r="J50">
        <v>170</v>
      </c>
      <c r="K50" t="s">
        <v>24</v>
      </c>
      <c r="L50" t="s">
        <v>24</v>
      </c>
      <c r="M50" t="s">
        <v>24</v>
      </c>
      <c r="N50">
        <v>183</v>
      </c>
      <c r="O50">
        <v>13</v>
      </c>
    </row>
    <row r="51" spans="1:15">
      <c r="A51" t="s">
        <v>275</v>
      </c>
      <c r="B51" t="s">
        <v>16</v>
      </c>
      <c r="C51" t="s">
        <v>76</v>
      </c>
      <c r="D51" t="s">
        <v>199</v>
      </c>
      <c r="E51" t="s">
        <v>291</v>
      </c>
      <c r="F51" t="s">
        <v>292</v>
      </c>
      <c r="G51" t="s">
        <v>293</v>
      </c>
      <c r="H51" s="1" t="s">
        <v>294</v>
      </c>
      <c r="I51" s="1" t="s">
        <v>295</v>
      </c>
      <c r="J51">
        <v>58</v>
      </c>
      <c r="K51" t="s">
        <v>24</v>
      </c>
      <c r="L51" t="s">
        <v>24</v>
      </c>
      <c r="M51" t="s">
        <v>24</v>
      </c>
      <c r="N51">
        <v>59</v>
      </c>
      <c r="O51">
        <v>1</v>
      </c>
    </row>
    <row r="52" spans="1:15">
      <c r="A52" t="s">
        <v>275</v>
      </c>
      <c r="B52" t="s">
        <v>16</v>
      </c>
      <c r="C52" t="s">
        <v>76</v>
      </c>
      <c r="D52" t="s">
        <v>199</v>
      </c>
      <c r="E52" t="s">
        <v>296</v>
      </c>
      <c r="F52" t="s">
        <v>297</v>
      </c>
      <c r="G52" t="s">
        <v>298</v>
      </c>
      <c r="H52" s="1" t="s">
        <v>299</v>
      </c>
      <c r="I52" s="1" t="s">
        <v>300</v>
      </c>
      <c r="J52">
        <v>3</v>
      </c>
      <c r="K52" t="s">
        <v>24</v>
      </c>
      <c r="L52" t="s">
        <v>24</v>
      </c>
      <c r="M52" t="s">
        <v>24</v>
      </c>
      <c r="N52">
        <v>3</v>
      </c>
      <c r="O52" t="s">
        <v>24</v>
      </c>
    </row>
    <row r="53" spans="1:15">
      <c r="A53" t="s">
        <v>275</v>
      </c>
      <c r="B53" t="s">
        <v>16</v>
      </c>
      <c r="C53" t="s">
        <v>76</v>
      </c>
      <c r="D53" t="s">
        <v>199</v>
      </c>
      <c r="E53" t="s">
        <v>301</v>
      </c>
      <c r="F53" t="s">
        <v>302</v>
      </c>
      <c r="G53" t="s">
        <v>303</v>
      </c>
      <c r="H53" s="1" t="s">
        <v>304</v>
      </c>
      <c r="I53" s="1" t="s">
        <v>305</v>
      </c>
      <c r="J53">
        <v>4</v>
      </c>
      <c r="K53" t="s">
        <v>24</v>
      </c>
      <c r="L53" t="s">
        <v>24</v>
      </c>
      <c r="M53" t="s">
        <v>24</v>
      </c>
      <c r="N53">
        <v>4</v>
      </c>
      <c r="O53" t="s">
        <v>24</v>
      </c>
    </row>
    <row r="54" spans="1:15">
      <c r="A54" t="s">
        <v>306</v>
      </c>
      <c r="B54" t="s">
        <v>16</v>
      </c>
      <c r="C54" t="s">
        <v>76</v>
      </c>
      <c r="D54" t="s">
        <v>199</v>
      </c>
      <c r="E54" t="s">
        <v>307</v>
      </c>
      <c r="F54" t="s">
        <v>308</v>
      </c>
      <c r="G54" t="s">
        <v>309</v>
      </c>
      <c r="H54" s="1" t="s">
        <v>294</v>
      </c>
      <c r="I54" s="1" t="s">
        <v>295</v>
      </c>
      <c r="J54">
        <v>58</v>
      </c>
      <c r="K54" t="s">
        <v>24</v>
      </c>
      <c r="L54" t="s">
        <v>24</v>
      </c>
      <c r="M54" t="s">
        <v>24</v>
      </c>
      <c r="N54">
        <v>59</v>
      </c>
      <c r="O54">
        <v>1</v>
      </c>
    </row>
    <row r="55" spans="1:15">
      <c r="A55" t="s">
        <v>306</v>
      </c>
      <c r="B55" t="s">
        <v>16</v>
      </c>
      <c r="C55" t="s">
        <v>76</v>
      </c>
      <c r="D55" t="s">
        <v>199</v>
      </c>
      <c r="E55" t="s">
        <v>310</v>
      </c>
      <c r="F55" t="s">
        <v>311</v>
      </c>
      <c r="G55" t="s">
        <v>312</v>
      </c>
      <c r="H55" s="1" t="s">
        <v>284</v>
      </c>
      <c r="I55" s="1" t="s">
        <v>285</v>
      </c>
      <c r="J55">
        <v>1</v>
      </c>
      <c r="K55" t="s">
        <v>24</v>
      </c>
      <c r="L55" t="s">
        <v>24</v>
      </c>
      <c r="M55" t="s">
        <v>24</v>
      </c>
      <c r="N55">
        <v>1</v>
      </c>
      <c r="O55" t="s">
        <v>24</v>
      </c>
    </row>
    <row r="56" spans="1:15">
      <c r="A56" t="s">
        <v>306</v>
      </c>
      <c r="B56" t="s">
        <v>16</v>
      </c>
      <c r="C56" t="s">
        <v>76</v>
      </c>
      <c r="D56" t="s">
        <v>199</v>
      </c>
      <c r="E56" t="s">
        <v>313</v>
      </c>
      <c r="F56" t="s">
        <v>314</v>
      </c>
      <c r="G56" t="s">
        <v>315</v>
      </c>
      <c r="H56" s="1" t="s">
        <v>299</v>
      </c>
      <c r="I56" s="1" t="s">
        <v>300</v>
      </c>
      <c r="J56">
        <v>3</v>
      </c>
      <c r="K56" t="s">
        <v>24</v>
      </c>
      <c r="L56" t="s">
        <v>24</v>
      </c>
      <c r="M56" t="s">
        <v>24</v>
      </c>
      <c r="N56">
        <v>3</v>
      </c>
      <c r="O56" t="s">
        <v>24</v>
      </c>
    </row>
    <row r="57" spans="1:15">
      <c r="A57" t="s">
        <v>306</v>
      </c>
      <c r="B57" t="s">
        <v>16</v>
      </c>
      <c r="C57" t="s">
        <v>76</v>
      </c>
      <c r="D57" t="s">
        <v>199</v>
      </c>
      <c r="E57" t="s">
        <v>316</v>
      </c>
      <c r="F57" t="s">
        <v>317</v>
      </c>
      <c r="G57" t="s">
        <v>318</v>
      </c>
      <c r="H57" s="1" t="s">
        <v>289</v>
      </c>
      <c r="I57" s="1" t="s">
        <v>290</v>
      </c>
      <c r="J57">
        <v>171</v>
      </c>
      <c r="K57" t="s">
        <v>24</v>
      </c>
      <c r="L57" t="s">
        <v>24</v>
      </c>
      <c r="M57" t="s">
        <v>24</v>
      </c>
      <c r="N57">
        <v>183</v>
      </c>
      <c r="O57">
        <v>12</v>
      </c>
    </row>
    <row r="58" spans="1:15">
      <c r="A58" t="s">
        <v>306</v>
      </c>
      <c r="B58" t="s">
        <v>16</v>
      </c>
      <c r="C58" t="s">
        <v>76</v>
      </c>
      <c r="D58" t="s">
        <v>199</v>
      </c>
      <c r="E58" t="s">
        <v>319</v>
      </c>
      <c r="F58" t="s">
        <v>320</v>
      </c>
      <c r="G58" t="s">
        <v>321</v>
      </c>
      <c r="H58" s="1" t="s">
        <v>279</v>
      </c>
      <c r="I58" s="1" t="s">
        <v>280</v>
      </c>
      <c r="J58">
        <v>163</v>
      </c>
      <c r="K58" t="s">
        <v>24</v>
      </c>
      <c r="L58" t="s">
        <v>24</v>
      </c>
      <c r="M58" t="s">
        <v>24</v>
      </c>
      <c r="N58">
        <v>173</v>
      </c>
      <c r="O58">
        <v>10</v>
      </c>
    </row>
    <row r="59" spans="1:15">
      <c r="A59" t="s">
        <v>306</v>
      </c>
      <c r="B59" t="s">
        <v>16</v>
      </c>
      <c r="C59" t="s">
        <v>76</v>
      </c>
      <c r="D59" t="s">
        <v>199</v>
      </c>
      <c r="E59" t="s">
        <v>322</v>
      </c>
      <c r="F59" t="s">
        <v>323</v>
      </c>
      <c r="G59" t="s">
        <v>324</v>
      </c>
      <c r="H59" s="1" t="s">
        <v>304</v>
      </c>
      <c r="I59" s="1" t="s">
        <v>305</v>
      </c>
      <c r="J59">
        <v>4</v>
      </c>
      <c r="K59" t="s">
        <v>24</v>
      </c>
      <c r="L59" t="s">
        <v>24</v>
      </c>
      <c r="M59" t="s">
        <v>24</v>
      </c>
      <c r="N59">
        <v>4</v>
      </c>
      <c r="O59" t="s">
        <v>24</v>
      </c>
    </row>
    <row r="60" spans="1:15">
      <c r="A60" t="s">
        <v>325</v>
      </c>
      <c r="B60" t="s">
        <v>16</v>
      </c>
      <c r="C60" t="s">
        <v>76</v>
      </c>
      <c r="D60" t="s">
        <v>199</v>
      </c>
      <c r="E60" t="s">
        <v>326</v>
      </c>
      <c r="F60" t="s">
        <v>327</v>
      </c>
      <c r="G60" t="s">
        <v>328</v>
      </c>
      <c r="H60" s="1" t="s">
        <v>294</v>
      </c>
      <c r="I60" s="1" t="s">
        <v>295</v>
      </c>
      <c r="J60">
        <v>58</v>
      </c>
      <c r="K60" t="s">
        <v>24</v>
      </c>
      <c r="L60" t="s">
        <v>24</v>
      </c>
      <c r="M60" t="s">
        <v>24</v>
      </c>
      <c r="N60">
        <v>59</v>
      </c>
      <c r="O60">
        <v>1</v>
      </c>
    </row>
    <row r="61" spans="1:15">
      <c r="A61" t="s">
        <v>325</v>
      </c>
      <c r="B61" t="s">
        <v>16</v>
      </c>
      <c r="C61" t="s">
        <v>76</v>
      </c>
      <c r="D61" t="s">
        <v>199</v>
      </c>
      <c r="E61" t="s">
        <v>329</v>
      </c>
      <c r="F61" t="s">
        <v>330</v>
      </c>
      <c r="G61" t="s">
        <v>331</v>
      </c>
      <c r="H61" s="1" t="s">
        <v>279</v>
      </c>
      <c r="I61" s="1" t="s">
        <v>280</v>
      </c>
      <c r="J61">
        <v>162</v>
      </c>
      <c r="K61" t="s">
        <v>24</v>
      </c>
      <c r="L61" t="s">
        <v>24</v>
      </c>
      <c r="M61" t="s">
        <v>24</v>
      </c>
      <c r="N61">
        <v>173</v>
      </c>
      <c r="O61">
        <v>11</v>
      </c>
    </row>
    <row r="62" spans="1:15">
      <c r="A62" t="s">
        <v>325</v>
      </c>
      <c r="B62" t="s">
        <v>16</v>
      </c>
      <c r="C62" t="s">
        <v>76</v>
      </c>
      <c r="D62" t="s">
        <v>199</v>
      </c>
      <c r="E62" t="s">
        <v>332</v>
      </c>
      <c r="F62" t="s">
        <v>333</v>
      </c>
      <c r="G62" t="s">
        <v>334</v>
      </c>
      <c r="H62" s="1" t="s">
        <v>284</v>
      </c>
      <c r="I62" s="1" t="s">
        <v>285</v>
      </c>
      <c r="J62">
        <v>1</v>
      </c>
      <c r="K62" t="s">
        <v>24</v>
      </c>
      <c r="L62" t="s">
        <v>24</v>
      </c>
      <c r="M62" t="s">
        <v>24</v>
      </c>
      <c r="N62">
        <v>1</v>
      </c>
      <c r="O62" t="s">
        <v>24</v>
      </c>
    </row>
    <row r="63" spans="1:15">
      <c r="A63" t="s">
        <v>325</v>
      </c>
      <c r="B63" t="s">
        <v>16</v>
      </c>
      <c r="C63" t="s">
        <v>76</v>
      </c>
      <c r="D63" t="s">
        <v>199</v>
      </c>
      <c r="E63" t="s">
        <v>335</v>
      </c>
      <c r="F63" t="s">
        <v>336</v>
      </c>
      <c r="G63" t="s">
        <v>337</v>
      </c>
      <c r="H63" s="1" t="s">
        <v>304</v>
      </c>
      <c r="I63" s="1" t="s">
        <v>305</v>
      </c>
      <c r="J63">
        <v>4</v>
      </c>
      <c r="K63" t="s">
        <v>24</v>
      </c>
      <c r="L63" t="s">
        <v>24</v>
      </c>
      <c r="M63" t="s">
        <v>24</v>
      </c>
      <c r="N63">
        <v>4</v>
      </c>
      <c r="O63" t="s">
        <v>24</v>
      </c>
    </row>
    <row r="64" spans="1:15">
      <c r="A64" t="s">
        <v>325</v>
      </c>
      <c r="B64" t="s">
        <v>16</v>
      </c>
      <c r="C64" t="s">
        <v>76</v>
      </c>
      <c r="D64" t="s">
        <v>199</v>
      </c>
      <c r="E64" t="s">
        <v>338</v>
      </c>
      <c r="F64" t="s">
        <v>339</v>
      </c>
      <c r="G64" t="s">
        <v>340</v>
      </c>
      <c r="H64" s="1" t="s">
        <v>299</v>
      </c>
      <c r="I64" s="1" t="s">
        <v>300</v>
      </c>
      <c r="J64">
        <v>3</v>
      </c>
      <c r="K64" t="s">
        <v>24</v>
      </c>
      <c r="L64" t="s">
        <v>24</v>
      </c>
      <c r="M64" t="s">
        <v>24</v>
      </c>
      <c r="N64">
        <v>3</v>
      </c>
      <c r="O64" t="s">
        <v>24</v>
      </c>
    </row>
    <row r="65" spans="1:15">
      <c r="A65" t="s">
        <v>325</v>
      </c>
      <c r="B65" t="s">
        <v>16</v>
      </c>
      <c r="C65" t="s">
        <v>76</v>
      </c>
      <c r="D65" t="s">
        <v>199</v>
      </c>
      <c r="E65" t="s">
        <v>341</v>
      </c>
      <c r="F65" t="s">
        <v>342</v>
      </c>
      <c r="G65" t="s">
        <v>343</v>
      </c>
      <c r="H65" s="1" t="s">
        <v>344</v>
      </c>
      <c r="I65" s="1" t="s">
        <v>345</v>
      </c>
      <c r="J65">
        <v>171</v>
      </c>
      <c r="K65" t="s">
        <v>24</v>
      </c>
      <c r="L65" t="s">
        <v>24</v>
      </c>
      <c r="M65" t="s">
        <v>24</v>
      </c>
      <c r="N65">
        <v>182</v>
      </c>
      <c r="O65">
        <v>11</v>
      </c>
    </row>
    <row r="66" spans="1:15">
      <c r="A66" t="s">
        <v>346</v>
      </c>
      <c r="B66" t="s">
        <v>16</v>
      </c>
      <c r="C66" t="s">
        <v>76</v>
      </c>
      <c r="D66" t="s">
        <v>199</v>
      </c>
      <c r="E66" t="s">
        <v>347</v>
      </c>
      <c r="F66" t="s">
        <v>348</v>
      </c>
      <c r="G66" t="s">
        <v>349</v>
      </c>
      <c r="H66" s="1" t="s">
        <v>279</v>
      </c>
      <c r="I66" s="1" t="s">
        <v>280</v>
      </c>
      <c r="J66">
        <v>162</v>
      </c>
      <c r="K66" t="s">
        <v>24</v>
      </c>
      <c r="L66" t="s">
        <v>24</v>
      </c>
      <c r="M66" t="s">
        <v>24</v>
      </c>
      <c r="N66">
        <v>173</v>
      </c>
      <c r="O66">
        <v>11</v>
      </c>
    </row>
    <row r="67" spans="1:15">
      <c r="A67" t="s">
        <v>346</v>
      </c>
      <c r="B67" t="s">
        <v>16</v>
      </c>
      <c r="C67" t="s">
        <v>76</v>
      </c>
      <c r="D67" t="s">
        <v>199</v>
      </c>
      <c r="E67" t="s">
        <v>350</v>
      </c>
      <c r="F67" t="s">
        <v>351</v>
      </c>
      <c r="G67" t="s">
        <v>352</v>
      </c>
      <c r="H67" s="1" t="s">
        <v>284</v>
      </c>
      <c r="I67" s="1" t="s">
        <v>285</v>
      </c>
      <c r="J67">
        <v>1</v>
      </c>
      <c r="K67" t="s">
        <v>24</v>
      </c>
      <c r="L67" t="s">
        <v>24</v>
      </c>
      <c r="M67" t="s">
        <v>24</v>
      </c>
      <c r="N67">
        <v>1</v>
      </c>
      <c r="O67" t="s">
        <v>24</v>
      </c>
    </row>
    <row r="68" spans="1:15">
      <c r="A68" t="s">
        <v>346</v>
      </c>
      <c r="B68" t="s">
        <v>16</v>
      </c>
      <c r="C68" t="s">
        <v>76</v>
      </c>
      <c r="D68" t="s">
        <v>199</v>
      </c>
      <c r="E68" t="s">
        <v>353</v>
      </c>
      <c r="F68" t="s">
        <v>354</v>
      </c>
      <c r="G68" t="s">
        <v>355</v>
      </c>
      <c r="H68" s="1" t="s">
        <v>344</v>
      </c>
      <c r="I68" s="1" t="s">
        <v>345</v>
      </c>
      <c r="J68">
        <v>171</v>
      </c>
      <c r="K68" t="s">
        <v>24</v>
      </c>
      <c r="L68" t="s">
        <v>24</v>
      </c>
      <c r="M68" t="s">
        <v>24</v>
      </c>
      <c r="N68">
        <v>182</v>
      </c>
      <c r="O68">
        <v>11</v>
      </c>
    </row>
    <row r="69" spans="1:15">
      <c r="A69" t="s">
        <v>346</v>
      </c>
      <c r="B69" t="s">
        <v>16</v>
      </c>
      <c r="C69" t="s">
        <v>76</v>
      </c>
      <c r="D69" t="s">
        <v>199</v>
      </c>
      <c r="E69" t="s">
        <v>356</v>
      </c>
      <c r="F69" t="s">
        <v>357</v>
      </c>
      <c r="G69" t="s">
        <v>358</v>
      </c>
      <c r="H69" s="1" t="s">
        <v>294</v>
      </c>
      <c r="I69" s="1" t="s">
        <v>295</v>
      </c>
      <c r="J69">
        <v>58</v>
      </c>
      <c r="K69" t="s">
        <v>24</v>
      </c>
      <c r="L69" t="s">
        <v>24</v>
      </c>
      <c r="M69" t="s">
        <v>24</v>
      </c>
      <c r="N69">
        <v>59</v>
      </c>
      <c r="O69">
        <v>1</v>
      </c>
    </row>
    <row r="70" spans="1:15">
      <c r="A70" t="s">
        <v>346</v>
      </c>
      <c r="B70" t="s">
        <v>16</v>
      </c>
      <c r="C70" t="s">
        <v>76</v>
      </c>
      <c r="D70" t="s">
        <v>199</v>
      </c>
      <c r="E70" t="s">
        <v>359</v>
      </c>
      <c r="F70" t="s">
        <v>360</v>
      </c>
      <c r="G70" t="s">
        <v>361</v>
      </c>
      <c r="H70" s="1" t="s">
        <v>299</v>
      </c>
      <c r="I70" s="1" t="s">
        <v>300</v>
      </c>
      <c r="J70">
        <v>3</v>
      </c>
      <c r="K70" t="s">
        <v>24</v>
      </c>
      <c r="L70" t="s">
        <v>24</v>
      </c>
      <c r="M70" t="s">
        <v>24</v>
      </c>
      <c r="N70">
        <v>3</v>
      </c>
      <c r="O70" t="s">
        <v>24</v>
      </c>
    </row>
    <row r="71" spans="1:15">
      <c r="A71" t="s">
        <v>346</v>
      </c>
      <c r="B71" t="s">
        <v>16</v>
      </c>
      <c r="C71" t="s">
        <v>76</v>
      </c>
      <c r="D71" t="s">
        <v>199</v>
      </c>
      <c r="E71" t="s">
        <v>362</v>
      </c>
      <c r="F71" t="s">
        <v>363</v>
      </c>
      <c r="G71" t="s">
        <v>364</v>
      </c>
      <c r="H71" s="1" t="s">
        <v>304</v>
      </c>
      <c r="I71" s="1" t="s">
        <v>305</v>
      </c>
      <c r="J71">
        <v>4</v>
      </c>
      <c r="K71" t="s">
        <v>24</v>
      </c>
      <c r="L71" t="s">
        <v>24</v>
      </c>
      <c r="M71" t="s">
        <v>24</v>
      </c>
      <c r="N71">
        <v>4</v>
      </c>
      <c r="O71" t="s">
        <v>24</v>
      </c>
    </row>
    <row r="72" spans="1:15">
      <c r="A72" t="s">
        <v>365</v>
      </c>
      <c r="B72" t="s">
        <v>16</v>
      </c>
      <c r="C72" t="s">
        <v>76</v>
      </c>
      <c r="D72" t="s">
        <v>199</v>
      </c>
      <c r="E72" t="s">
        <v>366</v>
      </c>
      <c r="F72" t="s">
        <v>367</v>
      </c>
      <c r="G72" t="s">
        <v>368</v>
      </c>
      <c r="H72" s="1" t="s">
        <v>369</v>
      </c>
      <c r="I72" s="1" t="s">
        <v>370</v>
      </c>
      <c r="J72">
        <v>170</v>
      </c>
      <c r="K72" t="s">
        <v>24</v>
      </c>
      <c r="L72" t="s">
        <v>24</v>
      </c>
      <c r="M72" t="s">
        <v>24</v>
      </c>
      <c r="N72">
        <v>181</v>
      </c>
      <c r="O72">
        <v>11</v>
      </c>
    </row>
    <row r="73" spans="1:15">
      <c r="A73" t="s">
        <v>365</v>
      </c>
      <c r="B73" t="s">
        <v>16</v>
      </c>
      <c r="C73" t="s">
        <v>76</v>
      </c>
      <c r="D73" t="s">
        <v>199</v>
      </c>
      <c r="E73" t="s">
        <v>371</v>
      </c>
      <c r="F73" t="s">
        <v>372</v>
      </c>
      <c r="G73" t="s">
        <v>373</v>
      </c>
      <c r="H73" s="1" t="s">
        <v>299</v>
      </c>
      <c r="I73" s="1" t="s">
        <v>300</v>
      </c>
      <c r="J73">
        <v>3</v>
      </c>
      <c r="K73" t="s">
        <v>24</v>
      </c>
      <c r="L73" t="s">
        <v>24</v>
      </c>
      <c r="M73" t="s">
        <v>24</v>
      </c>
      <c r="N73">
        <v>3</v>
      </c>
      <c r="O73" t="s">
        <v>24</v>
      </c>
    </row>
    <row r="74" spans="1:15">
      <c r="A74" t="s">
        <v>365</v>
      </c>
      <c r="B74" t="s">
        <v>16</v>
      </c>
      <c r="C74" t="s">
        <v>76</v>
      </c>
      <c r="D74" t="s">
        <v>199</v>
      </c>
      <c r="E74" t="s">
        <v>374</v>
      </c>
      <c r="F74" t="s">
        <v>375</v>
      </c>
      <c r="G74" t="s">
        <v>376</v>
      </c>
      <c r="H74" s="1" t="s">
        <v>284</v>
      </c>
      <c r="I74" s="1" t="s">
        <v>285</v>
      </c>
      <c r="J74">
        <v>1</v>
      </c>
      <c r="K74" t="s">
        <v>24</v>
      </c>
      <c r="L74" t="s">
        <v>24</v>
      </c>
      <c r="M74" t="s">
        <v>24</v>
      </c>
      <c r="N74">
        <v>1</v>
      </c>
      <c r="O74" t="s">
        <v>24</v>
      </c>
    </row>
    <row r="75" spans="1:15">
      <c r="A75" t="s">
        <v>365</v>
      </c>
      <c r="B75" t="s">
        <v>16</v>
      </c>
      <c r="C75" t="s">
        <v>76</v>
      </c>
      <c r="D75" t="s">
        <v>199</v>
      </c>
      <c r="E75" t="s">
        <v>377</v>
      </c>
      <c r="F75" t="s">
        <v>378</v>
      </c>
      <c r="G75" t="s">
        <v>379</v>
      </c>
      <c r="H75" s="1" t="s">
        <v>279</v>
      </c>
      <c r="I75" s="1" t="s">
        <v>280</v>
      </c>
      <c r="J75">
        <v>162</v>
      </c>
      <c r="K75" t="s">
        <v>24</v>
      </c>
      <c r="L75" t="s">
        <v>24</v>
      </c>
      <c r="M75" t="s">
        <v>24</v>
      </c>
      <c r="N75">
        <v>173</v>
      </c>
      <c r="O75">
        <v>11</v>
      </c>
    </row>
    <row r="76" spans="1:15">
      <c r="A76" t="s">
        <v>365</v>
      </c>
      <c r="B76" t="s">
        <v>16</v>
      </c>
      <c r="C76" t="s">
        <v>76</v>
      </c>
      <c r="D76" t="s">
        <v>199</v>
      </c>
      <c r="E76" t="s">
        <v>380</v>
      </c>
      <c r="F76" t="s">
        <v>381</v>
      </c>
      <c r="G76" t="s">
        <v>382</v>
      </c>
      <c r="H76" s="1" t="s">
        <v>304</v>
      </c>
      <c r="I76" s="1" t="s">
        <v>305</v>
      </c>
      <c r="J76">
        <v>4</v>
      </c>
      <c r="K76" t="s">
        <v>24</v>
      </c>
      <c r="L76" t="s">
        <v>24</v>
      </c>
      <c r="M76" t="s">
        <v>24</v>
      </c>
      <c r="N76">
        <v>4</v>
      </c>
      <c r="O76" t="s">
        <v>24</v>
      </c>
    </row>
    <row r="77" spans="1:15">
      <c r="A77" t="s">
        <v>365</v>
      </c>
      <c r="B77" t="s">
        <v>16</v>
      </c>
      <c r="C77" t="s">
        <v>76</v>
      </c>
      <c r="D77" t="s">
        <v>199</v>
      </c>
      <c r="E77" t="s">
        <v>383</v>
      </c>
      <c r="F77" t="s">
        <v>384</v>
      </c>
      <c r="G77" t="s">
        <v>385</v>
      </c>
      <c r="H77" s="1" t="s">
        <v>294</v>
      </c>
      <c r="I77" s="1" t="s">
        <v>295</v>
      </c>
      <c r="J77">
        <v>58</v>
      </c>
      <c r="K77" t="s">
        <v>24</v>
      </c>
      <c r="L77" t="s">
        <v>24</v>
      </c>
      <c r="M77" t="s">
        <v>24</v>
      </c>
      <c r="N77">
        <v>59</v>
      </c>
      <c r="O77">
        <v>1</v>
      </c>
    </row>
    <row r="78" spans="1:15">
      <c r="A78" t="s">
        <v>386</v>
      </c>
      <c r="B78" t="s">
        <v>16</v>
      </c>
      <c r="C78" t="s">
        <v>76</v>
      </c>
      <c r="D78" t="s">
        <v>199</v>
      </c>
      <c r="E78" t="s">
        <v>387</v>
      </c>
      <c r="F78" t="s">
        <v>388</v>
      </c>
      <c r="G78" t="s">
        <v>389</v>
      </c>
      <c r="H78" s="1" t="s">
        <v>284</v>
      </c>
      <c r="I78" s="1" t="s">
        <v>285</v>
      </c>
      <c r="J78">
        <v>1</v>
      </c>
      <c r="K78" t="s">
        <v>24</v>
      </c>
      <c r="L78" t="s">
        <v>24</v>
      </c>
      <c r="M78" t="s">
        <v>24</v>
      </c>
      <c r="N78">
        <v>1</v>
      </c>
      <c r="O78" t="s">
        <v>24</v>
      </c>
    </row>
    <row r="79" spans="1:15">
      <c r="A79" t="s">
        <v>386</v>
      </c>
      <c r="B79" t="s">
        <v>16</v>
      </c>
      <c r="C79" t="s">
        <v>76</v>
      </c>
      <c r="D79" t="s">
        <v>199</v>
      </c>
      <c r="E79" t="s">
        <v>390</v>
      </c>
      <c r="F79" t="s">
        <v>391</v>
      </c>
      <c r="G79" t="s">
        <v>392</v>
      </c>
      <c r="H79" s="1" t="s">
        <v>304</v>
      </c>
      <c r="I79" s="1" t="s">
        <v>305</v>
      </c>
      <c r="J79">
        <v>4</v>
      </c>
      <c r="K79" t="s">
        <v>24</v>
      </c>
      <c r="L79" t="s">
        <v>24</v>
      </c>
      <c r="M79" t="s">
        <v>24</v>
      </c>
      <c r="N79">
        <v>4</v>
      </c>
      <c r="O79" t="s">
        <v>24</v>
      </c>
    </row>
    <row r="80" spans="1:15">
      <c r="A80" t="s">
        <v>386</v>
      </c>
      <c r="B80" t="s">
        <v>16</v>
      </c>
      <c r="C80" t="s">
        <v>76</v>
      </c>
      <c r="D80" t="s">
        <v>199</v>
      </c>
      <c r="E80" t="s">
        <v>393</v>
      </c>
      <c r="F80" t="s">
        <v>394</v>
      </c>
      <c r="G80" t="s">
        <v>395</v>
      </c>
      <c r="H80" s="1" t="s">
        <v>294</v>
      </c>
      <c r="I80" s="1" t="s">
        <v>295</v>
      </c>
      <c r="J80">
        <v>58</v>
      </c>
      <c r="K80" t="s">
        <v>24</v>
      </c>
      <c r="L80" t="s">
        <v>24</v>
      </c>
      <c r="M80" t="s">
        <v>24</v>
      </c>
      <c r="N80">
        <v>59</v>
      </c>
      <c r="O80">
        <v>1</v>
      </c>
    </row>
    <row r="81" spans="1:15">
      <c r="A81" t="s">
        <v>386</v>
      </c>
      <c r="B81" t="s">
        <v>16</v>
      </c>
      <c r="C81" t="s">
        <v>76</v>
      </c>
      <c r="D81" t="s">
        <v>199</v>
      </c>
      <c r="E81" t="s">
        <v>396</v>
      </c>
      <c r="F81" t="s">
        <v>397</v>
      </c>
      <c r="G81" t="s">
        <v>398</v>
      </c>
      <c r="H81" s="1" t="s">
        <v>279</v>
      </c>
      <c r="I81" s="1" t="s">
        <v>280</v>
      </c>
      <c r="J81">
        <v>162</v>
      </c>
      <c r="K81" t="s">
        <v>24</v>
      </c>
      <c r="L81" t="s">
        <v>24</v>
      </c>
      <c r="M81" t="s">
        <v>24</v>
      </c>
      <c r="N81">
        <v>173</v>
      </c>
      <c r="O81">
        <v>11</v>
      </c>
    </row>
    <row r="82" spans="1:15">
      <c r="A82" t="s">
        <v>386</v>
      </c>
      <c r="B82" t="s">
        <v>16</v>
      </c>
      <c r="C82" t="s">
        <v>76</v>
      </c>
      <c r="D82" t="s">
        <v>199</v>
      </c>
      <c r="E82" t="s">
        <v>399</v>
      </c>
      <c r="F82" t="s">
        <v>400</v>
      </c>
      <c r="G82" t="s">
        <v>401</v>
      </c>
      <c r="H82" s="1" t="s">
        <v>299</v>
      </c>
      <c r="I82" s="1" t="s">
        <v>300</v>
      </c>
      <c r="J82">
        <v>3</v>
      </c>
      <c r="K82" t="s">
        <v>24</v>
      </c>
      <c r="L82" t="s">
        <v>24</v>
      </c>
      <c r="M82" t="s">
        <v>24</v>
      </c>
      <c r="N82">
        <v>3</v>
      </c>
      <c r="O82" t="s">
        <v>24</v>
      </c>
    </row>
    <row r="83" spans="1:15">
      <c r="A83" t="s">
        <v>386</v>
      </c>
      <c r="B83" t="s">
        <v>16</v>
      </c>
      <c r="C83" t="s">
        <v>76</v>
      </c>
      <c r="D83" t="s">
        <v>199</v>
      </c>
      <c r="E83" t="s">
        <v>402</v>
      </c>
      <c r="F83" t="s">
        <v>403</v>
      </c>
      <c r="G83" t="s">
        <v>404</v>
      </c>
      <c r="H83" s="1" t="s">
        <v>344</v>
      </c>
      <c r="I83" s="1" t="s">
        <v>345</v>
      </c>
      <c r="J83">
        <v>170</v>
      </c>
      <c r="K83" t="s">
        <v>24</v>
      </c>
      <c r="L83" t="s">
        <v>24</v>
      </c>
      <c r="M83" t="s">
        <v>24</v>
      </c>
      <c r="N83">
        <v>181</v>
      </c>
      <c r="O83">
        <v>11</v>
      </c>
    </row>
    <row r="84" spans="1:15">
      <c r="A84" t="s">
        <v>405</v>
      </c>
      <c r="B84" t="s">
        <v>16</v>
      </c>
      <c r="C84" t="s">
        <v>76</v>
      </c>
      <c r="D84" t="s">
        <v>199</v>
      </c>
      <c r="E84" t="s">
        <v>406</v>
      </c>
      <c r="F84" t="s">
        <v>407</v>
      </c>
      <c r="G84" t="s">
        <v>408</v>
      </c>
      <c r="H84" s="1" t="s">
        <v>279</v>
      </c>
      <c r="I84" s="1" t="s">
        <v>280</v>
      </c>
      <c r="J84">
        <v>162</v>
      </c>
      <c r="K84" t="s">
        <v>24</v>
      </c>
      <c r="L84" t="s">
        <v>24</v>
      </c>
      <c r="M84" t="s">
        <v>24</v>
      </c>
      <c r="N84">
        <v>173</v>
      </c>
      <c r="O84">
        <v>11</v>
      </c>
    </row>
    <row r="85" spans="1:15">
      <c r="A85" t="s">
        <v>405</v>
      </c>
      <c r="B85" t="s">
        <v>16</v>
      </c>
      <c r="C85" t="s">
        <v>76</v>
      </c>
      <c r="D85" t="s">
        <v>199</v>
      </c>
      <c r="E85" t="s">
        <v>409</v>
      </c>
      <c r="F85" t="s">
        <v>410</v>
      </c>
      <c r="G85" t="s">
        <v>411</v>
      </c>
      <c r="H85" s="1" t="s">
        <v>294</v>
      </c>
      <c r="I85" s="1" t="s">
        <v>295</v>
      </c>
      <c r="J85">
        <v>58</v>
      </c>
      <c r="K85" t="s">
        <v>24</v>
      </c>
      <c r="L85" t="s">
        <v>24</v>
      </c>
      <c r="M85" t="s">
        <v>24</v>
      </c>
      <c r="N85">
        <v>59</v>
      </c>
      <c r="O85">
        <v>1</v>
      </c>
    </row>
    <row r="86" spans="1:15">
      <c r="A86" t="s">
        <v>405</v>
      </c>
      <c r="B86" t="s">
        <v>16</v>
      </c>
      <c r="C86" t="s">
        <v>76</v>
      </c>
      <c r="D86" t="s">
        <v>199</v>
      </c>
      <c r="E86" t="s">
        <v>412</v>
      </c>
      <c r="F86" t="s">
        <v>413</v>
      </c>
      <c r="G86" t="s">
        <v>414</v>
      </c>
      <c r="H86" s="1" t="s">
        <v>284</v>
      </c>
      <c r="I86" s="1" t="s">
        <v>285</v>
      </c>
      <c r="J86">
        <v>1</v>
      </c>
      <c r="K86" t="s">
        <v>24</v>
      </c>
      <c r="L86" t="s">
        <v>24</v>
      </c>
      <c r="M86" t="s">
        <v>24</v>
      </c>
      <c r="N86">
        <v>1</v>
      </c>
      <c r="O86" t="s">
        <v>24</v>
      </c>
    </row>
    <row r="87" spans="1:15">
      <c r="A87" t="s">
        <v>405</v>
      </c>
      <c r="B87" t="s">
        <v>16</v>
      </c>
      <c r="C87" t="s">
        <v>76</v>
      </c>
      <c r="D87" t="s">
        <v>199</v>
      </c>
      <c r="E87" t="s">
        <v>415</v>
      </c>
      <c r="F87" t="s">
        <v>416</v>
      </c>
      <c r="G87" t="s">
        <v>417</v>
      </c>
      <c r="H87" s="1" t="s">
        <v>304</v>
      </c>
      <c r="I87" s="1" t="s">
        <v>305</v>
      </c>
      <c r="J87">
        <v>4</v>
      </c>
      <c r="K87" t="s">
        <v>24</v>
      </c>
      <c r="L87" t="s">
        <v>24</v>
      </c>
      <c r="M87" t="s">
        <v>24</v>
      </c>
      <c r="N87">
        <v>4</v>
      </c>
      <c r="O87" t="s">
        <v>24</v>
      </c>
    </row>
    <row r="88" spans="1:15">
      <c r="A88" t="s">
        <v>405</v>
      </c>
      <c r="B88" t="s">
        <v>16</v>
      </c>
      <c r="C88" t="s">
        <v>76</v>
      </c>
      <c r="D88" t="s">
        <v>199</v>
      </c>
      <c r="E88" t="s">
        <v>418</v>
      </c>
      <c r="F88" t="s">
        <v>419</v>
      </c>
      <c r="G88" t="s">
        <v>420</v>
      </c>
      <c r="H88" s="1" t="s">
        <v>421</v>
      </c>
      <c r="I88" s="1" t="s">
        <v>422</v>
      </c>
      <c r="J88">
        <v>170</v>
      </c>
      <c r="K88" t="s">
        <v>24</v>
      </c>
      <c r="L88" t="s">
        <v>24</v>
      </c>
      <c r="M88" t="s">
        <v>24</v>
      </c>
      <c r="N88">
        <v>181</v>
      </c>
      <c r="O88">
        <v>11</v>
      </c>
    </row>
    <row r="89" spans="1:15">
      <c r="A89" t="s">
        <v>405</v>
      </c>
      <c r="B89" t="s">
        <v>16</v>
      </c>
      <c r="C89" t="s">
        <v>76</v>
      </c>
      <c r="D89" t="s">
        <v>199</v>
      </c>
      <c r="E89" t="s">
        <v>423</v>
      </c>
      <c r="F89" t="s">
        <v>424</v>
      </c>
      <c r="G89" t="s">
        <v>425</v>
      </c>
      <c r="H89" s="1" t="s">
        <v>299</v>
      </c>
      <c r="I89" s="1" t="s">
        <v>300</v>
      </c>
      <c r="J89">
        <v>3</v>
      </c>
      <c r="K89" t="s">
        <v>24</v>
      </c>
      <c r="L89" t="s">
        <v>24</v>
      </c>
      <c r="M89" t="s">
        <v>24</v>
      </c>
      <c r="N89">
        <v>3</v>
      </c>
      <c r="O89" t="s">
        <v>24</v>
      </c>
    </row>
    <row r="90" spans="1:15">
      <c r="A90" t="s">
        <v>426</v>
      </c>
      <c r="B90" t="s">
        <v>16</v>
      </c>
      <c r="C90" t="s">
        <v>76</v>
      </c>
      <c r="D90" t="s">
        <v>199</v>
      </c>
      <c r="E90" t="s">
        <v>427</v>
      </c>
      <c r="F90" t="s">
        <v>428</v>
      </c>
      <c r="G90" t="s">
        <v>429</v>
      </c>
      <c r="H90" s="1" t="s">
        <v>430</v>
      </c>
      <c r="I90" s="1" t="s">
        <v>431</v>
      </c>
      <c r="J90">
        <v>171</v>
      </c>
      <c r="K90" t="s">
        <v>24</v>
      </c>
      <c r="L90" t="s">
        <v>24</v>
      </c>
      <c r="M90" t="s">
        <v>24</v>
      </c>
      <c r="N90">
        <v>183</v>
      </c>
      <c r="O90">
        <v>12</v>
      </c>
    </row>
    <row r="91" spans="1:15">
      <c r="A91" t="s">
        <v>426</v>
      </c>
      <c r="B91" t="s">
        <v>16</v>
      </c>
      <c r="C91" t="s">
        <v>76</v>
      </c>
      <c r="D91" t="s">
        <v>199</v>
      </c>
      <c r="E91" t="s">
        <v>432</v>
      </c>
      <c r="F91" t="s">
        <v>433</v>
      </c>
      <c r="G91" t="s">
        <v>434</v>
      </c>
      <c r="H91" s="1" t="s">
        <v>294</v>
      </c>
      <c r="I91" s="1" t="s">
        <v>295</v>
      </c>
      <c r="J91">
        <v>58</v>
      </c>
      <c r="K91" t="s">
        <v>24</v>
      </c>
      <c r="L91" t="s">
        <v>24</v>
      </c>
      <c r="M91" t="s">
        <v>24</v>
      </c>
      <c r="N91">
        <v>59</v>
      </c>
      <c r="O91">
        <v>1</v>
      </c>
    </row>
    <row r="92" spans="1:15">
      <c r="A92" t="s">
        <v>426</v>
      </c>
      <c r="B92" t="s">
        <v>16</v>
      </c>
      <c r="C92" t="s">
        <v>76</v>
      </c>
      <c r="D92" t="s">
        <v>199</v>
      </c>
      <c r="E92" t="s">
        <v>435</v>
      </c>
      <c r="F92" t="s">
        <v>436</v>
      </c>
      <c r="G92" t="s">
        <v>437</v>
      </c>
      <c r="H92" s="1" t="s">
        <v>299</v>
      </c>
      <c r="I92" s="1" t="s">
        <v>300</v>
      </c>
      <c r="J92">
        <v>3</v>
      </c>
      <c r="K92" t="s">
        <v>24</v>
      </c>
      <c r="L92" t="s">
        <v>24</v>
      </c>
      <c r="M92" t="s">
        <v>24</v>
      </c>
      <c r="N92">
        <v>3</v>
      </c>
      <c r="O92" t="s">
        <v>24</v>
      </c>
    </row>
    <row r="93" spans="1:15">
      <c r="A93" t="s">
        <v>426</v>
      </c>
      <c r="B93" t="s">
        <v>16</v>
      </c>
      <c r="C93" t="s">
        <v>76</v>
      </c>
      <c r="D93" t="s">
        <v>199</v>
      </c>
      <c r="E93" t="s">
        <v>438</v>
      </c>
      <c r="F93" t="s">
        <v>439</v>
      </c>
      <c r="G93" t="s">
        <v>440</v>
      </c>
      <c r="H93" s="1" t="s">
        <v>284</v>
      </c>
      <c r="I93" s="1" t="s">
        <v>285</v>
      </c>
      <c r="J93">
        <v>1</v>
      </c>
      <c r="K93" t="s">
        <v>24</v>
      </c>
      <c r="L93" t="s">
        <v>24</v>
      </c>
      <c r="M93" t="s">
        <v>24</v>
      </c>
      <c r="N93">
        <v>1</v>
      </c>
      <c r="O93" t="s">
        <v>24</v>
      </c>
    </row>
    <row r="94" spans="1:15">
      <c r="A94" t="s">
        <v>426</v>
      </c>
      <c r="B94" t="s">
        <v>16</v>
      </c>
      <c r="C94" t="s">
        <v>76</v>
      </c>
      <c r="D94" t="s">
        <v>199</v>
      </c>
      <c r="E94" t="s">
        <v>441</v>
      </c>
      <c r="F94" t="s">
        <v>442</v>
      </c>
      <c r="G94" t="s">
        <v>443</v>
      </c>
      <c r="H94" s="1" t="s">
        <v>279</v>
      </c>
      <c r="I94" s="1" t="s">
        <v>280</v>
      </c>
      <c r="J94">
        <v>162</v>
      </c>
      <c r="K94" t="s">
        <v>24</v>
      </c>
      <c r="L94" t="s">
        <v>24</v>
      </c>
      <c r="M94" t="s">
        <v>24</v>
      </c>
      <c r="N94">
        <v>173</v>
      </c>
      <c r="O94">
        <v>11</v>
      </c>
    </row>
    <row r="95" spans="1:15">
      <c r="A95" t="s">
        <v>426</v>
      </c>
      <c r="B95" t="s">
        <v>16</v>
      </c>
      <c r="C95" t="s">
        <v>76</v>
      </c>
      <c r="D95" t="s">
        <v>199</v>
      </c>
      <c r="E95" t="s">
        <v>444</v>
      </c>
      <c r="F95" t="s">
        <v>445</v>
      </c>
      <c r="G95" t="s">
        <v>446</v>
      </c>
      <c r="H95" s="1" t="s">
        <v>304</v>
      </c>
      <c r="I95" s="1" t="s">
        <v>305</v>
      </c>
      <c r="J95">
        <v>4</v>
      </c>
      <c r="K95" t="s">
        <v>24</v>
      </c>
      <c r="L95" t="s">
        <v>24</v>
      </c>
      <c r="M95" t="s">
        <v>24</v>
      </c>
      <c r="N95">
        <v>4</v>
      </c>
      <c r="O95" t="s">
        <v>24</v>
      </c>
    </row>
    <row r="96" spans="1:15">
      <c r="A96" t="s">
        <v>447</v>
      </c>
      <c r="B96" t="s">
        <v>16</v>
      </c>
      <c r="C96" t="s">
        <v>76</v>
      </c>
      <c r="D96" t="s">
        <v>448</v>
      </c>
      <c r="E96" t="s">
        <v>449</v>
      </c>
      <c r="F96" t="s">
        <v>450</v>
      </c>
      <c r="G96" t="s">
        <v>451</v>
      </c>
      <c r="H96" s="1" t="s">
        <v>452</v>
      </c>
      <c r="I96" s="1" t="s">
        <v>453</v>
      </c>
      <c r="J96">
        <v>33</v>
      </c>
      <c r="K96" t="s">
        <v>24</v>
      </c>
      <c r="L96" t="s">
        <v>24</v>
      </c>
      <c r="M96" t="s">
        <v>24</v>
      </c>
      <c r="N96">
        <v>33</v>
      </c>
      <c r="O96" t="s">
        <v>24</v>
      </c>
    </row>
    <row r="97" spans="1:15">
      <c r="A97" t="s">
        <v>454</v>
      </c>
      <c r="B97" t="s">
        <v>16</v>
      </c>
      <c r="C97" t="s">
        <v>76</v>
      </c>
      <c r="D97" t="s">
        <v>448</v>
      </c>
      <c r="E97" t="s">
        <v>455</v>
      </c>
      <c r="F97" t="s">
        <v>456</v>
      </c>
      <c r="G97" t="s">
        <v>457</v>
      </c>
      <c r="H97" s="1" t="s">
        <v>458</v>
      </c>
      <c r="I97" s="1" t="s">
        <v>459</v>
      </c>
      <c r="J97">
        <v>60</v>
      </c>
      <c r="K97" t="s">
        <v>24</v>
      </c>
      <c r="L97" t="s">
        <v>24</v>
      </c>
      <c r="M97" t="s">
        <v>24</v>
      </c>
      <c r="N97">
        <v>61</v>
      </c>
      <c r="O97" t="s">
        <v>24</v>
      </c>
    </row>
    <row r="98" spans="1:15">
      <c r="A98" t="s">
        <v>460</v>
      </c>
      <c r="B98" t="s">
        <v>16</v>
      </c>
      <c r="C98" t="s">
        <v>76</v>
      </c>
      <c r="D98" t="s">
        <v>448</v>
      </c>
      <c r="E98" t="s">
        <v>461</v>
      </c>
      <c r="F98" t="s">
        <v>462</v>
      </c>
      <c r="G98" t="s">
        <v>463</v>
      </c>
      <c r="H98" s="1" t="s">
        <v>464</v>
      </c>
      <c r="I98" s="1" t="s">
        <v>465</v>
      </c>
      <c r="J98">
        <v>100</v>
      </c>
      <c r="K98" t="s">
        <v>24</v>
      </c>
      <c r="L98" t="s">
        <v>24</v>
      </c>
      <c r="M98" t="s">
        <v>24</v>
      </c>
      <c r="N98">
        <v>103</v>
      </c>
      <c r="O98">
        <v>3</v>
      </c>
    </row>
    <row r="99" spans="1:15">
      <c r="A99" t="s">
        <v>460</v>
      </c>
      <c r="B99" t="s">
        <v>16</v>
      </c>
      <c r="C99" t="s">
        <v>76</v>
      </c>
      <c r="D99" t="s">
        <v>448</v>
      </c>
      <c r="E99" t="s">
        <v>461</v>
      </c>
      <c r="F99" t="s">
        <v>466</v>
      </c>
      <c r="G99" t="s">
        <v>467</v>
      </c>
      <c r="H99" s="1" t="s">
        <v>468</v>
      </c>
      <c r="I99" s="1" t="s">
        <v>469</v>
      </c>
      <c r="J99">
        <v>92</v>
      </c>
      <c r="K99" t="s">
        <v>24</v>
      </c>
      <c r="L99" t="s">
        <v>24</v>
      </c>
      <c r="M99" t="s">
        <v>24</v>
      </c>
      <c r="N99">
        <v>99</v>
      </c>
      <c r="O99">
        <v>7</v>
      </c>
    </row>
    <row r="100" spans="1:15">
      <c r="A100" t="s">
        <v>460</v>
      </c>
      <c r="B100" t="s">
        <v>16</v>
      </c>
      <c r="C100" t="s">
        <v>76</v>
      </c>
      <c r="D100" t="s">
        <v>448</v>
      </c>
      <c r="E100" t="s">
        <v>470</v>
      </c>
      <c r="F100" t="s">
        <v>471</v>
      </c>
      <c r="G100" t="s">
        <v>472</v>
      </c>
      <c r="H100" s="1" t="s">
        <v>473</v>
      </c>
      <c r="I100" s="1" t="s">
        <v>474</v>
      </c>
      <c r="J100">
        <v>234</v>
      </c>
      <c r="K100" t="s">
        <v>24</v>
      </c>
      <c r="L100" t="s">
        <v>24</v>
      </c>
      <c r="M100" t="s">
        <v>24</v>
      </c>
      <c r="N100">
        <v>237</v>
      </c>
      <c r="O100">
        <v>3</v>
      </c>
    </row>
    <row r="101" spans="1:15">
      <c r="A101" t="s">
        <v>475</v>
      </c>
      <c r="B101" t="s">
        <v>476</v>
      </c>
      <c r="C101" t="s">
        <v>477</v>
      </c>
      <c r="D101" t="s">
        <v>478</v>
      </c>
      <c r="E101" t="s">
        <v>479</v>
      </c>
      <c r="F101" t="s">
        <v>480</v>
      </c>
      <c r="G101" t="s">
        <v>481</v>
      </c>
      <c r="H101" s="1" t="s">
        <v>482</v>
      </c>
      <c r="I101" s="1" t="s">
        <v>483</v>
      </c>
      <c r="J101">
        <v>10</v>
      </c>
      <c r="K101" t="s">
        <v>24</v>
      </c>
      <c r="L101" t="s">
        <v>24</v>
      </c>
      <c r="M101" t="s">
        <v>24</v>
      </c>
      <c r="N101">
        <v>20</v>
      </c>
      <c r="O101" t="s">
        <v>24</v>
      </c>
    </row>
    <row r="102" spans="1:15">
      <c r="A102" t="s">
        <v>484</v>
      </c>
      <c r="B102" t="s">
        <v>476</v>
      </c>
      <c r="C102" t="s">
        <v>477</v>
      </c>
      <c r="D102" t="s">
        <v>478</v>
      </c>
      <c r="E102" t="s">
        <v>485</v>
      </c>
      <c r="F102" t="s">
        <v>486</v>
      </c>
      <c r="G102" t="s">
        <v>487</v>
      </c>
      <c r="H102" s="1" t="s">
        <v>488</v>
      </c>
      <c r="I102" s="1" t="s">
        <v>489</v>
      </c>
      <c r="J102">
        <v>39</v>
      </c>
      <c r="K102" t="s">
        <v>24</v>
      </c>
      <c r="L102" t="s">
        <v>24</v>
      </c>
      <c r="M102" t="s">
        <v>24</v>
      </c>
      <c r="N102">
        <v>39</v>
      </c>
      <c r="O102" t="s">
        <v>24</v>
      </c>
    </row>
    <row r="103" spans="1:15">
      <c r="A103" t="s">
        <v>490</v>
      </c>
      <c r="B103" t="s">
        <v>16</v>
      </c>
      <c r="C103" t="s">
        <v>76</v>
      </c>
      <c r="D103" t="s">
        <v>199</v>
      </c>
      <c r="E103" t="s">
        <v>491</v>
      </c>
      <c r="F103" t="s">
        <v>492</v>
      </c>
      <c r="G103" t="s">
        <v>493</v>
      </c>
      <c r="H103" s="1" t="s">
        <v>494</v>
      </c>
      <c r="I103" s="1" t="s">
        <v>495</v>
      </c>
      <c r="J103">
        <v>30</v>
      </c>
      <c r="K103" t="s">
        <v>24</v>
      </c>
      <c r="L103" t="s">
        <v>24</v>
      </c>
      <c r="M103" t="s">
        <v>24</v>
      </c>
      <c r="N103">
        <v>30</v>
      </c>
      <c r="O103" t="s">
        <v>24</v>
      </c>
    </row>
    <row r="104" spans="1:15">
      <c r="A104" t="s">
        <v>490</v>
      </c>
      <c r="B104" t="s">
        <v>16</v>
      </c>
      <c r="C104" t="s">
        <v>76</v>
      </c>
      <c r="D104" t="s">
        <v>199</v>
      </c>
      <c r="E104" t="s">
        <v>496</v>
      </c>
      <c r="F104" t="s">
        <v>497</v>
      </c>
      <c r="G104" t="s">
        <v>498</v>
      </c>
      <c r="H104" s="1" t="s">
        <v>499</v>
      </c>
      <c r="I104" s="1" t="s">
        <v>500</v>
      </c>
      <c r="J104">
        <v>71</v>
      </c>
      <c r="K104" t="s">
        <v>24</v>
      </c>
      <c r="L104" t="s">
        <v>24</v>
      </c>
      <c r="M104" t="s">
        <v>24</v>
      </c>
      <c r="N104">
        <v>73</v>
      </c>
      <c r="O104">
        <v>2</v>
      </c>
    </row>
    <row r="105" spans="1:15">
      <c r="A105" t="s">
        <v>490</v>
      </c>
      <c r="B105" t="s">
        <v>16</v>
      </c>
      <c r="C105" t="s">
        <v>76</v>
      </c>
      <c r="D105" t="s">
        <v>199</v>
      </c>
      <c r="E105" t="s">
        <v>501</v>
      </c>
      <c r="F105" t="s">
        <v>502</v>
      </c>
      <c r="G105" t="s">
        <v>503</v>
      </c>
      <c r="H105" s="1" t="s">
        <v>504</v>
      </c>
      <c r="I105" s="1" t="s">
        <v>505</v>
      </c>
      <c r="J105">
        <v>159</v>
      </c>
      <c r="K105" t="s">
        <v>24</v>
      </c>
      <c r="L105" t="s">
        <v>24</v>
      </c>
      <c r="M105" t="s">
        <v>24</v>
      </c>
      <c r="N105">
        <v>169</v>
      </c>
      <c r="O105">
        <v>10</v>
      </c>
    </row>
    <row r="106" spans="1:15">
      <c r="A106" t="s">
        <v>490</v>
      </c>
      <c r="B106" t="s">
        <v>16</v>
      </c>
      <c r="C106" t="s">
        <v>76</v>
      </c>
      <c r="D106" t="s">
        <v>199</v>
      </c>
      <c r="E106" t="s">
        <v>506</v>
      </c>
      <c r="F106" t="s">
        <v>507</v>
      </c>
      <c r="G106" t="s">
        <v>508</v>
      </c>
      <c r="H106" s="1" t="s">
        <v>509</v>
      </c>
      <c r="I106" s="1" t="s">
        <v>510</v>
      </c>
      <c r="J106">
        <v>25</v>
      </c>
      <c r="K106" t="s">
        <v>24</v>
      </c>
      <c r="L106" t="s">
        <v>24</v>
      </c>
      <c r="M106" t="s">
        <v>24</v>
      </c>
      <c r="N106">
        <v>28</v>
      </c>
      <c r="O106">
        <v>3</v>
      </c>
    </row>
    <row r="107" spans="1:15">
      <c r="A107" t="s">
        <v>490</v>
      </c>
      <c r="B107" t="s">
        <v>16</v>
      </c>
      <c r="C107" t="s">
        <v>76</v>
      </c>
      <c r="D107" t="s">
        <v>199</v>
      </c>
      <c r="E107" t="s">
        <v>511</v>
      </c>
      <c r="F107" t="s">
        <v>512</v>
      </c>
      <c r="G107" t="s">
        <v>513</v>
      </c>
      <c r="H107" s="1" t="s">
        <v>514</v>
      </c>
      <c r="I107" s="1" t="s">
        <v>515</v>
      </c>
      <c r="J107">
        <v>6</v>
      </c>
      <c r="K107" t="s">
        <v>24</v>
      </c>
      <c r="L107" t="s">
        <v>24</v>
      </c>
      <c r="M107" t="s">
        <v>24</v>
      </c>
      <c r="N107">
        <v>6</v>
      </c>
      <c r="O107" t="s">
        <v>24</v>
      </c>
    </row>
    <row r="108" spans="1:15">
      <c r="A108" t="s">
        <v>490</v>
      </c>
      <c r="B108" t="s">
        <v>16</v>
      </c>
      <c r="C108" t="s">
        <v>76</v>
      </c>
      <c r="D108" t="s">
        <v>199</v>
      </c>
      <c r="E108" t="s">
        <v>516</v>
      </c>
      <c r="F108" t="s">
        <v>517</v>
      </c>
      <c r="G108" t="s">
        <v>518</v>
      </c>
      <c r="H108" s="1" t="s">
        <v>519</v>
      </c>
      <c r="I108" s="1" t="s">
        <v>520</v>
      </c>
      <c r="J108">
        <v>6</v>
      </c>
      <c r="K108" t="s">
        <v>24</v>
      </c>
      <c r="L108" t="s">
        <v>24</v>
      </c>
      <c r="M108" t="s">
        <v>24</v>
      </c>
      <c r="N108">
        <v>6</v>
      </c>
      <c r="O108" t="s">
        <v>24</v>
      </c>
    </row>
    <row r="109" spans="1:15">
      <c r="A109" t="s">
        <v>490</v>
      </c>
      <c r="B109" t="s">
        <v>16</v>
      </c>
      <c r="C109" t="s">
        <v>76</v>
      </c>
      <c r="D109" t="s">
        <v>199</v>
      </c>
      <c r="E109" t="s">
        <v>521</v>
      </c>
      <c r="F109" t="s">
        <v>522</v>
      </c>
      <c r="G109" t="s">
        <v>523</v>
      </c>
      <c r="H109" s="1" t="s">
        <v>524</v>
      </c>
      <c r="I109" s="1" t="s">
        <v>525</v>
      </c>
      <c r="J109">
        <v>146</v>
      </c>
      <c r="K109" t="s">
        <v>24</v>
      </c>
      <c r="L109" t="s">
        <v>24</v>
      </c>
      <c r="M109" t="s">
        <v>24</v>
      </c>
      <c r="N109">
        <v>168</v>
      </c>
      <c r="O109">
        <v>22</v>
      </c>
    </row>
    <row r="110" spans="1:15">
      <c r="A110" t="s">
        <v>490</v>
      </c>
      <c r="B110" t="s">
        <v>16</v>
      </c>
      <c r="C110" t="s">
        <v>76</v>
      </c>
      <c r="D110" t="s">
        <v>199</v>
      </c>
      <c r="E110" t="s">
        <v>526</v>
      </c>
      <c r="F110" t="s">
        <v>527</v>
      </c>
      <c r="G110" t="s">
        <v>528</v>
      </c>
      <c r="H110" s="1" t="s">
        <v>529</v>
      </c>
      <c r="I110" s="1" t="s">
        <v>530</v>
      </c>
      <c r="J110">
        <v>5</v>
      </c>
      <c r="K110" t="s">
        <v>24</v>
      </c>
      <c r="L110" t="s">
        <v>24</v>
      </c>
      <c r="M110" t="s">
        <v>24</v>
      </c>
      <c r="N110">
        <v>5</v>
      </c>
      <c r="O110" t="s">
        <v>24</v>
      </c>
    </row>
    <row r="111" spans="1:15">
      <c r="A111" t="s">
        <v>531</v>
      </c>
      <c r="B111" t="s">
        <v>16</v>
      </c>
      <c r="C111" t="s">
        <v>76</v>
      </c>
      <c r="D111" t="s">
        <v>199</v>
      </c>
      <c r="E111" t="s">
        <v>532</v>
      </c>
      <c r="F111" t="s">
        <v>533</v>
      </c>
      <c r="G111" t="s">
        <v>534</v>
      </c>
      <c r="H111" s="1" t="s">
        <v>535</v>
      </c>
      <c r="I111" s="1" t="s">
        <v>536</v>
      </c>
      <c r="J111">
        <v>5</v>
      </c>
      <c r="K111" t="s">
        <v>24</v>
      </c>
      <c r="L111" t="s">
        <v>24</v>
      </c>
      <c r="M111" t="s">
        <v>24</v>
      </c>
      <c r="N111">
        <v>5</v>
      </c>
      <c r="O111" t="s">
        <v>24</v>
      </c>
    </row>
    <row r="112" spans="1:15">
      <c r="A112" t="s">
        <v>537</v>
      </c>
      <c r="B112" t="s">
        <v>16</v>
      </c>
      <c r="C112" t="s">
        <v>76</v>
      </c>
      <c r="D112" t="s">
        <v>199</v>
      </c>
      <c r="E112" t="s">
        <v>538</v>
      </c>
      <c r="F112" t="s">
        <v>539</v>
      </c>
      <c r="G112" t="s">
        <v>540</v>
      </c>
      <c r="H112" s="1" t="s">
        <v>541</v>
      </c>
      <c r="I112" s="1" t="s">
        <v>542</v>
      </c>
      <c r="J112">
        <v>230</v>
      </c>
      <c r="K112" t="s">
        <v>24</v>
      </c>
      <c r="L112" t="s">
        <v>24</v>
      </c>
      <c r="M112" t="s">
        <v>24</v>
      </c>
      <c r="N112">
        <v>246</v>
      </c>
      <c r="O112">
        <v>16</v>
      </c>
    </row>
    <row r="113" spans="1:15">
      <c r="A113" t="s">
        <v>537</v>
      </c>
      <c r="B113" t="s">
        <v>16</v>
      </c>
      <c r="C113" t="s">
        <v>76</v>
      </c>
      <c r="D113" t="s">
        <v>199</v>
      </c>
      <c r="E113" t="s">
        <v>543</v>
      </c>
      <c r="F113" t="s">
        <v>544</v>
      </c>
      <c r="G113" t="s">
        <v>545</v>
      </c>
      <c r="H113" s="1" t="s">
        <v>546</v>
      </c>
      <c r="I113" s="1" t="s">
        <v>547</v>
      </c>
      <c r="J113">
        <v>50</v>
      </c>
      <c r="K113" t="s">
        <v>24</v>
      </c>
      <c r="L113" t="s">
        <v>24</v>
      </c>
      <c r="M113" t="s">
        <v>24</v>
      </c>
      <c r="N113">
        <v>55</v>
      </c>
      <c r="O113">
        <v>5</v>
      </c>
    </row>
    <row r="114" spans="1:15">
      <c r="A114" t="s">
        <v>537</v>
      </c>
      <c r="B114" t="s">
        <v>16</v>
      </c>
      <c r="C114" t="s">
        <v>76</v>
      </c>
      <c r="D114" t="s">
        <v>199</v>
      </c>
      <c r="E114" t="s">
        <v>548</v>
      </c>
      <c r="F114" t="s">
        <v>549</v>
      </c>
      <c r="G114" t="s">
        <v>550</v>
      </c>
      <c r="H114" s="1" t="s">
        <v>551</v>
      </c>
      <c r="I114" s="1" t="s">
        <v>552</v>
      </c>
      <c r="J114">
        <v>54</v>
      </c>
      <c r="K114" t="s">
        <v>24</v>
      </c>
      <c r="L114" t="s">
        <v>24</v>
      </c>
      <c r="M114" t="s">
        <v>24</v>
      </c>
      <c r="N114">
        <v>58</v>
      </c>
      <c r="O114">
        <v>4</v>
      </c>
    </row>
    <row r="115" spans="1:15">
      <c r="A115" t="s">
        <v>537</v>
      </c>
      <c r="B115" t="s">
        <v>16</v>
      </c>
      <c r="C115" t="s">
        <v>76</v>
      </c>
      <c r="D115" t="s">
        <v>199</v>
      </c>
      <c r="E115" t="s">
        <v>553</v>
      </c>
      <c r="F115" t="s">
        <v>554</v>
      </c>
      <c r="G115" t="s">
        <v>555</v>
      </c>
      <c r="H115" s="1" t="s">
        <v>556</v>
      </c>
      <c r="I115" s="1" t="s">
        <v>557</v>
      </c>
      <c r="J115">
        <v>5</v>
      </c>
      <c r="K115" t="s">
        <v>24</v>
      </c>
      <c r="L115" t="s">
        <v>24</v>
      </c>
      <c r="M115" t="s">
        <v>24</v>
      </c>
      <c r="N115">
        <v>6</v>
      </c>
      <c r="O115">
        <v>1</v>
      </c>
    </row>
    <row r="116" spans="1:15">
      <c r="A116" t="s">
        <v>537</v>
      </c>
      <c r="B116" t="s">
        <v>16</v>
      </c>
      <c r="C116" t="s">
        <v>76</v>
      </c>
      <c r="D116" t="s">
        <v>199</v>
      </c>
      <c r="E116" t="s">
        <v>558</v>
      </c>
      <c r="F116" t="s">
        <v>559</v>
      </c>
      <c r="G116" t="s">
        <v>560</v>
      </c>
      <c r="H116" s="1" t="s">
        <v>561</v>
      </c>
      <c r="I116" s="1" t="s">
        <v>562</v>
      </c>
      <c r="J116">
        <v>12</v>
      </c>
      <c r="K116" t="s">
        <v>24</v>
      </c>
      <c r="L116" t="s">
        <v>24</v>
      </c>
      <c r="M116" t="s">
        <v>24</v>
      </c>
      <c r="N116">
        <v>12</v>
      </c>
      <c r="O116" t="s">
        <v>24</v>
      </c>
    </row>
    <row r="117" spans="1:15">
      <c r="A117" t="s">
        <v>537</v>
      </c>
      <c r="B117" t="s">
        <v>16</v>
      </c>
      <c r="C117" t="s">
        <v>76</v>
      </c>
      <c r="D117" t="s">
        <v>199</v>
      </c>
      <c r="E117" t="s">
        <v>563</v>
      </c>
      <c r="F117" t="s">
        <v>564</v>
      </c>
      <c r="G117" t="s">
        <v>565</v>
      </c>
      <c r="H117" s="1" t="s">
        <v>566</v>
      </c>
      <c r="I117" s="1" t="s">
        <v>567</v>
      </c>
      <c r="J117">
        <v>32</v>
      </c>
      <c r="K117" t="s">
        <v>24</v>
      </c>
      <c r="L117" t="s">
        <v>24</v>
      </c>
      <c r="M117" t="s">
        <v>24</v>
      </c>
      <c r="N117">
        <v>33</v>
      </c>
      <c r="O117">
        <v>1</v>
      </c>
    </row>
    <row r="118" spans="1:15">
      <c r="A118" t="s">
        <v>537</v>
      </c>
      <c r="B118" t="s">
        <v>16</v>
      </c>
      <c r="C118" t="s">
        <v>76</v>
      </c>
      <c r="D118" t="s">
        <v>199</v>
      </c>
      <c r="E118" t="s">
        <v>568</v>
      </c>
      <c r="F118" t="s">
        <v>569</v>
      </c>
      <c r="G118" t="s">
        <v>570</v>
      </c>
      <c r="H118" s="1" t="s">
        <v>571</v>
      </c>
      <c r="I118" s="1" t="s">
        <v>572</v>
      </c>
      <c r="J118">
        <v>2</v>
      </c>
      <c r="K118" t="s">
        <v>24</v>
      </c>
      <c r="L118" t="s">
        <v>24</v>
      </c>
      <c r="M118" t="s">
        <v>24</v>
      </c>
      <c r="N118">
        <v>2</v>
      </c>
      <c r="O118" t="s">
        <v>24</v>
      </c>
    </row>
    <row r="119" spans="1:15">
      <c r="A119" t="s">
        <v>537</v>
      </c>
      <c r="B119" t="s">
        <v>16</v>
      </c>
      <c r="C119" t="s">
        <v>76</v>
      </c>
      <c r="D119" t="s">
        <v>199</v>
      </c>
      <c r="E119" t="s">
        <v>573</v>
      </c>
      <c r="F119" t="s">
        <v>574</v>
      </c>
      <c r="G119" t="s">
        <v>575</v>
      </c>
      <c r="H119" s="1" t="s">
        <v>576</v>
      </c>
      <c r="I119" s="1" t="s">
        <v>577</v>
      </c>
      <c r="J119">
        <v>13</v>
      </c>
      <c r="K119" t="s">
        <v>24</v>
      </c>
      <c r="L119" t="s">
        <v>24</v>
      </c>
      <c r="M119" t="s">
        <v>24</v>
      </c>
      <c r="N119">
        <v>13</v>
      </c>
      <c r="O119" t="s">
        <v>24</v>
      </c>
    </row>
    <row r="120" spans="1:15">
      <c r="A120" t="s">
        <v>578</v>
      </c>
      <c r="B120" t="s">
        <v>16</v>
      </c>
      <c r="C120" t="s">
        <v>76</v>
      </c>
      <c r="D120" t="s">
        <v>77</v>
      </c>
      <c r="E120" t="s">
        <v>579</v>
      </c>
      <c r="F120" t="s">
        <v>580</v>
      </c>
      <c r="G120" t="s">
        <v>581</v>
      </c>
      <c r="H120" s="1" t="s">
        <v>582</v>
      </c>
      <c r="I120" s="1" t="s">
        <v>583</v>
      </c>
      <c r="J120">
        <v>16</v>
      </c>
      <c r="K120" t="s">
        <v>24</v>
      </c>
      <c r="L120" t="s">
        <v>24</v>
      </c>
      <c r="M120" t="s">
        <v>24</v>
      </c>
      <c r="N120">
        <v>16</v>
      </c>
      <c r="O120" t="s">
        <v>24</v>
      </c>
    </row>
    <row r="121" spans="1:15">
      <c r="A121" t="s">
        <v>584</v>
      </c>
      <c r="B121" t="s">
        <v>16</v>
      </c>
      <c r="C121" t="s">
        <v>76</v>
      </c>
      <c r="D121" t="s">
        <v>77</v>
      </c>
      <c r="E121" t="s">
        <v>585</v>
      </c>
      <c r="F121" t="s">
        <v>586</v>
      </c>
      <c r="G121" t="s">
        <v>587</v>
      </c>
      <c r="H121" s="1" t="s">
        <v>588</v>
      </c>
      <c r="I121" s="1" t="s">
        <v>589</v>
      </c>
      <c r="J121">
        <v>45</v>
      </c>
      <c r="K121" t="s">
        <v>24</v>
      </c>
      <c r="L121" t="s">
        <v>24</v>
      </c>
      <c r="M121" t="s">
        <v>24</v>
      </c>
      <c r="N121">
        <v>45</v>
      </c>
      <c r="O121" t="s">
        <v>24</v>
      </c>
    </row>
    <row r="122" spans="1:15">
      <c r="A122" t="s">
        <v>590</v>
      </c>
      <c r="B122" t="s">
        <v>16</v>
      </c>
      <c r="C122" t="s">
        <v>76</v>
      </c>
      <c r="D122" t="s">
        <v>77</v>
      </c>
      <c r="E122" t="s">
        <v>591</v>
      </c>
      <c r="F122" t="s">
        <v>592</v>
      </c>
      <c r="G122" t="s">
        <v>593</v>
      </c>
      <c r="H122" s="1" t="s">
        <v>594</v>
      </c>
      <c r="I122" s="1" t="s">
        <v>595</v>
      </c>
      <c r="J122">
        <v>162</v>
      </c>
      <c r="K122" t="s">
        <v>24</v>
      </c>
      <c r="L122" t="s">
        <v>24</v>
      </c>
      <c r="M122" t="s">
        <v>24</v>
      </c>
      <c r="N122">
        <v>175</v>
      </c>
      <c r="O122">
        <v>13</v>
      </c>
    </row>
    <row r="123" spans="1:15">
      <c r="A123" t="s">
        <v>590</v>
      </c>
      <c r="B123" t="s">
        <v>16</v>
      </c>
      <c r="C123" t="s">
        <v>76</v>
      </c>
      <c r="D123" t="s">
        <v>77</v>
      </c>
      <c r="E123" t="s">
        <v>596</v>
      </c>
      <c r="F123" t="s">
        <v>597</v>
      </c>
      <c r="G123" t="s">
        <v>598</v>
      </c>
      <c r="H123" s="1">
        <v>30195</v>
      </c>
      <c r="I123" s="1" t="s">
        <v>599</v>
      </c>
      <c r="J123">
        <v>6</v>
      </c>
      <c r="K123" t="s">
        <v>24</v>
      </c>
      <c r="L123" t="s">
        <v>24</v>
      </c>
      <c r="M123" t="s">
        <v>24</v>
      </c>
      <c r="N123">
        <v>7</v>
      </c>
      <c r="O123">
        <v>1</v>
      </c>
    </row>
    <row r="124" spans="1:15">
      <c r="A124" t="s">
        <v>590</v>
      </c>
      <c r="B124" t="s">
        <v>16</v>
      </c>
      <c r="C124" t="s">
        <v>76</v>
      </c>
      <c r="D124" t="s">
        <v>77</v>
      </c>
      <c r="E124" t="s">
        <v>600</v>
      </c>
      <c r="F124" t="s">
        <v>601</v>
      </c>
      <c r="G124" t="s">
        <v>602</v>
      </c>
      <c r="H124" s="1" t="s">
        <v>603</v>
      </c>
      <c r="I124" s="1" t="s">
        <v>604</v>
      </c>
      <c r="J124">
        <v>29</v>
      </c>
      <c r="K124" t="s">
        <v>24</v>
      </c>
      <c r="L124" t="s">
        <v>24</v>
      </c>
      <c r="M124" t="s">
        <v>24</v>
      </c>
      <c r="N124">
        <v>29</v>
      </c>
      <c r="O124" t="s">
        <v>24</v>
      </c>
    </row>
    <row r="125" spans="1:15">
      <c r="A125" t="s">
        <v>605</v>
      </c>
      <c r="B125" t="s">
        <v>16</v>
      </c>
      <c r="C125" t="s">
        <v>76</v>
      </c>
      <c r="D125" t="s">
        <v>77</v>
      </c>
      <c r="E125" t="s">
        <v>606</v>
      </c>
      <c r="F125" t="s">
        <v>607</v>
      </c>
      <c r="G125" t="s">
        <v>608</v>
      </c>
      <c r="H125" s="1">
        <v>42322</v>
      </c>
      <c r="I125" s="1" t="s">
        <v>609</v>
      </c>
      <c r="J125">
        <v>14</v>
      </c>
      <c r="K125" t="s">
        <v>24</v>
      </c>
      <c r="L125" t="s">
        <v>24</v>
      </c>
      <c r="M125" t="s">
        <v>24</v>
      </c>
      <c r="N125">
        <v>14</v>
      </c>
      <c r="O125" t="s">
        <v>24</v>
      </c>
    </row>
    <row r="126" spans="1:15">
      <c r="A126" t="s">
        <v>605</v>
      </c>
      <c r="B126" t="s">
        <v>16</v>
      </c>
      <c r="C126" t="s">
        <v>76</v>
      </c>
      <c r="D126" t="s">
        <v>77</v>
      </c>
      <c r="E126" t="s">
        <v>610</v>
      </c>
      <c r="F126" t="s">
        <v>611</v>
      </c>
      <c r="G126" t="s">
        <v>612</v>
      </c>
      <c r="H126" s="1" t="s">
        <v>613</v>
      </c>
      <c r="I126" s="1" t="s">
        <v>614</v>
      </c>
      <c r="J126">
        <v>221</v>
      </c>
      <c r="K126" t="s">
        <v>24</v>
      </c>
      <c r="L126" t="s">
        <v>24</v>
      </c>
      <c r="M126" t="s">
        <v>24</v>
      </c>
      <c r="N126">
        <v>236</v>
      </c>
      <c r="O126">
        <v>15</v>
      </c>
    </row>
    <row r="127" spans="1:15">
      <c r="A127" t="s">
        <v>605</v>
      </c>
      <c r="B127" t="s">
        <v>16</v>
      </c>
      <c r="C127" t="s">
        <v>76</v>
      </c>
      <c r="D127" t="s">
        <v>77</v>
      </c>
      <c r="E127" t="s">
        <v>615</v>
      </c>
      <c r="F127" t="s">
        <v>616</v>
      </c>
      <c r="G127" t="s">
        <v>617</v>
      </c>
      <c r="H127" s="1" t="s">
        <v>618</v>
      </c>
      <c r="I127" s="1" t="s">
        <v>619</v>
      </c>
      <c r="J127">
        <v>30</v>
      </c>
      <c r="K127" t="s">
        <v>24</v>
      </c>
      <c r="L127" t="s">
        <v>24</v>
      </c>
      <c r="M127" t="s">
        <v>24</v>
      </c>
      <c r="N127">
        <v>30</v>
      </c>
      <c r="O127" t="s">
        <v>24</v>
      </c>
    </row>
    <row r="128" spans="1:15">
      <c r="A128" t="s">
        <v>605</v>
      </c>
      <c r="B128" t="s">
        <v>16</v>
      </c>
      <c r="C128" t="s">
        <v>76</v>
      </c>
      <c r="D128" t="s">
        <v>77</v>
      </c>
      <c r="E128" t="s">
        <v>620</v>
      </c>
      <c r="F128" t="s">
        <v>621</v>
      </c>
      <c r="G128" t="s">
        <v>622</v>
      </c>
      <c r="H128" s="1" t="s">
        <v>623</v>
      </c>
      <c r="I128" s="1" t="s">
        <v>624</v>
      </c>
      <c r="J128">
        <v>12</v>
      </c>
      <c r="K128" t="s">
        <v>24</v>
      </c>
      <c r="L128" t="s">
        <v>24</v>
      </c>
      <c r="M128" t="s">
        <v>24</v>
      </c>
      <c r="N128">
        <v>12</v>
      </c>
      <c r="O128" t="s">
        <v>24</v>
      </c>
    </row>
    <row r="129" spans="1:15">
      <c r="A129" t="s">
        <v>625</v>
      </c>
      <c r="B129" t="s">
        <v>16</v>
      </c>
      <c r="C129" t="s">
        <v>76</v>
      </c>
      <c r="D129" t="s">
        <v>77</v>
      </c>
      <c r="E129" t="s">
        <v>626</v>
      </c>
      <c r="F129" t="s">
        <v>627</v>
      </c>
      <c r="G129" t="s">
        <v>628</v>
      </c>
      <c r="H129" s="1" t="s">
        <v>629</v>
      </c>
      <c r="I129" s="1" t="s">
        <v>630</v>
      </c>
      <c r="J129">
        <v>2</v>
      </c>
      <c r="K129" t="s">
        <v>24</v>
      </c>
      <c r="L129" t="s">
        <v>24</v>
      </c>
      <c r="M129" t="s">
        <v>24</v>
      </c>
      <c r="N129">
        <v>2</v>
      </c>
      <c r="O129" t="s">
        <v>24</v>
      </c>
    </row>
    <row r="130" spans="1:15">
      <c r="A130" t="s">
        <v>631</v>
      </c>
      <c r="B130" t="s">
        <v>16</v>
      </c>
      <c r="C130" t="s">
        <v>76</v>
      </c>
      <c r="D130" t="s">
        <v>77</v>
      </c>
      <c r="E130" t="s">
        <v>632</v>
      </c>
      <c r="F130" t="s">
        <v>633</v>
      </c>
      <c r="G130" t="s">
        <v>634</v>
      </c>
      <c r="H130" s="1" t="s">
        <v>635</v>
      </c>
      <c r="I130" s="1" t="s">
        <v>636</v>
      </c>
      <c r="J130">
        <v>13</v>
      </c>
      <c r="K130" t="s">
        <v>24</v>
      </c>
      <c r="L130" t="s">
        <v>24</v>
      </c>
      <c r="M130" t="s">
        <v>24</v>
      </c>
      <c r="N130">
        <v>15</v>
      </c>
      <c r="O130">
        <v>2</v>
      </c>
    </row>
    <row r="131" spans="1:15">
      <c r="A131" t="s">
        <v>637</v>
      </c>
      <c r="B131" t="s">
        <v>16</v>
      </c>
      <c r="C131" t="s">
        <v>76</v>
      </c>
      <c r="D131" t="s">
        <v>448</v>
      </c>
      <c r="E131" t="s">
        <v>638</v>
      </c>
      <c r="F131" t="s">
        <v>639</v>
      </c>
      <c r="G131" t="s">
        <v>640</v>
      </c>
      <c r="H131" s="1" t="s">
        <v>641</v>
      </c>
      <c r="I131" s="1" t="s">
        <v>642</v>
      </c>
      <c r="J131">
        <v>64</v>
      </c>
      <c r="K131" t="s">
        <v>24</v>
      </c>
      <c r="L131" t="s">
        <v>24</v>
      </c>
      <c r="M131" t="s">
        <v>24</v>
      </c>
      <c r="N131">
        <v>64</v>
      </c>
      <c r="O131" t="s">
        <v>24</v>
      </c>
    </row>
    <row r="132" spans="1:15">
      <c r="A132" t="s">
        <v>643</v>
      </c>
      <c r="B132" t="s">
        <v>16</v>
      </c>
      <c r="C132" t="s">
        <v>76</v>
      </c>
      <c r="D132" t="s">
        <v>448</v>
      </c>
      <c r="E132" t="s">
        <v>644</v>
      </c>
      <c r="F132" t="s">
        <v>645</v>
      </c>
      <c r="G132" t="s">
        <v>646</v>
      </c>
      <c r="H132" s="1" t="s">
        <v>647</v>
      </c>
      <c r="I132" s="1" t="s">
        <v>648</v>
      </c>
      <c r="J132">
        <v>83</v>
      </c>
      <c r="K132" t="s">
        <v>24</v>
      </c>
      <c r="L132" t="s">
        <v>24</v>
      </c>
      <c r="M132" t="s">
        <v>24</v>
      </c>
      <c r="N132">
        <v>86</v>
      </c>
      <c r="O132">
        <v>3</v>
      </c>
    </row>
    <row r="133" spans="1:15">
      <c r="A133" t="s">
        <v>643</v>
      </c>
      <c r="B133" t="s">
        <v>16</v>
      </c>
      <c r="C133" t="s">
        <v>76</v>
      </c>
      <c r="D133" t="s">
        <v>448</v>
      </c>
      <c r="E133" t="s">
        <v>649</v>
      </c>
      <c r="F133" t="s">
        <v>650</v>
      </c>
      <c r="G133" t="s">
        <v>651</v>
      </c>
      <c r="H133" s="1" t="s">
        <v>652</v>
      </c>
      <c r="I133" s="1" t="s">
        <v>653</v>
      </c>
      <c r="J133">
        <v>63</v>
      </c>
      <c r="K133" t="s">
        <v>24</v>
      </c>
      <c r="L133" t="s">
        <v>24</v>
      </c>
      <c r="M133" t="s">
        <v>24</v>
      </c>
      <c r="N133">
        <v>66</v>
      </c>
      <c r="O133">
        <v>3</v>
      </c>
    </row>
    <row r="134" spans="1:15">
      <c r="A134" t="s">
        <v>654</v>
      </c>
      <c r="B134" t="s">
        <v>16</v>
      </c>
      <c r="C134" t="s">
        <v>76</v>
      </c>
      <c r="D134" t="s">
        <v>77</v>
      </c>
      <c r="E134" t="s">
        <v>655</v>
      </c>
      <c r="F134" t="s">
        <v>656</v>
      </c>
      <c r="G134" t="s">
        <v>657</v>
      </c>
      <c r="H134" s="1" t="s">
        <v>658</v>
      </c>
      <c r="I134" s="1" t="s">
        <v>659</v>
      </c>
      <c r="J134">
        <v>121</v>
      </c>
      <c r="K134" t="s">
        <v>24</v>
      </c>
      <c r="L134">
        <v>1</v>
      </c>
      <c r="M134" t="s">
        <v>24</v>
      </c>
      <c r="N134">
        <v>124</v>
      </c>
      <c r="O134">
        <v>2</v>
      </c>
    </row>
    <row r="135" spans="1:15">
      <c r="A135" t="s">
        <v>654</v>
      </c>
      <c r="B135" t="s">
        <v>16</v>
      </c>
      <c r="C135" t="s">
        <v>76</v>
      </c>
      <c r="D135" t="s">
        <v>77</v>
      </c>
      <c r="E135" t="s">
        <v>660</v>
      </c>
      <c r="F135" t="s">
        <v>661</v>
      </c>
      <c r="G135" t="s">
        <v>662</v>
      </c>
      <c r="H135" s="1" t="s">
        <v>663</v>
      </c>
      <c r="I135" s="1" t="s">
        <v>664</v>
      </c>
      <c r="J135">
        <v>11</v>
      </c>
      <c r="K135" t="s">
        <v>24</v>
      </c>
      <c r="L135" t="s">
        <v>24</v>
      </c>
      <c r="M135" t="s">
        <v>24</v>
      </c>
      <c r="N135">
        <v>11</v>
      </c>
      <c r="O135" t="s">
        <v>24</v>
      </c>
    </row>
    <row r="136" spans="1:15">
      <c r="A136" t="s">
        <v>654</v>
      </c>
      <c r="B136" t="s">
        <v>16</v>
      </c>
      <c r="C136" t="s">
        <v>76</v>
      </c>
      <c r="D136" t="s">
        <v>77</v>
      </c>
      <c r="E136" t="s">
        <v>665</v>
      </c>
      <c r="F136" t="s">
        <v>666</v>
      </c>
      <c r="G136" t="s">
        <v>667</v>
      </c>
      <c r="H136" s="1" t="s">
        <v>668</v>
      </c>
      <c r="I136" s="1" t="s">
        <v>669</v>
      </c>
      <c r="J136">
        <v>55</v>
      </c>
      <c r="K136" t="s">
        <v>24</v>
      </c>
      <c r="L136" t="s">
        <v>24</v>
      </c>
      <c r="M136" t="s">
        <v>24</v>
      </c>
      <c r="N136">
        <v>55</v>
      </c>
      <c r="O136" t="s">
        <v>24</v>
      </c>
    </row>
    <row r="137" spans="1:15">
      <c r="A137" t="s">
        <v>670</v>
      </c>
      <c r="B137" t="s">
        <v>16</v>
      </c>
      <c r="C137" t="s">
        <v>76</v>
      </c>
      <c r="D137" t="s">
        <v>77</v>
      </c>
      <c r="E137" t="s">
        <v>671</v>
      </c>
      <c r="F137" t="s">
        <v>672</v>
      </c>
      <c r="G137" t="s">
        <v>673</v>
      </c>
      <c r="H137" s="1" t="s">
        <v>674</v>
      </c>
      <c r="I137" s="1" t="s">
        <v>675</v>
      </c>
      <c r="J137">
        <v>50</v>
      </c>
      <c r="K137" t="s">
        <v>24</v>
      </c>
      <c r="L137" t="s">
        <v>24</v>
      </c>
      <c r="M137" t="s">
        <v>24</v>
      </c>
      <c r="N137">
        <v>81</v>
      </c>
      <c r="O137">
        <v>31</v>
      </c>
    </row>
    <row r="138" spans="1:15">
      <c r="A138" t="s">
        <v>670</v>
      </c>
      <c r="B138" t="s">
        <v>16</v>
      </c>
      <c r="C138" t="s">
        <v>76</v>
      </c>
      <c r="D138" t="s">
        <v>77</v>
      </c>
      <c r="E138" t="s">
        <v>676</v>
      </c>
      <c r="F138" t="s">
        <v>677</v>
      </c>
      <c r="G138" t="s">
        <v>678</v>
      </c>
      <c r="H138" s="1" t="s">
        <v>679</v>
      </c>
      <c r="I138" s="1" t="s">
        <v>680</v>
      </c>
      <c r="J138">
        <v>70</v>
      </c>
      <c r="K138" t="s">
        <v>24</v>
      </c>
      <c r="L138" t="s">
        <v>24</v>
      </c>
      <c r="M138" t="s">
        <v>24</v>
      </c>
      <c r="N138">
        <v>88</v>
      </c>
      <c r="O138">
        <v>18</v>
      </c>
    </row>
    <row r="139" spans="1:15">
      <c r="A139" t="s">
        <v>670</v>
      </c>
      <c r="B139" t="s">
        <v>16</v>
      </c>
      <c r="C139" t="s">
        <v>76</v>
      </c>
      <c r="D139" t="s">
        <v>77</v>
      </c>
      <c r="E139" t="s">
        <v>681</v>
      </c>
      <c r="F139" t="s">
        <v>682</v>
      </c>
      <c r="G139" t="s">
        <v>683</v>
      </c>
      <c r="H139" s="1" t="s">
        <v>684</v>
      </c>
      <c r="I139" s="1" t="s">
        <v>685</v>
      </c>
      <c r="J139">
        <v>8</v>
      </c>
      <c r="K139" t="s">
        <v>24</v>
      </c>
      <c r="L139" t="s">
        <v>24</v>
      </c>
      <c r="M139" t="s">
        <v>24</v>
      </c>
      <c r="N139">
        <v>8</v>
      </c>
      <c r="O139" t="s">
        <v>24</v>
      </c>
    </row>
    <row r="140" spans="1:15">
      <c r="A140" t="s">
        <v>686</v>
      </c>
      <c r="B140" t="s">
        <v>16</v>
      </c>
      <c r="C140" t="s">
        <v>76</v>
      </c>
      <c r="D140" t="s">
        <v>77</v>
      </c>
      <c r="E140" t="s">
        <v>681</v>
      </c>
      <c r="F140" t="s">
        <v>687</v>
      </c>
      <c r="G140" t="s">
        <v>688</v>
      </c>
      <c r="H140" s="1" t="s">
        <v>689</v>
      </c>
      <c r="I140" s="1" t="s">
        <v>690</v>
      </c>
      <c r="J140">
        <v>7</v>
      </c>
      <c r="K140" t="s">
        <v>24</v>
      </c>
      <c r="L140" t="s">
        <v>24</v>
      </c>
      <c r="M140" t="s">
        <v>24</v>
      </c>
      <c r="N140">
        <v>7</v>
      </c>
      <c r="O140" t="s">
        <v>24</v>
      </c>
    </row>
    <row r="141" spans="1:15">
      <c r="A141" t="s">
        <v>686</v>
      </c>
      <c r="B141" t="s">
        <v>16</v>
      </c>
      <c r="C141" t="s">
        <v>76</v>
      </c>
      <c r="D141" t="s">
        <v>77</v>
      </c>
      <c r="E141" t="s">
        <v>676</v>
      </c>
      <c r="F141" t="s">
        <v>691</v>
      </c>
      <c r="G141" t="s">
        <v>692</v>
      </c>
      <c r="H141" s="1" t="s">
        <v>693</v>
      </c>
      <c r="I141" s="1" t="s">
        <v>694</v>
      </c>
      <c r="J141">
        <v>72</v>
      </c>
      <c r="K141" t="s">
        <v>24</v>
      </c>
      <c r="L141" t="s">
        <v>24</v>
      </c>
      <c r="M141" t="s">
        <v>24</v>
      </c>
      <c r="N141">
        <v>87</v>
      </c>
      <c r="O141">
        <v>15</v>
      </c>
    </row>
    <row r="142" spans="1:15">
      <c r="A142" t="s">
        <v>686</v>
      </c>
      <c r="B142" t="s">
        <v>16</v>
      </c>
      <c r="C142" t="s">
        <v>76</v>
      </c>
      <c r="D142" t="s">
        <v>77</v>
      </c>
      <c r="E142" t="s">
        <v>671</v>
      </c>
      <c r="F142" t="s">
        <v>695</v>
      </c>
      <c r="G142" t="s">
        <v>696</v>
      </c>
      <c r="H142" s="1" t="s">
        <v>697</v>
      </c>
      <c r="I142" s="1" t="s">
        <v>698</v>
      </c>
      <c r="J142">
        <v>49</v>
      </c>
      <c r="K142" t="s">
        <v>24</v>
      </c>
      <c r="L142" t="s">
        <v>24</v>
      </c>
      <c r="M142" t="s">
        <v>24</v>
      </c>
      <c r="N142">
        <v>78</v>
      </c>
      <c r="O142">
        <v>29</v>
      </c>
    </row>
    <row r="143" spans="1:15">
      <c r="A143" t="s">
        <v>699</v>
      </c>
      <c r="B143" t="s">
        <v>16</v>
      </c>
      <c r="C143" t="s">
        <v>76</v>
      </c>
      <c r="D143" t="s">
        <v>77</v>
      </c>
      <c r="E143" t="s">
        <v>700</v>
      </c>
      <c r="F143" t="s">
        <v>701</v>
      </c>
      <c r="G143" t="s">
        <v>702</v>
      </c>
      <c r="H143" s="1" t="s">
        <v>703</v>
      </c>
      <c r="I143" s="1" t="s">
        <v>704</v>
      </c>
      <c r="J143">
        <v>195</v>
      </c>
      <c r="K143" t="s">
        <v>24</v>
      </c>
      <c r="L143" t="s">
        <v>24</v>
      </c>
      <c r="M143" t="s">
        <v>24</v>
      </c>
      <c r="N143">
        <v>201</v>
      </c>
      <c r="O143">
        <v>6</v>
      </c>
    </row>
    <row r="144" spans="1:15">
      <c r="A144" t="s">
        <v>705</v>
      </c>
      <c r="B144" t="s">
        <v>16</v>
      </c>
      <c r="C144" t="s">
        <v>76</v>
      </c>
      <c r="D144" t="s">
        <v>77</v>
      </c>
      <c r="E144" t="s">
        <v>706</v>
      </c>
      <c r="F144" t="s">
        <v>707</v>
      </c>
      <c r="G144" t="s">
        <v>708</v>
      </c>
      <c r="H144" s="1" t="s">
        <v>709</v>
      </c>
      <c r="I144" s="1" t="s">
        <v>710</v>
      </c>
      <c r="J144">
        <v>9</v>
      </c>
      <c r="K144" t="s">
        <v>24</v>
      </c>
      <c r="L144" t="s">
        <v>24</v>
      </c>
      <c r="M144" t="s">
        <v>24</v>
      </c>
      <c r="N144">
        <v>9</v>
      </c>
      <c r="O144" t="s">
        <v>24</v>
      </c>
    </row>
    <row r="145" spans="1:15">
      <c r="A145" t="s">
        <v>711</v>
      </c>
      <c r="B145" t="s">
        <v>16</v>
      </c>
      <c r="C145" t="s">
        <v>76</v>
      </c>
      <c r="D145" t="s">
        <v>77</v>
      </c>
      <c r="E145" t="s">
        <v>712</v>
      </c>
      <c r="F145" t="s">
        <v>713</v>
      </c>
      <c r="G145" t="s">
        <v>714</v>
      </c>
      <c r="H145" s="1" t="s">
        <v>709</v>
      </c>
      <c r="I145" s="1" t="s">
        <v>710</v>
      </c>
      <c r="J145">
        <v>9</v>
      </c>
      <c r="K145" t="s">
        <v>24</v>
      </c>
      <c r="L145" t="s">
        <v>24</v>
      </c>
      <c r="M145" t="s">
        <v>24</v>
      </c>
      <c r="N145">
        <v>9</v>
      </c>
      <c r="O145" t="s">
        <v>24</v>
      </c>
    </row>
    <row r="146" spans="1:15">
      <c r="A146" t="s">
        <v>711</v>
      </c>
      <c r="B146" t="s">
        <v>16</v>
      </c>
      <c r="C146" t="s">
        <v>76</v>
      </c>
      <c r="D146" t="s">
        <v>77</v>
      </c>
      <c r="E146" t="s">
        <v>715</v>
      </c>
      <c r="F146" t="s">
        <v>716</v>
      </c>
      <c r="G146" t="s">
        <v>717</v>
      </c>
      <c r="H146" s="1" t="s">
        <v>718</v>
      </c>
      <c r="I146" s="1" t="s">
        <v>719</v>
      </c>
      <c r="J146">
        <v>110</v>
      </c>
      <c r="K146" t="s">
        <v>24</v>
      </c>
      <c r="L146" t="s">
        <v>24</v>
      </c>
      <c r="M146" t="s">
        <v>24</v>
      </c>
      <c r="N146">
        <v>112</v>
      </c>
      <c r="O146">
        <v>2</v>
      </c>
    </row>
    <row r="147" spans="1:15">
      <c r="A147" t="s">
        <v>711</v>
      </c>
      <c r="B147" t="s">
        <v>16</v>
      </c>
      <c r="C147" t="s">
        <v>76</v>
      </c>
      <c r="D147" t="s">
        <v>77</v>
      </c>
      <c r="E147" t="s">
        <v>720</v>
      </c>
      <c r="F147" t="s">
        <v>721</v>
      </c>
      <c r="G147" t="s">
        <v>722</v>
      </c>
      <c r="H147" s="1" t="s">
        <v>723</v>
      </c>
      <c r="I147" s="1" t="s">
        <v>724</v>
      </c>
      <c r="J147">
        <v>3</v>
      </c>
      <c r="K147" t="s">
        <v>24</v>
      </c>
      <c r="L147" t="s">
        <v>24</v>
      </c>
      <c r="M147" t="s">
        <v>24</v>
      </c>
      <c r="N147">
        <v>3</v>
      </c>
      <c r="O147" t="s">
        <v>24</v>
      </c>
    </row>
    <row r="148" spans="1:15">
      <c r="A148" t="s">
        <v>725</v>
      </c>
      <c r="B148" t="s">
        <v>16</v>
      </c>
      <c r="C148" t="s">
        <v>76</v>
      </c>
      <c r="D148" t="s">
        <v>77</v>
      </c>
      <c r="E148" t="s">
        <v>726</v>
      </c>
      <c r="F148" t="s">
        <v>727</v>
      </c>
      <c r="G148" t="s">
        <v>728</v>
      </c>
      <c r="H148" s="1" t="s">
        <v>729</v>
      </c>
      <c r="I148" s="1" t="s">
        <v>730</v>
      </c>
      <c r="J148">
        <v>117</v>
      </c>
      <c r="K148" t="s">
        <v>24</v>
      </c>
      <c r="L148">
        <v>1</v>
      </c>
      <c r="M148" t="s">
        <v>24</v>
      </c>
      <c r="N148">
        <v>122</v>
      </c>
      <c r="O148">
        <v>4</v>
      </c>
    </row>
    <row r="149" spans="1:15">
      <c r="A149" t="s">
        <v>731</v>
      </c>
      <c r="B149" t="s">
        <v>16</v>
      </c>
      <c r="C149" t="s">
        <v>76</v>
      </c>
      <c r="D149" t="s">
        <v>77</v>
      </c>
      <c r="E149" t="s">
        <v>732</v>
      </c>
      <c r="F149" t="s">
        <v>733</v>
      </c>
      <c r="G149" t="s">
        <v>734</v>
      </c>
      <c r="H149" s="1" t="s">
        <v>735</v>
      </c>
      <c r="I149" s="1" t="s">
        <v>736</v>
      </c>
      <c r="J149">
        <v>111</v>
      </c>
      <c r="K149" t="s">
        <v>24</v>
      </c>
      <c r="L149" t="s">
        <v>24</v>
      </c>
      <c r="M149" t="s">
        <v>24</v>
      </c>
      <c r="N149">
        <v>112</v>
      </c>
      <c r="O149">
        <v>1</v>
      </c>
    </row>
    <row r="150" spans="1:15">
      <c r="A150" t="s">
        <v>731</v>
      </c>
      <c r="B150" t="s">
        <v>16</v>
      </c>
      <c r="C150" t="s">
        <v>76</v>
      </c>
      <c r="D150" t="s">
        <v>77</v>
      </c>
      <c r="E150" t="s">
        <v>737</v>
      </c>
      <c r="F150" t="s">
        <v>738</v>
      </c>
      <c r="G150" t="s">
        <v>739</v>
      </c>
      <c r="H150" s="1" t="s">
        <v>740</v>
      </c>
      <c r="I150" s="1" t="s">
        <v>741</v>
      </c>
      <c r="J150">
        <v>178</v>
      </c>
      <c r="K150" t="s">
        <v>24</v>
      </c>
      <c r="L150" t="s">
        <v>24</v>
      </c>
      <c r="M150" t="s">
        <v>24</v>
      </c>
      <c r="N150">
        <v>185</v>
      </c>
      <c r="O150">
        <v>7</v>
      </c>
    </row>
    <row r="151" spans="1:15">
      <c r="A151" t="s">
        <v>742</v>
      </c>
      <c r="B151" t="s">
        <v>16</v>
      </c>
      <c r="C151" t="s">
        <v>76</v>
      </c>
      <c r="D151" t="s">
        <v>77</v>
      </c>
      <c r="E151" t="s">
        <v>743</v>
      </c>
      <c r="F151" t="s">
        <v>744</v>
      </c>
      <c r="G151" t="s">
        <v>745</v>
      </c>
      <c r="H151" s="1" t="s">
        <v>746</v>
      </c>
      <c r="I151" s="1" t="s">
        <v>747</v>
      </c>
      <c r="J151">
        <v>157</v>
      </c>
      <c r="K151" t="s">
        <v>24</v>
      </c>
      <c r="L151" t="s">
        <v>24</v>
      </c>
      <c r="M151" t="s">
        <v>24</v>
      </c>
      <c r="N151">
        <v>158</v>
      </c>
      <c r="O151">
        <v>1</v>
      </c>
    </row>
    <row r="152" spans="1:15">
      <c r="A152" t="s">
        <v>748</v>
      </c>
      <c r="B152" t="s">
        <v>16</v>
      </c>
      <c r="C152" t="s">
        <v>76</v>
      </c>
      <c r="D152" t="s">
        <v>77</v>
      </c>
      <c r="E152" t="s">
        <v>749</v>
      </c>
      <c r="F152" t="s">
        <v>750</v>
      </c>
      <c r="G152" t="s">
        <v>751</v>
      </c>
      <c r="H152" s="1" t="s">
        <v>752</v>
      </c>
      <c r="I152" s="1" t="s">
        <v>753</v>
      </c>
      <c r="J152">
        <v>30</v>
      </c>
      <c r="K152" t="s">
        <v>24</v>
      </c>
      <c r="L152" t="s">
        <v>24</v>
      </c>
      <c r="M152" t="s">
        <v>24</v>
      </c>
      <c r="N152">
        <v>30</v>
      </c>
      <c r="O152" t="s">
        <v>24</v>
      </c>
    </row>
    <row r="153" spans="1:15">
      <c r="A153" t="s">
        <v>705</v>
      </c>
      <c r="B153" t="s">
        <v>16</v>
      </c>
      <c r="C153" t="s">
        <v>76</v>
      </c>
      <c r="D153" t="s">
        <v>77</v>
      </c>
      <c r="E153" t="s">
        <v>754</v>
      </c>
      <c r="F153" t="s">
        <v>755</v>
      </c>
      <c r="G153" t="s">
        <v>756</v>
      </c>
      <c r="H153" s="1" t="s">
        <v>757</v>
      </c>
      <c r="I153" s="1" t="s">
        <v>758</v>
      </c>
      <c r="J153">
        <v>75</v>
      </c>
      <c r="K153" t="s">
        <v>24</v>
      </c>
      <c r="L153" t="s">
        <v>24</v>
      </c>
      <c r="M153" t="s">
        <v>24</v>
      </c>
      <c r="N153">
        <v>84</v>
      </c>
      <c r="O153">
        <v>9</v>
      </c>
    </row>
    <row r="154" spans="1:15">
      <c r="A154" t="s">
        <v>705</v>
      </c>
      <c r="B154" t="s">
        <v>16</v>
      </c>
      <c r="C154" t="s">
        <v>76</v>
      </c>
      <c r="D154" t="s">
        <v>77</v>
      </c>
      <c r="E154" t="s">
        <v>759</v>
      </c>
      <c r="F154" t="s">
        <v>760</v>
      </c>
      <c r="G154" t="s">
        <v>761</v>
      </c>
      <c r="H154" s="1" t="s">
        <v>762</v>
      </c>
      <c r="I154" s="1" t="s">
        <v>763</v>
      </c>
      <c r="J154">
        <v>67</v>
      </c>
      <c r="K154" t="s">
        <v>24</v>
      </c>
      <c r="L154" t="s">
        <v>24</v>
      </c>
      <c r="M154" t="s">
        <v>24</v>
      </c>
      <c r="N154">
        <v>69</v>
      </c>
      <c r="O154">
        <v>2</v>
      </c>
    </row>
    <row r="155" spans="1:15">
      <c r="A155" t="s">
        <v>705</v>
      </c>
      <c r="B155" t="s">
        <v>16</v>
      </c>
      <c r="C155" t="s">
        <v>76</v>
      </c>
      <c r="D155" t="s">
        <v>77</v>
      </c>
      <c r="E155" t="s">
        <v>764</v>
      </c>
      <c r="F155" t="s">
        <v>765</v>
      </c>
      <c r="G155" t="s">
        <v>766</v>
      </c>
      <c r="H155" s="1" t="s">
        <v>668</v>
      </c>
      <c r="I155" s="1" t="s">
        <v>767</v>
      </c>
      <c r="J155">
        <v>56</v>
      </c>
      <c r="K155" t="s">
        <v>24</v>
      </c>
      <c r="L155" t="s">
        <v>24</v>
      </c>
      <c r="M155" t="s">
        <v>24</v>
      </c>
      <c r="N155">
        <v>56</v>
      </c>
      <c r="O155" t="s">
        <v>24</v>
      </c>
    </row>
    <row r="156" spans="1:15">
      <c r="A156" t="s">
        <v>768</v>
      </c>
      <c r="B156" t="s">
        <v>16</v>
      </c>
      <c r="C156" t="s">
        <v>76</v>
      </c>
      <c r="D156" t="s">
        <v>77</v>
      </c>
      <c r="E156" t="s">
        <v>769</v>
      </c>
      <c r="F156" t="s">
        <v>770</v>
      </c>
      <c r="G156" t="s">
        <v>771</v>
      </c>
      <c r="H156" s="1" t="s">
        <v>709</v>
      </c>
      <c r="I156" s="1" t="s">
        <v>772</v>
      </c>
      <c r="J156">
        <v>9</v>
      </c>
      <c r="K156" t="s">
        <v>24</v>
      </c>
      <c r="L156" t="s">
        <v>24</v>
      </c>
      <c r="M156" t="s">
        <v>24</v>
      </c>
      <c r="N156">
        <v>9</v>
      </c>
      <c r="O156" t="s">
        <v>24</v>
      </c>
    </row>
    <row r="157" spans="1:15">
      <c r="A157" t="s">
        <v>773</v>
      </c>
      <c r="B157" t="s">
        <v>16</v>
      </c>
      <c r="C157" t="s">
        <v>76</v>
      </c>
      <c r="D157" t="s">
        <v>77</v>
      </c>
      <c r="E157" t="s">
        <v>774</v>
      </c>
      <c r="F157" t="s">
        <v>775</v>
      </c>
      <c r="G157" t="s">
        <v>776</v>
      </c>
      <c r="H157" s="1" t="s">
        <v>777</v>
      </c>
      <c r="I157" s="1" t="s">
        <v>778</v>
      </c>
      <c r="J157">
        <v>5</v>
      </c>
      <c r="K157" t="s">
        <v>24</v>
      </c>
      <c r="L157" t="s">
        <v>24</v>
      </c>
      <c r="M157" t="s">
        <v>24</v>
      </c>
      <c r="N157">
        <v>5</v>
      </c>
      <c r="O157" t="s">
        <v>24</v>
      </c>
    </row>
    <row r="158" spans="1:15">
      <c r="A158" t="s">
        <v>779</v>
      </c>
      <c r="B158" t="s">
        <v>16</v>
      </c>
      <c r="C158" t="s">
        <v>76</v>
      </c>
      <c r="D158" t="s">
        <v>77</v>
      </c>
      <c r="E158" t="s">
        <v>780</v>
      </c>
      <c r="F158" t="s">
        <v>781</v>
      </c>
      <c r="G158" t="s">
        <v>782</v>
      </c>
      <c r="H158" s="1" t="s">
        <v>783</v>
      </c>
      <c r="I158" s="1" t="s">
        <v>784</v>
      </c>
      <c r="J158">
        <v>26</v>
      </c>
      <c r="K158" t="s">
        <v>24</v>
      </c>
      <c r="L158" t="s">
        <v>24</v>
      </c>
      <c r="M158" t="s">
        <v>24</v>
      </c>
      <c r="N158">
        <v>29</v>
      </c>
      <c r="O158">
        <v>3</v>
      </c>
    </row>
    <row r="159" spans="1:15">
      <c r="A159" t="s">
        <v>705</v>
      </c>
      <c r="B159" t="s">
        <v>16</v>
      </c>
      <c r="C159" t="s">
        <v>76</v>
      </c>
      <c r="D159" t="s">
        <v>77</v>
      </c>
      <c r="E159" t="s">
        <v>785</v>
      </c>
      <c r="F159" t="s">
        <v>786</v>
      </c>
      <c r="G159" t="s">
        <v>787</v>
      </c>
      <c r="H159" s="1" t="s">
        <v>788</v>
      </c>
      <c r="I159" s="1" t="s">
        <v>789</v>
      </c>
      <c r="J159">
        <v>11</v>
      </c>
      <c r="K159" t="s">
        <v>24</v>
      </c>
      <c r="L159" t="s">
        <v>24</v>
      </c>
      <c r="M159" t="s">
        <v>24</v>
      </c>
      <c r="N159">
        <v>11</v>
      </c>
      <c r="O159" t="s">
        <v>24</v>
      </c>
    </row>
    <row r="160" spans="1:15">
      <c r="A160" t="s">
        <v>790</v>
      </c>
      <c r="B160" t="s">
        <v>16</v>
      </c>
      <c r="C160" t="s">
        <v>76</v>
      </c>
      <c r="D160" t="s">
        <v>77</v>
      </c>
      <c r="E160" t="s">
        <v>791</v>
      </c>
      <c r="F160" t="s">
        <v>792</v>
      </c>
      <c r="G160" t="s">
        <v>24</v>
      </c>
      <c r="H160" s="1" t="s">
        <v>709</v>
      </c>
      <c r="I160" s="1" t="s">
        <v>710</v>
      </c>
      <c r="J160">
        <v>11</v>
      </c>
      <c r="K160" t="s">
        <v>24</v>
      </c>
      <c r="L160" t="s">
        <v>24</v>
      </c>
      <c r="M160" t="s">
        <v>24</v>
      </c>
      <c r="N160">
        <v>11</v>
      </c>
      <c r="O160" t="s">
        <v>24</v>
      </c>
    </row>
    <row r="161" spans="1:15">
      <c r="A161" t="s">
        <v>793</v>
      </c>
      <c r="B161" t="s">
        <v>16</v>
      </c>
      <c r="C161" t="s">
        <v>76</v>
      </c>
      <c r="D161" t="s">
        <v>77</v>
      </c>
      <c r="E161" t="s">
        <v>794</v>
      </c>
      <c r="F161" t="s">
        <v>795</v>
      </c>
      <c r="G161" t="s">
        <v>24</v>
      </c>
      <c r="H161" s="1" t="s">
        <v>796</v>
      </c>
      <c r="I161" s="1" t="s">
        <v>797</v>
      </c>
      <c r="J161">
        <v>8</v>
      </c>
      <c r="K161" t="s">
        <v>24</v>
      </c>
      <c r="L161" t="s">
        <v>24</v>
      </c>
      <c r="M161" t="s">
        <v>24</v>
      </c>
      <c r="N161">
        <v>8</v>
      </c>
      <c r="O161" t="s">
        <v>24</v>
      </c>
    </row>
    <row r="162" spans="1:15">
      <c r="A162" t="s">
        <v>798</v>
      </c>
      <c r="B162" t="s">
        <v>16</v>
      </c>
      <c r="C162" t="s">
        <v>76</v>
      </c>
      <c r="D162" t="s">
        <v>77</v>
      </c>
      <c r="E162" t="s">
        <v>799</v>
      </c>
      <c r="F162" t="s">
        <v>800</v>
      </c>
      <c r="G162" t="s">
        <v>801</v>
      </c>
      <c r="H162" s="1" t="s">
        <v>802</v>
      </c>
      <c r="I162" s="1" t="s">
        <v>803</v>
      </c>
      <c r="J162">
        <v>3</v>
      </c>
      <c r="K162" t="s">
        <v>24</v>
      </c>
      <c r="L162" t="s">
        <v>24</v>
      </c>
      <c r="M162" t="s">
        <v>24</v>
      </c>
      <c r="N162">
        <v>3</v>
      </c>
      <c r="O162" t="s">
        <v>24</v>
      </c>
    </row>
    <row r="163" spans="1:15">
      <c r="A163" t="s">
        <v>804</v>
      </c>
      <c r="B163" t="s">
        <v>16</v>
      </c>
      <c r="C163" t="s">
        <v>76</v>
      </c>
      <c r="D163" t="s">
        <v>77</v>
      </c>
      <c r="E163" t="s">
        <v>805</v>
      </c>
      <c r="F163" t="s">
        <v>806</v>
      </c>
      <c r="G163" t="s">
        <v>807</v>
      </c>
      <c r="H163" s="1" t="s">
        <v>808</v>
      </c>
      <c r="I163" s="1" t="s">
        <v>809</v>
      </c>
      <c r="J163">
        <v>8</v>
      </c>
      <c r="K163" t="s">
        <v>24</v>
      </c>
      <c r="L163" t="s">
        <v>24</v>
      </c>
      <c r="M163" t="s">
        <v>24</v>
      </c>
      <c r="N163">
        <v>8</v>
      </c>
      <c r="O163" t="s">
        <v>24</v>
      </c>
    </row>
    <row r="164" spans="1:15">
      <c r="A164" t="s">
        <v>705</v>
      </c>
      <c r="B164" t="s">
        <v>16</v>
      </c>
      <c r="C164" t="s">
        <v>76</v>
      </c>
      <c r="D164" t="s">
        <v>77</v>
      </c>
      <c r="E164" t="s">
        <v>810</v>
      </c>
      <c r="F164" t="s">
        <v>811</v>
      </c>
      <c r="G164" t="s">
        <v>812</v>
      </c>
      <c r="H164" s="1" t="s">
        <v>813</v>
      </c>
      <c r="I164" s="1" t="s">
        <v>814</v>
      </c>
      <c r="J164">
        <v>8</v>
      </c>
      <c r="K164" t="s">
        <v>24</v>
      </c>
      <c r="L164" t="s">
        <v>24</v>
      </c>
      <c r="M164" t="s">
        <v>24</v>
      </c>
      <c r="N164">
        <v>8</v>
      </c>
      <c r="O164" t="s">
        <v>24</v>
      </c>
    </row>
    <row r="165" spans="1:15">
      <c r="A165" t="s">
        <v>815</v>
      </c>
      <c r="B165" t="s">
        <v>16</v>
      </c>
      <c r="C165" t="s">
        <v>76</v>
      </c>
      <c r="D165" t="s">
        <v>77</v>
      </c>
      <c r="E165" t="s">
        <v>816</v>
      </c>
      <c r="F165" t="s">
        <v>817</v>
      </c>
      <c r="G165" t="s">
        <v>818</v>
      </c>
      <c r="H165" s="1" t="s">
        <v>819</v>
      </c>
      <c r="I165" s="1" t="s">
        <v>820</v>
      </c>
      <c r="J165">
        <v>43</v>
      </c>
      <c r="K165" t="s">
        <v>24</v>
      </c>
      <c r="L165" t="s">
        <v>24</v>
      </c>
      <c r="M165" t="s">
        <v>24</v>
      </c>
      <c r="N165">
        <v>43</v>
      </c>
      <c r="O165" t="s">
        <v>24</v>
      </c>
    </row>
    <row r="166" spans="1:15">
      <c r="A166" t="s">
        <v>821</v>
      </c>
      <c r="B166" t="s">
        <v>16</v>
      </c>
      <c r="C166" t="s">
        <v>76</v>
      </c>
      <c r="D166" t="s">
        <v>77</v>
      </c>
      <c r="E166" t="s">
        <v>822</v>
      </c>
      <c r="F166" t="s">
        <v>823</v>
      </c>
      <c r="G166" t="s">
        <v>824</v>
      </c>
      <c r="H166" s="1">
        <v>35643</v>
      </c>
      <c r="I166" s="1" t="s">
        <v>825</v>
      </c>
      <c r="J166">
        <v>10</v>
      </c>
      <c r="K166" t="s">
        <v>24</v>
      </c>
      <c r="L166" t="s">
        <v>24</v>
      </c>
      <c r="M166" t="s">
        <v>24</v>
      </c>
      <c r="N166">
        <v>10</v>
      </c>
      <c r="O166" t="s">
        <v>24</v>
      </c>
    </row>
    <row r="167" spans="1:15">
      <c r="A167" t="s">
        <v>705</v>
      </c>
      <c r="B167" t="s">
        <v>16</v>
      </c>
      <c r="C167" t="s">
        <v>76</v>
      </c>
      <c r="D167" t="s">
        <v>77</v>
      </c>
      <c r="E167" t="s">
        <v>826</v>
      </c>
      <c r="F167" t="s">
        <v>827</v>
      </c>
      <c r="G167" t="s">
        <v>828</v>
      </c>
      <c r="H167" s="1" t="s">
        <v>829</v>
      </c>
      <c r="I167" s="1" t="s">
        <v>830</v>
      </c>
      <c r="J167">
        <v>9</v>
      </c>
      <c r="K167" t="s">
        <v>24</v>
      </c>
      <c r="L167" t="s">
        <v>24</v>
      </c>
      <c r="M167" t="s">
        <v>24</v>
      </c>
      <c r="N167">
        <v>9</v>
      </c>
      <c r="O167" t="s">
        <v>24</v>
      </c>
    </row>
    <row r="168" spans="1:15">
      <c r="A168" t="s">
        <v>831</v>
      </c>
      <c r="B168" t="s">
        <v>16</v>
      </c>
      <c r="C168" t="s">
        <v>76</v>
      </c>
      <c r="D168" t="s">
        <v>77</v>
      </c>
      <c r="E168" t="s">
        <v>832</v>
      </c>
      <c r="F168" t="s">
        <v>833</v>
      </c>
      <c r="G168" t="s">
        <v>834</v>
      </c>
      <c r="H168" s="1" t="s">
        <v>835</v>
      </c>
      <c r="I168" s="1" t="s">
        <v>836</v>
      </c>
      <c r="J168">
        <v>68</v>
      </c>
      <c r="K168" t="s">
        <v>24</v>
      </c>
      <c r="L168" t="s">
        <v>24</v>
      </c>
      <c r="M168" t="s">
        <v>24</v>
      </c>
      <c r="N168">
        <v>68</v>
      </c>
      <c r="O168" t="s">
        <v>24</v>
      </c>
    </row>
    <row r="169" spans="1:15">
      <c r="A169" t="s">
        <v>837</v>
      </c>
      <c r="B169" t="s">
        <v>16</v>
      </c>
      <c r="C169" t="s">
        <v>76</v>
      </c>
      <c r="D169" t="s">
        <v>77</v>
      </c>
      <c r="E169" t="s">
        <v>838</v>
      </c>
      <c r="F169" t="s">
        <v>839</v>
      </c>
      <c r="G169" t="s">
        <v>840</v>
      </c>
      <c r="H169" s="1" t="s">
        <v>841</v>
      </c>
      <c r="I169" s="1" t="s">
        <v>842</v>
      </c>
      <c r="J169">
        <v>10</v>
      </c>
      <c r="K169" t="s">
        <v>24</v>
      </c>
      <c r="L169" t="s">
        <v>24</v>
      </c>
      <c r="M169" t="s">
        <v>24</v>
      </c>
      <c r="N169">
        <v>10</v>
      </c>
      <c r="O169" t="s">
        <v>24</v>
      </c>
    </row>
    <row r="170" spans="1:15">
      <c r="A170" t="s">
        <v>843</v>
      </c>
      <c r="B170" t="s">
        <v>16</v>
      </c>
      <c r="C170" t="s">
        <v>76</v>
      </c>
      <c r="D170" t="s">
        <v>77</v>
      </c>
      <c r="E170" t="s">
        <v>844</v>
      </c>
      <c r="F170" t="s">
        <v>845</v>
      </c>
      <c r="G170" t="s">
        <v>846</v>
      </c>
      <c r="H170" s="1">
        <v>19968</v>
      </c>
      <c r="I170" s="1" t="s">
        <v>847</v>
      </c>
      <c r="J170">
        <v>11</v>
      </c>
      <c r="K170" t="s">
        <v>24</v>
      </c>
      <c r="L170" t="s">
        <v>24</v>
      </c>
      <c r="M170" t="s">
        <v>24</v>
      </c>
      <c r="N170">
        <v>11</v>
      </c>
      <c r="O170" t="s">
        <v>24</v>
      </c>
    </row>
    <row r="171" spans="1:15">
      <c r="A171" t="s">
        <v>773</v>
      </c>
      <c r="B171" t="s">
        <v>16</v>
      </c>
      <c r="C171" t="s">
        <v>76</v>
      </c>
      <c r="D171" t="s">
        <v>77</v>
      </c>
      <c r="E171" t="s">
        <v>848</v>
      </c>
      <c r="F171" t="s">
        <v>849</v>
      </c>
      <c r="G171" t="s">
        <v>850</v>
      </c>
      <c r="H171" s="1" t="s">
        <v>709</v>
      </c>
      <c r="I171" s="1" t="s">
        <v>710</v>
      </c>
      <c r="J171">
        <v>9</v>
      </c>
      <c r="K171" t="s">
        <v>24</v>
      </c>
      <c r="L171" t="s">
        <v>24</v>
      </c>
      <c r="M171" t="s">
        <v>24</v>
      </c>
      <c r="N171">
        <v>9</v>
      </c>
      <c r="O171" t="s">
        <v>24</v>
      </c>
    </row>
    <row r="172" spans="1:15">
      <c r="A172" t="s">
        <v>851</v>
      </c>
      <c r="B172" t="s">
        <v>16</v>
      </c>
      <c r="C172" t="s">
        <v>76</v>
      </c>
      <c r="D172" t="s">
        <v>77</v>
      </c>
      <c r="E172" t="s">
        <v>852</v>
      </c>
      <c r="F172" t="s">
        <v>853</v>
      </c>
      <c r="G172" t="s">
        <v>854</v>
      </c>
      <c r="H172" s="1">
        <v>46661</v>
      </c>
      <c r="I172" s="1" t="s">
        <v>855</v>
      </c>
      <c r="J172">
        <v>7</v>
      </c>
      <c r="K172" t="s">
        <v>24</v>
      </c>
      <c r="L172" t="s">
        <v>24</v>
      </c>
      <c r="M172" t="s">
        <v>24</v>
      </c>
      <c r="N172">
        <v>7</v>
      </c>
      <c r="O172" t="s">
        <v>24</v>
      </c>
    </row>
    <row r="173" spans="1:15">
      <c r="A173" t="s">
        <v>768</v>
      </c>
      <c r="B173" t="s">
        <v>16</v>
      </c>
      <c r="C173" t="s">
        <v>76</v>
      </c>
      <c r="D173" t="s">
        <v>77</v>
      </c>
      <c r="E173" t="s">
        <v>856</v>
      </c>
      <c r="F173" t="s">
        <v>857</v>
      </c>
      <c r="G173" t="s">
        <v>858</v>
      </c>
      <c r="H173" s="1" t="s">
        <v>859</v>
      </c>
      <c r="I173" s="1" t="s">
        <v>860</v>
      </c>
      <c r="J173">
        <v>68</v>
      </c>
      <c r="K173" t="s">
        <v>24</v>
      </c>
      <c r="L173" t="s">
        <v>24</v>
      </c>
      <c r="M173" t="s">
        <v>24</v>
      </c>
      <c r="N173">
        <v>68</v>
      </c>
      <c r="O173" t="s">
        <v>24</v>
      </c>
    </row>
    <row r="174" spans="1:15">
      <c r="A174" t="s">
        <v>861</v>
      </c>
      <c r="B174" t="s">
        <v>16</v>
      </c>
      <c r="C174" t="s">
        <v>76</v>
      </c>
      <c r="D174" t="s">
        <v>77</v>
      </c>
      <c r="E174" t="s">
        <v>862</v>
      </c>
      <c r="F174" t="s">
        <v>863</v>
      </c>
      <c r="G174" t="s">
        <v>864</v>
      </c>
      <c r="H174" s="1" t="s">
        <v>796</v>
      </c>
      <c r="I174" s="1" t="s">
        <v>865</v>
      </c>
      <c r="J174">
        <v>6</v>
      </c>
      <c r="K174" t="s">
        <v>24</v>
      </c>
      <c r="L174" t="s">
        <v>24</v>
      </c>
      <c r="M174" t="s">
        <v>24</v>
      </c>
      <c r="N174">
        <v>6</v>
      </c>
      <c r="O174" t="s">
        <v>24</v>
      </c>
    </row>
    <row r="175" spans="1:15">
      <c r="A175" t="s">
        <v>773</v>
      </c>
      <c r="B175" t="s">
        <v>16</v>
      </c>
      <c r="C175" t="s">
        <v>76</v>
      </c>
      <c r="D175" t="s">
        <v>77</v>
      </c>
      <c r="E175" t="s">
        <v>866</v>
      </c>
      <c r="F175" t="s">
        <v>867</v>
      </c>
      <c r="G175" t="s">
        <v>868</v>
      </c>
      <c r="H175" s="1" t="s">
        <v>869</v>
      </c>
      <c r="I175" s="1" t="s">
        <v>870</v>
      </c>
      <c r="J175">
        <v>87</v>
      </c>
      <c r="K175" t="s">
        <v>24</v>
      </c>
      <c r="L175" t="s">
        <v>24</v>
      </c>
      <c r="M175" t="s">
        <v>24</v>
      </c>
      <c r="N175">
        <v>87</v>
      </c>
      <c r="O175" t="s">
        <v>24</v>
      </c>
    </row>
    <row r="176" spans="1:15">
      <c r="A176" t="s">
        <v>871</v>
      </c>
      <c r="B176" t="s">
        <v>16</v>
      </c>
      <c r="C176" t="s">
        <v>76</v>
      </c>
      <c r="D176" t="s">
        <v>77</v>
      </c>
      <c r="E176" t="s">
        <v>872</v>
      </c>
      <c r="F176" t="s">
        <v>873</v>
      </c>
      <c r="G176" t="s">
        <v>874</v>
      </c>
      <c r="H176" s="1" t="s">
        <v>875</v>
      </c>
      <c r="I176" s="1" t="s">
        <v>876</v>
      </c>
      <c r="J176">
        <v>13</v>
      </c>
      <c r="K176" t="s">
        <v>24</v>
      </c>
      <c r="L176" t="s">
        <v>24</v>
      </c>
      <c r="M176" t="s">
        <v>24</v>
      </c>
      <c r="N176">
        <v>13</v>
      </c>
      <c r="O176" t="s">
        <v>24</v>
      </c>
    </row>
    <row r="177" spans="1:15">
      <c r="A177" t="s">
        <v>877</v>
      </c>
      <c r="B177" t="s">
        <v>16</v>
      </c>
      <c r="C177" t="s">
        <v>76</v>
      </c>
      <c r="D177" t="s">
        <v>77</v>
      </c>
      <c r="E177" t="s">
        <v>878</v>
      </c>
      <c r="F177" t="s">
        <v>879</v>
      </c>
      <c r="G177" t="s">
        <v>880</v>
      </c>
      <c r="H177" s="1" t="s">
        <v>881</v>
      </c>
      <c r="I177" s="1" t="s">
        <v>882</v>
      </c>
      <c r="J177">
        <v>7</v>
      </c>
      <c r="K177" t="s">
        <v>24</v>
      </c>
      <c r="L177" t="s">
        <v>24</v>
      </c>
      <c r="M177" t="s">
        <v>24</v>
      </c>
      <c r="N177">
        <v>9</v>
      </c>
      <c r="O177" t="s">
        <v>24</v>
      </c>
    </row>
    <row r="178" spans="1:15">
      <c r="A178" t="s">
        <v>793</v>
      </c>
      <c r="B178" t="s">
        <v>16</v>
      </c>
      <c r="C178" t="s">
        <v>76</v>
      </c>
      <c r="D178" t="s">
        <v>77</v>
      </c>
      <c r="E178" t="s">
        <v>883</v>
      </c>
      <c r="F178" t="s">
        <v>24</v>
      </c>
      <c r="G178" t="s">
        <v>884</v>
      </c>
      <c r="H178" s="1" t="s">
        <v>885</v>
      </c>
      <c r="I178" s="1" t="s">
        <v>886</v>
      </c>
      <c r="J178">
        <v>4</v>
      </c>
      <c r="K178" t="s">
        <v>24</v>
      </c>
      <c r="L178" t="s">
        <v>24</v>
      </c>
      <c r="M178" t="s">
        <v>24</v>
      </c>
      <c r="N178">
        <v>4</v>
      </c>
      <c r="O178" t="s">
        <v>24</v>
      </c>
    </row>
    <row r="179" spans="1:15">
      <c r="A179" t="s">
        <v>793</v>
      </c>
      <c r="B179" t="s">
        <v>16</v>
      </c>
      <c r="C179" t="s">
        <v>76</v>
      </c>
      <c r="D179" t="s">
        <v>77</v>
      </c>
      <c r="E179" t="s">
        <v>887</v>
      </c>
      <c r="F179" t="s">
        <v>24</v>
      </c>
      <c r="G179" t="s">
        <v>888</v>
      </c>
      <c r="H179" s="1" t="s">
        <v>889</v>
      </c>
      <c r="I179" s="1" t="s">
        <v>890</v>
      </c>
      <c r="J179">
        <v>57</v>
      </c>
      <c r="K179" t="s">
        <v>24</v>
      </c>
      <c r="L179" t="s">
        <v>24</v>
      </c>
      <c r="M179" t="s">
        <v>24</v>
      </c>
      <c r="N179">
        <v>58</v>
      </c>
      <c r="O179" t="s">
        <v>24</v>
      </c>
    </row>
    <row r="180" spans="1:15">
      <c r="A180" t="s">
        <v>793</v>
      </c>
      <c r="B180" t="s">
        <v>16</v>
      </c>
      <c r="C180" t="s">
        <v>76</v>
      </c>
      <c r="D180" t="s">
        <v>77</v>
      </c>
      <c r="E180" t="s">
        <v>891</v>
      </c>
      <c r="F180" t="s">
        <v>24</v>
      </c>
      <c r="G180" t="s">
        <v>892</v>
      </c>
      <c r="H180" s="1" t="s">
        <v>893</v>
      </c>
      <c r="I180" s="1" t="s">
        <v>894</v>
      </c>
      <c r="J180">
        <v>12</v>
      </c>
      <c r="K180" t="s">
        <v>24</v>
      </c>
      <c r="L180" t="s">
        <v>24</v>
      </c>
      <c r="M180" t="s">
        <v>24</v>
      </c>
      <c r="N180">
        <v>12</v>
      </c>
      <c r="O180" t="s">
        <v>24</v>
      </c>
    </row>
    <row r="181" spans="1:15">
      <c r="A181" t="s">
        <v>793</v>
      </c>
      <c r="B181" t="s">
        <v>16</v>
      </c>
      <c r="C181" t="s">
        <v>76</v>
      </c>
      <c r="D181" t="s">
        <v>77</v>
      </c>
      <c r="E181" t="s">
        <v>895</v>
      </c>
      <c r="F181" t="s">
        <v>24</v>
      </c>
      <c r="G181" t="s">
        <v>896</v>
      </c>
      <c r="H181" s="1" t="s">
        <v>796</v>
      </c>
      <c r="I181" s="1" t="s">
        <v>797</v>
      </c>
      <c r="J181">
        <v>8</v>
      </c>
      <c r="K181" t="s">
        <v>24</v>
      </c>
      <c r="L181" t="s">
        <v>24</v>
      </c>
      <c r="M181" t="s">
        <v>24</v>
      </c>
      <c r="N181">
        <v>8</v>
      </c>
      <c r="O181" t="s">
        <v>24</v>
      </c>
    </row>
    <row r="182" spans="1:15">
      <c r="A182" t="s">
        <v>897</v>
      </c>
      <c r="B182" t="s">
        <v>16</v>
      </c>
      <c r="C182" t="s">
        <v>76</v>
      </c>
      <c r="D182" t="s">
        <v>77</v>
      </c>
      <c r="E182" t="s">
        <v>898</v>
      </c>
      <c r="F182" t="s">
        <v>899</v>
      </c>
      <c r="G182" t="s">
        <v>900</v>
      </c>
      <c r="H182" s="1" t="s">
        <v>901</v>
      </c>
      <c r="I182" s="1" t="s">
        <v>902</v>
      </c>
      <c r="J182">
        <v>7</v>
      </c>
      <c r="K182" t="s">
        <v>24</v>
      </c>
      <c r="L182" t="s">
        <v>24</v>
      </c>
      <c r="M182" t="s">
        <v>24</v>
      </c>
      <c r="N182">
        <v>8</v>
      </c>
      <c r="O182">
        <v>1</v>
      </c>
    </row>
    <row r="183" spans="1:15">
      <c r="A183" t="s">
        <v>897</v>
      </c>
      <c r="B183" t="s">
        <v>16</v>
      </c>
      <c r="C183" t="s">
        <v>76</v>
      </c>
      <c r="D183" t="s">
        <v>77</v>
      </c>
      <c r="E183" t="s">
        <v>903</v>
      </c>
      <c r="F183" t="s">
        <v>904</v>
      </c>
      <c r="G183" t="s">
        <v>905</v>
      </c>
      <c r="H183" s="1" t="s">
        <v>906</v>
      </c>
      <c r="I183" s="1" t="s">
        <v>907</v>
      </c>
      <c r="J183">
        <v>98</v>
      </c>
      <c r="K183" t="s">
        <v>24</v>
      </c>
      <c r="L183" t="s">
        <v>24</v>
      </c>
      <c r="M183" t="s">
        <v>24</v>
      </c>
      <c r="N183">
        <v>98</v>
      </c>
      <c r="O183" t="s">
        <v>24</v>
      </c>
    </row>
    <row r="184" spans="1:15">
      <c r="A184" t="s">
        <v>908</v>
      </c>
      <c r="B184" t="s">
        <v>16</v>
      </c>
      <c r="C184" t="s">
        <v>76</v>
      </c>
      <c r="D184" t="s">
        <v>77</v>
      </c>
      <c r="E184" t="s">
        <v>909</v>
      </c>
      <c r="F184" t="s">
        <v>910</v>
      </c>
      <c r="G184" t="s">
        <v>911</v>
      </c>
      <c r="H184" s="1" t="s">
        <v>912</v>
      </c>
      <c r="I184" s="1" t="s">
        <v>913</v>
      </c>
      <c r="J184">
        <v>31</v>
      </c>
      <c r="K184" t="s">
        <v>24</v>
      </c>
      <c r="L184" t="s">
        <v>24</v>
      </c>
      <c r="M184" t="s">
        <v>24</v>
      </c>
      <c r="N184">
        <v>32</v>
      </c>
      <c r="O184">
        <v>1</v>
      </c>
    </row>
    <row r="185" spans="1:15">
      <c r="A185" t="s">
        <v>914</v>
      </c>
      <c r="B185" t="s">
        <v>16</v>
      </c>
      <c r="C185" t="s">
        <v>76</v>
      </c>
      <c r="D185" t="s">
        <v>77</v>
      </c>
      <c r="E185" t="s">
        <v>915</v>
      </c>
      <c r="F185" t="s">
        <v>916</v>
      </c>
      <c r="G185" t="s">
        <v>917</v>
      </c>
      <c r="H185" s="1" t="s">
        <v>918</v>
      </c>
      <c r="I185" s="1" t="s">
        <v>919</v>
      </c>
      <c r="J185">
        <v>79</v>
      </c>
      <c r="K185" t="s">
        <v>24</v>
      </c>
      <c r="L185" t="s">
        <v>24</v>
      </c>
      <c r="M185" t="s">
        <v>24</v>
      </c>
      <c r="N185">
        <v>83</v>
      </c>
      <c r="O185">
        <v>4</v>
      </c>
    </row>
    <row r="186" spans="1:15">
      <c r="A186" t="s">
        <v>914</v>
      </c>
      <c r="B186" t="s">
        <v>16</v>
      </c>
      <c r="C186" t="s">
        <v>76</v>
      </c>
      <c r="D186" t="s">
        <v>77</v>
      </c>
      <c r="E186" t="s">
        <v>920</v>
      </c>
      <c r="F186" t="s">
        <v>921</v>
      </c>
      <c r="G186" t="s">
        <v>922</v>
      </c>
      <c r="H186" s="1" t="s">
        <v>923</v>
      </c>
      <c r="I186" s="1" t="s">
        <v>924</v>
      </c>
      <c r="J186">
        <v>27</v>
      </c>
      <c r="K186" t="s">
        <v>24</v>
      </c>
      <c r="L186" t="s">
        <v>24</v>
      </c>
      <c r="M186" t="s">
        <v>24</v>
      </c>
      <c r="N186">
        <v>28</v>
      </c>
      <c r="O186">
        <v>1</v>
      </c>
    </row>
    <row r="187" spans="1:15">
      <c r="A187" t="s">
        <v>925</v>
      </c>
      <c r="B187" t="s">
        <v>16</v>
      </c>
      <c r="C187" t="s">
        <v>76</v>
      </c>
      <c r="D187" t="s">
        <v>77</v>
      </c>
      <c r="E187" t="s">
        <v>926</v>
      </c>
      <c r="F187" t="s">
        <v>24</v>
      </c>
      <c r="G187" t="s">
        <v>927</v>
      </c>
      <c r="H187" s="1">
        <v>35643</v>
      </c>
      <c r="I187" s="1" t="s">
        <v>928</v>
      </c>
      <c r="J187" t="s">
        <v>24</v>
      </c>
      <c r="K187" t="s">
        <v>24</v>
      </c>
      <c r="L187" t="s">
        <v>24</v>
      </c>
      <c r="M187" t="s">
        <v>24</v>
      </c>
      <c r="N187" t="s">
        <v>24</v>
      </c>
      <c r="O187" t="s">
        <v>24</v>
      </c>
    </row>
    <row r="188" spans="1:15">
      <c r="A188" t="s">
        <v>925</v>
      </c>
      <c r="B188" t="s">
        <v>16</v>
      </c>
      <c r="C188" t="s">
        <v>76</v>
      </c>
      <c r="D188" t="s">
        <v>77</v>
      </c>
      <c r="E188" t="s">
        <v>929</v>
      </c>
      <c r="F188" t="s">
        <v>24</v>
      </c>
      <c r="G188" t="s">
        <v>930</v>
      </c>
      <c r="H188" s="1" t="s">
        <v>931</v>
      </c>
      <c r="I188" s="1" t="s">
        <v>932</v>
      </c>
      <c r="J188" t="s">
        <v>24</v>
      </c>
      <c r="K188" t="s">
        <v>24</v>
      </c>
      <c r="L188" t="s">
        <v>24</v>
      </c>
      <c r="M188" t="s">
        <v>24</v>
      </c>
      <c r="N188" t="s">
        <v>24</v>
      </c>
      <c r="O188" t="s">
        <v>24</v>
      </c>
    </row>
    <row r="189" spans="1:15">
      <c r="A189" t="s">
        <v>933</v>
      </c>
      <c r="B189" t="s">
        <v>16</v>
      </c>
      <c r="C189" t="s">
        <v>76</v>
      </c>
      <c r="D189" t="s">
        <v>77</v>
      </c>
      <c r="E189" t="s">
        <v>934</v>
      </c>
      <c r="F189" t="s">
        <v>935</v>
      </c>
      <c r="G189" t="s">
        <v>936</v>
      </c>
      <c r="H189" s="1" t="s">
        <v>937</v>
      </c>
      <c r="I189" s="1" t="s">
        <v>938</v>
      </c>
      <c r="J189">
        <v>9</v>
      </c>
      <c r="K189" t="s">
        <v>24</v>
      </c>
      <c r="L189" t="s">
        <v>24</v>
      </c>
      <c r="M189" t="s">
        <v>24</v>
      </c>
      <c r="N189">
        <v>9</v>
      </c>
      <c r="O189" t="s">
        <v>24</v>
      </c>
    </row>
    <row r="190" spans="1:15">
      <c r="A190" t="s">
        <v>939</v>
      </c>
      <c r="B190" t="s">
        <v>16</v>
      </c>
      <c r="C190" t="s">
        <v>76</v>
      </c>
      <c r="D190" t="s">
        <v>77</v>
      </c>
      <c r="E190" t="s">
        <v>940</v>
      </c>
      <c r="F190" t="s">
        <v>941</v>
      </c>
      <c r="G190" t="s">
        <v>942</v>
      </c>
      <c r="H190" s="1" t="s">
        <v>943</v>
      </c>
      <c r="I190" s="1" t="s">
        <v>944</v>
      </c>
      <c r="J190">
        <v>9</v>
      </c>
      <c r="K190" t="s">
        <v>24</v>
      </c>
      <c r="L190" t="s">
        <v>24</v>
      </c>
      <c r="M190" t="s">
        <v>24</v>
      </c>
      <c r="N190">
        <v>9</v>
      </c>
      <c r="O190" t="s">
        <v>24</v>
      </c>
    </row>
    <row r="191" spans="1:15">
      <c r="A191" t="s">
        <v>945</v>
      </c>
      <c r="B191" t="s">
        <v>16</v>
      </c>
      <c r="C191" t="s">
        <v>76</v>
      </c>
      <c r="D191" t="s">
        <v>77</v>
      </c>
      <c r="E191" t="s">
        <v>946</v>
      </c>
      <c r="F191" t="s">
        <v>24</v>
      </c>
      <c r="G191" t="s">
        <v>947</v>
      </c>
      <c r="H191" s="1" t="s">
        <v>709</v>
      </c>
      <c r="I191" s="1" t="s">
        <v>710</v>
      </c>
      <c r="J191">
        <v>9</v>
      </c>
      <c r="K191" t="s">
        <v>24</v>
      </c>
      <c r="L191" t="s">
        <v>24</v>
      </c>
      <c r="M191" t="s">
        <v>24</v>
      </c>
      <c r="N191">
        <v>9</v>
      </c>
      <c r="O191" t="s">
        <v>24</v>
      </c>
    </row>
    <row r="192" spans="1:15">
      <c r="A192" t="s">
        <v>948</v>
      </c>
      <c r="B192" t="s">
        <v>16</v>
      </c>
      <c r="C192" t="s">
        <v>76</v>
      </c>
      <c r="D192" t="s">
        <v>77</v>
      </c>
      <c r="E192" t="s">
        <v>949</v>
      </c>
      <c r="F192" t="s">
        <v>24</v>
      </c>
      <c r="G192" t="s">
        <v>950</v>
      </c>
      <c r="H192" s="1" t="s">
        <v>951</v>
      </c>
      <c r="I192" s="1" t="s">
        <v>952</v>
      </c>
      <c r="J192">
        <v>9</v>
      </c>
      <c r="K192" t="s">
        <v>24</v>
      </c>
      <c r="L192" t="s">
        <v>24</v>
      </c>
      <c r="M192" t="s">
        <v>24</v>
      </c>
      <c r="N192">
        <v>9</v>
      </c>
      <c r="O192" t="s">
        <v>24</v>
      </c>
    </row>
    <row r="193" spans="1:15">
      <c r="A193" t="s">
        <v>948</v>
      </c>
      <c r="B193" t="s">
        <v>16</v>
      </c>
      <c r="C193" t="s">
        <v>76</v>
      </c>
      <c r="D193" t="s">
        <v>77</v>
      </c>
      <c r="E193" t="s">
        <v>953</v>
      </c>
      <c r="F193" t="s">
        <v>24</v>
      </c>
      <c r="G193" t="s">
        <v>954</v>
      </c>
      <c r="H193" s="1" t="s">
        <v>955</v>
      </c>
      <c r="I193" s="1" t="s">
        <v>956</v>
      </c>
      <c r="J193">
        <v>15</v>
      </c>
      <c r="K193" t="s">
        <v>24</v>
      </c>
      <c r="L193" t="s">
        <v>24</v>
      </c>
      <c r="M193" t="s">
        <v>24</v>
      </c>
      <c r="N193">
        <v>15</v>
      </c>
      <c r="O193" t="s">
        <v>24</v>
      </c>
    </row>
    <row r="194" spans="1:15">
      <c r="A194" t="s">
        <v>948</v>
      </c>
      <c r="B194" t="s">
        <v>16</v>
      </c>
      <c r="C194" t="s">
        <v>76</v>
      </c>
      <c r="D194" t="s">
        <v>77</v>
      </c>
      <c r="E194" t="s">
        <v>957</v>
      </c>
      <c r="F194" t="s">
        <v>24</v>
      </c>
      <c r="G194" t="s">
        <v>958</v>
      </c>
      <c r="H194" s="1" t="s">
        <v>959</v>
      </c>
      <c r="I194" s="1" t="s">
        <v>960</v>
      </c>
      <c r="J194">
        <v>99</v>
      </c>
      <c r="K194" t="s">
        <v>24</v>
      </c>
      <c r="L194" t="s">
        <v>24</v>
      </c>
      <c r="M194" t="s">
        <v>24</v>
      </c>
      <c r="N194">
        <v>99</v>
      </c>
      <c r="O194" t="s">
        <v>24</v>
      </c>
    </row>
    <row r="195" spans="1:15">
      <c r="A195" t="s">
        <v>961</v>
      </c>
      <c r="B195" t="s">
        <v>16</v>
      </c>
      <c r="C195" t="s">
        <v>76</v>
      </c>
      <c r="D195" t="s">
        <v>77</v>
      </c>
      <c r="E195" t="s">
        <v>962</v>
      </c>
      <c r="F195" t="s">
        <v>963</v>
      </c>
      <c r="G195" t="s">
        <v>964</v>
      </c>
      <c r="H195" s="1" t="s">
        <v>965</v>
      </c>
      <c r="I195" s="1" t="s">
        <v>966</v>
      </c>
      <c r="J195">
        <v>31</v>
      </c>
      <c r="K195" t="s">
        <v>24</v>
      </c>
      <c r="L195" t="s">
        <v>24</v>
      </c>
      <c r="M195" t="s">
        <v>24</v>
      </c>
      <c r="N195">
        <v>36</v>
      </c>
      <c r="O195">
        <v>5</v>
      </c>
    </row>
    <row r="196" spans="1:15">
      <c r="A196" t="s">
        <v>961</v>
      </c>
      <c r="B196" t="s">
        <v>16</v>
      </c>
      <c r="C196" t="s">
        <v>76</v>
      </c>
      <c r="D196" t="s">
        <v>77</v>
      </c>
      <c r="E196" t="s">
        <v>967</v>
      </c>
      <c r="F196" t="s">
        <v>968</v>
      </c>
      <c r="G196" t="s">
        <v>969</v>
      </c>
      <c r="H196" s="1" t="s">
        <v>970</v>
      </c>
      <c r="I196" s="1" t="s">
        <v>971</v>
      </c>
      <c r="J196">
        <v>69</v>
      </c>
      <c r="K196" t="s">
        <v>24</v>
      </c>
      <c r="L196" t="s">
        <v>24</v>
      </c>
      <c r="M196" t="s">
        <v>24</v>
      </c>
      <c r="N196">
        <v>87</v>
      </c>
      <c r="O196">
        <v>18</v>
      </c>
    </row>
    <row r="197" spans="1:15">
      <c r="A197" t="s">
        <v>972</v>
      </c>
      <c r="B197" t="s">
        <v>16</v>
      </c>
      <c r="C197" t="s">
        <v>76</v>
      </c>
      <c r="D197" t="s">
        <v>77</v>
      </c>
      <c r="E197" t="s">
        <v>973</v>
      </c>
      <c r="F197" t="s">
        <v>24</v>
      </c>
      <c r="G197" t="s">
        <v>974</v>
      </c>
      <c r="H197" s="1" t="s">
        <v>975</v>
      </c>
      <c r="I197" s="1" t="s">
        <v>976</v>
      </c>
      <c r="J197">
        <v>5</v>
      </c>
      <c r="K197" t="s">
        <v>24</v>
      </c>
      <c r="L197" t="s">
        <v>24</v>
      </c>
      <c r="M197" t="s">
        <v>24</v>
      </c>
      <c r="N197">
        <v>5</v>
      </c>
      <c r="O197" t="s">
        <v>24</v>
      </c>
    </row>
    <row r="198" spans="1:15">
      <c r="A198" t="s">
        <v>972</v>
      </c>
      <c r="B198" t="s">
        <v>16</v>
      </c>
      <c r="C198" t="s">
        <v>76</v>
      </c>
      <c r="D198" t="s">
        <v>77</v>
      </c>
      <c r="E198" t="s">
        <v>977</v>
      </c>
      <c r="F198" t="s">
        <v>24</v>
      </c>
      <c r="G198" t="s">
        <v>978</v>
      </c>
      <c r="H198" s="1" t="s">
        <v>979</v>
      </c>
      <c r="I198" s="1" t="s">
        <v>980</v>
      </c>
      <c r="J198">
        <v>11</v>
      </c>
      <c r="K198" t="s">
        <v>24</v>
      </c>
      <c r="L198" t="s">
        <v>24</v>
      </c>
      <c r="M198" t="s">
        <v>24</v>
      </c>
      <c r="N198">
        <v>11</v>
      </c>
      <c r="O198" t="s">
        <v>24</v>
      </c>
    </row>
    <row r="199" spans="1:15">
      <c r="A199" t="s">
        <v>981</v>
      </c>
      <c r="B199" t="s">
        <v>16</v>
      </c>
      <c r="C199" t="s">
        <v>76</v>
      </c>
      <c r="D199" t="s">
        <v>77</v>
      </c>
      <c r="E199" t="s">
        <v>982</v>
      </c>
      <c r="F199" t="s">
        <v>983</v>
      </c>
      <c r="G199" t="s">
        <v>984</v>
      </c>
      <c r="H199" s="1" t="s">
        <v>777</v>
      </c>
      <c r="I199" s="1" t="s">
        <v>985</v>
      </c>
      <c r="J199">
        <v>5</v>
      </c>
      <c r="K199" t="s">
        <v>24</v>
      </c>
      <c r="L199" t="s">
        <v>24</v>
      </c>
      <c r="M199" t="s">
        <v>24</v>
      </c>
      <c r="N199">
        <v>5</v>
      </c>
      <c r="O199" t="s">
        <v>24</v>
      </c>
    </row>
    <row r="200" spans="1:15">
      <c r="A200" t="s">
        <v>981</v>
      </c>
      <c r="B200" t="s">
        <v>16</v>
      </c>
      <c r="C200" t="s">
        <v>76</v>
      </c>
      <c r="D200" t="s">
        <v>77</v>
      </c>
      <c r="E200" t="s">
        <v>986</v>
      </c>
      <c r="F200" t="s">
        <v>987</v>
      </c>
      <c r="G200" t="s">
        <v>988</v>
      </c>
      <c r="H200" s="1" t="s">
        <v>989</v>
      </c>
      <c r="I200" s="1" t="s">
        <v>990</v>
      </c>
      <c r="J200">
        <v>9</v>
      </c>
      <c r="K200" t="s">
        <v>24</v>
      </c>
      <c r="L200" t="s">
        <v>24</v>
      </c>
      <c r="M200" t="s">
        <v>24</v>
      </c>
      <c r="N200">
        <v>9</v>
      </c>
      <c r="O200" t="s">
        <v>24</v>
      </c>
    </row>
    <row r="201" spans="1:15">
      <c r="A201" t="s">
        <v>981</v>
      </c>
      <c r="B201" t="s">
        <v>16</v>
      </c>
      <c r="C201" t="s">
        <v>76</v>
      </c>
      <c r="D201" t="s">
        <v>77</v>
      </c>
      <c r="E201" t="s">
        <v>991</v>
      </c>
      <c r="F201" t="s">
        <v>992</v>
      </c>
      <c r="G201" t="s">
        <v>993</v>
      </c>
      <c r="H201" s="1" t="s">
        <v>994</v>
      </c>
      <c r="I201" s="1" t="s">
        <v>995</v>
      </c>
      <c r="J201">
        <v>82</v>
      </c>
      <c r="K201" t="s">
        <v>24</v>
      </c>
      <c r="L201" t="s">
        <v>24</v>
      </c>
      <c r="M201" t="s">
        <v>24</v>
      </c>
      <c r="N201">
        <v>89</v>
      </c>
      <c r="O201">
        <v>7</v>
      </c>
    </row>
    <row r="202" spans="1:15">
      <c r="A202" t="s">
        <v>981</v>
      </c>
      <c r="B202" t="s">
        <v>16</v>
      </c>
      <c r="C202" t="s">
        <v>76</v>
      </c>
      <c r="D202" t="s">
        <v>77</v>
      </c>
      <c r="E202" t="s">
        <v>996</v>
      </c>
      <c r="F202" t="s">
        <v>997</v>
      </c>
      <c r="G202" t="s">
        <v>998</v>
      </c>
      <c r="H202" s="1" t="s">
        <v>999</v>
      </c>
      <c r="I202" s="1" t="s">
        <v>1000</v>
      </c>
      <c r="J202">
        <v>7</v>
      </c>
      <c r="K202" t="s">
        <v>24</v>
      </c>
      <c r="L202" t="s">
        <v>24</v>
      </c>
      <c r="M202" t="s">
        <v>24</v>
      </c>
      <c r="N202">
        <v>7</v>
      </c>
      <c r="O202" t="s">
        <v>24</v>
      </c>
    </row>
    <row r="203" spans="1:15">
      <c r="A203" t="s">
        <v>1001</v>
      </c>
      <c r="B203" t="s">
        <v>16</v>
      </c>
      <c r="C203" t="s">
        <v>76</v>
      </c>
      <c r="D203" t="s">
        <v>77</v>
      </c>
      <c r="E203" t="s">
        <v>1002</v>
      </c>
      <c r="F203" t="s">
        <v>1003</v>
      </c>
      <c r="G203" t="s">
        <v>1004</v>
      </c>
      <c r="H203" s="1" t="s">
        <v>1005</v>
      </c>
      <c r="I203" s="1" t="s">
        <v>1006</v>
      </c>
      <c r="J203">
        <v>90</v>
      </c>
      <c r="K203" t="s">
        <v>24</v>
      </c>
      <c r="L203" t="s">
        <v>24</v>
      </c>
      <c r="M203" t="s">
        <v>24</v>
      </c>
      <c r="N203">
        <v>90</v>
      </c>
      <c r="O203" t="s">
        <v>24</v>
      </c>
    </row>
    <row r="204" spans="1:15">
      <c r="A204" t="s">
        <v>1001</v>
      </c>
      <c r="B204" t="s">
        <v>16</v>
      </c>
      <c r="C204" t="s">
        <v>76</v>
      </c>
      <c r="D204" t="s">
        <v>77</v>
      </c>
      <c r="E204" t="s">
        <v>1007</v>
      </c>
      <c r="F204" t="s">
        <v>1008</v>
      </c>
      <c r="G204" t="s">
        <v>1009</v>
      </c>
      <c r="H204" s="1" t="s">
        <v>1010</v>
      </c>
      <c r="I204" s="1" t="s">
        <v>1011</v>
      </c>
      <c r="J204">
        <v>19</v>
      </c>
      <c r="K204" t="s">
        <v>24</v>
      </c>
      <c r="L204" t="s">
        <v>24</v>
      </c>
      <c r="M204" t="s">
        <v>24</v>
      </c>
      <c r="N204">
        <v>22</v>
      </c>
      <c r="O204">
        <v>3</v>
      </c>
    </row>
    <row r="205" spans="1:15">
      <c r="A205" t="s">
        <v>1012</v>
      </c>
      <c r="B205" t="s">
        <v>16</v>
      </c>
      <c r="C205" t="s">
        <v>76</v>
      </c>
      <c r="D205" t="s">
        <v>77</v>
      </c>
      <c r="E205" t="s">
        <v>1013</v>
      </c>
      <c r="F205" t="s">
        <v>1014</v>
      </c>
      <c r="G205" t="s">
        <v>1015</v>
      </c>
      <c r="H205" s="1" t="s">
        <v>1016</v>
      </c>
      <c r="I205" s="1" t="s">
        <v>1017</v>
      </c>
      <c r="J205">
        <v>48</v>
      </c>
      <c r="K205" t="s">
        <v>24</v>
      </c>
      <c r="L205" t="s">
        <v>24</v>
      </c>
      <c r="M205" t="s">
        <v>24</v>
      </c>
      <c r="N205">
        <v>52</v>
      </c>
      <c r="O205">
        <v>4</v>
      </c>
    </row>
    <row r="206" spans="1:15">
      <c r="A206" t="s">
        <v>1018</v>
      </c>
      <c r="B206" t="s">
        <v>16</v>
      </c>
      <c r="C206" t="s">
        <v>76</v>
      </c>
      <c r="D206" t="s">
        <v>77</v>
      </c>
      <c r="E206" t="s">
        <v>1019</v>
      </c>
      <c r="F206" t="s">
        <v>1020</v>
      </c>
      <c r="G206" t="s">
        <v>1021</v>
      </c>
      <c r="H206" s="1" t="s">
        <v>1022</v>
      </c>
      <c r="I206" s="1" t="s">
        <v>1023</v>
      </c>
      <c r="J206">
        <v>9</v>
      </c>
      <c r="K206" t="s">
        <v>24</v>
      </c>
      <c r="L206" t="s">
        <v>24</v>
      </c>
      <c r="M206" t="s">
        <v>24</v>
      </c>
      <c r="N206">
        <v>9</v>
      </c>
      <c r="O206" t="s">
        <v>24</v>
      </c>
    </row>
    <row r="207" spans="1:15">
      <c r="A207" t="s">
        <v>1018</v>
      </c>
      <c r="B207" t="s">
        <v>16</v>
      </c>
      <c r="C207" t="s">
        <v>76</v>
      </c>
      <c r="D207" t="s">
        <v>77</v>
      </c>
      <c r="E207" t="s">
        <v>1024</v>
      </c>
      <c r="F207" t="s">
        <v>1025</v>
      </c>
      <c r="G207" t="s">
        <v>1026</v>
      </c>
      <c r="H207" s="1" t="s">
        <v>1010</v>
      </c>
      <c r="I207" s="1" t="s">
        <v>1027</v>
      </c>
      <c r="J207">
        <v>20</v>
      </c>
      <c r="K207" t="s">
        <v>24</v>
      </c>
      <c r="L207" t="s">
        <v>24</v>
      </c>
      <c r="M207" t="s">
        <v>24</v>
      </c>
      <c r="N207">
        <v>23</v>
      </c>
      <c r="O207">
        <v>3</v>
      </c>
    </row>
    <row r="208" spans="1:15">
      <c r="A208" t="s">
        <v>1018</v>
      </c>
      <c r="B208" t="s">
        <v>16</v>
      </c>
      <c r="C208" t="s">
        <v>76</v>
      </c>
      <c r="D208" t="s">
        <v>77</v>
      </c>
      <c r="E208" t="s">
        <v>1028</v>
      </c>
      <c r="F208" t="s">
        <v>1029</v>
      </c>
      <c r="G208" t="s">
        <v>1030</v>
      </c>
      <c r="H208" s="1" t="s">
        <v>1031</v>
      </c>
      <c r="I208" s="1" t="s">
        <v>1032</v>
      </c>
      <c r="J208">
        <v>89</v>
      </c>
      <c r="K208" t="s">
        <v>24</v>
      </c>
      <c r="L208" t="s">
        <v>24</v>
      </c>
      <c r="M208" t="s">
        <v>24</v>
      </c>
      <c r="N208">
        <v>90</v>
      </c>
      <c r="O208">
        <v>1</v>
      </c>
    </row>
    <row r="209" spans="1:15">
      <c r="A209" t="s">
        <v>1033</v>
      </c>
      <c r="B209" t="s">
        <v>16</v>
      </c>
      <c r="C209" t="s">
        <v>76</v>
      </c>
      <c r="D209" t="s">
        <v>77</v>
      </c>
      <c r="E209" t="s">
        <v>1034</v>
      </c>
      <c r="F209" t="s">
        <v>1035</v>
      </c>
      <c r="G209" t="s">
        <v>1036</v>
      </c>
      <c r="H209" s="1" t="s">
        <v>709</v>
      </c>
      <c r="I209" s="1" t="s">
        <v>710</v>
      </c>
      <c r="J209">
        <v>9</v>
      </c>
      <c r="K209" t="s">
        <v>24</v>
      </c>
      <c r="L209" t="s">
        <v>24</v>
      </c>
      <c r="M209" t="s">
        <v>24</v>
      </c>
      <c r="N209">
        <v>9</v>
      </c>
      <c r="O209" t="s">
        <v>24</v>
      </c>
    </row>
    <row r="210" spans="1:15">
      <c r="A210" t="s">
        <v>1037</v>
      </c>
      <c r="B210" t="s">
        <v>16</v>
      </c>
      <c r="C210" t="s">
        <v>76</v>
      </c>
      <c r="D210" t="s">
        <v>77</v>
      </c>
      <c r="E210" t="s">
        <v>1038</v>
      </c>
      <c r="F210" t="s">
        <v>1039</v>
      </c>
      <c r="G210" t="s">
        <v>1040</v>
      </c>
      <c r="H210" s="1" t="s">
        <v>1041</v>
      </c>
      <c r="I210" s="1" t="s">
        <v>1042</v>
      </c>
      <c r="J210">
        <v>10</v>
      </c>
      <c r="K210" t="s">
        <v>24</v>
      </c>
      <c r="L210" t="s">
        <v>24</v>
      </c>
      <c r="M210" t="s">
        <v>24</v>
      </c>
      <c r="N210">
        <v>10</v>
      </c>
      <c r="O210" t="s">
        <v>24</v>
      </c>
    </row>
    <row r="211" spans="1:15">
      <c r="A211" t="s">
        <v>1043</v>
      </c>
      <c r="B211" t="s">
        <v>16</v>
      </c>
      <c r="C211" t="s">
        <v>76</v>
      </c>
      <c r="D211" t="s">
        <v>77</v>
      </c>
      <c r="E211" t="s">
        <v>1044</v>
      </c>
      <c r="F211" t="s">
        <v>1045</v>
      </c>
      <c r="G211" t="s">
        <v>1046</v>
      </c>
      <c r="H211" s="1" t="s">
        <v>1047</v>
      </c>
      <c r="I211" s="1" t="s">
        <v>1048</v>
      </c>
      <c r="J211">
        <v>19</v>
      </c>
      <c r="K211" t="s">
        <v>24</v>
      </c>
      <c r="L211" t="s">
        <v>24</v>
      </c>
      <c r="M211" t="s">
        <v>24</v>
      </c>
      <c r="N211">
        <v>19</v>
      </c>
      <c r="O211" t="s">
        <v>24</v>
      </c>
    </row>
    <row r="212" spans="1:15">
      <c r="A212" t="s">
        <v>1043</v>
      </c>
      <c r="B212" t="s">
        <v>16</v>
      </c>
      <c r="C212" t="s">
        <v>76</v>
      </c>
      <c r="D212" t="s">
        <v>77</v>
      </c>
      <c r="E212" t="s">
        <v>1049</v>
      </c>
      <c r="F212" t="s">
        <v>1050</v>
      </c>
      <c r="G212" t="s">
        <v>1051</v>
      </c>
      <c r="H212" s="1" t="s">
        <v>1052</v>
      </c>
      <c r="I212" s="1" t="s">
        <v>1053</v>
      </c>
      <c r="J212">
        <v>85</v>
      </c>
      <c r="K212" t="s">
        <v>24</v>
      </c>
      <c r="L212" t="s">
        <v>24</v>
      </c>
      <c r="M212" t="s">
        <v>24</v>
      </c>
      <c r="N212">
        <v>90</v>
      </c>
      <c r="O212">
        <v>5</v>
      </c>
    </row>
    <row r="213" spans="1:15">
      <c r="A213" t="s">
        <v>1043</v>
      </c>
      <c r="B213" t="s">
        <v>16</v>
      </c>
      <c r="C213" t="s">
        <v>76</v>
      </c>
      <c r="D213" t="s">
        <v>77</v>
      </c>
      <c r="E213" t="s">
        <v>1054</v>
      </c>
      <c r="F213" t="s">
        <v>1055</v>
      </c>
      <c r="G213" t="s">
        <v>1056</v>
      </c>
      <c r="H213" s="1">
        <v>42166</v>
      </c>
      <c r="I213" s="1" t="s">
        <v>1057</v>
      </c>
      <c r="J213">
        <v>13</v>
      </c>
      <c r="K213" t="s">
        <v>24</v>
      </c>
      <c r="L213" t="s">
        <v>24</v>
      </c>
      <c r="M213" t="s">
        <v>24</v>
      </c>
      <c r="N213">
        <v>14</v>
      </c>
      <c r="O213">
        <v>1</v>
      </c>
    </row>
    <row r="214" spans="1:15">
      <c r="A214" t="s">
        <v>1058</v>
      </c>
      <c r="B214" t="s">
        <v>16</v>
      </c>
      <c r="C214" t="s">
        <v>76</v>
      </c>
      <c r="D214" t="s">
        <v>77</v>
      </c>
      <c r="E214" t="s">
        <v>1059</v>
      </c>
      <c r="F214" t="s">
        <v>1060</v>
      </c>
      <c r="G214" t="s">
        <v>1061</v>
      </c>
      <c r="H214" s="1" t="s">
        <v>1062</v>
      </c>
      <c r="I214" s="1" t="s">
        <v>1063</v>
      </c>
      <c r="J214">
        <v>5</v>
      </c>
      <c r="K214" t="s">
        <v>24</v>
      </c>
      <c r="L214" t="s">
        <v>24</v>
      </c>
      <c r="M214" t="s">
        <v>24</v>
      </c>
      <c r="N214">
        <v>6</v>
      </c>
      <c r="O214">
        <v>1</v>
      </c>
    </row>
    <row r="215" spans="1:15">
      <c r="A215" t="s">
        <v>1058</v>
      </c>
      <c r="B215" t="s">
        <v>16</v>
      </c>
      <c r="C215" t="s">
        <v>76</v>
      </c>
      <c r="D215" t="s">
        <v>77</v>
      </c>
      <c r="E215" t="s">
        <v>1064</v>
      </c>
      <c r="F215" t="s">
        <v>1065</v>
      </c>
      <c r="G215" t="s">
        <v>1066</v>
      </c>
      <c r="H215" s="1" t="s">
        <v>1067</v>
      </c>
      <c r="I215" s="1" t="s">
        <v>1068</v>
      </c>
      <c r="J215">
        <v>8</v>
      </c>
      <c r="K215" t="s">
        <v>24</v>
      </c>
      <c r="L215" t="s">
        <v>24</v>
      </c>
      <c r="M215" t="s">
        <v>24</v>
      </c>
      <c r="N215">
        <v>8</v>
      </c>
      <c r="O215" t="s">
        <v>24</v>
      </c>
    </row>
    <row r="216" spans="1:15">
      <c r="A216" t="s">
        <v>1069</v>
      </c>
      <c r="B216" t="s">
        <v>16</v>
      </c>
      <c r="C216" t="s">
        <v>76</v>
      </c>
      <c r="D216" t="s">
        <v>77</v>
      </c>
      <c r="E216" t="s">
        <v>1070</v>
      </c>
      <c r="F216" t="s">
        <v>1071</v>
      </c>
      <c r="G216" t="s">
        <v>1072</v>
      </c>
      <c r="H216" s="1" t="s">
        <v>1073</v>
      </c>
      <c r="I216" s="1" t="s">
        <v>1074</v>
      </c>
      <c r="J216">
        <v>118</v>
      </c>
      <c r="K216" t="s">
        <v>24</v>
      </c>
      <c r="L216">
        <v>1</v>
      </c>
      <c r="M216" t="s">
        <v>24</v>
      </c>
      <c r="N216">
        <v>120</v>
      </c>
      <c r="O216">
        <v>1</v>
      </c>
    </row>
    <row r="217" spans="1:15">
      <c r="A217" t="s">
        <v>1069</v>
      </c>
      <c r="B217" t="s">
        <v>16</v>
      </c>
      <c r="C217" t="s">
        <v>76</v>
      </c>
      <c r="D217" t="s">
        <v>77</v>
      </c>
      <c r="E217" t="s">
        <v>1075</v>
      </c>
      <c r="F217" t="s">
        <v>1076</v>
      </c>
      <c r="G217" t="s">
        <v>1077</v>
      </c>
      <c r="H217" s="1" t="s">
        <v>1078</v>
      </c>
      <c r="I217" s="1" t="s">
        <v>1079</v>
      </c>
      <c r="J217">
        <v>96</v>
      </c>
      <c r="K217" t="s">
        <v>24</v>
      </c>
      <c r="L217" t="s">
        <v>24</v>
      </c>
      <c r="M217" t="s">
        <v>24</v>
      </c>
      <c r="N217">
        <v>100</v>
      </c>
      <c r="O217">
        <v>4</v>
      </c>
    </row>
    <row r="218" spans="1:15">
      <c r="A218" t="s">
        <v>1080</v>
      </c>
      <c r="B218" t="s">
        <v>16</v>
      </c>
      <c r="C218" t="s">
        <v>76</v>
      </c>
      <c r="D218" t="s">
        <v>77</v>
      </c>
      <c r="E218" t="s">
        <v>1081</v>
      </c>
      <c r="F218" t="s">
        <v>1082</v>
      </c>
      <c r="G218" t="s">
        <v>1083</v>
      </c>
      <c r="H218" s="1" t="s">
        <v>1084</v>
      </c>
      <c r="I218" s="1" t="s">
        <v>1085</v>
      </c>
      <c r="J218">
        <v>21</v>
      </c>
      <c r="K218" t="s">
        <v>24</v>
      </c>
      <c r="L218" t="s">
        <v>24</v>
      </c>
      <c r="M218" t="s">
        <v>24</v>
      </c>
      <c r="N218">
        <v>24</v>
      </c>
      <c r="O218">
        <v>3</v>
      </c>
    </row>
    <row r="219" spans="1:15">
      <c r="A219" t="s">
        <v>1086</v>
      </c>
      <c r="B219" t="s">
        <v>16</v>
      </c>
      <c r="C219" t="s">
        <v>76</v>
      </c>
      <c r="D219" t="s">
        <v>77</v>
      </c>
      <c r="E219" t="s">
        <v>1087</v>
      </c>
      <c r="F219" t="s">
        <v>1088</v>
      </c>
      <c r="G219" t="s">
        <v>1089</v>
      </c>
      <c r="H219" s="1" t="s">
        <v>796</v>
      </c>
      <c r="I219" s="1" t="s">
        <v>797</v>
      </c>
      <c r="J219">
        <v>6</v>
      </c>
      <c r="K219" t="s">
        <v>24</v>
      </c>
      <c r="L219" t="s">
        <v>24</v>
      </c>
      <c r="M219" t="s">
        <v>24</v>
      </c>
      <c r="N219">
        <v>6</v>
      </c>
      <c r="O219" t="s">
        <v>24</v>
      </c>
    </row>
    <row r="220" spans="1:15">
      <c r="A220" t="s">
        <v>1090</v>
      </c>
      <c r="B220" t="s">
        <v>16</v>
      </c>
      <c r="C220" t="s">
        <v>76</v>
      </c>
      <c r="D220" t="s">
        <v>77</v>
      </c>
      <c r="E220" t="s">
        <v>1091</v>
      </c>
      <c r="F220" t="s">
        <v>1092</v>
      </c>
      <c r="G220" t="s">
        <v>1093</v>
      </c>
      <c r="H220" s="1" t="s">
        <v>1094</v>
      </c>
      <c r="I220" s="1" t="s">
        <v>1095</v>
      </c>
      <c r="J220">
        <v>5</v>
      </c>
      <c r="K220" t="s">
        <v>24</v>
      </c>
      <c r="L220" t="s">
        <v>24</v>
      </c>
      <c r="M220" t="s">
        <v>24</v>
      </c>
      <c r="N220">
        <v>6</v>
      </c>
      <c r="O220">
        <v>1</v>
      </c>
    </row>
    <row r="221" spans="1:15">
      <c r="A221" t="s">
        <v>1096</v>
      </c>
      <c r="B221" t="s">
        <v>16</v>
      </c>
      <c r="C221" t="s">
        <v>76</v>
      </c>
      <c r="D221" t="s">
        <v>77</v>
      </c>
      <c r="E221" t="s">
        <v>1097</v>
      </c>
      <c r="F221" t="s">
        <v>1098</v>
      </c>
      <c r="G221" t="s">
        <v>1099</v>
      </c>
      <c r="H221" s="1" t="s">
        <v>796</v>
      </c>
      <c r="I221" s="1" t="s">
        <v>797</v>
      </c>
      <c r="J221">
        <v>6</v>
      </c>
      <c r="K221" t="s">
        <v>24</v>
      </c>
      <c r="L221" t="s">
        <v>24</v>
      </c>
      <c r="M221" t="s">
        <v>24</v>
      </c>
      <c r="N221">
        <v>6</v>
      </c>
      <c r="O221" t="s">
        <v>24</v>
      </c>
    </row>
    <row r="222" spans="1:15">
      <c r="A222" t="s">
        <v>1100</v>
      </c>
      <c r="B222" t="s">
        <v>16</v>
      </c>
      <c r="C222" t="s">
        <v>76</v>
      </c>
      <c r="D222" t="s">
        <v>77</v>
      </c>
      <c r="E222" t="s">
        <v>1101</v>
      </c>
      <c r="F222" t="s">
        <v>1102</v>
      </c>
      <c r="G222" t="s">
        <v>1103</v>
      </c>
      <c r="H222" s="1" t="s">
        <v>796</v>
      </c>
      <c r="I222" s="1" t="s">
        <v>797</v>
      </c>
      <c r="J222">
        <v>6</v>
      </c>
      <c r="K222" t="s">
        <v>24</v>
      </c>
      <c r="L222" t="s">
        <v>24</v>
      </c>
      <c r="M222" t="s">
        <v>24</v>
      </c>
      <c r="N222">
        <v>6</v>
      </c>
      <c r="O222" t="s">
        <v>24</v>
      </c>
    </row>
    <row r="223" spans="1:15">
      <c r="A223" t="s">
        <v>1104</v>
      </c>
      <c r="B223" t="s">
        <v>16</v>
      </c>
      <c r="C223" t="s">
        <v>76</v>
      </c>
      <c r="D223" t="s">
        <v>77</v>
      </c>
      <c r="E223" t="s">
        <v>1105</v>
      </c>
      <c r="F223" t="s">
        <v>1106</v>
      </c>
      <c r="G223" t="s">
        <v>1107</v>
      </c>
      <c r="H223" s="1" t="s">
        <v>709</v>
      </c>
      <c r="I223" s="1" t="s">
        <v>710</v>
      </c>
      <c r="J223">
        <v>9</v>
      </c>
      <c r="K223" t="s">
        <v>24</v>
      </c>
      <c r="L223" t="s">
        <v>24</v>
      </c>
      <c r="M223" t="s">
        <v>24</v>
      </c>
      <c r="N223">
        <v>9</v>
      </c>
      <c r="O223" t="s">
        <v>24</v>
      </c>
    </row>
    <row r="224" spans="1:15">
      <c r="A224" t="s">
        <v>1104</v>
      </c>
      <c r="B224" t="s">
        <v>16</v>
      </c>
      <c r="C224" t="s">
        <v>76</v>
      </c>
      <c r="D224" t="s">
        <v>77</v>
      </c>
      <c r="E224" t="s">
        <v>1108</v>
      </c>
      <c r="F224" t="s">
        <v>1109</v>
      </c>
      <c r="G224" t="s">
        <v>1110</v>
      </c>
      <c r="H224" s="1" t="s">
        <v>1111</v>
      </c>
      <c r="I224" s="1" t="s">
        <v>1112</v>
      </c>
      <c r="J224">
        <v>4</v>
      </c>
      <c r="K224" t="s">
        <v>24</v>
      </c>
      <c r="L224" t="s">
        <v>24</v>
      </c>
      <c r="M224" t="s">
        <v>24</v>
      </c>
      <c r="N224">
        <v>4</v>
      </c>
      <c r="O224" t="s">
        <v>24</v>
      </c>
    </row>
    <row r="225" spans="1:15">
      <c r="A225" t="s">
        <v>1113</v>
      </c>
      <c r="B225" t="s">
        <v>16</v>
      </c>
      <c r="C225" t="s">
        <v>76</v>
      </c>
      <c r="D225" t="s">
        <v>77</v>
      </c>
      <c r="E225" t="s">
        <v>1114</v>
      </c>
      <c r="F225" t="s">
        <v>1115</v>
      </c>
      <c r="G225" t="s">
        <v>1116</v>
      </c>
      <c r="H225" s="1" t="s">
        <v>709</v>
      </c>
      <c r="I225" s="1" t="s">
        <v>710</v>
      </c>
      <c r="J225">
        <v>9</v>
      </c>
      <c r="K225" t="s">
        <v>24</v>
      </c>
      <c r="L225" t="s">
        <v>24</v>
      </c>
      <c r="M225" t="s">
        <v>24</v>
      </c>
      <c r="N225">
        <v>9</v>
      </c>
      <c r="O225" t="s">
        <v>24</v>
      </c>
    </row>
    <row r="226" spans="1:15">
      <c r="A226" t="s">
        <v>1113</v>
      </c>
      <c r="B226" t="s">
        <v>16</v>
      </c>
      <c r="C226" t="s">
        <v>76</v>
      </c>
      <c r="D226" t="s">
        <v>77</v>
      </c>
      <c r="E226" t="s">
        <v>1117</v>
      </c>
      <c r="F226" t="s">
        <v>1118</v>
      </c>
      <c r="G226" t="s">
        <v>1119</v>
      </c>
      <c r="H226" s="1" t="s">
        <v>1120</v>
      </c>
      <c r="I226" s="1" t="s">
        <v>1121</v>
      </c>
      <c r="J226">
        <v>2</v>
      </c>
      <c r="K226" t="s">
        <v>24</v>
      </c>
      <c r="L226" t="s">
        <v>24</v>
      </c>
      <c r="M226" t="s">
        <v>24</v>
      </c>
      <c r="N226">
        <v>2</v>
      </c>
      <c r="O226" t="s">
        <v>24</v>
      </c>
    </row>
    <row r="227" spans="1:15">
      <c r="A227" t="s">
        <v>1122</v>
      </c>
      <c r="B227" t="s">
        <v>16</v>
      </c>
      <c r="C227" t="s">
        <v>76</v>
      </c>
      <c r="D227" t="s">
        <v>77</v>
      </c>
      <c r="E227" t="s">
        <v>1123</v>
      </c>
      <c r="F227" t="s">
        <v>1124</v>
      </c>
      <c r="G227" t="s">
        <v>1125</v>
      </c>
      <c r="H227" s="1" t="s">
        <v>1126</v>
      </c>
      <c r="I227" s="1" t="s">
        <v>1127</v>
      </c>
      <c r="J227">
        <v>13</v>
      </c>
      <c r="K227" t="s">
        <v>24</v>
      </c>
      <c r="L227" t="s">
        <v>24</v>
      </c>
      <c r="M227" t="s">
        <v>24</v>
      </c>
      <c r="N227">
        <v>14</v>
      </c>
      <c r="O227">
        <v>1</v>
      </c>
    </row>
    <row r="228" spans="1:15">
      <c r="A228" t="s">
        <v>1128</v>
      </c>
      <c r="B228" t="s">
        <v>16</v>
      </c>
      <c r="C228" t="s">
        <v>76</v>
      </c>
      <c r="D228" t="s">
        <v>77</v>
      </c>
      <c r="E228" t="s">
        <v>1129</v>
      </c>
      <c r="F228" t="s">
        <v>1130</v>
      </c>
      <c r="G228" t="s">
        <v>1131</v>
      </c>
      <c r="H228" s="1" t="s">
        <v>1132</v>
      </c>
      <c r="I228" s="1" t="s">
        <v>1133</v>
      </c>
      <c r="J228">
        <v>8</v>
      </c>
      <c r="K228" t="s">
        <v>24</v>
      </c>
      <c r="L228" t="s">
        <v>24</v>
      </c>
      <c r="M228" t="s">
        <v>24</v>
      </c>
      <c r="N228">
        <v>8</v>
      </c>
      <c r="O228" t="s">
        <v>24</v>
      </c>
    </row>
    <row r="229" spans="1:15">
      <c r="A229" t="s">
        <v>1128</v>
      </c>
      <c r="B229" t="s">
        <v>16</v>
      </c>
      <c r="C229" t="s">
        <v>76</v>
      </c>
      <c r="D229" t="s">
        <v>77</v>
      </c>
      <c r="E229" t="s">
        <v>1134</v>
      </c>
      <c r="F229" t="s">
        <v>1135</v>
      </c>
      <c r="G229" t="s">
        <v>1136</v>
      </c>
      <c r="H229" s="1" t="s">
        <v>1137</v>
      </c>
      <c r="I229" s="1" t="s">
        <v>1138</v>
      </c>
      <c r="J229">
        <v>7</v>
      </c>
      <c r="K229" t="s">
        <v>24</v>
      </c>
      <c r="L229" t="s">
        <v>24</v>
      </c>
      <c r="M229" t="s">
        <v>24</v>
      </c>
      <c r="N229">
        <v>8</v>
      </c>
      <c r="O229">
        <v>1</v>
      </c>
    </row>
    <row r="230" spans="1:15">
      <c r="A230" t="s">
        <v>1128</v>
      </c>
      <c r="B230" t="s">
        <v>16</v>
      </c>
      <c r="C230" t="s">
        <v>76</v>
      </c>
      <c r="D230" t="s">
        <v>77</v>
      </c>
      <c r="E230" t="s">
        <v>1139</v>
      </c>
      <c r="F230" t="s">
        <v>1140</v>
      </c>
      <c r="G230" t="s">
        <v>1141</v>
      </c>
      <c r="H230" s="1" t="s">
        <v>1142</v>
      </c>
      <c r="I230" s="1" t="s">
        <v>1143</v>
      </c>
      <c r="J230">
        <v>7</v>
      </c>
      <c r="K230" t="s">
        <v>24</v>
      </c>
      <c r="L230" t="s">
        <v>24</v>
      </c>
      <c r="M230" t="s">
        <v>24</v>
      </c>
      <c r="N230">
        <v>7</v>
      </c>
      <c r="O230" t="s">
        <v>24</v>
      </c>
    </row>
    <row r="231" spans="1:15">
      <c r="A231" t="s">
        <v>1128</v>
      </c>
      <c r="B231" t="s">
        <v>16</v>
      </c>
      <c r="C231" t="s">
        <v>76</v>
      </c>
      <c r="D231" t="s">
        <v>77</v>
      </c>
      <c r="E231" t="s">
        <v>1144</v>
      </c>
      <c r="F231" t="s">
        <v>1145</v>
      </c>
      <c r="G231" t="s">
        <v>1146</v>
      </c>
      <c r="H231" s="1" t="s">
        <v>1147</v>
      </c>
      <c r="I231" s="1" t="s">
        <v>1148</v>
      </c>
      <c r="J231">
        <v>84</v>
      </c>
      <c r="K231" t="s">
        <v>24</v>
      </c>
      <c r="L231" t="s">
        <v>24</v>
      </c>
      <c r="M231" t="s">
        <v>24</v>
      </c>
      <c r="N231">
        <v>97</v>
      </c>
      <c r="O231">
        <v>13</v>
      </c>
    </row>
    <row r="232" spans="1:15">
      <c r="A232" t="s">
        <v>1128</v>
      </c>
      <c r="B232" t="s">
        <v>16</v>
      </c>
      <c r="C232" t="s">
        <v>76</v>
      </c>
      <c r="D232" t="s">
        <v>77</v>
      </c>
      <c r="E232" t="s">
        <v>1149</v>
      </c>
      <c r="F232" t="s">
        <v>1150</v>
      </c>
      <c r="G232" t="s">
        <v>1151</v>
      </c>
      <c r="H232" s="1" t="s">
        <v>1152</v>
      </c>
      <c r="I232" s="1" t="s">
        <v>1153</v>
      </c>
      <c r="J232">
        <v>125</v>
      </c>
      <c r="K232" t="s">
        <v>24</v>
      </c>
      <c r="L232" t="s">
        <v>24</v>
      </c>
      <c r="M232" t="s">
        <v>24</v>
      </c>
      <c r="N232">
        <v>146</v>
      </c>
      <c r="O232">
        <v>21</v>
      </c>
    </row>
    <row r="233" spans="1:15">
      <c r="A233" t="s">
        <v>1128</v>
      </c>
      <c r="B233" t="s">
        <v>16</v>
      </c>
      <c r="C233" t="s">
        <v>76</v>
      </c>
      <c r="D233" t="s">
        <v>77</v>
      </c>
      <c r="E233" t="s">
        <v>1154</v>
      </c>
      <c r="F233" t="s">
        <v>1155</v>
      </c>
      <c r="G233" t="s">
        <v>1156</v>
      </c>
      <c r="H233" s="1" t="s">
        <v>796</v>
      </c>
      <c r="I233" s="1" t="s">
        <v>797</v>
      </c>
      <c r="J233">
        <v>6</v>
      </c>
      <c r="K233" t="s">
        <v>24</v>
      </c>
      <c r="L233" t="s">
        <v>24</v>
      </c>
      <c r="M233" t="s">
        <v>24</v>
      </c>
      <c r="N233">
        <v>6</v>
      </c>
      <c r="O233" t="s">
        <v>24</v>
      </c>
    </row>
    <row r="234" spans="1:15">
      <c r="A234" t="s">
        <v>1157</v>
      </c>
      <c r="B234" t="s">
        <v>16</v>
      </c>
      <c r="C234" t="s">
        <v>76</v>
      </c>
      <c r="D234" t="s">
        <v>77</v>
      </c>
      <c r="E234" t="s">
        <v>1158</v>
      </c>
      <c r="F234" t="s">
        <v>1159</v>
      </c>
      <c r="G234" t="s">
        <v>1160</v>
      </c>
      <c r="H234" s="1" t="s">
        <v>1161</v>
      </c>
      <c r="I234" s="1" t="s">
        <v>1162</v>
      </c>
      <c r="J234">
        <v>12</v>
      </c>
      <c r="K234" t="s">
        <v>24</v>
      </c>
      <c r="L234" t="s">
        <v>24</v>
      </c>
      <c r="M234" t="s">
        <v>24</v>
      </c>
      <c r="N234">
        <v>13</v>
      </c>
      <c r="O234">
        <v>1</v>
      </c>
    </row>
    <row r="235" spans="1:15">
      <c r="A235" t="s">
        <v>1157</v>
      </c>
      <c r="B235" t="s">
        <v>16</v>
      </c>
      <c r="C235" t="s">
        <v>76</v>
      </c>
      <c r="D235" t="s">
        <v>77</v>
      </c>
      <c r="E235" t="s">
        <v>1163</v>
      </c>
      <c r="F235" t="s">
        <v>1164</v>
      </c>
      <c r="G235" t="s">
        <v>1165</v>
      </c>
      <c r="H235" s="1" t="s">
        <v>1166</v>
      </c>
      <c r="I235" s="1" t="s">
        <v>1167</v>
      </c>
      <c r="J235">
        <v>30</v>
      </c>
      <c r="K235" t="s">
        <v>24</v>
      </c>
      <c r="L235" t="s">
        <v>24</v>
      </c>
      <c r="M235" t="s">
        <v>24</v>
      </c>
      <c r="N235">
        <v>31</v>
      </c>
      <c r="O235">
        <v>1</v>
      </c>
    </row>
    <row r="236" spans="1:15">
      <c r="A236" t="s">
        <v>1157</v>
      </c>
      <c r="B236" t="s">
        <v>16</v>
      </c>
      <c r="C236" t="s">
        <v>76</v>
      </c>
      <c r="D236" t="s">
        <v>77</v>
      </c>
      <c r="E236" t="s">
        <v>1168</v>
      </c>
      <c r="F236" t="s">
        <v>1169</v>
      </c>
      <c r="G236" t="s">
        <v>1170</v>
      </c>
      <c r="H236" s="1" t="s">
        <v>1171</v>
      </c>
      <c r="I236" s="1" t="s">
        <v>1172</v>
      </c>
      <c r="J236">
        <v>89</v>
      </c>
      <c r="K236" t="s">
        <v>24</v>
      </c>
      <c r="L236" t="s">
        <v>24</v>
      </c>
      <c r="M236" t="s">
        <v>24</v>
      </c>
      <c r="N236">
        <v>91</v>
      </c>
      <c r="O236">
        <v>2</v>
      </c>
    </row>
    <row r="237" spans="1:15">
      <c r="A237" t="s">
        <v>1173</v>
      </c>
      <c r="B237" t="s">
        <v>16</v>
      </c>
      <c r="C237" t="s">
        <v>76</v>
      </c>
      <c r="D237" t="s">
        <v>77</v>
      </c>
      <c r="E237" t="s">
        <v>1174</v>
      </c>
      <c r="F237" t="s">
        <v>1175</v>
      </c>
      <c r="G237" t="s">
        <v>1176</v>
      </c>
      <c r="H237" s="1" t="s">
        <v>1177</v>
      </c>
      <c r="I237" s="1" t="s">
        <v>1178</v>
      </c>
      <c r="J237">
        <v>14</v>
      </c>
      <c r="K237" t="s">
        <v>24</v>
      </c>
      <c r="L237" t="s">
        <v>24</v>
      </c>
      <c r="M237" t="s">
        <v>24</v>
      </c>
      <c r="N237">
        <v>15</v>
      </c>
      <c r="O237">
        <v>1</v>
      </c>
    </row>
    <row r="238" spans="1:15">
      <c r="A238" t="s">
        <v>1173</v>
      </c>
      <c r="B238" t="s">
        <v>16</v>
      </c>
      <c r="C238" t="s">
        <v>76</v>
      </c>
      <c r="D238" t="s">
        <v>77</v>
      </c>
      <c r="E238" t="s">
        <v>1179</v>
      </c>
      <c r="F238" t="s">
        <v>1180</v>
      </c>
      <c r="G238" t="s">
        <v>1181</v>
      </c>
      <c r="H238" s="1" t="s">
        <v>1182</v>
      </c>
      <c r="I238" s="1" t="s">
        <v>1183</v>
      </c>
      <c r="J238">
        <v>94</v>
      </c>
      <c r="K238" t="s">
        <v>24</v>
      </c>
      <c r="L238">
        <v>1</v>
      </c>
      <c r="M238" t="s">
        <v>24</v>
      </c>
      <c r="N238">
        <v>105</v>
      </c>
      <c r="O238">
        <v>10</v>
      </c>
    </row>
    <row r="239" spans="1:15">
      <c r="A239" t="s">
        <v>1184</v>
      </c>
      <c r="B239" t="s">
        <v>16</v>
      </c>
      <c r="C239" t="s">
        <v>76</v>
      </c>
      <c r="D239" t="s">
        <v>77</v>
      </c>
      <c r="E239" t="s">
        <v>1185</v>
      </c>
      <c r="F239" t="s">
        <v>1186</v>
      </c>
      <c r="G239" t="s">
        <v>1187</v>
      </c>
      <c r="H239" s="1" t="s">
        <v>1188</v>
      </c>
      <c r="I239" s="1" t="s">
        <v>1189</v>
      </c>
      <c r="J239">
        <v>131</v>
      </c>
      <c r="K239" t="s">
        <v>24</v>
      </c>
      <c r="L239" t="s">
        <v>24</v>
      </c>
      <c r="M239" t="s">
        <v>24</v>
      </c>
      <c r="N239">
        <v>134</v>
      </c>
      <c r="O239">
        <v>3</v>
      </c>
    </row>
    <row r="240" spans="1:15">
      <c r="A240" t="s">
        <v>1190</v>
      </c>
      <c r="B240" t="s">
        <v>16</v>
      </c>
      <c r="C240" t="s">
        <v>76</v>
      </c>
      <c r="D240" t="s">
        <v>77</v>
      </c>
      <c r="E240" t="s">
        <v>1191</v>
      </c>
      <c r="F240" t="s">
        <v>1192</v>
      </c>
      <c r="G240" t="s">
        <v>1193</v>
      </c>
      <c r="H240" s="1" t="s">
        <v>1194</v>
      </c>
      <c r="I240" s="1" t="s">
        <v>1195</v>
      </c>
      <c r="J240">
        <v>132</v>
      </c>
      <c r="K240" t="s">
        <v>24</v>
      </c>
      <c r="L240" t="s">
        <v>24</v>
      </c>
      <c r="M240" t="s">
        <v>24</v>
      </c>
      <c r="N240">
        <v>134</v>
      </c>
      <c r="O240">
        <v>2</v>
      </c>
    </row>
    <row r="241" spans="1:15">
      <c r="A241" t="s">
        <v>1196</v>
      </c>
      <c r="B241" t="s">
        <v>16</v>
      </c>
      <c r="C241" t="s">
        <v>76</v>
      </c>
      <c r="D241" t="s">
        <v>77</v>
      </c>
      <c r="E241" t="s">
        <v>1197</v>
      </c>
      <c r="F241" t="s">
        <v>1198</v>
      </c>
      <c r="G241" t="s">
        <v>1199</v>
      </c>
      <c r="H241" s="1" t="s">
        <v>1200</v>
      </c>
      <c r="I241" s="1" t="s">
        <v>1201</v>
      </c>
      <c r="J241">
        <v>91</v>
      </c>
      <c r="K241" t="s">
        <v>24</v>
      </c>
      <c r="L241" t="s">
        <v>24</v>
      </c>
      <c r="M241" t="s">
        <v>24</v>
      </c>
      <c r="N241">
        <v>93</v>
      </c>
      <c r="O241">
        <v>2</v>
      </c>
    </row>
    <row r="242" spans="1:15">
      <c r="A242" t="s">
        <v>1196</v>
      </c>
      <c r="B242" t="s">
        <v>16</v>
      </c>
      <c r="C242" t="s">
        <v>76</v>
      </c>
      <c r="D242" t="s">
        <v>77</v>
      </c>
      <c r="E242" t="s">
        <v>1202</v>
      </c>
      <c r="F242" t="s">
        <v>1203</v>
      </c>
      <c r="G242" t="s">
        <v>1204</v>
      </c>
      <c r="H242" s="1" t="s">
        <v>1205</v>
      </c>
      <c r="I242" s="1" t="s">
        <v>1206</v>
      </c>
      <c r="J242">
        <v>136</v>
      </c>
      <c r="K242" t="s">
        <v>24</v>
      </c>
      <c r="L242" t="s">
        <v>24</v>
      </c>
      <c r="M242" t="s">
        <v>24</v>
      </c>
      <c r="N242">
        <v>140</v>
      </c>
      <c r="O242">
        <v>4</v>
      </c>
    </row>
    <row r="243" spans="1:15">
      <c r="A243" t="s">
        <v>1196</v>
      </c>
      <c r="B243" t="s">
        <v>16</v>
      </c>
      <c r="C243" t="s">
        <v>76</v>
      </c>
      <c r="D243" t="s">
        <v>77</v>
      </c>
      <c r="E243" t="s">
        <v>1207</v>
      </c>
      <c r="F243" t="s">
        <v>1208</v>
      </c>
      <c r="G243" t="s">
        <v>1209</v>
      </c>
      <c r="H243" s="1" t="s">
        <v>1210</v>
      </c>
      <c r="I243" s="1" t="s">
        <v>1211</v>
      </c>
      <c r="J243">
        <v>9</v>
      </c>
      <c r="K243" t="s">
        <v>24</v>
      </c>
      <c r="L243" t="s">
        <v>24</v>
      </c>
      <c r="M243" t="s">
        <v>24</v>
      </c>
      <c r="N243">
        <v>9</v>
      </c>
      <c r="O243" t="s">
        <v>24</v>
      </c>
    </row>
    <row r="244" spans="1:15">
      <c r="A244" t="s">
        <v>1196</v>
      </c>
      <c r="B244" t="s">
        <v>16</v>
      </c>
      <c r="C244" t="s">
        <v>76</v>
      </c>
      <c r="D244" t="s">
        <v>77</v>
      </c>
      <c r="E244" t="s">
        <v>1212</v>
      </c>
      <c r="F244" t="s">
        <v>1213</v>
      </c>
      <c r="G244" t="s">
        <v>1214</v>
      </c>
      <c r="H244" s="1" t="s">
        <v>1215</v>
      </c>
      <c r="I244" s="1" t="s">
        <v>1216</v>
      </c>
      <c r="J244">
        <v>1</v>
      </c>
      <c r="K244" t="s">
        <v>24</v>
      </c>
      <c r="L244" t="s">
        <v>24</v>
      </c>
      <c r="M244" t="s">
        <v>24</v>
      </c>
      <c r="N244">
        <v>1</v>
      </c>
      <c r="O244" t="s">
        <v>24</v>
      </c>
    </row>
    <row r="245" spans="1:15">
      <c r="A245" t="s">
        <v>1217</v>
      </c>
      <c r="B245" t="s">
        <v>16</v>
      </c>
      <c r="C245" t="s">
        <v>76</v>
      </c>
      <c r="D245" t="s">
        <v>77</v>
      </c>
      <c r="E245" t="s">
        <v>1218</v>
      </c>
      <c r="F245" t="s">
        <v>1219</v>
      </c>
      <c r="G245" t="s">
        <v>1220</v>
      </c>
      <c r="H245" s="1" t="s">
        <v>1073</v>
      </c>
      <c r="I245" s="1" t="s">
        <v>1221</v>
      </c>
      <c r="J245">
        <v>118</v>
      </c>
      <c r="K245" t="s">
        <v>24</v>
      </c>
      <c r="L245">
        <v>1</v>
      </c>
      <c r="M245" t="s">
        <v>24</v>
      </c>
      <c r="N245">
        <v>120</v>
      </c>
      <c r="O245">
        <v>1</v>
      </c>
    </row>
    <row r="246" spans="1:15">
      <c r="A246" t="s">
        <v>1222</v>
      </c>
      <c r="B246" t="s">
        <v>16</v>
      </c>
      <c r="C246" t="s">
        <v>76</v>
      </c>
      <c r="D246" t="s">
        <v>77</v>
      </c>
      <c r="E246" t="s">
        <v>1223</v>
      </c>
      <c r="F246" t="s">
        <v>1224</v>
      </c>
      <c r="G246" t="s">
        <v>1225</v>
      </c>
      <c r="H246" s="1" t="s">
        <v>1226</v>
      </c>
      <c r="I246" s="1" t="s">
        <v>1227</v>
      </c>
      <c r="J246">
        <v>10</v>
      </c>
      <c r="K246" t="s">
        <v>24</v>
      </c>
      <c r="L246" t="s">
        <v>24</v>
      </c>
      <c r="M246" t="s">
        <v>24</v>
      </c>
      <c r="N246">
        <v>10</v>
      </c>
      <c r="O246" t="s">
        <v>24</v>
      </c>
    </row>
    <row r="247" spans="1:15">
      <c r="A247" t="s">
        <v>1228</v>
      </c>
      <c r="B247" t="s">
        <v>16</v>
      </c>
      <c r="C247" t="s">
        <v>76</v>
      </c>
      <c r="D247" t="s">
        <v>77</v>
      </c>
      <c r="E247" t="s">
        <v>1229</v>
      </c>
      <c r="F247" t="s">
        <v>24</v>
      </c>
      <c r="G247" t="s">
        <v>1230</v>
      </c>
      <c r="H247" s="1" t="s">
        <v>1231</v>
      </c>
      <c r="I247" s="1" t="s">
        <v>1232</v>
      </c>
      <c r="J247">
        <v>8</v>
      </c>
      <c r="K247" t="s">
        <v>24</v>
      </c>
      <c r="L247" t="s">
        <v>24</v>
      </c>
      <c r="M247" t="s">
        <v>24</v>
      </c>
      <c r="N247">
        <v>8</v>
      </c>
      <c r="O247" t="s">
        <v>24</v>
      </c>
    </row>
    <row r="248" spans="1:15">
      <c r="A248" t="s">
        <v>1228</v>
      </c>
      <c r="B248" t="s">
        <v>16</v>
      </c>
      <c r="C248" t="s">
        <v>76</v>
      </c>
      <c r="D248" t="s">
        <v>77</v>
      </c>
      <c r="E248" t="s">
        <v>1233</v>
      </c>
      <c r="F248" t="s">
        <v>24</v>
      </c>
      <c r="G248" t="s">
        <v>1234</v>
      </c>
      <c r="H248" s="1" t="s">
        <v>1235</v>
      </c>
      <c r="I248" s="1" t="s">
        <v>1236</v>
      </c>
      <c r="J248">
        <v>30</v>
      </c>
      <c r="K248" t="s">
        <v>24</v>
      </c>
      <c r="L248" t="s">
        <v>24</v>
      </c>
      <c r="M248" t="s">
        <v>24</v>
      </c>
      <c r="N248">
        <v>32</v>
      </c>
      <c r="O248">
        <v>2</v>
      </c>
    </row>
    <row r="249" spans="1:15">
      <c r="A249" t="s">
        <v>1228</v>
      </c>
      <c r="B249" t="s">
        <v>16</v>
      </c>
      <c r="C249" t="s">
        <v>76</v>
      </c>
      <c r="D249" t="s">
        <v>77</v>
      </c>
      <c r="E249" t="s">
        <v>1237</v>
      </c>
      <c r="F249" t="s">
        <v>24</v>
      </c>
      <c r="G249" t="s">
        <v>1238</v>
      </c>
      <c r="H249" s="1" t="s">
        <v>1239</v>
      </c>
      <c r="I249" s="1" t="s">
        <v>1240</v>
      </c>
      <c r="J249">
        <v>24</v>
      </c>
      <c r="K249" t="s">
        <v>24</v>
      </c>
      <c r="L249" t="s">
        <v>24</v>
      </c>
      <c r="M249" t="s">
        <v>24</v>
      </c>
      <c r="N249">
        <v>26</v>
      </c>
      <c r="O249">
        <v>2</v>
      </c>
    </row>
    <row r="250" spans="1:15">
      <c r="A250" t="s">
        <v>1241</v>
      </c>
      <c r="B250" t="s">
        <v>16</v>
      </c>
      <c r="C250" t="s">
        <v>76</v>
      </c>
      <c r="D250" t="s">
        <v>77</v>
      </c>
      <c r="E250" t="s">
        <v>1242</v>
      </c>
      <c r="F250" t="s">
        <v>24</v>
      </c>
      <c r="G250" t="s">
        <v>1243</v>
      </c>
      <c r="H250" s="1" t="s">
        <v>709</v>
      </c>
      <c r="I250" s="1" t="s">
        <v>710</v>
      </c>
      <c r="J250">
        <v>10</v>
      </c>
      <c r="K250" t="s">
        <v>24</v>
      </c>
      <c r="L250" t="s">
        <v>24</v>
      </c>
      <c r="M250" t="s">
        <v>24</v>
      </c>
      <c r="N250">
        <v>10</v>
      </c>
      <c r="O250" t="s">
        <v>24</v>
      </c>
    </row>
    <row r="251" spans="1:15">
      <c r="A251" t="s">
        <v>1241</v>
      </c>
      <c r="B251" t="s">
        <v>16</v>
      </c>
      <c r="C251" t="s">
        <v>76</v>
      </c>
      <c r="D251" t="s">
        <v>77</v>
      </c>
      <c r="E251" t="s">
        <v>1244</v>
      </c>
      <c r="F251" t="s">
        <v>24</v>
      </c>
      <c r="G251" t="s">
        <v>1245</v>
      </c>
      <c r="H251" s="1" t="s">
        <v>1246</v>
      </c>
      <c r="I251" s="1" t="s">
        <v>1247</v>
      </c>
      <c r="J251">
        <v>95</v>
      </c>
      <c r="K251" t="s">
        <v>24</v>
      </c>
      <c r="L251" t="s">
        <v>24</v>
      </c>
      <c r="M251" t="s">
        <v>24</v>
      </c>
      <c r="N251">
        <v>95</v>
      </c>
      <c r="O251" t="s">
        <v>24</v>
      </c>
    </row>
    <row r="252" spans="1:15">
      <c r="A252" t="s">
        <v>1248</v>
      </c>
      <c r="B252" t="s">
        <v>16</v>
      </c>
      <c r="C252" t="s">
        <v>76</v>
      </c>
      <c r="D252" t="s">
        <v>77</v>
      </c>
      <c r="E252" t="s">
        <v>1249</v>
      </c>
      <c r="F252" t="s">
        <v>1250</v>
      </c>
      <c r="G252" t="s">
        <v>1251</v>
      </c>
      <c r="H252" s="1" t="s">
        <v>1252</v>
      </c>
      <c r="I252" s="1" t="s">
        <v>1253</v>
      </c>
      <c r="J252">
        <v>132</v>
      </c>
      <c r="K252" t="s">
        <v>24</v>
      </c>
      <c r="L252" t="s">
        <v>24</v>
      </c>
      <c r="M252" t="s">
        <v>24</v>
      </c>
      <c r="N252">
        <v>133</v>
      </c>
      <c r="O252">
        <v>1</v>
      </c>
    </row>
    <row r="253" spans="1:15">
      <c r="A253" t="s">
        <v>1254</v>
      </c>
      <c r="B253" t="s">
        <v>16</v>
      </c>
      <c r="C253" t="s">
        <v>76</v>
      </c>
      <c r="D253" t="s">
        <v>77</v>
      </c>
      <c r="E253" t="s">
        <v>1255</v>
      </c>
      <c r="F253" t="s">
        <v>1256</v>
      </c>
      <c r="G253" t="s">
        <v>1257</v>
      </c>
      <c r="H253" s="1" t="s">
        <v>1258</v>
      </c>
      <c r="I253" s="1" t="s">
        <v>1259</v>
      </c>
      <c r="J253">
        <v>10</v>
      </c>
      <c r="K253" t="s">
        <v>24</v>
      </c>
      <c r="L253" t="s">
        <v>24</v>
      </c>
      <c r="M253" t="s">
        <v>24</v>
      </c>
      <c r="N253">
        <v>10</v>
      </c>
      <c r="O253" t="s">
        <v>24</v>
      </c>
    </row>
    <row r="254" spans="1:15">
      <c r="A254" t="s">
        <v>1254</v>
      </c>
      <c r="B254" t="s">
        <v>16</v>
      </c>
      <c r="C254" t="s">
        <v>76</v>
      </c>
      <c r="D254" t="s">
        <v>77</v>
      </c>
      <c r="E254" t="s">
        <v>1260</v>
      </c>
      <c r="F254" t="s">
        <v>1261</v>
      </c>
      <c r="G254" t="s">
        <v>1262</v>
      </c>
      <c r="H254" s="1" t="s">
        <v>1263</v>
      </c>
      <c r="I254" s="1" t="s">
        <v>1264</v>
      </c>
      <c r="J254">
        <v>7</v>
      </c>
      <c r="K254" t="s">
        <v>24</v>
      </c>
      <c r="L254" t="s">
        <v>24</v>
      </c>
      <c r="M254" t="s">
        <v>24</v>
      </c>
      <c r="N254">
        <v>7</v>
      </c>
      <c r="O254" t="s">
        <v>24</v>
      </c>
    </row>
    <row r="255" spans="1:15">
      <c r="A255" t="s">
        <v>1265</v>
      </c>
      <c r="B255" t="s">
        <v>16</v>
      </c>
      <c r="C255" t="s">
        <v>76</v>
      </c>
      <c r="D255" t="s">
        <v>77</v>
      </c>
      <c r="E255" t="s">
        <v>1266</v>
      </c>
      <c r="F255" t="s">
        <v>1267</v>
      </c>
      <c r="G255" t="s">
        <v>1268</v>
      </c>
      <c r="H255" s="1" t="s">
        <v>1269</v>
      </c>
      <c r="I255" s="1" t="s">
        <v>1270</v>
      </c>
      <c r="J255">
        <v>118</v>
      </c>
      <c r="K255" t="s">
        <v>24</v>
      </c>
      <c r="L255">
        <v>1</v>
      </c>
      <c r="M255" t="s">
        <v>24</v>
      </c>
      <c r="N255">
        <v>120</v>
      </c>
      <c r="O255">
        <v>1</v>
      </c>
    </row>
    <row r="256" spans="1:15">
      <c r="A256" t="s">
        <v>1271</v>
      </c>
      <c r="B256" t="s">
        <v>16</v>
      </c>
      <c r="C256" t="s">
        <v>76</v>
      </c>
      <c r="D256" t="s">
        <v>77</v>
      </c>
      <c r="E256" t="s">
        <v>1272</v>
      </c>
      <c r="F256" t="s">
        <v>1273</v>
      </c>
      <c r="G256" t="s">
        <v>1274</v>
      </c>
      <c r="H256" s="1">
        <v>42073</v>
      </c>
      <c r="I256" s="1" t="s">
        <v>1275</v>
      </c>
      <c r="J256">
        <v>11</v>
      </c>
      <c r="K256" t="s">
        <v>24</v>
      </c>
      <c r="L256" t="s">
        <v>24</v>
      </c>
      <c r="M256" t="s">
        <v>24</v>
      </c>
      <c r="N256">
        <v>11</v>
      </c>
      <c r="O256" t="s">
        <v>24</v>
      </c>
    </row>
    <row r="257" spans="1:15">
      <c r="A257" t="s">
        <v>1276</v>
      </c>
      <c r="B257" t="s">
        <v>16</v>
      </c>
      <c r="C257" t="s">
        <v>76</v>
      </c>
      <c r="D257" t="s">
        <v>77</v>
      </c>
      <c r="E257" t="s">
        <v>1277</v>
      </c>
      <c r="F257" t="s">
        <v>1278</v>
      </c>
      <c r="G257" t="s">
        <v>1279</v>
      </c>
      <c r="H257" s="1" t="s">
        <v>1280</v>
      </c>
      <c r="I257" s="1" t="s">
        <v>1281</v>
      </c>
      <c r="J257">
        <v>7</v>
      </c>
      <c r="K257" t="s">
        <v>24</v>
      </c>
      <c r="L257" t="s">
        <v>24</v>
      </c>
      <c r="M257" t="s">
        <v>24</v>
      </c>
      <c r="N257">
        <v>7</v>
      </c>
      <c r="O257" t="s">
        <v>24</v>
      </c>
    </row>
    <row r="258" spans="1:15">
      <c r="A258" t="s">
        <v>1276</v>
      </c>
      <c r="B258" t="s">
        <v>16</v>
      </c>
      <c r="C258" t="s">
        <v>76</v>
      </c>
      <c r="D258" t="s">
        <v>77</v>
      </c>
      <c r="E258" t="s">
        <v>1282</v>
      </c>
      <c r="F258" t="s">
        <v>1283</v>
      </c>
      <c r="G258" t="s">
        <v>1284</v>
      </c>
      <c r="H258" s="1">
        <v>43678</v>
      </c>
      <c r="I258" s="1" t="s">
        <v>1285</v>
      </c>
      <c r="J258">
        <v>10</v>
      </c>
      <c r="K258" t="s">
        <v>24</v>
      </c>
      <c r="L258" t="s">
        <v>24</v>
      </c>
      <c r="M258" t="s">
        <v>24</v>
      </c>
      <c r="N258">
        <v>10</v>
      </c>
      <c r="O258" t="s">
        <v>24</v>
      </c>
    </row>
    <row r="259" spans="1:15">
      <c r="A259" t="s">
        <v>1286</v>
      </c>
      <c r="B259" t="s">
        <v>16</v>
      </c>
      <c r="C259" t="s">
        <v>76</v>
      </c>
      <c r="D259" t="s">
        <v>77</v>
      </c>
      <c r="E259" t="s">
        <v>1287</v>
      </c>
      <c r="F259" t="s">
        <v>1288</v>
      </c>
      <c r="G259" t="s">
        <v>1289</v>
      </c>
      <c r="H259" s="1" t="s">
        <v>1290</v>
      </c>
      <c r="I259" s="1" t="s">
        <v>1291</v>
      </c>
      <c r="J259">
        <v>9</v>
      </c>
      <c r="K259" t="s">
        <v>24</v>
      </c>
      <c r="L259" t="s">
        <v>24</v>
      </c>
      <c r="M259" t="s">
        <v>24</v>
      </c>
      <c r="N259">
        <v>9</v>
      </c>
      <c r="O259" t="s">
        <v>24</v>
      </c>
    </row>
    <row r="260" spans="1:15">
      <c r="A260" t="s">
        <v>1292</v>
      </c>
      <c r="B260" t="s">
        <v>16</v>
      </c>
      <c r="C260" t="s">
        <v>76</v>
      </c>
      <c r="D260" t="s">
        <v>77</v>
      </c>
      <c r="E260" t="s">
        <v>1293</v>
      </c>
      <c r="F260" t="s">
        <v>1294</v>
      </c>
      <c r="G260" t="s">
        <v>1295</v>
      </c>
      <c r="H260" s="1" t="s">
        <v>1296</v>
      </c>
      <c r="I260" s="1" t="s">
        <v>1297</v>
      </c>
      <c r="J260">
        <v>97</v>
      </c>
      <c r="K260" t="s">
        <v>24</v>
      </c>
      <c r="L260" t="s">
        <v>24</v>
      </c>
      <c r="M260" t="s">
        <v>24</v>
      </c>
      <c r="N260">
        <v>100</v>
      </c>
      <c r="O260">
        <v>3</v>
      </c>
    </row>
    <row r="261" spans="1:15">
      <c r="A261" t="s">
        <v>1298</v>
      </c>
      <c r="B261" t="s">
        <v>16</v>
      </c>
      <c r="C261" t="s">
        <v>76</v>
      </c>
      <c r="D261" t="s">
        <v>77</v>
      </c>
      <c r="E261" t="s">
        <v>1299</v>
      </c>
      <c r="F261" t="s">
        <v>1300</v>
      </c>
      <c r="G261" t="s">
        <v>1301</v>
      </c>
      <c r="H261" s="1" t="s">
        <v>1302</v>
      </c>
      <c r="I261" s="1" t="s">
        <v>1303</v>
      </c>
      <c r="J261">
        <v>55</v>
      </c>
      <c r="K261" t="s">
        <v>24</v>
      </c>
      <c r="L261" t="s">
        <v>24</v>
      </c>
      <c r="M261" t="s">
        <v>24</v>
      </c>
      <c r="N261">
        <v>56</v>
      </c>
      <c r="O261">
        <v>1</v>
      </c>
    </row>
    <row r="262" spans="1:15">
      <c r="A262" t="s">
        <v>1298</v>
      </c>
      <c r="B262" t="s">
        <v>16</v>
      </c>
      <c r="C262" t="s">
        <v>76</v>
      </c>
      <c r="D262" t="s">
        <v>77</v>
      </c>
      <c r="E262" t="s">
        <v>1304</v>
      </c>
      <c r="F262" t="s">
        <v>1305</v>
      </c>
      <c r="G262" t="s">
        <v>1306</v>
      </c>
      <c r="H262" s="1" t="s">
        <v>1307</v>
      </c>
      <c r="I262" s="1" t="s">
        <v>1308</v>
      </c>
      <c r="J262">
        <v>118</v>
      </c>
      <c r="K262" t="s">
        <v>24</v>
      </c>
      <c r="L262">
        <v>1</v>
      </c>
      <c r="M262" t="s">
        <v>24</v>
      </c>
      <c r="N262">
        <v>124</v>
      </c>
      <c r="O262">
        <v>5</v>
      </c>
    </row>
    <row r="263" spans="1:15">
      <c r="A263" t="s">
        <v>1309</v>
      </c>
      <c r="B263" t="s">
        <v>16</v>
      </c>
      <c r="C263" t="s">
        <v>76</v>
      </c>
      <c r="D263" t="s">
        <v>77</v>
      </c>
      <c r="E263" t="s">
        <v>1310</v>
      </c>
      <c r="F263" t="s">
        <v>1311</v>
      </c>
      <c r="G263" t="s">
        <v>1312</v>
      </c>
      <c r="H263" s="1" t="s">
        <v>1313</v>
      </c>
      <c r="I263" s="1" t="s">
        <v>1314</v>
      </c>
      <c r="J263">
        <v>49</v>
      </c>
      <c r="K263" t="s">
        <v>24</v>
      </c>
      <c r="L263" t="s">
        <v>24</v>
      </c>
      <c r="M263" t="s">
        <v>24</v>
      </c>
      <c r="N263">
        <v>51</v>
      </c>
      <c r="O263">
        <v>2</v>
      </c>
    </row>
    <row r="264" spans="1:15">
      <c r="A264" t="s">
        <v>1315</v>
      </c>
      <c r="B264" t="s">
        <v>16</v>
      </c>
      <c r="C264" t="s">
        <v>76</v>
      </c>
      <c r="D264" t="s">
        <v>77</v>
      </c>
      <c r="E264" t="s">
        <v>1316</v>
      </c>
      <c r="F264" t="s">
        <v>1317</v>
      </c>
      <c r="G264" t="s">
        <v>1318</v>
      </c>
      <c r="H264" s="1" t="s">
        <v>1319</v>
      </c>
      <c r="I264" s="1" t="s">
        <v>1320</v>
      </c>
      <c r="J264">
        <v>6</v>
      </c>
      <c r="K264" t="s">
        <v>24</v>
      </c>
      <c r="L264" t="s">
        <v>24</v>
      </c>
      <c r="M264" t="s">
        <v>24</v>
      </c>
      <c r="N264">
        <v>6</v>
      </c>
      <c r="O264" t="s">
        <v>24</v>
      </c>
    </row>
    <row r="265" spans="1:15">
      <c r="A265" t="s">
        <v>1321</v>
      </c>
      <c r="B265" t="s">
        <v>16</v>
      </c>
      <c r="C265" t="s">
        <v>76</v>
      </c>
      <c r="D265" t="s">
        <v>77</v>
      </c>
      <c r="E265" t="s">
        <v>1322</v>
      </c>
      <c r="F265" t="s">
        <v>1323</v>
      </c>
      <c r="G265" t="s">
        <v>1324</v>
      </c>
      <c r="H265" s="1" t="s">
        <v>1325</v>
      </c>
      <c r="I265" s="1" t="s">
        <v>1326</v>
      </c>
      <c r="J265">
        <v>13</v>
      </c>
      <c r="K265" t="s">
        <v>24</v>
      </c>
      <c r="L265" t="s">
        <v>24</v>
      </c>
      <c r="M265" t="s">
        <v>24</v>
      </c>
      <c r="N265">
        <v>13</v>
      </c>
      <c r="O265" t="s">
        <v>24</v>
      </c>
    </row>
    <row r="266" spans="1:15">
      <c r="A266" t="s">
        <v>1327</v>
      </c>
      <c r="B266" t="s">
        <v>16</v>
      </c>
      <c r="C266" t="s">
        <v>76</v>
      </c>
      <c r="D266" t="s">
        <v>77</v>
      </c>
      <c r="E266" t="s">
        <v>1328</v>
      </c>
      <c r="F266" t="s">
        <v>1329</v>
      </c>
      <c r="G266" t="s">
        <v>1330</v>
      </c>
      <c r="H266" s="1" t="s">
        <v>1331</v>
      </c>
      <c r="I266" s="1" t="s">
        <v>1332</v>
      </c>
      <c r="J266">
        <v>78</v>
      </c>
      <c r="K266" t="s">
        <v>24</v>
      </c>
      <c r="L266" t="s">
        <v>24</v>
      </c>
      <c r="M266" t="s">
        <v>24</v>
      </c>
      <c r="N266">
        <v>89</v>
      </c>
      <c r="O266">
        <v>11</v>
      </c>
    </row>
    <row r="267" spans="1:15">
      <c r="A267" t="s">
        <v>1327</v>
      </c>
      <c r="B267" t="s">
        <v>16</v>
      </c>
      <c r="C267" t="s">
        <v>76</v>
      </c>
      <c r="D267" t="s">
        <v>77</v>
      </c>
      <c r="E267" t="s">
        <v>1333</v>
      </c>
      <c r="F267" t="s">
        <v>1334</v>
      </c>
      <c r="G267" t="s">
        <v>1335</v>
      </c>
      <c r="H267" s="1" t="s">
        <v>668</v>
      </c>
      <c r="I267" s="1" t="s">
        <v>767</v>
      </c>
      <c r="J267">
        <v>55</v>
      </c>
      <c r="K267" t="s">
        <v>24</v>
      </c>
      <c r="L267" t="s">
        <v>24</v>
      </c>
      <c r="M267" t="s">
        <v>24</v>
      </c>
      <c r="N267">
        <v>55</v>
      </c>
      <c r="O267" t="s">
        <v>24</v>
      </c>
    </row>
    <row r="268" spans="1:15">
      <c r="A268" t="s">
        <v>1336</v>
      </c>
      <c r="B268" t="s">
        <v>16</v>
      </c>
      <c r="C268" t="s">
        <v>76</v>
      </c>
      <c r="D268" t="s">
        <v>77</v>
      </c>
      <c r="E268" t="s">
        <v>1337</v>
      </c>
      <c r="F268" t="s">
        <v>1338</v>
      </c>
      <c r="G268" t="s">
        <v>1339</v>
      </c>
      <c r="H268" s="1" t="s">
        <v>1325</v>
      </c>
      <c r="I268" s="1" t="s">
        <v>1326</v>
      </c>
      <c r="J268">
        <v>13</v>
      </c>
      <c r="K268" t="s">
        <v>24</v>
      </c>
      <c r="L268" t="s">
        <v>24</v>
      </c>
      <c r="M268" t="s">
        <v>24</v>
      </c>
      <c r="N268">
        <v>13</v>
      </c>
      <c r="O268" t="s">
        <v>24</v>
      </c>
    </row>
    <row r="269" spans="1:15">
      <c r="A269" t="s">
        <v>1340</v>
      </c>
      <c r="B269" t="s">
        <v>16</v>
      </c>
      <c r="C269" t="s">
        <v>76</v>
      </c>
      <c r="D269" t="s">
        <v>77</v>
      </c>
      <c r="E269" t="s">
        <v>1341</v>
      </c>
      <c r="F269" t="s">
        <v>1342</v>
      </c>
      <c r="G269" t="s">
        <v>1343</v>
      </c>
      <c r="H269" s="1" t="s">
        <v>1344</v>
      </c>
      <c r="I269" s="1" t="s">
        <v>1345</v>
      </c>
      <c r="J269">
        <v>5</v>
      </c>
      <c r="K269" t="s">
        <v>24</v>
      </c>
      <c r="L269" t="s">
        <v>24</v>
      </c>
      <c r="M269" t="s">
        <v>24</v>
      </c>
      <c r="N269">
        <v>6</v>
      </c>
      <c r="O269" t="s">
        <v>24</v>
      </c>
    </row>
    <row r="270" spans="1:15">
      <c r="A270" t="s">
        <v>1346</v>
      </c>
      <c r="B270" t="s">
        <v>16</v>
      </c>
      <c r="C270" t="s">
        <v>76</v>
      </c>
      <c r="D270" t="s">
        <v>77</v>
      </c>
      <c r="E270" t="s">
        <v>1347</v>
      </c>
      <c r="F270" t="s">
        <v>1348</v>
      </c>
      <c r="G270" t="s">
        <v>1349</v>
      </c>
      <c r="H270" s="1" t="s">
        <v>1350</v>
      </c>
      <c r="I270" s="1" t="s">
        <v>1351</v>
      </c>
      <c r="J270">
        <v>55</v>
      </c>
      <c r="K270" t="s">
        <v>24</v>
      </c>
      <c r="L270" t="s">
        <v>24</v>
      </c>
      <c r="M270" t="s">
        <v>24</v>
      </c>
      <c r="N270">
        <v>55</v>
      </c>
      <c r="O270" t="s">
        <v>24</v>
      </c>
    </row>
    <row r="271" spans="1:15">
      <c r="A271" t="s">
        <v>1352</v>
      </c>
      <c r="B271" t="s">
        <v>16</v>
      </c>
      <c r="C271" t="s">
        <v>76</v>
      </c>
      <c r="D271" t="s">
        <v>77</v>
      </c>
      <c r="E271" t="s">
        <v>1353</v>
      </c>
      <c r="F271" t="s">
        <v>1354</v>
      </c>
      <c r="G271" t="s">
        <v>1355</v>
      </c>
      <c r="H271" s="1" t="s">
        <v>1356</v>
      </c>
      <c r="I271" s="1" t="s">
        <v>1357</v>
      </c>
      <c r="J271">
        <v>44</v>
      </c>
      <c r="K271" t="s">
        <v>24</v>
      </c>
      <c r="L271" t="s">
        <v>24</v>
      </c>
      <c r="M271" t="s">
        <v>24</v>
      </c>
      <c r="N271">
        <v>44</v>
      </c>
      <c r="O271" t="s">
        <v>24</v>
      </c>
    </row>
    <row r="272" spans="1:15">
      <c r="A272" t="s">
        <v>1358</v>
      </c>
      <c r="B272" t="s">
        <v>16</v>
      </c>
      <c r="C272" t="s">
        <v>76</v>
      </c>
      <c r="D272" t="s">
        <v>77</v>
      </c>
      <c r="E272" t="s">
        <v>1359</v>
      </c>
      <c r="F272" t="s">
        <v>1360</v>
      </c>
      <c r="G272" t="s">
        <v>1361</v>
      </c>
      <c r="H272" s="1" t="s">
        <v>668</v>
      </c>
      <c r="I272" s="1" t="s">
        <v>767</v>
      </c>
      <c r="J272">
        <v>46</v>
      </c>
      <c r="K272" t="s">
        <v>24</v>
      </c>
      <c r="L272" t="s">
        <v>24</v>
      </c>
      <c r="M272" t="s">
        <v>24</v>
      </c>
      <c r="N272">
        <v>46</v>
      </c>
      <c r="O272" t="s">
        <v>24</v>
      </c>
    </row>
    <row r="273" spans="1:15">
      <c r="A273" t="s">
        <v>1362</v>
      </c>
      <c r="B273" t="s">
        <v>16</v>
      </c>
      <c r="C273" t="s">
        <v>76</v>
      </c>
      <c r="D273" t="s">
        <v>77</v>
      </c>
      <c r="E273" t="s">
        <v>1363</v>
      </c>
      <c r="F273" t="s">
        <v>1364</v>
      </c>
      <c r="G273" t="s">
        <v>1365</v>
      </c>
      <c r="H273" s="1">
        <v>42037</v>
      </c>
      <c r="I273" s="1" t="s">
        <v>1366</v>
      </c>
      <c r="J273">
        <v>2</v>
      </c>
      <c r="K273" t="s">
        <v>24</v>
      </c>
      <c r="L273" t="s">
        <v>24</v>
      </c>
      <c r="M273" t="s">
        <v>24</v>
      </c>
      <c r="N273">
        <v>2</v>
      </c>
      <c r="O273" t="s">
        <v>24</v>
      </c>
    </row>
    <row r="274" spans="1:15">
      <c r="A274" t="s">
        <v>1362</v>
      </c>
      <c r="B274" t="s">
        <v>16</v>
      </c>
      <c r="C274" t="s">
        <v>76</v>
      </c>
      <c r="D274" t="s">
        <v>77</v>
      </c>
      <c r="E274" t="s">
        <v>1367</v>
      </c>
      <c r="F274" t="s">
        <v>1368</v>
      </c>
      <c r="G274" t="s">
        <v>1369</v>
      </c>
      <c r="H274" s="1" t="s">
        <v>796</v>
      </c>
      <c r="I274" s="1" t="s">
        <v>865</v>
      </c>
      <c r="J274">
        <v>5</v>
      </c>
      <c r="K274" t="s">
        <v>24</v>
      </c>
      <c r="L274" t="s">
        <v>24</v>
      </c>
      <c r="M274" t="s">
        <v>24</v>
      </c>
      <c r="N274">
        <v>5</v>
      </c>
      <c r="O274" t="s">
        <v>24</v>
      </c>
    </row>
    <row r="275" spans="1:15">
      <c r="A275" t="s">
        <v>1370</v>
      </c>
      <c r="B275" t="s">
        <v>16</v>
      </c>
      <c r="C275" t="s">
        <v>76</v>
      </c>
      <c r="D275" t="s">
        <v>77</v>
      </c>
      <c r="E275" t="s">
        <v>1371</v>
      </c>
      <c r="F275" t="s">
        <v>1372</v>
      </c>
      <c r="G275" t="s">
        <v>1373</v>
      </c>
      <c r="H275" s="1" t="s">
        <v>1374</v>
      </c>
      <c r="I275" s="1" t="s">
        <v>1375</v>
      </c>
      <c r="J275">
        <v>3</v>
      </c>
      <c r="K275" t="s">
        <v>24</v>
      </c>
      <c r="L275" t="s">
        <v>24</v>
      </c>
      <c r="M275" t="s">
        <v>24</v>
      </c>
      <c r="N275">
        <v>6</v>
      </c>
      <c r="O275" t="s">
        <v>24</v>
      </c>
    </row>
    <row r="276" spans="1:15">
      <c r="A276" t="s">
        <v>1376</v>
      </c>
      <c r="B276" t="s">
        <v>16</v>
      </c>
      <c r="C276" t="s">
        <v>76</v>
      </c>
      <c r="D276" t="s">
        <v>77</v>
      </c>
      <c r="E276" t="s">
        <v>1377</v>
      </c>
      <c r="F276" t="s">
        <v>1378</v>
      </c>
      <c r="G276" t="s">
        <v>1379</v>
      </c>
      <c r="H276" s="1" t="s">
        <v>1380</v>
      </c>
      <c r="I276" s="1" t="s">
        <v>1381</v>
      </c>
      <c r="J276">
        <v>108</v>
      </c>
      <c r="K276" t="s">
        <v>24</v>
      </c>
      <c r="L276" t="s">
        <v>24</v>
      </c>
      <c r="M276" t="s">
        <v>24</v>
      </c>
      <c r="N276">
        <v>108</v>
      </c>
      <c r="O276" t="s">
        <v>24</v>
      </c>
    </row>
    <row r="277" spans="1:15">
      <c r="A277" t="s">
        <v>1376</v>
      </c>
      <c r="B277" t="s">
        <v>16</v>
      </c>
      <c r="C277" t="s">
        <v>76</v>
      </c>
      <c r="D277" t="s">
        <v>77</v>
      </c>
      <c r="E277" t="s">
        <v>1382</v>
      </c>
      <c r="F277" t="s">
        <v>1383</v>
      </c>
      <c r="G277" t="s">
        <v>1384</v>
      </c>
      <c r="H277" s="1" t="s">
        <v>1385</v>
      </c>
      <c r="I277" s="1" t="s">
        <v>1386</v>
      </c>
      <c r="J277">
        <v>13</v>
      </c>
      <c r="K277" t="s">
        <v>24</v>
      </c>
      <c r="L277" t="s">
        <v>24</v>
      </c>
      <c r="M277" t="s">
        <v>24</v>
      </c>
      <c r="N277">
        <v>13</v>
      </c>
      <c r="O277" t="s">
        <v>24</v>
      </c>
    </row>
    <row r="278" spans="1:15">
      <c r="A278" t="s">
        <v>1387</v>
      </c>
      <c r="B278" t="s">
        <v>16</v>
      </c>
      <c r="C278" t="s">
        <v>76</v>
      </c>
      <c r="D278" t="s">
        <v>77</v>
      </c>
      <c r="E278" t="s">
        <v>1388</v>
      </c>
      <c r="F278" t="s">
        <v>1389</v>
      </c>
      <c r="G278" t="s">
        <v>1390</v>
      </c>
      <c r="H278" s="1" t="s">
        <v>1391</v>
      </c>
      <c r="I278" s="1" t="s">
        <v>1392</v>
      </c>
      <c r="J278">
        <v>55</v>
      </c>
      <c r="K278" t="s">
        <v>24</v>
      </c>
      <c r="L278" t="s">
        <v>24</v>
      </c>
      <c r="M278" t="s">
        <v>24</v>
      </c>
      <c r="N278">
        <v>55</v>
      </c>
      <c r="O278" t="s">
        <v>24</v>
      </c>
    </row>
    <row r="279" spans="1:15">
      <c r="A279" t="s">
        <v>1393</v>
      </c>
      <c r="B279" t="s">
        <v>16</v>
      </c>
      <c r="C279" t="s">
        <v>76</v>
      </c>
      <c r="D279" t="s">
        <v>77</v>
      </c>
      <c r="E279" t="s">
        <v>1394</v>
      </c>
      <c r="F279" t="s">
        <v>1395</v>
      </c>
      <c r="G279" t="s">
        <v>1396</v>
      </c>
      <c r="H279" s="1" t="s">
        <v>1397</v>
      </c>
      <c r="I279" s="1" t="s">
        <v>1398</v>
      </c>
      <c r="J279">
        <v>53</v>
      </c>
      <c r="K279" t="s">
        <v>24</v>
      </c>
      <c r="L279" t="s">
        <v>24</v>
      </c>
      <c r="M279" t="s">
        <v>24</v>
      </c>
      <c r="N279">
        <v>55</v>
      </c>
      <c r="O279">
        <v>2</v>
      </c>
    </row>
    <row r="280" spans="1:15">
      <c r="A280" t="s">
        <v>1393</v>
      </c>
      <c r="B280" t="s">
        <v>16</v>
      </c>
      <c r="C280" t="s">
        <v>76</v>
      </c>
      <c r="D280" t="s">
        <v>77</v>
      </c>
      <c r="E280" t="s">
        <v>1399</v>
      </c>
      <c r="F280" t="s">
        <v>1400</v>
      </c>
      <c r="G280" t="s">
        <v>1401</v>
      </c>
      <c r="H280" s="1" t="s">
        <v>1402</v>
      </c>
      <c r="I280" s="1" t="s">
        <v>1403</v>
      </c>
      <c r="J280">
        <v>8</v>
      </c>
      <c r="K280" t="s">
        <v>24</v>
      </c>
      <c r="L280" t="s">
        <v>24</v>
      </c>
      <c r="M280" t="s">
        <v>24</v>
      </c>
      <c r="N280">
        <v>8</v>
      </c>
      <c r="O280" t="s">
        <v>24</v>
      </c>
    </row>
    <row r="281" spans="1:15">
      <c r="A281" t="s">
        <v>1393</v>
      </c>
      <c r="B281" t="s">
        <v>16</v>
      </c>
      <c r="C281" t="s">
        <v>76</v>
      </c>
      <c r="D281" t="s">
        <v>77</v>
      </c>
      <c r="E281" t="s">
        <v>1404</v>
      </c>
      <c r="F281" t="s">
        <v>1405</v>
      </c>
      <c r="G281" t="s">
        <v>1406</v>
      </c>
      <c r="H281" s="1" t="s">
        <v>1407</v>
      </c>
      <c r="I281" s="1" t="s">
        <v>1408</v>
      </c>
      <c r="J281">
        <v>8</v>
      </c>
      <c r="K281" t="s">
        <v>24</v>
      </c>
      <c r="L281" t="s">
        <v>24</v>
      </c>
      <c r="M281" t="s">
        <v>24</v>
      </c>
      <c r="N281">
        <v>8</v>
      </c>
      <c r="O281" t="s">
        <v>24</v>
      </c>
    </row>
    <row r="282" spans="1:15">
      <c r="A282" t="s">
        <v>1393</v>
      </c>
      <c r="B282" t="s">
        <v>16</v>
      </c>
      <c r="C282" t="s">
        <v>76</v>
      </c>
      <c r="D282" t="s">
        <v>77</v>
      </c>
      <c r="E282" t="s">
        <v>1409</v>
      </c>
      <c r="F282" t="s">
        <v>1410</v>
      </c>
      <c r="G282" t="s">
        <v>1411</v>
      </c>
      <c r="H282" s="1" t="s">
        <v>1412</v>
      </c>
      <c r="I282" s="1" t="s">
        <v>1413</v>
      </c>
      <c r="J282">
        <v>73</v>
      </c>
      <c r="K282" t="s">
        <v>24</v>
      </c>
      <c r="L282" t="s">
        <v>24</v>
      </c>
      <c r="M282" t="s">
        <v>24</v>
      </c>
      <c r="N282">
        <v>80</v>
      </c>
      <c r="O282">
        <v>7</v>
      </c>
    </row>
    <row r="283" spans="1:15">
      <c r="A283" t="s">
        <v>1414</v>
      </c>
      <c r="B283" t="s">
        <v>16</v>
      </c>
      <c r="C283" t="s">
        <v>76</v>
      </c>
      <c r="D283" t="s">
        <v>77</v>
      </c>
      <c r="E283" t="s">
        <v>1415</v>
      </c>
      <c r="F283" t="s">
        <v>1416</v>
      </c>
      <c r="G283" t="s">
        <v>1417</v>
      </c>
      <c r="H283" s="1" t="s">
        <v>1418</v>
      </c>
      <c r="I283" s="1" t="s">
        <v>1419</v>
      </c>
      <c r="J283">
        <v>4</v>
      </c>
      <c r="K283" t="s">
        <v>24</v>
      </c>
      <c r="L283" t="s">
        <v>24</v>
      </c>
      <c r="M283" t="s">
        <v>24</v>
      </c>
      <c r="N283">
        <v>4</v>
      </c>
      <c r="O283" t="s">
        <v>24</v>
      </c>
    </row>
    <row r="284" spans="1:15">
      <c r="A284" t="s">
        <v>1420</v>
      </c>
      <c r="B284" t="s">
        <v>16</v>
      </c>
      <c r="C284" t="s">
        <v>76</v>
      </c>
      <c r="D284" t="s">
        <v>77</v>
      </c>
      <c r="E284" t="s">
        <v>1421</v>
      </c>
      <c r="F284" t="s">
        <v>1422</v>
      </c>
      <c r="G284" t="s">
        <v>1423</v>
      </c>
      <c r="H284" s="1" t="s">
        <v>1424</v>
      </c>
      <c r="I284" s="1" t="s">
        <v>1425</v>
      </c>
      <c r="J284">
        <v>50</v>
      </c>
      <c r="K284" t="s">
        <v>24</v>
      </c>
      <c r="L284" t="s">
        <v>24</v>
      </c>
      <c r="M284" t="s">
        <v>24</v>
      </c>
      <c r="N284">
        <v>50</v>
      </c>
      <c r="O284" t="s">
        <v>24</v>
      </c>
    </row>
    <row r="285" spans="1:15">
      <c r="A285" t="s">
        <v>1420</v>
      </c>
      <c r="B285" t="s">
        <v>16</v>
      </c>
      <c r="C285" t="s">
        <v>76</v>
      </c>
      <c r="D285" t="s">
        <v>77</v>
      </c>
      <c r="E285" t="s">
        <v>1426</v>
      </c>
      <c r="F285" t="s">
        <v>1427</v>
      </c>
      <c r="G285" t="s">
        <v>1428</v>
      </c>
      <c r="H285" s="1" t="s">
        <v>1429</v>
      </c>
      <c r="I285" s="1" t="s">
        <v>1430</v>
      </c>
      <c r="J285">
        <v>7</v>
      </c>
      <c r="K285" t="s">
        <v>24</v>
      </c>
      <c r="L285" t="s">
        <v>24</v>
      </c>
      <c r="M285" t="s">
        <v>24</v>
      </c>
      <c r="N285">
        <v>7</v>
      </c>
      <c r="O285" t="s">
        <v>24</v>
      </c>
    </row>
    <row r="286" spans="1:15">
      <c r="A286" t="s">
        <v>1420</v>
      </c>
      <c r="B286" t="s">
        <v>16</v>
      </c>
      <c r="C286" t="s">
        <v>76</v>
      </c>
      <c r="D286" t="s">
        <v>77</v>
      </c>
      <c r="E286" t="s">
        <v>1431</v>
      </c>
      <c r="F286" t="s">
        <v>1432</v>
      </c>
      <c r="G286" t="s">
        <v>1433</v>
      </c>
      <c r="H286" s="1" t="s">
        <v>1434</v>
      </c>
      <c r="I286" s="1" t="s">
        <v>1435</v>
      </c>
      <c r="J286">
        <v>14</v>
      </c>
      <c r="K286" t="s">
        <v>24</v>
      </c>
      <c r="L286" t="s">
        <v>24</v>
      </c>
      <c r="M286" t="s">
        <v>24</v>
      </c>
      <c r="N286">
        <v>14</v>
      </c>
      <c r="O286" t="s">
        <v>24</v>
      </c>
    </row>
    <row r="287" spans="1:15">
      <c r="A287" t="s">
        <v>1420</v>
      </c>
      <c r="B287" t="s">
        <v>16</v>
      </c>
      <c r="C287" t="s">
        <v>76</v>
      </c>
      <c r="D287" t="s">
        <v>77</v>
      </c>
      <c r="E287" t="s">
        <v>1436</v>
      </c>
      <c r="F287" t="s">
        <v>1437</v>
      </c>
      <c r="G287" t="s">
        <v>1438</v>
      </c>
      <c r="H287" s="1" t="s">
        <v>1439</v>
      </c>
      <c r="I287" s="1" t="s">
        <v>1440</v>
      </c>
      <c r="J287">
        <v>91</v>
      </c>
      <c r="K287" t="s">
        <v>24</v>
      </c>
      <c r="L287" t="s">
        <v>24</v>
      </c>
      <c r="M287" t="s">
        <v>24</v>
      </c>
      <c r="N287">
        <v>91</v>
      </c>
      <c r="O287" t="s">
        <v>24</v>
      </c>
    </row>
    <row r="288" spans="1:15">
      <c r="A288" t="s">
        <v>1420</v>
      </c>
      <c r="B288" t="s">
        <v>16</v>
      </c>
      <c r="C288" t="s">
        <v>76</v>
      </c>
      <c r="D288" t="s">
        <v>77</v>
      </c>
      <c r="E288" t="s">
        <v>1441</v>
      </c>
      <c r="F288" t="s">
        <v>1442</v>
      </c>
      <c r="G288" t="s">
        <v>1443</v>
      </c>
      <c r="H288" s="1" t="s">
        <v>1444</v>
      </c>
      <c r="I288" s="1" t="s">
        <v>1445</v>
      </c>
      <c r="J288">
        <v>2</v>
      </c>
      <c r="K288" t="s">
        <v>24</v>
      </c>
      <c r="L288" t="s">
        <v>24</v>
      </c>
      <c r="M288" t="s">
        <v>24</v>
      </c>
      <c r="N288">
        <v>2</v>
      </c>
      <c r="O288" t="s">
        <v>24</v>
      </c>
    </row>
    <row r="289" spans="1:15">
      <c r="A289" t="s">
        <v>1420</v>
      </c>
      <c r="B289" t="s">
        <v>16</v>
      </c>
      <c r="C289" t="s">
        <v>76</v>
      </c>
      <c r="D289" t="s">
        <v>77</v>
      </c>
      <c r="E289" t="s">
        <v>1446</v>
      </c>
      <c r="F289" t="s">
        <v>1447</v>
      </c>
      <c r="G289" t="s">
        <v>1448</v>
      </c>
      <c r="H289" s="1" t="s">
        <v>1449</v>
      </c>
      <c r="I289" s="1" t="s">
        <v>1450</v>
      </c>
      <c r="J289">
        <v>14</v>
      </c>
      <c r="K289" t="s">
        <v>24</v>
      </c>
      <c r="L289" t="s">
        <v>24</v>
      </c>
      <c r="M289" t="s">
        <v>24</v>
      </c>
      <c r="N289">
        <v>14</v>
      </c>
      <c r="O289" t="s">
        <v>24</v>
      </c>
    </row>
    <row r="290" spans="1:15">
      <c r="A290" t="s">
        <v>1420</v>
      </c>
      <c r="B290" t="s">
        <v>16</v>
      </c>
      <c r="C290" t="s">
        <v>76</v>
      </c>
      <c r="D290" t="s">
        <v>77</v>
      </c>
      <c r="E290" t="s">
        <v>1451</v>
      </c>
      <c r="F290" t="s">
        <v>1452</v>
      </c>
      <c r="G290" t="s">
        <v>1453</v>
      </c>
      <c r="H290" s="1">
        <v>22463</v>
      </c>
      <c r="I290" s="1" t="s">
        <v>1454</v>
      </c>
      <c r="J290">
        <v>10</v>
      </c>
      <c r="K290" t="s">
        <v>24</v>
      </c>
      <c r="L290" t="s">
        <v>24</v>
      </c>
      <c r="M290" t="s">
        <v>24</v>
      </c>
      <c r="N290">
        <v>10</v>
      </c>
      <c r="O290" t="s">
        <v>24</v>
      </c>
    </row>
    <row r="291" spans="1:15">
      <c r="A291" t="s">
        <v>1420</v>
      </c>
      <c r="B291" t="s">
        <v>16</v>
      </c>
      <c r="C291" t="s">
        <v>76</v>
      </c>
      <c r="D291" t="s">
        <v>77</v>
      </c>
      <c r="E291" t="s">
        <v>1455</v>
      </c>
      <c r="F291" t="s">
        <v>1456</v>
      </c>
      <c r="G291" t="s">
        <v>1457</v>
      </c>
      <c r="H291" s="1" t="s">
        <v>1458</v>
      </c>
      <c r="I291" s="1" t="s">
        <v>1459</v>
      </c>
      <c r="J291">
        <v>3</v>
      </c>
      <c r="K291" t="s">
        <v>24</v>
      </c>
      <c r="L291" t="s">
        <v>24</v>
      </c>
      <c r="M291" t="s">
        <v>24</v>
      </c>
      <c r="N291">
        <v>3</v>
      </c>
      <c r="O291" t="s">
        <v>24</v>
      </c>
    </row>
    <row r="292" spans="1:15">
      <c r="A292" t="s">
        <v>1420</v>
      </c>
      <c r="B292" t="s">
        <v>16</v>
      </c>
      <c r="C292" t="s">
        <v>76</v>
      </c>
      <c r="D292" t="s">
        <v>77</v>
      </c>
      <c r="E292" t="s">
        <v>1460</v>
      </c>
      <c r="F292" t="s">
        <v>1461</v>
      </c>
      <c r="G292" t="s">
        <v>1462</v>
      </c>
      <c r="H292" s="1" t="s">
        <v>1463</v>
      </c>
      <c r="I292" s="1" t="s">
        <v>1464</v>
      </c>
      <c r="J292">
        <v>10</v>
      </c>
      <c r="K292" t="s">
        <v>24</v>
      </c>
      <c r="L292" t="s">
        <v>24</v>
      </c>
      <c r="M292" t="s">
        <v>24</v>
      </c>
      <c r="N292">
        <v>10</v>
      </c>
      <c r="O292" t="s">
        <v>24</v>
      </c>
    </row>
    <row r="293" spans="1:15">
      <c r="A293" t="s">
        <v>1420</v>
      </c>
      <c r="B293" t="s">
        <v>16</v>
      </c>
      <c r="C293" t="s">
        <v>76</v>
      </c>
      <c r="D293" t="s">
        <v>77</v>
      </c>
      <c r="E293" t="s">
        <v>1465</v>
      </c>
      <c r="F293" t="s">
        <v>1466</v>
      </c>
      <c r="G293" t="s">
        <v>1467</v>
      </c>
      <c r="H293" s="1" t="s">
        <v>1468</v>
      </c>
      <c r="I293" s="1" t="s">
        <v>1469</v>
      </c>
      <c r="J293">
        <v>9</v>
      </c>
      <c r="K293" t="s">
        <v>24</v>
      </c>
      <c r="L293" t="s">
        <v>24</v>
      </c>
      <c r="M293" t="s">
        <v>24</v>
      </c>
      <c r="N293">
        <v>9</v>
      </c>
      <c r="O293" t="s">
        <v>24</v>
      </c>
    </row>
    <row r="294" spans="1:15">
      <c r="A294" t="s">
        <v>1420</v>
      </c>
      <c r="B294" t="s">
        <v>16</v>
      </c>
      <c r="C294" t="s">
        <v>76</v>
      </c>
      <c r="D294" t="s">
        <v>77</v>
      </c>
      <c r="E294" t="s">
        <v>1470</v>
      </c>
      <c r="F294" t="s">
        <v>1471</v>
      </c>
      <c r="G294" t="s">
        <v>1472</v>
      </c>
      <c r="H294" s="1" t="s">
        <v>1473</v>
      </c>
      <c r="I294" s="1" t="s">
        <v>1474</v>
      </c>
      <c r="J294">
        <v>1</v>
      </c>
      <c r="K294" t="s">
        <v>24</v>
      </c>
      <c r="L294" t="s">
        <v>24</v>
      </c>
      <c r="M294" t="s">
        <v>24</v>
      </c>
      <c r="N294">
        <v>1</v>
      </c>
      <c r="O294" t="s">
        <v>24</v>
      </c>
    </row>
    <row r="295" spans="1:15">
      <c r="A295" t="s">
        <v>1475</v>
      </c>
      <c r="B295" t="s">
        <v>16</v>
      </c>
      <c r="C295" t="s">
        <v>76</v>
      </c>
      <c r="D295" t="s">
        <v>77</v>
      </c>
      <c r="E295" t="s">
        <v>1476</v>
      </c>
      <c r="F295" t="s">
        <v>1477</v>
      </c>
      <c r="G295" t="s">
        <v>1478</v>
      </c>
      <c r="H295" s="1" t="s">
        <v>1062</v>
      </c>
      <c r="I295" s="1" t="s">
        <v>1479</v>
      </c>
      <c r="J295">
        <v>10</v>
      </c>
      <c r="K295" t="s">
        <v>24</v>
      </c>
      <c r="L295" t="s">
        <v>24</v>
      </c>
      <c r="M295" t="s">
        <v>24</v>
      </c>
      <c r="N295">
        <v>10</v>
      </c>
      <c r="O295" t="s">
        <v>24</v>
      </c>
    </row>
    <row r="296" spans="1:15">
      <c r="A296" t="s">
        <v>1480</v>
      </c>
      <c r="B296" t="s">
        <v>16</v>
      </c>
      <c r="C296" t="s">
        <v>76</v>
      </c>
      <c r="D296" t="s">
        <v>77</v>
      </c>
      <c r="E296" t="s">
        <v>1481</v>
      </c>
      <c r="F296" t="s">
        <v>1482</v>
      </c>
      <c r="G296" t="s">
        <v>1483</v>
      </c>
      <c r="H296" s="1" t="s">
        <v>1484</v>
      </c>
      <c r="I296" s="1" t="s">
        <v>1485</v>
      </c>
      <c r="J296">
        <v>16</v>
      </c>
      <c r="K296" t="s">
        <v>24</v>
      </c>
      <c r="L296" t="s">
        <v>24</v>
      </c>
      <c r="M296" t="s">
        <v>24</v>
      </c>
      <c r="N296">
        <v>16</v>
      </c>
      <c r="O296" t="s">
        <v>24</v>
      </c>
    </row>
    <row r="297" spans="1:15">
      <c r="A297" t="s">
        <v>1480</v>
      </c>
      <c r="B297" t="s">
        <v>16</v>
      </c>
      <c r="C297" t="s">
        <v>76</v>
      </c>
      <c r="D297" t="s">
        <v>77</v>
      </c>
      <c r="E297" t="s">
        <v>1486</v>
      </c>
      <c r="F297" t="s">
        <v>1487</v>
      </c>
      <c r="G297" t="s">
        <v>1488</v>
      </c>
      <c r="H297" s="1">
        <v>30225</v>
      </c>
      <c r="I297" s="1" t="s">
        <v>1489</v>
      </c>
      <c r="J297">
        <v>11</v>
      </c>
      <c r="K297" t="s">
        <v>24</v>
      </c>
      <c r="L297" t="s">
        <v>24</v>
      </c>
      <c r="M297" t="s">
        <v>24</v>
      </c>
      <c r="N297">
        <v>11</v>
      </c>
      <c r="O297" t="s">
        <v>24</v>
      </c>
    </row>
    <row r="298" spans="1:15">
      <c r="A298" t="s">
        <v>1480</v>
      </c>
      <c r="B298" t="s">
        <v>16</v>
      </c>
      <c r="C298" t="s">
        <v>76</v>
      </c>
      <c r="D298" t="s">
        <v>77</v>
      </c>
      <c r="E298" t="s">
        <v>1490</v>
      </c>
      <c r="F298" t="s">
        <v>1491</v>
      </c>
      <c r="G298" t="s">
        <v>1492</v>
      </c>
      <c r="H298" s="1" t="s">
        <v>1493</v>
      </c>
      <c r="I298" s="1" t="s">
        <v>1494</v>
      </c>
      <c r="J298">
        <v>173</v>
      </c>
      <c r="K298" t="s">
        <v>24</v>
      </c>
      <c r="L298" t="s">
        <v>24</v>
      </c>
      <c r="M298" t="s">
        <v>24</v>
      </c>
      <c r="N298">
        <v>191</v>
      </c>
      <c r="O298">
        <v>18</v>
      </c>
    </row>
    <row r="299" spans="1:15">
      <c r="A299" t="s">
        <v>1495</v>
      </c>
      <c r="B299" t="s">
        <v>16</v>
      </c>
      <c r="C299" t="s">
        <v>76</v>
      </c>
      <c r="D299" t="s">
        <v>77</v>
      </c>
      <c r="E299" t="s">
        <v>1496</v>
      </c>
      <c r="F299" t="s">
        <v>1497</v>
      </c>
      <c r="G299" t="s">
        <v>1498</v>
      </c>
      <c r="H299" s="1" t="s">
        <v>1499</v>
      </c>
      <c r="I299" s="1" t="s">
        <v>1500</v>
      </c>
      <c r="J299">
        <v>5</v>
      </c>
      <c r="K299" t="s">
        <v>24</v>
      </c>
      <c r="L299" t="s">
        <v>24</v>
      </c>
      <c r="M299" t="s">
        <v>24</v>
      </c>
      <c r="N299">
        <v>5</v>
      </c>
      <c r="O299" t="s">
        <v>24</v>
      </c>
    </row>
    <row r="300" spans="1:15">
      <c r="A300" t="s">
        <v>1495</v>
      </c>
      <c r="B300" t="s">
        <v>16</v>
      </c>
      <c r="C300" t="s">
        <v>76</v>
      </c>
      <c r="D300" t="s">
        <v>77</v>
      </c>
      <c r="E300" t="s">
        <v>1501</v>
      </c>
      <c r="F300" t="s">
        <v>1502</v>
      </c>
      <c r="G300" t="s">
        <v>1503</v>
      </c>
      <c r="H300" s="1" t="s">
        <v>1504</v>
      </c>
      <c r="I300" s="1" t="s">
        <v>1505</v>
      </c>
      <c r="J300">
        <v>7</v>
      </c>
      <c r="K300" t="s">
        <v>24</v>
      </c>
      <c r="L300" t="s">
        <v>24</v>
      </c>
      <c r="M300" t="s">
        <v>24</v>
      </c>
      <c r="N300">
        <v>7</v>
      </c>
      <c r="O300" t="s">
        <v>24</v>
      </c>
    </row>
    <row r="301" spans="1:15">
      <c r="A301" t="s">
        <v>1495</v>
      </c>
      <c r="B301" t="s">
        <v>16</v>
      </c>
      <c r="C301" t="s">
        <v>76</v>
      </c>
      <c r="D301" t="s">
        <v>77</v>
      </c>
      <c r="E301" t="s">
        <v>1506</v>
      </c>
      <c r="F301" t="s">
        <v>1507</v>
      </c>
      <c r="G301" t="s">
        <v>1508</v>
      </c>
      <c r="H301" s="1" t="s">
        <v>1509</v>
      </c>
      <c r="I301" s="1" t="s">
        <v>1510</v>
      </c>
      <c r="J301">
        <v>5</v>
      </c>
      <c r="K301" t="s">
        <v>24</v>
      </c>
      <c r="L301" t="s">
        <v>24</v>
      </c>
      <c r="M301" t="s">
        <v>24</v>
      </c>
      <c r="N301">
        <v>5</v>
      </c>
      <c r="O301" t="s">
        <v>24</v>
      </c>
    </row>
    <row r="302" spans="1:15">
      <c r="A302" t="s">
        <v>1511</v>
      </c>
      <c r="B302" t="s">
        <v>16</v>
      </c>
      <c r="C302" t="s">
        <v>76</v>
      </c>
      <c r="D302" t="s">
        <v>77</v>
      </c>
      <c r="E302" t="s">
        <v>1512</v>
      </c>
      <c r="F302" t="s">
        <v>1513</v>
      </c>
      <c r="G302" t="s">
        <v>1514</v>
      </c>
      <c r="H302" s="1" t="s">
        <v>1515</v>
      </c>
      <c r="I302" s="1" t="s">
        <v>1516</v>
      </c>
      <c r="J302">
        <v>16</v>
      </c>
      <c r="K302" t="s">
        <v>24</v>
      </c>
      <c r="L302" t="s">
        <v>24</v>
      </c>
      <c r="M302" t="s">
        <v>24</v>
      </c>
      <c r="N302">
        <v>16</v>
      </c>
      <c r="O302" t="s">
        <v>24</v>
      </c>
    </row>
    <row r="303" spans="1:15">
      <c r="A303" t="s">
        <v>1495</v>
      </c>
      <c r="B303" t="s">
        <v>16</v>
      </c>
      <c r="C303" t="s">
        <v>76</v>
      </c>
      <c r="D303" t="s">
        <v>77</v>
      </c>
      <c r="E303" t="s">
        <v>1517</v>
      </c>
      <c r="F303" t="s">
        <v>1518</v>
      </c>
      <c r="G303" t="s">
        <v>1519</v>
      </c>
      <c r="H303" s="1" t="s">
        <v>1520</v>
      </c>
      <c r="I303" s="1" t="s">
        <v>1521</v>
      </c>
      <c r="J303">
        <v>10</v>
      </c>
      <c r="K303" t="s">
        <v>24</v>
      </c>
      <c r="L303" t="s">
        <v>24</v>
      </c>
      <c r="M303" t="s">
        <v>24</v>
      </c>
      <c r="N303">
        <v>10</v>
      </c>
      <c r="O303" t="s">
        <v>24</v>
      </c>
    </row>
    <row r="304" spans="1:15">
      <c r="A304" t="s">
        <v>1495</v>
      </c>
      <c r="B304" t="s">
        <v>16</v>
      </c>
      <c r="C304" t="s">
        <v>76</v>
      </c>
      <c r="D304" t="s">
        <v>77</v>
      </c>
      <c r="E304" t="s">
        <v>1522</v>
      </c>
      <c r="F304" t="s">
        <v>1523</v>
      </c>
      <c r="G304" t="s">
        <v>1524</v>
      </c>
      <c r="H304" s="1" t="s">
        <v>1525</v>
      </c>
      <c r="I304" s="1" t="s">
        <v>1526</v>
      </c>
      <c r="J304">
        <v>10</v>
      </c>
      <c r="K304" t="s">
        <v>24</v>
      </c>
      <c r="L304" t="s">
        <v>24</v>
      </c>
      <c r="M304" t="s">
        <v>24</v>
      </c>
      <c r="N304">
        <v>10</v>
      </c>
      <c r="O304" t="s">
        <v>24</v>
      </c>
    </row>
    <row r="305" spans="1:15">
      <c r="A305" t="s">
        <v>1495</v>
      </c>
      <c r="B305" t="s">
        <v>16</v>
      </c>
      <c r="C305" t="s">
        <v>76</v>
      </c>
      <c r="D305" t="s">
        <v>77</v>
      </c>
      <c r="E305" t="s">
        <v>1527</v>
      </c>
      <c r="F305" t="s">
        <v>1528</v>
      </c>
      <c r="G305" t="s">
        <v>1529</v>
      </c>
      <c r="H305" s="1" t="s">
        <v>1530</v>
      </c>
      <c r="I305" s="1" t="s">
        <v>1531</v>
      </c>
      <c r="J305">
        <v>2</v>
      </c>
      <c r="K305" t="s">
        <v>24</v>
      </c>
      <c r="L305" t="s">
        <v>24</v>
      </c>
      <c r="M305" t="s">
        <v>24</v>
      </c>
      <c r="N305">
        <v>4</v>
      </c>
      <c r="O305">
        <v>2</v>
      </c>
    </row>
    <row r="306" spans="1:15">
      <c r="A306" t="s">
        <v>1495</v>
      </c>
      <c r="B306" t="s">
        <v>16</v>
      </c>
      <c r="C306" t="s">
        <v>76</v>
      </c>
      <c r="D306" t="s">
        <v>77</v>
      </c>
      <c r="E306" t="s">
        <v>1532</v>
      </c>
      <c r="F306" t="s">
        <v>1533</v>
      </c>
      <c r="G306" t="s">
        <v>1534</v>
      </c>
      <c r="H306" s="1" t="s">
        <v>1535</v>
      </c>
      <c r="I306" s="1" t="s">
        <v>1536</v>
      </c>
      <c r="J306">
        <v>6</v>
      </c>
      <c r="K306" t="s">
        <v>24</v>
      </c>
      <c r="L306" t="s">
        <v>24</v>
      </c>
      <c r="M306" t="s">
        <v>24</v>
      </c>
      <c r="N306">
        <v>7</v>
      </c>
      <c r="O306">
        <v>1</v>
      </c>
    </row>
    <row r="307" spans="1:15">
      <c r="A307" t="s">
        <v>1537</v>
      </c>
      <c r="B307" t="s">
        <v>16</v>
      </c>
      <c r="C307" t="s">
        <v>76</v>
      </c>
      <c r="D307" t="s">
        <v>77</v>
      </c>
      <c r="E307" t="s">
        <v>1538</v>
      </c>
      <c r="F307" t="s">
        <v>1539</v>
      </c>
      <c r="G307" t="s">
        <v>1540</v>
      </c>
      <c r="H307" s="1" t="s">
        <v>1541</v>
      </c>
      <c r="I307" s="1" t="s">
        <v>1542</v>
      </c>
      <c r="J307">
        <v>4</v>
      </c>
      <c r="K307" t="s">
        <v>24</v>
      </c>
      <c r="L307" t="s">
        <v>24</v>
      </c>
      <c r="M307" t="s">
        <v>24</v>
      </c>
      <c r="N307">
        <v>4</v>
      </c>
      <c r="O307" t="s">
        <v>24</v>
      </c>
    </row>
    <row r="308" spans="1:15">
      <c r="A308" t="s">
        <v>1495</v>
      </c>
      <c r="B308" t="s">
        <v>16</v>
      </c>
      <c r="C308" t="s">
        <v>76</v>
      </c>
      <c r="D308" t="s">
        <v>77</v>
      </c>
      <c r="E308" t="s">
        <v>1543</v>
      </c>
      <c r="F308" t="s">
        <v>1544</v>
      </c>
      <c r="G308" t="s">
        <v>1545</v>
      </c>
      <c r="H308" s="1" t="s">
        <v>1546</v>
      </c>
      <c r="I308" s="1" t="s">
        <v>1547</v>
      </c>
      <c r="J308">
        <v>9</v>
      </c>
      <c r="K308" t="s">
        <v>24</v>
      </c>
      <c r="L308" t="s">
        <v>24</v>
      </c>
      <c r="M308" t="s">
        <v>24</v>
      </c>
      <c r="N308">
        <v>9</v>
      </c>
      <c r="O308" t="s">
        <v>24</v>
      </c>
    </row>
    <row r="309" spans="1:15">
      <c r="A309" t="s">
        <v>1548</v>
      </c>
      <c r="B309" t="s">
        <v>16</v>
      </c>
      <c r="C309" t="s">
        <v>76</v>
      </c>
      <c r="D309" t="s">
        <v>77</v>
      </c>
      <c r="E309" t="s">
        <v>1549</v>
      </c>
      <c r="F309" t="s">
        <v>1550</v>
      </c>
      <c r="G309" t="s">
        <v>1551</v>
      </c>
      <c r="H309" s="1" t="s">
        <v>1552</v>
      </c>
      <c r="I309" s="1" t="s">
        <v>1553</v>
      </c>
      <c r="J309">
        <v>5</v>
      </c>
      <c r="K309" t="s">
        <v>24</v>
      </c>
      <c r="L309" t="s">
        <v>24</v>
      </c>
      <c r="M309" t="s">
        <v>24</v>
      </c>
      <c r="N309">
        <v>6</v>
      </c>
      <c r="O309">
        <v>1</v>
      </c>
    </row>
    <row r="310" spans="1:15">
      <c r="A310" t="s">
        <v>1548</v>
      </c>
      <c r="B310" t="s">
        <v>16</v>
      </c>
      <c r="C310" t="s">
        <v>76</v>
      </c>
      <c r="D310" t="s">
        <v>77</v>
      </c>
      <c r="E310" t="s">
        <v>1554</v>
      </c>
      <c r="F310" t="s">
        <v>1555</v>
      </c>
      <c r="G310" t="s">
        <v>1556</v>
      </c>
      <c r="H310" s="1" t="s">
        <v>1557</v>
      </c>
      <c r="I310" s="1" t="s">
        <v>1558</v>
      </c>
      <c r="J310">
        <v>4</v>
      </c>
      <c r="K310" t="s">
        <v>24</v>
      </c>
      <c r="L310" t="s">
        <v>24</v>
      </c>
      <c r="M310" t="s">
        <v>24</v>
      </c>
      <c r="N310">
        <v>4</v>
      </c>
      <c r="O310" t="s">
        <v>24</v>
      </c>
    </row>
    <row r="311" spans="1:15">
      <c r="A311" t="s">
        <v>1548</v>
      </c>
      <c r="B311" t="s">
        <v>16</v>
      </c>
      <c r="C311" t="s">
        <v>76</v>
      </c>
      <c r="D311" t="s">
        <v>77</v>
      </c>
      <c r="E311" t="s">
        <v>1559</v>
      </c>
      <c r="F311" t="s">
        <v>1560</v>
      </c>
      <c r="G311" t="s">
        <v>1561</v>
      </c>
      <c r="H311" s="1" t="s">
        <v>1562</v>
      </c>
      <c r="I311" s="1" t="s">
        <v>1563</v>
      </c>
      <c r="J311">
        <v>3</v>
      </c>
      <c r="K311" t="s">
        <v>24</v>
      </c>
      <c r="L311" t="s">
        <v>24</v>
      </c>
      <c r="M311" t="s">
        <v>24</v>
      </c>
      <c r="N311">
        <v>4</v>
      </c>
      <c r="O311">
        <v>1</v>
      </c>
    </row>
    <row r="312" spans="1:15">
      <c r="A312" t="s">
        <v>1564</v>
      </c>
      <c r="B312" t="s">
        <v>16</v>
      </c>
      <c r="C312" t="s">
        <v>76</v>
      </c>
      <c r="D312" t="s">
        <v>77</v>
      </c>
      <c r="E312" t="s">
        <v>1565</v>
      </c>
      <c r="F312" t="s">
        <v>1566</v>
      </c>
      <c r="G312" t="s">
        <v>1567</v>
      </c>
      <c r="H312" s="1" t="s">
        <v>1568</v>
      </c>
      <c r="I312" s="1" t="s">
        <v>1569</v>
      </c>
      <c r="J312">
        <v>12</v>
      </c>
      <c r="K312" t="s">
        <v>24</v>
      </c>
      <c r="L312" t="s">
        <v>24</v>
      </c>
      <c r="M312" t="s">
        <v>24</v>
      </c>
      <c r="N312">
        <v>14</v>
      </c>
      <c r="O312">
        <v>2</v>
      </c>
    </row>
    <row r="313" spans="1:15">
      <c r="A313" t="s">
        <v>1564</v>
      </c>
      <c r="B313" t="s">
        <v>16</v>
      </c>
      <c r="C313" t="s">
        <v>76</v>
      </c>
      <c r="D313" t="s">
        <v>77</v>
      </c>
      <c r="E313" t="s">
        <v>1570</v>
      </c>
      <c r="F313" t="s">
        <v>1571</v>
      </c>
      <c r="G313" t="s">
        <v>1572</v>
      </c>
      <c r="H313" s="1" t="s">
        <v>1573</v>
      </c>
      <c r="I313" s="1" t="s">
        <v>1574</v>
      </c>
      <c r="J313">
        <v>10</v>
      </c>
      <c r="K313" t="s">
        <v>24</v>
      </c>
      <c r="L313" t="s">
        <v>24</v>
      </c>
      <c r="M313" t="s">
        <v>24</v>
      </c>
      <c r="N313">
        <v>12</v>
      </c>
      <c r="O313">
        <v>2</v>
      </c>
    </row>
    <row r="314" spans="1:15">
      <c r="A314" t="s">
        <v>1564</v>
      </c>
      <c r="B314" t="s">
        <v>16</v>
      </c>
      <c r="C314" t="s">
        <v>76</v>
      </c>
      <c r="D314" t="s">
        <v>77</v>
      </c>
      <c r="E314" t="s">
        <v>1575</v>
      </c>
      <c r="F314" t="s">
        <v>1576</v>
      </c>
      <c r="G314" t="s">
        <v>1577</v>
      </c>
      <c r="H314" s="1" t="s">
        <v>1578</v>
      </c>
      <c r="I314" s="1" t="s">
        <v>1579</v>
      </c>
      <c r="J314">
        <v>10</v>
      </c>
      <c r="K314" t="s">
        <v>24</v>
      </c>
      <c r="L314" t="s">
        <v>24</v>
      </c>
      <c r="M314" t="s">
        <v>24</v>
      </c>
      <c r="N314">
        <v>12</v>
      </c>
      <c r="O314">
        <v>2</v>
      </c>
    </row>
    <row r="315" spans="1:15">
      <c r="A315" t="s">
        <v>1564</v>
      </c>
      <c r="B315" t="s">
        <v>16</v>
      </c>
      <c r="C315" t="s">
        <v>76</v>
      </c>
      <c r="D315" t="s">
        <v>77</v>
      </c>
      <c r="E315" t="s">
        <v>1580</v>
      </c>
      <c r="F315" t="s">
        <v>1581</v>
      </c>
      <c r="G315" t="s">
        <v>1582</v>
      </c>
      <c r="H315" s="1" t="s">
        <v>1583</v>
      </c>
      <c r="I315" s="1" t="s">
        <v>1584</v>
      </c>
      <c r="J315">
        <v>6</v>
      </c>
      <c r="K315" t="s">
        <v>24</v>
      </c>
      <c r="L315" t="s">
        <v>24</v>
      </c>
      <c r="M315" t="s">
        <v>24</v>
      </c>
      <c r="N315">
        <v>7</v>
      </c>
      <c r="O315">
        <v>1</v>
      </c>
    </row>
    <row r="316" spans="1:15">
      <c r="A316" t="s">
        <v>1564</v>
      </c>
      <c r="B316" t="s">
        <v>16</v>
      </c>
      <c r="C316" t="s">
        <v>76</v>
      </c>
      <c r="D316" t="s">
        <v>77</v>
      </c>
      <c r="E316" t="s">
        <v>1585</v>
      </c>
      <c r="F316" t="s">
        <v>1586</v>
      </c>
      <c r="G316" t="s">
        <v>1587</v>
      </c>
      <c r="H316" s="1" t="s">
        <v>1588</v>
      </c>
      <c r="I316" s="1" t="s">
        <v>1589</v>
      </c>
      <c r="J316">
        <v>14</v>
      </c>
      <c r="K316" t="s">
        <v>24</v>
      </c>
      <c r="L316" t="s">
        <v>24</v>
      </c>
      <c r="M316" t="s">
        <v>24</v>
      </c>
      <c r="N316">
        <v>18</v>
      </c>
      <c r="O316">
        <v>4</v>
      </c>
    </row>
    <row r="317" spans="1:15">
      <c r="A317" t="s">
        <v>1564</v>
      </c>
      <c r="B317" t="s">
        <v>16</v>
      </c>
      <c r="C317" t="s">
        <v>76</v>
      </c>
      <c r="D317" t="s">
        <v>77</v>
      </c>
      <c r="E317" t="s">
        <v>1590</v>
      </c>
      <c r="F317" t="s">
        <v>1591</v>
      </c>
      <c r="G317" t="s">
        <v>1592</v>
      </c>
      <c r="H317" s="1" t="s">
        <v>1593</v>
      </c>
      <c r="I317" s="1" t="s">
        <v>1594</v>
      </c>
      <c r="J317">
        <v>12</v>
      </c>
      <c r="K317" t="s">
        <v>24</v>
      </c>
      <c r="L317" t="s">
        <v>24</v>
      </c>
      <c r="M317" t="s">
        <v>24</v>
      </c>
      <c r="N317">
        <v>13</v>
      </c>
      <c r="O317">
        <v>1</v>
      </c>
    </row>
    <row r="318" spans="1:15">
      <c r="A318" t="s">
        <v>1595</v>
      </c>
      <c r="B318" t="s">
        <v>16</v>
      </c>
      <c r="C318" t="s">
        <v>76</v>
      </c>
      <c r="D318" t="s">
        <v>448</v>
      </c>
      <c r="E318" t="s">
        <v>1596</v>
      </c>
      <c r="F318" t="s">
        <v>1597</v>
      </c>
      <c r="G318" t="s">
        <v>1598</v>
      </c>
      <c r="H318" s="1" t="s">
        <v>1599</v>
      </c>
      <c r="I318" s="1" t="s">
        <v>1600</v>
      </c>
      <c r="J318">
        <v>57</v>
      </c>
      <c r="K318" t="s">
        <v>24</v>
      </c>
      <c r="L318" t="s">
        <v>24</v>
      </c>
      <c r="M318" t="s">
        <v>24</v>
      </c>
      <c r="N318">
        <v>60</v>
      </c>
      <c r="O318">
        <v>3</v>
      </c>
    </row>
    <row r="319" spans="1:15">
      <c r="A319" t="s">
        <v>1601</v>
      </c>
      <c r="B319" t="s">
        <v>16</v>
      </c>
      <c r="C319" t="s">
        <v>76</v>
      </c>
      <c r="D319" t="s">
        <v>448</v>
      </c>
      <c r="E319" t="s">
        <v>1602</v>
      </c>
      <c r="F319" t="s">
        <v>1603</v>
      </c>
      <c r="G319" t="s">
        <v>1604</v>
      </c>
      <c r="H319" s="1" t="s">
        <v>1605</v>
      </c>
      <c r="I319" s="1" t="s">
        <v>1606</v>
      </c>
      <c r="J319">
        <v>23</v>
      </c>
      <c r="K319" t="s">
        <v>24</v>
      </c>
      <c r="L319" t="s">
        <v>24</v>
      </c>
      <c r="M319" t="s">
        <v>24</v>
      </c>
      <c r="N319">
        <v>25</v>
      </c>
      <c r="O319">
        <v>2</v>
      </c>
    </row>
    <row r="320" spans="1:15">
      <c r="A320" t="s">
        <v>1607</v>
      </c>
      <c r="B320" t="s">
        <v>16</v>
      </c>
      <c r="C320" t="s">
        <v>76</v>
      </c>
      <c r="D320" t="s">
        <v>77</v>
      </c>
      <c r="E320" t="s">
        <v>1608</v>
      </c>
      <c r="F320" t="s">
        <v>1609</v>
      </c>
      <c r="G320" t="s">
        <v>1610</v>
      </c>
      <c r="H320" s="1" t="s">
        <v>1611</v>
      </c>
      <c r="I320" s="1" t="s">
        <v>1612</v>
      </c>
      <c r="J320">
        <v>16</v>
      </c>
      <c r="K320" t="s">
        <v>24</v>
      </c>
      <c r="L320" t="s">
        <v>24</v>
      </c>
      <c r="M320" t="s">
        <v>24</v>
      </c>
      <c r="N320">
        <v>16</v>
      </c>
      <c r="O320" t="s">
        <v>24</v>
      </c>
    </row>
    <row r="321" spans="1:15">
      <c r="A321" t="s">
        <v>1613</v>
      </c>
      <c r="B321" t="s">
        <v>16</v>
      </c>
      <c r="C321" t="s">
        <v>76</v>
      </c>
      <c r="D321" t="s">
        <v>77</v>
      </c>
      <c r="E321" t="s">
        <v>1614</v>
      </c>
      <c r="F321" t="s">
        <v>1615</v>
      </c>
      <c r="G321" t="s">
        <v>24</v>
      </c>
      <c r="H321" s="1" t="s">
        <v>1616</v>
      </c>
      <c r="I321" s="1" t="s">
        <v>1617</v>
      </c>
      <c r="J321">
        <v>92</v>
      </c>
      <c r="K321" t="s">
        <v>24</v>
      </c>
      <c r="L321" t="s">
        <v>24</v>
      </c>
      <c r="M321" t="s">
        <v>24</v>
      </c>
      <c r="N321">
        <v>95</v>
      </c>
      <c r="O321">
        <v>3</v>
      </c>
    </row>
    <row r="322" spans="1:15">
      <c r="A322" t="s">
        <v>1618</v>
      </c>
      <c r="B322" t="s">
        <v>16</v>
      </c>
      <c r="C322" t="s">
        <v>76</v>
      </c>
      <c r="D322" t="s">
        <v>77</v>
      </c>
      <c r="E322" t="s">
        <v>1619</v>
      </c>
      <c r="F322" t="s">
        <v>1620</v>
      </c>
      <c r="G322" t="s">
        <v>1621</v>
      </c>
      <c r="H322" s="1" t="s">
        <v>1622</v>
      </c>
      <c r="I322" s="1" t="s">
        <v>1623</v>
      </c>
      <c r="J322">
        <v>7</v>
      </c>
      <c r="K322" t="s">
        <v>24</v>
      </c>
      <c r="L322" t="s">
        <v>24</v>
      </c>
      <c r="M322" t="s">
        <v>24</v>
      </c>
      <c r="N322">
        <v>7</v>
      </c>
      <c r="O322" t="s">
        <v>24</v>
      </c>
    </row>
    <row r="323" spans="1:15">
      <c r="A323" t="s">
        <v>1624</v>
      </c>
      <c r="B323" t="s">
        <v>16</v>
      </c>
      <c r="C323" t="s">
        <v>76</v>
      </c>
      <c r="D323" t="s">
        <v>77</v>
      </c>
      <c r="E323" t="s">
        <v>1625</v>
      </c>
      <c r="F323" t="s">
        <v>1626</v>
      </c>
      <c r="G323" t="s">
        <v>1627</v>
      </c>
      <c r="H323" s="1" t="s">
        <v>1628</v>
      </c>
      <c r="I323" s="1" t="s">
        <v>1629</v>
      </c>
      <c r="J323">
        <v>8</v>
      </c>
      <c r="K323" t="s">
        <v>24</v>
      </c>
      <c r="L323" t="s">
        <v>24</v>
      </c>
      <c r="M323" t="s">
        <v>24</v>
      </c>
      <c r="N323">
        <v>8</v>
      </c>
      <c r="O323" t="s">
        <v>24</v>
      </c>
    </row>
    <row r="324" spans="1:15">
      <c r="A324" t="s">
        <v>1624</v>
      </c>
      <c r="B324" t="s">
        <v>16</v>
      </c>
      <c r="C324" t="s">
        <v>76</v>
      </c>
      <c r="D324" t="s">
        <v>77</v>
      </c>
      <c r="E324" t="s">
        <v>1630</v>
      </c>
      <c r="F324" t="s">
        <v>1631</v>
      </c>
      <c r="G324" t="s">
        <v>1632</v>
      </c>
      <c r="H324" s="1">
        <v>28307</v>
      </c>
      <c r="I324" s="1" t="s">
        <v>1633</v>
      </c>
      <c r="J324">
        <v>8</v>
      </c>
      <c r="K324" t="s">
        <v>24</v>
      </c>
      <c r="L324" t="s">
        <v>24</v>
      </c>
      <c r="M324" t="s">
        <v>24</v>
      </c>
      <c r="N324">
        <v>8</v>
      </c>
      <c r="O324" t="s">
        <v>24</v>
      </c>
    </row>
    <row r="325" spans="1:15">
      <c r="A325" t="s">
        <v>1624</v>
      </c>
      <c r="B325" t="s">
        <v>16</v>
      </c>
      <c r="C325" t="s">
        <v>76</v>
      </c>
      <c r="D325" t="s">
        <v>77</v>
      </c>
      <c r="E325" t="s">
        <v>1634</v>
      </c>
      <c r="F325" t="s">
        <v>1635</v>
      </c>
      <c r="G325" t="s">
        <v>1636</v>
      </c>
      <c r="H325" s="1" t="s">
        <v>1637</v>
      </c>
      <c r="I325" s="1" t="s">
        <v>1638</v>
      </c>
      <c r="J325">
        <v>3</v>
      </c>
      <c r="K325" t="s">
        <v>24</v>
      </c>
      <c r="L325" t="s">
        <v>24</v>
      </c>
      <c r="M325" t="s">
        <v>24</v>
      </c>
      <c r="N325">
        <v>3</v>
      </c>
      <c r="O325" t="s">
        <v>24</v>
      </c>
    </row>
    <row r="326" spans="1:15">
      <c r="A326" t="s">
        <v>1639</v>
      </c>
      <c r="B326" t="s">
        <v>16</v>
      </c>
      <c r="C326" t="s">
        <v>76</v>
      </c>
      <c r="D326" t="s">
        <v>77</v>
      </c>
      <c r="E326" t="s">
        <v>1640</v>
      </c>
      <c r="F326" t="s">
        <v>1641</v>
      </c>
      <c r="G326" t="s">
        <v>1642</v>
      </c>
      <c r="H326" s="1" t="s">
        <v>1643</v>
      </c>
      <c r="I326" s="1" t="s">
        <v>1644</v>
      </c>
      <c r="J326">
        <v>50</v>
      </c>
      <c r="K326" t="s">
        <v>24</v>
      </c>
      <c r="L326" t="s">
        <v>24</v>
      </c>
      <c r="M326" t="s">
        <v>24</v>
      </c>
      <c r="N326">
        <v>50</v>
      </c>
      <c r="O326" t="s">
        <v>24</v>
      </c>
    </row>
    <row r="327" spans="1:15">
      <c r="A327" t="s">
        <v>1639</v>
      </c>
      <c r="B327" t="s">
        <v>16</v>
      </c>
      <c r="C327" t="s">
        <v>76</v>
      </c>
      <c r="D327" t="s">
        <v>77</v>
      </c>
      <c r="E327" t="s">
        <v>1645</v>
      </c>
      <c r="F327" t="s">
        <v>1646</v>
      </c>
      <c r="G327" t="s">
        <v>1647</v>
      </c>
      <c r="H327" s="1" t="s">
        <v>1648</v>
      </c>
      <c r="I327" s="1" t="s">
        <v>1649</v>
      </c>
      <c r="J327">
        <v>5</v>
      </c>
      <c r="K327" t="s">
        <v>24</v>
      </c>
      <c r="L327" t="s">
        <v>24</v>
      </c>
      <c r="M327" t="s">
        <v>24</v>
      </c>
      <c r="N327">
        <v>5</v>
      </c>
      <c r="O327" t="s">
        <v>24</v>
      </c>
    </row>
    <row r="328" spans="1:15">
      <c r="A328" t="s">
        <v>1650</v>
      </c>
      <c r="B328" t="s">
        <v>16</v>
      </c>
      <c r="C328" t="s">
        <v>76</v>
      </c>
      <c r="D328" t="s">
        <v>77</v>
      </c>
      <c r="E328" t="s">
        <v>1651</v>
      </c>
      <c r="F328" t="s">
        <v>1652</v>
      </c>
      <c r="G328" t="s">
        <v>1653</v>
      </c>
      <c r="H328" s="1" t="s">
        <v>1654</v>
      </c>
      <c r="I328" s="1" t="s">
        <v>1655</v>
      </c>
      <c r="J328">
        <v>2</v>
      </c>
      <c r="K328" t="s">
        <v>24</v>
      </c>
      <c r="L328" t="s">
        <v>24</v>
      </c>
      <c r="M328" t="s">
        <v>24</v>
      </c>
      <c r="N328">
        <v>2</v>
      </c>
      <c r="O328" t="s">
        <v>24</v>
      </c>
    </row>
    <row r="329" spans="1:15">
      <c r="A329" t="s">
        <v>1639</v>
      </c>
      <c r="B329" t="s">
        <v>16</v>
      </c>
      <c r="C329" t="s">
        <v>76</v>
      </c>
      <c r="D329" t="s">
        <v>77</v>
      </c>
      <c r="E329" t="s">
        <v>1656</v>
      </c>
      <c r="F329" t="s">
        <v>1657</v>
      </c>
      <c r="G329" t="s">
        <v>1658</v>
      </c>
      <c r="H329" s="1" t="s">
        <v>1659</v>
      </c>
      <c r="I329" s="1" t="s">
        <v>1660</v>
      </c>
      <c r="J329">
        <v>14</v>
      </c>
      <c r="K329" t="s">
        <v>24</v>
      </c>
      <c r="L329" t="s">
        <v>24</v>
      </c>
      <c r="M329" t="s">
        <v>24</v>
      </c>
      <c r="N329">
        <v>14</v>
      </c>
      <c r="O329" t="s">
        <v>24</v>
      </c>
    </row>
    <row r="330" spans="1:15">
      <c r="A330" t="s">
        <v>1639</v>
      </c>
      <c r="B330" t="s">
        <v>16</v>
      </c>
      <c r="C330" t="s">
        <v>76</v>
      </c>
      <c r="D330" t="s">
        <v>77</v>
      </c>
      <c r="E330" t="s">
        <v>1661</v>
      </c>
      <c r="F330" t="s">
        <v>1662</v>
      </c>
      <c r="G330" t="s">
        <v>1663</v>
      </c>
      <c r="H330" s="1">
        <v>24898</v>
      </c>
      <c r="I330" s="1" t="s">
        <v>1664</v>
      </c>
      <c r="J330">
        <v>2</v>
      </c>
      <c r="K330" t="s">
        <v>24</v>
      </c>
      <c r="L330" t="s">
        <v>24</v>
      </c>
      <c r="M330" t="s">
        <v>24</v>
      </c>
      <c r="N330">
        <v>2</v>
      </c>
      <c r="O330" t="s">
        <v>24</v>
      </c>
    </row>
    <row r="331" spans="1:15">
      <c r="A331" t="s">
        <v>1639</v>
      </c>
      <c r="B331" t="s">
        <v>16</v>
      </c>
      <c r="C331" t="s">
        <v>76</v>
      </c>
      <c r="D331" t="s">
        <v>77</v>
      </c>
      <c r="E331" t="s">
        <v>1665</v>
      </c>
      <c r="F331" t="s">
        <v>1666</v>
      </c>
      <c r="G331" t="s">
        <v>1667</v>
      </c>
      <c r="H331" s="1" t="s">
        <v>1668</v>
      </c>
      <c r="I331" s="1" t="s">
        <v>1669</v>
      </c>
      <c r="J331">
        <v>4</v>
      </c>
      <c r="K331" t="s">
        <v>24</v>
      </c>
      <c r="L331" t="s">
        <v>24</v>
      </c>
      <c r="M331" t="s">
        <v>24</v>
      </c>
      <c r="N331">
        <v>4</v>
      </c>
      <c r="O331" t="s">
        <v>24</v>
      </c>
    </row>
    <row r="332" spans="1:15">
      <c r="A332" t="s">
        <v>1670</v>
      </c>
      <c r="B332" t="s">
        <v>16</v>
      </c>
      <c r="C332" t="s">
        <v>76</v>
      </c>
      <c r="D332" t="s">
        <v>77</v>
      </c>
      <c r="E332" t="s">
        <v>1671</v>
      </c>
      <c r="F332" t="s">
        <v>1672</v>
      </c>
      <c r="G332" t="s">
        <v>1673</v>
      </c>
      <c r="H332" s="1" t="s">
        <v>1674</v>
      </c>
      <c r="I332" s="1" t="s">
        <v>1675</v>
      </c>
      <c r="J332">
        <v>6</v>
      </c>
      <c r="K332" t="s">
        <v>24</v>
      </c>
      <c r="L332" t="s">
        <v>24</v>
      </c>
      <c r="M332" t="s">
        <v>24</v>
      </c>
      <c r="N332">
        <v>6</v>
      </c>
      <c r="O332" t="s">
        <v>24</v>
      </c>
    </row>
    <row r="333" spans="1:15">
      <c r="A333" t="s">
        <v>1639</v>
      </c>
      <c r="B333" t="s">
        <v>16</v>
      </c>
      <c r="C333" t="s">
        <v>76</v>
      </c>
      <c r="D333" t="s">
        <v>77</v>
      </c>
      <c r="E333" t="s">
        <v>1676</v>
      </c>
      <c r="F333" t="s">
        <v>1677</v>
      </c>
      <c r="G333" t="s">
        <v>1678</v>
      </c>
      <c r="H333" s="1" t="s">
        <v>1679</v>
      </c>
      <c r="I333" s="1" t="s">
        <v>1680</v>
      </c>
      <c r="J333">
        <v>146</v>
      </c>
      <c r="K333" t="s">
        <v>24</v>
      </c>
      <c r="L333" t="s">
        <v>24</v>
      </c>
      <c r="M333" t="s">
        <v>24</v>
      </c>
      <c r="N333">
        <v>146</v>
      </c>
      <c r="O333" t="s">
        <v>24</v>
      </c>
    </row>
    <row r="334" spans="1:15">
      <c r="A334" t="s">
        <v>1639</v>
      </c>
      <c r="B334" t="s">
        <v>16</v>
      </c>
      <c r="C334" t="s">
        <v>76</v>
      </c>
      <c r="D334" t="s">
        <v>77</v>
      </c>
      <c r="E334" t="s">
        <v>1681</v>
      </c>
      <c r="F334" t="s">
        <v>1682</v>
      </c>
      <c r="G334" t="s">
        <v>1683</v>
      </c>
      <c r="H334" s="1" t="s">
        <v>1684</v>
      </c>
      <c r="I334" s="1" t="s">
        <v>1685</v>
      </c>
      <c r="J334">
        <v>158</v>
      </c>
      <c r="K334" t="s">
        <v>24</v>
      </c>
      <c r="L334" t="s">
        <v>24</v>
      </c>
      <c r="M334" t="s">
        <v>24</v>
      </c>
      <c r="N334">
        <v>158</v>
      </c>
      <c r="O334" t="s">
        <v>24</v>
      </c>
    </row>
    <row r="335" spans="1:15">
      <c r="A335" t="s">
        <v>1686</v>
      </c>
      <c r="B335" t="s">
        <v>16</v>
      </c>
      <c r="C335" t="s">
        <v>76</v>
      </c>
      <c r="D335" t="s">
        <v>77</v>
      </c>
      <c r="E335" t="s">
        <v>1687</v>
      </c>
      <c r="F335" t="s">
        <v>1688</v>
      </c>
      <c r="G335" t="s">
        <v>1689</v>
      </c>
      <c r="H335" s="1" t="s">
        <v>1690</v>
      </c>
      <c r="I335" s="1" t="s">
        <v>1691</v>
      </c>
      <c r="J335">
        <v>13</v>
      </c>
      <c r="K335" t="s">
        <v>24</v>
      </c>
      <c r="L335" t="s">
        <v>24</v>
      </c>
      <c r="M335" t="s">
        <v>24</v>
      </c>
      <c r="N335">
        <v>13</v>
      </c>
      <c r="O335" t="s">
        <v>24</v>
      </c>
    </row>
    <row r="336" spans="1:15">
      <c r="A336" t="s">
        <v>1692</v>
      </c>
      <c r="B336" t="s">
        <v>16</v>
      </c>
      <c r="C336" t="s">
        <v>76</v>
      </c>
      <c r="D336" t="s">
        <v>77</v>
      </c>
      <c r="E336" t="s">
        <v>1693</v>
      </c>
      <c r="F336" t="s">
        <v>1694</v>
      </c>
      <c r="G336" t="s">
        <v>1695</v>
      </c>
      <c r="H336" s="1" t="s">
        <v>1696</v>
      </c>
      <c r="I336" s="1" t="s">
        <v>1697</v>
      </c>
      <c r="J336">
        <v>4</v>
      </c>
      <c r="K336" t="s">
        <v>24</v>
      </c>
      <c r="L336" t="s">
        <v>24</v>
      </c>
      <c r="M336" t="s">
        <v>24</v>
      </c>
      <c r="N336">
        <v>4</v>
      </c>
      <c r="O336" t="s">
        <v>24</v>
      </c>
    </row>
    <row r="337" spans="1:15">
      <c r="A337" t="s">
        <v>1692</v>
      </c>
      <c r="B337" t="s">
        <v>16</v>
      </c>
      <c r="C337" t="s">
        <v>76</v>
      </c>
      <c r="D337" t="s">
        <v>77</v>
      </c>
      <c r="E337" t="s">
        <v>1698</v>
      </c>
      <c r="F337" t="s">
        <v>1699</v>
      </c>
      <c r="G337" t="s">
        <v>1700</v>
      </c>
      <c r="H337" s="1" t="s">
        <v>1701</v>
      </c>
      <c r="I337" s="1" t="s">
        <v>1702</v>
      </c>
      <c r="J337">
        <v>7</v>
      </c>
      <c r="K337" t="s">
        <v>24</v>
      </c>
      <c r="L337" t="s">
        <v>24</v>
      </c>
      <c r="M337" t="s">
        <v>24</v>
      </c>
      <c r="N337">
        <v>7</v>
      </c>
      <c r="O337" t="s">
        <v>24</v>
      </c>
    </row>
    <row r="338" spans="1:15">
      <c r="A338" t="s">
        <v>1692</v>
      </c>
      <c r="B338" t="s">
        <v>16</v>
      </c>
      <c r="C338" t="s">
        <v>76</v>
      </c>
      <c r="D338" t="s">
        <v>77</v>
      </c>
      <c r="E338" t="s">
        <v>1703</v>
      </c>
      <c r="F338" t="s">
        <v>1704</v>
      </c>
      <c r="G338" t="s">
        <v>1705</v>
      </c>
      <c r="H338" s="1" t="s">
        <v>1706</v>
      </c>
      <c r="I338" s="1" t="s">
        <v>1707</v>
      </c>
      <c r="J338">
        <v>5</v>
      </c>
      <c r="K338" t="s">
        <v>24</v>
      </c>
      <c r="L338" t="s">
        <v>24</v>
      </c>
      <c r="M338" t="s">
        <v>24</v>
      </c>
      <c r="N338">
        <v>7</v>
      </c>
      <c r="O338" t="s">
        <v>24</v>
      </c>
    </row>
    <row r="339" spans="1:15">
      <c r="A339" t="s">
        <v>1692</v>
      </c>
      <c r="B339" t="s">
        <v>16</v>
      </c>
      <c r="C339" t="s">
        <v>76</v>
      </c>
      <c r="D339" t="s">
        <v>77</v>
      </c>
      <c r="E339" t="s">
        <v>1708</v>
      </c>
      <c r="F339" t="s">
        <v>1709</v>
      </c>
      <c r="G339" t="s">
        <v>1710</v>
      </c>
      <c r="H339" s="1" t="s">
        <v>1711</v>
      </c>
      <c r="I339" s="1" t="s">
        <v>1712</v>
      </c>
      <c r="J339">
        <v>16</v>
      </c>
      <c r="K339" t="s">
        <v>24</v>
      </c>
      <c r="L339" t="s">
        <v>24</v>
      </c>
      <c r="M339" t="s">
        <v>24</v>
      </c>
      <c r="N339">
        <v>17</v>
      </c>
      <c r="O339">
        <v>1</v>
      </c>
    </row>
    <row r="340" spans="1:15">
      <c r="A340" t="s">
        <v>1692</v>
      </c>
      <c r="B340" t="s">
        <v>16</v>
      </c>
      <c r="C340" t="s">
        <v>76</v>
      </c>
      <c r="D340" t="s">
        <v>77</v>
      </c>
      <c r="E340" t="s">
        <v>1713</v>
      </c>
      <c r="F340" t="s">
        <v>1714</v>
      </c>
      <c r="G340" t="s">
        <v>1715</v>
      </c>
      <c r="H340" s="1" t="s">
        <v>1716</v>
      </c>
      <c r="I340" s="1" t="s">
        <v>1717</v>
      </c>
      <c r="J340">
        <v>7</v>
      </c>
      <c r="K340" t="s">
        <v>24</v>
      </c>
      <c r="L340" t="s">
        <v>24</v>
      </c>
      <c r="M340" t="s">
        <v>24</v>
      </c>
      <c r="N340">
        <v>7</v>
      </c>
      <c r="O340" t="s">
        <v>24</v>
      </c>
    </row>
    <row r="341" spans="1:15">
      <c r="A341" t="s">
        <v>1692</v>
      </c>
      <c r="B341" t="s">
        <v>16</v>
      </c>
      <c r="C341" t="s">
        <v>76</v>
      </c>
      <c r="D341" t="s">
        <v>77</v>
      </c>
      <c r="E341" t="s">
        <v>1718</v>
      </c>
      <c r="F341" t="s">
        <v>1719</v>
      </c>
      <c r="G341" t="s">
        <v>1720</v>
      </c>
      <c r="H341" s="1" t="s">
        <v>1721</v>
      </c>
      <c r="I341" s="1" t="s">
        <v>1722</v>
      </c>
      <c r="J341">
        <v>6</v>
      </c>
      <c r="K341" t="s">
        <v>24</v>
      </c>
      <c r="L341" t="s">
        <v>24</v>
      </c>
      <c r="M341">
        <v>2</v>
      </c>
      <c r="N341">
        <v>8</v>
      </c>
      <c r="O341" t="s">
        <v>24</v>
      </c>
    </row>
    <row r="342" spans="1:15">
      <c r="A342" t="s">
        <v>1692</v>
      </c>
      <c r="B342" t="s">
        <v>16</v>
      </c>
      <c r="C342" t="s">
        <v>76</v>
      </c>
      <c r="D342" t="s">
        <v>77</v>
      </c>
      <c r="E342" t="s">
        <v>1723</v>
      </c>
      <c r="F342" t="s">
        <v>1724</v>
      </c>
      <c r="G342" t="s">
        <v>1725</v>
      </c>
      <c r="H342" s="1" t="s">
        <v>1726</v>
      </c>
      <c r="I342" s="1" t="s">
        <v>1727</v>
      </c>
      <c r="J342">
        <v>7</v>
      </c>
      <c r="K342" t="s">
        <v>24</v>
      </c>
      <c r="L342" t="s">
        <v>24</v>
      </c>
      <c r="M342" t="s">
        <v>24</v>
      </c>
      <c r="N342">
        <v>7</v>
      </c>
      <c r="O342" t="s">
        <v>24</v>
      </c>
    </row>
    <row r="343" spans="1:15">
      <c r="A343" t="s">
        <v>1728</v>
      </c>
      <c r="B343" t="s">
        <v>16</v>
      </c>
      <c r="C343" t="s">
        <v>76</v>
      </c>
      <c r="D343" t="s">
        <v>77</v>
      </c>
      <c r="E343" t="s">
        <v>1729</v>
      </c>
      <c r="F343" t="s">
        <v>1730</v>
      </c>
      <c r="G343" t="s">
        <v>1731</v>
      </c>
      <c r="H343" s="1" t="s">
        <v>1732</v>
      </c>
      <c r="I343" s="1" t="s">
        <v>1733</v>
      </c>
      <c r="J343">
        <v>6</v>
      </c>
      <c r="K343" t="s">
        <v>24</v>
      </c>
      <c r="L343" t="s">
        <v>24</v>
      </c>
      <c r="M343" t="s">
        <v>24</v>
      </c>
      <c r="N343">
        <v>6</v>
      </c>
      <c r="O343" t="s">
        <v>24</v>
      </c>
    </row>
    <row r="344" spans="1:15">
      <c r="A344" t="s">
        <v>1728</v>
      </c>
      <c r="B344" t="s">
        <v>16</v>
      </c>
      <c r="C344" t="s">
        <v>76</v>
      </c>
      <c r="D344" t="s">
        <v>77</v>
      </c>
      <c r="E344" t="s">
        <v>1734</v>
      </c>
      <c r="F344" t="s">
        <v>1735</v>
      </c>
      <c r="G344" t="s">
        <v>1736</v>
      </c>
      <c r="H344" s="1" t="s">
        <v>1737</v>
      </c>
      <c r="I344" s="1" t="s">
        <v>1738</v>
      </c>
      <c r="J344">
        <v>9</v>
      </c>
      <c r="K344" t="s">
        <v>24</v>
      </c>
      <c r="L344" t="s">
        <v>24</v>
      </c>
      <c r="M344" t="s">
        <v>24</v>
      </c>
      <c r="N344">
        <v>9</v>
      </c>
      <c r="O344" t="s">
        <v>24</v>
      </c>
    </row>
    <row r="345" spans="1:15">
      <c r="A345" t="s">
        <v>1728</v>
      </c>
      <c r="B345" t="s">
        <v>16</v>
      </c>
      <c r="C345" t="s">
        <v>76</v>
      </c>
      <c r="D345" t="s">
        <v>77</v>
      </c>
      <c r="E345" t="s">
        <v>1739</v>
      </c>
      <c r="F345" t="s">
        <v>1740</v>
      </c>
      <c r="G345" t="s">
        <v>1741</v>
      </c>
      <c r="H345" s="1" t="s">
        <v>1742</v>
      </c>
      <c r="I345" s="1" t="s">
        <v>1743</v>
      </c>
      <c r="J345">
        <v>8</v>
      </c>
      <c r="K345" t="s">
        <v>24</v>
      </c>
      <c r="L345" t="s">
        <v>24</v>
      </c>
      <c r="M345" t="s">
        <v>24</v>
      </c>
      <c r="N345">
        <v>9</v>
      </c>
      <c r="O345">
        <v>1</v>
      </c>
    </row>
    <row r="346" spans="1:15">
      <c r="A346" t="s">
        <v>1744</v>
      </c>
      <c r="B346" t="s">
        <v>16</v>
      </c>
      <c r="C346" t="s">
        <v>76</v>
      </c>
      <c r="D346" t="s">
        <v>77</v>
      </c>
      <c r="E346">
        <v>4</v>
      </c>
      <c r="F346" t="s">
        <v>1745</v>
      </c>
      <c r="G346" t="s">
        <v>1746</v>
      </c>
      <c r="H346" s="1" t="s">
        <v>1747</v>
      </c>
      <c r="I346" s="1" t="s">
        <v>1748</v>
      </c>
      <c r="J346">
        <v>164</v>
      </c>
      <c r="K346" t="s">
        <v>24</v>
      </c>
      <c r="L346" t="s">
        <v>24</v>
      </c>
      <c r="M346" t="s">
        <v>24</v>
      </c>
      <c r="N346">
        <v>175</v>
      </c>
      <c r="O346">
        <v>11</v>
      </c>
    </row>
    <row r="347" spans="1:15">
      <c r="A347" t="s">
        <v>1744</v>
      </c>
      <c r="B347" t="s">
        <v>16</v>
      </c>
      <c r="C347" t="s">
        <v>76</v>
      </c>
      <c r="D347" t="s">
        <v>77</v>
      </c>
      <c r="E347" t="s">
        <v>1739</v>
      </c>
      <c r="F347" t="s">
        <v>1749</v>
      </c>
      <c r="G347" t="s">
        <v>1750</v>
      </c>
      <c r="H347" s="1" t="s">
        <v>1751</v>
      </c>
      <c r="I347" s="1" t="s">
        <v>1752</v>
      </c>
      <c r="J347">
        <v>8</v>
      </c>
      <c r="K347" t="s">
        <v>24</v>
      </c>
      <c r="L347" t="s">
        <v>24</v>
      </c>
      <c r="M347">
        <v>1</v>
      </c>
      <c r="N347">
        <v>9</v>
      </c>
      <c r="O347" t="s">
        <v>24</v>
      </c>
    </row>
    <row r="348" spans="1:15">
      <c r="A348" t="s">
        <v>1744</v>
      </c>
      <c r="B348" t="s">
        <v>16</v>
      </c>
      <c r="C348" t="s">
        <v>76</v>
      </c>
      <c r="D348" t="s">
        <v>77</v>
      </c>
      <c r="E348" t="s">
        <v>1729</v>
      </c>
      <c r="F348" t="s">
        <v>1753</v>
      </c>
      <c r="G348" t="s">
        <v>1754</v>
      </c>
      <c r="H348" s="1" t="s">
        <v>1755</v>
      </c>
      <c r="I348" s="1" t="s">
        <v>1756</v>
      </c>
      <c r="J348">
        <v>6</v>
      </c>
      <c r="K348" t="s">
        <v>24</v>
      </c>
      <c r="L348" t="s">
        <v>24</v>
      </c>
      <c r="M348">
        <v>2</v>
      </c>
      <c r="N348">
        <v>8</v>
      </c>
      <c r="O348" t="s">
        <v>24</v>
      </c>
    </row>
    <row r="349" spans="1:15">
      <c r="A349" t="s">
        <v>1744</v>
      </c>
      <c r="B349" t="s">
        <v>16</v>
      </c>
      <c r="C349" t="s">
        <v>76</v>
      </c>
      <c r="D349" t="s">
        <v>77</v>
      </c>
      <c r="E349">
        <v>5</v>
      </c>
      <c r="F349" t="s">
        <v>1757</v>
      </c>
      <c r="G349" t="s">
        <v>1758</v>
      </c>
      <c r="H349" s="1" t="s">
        <v>1759</v>
      </c>
      <c r="I349" s="1" t="s">
        <v>1760</v>
      </c>
      <c r="J349">
        <v>157</v>
      </c>
      <c r="K349" t="s">
        <v>24</v>
      </c>
      <c r="L349" t="s">
        <v>24</v>
      </c>
      <c r="M349" t="s">
        <v>24</v>
      </c>
      <c r="N349">
        <v>168</v>
      </c>
      <c r="O349">
        <v>11</v>
      </c>
    </row>
    <row r="350" spans="1:15">
      <c r="A350" t="s">
        <v>1744</v>
      </c>
      <c r="B350" t="s">
        <v>16</v>
      </c>
      <c r="C350" t="s">
        <v>76</v>
      </c>
      <c r="D350" t="s">
        <v>77</v>
      </c>
      <c r="E350" t="s">
        <v>1734</v>
      </c>
      <c r="F350" t="s">
        <v>1761</v>
      </c>
      <c r="G350" t="s">
        <v>1762</v>
      </c>
      <c r="H350" s="1" t="s">
        <v>1716</v>
      </c>
      <c r="I350" s="1" t="s">
        <v>1717</v>
      </c>
      <c r="J350">
        <v>9</v>
      </c>
      <c r="K350" t="s">
        <v>24</v>
      </c>
      <c r="L350" t="s">
        <v>24</v>
      </c>
      <c r="M350">
        <v>1</v>
      </c>
      <c r="N350">
        <v>10</v>
      </c>
      <c r="O350" t="s">
        <v>24</v>
      </c>
    </row>
    <row r="351" spans="1:15">
      <c r="A351" t="s">
        <v>1763</v>
      </c>
      <c r="B351" t="s">
        <v>16</v>
      </c>
      <c r="C351" t="s">
        <v>76</v>
      </c>
      <c r="D351" t="s">
        <v>77</v>
      </c>
      <c r="E351" t="s">
        <v>1764</v>
      </c>
      <c r="F351" t="s">
        <v>1765</v>
      </c>
      <c r="G351" t="s">
        <v>1766</v>
      </c>
      <c r="H351" s="1">
        <v>42253</v>
      </c>
      <c r="I351" s="1" t="s">
        <v>1767</v>
      </c>
      <c r="J351">
        <v>4</v>
      </c>
      <c r="K351" t="s">
        <v>24</v>
      </c>
      <c r="L351" t="s">
        <v>24</v>
      </c>
      <c r="M351" t="s">
        <v>24</v>
      </c>
      <c r="N351">
        <v>4</v>
      </c>
      <c r="O351" t="s">
        <v>24</v>
      </c>
    </row>
    <row r="352" spans="1:15">
      <c r="A352" t="s">
        <v>1768</v>
      </c>
      <c r="B352" t="s">
        <v>16</v>
      </c>
      <c r="C352" t="s">
        <v>76</v>
      </c>
      <c r="D352" t="s">
        <v>77</v>
      </c>
      <c r="E352" t="s">
        <v>1769</v>
      </c>
      <c r="F352" t="s">
        <v>1770</v>
      </c>
      <c r="G352" t="s">
        <v>1771</v>
      </c>
      <c r="H352" s="1" t="s">
        <v>1772</v>
      </c>
      <c r="I352" s="1" t="s">
        <v>1773</v>
      </c>
      <c r="J352">
        <v>40</v>
      </c>
      <c r="K352" t="s">
        <v>24</v>
      </c>
      <c r="L352" t="s">
        <v>24</v>
      </c>
      <c r="M352" t="s">
        <v>24</v>
      </c>
      <c r="N352">
        <v>40</v>
      </c>
      <c r="O352" t="s">
        <v>24</v>
      </c>
    </row>
    <row r="353" spans="1:15">
      <c r="A353" t="s">
        <v>1774</v>
      </c>
      <c r="B353" t="s">
        <v>16</v>
      </c>
      <c r="C353" t="s">
        <v>76</v>
      </c>
      <c r="D353" t="s">
        <v>77</v>
      </c>
      <c r="E353" t="s">
        <v>1775</v>
      </c>
      <c r="F353" t="s">
        <v>1776</v>
      </c>
      <c r="G353" t="s">
        <v>1777</v>
      </c>
      <c r="H353" s="1" t="s">
        <v>1778</v>
      </c>
      <c r="I353" s="1" t="s">
        <v>1779</v>
      </c>
      <c r="J353">
        <v>36</v>
      </c>
      <c r="K353" t="s">
        <v>24</v>
      </c>
      <c r="L353" t="s">
        <v>24</v>
      </c>
      <c r="M353" t="s">
        <v>24</v>
      </c>
      <c r="N353">
        <v>36</v>
      </c>
      <c r="O353" t="s">
        <v>24</v>
      </c>
    </row>
    <row r="354" spans="1:15">
      <c r="A354" t="s">
        <v>1780</v>
      </c>
      <c r="B354" t="s">
        <v>16</v>
      </c>
      <c r="C354" t="s">
        <v>76</v>
      </c>
      <c r="D354" t="s">
        <v>77</v>
      </c>
      <c r="E354" t="s">
        <v>1781</v>
      </c>
      <c r="F354" t="s">
        <v>24</v>
      </c>
      <c r="G354" t="s">
        <v>1782</v>
      </c>
      <c r="H354" s="1" t="s">
        <v>1783</v>
      </c>
      <c r="I354" s="1" t="s">
        <v>1784</v>
      </c>
      <c r="J354">
        <v>43</v>
      </c>
      <c r="K354" t="s">
        <v>24</v>
      </c>
      <c r="L354" t="s">
        <v>24</v>
      </c>
      <c r="M354" t="s">
        <v>24</v>
      </c>
      <c r="N354">
        <v>43</v>
      </c>
      <c r="O354" t="s">
        <v>24</v>
      </c>
    </row>
    <row r="355" spans="1:15">
      <c r="A355" t="s">
        <v>1780</v>
      </c>
      <c r="B355" t="s">
        <v>16</v>
      </c>
      <c r="C355" t="s">
        <v>76</v>
      </c>
      <c r="D355" t="s">
        <v>77</v>
      </c>
      <c r="E355" t="s">
        <v>1785</v>
      </c>
      <c r="F355" t="s">
        <v>24</v>
      </c>
      <c r="G355" t="s">
        <v>1786</v>
      </c>
      <c r="H355" s="1" t="s">
        <v>1787</v>
      </c>
      <c r="I355" s="1" t="s">
        <v>1788</v>
      </c>
      <c r="J355">
        <v>42</v>
      </c>
      <c r="K355" t="s">
        <v>24</v>
      </c>
      <c r="L355" t="s">
        <v>24</v>
      </c>
      <c r="M355" t="s">
        <v>24</v>
      </c>
      <c r="N355">
        <v>42</v>
      </c>
      <c r="O355" t="s">
        <v>24</v>
      </c>
    </row>
    <row r="356" spans="1:15">
      <c r="A356" t="s">
        <v>1789</v>
      </c>
      <c r="B356" t="s">
        <v>16</v>
      </c>
      <c r="C356" t="s">
        <v>76</v>
      </c>
      <c r="D356" t="s">
        <v>199</v>
      </c>
      <c r="E356" t="s">
        <v>1790</v>
      </c>
      <c r="F356" t="s">
        <v>1791</v>
      </c>
      <c r="G356" t="s">
        <v>1792</v>
      </c>
      <c r="H356" s="1" t="s">
        <v>1793</v>
      </c>
      <c r="I356" s="1" t="s">
        <v>1794</v>
      </c>
      <c r="J356">
        <v>542</v>
      </c>
      <c r="K356" t="s">
        <v>24</v>
      </c>
      <c r="L356" t="s">
        <v>24</v>
      </c>
      <c r="M356" t="s">
        <v>24</v>
      </c>
      <c r="N356">
        <v>557</v>
      </c>
      <c r="O356">
        <v>15</v>
      </c>
    </row>
    <row r="357" spans="1:15">
      <c r="A357" t="s">
        <v>1789</v>
      </c>
      <c r="B357" t="s">
        <v>16</v>
      </c>
      <c r="C357" t="s">
        <v>76</v>
      </c>
      <c r="D357" t="s">
        <v>199</v>
      </c>
      <c r="E357" t="s">
        <v>1795</v>
      </c>
      <c r="F357" t="s">
        <v>1796</v>
      </c>
      <c r="G357" t="s">
        <v>1797</v>
      </c>
      <c r="H357" s="1" t="s">
        <v>1798</v>
      </c>
      <c r="I357" s="1" t="s">
        <v>1799</v>
      </c>
      <c r="J357">
        <v>197</v>
      </c>
      <c r="K357" t="s">
        <v>24</v>
      </c>
      <c r="L357" t="s">
        <v>24</v>
      </c>
      <c r="M357" t="s">
        <v>24</v>
      </c>
      <c r="N357">
        <v>199</v>
      </c>
      <c r="O357">
        <v>2</v>
      </c>
    </row>
    <row r="358" spans="1:15">
      <c r="A358" t="s">
        <v>1800</v>
      </c>
      <c r="B358" t="s">
        <v>16</v>
      </c>
      <c r="C358" t="s">
        <v>76</v>
      </c>
      <c r="D358" t="s">
        <v>199</v>
      </c>
      <c r="E358" t="s">
        <v>1801</v>
      </c>
      <c r="F358" t="s">
        <v>1802</v>
      </c>
      <c r="G358" t="s">
        <v>1803</v>
      </c>
      <c r="H358" s="1" t="s">
        <v>1804</v>
      </c>
      <c r="I358" s="1" t="s">
        <v>1805</v>
      </c>
      <c r="J358">
        <v>177</v>
      </c>
      <c r="K358" t="s">
        <v>24</v>
      </c>
      <c r="L358" t="s">
        <v>24</v>
      </c>
      <c r="M358" t="s">
        <v>24</v>
      </c>
      <c r="N358">
        <v>179</v>
      </c>
      <c r="O358">
        <v>2</v>
      </c>
    </row>
    <row r="359" spans="1:15">
      <c r="A359" t="s">
        <v>1800</v>
      </c>
      <c r="B359" t="s">
        <v>16</v>
      </c>
      <c r="C359" t="s">
        <v>76</v>
      </c>
      <c r="D359" t="s">
        <v>199</v>
      </c>
      <c r="E359" t="s">
        <v>1806</v>
      </c>
      <c r="F359" t="s">
        <v>1807</v>
      </c>
      <c r="G359" t="s">
        <v>1808</v>
      </c>
      <c r="H359" s="1" t="s">
        <v>1809</v>
      </c>
      <c r="I359" s="1" t="s">
        <v>1810</v>
      </c>
      <c r="J359">
        <v>338</v>
      </c>
      <c r="K359" t="s">
        <v>24</v>
      </c>
      <c r="L359" t="s">
        <v>24</v>
      </c>
      <c r="M359" t="s">
        <v>24</v>
      </c>
      <c r="N359">
        <v>354</v>
      </c>
      <c r="O359">
        <v>16</v>
      </c>
    </row>
    <row r="360" spans="1:15">
      <c r="A360" t="s">
        <v>1800</v>
      </c>
      <c r="B360" t="s">
        <v>16</v>
      </c>
      <c r="C360" t="s">
        <v>76</v>
      </c>
      <c r="D360" t="s">
        <v>199</v>
      </c>
      <c r="E360" t="s">
        <v>1811</v>
      </c>
      <c r="F360" t="s">
        <v>1812</v>
      </c>
      <c r="G360" t="s">
        <v>1813</v>
      </c>
      <c r="H360" s="1" t="s">
        <v>1814</v>
      </c>
      <c r="I360" s="1" t="s">
        <v>1815</v>
      </c>
      <c r="J360">
        <v>39</v>
      </c>
      <c r="K360" t="s">
        <v>24</v>
      </c>
      <c r="L360" t="s">
        <v>24</v>
      </c>
      <c r="M360" t="s">
        <v>24</v>
      </c>
      <c r="N360">
        <v>39</v>
      </c>
      <c r="O360" t="s">
        <v>24</v>
      </c>
    </row>
    <row r="361" spans="1:15">
      <c r="A361" t="s">
        <v>1816</v>
      </c>
      <c r="B361" t="s">
        <v>16</v>
      </c>
      <c r="C361" t="s">
        <v>76</v>
      </c>
      <c r="D361" t="s">
        <v>199</v>
      </c>
      <c r="E361" t="s">
        <v>1817</v>
      </c>
      <c r="F361" t="s">
        <v>1818</v>
      </c>
      <c r="G361" t="s">
        <v>1819</v>
      </c>
      <c r="H361" s="1" t="s">
        <v>1820</v>
      </c>
      <c r="I361" s="1" t="s">
        <v>1821</v>
      </c>
      <c r="J361">
        <v>173</v>
      </c>
      <c r="K361" t="s">
        <v>24</v>
      </c>
      <c r="L361" t="s">
        <v>24</v>
      </c>
      <c r="M361" t="s">
        <v>24</v>
      </c>
      <c r="N361">
        <v>173</v>
      </c>
      <c r="O361" t="s">
        <v>24</v>
      </c>
    </row>
    <row r="362" spans="1:15">
      <c r="A362" t="s">
        <v>1822</v>
      </c>
      <c r="B362" t="s">
        <v>16</v>
      </c>
      <c r="C362" t="s">
        <v>76</v>
      </c>
      <c r="D362" t="s">
        <v>199</v>
      </c>
      <c r="E362" t="s">
        <v>1823</v>
      </c>
      <c r="F362" t="s">
        <v>1824</v>
      </c>
      <c r="G362" t="s">
        <v>1825</v>
      </c>
      <c r="H362" s="1" t="s">
        <v>1826</v>
      </c>
      <c r="I362" s="1" t="s">
        <v>1827</v>
      </c>
      <c r="J362">
        <v>146</v>
      </c>
      <c r="K362" t="s">
        <v>24</v>
      </c>
      <c r="L362" t="s">
        <v>24</v>
      </c>
      <c r="M362" t="s">
        <v>24</v>
      </c>
      <c r="N362">
        <v>146</v>
      </c>
      <c r="O362" t="s">
        <v>24</v>
      </c>
    </row>
    <row r="363" spans="1:15">
      <c r="A363" t="s">
        <v>1828</v>
      </c>
      <c r="B363" t="s">
        <v>16</v>
      </c>
      <c r="C363" t="s">
        <v>76</v>
      </c>
      <c r="D363" t="s">
        <v>199</v>
      </c>
      <c r="E363" t="s">
        <v>1829</v>
      </c>
      <c r="F363" t="s">
        <v>1830</v>
      </c>
      <c r="G363" t="s">
        <v>1831</v>
      </c>
      <c r="H363" s="1" t="s">
        <v>1832</v>
      </c>
      <c r="I363" s="1" t="s">
        <v>1833</v>
      </c>
      <c r="J363">
        <v>551</v>
      </c>
      <c r="K363" t="s">
        <v>24</v>
      </c>
      <c r="L363" t="s">
        <v>24</v>
      </c>
      <c r="M363" t="s">
        <v>24</v>
      </c>
      <c r="N363">
        <v>586</v>
      </c>
      <c r="O363">
        <v>35</v>
      </c>
    </row>
    <row r="364" spans="1:15">
      <c r="A364" t="s">
        <v>1834</v>
      </c>
      <c r="B364" t="s">
        <v>16</v>
      </c>
      <c r="C364" t="s">
        <v>76</v>
      </c>
      <c r="D364" t="s">
        <v>199</v>
      </c>
      <c r="E364" t="s">
        <v>1835</v>
      </c>
      <c r="F364" t="s">
        <v>1836</v>
      </c>
      <c r="G364" t="s">
        <v>1837</v>
      </c>
      <c r="H364" s="1" t="s">
        <v>1838</v>
      </c>
      <c r="I364" s="1" t="s">
        <v>1839</v>
      </c>
      <c r="J364">
        <v>499</v>
      </c>
      <c r="K364" t="s">
        <v>24</v>
      </c>
      <c r="L364" t="s">
        <v>24</v>
      </c>
      <c r="M364" t="s">
        <v>24</v>
      </c>
      <c r="N364">
        <v>524</v>
      </c>
      <c r="O364">
        <v>25</v>
      </c>
    </row>
    <row r="365" spans="1:15">
      <c r="A365" t="s">
        <v>1834</v>
      </c>
      <c r="B365" t="s">
        <v>16</v>
      </c>
      <c r="C365" t="s">
        <v>76</v>
      </c>
      <c r="D365" t="s">
        <v>199</v>
      </c>
      <c r="E365" t="s">
        <v>1840</v>
      </c>
      <c r="F365" t="s">
        <v>1841</v>
      </c>
      <c r="G365" t="s">
        <v>1842</v>
      </c>
      <c r="H365" s="1" t="s">
        <v>1843</v>
      </c>
      <c r="I365" s="1" t="s">
        <v>1844</v>
      </c>
      <c r="J365">
        <v>162</v>
      </c>
      <c r="K365" t="s">
        <v>24</v>
      </c>
      <c r="L365" t="s">
        <v>24</v>
      </c>
      <c r="M365" t="s">
        <v>24</v>
      </c>
      <c r="N365">
        <v>177</v>
      </c>
      <c r="O365">
        <v>15</v>
      </c>
    </row>
    <row r="366" spans="1:15">
      <c r="A366" t="s">
        <v>1845</v>
      </c>
      <c r="B366" t="s">
        <v>16</v>
      </c>
      <c r="C366" t="s">
        <v>76</v>
      </c>
      <c r="D366" t="s">
        <v>199</v>
      </c>
      <c r="E366" t="s">
        <v>1846</v>
      </c>
      <c r="F366" t="s">
        <v>1847</v>
      </c>
      <c r="G366" t="s">
        <v>1848</v>
      </c>
      <c r="H366" s="1" t="s">
        <v>1849</v>
      </c>
      <c r="I366" s="1" t="s">
        <v>1850</v>
      </c>
      <c r="J366">
        <v>178</v>
      </c>
      <c r="K366" t="s">
        <v>24</v>
      </c>
      <c r="L366" t="s">
        <v>24</v>
      </c>
      <c r="M366" t="s">
        <v>24</v>
      </c>
      <c r="N366">
        <v>178</v>
      </c>
      <c r="O366" t="s">
        <v>24</v>
      </c>
    </row>
    <row r="367" spans="1:15">
      <c r="A367" t="s">
        <v>1851</v>
      </c>
      <c r="B367" t="s">
        <v>16</v>
      </c>
      <c r="C367" t="s">
        <v>76</v>
      </c>
      <c r="D367" t="s">
        <v>199</v>
      </c>
      <c r="E367" t="s">
        <v>1852</v>
      </c>
      <c r="F367" t="s">
        <v>1853</v>
      </c>
      <c r="G367" t="s">
        <v>1854</v>
      </c>
      <c r="H367" s="1" t="s">
        <v>1855</v>
      </c>
      <c r="I367" s="1" t="s">
        <v>1856</v>
      </c>
      <c r="J367">
        <v>195</v>
      </c>
      <c r="K367" t="s">
        <v>24</v>
      </c>
      <c r="L367" t="s">
        <v>24</v>
      </c>
      <c r="M367" t="s">
        <v>24</v>
      </c>
      <c r="N367">
        <v>196</v>
      </c>
      <c r="O367" t="s">
        <v>24</v>
      </c>
    </row>
    <row r="368" spans="1:15">
      <c r="A368" t="s">
        <v>1857</v>
      </c>
      <c r="B368" t="s">
        <v>16</v>
      </c>
      <c r="C368" t="s">
        <v>76</v>
      </c>
      <c r="D368" t="s">
        <v>199</v>
      </c>
      <c r="E368" t="s">
        <v>1795</v>
      </c>
      <c r="F368" t="s">
        <v>1858</v>
      </c>
      <c r="G368" t="s">
        <v>1859</v>
      </c>
      <c r="H368" s="1" t="s">
        <v>1860</v>
      </c>
      <c r="I368" s="1" t="s">
        <v>1861</v>
      </c>
      <c r="J368">
        <v>157</v>
      </c>
      <c r="K368" t="s">
        <v>24</v>
      </c>
      <c r="L368" t="s">
        <v>24</v>
      </c>
      <c r="M368" t="s">
        <v>24</v>
      </c>
      <c r="N368">
        <v>157</v>
      </c>
      <c r="O368" t="s">
        <v>24</v>
      </c>
    </row>
    <row r="369" spans="1:15">
      <c r="A369" t="s">
        <v>1862</v>
      </c>
      <c r="B369" t="s">
        <v>16</v>
      </c>
      <c r="C369" t="s">
        <v>76</v>
      </c>
      <c r="D369" t="s">
        <v>199</v>
      </c>
      <c r="E369" t="s">
        <v>1863</v>
      </c>
      <c r="F369" t="s">
        <v>1864</v>
      </c>
      <c r="G369" t="s">
        <v>1865</v>
      </c>
      <c r="H369" s="1" t="s">
        <v>1866</v>
      </c>
      <c r="I369" s="1" t="s">
        <v>1867</v>
      </c>
      <c r="J369">
        <v>223</v>
      </c>
      <c r="K369" t="s">
        <v>24</v>
      </c>
      <c r="L369" t="s">
        <v>24</v>
      </c>
      <c r="M369" t="s">
        <v>24</v>
      </c>
      <c r="N369">
        <v>223</v>
      </c>
      <c r="O369" t="s">
        <v>24</v>
      </c>
    </row>
    <row r="370" spans="1:15">
      <c r="A370" t="s">
        <v>1868</v>
      </c>
      <c r="B370" t="s">
        <v>16</v>
      </c>
      <c r="C370" t="s">
        <v>76</v>
      </c>
      <c r="D370" t="s">
        <v>199</v>
      </c>
      <c r="E370" t="s">
        <v>1811</v>
      </c>
      <c r="F370" t="s">
        <v>1869</v>
      </c>
      <c r="G370" t="s">
        <v>1870</v>
      </c>
      <c r="H370" s="1" t="s">
        <v>1814</v>
      </c>
      <c r="I370" s="1" t="s">
        <v>1815</v>
      </c>
      <c r="J370">
        <v>36</v>
      </c>
      <c r="K370" t="s">
        <v>24</v>
      </c>
      <c r="L370" t="s">
        <v>24</v>
      </c>
      <c r="M370" t="s">
        <v>24</v>
      </c>
      <c r="N370">
        <v>36</v>
      </c>
      <c r="O370" t="s">
        <v>24</v>
      </c>
    </row>
    <row r="371" spans="1:15">
      <c r="A371" t="s">
        <v>1871</v>
      </c>
      <c r="B371" t="s">
        <v>16</v>
      </c>
      <c r="C371" t="s">
        <v>76</v>
      </c>
      <c r="D371" t="s">
        <v>199</v>
      </c>
      <c r="E371" t="s">
        <v>1872</v>
      </c>
      <c r="F371" t="s">
        <v>1873</v>
      </c>
      <c r="G371" t="s">
        <v>1874</v>
      </c>
      <c r="H371" s="1" t="s">
        <v>1875</v>
      </c>
      <c r="I371" s="1" t="s">
        <v>1876</v>
      </c>
      <c r="J371">
        <v>340</v>
      </c>
      <c r="K371" t="s">
        <v>24</v>
      </c>
      <c r="L371" t="s">
        <v>24</v>
      </c>
      <c r="M371" t="s">
        <v>24</v>
      </c>
      <c r="N371">
        <v>350</v>
      </c>
      <c r="O371">
        <v>10</v>
      </c>
    </row>
    <row r="372" spans="1:15">
      <c r="A372" t="s">
        <v>1871</v>
      </c>
      <c r="B372" t="s">
        <v>16</v>
      </c>
      <c r="C372" t="s">
        <v>76</v>
      </c>
      <c r="D372" t="s">
        <v>199</v>
      </c>
      <c r="E372" t="s">
        <v>1877</v>
      </c>
      <c r="F372" t="s">
        <v>1878</v>
      </c>
      <c r="G372" t="s">
        <v>1879</v>
      </c>
      <c r="H372" s="1" t="s">
        <v>1880</v>
      </c>
      <c r="I372" s="1" t="s">
        <v>1881</v>
      </c>
      <c r="J372">
        <v>112</v>
      </c>
      <c r="K372" t="s">
        <v>24</v>
      </c>
      <c r="L372">
        <v>1</v>
      </c>
      <c r="M372" t="s">
        <v>24</v>
      </c>
      <c r="N372">
        <v>117</v>
      </c>
      <c r="O372">
        <v>4</v>
      </c>
    </row>
    <row r="373" spans="1:15">
      <c r="A373" t="s">
        <v>1882</v>
      </c>
      <c r="B373" t="s">
        <v>16</v>
      </c>
      <c r="C373" t="s">
        <v>76</v>
      </c>
      <c r="D373" t="s">
        <v>199</v>
      </c>
      <c r="E373" t="s">
        <v>1835</v>
      </c>
      <c r="F373" t="s">
        <v>1883</v>
      </c>
      <c r="G373" t="s">
        <v>1884</v>
      </c>
      <c r="H373" s="1" t="s">
        <v>1885</v>
      </c>
      <c r="I373" s="1" t="s">
        <v>1886</v>
      </c>
      <c r="J373">
        <v>508</v>
      </c>
      <c r="K373" t="s">
        <v>24</v>
      </c>
      <c r="L373" t="s">
        <v>24</v>
      </c>
      <c r="M373" t="s">
        <v>24</v>
      </c>
      <c r="N373">
        <v>537</v>
      </c>
      <c r="O373">
        <v>29</v>
      </c>
    </row>
    <row r="374" spans="1:15">
      <c r="A374" t="s">
        <v>1882</v>
      </c>
      <c r="B374" t="s">
        <v>16</v>
      </c>
      <c r="C374" t="s">
        <v>76</v>
      </c>
      <c r="D374" t="s">
        <v>199</v>
      </c>
      <c r="E374" t="s">
        <v>1840</v>
      </c>
      <c r="F374" t="s">
        <v>1887</v>
      </c>
      <c r="G374" t="s">
        <v>1888</v>
      </c>
      <c r="H374" s="1" t="s">
        <v>1889</v>
      </c>
      <c r="I374" s="1" t="s">
        <v>1890</v>
      </c>
      <c r="J374">
        <v>175</v>
      </c>
      <c r="K374" t="s">
        <v>24</v>
      </c>
      <c r="L374" t="s">
        <v>24</v>
      </c>
      <c r="M374" t="s">
        <v>24</v>
      </c>
      <c r="N374">
        <v>190</v>
      </c>
      <c r="O374">
        <v>15</v>
      </c>
    </row>
    <row r="375" spans="1:15">
      <c r="A375" t="s">
        <v>1891</v>
      </c>
      <c r="B375" t="s">
        <v>16</v>
      </c>
      <c r="C375" t="s">
        <v>76</v>
      </c>
      <c r="D375" t="s">
        <v>199</v>
      </c>
      <c r="E375" t="s">
        <v>1892</v>
      </c>
      <c r="F375" t="s">
        <v>1893</v>
      </c>
      <c r="G375" t="s">
        <v>1894</v>
      </c>
      <c r="H375" s="1" t="s">
        <v>1895</v>
      </c>
      <c r="I375" s="1" t="s">
        <v>1896</v>
      </c>
      <c r="J375">
        <v>603</v>
      </c>
      <c r="K375" t="s">
        <v>24</v>
      </c>
      <c r="L375" t="s">
        <v>24</v>
      </c>
      <c r="M375" t="s">
        <v>24</v>
      </c>
      <c r="N375">
        <v>629</v>
      </c>
      <c r="O375">
        <v>26</v>
      </c>
    </row>
    <row r="376" spans="1:15">
      <c r="A376" t="s">
        <v>1897</v>
      </c>
      <c r="B376" t="s">
        <v>16</v>
      </c>
      <c r="C376" t="s">
        <v>76</v>
      </c>
      <c r="D376" t="s">
        <v>199</v>
      </c>
      <c r="E376" t="s">
        <v>1898</v>
      </c>
      <c r="F376" t="s">
        <v>1899</v>
      </c>
      <c r="G376" t="s">
        <v>1900</v>
      </c>
      <c r="H376" s="1" t="s">
        <v>1901</v>
      </c>
      <c r="I376" s="1" t="s">
        <v>1902</v>
      </c>
      <c r="J376">
        <v>85</v>
      </c>
      <c r="K376" t="s">
        <v>24</v>
      </c>
      <c r="L376" t="s">
        <v>24</v>
      </c>
      <c r="M376" t="s">
        <v>24</v>
      </c>
      <c r="N376">
        <v>85</v>
      </c>
      <c r="O376" t="s">
        <v>24</v>
      </c>
    </row>
    <row r="377" spans="1:15">
      <c r="A377" t="s">
        <v>1897</v>
      </c>
      <c r="B377" t="s">
        <v>16</v>
      </c>
      <c r="C377" t="s">
        <v>76</v>
      </c>
      <c r="D377" t="s">
        <v>199</v>
      </c>
      <c r="E377" t="s">
        <v>1903</v>
      </c>
      <c r="F377" t="s">
        <v>1904</v>
      </c>
      <c r="G377" t="s">
        <v>1905</v>
      </c>
      <c r="H377" s="1" t="s">
        <v>1906</v>
      </c>
      <c r="I377" s="1" t="s">
        <v>1907</v>
      </c>
      <c r="J377">
        <v>167</v>
      </c>
      <c r="K377" t="s">
        <v>24</v>
      </c>
      <c r="L377" t="s">
        <v>24</v>
      </c>
      <c r="M377" t="s">
        <v>24</v>
      </c>
      <c r="N377">
        <v>197</v>
      </c>
      <c r="O377">
        <v>30</v>
      </c>
    </row>
    <row r="378" spans="1:15">
      <c r="A378" t="s">
        <v>1897</v>
      </c>
      <c r="B378" t="s">
        <v>16</v>
      </c>
      <c r="C378" t="s">
        <v>76</v>
      </c>
      <c r="D378" t="s">
        <v>199</v>
      </c>
      <c r="E378" t="s">
        <v>1908</v>
      </c>
      <c r="F378" t="s">
        <v>1909</v>
      </c>
      <c r="G378" t="s">
        <v>1910</v>
      </c>
      <c r="H378" s="1" t="s">
        <v>1911</v>
      </c>
      <c r="I378" s="1" t="s">
        <v>1912</v>
      </c>
      <c r="J378">
        <v>103</v>
      </c>
      <c r="K378" t="s">
        <v>24</v>
      </c>
      <c r="L378" t="s">
        <v>24</v>
      </c>
      <c r="M378" t="s">
        <v>24</v>
      </c>
      <c r="N378">
        <v>111</v>
      </c>
      <c r="O378">
        <v>8</v>
      </c>
    </row>
    <row r="379" spans="1:15">
      <c r="A379" t="s">
        <v>1897</v>
      </c>
      <c r="B379" t="s">
        <v>16</v>
      </c>
      <c r="C379" t="s">
        <v>76</v>
      </c>
      <c r="D379" t="s">
        <v>199</v>
      </c>
      <c r="E379" t="s">
        <v>1913</v>
      </c>
      <c r="F379" t="s">
        <v>1914</v>
      </c>
      <c r="G379" t="s">
        <v>1915</v>
      </c>
      <c r="H379" s="1" t="s">
        <v>1916</v>
      </c>
      <c r="I379" s="1" t="s">
        <v>1917</v>
      </c>
      <c r="J379">
        <v>214</v>
      </c>
      <c r="K379" t="s">
        <v>24</v>
      </c>
      <c r="L379" t="s">
        <v>24</v>
      </c>
      <c r="M379">
        <v>1</v>
      </c>
      <c r="N379">
        <v>248</v>
      </c>
      <c r="O379">
        <v>33</v>
      </c>
    </row>
    <row r="380" spans="1:15">
      <c r="A380" t="s">
        <v>1897</v>
      </c>
      <c r="B380" t="s">
        <v>16</v>
      </c>
      <c r="C380" t="s">
        <v>76</v>
      </c>
      <c r="D380" t="s">
        <v>199</v>
      </c>
      <c r="E380" t="s">
        <v>1918</v>
      </c>
      <c r="F380" t="s">
        <v>1919</v>
      </c>
      <c r="G380" t="s">
        <v>1920</v>
      </c>
      <c r="H380" s="1" t="s">
        <v>1921</v>
      </c>
      <c r="I380" s="1" t="s">
        <v>1922</v>
      </c>
      <c r="J380">
        <v>543</v>
      </c>
      <c r="K380" t="s">
        <v>24</v>
      </c>
      <c r="L380" t="s">
        <v>24</v>
      </c>
      <c r="M380" t="s">
        <v>24</v>
      </c>
      <c r="N380">
        <v>560</v>
      </c>
      <c r="O380">
        <v>17</v>
      </c>
    </row>
    <row r="381" spans="1:15">
      <c r="A381" t="s">
        <v>1923</v>
      </c>
      <c r="B381" t="s">
        <v>16</v>
      </c>
      <c r="C381" t="s">
        <v>76</v>
      </c>
      <c r="D381" t="s">
        <v>448</v>
      </c>
      <c r="E381" t="s">
        <v>1924</v>
      </c>
      <c r="F381" t="s">
        <v>1925</v>
      </c>
      <c r="G381" t="s">
        <v>1926</v>
      </c>
      <c r="H381" s="1" t="s">
        <v>1927</v>
      </c>
      <c r="I381" s="1" t="s">
        <v>1928</v>
      </c>
      <c r="J381">
        <v>83</v>
      </c>
      <c r="K381" t="s">
        <v>24</v>
      </c>
      <c r="L381" t="s">
        <v>24</v>
      </c>
      <c r="M381" t="s">
        <v>24</v>
      </c>
      <c r="N381">
        <v>85</v>
      </c>
      <c r="O381">
        <v>2</v>
      </c>
    </row>
    <row r="382" spans="1:15">
      <c r="A382" t="s">
        <v>1923</v>
      </c>
      <c r="B382" t="s">
        <v>16</v>
      </c>
      <c r="C382" t="s">
        <v>76</v>
      </c>
      <c r="D382" t="s">
        <v>448</v>
      </c>
      <c r="E382" t="s">
        <v>1929</v>
      </c>
      <c r="F382" t="s">
        <v>1930</v>
      </c>
      <c r="G382" t="s">
        <v>1931</v>
      </c>
      <c r="H382" s="1" t="s">
        <v>1932</v>
      </c>
      <c r="I382" s="1" t="s">
        <v>1933</v>
      </c>
      <c r="J382">
        <v>102</v>
      </c>
      <c r="K382" t="s">
        <v>24</v>
      </c>
      <c r="L382" t="s">
        <v>24</v>
      </c>
      <c r="M382" t="s">
        <v>24</v>
      </c>
      <c r="N382">
        <v>108</v>
      </c>
      <c r="O382">
        <v>6</v>
      </c>
    </row>
    <row r="383" spans="1:15">
      <c r="A383" t="s">
        <v>1934</v>
      </c>
      <c r="B383" t="s">
        <v>16</v>
      </c>
      <c r="C383" t="s">
        <v>76</v>
      </c>
      <c r="D383" t="s">
        <v>448</v>
      </c>
      <c r="E383" t="s">
        <v>1935</v>
      </c>
      <c r="F383" t="s">
        <v>1936</v>
      </c>
      <c r="G383" t="s">
        <v>1937</v>
      </c>
      <c r="H383" s="1" t="s">
        <v>1938</v>
      </c>
      <c r="I383" s="1" t="s">
        <v>1939</v>
      </c>
      <c r="J383">
        <v>87</v>
      </c>
      <c r="K383" t="s">
        <v>24</v>
      </c>
      <c r="L383" t="s">
        <v>24</v>
      </c>
      <c r="M383" t="s">
        <v>24</v>
      </c>
      <c r="N383">
        <v>87</v>
      </c>
      <c r="O383" t="s">
        <v>24</v>
      </c>
    </row>
    <row r="384" spans="1:15">
      <c r="A384" t="s">
        <v>1940</v>
      </c>
      <c r="B384" t="s">
        <v>16</v>
      </c>
      <c r="C384" t="s">
        <v>45</v>
      </c>
      <c r="D384" t="s">
        <v>1941</v>
      </c>
      <c r="E384" t="s">
        <v>1942</v>
      </c>
      <c r="F384" t="s">
        <v>1943</v>
      </c>
      <c r="G384" t="s">
        <v>1944</v>
      </c>
      <c r="H384" s="1" t="s">
        <v>1945</v>
      </c>
      <c r="I384" s="1" t="s">
        <v>1946</v>
      </c>
      <c r="J384">
        <v>79</v>
      </c>
      <c r="K384" t="s">
        <v>24</v>
      </c>
      <c r="L384" t="s">
        <v>24</v>
      </c>
      <c r="M384" t="s">
        <v>24</v>
      </c>
      <c r="N384">
        <v>87</v>
      </c>
      <c r="O384">
        <v>8</v>
      </c>
    </row>
    <row r="385" spans="1:15">
      <c r="A385" t="s">
        <v>1940</v>
      </c>
      <c r="B385" t="s">
        <v>16</v>
      </c>
      <c r="C385" t="s">
        <v>45</v>
      </c>
      <c r="D385" t="s">
        <v>1941</v>
      </c>
      <c r="E385" t="s">
        <v>1947</v>
      </c>
      <c r="F385" t="s">
        <v>1948</v>
      </c>
      <c r="G385" t="s">
        <v>1949</v>
      </c>
      <c r="H385" s="1" t="s">
        <v>1950</v>
      </c>
      <c r="I385" s="1" t="s">
        <v>1951</v>
      </c>
      <c r="J385">
        <v>8</v>
      </c>
      <c r="K385" t="s">
        <v>24</v>
      </c>
      <c r="L385" t="s">
        <v>24</v>
      </c>
      <c r="M385" t="s">
        <v>24</v>
      </c>
      <c r="N385">
        <v>8</v>
      </c>
      <c r="O385" t="s">
        <v>24</v>
      </c>
    </row>
    <row r="386" spans="1:15">
      <c r="A386" t="s">
        <v>1940</v>
      </c>
      <c r="B386" t="s">
        <v>16</v>
      </c>
      <c r="C386" t="s">
        <v>45</v>
      </c>
      <c r="D386" t="s">
        <v>1941</v>
      </c>
      <c r="E386" t="s">
        <v>1952</v>
      </c>
      <c r="F386" t="s">
        <v>1953</v>
      </c>
      <c r="G386" t="s">
        <v>1954</v>
      </c>
      <c r="H386" s="1" t="s">
        <v>1955</v>
      </c>
      <c r="I386" s="1" t="s">
        <v>1956</v>
      </c>
      <c r="J386">
        <v>82</v>
      </c>
      <c r="K386" t="s">
        <v>24</v>
      </c>
      <c r="L386" t="s">
        <v>24</v>
      </c>
      <c r="M386" t="s">
        <v>24</v>
      </c>
      <c r="N386">
        <v>83</v>
      </c>
      <c r="O386">
        <v>1</v>
      </c>
    </row>
    <row r="387" spans="1:15">
      <c r="A387" t="s">
        <v>1957</v>
      </c>
      <c r="B387" t="s">
        <v>16</v>
      </c>
      <c r="C387" t="s">
        <v>76</v>
      </c>
      <c r="D387" t="s">
        <v>199</v>
      </c>
      <c r="E387" t="s">
        <v>66</v>
      </c>
      <c r="F387" t="s">
        <v>1958</v>
      </c>
      <c r="G387" t="s">
        <v>1959</v>
      </c>
      <c r="H387" s="1" t="s">
        <v>1960</v>
      </c>
      <c r="I387" s="1" t="s">
        <v>1961</v>
      </c>
      <c r="J387">
        <v>21</v>
      </c>
      <c r="K387" t="s">
        <v>24</v>
      </c>
      <c r="L387" t="s">
        <v>24</v>
      </c>
      <c r="M387" t="s">
        <v>24</v>
      </c>
      <c r="N387">
        <v>22</v>
      </c>
      <c r="O387">
        <v>1</v>
      </c>
    </row>
    <row r="388" spans="1:15">
      <c r="A388" t="s">
        <v>1962</v>
      </c>
      <c r="B388" t="s">
        <v>16</v>
      </c>
      <c r="C388" t="s">
        <v>76</v>
      </c>
      <c r="D388" t="s">
        <v>77</v>
      </c>
      <c r="E388" t="s">
        <v>1963</v>
      </c>
      <c r="F388" t="s">
        <v>1964</v>
      </c>
      <c r="G388" t="s">
        <v>1965</v>
      </c>
      <c r="H388" s="1" t="s">
        <v>1966</v>
      </c>
      <c r="I388" s="1" t="s">
        <v>1967</v>
      </c>
      <c r="J388">
        <v>99</v>
      </c>
      <c r="K388" t="s">
        <v>24</v>
      </c>
      <c r="L388" t="s">
        <v>24</v>
      </c>
      <c r="M388" t="s">
        <v>24</v>
      </c>
      <c r="N388">
        <v>99</v>
      </c>
      <c r="O388" t="s">
        <v>24</v>
      </c>
    </row>
    <row r="389" spans="1:15">
      <c r="A389" t="s">
        <v>1968</v>
      </c>
      <c r="B389" t="s">
        <v>16</v>
      </c>
      <c r="C389" t="s">
        <v>76</v>
      </c>
      <c r="D389" t="s">
        <v>77</v>
      </c>
      <c r="E389" t="s">
        <v>1969</v>
      </c>
      <c r="F389" t="s">
        <v>1970</v>
      </c>
      <c r="G389" t="s">
        <v>1971</v>
      </c>
      <c r="H389" s="1" t="s">
        <v>1972</v>
      </c>
      <c r="I389" s="1" t="s">
        <v>1973</v>
      </c>
      <c r="J389">
        <v>37</v>
      </c>
      <c r="K389" t="s">
        <v>24</v>
      </c>
      <c r="L389" t="s">
        <v>24</v>
      </c>
      <c r="M389" t="s">
        <v>24</v>
      </c>
      <c r="N389">
        <v>37</v>
      </c>
      <c r="O389" t="s">
        <v>24</v>
      </c>
    </row>
    <row r="390" spans="1:15">
      <c r="A390" t="s">
        <v>1974</v>
      </c>
      <c r="B390" t="s">
        <v>16</v>
      </c>
      <c r="C390" t="s">
        <v>76</v>
      </c>
      <c r="D390" t="s">
        <v>77</v>
      </c>
      <c r="E390" t="s">
        <v>1975</v>
      </c>
      <c r="F390" t="s">
        <v>1976</v>
      </c>
      <c r="G390" t="s">
        <v>1977</v>
      </c>
      <c r="H390" s="1" t="s">
        <v>1978</v>
      </c>
      <c r="I390" s="1" t="s">
        <v>1979</v>
      </c>
      <c r="J390">
        <v>83</v>
      </c>
      <c r="K390" t="s">
        <v>24</v>
      </c>
      <c r="L390" t="s">
        <v>24</v>
      </c>
      <c r="M390" t="s">
        <v>24</v>
      </c>
      <c r="N390">
        <v>83</v>
      </c>
      <c r="O390" t="s">
        <v>24</v>
      </c>
    </row>
    <row r="391" spans="1:15">
      <c r="A391" t="s">
        <v>1980</v>
      </c>
      <c r="B391" t="s">
        <v>16</v>
      </c>
      <c r="C391" t="s">
        <v>76</v>
      </c>
      <c r="D391" t="s">
        <v>77</v>
      </c>
      <c r="E391" t="s">
        <v>1981</v>
      </c>
      <c r="F391" t="s">
        <v>1982</v>
      </c>
      <c r="G391" t="s">
        <v>1983</v>
      </c>
      <c r="H391" s="1" t="s">
        <v>1984</v>
      </c>
      <c r="I391" s="1" t="s">
        <v>1985</v>
      </c>
      <c r="J391">
        <v>9</v>
      </c>
      <c r="K391" t="s">
        <v>24</v>
      </c>
      <c r="L391" t="s">
        <v>24</v>
      </c>
      <c r="M391" t="s">
        <v>24</v>
      </c>
      <c r="N391">
        <v>9</v>
      </c>
      <c r="O391" t="s">
        <v>24</v>
      </c>
    </row>
    <row r="392" spans="1:15">
      <c r="A392" t="s">
        <v>1986</v>
      </c>
      <c r="B392" t="s">
        <v>16</v>
      </c>
      <c r="C392" t="s">
        <v>76</v>
      </c>
      <c r="D392" t="s">
        <v>77</v>
      </c>
      <c r="E392" t="s">
        <v>1987</v>
      </c>
      <c r="F392" t="s">
        <v>1988</v>
      </c>
      <c r="G392" t="s">
        <v>1989</v>
      </c>
      <c r="H392" s="1" t="s">
        <v>1990</v>
      </c>
      <c r="I392" s="1" t="s">
        <v>1991</v>
      </c>
      <c r="J392">
        <v>30</v>
      </c>
      <c r="K392" t="s">
        <v>24</v>
      </c>
      <c r="L392" t="s">
        <v>24</v>
      </c>
      <c r="M392" t="s">
        <v>24</v>
      </c>
      <c r="N392">
        <v>32</v>
      </c>
      <c r="O392">
        <v>2</v>
      </c>
    </row>
    <row r="393" spans="1:15">
      <c r="A393" t="s">
        <v>1986</v>
      </c>
      <c r="B393" t="s">
        <v>16</v>
      </c>
      <c r="C393" t="s">
        <v>76</v>
      </c>
      <c r="D393" t="s">
        <v>77</v>
      </c>
      <c r="E393" t="s">
        <v>1992</v>
      </c>
      <c r="F393" t="s">
        <v>1993</v>
      </c>
      <c r="G393" t="s">
        <v>1994</v>
      </c>
      <c r="H393" s="1">
        <v>13271</v>
      </c>
      <c r="I393" s="1" t="s">
        <v>1542</v>
      </c>
      <c r="J393">
        <v>3</v>
      </c>
      <c r="K393" t="s">
        <v>24</v>
      </c>
      <c r="L393" t="s">
        <v>24</v>
      </c>
      <c r="M393" t="s">
        <v>24</v>
      </c>
      <c r="N393">
        <v>3</v>
      </c>
      <c r="O393" t="s">
        <v>24</v>
      </c>
    </row>
    <row r="394" spans="1:15">
      <c r="A394" t="s">
        <v>1986</v>
      </c>
      <c r="B394" t="s">
        <v>16</v>
      </c>
      <c r="C394" t="s">
        <v>76</v>
      </c>
      <c r="D394" t="s">
        <v>77</v>
      </c>
      <c r="E394" t="s">
        <v>1995</v>
      </c>
      <c r="F394" t="s">
        <v>1996</v>
      </c>
      <c r="G394" t="s">
        <v>1997</v>
      </c>
      <c r="H394" s="1" t="s">
        <v>1998</v>
      </c>
      <c r="I394" s="1" t="s">
        <v>1999</v>
      </c>
      <c r="J394">
        <v>75</v>
      </c>
      <c r="K394" t="s">
        <v>24</v>
      </c>
      <c r="L394" t="s">
        <v>24</v>
      </c>
      <c r="M394" t="s">
        <v>24</v>
      </c>
      <c r="N394">
        <v>75</v>
      </c>
      <c r="O394" t="s">
        <v>24</v>
      </c>
    </row>
    <row r="395" spans="1:15">
      <c r="A395" t="s">
        <v>1986</v>
      </c>
      <c r="B395" t="s">
        <v>16</v>
      </c>
      <c r="C395" t="s">
        <v>76</v>
      </c>
      <c r="D395" t="s">
        <v>77</v>
      </c>
      <c r="E395" t="s">
        <v>2000</v>
      </c>
      <c r="F395" t="s">
        <v>2001</v>
      </c>
      <c r="G395" t="s">
        <v>2002</v>
      </c>
      <c r="H395" s="1" t="s">
        <v>2003</v>
      </c>
      <c r="I395" s="1" t="s">
        <v>2004</v>
      </c>
      <c r="J395">
        <v>3</v>
      </c>
      <c r="K395" t="s">
        <v>24</v>
      </c>
      <c r="L395" t="s">
        <v>24</v>
      </c>
      <c r="M395" t="s">
        <v>24</v>
      </c>
      <c r="N395">
        <v>3</v>
      </c>
      <c r="O395" t="s">
        <v>24</v>
      </c>
    </row>
    <row r="396" spans="1:15">
      <c r="A396" t="s">
        <v>2005</v>
      </c>
      <c r="B396" t="s">
        <v>16</v>
      </c>
      <c r="C396" t="s">
        <v>76</v>
      </c>
      <c r="D396" t="s">
        <v>77</v>
      </c>
      <c r="E396" t="s">
        <v>2006</v>
      </c>
      <c r="F396" t="s">
        <v>2007</v>
      </c>
      <c r="G396" t="s">
        <v>2008</v>
      </c>
      <c r="H396" s="1" t="s">
        <v>2009</v>
      </c>
      <c r="I396" s="1" t="s">
        <v>2010</v>
      </c>
      <c r="J396">
        <v>3</v>
      </c>
      <c r="K396" t="s">
        <v>24</v>
      </c>
      <c r="L396" t="s">
        <v>24</v>
      </c>
      <c r="M396" t="s">
        <v>24</v>
      </c>
      <c r="N396">
        <v>3</v>
      </c>
      <c r="O396" t="s">
        <v>24</v>
      </c>
    </row>
    <row r="397" spans="1:15">
      <c r="A397" t="s">
        <v>2005</v>
      </c>
      <c r="B397" t="s">
        <v>16</v>
      </c>
      <c r="C397" t="s">
        <v>76</v>
      </c>
      <c r="D397" t="s">
        <v>77</v>
      </c>
      <c r="E397" t="s">
        <v>2011</v>
      </c>
      <c r="F397" t="s">
        <v>2012</v>
      </c>
      <c r="G397" t="s">
        <v>2013</v>
      </c>
      <c r="H397" s="1" t="s">
        <v>2014</v>
      </c>
      <c r="I397" s="1" t="s">
        <v>2015</v>
      </c>
      <c r="J397">
        <v>9</v>
      </c>
      <c r="K397" t="s">
        <v>24</v>
      </c>
      <c r="L397" t="s">
        <v>24</v>
      </c>
      <c r="M397" t="s">
        <v>24</v>
      </c>
      <c r="N397">
        <v>9</v>
      </c>
      <c r="O397" t="s">
        <v>24</v>
      </c>
    </row>
    <row r="398" spans="1:15">
      <c r="A398" t="s">
        <v>2005</v>
      </c>
      <c r="B398" t="s">
        <v>16</v>
      </c>
      <c r="C398" t="s">
        <v>76</v>
      </c>
      <c r="D398" t="s">
        <v>77</v>
      </c>
      <c r="E398" t="s">
        <v>2016</v>
      </c>
      <c r="F398" t="s">
        <v>2017</v>
      </c>
      <c r="G398" t="s">
        <v>2018</v>
      </c>
      <c r="H398" s="1" t="s">
        <v>2019</v>
      </c>
      <c r="I398" s="1" t="s">
        <v>2020</v>
      </c>
      <c r="J398">
        <v>92</v>
      </c>
      <c r="K398" t="s">
        <v>24</v>
      </c>
      <c r="L398" t="s">
        <v>24</v>
      </c>
      <c r="M398" t="s">
        <v>24</v>
      </c>
      <c r="N398">
        <v>97</v>
      </c>
      <c r="O398">
        <v>5</v>
      </c>
    </row>
    <row r="399" spans="1:15">
      <c r="A399" t="s">
        <v>2005</v>
      </c>
      <c r="B399" t="s">
        <v>16</v>
      </c>
      <c r="C399" t="s">
        <v>76</v>
      </c>
      <c r="D399" t="s">
        <v>77</v>
      </c>
      <c r="E399" t="s">
        <v>2021</v>
      </c>
      <c r="F399" t="s">
        <v>2022</v>
      </c>
      <c r="G399" t="s">
        <v>2023</v>
      </c>
      <c r="H399" s="1" t="s">
        <v>2024</v>
      </c>
      <c r="I399" s="1" t="s">
        <v>2025</v>
      </c>
      <c r="J399">
        <v>16</v>
      </c>
      <c r="K399" t="s">
        <v>24</v>
      </c>
      <c r="L399" t="s">
        <v>24</v>
      </c>
      <c r="M399" t="s">
        <v>24</v>
      </c>
      <c r="N399">
        <v>18</v>
      </c>
      <c r="O399">
        <v>2</v>
      </c>
    </row>
    <row r="400" spans="1:15">
      <c r="A400" t="s">
        <v>2026</v>
      </c>
      <c r="B400" t="s">
        <v>16</v>
      </c>
      <c r="C400" t="s">
        <v>76</v>
      </c>
      <c r="D400" t="s">
        <v>77</v>
      </c>
      <c r="E400" t="s">
        <v>2027</v>
      </c>
      <c r="F400" t="s">
        <v>2028</v>
      </c>
      <c r="G400" t="s">
        <v>2029</v>
      </c>
      <c r="H400" s="1" t="s">
        <v>2030</v>
      </c>
      <c r="I400" s="1" t="s">
        <v>2031</v>
      </c>
      <c r="J400">
        <v>38</v>
      </c>
      <c r="K400" t="s">
        <v>24</v>
      </c>
      <c r="L400" t="s">
        <v>24</v>
      </c>
      <c r="M400" t="s">
        <v>24</v>
      </c>
      <c r="N400">
        <v>38</v>
      </c>
      <c r="O400" t="s">
        <v>24</v>
      </c>
    </row>
    <row r="401" spans="1:15">
      <c r="A401" t="s">
        <v>2026</v>
      </c>
      <c r="B401" t="s">
        <v>16</v>
      </c>
      <c r="C401" t="s">
        <v>76</v>
      </c>
      <c r="D401" t="s">
        <v>77</v>
      </c>
      <c r="E401" t="s">
        <v>2032</v>
      </c>
      <c r="F401" t="s">
        <v>2033</v>
      </c>
      <c r="G401" t="s">
        <v>2034</v>
      </c>
      <c r="H401" s="1" t="s">
        <v>2035</v>
      </c>
      <c r="I401" s="1" t="s">
        <v>2036</v>
      </c>
      <c r="J401">
        <v>112</v>
      </c>
      <c r="K401" t="s">
        <v>24</v>
      </c>
      <c r="L401" t="s">
        <v>24</v>
      </c>
      <c r="M401" t="s">
        <v>24</v>
      </c>
      <c r="N401">
        <v>116</v>
      </c>
      <c r="O401">
        <v>4</v>
      </c>
    </row>
    <row r="402" spans="1:15">
      <c r="A402" t="s">
        <v>2037</v>
      </c>
      <c r="B402" t="s">
        <v>16</v>
      </c>
      <c r="C402" t="s">
        <v>76</v>
      </c>
      <c r="D402" t="s">
        <v>199</v>
      </c>
      <c r="E402" t="s">
        <v>2038</v>
      </c>
      <c r="F402" t="s">
        <v>2039</v>
      </c>
      <c r="G402" t="s">
        <v>2040</v>
      </c>
      <c r="H402" s="1" t="s">
        <v>2041</v>
      </c>
      <c r="I402" s="1" t="s">
        <v>2042</v>
      </c>
      <c r="J402">
        <v>3</v>
      </c>
      <c r="K402" t="s">
        <v>24</v>
      </c>
      <c r="L402" t="s">
        <v>24</v>
      </c>
      <c r="M402" t="s">
        <v>24</v>
      </c>
      <c r="N402">
        <v>3</v>
      </c>
      <c r="O402" t="s">
        <v>24</v>
      </c>
    </row>
    <row r="403" spans="1:15">
      <c r="A403" t="s">
        <v>2043</v>
      </c>
      <c r="B403" t="s">
        <v>16</v>
      </c>
      <c r="C403" t="s">
        <v>76</v>
      </c>
      <c r="D403" t="s">
        <v>199</v>
      </c>
      <c r="E403" t="s">
        <v>66</v>
      </c>
      <c r="F403" t="s">
        <v>2044</v>
      </c>
      <c r="G403" t="s">
        <v>2045</v>
      </c>
      <c r="H403" s="1" t="s">
        <v>2046</v>
      </c>
      <c r="I403" s="1" t="s">
        <v>2047</v>
      </c>
      <c r="J403">
        <v>58</v>
      </c>
      <c r="K403" t="s">
        <v>24</v>
      </c>
      <c r="L403" t="s">
        <v>24</v>
      </c>
      <c r="M403" t="s">
        <v>24</v>
      </c>
      <c r="N403">
        <v>63</v>
      </c>
      <c r="O403">
        <v>5</v>
      </c>
    </row>
    <row r="404" spans="1:15">
      <c r="A404" t="s">
        <v>2048</v>
      </c>
      <c r="B404" t="s">
        <v>16</v>
      </c>
      <c r="C404" t="s">
        <v>76</v>
      </c>
      <c r="D404" t="s">
        <v>77</v>
      </c>
      <c r="E404" t="s">
        <v>2049</v>
      </c>
      <c r="F404" t="s">
        <v>2050</v>
      </c>
      <c r="G404" t="s">
        <v>2051</v>
      </c>
      <c r="H404" s="1" t="s">
        <v>2052</v>
      </c>
      <c r="I404" s="1" t="s">
        <v>2053</v>
      </c>
      <c r="J404">
        <v>275</v>
      </c>
      <c r="K404" t="s">
        <v>24</v>
      </c>
      <c r="L404" t="s">
        <v>24</v>
      </c>
      <c r="M404" t="s">
        <v>24</v>
      </c>
      <c r="N404">
        <v>282</v>
      </c>
      <c r="O404">
        <v>7</v>
      </c>
    </row>
    <row r="405" spans="1:15">
      <c r="A405" t="s">
        <v>2054</v>
      </c>
      <c r="B405" t="s">
        <v>16</v>
      </c>
      <c r="C405" t="s">
        <v>76</v>
      </c>
      <c r="D405" t="s">
        <v>77</v>
      </c>
      <c r="E405" t="s">
        <v>2055</v>
      </c>
      <c r="F405" t="s">
        <v>2056</v>
      </c>
      <c r="G405" t="s">
        <v>2057</v>
      </c>
      <c r="H405" s="1" t="s">
        <v>2058</v>
      </c>
      <c r="I405" s="1" t="s">
        <v>2059</v>
      </c>
      <c r="J405">
        <v>53</v>
      </c>
      <c r="K405" t="s">
        <v>24</v>
      </c>
      <c r="L405" t="s">
        <v>24</v>
      </c>
      <c r="M405" t="s">
        <v>24</v>
      </c>
      <c r="N405">
        <v>54</v>
      </c>
      <c r="O405">
        <v>1</v>
      </c>
    </row>
    <row r="406" spans="1:15">
      <c r="A406" t="s">
        <v>2060</v>
      </c>
      <c r="B406" t="s">
        <v>16</v>
      </c>
      <c r="C406" t="s">
        <v>76</v>
      </c>
      <c r="D406" t="s">
        <v>77</v>
      </c>
      <c r="E406" t="s">
        <v>66</v>
      </c>
      <c r="F406" t="s">
        <v>24</v>
      </c>
      <c r="G406" t="s">
        <v>2061</v>
      </c>
      <c r="H406" s="1" t="s">
        <v>2062</v>
      </c>
      <c r="I406" s="1" t="s">
        <v>2063</v>
      </c>
      <c r="J406">
        <v>216</v>
      </c>
      <c r="K406" t="s">
        <v>24</v>
      </c>
      <c r="L406" t="s">
        <v>24</v>
      </c>
      <c r="M406" t="s">
        <v>24</v>
      </c>
      <c r="N406">
        <v>216</v>
      </c>
      <c r="O406" t="s">
        <v>24</v>
      </c>
    </row>
    <row r="407" spans="1:15">
      <c r="A407" t="s">
        <v>2064</v>
      </c>
      <c r="B407" t="s">
        <v>16</v>
      </c>
      <c r="C407" t="s">
        <v>76</v>
      </c>
      <c r="D407" t="s">
        <v>77</v>
      </c>
      <c r="E407" t="s">
        <v>66</v>
      </c>
      <c r="F407" t="s">
        <v>24</v>
      </c>
      <c r="G407" t="s">
        <v>2065</v>
      </c>
      <c r="H407" s="1" t="s">
        <v>2052</v>
      </c>
      <c r="I407" s="1" t="s">
        <v>2053</v>
      </c>
      <c r="J407">
        <v>282</v>
      </c>
      <c r="K407" t="s">
        <v>24</v>
      </c>
      <c r="L407" t="s">
        <v>24</v>
      </c>
      <c r="M407" t="s">
        <v>24</v>
      </c>
      <c r="N407">
        <v>282</v>
      </c>
      <c r="O407" t="s">
        <v>24</v>
      </c>
    </row>
    <row r="408" spans="1:15">
      <c r="A408" t="s">
        <v>2066</v>
      </c>
      <c r="B408" t="s">
        <v>16</v>
      </c>
      <c r="C408" t="s">
        <v>76</v>
      </c>
      <c r="D408" t="s">
        <v>77</v>
      </c>
      <c r="E408" t="s">
        <v>66</v>
      </c>
      <c r="F408" t="s">
        <v>2067</v>
      </c>
      <c r="G408" t="s">
        <v>2068</v>
      </c>
      <c r="H408" s="1" t="s">
        <v>2052</v>
      </c>
      <c r="I408" s="1" t="s">
        <v>2053</v>
      </c>
      <c r="J408">
        <v>276</v>
      </c>
      <c r="K408" t="s">
        <v>24</v>
      </c>
      <c r="L408" t="s">
        <v>24</v>
      </c>
      <c r="M408" t="s">
        <v>24</v>
      </c>
      <c r="N408">
        <v>283</v>
      </c>
      <c r="O408">
        <v>7</v>
      </c>
    </row>
    <row r="409" spans="1:15">
      <c r="A409" t="s">
        <v>2069</v>
      </c>
      <c r="B409" t="s">
        <v>16</v>
      </c>
      <c r="C409" t="s">
        <v>45</v>
      </c>
      <c r="D409" t="s">
        <v>46</v>
      </c>
      <c r="E409" t="s">
        <v>2070</v>
      </c>
      <c r="F409" t="s">
        <v>2071</v>
      </c>
      <c r="G409" t="s">
        <v>2072</v>
      </c>
      <c r="H409" s="1" t="s">
        <v>2073</v>
      </c>
      <c r="I409" s="1" t="s">
        <v>2074</v>
      </c>
      <c r="J409">
        <v>28</v>
      </c>
      <c r="K409" t="s">
        <v>24</v>
      </c>
      <c r="L409" t="s">
        <v>24</v>
      </c>
      <c r="M409" t="s">
        <v>24</v>
      </c>
      <c r="N409">
        <v>29</v>
      </c>
      <c r="O409">
        <v>1</v>
      </c>
    </row>
    <row r="410" spans="1:15">
      <c r="A410" t="s">
        <v>2075</v>
      </c>
      <c r="B410" t="s">
        <v>16</v>
      </c>
      <c r="C410" t="s">
        <v>2076</v>
      </c>
      <c r="D410" t="s">
        <v>2076</v>
      </c>
      <c r="E410" t="s">
        <v>2077</v>
      </c>
      <c r="F410" t="s">
        <v>2078</v>
      </c>
      <c r="G410" t="s">
        <v>2079</v>
      </c>
      <c r="H410" s="1" t="s">
        <v>2080</v>
      </c>
      <c r="I410" s="1" t="s">
        <v>2081</v>
      </c>
      <c r="J410">
        <v>16</v>
      </c>
      <c r="K410" t="s">
        <v>24</v>
      </c>
      <c r="L410" t="s">
        <v>24</v>
      </c>
      <c r="M410" t="s">
        <v>24</v>
      </c>
      <c r="N410">
        <v>16</v>
      </c>
      <c r="O410" t="s">
        <v>24</v>
      </c>
    </row>
    <row r="411" spans="1:15">
      <c r="A411" t="s">
        <v>2082</v>
      </c>
      <c r="B411" t="s">
        <v>16</v>
      </c>
      <c r="C411" t="s">
        <v>2076</v>
      </c>
      <c r="D411" t="s">
        <v>2076</v>
      </c>
      <c r="E411" t="s">
        <v>2083</v>
      </c>
      <c r="F411" t="s">
        <v>2084</v>
      </c>
      <c r="G411" t="s">
        <v>2085</v>
      </c>
      <c r="H411" s="1" t="s">
        <v>2086</v>
      </c>
      <c r="I411" s="1" t="s">
        <v>2087</v>
      </c>
      <c r="J411">
        <v>124</v>
      </c>
      <c r="K411" t="s">
        <v>24</v>
      </c>
      <c r="L411" t="s">
        <v>24</v>
      </c>
      <c r="M411" t="s">
        <v>24</v>
      </c>
      <c r="N411">
        <v>126</v>
      </c>
      <c r="O411">
        <v>2</v>
      </c>
    </row>
    <row r="412" spans="1:15">
      <c r="A412" t="s">
        <v>2088</v>
      </c>
      <c r="B412" t="s">
        <v>16</v>
      </c>
      <c r="C412" t="s">
        <v>2076</v>
      </c>
      <c r="D412" t="s">
        <v>2076</v>
      </c>
      <c r="E412" t="s">
        <v>2089</v>
      </c>
      <c r="F412" t="s">
        <v>2090</v>
      </c>
      <c r="G412" t="s">
        <v>2091</v>
      </c>
      <c r="H412" s="1" t="s">
        <v>2092</v>
      </c>
      <c r="I412" s="1" t="s">
        <v>2093</v>
      </c>
      <c r="J412">
        <v>27</v>
      </c>
      <c r="K412" t="s">
        <v>24</v>
      </c>
      <c r="L412" t="s">
        <v>24</v>
      </c>
      <c r="M412" t="s">
        <v>24</v>
      </c>
      <c r="N412">
        <v>27</v>
      </c>
      <c r="O412" t="s">
        <v>24</v>
      </c>
    </row>
    <row r="413" spans="1:15">
      <c r="A413" t="s">
        <v>2094</v>
      </c>
      <c r="B413" t="s">
        <v>16</v>
      </c>
      <c r="C413" t="s">
        <v>2076</v>
      </c>
      <c r="D413" t="s">
        <v>2076</v>
      </c>
      <c r="E413" t="s">
        <v>2095</v>
      </c>
      <c r="F413" t="s">
        <v>2096</v>
      </c>
      <c r="G413" t="s">
        <v>2097</v>
      </c>
      <c r="H413" s="1" t="s">
        <v>2098</v>
      </c>
      <c r="I413" s="1" t="s">
        <v>2099</v>
      </c>
      <c r="J413">
        <v>44</v>
      </c>
      <c r="K413" t="s">
        <v>24</v>
      </c>
      <c r="L413" t="s">
        <v>24</v>
      </c>
      <c r="M413" t="s">
        <v>24</v>
      </c>
      <c r="N413">
        <v>46</v>
      </c>
      <c r="O413">
        <v>2</v>
      </c>
    </row>
    <row r="414" spans="1:15">
      <c r="A414" t="s">
        <v>2100</v>
      </c>
      <c r="B414" t="s">
        <v>16</v>
      </c>
      <c r="C414" t="s">
        <v>2076</v>
      </c>
      <c r="D414" t="s">
        <v>2076</v>
      </c>
      <c r="E414" t="s">
        <v>2101</v>
      </c>
      <c r="F414" t="s">
        <v>2102</v>
      </c>
      <c r="G414" t="s">
        <v>2103</v>
      </c>
      <c r="H414" s="1" t="s">
        <v>2104</v>
      </c>
      <c r="I414" s="1" t="s">
        <v>2105</v>
      </c>
      <c r="J414">
        <v>93</v>
      </c>
      <c r="K414" t="s">
        <v>24</v>
      </c>
      <c r="L414" t="s">
        <v>24</v>
      </c>
      <c r="M414" t="s">
        <v>24</v>
      </c>
      <c r="N414">
        <v>94</v>
      </c>
      <c r="O414">
        <v>1</v>
      </c>
    </row>
    <row r="415" spans="1:15">
      <c r="A415" t="s">
        <v>2100</v>
      </c>
      <c r="B415" t="s">
        <v>16</v>
      </c>
      <c r="C415" t="s">
        <v>2076</v>
      </c>
      <c r="D415" t="s">
        <v>2076</v>
      </c>
      <c r="E415" t="s">
        <v>2106</v>
      </c>
      <c r="F415" t="s">
        <v>2107</v>
      </c>
      <c r="G415" t="s">
        <v>2108</v>
      </c>
      <c r="H415" s="1" t="s">
        <v>2109</v>
      </c>
      <c r="I415" s="1" t="s">
        <v>2110</v>
      </c>
      <c r="J415">
        <v>20</v>
      </c>
      <c r="K415" t="s">
        <v>24</v>
      </c>
      <c r="L415" t="s">
        <v>24</v>
      </c>
      <c r="M415" t="s">
        <v>24</v>
      </c>
      <c r="N415">
        <v>20</v>
      </c>
      <c r="O415" t="s">
        <v>24</v>
      </c>
    </row>
    <row r="416" spans="1:15">
      <c r="A416" t="s">
        <v>2111</v>
      </c>
      <c r="B416" t="s">
        <v>16</v>
      </c>
      <c r="C416" t="s">
        <v>26</v>
      </c>
      <c r="D416" t="s">
        <v>27</v>
      </c>
      <c r="E416" t="s">
        <v>2112</v>
      </c>
      <c r="F416" t="s">
        <v>2113</v>
      </c>
      <c r="G416" t="s">
        <v>2114</v>
      </c>
      <c r="H416" s="1" t="s">
        <v>2115</v>
      </c>
      <c r="I416" s="1" t="s">
        <v>2116</v>
      </c>
      <c r="J416">
        <v>18</v>
      </c>
      <c r="K416" t="s">
        <v>24</v>
      </c>
      <c r="L416" t="s">
        <v>24</v>
      </c>
      <c r="M416" t="s">
        <v>24</v>
      </c>
      <c r="N416">
        <v>18</v>
      </c>
      <c r="O416" t="s">
        <v>24</v>
      </c>
    </row>
    <row r="417" spans="1:15">
      <c r="A417" t="s">
        <v>2111</v>
      </c>
      <c r="B417" t="s">
        <v>16</v>
      </c>
      <c r="C417" t="s">
        <v>26</v>
      </c>
      <c r="D417" t="s">
        <v>27</v>
      </c>
      <c r="E417" t="s">
        <v>2117</v>
      </c>
      <c r="F417" t="s">
        <v>2118</v>
      </c>
      <c r="G417" t="s">
        <v>2119</v>
      </c>
      <c r="H417" s="1" t="s">
        <v>2120</v>
      </c>
      <c r="I417" s="1" t="s">
        <v>2121</v>
      </c>
      <c r="J417">
        <v>65</v>
      </c>
      <c r="K417" t="s">
        <v>24</v>
      </c>
      <c r="L417" t="s">
        <v>24</v>
      </c>
      <c r="M417" t="s">
        <v>24</v>
      </c>
      <c r="N417">
        <v>69</v>
      </c>
      <c r="O417">
        <v>4</v>
      </c>
    </row>
    <row r="418" spans="1:15">
      <c r="A418" t="s">
        <v>2111</v>
      </c>
      <c r="B418" t="s">
        <v>16</v>
      </c>
      <c r="C418" t="s">
        <v>26</v>
      </c>
      <c r="D418" t="s">
        <v>27</v>
      </c>
      <c r="E418" t="s">
        <v>2122</v>
      </c>
      <c r="F418" t="s">
        <v>2123</v>
      </c>
      <c r="G418" t="s">
        <v>2124</v>
      </c>
      <c r="H418" s="1" t="s">
        <v>2125</v>
      </c>
      <c r="I418" s="1" t="s">
        <v>2126</v>
      </c>
      <c r="J418">
        <v>125</v>
      </c>
      <c r="K418" t="s">
        <v>24</v>
      </c>
      <c r="L418" t="s">
        <v>24</v>
      </c>
      <c r="M418" t="s">
        <v>24</v>
      </c>
      <c r="N418">
        <v>130</v>
      </c>
      <c r="O418">
        <v>5</v>
      </c>
    </row>
    <row r="419" spans="1:15">
      <c r="A419" t="s">
        <v>2111</v>
      </c>
      <c r="B419" t="s">
        <v>16</v>
      </c>
      <c r="C419" t="s">
        <v>26</v>
      </c>
      <c r="D419" t="s">
        <v>27</v>
      </c>
      <c r="E419" t="s">
        <v>2127</v>
      </c>
      <c r="F419" t="s">
        <v>2128</v>
      </c>
      <c r="G419" t="s">
        <v>2129</v>
      </c>
      <c r="H419" s="1" t="s">
        <v>2130</v>
      </c>
      <c r="I419" s="1" t="s">
        <v>2131</v>
      </c>
      <c r="J419">
        <v>24</v>
      </c>
      <c r="K419" t="s">
        <v>24</v>
      </c>
      <c r="L419" t="s">
        <v>24</v>
      </c>
      <c r="M419" t="s">
        <v>24</v>
      </c>
      <c r="N419">
        <v>24</v>
      </c>
      <c r="O419" t="s">
        <v>24</v>
      </c>
    </row>
    <row r="420" spans="1:15">
      <c r="A420" t="s">
        <v>2111</v>
      </c>
      <c r="B420" t="s">
        <v>16</v>
      </c>
      <c r="C420" t="s">
        <v>26</v>
      </c>
      <c r="D420" t="s">
        <v>27</v>
      </c>
      <c r="E420" t="s">
        <v>2132</v>
      </c>
      <c r="F420" t="s">
        <v>2133</v>
      </c>
      <c r="G420" t="s">
        <v>2134</v>
      </c>
      <c r="H420" s="1" t="s">
        <v>2135</v>
      </c>
      <c r="I420" s="1" t="s">
        <v>2136</v>
      </c>
      <c r="J420">
        <v>140</v>
      </c>
      <c r="K420" t="s">
        <v>24</v>
      </c>
      <c r="L420" t="s">
        <v>24</v>
      </c>
      <c r="M420" t="s">
        <v>24</v>
      </c>
      <c r="N420">
        <v>153</v>
      </c>
      <c r="O420">
        <v>13</v>
      </c>
    </row>
    <row r="421" spans="1:15">
      <c r="A421" t="s">
        <v>2111</v>
      </c>
      <c r="B421" t="s">
        <v>16</v>
      </c>
      <c r="C421" t="s">
        <v>26</v>
      </c>
      <c r="D421" t="s">
        <v>27</v>
      </c>
      <c r="E421" t="s">
        <v>2137</v>
      </c>
      <c r="F421" t="s">
        <v>2138</v>
      </c>
      <c r="G421" t="s">
        <v>2139</v>
      </c>
      <c r="H421" s="1" t="s">
        <v>2140</v>
      </c>
      <c r="I421" s="1" t="s">
        <v>2141</v>
      </c>
      <c r="J421">
        <v>142</v>
      </c>
      <c r="K421" t="s">
        <v>24</v>
      </c>
      <c r="L421" t="s">
        <v>24</v>
      </c>
      <c r="M421" t="s">
        <v>24</v>
      </c>
      <c r="N421">
        <v>144</v>
      </c>
      <c r="O421">
        <v>2</v>
      </c>
    </row>
    <row r="422" spans="1:15">
      <c r="A422" t="s">
        <v>2142</v>
      </c>
      <c r="B422" t="s">
        <v>16</v>
      </c>
      <c r="C422" t="s">
        <v>26</v>
      </c>
      <c r="D422" t="s">
        <v>27</v>
      </c>
      <c r="E422" t="s">
        <v>2143</v>
      </c>
      <c r="F422" t="s">
        <v>2144</v>
      </c>
      <c r="G422" t="s">
        <v>2145</v>
      </c>
      <c r="H422" s="1" t="s">
        <v>2146</v>
      </c>
      <c r="I422" s="1" t="s">
        <v>2147</v>
      </c>
      <c r="J422">
        <v>18</v>
      </c>
      <c r="K422" t="s">
        <v>24</v>
      </c>
      <c r="L422" t="s">
        <v>24</v>
      </c>
      <c r="M422" t="s">
        <v>24</v>
      </c>
      <c r="N422">
        <v>18</v>
      </c>
      <c r="O422" t="s">
        <v>24</v>
      </c>
    </row>
    <row r="423" spans="1:15">
      <c r="A423" t="s">
        <v>2142</v>
      </c>
      <c r="B423" t="s">
        <v>16</v>
      </c>
      <c r="C423" t="s">
        <v>26</v>
      </c>
      <c r="D423" t="s">
        <v>27</v>
      </c>
      <c r="E423" t="s">
        <v>2148</v>
      </c>
      <c r="F423" t="s">
        <v>2149</v>
      </c>
      <c r="G423" t="s">
        <v>2150</v>
      </c>
      <c r="H423" s="1" t="s">
        <v>2151</v>
      </c>
      <c r="I423" s="1" t="s">
        <v>2152</v>
      </c>
      <c r="J423">
        <v>52</v>
      </c>
      <c r="K423" t="s">
        <v>24</v>
      </c>
      <c r="L423" t="s">
        <v>24</v>
      </c>
      <c r="M423" t="s">
        <v>24</v>
      </c>
      <c r="N423">
        <v>52</v>
      </c>
      <c r="O423" t="s">
        <v>24</v>
      </c>
    </row>
    <row r="424" spans="1:15">
      <c r="A424" t="s">
        <v>2142</v>
      </c>
      <c r="B424" t="s">
        <v>16</v>
      </c>
      <c r="C424" t="s">
        <v>26</v>
      </c>
      <c r="D424" t="s">
        <v>27</v>
      </c>
      <c r="E424" t="s">
        <v>2153</v>
      </c>
      <c r="F424" t="s">
        <v>2154</v>
      </c>
      <c r="G424" t="s">
        <v>2155</v>
      </c>
      <c r="H424" s="1" t="s">
        <v>2156</v>
      </c>
      <c r="I424" s="1" t="s">
        <v>2157</v>
      </c>
      <c r="J424">
        <v>85</v>
      </c>
      <c r="K424" t="s">
        <v>24</v>
      </c>
      <c r="L424" t="s">
        <v>24</v>
      </c>
      <c r="M424" t="s">
        <v>24</v>
      </c>
      <c r="N424">
        <v>90</v>
      </c>
      <c r="O424">
        <v>5</v>
      </c>
    </row>
    <row r="425" spans="1:15">
      <c r="A425" t="s">
        <v>2158</v>
      </c>
      <c r="B425" t="s">
        <v>16</v>
      </c>
      <c r="C425" t="s">
        <v>26</v>
      </c>
      <c r="D425" t="s">
        <v>27</v>
      </c>
      <c r="E425" t="s">
        <v>66</v>
      </c>
      <c r="F425" t="s">
        <v>2159</v>
      </c>
      <c r="G425" t="s">
        <v>2160</v>
      </c>
      <c r="H425" s="1" t="s">
        <v>2161</v>
      </c>
      <c r="I425" s="1" t="s">
        <v>2162</v>
      </c>
      <c r="J425">
        <v>84</v>
      </c>
      <c r="K425" t="s">
        <v>24</v>
      </c>
      <c r="L425" t="s">
        <v>24</v>
      </c>
      <c r="M425" t="s">
        <v>24</v>
      </c>
      <c r="N425">
        <v>89</v>
      </c>
      <c r="O425">
        <v>5</v>
      </c>
    </row>
    <row r="426" spans="1:15">
      <c r="A426" t="s">
        <v>2163</v>
      </c>
      <c r="B426" t="s">
        <v>16</v>
      </c>
      <c r="C426" t="s">
        <v>26</v>
      </c>
      <c r="D426" t="s">
        <v>27</v>
      </c>
      <c r="E426" t="s">
        <v>2164</v>
      </c>
      <c r="F426" t="s">
        <v>2165</v>
      </c>
      <c r="G426" t="s">
        <v>2166</v>
      </c>
      <c r="H426" s="1" t="s">
        <v>2167</v>
      </c>
      <c r="I426" s="1" t="s">
        <v>2168</v>
      </c>
      <c r="J426">
        <v>18</v>
      </c>
      <c r="K426" t="s">
        <v>24</v>
      </c>
      <c r="L426" t="s">
        <v>24</v>
      </c>
      <c r="M426" t="s">
        <v>24</v>
      </c>
      <c r="N426">
        <v>18</v>
      </c>
      <c r="O426" t="s">
        <v>24</v>
      </c>
    </row>
    <row r="427" spans="1:15">
      <c r="A427" t="s">
        <v>2163</v>
      </c>
      <c r="B427" t="s">
        <v>16</v>
      </c>
      <c r="C427" t="s">
        <v>26</v>
      </c>
      <c r="D427" t="s">
        <v>27</v>
      </c>
      <c r="E427" t="s">
        <v>2169</v>
      </c>
      <c r="F427" t="s">
        <v>24</v>
      </c>
      <c r="G427" t="s">
        <v>2170</v>
      </c>
      <c r="H427" s="1" t="s">
        <v>2171</v>
      </c>
      <c r="I427" s="1" t="s">
        <v>2172</v>
      </c>
      <c r="J427">
        <v>243</v>
      </c>
      <c r="K427" t="s">
        <v>24</v>
      </c>
      <c r="L427" t="s">
        <v>24</v>
      </c>
      <c r="M427" t="s">
        <v>24</v>
      </c>
      <c r="N427">
        <v>247</v>
      </c>
      <c r="O427">
        <v>4</v>
      </c>
    </row>
    <row r="428" spans="1:15">
      <c r="A428" t="s">
        <v>2163</v>
      </c>
      <c r="B428" t="s">
        <v>16</v>
      </c>
      <c r="C428" t="s">
        <v>26</v>
      </c>
      <c r="D428" t="s">
        <v>27</v>
      </c>
      <c r="E428" t="s">
        <v>2173</v>
      </c>
      <c r="F428" t="s">
        <v>24</v>
      </c>
      <c r="G428" t="s">
        <v>2174</v>
      </c>
      <c r="H428" s="1" t="s">
        <v>2175</v>
      </c>
      <c r="I428" s="1" t="s">
        <v>2176</v>
      </c>
      <c r="J428">
        <v>344</v>
      </c>
      <c r="K428" t="s">
        <v>24</v>
      </c>
      <c r="L428" t="s">
        <v>24</v>
      </c>
      <c r="M428" t="s">
        <v>24</v>
      </c>
      <c r="N428">
        <v>350</v>
      </c>
      <c r="O428">
        <v>6</v>
      </c>
    </row>
    <row r="429" spans="1:15">
      <c r="A429" t="s">
        <v>2163</v>
      </c>
      <c r="B429" t="s">
        <v>16</v>
      </c>
      <c r="C429" t="s">
        <v>26</v>
      </c>
      <c r="D429" t="s">
        <v>27</v>
      </c>
      <c r="E429" t="s">
        <v>2177</v>
      </c>
      <c r="F429" t="s">
        <v>24</v>
      </c>
      <c r="G429" t="s">
        <v>2178</v>
      </c>
      <c r="H429" s="1" t="s">
        <v>2179</v>
      </c>
      <c r="I429" s="1" t="s">
        <v>2180</v>
      </c>
      <c r="J429">
        <v>31</v>
      </c>
      <c r="K429" t="s">
        <v>24</v>
      </c>
      <c r="L429" t="s">
        <v>24</v>
      </c>
      <c r="M429" t="s">
        <v>24</v>
      </c>
      <c r="N429">
        <v>32</v>
      </c>
      <c r="O429">
        <v>1</v>
      </c>
    </row>
    <row r="430" spans="1:15">
      <c r="A430" t="s">
        <v>2181</v>
      </c>
      <c r="B430" t="s">
        <v>16</v>
      </c>
      <c r="C430" t="s">
        <v>45</v>
      </c>
      <c r="D430" t="s">
        <v>2182</v>
      </c>
      <c r="E430" t="s">
        <v>2183</v>
      </c>
      <c r="F430" t="s">
        <v>2184</v>
      </c>
      <c r="G430" t="s">
        <v>2185</v>
      </c>
      <c r="H430" s="1" t="s">
        <v>2186</v>
      </c>
      <c r="I430" s="1" t="s">
        <v>2187</v>
      </c>
      <c r="J430">
        <v>96</v>
      </c>
      <c r="K430" t="s">
        <v>24</v>
      </c>
      <c r="L430" t="s">
        <v>24</v>
      </c>
      <c r="M430" t="s">
        <v>24</v>
      </c>
      <c r="N430">
        <v>100</v>
      </c>
      <c r="O430">
        <v>4</v>
      </c>
    </row>
    <row r="431" spans="1:15">
      <c r="A431" t="s">
        <v>2188</v>
      </c>
      <c r="B431" t="s">
        <v>16</v>
      </c>
      <c r="C431" t="s">
        <v>2189</v>
      </c>
      <c r="D431" t="s">
        <v>2189</v>
      </c>
      <c r="E431" t="s">
        <v>2190</v>
      </c>
      <c r="F431" t="s">
        <v>2191</v>
      </c>
      <c r="G431" t="s">
        <v>2192</v>
      </c>
      <c r="H431" s="1" t="s">
        <v>2193</v>
      </c>
      <c r="I431" s="1" t="s">
        <v>2194</v>
      </c>
      <c r="J431">
        <v>29</v>
      </c>
      <c r="K431" t="s">
        <v>24</v>
      </c>
      <c r="L431" t="s">
        <v>24</v>
      </c>
      <c r="M431" t="s">
        <v>24</v>
      </c>
      <c r="N431">
        <v>29</v>
      </c>
      <c r="O431" t="s">
        <v>24</v>
      </c>
    </row>
    <row r="432" spans="1:15">
      <c r="A432" t="s">
        <v>2195</v>
      </c>
      <c r="B432" t="s">
        <v>476</v>
      </c>
      <c r="C432" t="s">
        <v>2196</v>
      </c>
      <c r="D432" t="s">
        <v>2197</v>
      </c>
      <c r="E432" t="s">
        <v>2198</v>
      </c>
      <c r="F432" t="s">
        <v>2199</v>
      </c>
      <c r="G432" t="s">
        <v>2200</v>
      </c>
      <c r="H432" s="1" t="s">
        <v>2201</v>
      </c>
      <c r="I432" s="1" t="s">
        <v>2202</v>
      </c>
      <c r="J432">
        <v>4</v>
      </c>
      <c r="K432" t="s">
        <v>24</v>
      </c>
      <c r="L432" t="s">
        <v>24</v>
      </c>
      <c r="M432" t="s">
        <v>24</v>
      </c>
      <c r="N432">
        <v>4</v>
      </c>
      <c r="O432" t="s">
        <v>24</v>
      </c>
    </row>
    <row r="433" spans="1:15">
      <c r="A433" t="s">
        <v>2203</v>
      </c>
      <c r="B433" t="s">
        <v>476</v>
      </c>
      <c r="C433" t="s">
        <v>2196</v>
      </c>
      <c r="D433" t="s">
        <v>2197</v>
      </c>
      <c r="E433" t="s">
        <v>2204</v>
      </c>
      <c r="F433" t="s">
        <v>2205</v>
      </c>
      <c r="G433" t="s">
        <v>2206</v>
      </c>
      <c r="H433" s="1" t="s">
        <v>2207</v>
      </c>
      <c r="I433" s="1" t="s">
        <v>2208</v>
      </c>
      <c r="J433">
        <v>4</v>
      </c>
      <c r="K433" t="s">
        <v>24</v>
      </c>
      <c r="L433" t="s">
        <v>24</v>
      </c>
      <c r="M433" t="s">
        <v>24</v>
      </c>
      <c r="N433">
        <v>4</v>
      </c>
      <c r="O433" t="s">
        <v>24</v>
      </c>
    </row>
    <row r="434" spans="1:15">
      <c r="A434" t="s">
        <v>2209</v>
      </c>
      <c r="B434" t="s">
        <v>476</v>
      </c>
      <c r="C434" t="s">
        <v>2210</v>
      </c>
      <c r="D434" t="s">
        <v>2209</v>
      </c>
      <c r="E434" t="s">
        <v>2211</v>
      </c>
      <c r="F434" t="s">
        <v>2212</v>
      </c>
      <c r="G434" t="s">
        <v>2213</v>
      </c>
      <c r="H434" s="1" t="s">
        <v>2214</v>
      </c>
      <c r="I434" s="1" t="s">
        <v>2215</v>
      </c>
      <c r="J434">
        <v>59</v>
      </c>
      <c r="K434" t="s">
        <v>24</v>
      </c>
      <c r="L434" t="s">
        <v>24</v>
      </c>
      <c r="M434" t="s">
        <v>24</v>
      </c>
      <c r="N434">
        <v>59</v>
      </c>
      <c r="O434" t="s">
        <v>24</v>
      </c>
    </row>
    <row r="435" spans="1:15">
      <c r="A435" t="s">
        <v>2216</v>
      </c>
      <c r="B435" t="s">
        <v>16</v>
      </c>
      <c r="C435" t="s">
        <v>76</v>
      </c>
      <c r="D435" t="s">
        <v>2217</v>
      </c>
      <c r="E435" t="s">
        <v>2218</v>
      </c>
      <c r="F435" t="s">
        <v>2219</v>
      </c>
      <c r="G435" t="s">
        <v>2220</v>
      </c>
      <c r="H435" s="1" t="s">
        <v>2221</v>
      </c>
      <c r="I435" s="1" t="s">
        <v>2222</v>
      </c>
      <c r="J435">
        <v>1</v>
      </c>
      <c r="K435" t="s">
        <v>24</v>
      </c>
      <c r="L435" t="s">
        <v>24</v>
      </c>
      <c r="M435" t="s">
        <v>24</v>
      </c>
      <c r="N435">
        <v>1</v>
      </c>
      <c r="O435" t="s">
        <v>24</v>
      </c>
    </row>
    <row r="436" spans="1:15">
      <c r="A436" t="s">
        <v>2223</v>
      </c>
      <c r="B436" t="s">
        <v>16</v>
      </c>
      <c r="C436" t="s">
        <v>76</v>
      </c>
      <c r="D436" t="s">
        <v>2217</v>
      </c>
      <c r="E436" t="s">
        <v>2224</v>
      </c>
      <c r="F436" t="s">
        <v>2225</v>
      </c>
      <c r="G436" t="s">
        <v>2226</v>
      </c>
      <c r="H436" s="1" t="s">
        <v>2227</v>
      </c>
      <c r="I436" s="1" t="s">
        <v>2228</v>
      </c>
      <c r="J436">
        <v>9</v>
      </c>
      <c r="K436" t="s">
        <v>24</v>
      </c>
      <c r="L436" t="s">
        <v>24</v>
      </c>
      <c r="M436" t="s">
        <v>24</v>
      </c>
      <c r="N436">
        <v>9</v>
      </c>
      <c r="O436" t="s">
        <v>24</v>
      </c>
    </row>
    <row r="437" spans="1:15">
      <c r="A437" t="s">
        <v>2229</v>
      </c>
      <c r="B437" t="s">
        <v>16</v>
      </c>
      <c r="C437" t="s">
        <v>76</v>
      </c>
      <c r="D437" t="s">
        <v>2217</v>
      </c>
      <c r="E437" t="s">
        <v>66</v>
      </c>
      <c r="F437" t="s">
        <v>2230</v>
      </c>
      <c r="G437" t="s">
        <v>2231</v>
      </c>
      <c r="H437" s="1">
        <v>33604</v>
      </c>
      <c r="I437" s="1" t="s">
        <v>2232</v>
      </c>
      <c r="J437">
        <v>1</v>
      </c>
      <c r="K437" t="s">
        <v>24</v>
      </c>
      <c r="L437" t="s">
        <v>24</v>
      </c>
      <c r="M437" t="s">
        <v>24</v>
      </c>
      <c r="N437">
        <v>1</v>
      </c>
      <c r="O437" t="s">
        <v>24</v>
      </c>
    </row>
    <row r="438" spans="1:15">
      <c r="A438" t="s">
        <v>2233</v>
      </c>
      <c r="B438" t="s">
        <v>16</v>
      </c>
      <c r="C438" t="s">
        <v>76</v>
      </c>
      <c r="D438" t="s">
        <v>2217</v>
      </c>
      <c r="E438" t="s">
        <v>2234</v>
      </c>
      <c r="F438" t="s">
        <v>2235</v>
      </c>
      <c r="G438" t="s">
        <v>2236</v>
      </c>
      <c r="H438" s="1" t="s">
        <v>2237</v>
      </c>
      <c r="I438" s="1" t="s">
        <v>2238</v>
      </c>
      <c r="J438">
        <v>11</v>
      </c>
      <c r="K438" t="s">
        <v>24</v>
      </c>
      <c r="L438" t="s">
        <v>24</v>
      </c>
      <c r="M438" t="s">
        <v>24</v>
      </c>
      <c r="N438">
        <v>11</v>
      </c>
      <c r="O438" t="s">
        <v>24</v>
      </c>
    </row>
    <row r="439" spans="1:15">
      <c r="A439" t="s">
        <v>2239</v>
      </c>
      <c r="B439" t="s">
        <v>16</v>
      </c>
      <c r="C439" t="s">
        <v>76</v>
      </c>
      <c r="D439" t="s">
        <v>2217</v>
      </c>
      <c r="E439" t="s">
        <v>2240</v>
      </c>
      <c r="F439" t="s">
        <v>2241</v>
      </c>
      <c r="G439" t="s">
        <v>2242</v>
      </c>
      <c r="H439" s="1" t="s">
        <v>2243</v>
      </c>
      <c r="I439" s="1" t="s">
        <v>2244</v>
      </c>
      <c r="J439">
        <v>35</v>
      </c>
      <c r="K439" t="s">
        <v>24</v>
      </c>
      <c r="L439" t="s">
        <v>24</v>
      </c>
      <c r="M439" t="s">
        <v>24</v>
      </c>
      <c r="N439">
        <v>35</v>
      </c>
      <c r="O439" t="s">
        <v>24</v>
      </c>
    </row>
    <row r="440" spans="1:15">
      <c r="A440" t="s">
        <v>2245</v>
      </c>
      <c r="B440" t="s">
        <v>16</v>
      </c>
      <c r="C440" t="s">
        <v>76</v>
      </c>
      <c r="D440" t="s">
        <v>2217</v>
      </c>
      <c r="E440" t="s">
        <v>2246</v>
      </c>
      <c r="F440" t="s">
        <v>2247</v>
      </c>
      <c r="G440" t="s">
        <v>2248</v>
      </c>
      <c r="H440" s="1" t="s">
        <v>2249</v>
      </c>
      <c r="I440" s="1" t="s">
        <v>2250</v>
      </c>
      <c r="J440">
        <v>6</v>
      </c>
      <c r="K440" t="s">
        <v>24</v>
      </c>
      <c r="L440" t="s">
        <v>24</v>
      </c>
      <c r="M440" t="s">
        <v>24</v>
      </c>
      <c r="N440">
        <v>6</v>
      </c>
      <c r="O440" t="s">
        <v>24</v>
      </c>
    </row>
    <row r="441" spans="1:15">
      <c r="A441" t="s">
        <v>2251</v>
      </c>
      <c r="B441" t="s">
        <v>16</v>
      </c>
      <c r="C441" t="s">
        <v>76</v>
      </c>
      <c r="D441" t="s">
        <v>2217</v>
      </c>
      <c r="E441" t="s">
        <v>2252</v>
      </c>
      <c r="F441" t="s">
        <v>2253</v>
      </c>
      <c r="G441" t="s">
        <v>2254</v>
      </c>
      <c r="H441" s="1" t="s">
        <v>2255</v>
      </c>
      <c r="I441" s="1" t="s">
        <v>2256</v>
      </c>
      <c r="J441">
        <v>7</v>
      </c>
      <c r="K441" t="s">
        <v>24</v>
      </c>
      <c r="L441" t="s">
        <v>24</v>
      </c>
      <c r="M441" t="s">
        <v>24</v>
      </c>
      <c r="N441">
        <v>7</v>
      </c>
      <c r="O441" t="s">
        <v>24</v>
      </c>
    </row>
    <row r="442" spans="1:15">
      <c r="A442" t="s">
        <v>2257</v>
      </c>
      <c r="B442" t="s">
        <v>16</v>
      </c>
      <c r="C442" t="s">
        <v>76</v>
      </c>
      <c r="D442" t="s">
        <v>2217</v>
      </c>
      <c r="E442" t="s">
        <v>2258</v>
      </c>
      <c r="F442" t="s">
        <v>2259</v>
      </c>
      <c r="G442" t="s">
        <v>2260</v>
      </c>
      <c r="H442" s="1" t="s">
        <v>2261</v>
      </c>
      <c r="I442" s="1" t="s">
        <v>2262</v>
      </c>
      <c r="J442">
        <v>2</v>
      </c>
      <c r="K442" t="s">
        <v>24</v>
      </c>
      <c r="L442" t="s">
        <v>24</v>
      </c>
      <c r="M442" t="s">
        <v>24</v>
      </c>
      <c r="N442">
        <v>2</v>
      </c>
      <c r="O442" t="s">
        <v>24</v>
      </c>
    </row>
    <row r="443" spans="1:15">
      <c r="A443" t="s">
        <v>2263</v>
      </c>
      <c r="B443" t="s">
        <v>16</v>
      </c>
      <c r="C443" t="s">
        <v>76</v>
      </c>
      <c r="D443" t="s">
        <v>448</v>
      </c>
      <c r="E443">
        <v>2</v>
      </c>
      <c r="F443" t="s">
        <v>2264</v>
      </c>
      <c r="G443" t="s">
        <v>2265</v>
      </c>
      <c r="H443" s="1" t="s">
        <v>2266</v>
      </c>
      <c r="I443" s="1" t="s">
        <v>2267</v>
      </c>
      <c r="J443">
        <v>188</v>
      </c>
      <c r="K443" t="s">
        <v>24</v>
      </c>
      <c r="L443" t="s">
        <v>24</v>
      </c>
      <c r="M443" t="s">
        <v>24</v>
      </c>
      <c r="N443">
        <v>205</v>
      </c>
      <c r="O443">
        <v>17</v>
      </c>
    </row>
    <row r="444" spans="1:15">
      <c r="A444" t="s">
        <v>2263</v>
      </c>
      <c r="B444" t="s">
        <v>16</v>
      </c>
      <c r="C444" t="s">
        <v>76</v>
      </c>
      <c r="D444" t="s">
        <v>448</v>
      </c>
      <c r="E444">
        <v>1</v>
      </c>
      <c r="F444" t="s">
        <v>2268</v>
      </c>
      <c r="G444" t="s">
        <v>2269</v>
      </c>
      <c r="H444" s="1" t="s">
        <v>2270</v>
      </c>
      <c r="I444" s="1" t="s">
        <v>2271</v>
      </c>
      <c r="J444">
        <v>232</v>
      </c>
      <c r="K444" t="s">
        <v>24</v>
      </c>
      <c r="L444" t="s">
        <v>24</v>
      </c>
      <c r="M444" t="s">
        <v>24</v>
      </c>
      <c r="N444">
        <v>234</v>
      </c>
      <c r="O444">
        <v>2</v>
      </c>
    </row>
    <row r="445" spans="1:15">
      <c r="A445" t="s">
        <v>2272</v>
      </c>
      <c r="B445" t="s">
        <v>16</v>
      </c>
      <c r="C445" t="s">
        <v>2076</v>
      </c>
      <c r="D445" t="s">
        <v>2076</v>
      </c>
      <c r="E445" t="s">
        <v>2273</v>
      </c>
      <c r="F445" t="s">
        <v>24</v>
      </c>
      <c r="G445" t="s">
        <v>2274</v>
      </c>
      <c r="H445" s="1" t="s">
        <v>2275</v>
      </c>
      <c r="I445" s="1" t="s">
        <v>2276</v>
      </c>
      <c r="J445">
        <v>14</v>
      </c>
      <c r="K445" t="s">
        <v>24</v>
      </c>
      <c r="L445" t="s">
        <v>24</v>
      </c>
      <c r="M445" t="s">
        <v>24</v>
      </c>
      <c r="N445">
        <v>14</v>
      </c>
      <c r="O445" t="s">
        <v>24</v>
      </c>
    </row>
    <row r="446" spans="1:15">
      <c r="A446" t="s">
        <v>2277</v>
      </c>
      <c r="B446" t="s">
        <v>16</v>
      </c>
      <c r="C446" t="s">
        <v>2076</v>
      </c>
      <c r="D446" t="s">
        <v>2076</v>
      </c>
      <c r="E446" t="s">
        <v>2278</v>
      </c>
      <c r="F446" t="s">
        <v>24</v>
      </c>
      <c r="G446" t="s">
        <v>2279</v>
      </c>
      <c r="H446" s="1" t="s">
        <v>2280</v>
      </c>
      <c r="I446" s="1" t="s">
        <v>2281</v>
      </c>
      <c r="J446">
        <v>7</v>
      </c>
      <c r="K446" t="s">
        <v>24</v>
      </c>
      <c r="L446" t="s">
        <v>24</v>
      </c>
      <c r="M446" t="s">
        <v>24</v>
      </c>
      <c r="N446">
        <v>7</v>
      </c>
      <c r="O446" t="s">
        <v>24</v>
      </c>
    </row>
    <row r="447" spans="1:15">
      <c r="A447" t="s">
        <v>2282</v>
      </c>
      <c r="B447" t="s">
        <v>16</v>
      </c>
      <c r="C447" t="s">
        <v>2076</v>
      </c>
      <c r="D447" t="s">
        <v>2076</v>
      </c>
      <c r="E447" t="s">
        <v>2283</v>
      </c>
      <c r="F447" t="s">
        <v>2284</v>
      </c>
      <c r="G447" t="s">
        <v>2285</v>
      </c>
      <c r="H447" s="1" t="s">
        <v>2286</v>
      </c>
      <c r="I447" s="1" t="s">
        <v>2287</v>
      </c>
      <c r="J447">
        <v>11</v>
      </c>
      <c r="K447" t="s">
        <v>24</v>
      </c>
      <c r="L447" t="s">
        <v>24</v>
      </c>
      <c r="M447" t="s">
        <v>24</v>
      </c>
      <c r="N447">
        <v>11</v>
      </c>
      <c r="O447" t="s">
        <v>24</v>
      </c>
    </row>
    <row r="448" spans="1:15">
      <c r="A448" t="s">
        <v>2282</v>
      </c>
      <c r="B448" t="s">
        <v>16</v>
      </c>
      <c r="C448" t="s">
        <v>2076</v>
      </c>
      <c r="D448" t="s">
        <v>2076</v>
      </c>
      <c r="E448" t="s">
        <v>2288</v>
      </c>
      <c r="F448" t="s">
        <v>2289</v>
      </c>
      <c r="G448" t="s">
        <v>2290</v>
      </c>
      <c r="H448" s="1" t="s">
        <v>2291</v>
      </c>
      <c r="I448" s="1" t="s">
        <v>2292</v>
      </c>
      <c r="J448">
        <v>52</v>
      </c>
      <c r="K448" t="s">
        <v>24</v>
      </c>
      <c r="L448" t="s">
        <v>24</v>
      </c>
      <c r="M448" t="s">
        <v>24</v>
      </c>
      <c r="N448">
        <v>53</v>
      </c>
      <c r="O448">
        <v>1</v>
      </c>
    </row>
    <row r="449" spans="1:15">
      <c r="A449" t="s">
        <v>2293</v>
      </c>
      <c r="B449" t="s">
        <v>16</v>
      </c>
      <c r="C449" t="s">
        <v>2076</v>
      </c>
      <c r="D449" t="s">
        <v>2076</v>
      </c>
      <c r="E449" t="s">
        <v>2294</v>
      </c>
      <c r="F449" t="s">
        <v>2295</v>
      </c>
      <c r="G449" t="s">
        <v>2296</v>
      </c>
      <c r="H449" s="1" t="s">
        <v>2297</v>
      </c>
      <c r="I449" s="1" t="s">
        <v>2298</v>
      </c>
      <c r="J449">
        <v>269</v>
      </c>
      <c r="K449" t="s">
        <v>24</v>
      </c>
      <c r="L449" t="s">
        <v>24</v>
      </c>
      <c r="M449" t="s">
        <v>24</v>
      </c>
      <c r="N449">
        <v>279</v>
      </c>
      <c r="O449">
        <v>10</v>
      </c>
    </row>
    <row r="450" spans="1:15">
      <c r="A450" t="s">
        <v>2293</v>
      </c>
      <c r="B450" t="s">
        <v>16</v>
      </c>
      <c r="C450" t="s">
        <v>2076</v>
      </c>
      <c r="D450" t="s">
        <v>2076</v>
      </c>
      <c r="E450" t="s">
        <v>2299</v>
      </c>
      <c r="F450" t="s">
        <v>2300</v>
      </c>
      <c r="G450" t="s">
        <v>2301</v>
      </c>
      <c r="H450" s="1" t="s">
        <v>2302</v>
      </c>
      <c r="I450" s="1" t="s">
        <v>2303</v>
      </c>
      <c r="J450">
        <v>265</v>
      </c>
      <c r="K450" t="s">
        <v>24</v>
      </c>
      <c r="L450" t="s">
        <v>24</v>
      </c>
      <c r="M450" t="s">
        <v>24</v>
      </c>
      <c r="N450">
        <v>277</v>
      </c>
      <c r="O450">
        <v>12</v>
      </c>
    </row>
    <row r="451" spans="1:15">
      <c r="A451" t="s">
        <v>2304</v>
      </c>
      <c r="B451" t="s">
        <v>16</v>
      </c>
      <c r="C451" t="s">
        <v>2076</v>
      </c>
      <c r="D451" t="s">
        <v>2076</v>
      </c>
      <c r="E451" t="s">
        <v>2305</v>
      </c>
      <c r="F451" t="s">
        <v>2306</v>
      </c>
      <c r="G451" t="s">
        <v>2307</v>
      </c>
      <c r="H451" s="1" t="s">
        <v>2308</v>
      </c>
      <c r="I451" s="1" t="s">
        <v>2309</v>
      </c>
      <c r="J451">
        <v>526</v>
      </c>
      <c r="K451" t="s">
        <v>24</v>
      </c>
      <c r="L451">
        <v>37</v>
      </c>
      <c r="M451" t="s">
        <v>24</v>
      </c>
      <c r="N451">
        <v>564</v>
      </c>
      <c r="O451">
        <v>1</v>
      </c>
    </row>
    <row r="452" spans="1:15">
      <c r="A452" t="s">
        <v>2304</v>
      </c>
      <c r="B452" t="s">
        <v>16</v>
      </c>
      <c r="C452" t="s">
        <v>2076</v>
      </c>
      <c r="D452" t="s">
        <v>2076</v>
      </c>
      <c r="E452" t="s">
        <v>2310</v>
      </c>
      <c r="F452" t="s">
        <v>2311</v>
      </c>
      <c r="G452" t="s">
        <v>2312</v>
      </c>
      <c r="H452" s="1" t="s">
        <v>2313</v>
      </c>
      <c r="I452" s="1" t="s">
        <v>2314</v>
      </c>
      <c r="J452">
        <v>146</v>
      </c>
      <c r="K452" t="s">
        <v>24</v>
      </c>
      <c r="L452" t="s">
        <v>24</v>
      </c>
      <c r="M452" t="s">
        <v>24</v>
      </c>
      <c r="N452">
        <v>147</v>
      </c>
      <c r="O452">
        <v>1</v>
      </c>
    </row>
    <row r="453" spans="1:15">
      <c r="A453" t="s">
        <v>2315</v>
      </c>
      <c r="B453" t="s">
        <v>16</v>
      </c>
      <c r="C453" t="s">
        <v>2076</v>
      </c>
      <c r="D453" t="s">
        <v>2076</v>
      </c>
      <c r="E453" t="s">
        <v>2316</v>
      </c>
      <c r="F453" t="s">
        <v>2317</v>
      </c>
      <c r="G453" t="s">
        <v>2318</v>
      </c>
      <c r="H453" s="1" t="s">
        <v>2319</v>
      </c>
      <c r="I453" s="1" t="s">
        <v>2320</v>
      </c>
      <c r="J453">
        <v>164</v>
      </c>
      <c r="K453" t="s">
        <v>24</v>
      </c>
      <c r="L453" t="s">
        <v>24</v>
      </c>
      <c r="M453" t="s">
        <v>24</v>
      </c>
      <c r="N453">
        <v>164</v>
      </c>
      <c r="O453" t="s">
        <v>24</v>
      </c>
    </row>
    <row r="454" spans="1:15">
      <c r="A454" t="s">
        <v>2321</v>
      </c>
      <c r="B454" t="s">
        <v>16</v>
      </c>
      <c r="C454" t="s">
        <v>2076</v>
      </c>
      <c r="D454" t="s">
        <v>2076</v>
      </c>
      <c r="E454" t="s">
        <v>2322</v>
      </c>
      <c r="F454" t="s">
        <v>2323</v>
      </c>
      <c r="G454" t="s">
        <v>2324</v>
      </c>
      <c r="H454" s="1" t="s">
        <v>2325</v>
      </c>
      <c r="I454" s="1" t="s">
        <v>2326</v>
      </c>
      <c r="J454">
        <v>177</v>
      </c>
      <c r="K454" t="s">
        <v>24</v>
      </c>
      <c r="L454" t="s">
        <v>24</v>
      </c>
      <c r="M454" t="s">
        <v>24</v>
      </c>
      <c r="N454">
        <v>198</v>
      </c>
      <c r="O454">
        <v>21</v>
      </c>
    </row>
    <row r="455" spans="1:15">
      <c r="A455" t="s">
        <v>2321</v>
      </c>
      <c r="B455" t="s">
        <v>16</v>
      </c>
      <c r="C455" t="s">
        <v>2076</v>
      </c>
      <c r="D455" t="s">
        <v>2076</v>
      </c>
      <c r="E455" t="s">
        <v>2327</v>
      </c>
      <c r="F455" t="s">
        <v>2328</v>
      </c>
      <c r="G455" t="s">
        <v>2329</v>
      </c>
      <c r="H455" s="1" t="s">
        <v>2330</v>
      </c>
      <c r="I455" s="1" t="s">
        <v>2331</v>
      </c>
      <c r="J455">
        <v>92</v>
      </c>
      <c r="K455" t="s">
        <v>24</v>
      </c>
      <c r="L455" t="s">
        <v>24</v>
      </c>
      <c r="M455" t="s">
        <v>24</v>
      </c>
      <c r="N455">
        <v>94</v>
      </c>
      <c r="O455">
        <v>2</v>
      </c>
    </row>
    <row r="456" spans="1:15">
      <c r="A456" t="s">
        <v>2332</v>
      </c>
      <c r="B456" t="s">
        <v>16</v>
      </c>
      <c r="C456" t="s">
        <v>2076</v>
      </c>
      <c r="D456" t="s">
        <v>2076</v>
      </c>
      <c r="E456" t="s">
        <v>2333</v>
      </c>
      <c r="F456" t="s">
        <v>2334</v>
      </c>
      <c r="G456" t="s">
        <v>2335</v>
      </c>
      <c r="H456" s="1">
        <v>5</v>
      </c>
      <c r="I456" s="1" t="s">
        <v>2336</v>
      </c>
      <c r="J456">
        <v>6</v>
      </c>
      <c r="K456" t="s">
        <v>24</v>
      </c>
      <c r="L456" t="s">
        <v>24</v>
      </c>
      <c r="M456" t="s">
        <v>24</v>
      </c>
      <c r="N456">
        <v>6</v>
      </c>
      <c r="O456" t="s">
        <v>24</v>
      </c>
    </row>
    <row r="457" spans="1:15">
      <c r="A457" t="s">
        <v>2337</v>
      </c>
      <c r="B457" t="s">
        <v>16</v>
      </c>
      <c r="C457" t="s">
        <v>2076</v>
      </c>
      <c r="D457" t="s">
        <v>2076</v>
      </c>
      <c r="E457" t="s">
        <v>2338</v>
      </c>
      <c r="F457" t="s">
        <v>2339</v>
      </c>
      <c r="G457" t="s">
        <v>2340</v>
      </c>
      <c r="H457" s="1" t="s">
        <v>2341</v>
      </c>
      <c r="I457" s="1" t="s">
        <v>2342</v>
      </c>
      <c r="J457">
        <v>52</v>
      </c>
      <c r="K457" t="s">
        <v>24</v>
      </c>
      <c r="L457" t="s">
        <v>24</v>
      </c>
      <c r="M457" t="s">
        <v>24</v>
      </c>
      <c r="N457">
        <v>52</v>
      </c>
      <c r="O457" t="s">
        <v>24</v>
      </c>
    </row>
    <row r="458" spans="1:15">
      <c r="A458" t="s">
        <v>2343</v>
      </c>
      <c r="B458" t="s">
        <v>16</v>
      </c>
      <c r="C458" t="s">
        <v>2076</v>
      </c>
      <c r="D458" t="s">
        <v>2076</v>
      </c>
      <c r="E458" t="s">
        <v>2344</v>
      </c>
      <c r="F458" t="s">
        <v>2345</v>
      </c>
      <c r="G458" t="s">
        <v>2346</v>
      </c>
      <c r="H458" s="1" t="s">
        <v>2347</v>
      </c>
      <c r="I458" s="1" t="s">
        <v>2348</v>
      </c>
      <c r="J458">
        <v>97</v>
      </c>
      <c r="K458" t="s">
        <v>24</v>
      </c>
      <c r="L458" t="s">
        <v>24</v>
      </c>
      <c r="M458" t="s">
        <v>24</v>
      </c>
      <c r="N458">
        <v>99</v>
      </c>
      <c r="O458">
        <v>2</v>
      </c>
    </row>
    <row r="459" spans="1:15">
      <c r="A459" t="s">
        <v>2349</v>
      </c>
      <c r="B459" t="s">
        <v>16</v>
      </c>
      <c r="C459" t="s">
        <v>2076</v>
      </c>
      <c r="D459" t="s">
        <v>2076</v>
      </c>
      <c r="E459" t="s">
        <v>2350</v>
      </c>
      <c r="F459" t="s">
        <v>2351</v>
      </c>
      <c r="G459" t="s">
        <v>2352</v>
      </c>
      <c r="H459" s="1" t="s">
        <v>2353</v>
      </c>
      <c r="I459" s="1" t="s">
        <v>2354</v>
      </c>
      <c r="J459">
        <v>63</v>
      </c>
      <c r="K459" t="s">
        <v>24</v>
      </c>
      <c r="L459" t="s">
        <v>24</v>
      </c>
      <c r="M459" t="s">
        <v>24</v>
      </c>
      <c r="N459">
        <v>63</v>
      </c>
      <c r="O459" t="s">
        <v>24</v>
      </c>
    </row>
    <row r="460" spans="1:15">
      <c r="A460" t="s">
        <v>2355</v>
      </c>
      <c r="B460" t="s">
        <v>16</v>
      </c>
      <c r="C460" t="s">
        <v>2076</v>
      </c>
      <c r="D460" t="s">
        <v>2076</v>
      </c>
      <c r="E460" t="s">
        <v>2356</v>
      </c>
      <c r="F460" t="s">
        <v>2357</v>
      </c>
      <c r="G460" t="s">
        <v>2358</v>
      </c>
      <c r="H460" s="1" t="s">
        <v>2359</v>
      </c>
      <c r="I460" s="1" t="s">
        <v>2360</v>
      </c>
      <c r="J460">
        <v>137</v>
      </c>
      <c r="K460" t="s">
        <v>24</v>
      </c>
      <c r="L460" t="s">
        <v>24</v>
      </c>
      <c r="M460" t="s">
        <v>24</v>
      </c>
      <c r="N460">
        <v>142</v>
      </c>
      <c r="O460">
        <v>5</v>
      </c>
    </row>
    <row r="461" spans="1:15">
      <c r="A461" t="s">
        <v>2355</v>
      </c>
      <c r="B461" t="s">
        <v>16</v>
      </c>
      <c r="C461" t="s">
        <v>2076</v>
      </c>
      <c r="D461" t="s">
        <v>2076</v>
      </c>
      <c r="E461" t="s">
        <v>2361</v>
      </c>
      <c r="F461" t="s">
        <v>2362</v>
      </c>
      <c r="G461" t="s">
        <v>2363</v>
      </c>
      <c r="H461" s="1" t="s">
        <v>2364</v>
      </c>
      <c r="I461" s="1" t="s">
        <v>2365</v>
      </c>
      <c r="J461">
        <v>604</v>
      </c>
      <c r="K461">
        <v>14</v>
      </c>
      <c r="L461">
        <v>11</v>
      </c>
      <c r="M461" t="s">
        <v>24</v>
      </c>
      <c r="N461">
        <v>664</v>
      </c>
      <c r="O461">
        <v>35</v>
      </c>
    </row>
    <row r="462" spans="1:15">
      <c r="A462" t="s">
        <v>2366</v>
      </c>
      <c r="B462" t="s">
        <v>16</v>
      </c>
      <c r="C462" t="s">
        <v>2076</v>
      </c>
      <c r="D462" t="s">
        <v>2076</v>
      </c>
      <c r="E462">
        <v>2</v>
      </c>
      <c r="F462" t="s">
        <v>2367</v>
      </c>
      <c r="G462" t="s">
        <v>2368</v>
      </c>
      <c r="H462" s="1" t="s">
        <v>2369</v>
      </c>
      <c r="I462" s="1" t="s">
        <v>2370</v>
      </c>
      <c r="J462">
        <v>108</v>
      </c>
      <c r="K462" t="s">
        <v>24</v>
      </c>
      <c r="L462" t="s">
        <v>24</v>
      </c>
      <c r="M462" t="s">
        <v>24</v>
      </c>
      <c r="N462">
        <v>110</v>
      </c>
      <c r="O462">
        <v>2</v>
      </c>
    </row>
    <row r="463" spans="1:15">
      <c r="A463" t="s">
        <v>2366</v>
      </c>
      <c r="B463" t="s">
        <v>16</v>
      </c>
      <c r="C463" t="s">
        <v>2076</v>
      </c>
      <c r="D463" t="s">
        <v>2076</v>
      </c>
      <c r="E463">
        <v>3</v>
      </c>
      <c r="F463" t="s">
        <v>2371</v>
      </c>
      <c r="G463" t="s">
        <v>2372</v>
      </c>
      <c r="H463" s="1" t="s">
        <v>2373</v>
      </c>
      <c r="I463" s="1" t="s">
        <v>2374</v>
      </c>
      <c r="J463">
        <v>97</v>
      </c>
      <c r="K463" t="s">
        <v>24</v>
      </c>
      <c r="L463" t="s">
        <v>24</v>
      </c>
      <c r="M463" t="s">
        <v>24</v>
      </c>
      <c r="N463">
        <v>100</v>
      </c>
      <c r="O463">
        <v>3</v>
      </c>
    </row>
    <row r="464" spans="1:15">
      <c r="A464" t="s">
        <v>2366</v>
      </c>
      <c r="B464" t="s">
        <v>16</v>
      </c>
      <c r="C464" t="s">
        <v>2076</v>
      </c>
      <c r="D464" t="s">
        <v>2076</v>
      </c>
      <c r="E464">
        <v>1</v>
      </c>
      <c r="F464" t="s">
        <v>2375</v>
      </c>
      <c r="G464" t="s">
        <v>2376</v>
      </c>
      <c r="H464" s="1" t="s">
        <v>2377</v>
      </c>
      <c r="I464" s="1" t="s">
        <v>2378</v>
      </c>
      <c r="J464">
        <v>152</v>
      </c>
      <c r="K464" t="s">
        <v>24</v>
      </c>
      <c r="L464" t="s">
        <v>24</v>
      </c>
      <c r="M464" t="s">
        <v>24</v>
      </c>
      <c r="N464">
        <v>158</v>
      </c>
      <c r="O464">
        <v>6</v>
      </c>
    </row>
    <row r="465" spans="1:15">
      <c r="A465" t="s">
        <v>2379</v>
      </c>
      <c r="B465" t="s">
        <v>16</v>
      </c>
      <c r="C465" t="s">
        <v>2076</v>
      </c>
      <c r="D465" t="s">
        <v>2076</v>
      </c>
      <c r="E465" t="s">
        <v>2380</v>
      </c>
      <c r="F465" t="s">
        <v>2381</v>
      </c>
      <c r="G465" t="s">
        <v>2382</v>
      </c>
      <c r="H465" s="1" t="s">
        <v>2383</v>
      </c>
      <c r="I465" s="1" t="s">
        <v>2384</v>
      </c>
      <c r="J465">
        <v>5</v>
      </c>
      <c r="K465" t="s">
        <v>24</v>
      </c>
      <c r="L465" t="s">
        <v>24</v>
      </c>
      <c r="M465" t="s">
        <v>24</v>
      </c>
      <c r="N465">
        <v>5</v>
      </c>
      <c r="O465" t="s">
        <v>24</v>
      </c>
    </row>
    <row r="466" spans="1:15">
      <c r="A466" t="s">
        <v>2385</v>
      </c>
      <c r="B466" t="s">
        <v>16</v>
      </c>
      <c r="C466" t="s">
        <v>2076</v>
      </c>
      <c r="D466" t="s">
        <v>2076</v>
      </c>
      <c r="E466" t="s">
        <v>2386</v>
      </c>
      <c r="F466" t="s">
        <v>2387</v>
      </c>
      <c r="G466" t="s">
        <v>2388</v>
      </c>
      <c r="H466" s="1" t="s">
        <v>2389</v>
      </c>
      <c r="I466" s="1" t="s">
        <v>2390</v>
      </c>
      <c r="J466">
        <v>98</v>
      </c>
      <c r="K466" t="s">
        <v>24</v>
      </c>
      <c r="L466" t="s">
        <v>24</v>
      </c>
      <c r="M466" t="s">
        <v>24</v>
      </c>
      <c r="N466">
        <v>98</v>
      </c>
      <c r="O466" t="s">
        <v>24</v>
      </c>
    </row>
    <row r="467" spans="1:15">
      <c r="A467" t="s">
        <v>2391</v>
      </c>
      <c r="B467" t="s">
        <v>16</v>
      </c>
      <c r="C467" t="s">
        <v>2076</v>
      </c>
      <c r="D467" t="s">
        <v>2076</v>
      </c>
      <c r="E467" t="s">
        <v>2392</v>
      </c>
      <c r="F467" t="s">
        <v>2393</v>
      </c>
      <c r="G467" t="s">
        <v>2394</v>
      </c>
      <c r="H467" s="1" t="s">
        <v>2395</v>
      </c>
      <c r="I467" s="1" t="s">
        <v>2396</v>
      </c>
      <c r="J467">
        <v>112</v>
      </c>
      <c r="K467" t="s">
        <v>24</v>
      </c>
      <c r="L467" t="s">
        <v>24</v>
      </c>
      <c r="M467" t="s">
        <v>24</v>
      </c>
      <c r="N467">
        <v>112</v>
      </c>
      <c r="O467" t="s">
        <v>24</v>
      </c>
    </row>
    <row r="468" spans="1:15">
      <c r="A468" t="s">
        <v>2391</v>
      </c>
      <c r="B468" t="s">
        <v>16</v>
      </c>
      <c r="C468" t="s">
        <v>2076</v>
      </c>
      <c r="D468" t="s">
        <v>2076</v>
      </c>
      <c r="E468" t="s">
        <v>2397</v>
      </c>
      <c r="F468" t="s">
        <v>2398</v>
      </c>
      <c r="G468" t="s">
        <v>2399</v>
      </c>
      <c r="H468" s="1" t="s">
        <v>2400</v>
      </c>
      <c r="I468" s="1" t="s">
        <v>2401</v>
      </c>
      <c r="J468">
        <v>73</v>
      </c>
      <c r="K468" t="s">
        <v>24</v>
      </c>
      <c r="L468" t="s">
        <v>24</v>
      </c>
      <c r="M468" t="s">
        <v>24</v>
      </c>
      <c r="N468">
        <v>73</v>
      </c>
      <c r="O468" t="s">
        <v>24</v>
      </c>
    </row>
    <row r="469" spans="1:15">
      <c r="A469" t="s">
        <v>2402</v>
      </c>
      <c r="B469" t="s">
        <v>16</v>
      </c>
      <c r="C469" t="s">
        <v>2076</v>
      </c>
      <c r="D469" t="s">
        <v>2076</v>
      </c>
      <c r="E469" t="s">
        <v>2403</v>
      </c>
      <c r="F469" t="s">
        <v>2404</v>
      </c>
      <c r="G469" t="s">
        <v>2405</v>
      </c>
      <c r="H469" s="1" t="s">
        <v>2406</v>
      </c>
      <c r="I469" s="1" t="s">
        <v>2407</v>
      </c>
      <c r="J469">
        <v>113</v>
      </c>
      <c r="K469" t="s">
        <v>24</v>
      </c>
      <c r="L469" t="s">
        <v>24</v>
      </c>
      <c r="M469" t="s">
        <v>24</v>
      </c>
      <c r="N469">
        <v>113</v>
      </c>
      <c r="O469" t="s">
        <v>24</v>
      </c>
    </row>
    <row r="470" spans="1:15">
      <c r="A470" t="s">
        <v>2408</v>
      </c>
      <c r="B470" t="s">
        <v>16</v>
      </c>
      <c r="C470" t="s">
        <v>2076</v>
      </c>
      <c r="D470" t="s">
        <v>2076</v>
      </c>
      <c r="E470" t="s">
        <v>2409</v>
      </c>
      <c r="F470" t="s">
        <v>2410</v>
      </c>
      <c r="G470" t="s">
        <v>2411</v>
      </c>
      <c r="H470" s="1" t="s">
        <v>2412</v>
      </c>
      <c r="I470" s="1" t="s">
        <v>2413</v>
      </c>
      <c r="J470">
        <v>104</v>
      </c>
      <c r="K470" t="s">
        <v>24</v>
      </c>
      <c r="L470" t="s">
        <v>24</v>
      </c>
      <c r="M470" t="s">
        <v>24</v>
      </c>
      <c r="N470">
        <v>104</v>
      </c>
      <c r="O470" t="s">
        <v>24</v>
      </c>
    </row>
    <row r="471" spans="1:15">
      <c r="A471" t="s">
        <v>2414</v>
      </c>
      <c r="B471" t="s">
        <v>16</v>
      </c>
      <c r="C471" t="s">
        <v>2076</v>
      </c>
      <c r="D471" t="s">
        <v>2076</v>
      </c>
      <c r="E471" t="s">
        <v>2415</v>
      </c>
      <c r="F471" t="s">
        <v>2416</v>
      </c>
      <c r="G471" t="s">
        <v>2417</v>
      </c>
      <c r="H471" s="1" t="s">
        <v>2418</v>
      </c>
      <c r="I471" s="1" t="s">
        <v>2419</v>
      </c>
      <c r="J471">
        <v>107</v>
      </c>
      <c r="K471" t="s">
        <v>24</v>
      </c>
      <c r="L471" t="s">
        <v>24</v>
      </c>
      <c r="M471" t="s">
        <v>24</v>
      </c>
      <c r="N471">
        <v>111</v>
      </c>
      <c r="O471">
        <v>4</v>
      </c>
    </row>
    <row r="472" spans="1:15">
      <c r="A472" t="s">
        <v>2414</v>
      </c>
      <c r="B472" t="s">
        <v>16</v>
      </c>
      <c r="C472" t="s">
        <v>2076</v>
      </c>
      <c r="D472" t="s">
        <v>2076</v>
      </c>
      <c r="E472" t="s">
        <v>2420</v>
      </c>
      <c r="F472" t="s">
        <v>2421</v>
      </c>
      <c r="G472" t="s">
        <v>2422</v>
      </c>
      <c r="H472" s="1" t="s">
        <v>2423</v>
      </c>
      <c r="I472" s="1" t="s">
        <v>2424</v>
      </c>
      <c r="J472">
        <v>206</v>
      </c>
      <c r="K472" t="s">
        <v>24</v>
      </c>
      <c r="L472" t="s">
        <v>24</v>
      </c>
      <c r="M472" t="s">
        <v>24</v>
      </c>
      <c r="N472">
        <v>210</v>
      </c>
      <c r="O472">
        <v>4</v>
      </c>
    </row>
    <row r="473" spans="1:15">
      <c r="A473" t="s">
        <v>2425</v>
      </c>
      <c r="B473" t="s">
        <v>16</v>
      </c>
      <c r="C473" t="s">
        <v>17</v>
      </c>
      <c r="D473" t="s">
        <v>18</v>
      </c>
      <c r="E473" t="s">
        <v>2426</v>
      </c>
      <c r="F473" t="s">
        <v>2427</v>
      </c>
      <c r="G473" t="s">
        <v>2428</v>
      </c>
      <c r="H473" s="1" t="s">
        <v>2429</v>
      </c>
      <c r="I473" s="1" t="s">
        <v>2430</v>
      </c>
      <c r="J473">
        <v>2</v>
      </c>
      <c r="K473" t="s">
        <v>24</v>
      </c>
      <c r="L473" t="s">
        <v>24</v>
      </c>
      <c r="M473" t="s">
        <v>24</v>
      </c>
      <c r="N473">
        <v>2</v>
      </c>
      <c r="O473" t="s">
        <v>24</v>
      </c>
    </row>
    <row r="474" spans="1:15">
      <c r="A474" t="s">
        <v>2431</v>
      </c>
      <c r="B474" t="s">
        <v>16</v>
      </c>
      <c r="C474" t="s">
        <v>17</v>
      </c>
      <c r="D474" t="s">
        <v>18</v>
      </c>
      <c r="E474" t="s">
        <v>2432</v>
      </c>
      <c r="F474" t="s">
        <v>2433</v>
      </c>
      <c r="G474" t="s">
        <v>2434</v>
      </c>
      <c r="H474" s="1" t="s">
        <v>2435</v>
      </c>
      <c r="I474" s="1" t="s">
        <v>2436</v>
      </c>
      <c r="J474">
        <v>6</v>
      </c>
      <c r="K474" t="s">
        <v>24</v>
      </c>
      <c r="L474" t="s">
        <v>24</v>
      </c>
      <c r="M474" t="s">
        <v>24</v>
      </c>
      <c r="N474">
        <v>6</v>
      </c>
      <c r="O474" t="s">
        <v>24</v>
      </c>
    </row>
    <row r="475" spans="1:15">
      <c r="A475" t="s">
        <v>2431</v>
      </c>
      <c r="B475" t="s">
        <v>16</v>
      </c>
      <c r="C475" t="s">
        <v>17</v>
      </c>
      <c r="D475" t="s">
        <v>18</v>
      </c>
      <c r="E475" t="s">
        <v>2437</v>
      </c>
      <c r="F475" t="s">
        <v>2438</v>
      </c>
      <c r="G475" t="s">
        <v>2439</v>
      </c>
      <c r="H475" s="1" t="s">
        <v>2255</v>
      </c>
      <c r="I475" s="1" t="s">
        <v>2440</v>
      </c>
      <c r="J475">
        <v>7</v>
      </c>
      <c r="K475" t="s">
        <v>24</v>
      </c>
      <c r="L475" t="s">
        <v>24</v>
      </c>
      <c r="M475" t="s">
        <v>24</v>
      </c>
      <c r="N475">
        <v>7</v>
      </c>
      <c r="O475" t="s">
        <v>24</v>
      </c>
    </row>
    <row r="476" spans="1:15">
      <c r="A476" t="s">
        <v>2431</v>
      </c>
      <c r="B476" t="s">
        <v>16</v>
      </c>
      <c r="C476" t="s">
        <v>17</v>
      </c>
      <c r="D476" t="s">
        <v>18</v>
      </c>
      <c r="E476" t="s">
        <v>2441</v>
      </c>
      <c r="F476" t="s">
        <v>2442</v>
      </c>
      <c r="G476" t="s">
        <v>2443</v>
      </c>
      <c r="H476" s="1" t="s">
        <v>2444</v>
      </c>
      <c r="I476" s="1" t="s">
        <v>2445</v>
      </c>
      <c r="J476">
        <v>4</v>
      </c>
      <c r="K476" t="s">
        <v>24</v>
      </c>
      <c r="L476" t="s">
        <v>24</v>
      </c>
      <c r="M476" t="s">
        <v>24</v>
      </c>
      <c r="N476">
        <v>4</v>
      </c>
      <c r="O476" t="s">
        <v>24</v>
      </c>
    </row>
    <row r="477" spans="1:15">
      <c r="A477" t="s">
        <v>2431</v>
      </c>
      <c r="B477" t="s">
        <v>16</v>
      </c>
      <c r="C477" t="s">
        <v>17</v>
      </c>
      <c r="D477" t="s">
        <v>18</v>
      </c>
      <c r="E477" t="s">
        <v>2446</v>
      </c>
      <c r="F477" t="s">
        <v>2447</v>
      </c>
      <c r="G477" t="s">
        <v>2448</v>
      </c>
      <c r="H477" s="1" t="s">
        <v>2449</v>
      </c>
      <c r="I477" s="1" t="s">
        <v>2450</v>
      </c>
      <c r="J477">
        <v>5</v>
      </c>
      <c r="K477" t="s">
        <v>24</v>
      </c>
      <c r="L477" t="s">
        <v>24</v>
      </c>
      <c r="M477" t="s">
        <v>24</v>
      </c>
      <c r="N477">
        <v>5</v>
      </c>
      <c r="O477" t="s">
        <v>24</v>
      </c>
    </row>
    <row r="478" spans="1:15">
      <c r="A478" t="s">
        <v>2451</v>
      </c>
      <c r="B478" t="s">
        <v>16</v>
      </c>
      <c r="C478" t="s">
        <v>76</v>
      </c>
      <c r="D478" t="s">
        <v>199</v>
      </c>
      <c r="E478" t="s">
        <v>2452</v>
      </c>
      <c r="F478" t="s">
        <v>2453</v>
      </c>
      <c r="G478" t="s">
        <v>2454</v>
      </c>
      <c r="H478" s="1" t="s">
        <v>2455</v>
      </c>
      <c r="I478" s="1" t="s">
        <v>2456</v>
      </c>
      <c r="J478">
        <v>178</v>
      </c>
      <c r="K478" t="s">
        <v>24</v>
      </c>
      <c r="L478" t="s">
        <v>24</v>
      </c>
      <c r="M478" t="s">
        <v>24</v>
      </c>
      <c r="N478">
        <v>178</v>
      </c>
      <c r="O478" t="s">
        <v>24</v>
      </c>
    </row>
    <row r="479" spans="1:15">
      <c r="A479" t="s">
        <v>2451</v>
      </c>
      <c r="B479" t="s">
        <v>16</v>
      </c>
      <c r="C479" t="s">
        <v>76</v>
      </c>
      <c r="D479" t="s">
        <v>199</v>
      </c>
      <c r="E479" t="s">
        <v>2457</v>
      </c>
      <c r="F479" t="s">
        <v>2458</v>
      </c>
      <c r="G479" t="s">
        <v>2459</v>
      </c>
      <c r="H479" s="1" t="s">
        <v>2460</v>
      </c>
      <c r="I479" s="1" t="s">
        <v>2461</v>
      </c>
      <c r="J479">
        <v>139</v>
      </c>
      <c r="K479" t="s">
        <v>24</v>
      </c>
      <c r="L479" t="s">
        <v>24</v>
      </c>
      <c r="M479" t="s">
        <v>24</v>
      </c>
      <c r="N479">
        <v>144</v>
      </c>
      <c r="O479">
        <v>5</v>
      </c>
    </row>
    <row r="480" spans="1:15">
      <c r="A480" t="s">
        <v>2462</v>
      </c>
      <c r="B480" t="s">
        <v>16</v>
      </c>
      <c r="C480" t="s">
        <v>76</v>
      </c>
      <c r="D480" t="s">
        <v>199</v>
      </c>
      <c r="E480" t="s">
        <v>2463</v>
      </c>
      <c r="F480" t="s">
        <v>24</v>
      </c>
      <c r="G480" t="s">
        <v>2464</v>
      </c>
      <c r="H480" s="1" t="s">
        <v>2465</v>
      </c>
      <c r="I480" s="1" t="s">
        <v>2466</v>
      </c>
      <c r="J480">
        <v>425</v>
      </c>
      <c r="K480" t="s">
        <v>24</v>
      </c>
      <c r="L480" t="s">
        <v>24</v>
      </c>
      <c r="M480" t="s">
        <v>24</v>
      </c>
      <c r="N480">
        <v>425</v>
      </c>
      <c r="O480" t="s">
        <v>24</v>
      </c>
    </row>
    <row r="481" spans="1:15">
      <c r="A481" t="s">
        <v>2462</v>
      </c>
      <c r="B481" t="s">
        <v>16</v>
      </c>
      <c r="C481" t="s">
        <v>76</v>
      </c>
      <c r="D481" t="s">
        <v>199</v>
      </c>
      <c r="E481" t="s">
        <v>2467</v>
      </c>
      <c r="F481" t="s">
        <v>24</v>
      </c>
      <c r="G481" t="s">
        <v>2468</v>
      </c>
      <c r="H481" s="1" t="s">
        <v>2469</v>
      </c>
      <c r="I481" s="1" t="s">
        <v>2470</v>
      </c>
      <c r="J481">
        <v>277</v>
      </c>
      <c r="K481" t="s">
        <v>24</v>
      </c>
      <c r="L481" t="s">
        <v>24</v>
      </c>
      <c r="M481" t="s">
        <v>24</v>
      </c>
      <c r="N481">
        <v>277</v>
      </c>
      <c r="O481" t="s">
        <v>24</v>
      </c>
    </row>
    <row r="482" spans="1:15">
      <c r="A482" t="s">
        <v>2462</v>
      </c>
      <c r="B482" t="s">
        <v>16</v>
      </c>
      <c r="C482" t="s">
        <v>76</v>
      </c>
      <c r="D482" t="s">
        <v>199</v>
      </c>
      <c r="E482" t="s">
        <v>2471</v>
      </c>
      <c r="F482" t="s">
        <v>24</v>
      </c>
      <c r="G482" t="s">
        <v>2472</v>
      </c>
      <c r="H482" s="1" t="s">
        <v>2473</v>
      </c>
      <c r="I482" s="1" t="s">
        <v>2474</v>
      </c>
      <c r="J482">
        <v>54</v>
      </c>
      <c r="K482" t="s">
        <v>24</v>
      </c>
      <c r="L482" t="s">
        <v>24</v>
      </c>
      <c r="M482" t="s">
        <v>24</v>
      </c>
      <c r="N482">
        <v>54</v>
      </c>
      <c r="O482" t="s">
        <v>24</v>
      </c>
    </row>
    <row r="483" spans="1:15">
      <c r="A483" t="s">
        <v>2462</v>
      </c>
      <c r="B483" t="s">
        <v>16</v>
      </c>
      <c r="C483" t="s">
        <v>76</v>
      </c>
      <c r="D483" t="s">
        <v>199</v>
      </c>
      <c r="E483" t="s">
        <v>2475</v>
      </c>
      <c r="F483" t="s">
        <v>24</v>
      </c>
      <c r="G483" t="s">
        <v>2476</v>
      </c>
      <c r="H483" s="1" t="s">
        <v>2477</v>
      </c>
      <c r="I483" s="1" t="s">
        <v>2478</v>
      </c>
      <c r="J483">
        <v>98</v>
      </c>
      <c r="K483" t="s">
        <v>24</v>
      </c>
      <c r="L483" t="s">
        <v>24</v>
      </c>
      <c r="M483" t="s">
        <v>24</v>
      </c>
      <c r="N483">
        <v>98</v>
      </c>
      <c r="O483" t="s">
        <v>24</v>
      </c>
    </row>
    <row r="484" spans="1:15">
      <c r="A484" t="s">
        <v>2462</v>
      </c>
      <c r="B484" t="s">
        <v>16</v>
      </c>
      <c r="C484" t="s">
        <v>76</v>
      </c>
      <c r="D484" t="s">
        <v>199</v>
      </c>
      <c r="E484" t="s">
        <v>2479</v>
      </c>
      <c r="F484" t="s">
        <v>24</v>
      </c>
      <c r="G484" t="s">
        <v>2480</v>
      </c>
      <c r="H484" s="1" t="s">
        <v>2481</v>
      </c>
      <c r="I484" s="1" t="s">
        <v>2482</v>
      </c>
      <c r="J484">
        <v>405</v>
      </c>
      <c r="K484" t="s">
        <v>24</v>
      </c>
      <c r="L484" t="s">
        <v>24</v>
      </c>
      <c r="M484" t="s">
        <v>24</v>
      </c>
      <c r="N484">
        <v>405</v>
      </c>
      <c r="O484" t="s">
        <v>24</v>
      </c>
    </row>
    <row r="485" spans="1:15">
      <c r="A485" t="s">
        <v>2462</v>
      </c>
      <c r="B485" t="s">
        <v>16</v>
      </c>
      <c r="C485" t="s">
        <v>76</v>
      </c>
      <c r="D485" t="s">
        <v>199</v>
      </c>
      <c r="E485" t="s">
        <v>2483</v>
      </c>
      <c r="F485" t="s">
        <v>24</v>
      </c>
      <c r="G485" t="s">
        <v>2484</v>
      </c>
      <c r="H485" s="1" t="s">
        <v>2485</v>
      </c>
      <c r="I485" s="1" t="s">
        <v>2486</v>
      </c>
      <c r="J485">
        <v>32</v>
      </c>
      <c r="K485" t="s">
        <v>24</v>
      </c>
      <c r="L485" t="s">
        <v>24</v>
      </c>
      <c r="M485" t="s">
        <v>24</v>
      </c>
      <c r="N485">
        <v>32</v>
      </c>
      <c r="O485" t="s">
        <v>24</v>
      </c>
    </row>
    <row r="486" spans="1:15">
      <c r="A486" t="s">
        <v>2462</v>
      </c>
      <c r="B486" t="s">
        <v>16</v>
      </c>
      <c r="C486" t="s">
        <v>76</v>
      </c>
      <c r="D486" t="s">
        <v>199</v>
      </c>
      <c r="E486" t="s">
        <v>2487</v>
      </c>
      <c r="F486" t="s">
        <v>24</v>
      </c>
      <c r="G486" t="s">
        <v>2488</v>
      </c>
      <c r="H486" s="1" t="s">
        <v>2489</v>
      </c>
      <c r="I486" s="1" t="s">
        <v>2490</v>
      </c>
      <c r="J486">
        <v>42</v>
      </c>
      <c r="K486" t="s">
        <v>24</v>
      </c>
      <c r="L486" t="s">
        <v>24</v>
      </c>
      <c r="M486" t="s">
        <v>24</v>
      </c>
      <c r="N486">
        <v>42</v>
      </c>
      <c r="O486" t="s">
        <v>24</v>
      </c>
    </row>
    <row r="487" spans="1:15">
      <c r="A487" t="s">
        <v>2462</v>
      </c>
      <c r="B487" t="s">
        <v>16</v>
      </c>
      <c r="C487" t="s">
        <v>76</v>
      </c>
      <c r="D487" t="s">
        <v>199</v>
      </c>
      <c r="E487" t="s">
        <v>2491</v>
      </c>
      <c r="F487" t="s">
        <v>24</v>
      </c>
      <c r="G487" t="s">
        <v>2492</v>
      </c>
      <c r="H487" s="1" t="s">
        <v>2493</v>
      </c>
      <c r="I487" s="1" t="s">
        <v>2494</v>
      </c>
      <c r="J487">
        <v>3</v>
      </c>
      <c r="K487">
        <v>3</v>
      </c>
      <c r="L487">
        <v>2</v>
      </c>
      <c r="M487" t="s">
        <v>24</v>
      </c>
      <c r="N487">
        <v>8</v>
      </c>
      <c r="O487" t="s">
        <v>24</v>
      </c>
    </row>
    <row r="488" spans="1:15">
      <c r="A488" t="s">
        <v>2495</v>
      </c>
      <c r="B488" t="s">
        <v>16</v>
      </c>
      <c r="C488" t="s">
        <v>76</v>
      </c>
      <c r="D488" t="s">
        <v>77</v>
      </c>
      <c r="E488" t="s">
        <v>2496</v>
      </c>
      <c r="F488" t="s">
        <v>2497</v>
      </c>
      <c r="G488" t="s">
        <v>2498</v>
      </c>
      <c r="H488" s="1" t="s">
        <v>2499</v>
      </c>
      <c r="I488" s="1" t="s">
        <v>2500</v>
      </c>
      <c r="J488">
        <v>4</v>
      </c>
      <c r="K488" t="s">
        <v>24</v>
      </c>
      <c r="L488" t="s">
        <v>24</v>
      </c>
      <c r="M488" t="s">
        <v>24</v>
      </c>
      <c r="N488">
        <v>5</v>
      </c>
      <c r="O488">
        <v>1</v>
      </c>
    </row>
    <row r="489" spans="1:15">
      <c r="A489" t="s">
        <v>2501</v>
      </c>
      <c r="B489" t="s">
        <v>16</v>
      </c>
      <c r="C489" t="s">
        <v>76</v>
      </c>
      <c r="D489" t="s">
        <v>77</v>
      </c>
      <c r="E489" t="s">
        <v>2502</v>
      </c>
      <c r="F489" t="s">
        <v>2503</v>
      </c>
      <c r="G489" t="s">
        <v>2504</v>
      </c>
      <c r="H489" s="1" t="s">
        <v>2505</v>
      </c>
      <c r="I489" s="1" t="s">
        <v>2506</v>
      </c>
      <c r="J489">
        <v>7</v>
      </c>
      <c r="K489" t="s">
        <v>24</v>
      </c>
      <c r="L489" t="s">
        <v>24</v>
      </c>
      <c r="M489" t="s">
        <v>24</v>
      </c>
      <c r="N489">
        <v>7</v>
      </c>
      <c r="O489" t="s">
        <v>24</v>
      </c>
    </row>
    <row r="490" spans="1:15">
      <c r="A490" t="s">
        <v>2507</v>
      </c>
      <c r="B490" t="s">
        <v>16</v>
      </c>
      <c r="C490" t="s">
        <v>76</v>
      </c>
      <c r="D490" t="s">
        <v>448</v>
      </c>
      <c r="E490" t="s">
        <v>2508</v>
      </c>
      <c r="F490" t="s">
        <v>2509</v>
      </c>
      <c r="G490" t="s">
        <v>2510</v>
      </c>
      <c r="H490" s="1" t="s">
        <v>2511</v>
      </c>
      <c r="I490" s="1" t="s">
        <v>2512</v>
      </c>
      <c r="J490">
        <v>632</v>
      </c>
      <c r="K490" t="s">
        <v>24</v>
      </c>
      <c r="L490" t="s">
        <v>24</v>
      </c>
      <c r="M490" t="s">
        <v>24</v>
      </c>
      <c r="N490">
        <v>643</v>
      </c>
      <c r="O490">
        <v>11</v>
      </c>
    </row>
    <row r="491" spans="1:15">
      <c r="A491" t="s">
        <v>2513</v>
      </c>
      <c r="B491" t="s">
        <v>16</v>
      </c>
      <c r="C491" t="s">
        <v>76</v>
      </c>
      <c r="D491" t="s">
        <v>199</v>
      </c>
      <c r="E491" t="s">
        <v>2514</v>
      </c>
      <c r="F491" t="s">
        <v>2515</v>
      </c>
      <c r="G491" t="s">
        <v>2516</v>
      </c>
      <c r="H491" s="1" t="s">
        <v>2517</v>
      </c>
      <c r="I491" s="1" t="s">
        <v>2518</v>
      </c>
      <c r="J491">
        <v>1601</v>
      </c>
      <c r="K491">
        <v>11</v>
      </c>
      <c r="L491">
        <v>26</v>
      </c>
      <c r="M491" t="s">
        <v>24</v>
      </c>
      <c r="N491">
        <v>1670</v>
      </c>
      <c r="O491">
        <v>32</v>
      </c>
    </row>
    <row r="492" spans="1:15">
      <c r="A492" t="s">
        <v>2513</v>
      </c>
      <c r="B492" t="s">
        <v>16</v>
      </c>
      <c r="C492" t="s">
        <v>76</v>
      </c>
      <c r="D492" t="s">
        <v>199</v>
      </c>
      <c r="E492" t="s">
        <v>2519</v>
      </c>
      <c r="F492" t="s">
        <v>2520</v>
      </c>
      <c r="G492" t="s">
        <v>2521</v>
      </c>
      <c r="H492" s="1" t="s">
        <v>2522</v>
      </c>
      <c r="I492" s="1" t="s">
        <v>2523</v>
      </c>
      <c r="J492">
        <v>532</v>
      </c>
      <c r="K492" t="s">
        <v>24</v>
      </c>
      <c r="L492" t="s">
        <v>24</v>
      </c>
      <c r="M492" t="s">
        <v>24</v>
      </c>
      <c r="N492">
        <v>547</v>
      </c>
      <c r="O492">
        <v>15</v>
      </c>
    </row>
    <row r="493" spans="1:15">
      <c r="A493" t="s">
        <v>2513</v>
      </c>
      <c r="B493" t="s">
        <v>16</v>
      </c>
      <c r="C493" t="s">
        <v>76</v>
      </c>
      <c r="D493" t="s">
        <v>199</v>
      </c>
      <c r="E493" t="s">
        <v>2524</v>
      </c>
      <c r="F493" t="s">
        <v>2525</v>
      </c>
      <c r="G493" t="s">
        <v>2526</v>
      </c>
      <c r="H493" s="1" t="s">
        <v>2527</v>
      </c>
      <c r="I493" s="1" t="s">
        <v>2528</v>
      </c>
      <c r="J493">
        <v>105</v>
      </c>
      <c r="K493" t="s">
        <v>24</v>
      </c>
      <c r="L493">
        <v>1</v>
      </c>
      <c r="M493" t="s">
        <v>24</v>
      </c>
      <c r="N493">
        <v>112</v>
      </c>
      <c r="O493">
        <v>6</v>
      </c>
    </row>
    <row r="494" spans="1:15">
      <c r="A494" t="s">
        <v>2513</v>
      </c>
      <c r="B494" t="s">
        <v>16</v>
      </c>
      <c r="C494" t="s">
        <v>76</v>
      </c>
      <c r="D494" t="s">
        <v>199</v>
      </c>
      <c r="E494" t="s">
        <v>2529</v>
      </c>
      <c r="F494" t="s">
        <v>2530</v>
      </c>
      <c r="G494" t="s">
        <v>2531</v>
      </c>
      <c r="H494" s="1" t="s">
        <v>2532</v>
      </c>
      <c r="I494" s="1" t="s">
        <v>2533</v>
      </c>
      <c r="J494">
        <v>744</v>
      </c>
      <c r="K494">
        <v>3</v>
      </c>
      <c r="L494">
        <v>4</v>
      </c>
      <c r="M494" t="s">
        <v>24</v>
      </c>
      <c r="N494">
        <v>769</v>
      </c>
      <c r="O494">
        <v>18</v>
      </c>
    </row>
    <row r="495" spans="1:15">
      <c r="A495" t="s">
        <v>2513</v>
      </c>
      <c r="B495" t="s">
        <v>16</v>
      </c>
      <c r="C495" t="s">
        <v>76</v>
      </c>
      <c r="D495" t="s">
        <v>199</v>
      </c>
      <c r="E495" t="s">
        <v>2534</v>
      </c>
      <c r="F495" t="s">
        <v>2535</v>
      </c>
      <c r="G495" t="s">
        <v>2536</v>
      </c>
      <c r="H495" s="1" t="s">
        <v>2537</v>
      </c>
      <c r="I495" s="1" t="s">
        <v>2538</v>
      </c>
      <c r="J495">
        <v>554</v>
      </c>
      <c r="K495">
        <v>6</v>
      </c>
      <c r="L495">
        <v>12</v>
      </c>
      <c r="M495" t="s">
        <v>24</v>
      </c>
      <c r="N495">
        <v>582</v>
      </c>
      <c r="O495">
        <v>10</v>
      </c>
    </row>
    <row r="496" spans="1:15">
      <c r="A496" t="s">
        <v>2539</v>
      </c>
      <c r="B496" t="s">
        <v>16</v>
      </c>
      <c r="C496" t="s">
        <v>76</v>
      </c>
      <c r="D496" t="s">
        <v>199</v>
      </c>
      <c r="E496" t="s">
        <v>2540</v>
      </c>
      <c r="F496" t="s">
        <v>24</v>
      </c>
      <c r="G496" t="s">
        <v>2541</v>
      </c>
      <c r="H496" s="1" t="s">
        <v>2542</v>
      </c>
      <c r="I496" s="1" t="s">
        <v>2543</v>
      </c>
      <c r="J496">
        <v>631</v>
      </c>
      <c r="K496">
        <v>6</v>
      </c>
      <c r="L496">
        <v>7</v>
      </c>
      <c r="M496" t="s">
        <v>24</v>
      </c>
      <c r="N496">
        <v>650</v>
      </c>
      <c r="O496">
        <v>6</v>
      </c>
    </row>
    <row r="497" spans="1:15">
      <c r="A497" t="s">
        <v>2539</v>
      </c>
      <c r="B497" t="s">
        <v>16</v>
      </c>
      <c r="C497" t="s">
        <v>76</v>
      </c>
      <c r="D497" t="s">
        <v>199</v>
      </c>
      <c r="E497" t="s">
        <v>2544</v>
      </c>
      <c r="F497" t="s">
        <v>24</v>
      </c>
      <c r="G497" t="s">
        <v>2545</v>
      </c>
      <c r="H497" s="1" t="s">
        <v>2546</v>
      </c>
      <c r="I497" s="1" t="s">
        <v>2547</v>
      </c>
      <c r="J497">
        <v>171</v>
      </c>
      <c r="K497" t="s">
        <v>24</v>
      </c>
      <c r="L497" t="s">
        <v>24</v>
      </c>
      <c r="M497" t="s">
        <v>24</v>
      </c>
      <c r="N497">
        <v>181</v>
      </c>
      <c r="O497">
        <v>10</v>
      </c>
    </row>
    <row r="498" spans="1:15">
      <c r="A498" t="s">
        <v>2539</v>
      </c>
      <c r="B498" t="s">
        <v>16</v>
      </c>
      <c r="C498" t="s">
        <v>76</v>
      </c>
      <c r="D498" t="s">
        <v>199</v>
      </c>
      <c r="E498" t="s">
        <v>2548</v>
      </c>
      <c r="F498" t="s">
        <v>24</v>
      </c>
      <c r="G498" t="s">
        <v>2549</v>
      </c>
      <c r="H498" s="1" t="s">
        <v>2550</v>
      </c>
      <c r="I498" s="1" t="s">
        <v>2551</v>
      </c>
      <c r="J498">
        <v>110</v>
      </c>
      <c r="K498" t="s">
        <v>24</v>
      </c>
      <c r="L498">
        <v>1</v>
      </c>
      <c r="M498" t="s">
        <v>24</v>
      </c>
      <c r="N498">
        <v>115</v>
      </c>
      <c r="O498">
        <v>4</v>
      </c>
    </row>
    <row r="499" spans="1:15">
      <c r="A499" t="s">
        <v>2539</v>
      </c>
      <c r="B499" t="s">
        <v>16</v>
      </c>
      <c r="C499" t="s">
        <v>76</v>
      </c>
      <c r="D499" t="s">
        <v>199</v>
      </c>
      <c r="E499" t="s">
        <v>2552</v>
      </c>
      <c r="F499" t="s">
        <v>24</v>
      </c>
      <c r="G499" t="s">
        <v>2553</v>
      </c>
      <c r="H499" s="1" t="s">
        <v>2554</v>
      </c>
      <c r="I499" s="1" t="s">
        <v>2555</v>
      </c>
      <c r="J499">
        <v>1512</v>
      </c>
      <c r="K499">
        <v>8</v>
      </c>
      <c r="L499">
        <v>23</v>
      </c>
      <c r="M499" t="s">
        <v>24</v>
      </c>
      <c r="N499">
        <v>1556</v>
      </c>
      <c r="O499">
        <v>13</v>
      </c>
    </row>
    <row r="500" spans="1:15">
      <c r="A500" t="s">
        <v>2539</v>
      </c>
      <c r="B500" t="s">
        <v>16</v>
      </c>
      <c r="C500" t="s">
        <v>76</v>
      </c>
      <c r="D500" t="s">
        <v>199</v>
      </c>
      <c r="E500" t="s">
        <v>2556</v>
      </c>
      <c r="F500" t="s">
        <v>24</v>
      </c>
      <c r="G500" t="s">
        <v>2557</v>
      </c>
      <c r="H500" s="1" t="s">
        <v>2558</v>
      </c>
      <c r="I500" s="1" t="s">
        <v>2559</v>
      </c>
      <c r="J500">
        <v>556</v>
      </c>
      <c r="K500">
        <v>9</v>
      </c>
      <c r="L500">
        <v>15</v>
      </c>
      <c r="M500" t="s">
        <v>24</v>
      </c>
      <c r="N500">
        <v>585</v>
      </c>
      <c r="O500">
        <v>5</v>
      </c>
    </row>
    <row r="501" spans="1:15">
      <c r="A501" t="s">
        <v>2560</v>
      </c>
      <c r="B501" t="s">
        <v>16</v>
      </c>
      <c r="C501" t="s">
        <v>76</v>
      </c>
      <c r="D501" t="s">
        <v>199</v>
      </c>
      <c r="E501" t="s">
        <v>2561</v>
      </c>
      <c r="F501" t="s">
        <v>2562</v>
      </c>
      <c r="G501" t="s">
        <v>2563</v>
      </c>
      <c r="H501" s="1" t="s">
        <v>2564</v>
      </c>
      <c r="I501" s="1" t="s">
        <v>2565</v>
      </c>
      <c r="J501">
        <v>135</v>
      </c>
      <c r="K501" t="s">
        <v>24</v>
      </c>
      <c r="L501" t="s">
        <v>24</v>
      </c>
      <c r="M501" t="s">
        <v>24</v>
      </c>
      <c r="N501">
        <v>146</v>
      </c>
      <c r="O501">
        <v>11</v>
      </c>
    </row>
    <row r="502" spans="1:15">
      <c r="A502" t="s">
        <v>2560</v>
      </c>
      <c r="B502" t="s">
        <v>16</v>
      </c>
      <c r="C502" t="s">
        <v>76</v>
      </c>
      <c r="D502" t="s">
        <v>199</v>
      </c>
      <c r="E502" t="s">
        <v>2566</v>
      </c>
      <c r="F502" t="s">
        <v>2567</v>
      </c>
      <c r="G502" t="s">
        <v>2568</v>
      </c>
      <c r="H502" s="1" t="s">
        <v>2569</v>
      </c>
      <c r="I502" s="1" t="s">
        <v>2570</v>
      </c>
      <c r="J502">
        <v>707</v>
      </c>
      <c r="K502">
        <v>2</v>
      </c>
      <c r="L502">
        <v>2</v>
      </c>
      <c r="M502">
        <v>3</v>
      </c>
      <c r="N502">
        <v>768</v>
      </c>
      <c r="O502">
        <v>54</v>
      </c>
    </row>
    <row r="503" spans="1:15">
      <c r="A503" t="s">
        <v>2560</v>
      </c>
      <c r="B503" t="s">
        <v>16</v>
      </c>
      <c r="C503" t="s">
        <v>76</v>
      </c>
      <c r="D503" t="s">
        <v>199</v>
      </c>
      <c r="E503" t="s">
        <v>2571</v>
      </c>
      <c r="F503" t="s">
        <v>2572</v>
      </c>
      <c r="G503" t="s">
        <v>2573</v>
      </c>
      <c r="H503" s="1" t="s">
        <v>2574</v>
      </c>
      <c r="I503" s="1" t="s">
        <v>2575</v>
      </c>
      <c r="J503">
        <v>1429</v>
      </c>
      <c r="K503">
        <v>8</v>
      </c>
      <c r="L503">
        <v>25</v>
      </c>
      <c r="M503">
        <v>3</v>
      </c>
      <c r="N503">
        <v>1571</v>
      </c>
      <c r="O503">
        <v>106</v>
      </c>
    </row>
    <row r="504" spans="1:15">
      <c r="A504" t="s">
        <v>2560</v>
      </c>
      <c r="B504" t="s">
        <v>16</v>
      </c>
      <c r="C504" t="s">
        <v>76</v>
      </c>
      <c r="D504" t="s">
        <v>199</v>
      </c>
      <c r="E504" t="s">
        <v>2576</v>
      </c>
      <c r="F504" t="s">
        <v>2577</v>
      </c>
      <c r="G504" t="s">
        <v>2578</v>
      </c>
      <c r="H504" s="1" t="s">
        <v>2579</v>
      </c>
      <c r="I504" s="1" t="s">
        <v>2580</v>
      </c>
      <c r="J504">
        <v>556</v>
      </c>
      <c r="K504">
        <v>1</v>
      </c>
      <c r="L504">
        <v>9</v>
      </c>
      <c r="M504">
        <v>3</v>
      </c>
      <c r="N504">
        <v>606</v>
      </c>
      <c r="O504">
        <v>37</v>
      </c>
    </row>
    <row r="505" spans="1:15">
      <c r="A505" t="s">
        <v>2560</v>
      </c>
      <c r="B505" t="s">
        <v>16</v>
      </c>
      <c r="C505" t="s">
        <v>76</v>
      </c>
      <c r="D505" t="s">
        <v>199</v>
      </c>
      <c r="E505" t="s">
        <v>2581</v>
      </c>
      <c r="F505" t="s">
        <v>2582</v>
      </c>
      <c r="G505" t="s">
        <v>2583</v>
      </c>
      <c r="H505" s="1" t="s">
        <v>2584</v>
      </c>
      <c r="I505" s="1" t="s">
        <v>2585</v>
      </c>
      <c r="J505">
        <v>107</v>
      </c>
      <c r="K505" t="s">
        <v>24</v>
      </c>
      <c r="L505">
        <v>1</v>
      </c>
      <c r="M505">
        <v>1</v>
      </c>
      <c r="N505">
        <v>111</v>
      </c>
      <c r="O505">
        <v>2</v>
      </c>
    </row>
    <row r="506" spans="1:15">
      <c r="A506" t="s">
        <v>2560</v>
      </c>
      <c r="B506" t="s">
        <v>16</v>
      </c>
      <c r="C506" t="s">
        <v>76</v>
      </c>
      <c r="D506" t="s">
        <v>199</v>
      </c>
      <c r="E506" t="s">
        <v>2586</v>
      </c>
      <c r="F506" t="s">
        <v>2587</v>
      </c>
      <c r="G506" t="s">
        <v>2588</v>
      </c>
      <c r="H506" s="1" t="s">
        <v>2589</v>
      </c>
      <c r="I506" s="1" t="s">
        <v>2590</v>
      </c>
      <c r="J506">
        <v>677</v>
      </c>
      <c r="K506" t="s">
        <v>24</v>
      </c>
      <c r="L506" t="s">
        <v>24</v>
      </c>
      <c r="M506" t="s">
        <v>24</v>
      </c>
      <c r="N506">
        <v>706</v>
      </c>
      <c r="O506">
        <v>29</v>
      </c>
    </row>
    <row r="507" spans="1:15">
      <c r="A507" t="s">
        <v>2591</v>
      </c>
      <c r="B507" t="s">
        <v>16</v>
      </c>
      <c r="C507" t="s">
        <v>76</v>
      </c>
      <c r="D507" t="s">
        <v>199</v>
      </c>
      <c r="E507" t="s">
        <v>2592</v>
      </c>
      <c r="F507" t="s">
        <v>2593</v>
      </c>
      <c r="G507" t="s">
        <v>2594</v>
      </c>
      <c r="H507" s="1" t="s">
        <v>2595</v>
      </c>
      <c r="I507" s="1" t="s">
        <v>2596</v>
      </c>
      <c r="J507">
        <v>865</v>
      </c>
      <c r="K507">
        <v>8</v>
      </c>
      <c r="L507">
        <v>12</v>
      </c>
      <c r="M507" t="s">
        <v>24</v>
      </c>
      <c r="N507">
        <v>894</v>
      </c>
      <c r="O507">
        <v>9</v>
      </c>
    </row>
    <row r="508" spans="1:15">
      <c r="A508" t="s">
        <v>2591</v>
      </c>
      <c r="B508" t="s">
        <v>16</v>
      </c>
      <c r="C508" t="s">
        <v>76</v>
      </c>
      <c r="D508" t="s">
        <v>199</v>
      </c>
      <c r="E508" t="s">
        <v>2597</v>
      </c>
      <c r="F508" t="s">
        <v>2598</v>
      </c>
      <c r="G508" t="s">
        <v>2599</v>
      </c>
      <c r="H508" s="1" t="s">
        <v>2600</v>
      </c>
      <c r="I508" s="1" t="s">
        <v>2601</v>
      </c>
      <c r="J508">
        <v>555</v>
      </c>
      <c r="K508" t="s">
        <v>24</v>
      </c>
      <c r="L508">
        <v>6</v>
      </c>
      <c r="M508" t="s">
        <v>24</v>
      </c>
      <c r="N508">
        <v>566</v>
      </c>
      <c r="O508">
        <v>5</v>
      </c>
    </row>
    <row r="509" spans="1:15">
      <c r="A509" t="s">
        <v>2591</v>
      </c>
      <c r="B509" t="s">
        <v>16</v>
      </c>
      <c r="C509" t="s">
        <v>76</v>
      </c>
      <c r="D509" t="s">
        <v>199</v>
      </c>
      <c r="E509" t="s">
        <v>2602</v>
      </c>
      <c r="F509" t="s">
        <v>2603</v>
      </c>
      <c r="G509" t="s">
        <v>2604</v>
      </c>
      <c r="H509" s="1" t="s">
        <v>2605</v>
      </c>
      <c r="I509" s="1" t="s">
        <v>2606</v>
      </c>
      <c r="J509">
        <v>515</v>
      </c>
      <c r="K509">
        <v>3</v>
      </c>
      <c r="L509">
        <v>2</v>
      </c>
      <c r="M509" t="s">
        <v>24</v>
      </c>
      <c r="N509">
        <v>526</v>
      </c>
      <c r="O509">
        <v>6</v>
      </c>
    </row>
    <row r="510" spans="1:15">
      <c r="A510" t="s">
        <v>2591</v>
      </c>
      <c r="B510" t="s">
        <v>16</v>
      </c>
      <c r="C510" t="s">
        <v>76</v>
      </c>
      <c r="D510" t="s">
        <v>199</v>
      </c>
      <c r="E510" t="s">
        <v>2607</v>
      </c>
      <c r="F510" t="s">
        <v>2608</v>
      </c>
      <c r="G510" t="s">
        <v>2609</v>
      </c>
      <c r="H510" s="1" t="s">
        <v>2610</v>
      </c>
      <c r="I510" s="1" t="s">
        <v>2611</v>
      </c>
      <c r="J510">
        <v>384</v>
      </c>
      <c r="K510">
        <v>3</v>
      </c>
      <c r="L510">
        <v>8</v>
      </c>
      <c r="M510" t="s">
        <v>24</v>
      </c>
      <c r="N510">
        <v>398</v>
      </c>
      <c r="O510">
        <v>3</v>
      </c>
    </row>
    <row r="511" spans="1:15">
      <c r="A511" t="s">
        <v>2591</v>
      </c>
      <c r="B511" t="s">
        <v>16</v>
      </c>
      <c r="C511" t="s">
        <v>76</v>
      </c>
      <c r="D511" t="s">
        <v>199</v>
      </c>
      <c r="E511" t="s">
        <v>2612</v>
      </c>
      <c r="F511" t="s">
        <v>2613</v>
      </c>
      <c r="G511" t="s">
        <v>2614</v>
      </c>
      <c r="H511" s="1" t="s">
        <v>2615</v>
      </c>
      <c r="I511" s="1" t="s">
        <v>2616</v>
      </c>
      <c r="J511">
        <v>615</v>
      </c>
      <c r="K511">
        <v>6</v>
      </c>
      <c r="L511">
        <v>5</v>
      </c>
      <c r="M511" t="s">
        <v>24</v>
      </c>
      <c r="N511">
        <v>636</v>
      </c>
      <c r="O511">
        <v>10</v>
      </c>
    </row>
    <row r="512" spans="1:15">
      <c r="A512" t="s">
        <v>2591</v>
      </c>
      <c r="B512" t="s">
        <v>16</v>
      </c>
      <c r="C512" t="s">
        <v>76</v>
      </c>
      <c r="D512" t="s">
        <v>199</v>
      </c>
      <c r="E512" t="s">
        <v>2617</v>
      </c>
      <c r="F512" t="s">
        <v>2618</v>
      </c>
      <c r="G512" t="s">
        <v>2619</v>
      </c>
      <c r="H512" s="1" t="s">
        <v>2620</v>
      </c>
      <c r="I512" s="1" t="s">
        <v>2621</v>
      </c>
      <c r="J512">
        <v>223</v>
      </c>
      <c r="K512" t="s">
        <v>24</v>
      </c>
      <c r="L512" t="s">
        <v>24</v>
      </c>
      <c r="M512" t="s">
        <v>24</v>
      </c>
      <c r="N512">
        <v>226</v>
      </c>
      <c r="O512">
        <v>3</v>
      </c>
    </row>
    <row r="513" spans="1:15">
      <c r="A513" t="s">
        <v>2622</v>
      </c>
      <c r="B513" t="s">
        <v>16</v>
      </c>
      <c r="C513" t="s">
        <v>76</v>
      </c>
      <c r="D513" t="s">
        <v>199</v>
      </c>
      <c r="E513" t="s">
        <v>2623</v>
      </c>
      <c r="F513" t="s">
        <v>2624</v>
      </c>
      <c r="G513" t="s">
        <v>2625</v>
      </c>
      <c r="H513" s="1" t="s">
        <v>2626</v>
      </c>
      <c r="I513" s="1" t="s">
        <v>2627</v>
      </c>
      <c r="J513">
        <v>1126</v>
      </c>
      <c r="K513">
        <v>11</v>
      </c>
      <c r="L513">
        <v>14</v>
      </c>
      <c r="M513" t="s">
        <v>24</v>
      </c>
      <c r="N513">
        <v>1174</v>
      </c>
      <c r="O513">
        <v>22</v>
      </c>
    </row>
    <row r="514" spans="1:15">
      <c r="A514" t="s">
        <v>2622</v>
      </c>
      <c r="B514" t="s">
        <v>16</v>
      </c>
      <c r="C514" t="s">
        <v>76</v>
      </c>
      <c r="D514" t="s">
        <v>199</v>
      </c>
      <c r="E514" t="s">
        <v>2628</v>
      </c>
      <c r="F514" t="s">
        <v>2629</v>
      </c>
      <c r="G514" t="s">
        <v>2630</v>
      </c>
      <c r="H514" s="1" t="s">
        <v>2631</v>
      </c>
      <c r="I514" s="1" t="s">
        <v>2632</v>
      </c>
      <c r="J514">
        <v>607</v>
      </c>
      <c r="K514">
        <v>3</v>
      </c>
      <c r="L514">
        <v>2</v>
      </c>
      <c r="M514" t="s">
        <v>24</v>
      </c>
      <c r="N514">
        <v>643</v>
      </c>
      <c r="O514">
        <v>31</v>
      </c>
    </row>
    <row r="515" spans="1:15">
      <c r="A515" t="s">
        <v>2622</v>
      </c>
      <c r="B515" t="s">
        <v>16</v>
      </c>
      <c r="C515" t="s">
        <v>76</v>
      </c>
      <c r="D515" t="s">
        <v>199</v>
      </c>
      <c r="E515" t="s">
        <v>2633</v>
      </c>
      <c r="F515" t="s">
        <v>2634</v>
      </c>
      <c r="G515" t="s">
        <v>2635</v>
      </c>
      <c r="H515" s="1" t="s">
        <v>2636</v>
      </c>
      <c r="I515" s="1" t="s">
        <v>2637</v>
      </c>
      <c r="J515">
        <v>531</v>
      </c>
      <c r="K515" t="s">
        <v>24</v>
      </c>
      <c r="L515">
        <v>6</v>
      </c>
      <c r="M515" t="s">
        <v>24</v>
      </c>
      <c r="N515">
        <v>544</v>
      </c>
      <c r="O515">
        <v>7</v>
      </c>
    </row>
    <row r="516" spans="1:15">
      <c r="A516" t="s">
        <v>2622</v>
      </c>
      <c r="B516" t="s">
        <v>16</v>
      </c>
      <c r="C516" t="s">
        <v>76</v>
      </c>
      <c r="D516" t="s">
        <v>199</v>
      </c>
      <c r="E516" t="s">
        <v>2638</v>
      </c>
      <c r="F516" t="s">
        <v>2639</v>
      </c>
      <c r="G516" t="s">
        <v>2640</v>
      </c>
      <c r="H516" s="1" t="s">
        <v>2641</v>
      </c>
      <c r="I516" s="1" t="s">
        <v>2642</v>
      </c>
      <c r="J516">
        <v>422</v>
      </c>
      <c r="K516">
        <v>3</v>
      </c>
      <c r="L516">
        <v>9</v>
      </c>
      <c r="M516" t="s">
        <v>24</v>
      </c>
      <c r="N516">
        <v>441</v>
      </c>
      <c r="O516">
        <v>7</v>
      </c>
    </row>
    <row r="517" spans="1:15">
      <c r="A517" t="s">
        <v>2622</v>
      </c>
      <c r="B517" t="s">
        <v>16</v>
      </c>
      <c r="C517" t="s">
        <v>76</v>
      </c>
      <c r="D517" t="s">
        <v>199</v>
      </c>
      <c r="E517" t="s">
        <v>2643</v>
      </c>
      <c r="F517" t="s">
        <v>2644</v>
      </c>
      <c r="G517" t="s">
        <v>2645</v>
      </c>
      <c r="H517" s="1" t="s">
        <v>2646</v>
      </c>
      <c r="I517" s="1" t="s">
        <v>2647</v>
      </c>
      <c r="J517">
        <v>179</v>
      </c>
      <c r="K517" t="s">
        <v>24</v>
      </c>
      <c r="L517" t="s">
        <v>24</v>
      </c>
      <c r="M517" t="s">
        <v>24</v>
      </c>
      <c r="N517">
        <v>192</v>
      </c>
      <c r="O517">
        <v>13</v>
      </c>
    </row>
    <row r="518" spans="1:15">
      <c r="A518" t="s">
        <v>2622</v>
      </c>
      <c r="B518" t="s">
        <v>16</v>
      </c>
      <c r="C518" t="s">
        <v>76</v>
      </c>
      <c r="D518" t="s">
        <v>199</v>
      </c>
      <c r="E518" t="s">
        <v>2648</v>
      </c>
      <c r="F518" t="s">
        <v>2649</v>
      </c>
      <c r="G518" t="s">
        <v>2650</v>
      </c>
      <c r="H518" s="1" t="s">
        <v>2651</v>
      </c>
      <c r="I518" s="1" t="s">
        <v>2652</v>
      </c>
      <c r="J518">
        <v>528</v>
      </c>
      <c r="K518">
        <v>3</v>
      </c>
      <c r="L518">
        <v>3</v>
      </c>
      <c r="M518" t="s">
        <v>24</v>
      </c>
      <c r="N518">
        <v>552</v>
      </c>
      <c r="O518">
        <v>18</v>
      </c>
    </row>
    <row r="519" spans="1:15">
      <c r="A519" t="s">
        <v>2653</v>
      </c>
      <c r="B519" t="s">
        <v>16</v>
      </c>
      <c r="C519" t="s">
        <v>76</v>
      </c>
      <c r="D519" t="s">
        <v>77</v>
      </c>
      <c r="E519" t="s">
        <v>2654</v>
      </c>
      <c r="F519" t="s">
        <v>2655</v>
      </c>
      <c r="G519" t="s">
        <v>2656</v>
      </c>
      <c r="H519" s="1" t="s">
        <v>2657</v>
      </c>
      <c r="I519" s="1" t="s">
        <v>2658</v>
      </c>
      <c r="J519">
        <v>10</v>
      </c>
      <c r="K519" t="s">
        <v>24</v>
      </c>
      <c r="L519" t="s">
        <v>24</v>
      </c>
      <c r="M519" t="s">
        <v>24</v>
      </c>
      <c r="N519">
        <v>10</v>
      </c>
      <c r="O519" t="s">
        <v>24</v>
      </c>
    </row>
    <row r="520" spans="1:15">
      <c r="A520" t="s">
        <v>2653</v>
      </c>
      <c r="B520" t="s">
        <v>16</v>
      </c>
      <c r="C520" t="s">
        <v>76</v>
      </c>
      <c r="D520" t="s">
        <v>77</v>
      </c>
      <c r="E520" t="s">
        <v>2659</v>
      </c>
      <c r="F520" t="s">
        <v>2660</v>
      </c>
      <c r="G520" t="s">
        <v>2661</v>
      </c>
      <c r="H520" s="1" t="s">
        <v>2662</v>
      </c>
      <c r="I520" s="1" t="s">
        <v>2663</v>
      </c>
      <c r="J520">
        <v>55</v>
      </c>
      <c r="K520" t="s">
        <v>24</v>
      </c>
      <c r="L520" t="s">
        <v>24</v>
      </c>
      <c r="M520" t="s">
        <v>24</v>
      </c>
      <c r="N520">
        <v>62</v>
      </c>
      <c r="O520">
        <v>7</v>
      </c>
    </row>
    <row r="521" spans="1:15">
      <c r="A521" t="s">
        <v>2653</v>
      </c>
      <c r="B521" t="s">
        <v>16</v>
      </c>
      <c r="C521" t="s">
        <v>76</v>
      </c>
      <c r="D521" t="s">
        <v>77</v>
      </c>
      <c r="E521" t="s">
        <v>2664</v>
      </c>
      <c r="F521" t="s">
        <v>2665</v>
      </c>
      <c r="G521" t="s">
        <v>2666</v>
      </c>
      <c r="H521" s="1" t="s">
        <v>2667</v>
      </c>
      <c r="I521" s="1" t="s">
        <v>2668</v>
      </c>
      <c r="J521">
        <v>49</v>
      </c>
      <c r="K521" t="s">
        <v>24</v>
      </c>
      <c r="L521" t="s">
        <v>24</v>
      </c>
      <c r="M521" t="s">
        <v>24</v>
      </c>
      <c r="N521">
        <v>51</v>
      </c>
      <c r="O521">
        <v>2</v>
      </c>
    </row>
    <row r="522" spans="1:15">
      <c r="A522" t="s">
        <v>2653</v>
      </c>
      <c r="B522" t="s">
        <v>16</v>
      </c>
      <c r="C522" t="s">
        <v>76</v>
      </c>
      <c r="D522" t="s">
        <v>77</v>
      </c>
      <c r="E522" t="s">
        <v>2669</v>
      </c>
      <c r="F522" t="s">
        <v>2670</v>
      </c>
      <c r="G522" t="s">
        <v>2671</v>
      </c>
      <c r="H522" s="1" t="s">
        <v>2672</v>
      </c>
      <c r="I522" s="1" t="s">
        <v>2673</v>
      </c>
      <c r="J522">
        <v>9</v>
      </c>
      <c r="K522" t="s">
        <v>24</v>
      </c>
      <c r="L522" t="s">
        <v>24</v>
      </c>
      <c r="M522" t="s">
        <v>24</v>
      </c>
      <c r="N522">
        <v>9</v>
      </c>
      <c r="O522" t="s">
        <v>24</v>
      </c>
    </row>
    <row r="523" spans="1:15">
      <c r="A523" t="s">
        <v>2653</v>
      </c>
      <c r="B523" t="s">
        <v>16</v>
      </c>
      <c r="C523" t="s">
        <v>76</v>
      </c>
      <c r="D523" t="s">
        <v>77</v>
      </c>
      <c r="E523" t="s">
        <v>2674</v>
      </c>
      <c r="F523" t="s">
        <v>2675</v>
      </c>
      <c r="G523" t="s">
        <v>2676</v>
      </c>
      <c r="H523" s="1" t="s">
        <v>2677</v>
      </c>
      <c r="I523" s="1" t="s">
        <v>2678</v>
      </c>
      <c r="J523">
        <v>286</v>
      </c>
      <c r="K523" t="s">
        <v>24</v>
      </c>
      <c r="L523" t="s">
        <v>24</v>
      </c>
      <c r="M523" t="s">
        <v>24</v>
      </c>
      <c r="N523">
        <v>305</v>
      </c>
      <c r="O523">
        <v>19</v>
      </c>
    </row>
    <row r="524" spans="1:15">
      <c r="A524" t="s">
        <v>2653</v>
      </c>
      <c r="B524" t="s">
        <v>16</v>
      </c>
      <c r="C524" t="s">
        <v>76</v>
      </c>
      <c r="D524" t="s">
        <v>77</v>
      </c>
      <c r="E524" t="s">
        <v>2679</v>
      </c>
      <c r="F524" t="s">
        <v>2680</v>
      </c>
      <c r="G524" t="s">
        <v>2681</v>
      </c>
      <c r="H524" s="1" t="s">
        <v>2682</v>
      </c>
      <c r="I524" s="1" t="s">
        <v>2683</v>
      </c>
      <c r="J524">
        <v>108</v>
      </c>
      <c r="K524" t="s">
        <v>24</v>
      </c>
      <c r="L524" t="s">
        <v>24</v>
      </c>
      <c r="M524" t="s">
        <v>24</v>
      </c>
      <c r="N524">
        <v>121</v>
      </c>
      <c r="O524">
        <v>13</v>
      </c>
    </row>
    <row r="525" spans="1:15">
      <c r="A525" t="s">
        <v>2684</v>
      </c>
      <c r="B525" t="s">
        <v>16</v>
      </c>
      <c r="C525" t="s">
        <v>45</v>
      </c>
      <c r="D525" t="s">
        <v>1941</v>
      </c>
      <c r="E525" t="s">
        <v>2685</v>
      </c>
      <c r="F525" t="s">
        <v>2686</v>
      </c>
      <c r="G525" t="s">
        <v>2687</v>
      </c>
      <c r="H525" s="1" t="s">
        <v>2688</v>
      </c>
      <c r="I525" s="1" t="s">
        <v>2689</v>
      </c>
      <c r="J525">
        <v>49</v>
      </c>
      <c r="K525" t="s">
        <v>24</v>
      </c>
      <c r="L525" t="s">
        <v>24</v>
      </c>
      <c r="M525" t="s">
        <v>24</v>
      </c>
      <c r="N525">
        <v>49</v>
      </c>
      <c r="O525" t="s">
        <v>24</v>
      </c>
    </row>
    <row r="526" spans="1:15">
      <c r="A526" t="s">
        <v>2690</v>
      </c>
      <c r="B526" t="s">
        <v>16</v>
      </c>
      <c r="C526" t="s">
        <v>45</v>
      </c>
      <c r="D526" t="s">
        <v>1941</v>
      </c>
      <c r="E526" t="s">
        <v>2691</v>
      </c>
      <c r="F526" t="s">
        <v>2692</v>
      </c>
      <c r="G526" t="s">
        <v>2693</v>
      </c>
      <c r="H526" s="1" t="s">
        <v>2694</v>
      </c>
      <c r="I526" s="1" t="s">
        <v>2695</v>
      </c>
      <c r="J526">
        <v>7</v>
      </c>
      <c r="K526" t="s">
        <v>24</v>
      </c>
      <c r="L526" t="s">
        <v>24</v>
      </c>
      <c r="M526" t="s">
        <v>24</v>
      </c>
      <c r="N526">
        <v>7</v>
      </c>
      <c r="O526" t="s">
        <v>24</v>
      </c>
    </row>
    <row r="527" spans="1:15">
      <c r="A527" t="s">
        <v>2696</v>
      </c>
      <c r="B527" t="s">
        <v>16</v>
      </c>
      <c r="C527" t="s">
        <v>45</v>
      </c>
      <c r="D527" t="s">
        <v>1941</v>
      </c>
      <c r="E527" t="s">
        <v>2697</v>
      </c>
      <c r="F527" t="s">
        <v>2698</v>
      </c>
      <c r="G527" t="s">
        <v>2699</v>
      </c>
      <c r="H527" s="1" t="s">
        <v>2700</v>
      </c>
      <c r="I527" s="1" t="s">
        <v>2701</v>
      </c>
      <c r="J527">
        <v>8</v>
      </c>
      <c r="K527" t="s">
        <v>24</v>
      </c>
      <c r="L527" t="s">
        <v>24</v>
      </c>
      <c r="M527" t="s">
        <v>24</v>
      </c>
      <c r="N527">
        <v>8</v>
      </c>
      <c r="O527" t="s">
        <v>24</v>
      </c>
    </row>
    <row r="528" spans="1:15">
      <c r="A528" t="s">
        <v>2702</v>
      </c>
      <c r="B528" t="s">
        <v>16</v>
      </c>
      <c r="C528" t="s">
        <v>45</v>
      </c>
      <c r="D528" t="s">
        <v>1941</v>
      </c>
      <c r="E528" t="s">
        <v>2703</v>
      </c>
      <c r="F528" t="s">
        <v>2704</v>
      </c>
      <c r="G528" t="s">
        <v>2705</v>
      </c>
      <c r="H528" s="1" t="s">
        <v>2706</v>
      </c>
      <c r="I528" s="1" t="s">
        <v>2707</v>
      </c>
      <c r="J528">
        <v>5</v>
      </c>
      <c r="K528" t="s">
        <v>24</v>
      </c>
      <c r="L528" t="s">
        <v>24</v>
      </c>
      <c r="M528" t="s">
        <v>24</v>
      </c>
      <c r="N528">
        <v>5</v>
      </c>
      <c r="O528" t="s">
        <v>24</v>
      </c>
    </row>
    <row r="529" spans="1:15">
      <c r="A529" t="s">
        <v>2708</v>
      </c>
      <c r="B529" t="s">
        <v>16</v>
      </c>
      <c r="C529" t="s">
        <v>45</v>
      </c>
      <c r="D529" t="s">
        <v>1941</v>
      </c>
      <c r="E529" t="s">
        <v>2709</v>
      </c>
      <c r="F529" t="s">
        <v>2710</v>
      </c>
      <c r="G529" t="s">
        <v>2711</v>
      </c>
      <c r="H529" s="1" t="s">
        <v>2712</v>
      </c>
      <c r="I529" s="1" t="s">
        <v>2713</v>
      </c>
      <c r="J529">
        <v>159</v>
      </c>
      <c r="K529" t="s">
        <v>24</v>
      </c>
      <c r="L529" t="s">
        <v>24</v>
      </c>
      <c r="M529" t="s">
        <v>24</v>
      </c>
      <c r="N529">
        <v>171</v>
      </c>
      <c r="O529">
        <v>12</v>
      </c>
    </row>
    <row r="530" spans="1:15">
      <c r="A530" t="s">
        <v>2708</v>
      </c>
      <c r="B530" t="s">
        <v>16</v>
      </c>
      <c r="C530" t="s">
        <v>45</v>
      </c>
      <c r="D530" t="s">
        <v>1941</v>
      </c>
      <c r="E530" t="s">
        <v>2714</v>
      </c>
      <c r="F530" t="s">
        <v>2715</v>
      </c>
      <c r="G530" t="s">
        <v>2716</v>
      </c>
      <c r="H530" s="1" t="s">
        <v>2717</v>
      </c>
      <c r="I530" s="1" t="s">
        <v>2718</v>
      </c>
      <c r="J530">
        <v>86</v>
      </c>
      <c r="K530" t="s">
        <v>24</v>
      </c>
      <c r="L530" t="s">
        <v>24</v>
      </c>
      <c r="M530" t="s">
        <v>24</v>
      </c>
      <c r="N530">
        <v>93</v>
      </c>
      <c r="O530">
        <v>7</v>
      </c>
    </row>
    <row r="531" spans="1:15">
      <c r="A531" t="s">
        <v>2719</v>
      </c>
      <c r="B531" t="s">
        <v>16</v>
      </c>
      <c r="C531" t="s">
        <v>45</v>
      </c>
      <c r="D531" t="s">
        <v>1941</v>
      </c>
      <c r="E531" t="s">
        <v>66</v>
      </c>
      <c r="F531" t="s">
        <v>2720</v>
      </c>
      <c r="G531" t="s">
        <v>2721</v>
      </c>
      <c r="H531" s="1" t="s">
        <v>2722</v>
      </c>
      <c r="I531" s="1" t="s">
        <v>2723</v>
      </c>
      <c r="J531">
        <v>86</v>
      </c>
      <c r="K531" t="s">
        <v>24</v>
      </c>
      <c r="L531" t="s">
        <v>24</v>
      </c>
      <c r="M531" t="s">
        <v>24</v>
      </c>
      <c r="N531">
        <v>92</v>
      </c>
      <c r="O531">
        <v>6</v>
      </c>
    </row>
    <row r="532" spans="1:15">
      <c r="A532" t="s">
        <v>2724</v>
      </c>
      <c r="B532" t="s">
        <v>16</v>
      </c>
      <c r="C532" t="s">
        <v>45</v>
      </c>
      <c r="D532" t="s">
        <v>1941</v>
      </c>
      <c r="E532" t="s">
        <v>2725</v>
      </c>
      <c r="F532" t="s">
        <v>2726</v>
      </c>
      <c r="G532" t="s">
        <v>2727</v>
      </c>
      <c r="H532" s="1" t="s">
        <v>2728</v>
      </c>
      <c r="I532" s="1" t="s">
        <v>2729</v>
      </c>
      <c r="J532">
        <v>92</v>
      </c>
      <c r="K532" t="s">
        <v>24</v>
      </c>
      <c r="L532" t="s">
        <v>24</v>
      </c>
      <c r="M532" t="s">
        <v>24</v>
      </c>
      <c r="N532">
        <v>100</v>
      </c>
      <c r="O532">
        <v>8</v>
      </c>
    </row>
    <row r="533" spans="1:15">
      <c r="A533" t="s">
        <v>2730</v>
      </c>
      <c r="B533" t="s">
        <v>16</v>
      </c>
      <c r="C533" t="s">
        <v>45</v>
      </c>
      <c r="D533" t="s">
        <v>1941</v>
      </c>
      <c r="E533" t="s">
        <v>2731</v>
      </c>
      <c r="F533" t="s">
        <v>2732</v>
      </c>
      <c r="G533" t="s">
        <v>2733</v>
      </c>
      <c r="H533" s="1" t="s">
        <v>2734</v>
      </c>
      <c r="I533" s="1" t="s">
        <v>2735</v>
      </c>
      <c r="J533">
        <v>155</v>
      </c>
      <c r="K533" t="s">
        <v>24</v>
      </c>
      <c r="L533" t="s">
        <v>24</v>
      </c>
      <c r="M533" t="s">
        <v>24</v>
      </c>
      <c r="N533">
        <v>171</v>
      </c>
      <c r="O533">
        <v>16</v>
      </c>
    </row>
    <row r="534" spans="1:15">
      <c r="A534" t="s">
        <v>2730</v>
      </c>
      <c r="B534" t="s">
        <v>16</v>
      </c>
      <c r="C534" t="s">
        <v>45</v>
      </c>
      <c r="D534" t="s">
        <v>1941</v>
      </c>
      <c r="E534" t="s">
        <v>2736</v>
      </c>
      <c r="F534" t="s">
        <v>2737</v>
      </c>
      <c r="G534" t="s">
        <v>2738</v>
      </c>
      <c r="H534" s="1" t="s">
        <v>2739</v>
      </c>
      <c r="I534" s="1" t="s">
        <v>2740</v>
      </c>
      <c r="J534">
        <v>89</v>
      </c>
      <c r="K534" t="s">
        <v>24</v>
      </c>
      <c r="L534" t="s">
        <v>24</v>
      </c>
      <c r="M534" t="s">
        <v>24</v>
      </c>
      <c r="N534">
        <v>94</v>
      </c>
      <c r="O534">
        <v>5</v>
      </c>
    </row>
    <row r="535" spans="1:15">
      <c r="A535" t="s">
        <v>2741</v>
      </c>
      <c r="B535" t="s">
        <v>16</v>
      </c>
      <c r="C535" t="s">
        <v>45</v>
      </c>
      <c r="D535" t="s">
        <v>1941</v>
      </c>
      <c r="E535" t="s">
        <v>2725</v>
      </c>
      <c r="F535" t="s">
        <v>2742</v>
      </c>
      <c r="G535" t="s">
        <v>2743</v>
      </c>
      <c r="H535" s="1" t="s">
        <v>2744</v>
      </c>
      <c r="I535" s="1" t="s">
        <v>2745</v>
      </c>
      <c r="J535">
        <v>89</v>
      </c>
      <c r="K535" t="s">
        <v>24</v>
      </c>
      <c r="L535" t="s">
        <v>24</v>
      </c>
      <c r="M535" t="s">
        <v>24</v>
      </c>
      <c r="N535">
        <v>94</v>
      </c>
      <c r="O535">
        <v>5</v>
      </c>
    </row>
    <row r="536" spans="1:15">
      <c r="A536" t="s">
        <v>2746</v>
      </c>
      <c r="B536" t="s">
        <v>16</v>
      </c>
      <c r="C536" t="s">
        <v>45</v>
      </c>
      <c r="D536" t="s">
        <v>1941</v>
      </c>
      <c r="E536" t="s">
        <v>2725</v>
      </c>
      <c r="F536" t="s">
        <v>2747</v>
      </c>
      <c r="G536" t="s">
        <v>2748</v>
      </c>
      <c r="H536" s="1" t="s">
        <v>2749</v>
      </c>
      <c r="I536" s="1" t="s">
        <v>2750</v>
      </c>
      <c r="J536">
        <v>86</v>
      </c>
      <c r="K536" t="s">
        <v>24</v>
      </c>
      <c r="L536" t="s">
        <v>24</v>
      </c>
      <c r="M536" t="s">
        <v>24</v>
      </c>
      <c r="N536">
        <v>93</v>
      </c>
      <c r="O536">
        <v>7</v>
      </c>
    </row>
    <row r="537" spans="1:15">
      <c r="A537" t="s">
        <v>2746</v>
      </c>
      <c r="B537" t="s">
        <v>16</v>
      </c>
      <c r="C537" t="s">
        <v>45</v>
      </c>
      <c r="D537" t="s">
        <v>1941</v>
      </c>
      <c r="E537" t="s">
        <v>2751</v>
      </c>
      <c r="F537" t="s">
        <v>2752</v>
      </c>
      <c r="G537" t="s">
        <v>2753</v>
      </c>
      <c r="H537" s="1" t="s">
        <v>2754</v>
      </c>
      <c r="I537" s="1" t="s">
        <v>2755</v>
      </c>
      <c r="J537">
        <v>159</v>
      </c>
      <c r="K537" t="s">
        <v>24</v>
      </c>
      <c r="L537" t="s">
        <v>24</v>
      </c>
      <c r="M537" t="s">
        <v>24</v>
      </c>
      <c r="N537">
        <v>170</v>
      </c>
      <c r="O537">
        <v>11</v>
      </c>
    </row>
    <row r="538" spans="1:15">
      <c r="A538" t="s">
        <v>2756</v>
      </c>
      <c r="B538" t="s">
        <v>16</v>
      </c>
      <c r="C538" t="s">
        <v>45</v>
      </c>
      <c r="D538" t="s">
        <v>1941</v>
      </c>
      <c r="E538" t="s">
        <v>2725</v>
      </c>
      <c r="F538" t="s">
        <v>2757</v>
      </c>
      <c r="G538" t="s">
        <v>2758</v>
      </c>
      <c r="H538" s="1" t="s">
        <v>2759</v>
      </c>
      <c r="I538" s="1" t="s">
        <v>2760</v>
      </c>
      <c r="J538">
        <v>90</v>
      </c>
      <c r="K538" t="s">
        <v>24</v>
      </c>
      <c r="L538" t="s">
        <v>24</v>
      </c>
      <c r="M538" t="s">
        <v>24</v>
      </c>
      <c r="N538">
        <v>95</v>
      </c>
      <c r="O538">
        <v>5</v>
      </c>
    </row>
    <row r="539" spans="1:15">
      <c r="A539" t="s">
        <v>2756</v>
      </c>
      <c r="B539" t="s">
        <v>16</v>
      </c>
      <c r="C539" t="s">
        <v>45</v>
      </c>
      <c r="D539" t="s">
        <v>1941</v>
      </c>
      <c r="E539" t="s">
        <v>2751</v>
      </c>
      <c r="F539" t="s">
        <v>2761</v>
      </c>
      <c r="G539" t="s">
        <v>2762</v>
      </c>
      <c r="H539" s="1" t="s">
        <v>2763</v>
      </c>
      <c r="I539" s="1" t="s">
        <v>2764</v>
      </c>
      <c r="J539">
        <v>160</v>
      </c>
      <c r="K539" t="s">
        <v>24</v>
      </c>
      <c r="L539" t="s">
        <v>24</v>
      </c>
      <c r="M539" t="s">
        <v>24</v>
      </c>
      <c r="N539">
        <v>171</v>
      </c>
      <c r="O539">
        <v>11</v>
      </c>
    </row>
    <row r="540" spans="1:15">
      <c r="A540" t="s">
        <v>2765</v>
      </c>
      <c r="B540" t="s">
        <v>16</v>
      </c>
      <c r="C540" t="s">
        <v>45</v>
      </c>
      <c r="D540" t="s">
        <v>1941</v>
      </c>
      <c r="E540">
        <v>1</v>
      </c>
      <c r="F540" t="s">
        <v>2766</v>
      </c>
      <c r="G540" t="s">
        <v>2767</v>
      </c>
      <c r="H540" s="1" t="s">
        <v>2768</v>
      </c>
      <c r="I540" s="1" t="s">
        <v>2769</v>
      </c>
      <c r="J540">
        <v>156</v>
      </c>
      <c r="K540" t="s">
        <v>24</v>
      </c>
      <c r="L540" t="s">
        <v>24</v>
      </c>
      <c r="M540" t="s">
        <v>24</v>
      </c>
      <c r="N540">
        <v>168</v>
      </c>
      <c r="O540">
        <v>12</v>
      </c>
    </row>
    <row r="541" spans="1:15">
      <c r="A541" t="s">
        <v>2770</v>
      </c>
      <c r="B541" t="s">
        <v>16</v>
      </c>
      <c r="C541" t="s">
        <v>45</v>
      </c>
      <c r="D541" t="s">
        <v>1941</v>
      </c>
      <c r="E541">
        <v>1</v>
      </c>
      <c r="F541" t="s">
        <v>2771</v>
      </c>
      <c r="G541" t="s">
        <v>2772</v>
      </c>
      <c r="H541" s="1" t="s">
        <v>2773</v>
      </c>
      <c r="I541" s="1" t="s">
        <v>2774</v>
      </c>
      <c r="J541">
        <v>160</v>
      </c>
      <c r="K541" t="s">
        <v>24</v>
      </c>
      <c r="L541" t="s">
        <v>24</v>
      </c>
      <c r="M541" t="s">
        <v>24</v>
      </c>
      <c r="N541">
        <v>171</v>
      </c>
      <c r="O541">
        <v>11</v>
      </c>
    </row>
    <row r="542" spans="1:15">
      <c r="A542" t="s">
        <v>2770</v>
      </c>
      <c r="B542" t="s">
        <v>16</v>
      </c>
      <c r="C542" t="s">
        <v>45</v>
      </c>
      <c r="D542" t="s">
        <v>1941</v>
      </c>
      <c r="E542">
        <v>2</v>
      </c>
      <c r="F542" t="s">
        <v>2775</v>
      </c>
      <c r="G542" t="s">
        <v>2776</v>
      </c>
      <c r="H542" s="1" t="s">
        <v>2777</v>
      </c>
      <c r="I542" s="1" t="s">
        <v>2778</v>
      </c>
      <c r="J542">
        <v>88</v>
      </c>
      <c r="K542" t="s">
        <v>24</v>
      </c>
      <c r="L542" t="s">
        <v>24</v>
      </c>
      <c r="M542" t="s">
        <v>24</v>
      </c>
      <c r="N542">
        <v>94</v>
      </c>
      <c r="O542">
        <v>6</v>
      </c>
    </row>
    <row r="543" spans="1:15">
      <c r="A543" t="s">
        <v>2779</v>
      </c>
      <c r="B543" t="s">
        <v>16</v>
      </c>
      <c r="C543" t="s">
        <v>45</v>
      </c>
      <c r="D543" t="s">
        <v>1941</v>
      </c>
      <c r="E543">
        <v>2</v>
      </c>
      <c r="F543" t="s">
        <v>2780</v>
      </c>
      <c r="G543" t="s">
        <v>2781</v>
      </c>
      <c r="H543" s="1" t="s">
        <v>2759</v>
      </c>
      <c r="I543" s="1" t="s">
        <v>2782</v>
      </c>
      <c r="J543">
        <v>87</v>
      </c>
      <c r="K543" t="s">
        <v>24</v>
      </c>
      <c r="L543" t="s">
        <v>24</v>
      </c>
      <c r="M543" t="s">
        <v>24</v>
      </c>
      <c r="N543">
        <v>94</v>
      </c>
      <c r="O543">
        <v>7</v>
      </c>
    </row>
    <row r="544" spans="1:15">
      <c r="A544" t="s">
        <v>2779</v>
      </c>
      <c r="B544" t="s">
        <v>16</v>
      </c>
      <c r="C544" t="s">
        <v>45</v>
      </c>
      <c r="D544" t="s">
        <v>1941</v>
      </c>
      <c r="E544">
        <v>1</v>
      </c>
      <c r="F544" t="s">
        <v>2783</v>
      </c>
      <c r="G544" t="s">
        <v>2784</v>
      </c>
      <c r="H544" s="1" t="s">
        <v>2785</v>
      </c>
      <c r="I544" s="1" t="s">
        <v>2786</v>
      </c>
      <c r="J544">
        <v>156</v>
      </c>
      <c r="K544" t="s">
        <v>24</v>
      </c>
      <c r="L544" t="s">
        <v>24</v>
      </c>
      <c r="M544" t="s">
        <v>24</v>
      </c>
      <c r="N544">
        <v>172</v>
      </c>
      <c r="O544">
        <v>16</v>
      </c>
    </row>
    <row r="545" spans="1:15">
      <c r="A545" t="s">
        <v>2787</v>
      </c>
      <c r="B545" t="s">
        <v>16</v>
      </c>
      <c r="C545" t="s">
        <v>45</v>
      </c>
      <c r="D545" t="s">
        <v>1941</v>
      </c>
      <c r="E545">
        <v>2</v>
      </c>
      <c r="F545" t="s">
        <v>2788</v>
      </c>
      <c r="G545" t="s">
        <v>2789</v>
      </c>
      <c r="H545" s="1" t="s">
        <v>2790</v>
      </c>
      <c r="I545" s="1" t="s">
        <v>2791</v>
      </c>
      <c r="J545">
        <v>88</v>
      </c>
      <c r="K545" t="s">
        <v>24</v>
      </c>
      <c r="L545" t="s">
        <v>24</v>
      </c>
      <c r="M545" t="s">
        <v>24</v>
      </c>
      <c r="N545">
        <v>94</v>
      </c>
      <c r="O545">
        <v>6</v>
      </c>
    </row>
    <row r="546" spans="1:15">
      <c r="A546" t="s">
        <v>2787</v>
      </c>
      <c r="B546" t="s">
        <v>16</v>
      </c>
      <c r="C546" t="s">
        <v>45</v>
      </c>
      <c r="D546" t="s">
        <v>1941</v>
      </c>
      <c r="E546">
        <v>1</v>
      </c>
      <c r="F546" t="s">
        <v>2792</v>
      </c>
      <c r="G546" t="s">
        <v>2793</v>
      </c>
      <c r="H546" s="1" t="s">
        <v>2794</v>
      </c>
      <c r="I546" s="1" t="s">
        <v>2795</v>
      </c>
      <c r="J546">
        <v>156</v>
      </c>
      <c r="K546" t="s">
        <v>24</v>
      </c>
      <c r="L546" t="s">
        <v>24</v>
      </c>
      <c r="M546" t="s">
        <v>24</v>
      </c>
      <c r="N546">
        <v>170</v>
      </c>
      <c r="O546">
        <v>14</v>
      </c>
    </row>
    <row r="547" spans="1:15">
      <c r="A547" t="s">
        <v>2796</v>
      </c>
      <c r="B547" t="s">
        <v>16</v>
      </c>
      <c r="C547" t="s">
        <v>45</v>
      </c>
      <c r="D547" t="s">
        <v>1941</v>
      </c>
      <c r="E547" t="s">
        <v>2751</v>
      </c>
      <c r="F547" t="s">
        <v>2797</v>
      </c>
      <c r="G547" t="s">
        <v>2798</v>
      </c>
      <c r="H547" s="1" t="s">
        <v>2799</v>
      </c>
      <c r="I547" s="1" t="s">
        <v>2800</v>
      </c>
      <c r="J547">
        <v>155</v>
      </c>
      <c r="K547" t="s">
        <v>24</v>
      </c>
      <c r="L547" t="s">
        <v>24</v>
      </c>
      <c r="M547" t="s">
        <v>24</v>
      </c>
      <c r="N547">
        <v>166</v>
      </c>
      <c r="O547">
        <v>11</v>
      </c>
    </row>
    <row r="548" spans="1:15">
      <c r="A548" t="s">
        <v>2796</v>
      </c>
      <c r="B548" t="s">
        <v>16</v>
      </c>
      <c r="C548" t="s">
        <v>45</v>
      </c>
      <c r="D548" t="s">
        <v>1941</v>
      </c>
      <c r="E548" t="s">
        <v>2725</v>
      </c>
      <c r="F548" t="s">
        <v>2801</v>
      </c>
      <c r="G548" t="s">
        <v>2802</v>
      </c>
      <c r="H548" s="1" t="s">
        <v>2803</v>
      </c>
      <c r="I548" s="1" t="s">
        <v>2804</v>
      </c>
      <c r="J548">
        <v>89</v>
      </c>
      <c r="K548" t="s">
        <v>24</v>
      </c>
      <c r="L548" t="s">
        <v>24</v>
      </c>
      <c r="M548" t="s">
        <v>24</v>
      </c>
      <c r="N548">
        <v>94</v>
      </c>
      <c r="O548">
        <v>5</v>
      </c>
    </row>
    <row r="549" spans="1:15">
      <c r="A549" t="s">
        <v>2805</v>
      </c>
      <c r="B549" t="s">
        <v>16</v>
      </c>
      <c r="C549" t="s">
        <v>45</v>
      </c>
      <c r="D549" t="s">
        <v>1941</v>
      </c>
      <c r="E549" t="s">
        <v>2725</v>
      </c>
      <c r="F549" t="s">
        <v>2806</v>
      </c>
      <c r="G549" t="s">
        <v>2807</v>
      </c>
      <c r="H549" s="1" t="s">
        <v>2808</v>
      </c>
      <c r="I549" s="1" t="s">
        <v>2809</v>
      </c>
      <c r="J549">
        <v>89</v>
      </c>
      <c r="K549" t="s">
        <v>24</v>
      </c>
      <c r="L549" t="s">
        <v>24</v>
      </c>
      <c r="M549" t="s">
        <v>24</v>
      </c>
      <c r="N549">
        <v>94</v>
      </c>
      <c r="O549">
        <v>5</v>
      </c>
    </row>
    <row r="550" spans="1:15">
      <c r="A550" t="s">
        <v>2810</v>
      </c>
      <c r="B550" t="s">
        <v>16</v>
      </c>
      <c r="C550" t="s">
        <v>45</v>
      </c>
      <c r="D550" t="s">
        <v>1941</v>
      </c>
      <c r="E550" t="s">
        <v>2725</v>
      </c>
      <c r="F550" t="s">
        <v>2811</v>
      </c>
      <c r="G550" t="s">
        <v>2812</v>
      </c>
      <c r="H550" s="1" t="s">
        <v>2813</v>
      </c>
      <c r="I550" s="1" t="s">
        <v>2814</v>
      </c>
      <c r="J550">
        <v>88</v>
      </c>
      <c r="K550" t="s">
        <v>24</v>
      </c>
      <c r="L550" t="s">
        <v>24</v>
      </c>
      <c r="M550" t="s">
        <v>24</v>
      </c>
      <c r="N550">
        <v>95</v>
      </c>
      <c r="O550">
        <v>7</v>
      </c>
    </row>
    <row r="551" spans="1:15">
      <c r="A551" t="s">
        <v>2810</v>
      </c>
      <c r="B551" t="s">
        <v>16</v>
      </c>
      <c r="C551" t="s">
        <v>45</v>
      </c>
      <c r="D551" t="s">
        <v>1941</v>
      </c>
      <c r="E551" t="s">
        <v>2751</v>
      </c>
      <c r="F551" t="s">
        <v>2815</v>
      </c>
      <c r="G551" t="s">
        <v>2816</v>
      </c>
      <c r="H551" s="1" t="s">
        <v>2817</v>
      </c>
      <c r="I551" s="1" t="s">
        <v>2818</v>
      </c>
      <c r="J551">
        <v>159</v>
      </c>
      <c r="K551" t="s">
        <v>24</v>
      </c>
      <c r="L551" t="s">
        <v>24</v>
      </c>
      <c r="M551" t="s">
        <v>24</v>
      </c>
      <c r="N551">
        <v>171</v>
      </c>
      <c r="O551">
        <v>12</v>
      </c>
    </row>
    <row r="552" spans="1:15">
      <c r="A552" t="s">
        <v>2819</v>
      </c>
      <c r="B552" t="s">
        <v>16</v>
      </c>
      <c r="C552" t="s">
        <v>45</v>
      </c>
      <c r="D552" t="s">
        <v>1941</v>
      </c>
      <c r="E552" t="s">
        <v>2725</v>
      </c>
      <c r="F552" t="s">
        <v>2820</v>
      </c>
      <c r="G552" t="s">
        <v>2821</v>
      </c>
      <c r="H552" s="1" t="s">
        <v>2822</v>
      </c>
      <c r="I552" s="1" t="s">
        <v>2823</v>
      </c>
      <c r="J552">
        <v>83</v>
      </c>
      <c r="K552" t="s">
        <v>24</v>
      </c>
      <c r="L552" t="s">
        <v>24</v>
      </c>
      <c r="M552" t="s">
        <v>24</v>
      </c>
      <c r="N552">
        <v>92</v>
      </c>
      <c r="O552">
        <v>9</v>
      </c>
    </row>
    <row r="553" spans="1:15">
      <c r="A553" t="s">
        <v>2819</v>
      </c>
      <c r="B553" t="s">
        <v>16</v>
      </c>
      <c r="C553" t="s">
        <v>45</v>
      </c>
      <c r="D553" t="s">
        <v>1941</v>
      </c>
      <c r="E553" t="s">
        <v>2751</v>
      </c>
      <c r="F553" t="s">
        <v>2824</v>
      </c>
      <c r="G553" t="s">
        <v>2825</v>
      </c>
      <c r="H553" s="1" t="s">
        <v>2826</v>
      </c>
      <c r="I553" s="1" t="s">
        <v>2827</v>
      </c>
      <c r="J553">
        <v>156</v>
      </c>
      <c r="K553" t="s">
        <v>24</v>
      </c>
      <c r="L553" t="s">
        <v>24</v>
      </c>
      <c r="M553" t="s">
        <v>24</v>
      </c>
      <c r="N553">
        <v>168</v>
      </c>
      <c r="O553">
        <v>12</v>
      </c>
    </row>
    <row r="554" spans="1:15">
      <c r="A554" t="s">
        <v>2828</v>
      </c>
      <c r="B554" t="s">
        <v>16</v>
      </c>
      <c r="C554" t="s">
        <v>45</v>
      </c>
      <c r="D554" t="s">
        <v>1941</v>
      </c>
      <c r="E554" t="s">
        <v>2725</v>
      </c>
      <c r="F554" t="s">
        <v>2829</v>
      </c>
      <c r="G554" t="s">
        <v>2830</v>
      </c>
      <c r="H554" s="1" t="s">
        <v>2831</v>
      </c>
      <c r="I554" s="1" t="s">
        <v>2832</v>
      </c>
      <c r="J554">
        <v>84</v>
      </c>
      <c r="K554" t="s">
        <v>24</v>
      </c>
      <c r="L554" t="s">
        <v>24</v>
      </c>
      <c r="M554" t="s">
        <v>24</v>
      </c>
      <c r="N554">
        <v>92</v>
      </c>
      <c r="O554">
        <v>8</v>
      </c>
    </row>
    <row r="555" spans="1:15">
      <c r="A555" t="s">
        <v>2828</v>
      </c>
      <c r="B555" t="s">
        <v>16</v>
      </c>
      <c r="C555" t="s">
        <v>45</v>
      </c>
      <c r="D555" t="s">
        <v>1941</v>
      </c>
      <c r="E555" t="s">
        <v>2751</v>
      </c>
      <c r="F555" t="s">
        <v>2833</v>
      </c>
      <c r="G555" t="s">
        <v>2834</v>
      </c>
      <c r="H555" s="1" t="s">
        <v>2835</v>
      </c>
      <c r="I555" s="1" t="s">
        <v>2836</v>
      </c>
      <c r="J555">
        <v>157</v>
      </c>
      <c r="K555" t="s">
        <v>24</v>
      </c>
      <c r="L555" t="s">
        <v>24</v>
      </c>
      <c r="M555" t="s">
        <v>24</v>
      </c>
      <c r="N555">
        <v>169</v>
      </c>
      <c r="O555">
        <v>12</v>
      </c>
    </row>
    <row r="556" spans="1:15">
      <c r="A556" t="s">
        <v>2837</v>
      </c>
      <c r="B556" t="s">
        <v>16</v>
      </c>
      <c r="C556" t="s">
        <v>45</v>
      </c>
      <c r="D556" t="s">
        <v>1941</v>
      </c>
      <c r="E556" t="s">
        <v>2751</v>
      </c>
      <c r="F556" t="s">
        <v>2838</v>
      </c>
      <c r="G556" t="s">
        <v>2839</v>
      </c>
      <c r="H556" s="1" t="s">
        <v>2840</v>
      </c>
      <c r="I556" s="1" t="s">
        <v>2841</v>
      </c>
      <c r="J556">
        <v>159</v>
      </c>
      <c r="K556" t="s">
        <v>24</v>
      </c>
      <c r="L556" t="s">
        <v>24</v>
      </c>
      <c r="M556" t="s">
        <v>24</v>
      </c>
      <c r="N556">
        <v>173</v>
      </c>
      <c r="O556">
        <v>14</v>
      </c>
    </row>
    <row r="557" spans="1:15">
      <c r="A557" t="s">
        <v>2837</v>
      </c>
      <c r="B557" t="s">
        <v>16</v>
      </c>
      <c r="C557" t="s">
        <v>45</v>
      </c>
      <c r="D557" t="s">
        <v>1941</v>
      </c>
      <c r="E557" t="s">
        <v>2725</v>
      </c>
      <c r="F557" t="s">
        <v>2842</v>
      </c>
      <c r="G557" t="s">
        <v>2843</v>
      </c>
      <c r="H557" s="1" t="s">
        <v>2844</v>
      </c>
      <c r="I557" s="1" t="s">
        <v>2845</v>
      </c>
      <c r="J557">
        <v>81</v>
      </c>
      <c r="K557" t="s">
        <v>24</v>
      </c>
      <c r="L557" t="s">
        <v>24</v>
      </c>
      <c r="M557" t="s">
        <v>24</v>
      </c>
      <c r="N557">
        <v>92</v>
      </c>
      <c r="O557">
        <v>11</v>
      </c>
    </row>
    <row r="558" spans="1:15">
      <c r="A558" t="s">
        <v>2846</v>
      </c>
      <c r="B558" t="s">
        <v>16</v>
      </c>
      <c r="C558" t="s">
        <v>45</v>
      </c>
      <c r="D558" t="s">
        <v>1941</v>
      </c>
      <c r="E558" t="s">
        <v>2847</v>
      </c>
      <c r="F558" t="s">
        <v>2848</v>
      </c>
      <c r="G558" t="s">
        <v>2849</v>
      </c>
      <c r="H558" s="1" t="s">
        <v>2850</v>
      </c>
      <c r="I558" s="1" t="s">
        <v>2851</v>
      </c>
      <c r="J558">
        <v>157</v>
      </c>
      <c r="K558" t="s">
        <v>24</v>
      </c>
      <c r="L558" t="s">
        <v>24</v>
      </c>
      <c r="M558" t="s">
        <v>24</v>
      </c>
      <c r="N558">
        <v>169</v>
      </c>
      <c r="O558">
        <v>12</v>
      </c>
    </row>
    <row r="559" spans="1:15">
      <c r="A559" t="s">
        <v>2846</v>
      </c>
      <c r="B559" t="s">
        <v>16</v>
      </c>
      <c r="C559" t="s">
        <v>45</v>
      </c>
      <c r="D559" t="s">
        <v>1941</v>
      </c>
      <c r="E559" t="s">
        <v>2852</v>
      </c>
      <c r="F559" t="s">
        <v>2853</v>
      </c>
      <c r="G559" t="s">
        <v>2854</v>
      </c>
      <c r="H559" s="1" t="s">
        <v>2855</v>
      </c>
      <c r="I559" s="1" t="s">
        <v>2856</v>
      </c>
      <c r="J559">
        <v>89</v>
      </c>
      <c r="K559" t="s">
        <v>24</v>
      </c>
      <c r="L559" t="s">
        <v>24</v>
      </c>
      <c r="M559" t="s">
        <v>24</v>
      </c>
      <c r="N559">
        <v>94</v>
      </c>
      <c r="O559">
        <v>5</v>
      </c>
    </row>
    <row r="560" spans="1:15">
      <c r="A560" t="s">
        <v>2857</v>
      </c>
      <c r="B560" t="s">
        <v>16</v>
      </c>
      <c r="C560" t="s">
        <v>45</v>
      </c>
      <c r="D560" t="s">
        <v>1941</v>
      </c>
      <c r="E560">
        <v>2</v>
      </c>
      <c r="F560" t="s">
        <v>2858</v>
      </c>
      <c r="G560" t="s">
        <v>2859</v>
      </c>
      <c r="H560" s="1" t="s">
        <v>2860</v>
      </c>
      <c r="I560" s="1" t="s">
        <v>2861</v>
      </c>
      <c r="J560">
        <v>88</v>
      </c>
      <c r="K560" t="s">
        <v>24</v>
      </c>
      <c r="L560" t="s">
        <v>24</v>
      </c>
      <c r="M560" t="s">
        <v>24</v>
      </c>
      <c r="N560">
        <v>94</v>
      </c>
      <c r="O560">
        <v>6</v>
      </c>
    </row>
    <row r="561" spans="1:15">
      <c r="A561" t="s">
        <v>2857</v>
      </c>
      <c r="B561" t="s">
        <v>16</v>
      </c>
      <c r="C561" t="s">
        <v>45</v>
      </c>
      <c r="D561" t="s">
        <v>1941</v>
      </c>
      <c r="E561">
        <v>1</v>
      </c>
      <c r="F561" t="s">
        <v>2862</v>
      </c>
      <c r="G561" t="s">
        <v>2863</v>
      </c>
      <c r="H561" s="1" t="s">
        <v>2864</v>
      </c>
      <c r="I561" s="1" t="s">
        <v>2865</v>
      </c>
      <c r="J561">
        <v>158</v>
      </c>
      <c r="K561" t="s">
        <v>24</v>
      </c>
      <c r="L561" t="s">
        <v>24</v>
      </c>
      <c r="M561" t="s">
        <v>24</v>
      </c>
      <c r="N561">
        <v>171</v>
      </c>
      <c r="O561">
        <v>13</v>
      </c>
    </row>
    <row r="562" spans="1:15">
      <c r="A562" t="s">
        <v>2866</v>
      </c>
      <c r="B562" t="s">
        <v>16</v>
      </c>
      <c r="C562" t="s">
        <v>45</v>
      </c>
      <c r="D562" t="s">
        <v>1941</v>
      </c>
      <c r="E562" t="s">
        <v>2751</v>
      </c>
      <c r="F562" t="s">
        <v>2867</v>
      </c>
      <c r="G562" t="s">
        <v>2868</v>
      </c>
      <c r="H562" s="1" t="s">
        <v>2869</v>
      </c>
      <c r="I562" s="1" t="s">
        <v>2870</v>
      </c>
      <c r="J562">
        <v>160</v>
      </c>
      <c r="K562" t="s">
        <v>24</v>
      </c>
      <c r="L562" t="s">
        <v>24</v>
      </c>
      <c r="M562" t="s">
        <v>24</v>
      </c>
      <c r="N562">
        <v>171</v>
      </c>
      <c r="O562">
        <v>11</v>
      </c>
    </row>
    <row r="563" spans="1:15">
      <c r="A563" t="s">
        <v>2866</v>
      </c>
      <c r="B563" t="s">
        <v>16</v>
      </c>
      <c r="C563" t="s">
        <v>45</v>
      </c>
      <c r="D563" t="s">
        <v>1941</v>
      </c>
      <c r="E563" t="s">
        <v>2725</v>
      </c>
      <c r="F563" t="s">
        <v>2871</v>
      </c>
      <c r="G563" t="s">
        <v>2872</v>
      </c>
      <c r="H563" s="1" t="s">
        <v>2873</v>
      </c>
      <c r="I563" s="1" t="s">
        <v>2874</v>
      </c>
      <c r="J563">
        <v>88</v>
      </c>
      <c r="K563" t="s">
        <v>24</v>
      </c>
      <c r="L563" t="s">
        <v>24</v>
      </c>
      <c r="M563" t="s">
        <v>24</v>
      </c>
      <c r="N563">
        <v>95</v>
      </c>
      <c r="O563">
        <v>7</v>
      </c>
    </row>
    <row r="564" spans="1:15">
      <c r="A564" t="s">
        <v>2875</v>
      </c>
      <c r="B564" t="s">
        <v>16</v>
      </c>
      <c r="C564" t="s">
        <v>45</v>
      </c>
      <c r="D564" t="s">
        <v>1941</v>
      </c>
      <c r="E564" t="s">
        <v>2725</v>
      </c>
      <c r="F564" t="s">
        <v>2876</v>
      </c>
      <c r="G564" t="s">
        <v>2877</v>
      </c>
      <c r="H564" s="1" t="s">
        <v>2878</v>
      </c>
      <c r="I564" s="1" t="s">
        <v>2879</v>
      </c>
      <c r="J564">
        <v>86</v>
      </c>
      <c r="K564" t="s">
        <v>24</v>
      </c>
      <c r="L564" t="s">
        <v>24</v>
      </c>
      <c r="M564" t="s">
        <v>24</v>
      </c>
      <c r="N564">
        <v>95</v>
      </c>
      <c r="O564">
        <v>9</v>
      </c>
    </row>
    <row r="565" spans="1:15">
      <c r="A565" t="s">
        <v>2875</v>
      </c>
      <c r="B565" t="s">
        <v>16</v>
      </c>
      <c r="C565" t="s">
        <v>45</v>
      </c>
      <c r="D565" t="s">
        <v>1941</v>
      </c>
      <c r="E565" t="s">
        <v>2751</v>
      </c>
      <c r="F565" t="s">
        <v>2880</v>
      </c>
      <c r="G565" t="s">
        <v>2881</v>
      </c>
      <c r="H565" s="1" t="s">
        <v>2882</v>
      </c>
      <c r="I565" s="1" t="s">
        <v>2883</v>
      </c>
      <c r="J565">
        <v>159</v>
      </c>
      <c r="K565" t="s">
        <v>24</v>
      </c>
      <c r="L565" t="s">
        <v>24</v>
      </c>
      <c r="M565" t="s">
        <v>24</v>
      </c>
      <c r="N565">
        <v>171</v>
      </c>
      <c r="O565">
        <v>12</v>
      </c>
    </row>
    <row r="566" spans="1:15">
      <c r="A566" t="s">
        <v>2884</v>
      </c>
      <c r="B566" t="s">
        <v>16</v>
      </c>
      <c r="C566" t="s">
        <v>45</v>
      </c>
      <c r="D566" t="s">
        <v>1941</v>
      </c>
      <c r="E566" t="s">
        <v>2885</v>
      </c>
      <c r="F566" t="s">
        <v>2886</v>
      </c>
      <c r="G566" t="s">
        <v>2887</v>
      </c>
      <c r="H566" s="1" t="s">
        <v>2888</v>
      </c>
      <c r="I566" s="1" t="s">
        <v>2889</v>
      </c>
      <c r="J566">
        <v>142</v>
      </c>
      <c r="K566" t="s">
        <v>24</v>
      </c>
      <c r="L566" t="s">
        <v>24</v>
      </c>
      <c r="M566" t="s">
        <v>24</v>
      </c>
      <c r="N566">
        <v>142</v>
      </c>
      <c r="O566" t="s">
        <v>24</v>
      </c>
    </row>
    <row r="567" spans="1:15">
      <c r="A567" t="s">
        <v>2756</v>
      </c>
      <c r="B567" t="s">
        <v>16</v>
      </c>
      <c r="C567" t="s">
        <v>45</v>
      </c>
      <c r="D567" t="s">
        <v>1941</v>
      </c>
      <c r="E567" t="s">
        <v>2725</v>
      </c>
      <c r="F567" t="s">
        <v>2890</v>
      </c>
      <c r="G567" t="s">
        <v>2891</v>
      </c>
      <c r="H567" s="1" t="s">
        <v>2892</v>
      </c>
      <c r="I567" s="1" t="s">
        <v>2893</v>
      </c>
      <c r="J567">
        <v>84</v>
      </c>
      <c r="K567" t="s">
        <v>24</v>
      </c>
      <c r="L567" t="s">
        <v>24</v>
      </c>
      <c r="M567" t="s">
        <v>24</v>
      </c>
      <c r="N567">
        <v>84</v>
      </c>
      <c r="O567" t="s">
        <v>24</v>
      </c>
    </row>
    <row r="568" spans="1:15">
      <c r="A568" t="s">
        <v>2894</v>
      </c>
      <c r="B568" t="s">
        <v>16</v>
      </c>
      <c r="C568" t="s">
        <v>45</v>
      </c>
      <c r="D568" t="s">
        <v>1941</v>
      </c>
      <c r="E568" t="s">
        <v>2751</v>
      </c>
      <c r="F568" t="s">
        <v>2895</v>
      </c>
      <c r="G568" t="s">
        <v>2896</v>
      </c>
      <c r="H568" s="1" t="s">
        <v>2897</v>
      </c>
      <c r="I568" s="1" t="s">
        <v>2898</v>
      </c>
      <c r="J568">
        <v>160</v>
      </c>
      <c r="K568" t="s">
        <v>24</v>
      </c>
      <c r="L568" t="s">
        <v>24</v>
      </c>
      <c r="M568" t="s">
        <v>24</v>
      </c>
      <c r="N568">
        <v>171</v>
      </c>
      <c r="O568">
        <v>11</v>
      </c>
    </row>
    <row r="569" spans="1:15">
      <c r="A569" t="s">
        <v>2894</v>
      </c>
      <c r="B569" t="s">
        <v>16</v>
      </c>
      <c r="C569" t="s">
        <v>45</v>
      </c>
      <c r="D569" t="s">
        <v>1941</v>
      </c>
      <c r="E569" t="s">
        <v>2725</v>
      </c>
      <c r="F569" t="s">
        <v>2899</v>
      </c>
      <c r="G569" t="s">
        <v>2900</v>
      </c>
      <c r="H569" s="1" t="s">
        <v>2901</v>
      </c>
      <c r="I569" s="1" t="s">
        <v>2902</v>
      </c>
      <c r="J569">
        <v>90</v>
      </c>
      <c r="K569" t="s">
        <v>24</v>
      </c>
      <c r="L569" t="s">
        <v>24</v>
      </c>
      <c r="M569" t="s">
        <v>24</v>
      </c>
      <c r="N569">
        <v>95</v>
      </c>
      <c r="O569">
        <v>5</v>
      </c>
    </row>
    <row r="570" spans="1:15">
      <c r="A570" t="s">
        <v>2903</v>
      </c>
      <c r="B570" t="s">
        <v>16</v>
      </c>
      <c r="C570" t="s">
        <v>45</v>
      </c>
      <c r="D570" t="s">
        <v>1941</v>
      </c>
      <c r="E570" t="s">
        <v>2751</v>
      </c>
      <c r="F570" t="s">
        <v>24</v>
      </c>
      <c r="G570" t="s">
        <v>2904</v>
      </c>
      <c r="H570" s="1" t="s">
        <v>2905</v>
      </c>
      <c r="I570" s="1" t="s">
        <v>2906</v>
      </c>
      <c r="J570">
        <v>159</v>
      </c>
      <c r="K570" t="s">
        <v>24</v>
      </c>
      <c r="L570" t="s">
        <v>24</v>
      </c>
      <c r="M570" t="s">
        <v>24</v>
      </c>
      <c r="N570">
        <v>170</v>
      </c>
      <c r="O570">
        <v>11</v>
      </c>
    </row>
    <row r="571" spans="1:15">
      <c r="A571" t="s">
        <v>2907</v>
      </c>
      <c r="B571" t="s">
        <v>16</v>
      </c>
      <c r="C571" t="s">
        <v>45</v>
      </c>
      <c r="D571" t="s">
        <v>1941</v>
      </c>
      <c r="E571" t="s">
        <v>2725</v>
      </c>
      <c r="F571" t="s">
        <v>24</v>
      </c>
      <c r="G571" t="s">
        <v>2908</v>
      </c>
      <c r="H571" s="1" t="s">
        <v>2909</v>
      </c>
      <c r="I571" s="1" t="s">
        <v>2910</v>
      </c>
      <c r="J571">
        <v>89</v>
      </c>
      <c r="K571" t="s">
        <v>24</v>
      </c>
      <c r="L571" t="s">
        <v>24</v>
      </c>
      <c r="M571" t="s">
        <v>24</v>
      </c>
      <c r="N571">
        <v>97</v>
      </c>
      <c r="O571">
        <v>8</v>
      </c>
    </row>
    <row r="572" spans="1:15">
      <c r="A572" t="s">
        <v>2907</v>
      </c>
      <c r="B572" t="s">
        <v>16</v>
      </c>
      <c r="C572" t="s">
        <v>45</v>
      </c>
      <c r="D572" t="s">
        <v>1941</v>
      </c>
      <c r="E572" t="s">
        <v>2751</v>
      </c>
      <c r="F572" t="s">
        <v>24</v>
      </c>
      <c r="G572" t="s">
        <v>2911</v>
      </c>
      <c r="H572" s="1" t="s">
        <v>2912</v>
      </c>
      <c r="I572" s="1" t="s">
        <v>2913</v>
      </c>
      <c r="J572">
        <v>160</v>
      </c>
      <c r="K572" t="s">
        <v>24</v>
      </c>
      <c r="L572" t="s">
        <v>24</v>
      </c>
      <c r="M572" t="s">
        <v>24</v>
      </c>
      <c r="N572">
        <v>171</v>
      </c>
      <c r="O572">
        <v>11</v>
      </c>
    </row>
    <row r="573" spans="1:15">
      <c r="A573" t="s">
        <v>2914</v>
      </c>
      <c r="B573" t="s">
        <v>16</v>
      </c>
      <c r="C573" t="s">
        <v>45</v>
      </c>
      <c r="D573" t="s">
        <v>1941</v>
      </c>
      <c r="E573" t="s">
        <v>2751</v>
      </c>
      <c r="F573" t="s">
        <v>2915</v>
      </c>
      <c r="G573" t="s">
        <v>2916</v>
      </c>
      <c r="H573" s="1" t="s">
        <v>2917</v>
      </c>
      <c r="I573" s="1" t="s">
        <v>2918</v>
      </c>
      <c r="J573">
        <v>159</v>
      </c>
      <c r="K573" t="s">
        <v>24</v>
      </c>
      <c r="L573" t="s">
        <v>24</v>
      </c>
      <c r="M573" t="s">
        <v>24</v>
      </c>
      <c r="N573">
        <v>171</v>
      </c>
      <c r="O573">
        <v>12</v>
      </c>
    </row>
    <row r="574" spans="1:15">
      <c r="A574" t="s">
        <v>2914</v>
      </c>
      <c r="B574" t="s">
        <v>16</v>
      </c>
      <c r="C574" t="s">
        <v>45</v>
      </c>
      <c r="D574" t="s">
        <v>1941</v>
      </c>
      <c r="E574" t="s">
        <v>2725</v>
      </c>
      <c r="F574" t="s">
        <v>2919</v>
      </c>
      <c r="G574" t="s">
        <v>2920</v>
      </c>
      <c r="H574" s="1" t="s">
        <v>2921</v>
      </c>
      <c r="I574" s="1" t="s">
        <v>2922</v>
      </c>
      <c r="J574">
        <v>90</v>
      </c>
      <c r="K574" t="s">
        <v>24</v>
      </c>
      <c r="L574" t="s">
        <v>24</v>
      </c>
      <c r="M574" t="s">
        <v>24</v>
      </c>
      <c r="N574">
        <v>95</v>
      </c>
      <c r="O574">
        <v>5</v>
      </c>
    </row>
    <row r="575" spans="1:15">
      <c r="A575" t="s">
        <v>2923</v>
      </c>
      <c r="B575" t="s">
        <v>16</v>
      </c>
      <c r="C575" t="s">
        <v>45</v>
      </c>
      <c r="D575" t="s">
        <v>1941</v>
      </c>
      <c r="E575" t="s">
        <v>2751</v>
      </c>
      <c r="F575" t="s">
        <v>2924</v>
      </c>
      <c r="G575" t="s">
        <v>2925</v>
      </c>
      <c r="H575" s="1" t="s">
        <v>2917</v>
      </c>
      <c r="I575" s="1" t="s">
        <v>2926</v>
      </c>
      <c r="J575">
        <v>159</v>
      </c>
      <c r="K575" t="s">
        <v>24</v>
      </c>
      <c r="L575" t="s">
        <v>24</v>
      </c>
      <c r="M575" t="s">
        <v>24</v>
      </c>
      <c r="N575">
        <v>171</v>
      </c>
      <c r="O575">
        <v>12</v>
      </c>
    </row>
    <row r="576" spans="1:15">
      <c r="A576" t="s">
        <v>2923</v>
      </c>
      <c r="B576" t="s">
        <v>16</v>
      </c>
      <c r="C576" t="s">
        <v>45</v>
      </c>
      <c r="D576" t="s">
        <v>1941</v>
      </c>
      <c r="E576" t="s">
        <v>2725</v>
      </c>
      <c r="F576" t="s">
        <v>2927</v>
      </c>
      <c r="G576" t="s">
        <v>2928</v>
      </c>
      <c r="H576" s="1" t="s">
        <v>2929</v>
      </c>
      <c r="I576" s="1" t="s">
        <v>2930</v>
      </c>
      <c r="J576">
        <v>89</v>
      </c>
      <c r="K576" t="s">
        <v>24</v>
      </c>
      <c r="L576" t="s">
        <v>24</v>
      </c>
      <c r="M576" t="s">
        <v>24</v>
      </c>
      <c r="N576">
        <v>94</v>
      </c>
      <c r="O576">
        <v>5</v>
      </c>
    </row>
    <row r="577" spans="1:15">
      <c r="A577" t="s">
        <v>2931</v>
      </c>
      <c r="B577" t="s">
        <v>16</v>
      </c>
      <c r="C577" t="s">
        <v>45</v>
      </c>
      <c r="D577" t="s">
        <v>1941</v>
      </c>
      <c r="E577" t="s">
        <v>2751</v>
      </c>
      <c r="F577" t="s">
        <v>2932</v>
      </c>
      <c r="G577" t="s">
        <v>2933</v>
      </c>
      <c r="H577" s="1" t="s">
        <v>2934</v>
      </c>
      <c r="I577" s="1" t="s">
        <v>2935</v>
      </c>
      <c r="J577">
        <v>158</v>
      </c>
      <c r="K577" t="s">
        <v>24</v>
      </c>
      <c r="L577" t="s">
        <v>24</v>
      </c>
      <c r="M577" t="s">
        <v>24</v>
      </c>
      <c r="N577">
        <v>171</v>
      </c>
      <c r="O577">
        <v>13</v>
      </c>
    </row>
    <row r="578" spans="1:15">
      <c r="A578" t="s">
        <v>2931</v>
      </c>
      <c r="B578" t="s">
        <v>16</v>
      </c>
      <c r="C578" t="s">
        <v>45</v>
      </c>
      <c r="D578" t="s">
        <v>1941</v>
      </c>
      <c r="E578" t="s">
        <v>2725</v>
      </c>
      <c r="F578" t="s">
        <v>2936</v>
      </c>
      <c r="G578" t="s">
        <v>2937</v>
      </c>
      <c r="H578" s="1" t="s">
        <v>2938</v>
      </c>
      <c r="I578" s="1" t="s">
        <v>2760</v>
      </c>
      <c r="J578">
        <v>89</v>
      </c>
      <c r="K578" t="s">
        <v>24</v>
      </c>
      <c r="L578" t="s">
        <v>24</v>
      </c>
      <c r="M578" t="s">
        <v>24</v>
      </c>
      <c r="N578">
        <v>95</v>
      </c>
      <c r="O578">
        <v>6</v>
      </c>
    </row>
    <row r="579" spans="1:15">
      <c r="A579" t="s">
        <v>2939</v>
      </c>
      <c r="B579" t="s">
        <v>16</v>
      </c>
      <c r="C579" t="s">
        <v>45</v>
      </c>
      <c r="D579" t="s">
        <v>1941</v>
      </c>
      <c r="E579" t="s">
        <v>2725</v>
      </c>
      <c r="F579" t="s">
        <v>2940</v>
      </c>
      <c r="G579" t="s">
        <v>2941</v>
      </c>
      <c r="H579" s="1" t="s">
        <v>2942</v>
      </c>
      <c r="I579" s="1" t="s">
        <v>2943</v>
      </c>
      <c r="J579">
        <v>90</v>
      </c>
      <c r="K579" t="s">
        <v>24</v>
      </c>
      <c r="L579" t="s">
        <v>24</v>
      </c>
      <c r="M579" t="s">
        <v>24</v>
      </c>
      <c r="N579">
        <v>95</v>
      </c>
      <c r="O579">
        <v>5</v>
      </c>
    </row>
    <row r="580" spans="1:15">
      <c r="A580" t="s">
        <v>2939</v>
      </c>
      <c r="B580" t="s">
        <v>16</v>
      </c>
      <c r="C580" t="s">
        <v>45</v>
      </c>
      <c r="D580" t="s">
        <v>1941</v>
      </c>
      <c r="E580" t="s">
        <v>2751</v>
      </c>
      <c r="F580" t="s">
        <v>2944</v>
      </c>
      <c r="G580" t="s">
        <v>2945</v>
      </c>
      <c r="H580" s="1" t="s">
        <v>2754</v>
      </c>
      <c r="I580" s="1" t="s">
        <v>2755</v>
      </c>
      <c r="J580">
        <v>160</v>
      </c>
      <c r="K580" t="s">
        <v>24</v>
      </c>
      <c r="L580" t="s">
        <v>24</v>
      </c>
      <c r="M580" t="s">
        <v>24</v>
      </c>
      <c r="N580">
        <v>171</v>
      </c>
      <c r="O580">
        <v>11</v>
      </c>
    </row>
    <row r="581" spans="1:15">
      <c r="A581" t="s">
        <v>2946</v>
      </c>
      <c r="B581" t="s">
        <v>16</v>
      </c>
      <c r="C581" t="s">
        <v>45</v>
      </c>
      <c r="D581" t="s">
        <v>1941</v>
      </c>
      <c r="E581" t="s">
        <v>2947</v>
      </c>
      <c r="F581" t="s">
        <v>24</v>
      </c>
      <c r="G581" t="s">
        <v>2948</v>
      </c>
      <c r="H581" s="1" t="s">
        <v>2949</v>
      </c>
      <c r="I581" s="1" t="s">
        <v>2950</v>
      </c>
      <c r="J581">
        <v>204</v>
      </c>
      <c r="K581" t="s">
        <v>24</v>
      </c>
      <c r="L581" t="s">
        <v>24</v>
      </c>
      <c r="M581" t="s">
        <v>24</v>
      </c>
      <c r="N581">
        <v>204</v>
      </c>
      <c r="O581" t="s">
        <v>24</v>
      </c>
    </row>
    <row r="582" spans="1:15">
      <c r="A582" t="s">
        <v>2951</v>
      </c>
      <c r="B582" t="s">
        <v>16</v>
      </c>
      <c r="C582" t="s">
        <v>45</v>
      </c>
      <c r="D582" t="s">
        <v>1941</v>
      </c>
      <c r="E582" t="s">
        <v>2725</v>
      </c>
      <c r="F582" t="s">
        <v>2952</v>
      </c>
      <c r="G582" t="s">
        <v>2953</v>
      </c>
      <c r="H582" s="1" t="s">
        <v>2942</v>
      </c>
      <c r="I582" s="1" t="s">
        <v>2943</v>
      </c>
      <c r="J582">
        <v>90</v>
      </c>
      <c r="K582" t="s">
        <v>24</v>
      </c>
      <c r="L582" t="s">
        <v>24</v>
      </c>
      <c r="M582" t="s">
        <v>24</v>
      </c>
      <c r="N582">
        <v>95</v>
      </c>
      <c r="O582">
        <v>5</v>
      </c>
    </row>
    <row r="583" spans="1:15">
      <c r="A583" t="s">
        <v>2951</v>
      </c>
      <c r="B583" t="s">
        <v>16</v>
      </c>
      <c r="C583" t="s">
        <v>45</v>
      </c>
      <c r="D583" t="s">
        <v>1941</v>
      </c>
      <c r="E583" t="s">
        <v>2751</v>
      </c>
      <c r="F583" t="s">
        <v>2954</v>
      </c>
      <c r="G583" t="s">
        <v>2955</v>
      </c>
      <c r="H583" s="1" t="s">
        <v>2754</v>
      </c>
      <c r="I583" s="1" t="s">
        <v>2755</v>
      </c>
      <c r="J583">
        <v>160</v>
      </c>
      <c r="K583" t="s">
        <v>24</v>
      </c>
      <c r="L583" t="s">
        <v>24</v>
      </c>
      <c r="M583">
        <v>2</v>
      </c>
      <c r="N583">
        <v>173</v>
      </c>
      <c r="O583">
        <v>11</v>
      </c>
    </row>
    <row r="584" spans="1:15">
      <c r="A584" t="s">
        <v>2956</v>
      </c>
      <c r="B584" t="s">
        <v>16</v>
      </c>
      <c r="C584" t="s">
        <v>45</v>
      </c>
      <c r="D584" t="s">
        <v>1941</v>
      </c>
      <c r="E584" t="s">
        <v>2725</v>
      </c>
      <c r="F584" t="s">
        <v>2957</v>
      </c>
      <c r="G584" t="s">
        <v>2958</v>
      </c>
      <c r="H584" s="1" t="s">
        <v>2959</v>
      </c>
      <c r="I584" s="1" t="s">
        <v>2960</v>
      </c>
      <c r="J584">
        <v>88</v>
      </c>
      <c r="K584" t="s">
        <v>24</v>
      </c>
      <c r="L584" t="s">
        <v>24</v>
      </c>
      <c r="M584" t="s">
        <v>24</v>
      </c>
      <c r="N584">
        <v>94</v>
      </c>
      <c r="O584">
        <v>6</v>
      </c>
    </row>
    <row r="585" spans="1:15">
      <c r="A585" t="s">
        <v>2956</v>
      </c>
      <c r="B585" t="s">
        <v>16</v>
      </c>
      <c r="C585" t="s">
        <v>45</v>
      </c>
      <c r="D585" t="s">
        <v>1941</v>
      </c>
      <c r="E585" t="s">
        <v>2751</v>
      </c>
      <c r="F585" t="s">
        <v>2961</v>
      </c>
      <c r="G585" t="s">
        <v>2962</v>
      </c>
      <c r="H585" s="1" t="s">
        <v>2963</v>
      </c>
      <c r="I585" s="1" t="s">
        <v>2964</v>
      </c>
      <c r="J585">
        <v>158</v>
      </c>
      <c r="K585" t="s">
        <v>24</v>
      </c>
      <c r="L585" t="s">
        <v>24</v>
      </c>
      <c r="M585" t="s">
        <v>24</v>
      </c>
      <c r="N585">
        <v>169</v>
      </c>
      <c r="O585">
        <v>11</v>
      </c>
    </row>
    <row r="586" spans="1:15">
      <c r="A586" t="s">
        <v>2965</v>
      </c>
      <c r="B586" t="s">
        <v>16</v>
      </c>
      <c r="C586" t="s">
        <v>45</v>
      </c>
      <c r="D586" t="s">
        <v>1941</v>
      </c>
      <c r="E586" t="s">
        <v>2751</v>
      </c>
      <c r="F586" t="s">
        <v>2966</v>
      </c>
      <c r="G586" t="s">
        <v>2967</v>
      </c>
      <c r="H586" s="1" t="s">
        <v>2968</v>
      </c>
      <c r="I586" s="1" t="s">
        <v>2969</v>
      </c>
      <c r="J586">
        <v>158</v>
      </c>
      <c r="K586" t="s">
        <v>24</v>
      </c>
      <c r="L586" t="s">
        <v>24</v>
      </c>
      <c r="M586" t="s">
        <v>24</v>
      </c>
      <c r="N586">
        <v>171</v>
      </c>
      <c r="O586">
        <v>13</v>
      </c>
    </row>
    <row r="587" spans="1:15">
      <c r="A587" t="s">
        <v>2965</v>
      </c>
      <c r="B587" t="s">
        <v>16</v>
      </c>
      <c r="C587" t="s">
        <v>45</v>
      </c>
      <c r="D587" t="s">
        <v>1941</v>
      </c>
      <c r="E587" t="s">
        <v>2725</v>
      </c>
      <c r="F587" t="s">
        <v>2970</v>
      </c>
      <c r="G587" t="s">
        <v>2971</v>
      </c>
      <c r="H587" s="1" t="s">
        <v>2972</v>
      </c>
      <c r="I587" s="1" t="s">
        <v>2973</v>
      </c>
      <c r="J587">
        <v>86</v>
      </c>
      <c r="K587" t="s">
        <v>24</v>
      </c>
      <c r="L587" t="s">
        <v>24</v>
      </c>
      <c r="M587" t="s">
        <v>24</v>
      </c>
      <c r="N587">
        <v>94</v>
      </c>
      <c r="O587">
        <v>8</v>
      </c>
    </row>
    <row r="588" spans="1:15">
      <c r="A588" t="s">
        <v>2974</v>
      </c>
      <c r="B588" t="s">
        <v>16</v>
      </c>
      <c r="C588" t="s">
        <v>45</v>
      </c>
      <c r="D588" t="s">
        <v>1941</v>
      </c>
      <c r="E588" t="s">
        <v>2751</v>
      </c>
      <c r="F588" t="s">
        <v>2975</v>
      </c>
      <c r="G588" t="s">
        <v>2976</v>
      </c>
      <c r="H588" s="1" t="s">
        <v>2977</v>
      </c>
      <c r="I588" s="1" t="s">
        <v>2978</v>
      </c>
      <c r="J588">
        <v>161</v>
      </c>
      <c r="K588" t="s">
        <v>24</v>
      </c>
      <c r="L588" t="s">
        <v>24</v>
      </c>
      <c r="M588" t="s">
        <v>24</v>
      </c>
      <c r="N588">
        <v>171</v>
      </c>
      <c r="O588">
        <v>10</v>
      </c>
    </row>
    <row r="589" spans="1:15">
      <c r="A589" t="s">
        <v>2979</v>
      </c>
      <c r="B589" t="s">
        <v>16</v>
      </c>
      <c r="C589" t="s">
        <v>45</v>
      </c>
      <c r="D589" t="s">
        <v>1941</v>
      </c>
      <c r="E589" t="s">
        <v>2725</v>
      </c>
      <c r="F589" t="s">
        <v>24</v>
      </c>
      <c r="G589" t="s">
        <v>2980</v>
      </c>
      <c r="H589" s="1" t="s">
        <v>2981</v>
      </c>
      <c r="I589" s="1" t="s">
        <v>2982</v>
      </c>
      <c r="J589">
        <v>101</v>
      </c>
      <c r="K589" t="s">
        <v>24</v>
      </c>
      <c r="L589" t="s">
        <v>24</v>
      </c>
      <c r="M589" t="s">
        <v>24</v>
      </c>
      <c r="N589">
        <v>113</v>
      </c>
      <c r="O589">
        <v>12</v>
      </c>
    </row>
    <row r="590" spans="1:15">
      <c r="A590" t="s">
        <v>2979</v>
      </c>
      <c r="B590" t="s">
        <v>16</v>
      </c>
      <c r="C590" t="s">
        <v>45</v>
      </c>
      <c r="D590" t="s">
        <v>1941</v>
      </c>
      <c r="E590" t="s">
        <v>2751</v>
      </c>
      <c r="F590" t="s">
        <v>24</v>
      </c>
      <c r="G590" t="s">
        <v>2983</v>
      </c>
      <c r="H590" s="1" t="s">
        <v>2754</v>
      </c>
      <c r="I590" s="1" t="s">
        <v>2755</v>
      </c>
      <c r="J590">
        <v>196</v>
      </c>
      <c r="K590" t="s">
        <v>24</v>
      </c>
      <c r="L590" t="s">
        <v>24</v>
      </c>
      <c r="M590">
        <v>4</v>
      </c>
      <c r="N590">
        <v>221</v>
      </c>
      <c r="O590">
        <v>21</v>
      </c>
    </row>
    <row r="591" spans="1:15">
      <c r="A591" t="s">
        <v>2984</v>
      </c>
      <c r="B591" t="s">
        <v>16</v>
      </c>
      <c r="C591" t="s">
        <v>45</v>
      </c>
      <c r="D591" t="s">
        <v>1941</v>
      </c>
      <c r="E591" t="s">
        <v>2725</v>
      </c>
      <c r="F591" t="s">
        <v>2985</v>
      </c>
      <c r="G591" t="s">
        <v>2986</v>
      </c>
      <c r="H591" s="1" t="s">
        <v>2987</v>
      </c>
      <c r="I591" s="1" t="s">
        <v>2988</v>
      </c>
      <c r="J591">
        <v>83</v>
      </c>
      <c r="K591" t="s">
        <v>24</v>
      </c>
      <c r="L591" t="s">
        <v>24</v>
      </c>
      <c r="M591" t="s">
        <v>24</v>
      </c>
      <c r="N591">
        <v>92</v>
      </c>
      <c r="O591">
        <v>9</v>
      </c>
    </row>
    <row r="592" spans="1:15">
      <c r="A592" t="s">
        <v>2989</v>
      </c>
      <c r="B592" t="s">
        <v>16</v>
      </c>
      <c r="C592" t="s">
        <v>45</v>
      </c>
      <c r="D592" t="s">
        <v>1941</v>
      </c>
      <c r="E592" t="s">
        <v>2709</v>
      </c>
      <c r="F592" t="s">
        <v>2990</v>
      </c>
      <c r="G592" t="s">
        <v>2991</v>
      </c>
      <c r="H592" s="1" t="s">
        <v>2992</v>
      </c>
      <c r="I592" s="1" t="s">
        <v>2993</v>
      </c>
      <c r="J592">
        <v>161</v>
      </c>
      <c r="K592" t="s">
        <v>24</v>
      </c>
      <c r="L592" t="s">
        <v>24</v>
      </c>
      <c r="M592">
        <v>2</v>
      </c>
      <c r="N592">
        <v>173</v>
      </c>
      <c r="O592">
        <v>10</v>
      </c>
    </row>
    <row r="593" spans="1:15">
      <c r="A593" t="s">
        <v>2989</v>
      </c>
      <c r="B593" t="s">
        <v>16</v>
      </c>
      <c r="C593" t="s">
        <v>45</v>
      </c>
      <c r="D593" t="s">
        <v>1941</v>
      </c>
      <c r="E593" t="s">
        <v>2714</v>
      </c>
      <c r="F593" t="s">
        <v>2994</v>
      </c>
      <c r="G593" t="s">
        <v>2995</v>
      </c>
      <c r="H593" s="1" t="s">
        <v>2996</v>
      </c>
      <c r="I593" s="1" t="s">
        <v>2997</v>
      </c>
      <c r="J593">
        <v>89</v>
      </c>
      <c r="K593" t="s">
        <v>24</v>
      </c>
      <c r="L593" t="s">
        <v>24</v>
      </c>
      <c r="M593" t="s">
        <v>24</v>
      </c>
      <c r="N593">
        <v>94</v>
      </c>
      <c r="O593">
        <v>5</v>
      </c>
    </row>
    <row r="594" spans="1:15">
      <c r="A594" t="s">
        <v>2998</v>
      </c>
      <c r="B594" t="s">
        <v>16</v>
      </c>
      <c r="C594" t="s">
        <v>45</v>
      </c>
      <c r="D594" t="s">
        <v>1941</v>
      </c>
      <c r="E594" t="s">
        <v>2999</v>
      </c>
      <c r="F594" t="s">
        <v>3000</v>
      </c>
      <c r="G594" t="s">
        <v>3001</v>
      </c>
      <c r="H594" s="1" t="s">
        <v>3002</v>
      </c>
      <c r="I594" s="1" t="s">
        <v>3003</v>
      </c>
      <c r="J594">
        <v>157</v>
      </c>
      <c r="K594" t="s">
        <v>24</v>
      </c>
      <c r="L594" t="s">
        <v>24</v>
      </c>
      <c r="M594" t="s">
        <v>24</v>
      </c>
      <c r="N594">
        <v>171</v>
      </c>
      <c r="O594">
        <v>14</v>
      </c>
    </row>
    <row r="595" spans="1:15">
      <c r="A595" t="s">
        <v>2998</v>
      </c>
      <c r="B595" t="s">
        <v>16</v>
      </c>
      <c r="C595" t="s">
        <v>45</v>
      </c>
      <c r="D595" t="s">
        <v>1941</v>
      </c>
      <c r="E595" t="s">
        <v>3004</v>
      </c>
      <c r="F595" t="s">
        <v>3005</v>
      </c>
      <c r="G595" t="s">
        <v>3006</v>
      </c>
      <c r="H595" s="1" t="s">
        <v>3007</v>
      </c>
      <c r="I595" s="1" t="s">
        <v>3008</v>
      </c>
      <c r="J595">
        <v>88</v>
      </c>
      <c r="K595" t="s">
        <v>24</v>
      </c>
      <c r="L595" t="s">
        <v>24</v>
      </c>
      <c r="M595" t="s">
        <v>24</v>
      </c>
      <c r="N595">
        <v>94</v>
      </c>
      <c r="O595">
        <v>6</v>
      </c>
    </row>
    <row r="596" spans="1:15">
      <c r="A596" t="s">
        <v>3009</v>
      </c>
      <c r="B596" t="s">
        <v>16</v>
      </c>
      <c r="C596" t="s">
        <v>45</v>
      </c>
      <c r="D596" t="s">
        <v>1941</v>
      </c>
      <c r="E596" t="s">
        <v>2751</v>
      </c>
      <c r="F596" t="s">
        <v>3010</v>
      </c>
      <c r="G596" t="s">
        <v>3011</v>
      </c>
      <c r="H596" s="1" t="s">
        <v>3012</v>
      </c>
      <c r="I596" s="1" t="s">
        <v>3013</v>
      </c>
      <c r="J596">
        <v>154</v>
      </c>
      <c r="K596" t="s">
        <v>24</v>
      </c>
      <c r="L596" t="s">
        <v>24</v>
      </c>
      <c r="M596" t="s">
        <v>24</v>
      </c>
      <c r="N596">
        <v>168</v>
      </c>
      <c r="O596">
        <v>14</v>
      </c>
    </row>
    <row r="597" spans="1:15">
      <c r="A597" t="s">
        <v>3014</v>
      </c>
      <c r="B597" t="s">
        <v>16</v>
      </c>
      <c r="C597" t="s">
        <v>45</v>
      </c>
      <c r="D597" t="s">
        <v>1941</v>
      </c>
      <c r="E597" t="s">
        <v>2751</v>
      </c>
      <c r="F597" t="s">
        <v>3015</v>
      </c>
      <c r="G597" t="s">
        <v>3016</v>
      </c>
      <c r="H597" s="1" t="s">
        <v>3017</v>
      </c>
      <c r="I597" s="1" t="s">
        <v>3018</v>
      </c>
      <c r="J597">
        <v>158</v>
      </c>
      <c r="K597" t="s">
        <v>24</v>
      </c>
      <c r="L597" t="s">
        <v>24</v>
      </c>
      <c r="M597" t="s">
        <v>24</v>
      </c>
      <c r="N597">
        <v>169</v>
      </c>
      <c r="O597">
        <v>11</v>
      </c>
    </row>
    <row r="598" spans="1:15">
      <c r="A598" t="s">
        <v>3014</v>
      </c>
      <c r="B598" t="s">
        <v>16</v>
      </c>
      <c r="C598" t="s">
        <v>45</v>
      </c>
      <c r="D598" t="s">
        <v>1941</v>
      </c>
      <c r="E598" t="s">
        <v>2725</v>
      </c>
      <c r="F598" t="s">
        <v>3019</v>
      </c>
      <c r="G598" t="s">
        <v>3020</v>
      </c>
      <c r="H598" s="1" t="s">
        <v>3021</v>
      </c>
      <c r="I598" s="1" t="s">
        <v>2832</v>
      </c>
      <c r="J598">
        <v>82</v>
      </c>
      <c r="K598" t="s">
        <v>24</v>
      </c>
      <c r="L598" t="s">
        <v>24</v>
      </c>
      <c r="M598" t="s">
        <v>24</v>
      </c>
      <c r="N598">
        <v>92</v>
      </c>
      <c r="O598">
        <v>10</v>
      </c>
    </row>
    <row r="599" spans="1:15">
      <c r="A599" t="s">
        <v>3022</v>
      </c>
      <c r="B599" t="s">
        <v>16</v>
      </c>
      <c r="C599" t="s">
        <v>45</v>
      </c>
      <c r="D599" t="s">
        <v>1941</v>
      </c>
      <c r="E599" t="s">
        <v>66</v>
      </c>
      <c r="F599" t="s">
        <v>3023</v>
      </c>
      <c r="G599" t="s">
        <v>3024</v>
      </c>
      <c r="H599" s="1" t="s">
        <v>2813</v>
      </c>
      <c r="I599" s="1" t="s">
        <v>2814</v>
      </c>
      <c r="J599">
        <v>87</v>
      </c>
      <c r="K599" t="s">
        <v>24</v>
      </c>
      <c r="L599" t="s">
        <v>24</v>
      </c>
      <c r="M599" t="s">
        <v>24</v>
      </c>
      <c r="N599">
        <v>93</v>
      </c>
      <c r="O599">
        <v>6</v>
      </c>
    </row>
    <row r="600" spans="1:15">
      <c r="A600" t="s">
        <v>3022</v>
      </c>
      <c r="B600" t="s">
        <v>16</v>
      </c>
      <c r="C600" t="s">
        <v>45</v>
      </c>
      <c r="D600" t="s">
        <v>1941</v>
      </c>
      <c r="E600" t="s">
        <v>66</v>
      </c>
      <c r="F600" t="s">
        <v>3025</v>
      </c>
      <c r="G600" t="s">
        <v>3026</v>
      </c>
      <c r="H600" s="1" t="s">
        <v>3027</v>
      </c>
      <c r="I600" s="1" t="s">
        <v>3028</v>
      </c>
      <c r="J600">
        <v>157</v>
      </c>
      <c r="K600" t="s">
        <v>24</v>
      </c>
      <c r="L600" t="s">
        <v>24</v>
      </c>
      <c r="M600" t="s">
        <v>24</v>
      </c>
      <c r="N600">
        <v>169</v>
      </c>
      <c r="O600">
        <v>12</v>
      </c>
    </row>
    <row r="601" spans="1:15">
      <c r="A601" t="s">
        <v>3029</v>
      </c>
      <c r="B601" t="s">
        <v>16</v>
      </c>
      <c r="C601" t="s">
        <v>45</v>
      </c>
      <c r="D601" t="s">
        <v>1941</v>
      </c>
      <c r="E601" t="s">
        <v>2751</v>
      </c>
      <c r="F601" t="s">
        <v>3030</v>
      </c>
      <c r="G601" t="s">
        <v>3031</v>
      </c>
      <c r="H601" s="1" t="s">
        <v>3032</v>
      </c>
      <c r="I601" s="1" t="s">
        <v>3033</v>
      </c>
      <c r="J601">
        <v>159</v>
      </c>
      <c r="K601" t="s">
        <v>24</v>
      </c>
      <c r="L601" t="s">
        <v>24</v>
      </c>
      <c r="M601" t="s">
        <v>24</v>
      </c>
      <c r="N601">
        <v>170</v>
      </c>
      <c r="O601">
        <v>11</v>
      </c>
    </row>
    <row r="602" spans="1:15">
      <c r="A602" t="s">
        <v>3034</v>
      </c>
      <c r="B602" t="s">
        <v>16</v>
      </c>
      <c r="C602" t="s">
        <v>45</v>
      </c>
      <c r="D602" t="s">
        <v>1941</v>
      </c>
      <c r="E602" t="s">
        <v>2736</v>
      </c>
      <c r="F602" t="s">
        <v>3035</v>
      </c>
      <c r="G602" t="s">
        <v>3036</v>
      </c>
      <c r="H602" s="1" t="s">
        <v>3037</v>
      </c>
      <c r="I602" s="1" t="s">
        <v>3038</v>
      </c>
      <c r="J602">
        <v>87</v>
      </c>
      <c r="K602" t="s">
        <v>24</v>
      </c>
      <c r="L602" t="s">
        <v>24</v>
      </c>
      <c r="M602" t="s">
        <v>24</v>
      </c>
      <c r="N602">
        <v>95</v>
      </c>
      <c r="O602">
        <v>8</v>
      </c>
    </row>
    <row r="603" spans="1:15">
      <c r="A603" t="s">
        <v>3034</v>
      </c>
      <c r="B603" t="s">
        <v>16</v>
      </c>
      <c r="C603" t="s">
        <v>45</v>
      </c>
      <c r="D603" t="s">
        <v>1941</v>
      </c>
      <c r="E603" t="s">
        <v>2731</v>
      </c>
      <c r="F603" t="s">
        <v>3039</v>
      </c>
      <c r="G603" t="s">
        <v>3040</v>
      </c>
      <c r="H603" s="1" t="s">
        <v>3041</v>
      </c>
      <c r="I603" s="1" t="s">
        <v>2769</v>
      </c>
      <c r="J603">
        <v>154</v>
      </c>
      <c r="K603" t="s">
        <v>24</v>
      </c>
      <c r="L603" t="s">
        <v>24</v>
      </c>
      <c r="M603" t="s">
        <v>24</v>
      </c>
      <c r="N603">
        <v>170</v>
      </c>
      <c r="O603">
        <v>16</v>
      </c>
    </row>
    <row r="604" spans="1:15">
      <c r="A604" t="s">
        <v>3042</v>
      </c>
      <c r="B604" t="s">
        <v>16</v>
      </c>
      <c r="C604" t="s">
        <v>45</v>
      </c>
      <c r="D604" t="s">
        <v>1941</v>
      </c>
      <c r="E604" t="s">
        <v>3043</v>
      </c>
      <c r="F604" t="s">
        <v>3044</v>
      </c>
      <c r="G604" t="s">
        <v>3045</v>
      </c>
      <c r="H604" s="1" t="s">
        <v>3046</v>
      </c>
      <c r="I604" s="1" t="s">
        <v>3047</v>
      </c>
      <c r="J604">
        <v>12</v>
      </c>
      <c r="K604" t="s">
        <v>24</v>
      </c>
      <c r="L604" t="s">
        <v>24</v>
      </c>
      <c r="M604" t="s">
        <v>24</v>
      </c>
      <c r="N604">
        <v>12</v>
      </c>
      <c r="O604" t="s">
        <v>24</v>
      </c>
    </row>
    <row r="605" spans="1:15">
      <c r="A605" t="s">
        <v>3048</v>
      </c>
      <c r="B605" t="s">
        <v>16</v>
      </c>
      <c r="C605" t="s">
        <v>45</v>
      </c>
      <c r="D605" t="s">
        <v>1941</v>
      </c>
      <c r="E605" t="s">
        <v>3049</v>
      </c>
      <c r="F605" t="s">
        <v>3050</v>
      </c>
      <c r="G605" t="s">
        <v>3051</v>
      </c>
      <c r="H605" s="1" t="s">
        <v>3052</v>
      </c>
      <c r="I605" s="1" t="s">
        <v>3053</v>
      </c>
      <c r="J605">
        <v>409</v>
      </c>
      <c r="K605" t="s">
        <v>24</v>
      </c>
      <c r="L605">
        <v>1</v>
      </c>
      <c r="M605" t="s">
        <v>24</v>
      </c>
      <c r="N605">
        <v>455</v>
      </c>
      <c r="O605">
        <v>45</v>
      </c>
    </row>
    <row r="606" spans="1:15">
      <c r="A606" t="s">
        <v>3054</v>
      </c>
      <c r="B606" t="s">
        <v>16</v>
      </c>
      <c r="C606" t="s">
        <v>45</v>
      </c>
      <c r="D606" t="s">
        <v>1941</v>
      </c>
      <c r="E606" t="s">
        <v>3055</v>
      </c>
      <c r="F606" t="s">
        <v>3056</v>
      </c>
      <c r="G606" t="s">
        <v>3057</v>
      </c>
      <c r="H606" s="1" t="s">
        <v>3058</v>
      </c>
      <c r="I606" s="1" t="s">
        <v>3059</v>
      </c>
      <c r="J606">
        <v>152</v>
      </c>
      <c r="K606" t="s">
        <v>24</v>
      </c>
      <c r="L606" t="s">
        <v>24</v>
      </c>
      <c r="M606" t="s">
        <v>24</v>
      </c>
      <c r="N606">
        <v>176</v>
      </c>
      <c r="O606">
        <v>24</v>
      </c>
    </row>
    <row r="607" spans="1:15">
      <c r="A607" t="s">
        <v>3054</v>
      </c>
      <c r="B607" t="s">
        <v>16</v>
      </c>
      <c r="C607" t="s">
        <v>45</v>
      </c>
      <c r="D607" t="s">
        <v>1941</v>
      </c>
      <c r="E607" t="s">
        <v>3060</v>
      </c>
      <c r="F607" t="s">
        <v>3061</v>
      </c>
      <c r="G607" t="s">
        <v>3062</v>
      </c>
      <c r="H607" s="1" t="s">
        <v>3063</v>
      </c>
      <c r="I607" s="1" t="s">
        <v>3064</v>
      </c>
      <c r="J607">
        <v>70</v>
      </c>
      <c r="K607" t="s">
        <v>24</v>
      </c>
      <c r="L607" t="s">
        <v>24</v>
      </c>
      <c r="M607" t="s">
        <v>24</v>
      </c>
      <c r="N607">
        <v>71</v>
      </c>
      <c r="O607">
        <v>1</v>
      </c>
    </row>
    <row r="608" spans="1:15">
      <c r="A608" t="s">
        <v>3065</v>
      </c>
      <c r="B608" t="s">
        <v>16</v>
      </c>
      <c r="C608" t="s">
        <v>45</v>
      </c>
      <c r="D608" t="s">
        <v>1941</v>
      </c>
      <c r="E608" t="s">
        <v>66</v>
      </c>
      <c r="F608" t="s">
        <v>3066</v>
      </c>
      <c r="G608" t="s">
        <v>3067</v>
      </c>
      <c r="H608" s="1" t="s">
        <v>3068</v>
      </c>
      <c r="I608" s="1" t="s">
        <v>3069</v>
      </c>
      <c r="J608">
        <v>279</v>
      </c>
      <c r="K608" t="s">
        <v>24</v>
      </c>
      <c r="L608" t="s">
        <v>24</v>
      </c>
      <c r="M608" t="s">
        <v>24</v>
      </c>
      <c r="N608">
        <v>312</v>
      </c>
      <c r="O608">
        <v>33</v>
      </c>
    </row>
    <row r="609" spans="1:15">
      <c r="A609" t="s">
        <v>3070</v>
      </c>
      <c r="B609" t="s">
        <v>16</v>
      </c>
      <c r="C609" t="s">
        <v>45</v>
      </c>
      <c r="D609" t="s">
        <v>1941</v>
      </c>
      <c r="E609" t="s">
        <v>3071</v>
      </c>
      <c r="F609" t="s">
        <v>3072</v>
      </c>
      <c r="G609" t="s">
        <v>3073</v>
      </c>
      <c r="H609" s="1" t="s">
        <v>3074</v>
      </c>
      <c r="I609" s="1" t="s">
        <v>3075</v>
      </c>
      <c r="J609">
        <v>71</v>
      </c>
      <c r="K609" t="s">
        <v>24</v>
      </c>
      <c r="L609" t="s">
        <v>24</v>
      </c>
      <c r="M609" t="s">
        <v>24</v>
      </c>
      <c r="N609">
        <v>72</v>
      </c>
      <c r="O609">
        <v>1</v>
      </c>
    </row>
    <row r="610" spans="1:15">
      <c r="A610" t="s">
        <v>3070</v>
      </c>
      <c r="B610" t="s">
        <v>16</v>
      </c>
      <c r="C610" t="s">
        <v>45</v>
      </c>
      <c r="D610" t="s">
        <v>1941</v>
      </c>
      <c r="E610" t="s">
        <v>3076</v>
      </c>
      <c r="F610" t="s">
        <v>3077</v>
      </c>
      <c r="G610" t="s">
        <v>3078</v>
      </c>
      <c r="H610" s="1" t="s">
        <v>3079</v>
      </c>
      <c r="I610" s="1" t="s">
        <v>3080</v>
      </c>
      <c r="J610">
        <v>263</v>
      </c>
      <c r="K610" t="s">
        <v>24</v>
      </c>
      <c r="L610" t="s">
        <v>24</v>
      </c>
      <c r="M610" t="s">
        <v>24</v>
      </c>
      <c r="N610">
        <v>277</v>
      </c>
      <c r="O610">
        <v>14</v>
      </c>
    </row>
    <row r="611" spans="1:15">
      <c r="A611" t="s">
        <v>3070</v>
      </c>
      <c r="B611" t="s">
        <v>16</v>
      </c>
      <c r="C611" t="s">
        <v>45</v>
      </c>
      <c r="D611" t="s">
        <v>1941</v>
      </c>
      <c r="E611" t="s">
        <v>3081</v>
      </c>
      <c r="F611" t="s">
        <v>3082</v>
      </c>
      <c r="G611" t="s">
        <v>3083</v>
      </c>
      <c r="H611" s="1">
        <v>42070</v>
      </c>
      <c r="I611" s="1" t="s">
        <v>3084</v>
      </c>
      <c r="J611">
        <v>10</v>
      </c>
      <c r="K611" t="s">
        <v>24</v>
      </c>
      <c r="L611" t="s">
        <v>24</v>
      </c>
      <c r="M611" t="s">
        <v>24</v>
      </c>
      <c r="N611">
        <v>10</v>
      </c>
      <c r="O611" t="s">
        <v>24</v>
      </c>
    </row>
    <row r="612" spans="1:15">
      <c r="A612" t="s">
        <v>3085</v>
      </c>
      <c r="B612" t="s">
        <v>16</v>
      </c>
      <c r="C612" t="s">
        <v>45</v>
      </c>
      <c r="D612" t="s">
        <v>1941</v>
      </c>
      <c r="E612" t="s">
        <v>3086</v>
      </c>
      <c r="F612" t="s">
        <v>3087</v>
      </c>
      <c r="G612" t="s">
        <v>3088</v>
      </c>
      <c r="H612" s="1">
        <v>42070</v>
      </c>
      <c r="I612" s="1" t="s">
        <v>3084</v>
      </c>
      <c r="J612">
        <v>10</v>
      </c>
      <c r="K612" t="s">
        <v>24</v>
      </c>
      <c r="L612" t="s">
        <v>24</v>
      </c>
      <c r="M612" t="s">
        <v>24</v>
      </c>
      <c r="N612">
        <v>10</v>
      </c>
      <c r="O612" t="s">
        <v>24</v>
      </c>
    </row>
    <row r="613" spans="1:15">
      <c r="A613" t="s">
        <v>3085</v>
      </c>
      <c r="B613" t="s">
        <v>16</v>
      </c>
      <c r="C613" t="s">
        <v>45</v>
      </c>
      <c r="D613" t="s">
        <v>1941</v>
      </c>
      <c r="E613" t="s">
        <v>3089</v>
      </c>
      <c r="F613" t="s">
        <v>3090</v>
      </c>
      <c r="G613" t="s">
        <v>3091</v>
      </c>
      <c r="H613" s="1" t="s">
        <v>3092</v>
      </c>
      <c r="I613" s="1" t="s">
        <v>3093</v>
      </c>
      <c r="J613">
        <v>71</v>
      </c>
      <c r="K613" t="s">
        <v>24</v>
      </c>
      <c r="L613" t="s">
        <v>24</v>
      </c>
      <c r="M613" t="s">
        <v>24</v>
      </c>
      <c r="N613">
        <v>72</v>
      </c>
      <c r="O613">
        <v>1</v>
      </c>
    </row>
    <row r="614" spans="1:15">
      <c r="A614" t="s">
        <v>3085</v>
      </c>
      <c r="B614" t="s">
        <v>16</v>
      </c>
      <c r="C614" t="s">
        <v>45</v>
      </c>
      <c r="D614" t="s">
        <v>1941</v>
      </c>
      <c r="E614" t="s">
        <v>3094</v>
      </c>
      <c r="F614" t="s">
        <v>3095</v>
      </c>
      <c r="G614" t="s">
        <v>3096</v>
      </c>
      <c r="H614" s="1" t="s">
        <v>3079</v>
      </c>
      <c r="I614" s="1" t="s">
        <v>3080</v>
      </c>
      <c r="J614">
        <v>263</v>
      </c>
      <c r="K614" t="s">
        <v>24</v>
      </c>
      <c r="L614" t="s">
        <v>24</v>
      </c>
      <c r="M614" t="s">
        <v>24</v>
      </c>
      <c r="N614">
        <v>277</v>
      </c>
      <c r="O614">
        <v>14</v>
      </c>
    </row>
    <row r="615" spans="1:15">
      <c r="A615" t="s">
        <v>3097</v>
      </c>
      <c r="B615" t="s">
        <v>16</v>
      </c>
      <c r="C615" t="s">
        <v>45</v>
      </c>
      <c r="D615" t="s">
        <v>1941</v>
      </c>
      <c r="E615" t="s">
        <v>3098</v>
      </c>
      <c r="F615" t="s">
        <v>3099</v>
      </c>
      <c r="G615" t="s">
        <v>3100</v>
      </c>
      <c r="H615" s="1" t="s">
        <v>3101</v>
      </c>
      <c r="I615" s="1" t="s">
        <v>3102</v>
      </c>
      <c r="J615">
        <v>6</v>
      </c>
      <c r="K615" t="s">
        <v>24</v>
      </c>
      <c r="L615" t="s">
        <v>24</v>
      </c>
      <c r="M615" t="s">
        <v>24</v>
      </c>
      <c r="N615">
        <v>6</v>
      </c>
      <c r="O615" t="s">
        <v>24</v>
      </c>
    </row>
    <row r="616" spans="1:15">
      <c r="A616" t="s">
        <v>3103</v>
      </c>
      <c r="B616" t="s">
        <v>16</v>
      </c>
      <c r="C616" t="s">
        <v>45</v>
      </c>
      <c r="D616" t="s">
        <v>1941</v>
      </c>
      <c r="E616" t="s">
        <v>3104</v>
      </c>
      <c r="F616" t="s">
        <v>3105</v>
      </c>
      <c r="G616" t="s">
        <v>3106</v>
      </c>
      <c r="H616" s="1" t="s">
        <v>3107</v>
      </c>
      <c r="I616" s="1" t="s">
        <v>3108</v>
      </c>
      <c r="J616">
        <v>235</v>
      </c>
      <c r="K616" t="s">
        <v>24</v>
      </c>
      <c r="L616" t="s">
        <v>24</v>
      </c>
      <c r="M616" t="s">
        <v>24</v>
      </c>
      <c r="N616">
        <v>250</v>
      </c>
      <c r="O616">
        <v>15</v>
      </c>
    </row>
    <row r="617" spans="1:15">
      <c r="A617" t="s">
        <v>3109</v>
      </c>
      <c r="B617" t="s">
        <v>16</v>
      </c>
      <c r="C617" t="s">
        <v>45</v>
      </c>
      <c r="D617" t="s">
        <v>1941</v>
      </c>
      <c r="E617" t="s">
        <v>3110</v>
      </c>
      <c r="F617" t="s">
        <v>3111</v>
      </c>
      <c r="G617" t="s">
        <v>3112</v>
      </c>
      <c r="H617" s="1">
        <v>23102</v>
      </c>
      <c r="I617" s="1" t="s">
        <v>3113</v>
      </c>
      <c r="J617">
        <v>3</v>
      </c>
      <c r="K617" t="s">
        <v>24</v>
      </c>
      <c r="L617" t="s">
        <v>24</v>
      </c>
      <c r="M617" t="s">
        <v>24</v>
      </c>
      <c r="N617">
        <v>3</v>
      </c>
      <c r="O617" t="s">
        <v>24</v>
      </c>
    </row>
    <row r="618" spans="1:15">
      <c r="A618" t="s">
        <v>3114</v>
      </c>
      <c r="B618" t="s">
        <v>16</v>
      </c>
      <c r="C618" t="s">
        <v>45</v>
      </c>
      <c r="D618" t="s">
        <v>1941</v>
      </c>
      <c r="E618" t="s">
        <v>3115</v>
      </c>
      <c r="F618" t="s">
        <v>3116</v>
      </c>
      <c r="G618" t="s">
        <v>3117</v>
      </c>
      <c r="H618" s="1" t="s">
        <v>3118</v>
      </c>
      <c r="I618" s="1" t="s">
        <v>3119</v>
      </c>
      <c r="J618" t="s">
        <v>24</v>
      </c>
      <c r="K618" t="s">
        <v>24</v>
      </c>
      <c r="L618" t="s">
        <v>24</v>
      </c>
      <c r="M618" t="s">
        <v>24</v>
      </c>
      <c r="N618" t="s">
        <v>24</v>
      </c>
      <c r="O618" t="s">
        <v>24</v>
      </c>
    </row>
    <row r="619" spans="1:15">
      <c r="A619" t="s">
        <v>3120</v>
      </c>
      <c r="B619" t="s">
        <v>16</v>
      </c>
      <c r="C619" t="s">
        <v>45</v>
      </c>
      <c r="D619" t="s">
        <v>1941</v>
      </c>
      <c r="E619" t="s">
        <v>3121</v>
      </c>
      <c r="F619" t="s">
        <v>3122</v>
      </c>
      <c r="G619" t="s">
        <v>3123</v>
      </c>
      <c r="H619" s="1" t="s">
        <v>3124</v>
      </c>
      <c r="I619" s="1" t="s">
        <v>3125</v>
      </c>
      <c r="J619">
        <v>65</v>
      </c>
      <c r="K619" t="s">
        <v>24</v>
      </c>
      <c r="L619" t="s">
        <v>24</v>
      </c>
      <c r="M619" t="s">
        <v>24</v>
      </c>
      <c r="N619">
        <v>65</v>
      </c>
      <c r="O619" t="s">
        <v>24</v>
      </c>
    </row>
    <row r="620" spans="1:15">
      <c r="A620" t="s">
        <v>3114</v>
      </c>
      <c r="B620" t="s">
        <v>16</v>
      </c>
      <c r="C620" t="s">
        <v>45</v>
      </c>
      <c r="D620" t="s">
        <v>1941</v>
      </c>
      <c r="E620" t="s">
        <v>3126</v>
      </c>
      <c r="F620" t="s">
        <v>3127</v>
      </c>
      <c r="G620" t="s">
        <v>3128</v>
      </c>
      <c r="H620" s="1" t="s">
        <v>3129</v>
      </c>
      <c r="I620" s="1" t="s">
        <v>3130</v>
      </c>
      <c r="J620" t="s">
        <v>24</v>
      </c>
      <c r="K620" t="s">
        <v>24</v>
      </c>
      <c r="L620" t="s">
        <v>24</v>
      </c>
      <c r="M620" t="s">
        <v>24</v>
      </c>
      <c r="N620" t="s">
        <v>24</v>
      </c>
      <c r="O620" t="s">
        <v>24</v>
      </c>
    </row>
    <row r="621" spans="1:15">
      <c r="A621" t="s">
        <v>3131</v>
      </c>
      <c r="B621" t="s">
        <v>16</v>
      </c>
      <c r="C621" t="s">
        <v>45</v>
      </c>
      <c r="D621" t="s">
        <v>1941</v>
      </c>
      <c r="E621" t="s">
        <v>3132</v>
      </c>
      <c r="F621" t="s">
        <v>3133</v>
      </c>
      <c r="G621" t="s">
        <v>3134</v>
      </c>
      <c r="H621" s="1" t="s">
        <v>3135</v>
      </c>
      <c r="I621" s="1" t="s">
        <v>3136</v>
      </c>
      <c r="J621">
        <v>8</v>
      </c>
      <c r="K621" t="s">
        <v>24</v>
      </c>
      <c r="L621" t="s">
        <v>24</v>
      </c>
      <c r="M621" t="s">
        <v>24</v>
      </c>
      <c r="N621">
        <v>9</v>
      </c>
      <c r="O621">
        <v>1</v>
      </c>
    </row>
    <row r="622" spans="1:15">
      <c r="A622" t="s">
        <v>3131</v>
      </c>
      <c r="B622" t="s">
        <v>16</v>
      </c>
      <c r="C622" t="s">
        <v>45</v>
      </c>
      <c r="D622" t="s">
        <v>1941</v>
      </c>
      <c r="E622" t="s">
        <v>3137</v>
      </c>
      <c r="F622" t="s">
        <v>3138</v>
      </c>
      <c r="G622" t="s">
        <v>3139</v>
      </c>
      <c r="H622" s="1" t="s">
        <v>3140</v>
      </c>
      <c r="I622" s="1" t="s">
        <v>3141</v>
      </c>
      <c r="J622">
        <v>9</v>
      </c>
      <c r="K622" t="s">
        <v>24</v>
      </c>
      <c r="L622" t="s">
        <v>24</v>
      </c>
      <c r="M622" t="s">
        <v>24</v>
      </c>
      <c r="N622">
        <v>10</v>
      </c>
      <c r="O622">
        <v>1</v>
      </c>
    </row>
    <row r="623" spans="1:15">
      <c r="A623" t="s">
        <v>3131</v>
      </c>
      <c r="B623" t="s">
        <v>16</v>
      </c>
      <c r="C623" t="s">
        <v>45</v>
      </c>
      <c r="D623" t="s">
        <v>1941</v>
      </c>
      <c r="E623" t="s">
        <v>3142</v>
      </c>
      <c r="F623" t="s">
        <v>3143</v>
      </c>
      <c r="G623" t="s">
        <v>3144</v>
      </c>
      <c r="H623" s="1" t="s">
        <v>3145</v>
      </c>
      <c r="I623" s="1" t="s">
        <v>3146</v>
      </c>
      <c r="J623">
        <v>12</v>
      </c>
      <c r="K623" t="s">
        <v>24</v>
      </c>
      <c r="L623" t="s">
        <v>24</v>
      </c>
      <c r="M623" t="s">
        <v>24</v>
      </c>
      <c r="N623">
        <v>14</v>
      </c>
      <c r="O623">
        <v>2</v>
      </c>
    </row>
    <row r="624" spans="1:15">
      <c r="A624" t="s">
        <v>3147</v>
      </c>
      <c r="B624" t="s">
        <v>16</v>
      </c>
      <c r="C624" t="s">
        <v>45</v>
      </c>
      <c r="D624" t="s">
        <v>1941</v>
      </c>
      <c r="E624" t="s">
        <v>3148</v>
      </c>
      <c r="F624" t="s">
        <v>3149</v>
      </c>
      <c r="G624" t="s">
        <v>3150</v>
      </c>
      <c r="H624" s="1" t="s">
        <v>3151</v>
      </c>
      <c r="I624" s="1" t="s">
        <v>3152</v>
      </c>
      <c r="J624">
        <v>152</v>
      </c>
      <c r="K624" t="s">
        <v>24</v>
      </c>
      <c r="L624" t="s">
        <v>24</v>
      </c>
      <c r="M624" t="s">
        <v>24</v>
      </c>
      <c r="N624">
        <v>165</v>
      </c>
      <c r="O624">
        <v>13</v>
      </c>
    </row>
    <row r="625" spans="1:15">
      <c r="A625" t="s">
        <v>3147</v>
      </c>
      <c r="B625" t="s">
        <v>16</v>
      </c>
      <c r="C625" t="s">
        <v>45</v>
      </c>
      <c r="D625" t="s">
        <v>1941</v>
      </c>
      <c r="E625" t="s">
        <v>66</v>
      </c>
      <c r="F625" t="s">
        <v>3153</v>
      </c>
      <c r="G625" t="s">
        <v>3154</v>
      </c>
      <c r="H625" s="1" t="s">
        <v>3151</v>
      </c>
      <c r="I625" s="1" t="s">
        <v>3152</v>
      </c>
      <c r="J625">
        <v>151</v>
      </c>
      <c r="K625" t="s">
        <v>24</v>
      </c>
      <c r="L625" t="s">
        <v>24</v>
      </c>
      <c r="M625" t="s">
        <v>24</v>
      </c>
      <c r="N625">
        <v>164</v>
      </c>
      <c r="O625">
        <v>13</v>
      </c>
    </row>
    <row r="626" spans="1:15">
      <c r="A626" t="s">
        <v>3155</v>
      </c>
      <c r="B626" t="s">
        <v>16</v>
      </c>
      <c r="C626" t="s">
        <v>45</v>
      </c>
      <c r="D626" t="s">
        <v>1941</v>
      </c>
      <c r="E626" t="s">
        <v>3156</v>
      </c>
      <c r="F626" t="s">
        <v>3157</v>
      </c>
      <c r="G626" t="s">
        <v>3158</v>
      </c>
      <c r="H626" s="1" t="s">
        <v>3159</v>
      </c>
      <c r="I626" s="1" t="s">
        <v>3160</v>
      </c>
      <c r="J626">
        <v>58</v>
      </c>
      <c r="K626" t="s">
        <v>24</v>
      </c>
      <c r="L626" t="s">
        <v>24</v>
      </c>
      <c r="M626" t="s">
        <v>24</v>
      </c>
      <c r="N626">
        <v>58</v>
      </c>
      <c r="O626" t="s">
        <v>24</v>
      </c>
    </row>
    <row r="627" spans="1:15">
      <c r="A627" t="s">
        <v>3155</v>
      </c>
      <c r="B627" t="s">
        <v>16</v>
      </c>
      <c r="C627" t="s">
        <v>45</v>
      </c>
      <c r="D627" t="s">
        <v>1941</v>
      </c>
      <c r="E627" t="s">
        <v>3161</v>
      </c>
      <c r="F627" t="s">
        <v>3162</v>
      </c>
      <c r="G627" t="s">
        <v>3163</v>
      </c>
      <c r="H627" s="1" t="s">
        <v>3164</v>
      </c>
      <c r="I627" s="1" t="s">
        <v>3165</v>
      </c>
      <c r="J627">
        <v>74</v>
      </c>
      <c r="K627" t="s">
        <v>24</v>
      </c>
      <c r="L627" t="s">
        <v>24</v>
      </c>
      <c r="M627" t="s">
        <v>24</v>
      </c>
      <c r="N627">
        <v>76</v>
      </c>
      <c r="O627">
        <v>2</v>
      </c>
    </row>
    <row r="628" spans="1:15">
      <c r="A628" t="s">
        <v>3155</v>
      </c>
      <c r="B628" t="s">
        <v>16</v>
      </c>
      <c r="C628" t="s">
        <v>45</v>
      </c>
      <c r="D628" t="s">
        <v>1941</v>
      </c>
      <c r="E628" t="s">
        <v>3166</v>
      </c>
      <c r="F628" t="s">
        <v>3167</v>
      </c>
      <c r="G628" t="s">
        <v>3168</v>
      </c>
      <c r="H628" s="1" t="s">
        <v>3169</v>
      </c>
      <c r="I628" s="1" t="s">
        <v>3170</v>
      </c>
      <c r="J628">
        <v>295</v>
      </c>
      <c r="K628" t="s">
        <v>24</v>
      </c>
      <c r="L628" t="s">
        <v>24</v>
      </c>
      <c r="M628" t="s">
        <v>24</v>
      </c>
      <c r="N628">
        <v>307</v>
      </c>
      <c r="O628">
        <v>12</v>
      </c>
    </row>
    <row r="629" spans="1:15">
      <c r="A629" t="s">
        <v>3155</v>
      </c>
      <c r="B629" t="s">
        <v>16</v>
      </c>
      <c r="C629" t="s">
        <v>45</v>
      </c>
      <c r="D629" t="s">
        <v>1941</v>
      </c>
      <c r="E629" t="s">
        <v>3171</v>
      </c>
      <c r="F629" t="s">
        <v>3172</v>
      </c>
      <c r="G629" t="s">
        <v>3173</v>
      </c>
      <c r="H629" s="1" t="s">
        <v>3174</v>
      </c>
      <c r="I629" s="1" t="s">
        <v>3175</v>
      </c>
      <c r="J629">
        <v>91</v>
      </c>
      <c r="K629" t="s">
        <v>24</v>
      </c>
      <c r="L629" t="s">
        <v>24</v>
      </c>
      <c r="M629" t="s">
        <v>24</v>
      </c>
      <c r="N629">
        <v>93</v>
      </c>
      <c r="O629">
        <v>2</v>
      </c>
    </row>
    <row r="630" spans="1:15">
      <c r="A630" t="s">
        <v>3155</v>
      </c>
      <c r="B630" t="s">
        <v>16</v>
      </c>
      <c r="C630" t="s">
        <v>45</v>
      </c>
      <c r="D630" t="s">
        <v>1941</v>
      </c>
      <c r="E630" t="s">
        <v>3176</v>
      </c>
      <c r="F630" t="s">
        <v>3177</v>
      </c>
      <c r="G630" t="s">
        <v>3178</v>
      </c>
      <c r="H630" s="1" t="s">
        <v>3179</v>
      </c>
      <c r="I630" s="1" t="s">
        <v>3180</v>
      </c>
      <c r="J630">
        <v>187</v>
      </c>
      <c r="K630" t="s">
        <v>24</v>
      </c>
      <c r="L630">
        <v>1</v>
      </c>
      <c r="M630" t="s">
        <v>24</v>
      </c>
      <c r="N630">
        <v>198</v>
      </c>
      <c r="O630">
        <v>10</v>
      </c>
    </row>
    <row r="631" spans="1:15">
      <c r="A631" t="s">
        <v>3155</v>
      </c>
      <c r="B631" t="s">
        <v>16</v>
      </c>
      <c r="C631" t="s">
        <v>45</v>
      </c>
      <c r="D631" t="s">
        <v>1941</v>
      </c>
      <c r="E631" t="s">
        <v>3181</v>
      </c>
      <c r="F631" t="s">
        <v>3182</v>
      </c>
      <c r="G631" t="s">
        <v>3183</v>
      </c>
      <c r="H631" s="1" t="s">
        <v>3184</v>
      </c>
      <c r="I631" s="1" t="s">
        <v>3185</v>
      </c>
      <c r="J631">
        <v>7</v>
      </c>
      <c r="K631" t="s">
        <v>24</v>
      </c>
      <c r="L631" t="s">
        <v>24</v>
      </c>
      <c r="M631" t="s">
        <v>24</v>
      </c>
      <c r="N631">
        <v>7</v>
      </c>
      <c r="O631" t="s">
        <v>24</v>
      </c>
    </row>
    <row r="632" spans="1:15">
      <c r="A632" t="s">
        <v>3155</v>
      </c>
      <c r="B632" t="s">
        <v>16</v>
      </c>
      <c r="C632" t="s">
        <v>45</v>
      </c>
      <c r="D632" t="s">
        <v>1941</v>
      </c>
      <c r="E632" t="s">
        <v>3186</v>
      </c>
      <c r="F632" t="s">
        <v>3187</v>
      </c>
      <c r="G632" t="s">
        <v>3188</v>
      </c>
      <c r="H632" s="1" t="s">
        <v>3189</v>
      </c>
      <c r="I632" s="1" t="s">
        <v>3190</v>
      </c>
      <c r="J632">
        <v>6</v>
      </c>
      <c r="K632" t="s">
        <v>24</v>
      </c>
      <c r="L632" t="s">
        <v>24</v>
      </c>
      <c r="M632" t="s">
        <v>24</v>
      </c>
      <c r="N632">
        <v>6</v>
      </c>
      <c r="O632" t="s">
        <v>24</v>
      </c>
    </row>
    <row r="633" spans="1:15">
      <c r="A633" t="s">
        <v>3103</v>
      </c>
      <c r="B633" t="s">
        <v>16</v>
      </c>
      <c r="C633" t="s">
        <v>45</v>
      </c>
      <c r="D633" t="s">
        <v>1941</v>
      </c>
      <c r="E633" t="s">
        <v>3191</v>
      </c>
      <c r="F633" t="s">
        <v>3192</v>
      </c>
      <c r="G633" t="s">
        <v>3193</v>
      </c>
      <c r="H633" s="1" t="s">
        <v>3107</v>
      </c>
      <c r="I633" s="1" t="s">
        <v>3108</v>
      </c>
      <c r="J633">
        <v>224</v>
      </c>
      <c r="K633" t="s">
        <v>24</v>
      </c>
      <c r="L633" t="s">
        <v>24</v>
      </c>
      <c r="M633">
        <v>4</v>
      </c>
      <c r="N633">
        <v>239</v>
      </c>
      <c r="O633">
        <v>11</v>
      </c>
    </row>
    <row r="634" spans="1:15">
      <c r="A634" t="s">
        <v>3103</v>
      </c>
      <c r="B634" t="s">
        <v>16</v>
      </c>
      <c r="C634" t="s">
        <v>45</v>
      </c>
      <c r="D634" t="s">
        <v>1941</v>
      </c>
      <c r="E634" t="s">
        <v>3194</v>
      </c>
      <c r="F634" t="s">
        <v>3195</v>
      </c>
      <c r="G634" t="s">
        <v>3196</v>
      </c>
      <c r="H634" s="1" t="s">
        <v>3197</v>
      </c>
      <c r="I634" s="1" t="s">
        <v>3198</v>
      </c>
      <c r="J634">
        <v>19</v>
      </c>
      <c r="K634" t="s">
        <v>24</v>
      </c>
      <c r="L634" t="s">
        <v>24</v>
      </c>
      <c r="M634" t="s">
        <v>24</v>
      </c>
      <c r="N634">
        <v>19</v>
      </c>
      <c r="O634" t="s">
        <v>24</v>
      </c>
    </row>
    <row r="635" spans="1:15">
      <c r="A635" t="s">
        <v>3103</v>
      </c>
      <c r="B635" t="s">
        <v>16</v>
      </c>
      <c r="C635" t="s">
        <v>45</v>
      </c>
      <c r="D635" t="s">
        <v>1941</v>
      </c>
      <c r="E635" t="s">
        <v>3199</v>
      </c>
      <c r="F635" t="s">
        <v>3200</v>
      </c>
      <c r="G635" t="s">
        <v>3201</v>
      </c>
      <c r="H635" s="1" t="s">
        <v>3202</v>
      </c>
      <c r="I635" s="1" t="s">
        <v>3203</v>
      </c>
      <c r="J635">
        <v>2</v>
      </c>
      <c r="K635" t="s">
        <v>24</v>
      </c>
      <c r="L635" t="s">
        <v>24</v>
      </c>
      <c r="M635" t="s">
        <v>24</v>
      </c>
      <c r="N635">
        <v>2</v>
      </c>
      <c r="O635" t="s">
        <v>24</v>
      </c>
    </row>
    <row r="636" spans="1:15">
      <c r="A636" t="s">
        <v>3103</v>
      </c>
      <c r="B636" t="s">
        <v>16</v>
      </c>
      <c r="C636" t="s">
        <v>45</v>
      </c>
      <c r="D636" t="s">
        <v>1941</v>
      </c>
      <c r="E636" t="s">
        <v>3204</v>
      </c>
      <c r="F636" t="s">
        <v>3205</v>
      </c>
      <c r="G636" t="s">
        <v>3206</v>
      </c>
      <c r="H636" s="1" t="s">
        <v>3207</v>
      </c>
      <c r="I636" s="1" t="s">
        <v>3208</v>
      </c>
      <c r="J636">
        <v>54</v>
      </c>
      <c r="K636" t="s">
        <v>24</v>
      </c>
      <c r="L636" t="s">
        <v>24</v>
      </c>
      <c r="M636" t="s">
        <v>24</v>
      </c>
      <c r="N636">
        <v>55</v>
      </c>
      <c r="O636">
        <v>1</v>
      </c>
    </row>
    <row r="637" spans="1:15">
      <c r="A637" t="s">
        <v>3209</v>
      </c>
      <c r="B637" t="s">
        <v>16</v>
      </c>
      <c r="C637" t="s">
        <v>45</v>
      </c>
      <c r="D637" t="s">
        <v>1941</v>
      </c>
      <c r="E637" t="s">
        <v>3210</v>
      </c>
      <c r="F637" t="s">
        <v>3211</v>
      </c>
      <c r="G637" t="s">
        <v>3212</v>
      </c>
      <c r="H637" s="1" t="s">
        <v>3213</v>
      </c>
      <c r="I637" s="1" t="s">
        <v>3214</v>
      </c>
      <c r="J637">
        <v>10</v>
      </c>
      <c r="K637" t="s">
        <v>24</v>
      </c>
      <c r="L637" t="s">
        <v>24</v>
      </c>
      <c r="M637" t="s">
        <v>24</v>
      </c>
      <c r="N637">
        <v>13</v>
      </c>
      <c r="O637">
        <v>3</v>
      </c>
    </row>
    <row r="638" spans="1:15">
      <c r="A638" t="s">
        <v>3209</v>
      </c>
      <c r="B638" t="s">
        <v>16</v>
      </c>
      <c r="C638" t="s">
        <v>45</v>
      </c>
      <c r="D638" t="s">
        <v>1941</v>
      </c>
      <c r="E638" t="s">
        <v>3215</v>
      </c>
      <c r="F638" t="s">
        <v>3216</v>
      </c>
      <c r="G638" t="s">
        <v>3217</v>
      </c>
      <c r="H638" s="1" t="s">
        <v>3218</v>
      </c>
      <c r="I638" s="1" t="s">
        <v>3219</v>
      </c>
      <c r="J638">
        <v>260</v>
      </c>
      <c r="K638" t="s">
        <v>24</v>
      </c>
      <c r="L638" t="s">
        <v>24</v>
      </c>
      <c r="M638" t="s">
        <v>24</v>
      </c>
      <c r="N638">
        <v>275</v>
      </c>
      <c r="O638">
        <v>15</v>
      </c>
    </row>
    <row r="639" spans="1:15">
      <c r="A639" t="s">
        <v>3209</v>
      </c>
      <c r="B639" t="s">
        <v>16</v>
      </c>
      <c r="C639" t="s">
        <v>45</v>
      </c>
      <c r="D639" t="s">
        <v>1941</v>
      </c>
      <c r="E639" t="s">
        <v>3220</v>
      </c>
      <c r="F639" t="s">
        <v>3221</v>
      </c>
      <c r="G639" t="s">
        <v>3222</v>
      </c>
      <c r="H639" s="1" t="s">
        <v>3202</v>
      </c>
      <c r="I639" s="1" t="s">
        <v>3223</v>
      </c>
      <c r="J639">
        <v>2</v>
      </c>
      <c r="K639" t="s">
        <v>24</v>
      </c>
      <c r="L639" t="s">
        <v>24</v>
      </c>
      <c r="M639" t="s">
        <v>24</v>
      </c>
      <c r="N639">
        <v>2</v>
      </c>
      <c r="O639" t="s">
        <v>24</v>
      </c>
    </row>
    <row r="640" spans="1:15">
      <c r="A640" t="s">
        <v>3224</v>
      </c>
      <c r="B640" t="s">
        <v>16</v>
      </c>
      <c r="C640" t="s">
        <v>45</v>
      </c>
      <c r="D640" t="s">
        <v>1941</v>
      </c>
      <c r="E640" t="s">
        <v>3225</v>
      </c>
      <c r="F640" t="s">
        <v>3226</v>
      </c>
      <c r="G640" t="s">
        <v>3227</v>
      </c>
      <c r="H640" s="1" t="s">
        <v>3228</v>
      </c>
      <c r="I640" s="1" t="s">
        <v>3229</v>
      </c>
      <c r="J640">
        <v>198</v>
      </c>
      <c r="K640" t="s">
        <v>24</v>
      </c>
      <c r="L640" t="s">
        <v>24</v>
      </c>
      <c r="M640" t="s">
        <v>24</v>
      </c>
      <c r="N640">
        <v>206</v>
      </c>
      <c r="O640">
        <v>8</v>
      </c>
    </row>
    <row r="641" spans="1:15">
      <c r="A641" t="s">
        <v>3230</v>
      </c>
      <c r="B641" t="s">
        <v>16</v>
      </c>
      <c r="C641" t="s">
        <v>45</v>
      </c>
      <c r="D641" t="s">
        <v>1941</v>
      </c>
      <c r="E641" t="s">
        <v>3231</v>
      </c>
      <c r="F641" t="s">
        <v>3232</v>
      </c>
      <c r="G641" t="s">
        <v>3233</v>
      </c>
      <c r="H641" s="1" t="s">
        <v>3234</v>
      </c>
      <c r="I641" s="1" t="s">
        <v>3235</v>
      </c>
      <c r="J641">
        <v>21</v>
      </c>
      <c r="K641" t="s">
        <v>24</v>
      </c>
      <c r="L641" t="s">
        <v>24</v>
      </c>
      <c r="M641" t="s">
        <v>24</v>
      </c>
      <c r="N641">
        <v>21</v>
      </c>
      <c r="O641" t="s">
        <v>24</v>
      </c>
    </row>
    <row r="642" spans="1:15">
      <c r="A642" t="s">
        <v>3236</v>
      </c>
      <c r="B642" t="s">
        <v>16</v>
      </c>
      <c r="C642" t="s">
        <v>45</v>
      </c>
      <c r="D642" t="s">
        <v>1941</v>
      </c>
      <c r="E642" t="s">
        <v>3237</v>
      </c>
      <c r="F642" t="s">
        <v>3238</v>
      </c>
      <c r="G642" t="s">
        <v>3239</v>
      </c>
      <c r="H642" s="1" t="s">
        <v>3240</v>
      </c>
      <c r="I642" s="1" t="s">
        <v>3241</v>
      </c>
      <c r="J642">
        <v>31</v>
      </c>
      <c r="K642" t="s">
        <v>24</v>
      </c>
      <c r="L642">
        <v>1</v>
      </c>
      <c r="M642" t="s">
        <v>24</v>
      </c>
      <c r="N642">
        <v>33</v>
      </c>
      <c r="O642">
        <v>1</v>
      </c>
    </row>
    <row r="643" spans="1:15">
      <c r="A643" t="s">
        <v>3242</v>
      </c>
      <c r="B643" t="s">
        <v>16</v>
      </c>
      <c r="C643" t="s">
        <v>45</v>
      </c>
      <c r="D643" t="s">
        <v>1941</v>
      </c>
      <c r="E643" t="s">
        <v>3243</v>
      </c>
      <c r="F643" t="s">
        <v>3244</v>
      </c>
      <c r="G643" t="s">
        <v>3245</v>
      </c>
      <c r="H643" s="1" t="s">
        <v>3246</v>
      </c>
      <c r="I643" s="1" t="s">
        <v>3247</v>
      </c>
      <c r="J643">
        <v>160</v>
      </c>
      <c r="K643" t="s">
        <v>24</v>
      </c>
      <c r="L643" t="s">
        <v>24</v>
      </c>
      <c r="M643">
        <v>3</v>
      </c>
      <c r="N643">
        <v>173</v>
      </c>
      <c r="O643">
        <v>10</v>
      </c>
    </row>
    <row r="644" spans="1:15">
      <c r="A644" t="s">
        <v>3242</v>
      </c>
      <c r="B644" t="s">
        <v>16</v>
      </c>
      <c r="C644" t="s">
        <v>45</v>
      </c>
      <c r="D644" t="s">
        <v>1941</v>
      </c>
      <c r="E644" t="s">
        <v>3248</v>
      </c>
      <c r="F644" t="s">
        <v>3249</v>
      </c>
      <c r="G644" t="s">
        <v>3250</v>
      </c>
      <c r="H644" s="1" t="s">
        <v>3251</v>
      </c>
      <c r="I644" s="1" t="s">
        <v>3252</v>
      </c>
      <c r="J644">
        <v>16</v>
      </c>
      <c r="K644" t="s">
        <v>24</v>
      </c>
      <c r="L644" t="s">
        <v>24</v>
      </c>
      <c r="M644">
        <v>2</v>
      </c>
      <c r="N644">
        <v>18</v>
      </c>
      <c r="O644" t="s">
        <v>24</v>
      </c>
    </row>
    <row r="645" spans="1:15">
      <c r="A645" t="s">
        <v>3242</v>
      </c>
      <c r="B645" t="s">
        <v>16</v>
      </c>
      <c r="C645" t="s">
        <v>45</v>
      </c>
      <c r="D645" t="s">
        <v>1941</v>
      </c>
      <c r="E645" t="s">
        <v>3253</v>
      </c>
      <c r="F645" t="s">
        <v>3254</v>
      </c>
      <c r="G645" t="s">
        <v>3255</v>
      </c>
      <c r="H645" s="1" t="s">
        <v>3256</v>
      </c>
      <c r="I645" s="1" t="s">
        <v>3257</v>
      </c>
      <c r="J645">
        <v>86</v>
      </c>
      <c r="K645" t="s">
        <v>24</v>
      </c>
      <c r="L645" t="s">
        <v>24</v>
      </c>
      <c r="M645">
        <v>1</v>
      </c>
      <c r="N645">
        <v>94</v>
      </c>
      <c r="O645">
        <v>7</v>
      </c>
    </row>
    <row r="646" spans="1:15">
      <c r="A646" t="s">
        <v>3258</v>
      </c>
      <c r="B646" t="s">
        <v>16</v>
      </c>
      <c r="C646" t="s">
        <v>45</v>
      </c>
      <c r="D646" t="s">
        <v>1941</v>
      </c>
      <c r="E646" t="s">
        <v>66</v>
      </c>
      <c r="F646" t="s">
        <v>3259</v>
      </c>
      <c r="G646" t="s">
        <v>3260</v>
      </c>
      <c r="H646" s="1" t="s">
        <v>3261</v>
      </c>
      <c r="I646" s="1" t="s">
        <v>3262</v>
      </c>
      <c r="J646">
        <v>203</v>
      </c>
      <c r="K646" t="s">
        <v>24</v>
      </c>
      <c r="L646" t="s">
        <v>24</v>
      </c>
      <c r="M646" t="s">
        <v>24</v>
      </c>
      <c r="N646">
        <v>212</v>
      </c>
      <c r="O646">
        <v>9</v>
      </c>
    </row>
    <row r="647" spans="1:15">
      <c r="A647" t="s">
        <v>3263</v>
      </c>
      <c r="B647" t="s">
        <v>16</v>
      </c>
      <c r="C647" t="s">
        <v>45</v>
      </c>
      <c r="D647" t="s">
        <v>1941</v>
      </c>
      <c r="E647" t="s">
        <v>3264</v>
      </c>
      <c r="F647" t="s">
        <v>3265</v>
      </c>
      <c r="G647" t="s">
        <v>3266</v>
      </c>
      <c r="H647" s="1" t="s">
        <v>3267</v>
      </c>
      <c r="I647" s="1" t="s">
        <v>3268</v>
      </c>
      <c r="J647">
        <v>8</v>
      </c>
      <c r="K647" t="s">
        <v>24</v>
      </c>
      <c r="L647" t="s">
        <v>24</v>
      </c>
      <c r="M647" t="s">
        <v>24</v>
      </c>
      <c r="N647">
        <v>8</v>
      </c>
      <c r="O647" t="s">
        <v>24</v>
      </c>
    </row>
    <row r="648" spans="1:15">
      <c r="A648" t="s">
        <v>3263</v>
      </c>
      <c r="B648" t="s">
        <v>16</v>
      </c>
      <c r="C648" t="s">
        <v>45</v>
      </c>
      <c r="D648" t="s">
        <v>1941</v>
      </c>
      <c r="E648" t="s">
        <v>3269</v>
      </c>
      <c r="F648" t="s">
        <v>3270</v>
      </c>
      <c r="G648" t="s">
        <v>3271</v>
      </c>
      <c r="H648" s="1" t="s">
        <v>3272</v>
      </c>
      <c r="I648" s="1" t="s">
        <v>3273</v>
      </c>
      <c r="J648">
        <v>6</v>
      </c>
      <c r="K648" t="s">
        <v>24</v>
      </c>
      <c r="L648" t="s">
        <v>24</v>
      </c>
      <c r="M648" t="s">
        <v>24</v>
      </c>
      <c r="N648">
        <v>6</v>
      </c>
      <c r="O648" t="s">
        <v>24</v>
      </c>
    </row>
    <row r="649" spans="1:15">
      <c r="A649" t="s">
        <v>3263</v>
      </c>
      <c r="B649" t="s">
        <v>16</v>
      </c>
      <c r="C649" t="s">
        <v>45</v>
      </c>
      <c r="D649" t="s">
        <v>1941</v>
      </c>
      <c r="E649" t="s">
        <v>3274</v>
      </c>
      <c r="F649" t="s">
        <v>3275</v>
      </c>
      <c r="G649" t="s">
        <v>3276</v>
      </c>
      <c r="H649" s="1" t="s">
        <v>3277</v>
      </c>
      <c r="I649" s="1" t="s">
        <v>3278</v>
      </c>
      <c r="J649">
        <v>43</v>
      </c>
      <c r="K649" t="s">
        <v>24</v>
      </c>
      <c r="L649" t="s">
        <v>24</v>
      </c>
      <c r="M649" t="s">
        <v>24</v>
      </c>
      <c r="N649">
        <v>54</v>
      </c>
      <c r="O649">
        <v>11</v>
      </c>
    </row>
    <row r="650" spans="1:15">
      <c r="A650" t="s">
        <v>3263</v>
      </c>
      <c r="B650" t="s">
        <v>16</v>
      </c>
      <c r="C650" t="s">
        <v>45</v>
      </c>
      <c r="D650" t="s">
        <v>1941</v>
      </c>
      <c r="E650" t="s">
        <v>3279</v>
      </c>
      <c r="F650" t="s">
        <v>3280</v>
      </c>
      <c r="G650" t="s">
        <v>3281</v>
      </c>
      <c r="H650" s="1">
        <v>42248</v>
      </c>
      <c r="I650" s="1" t="s">
        <v>3282</v>
      </c>
      <c r="J650">
        <v>9</v>
      </c>
      <c r="K650" t="s">
        <v>24</v>
      </c>
      <c r="L650" t="s">
        <v>24</v>
      </c>
      <c r="M650" t="s">
        <v>24</v>
      </c>
      <c r="N650">
        <v>9</v>
      </c>
      <c r="O650" t="s">
        <v>24</v>
      </c>
    </row>
    <row r="651" spans="1:15">
      <c r="A651" t="s">
        <v>3263</v>
      </c>
      <c r="B651" t="s">
        <v>16</v>
      </c>
      <c r="C651" t="s">
        <v>45</v>
      </c>
      <c r="D651" t="s">
        <v>1941</v>
      </c>
      <c r="E651" t="s">
        <v>3283</v>
      </c>
      <c r="F651" t="s">
        <v>3284</v>
      </c>
      <c r="G651" t="s">
        <v>3285</v>
      </c>
      <c r="H651" s="1" t="s">
        <v>3286</v>
      </c>
      <c r="I651" s="1" t="s">
        <v>3287</v>
      </c>
      <c r="J651">
        <v>376</v>
      </c>
      <c r="K651" t="s">
        <v>24</v>
      </c>
      <c r="L651" t="s">
        <v>24</v>
      </c>
      <c r="M651" t="s">
        <v>24</v>
      </c>
      <c r="N651">
        <v>439</v>
      </c>
      <c r="O651">
        <v>63</v>
      </c>
    </row>
    <row r="652" spans="1:15">
      <c r="A652" t="s">
        <v>3263</v>
      </c>
      <c r="B652" t="s">
        <v>16</v>
      </c>
      <c r="C652" t="s">
        <v>45</v>
      </c>
      <c r="D652" t="s">
        <v>1941</v>
      </c>
      <c r="E652" t="s">
        <v>3288</v>
      </c>
      <c r="F652" t="s">
        <v>3289</v>
      </c>
      <c r="G652" t="s">
        <v>3290</v>
      </c>
      <c r="H652" s="1" t="s">
        <v>3291</v>
      </c>
      <c r="I652" s="1" t="s">
        <v>3292</v>
      </c>
      <c r="J652">
        <v>9</v>
      </c>
      <c r="K652" t="s">
        <v>24</v>
      </c>
      <c r="L652" t="s">
        <v>24</v>
      </c>
      <c r="M652" t="s">
        <v>24</v>
      </c>
      <c r="N652">
        <v>9</v>
      </c>
      <c r="O652" t="s">
        <v>24</v>
      </c>
    </row>
    <row r="653" spans="1:15">
      <c r="A653" t="s">
        <v>3263</v>
      </c>
      <c r="B653" t="s">
        <v>16</v>
      </c>
      <c r="C653" t="s">
        <v>45</v>
      </c>
      <c r="D653" t="s">
        <v>1941</v>
      </c>
      <c r="E653" t="s">
        <v>3293</v>
      </c>
      <c r="F653" t="s">
        <v>3294</v>
      </c>
      <c r="G653" t="s">
        <v>3295</v>
      </c>
      <c r="H653" s="1" t="s">
        <v>3296</v>
      </c>
      <c r="I653" s="1" t="s">
        <v>3297</v>
      </c>
      <c r="J653">
        <v>373</v>
      </c>
      <c r="K653" t="s">
        <v>24</v>
      </c>
      <c r="L653" t="s">
        <v>24</v>
      </c>
      <c r="M653" t="s">
        <v>24</v>
      </c>
      <c r="N653">
        <v>441</v>
      </c>
      <c r="O653">
        <v>68</v>
      </c>
    </row>
    <row r="654" spans="1:15">
      <c r="A654" t="s">
        <v>3263</v>
      </c>
      <c r="B654" t="s">
        <v>16</v>
      </c>
      <c r="C654" t="s">
        <v>45</v>
      </c>
      <c r="D654" t="s">
        <v>1941</v>
      </c>
      <c r="E654" t="s">
        <v>3298</v>
      </c>
      <c r="F654" t="s">
        <v>3299</v>
      </c>
      <c r="G654" t="s">
        <v>3300</v>
      </c>
      <c r="H654" s="1" t="s">
        <v>3301</v>
      </c>
      <c r="I654" s="1" t="s">
        <v>3302</v>
      </c>
      <c r="J654">
        <v>8</v>
      </c>
      <c r="K654" t="s">
        <v>24</v>
      </c>
      <c r="L654" t="s">
        <v>24</v>
      </c>
      <c r="M654" t="s">
        <v>24</v>
      </c>
      <c r="N654">
        <v>8</v>
      </c>
      <c r="O654" t="s">
        <v>24</v>
      </c>
    </row>
    <row r="655" spans="1:15">
      <c r="A655" t="s">
        <v>3263</v>
      </c>
      <c r="B655" t="s">
        <v>16</v>
      </c>
      <c r="C655" t="s">
        <v>45</v>
      </c>
      <c r="D655" t="s">
        <v>1941</v>
      </c>
      <c r="E655" t="s">
        <v>3303</v>
      </c>
      <c r="F655" t="s">
        <v>3304</v>
      </c>
      <c r="G655" t="s">
        <v>3305</v>
      </c>
      <c r="H655" s="1" t="s">
        <v>3277</v>
      </c>
      <c r="I655" s="1" t="s">
        <v>3278</v>
      </c>
      <c r="J655">
        <v>43</v>
      </c>
      <c r="K655" t="s">
        <v>24</v>
      </c>
      <c r="L655" t="s">
        <v>24</v>
      </c>
      <c r="M655" t="s">
        <v>24</v>
      </c>
      <c r="N655">
        <v>54</v>
      </c>
      <c r="O655">
        <v>11</v>
      </c>
    </row>
    <row r="656" spans="1:15">
      <c r="A656" t="s">
        <v>3263</v>
      </c>
      <c r="B656" t="s">
        <v>16</v>
      </c>
      <c r="C656" t="s">
        <v>45</v>
      </c>
      <c r="D656" t="s">
        <v>1941</v>
      </c>
      <c r="E656" t="s">
        <v>3306</v>
      </c>
      <c r="F656" t="s">
        <v>3307</v>
      </c>
      <c r="G656" t="s">
        <v>3308</v>
      </c>
      <c r="H656" s="1" t="s">
        <v>3309</v>
      </c>
      <c r="I656" s="1" t="s">
        <v>3310</v>
      </c>
      <c r="J656">
        <v>5</v>
      </c>
      <c r="K656" t="s">
        <v>24</v>
      </c>
      <c r="L656" t="s">
        <v>24</v>
      </c>
      <c r="M656" t="s">
        <v>24</v>
      </c>
      <c r="N656">
        <v>5</v>
      </c>
      <c r="O656" t="s">
        <v>24</v>
      </c>
    </row>
    <row r="657" spans="1:15">
      <c r="A657" t="s">
        <v>3311</v>
      </c>
      <c r="B657" t="s">
        <v>16</v>
      </c>
      <c r="C657" t="s">
        <v>45</v>
      </c>
      <c r="D657" t="s">
        <v>1941</v>
      </c>
      <c r="E657" t="s">
        <v>3312</v>
      </c>
      <c r="F657" t="s">
        <v>3313</v>
      </c>
      <c r="G657" t="s">
        <v>3314</v>
      </c>
      <c r="H657" s="1" t="s">
        <v>3315</v>
      </c>
      <c r="I657" s="1" t="s">
        <v>3316</v>
      </c>
      <c r="J657">
        <v>8</v>
      </c>
      <c r="K657" t="s">
        <v>24</v>
      </c>
      <c r="L657" t="s">
        <v>24</v>
      </c>
      <c r="M657" t="s">
        <v>24</v>
      </c>
      <c r="N657">
        <v>9</v>
      </c>
      <c r="O657">
        <v>1</v>
      </c>
    </row>
    <row r="658" spans="1:15">
      <c r="A658" t="s">
        <v>3311</v>
      </c>
      <c r="B658" t="s">
        <v>16</v>
      </c>
      <c r="C658" t="s">
        <v>45</v>
      </c>
      <c r="D658" t="s">
        <v>1941</v>
      </c>
      <c r="E658" t="s">
        <v>3317</v>
      </c>
      <c r="F658" t="s">
        <v>3318</v>
      </c>
      <c r="G658" t="s">
        <v>3319</v>
      </c>
      <c r="H658" s="1" t="s">
        <v>3320</v>
      </c>
      <c r="I658" s="1" t="s">
        <v>3321</v>
      </c>
      <c r="J658">
        <v>63</v>
      </c>
      <c r="K658" t="s">
        <v>24</v>
      </c>
      <c r="L658" t="s">
        <v>24</v>
      </c>
      <c r="M658" t="s">
        <v>24</v>
      </c>
      <c r="N658">
        <v>66</v>
      </c>
      <c r="O658">
        <v>3</v>
      </c>
    </row>
    <row r="659" spans="1:15">
      <c r="A659" t="s">
        <v>3322</v>
      </c>
      <c r="B659" t="s">
        <v>16</v>
      </c>
      <c r="C659" t="s">
        <v>45</v>
      </c>
      <c r="D659" t="s">
        <v>1941</v>
      </c>
      <c r="E659" t="s">
        <v>3323</v>
      </c>
      <c r="F659" t="s">
        <v>3324</v>
      </c>
      <c r="G659" t="s">
        <v>3325</v>
      </c>
      <c r="H659" s="1" t="s">
        <v>3326</v>
      </c>
      <c r="I659" s="1" t="s">
        <v>3327</v>
      </c>
      <c r="J659">
        <v>30</v>
      </c>
      <c r="K659" t="s">
        <v>24</v>
      </c>
      <c r="L659">
        <v>1</v>
      </c>
      <c r="M659" t="s">
        <v>24</v>
      </c>
      <c r="N659">
        <v>32</v>
      </c>
      <c r="O659">
        <v>1</v>
      </c>
    </row>
    <row r="660" spans="1:15">
      <c r="A660" t="s">
        <v>3322</v>
      </c>
      <c r="B660" t="s">
        <v>16</v>
      </c>
      <c r="C660" t="s">
        <v>45</v>
      </c>
      <c r="D660" t="s">
        <v>1941</v>
      </c>
      <c r="E660" t="s">
        <v>3328</v>
      </c>
      <c r="F660" t="s">
        <v>3329</v>
      </c>
      <c r="G660" t="s">
        <v>3330</v>
      </c>
      <c r="H660" s="1" t="s">
        <v>3331</v>
      </c>
      <c r="I660" s="1" t="s">
        <v>3332</v>
      </c>
      <c r="J660">
        <v>198</v>
      </c>
      <c r="K660" t="s">
        <v>24</v>
      </c>
      <c r="L660" t="s">
        <v>24</v>
      </c>
      <c r="M660" t="s">
        <v>24</v>
      </c>
      <c r="N660">
        <v>202</v>
      </c>
      <c r="O660">
        <v>4</v>
      </c>
    </row>
    <row r="661" spans="1:15">
      <c r="A661" t="s">
        <v>3322</v>
      </c>
      <c r="B661" t="s">
        <v>16</v>
      </c>
      <c r="C661" t="s">
        <v>45</v>
      </c>
      <c r="D661" t="s">
        <v>1941</v>
      </c>
      <c r="E661" t="s">
        <v>3333</v>
      </c>
      <c r="F661" t="s">
        <v>3334</v>
      </c>
      <c r="G661" t="s">
        <v>3335</v>
      </c>
      <c r="H661" s="1" t="s">
        <v>3202</v>
      </c>
      <c r="I661" s="1" t="s">
        <v>3203</v>
      </c>
      <c r="J661">
        <v>2</v>
      </c>
      <c r="K661" t="s">
        <v>24</v>
      </c>
      <c r="L661" t="s">
        <v>24</v>
      </c>
      <c r="M661" t="s">
        <v>24</v>
      </c>
      <c r="N661">
        <v>2</v>
      </c>
      <c r="O661" t="s">
        <v>24</v>
      </c>
    </row>
    <row r="662" spans="1:15">
      <c r="A662" t="s">
        <v>3322</v>
      </c>
      <c r="B662" t="s">
        <v>16</v>
      </c>
      <c r="C662" t="s">
        <v>45</v>
      </c>
      <c r="D662" t="s">
        <v>1941</v>
      </c>
      <c r="E662" t="s">
        <v>3336</v>
      </c>
      <c r="F662" t="s">
        <v>3337</v>
      </c>
      <c r="G662" t="s">
        <v>3338</v>
      </c>
      <c r="H662" s="1" t="s">
        <v>3339</v>
      </c>
      <c r="I662" s="1" t="s">
        <v>3340</v>
      </c>
      <c r="J662">
        <v>42</v>
      </c>
      <c r="K662" t="s">
        <v>24</v>
      </c>
      <c r="L662" t="s">
        <v>24</v>
      </c>
      <c r="M662" t="s">
        <v>24</v>
      </c>
      <c r="N662">
        <v>42</v>
      </c>
      <c r="O662" t="s">
        <v>24</v>
      </c>
    </row>
    <row r="663" spans="1:15">
      <c r="A663" t="s">
        <v>3114</v>
      </c>
      <c r="B663" t="s">
        <v>16</v>
      </c>
      <c r="C663" t="s">
        <v>45</v>
      </c>
      <c r="D663" t="s">
        <v>1941</v>
      </c>
      <c r="E663" t="s">
        <v>3341</v>
      </c>
      <c r="F663" t="s">
        <v>3342</v>
      </c>
      <c r="G663" t="s">
        <v>3343</v>
      </c>
      <c r="H663" s="1" t="s">
        <v>3063</v>
      </c>
      <c r="I663" s="1" t="s">
        <v>3064</v>
      </c>
      <c r="J663">
        <v>70</v>
      </c>
      <c r="K663" t="s">
        <v>24</v>
      </c>
      <c r="L663" t="s">
        <v>24</v>
      </c>
      <c r="M663" t="s">
        <v>24</v>
      </c>
      <c r="N663">
        <v>71</v>
      </c>
      <c r="O663">
        <v>1</v>
      </c>
    </row>
    <row r="664" spans="1:15">
      <c r="A664" t="s">
        <v>3114</v>
      </c>
      <c r="B664" t="s">
        <v>16</v>
      </c>
      <c r="C664" t="s">
        <v>45</v>
      </c>
      <c r="D664" t="s">
        <v>1941</v>
      </c>
      <c r="E664" t="s">
        <v>3126</v>
      </c>
      <c r="F664" t="s">
        <v>3344</v>
      </c>
      <c r="G664" t="s">
        <v>3345</v>
      </c>
      <c r="H664" s="1" t="s">
        <v>3346</v>
      </c>
      <c r="I664" s="1" t="s">
        <v>3347</v>
      </c>
      <c r="J664">
        <v>153</v>
      </c>
      <c r="K664" t="s">
        <v>24</v>
      </c>
      <c r="L664" t="s">
        <v>24</v>
      </c>
      <c r="M664" t="s">
        <v>24</v>
      </c>
      <c r="N664">
        <v>176</v>
      </c>
      <c r="O664">
        <v>23</v>
      </c>
    </row>
    <row r="665" spans="1:15">
      <c r="A665" t="s">
        <v>3114</v>
      </c>
      <c r="B665" t="s">
        <v>16</v>
      </c>
      <c r="C665" t="s">
        <v>45</v>
      </c>
      <c r="D665" t="s">
        <v>1941</v>
      </c>
      <c r="E665" t="s">
        <v>3055</v>
      </c>
      <c r="F665" t="s">
        <v>3348</v>
      </c>
      <c r="G665" t="s">
        <v>3349</v>
      </c>
      <c r="H665" s="1" t="s">
        <v>3350</v>
      </c>
      <c r="I665" s="1" t="s">
        <v>3351</v>
      </c>
      <c r="J665">
        <v>160</v>
      </c>
      <c r="K665" t="s">
        <v>24</v>
      </c>
      <c r="L665" t="s">
        <v>24</v>
      </c>
      <c r="M665" t="s">
        <v>24</v>
      </c>
      <c r="N665">
        <v>172</v>
      </c>
      <c r="O665">
        <v>12</v>
      </c>
    </row>
    <row r="666" spans="1:15">
      <c r="A666" t="s">
        <v>3352</v>
      </c>
      <c r="B666" t="s">
        <v>16</v>
      </c>
      <c r="C666" t="s">
        <v>45</v>
      </c>
      <c r="D666" t="s">
        <v>1941</v>
      </c>
      <c r="E666" t="s">
        <v>3353</v>
      </c>
      <c r="F666" t="s">
        <v>3354</v>
      </c>
      <c r="G666" t="s">
        <v>3355</v>
      </c>
      <c r="H666" s="1" t="s">
        <v>3356</v>
      </c>
      <c r="I666" s="1" t="s">
        <v>3357</v>
      </c>
      <c r="J666">
        <v>107</v>
      </c>
      <c r="K666" t="s">
        <v>24</v>
      </c>
      <c r="L666">
        <v>2</v>
      </c>
      <c r="M666" t="s">
        <v>24</v>
      </c>
      <c r="N666">
        <v>110</v>
      </c>
      <c r="O666">
        <v>1</v>
      </c>
    </row>
    <row r="667" spans="1:15">
      <c r="A667" t="s">
        <v>3352</v>
      </c>
      <c r="B667" t="s">
        <v>16</v>
      </c>
      <c r="C667" t="s">
        <v>45</v>
      </c>
      <c r="D667" t="s">
        <v>1941</v>
      </c>
      <c r="E667" t="s">
        <v>3358</v>
      </c>
      <c r="F667" t="s">
        <v>3359</v>
      </c>
      <c r="G667" t="s">
        <v>3360</v>
      </c>
      <c r="H667" s="1" t="s">
        <v>3361</v>
      </c>
      <c r="I667" s="1" t="s">
        <v>3362</v>
      </c>
      <c r="J667">
        <v>226</v>
      </c>
      <c r="K667" t="s">
        <v>24</v>
      </c>
      <c r="L667" t="s">
        <v>24</v>
      </c>
      <c r="M667" t="s">
        <v>24</v>
      </c>
      <c r="N667">
        <v>230</v>
      </c>
      <c r="O667">
        <v>4</v>
      </c>
    </row>
    <row r="668" spans="1:15">
      <c r="A668" t="s">
        <v>3363</v>
      </c>
      <c r="B668" t="s">
        <v>16</v>
      </c>
      <c r="C668" t="s">
        <v>45</v>
      </c>
      <c r="D668" t="s">
        <v>1941</v>
      </c>
      <c r="E668" t="s">
        <v>3364</v>
      </c>
      <c r="F668" t="s">
        <v>3365</v>
      </c>
      <c r="G668" t="s">
        <v>3366</v>
      </c>
      <c r="H668" s="1" t="s">
        <v>3367</v>
      </c>
      <c r="I668" s="1" t="s">
        <v>3368</v>
      </c>
      <c r="J668">
        <v>213</v>
      </c>
      <c r="K668" t="s">
        <v>24</v>
      </c>
      <c r="L668" t="s">
        <v>24</v>
      </c>
      <c r="M668" t="s">
        <v>24</v>
      </c>
      <c r="N668">
        <v>224</v>
      </c>
      <c r="O668">
        <v>11</v>
      </c>
    </row>
    <row r="669" spans="1:15">
      <c r="A669" t="s">
        <v>3363</v>
      </c>
      <c r="B669" t="s">
        <v>16</v>
      </c>
      <c r="C669" t="s">
        <v>45</v>
      </c>
      <c r="D669" t="s">
        <v>1941</v>
      </c>
      <c r="E669" t="s">
        <v>3369</v>
      </c>
      <c r="F669" t="s">
        <v>3370</v>
      </c>
      <c r="G669" t="s">
        <v>3371</v>
      </c>
      <c r="H669" s="1" t="s">
        <v>3372</v>
      </c>
      <c r="I669" s="1" t="s">
        <v>3373</v>
      </c>
      <c r="J669">
        <v>88</v>
      </c>
      <c r="K669" t="s">
        <v>24</v>
      </c>
      <c r="L669" t="s">
        <v>24</v>
      </c>
      <c r="M669" t="s">
        <v>24</v>
      </c>
      <c r="N669">
        <v>90</v>
      </c>
      <c r="O669">
        <v>2</v>
      </c>
    </row>
    <row r="670" spans="1:15">
      <c r="A670" t="s">
        <v>3363</v>
      </c>
      <c r="B670" t="s">
        <v>16</v>
      </c>
      <c r="C670" t="s">
        <v>45</v>
      </c>
      <c r="D670" t="s">
        <v>1941</v>
      </c>
      <c r="E670" t="s">
        <v>3374</v>
      </c>
      <c r="F670" t="s">
        <v>3375</v>
      </c>
      <c r="G670" t="s">
        <v>3376</v>
      </c>
      <c r="H670" s="1" t="s">
        <v>3377</v>
      </c>
      <c r="I670" s="1" t="s">
        <v>3378</v>
      </c>
      <c r="J670">
        <v>34</v>
      </c>
      <c r="K670" t="s">
        <v>24</v>
      </c>
      <c r="L670" t="s">
        <v>24</v>
      </c>
      <c r="M670" t="s">
        <v>24</v>
      </c>
      <c r="N670">
        <v>34</v>
      </c>
      <c r="O670" t="s">
        <v>24</v>
      </c>
    </row>
    <row r="671" spans="1:15">
      <c r="A671" t="s">
        <v>3363</v>
      </c>
      <c r="B671" t="s">
        <v>16</v>
      </c>
      <c r="C671" t="s">
        <v>45</v>
      </c>
      <c r="D671" t="s">
        <v>1941</v>
      </c>
      <c r="E671" t="s">
        <v>3379</v>
      </c>
      <c r="F671" t="s">
        <v>3380</v>
      </c>
      <c r="G671" t="s">
        <v>3381</v>
      </c>
      <c r="H671" s="1" t="s">
        <v>3382</v>
      </c>
      <c r="I671" s="1" t="s">
        <v>3383</v>
      </c>
      <c r="J671">
        <v>10</v>
      </c>
      <c r="K671" t="s">
        <v>24</v>
      </c>
      <c r="L671" t="s">
        <v>24</v>
      </c>
      <c r="M671" t="s">
        <v>24</v>
      </c>
      <c r="N671">
        <v>11</v>
      </c>
      <c r="O671">
        <v>1</v>
      </c>
    </row>
    <row r="672" spans="1:15">
      <c r="A672" t="s">
        <v>3363</v>
      </c>
      <c r="B672" t="s">
        <v>16</v>
      </c>
      <c r="C672" t="s">
        <v>45</v>
      </c>
      <c r="D672" t="s">
        <v>1941</v>
      </c>
      <c r="E672" t="s">
        <v>3384</v>
      </c>
      <c r="F672" t="s">
        <v>3385</v>
      </c>
      <c r="G672" t="s">
        <v>3386</v>
      </c>
      <c r="H672" s="1" t="s">
        <v>3387</v>
      </c>
      <c r="I672" s="1" t="s">
        <v>3388</v>
      </c>
      <c r="J672">
        <v>2</v>
      </c>
      <c r="K672" t="s">
        <v>24</v>
      </c>
      <c r="L672" t="s">
        <v>24</v>
      </c>
      <c r="M672" t="s">
        <v>24</v>
      </c>
      <c r="N672">
        <v>2</v>
      </c>
      <c r="O672" t="s">
        <v>24</v>
      </c>
    </row>
    <row r="673" spans="1:15">
      <c r="A673" t="s">
        <v>3363</v>
      </c>
      <c r="B673" t="s">
        <v>16</v>
      </c>
      <c r="C673" t="s">
        <v>45</v>
      </c>
      <c r="D673" t="s">
        <v>1941</v>
      </c>
      <c r="E673" t="s">
        <v>3389</v>
      </c>
      <c r="F673" t="s">
        <v>3390</v>
      </c>
      <c r="G673" t="s">
        <v>3391</v>
      </c>
      <c r="H673" s="1" t="s">
        <v>3392</v>
      </c>
      <c r="I673" s="1" t="s">
        <v>3393</v>
      </c>
      <c r="J673">
        <v>14</v>
      </c>
      <c r="K673" t="s">
        <v>24</v>
      </c>
      <c r="L673" t="s">
        <v>24</v>
      </c>
      <c r="M673" t="s">
        <v>24</v>
      </c>
      <c r="N673">
        <v>14</v>
      </c>
      <c r="O673" t="s">
        <v>24</v>
      </c>
    </row>
    <row r="674" spans="1:15">
      <c r="A674" t="s">
        <v>3394</v>
      </c>
      <c r="B674" t="s">
        <v>16</v>
      </c>
      <c r="C674" t="s">
        <v>45</v>
      </c>
      <c r="D674" t="s">
        <v>1941</v>
      </c>
      <c r="E674" t="s">
        <v>3395</v>
      </c>
      <c r="F674" t="s">
        <v>3396</v>
      </c>
      <c r="G674" t="s">
        <v>3397</v>
      </c>
      <c r="H674" s="1" t="s">
        <v>3398</v>
      </c>
      <c r="I674" s="1" t="s">
        <v>3399</v>
      </c>
      <c r="J674">
        <v>7</v>
      </c>
      <c r="K674" t="s">
        <v>24</v>
      </c>
      <c r="L674" t="s">
        <v>24</v>
      </c>
      <c r="M674" t="s">
        <v>24</v>
      </c>
      <c r="N674">
        <v>8</v>
      </c>
      <c r="O674">
        <v>1</v>
      </c>
    </row>
    <row r="675" spans="1:15">
      <c r="A675" t="s">
        <v>3394</v>
      </c>
      <c r="B675" t="s">
        <v>16</v>
      </c>
      <c r="C675" t="s">
        <v>45</v>
      </c>
      <c r="D675" t="s">
        <v>1941</v>
      </c>
      <c r="E675" t="s">
        <v>3400</v>
      </c>
      <c r="F675" t="s">
        <v>3401</v>
      </c>
      <c r="G675" t="s">
        <v>3402</v>
      </c>
      <c r="H675" s="1" t="s">
        <v>3403</v>
      </c>
      <c r="I675" s="1" t="s">
        <v>3404</v>
      </c>
      <c r="J675">
        <v>66</v>
      </c>
      <c r="K675" t="s">
        <v>24</v>
      </c>
      <c r="L675" t="s">
        <v>24</v>
      </c>
      <c r="M675" t="s">
        <v>24</v>
      </c>
      <c r="N675">
        <v>67</v>
      </c>
      <c r="O675">
        <v>1</v>
      </c>
    </row>
    <row r="676" spans="1:15">
      <c r="A676" t="s">
        <v>3394</v>
      </c>
      <c r="B676" t="s">
        <v>16</v>
      </c>
      <c r="C676" t="s">
        <v>45</v>
      </c>
      <c r="D676" t="s">
        <v>1941</v>
      </c>
      <c r="E676" t="s">
        <v>3405</v>
      </c>
      <c r="F676" t="s">
        <v>3406</v>
      </c>
      <c r="G676" t="s">
        <v>3407</v>
      </c>
      <c r="H676" s="1" t="s">
        <v>3107</v>
      </c>
      <c r="I676" s="1" t="s">
        <v>3408</v>
      </c>
      <c r="J676">
        <v>224</v>
      </c>
      <c r="K676" t="s">
        <v>24</v>
      </c>
      <c r="L676" t="s">
        <v>24</v>
      </c>
      <c r="M676" t="s">
        <v>24</v>
      </c>
      <c r="N676">
        <v>235</v>
      </c>
      <c r="O676">
        <v>11</v>
      </c>
    </row>
    <row r="677" spans="1:15">
      <c r="A677" t="s">
        <v>3394</v>
      </c>
      <c r="B677" t="s">
        <v>16</v>
      </c>
      <c r="C677" t="s">
        <v>45</v>
      </c>
      <c r="D677" t="s">
        <v>1941</v>
      </c>
      <c r="E677" t="s">
        <v>3409</v>
      </c>
      <c r="F677" t="s">
        <v>3410</v>
      </c>
      <c r="G677" t="s">
        <v>3411</v>
      </c>
      <c r="H677" s="1" t="s">
        <v>3202</v>
      </c>
      <c r="I677" s="1" t="s">
        <v>3203</v>
      </c>
      <c r="J677">
        <v>2</v>
      </c>
      <c r="K677" t="s">
        <v>24</v>
      </c>
      <c r="L677" t="s">
        <v>24</v>
      </c>
      <c r="M677" t="s">
        <v>24</v>
      </c>
      <c r="N677">
        <v>2</v>
      </c>
      <c r="O677" t="s">
        <v>24</v>
      </c>
    </row>
    <row r="678" spans="1:15">
      <c r="A678" t="s">
        <v>3394</v>
      </c>
      <c r="B678" t="s">
        <v>16</v>
      </c>
      <c r="C678" t="s">
        <v>45</v>
      </c>
      <c r="D678" t="s">
        <v>1941</v>
      </c>
      <c r="E678" t="s">
        <v>3412</v>
      </c>
      <c r="F678" t="s">
        <v>3413</v>
      </c>
      <c r="G678" t="s">
        <v>3414</v>
      </c>
      <c r="H678" s="1" t="s">
        <v>2041</v>
      </c>
      <c r="I678" s="1" t="s">
        <v>2042</v>
      </c>
      <c r="J678">
        <v>6</v>
      </c>
      <c r="K678" t="s">
        <v>24</v>
      </c>
      <c r="L678" t="s">
        <v>24</v>
      </c>
      <c r="M678" t="s">
        <v>24</v>
      </c>
      <c r="N678">
        <v>6</v>
      </c>
      <c r="O678" t="s">
        <v>24</v>
      </c>
    </row>
    <row r="679" spans="1:15">
      <c r="A679" t="s">
        <v>3415</v>
      </c>
      <c r="B679" t="s">
        <v>16</v>
      </c>
      <c r="C679" t="s">
        <v>45</v>
      </c>
      <c r="D679" t="s">
        <v>1941</v>
      </c>
      <c r="E679" t="s">
        <v>3416</v>
      </c>
      <c r="F679" t="s">
        <v>3417</v>
      </c>
      <c r="G679" t="s">
        <v>3418</v>
      </c>
      <c r="H679" s="1" t="s">
        <v>3419</v>
      </c>
      <c r="I679" s="1" t="s">
        <v>3420</v>
      </c>
      <c r="J679">
        <v>206</v>
      </c>
      <c r="K679" t="s">
        <v>24</v>
      </c>
      <c r="L679" t="s">
        <v>24</v>
      </c>
      <c r="M679" t="s">
        <v>24</v>
      </c>
      <c r="N679">
        <v>215</v>
      </c>
      <c r="O679">
        <v>9</v>
      </c>
    </row>
    <row r="680" spans="1:15">
      <c r="A680" t="s">
        <v>3415</v>
      </c>
      <c r="B680" t="s">
        <v>16</v>
      </c>
      <c r="C680" t="s">
        <v>45</v>
      </c>
      <c r="D680" t="s">
        <v>1941</v>
      </c>
      <c r="E680" t="s">
        <v>3421</v>
      </c>
      <c r="F680" t="s">
        <v>3422</v>
      </c>
      <c r="G680" t="s">
        <v>3423</v>
      </c>
      <c r="H680" s="1" t="s">
        <v>3424</v>
      </c>
      <c r="I680" s="1" t="s">
        <v>3425</v>
      </c>
      <c r="J680">
        <v>66</v>
      </c>
      <c r="K680" t="s">
        <v>24</v>
      </c>
      <c r="L680" t="s">
        <v>24</v>
      </c>
      <c r="M680" t="s">
        <v>24</v>
      </c>
      <c r="N680">
        <v>67</v>
      </c>
      <c r="O680">
        <v>1</v>
      </c>
    </row>
    <row r="681" spans="1:15">
      <c r="A681" t="s">
        <v>3426</v>
      </c>
      <c r="B681" t="s">
        <v>16</v>
      </c>
      <c r="C681" t="s">
        <v>45</v>
      </c>
      <c r="D681" t="s">
        <v>1941</v>
      </c>
      <c r="E681" t="s">
        <v>66</v>
      </c>
      <c r="F681" t="s">
        <v>3427</v>
      </c>
      <c r="G681" t="s">
        <v>3428</v>
      </c>
      <c r="H681" s="1" t="s">
        <v>3429</v>
      </c>
      <c r="I681" s="1" t="s">
        <v>3430</v>
      </c>
      <c r="J681">
        <v>32</v>
      </c>
      <c r="K681" t="s">
        <v>24</v>
      </c>
      <c r="L681" t="s">
        <v>24</v>
      </c>
      <c r="M681" t="s">
        <v>24</v>
      </c>
      <c r="N681">
        <v>35</v>
      </c>
      <c r="O681">
        <v>3</v>
      </c>
    </row>
    <row r="682" spans="1:15">
      <c r="A682" t="s">
        <v>3431</v>
      </c>
      <c r="B682" t="s">
        <v>16</v>
      </c>
      <c r="C682" t="s">
        <v>45</v>
      </c>
      <c r="D682" t="s">
        <v>1941</v>
      </c>
      <c r="E682" t="s">
        <v>3432</v>
      </c>
      <c r="F682" t="s">
        <v>3433</v>
      </c>
      <c r="G682" t="s">
        <v>3434</v>
      </c>
      <c r="H682" s="1" t="s">
        <v>3435</v>
      </c>
      <c r="I682" s="1" t="s">
        <v>3436</v>
      </c>
      <c r="J682">
        <v>9</v>
      </c>
      <c r="K682" t="s">
        <v>24</v>
      </c>
      <c r="L682" t="s">
        <v>24</v>
      </c>
      <c r="M682" t="s">
        <v>24</v>
      </c>
      <c r="N682">
        <v>9</v>
      </c>
      <c r="O682" t="s">
        <v>24</v>
      </c>
    </row>
    <row r="683" spans="1:15">
      <c r="A683" t="s">
        <v>3437</v>
      </c>
      <c r="B683" t="s">
        <v>16</v>
      </c>
      <c r="C683" t="s">
        <v>45</v>
      </c>
      <c r="D683" t="s">
        <v>1941</v>
      </c>
      <c r="E683" t="s">
        <v>3438</v>
      </c>
      <c r="F683" t="s">
        <v>3439</v>
      </c>
      <c r="G683" t="s">
        <v>3440</v>
      </c>
      <c r="H683" s="1" t="s">
        <v>3441</v>
      </c>
      <c r="I683" s="1" t="s">
        <v>3442</v>
      </c>
      <c r="J683">
        <v>9</v>
      </c>
      <c r="K683" t="s">
        <v>24</v>
      </c>
      <c r="L683" t="s">
        <v>24</v>
      </c>
      <c r="M683" t="s">
        <v>24</v>
      </c>
      <c r="N683">
        <v>10</v>
      </c>
      <c r="O683">
        <v>1</v>
      </c>
    </row>
    <row r="684" spans="1:15">
      <c r="A684" t="s">
        <v>3443</v>
      </c>
      <c r="B684" t="s">
        <v>16</v>
      </c>
      <c r="C684" t="s">
        <v>45</v>
      </c>
      <c r="D684" t="s">
        <v>1941</v>
      </c>
      <c r="E684" t="s">
        <v>3444</v>
      </c>
      <c r="F684" t="s">
        <v>3445</v>
      </c>
      <c r="G684" t="s">
        <v>3446</v>
      </c>
      <c r="H684" s="1" t="s">
        <v>3447</v>
      </c>
      <c r="I684" s="1" t="s">
        <v>3448</v>
      </c>
      <c r="J684">
        <v>1</v>
      </c>
      <c r="K684" t="s">
        <v>24</v>
      </c>
      <c r="L684" t="s">
        <v>24</v>
      </c>
      <c r="M684" t="s">
        <v>24</v>
      </c>
      <c r="N684">
        <v>1</v>
      </c>
      <c r="O684" t="s">
        <v>24</v>
      </c>
    </row>
    <row r="685" spans="1:15">
      <c r="A685" t="s">
        <v>3449</v>
      </c>
      <c r="B685" t="s">
        <v>16</v>
      </c>
      <c r="C685" t="s">
        <v>45</v>
      </c>
      <c r="D685" t="s">
        <v>1941</v>
      </c>
      <c r="E685" t="s">
        <v>3450</v>
      </c>
      <c r="F685" t="s">
        <v>3451</v>
      </c>
      <c r="G685" t="s">
        <v>3452</v>
      </c>
      <c r="H685" s="1" t="s">
        <v>3453</v>
      </c>
      <c r="I685" s="1" t="s">
        <v>3454</v>
      </c>
      <c r="J685">
        <v>1</v>
      </c>
      <c r="K685" t="s">
        <v>24</v>
      </c>
      <c r="L685" t="s">
        <v>24</v>
      </c>
      <c r="M685" t="s">
        <v>24</v>
      </c>
      <c r="N685">
        <v>1</v>
      </c>
      <c r="O685" t="s">
        <v>24</v>
      </c>
    </row>
    <row r="686" spans="1:15">
      <c r="A686" t="s">
        <v>3455</v>
      </c>
      <c r="B686" t="s">
        <v>16</v>
      </c>
      <c r="C686" t="s">
        <v>45</v>
      </c>
      <c r="D686" t="s">
        <v>1941</v>
      </c>
      <c r="E686" t="s">
        <v>3456</v>
      </c>
      <c r="F686" t="s">
        <v>3457</v>
      </c>
      <c r="G686" t="s">
        <v>3458</v>
      </c>
      <c r="H686" s="1">
        <v>42248</v>
      </c>
      <c r="I686" s="1" t="s">
        <v>3459</v>
      </c>
      <c r="J686">
        <v>11</v>
      </c>
      <c r="K686" t="s">
        <v>24</v>
      </c>
      <c r="L686" t="s">
        <v>24</v>
      </c>
      <c r="M686" t="s">
        <v>24</v>
      </c>
      <c r="N686">
        <v>11</v>
      </c>
      <c r="O686" t="s">
        <v>24</v>
      </c>
    </row>
    <row r="687" spans="1:15">
      <c r="A687" t="s">
        <v>3460</v>
      </c>
      <c r="B687" t="s">
        <v>16</v>
      </c>
      <c r="C687" t="s">
        <v>45</v>
      </c>
      <c r="D687" t="s">
        <v>1941</v>
      </c>
      <c r="E687" t="s">
        <v>3461</v>
      </c>
      <c r="F687" t="s">
        <v>3462</v>
      </c>
      <c r="G687" t="s">
        <v>3463</v>
      </c>
      <c r="H687" s="1" t="s">
        <v>3464</v>
      </c>
      <c r="I687" s="1" t="s">
        <v>3465</v>
      </c>
      <c r="J687">
        <v>2</v>
      </c>
      <c r="K687" t="s">
        <v>24</v>
      </c>
      <c r="L687" t="s">
        <v>24</v>
      </c>
      <c r="M687" t="s">
        <v>24</v>
      </c>
      <c r="N687">
        <v>2</v>
      </c>
      <c r="O687" t="s">
        <v>24</v>
      </c>
    </row>
    <row r="688" spans="1:15">
      <c r="A688" t="s">
        <v>3449</v>
      </c>
      <c r="B688" t="s">
        <v>16</v>
      </c>
      <c r="C688" t="s">
        <v>45</v>
      </c>
      <c r="D688" t="s">
        <v>1941</v>
      </c>
      <c r="E688" t="s">
        <v>3450</v>
      </c>
      <c r="F688" t="s">
        <v>3466</v>
      </c>
      <c r="G688" t="s">
        <v>3467</v>
      </c>
      <c r="H688" s="1" t="s">
        <v>3468</v>
      </c>
      <c r="I688" s="1" t="s">
        <v>3469</v>
      </c>
      <c r="J688">
        <v>8</v>
      </c>
      <c r="K688" t="s">
        <v>24</v>
      </c>
      <c r="L688" t="s">
        <v>24</v>
      </c>
      <c r="M688" t="s">
        <v>24</v>
      </c>
      <c r="N688">
        <v>8</v>
      </c>
      <c r="O688" t="s">
        <v>24</v>
      </c>
    </row>
    <row r="689" spans="1:15">
      <c r="A689" t="s">
        <v>3470</v>
      </c>
      <c r="B689" t="s">
        <v>16</v>
      </c>
      <c r="C689" t="s">
        <v>45</v>
      </c>
      <c r="D689" t="s">
        <v>1941</v>
      </c>
      <c r="E689" t="s">
        <v>3471</v>
      </c>
      <c r="F689" t="s">
        <v>3472</v>
      </c>
      <c r="G689" t="s">
        <v>3473</v>
      </c>
      <c r="H689" s="1" t="s">
        <v>3474</v>
      </c>
      <c r="I689" s="1" t="s">
        <v>3475</v>
      </c>
      <c r="J689">
        <v>9</v>
      </c>
      <c r="K689" t="s">
        <v>24</v>
      </c>
      <c r="L689" t="s">
        <v>24</v>
      </c>
      <c r="M689" t="s">
        <v>24</v>
      </c>
      <c r="N689">
        <v>9</v>
      </c>
      <c r="O689" t="s">
        <v>24</v>
      </c>
    </row>
    <row r="690" spans="1:15">
      <c r="A690" t="s">
        <v>3470</v>
      </c>
      <c r="B690" t="s">
        <v>16</v>
      </c>
      <c r="C690" t="s">
        <v>45</v>
      </c>
      <c r="D690" t="s">
        <v>1941</v>
      </c>
      <c r="E690" t="s">
        <v>3476</v>
      </c>
      <c r="F690" t="s">
        <v>3477</v>
      </c>
      <c r="G690" t="s">
        <v>3478</v>
      </c>
      <c r="H690" s="1" t="s">
        <v>3479</v>
      </c>
      <c r="I690" s="1" t="s">
        <v>3480</v>
      </c>
      <c r="J690">
        <v>3</v>
      </c>
      <c r="K690" t="s">
        <v>24</v>
      </c>
      <c r="L690" t="s">
        <v>24</v>
      </c>
      <c r="M690" t="s">
        <v>24</v>
      </c>
      <c r="N690">
        <v>3</v>
      </c>
      <c r="O690" t="s">
        <v>24</v>
      </c>
    </row>
    <row r="691" spans="1:15">
      <c r="A691" t="s">
        <v>3470</v>
      </c>
      <c r="B691" t="s">
        <v>16</v>
      </c>
      <c r="C691" t="s">
        <v>45</v>
      </c>
      <c r="D691" t="s">
        <v>1941</v>
      </c>
      <c r="E691" t="s">
        <v>3481</v>
      </c>
      <c r="F691" t="s">
        <v>3482</v>
      </c>
      <c r="G691" t="s">
        <v>3483</v>
      </c>
      <c r="H691" s="1">
        <v>22555</v>
      </c>
      <c r="I691" s="1" t="s">
        <v>3484</v>
      </c>
      <c r="J691">
        <v>12</v>
      </c>
      <c r="K691" t="s">
        <v>24</v>
      </c>
      <c r="L691" t="s">
        <v>24</v>
      </c>
      <c r="M691" t="s">
        <v>24</v>
      </c>
      <c r="N691">
        <v>12</v>
      </c>
      <c r="O691" t="s">
        <v>24</v>
      </c>
    </row>
    <row r="692" spans="1:15">
      <c r="A692" t="s">
        <v>3470</v>
      </c>
      <c r="B692" t="s">
        <v>16</v>
      </c>
      <c r="C692" t="s">
        <v>45</v>
      </c>
      <c r="D692" t="s">
        <v>1941</v>
      </c>
      <c r="E692" t="s">
        <v>3485</v>
      </c>
      <c r="F692" t="s">
        <v>3486</v>
      </c>
      <c r="G692" t="s">
        <v>3487</v>
      </c>
      <c r="H692" s="1" t="s">
        <v>3488</v>
      </c>
      <c r="I692" s="1" t="s">
        <v>3489</v>
      </c>
      <c r="J692">
        <v>299</v>
      </c>
      <c r="K692" t="s">
        <v>24</v>
      </c>
      <c r="L692">
        <v>1</v>
      </c>
      <c r="M692" t="s">
        <v>24</v>
      </c>
      <c r="N692">
        <v>313</v>
      </c>
      <c r="O692">
        <v>13</v>
      </c>
    </row>
    <row r="693" spans="1:15">
      <c r="A693" t="s">
        <v>3470</v>
      </c>
      <c r="B693" t="s">
        <v>16</v>
      </c>
      <c r="C693" t="s">
        <v>45</v>
      </c>
      <c r="D693" t="s">
        <v>1941</v>
      </c>
      <c r="E693" t="s">
        <v>3490</v>
      </c>
      <c r="F693" t="s">
        <v>3491</v>
      </c>
      <c r="G693" t="s">
        <v>3492</v>
      </c>
      <c r="H693" s="1" t="s">
        <v>3493</v>
      </c>
      <c r="I693" s="1" t="s">
        <v>3494</v>
      </c>
      <c r="J693">
        <v>58</v>
      </c>
      <c r="K693" t="s">
        <v>24</v>
      </c>
      <c r="L693" t="s">
        <v>24</v>
      </c>
      <c r="M693" t="s">
        <v>24</v>
      </c>
      <c r="N693">
        <v>61</v>
      </c>
      <c r="O693">
        <v>3</v>
      </c>
    </row>
    <row r="694" spans="1:15">
      <c r="A694" t="s">
        <v>3470</v>
      </c>
      <c r="B694" t="s">
        <v>16</v>
      </c>
      <c r="C694" t="s">
        <v>45</v>
      </c>
      <c r="D694" t="s">
        <v>1941</v>
      </c>
      <c r="E694" t="s">
        <v>3495</v>
      </c>
      <c r="F694" t="s">
        <v>3496</v>
      </c>
      <c r="G694" t="s">
        <v>3497</v>
      </c>
      <c r="H694" s="1" t="s">
        <v>3498</v>
      </c>
      <c r="I694" s="1" t="s">
        <v>3499</v>
      </c>
      <c r="J694">
        <v>1</v>
      </c>
      <c r="K694" t="s">
        <v>24</v>
      </c>
      <c r="L694" t="s">
        <v>24</v>
      </c>
      <c r="M694" t="s">
        <v>24</v>
      </c>
      <c r="N694">
        <v>1</v>
      </c>
      <c r="O694" t="s">
        <v>24</v>
      </c>
    </row>
    <row r="695" spans="1:15">
      <c r="A695" t="s">
        <v>3500</v>
      </c>
      <c r="B695" t="s">
        <v>16</v>
      </c>
      <c r="C695" t="s">
        <v>45</v>
      </c>
      <c r="D695" t="s">
        <v>1941</v>
      </c>
      <c r="E695" t="s">
        <v>3501</v>
      </c>
      <c r="F695" t="s">
        <v>3502</v>
      </c>
      <c r="G695" t="s">
        <v>3503</v>
      </c>
      <c r="H695" s="1" t="s">
        <v>3504</v>
      </c>
      <c r="I695" s="1" t="s">
        <v>3505</v>
      </c>
      <c r="J695">
        <v>55</v>
      </c>
      <c r="K695">
        <v>3</v>
      </c>
      <c r="L695">
        <v>17</v>
      </c>
      <c r="M695" t="s">
        <v>24</v>
      </c>
      <c r="N695">
        <v>80</v>
      </c>
      <c r="O695">
        <v>5</v>
      </c>
    </row>
    <row r="696" spans="1:15">
      <c r="A696" t="s">
        <v>3506</v>
      </c>
      <c r="B696" t="s">
        <v>16</v>
      </c>
      <c r="C696" t="s">
        <v>45</v>
      </c>
      <c r="D696" t="s">
        <v>1941</v>
      </c>
      <c r="E696" t="s">
        <v>3507</v>
      </c>
      <c r="F696" t="s">
        <v>3508</v>
      </c>
      <c r="G696" t="s">
        <v>3509</v>
      </c>
      <c r="H696" s="1" t="s">
        <v>3510</v>
      </c>
      <c r="I696" s="1" t="s">
        <v>3511</v>
      </c>
      <c r="J696">
        <v>153</v>
      </c>
      <c r="K696" t="s">
        <v>24</v>
      </c>
      <c r="L696">
        <v>1</v>
      </c>
      <c r="M696" t="s">
        <v>24</v>
      </c>
      <c r="N696">
        <v>158</v>
      </c>
      <c r="O696">
        <v>4</v>
      </c>
    </row>
    <row r="697" spans="1:15">
      <c r="A697" t="s">
        <v>3506</v>
      </c>
      <c r="B697" t="s">
        <v>16</v>
      </c>
      <c r="C697" t="s">
        <v>45</v>
      </c>
      <c r="D697" t="s">
        <v>1941</v>
      </c>
      <c r="E697" t="s">
        <v>3512</v>
      </c>
      <c r="F697" t="s">
        <v>3513</v>
      </c>
      <c r="G697" t="s">
        <v>3514</v>
      </c>
      <c r="H697" s="1" t="s">
        <v>3515</v>
      </c>
      <c r="I697" s="1" t="s">
        <v>3516</v>
      </c>
      <c r="J697">
        <v>82</v>
      </c>
      <c r="K697" t="s">
        <v>24</v>
      </c>
      <c r="L697" t="s">
        <v>24</v>
      </c>
      <c r="M697" t="s">
        <v>24</v>
      </c>
      <c r="N697">
        <v>85</v>
      </c>
      <c r="O697">
        <v>3</v>
      </c>
    </row>
    <row r="698" spans="1:15">
      <c r="A698" t="s">
        <v>3506</v>
      </c>
      <c r="B698" t="s">
        <v>16</v>
      </c>
      <c r="C698" t="s">
        <v>45</v>
      </c>
      <c r="D698" t="s">
        <v>1941</v>
      </c>
      <c r="E698" t="s">
        <v>3517</v>
      </c>
      <c r="F698" t="s">
        <v>3518</v>
      </c>
      <c r="G698" t="s">
        <v>3519</v>
      </c>
      <c r="H698" s="1" t="s">
        <v>3520</v>
      </c>
      <c r="I698" s="1" t="s">
        <v>3521</v>
      </c>
      <c r="J698">
        <v>68</v>
      </c>
      <c r="K698" t="s">
        <v>24</v>
      </c>
      <c r="L698" t="s">
        <v>24</v>
      </c>
      <c r="M698" t="s">
        <v>24</v>
      </c>
      <c r="N698">
        <v>68</v>
      </c>
      <c r="O698" t="s">
        <v>24</v>
      </c>
    </row>
    <row r="699" spans="1:15">
      <c r="A699" t="s">
        <v>3506</v>
      </c>
      <c r="B699" t="s">
        <v>16</v>
      </c>
      <c r="C699" t="s">
        <v>45</v>
      </c>
      <c r="D699" t="s">
        <v>1941</v>
      </c>
      <c r="E699" t="s">
        <v>3522</v>
      </c>
      <c r="F699" t="s">
        <v>3523</v>
      </c>
      <c r="G699" t="s">
        <v>3524</v>
      </c>
      <c r="H699" s="1" t="s">
        <v>3525</v>
      </c>
      <c r="I699" s="1" t="s">
        <v>3526</v>
      </c>
      <c r="J699">
        <v>46</v>
      </c>
      <c r="K699">
        <v>3</v>
      </c>
      <c r="L699">
        <v>18</v>
      </c>
      <c r="M699" t="s">
        <v>24</v>
      </c>
      <c r="N699">
        <v>68</v>
      </c>
      <c r="O699">
        <v>1</v>
      </c>
    </row>
    <row r="700" spans="1:15">
      <c r="A700" t="s">
        <v>3506</v>
      </c>
      <c r="B700" t="s">
        <v>16</v>
      </c>
      <c r="C700" t="s">
        <v>45</v>
      </c>
      <c r="D700" t="s">
        <v>1941</v>
      </c>
      <c r="E700" t="s">
        <v>3527</v>
      </c>
      <c r="F700" t="s">
        <v>3528</v>
      </c>
      <c r="G700" t="s">
        <v>3529</v>
      </c>
      <c r="H700" s="1" t="s">
        <v>3530</v>
      </c>
      <c r="I700" s="1" t="s">
        <v>3531</v>
      </c>
      <c r="J700">
        <v>6</v>
      </c>
      <c r="K700" t="s">
        <v>24</v>
      </c>
      <c r="L700" t="s">
        <v>24</v>
      </c>
      <c r="M700" t="s">
        <v>24</v>
      </c>
      <c r="N700">
        <v>7</v>
      </c>
      <c r="O700">
        <v>1</v>
      </c>
    </row>
    <row r="701" spans="1:15">
      <c r="A701" t="s">
        <v>3506</v>
      </c>
      <c r="B701" t="s">
        <v>16</v>
      </c>
      <c r="C701" t="s">
        <v>45</v>
      </c>
      <c r="D701" t="s">
        <v>1941</v>
      </c>
      <c r="E701" t="s">
        <v>3532</v>
      </c>
      <c r="F701" t="s">
        <v>3533</v>
      </c>
      <c r="G701" t="s">
        <v>3534</v>
      </c>
      <c r="H701" s="1" t="s">
        <v>3535</v>
      </c>
      <c r="I701" s="1" t="s">
        <v>3536</v>
      </c>
      <c r="J701">
        <v>8</v>
      </c>
      <c r="K701" t="s">
        <v>24</v>
      </c>
      <c r="L701" t="s">
        <v>24</v>
      </c>
      <c r="M701" t="s">
        <v>24</v>
      </c>
      <c r="N701">
        <v>8</v>
      </c>
      <c r="O701" t="s">
        <v>24</v>
      </c>
    </row>
    <row r="702" spans="1:15">
      <c r="A702" t="s">
        <v>3506</v>
      </c>
      <c r="B702" t="s">
        <v>16</v>
      </c>
      <c r="C702" t="s">
        <v>45</v>
      </c>
      <c r="D702" t="s">
        <v>1941</v>
      </c>
      <c r="E702" t="s">
        <v>3537</v>
      </c>
      <c r="F702" t="s">
        <v>3538</v>
      </c>
      <c r="G702" t="s">
        <v>3539</v>
      </c>
      <c r="H702" s="1" t="s">
        <v>3540</v>
      </c>
      <c r="I702" s="1" t="s">
        <v>3541</v>
      </c>
      <c r="J702">
        <v>22</v>
      </c>
      <c r="K702" t="s">
        <v>24</v>
      </c>
      <c r="L702" t="s">
        <v>24</v>
      </c>
      <c r="M702" t="s">
        <v>24</v>
      </c>
      <c r="N702">
        <v>23</v>
      </c>
      <c r="O702">
        <v>1</v>
      </c>
    </row>
    <row r="703" spans="1:15">
      <c r="A703" t="s">
        <v>3542</v>
      </c>
      <c r="B703" t="s">
        <v>16</v>
      </c>
      <c r="C703" t="s">
        <v>45</v>
      </c>
      <c r="D703" t="s">
        <v>1941</v>
      </c>
      <c r="E703" t="s">
        <v>3543</v>
      </c>
      <c r="F703" t="s">
        <v>3544</v>
      </c>
      <c r="G703" t="s">
        <v>3545</v>
      </c>
      <c r="H703" s="1" t="s">
        <v>3546</v>
      </c>
      <c r="I703" s="1" t="s">
        <v>3547</v>
      </c>
      <c r="J703">
        <v>9</v>
      </c>
      <c r="K703" t="s">
        <v>24</v>
      </c>
      <c r="L703" t="s">
        <v>24</v>
      </c>
      <c r="M703" t="s">
        <v>24</v>
      </c>
      <c r="N703">
        <v>10</v>
      </c>
      <c r="O703">
        <v>1</v>
      </c>
    </row>
    <row r="704" spans="1:15">
      <c r="A704" t="s">
        <v>3542</v>
      </c>
      <c r="B704" t="s">
        <v>16</v>
      </c>
      <c r="C704" t="s">
        <v>45</v>
      </c>
      <c r="D704" t="s">
        <v>1941</v>
      </c>
      <c r="E704" t="s">
        <v>3548</v>
      </c>
      <c r="F704" t="s">
        <v>3549</v>
      </c>
      <c r="G704" t="s">
        <v>3550</v>
      </c>
      <c r="H704" s="1" t="s">
        <v>3551</v>
      </c>
      <c r="I704" s="1" t="s">
        <v>3552</v>
      </c>
      <c r="J704">
        <v>9</v>
      </c>
      <c r="K704" t="s">
        <v>24</v>
      </c>
      <c r="L704" t="s">
        <v>24</v>
      </c>
      <c r="M704" t="s">
        <v>24</v>
      </c>
      <c r="N704">
        <v>9</v>
      </c>
      <c r="O704" t="s">
        <v>24</v>
      </c>
    </row>
    <row r="705" spans="1:15">
      <c r="A705" t="s">
        <v>3542</v>
      </c>
      <c r="B705" t="s">
        <v>16</v>
      </c>
      <c r="C705" t="s">
        <v>45</v>
      </c>
      <c r="D705" t="s">
        <v>1941</v>
      </c>
      <c r="E705" t="s">
        <v>3553</v>
      </c>
      <c r="F705" t="s">
        <v>3554</v>
      </c>
      <c r="G705" t="s">
        <v>3555</v>
      </c>
      <c r="H705" s="1" t="s">
        <v>3556</v>
      </c>
      <c r="I705" s="1" t="s">
        <v>3557</v>
      </c>
      <c r="J705">
        <v>58</v>
      </c>
      <c r="K705">
        <v>3</v>
      </c>
      <c r="L705">
        <v>17</v>
      </c>
      <c r="M705" t="s">
        <v>24</v>
      </c>
      <c r="N705">
        <v>80</v>
      </c>
      <c r="O705">
        <v>2</v>
      </c>
    </row>
    <row r="706" spans="1:15">
      <c r="A706" t="s">
        <v>3558</v>
      </c>
      <c r="B706" t="s">
        <v>16</v>
      </c>
      <c r="C706" t="s">
        <v>45</v>
      </c>
      <c r="D706" t="s">
        <v>1941</v>
      </c>
      <c r="E706" t="s">
        <v>3559</v>
      </c>
      <c r="F706" t="s">
        <v>3560</v>
      </c>
      <c r="G706" t="s">
        <v>3561</v>
      </c>
      <c r="H706" s="1" t="s">
        <v>3562</v>
      </c>
      <c r="I706" s="1" t="s">
        <v>3563</v>
      </c>
      <c r="J706">
        <v>15</v>
      </c>
      <c r="K706" t="s">
        <v>24</v>
      </c>
      <c r="L706" t="s">
        <v>24</v>
      </c>
      <c r="M706" t="s">
        <v>24</v>
      </c>
      <c r="N706">
        <v>15</v>
      </c>
      <c r="O706" t="s">
        <v>24</v>
      </c>
    </row>
    <row r="707" spans="1:15">
      <c r="A707" t="s">
        <v>3558</v>
      </c>
      <c r="B707" t="s">
        <v>16</v>
      </c>
      <c r="C707" t="s">
        <v>45</v>
      </c>
      <c r="D707" t="s">
        <v>1941</v>
      </c>
      <c r="E707" t="s">
        <v>3559</v>
      </c>
      <c r="F707" t="s">
        <v>3564</v>
      </c>
      <c r="G707" t="s">
        <v>3565</v>
      </c>
      <c r="H707" s="1" t="s">
        <v>3566</v>
      </c>
      <c r="I707" s="1" t="s">
        <v>3567</v>
      </c>
      <c r="J707">
        <v>16</v>
      </c>
      <c r="K707" t="s">
        <v>24</v>
      </c>
      <c r="L707" t="s">
        <v>24</v>
      </c>
      <c r="M707" t="s">
        <v>24</v>
      </c>
      <c r="N707">
        <v>17</v>
      </c>
      <c r="O707">
        <v>1</v>
      </c>
    </row>
    <row r="708" spans="1:15">
      <c r="A708" t="s">
        <v>3558</v>
      </c>
      <c r="B708" t="s">
        <v>16</v>
      </c>
      <c r="C708" t="s">
        <v>45</v>
      </c>
      <c r="D708" t="s">
        <v>1941</v>
      </c>
      <c r="E708" t="s">
        <v>3568</v>
      </c>
      <c r="F708" t="s">
        <v>3569</v>
      </c>
      <c r="G708" t="s">
        <v>3570</v>
      </c>
      <c r="H708" s="1" t="s">
        <v>3571</v>
      </c>
      <c r="I708" s="1" t="s">
        <v>3572</v>
      </c>
      <c r="J708">
        <v>63</v>
      </c>
      <c r="K708" t="s">
        <v>24</v>
      </c>
      <c r="L708" t="s">
        <v>24</v>
      </c>
      <c r="M708" t="s">
        <v>24</v>
      </c>
      <c r="N708">
        <v>70</v>
      </c>
      <c r="O708">
        <v>7</v>
      </c>
    </row>
    <row r="709" spans="1:15">
      <c r="A709" t="s">
        <v>3558</v>
      </c>
      <c r="B709" t="s">
        <v>16</v>
      </c>
      <c r="C709" t="s">
        <v>45</v>
      </c>
      <c r="D709" t="s">
        <v>1941</v>
      </c>
      <c r="E709" t="s">
        <v>3559</v>
      </c>
      <c r="F709" t="s">
        <v>3573</v>
      </c>
      <c r="G709" t="s">
        <v>3574</v>
      </c>
      <c r="H709" s="1" t="s">
        <v>3575</v>
      </c>
      <c r="I709" s="1" t="s">
        <v>3576</v>
      </c>
      <c r="J709">
        <v>16</v>
      </c>
      <c r="K709" t="s">
        <v>24</v>
      </c>
      <c r="L709" t="s">
        <v>24</v>
      </c>
      <c r="M709" t="s">
        <v>24</v>
      </c>
      <c r="N709">
        <v>17</v>
      </c>
      <c r="O709">
        <v>1</v>
      </c>
    </row>
    <row r="710" spans="1:15">
      <c r="A710" t="s">
        <v>3558</v>
      </c>
      <c r="B710" t="s">
        <v>16</v>
      </c>
      <c r="C710" t="s">
        <v>45</v>
      </c>
      <c r="D710" t="s">
        <v>1941</v>
      </c>
      <c r="E710" t="s">
        <v>3568</v>
      </c>
      <c r="F710" t="s">
        <v>3577</v>
      </c>
      <c r="G710" t="s">
        <v>3578</v>
      </c>
      <c r="H710" s="1" t="s">
        <v>3579</v>
      </c>
      <c r="I710" s="1" t="s">
        <v>3580</v>
      </c>
      <c r="J710">
        <v>65</v>
      </c>
      <c r="K710" t="s">
        <v>24</v>
      </c>
      <c r="L710" t="s">
        <v>24</v>
      </c>
      <c r="M710" t="s">
        <v>24</v>
      </c>
      <c r="N710">
        <v>72</v>
      </c>
      <c r="O710">
        <v>7</v>
      </c>
    </row>
    <row r="711" spans="1:15">
      <c r="A711" t="s">
        <v>3581</v>
      </c>
      <c r="B711" t="s">
        <v>16</v>
      </c>
      <c r="C711" t="s">
        <v>45</v>
      </c>
      <c r="D711" t="s">
        <v>1941</v>
      </c>
      <c r="E711" t="s">
        <v>3582</v>
      </c>
      <c r="F711" t="s">
        <v>3583</v>
      </c>
      <c r="G711" t="s">
        <v>3584</v>
      </c>
      <c r="H711" s="1" t="s">
        <v>3585</v>
      </c>
      <c r="I711" s="1" t="s">
        <v>3586</v>
      </c>
      <c r="J711">
        <v>16</v>
      </c>
      <c r="K711" t="s">
        <v>24</v>
      </c>
      <c r="L711" t="s">
        <v>24</v>
      </c>
      <c r="M711" t="s">
        <v>24</v>
      </c>
      <c r="N711">
        <v>18</v>
      </c>
      <c r="O711">
        <v>2</v>
      </c>
    </row>
    <row r="712" spans="1:15">
      <c r="A712" t="s">
        <v>3587</v>
      </c>
      <c r="B712" t="s">
        <v>16</v>
      </c>
      <c r="C712" t="s">
        <v>45</v>
      </c>
      <c r="D712" t="s">
        <v>1941</v>
      </c>
      <c r="E712" t="s">
        <v>3588</v>
      </c>
      <c r="F712" t="s">
        <v>3589</v>
      </c>
      <c r="G712" t="s">
        <v>3590</v>
      </c>
      <c r="H712" s="1" t="s">
        <v>3591</v>
      </c>
      <c r="I712" s="1" t="s">
        <v>3592</v>
      </c>
      <c r="J712">
        <v>7</v>
      </c>
      <c r="K712" t="s">
        <v>24</v>
      </c>
      <c r="L712" t="s">
        <v>24</v>
      </c>
      <c r="M712" t="s">
        <v>24</v>
      </c>
      <c r="N712">
        <v>7</v>
      </c>
      <c r="O712" t="s">
        <v>24</v>
      </c>
    </row>
    <row r="713" spans="1:15">
      <c r="A713" t="s">
        <v>3593</v>
      </c>
      <c r="B713" t="s">
        <v>16</v>
      </c>
      <c r="C713" t="s">
        <v>45</v>
      </c>
      <c r="D713" t="s">
        <v>1941</v>
      </c>
      <c r="E713" t="s">
        <v>676</v>
      </c>
      <c r="F713" t="s">
        <v>3594</v>
      </c>
      <c r="G713" t="s">
        <v>3595</v>
      </c>
      <c r="H713" s="1" t="s">
        <v>3591</v>
      </c>
      <c r="I713" s="1" t="s">
        <v>3592</v>
      </c>
      <c r="J713">
        <v>7</v>
      </c>
      <c r="K713" t="s">
        <v>24</v>
      </c>
      <c r="L713" t="s">
        <v>24</v>
      </c>
      <c r="M713" t="s">
        <v>24</v>
      </c>
      <c r="N713">
        <v>7</v>
      </c>
      <c r="O713" t="s">
        <v>24</v>
      </c>
    </row>
    <row r="714" spans="1:15">
      <c r="A714" t="s">
        <v>3596</v>
      </c>
      <c r="B714" t="s">
        <v>16</v>
      </c>
      <c r="C714" t="s">
        <v>45</v>
      </c>
      <c r="D714" t="s">
        <v>1941</v>
      </c>
      <c r="E714" t="s">
        <v>3597</v>
      </c>
      <c r="F714" t="s">
        <v>3598</v>
      </c>
      <c r="G714" t="s">
        <v>3599</v>
      </c>
      <c r="H714" s="1" t="s">
        <v>3600</v>
      </c>
      <c r="I714" s="1" t="s">
        <v>3601</v>
      </c>
      <c r="J714">
        <v>10</v>
      </c>
      <c r="K714" t="s">
        <v>24</v>
      </c>
      <c r="L714" t="s">
        <v>24</v>
      </c>
      <c r="M714" t="s">
        <v>24</v>
      </c>
      <c r="N714">
        <v>12</v>
      </c>
      <c r="O714">
        <v>2</v>
      </c>
    </row>
    <row r="715" spans="1:15">
      <c r="A715" t="s">
        <v>3596</v>
      </c>
      <c r="B715" t="s">
        <v>16</v>
      </c>
      <c r="C715" t="s">
        <v>45</v>
      </c>
      <c r="D715" t="s">
        <v>1941</v>
      </c>
      <c r="E715" t="s">
        <v>3602</v>
      </c>
      <c r="F715" t="s">
        <v>3603</v>
      </c>
      <c r="G715" t="s">
        <v>3604</v>
      </c>
      <c r="H715" s="1" t="s">
        <v>3605</v>
      </c>
      <c r="I715" s="1" t="s">
        <v>3606</v>
      </c>
      <c r="J715">
        <v>109</v>
      </c>
      <c r="K715" t="s">
        <v>24</v>
      </c>
      <c r="L715">
        <v>4</v>
      </c>
      <c r="M715" t="s">
        <v>24</v>
      </c>
      <c r="N715">
        <v>127</v>
      </c>
      <c r="O715">
        <v>14</v>
      </c>
    </row>
    <row r="716" spans="1:15">
      <c r="A716" t="s">
        <v>3596</v>
      </c>
      <c r="B716" t="s">
        <v>16</v>
      </c>
      <c r="C716" t="s">
        <v>45</v>
      </c>
      <c r="D716" t="s">
        <v>1941</v>
      </c>
      <c r="E716" t="s">
        <v>2736</v>
      </c>
      <c r="F716" t="s">
        <v>3607</v>
      </c>
      <c r="G716" t="s">
        <v>3608</v>
      </c>
      <c r="H716" s="1" t="s">
        <v>3609</v>
      </c>
      <c r="I716" s="1" t="s">
        <v>3610</v>
      </c>
      <c r="J716">
        <v>5</v>
      </c>
      <c r="K716" t="s">
        <v>24</v>
      </c>
      <c r="L716" t="s">
        <v>24</v>
      </c>
      <c r="M716" t="s">
        <v>24</v>
      </c>
      <c r="N716">
        <v>6</v>
      </c>
      <c r="O716">
        <v>1</v>
      </c>
    </row>
    <row r="717" spans="1:15">
      <c r="A717" t="s">
        <v>3596</v>
      </c>
      <c r="B717" t="s">
        <v>16</v>
      </c>
      <c r="C717" t="s">
        <v>45</v>
      </c>
      <c r="D717" t="s">
        <v>1941</v>
      </c>
      <c r="E717" t="s">
        <v>3611</v>
      </c>
      <c r="F717" t="s">
        <v>3612</v>
      </c>
      <c r="G717" t="s">
        <v>3613</v>
      </c>
      <c r="H717" s="1" t="s">
        <v>3614</v>
      </c>
      <c r="I717" s="1" t="s">
        <v>3615</v>
      </c>
      <c r="J717">
        <v>256</v>
      </c>
      <c r="K717" t="s">
        <v>24</v>
      </c>
      <c r="L717" t="s">
        <v>24</v>
      </c>
      <c r="M717" t="s">
        <v>24</v>
      </c>
      <c r="N717">
        <v>286</v>
      </c>
      <c r="O717">
        <v>30</v>
      </c>
    </row>
    <row r="718" spans="1:15">
      <c r="A718" t="s">
        <v>3596</v>
      </c>
      <c r="B718" t="s">
        <v>16</v>
      </c>
      <c r="C718" t="s">
        <v>45</v>
      </c>
      <c r="D718" t="s">
        <v>1941</v>
      </c>
      <c r="E718" t="s">
        <v>2731</v>
      </c>
      <c r="F718" t="s">
        <v>3616</v>
      </c>
      <c r="G718" t="s">
        <v>3617</v>
      </c>
      <c r="H718" s="1">
        <v>33695</v>
      </c>
      <c r="I718" s="1" t="s">
        <v>2874</v>
      </c>
      <c r="J718">
        <v>5</v>
      </c>
      <c r="K718" t="s">
        <v>24</v>
      </c>
      <c r="L718" t="s">
        <v>24</v>
      </c>
      <c r="M718" t="s">
        <v>24</v>
      </c>
      <c r="N718">
        <v>6</v>
      </c>
      <c r="O718">
        <v>1</v>
      </c>
    </row>
    <row r="719" spans="1:15">
      <c r="A719" t="s">
        <v>3618</v>
      </c>
      <c r="B719" t="s">
        <v>16</v>
      </c>
      <c r="C719" t="s">
        <v>45</v>
      </c>
      <c r="D719" t="s">
        <v>1941</v>
      </c>
      <c r="E719" t="s">
        <v>3619</v>
      </c>
      <c r="F719" t="s">
        <v>3620</v>
      </c>
      <c r="G719" t="s">
        <v>3621</v>
      </c>
      <c r="H719" s="1" t="s">
        <v>3622</v>
      </c>
      <c r="I719" s="1" t="s">
        <v>3623</v>
      </c>
      <c r="J719">
        <v>12</v>
      </c>
      <c r="K719" t="s">
        <v>24</v>
      </c>
      <c r="L719" t="s">
        <v>24</v>
      </c>
      <c r="M719" t="s">
        <v>24</v>
      </c>
      <c r="N719">
        <v>13</v>
      </c>
      <c r="O719">
        <v>1</v>
      </c>
    </row>
    <row r="720" spans="1:15">
      <c r="A720" t="s">
        <v>3618</v>
      </c>
      <c r="B720" t="s">
        <v>16</v>
      </c>
      <c r="C720" t="s">
        <v>45</v>
      </c>
      <c r="D720" t="s">
        <v>1941</v>
      </c>
      <c r="E720" t="s">
        <v>3624</v>
      </c>
      <c r="F720" t="s">
        <v>3625</v>
      </c>
      <c r="G720" t="s">
        <v>3626</v>
      </c>
      <c r="H720" s="1" t="s">
        <v>3627</v>
      </c>
      <c r="I720" s="1" t="s">
        <v>3628</v>
      </c>
      <c r="J720">
        <v>12</v>
      </c>
      <c r="K720" t="s">
        <v>24</v>
      </c>
      <c r="L720" t="s">
        <v>24</v>
      </c>
      <c r="M720" t="s">
        <v>24</v>
      </c>
      <c r="N720">
        <v>12</v>
      </c>
      <c r="O720" t="s">
        <v>24</v>
      </c>
    </row>
    <row r="721" spans="1:15">
      <c r="A721" t="s">
        <v>3618</v>
      </c>
      <c r="B721" t="s">
        <v>16</v>
      </c>
      <c r="C721" t="s">
        <v>45</v>
      </c>
      <c r="D721" t="s">
        <v>1941</v>
      </c>
      <c r="E721" t="s">
        <v>3629</v>
      </c>
      <c r="F721" t="s">
        <v>3630</v>
      </c>
      <c r="G721" t="s">
        <v>3631</v>
      </c>
      <c r="H721" s="1" t="s">
        <v>3632</v>
      </c>
      <c r="I721" s="1" t="s">
        <v>3633</v>
      </c>
      <c r="J721">
        <v>318</v>
      </c>
      <c r="K721" t="s">
        <v>24</v>
      </c>
      <c r="L721" t="s">
        <v>24</v>
      </c>
      <c r="M721" t="s">
        <v>24</v>
      </c>
      <c r="N721">
        <v>354</v>
      </c>
      <c r="O721">
        <v>36</v>
      </c>
    </row>
    <row r="722" spans="1:15">
      <c r="A722" t="s">
        <v>3634</v>
      </c>
      <c r="B722" t="s">
        <v>16</v>
      </c>
      <c r="C722" t="s">
        <v>45</v>
      </c>
      <c r="D722" t="s">
        <v>1941</v>
      </c>
      <c r="E722" t="s">
        <v>3635</v>
      </c>
      <c r="F722" t="s">
        <v>3636</v>
      </c>
      <c r="G722" t="s">
        <v>3637</v>
      </c>
      <c r="H722" s="1" t="s">
        <v>3638</v>
      </c>
      <c r="I722" s="1" t="s">
        <v>3639</v>
      </c>
      <c r="J722">
        <v>14</v>
      </c>
      <c r="K722" t="s">
        <v>24</v>
      </c>
      <c r="L722" t="s">
        <v>24</v>
      </c>
      <c r="M722" t="s">
        <v>24</v>
      </c>
      <c r="N722">
        <v>14</v>
      </c>
      <c r="O722" t="s">
        <v>24</v>
      </c>
    </row>
    <row r="723" spans="1:15">
      <c r="A723" t="s">
        <v>3634</v>
      </c>
      <c r="B723" t="s">
        <v>16</v>
      </c>
      <c r="C723" t="s">
        <v>45</v>
      </c>
      <c r="D723" t="s">
        <v>1941</v>
      </c>
      <c r="E723" t="s">
        <v>3640</v>
      </c>
      <c r="F723" t="s">
        <v>3641</v>
      </c>
      <c r="G723" t="s">
        <v>3642</v>
      </c>
      <c r="H723" s="1" t="s">
        <v>3643</v>
      </c>
      <c r="I723" s="1" t="s">
        <v>3644</v>
      </c>
      <c r="J723">
        <v>7</v>
      </c>
      <c r="K723" t="s">
        <v>24</v>
      </c>
      <c r="L723" t="s">
        <v>24</v>
      </c>
      <c r="M723" t="s">
        <v>24</v>
      </c>
      <c r="N723">
        <v>7</v>
      </c>
      <c r="O723" t="s">
        <v>24</v>
      </c>
    </row>
    <row r="724" spans="1:15">
      <c r="A724" t="s">
        <v>3645</v>
      </c>
      <c r="B724" t="s">
        <v>16</v>
      </c>
      <c r="C724" t="s">
        <v>45</v>
      </c>
      <c r="D724" t="s">
        <v>1941</v>
      </c>
      <c r="E724" t="s">
        <v>3646</v>
      </c>
      <c r="F724" t="s">
        <v>3647</v>
      </c>
      <c r="G724" t="s">
        <v>3648</v>
      </c>
      <c r="H724" s="1" t="s">
        <v>3649</v>
      </c>
      <c r="I724" s="1" t="s">
        <v>3650</v>
      </c>
      <c r="J724">
        <v>2</v>
      </c>
      <c r="K724" t="s">
        <v>24</v>
      </c>
      <c r="L724" t="s">
        <v>24</v>
      </c>
      <c r="M724" t="s">
        <v>24</v>
      </c>
      <c r="N724">
        <v>2</v>
      </c>
      <c r="O724" t="s">
        <v>24</v>
      </c>
    </row>
    <row r="725" spans="1:15">
      <c r="A725" t="s">
        <v>3651</v>
      </c>
      <c r="B725" t="s">
        <v>16</v>
      </c>
      <c r="C725" t="s">
        <v>45</v>
      </c>
      <c r="D725" t="s">
        <v>1941</v>
      </c>
      <c r="E725" t="s">
        <v>3652</v>
      </c>
      <c r="F725" t="s">
        <v>3653</v>
      </c>
      <c r="G725" t="s">
        <v>3654</v>
      </c>
      <c r="H725" s="1" t="s">
        <v>3655</v>
      </c>
      <c r="I725" s="1" t="s">
        <v>3656</v>
      </c>
      <c r="J725">
        <v>1</v>
      </c>
      <c r="K725" t="s">
        <v>24</v>
      </c>
      <c r="L725" t="s">
        <v>24</v>
      </c>
      <c r="M725" t="s">
        <v>24</v>
      </c>
      <c r="N725">
        <v>1</v>
      </c>
      <c r="O725" t="s">
        <v>24</v>
      </c>
    </row>
    <row r="726" spans="1:15">
      <c r="A726" t="s">
        <v>3657</v>
      </c>
      <c r="B726" t="s">
        <v>16</v>
      </c>
      <c r="C726" t="s">
        <v>45</v>
      </c>
      <c r="D726" t="s">
        <v>1941</v>
      </c>
      <c r="E726" t="s">
        <v>3450</v>
      </c>
      <c r="F726" t="s">
        <v>3658</v>
      </c>
      <c r="G726" t="s">
        <v>3659</v>
      </c>
      <c r="H726" s="1" t="s">
        <v>3660</v>
      </c>
      <c r="I726" s="1" t="s">
        <v>3661</v>
      </c>
      <c r="J726">
        <v>8</v>
      </c>
      <c r="K726" t="s">
        <v>24</v>
      </c>
      <c r="L726" t="s">
        <v>24</v>
      </c>
      <c r="M726" t="s">
        <v>24</v>
      </c>
      <c r="N726">
        <v>8</v>
      </c>
      <c r="O726" t="s">
        <v>24</v>
      </c>
    </row>
    <row r="727" spans="1:15">
      <c r="A727" t="s">
        <v>3662</v>
      </c>
      <c r="B727" t="s">
        <v>16</v>
      </c>
      <c r="C727" t="s">
        <v>45</v>
      </c>
      <c r="D727" t="s">
        <v>1941</v>
      </c>
      <c r="E727" t="s">
        <v>3663</v>
      </c>
      <c r="F727" t="s">
        <v>3664</v>
      </c>
      <c r="G727" t="s">
        <v>3665</v>
      </c>
      <c r="H727" s="1" t="s">
        <v>3666</v>
      </c>
      <c r="I727" s="1" t="s">
        <v>3667</v>
      </c>
      <c r="J727">
        <v>258</v>
      </c>
      <c r="K727" t="s">
        <v>24</v>
      </c>
      <c r="L727" t="s">
        <v>24</v>
      </c>
      <c r="M727" t="s">
        <v>24</v>
      </c>
      <c r="N727">
        <v>265</v>
      </c>
      <c r="O727">
        <v>7</v>
      </c>
    </row>
    <row r="728" spans="1:15">
      <c r="A728" t="s">
        <v>3662</v>
      </c>
      <c r="B728" t="s">
        <v>16</v>
      </c>
      <c r="C728" t="s">
        <v>45</v>
      </c>
      <c r="D728" t="s">
        <v>1941</v>
      </c>
      <c r="E728" t="s">
        <v>3668</v>
      </c>
      <c r="F728" t="s">
        <v>3669</v>
      </c>
      <c r="G728" t="s">
        <v>3670</v>
      </c>
      <c r="H728" s="1" t="s">
        <v>3671</v>
      </c>
      <c r="I728" s="1" t="s">
        <v>3672</v>
      </c>
      <c r="J728">
        <v>102</v>
      </c>
      <c r="K728" t="s">
        <v>24</v>
      </c>
      <c r="L728">
        <v>2</v>
      </c>
      <c r="M728" t="s">
        <v>24</v>
      </c>
      <c r="N728">
        <v>105</v>
      </c>
      <c r="O728">
        <v>1</v>
      </c>
    </row>
    <row r="729" spans="1:15">
      <c r="A729" t="s">
        <v>3673</v>
      </c>
      <c r="B729" t="s">
        <v>16</v>
      </c>
      <c r="C729" t="s">
        <v>45</v>
      </c>
      <c r="D729" t="s">
        <v>1941</v>
      </c>
      <c r="E729" t="s">
        <v>3674</v>
      </c>
      <c r="F729" t="s">
        <v>3675</v>
      </c>
      <c r="G729" t="s">
        <v>3676</v>
      </c>
      <c r="H729" s="1" t="s">
        <v>3677</v>
      </c>
      <c r="I729" s="1" t="s">
        <v>3678</v>
      </c>
      <c r="J729">
        <v>7</v>
      </c>
      <c r="K729" t="s">
        <v>24</v>
      </c>
      <c r="L729" t="s">
        <v>24</v>
      </c>
      <c r="M729" t="s">
        <v>24</v>
      </c>
      <c r="N729">
        <v>7</v>
      </c>
      <c r="O729" t="s">
        <v>24</v>
      </c>
    </row>
    <row r="730" spans="1:15">
      <c r="A730" t="s">
        <v>3679</v>
      </c>
      <c r="B730" t="s">
        <v>16</v>
      </c>
      <c r="C730" t="s">
        <v>45</v>
      </c>
      <c r="D730" t="s">
        <v>1941</v>
      </c>
      <c r="E730" t="s">
        <v>3680</v>
      </c>
      <c r="F730" t="s">
        <v>3681</v>
      </c>
      <c r="G730" t="s">
        <v>3682</v>
      </c>
      <c r="H730" s="1" t="s">
        <v>3683</v>
      </c>
      <c r="I730" s="1" t="s">
        <v>3684</v>
      </c>
      <c r="J730">
        <v>6</v>
      </c>
      <c r="K730" t="s">
        <v>24</v>
      </c>
      <c r="L730" t="s">
        <v>24</v>
      </c>
      <c r="M730" t="s">
        <v>24</v>
      </c>
      <c r="N730">
        <v>6</v>
      </c>
      <c r="O730" t="s">
        <v>24</v>
      </c>
    </row>
    <row r="731" spans="1:15">
      <c r="A731" t="s">
        <v>3685</v>
      </c>
      <c r="B731" t="s">
        <v>16</v>
      </c>
      <c r="C731" t="s">
        <v>45</v>
      </c>
      <c r="D731" t="s">
        <v>1941</v>
      </c>
      <c r="E731" t="s">
        <v>3686</v>
      </c>
      <c r="F731" t="s">
        <v>3687</v>
      </c>
      <c r="G731" t="s">
        <v>3688</v>
      </c>
      <c r="H731" s="1" t="s">
        <v>3689</v>
      </c>
      <c r="I731" s="1" t="s">
        <v>3690</v>
      </c>
      <c r="J731">
        <v>6</v>
      </c>
      <c r="K731" t="s">
        <v>24</v>
      </c>
      <c r="L731" t="s">
        <v>24</v>
      </c>
      <c r="M731" t="s">
        <v>24</v>
      </c>
      <c r="N731">
        <v>6</v>
      </c>
      <c r="O731" t="s">
        <v>24</v>
      </c>
    </row>
    <row r="732" spans="1:15">
      <c r="A732" t="s">
        <v>3691</v>
      </c>
      <c r="B732" t="s">
        <v>16</v>
      </c>
      <c r="C732" t="s">
        <v>45</v>
      </c>
      <c r="D732" t="s">
        <v>1941</v>
      </c>
      <c r="E732" t="s">
        <v>3692</v>
      </c>
      <c r="F732" t="s">
        <v>3693</v>
      </c>
      <c r="G732" t="s">
        <v>3694</v>
      </c>
      <c r="H732" s="1" t="s">
        <v>3695</v>
      </c>
      <c r="I732" s="1" t="s">
        <v>3696</v>
      </c>
      <c r="J732">
        <v>7</v>
      </c>
      <c r="K732" t="s">
        <v>24</v>
      </c>
      <c r="L732" t="s">
        <v>24</v>
      </c>
      <c r="M732" t="s">
        <v>24</v>
      </c>
      <c r="N732">
        <v>7</v>
      </c>
      <c r="O732" t="s">
        <v>24</v>
      </c>
    </row>
    <row r="733" spans="1:15">
      <c r="A733" t="s">
        <v>3697</v>
      </c>
      <c r="B733" t="s">
        <v>16</v>
      </c>
      <c r="C733" t="s">
        <v>45</v>
      </c>
      <c r="D733" t="s">
        <v>1941</v>
      </c>
      <c r="E733" t="s">
        <v>3698</v>
      </c>
      <c r="F733" t="s">
        <v>3699</v>
      </c>
      <c r="G733" t="s">
        <v>3700</v>
      </c>
      <c r="H733" s="1">
        <v>35186</v>
      </c>
      <c r="I733" s="1" t="s">
        <v>3701</v>
      </c>
      <c r="J733">
        <v>5</v>
      </c>
      <c r="K733" t="s">
        <v>24</v>
      </c>
      <c r="L733" t="s">
        <v>24</v>
      </c>
      <c r="M733" t="s">
        <v>24</v>
      </c>
      <c r="N733">
        <v>5</v>
      </c>
      <c r="O733" t="s">
        <v>24</v>
      </c>
    </row>
    <row r="734" spans="1:15">
      <c r="A734" t="s">
        <v>3702</v>
      </c>
      <c r="B734" t="s">
        <v>16</v>
      </c>
      <c r="C734" t="s">
        <v>45</v>
      </c>
      <c r="D734" t="s">
        <v>1941</v>
      </c>
      <c r="E734" t="s">
        <v>3703</v>
      </c>
      <c r="F734" t="s">
        <v>3704</v>
      </c>
      <c r="G734" t="s">
        <v>3705</v>
      </c>
      <c r="H734" s="1" t="s">
        <v>3706</v>
      </c>
      <c r="I734" s="1" t="s">
        <v>3707</v>
      </c>
      <c r="J734">
        <v>16</v>
      </c>
      <c r="K734" t="s">
        <v>24</v>
      </c>
      <c r="L734" t="s">
        <v>24</v>
      </c>
      <c r="M734" t="s">
        <v>24</v>
      </c>
      <c r="N734">
        <v>16</v>
      </c>
      <c r="O734" t="s">
        <v>24</v>
      </c>
    </row>
    <row r="735" spans="1:15">
      <c r="A735" t="s">
        <v>3708</v>
      </c>
      <c r="B735" t="s">
        <v>16</v>
      </c>
      <c r="C735" t="s">
        <v>45</v>
      </c>
      <c r="D735" t="s">
        <v>1941</v>
      </c>
      <c r="E735" t="s">
        <v>3709</v>
      </c>
      <c r="F735" t="s">
        <v>3710</v>
      </c>
      <c r="G735" t="s">
        <v>3711</v>
      </c>
      <c r="H735" s="1" t="s">
        <v>3712</v>
      </c>
      <c r="I735" s="1" t="s">
        <v>3713</v>
      </c>
      <c r="J735">
        <v>4</v>
      </c>
      <c r="K735" t="s">
        <v>24</v>
      </c>
      <c r="L735" t="s">
        <v>24</v>
      </c>
      <c r="M735" t="s">
        <v>24</v>
      </c>
      <c r="N735">
        <v>4</v>
      </c>
      <c r="O735" t="s">
        <v>24</v>
      </c>
    </row>
    <row r="736" spans="1:15">
      <c r="A736" t="s">
        <v>3714</v>
      </c>
      <c r="B736" t="s">
        <v>16</v>
      </c>
      <c r="C736" t="s">
        <v>45</v>
      </c>
      <c r="D736" t="s">
        <v>1941</v>
      </c>
      <c r="E736" t="s">
        <v>3715</v>
      </c>
      <c r="F736" t="s">
        <v>3716</v>
      </c>
      <c r="G736" t="s">
        <v>3717</v>
      </c>
      <c r="H736" s="1" t="s">
        <v>3718</v>
      </c>
      <c r="I736" s="1" t="s">
        <v>3719</v>
      </c>
      <c r="J736">
        <v>2</v>
      </c>
      <c r="K736" t="s">
        <v>24</v>
      </c>
      <c r="L736" t="s">
        <v>24</v>
      </c>
      <c r="M736" t="s">
        <v>24</v>
      </c>
      <c r="N736">
        <v>2</v>
      </c>
      <c r="O736" t="s">
        <v>24</v>
      </c>
    </row>
    <row r="737" spans="1:15">
      <c r="A737" t="s">
        <v>3720</v>
      </c>
      <c r="B737" t="s">
        <v>16</v>
      </c>
      <c r="C737" t="s">
        <v>45</v>
      </c>
      <c r="D737" t="s">
        <v>1941</v>
      </c>
      <c r="E737" t="s">
        <v>3721</v>
      </c>
      <c r="F737" t="s">
        <v>3722</v>
      </c>
      <c r="G737" t="s">
        <v>3723</v>
      </c>
      <c r="H737" s="1" t="s">
        <v>3724</v>
      </c>
      <c r="I737" s="1" t="s">
        <v>3725</v>
      </c>
      <c r="J737">
        <v>4</v>
      </c>
      <c r="K737" t="s">
        <v>24</v>
      </c>
      <c r="L737" t="s">
        <v>24</v>
      </c>
      <c r="M737" t="s">
        <v>24</v>
      </c>
      <c r="N737">
        <v>4</v>
      </c>
      <c r="O737" t="s">
        <v>24</v>
      </c>
    </row>
    <row r="738" spans="1:15">
      <c r="A738" t="s">
        <v>3726</v>
      </c>
      <c r="B738" t="s">
        <v>16</v>
      </c>
      <c r="C738" t="s">
        <v>45</v>
      </c>
      <c r="D738" t="s">
        <v>1941</v>
      </c>
      <c r="E738" t="s">
        <v>3727</v>
      </c>
      <c r="F738" t="s">
        <v>3728</v>
      </c>
      <c r="G738" t="s">
        <v>3729</v>
      </c>
      <c r="H738" s="1" t="s">
        <v>3730</v>
      </c>
      <c r="I738" s="1" t="s">
        <v>3731</v>
      </c>
      <c r="J738">
        <v>7</v>
      </c>
      <c r="K738" t="s">
        <v>24</v>
      </c>
      <c r="L738" t="s">
        <v>24</v>
      </c>
      <c r="M738" t="s">
        <v>24</v>
      </c>
      <c r="N738">
        <v>7</v>
      </c>
      <c r="O738" t="s">
        <v>24</v>
      </c>
    </row>
    <row r="739" spans="1:15">
      <c r="A739" t="s">
        <v>3732</v>
      </c>
      <c r="B739" t="s">
        <v>16</v>
      </c>
      <c r="C739" t="s">
        <v>45</v>
      </c>
      <c r="D739" t="s">
        <v>1941</v>
      </c>
      <c r="E739" t="s">
        <v>3733</v>
      </c>
      <c r="F739" t="s">
        <v>3734</v>
      </c>
      <c r="G739" t="s">
        <v>3735</v>
      </c>
      <c r="H739" s="1" t="s">
        <v>3712</v>
      </c>
      <c r="I739" s="1" t="s">
        <v>3736</v>
      </c>
      <c r="J739">
        <v>4</v>
      </c>
      <c r="K739" t="s">
        <v>24</v>
      </c>
      <c r="L739" t="s">
        <v>24</v>
      </c>
      <c r="M739" t="s">
        <v>24</v>
      </c>
      <c r="N739">
        <v>4</v>
      </c>
      <c r="O739" t="s">
        <v>24</v>
      </c>
    </row>
    <row r="740" spans="1:15">
      <c r="A740" t="s">
        <v>3737</v>
      </c>
      <c r="B740" t="s">
        <v>16</v>
      </c>
      <c r="C740" t="s">
        <v>45</v>
      </c>
      <c r="D740" t="s">
        <v>1941</v>
      </c>
      <c r="E740" t="s">
        <v>3738</v>
      </c>
      <c r="F740" t="s">
        <v>3739</v>
      </c>
      <c r="G740" t="s">
        <v>3740</v>
      </c>
      <c r="H740" s="1" t="s">
        <v>3741</v>
      </c>
      <c r="I740" s="1" t="s">
        <v>3742</v>
      </c>
      <c r="J740">
        <v>1</v>
      </c>
      <c r="K740" t="s">
        <v>24</v>
      </c>
      <c r="L740" t="s">
        <v>24</v>
      </c>
      <c r="M740" t="s">
        <v>24</v>
      </c>
      <c r="N740">
        <v>1</v>
      </c>
      <c r="O740" t="s">
        <v>24</v>
      </c>
    </row>
    <row r="741" spans="1:15">
      <c r="A741" t="s">
        <v>3743</v>
      </c>
      <c r="B741" t="s">
        <v>16</v>
      </c>
      <c r="C741" t="s">
        <v>45</v>
      </c>
      <c r="D741" t="s">
        <v>1941</v>
      </c>
      <c r="E741" t="s">
        <v>3744</v>
      </c>
      <c r="F741" t="s">
        <v>3745</v>
      </c>
      <c r="G741" t="s">
        <v>3746</v>
      </c>
      <c r="H741" s="1" t="s">
        <v>3747</v>
      </c>
      <c r="I741" s="1" t="s">
        <v>3748</v>
      </c>
      <c r="J741">
        <v>93</v>
      </c>
      <c r="K741" t="s">
        <v>24</v>
      </c>
      <c r="L741">
        <v>2</v>
      </c>
      <c r="M741" t="s">
        <v>24</v>
      </c>
      <c r="N741">
        <v>95</v>
      </c>
      <c r="O741" t="s">
        <v>24</v>
      </c>
    </row>
    <row r="742" spans="1:15">
      <c r="A742" t="s">
        <v>3749</v>
      </c>
      <c r="B742" t="s">
        <v>16</v>
      </c>
      <c r="C742" t="s">
        <v>45</v>
      </c>
      <c r="D742" t="s">
        <v>1941</v>
      </c>
      <c r="E742" t="s">
        <v>3750</v>
      </c>
      <c r="F742" t="s">
        <v>3751</v>
      </c>
      <c r="G742" t="s">
        <v>3752</v>
      </c>
      <c r="H742" s="1" t="s">
        <v>3753</v>
      </c>
      <c r="I742" s="1" t="s">
        <v>3754</v>
      </c>
      <c r="J742">
        <v>7</v>
      </c>
      <c r="K742" t="s">
        <v>24</v>
      </c>
      <c r="L742" t="s">
        <v>24</v>
      </c>
      <c r="M742" t="s">
        <v>24</v>
      </c>
      <c r="N742">
        <v>7</v>
      </c>
      <c r="O742" t="s">
        <v>24</v>
      </c>
    </row>
    <row r="743" spans="1:15">
      <c r="A743" t="s">
        <v>3755</v>
      </c>
      <c r="B743" t="s">
        <v>16</v>
      </c>
      <c r="C743" t="s">
        <v>45</v>
      </c>
      <c r="D743" t="s">
        <v>1941</v>
      </c>
      <c r="E743" t="s">
        <v>3756</v>
      </c>
      <c r="F743" t="s">
        <v>3757</v>
      </c>
      <c r="G743" t="s">
        <v>3758</v>
      </c>
      <c r="H743" s="1" t="s">
        <v>3759</v>
      </c>
      <c r="I743" s="1" t="s">
        <v>3760</v>
      </c>
      <c r="J743">
        <v>13</v>
      </c>
      <c r="K743" t="s">
        <v>24</v>
      </c>
      <c r="L743" t="s">
        <v>24</v>
      </c>
      <c r="M743" t="s">
        <v>24</v>
      </c>
      <c r="N743">
        <v>13</v>
      </c>
      <c r="O743" t="s">
        <v>24</v>
      </c>
    </row>
    <row r="744" spans="1:15">
      <c r="A744" t="s">
        <v>3761</v>
      </c>
      <c r="B744" t="s">
        <v>16</v>
      </c>
      <c r="C744" t="s">
        <v>45</v>
      </c>
      <c r="D744" t="s">
        <v>1941</v>
      </c>
      <c r="E744" t="s">
        <v>3762</v>
      </c>
      <c r="F744" t="s">
        <v>3763</v>
      </c>
      <c r="G744" t="s">
        <v>3764</v>
      </c>
      <c r="H744" s="1" t="s">
        <v>3765</v>
      </c>
      <c r="I744" s="1" t="s">
        <v>3766</v>
      </c>
      <c r="J744">
        <v>102</v>
      </c>
      <c r="K744" t="s">
        <v>24</v>
      </c>
      <c r="L744" t="s">
        <v>24</v>
      </c>
      <c r="M744" t="s">
        <v>24</v>
      </c>
      <c r="N744">
        <v>102</v>
      </c>
      <c r="O744" t="s">
        <v>24</v>
      </c>
    </row>
    <row r="745" spans="1:15">
      <c r="A745" t="s">
        <v>3767</v>
      </c>
      <c r="B745" t="s">
        <v>16</v>
      </c>
      <c r="C745" t="s">
        <v>45</v>
      </c>
      <c r="D745" t="s">
        <v>1941</v>
      </c>
      <c r="E745" t="s">
        <v>3768</v>
      </c>
      <c r="F745" t="s">
        <v>3769</v>
      </c>
      <c r="G745" t="s">
        <v>3770</v>
      </c>
      <c r="H745" s="1" t="s">
        <v>3771</v>
      </c>
      <c r="I745" s="1" t="s">
        <v>3772</v>
      </c>
      <c r="J745">
        <v>8</v>
      </c>
      <c r="K745" t="s">
        <v>24</v>
      </c>
      <c r="L745" t="s">
        <v>24</v>
      </c>
      <c r="M745" t="s">
        <v>24</v>
      </c>
      <c r="N745">
        <v>8</v>
      </c>
      <c r="O745" t="s">
        <v>24</v>
      </c>
    </row>
    <row r="746" spans="1:15">
      <c r="A746" t="s">
        <v>3773</v>
      </c>
      <c r="B746" t="s">
        <v>16</v>
      </c>
      <c r="C746" t="s">
        <v>45</v>
      </c>
      <c r="D746" t="s">
        <v>1941</v>
      </c>
      <c r="E746" t="s">
        <v>3774</v>
      </c>
      <c r="F746" t="s">
        <v>3775</v>
      </c>
      <c r="G746" t="s">
        <v>3776</v>
      </c>
      <c r="H746" s="1" t="s">
        <v>3777</v>
      </c>
      <c r="I746" s="1" t="s">
        <v>3778</v>
      </c>
      <c r="J746">
        <v>5</v>
      </c>
      <c r="K746" t="s">
        <v>24</v>
      </c>
      <c r="L746" t="s">
        <v>24</v>
      </c>
      <c r="M746" t="s">
        <v>24</v>
      </c>
      <c r="N746">
        <v>5</v>
      </c>
      <c r="O746" t="s">
        <v>24</v>
      </c>
    </row>
    <row r="747" spans="1:15">
      <c r="A747" t="s">
        <v>3779</v>
      </c>
      <c r="B747" t="s">
        <v>16</v>
      </c>
      <c r="C747" t="s">
        <v>45</v>
      </c>
      <c r="D747" t="s">
        <v>1941</v>
      </c>
      <c r="E747" t="s">
        <v>3780</v>
      </c>
      <c r="F747" t="s">
        <v>3781</v>
      </c>
      <c r="G747" t="s">
        <v>3782</v>
      </c>
      <c r="H747" s="1" t="s">
        <v>3783</v>
      </c>
      <c r="I747" s="1" t="s">
        <v>3784</v>
      </c>
      <c r="J747">
        <v>104</v>
      </c>
      <c r="K747" t="s">
        <v>24</v>
      </c>
      <c r="L747">
        <v>2</v>
      </c>
      <c r="M747" t="s">
        <v>24</v>
      </c>
      <c r="N747">
        <v>106</v>
      </c>
      <c r="O747" t="s">
        <v>24</v>
      </c>
    </row>
    <row r="748" spans="1:15">
      <c r="A748" t="s">
        <v>3755</v>
      </c>
      <c r="B748" t="s">
        <v>16</v>
      </c>
      <c r="C748" t="s">
        <v>45</v>
      </c>
      <c r="D748" t="s">
        <v>1941</v>
      </c>
      <c r="E748" t="s">
        <v>3785</v>
      </c>
      <c r="F748" t="s">
        <v>3786</v>
      </c>
      <c r="G748" t="s">
        <v>3787</v>
      </c>
      <c r="H748" s="1">
        <v>22433</v>
      </c>
      <c r="I748" s="1" t="s">
        <v>3788</v>
      </c>
      <c r="J748">
        <v>5</v>
      </c>
      <c r="K748" t="s">
        <v>24</v>
      </c>
      <c r="L748" t="s">
        <v>24</v>
      </c>
      <c r="M748" t="s">
        <v>24</v>
      </c>
      <c r="N748">
        <v>5</v>
      </c>
      <c r="O748" t="s">
        <v>24</v>
      </c>
    </row>
    <row r="749" spans="1:15">
      <c r="A749" t="s">
        <v>3789</v>
      </c>
      <c r="B749" t="s">
        <v>16</v>
      </c>
      <c r="C749" t="s">
        <v>45</v>
      </c>
      <c r="D749" t="s">
        <v>1941</v>
      </c>
      <c r="E749" t="s">
        <v>3790</v>
      </c>
      <c r="F749" t="s">
        <v>3791</v>
      </c>
      <c r="G749" t="s">
        <v>3792</v>
      </c>
      <c r="H749" s="1" t="s">
        <v>3793</v>
      </c>
      <c r="I749" s="1" t="s">
        <v>3794</v>
      </c>
      <c r="J749">
        <v>5</v>
      </c>
      <c r="K749" t="s">
        <v>24</v>
      </c>
      <c r="L749" t="s">
        <v>24</v>
      </c>
      <c r="M749" t="s">
        <v>24</v>
      </c>
      <c r="N749">
        <v>5</v>
      </c>
      <c r="O749" t="s">
        <v>24</v>
      </c>
    </row>
    <row r="750" spans="1:15">
      <c r="A750" t="s">
        <v>3795</v>
      </c>
      <c r="B750" t="s">
        <v>16</v>
      </c>
      <c r="C750" t="s">
        <v>45</v>
      </c>
      <c r="D750" t="s">
        <v>1941</v>
      </c>
      <c r="E750" t="s">
        <v>3796</v>
      </c>
      <c r="F750" t="s">
        <v>3797</v>
      </c>
      <c r="G750" t="s">
        <v>3798</v>
      </c>
      <c r="H750" s="1" t="s">
        <v>3799</v>
      </c>
      <c r="I750" s="1" t="s">
        <v>3800</v>
      </c>
      <c r="J750">
        <v>7</v>
      </c>
      <c r="K750" t="s">
        <v>24</v>
      </c>
      <c r="L750" t="s">
        <v>24</v>
      </c>
      <c r="M750" t="s">
        <v>24</v>
      </c>
      <c r="N750">
        <v>7</v>
      </c>
      <c r="O750" t="s">
        <v>24</v>
      </c>
    </row>
    <row r="751" spans="1:15">
      <c r="A751" t="s">
        <v>3755</v>
      </c>
      <c r="B751" t="s">
        <v>16</v>
      </c>
      <c r="C751" t="s">
        <v>45</v>
      </c>
      <c r="D751" t="s">
        <v>1941</v>
      </c>
      <c r="E751" t="s">
        <v>3801</v>
      </c>
      <c r="F751" t="s">
        <v>3802</v>
      </c>
      <c r="G751" t="s">
        <v>3803</v>
      </c>
      <c r="H751" s="1" t="s">
        <v>3804</v>
      </c>
      <c r="I751" s="1" t="s">
        <v>3805</v>
      </c>
      <c r="J751">
        <v>7</v>
      </c>
      <c r="K751" t="s">
        <v>24</v>
      </c>
      <c r="L751" t="s">
        <v>24</v>
      </c>
      <c r="M751" t="s">
        <v>24</v>
      </c>
      <c r="N751">
        <v>7</v>
      </c>
      <c r="O751" t="s">
        <v>24</v>
      </c>
    </row>
    <row r="752" spans="1:15">
      <c r="A752" t="s">
        <v>3806</v>
      </c>
      <c r="B752" t="s">
        <v>16</v>
      </c>
      <c r="C752" t="s">
        <v>45</v>
      </c>
      <c r="D752" t="s">
        <v>1941</v>
      </c>
      <c r="E752" t="s">
        <v>3807</v>
      </c>
      <c r="F752" t="s">
        <v>3808</v>
      </c>
      <c r="G752" t="s">
        <v>3809</v>
      </c>
      <c r="H752" s="1" t="s">
        <v>3810</v>
      </c>
      <c r="I752" s="1" t="s">
        <v>3811</v>
      </c>
      <c r="J752">
        <v>108</v>
      </c>
      <c r="K752" t="s">
        <v>24</v>
      </c>
      <c r="L752" t="s">
        <v>24</v>
      </c>
      <c r="M752" t="s">
        <v>24</v>
      </c>
      <c r="N752">
        <v>108</v>
      </c>
      <c r="O752" t="s">
        <v>24</v>
      </c>
    </row>
    <row r="753" spans="1:15">
      <c r="A753" t="s">
        <v>3755</v>
      </c>
      <c r="B753" t="s">
        <v>16</v>
      </c>
      <c r="C753" t="s">
        <v>45</v>
      </c>
      <c r="D753" t="s">
        <v>1941</v>
      </c>
      <c r="E753" t="s">
        <v>3812</v>
      </c>
      <c r="F753" t="s">
        <v>3813</v>
      </c>
      <c r="G753" t="s">
        <v>3814</v>
      </c>
      <c r="H753" s="1" t="s">
        <v>3815</v>
      </c>
      <c r="I753" s="1" t="s">
        <v>3816</v>
      </c>
      <c r="J753">
        <v>2</v>
      </c>
      <c r="K753" t="s">
        <v>24</v>
      </c>
      <c r="L753" t="s">
        <v>24</v>
      </c>
      <c r="M753" t="s">
        <v>24</v>
      </c>
      <c r="N753">
        <v>2</v>
      </c>
      <c r="O753" t="s">
        <v>24</v>
      </c>
    </row>
    <row r="754" spans="1:15">
      <c r="A754" t="s">
        <v>3817</v>
      </c>
      <c r="B754" t="s">
        <v>16</v>
      </c>
      <c r="C754" t="s">
        <v>45</v>
      </c>
      <c r="D754" t="s">
        <v>1941</v>
      </c>
      <c r="E754" t="s">
        <v>3818</v>
      </c>
      <c r="F754" t="s">
        <v>3819</v>
      </c>
      <c r="G754" t="s">
        <v>3820</v>
      </c>
      <c r="H754" s="1" t="s">
        <v>3821</v>
      </c>
      <c r="I754" s="1" t="s">
        <v>3822</v>
      </c>
      <c r="J754">
        <v>5</v>
      </c>
      <c r="K754" t="s">
        <v>24</v>
      </c>
      <c r="L754" t="s">
        <v>24</v>
      </c>
      <c r="M754" t="s">
        <v>24</v>
      </c>
      <c r="N754">
        <v>5</v>
      </c>
      <c r="O754" t="s">
        <v>24</v>
      </c>
    </row>
    <row r="755" spans="1:15">
      <c r="A755" t="s">
        <v>3823</v>
      </c>
      <c r="B755" t="s">
        <v>16</v>
      </c>
      <c r="C755" t="s">
        <v>45</v>
      </c>
      <c r="D755" t="s">
        <v>1941</v>
      </c>
      <c r="E755" t="s">
        <v>3824</v>
      </c>
      <c r="F755" t="s">
        <v>3825</v>
      </c>
      <c r="G755" t="s">
        <v>3826</v>
      </c>
      <c r="H755" s="1" t="s">
        <v>3827</v>
      </c>
      <c r="I755" s="1" t="s">
        <v>3828</v>
      </c>
      <c r="J755">
        <v>5</v>
      </c>
      <c r="K755" t="s">
        <v>24</v>
      </c>
      <c r="L755" t="s">
        <v>24</v>
      </c>
      <c r="M755" t="s">
        <v>24</v>
      </c>
      <c r="N755">
        <v>5</v>
      </c>
      <c r="O755" t="s">
        <v>24</v>
      </c>
    </row>
    <row r="756" spans="1:15">
      <c r="A756" t="s">
        <v>3829</v>
      </c>
      <c r="B756" t="s">
        <v>16</v>
      </c>
      <c r="C756" t="s">
        <v>45</v>
      </c>
      <c r="D756" t="s">
        <v>1941</v>
      </c>
      <c r="E756">
        <v>4</v>
      </c>
      <c r="F756" t="s">
        <v>3830</v>
      </c>
      <c r="G756" t="s">
        <v>3831</v>
      </c>
      <c r="H756" s="1" t="s">
        <v>3832</v>
      </c>
      <c r="I756" s="1" t="s">
        <v>3833</v>
      </c>
      <c r="J756">
        <v>79</v>
      </c>
      <c r="K756" t="s">
        <v>24</v>
      </c>
      <c r="L756" t="s">
        <v>24</v>
      </c>
      <c r="M756" t="s">
        <v>24</v>
      </c>
      <c r="N756">
        <v>79</v>
      </c>
      <c r="O756" t="s">
        <v>24</v>
      </c>
    </row>
    <row r="757" spans="1:15">
      <c r="A757" t="s">
        <v>3829</v>
      </c>
      <c r="B757" t="s">
        <v>16</v>
      </c>
      <c r="C757" t="s">
        <v>45</v>
      </c>
      <c r="D757" t="s">
        <v>1941</v>
      </c>
      <c r="E757">
        <v>3</v>
      </c>
      <c r="F757" t="s">
        <v>3834</v>
      </c>
      <c r="G757" t="s">
        <v>3835</v>
      </c>
      <c r="H757" s="1" t="s">
        <v>3836</v>
      </c>
      <c r="I757" s="1" t="s">
        <v>3837</v>
      </c>
      <c r="J757">
        <v>87</v>
      </c>
      <c r="K757" t="s">
        <v>24</v>
      </c>
      <c r="L757" t="s">
        <v>24</v>
      </c>
      <c r="M757" t="s">
        <v>24</v>
      </c>
      <c r="N757">
        <v>88</v>
      </c>
      <c r="O757">
        <v>1</v>
      </c>
    </row>
    <row r="758" spans="1:15">
      <c r="A758" t="s">
        <v>3829</v>
      </c>
      <c r="B758" t="s">
        <v>16</v>
      </c>
      <c r="C758" t="s">
        <v>45</v>
      </c>
      <c r="D758" t="s">
        <v>1941</v>
      </c>
      <c r="E758">
        <v>2</v>
      </c>
      <c r="F758" t="s">
        <v>3838</v>
      </c>
      <c r="G758" t="s">
        <v>3839</v>
      </c>
      <c r="H758" s="1" t="s">
        <v>3840</v>
      </c>
      <c r="I758" s="1" t="s">
        <v>3841</v>
      </c>
      <c r="J758">
        <v>433</v>
      </c>
      <c r="K758" t="s">
        <v>24</v>
      </c>
      <c r="L758" t="s">
        <v>24</v>
      </c>
      <c r="M758" t="s">
        <v>24</v>
      </c>
      <c r="N758">
        <v>434</v>
      </c>
      <c r="O758">
        <v>1</v>
      </c>
    </row>
    <row r="759" spans="1:15">
      <c r="A759" t="s">
        <v>3829</v>
      </c>
      <c r="B759" t="s">
        <v>16</v>
      </c>
      <c r="C759" t="s">
        <v>45</v>
      </c>
      <c r="D759" t="s">
        <v>1941</v>
      </c>
      <c r="E759">
        <v>1</v>
      </c>
      <c r="F759" t="s">
        <v>3842</v>
      </c>
      <c r="G759" t="s">
        <v>3843</v>
      </c>
      <c r="H759" s="1" t="s">
        <v>3844</v>
      </c>
      <c r="I759" s="1" t="s">
        <v>3845</v>
      </c>
      <c r="J759">
        <v>197</v>
      </c>
      <c r="K759" t="s">
        <v>24</v>
      </c>
      <c r="L759" t="s">
        <v>24</v>
      </c>
      <c r="M759" t="s">
        <v>24</v>
      </c>
      <c r="N759">
        <v>215</v>
      </c>
      <c r="O759">
        <v>18</v>
      </c>
    </row>
    <row r="760" spans="1:15">
      <c r="A760" t="s">
        <v>3846</v>
      </c>
      <c r="B760" t="s">
        <v>16</v>
      </c>
      <c r="C760" t="s">
        <v>45</v>
      </c>
      <c r="D760" t="s">
        <v>1941</v>
      </c>
      <c r="E760" t="s">
        <v>3847</v>
      </c>
      <c r="F760" t="s">
        <v>3848</v>
      </c>
      <c r="G760" t="s">
        <v>3849</v>
      </c>
      <c r="H760" s="1" t="s">
        <v>3850</v>
      </c>
      <c r="I760" s="1" t="s">
        <v>3851</v>
      </c>
      <c r="J760">
        <v>71</v>
      </c>
      <c r="K760" t="s">
        <v>24</v>
      </c>
      <c r="L760" t="s">
        <v>24</v>
      </c>
      <c r="M760" t="s">
        <v>24</v>
      </c>
      <c r="N760">
        <v>72</v>
      </c>
      <c r="O760">
        <v>1</v>
      </c>
    </row>
    <row r="761" spans="1:15">
      <c r="A761" t="s">
        <v>3852</v>
      </c>
      <c r="B761" t="s">
        <v>16</v>
      </c>
      <c r="C761" t="s">
        <v>45</v>
      </c>
      <c r="D761" t="s">
        <v>1941</v>
      </c>
      <c r="E761" t="s">
        <v>3853</v>
      </c>
      <c r="F761" t="s">
        <v>3854</v>
      </c>
      <c r="G761" t="s">
        <v>3855</v>
      </c>
      <c r="H761" s="1" t="s">
        <v>3856</v>
      </c>
      <c r="I761" s="1" t="s">
        <v>3857</v>
      </c>
      <c r="J761">
        <v>14</v>
      </c>
      <c r="K761" t="s">
        <v>24</v>
      </c>
      <c r="L761" t="s">
        <v>24</v>
      </c>
      <c r="M761" t="s">
        <v>24</v>
      </c>
      <c r="N761">
        <v>16</v>
      </c>
      <c r="O761">
        <v>2</v>
      </c>
    </row>
    <row r="762" spans="1:15">
      <c r="A762" t="s">
        <v>3852</v>
      </c>
      <c r="B762" t="s">
        <v>16</v>
      </c>
      <c r="C762" t="s">
        <v>45</v>
      </c>
      <c r="D762" t="s">
        <v>1941</v>
      </c>
      <c r="E762" t="s">
        <v>3858</v>
      </c>
      <c r="F762" t="s">
        <v>3859</v>
      </c>
      <c r="G762" t="s">
        <v>3860</v>
      </c>
      <c r="H762" s="1" t="s">
        <v>3861</v>
      </c>
      <c r="I762" s="1" t="s">
        <v>3862</v>
      </c>
      <c r="J762">
        <v>8</v>
      </c>
      <c r="K762" t="s">
        <v>24</v>
      </c>
      <c r="L762" t="s">
        <v>24</v>
      </c>
      <c r="M762" t="s">
        <v>24</v>
      </c>
      <c r="N762">
        <v>8</v>
      </c>
      <c r="O762" t="s">
        <v>24</v>
      </c>
    </row>
    <row r="763" spans="1:15">
      <c r="A763" t="s">
        <v>3852</v>
      </c>
      <c r="B763" t="s">
        <v>16</v>
      </c>
      <c r="C763" t="s">
        <v>45</v>
      </c>
      <c r="D763" t="s">
        <v>1941</v>
      </c>
      <c r="E763" t="s">
        <v>3863</v>
      </c>
      <c r="F763" t="s">
        <v>3864</v>
      </c>
      <c r="G763" t="s">
        <v>3865</v>
      </c>
      <c r="H763" s="1" t="s">
        <v>3866</v>
      </c>
      <c r="I763" s="1" t="s">
        <v>3867</v>
      </c>
      <c r="J763">
        <v>71</v>
      </c>
      <c r="K763" t="s">
        <v>24</v>
      </c>
      <c r="L763" t="s">
        <v>24</v>
      </c>
      <c r="M763" t="s">
        <v>24</v>
      </c>
      <c r="N763">
        <v>72</v>
      </c>
      <c r="O763">
        <v>1</v>
      </c>
    </row>
    <row r="764" spans="1:15">
      <c r="A764" t="s">
        <v>3868</v>
      </c>
      <c r="B764" t="s">
        <v>16</v>
      </c>
      <c r="C764" t="s">
        <v>45</v>
      </c>
      <c r="D764" t="s">
        <v>1941</v>
      </c>
      <c r="E764" t="s">
        <v>66</v>
      </c>
      <c r="F764" t="s">
        <v>3869</v>
      </c>
      <c r="G764" t="s">
        <v>3870</v>
      </c>
      <c r="H764" s="1" t="s">
        <v>3871</v>
      </c>
      <c r="I764" s="1" t="s">
        <v>3872</v>
      </c>
      <c r="J764">
        <v>83</v>
      </c>
      <c r="K764" t="s">
        <v>24</v>
      </c>
      <c r="L764" t="s">
        <v>24</v>
      </c>
      <c r="M764" t="s">
        <v>24</v>
      </c>
      <c r="N764">
        <v>83</v>
      </c>
      <c r="O764" t="s">
        <v>24</v>
      </c>
    </row>
    <row r="765" spans="1:15">
      <c r="A765" t="s">
        <v>3873</v>
      </c>
      <c r="B765" t="s">
        <v>16</v>
      </c>
      <c r="C765" t="s">
        <v>45</v>
      </c>
      <c r="D765" t="s">
        <v>1941</v>
      </c>
      <c r="E765" t="s">
        <v>3874</v>
      </c>
      <c r="F765" t="s">
        <v>3875</v>
      </c>
      <c r="G765" t="s">
        <v>3876</v>
      </c>
      <c r="H765" s="1" t="s">
        <v>3877</v>
      </c>
      <c r="I765" s="1" t="s">
        <v>3878</v>
      </c>
      <c r="J765">
        <v>7</v>
      </c>
      <c r="K765" t="s">
        <v>24</v>
      </c>
      <c r="L765" t="s">
        <v>24</v>
      </c>
      <c r="M765" t="s">
        <v>24</v>
      </c>
      <c r="N765">
        <v>9</v>
      </c>
      <c r="O765">
        <v>2</v>
      </c>
    </row>
    <row r="766" spans="1:15">
      <c r="A766" t="s">
        <v>3873</v>
      </c>
      <c r="B766" t="s">
        <v>16</v>
      </c>
      <c r="C766" t="s">
        <v>45</v>
      </c>
      <c r="D766" t="s">
        <v>1941</v>
      </c>
      <c r="E766" t="s">
        <v>3879</v>
      </c>
      <c r="F766" t="s">
        <v>3880</v>
      </c>
      <c r="G766" t="s">
        <v>3881</v>
      </c>
      <c r="H766" s="1" t="s">
        <v>3882</v>
      </c>
      <c r="I766" s="1" t="s">
        <v>3883</v>
      </c>
      <c r="J766">
        <v>9</v>
      </c>
      <c r="K766" t="s">
        <v>24</v>
      </c>
      <c r="L766" t="s">
        <v>24</v>
      </c>
      <c r="M766" t="s">
        <v>24</v>
      </c>
      <c r="N766">
        <v>9</v>
      </c>
      <c r="O766" t="s">
        <v>24</v>
      </c>
    </row>
    <row r="767" spans="1:15">
      <c r="A767" t="s">
        <v>3873</v>
      </c>
      <c r="B767" t="s">
        <v>16</v>
      </c>
      <c r="C767" t="s">
        <v>45</v>
      </c>
      <c r="D767" t="s">
        <v>1941</v>
      </c>
      <c r="E767" t="s">
        <v>3884</v>
      </c>
      <c r="F767" t="s">
        <v>3885</v>
      </c>
      <c r="G767" t="s">
        <v>3886</v>
      </c>
      <c r="H767" s="1" t="s">
        <v>3887</v>
      </c>
      <c r="I767" s="1" t="s">
        <v>3888</v>
      </c>
      <c r="J767">
        <v>66</v>
      </c>
      <c r="K767" t="s">
        <v>24</v>
      </c>
      <c r="L767" t="s">
        <v>24</v>
      </c>
      <c r="M767" t="s">
        <v>24</v>
      </c>
      <c r="N767">
        <v>66</v>
      </c>
      <c r="O767" t="s">
        <v>24</v>
      </c>
    </row>
    <row r="768" spans="1:15">
      <c r="A768" t="s">
        <v>3873</v>
      </c>
      <c r="B768" t="s">
        <v>16</v>
      </c>
      <c r="C768" t="s">
        <v>45</v>
      </c>
      <c r="D768" t="s">
        <v>1941</v>
      </c>
      <c r="E768" t="s">
        <v>3889</v>
      </c>
      <c r="F768" t="s">
        <v>3890</v>
      </c>
      <c r="G768" t="s">
        <v>3891</v>
      </c>
      <c r="H768" s="1" t="s">
        <v>3892</v>
      </c>
      <c r="I768" s="1" t="s">
        <v>3893</v>
      </c>
      <c r="J768">
        <v>582</v>
      </c>
      <c r="K768" t="s">
        <v>24</v>
      </c>
      <c r="L768">
        <v>1</v>
      </c>
      <c r="M768" t="s">
        <v>24</v>
      </c>
      <c r="N768">
        <v>629</v>
      </c>
      <c r="O768">
        <v>46</v>
      </c>
    </row>
    <row r="769" spans="1:15">
      <c r="A769" t="s">
        <v>3873</v>
      </c>
      <c r="B769" t="s">
        <v>16</v>
      </c>
      <c r="C769" t="s">
        <v>45</v>
      </c>
      <c r="D769" t="s">
        <v>1941</v>
      </c>
      <c r="E769" t="s">
        <v>3894</v>
      </c>
      <c r="F769" t="s">
        <v>3895</v>
      </c>
      <c r="G769" t="s">
        <v>3896</v>
      </c>
      <c r="H769" s="1" t="s">
        <v>3897</v>
      </c>
      <c r="I769" s="1" t="s">
        <v>3898</v>
      </c>
      <c r="J769">
        <v>11</v>
      </c>
      <c r="K769" t="s">
        <v>24</v>
      </c>
      <c r="L769" t="s">
        <v>24</v>
      </c>
      <c r="M769" t="s">
        <v>24</v>
      </c>
      <c r="N769">
        <v>11</v>
      </c>
      <c r="O769" t="s">
        <v>24</v>
      </c>
    </row>
    <row r="770" spans="1:15">
      <c r="A770" t="s">
        <v>3873</v>
      </c>
      <c r="B770" t="s">
        <v>16</v>
      </c>
      <c r="C770" t="s">
        <v>45</v>
      </c>
      <c r="D770" t="s">
        <v>1941</v>
      </c>
      <c r="E770" t="s">
        <v>3899</v>
      </c>
      <c r="F770" t="s">
        <v>3900</v>
      </c>
      <c r="G770" t="s">
        <v>3901</v>
      </c>
      <c r="H770" s="1" t="s">
        <v>3902</v>
      </c>
      <c r="I770" s="1" t="s">
        <v>3903</v>
      </c>
      <c r="J770">
        <v>78</v>
      </c>
      <c r="K770" t="s">
        <v>24</v>
      </c>
      <c r="L770" t="s">
        <v>24</v>
      </c>
      <c r="M770" t="s">
        <v>24</v>
      </c>
      <c r="N770">
        <v>82</v>
      </c>
      <c r="O770">
        <v>4</v>
      </c>
    </row>
    <row r="771" spans="1:15">
      <c r="A771" t="s">
        <v>3873</v>
      </c>
      <c r="B771" t="s">
        <v>16</v>
      </c>
      <c r="C771" t="s">
        <v>45</v>
      </c>
      <c r="D771" t="s">
        <v>1941</v>
      </c>
      <c r="E771" t="s">
        <v>3904</v>
      </c>
      <c r="F771" t="s">
        <v>3905</v>
      </c>
      <c r="G771" t="s">
        <v>3906</v>
      </c>
      <c r="H771" s="1" t="s">
        <v>3907</v>
      </c>
      <c r="I771" s="1" t="s">
        <v>3908</v>
      </c>
      <c r="J771">
        <v>20</v>
      </c>
      <c r="K771" t="s">
        <v>24</v>
      </c>
      <c r="L771" t="s">
        <v>24</v>
      </c>
      <c r="M771" t="s">
        <v>24</v>
      </c>
      <c r="N771">
        <v>20</v>
      </c>
      <c r="O771" t="s">
        <v>24</v>
      </c>
    </row>
    <row r="772" spans="1:15">
      <c r="A772" t="s">
        <v>3873</v>
      </c>
      <c r="B772" t="s">
        <v>16</v>
      </c>
      <c r="C772" t="s">
        <v>45</v>
      </c>
      <c r="D772" t="s">
        <v>1941</v>
      </c>
      <c r="E772" t="s">
        <v>3909</v>
      </c>
      <c r="F772" t="s">
        <v>3910</v>
      </c>
      <c r="G772" t="s">
        <v>3911</v>
      </c>
      <c r="H772" s="1" t="s">
        <v>3912</v>
      </c>
      <c r="I772" s="1" t="s">
        <v>3913</v>
      </c>
      <c r="J772">
        <v>90</v>
      </c>
      <c r="K772" t="s">
        <v>24</v>
      </c>
      <c r="L772" t="s">
        <v>24</v>
      </c>
      <c r="M772" t="s">
        <v>24</v>
      </c>
      <c r="N772">
        <v>100</v>
      </c>
      <c r="O772">
        <v>10</v>
      </c>
    </row>
    <row r="773" spans="1:15">
      <c r="A773" t="s">
        <v>3873</v>
      </c>
      <c r="B773" t="s">
        <v>16</v>
      </c>
      <c r="C773" t="s">
        <v>45</v>
      </c>
      <c r="D773" t="s">
        <v>1941</v>
      </c>
      <c r="E773" t="s">
        <v>3914</v>
      </c>
      <c r="F773" t="s">
        <v>3915</v>
      </c>
      <c r="G773" t="s">
        <v>3916</v>
      </c>
      <c r="H773" s="1" t="s">
        <v>3917</v>
      </c>
      <c r="I773" s="1" t="s">
        <v>3918</v>
      </c>
      <c r="J773">
        <v>82</v>
      </c>
      <c r="K773" t="s">
        <v>24</v>
      </c>
      <c r="L773" t="s">
        <v>24</v>
      </c>
      <c r="M773" t="s">
        <v>24</v>
      </c>
      <c r="N773">
        <v>89</v>
      </c>
      <c r="O773">
        <v>7</v>
      </c>
    </row>
    <row r="774" spans="1:15">
      <c r="A774" t="s">
        <v>3919</v>
      </c>
      <c r="B774" t="s">
        <v>16</v>
      </c>
      <c r="C774" t="s">
        <v>45</v>
      </c>
      <c r="D774" t="s">
        <v>1941</v>
      </c>
      <c r="E774" t="s">
        <v>3920</v>
      </c>
      <c r="F774" t="s">
        <v>3921</v>
      </c>
      <c r="G774" t="s">
        <v>3922</v>
      </c>
      <c r="H774" s="1" t="s">
        <v>3923</v>
      </c>
      <c r="I774" s="1" t="s">
        <v>3924</v>
      </c>
      <c r="J774">
        <v>7</v>
      </c>
      <c r="K774" t="s">
        <v>24</v>
      </c>
      <c r="L774" t="s">
        <v>24</v>
      </c>
      <c r="M774" t="s">
        <v>24</v>
      </c>
      <c r="N774">
        <v>7</v>
      </c>
      <c r="O774" t="s">
        <v>24</v>
      </c>
    </row>
    <row r="775" spans="1:15">
      <c r="A775" t="s">
        <v>3919</v>
      </c>
      <c r="B775" t="s">
        <v>16</v>
      </c>
      <c r="C775" t="s">
        <v>45</v>
      </c>
      <c r="D775" t="s">
        <v>1941</v>
      </c>
      <c r="E775" t="s">
        <v>3925</v>
      </c>
      <c r="F775" t="s">
        <v>3926</v>
      </c>
      <c r="G775" t="s">
        <v>3927</v>
      </c>
      <c r="H775" s="1" t="s">
        <v>3928</v>
      </c>
      <c r="I775" s="1" t="s">
        <v>3929</v>
      </c>
      <c r="J775">
        <v>4</v>
      </c>
      <c r="K775" t="s">
        <v>24</v>
      </c>
      <c r="L775" t="s">
        <v>24</v>
      </c>
      <c r="M775" t="s">
        <v>24</v>
      </c>
      <c r="N775">
        <v>5</v>
      </c>
      <c r="O775">
        <v>1</v>
      </c>
    </row>
    <row r="776" spans="1:15">
      <c r="A776" t="s">
        <v>3919</v>
      </c>
      <c r="B776" t="s">
        <v>16</v>
      </c>
      <c r="C776" t="s">
        <v>45</v>
      </c>
      <c r="D776" t="s">
        <v>1941</v>
      </c>
      <c r="E776" t="s">
        <v>3930</v>
      </c>
      <c r="F776" t="s">
        <v>3931</v>
      </c>
      <c r="G776" t="s">
        <v>3932</v>
      </c>
      <c r="H776" s="1" t="s">
        <v>3933</v>
      </c>
      <c r="I776" s="1" t="s">
        <v>3934</v>
      </c>
      <c r="J776">
        <v>237</v>
      </c>
      <c r="K776" t="s">
        <v>24</v>
      </c>
      <c r="L776" t="s">
        <v>24</v>
      </c>
      <c r="M776" t="s">
        <v>24</v>
      </c>
      <c r="N776">
        <v>304</v>
      </c>
      <c r="O776">
        <v>67</v>
      </c>
    </row>
    <row r="777" spans="1:15">
      <c r="A777" t="s">
        <v>3919</v>
      </c>
      <c r="B777" t="s">
        <v>16</v>
      </c>
      <c r="C777" t="s">
        <v>45</v>
      </c>
      <c r="D777" t="s">
        <v>1941</v>
      </c>
      <c r="E777" t="s">
        <v>3935</v>
      </c>
      <c r="F777" t="s">
        <v>3936</v>
      </c>
      <c r="G777" t="s">
        <v>3937</v>
      </c>
      <c r="H777" s="1" t="s">
        <v>3938</v>
      </c>
      <c r="I777" s="1" t="s">
        <v>3939</v>
      </c>
      <c r="J777">
        <v>11</v>
      </c>
      <c r="K777" t="s">
        <v>24</v>
      </c>
      <c r="L777" t="s">
        <v>24</v>
      </c>
      <c r="M777" t="s">
        <v>24</v>
      </c>
      <c r="N777">
        <v>12</v>
      </c>
      <c r="O777">
        <v>1</v>
      </c>
    </row>
    <row r="778" spans="1:15">
      <c r="A778" t="s">
        <v>3919</v>
      </c>
      <c r="B778" t="s">
        <v>16</v>
      </c>
      <c r="C778" t="s">
        <v>45</v>
      </c>
      <c r="D778" t="s">
        <v>1941</v>
      </c>
      <c r="E778" t="s">
        <v>3940</v>
      </c>
      <c r="F778" t="s">
        <v>3941</v>
      </c>
      <c r="G778" t="s">
        <v>3942</v>
      </c>
      <c r="H778" s="1" t="s">
        <v>3943</v>
      </c>
      <c r="I778" s="1" t="s">
        <v>3944</v>
      </c>
      <c r="J778">
        <v>82</v>
      </c>
      <c r="K778" t="s">
        <v>24</v>
      </c>
      <c r="L778" t="s">
        <v>24</v>
      </c>
      <c r="M778" t="s">
        <v>24</v>
      </c>
      <c r="N778">
        <v>91</v>
      </c>
      <c r="O778">
        <v>9</v>
      </c>
    </row>
    <row r="779" spans="1:15">
      <c r="A779" t="s">
        <v>3919</v>
      </c>
      <c r="B779" t="s">
        <v>16</v>
      </c>
      <c r="C779" t="s">
        <v>45</v>
      </c>
      <c r="D779" t="s">
        <v>1941</v>
      </c>
      <c r="E779" t="s">
        <v>3945</v>
      </c>
      <c r="F779" t="s">
        <v>3946</v>
      </c>
      <c r="G779" t="s">
        <v>3947</v>
      </c>
      <c r="H779" s="1" t="s">
        <v>3948</v>
      </c>
      <c r="I779" s="1" t="s">
        <v>3949</v>
      </c>
      <c r="J779">
        <v>79</v>
      </c>
      <c r="K779" t="s">
        <v>24</v>
      </c>
      <c r="L779" t="s">
        <v>24</v>
      </c>
      <c r="M779" t="s">
        <v>24</v>
      </c>
      <c r="N779">
        <v>87</v>
      </c>
      <c r="O779">
        <v>8</v>
      </c>
    </row>
    <row r="780" spans="1:15">
      <c r="A780" t="s">
        <v>3919</v>
      </c>
      <c r="B780" t="s">
        <v>16</v>
      </c>
      <c r="C780" t="s">
        <v>45</v>
      </c>
      <c r="D780" t="s">
        <v>1941</v>
      </c>
      <c r="E780" t="s">
        <v>3950</v>
      </c>
      <c r="F780" t="s">
        <v>3951</v>
      </c>
      <c r="G780" t="s">
        <v>3952</v>
      </c>
      <c r="H780" s="1" t="s">
        <v>3953</v>
      </c>
      <c r="I780" s="1" t="s">
        <v>3954</v>
      </c>
      <c r="J780">
        <v>55</v>
      </c>
      <c r="K780" t="s">
        <v>24</v>
      </c>
      <c r="L780" t="s">
        <v>24</v>
      </c>
      <c r="M780" t="s">
        <v>24</v>
      </c>
      <c r="N780">
        <v>61</v>
      </c>
      <c r="O780">
        <v>6</v>
      </c>
    </row>
    <row r="781" spans="1:15">
      <c r="A781" t="s">
        <v>3919</v>
      </c>
      <c r="B781" t="s">
        <v>16</v>
      </c>
      <c r="C781" t="s">
        <v>45</v>
      </c>
      <c r="D781" t="s">
        <v>1941</v>
      </c>
      <c r="E781" t="s">
        <v>3955</v>
      </c>
      <c r="F781" t="s">
        <v>3956</v>
      </c>
      <c r="G781" t="s">
        <v>3957</v>
      </c>
      <c r="H781" s="1" t="s">
        <v>3958</v>
      </c>
      <c r="I781" s="1" t="s">
        <v>3959</v>
      </c>
      <c r="J781">
        <v>6</v>
      </c>
      <c r="K781" t="s">
        <v>24</v>
      </c>
      <c r="L781" t="s">
        <v>24</v>
      </c>
      <c r="M781" t="s">
        <v>24</v>
      </c>
      <c r="N781">
        <v>7</v>
      </c>
      <c r="O781">
        <v>1</v>
      </c>
    </row>
    <row r="782" spans="1:15">
      <c r="A782" t="s">
        <v>3919</v>
      </c>
      <c r="B782" t="s">
        <v>16</v>
      </c>
      <c r="C782" t="s">
        <v>45</v>
      </c>
      <c r="D782" t="s">
        <v>1941</v>
      </c>
      <c r="E782" t="s">
        <v>3960</v>
      </c>
      <c r="F782" t="s">
        <v>3961</v>
      </c>
      <c r="G782" t="s">
        <v>3962</v>
      </c>
      <c r="H782" s="1" t="s">
        <v>3963</v>
      </c>
      <c r="I782" s="1" t="s">
        <v>3964</v>
      </c>
      <c r="J782">
        <v>418</v>
      </c>
      <c r="K782" t="s">
        <v>24</v>
      </c>
      <c r="L782" t="s">
        <v>24</v>
      </c>
      <c r="M782" t="s">
        <v>24</v>
      </c>
      <c r="N782">
        <v>451</v>
      </c>
      <c r="O782">
        <v>33</v>
      </c>
    </row>
    <row r="783" spans="1:15">
      <c r="A783" t="s">
        <v>3965</v>
      </c>
      <c r="B783" t="s">
        <v>16</v>
      </c>
      <c r="C783" t="s">
        <v>45</v>
      </c>
      <c r="D783" t="s">
        <v>1941</v>
      </c>
      <c r="E783" t="s">
        <v>3966</v>
      </c>
      <c r="F783" t="s">
        <v>3967</v>
      </c>
      <c r="G783" t="s">
        <v>3968</v>
      </c>
      <c r="H783" s="1" t="s">
        <v>3969</v>
      </c>
      <c r="I783" s="1" t="s">
        <v>3970</v>
      </c>
      <c r="J783">
        <v>2</v>
      </c>
      <c r="K783" t="s">
        <v>24</v>
      </c>
      <c r="L783" t="s">
        <v>24</v>
      </c>
      <c r="M783" t="s">
        <v>24</v>
      </c>
      <c r="N783">
        <v>2</v>
      </c>
      <c r="O783" t="s">
        <v>24</v>
      </c>
    </row>
    <row r="784" spans="1:15">
      <c r="A784" t="s">
        <v>3971</v>
      </c>
      <c r="B784" t="s">
        <v>16</v>
      </c>
      <c r="C784" t="s">
        <v>45</v>
      </c>
      <c r="D784" t="s">
        <v>1941</v>
      </c>
      <c r="E784" t="s">
        <v>3972</v>
      </c>
      <c r="F784" t="s">
        <v>3973</v>
      </c>
      <c r="G784" t="s">
        <v>3974</v>
      </c>
      <c r="H784" s="1">
        <v>42191</v>
      </c>
      <c r="I784" s="1" t="s">
        <v>3975</v>
      </c>
      <c r="J784">
        <v>3</v>
      </c>
      <c r="K784" t="s">
        <v>24</v>
      </c>
      <c r="L784" t="s">
        <v>24</v>
      </c>
      <c r="M784" t="s">
        <v>24</v>
      </c>
      <c r="N784">
        <v>3</v>
      </c>
      <c r="O784" t="s">
        <v>24</v>
      </c>
    </row>
    <row r="785" spans="1:15">
      <c r="A785" t="s">
        <v>3976</v>
      </c>
      <c r="B785" t="s">
        <v>16</v>
      </c>
      <c r="C785" t="s">
        <v>45</v>
      </c>
      <c r="D785" t="s">
        <v>1941</v>
      </c>
      <c r="E785" t="s">
        <v>3977</v>
      </c>
      <c r="F785" t="s">
        <v>3978</v>
      </c>
      <c r="G785" t="s">
        <v>3979</v>
      </c>
      <c r="H785" s="1" t="s">
        <v>3980</v>
      </c>
      <c r="I785" s="1" t="s">
        <v>3981</v>
      </c>
      <c r="J785">
        <v>11</v>
      </c>
      <c r="K785" t="s">
        <v>24</v>
      </c>
      <c r="L785" t="s">
        <v>24</v>
      </c>
      <c r="M785" t="s">
        <v>24</v>
      </c>
      <c r="N785">
        <v>11</v>
      </c>
      <c r="O785" t="s">
        <v>24</v>
      </c>
    </row>
    <row r="786" spans="1:15">
      <c r="A786" t="s">
        <v>3982</v>
      </c>
      <c r="B786" t="s">
        <v>16</v>
      </c>
      <c r="C786" t="s">
        <v>45</v>
      </c>
      <c r="D786" t="s">
        <v>1941</v>
      </c>
      <c r="E786" t="s">
        <v>3983</v>
      </c>
      <c r="F786" t="s">
        <v>3984</v>
      </c>
      <c r="G786" t="s">
        <v>3985</v>
      </c>
      <c r="H786" s="1" t="s">
        <v>3986</v>
      </c>
      <c r="I786" s="1" t="s">
        <v>3987</v>
      </c>
      <c r="J786">
        <v>4</v>
      </c>
      <c r="K786" t="s">
        <v>24</v>
      </c>
      <c r="L786" t="s">
        <v>24</v>
      </c>
      <c r="M786" t="s">
        <v>24</v>
      </c>
      <c r="N786">
        <v>4</v>
      </c>
      <c r="O786" t="s">
        <v>24</v>
      </c>
    </row>
    <row r="787" spans="1:15">
      <c r="A787" t="s">
        <v>3988</v>
      </c>
      <c r="B787" t="s">
        <v>16</v>
      </c>
      <c r="C787" t="s">
        <v>45</v>
      </c>
      <c r="D787" t="s">
        <v>1941</v>
      </c>
      <c r="E787" t="s">
        <v>3989</v>
      </c>
      <c r="F787" t="s">
        <v>3990</v>
      </c>
      <c r="G787" t="s">
        <v>3991</v>
      </c>
      <c r="H787" s="1" t="s">
        <v>3992</v>
      </c>
      <c r="I787" s="1" t="s">
        <v>3993</v>
      </c>
      <c r="J787">
        <v>3</v>
      </c>
      <c r="K787" t="s">
        <v>24</v>
      </c>
      <c r="L787" t="s">
        <v>24</v>
      </c>
      <c r="M787" t="s">
        <v>24</v>
      </c>
      <c r="N787">
        <v>3</v>
      </c>
      <c r="O787" t="s">
        <v>24</v>
      </c>
    </row>
    <row r="788" spans="1:15">
      <c r="A788" t="s">
        <v>3994</v>
      </c>
      <c r="B788" t="s">
        <v>16</v>
      </c>
      <c r="C788" t="s">
        <v>45</v>
      </c>
      <c r="D788" t="s">
        <v>1941</v>
      </c>
      <c r="E788" t="s">
        <v>3995</v>
      </c>
      <c r="F788" t="s">
        <v>3996</v>
      </c>
      <c r="G788" t="s">
        <v>3997</v>
      </c>
      <c r="H788" s="1" t="s">
        <v>3998</v>
      </c>
      <c r="I788" s="1" t="s">
        <v>3999</v>
      </c>
      <c r="J788">
        <v>12</v>
      </c>
      <c r="K788" t="s">
        <v>24</v>
      </c>
      <c r="L788" t="s">
        <v>24</v>
      </c>
      <c r="M788" t="s">
        <v>24</v>
      </c>
      <c r="N788">
        <v>12</v>
      </c>
      <c r="O788" t="s">
        <v>24</v>
      </c>
    </row>
    <row r="789" spans="1:15">
      <c r="A789" t="s">
        <v>4000</v>
      </c>
      <c r="B789" t="s">
        <v>16</v>
      </c>
      <c r="C789" t="s">
        <v>45</v>
      </c>
      <c r="D789" t="s">
        <v>1941</v>
      </c>
      <c r="E789" t="s">
        <v>4001</v>
      </c>
      <c r="F789" t="s">
        <v>4002</v>
      </c>
      <c r="G789" t="s">
        <v>4003</v>
      </c>
      <c r="H789" s="1" t="s">
        <v>4004</v>
      </c>
      <c r="I789" s="1" t="s">
        <v>4005</v>
      </c>
      <c r="J789">
        <v>2</v>
      </c>
      <c r="K789" t="s">
        <v>24</v>
      </c>
      <c r="L789" t="s">
        <v>24</v>
      </c>
      <c r="M789" t="s">
        <v>24</v>
      </c>
      <c r="N789">
        <v>2</v>
      </c>
      <c r="O789" t="s">
        <v>24</v>
      </c>
    </row>
    <row r="790" spans="1:15">
      <c r="A790" t="s">
        <v>4006</v>
      </c>
      <c r="B790" t="s">
        <v>16</v>
      </c>
      <c r="C790" t="s">
        <v>45</v>
      </c>
      <c r="D790" t="s">
        <v>1941</v>
      </c>
      <c r="E790" t="s">
        <v>4007</v>
      </c>
      <c r="F790" t="s">
        <v>4008</v>
      </c>
      <c r="G790" t="s">
        <v>4009</v>
      </c>
      <c r="H790" s="1" t="s">
        <v>149</v>
      </c>
      <c r="I790" s="1" t="s">
        <v>4010</v>
      </c>
      <c r="J790">
        <v>3</v>
      </c>
      <c r="K790" t="s">
        <v>24</v>
      </c>
      <c r="L790" t="s">
        <v>24</v>
      </c>
      <c r="M790" t="s">
        <v>24</v>
      </c>
      <c r="N790">
        <v>3</v>
      </c>
      <c r="O790" t="s">
        <v>24</v>
      </c>
    </row>
    <row r="791" spans="1:15">
      <c r="A791" t="s">
        <v>3976</v>
      </c>
      <c r="B791" t="s">
        <v>16</v>
      </c>
      <c r="C791" t="s">
        <v>45</v>
      </c>
      <c r="D791" t="s">
        <v>1941</v>
      </c>
      <c r="E791" t="s">
        <v>4011</v>
      </c>
      <c r="F791" t="s">
        <v>4012</v>
      </c>
      <c r="G791" t="s">
        <v>4013</v>
      </c>
      <c r="H791" s="1" t="s">
        <v>4014</v>
      </c>
      <c r="I791" s="1" t="s">
        <v>4015</v>
      </c>
      <c r="J791">
        <v>69</v>
      </c>
      <c r="K791" t="s">
        <v>24</v>
      </c>
      <c r="L791" t="s">
        <v>24</v>
      </c>
      <c r="M791" t="s">
        <v>24</v>
      </c>
      <c r="N791">
        <v>69</v>
      </c>
      <c r="O791" t="s">
        <v>24</v>
      </c>
    </row>
    <row r="792" spans="1:15">
      <c r="A792" t="s">
        <v>4016</v>
      </c>
      <c r="B792" t="s">
        <v>16</v>
      </c>
      <c r="C792" t="s">
        <v>45</v>
      </c>
      <c r="D792" t="s">
        <v>1941</v>
      </c>
      <c r="E792" t="s">
        <v>4017</v>
      </c>
      <c r="F792" t="s">
        <v>4018</v>
      </c>
      <c r="G792" t="s">
        <v>4019</v>
      </c>
      <c r="H792" s="1" t="s">
        <v>4020</v>
      </c>
      <c r="I792" s="1" t="s">
        <v>3975</v>
      </c>
      <c r="J792">
        <v>5</v>
      </c>
      <c r="K792" t="s">
        <v>24</v>
      </c>
      <c r="L792" t="s">
        <v>24</v>
      </c>
      <c r="M792" t="s">
        <v>24</v>
      </c>
      <c r="N792">
        <v>5</v>
      </c>
      <c r="O792" t="s">
        <v>24</v>
      </c>
    </row>
    <row r="793" spans="1:15">
      <c r="A793" t="s">
        <v>4021</v>
      </c>
      <c r="B793" t="s">
        <v>16</v>
      </c>
      <c r="C793" t="s">
        <v>45</v>
      </c>
      <c r="D793" t="s">
        <v>1941</v>
      </c>
      <c r="E793" t="s">
        <v>4022</v>
      </c>
      <c r="F793" t="s">
        <v>4023</v>
      </c>
      <c r="G793" t="s">
        <v>4024</v>
      </c>
      <c r="H793" s="1" t="s">
        <v>4025</v>
      </c>
      <c r="I793" s="1" t="s">
        <v>4026</v>
      </c>
      <c r="J793">
        <v>7</v>
      </c>
      <c r="K793" t="s">
        <v>24</v>
      </c>
      <c r="L793" t="s">
        <v>24</v>
      </c>
      <c r="M793" t="s">
        <v>24</v>
      </c>
      <c r="N793">
        <v>7</v>
      </c>
      <c r="O793" t="s">
        <v>24</v>
      </c>
    </row>
    <row r="794" spans="1:15">
      <c r="A794" t="s">
        <v>4006</v>
      </c>
      <c r="B794" t="s">
        <v>16</v>
      </c>
      <c r="C794" t="s">
        <v>45</v>
      </c>
      <c r="D794" t="s">
        <v>1941</v>
      </c>
      <c r="E794" t="s">
        <v>4027</v>
      </c>
      <c r="F794" t="s">
        <v>4028</v>
      </c>
      <c r="G794" t="s">
        <v>4029</v>
      </c>
      <c r="H794" s="1" t="s">
        <v>4030</v>
      </c>
      <c r="I794" s="1" t="s">
        <v>4031</v>
      </c>
      <c r="J794">
        <v>13</v>
      </c>
      <c r="K794" t="s">
        <v>24</v>
      </c>
      <c r="L794" t="s">
        <v>24</v>
      </c>
      <c r="M794" t="s">
        <v>24</v>
      </c>
      <c r="N794">
        <v>13</v>
      </c>
      <c r="O794" t="s">
        <v>24</v>
      </c>
    </row>
    <row r="795" spans="1:15">
      <c r="A795" t="s">
        <v>4032</v>
      </c>
      <c r="B795" t="s">
        <v>16</v>
      </c>
      <c r="C795" t="s">
        <v>45</v>
      </c>
      <c r="D795" t="s">
        <v>1941</v>
      </c>
      <c r="E795" t="s">
        <v>4033</v>
      </c>
      <c r="F795" t="s">
        <v>4034</v>
      </c>
      <c r="G795" t="s">
        <v>4035</v>
      </c>
      <c r="H795" s="1" t="s">
        <v>4036</v>
      </c>
      <c r="I795" s="1" t="s">
        <v>4037</v>
      </c>
      <c r="J795">
        <v>2</v>
      </c>
      <c r="K795" t="s">
        <v>24</v>
      </c>
      <c r="L795" t="s">
        <v>24</v>
      </c>
      <c r="M795" t="s">
        <v>24</v>
      </c>
      <c r="N795">
        <v>2</v>
      </c>
      <c r="O795" t="s">
        <v>24</v>
      </c>
    </row>
    <row r="796" spans="1:15">
      <c r="A796" t="s">
        <v>4006</v>
      </c>
      <c r="B796" t="s">
        <v>16</v>
      </c>
      <c r="C796" t="s">
        <v>45</v>
      </c>
      <c r="D796" t="s">
        <v>1941</v>
      </c>
      <c r="E796" t="s">
        <v>4038</v>
      </c>
      <c r="F796" t="s">
        <v>4039</v>
      </c>
      <c r="G796" t="s">
        <v>4040</v>
      </c>
      <c r="H796" s="1" t="s">
        <v>4041</v>
      </c>
      <c r="I796" s="1" t="s">
        <v>4042</v>
      </c>
      <c r="J796">
        <v>73</v>
      </c>
      <c r="K796" t="s">
        <v>24</v>
      </c>
      <c r="L796" t="s">
        <v>24</v>
      </c>
      <c r="M796" t="s">
        <v>24</v>
      </c>
      <c r="N796">
        <v>73</v>
      </c>
      <c r="O796" t="s">
        <v>24</v>
      </c>
    </row>
    <row r="797" spans="1:15">
      <c r="A797" t="s">
        <v>3976</v>
      </c>
      <c r="B797" t="s">
        <v>16</v>
      </c>
      <c r="C797" t="s">
        <v>45</v>
      </c>
      <c r="D797" t="s">
        <v>1941</v>
      </c>
      <c r="E797" t="s">
        <v>4043</v>
      </c>
      <c r="F797" t="s">
        <v>4044</v>
      </c>
      <c r="G797" t="s">
        <v>4045</v>
      </c>
      <c r="H797" s="1" t="s">
        <v>4046</v>
      </c>
      <c r="I797" s="1" t="s">
        <v>4047</v>
      </c>
      <c r="J797">
        <v>14</v>
      </c>
      <c r="K797" t="s">
        <v>24</v>
      </c>
      <c r="L797" t="s">
        <v>24</v>
      </c>
      <c r="M797" t="s">
        <v>24</v>
      </c>
      <c r="N797">
        <v>14</v>
      </c>
      <c r="O797" t="s">
        <v>24</v>
      </c>
    </row>
    <row r="798" spans="1:15">
      <c r="A798" t="s">
        <v>4048</v>
      </c>
      <c r="B798" t="s">
        <v>16</v>
      </c>
      <c r="C798" t="s">
        <v>45</v>
      </c>
      <c r="D798" t="s">
        <v>1941</v>
      </c>
      <c r="E798" t="s">
        <v>4049</v>
      </c>
      <c r="F798" t="s">
        <v>4050</v>
      </c>
      <c r="G798" t="s">
        <v>4051</v>
      </c>
      <c r="H798" s="1" t="s">
        <v>4052</v>
      </c>
      <c r="I798" s="1" t="s">
        <v>4053</v>
      </c>
      <c r="J798">
        <v>19</v>
      </c>
      <c r="K798" t="s">
        <v>24</v>
      </c>
      <c r="L798" t="s">
        <v>24</v>
      </c>
      <c r="M798" t="s">
        <v>24</v>
      </c>
      <c r="N798">
        <v>19</v>
      </c>
      <c r="O798" t="s">
        <v>24</v>
      </c>
    </row>
    <row r="799" spans="1:15">
      <c r="A799" t="s">
        <v>4006</v>
      </c>
      <c r="B799" t="s">
        <v>16</v>
      </c>
      <c r="C799" t="s">
        <v>45</v>
      </c>
      <c r="D799" t="s">
        <v>1941</v>
      </c>
      <c r="E799" t="s">
        <v>4054</v>
      </c>
      <c r="F799" t="s">
        <v>4055</v>
      </c>
      <c r="G799" t="s">
        <v>4056</v>
      </c>
      <c r="H799" s="1" t="s">
        <v>4057</v>
      </c>
      <c r="I799" s="1" t="s">
        <v>4058</v>
      </c>
      <c r="J799">
        <v>11</v>
      </c>
      <c r="K799" t="s">
        <v>24</v>
      </c>
      <c r="L799" t="s">
        <v>24</v>
      </c>
      <c r="M799" t="s">
        <v>24</v>
      </c>
      <c r="N799">
        <v>11</v>
      </c>
      <c r="O799" t="s">
        <v>24</v>
      </c>
    </row>
    <row r="800" spans="1:15">
      <c r="A800" t="s">
        <v>4059</v>
      </c>
      <c r="B800" t="s">
        <v>16</v>
      </c>
      <c r="C800" t="s">
        <v>45</v>
      </c>
      <c r="D800" t="s">
        <v>1941</v>
      </c>
      <c r="E800" t="s">
        <v>4060</v>
      </c>
      <c r="F800" t="s">
        <v>4061</v>
      </c>
      <c r="G800" t="s">
        <v>4062</v>
      </c>
      <c r="H800" s="1" t="s">
        <v>3969</v>
      </c>
      <c r="I800" s="1" t="s">
        <v>3970</v>
      </c>
      <c r="J800">
        <v>2</v>
      </c>
      <c r="K800" t="s">
        <v>24</v>
      </c>
      <c r="L800" t="s">
        <v>24</v>
      </c>
      <c r="M800" t="s">
        <v>24</v>
      </c>
      <c r="N800">
        <v>2</v>
      </c>
      <c r="O800" t="s">
        <v>24</v>
      </c>
    </row>
    <row r="801" spans="1:15">
      <c r="A801" t="s">
        <v>4063</v>
      </c>
      <c r="B801" t="s">
        <v>16</v>
      </c>
      <c r="C801" t="s">
        <v>45</v>
      </c>
      <c r="D801" t="s">
        <v>1941</v>
      </c>
      <c r="E801" t="s">
        <v>4064</v>
      </c>
      <c r="F801" t="s">
        <v>4065</v>
      </c>
      <c r="G801" t="s">
        <v>4066</v>
      </c>
      <c r="H801" s="1" t="s">
        <v>3969</v>
      </c>
      <c r="I801" s="1" t="s">
        <v>4067</v>
      </c>
      <c r="J801">
        <v>2</v>
      </c>
      <c r="K801" t="s">
        <v>24</v>
      </c>
      <c r="L801" t="s">
        <v>24</v>
      </c>
      <c r="M801" t="s">
        <v>24</v>
      </c>
      <c r="N801">
        <v>2</v>
      </c>
      <c r="O801" t="s">
        <v>24</v>
      </c>
    </row>
    <row r="802" spans="1:15">
      <c r="A802" t="s">
        <v>4068</v>
      </c>
      <c r="B802" t="s">
        <v>16</v>
      </c>
      <c r="C802" t="s">
        <v>45</v>
      </c>
      <c r="D802" t="s">
        <v>1941</v>
      </c>
      <c r="E802" t="s">
        <v>4069</v>
      </c>
      <c r="F802" t="s">
        <v>4070</v>
      </c>
      <c r="G802" t="s">
        <v>4071</v>
      </c>
      <c r="H802" s="1" t="s">
        <v>4072</v>
      </c>
      <c r="I802" s="1" t="s">
        <v>4073</v>
      </c>
      <c r="J802">
        <v>2</v>
      </c>
      <c r="K802" t="s">
        <v>24</v>
      </c>
      <c r="L802" t="s">
        <v>24</v>
      </c>
      <c r="M802" t="s">
        <v>24</v>
      </c>
      <c r="N802">
        <v>2</v>
      </c>
      <c r="O802" t="s">
        <v>24</v>
      </c>
    </row>
    <row r="803" spans="1:15">
      <c r="A803" t="s">
        <v>4068</v>
      </c>
      <c r="B803" t="s">
        <v>16</v>
      </c>
      <c r="C803" t="s">
        <v>45</v>
      </c>
      <c r="D803" t="s">
        <v>1941</v>
      </c>
      <c r="E803" t="s">
        <v>4074</v>
      </c>
      <c r="F803" t="s">
        <v>4075</v>
      </c>
      <c r="G803" t="s">
        <v>4076</v>
      </c>
      <c r="H803" s="1" t="s">
        <v>4077</v>
      </c>
      <c r="I803" s="1" t="s">
        <v>4078</v>
      </c>
      <c r="J803">
        <v>9</v>
      </c>
      <c r="K803" t="s">
        <v>24</v>
      </c>
      <c r="L803" t="s">
        <v>24</v>
      </c>
      <c r="M803" t="s">
        <v>24</v>
      </c>
      <c r="N803">
        <v>9</v>
      </c>
      <c r="O803" t="s">
        <v>24</v>
      </c>
    </row>
    <row r="804" spans="1:15">
      <c r="A804" t="s">
        <v>4006</v>
      </c>
      <c r="B804" t="s">
        <v>16</v>
      </c>
      <c r="C804" t="s">
        <v>45</v>
      </c>
      <c r="D804" t="s">
        <v>1941</v>
      </c>
      <c r="E804" t="s">
        <v>24</v>
      </c>
      <c r="F804" t="s">
        <v>4079</v>
      </c>
      <c r="G804" t="s">
        <v>4080</v>
      </c>
      <c r="H804" s="1" t="s">
        <v>4081</v>
      </c>
      <c r="I804" s="1" t="s">
        <v>4082</v>
      </c>
      <c r="J804">
        <v>1</v>
      </c>
      <c r="K804" t="s">
        <v>24</v>
      </c>
      <c r="L804" t="s">
        <v>24</v>
      </c>
      <c r="M804" t="s">
        <v>24</v>
      </c>
      <c r="N804">
        <v>1</v>
      </c>
      <c r="O804" t="s">
        <v>24</v>
      </c>
    </row>
    <row r="805" spans="1:15">
      <c r="A805" t="s">
        <v>4006</v>
      </c>
      <c r="B805" t="s">
        <v>16</v>
      </c>
      <c r="C805" t="s">
        <v>45</v>
      </c>
      <c r="D805" t="s">
        <v>1941</v>
      </c>
      <c r="E805" t="s">
        <v>4083</v>
      </c>
      <c r="F805" t="s">
        <v>4084</v>
      </c>
      <c r="G805" t="s">
        <v>4085</v>
      </c>
      <c r="H805" s="1" t="s">
        <v>4086</v>
      </c>
      <c r="I805" s="1" t="s">
        <v>4087</v>
      </c>
      <c r="J805">
        <v>113</v>
      </c>
      <c r="K805" t="s">
        <v>24</v>
      </c>
      <c r="L805" t="s">
        <v>24</v>
      </c>
      <c r="M805" t="s">
        <v>24</v>
      </c>
      <c r="N805">
        <v>124</v>
      </c>
      <c r="O805">
        <v>11</v>
      </c>
    </row>
    <row r="806" spans="1:15">
      <c r="A806" t="s">
        <v>4068</v>
      </c>
      <c r="B806" t="s">
        <v>16</v>
      </c>
      <c r="C806" t="s">
        <v>45</v>
      </c>
      <c r="D806" t="s">
        <v>1941</v>
      </c>
      <c r="E806" t="s">
        <v>4088</v>
      </c>
      <c r="F806" t="s">
        <v>4089</v>
      </c>
      <c r="G806" t="s">
        <v>4090</v>
      </c>
      <c r="H806" s="1" t="s">
        <v>3969</v>
      </c>
      <c r="I806" s="1" t="s">
        <v>4067</v>
      </c>
      <c r="J806">
        <v>2</v>
      </c>
      <c r="K806" t="s">
        <v>24</v>
      </c>
      <c r="L806" t="s">
        <v>24</v>
      </c>
      <c r="M806" t="s">
        <v>24</v>
      </c>
      <c r="N806">
        <v>2</v>
      </c>
      <c r="O806" t="s">
        <v>24</v>
      </c>
    </row>
    <row r="807" spans="1:15">
      <c r="A807" t="s">
        <v>4091</v>
      </c>
      <c r="B807" t="s">
        <v>16</v>
      </c>
      <c r="C807" t="s">
        <v>45</v>
      </c>
      <c r="D807" t="s">
        <v>1941</v>
      </c>
      <c r="E807" t="s">
        <v>66</v>
      </c>
      <c r="F807" t="s">
        <v>24</v>
      </c>
      <c r="G807" t="s">
        <v>4092</v>
      </c>
      <c r="H807" s="1" t="s">
        <v>4093</v>
      </c>
      <c r="I807" s="1" t="s">
        <v>4094</v>
      </c>
      <c r="J807">
        <v>313</v>
      </c>
      <c r="K807" t="s">
        <v>24</v>
      </c>
      <c r="L807" t="s">
        <v>24</v>
      </c>
      <c r="M807" t="s">
        <v>24</v>
      </c>
      <c r="N807">
        <v>353</v>
      </c>
      <c r="O807">
        <v>40</v>
      </c>
    </row>
    <row r="808" spans="1:15">
      <c r="A808" t="s">
        <v>4095</v>
      </c>
      <c r="B808" t="s">
        <v>16</v>
      </c>
      <c r="C808" t="s">
        <v>45</v>
      </c>
      <c r="D808" t="s">
        <v>1941</v>
      </c>
      <c r="E808" t="s">
        <v>4096</v>
      </c>
      <c r="F808" t="s">
        <v>24</v>
      </c>
      <c r="G808" t="s">
        <v>4097</v>
      </c>
      <c r="H808" s="1" t="s">
        <v>4098</v>
      </c>
      <c r="I808" s="1" t="s">
        <v>4099</v>
      </c>
      <c r="J808">
        <v>92</v>
      </c>
      <c r="K808" t="s">
        <v>24</v>
      </c>
      <c r="L808" t="s">
        <v>24</v>
      </c>
      <c r="M808" t="s">
        <v>24</v>
      </c>
      <c r="N808">
        <v>93</v>
      </c>
      <c r="O808">
        <v>1</v>
      </c>
    </row>
    <row r="809" spans="1:15">
      <c r="A809" t="s">
        <v>4095</v>
      </c>
      <c r="B809" t="s">
        <v>16</v>
      </c>
      <c r="C809" t="s">
        <v>45</v>
      </c>
      <c r="D809" t="s">
        <v>1941</v>
      </c>
      <c r="E809" t="s">
        <v>4100</v>
      </c>
      <c r="F809" t="s">
        <v>24</v>
      </c>
      <c r="G809" t="s">
        <v>4101</v>
      </c>
      <c r="H809" s="1" t="s">
        <v>4102</v>
      </c>
      <c r="I809" s="1" t="s">
        <v>4103</v>
      </c>
      <c r="J809">
        <v>79</v>
      </c>
      <c r="K809" t="s">
        <v>24</v>
      </c>
      <c r="L809" t="s">
        <v>24</v>
      </c>
      <c r="M809" t="s">
        <v>24</v>
      </c>
      <c r="N809">
        <v>82</v>
      </c>
      <c r="O809">
        <v>3</v>
      </c>
    </row>
    <row r="810" spans="1:15">
      <c r="A810" t="s">
        <v>4095</v>
      </c>
      <c r="B810" t="s">
        <v>16</v>
      </c>
      <c r="C810" t="s">
        <v>45</v>
      </c>
      <c r="D810" t="s">
        <v>1941</v>
      </c>
      <c r="E810" t="s">
        <v>4104</v>
      </c>
      <c r="F810" t="s">
        <v>24</v>
      </c>
      <c r="G810" t="s">
        <v>4105</v>
      </c>
      <c r="H810" s="1" t="s">
        <v>4106</v>
      </c>
      <c r="I810" s="1" t="s">
        <v>4107</v>
      </c>
      <c r="J810">
        <v>217</v>
      </c>
      <c r="K810" t="s">
        <v>24</v>
      </c>
      <c r="L810" t="s">
        <v>24</v>
      </c>
      <c r="M810" t="s">
        <v>24</v>
      </c>
      <c r="N810">
        <v>229</v>
      </c>
      <c r="O810">
        <v>12</v>
      </c>
    </row>
    <row r="811" spans="1:15">
      <c r="A811" t="s">
        <v>4095</v>
      </c>
      <c r="B811" t="s">
        <v>16</v>
      </c>
      <c r="C811" t="s">
        <v>45</v>
      </c>
      <c r="D811" t="s">
        <v>1941</v>
      </c>
      <c r="E811" t="s">
        <v>4108</v>
      </c>
      <c r="F811" t="s">
        <v>24</v>
      </c>
      <c r="G811" t="s">
        <v>4109</v>
      </c>
      <c r="H811" s="1" t="s">
        <v>4110</v>
      </c>
      <c r="I811" s="1" t="s">
        <v>4111</v>
      </c>
      <c r="J811">
        <v>86</v>
      </c>
      <c r="K811" t="s">
        <v>24</v>
      </c>
      <c r="L811" t="s">
        <v>24</v>
      </c>
      <c r="M811" t="s">
        <v>24</v>
      </c>
      <c r="N811">
        <v>91</v>
      </c>
      <c r="O811">
        <v>5</v>
      </c>
    </row>
    <row r="812" spans="1:15">
      <c r="A812" t="s">
        <v>4095</v>
      </c>
      <c r="B812" t="s">
        <v>16</v>
      </c>
      <c r="C812" t="s">
        <v>45</v>
      </c>
      <c r="D812" t="s">
        <v>1941</v>
      </c>
      <c r="E812" t="s">
        <v>4112</v>
      </c>
      <c r="F812" t="s">
        <v>24</v>
      </c>
      <c r="G812" t="s">
        <v>4113</v>
      </c>
      <c r="H812" s="1" t="s">
        <v>4114</v>
      </c>
      <c r="I812" s="1" t="s">
        <v>4115</v>
      </c>
      <c r="J812">
        <v>9</v>
      </c>
      <c r="K812" t="s">
        <v>24</v>
      </c>
      <c r="L812" t="s">
        <v>24</v>
      </c>
      <c r="M812" t="s">
        <v>24</v>
      </c>
      <c r="N812">
        <v>9</v>
      </c>
      <c r="O812" t="s">
        <v>24</v>
      </c>
    </row>
    <row r="813" spans="1:15">
      <c r="A813" t="s">
        <v>4095</v>
      </c>
      <c r="B813" t="s">
        <v>16</v>
      </c>
      <c r="C813" t="s">
        <v>45</v>
      </c>
      <c r="D813" t="s">
        <v>1941</v>
      </c>
      <c r="E813" t="s">
        <v>4116</v>
      </c>
      <c r="F813" t="s">
        <v>24</v>
      </c>
      <c r="G813" t="s">
        <v>4117</v>
      </c>
      <c r="H813" s="1" t="s">
        <v>3887</v>
      </c>
      <c r="I813" s="1" t="s">
        <v>3888</v>
      </c>
      <c r="J813">
        <v>66</v>
      </c>
      <c r="K813" t="s">
        <v>24</v>
      </c>
      <c r="L813" t="s">
        <v>24</v>
      </c>
      <c r="M813" t="s">
        <v>24</v>
      </c>
      <c r="N813">
        <v>66</v>
      </c>
      <c r="O813" t="s">
        <v>24</v>
      </c>
    </row>
    <row r="814" spans="1:15">
      <c r="A814" t="s">
        <v>4118</v>
      </c>
      <c r="B814" t="s">
        <v>16</v>
      </c>
      <c r="C814" t="s">
        <v>45</v>
      </c>
      <c r="D814" t="s">
        <v>1941</v>
      </c>
      <c r="E814" t="s">
        <v>4119</v>
      </c>
      <c r="F814" t="s">
        <v>4120</v>
      </c>
      <c r="G814" t="s">
        <v>4121</v>
      </c>
      <c r="H814" s="1" t="s">
        <v>4122</v>
      </c>
      <c r="I814" s="1" t="s">
        <v>4123</v>
      </c>
      <c r="J814">
        <v>240</v>
      </c>
      <c r="K814" t="s">
        <v>24</v>
      </c>
      <c r="L814" t="s">
        <v>24</v>
      </c>
      <c r="M814" t="s">
        <v>24</v>
      </c>
      <c r="N814">
        <v>268</v>
      </c>
      <c r="O814">
        <v>28</v>
      </c>
    </row>
    <row r="815" spans="1:15">
      <c r="A815" t="s">
        <v>4124</v>
      </c>
      <c r="B815" t="s">
        <v>16</v>
      </c>
      <c r="C815" t="s">
        <v>45</v>
      </c>
      <c r="D815" t="s">
        <v>1941</v>
      </c>
      <c r="E815" t="s">
        <v>4125</v>
      </c>
      <c r="F815" t="s">
        <v>4126</v>
      </c>
      <c r="G815" t="s">
        <v>4127</v>
      </c>
      <c r="H815" s="1" t="s">
        <v>4128</v>
      </c>
      <c r="I815" s="1" t="s">
        <v>4129</v>
      </c>
      <c r="J815">
        <v>14</v>
      </c>
      <c r="K815" t="s">
        <v>24</v>
      </c>
      <c r="L815" t="s">
        <v>24</v>
      </c>
      <c r="M815" t="s">
        <v>24</v>
      </c>
      <c r="N815">
        <v>14</v>
      </c>
      <c r="O815" t="s">
        <v>24</v>
      </c>
    </row>
    <row r="816" spans="1:15">
      <c r="A816" t="s">
        <v>4124</v>
      </c>
      <c r="B816" t="s">
        <v>16</v>
      </c>
      <c r="C816" t="s">
        <v>45</v>
      </c>
      <c r="D816" t="s">
        <v>1941</v>
      </c>
      <c r="E816" t="s">
        <v>4130</v>
      </c>
      <c r="F816" t="s">
        <v>4131</v>
      </c>
      <c r="G816" t="s">
        <v>4132</v>
      </c>
      <c r="H816" s="1" t="s">
        <v>4133</v>
      </c>
      <c r="I816" s="1" t="s">
        <v>4134</v>
      </c>
      <c r="J816">
        <v>86</v>
      </c>
      <c r="K816" t="s">
        <v>24</v>
      </c>
      <c r="L816" t="s">
        <v>24</v>
      </c>
      <c r="M816" t="s">
        <v>24</v>
      </c>
      <c r="N816">
        <v>86</v>
      </c>
      <c r="O816" t="s">
        <v>24</v>
      </c>
    </row>
    <row r="817" spans="1:15">
      <c r="A817" t="s">
        <v>4124</v>
      </c>
      <c r="B817" t="s">
        <v>16</v>
      </c>
      <c r="C817" t="s">
        <v>45</v>
      </c>
      <c r="D817" t="s">
        <v>1941</v>
      </c>
      <c r="E817" t="s">
        <v>4135</v>
      </c>
      <c r="F817" t="s">
        <v>4136</v>
      </c>
      <c r="G817" t="s">
        <v>4137</v>
      </c>
      <c r="H817" s="1">
        <v>32295</v>
      </c>
      <c r="I817" s="1" t="s">
        <v>4138</v>
      </c>
      <c r="J817">
        <v>7</v>
      </c>
      <c r="K817" t="s">
        <v>24</v>
      </c>
      <c r="L817" t="s">
        <v>24</v>
      </c>
      <c r="M817" t="s">
        <v>24</v>
      </c>
      <c r="N817">
        <v>7</v>
      </c>
      <c r="O817" t="s">
        <v>24</v>
      </c>
    </row>
    <row r="818" spans="1:15">
      <c r="A818" t="s">
        <v>4124</v>
      </c>
      <c r="B818" t="s">
        <v>16</v>
      </c>
      <c r="C818" t="s">
        <v>45</v>
      </c>
      <c r="D818" t="s">
        <v>1941</v>
      </c>
      <c r="E818" t="s">
        <v>4139</v>
      </c>
      <c r="F818" t="s">
        <v>4140</v>
      </c>
      <c r="G818" t="s">
        <v>4141</v>
      </c>
      <c r="H818" s="1">
        <v>45505</v>
      </c>
      <c r="I818" s="1" t="s">
        <v>4142</v>
      </c>
      <c r="J818">
        <v>9</v>
      </c>
      <c r="K818" t="s">
        <v>24</v>
      </c>
      <c r="L818" t="s">
        <v>24</v>
      </c>
      <c r="M818" t="s">
        <v>24</v>
      </c>
      <c r="N818">
        <v>9</v>
      </c>
      <c r="O818" t="s">
        <v>24</v>
      </c>
    </row>
    <row r="819" spans="1:15">
      <c r="A819" t="s">
        <v>4124</v>
      </c>
      <c r="B819" t="s">
        <v>16</v>
      </c>
      <c r="C819" t="s">
        <v>45</v>
      </c>
      <c r="D819" t="s">
        <v>1941</v>
      </c>
      <c r="E819" t="s">
        <v>4143</v>
      </c>
      <c r="F819" t="s">
        <v>4144</v>
      </c>
      <c r="G819" t="s">
        <v>4145</v>
      </c>
      <c r="H819" s="1" t="s">
        <v>4077</v>
      </c>
      <c r="I819" s="1" t="s">
        <v>4078</v>
      </c>
      <c r="J819">
        <v>9</v>
      </c>
      <c r="K819" t="s">
        <v>24</v>
      </c>
      <c r="L819" t="s">
        <v>24</v>
      </c>
      <c r="M819" t="s">
        <v>24</v>
      </c>
      <c r="N819">
        <v>9</v>
      </c>
      <c r="O819" t="s">
        <v>24</v>
      </c>
    </row>
    <row r="820" spans="1:15">
      <c r="A820" t="s">
        <v>4124</v>
      </c>
      <c r="B820" t="s">
        <v>16</v>
      </c>
      <c r="C820" t="s">
        <v>45</v>
      </c>
      <c r="D820" t="s">
        <v>1941</v>
      </c>
      <c r="E820" t="s">
        <v>4146</v>
      </c>
      <c r="F820" t="s">
        <v>4147</v>
      </c>
      <c r="G820" t="s">
        <v>4148</v>
      </c>
      <c r="H820" s="1" t="s">
        <v>4149</v>
      </c>
      <c r="I820" s="1" t="s">
        <v>4150</v>
      </c>
      <c r="J820">
        <v>681</v>
      </c>
      <c r="K820" t="s">
        <v>24</v>
      </c>
      <c r="L820">
        <v>31</v>
      </c>
      <c r="M820" t="s">
        <v>24</v>
      </c>
      <c r="N820">
        <v>712</v>
      </c>
      <c r="O820" t="s">
        <v>24</v>
      </c>
    </row>
    <row r="821" spans="1:15">
      <c r="A821" t="s">
        <v>4124</v>
      </c>
      <c r="B821" t="s">
        <v>16</v>
      </c>
      <c r="C821" t="s">
        <v>45</v>
      </c>
      <c r="D821" t="s">
        <v>1941</v>
      </c>
      <c r="E821" t="s">
        <v>4151</v>
      </c>
      <c r="F821" t="s">
        <v>4152</v>
      </c>
      <c r="G821" t="s">
        <v>4153</v>
      </c>
      <c r="H821" s="1" t="s">
        <v>3969</v>
      </c>
      <c r="I821" s="1" t="s">
        <v>4067</v>
      </c>
      <c r="J821">
        <v>3</v>
      </c>
      <c r="K821" t="s">
        <v>24</v>
      </c>
      <c r="L821" t="s">
        <v>24</v>
      </c>
      <c r="M821" t="s">
        <v>24</v>
      </c>
      <c r="N821">
        <v>3</v>
      </c>
      <c r="O821" t="s">
        <v>24</v>
      </c>
    </row>
    <row r="822" spans="1:15">
      <c r="A822" t="s">
        <v>4124</v>
      </c>
      <c r="B822" t="s">
        <v>16</v>
      </c>
      <c r="C822" t="s">
        <v>45</v>
      </c>
      <c r="D822" t="s">
        <v>1941</v>
      </c>
      <c r="E822" t="s">
        <v>4154</v>
      </c>
      <c r="F822" t="s">
        <v>4155</v>
      </c>
      <c r="G822" t="s">
        <v>4156</v>
      </c>
      <c r="H822" s="1" t="s">
        <v>4157</v>
      </c>
      <c r="I822" s="1" t="s">
        <v>4158</v>
      </c>
      <c r="J822">
        <v>9</v>
      </c>
      <c r="K822" t="s">
        <v>24</v>
      </c>
      <c r="L822" t="s">
        <v>24</v>
      </c>
      <c r="M822" t="s">
        <v>24</v>
      </c>
      <c r="N822">
        <v>9</v>
      </c>
      <c r="O822" t="s">
        <v>24</v>
      </c>
    </row>
    <row r="823" spans="1:15">
      <c r="A823" t="s">
        <v>4124</v>
      </c>
      <c r="B823" t="s">
        <v>16</v>
      </c>
      <c r="C823" t="s">
        <v>45</v>
      </c>
      <c r="D823" t="s">
        <v>1941</v>
      </c>
      <c r="E823" t="s">
        <v>4159</v>
      </c>
      <c r="F823" t="s">
        <v>4160</v>
      </c>
      <c r="G823" t="s">
        <v>4161</v>
      </c>
      <c r="H823" s="1" t="s">
        <v>4162</v>
      </c>
      <c r="I823" s="1" t="s">
        <v>4163</v>
      </c>
      <c r="J823">
        <v>5</v>
      </c>
      <c r="K823" t="s">
        <v>24</v>
      </c>
      <c r="L823" t="s">
        <v>24</v>
      </c>
      <c r="M823" t="s">
        <v>24</v>
      </c>
      <c r="N823">
        <v>5</v>
      </c>
      <c r="O823" t="s">
        <v>24</v>
      </c>
    </row>
    <row r="824" spans="1:15">
      <c r="A824" t="s">
        <v>4164</v>
      </c>
      <c r="B824" t="s">
        <v>16</v>
      </c>
      <c r="C824" t="s">
        <v>45</v>
      </c>
      <c r="D824" t="s">
        <v>1941</v>
      </c>
      <c r="E824" t="s">
        <v>4165</v>
      </c>
      <c r="F824" t="s">
        <v>4166</v>
      </c>
      <c r="G824" t="s">
        <v>4167</v>
      </c>
      <c r="H824" s="1" t="s">
        <v>4168</v>
      </c>
      <c r="I824" s="1" t="s">
        <v>4169</v>
      </c>
      <c r="J824">
        <v>14</v>
      </c>
      <c r="K824" t="s">
        <v>24</v>
      </c>
      <c r="L824" t="s">
        <v>24</v>
      </c>
      <c r="M824" t="s">
        <v>24</v>
      </c>
      <c r="N824">
        <v>14</v>
      </c>
      <c r="O824" t="s">
        <v>24</v>
      </c>
    </row>
    <row r="825" spans="1:15">
      <c r="A825" t="s">
        <v>4164</v>
      </c>
      <c r="B825" t="s">
        <v>16</v>
      </c>
      <c r="C825" t="s">
        <v>45</v>
      </c>
      <c r="D825" t="s">
        <v>1941</v>
      </c>
      <c r="E825" t="s">
        <v>4170</v>
      </c>
      <c r="F825" t="s">
        <v>4171</v>
      </c>
      <c r="G825" t="s">
        <v>4172</v>
      </c>
      <c r="H825" s="1" t="s">
        <v>4173</v>
      </c>
      <c r="I825" s="1" t="s">
        <v>4174</v>
      </c>
      <c r="J825">
        <v>54</v>
      </c>
      <c r="K825" t="s">
        <v>24</v>
      </c>
      <c r="L825">
        <v>1</v>
      </c>
      <c r="M825" t="s">
        <v>24</v>
      </c>
      <c r="N825">
        <v>57</v>
      </c>
      <c r="O825">
        <v>2</v>
      </c>
    </row>
    <row r="826" spans="1:15">
      <c r="A826" t="s">
        <v>4164</v>
      </c>
      <c r="B826" t="s">
        <v>16</v>
      </c>
      <c r="C826" t="s">
        <v>45</v>
      </c>
      <c r="D826" t="s">
        <v>1941</v>
      </c>
      <c r="E826" t="s">
        <v>3333</v>
      </c>
      <c r="F826" t="s">
        <v>4175</v>
      </c>
      <c r="G826" t="s">
        <v>4176</v>
      </c>
      <c r="H826" s="1" t="s">
        <v>4177</v>
      </c>
      <c r="I826" s="1" t="s">
        <v>4178</v>
      </c>
      <c r="J826">
        <v>72</v>
      </c>
      <c r="K826" t="s">
        <v>24</v>
      </c>
      <c r="L826" t="s">
        <v>24</v>
      </c>
      <c r="M826" t="s">
        <v>24</v>
      </c>
      <c r="N826">
        <v>73</v>
      </c>
      <c r="O826">
        <v>1</v>
      </c>
    </row>
    <row r="827" spans="1:15">
      <c r="A827" t="s">
        <v>4164</v>
      </c>
      <c r="B827" t="s">
        <v>16</v>
      </c>
      <c r="C827" t="s">
        <v>45</v>
      </c>
      <c r="D827" t="s">
        <v>1941</v>
      </c>
      <c r="E827" t="s">
        <v>3323</v>
      </c>
      <c r="F827" t="s">
        <v>4179</v>
      </c>
      <c r="G827" t="s">
        <v>4180</v>
      </c>
      <c r="H827" s="1" t="s">
        <v>4181</v>
      </c>
      <c r="I827" s="1" t="s">
        <v>4182</v>
      </c>
      <c r="J827">
        <v>74</v>
      </c>
      <c r="K827" t="s">
        <v>24</v>
      </c>
      <c r="L827" t="s">
        <v>24</v>
      </c>
      <c r="M827" t="s">
        <v>24</v>
      </c>
      <c r="N827">
        <v>78</v>
      </c>
      <c r="O827">
        <v>4</v>
      </c>
    </row>
    <row r="828" spans="1:15">
      <c r="A828" t="s">
        <v>4164</v>
      </c>
      <c r="B828" t="s">
        <v>16</v>
      </c>
      <c r="C828" t="s">
        <v>45</v>
      </c>
      <c r="D828" t="s">
        <v>1941</v>
      </c>
      <c r="E828" t="s">
        <v>3328</v>
      </c>
      <c r="F828" t="s">
        <v>4183</v>
      </c>
      <c r="G828" t="s">
        <v>4184</v>
      </c>
      <c r="H828" s="1" t="s">
        <v>4185</v>
      </c>
      <c r="I828" s="1" t="s">
        <v>4186</v>
      </c>
      <c r="J828">
        <v>163</v>
      </c>
      <c r="K828" t="s">
        <v>24</v>
      </c>
      <c r="L828" t="s">
        <v>24</v>
      </c>
      <c r="M828" t="s">
        <v>24</v>
      </c>
      <c r="N828">
        <v>163</v>
      </c>
      <c r="O828" t="s">
        <v>24</v>
      </c>
    </row>
    <row r="829" spans="1:15">
      <c r="A829" t="s">
        <v>4164</v>
      </c>
      <c r="B829" t="s">
        <v>16</v>
      </c>
      <c r="C829" t="s">
        <v>45</v>
      </c>
      <c r="D829" t="s">
        <v>1941</v>
      </c>
      <c r="E829" t="s">
        <v>4187</v>
      </c>
      <c r="F829" t="s">
        <v>4188</v>
      </c>
      <c r="G829" t="s">
        <v>4189</v>
      </c>
      <c r="H829" s="1" t="s">
        <v>4190</v>
      </c>
      <c r="I829" s="1" t="s">
        <v>4191</v>
      </c>
      <c r="J829">
        <v>8</v>
      </c>
      <c r="K829" t="s">
        <v>24</v>
      </c>
      <c r="L829" t="s">
        <v>24</v>
      </c>
      <c r="M829" t="s">
        <v>24</v>
      </c>
      <c r="N829">
        <v>9</v>
      </c>
      <c r="O829">
        <v>1</v>
      </c>
    </row>
    <row r="830" spans="1:15">
      <c r="A830" t="s">
        <v>4164</v>
      </c>
      <c r="B830" t="s">
        <v>16</v>
      </c>
      <c r="C830" t="s">
        <v>45</v>
      </c>
      <c r="D830" t="s">
        <v>1941</v>
      </c>
      <c r="E830" t="s">
        <v>3336</v>
      </c>
      <c r="F830" t="s">
        <v>4192</v>
      </c>
      <c r="G830" t="s">
        <v>4193</v>
      </c>
      <c r="H830" s="1" t="s">
        <v>4194</v>
      </c>
      <c r="I830" s="1" t="s">
        <v>4195</v>
      </c>
      <c r="J830">
        <v>158</v>
      </c>
      <c r="K830" t="s">
        <v>24</v>
      </c>
      <c r="L830" t="s">
        <v>24</v>
      </c>
      <c r="M830" t="s">
        <v>24</v>
      </c>
      <c r="N830">
        <v>161</v>
      </c>
      <c r="O830">
        <v>3</v>
      </c>
    </row>
    <row r="831" spans="1:15">
      <c r="A831" t="s">
        <v>4164</v>
      </c>
      <c r="B831" t="s">
        <v>16</v>
      </c>
      <c r="C831" t="s">
        <v>45</v>
      </c>
      <c r="D831" t="s">
        <v>1941</v>
      </c>
      <c r="E831" t="s">
        <v>4196</v>
      </c>
      <c r="F831" t="s">
        <v>4197</v>
      </c>
      <c r="G831" t="s">
        <v>4198</v>
      </c>
      <c r="H831" s="1">
        <v>42194</v>
      </c>
      <c r="I831" s="1" t="s">
        <v>4199</v>
      </c>
      <c r="J831">
        <v>7</v>
      </c>
      <c r="K831" t="s">
        <v>24</v>
      </c>
      <c r="L831" t="s">
        <v>24</v>
      </c>
      <c r="M831" t="s">
        <v>24</v>
      </c>
      <c r="N831">
        <v>7</v>
      </c>
      <c r="O831" t="s">
        <v>24</v>
      </c>
    </row>
    <row r="832" spans="1:15">
      <c r="A832" t="s">
        <v>4200</v>
      </c>
      <c r="B832" t="s">
        <v>16</v>
      </c>
      <c r="C832" t="s">
        <v>45</v>
      </c>
      <c r="D832" t="s">
        <v>1941</v>
      </c>
      <c r="E832" t="s">
        <v>3323</v>
      </c>
      <c r="F832" t="s">
        <v>4201</v>
      </c>
      <c r="G832" t="s">
        <v>4202</v>
      </c>
      <c r="H832" s="1" t="s">
        <v>4203</v>
      </c>
      <c r="I832" s="1" t="s">
        <v>4204</v>
      </c>
      <c r="J832">
        <v>182</v>
      </c>
      <c r="K832" t="s">
        <v>24</v>
      </c>
      <c r="L832" t="s">
        <v>24</v>
      </c>
      <c r="M832" t="s">
        <v>24</v>
      </c>
      <c r="N832">
        <v>197</v>
      </c>
      <c r="O832">
        <v>15</v>
      </c>
    </row>
    <row r="833" spans="1:15">
      <c r="A833" t="s">
        <v>4200</v>
      </c>
      <c r="B833" t="s">
        <v>16</v>
      </c>
      <c r="C833" t="s">
        <v>45</v>
      </c>
      <c r="D833" t="s">
        <v>1941</v>
      </c>
      <c r="E833" t="s">
        <v>3336</v>
      </c>
      <c r="F833" t="s">
        <v>4205</v>
      </c>
      <c r="G833" t="s">
        <v>4206</v>
      </c>
      <c r="H833" s="1" t="s">
        <v>4207</v>
      </c>
      <c r="I833" s="1" t="s">
        <v>4208</v>
      </c>
      <c r="J833">
        <v>245</v>
      </c>
      <c r="K833" t="s">
        <v>24</v>
      </c>
      <c r="L833">
        <v>17</v>
      </c>
      <c r="M833" t="s">
        <v>24</v>
      </c>
      <c r="N833">
        <v>262</v>
      </c>
      <c r="O833" t="s">
        <v>24</v>
      </c>
    </row>
    <row r="834" spans="1:15">
      <c r="A834" t="s">
        <v>4200</v>
      </c>
      <c r="B834" t="s">
        <v>16</v>
      </c>
      <c r="C834" t="s">
        <v>45</v>
      </c>
      <c r="D834" t="s">
        <v>1941</v>
      </c>
      <c r="E834" t="s">
        <v>4165</v>
      </c>
      <c r="F834" t="s">
        <v>4209</v>
      </c>
      <c r="G834" t="s">
        <v>4210</v>
      </c>
      <c r="H834" s="1" t="s">
        <v>4211</v>
      </c>
      <c r="I834" s="1" t="s">
        <v>4212</v>
      </c>
      <c r="J834">
        <v>4</v>
      </c>
      <c r="K834" t="s">
        <v>24</v>
      </c>
      <c r="L834" t="s">
        <v>24</v>
      </c>
      <c r="M834" t="s">
        <v>24</v>
      </c>
      <c r="N834">
        <v>4</v>
      </c>
      <c r="O834" t="s">
        <v>24</v>
      </c>
    </row>
    <row r="835" spans="1:15">
      <c r="A835" t="s">
        <v>4200</v>
      </c>
      <c r="B835" t="s">
        <v>16</v>
      </c>
      <c r="C835" t="s">
        <v>45</v>
      </c>
      <c r="D835" t="s">
        <v>1941</v>
      </c>
      <c r="E835" t="s">
        <v>4170</v>
      </c>
      <c r="F835" t="s">
        <v>4213</v>
      </c>
      <c r="G835" t="s">
        <v>4214</v>
      </c>
      <c r="H835" s="1" t="s">
        <v>4215</v>
      </c>
      <c r="I835" s="1" t="s">
        <v>4216</v>
      </c>
      <c r="J835">
        <v>9</v>
      </c>
      <c r="K835" t="s">
        <v>24</v>
      </c>
      <c r="L835" t="s">
        <v>24</v>
      </c>
      <c r="M835" t="s">
        <v>24</v>
      </c>
      <c r="N835">
        <v>9</v>
      </c>
      <c r="O835" t="s">
        <v>24</v>
      </c>
    </row>
    <row r="836" spans="1:15">
      <c r="A836" t="s">
        <v>4200</v>
      </c>
      <c r="B836" t="s">
        <v>16</v>
      </c>
      <c r="C836" t="s">
        <v>45</v>
      </c>
      <c r="D836" t="s">
        <v>1941</v>
      </c>
      <c r="E836" t="s">
        <v>3333</v>
      </c>
      <c r="F836" t="s">
        <v>4217</v>
      </c>
      <c r="G836" t="s">
        <v>4218</v>
      </c>
      <c r="H836" s="1" t="s">
        <v>4219</v>
      </c>
      <c r="I836" s="1" t="s">
        <v>4220</v>
      </c>
      <c r="J836">
        <v>21</v>
      </c>
      <c r="K836" t="s">
        <v>24</v>
      </c>
      <c r="L836" t="s">
        <v>24</v>
      </c>
      <c r="M836" t="s">
        <v>24</v>
      </c>
      <c r="N836">
        <v>21</v>
      </c>
      <c r="O836" t="s">
        <v>24</v>
      </c>
    </row>
    <row r="837" spans="1:15">
      <c r="A837" t="s">
        <v>4200</v>
      </c>
      <c r="B837" t="s">
        <v>16</v>
      </c>
      <c r="C837" t="s">
        <v>45</v>
      </c>
      <c r="D837" t="s">
        <v>1941</v>
      </c>
      <c r="E837" t="s">
        <v>3328</v>
      </c>
      <c r="F837" t="s">
        <v>4221</v>
      </c>
      <c r="G837" t="s">
        <v>4222</v>
      </c>
      <c r="H837" s="1" t="s">
        <v>4223</v>
      </c>
      <c r="I837" s="1" t="s">
        <v>4224</v>
      </c>
      <c r="J837">
        <v>434</v>
      </c>
      <c r="K837" t="s">
        <v>24</v>
      </c>
      <c r="L837" t="s">
        <v>24</v>
      </c>
      <c r="M837" t="s">
        <v>24</v>
      </c>
      <c r="N837">
        <v>434</v>
      </c>
      <c r="O837" t="s">
        <v>24</v>
      </c>
    </row>
    <row r="838" spans="1:15">
      <c r="A838" t="s">
        <v>4225</v>
      </c>
      <c r="B838" t="s">
        <v>16</v>
      </c>
      <c r="C838" t="s">
        <v>45</v>
      </c>
      <c r="D838" t="s">
        <v>1941</v>
      </c>
      <c r="E838">
        <v>2</v>
      </c>
      <c r="F838" t="s">
        <v>4226</v>
      </c>
      <c r="G838" t="s">
        <v>4227</v>
      </c>
      <c r="H838" s="1" t="s">
        <v>4228</v>
      </c>
      <c r="I838" s="1" t="s">
        <v>4229</v>
      </c>
      <c r="J838">
        <v>434</v>
      </c>
      <c r="K838" t="s">
        <v>24</v>
      </c>
      <c r="L838" t="s">
        <v>24</v>
      </c>
      <c r="M838" t="s">
        <v>24</v>
      </c>
      <c r="N838">
        <v>434</v>
      </c>
      <c r="O838" t="s">
        <v>24</v>
      </c>
    </row>
    <row r="839" spans="1:15">
      <c r="A839" t="s">
        <v>4225</v>
      </c>
      <c r="B839" t="s">
        <v>16</v>
      </c>
      <c r="C839" t="s">
        <v>45</v>
      </c>
      <c r="D839" t="s">
        <v>1941</v>
      </c>
      <c r="E839">
        <v>7</v>
      </c>
      <c r="F839" t="s">
        <v>4230</v>
      </c>
      <c r="G839" t="s">
        <v>4231</v>
      </c>
      <c r="H839" s="1" t="s">
        <v>4211</v>
      </c>
      <c r="I839" s="1" t="s">
        <v>4212</v>
      </c>
      <c r="J839">
        <v>4</v>
      </c>
      <c r="K839" t="s">
        <v>24</v>
      </c>
      <c r="L839" t="s">
        <v>24</v>
      </c>
      <c r="M839" t="s">
        <v>24</v>
      </c>
      <c r="N839">
        <v>4</v>
      </c>
      <c r="O839" t="s">
        <v>24</v>
      </c>
    </row>
    <row r="840" spans="1:15">
      <c r="A840" t="s">
        <v>4225</v>
      </c>
      <c r="B840" t="s">
        <v>16</v>
      </c>
      <c r="C840" t="s">
        <v>45</v>
      </c>
      <c r="D840" t="s">
        <v>1941</v>
      </c>
      <c r="E840">
        <v>6</v>
      </c>
      <c r="F840" t="s">
        <v>4232</v>
      </c>
      <c r="G840" t="s">
        <v>4233</v>
      </c>
      <c r="H840" s="1" t="s">
        <v>4215</v>
      </c>
      <c r="I840" s="1" t="s">
        <v>4216</v>
      </c>
      <c r="J840">
        <v>9</v>
      </c>
      <c r="K840" t="s">
        <v>24</v>
      </c>
      <c r="L840" t="s">
        <v>24</v>
      </c>
      <c r="M840" t="s">
        <v>24</v>
      </c>
      <c r="N840">
        <v>9</v>
      </c>
      <c r="O840" t="s">
        <v>24</v>
      </c>
    </row>
    <row r="841" spans="1:15">
      <c r="A841" t="s">
        <v>4225</v>
      </c>
      <c r="B841" t="s">
        <v>16</v>
      </c>
      <c r="C841" t="s">
        <v>45</v>
      </c>
      <c r="D841" t="s">
        <v>1941</v>
      </c>
      <c r="E841">
        <v>4</v>
      </c>
      <c r="F841" t="s">
        <v>4234</v>
      </c>
      <c r="G841" t="s">
        <v>4235</v>
      </c>
      <c r="H841" s="1" t="s">
        <v>4236</v>
      </c>
      <c r="I841" s="1" t="s">
        <v>4237</v>
      </c>
      <c r="J841">
        <v>93</v>
      </c>
      <c r="K841" t="s">
        <v>24</v>
      </c>
      <c r="L841" t="s">
        <v>24</v>
      </c>
      <c r="M841" t="s">
        <v>24</v>
      </c>
      <c r="N841">
        <v>95</v>
      </c>
      <c r="O841">
        <v>2</v>
      </c>
    </row>
    <row r="842" spans="1:15">
      <c r="A842" t="s">
        <v>4225</v>
      </c>
      <c r="B842" t="s">
        <v>16</v>
      </c>
      <c r="C842" t="s">
        <v>45</v>
      </c>
      <c r="D842" t="s">
        <v>1941</v>
      </c>
      <c r="E842">
        <v>3</v>
      </c>
      <c r="F842" t="s">
        <v>4238</v>
      </c>
      <c r="G842" t="s">
        <v>4239</v>
      </c>
      <c r="H842" s="1" t="s">
        <v>4207</v>
      </c>
      <c r="I842" s="1" t="s">
        <v>4208</v>
      </c>
      <c r="J842">
        <v>245</v>
      </c>
      <c r="K842" t="s">
        <v>24</v>
      </c>
      <c r="L842">
        <v>17</v>
      </c>
      <c r="M842" t="s">
        <v>24</v>
      </c>
      <c r="N842">
        <v>262</v>
      </c>
      <c r="O842" t="s">
        <v>24</v>
      </c>
    </row>
    <row r="843" spans="1:15">
      <c r="A843" t="s">
        <v>4225</v>
      </c>
      <c r="B843" t="s">
        <v>16</v>
      </c>
      <c r="C843" t="s">
        <v>45</v>
      </c>
      <c r="D843" t="s">
        <v>1941</v>
      </c>
      <c r="E843">
        <v>5</v>
      </c>
      <c r="F843" t="s">
        <v>4240</v>
      </c>
      <c r="G843" t="s">
        <v>4241</v>
      </c>
      <c r="H843" s="1" t="s">
        <v>4242</v>
      </c>
      <c r="I843" s="1" t="s">
        <v>4243</v>
      </c>
      <c r="J843">
        <v>21</v>
      </c>
      <c r="K843" t="s">
        <v>24</v>
      </c>
      <c r="L843" t="s">
        <v>24</v>
      </c>
      <c r="M843" t="s">
        <v>24</v>
      </c>
      <c r="N843">
        <v>21</v>
      </c>
      <c r="O843" t="s">
        <v>24</v>
      </c>
    </row>
    <row r="844" spans="1:15">
      <c r="A844" t="s">
        <v>4225</v>
      </c>
      <c r="B844" t="s">
        <v>16</v>
      </c>
      <c r="C844" t="s">
        <v>45</v>
      </c>
      <c r="D844" t="s">
        <v>1941</v>
      </c>
      <c r="E844">
        <v>1</v>
      </c>
      <c r="F844" t="s">
        <v>4244</v>
      </c>
      <c r="G844" t="s">
        <v>4245</v>
      </c>
      <c r="H844" s="1" t="s">
        <v>4246</v>
      </c>
      <c r="I844" s="1" t="s">
        <v>4247</v>
      </c>
      <c r="J844">
        <v>295</v>
      </c>
      <c r="K844" t="s">
        <v>24</v>
      </c>
      <c r="L844" t="s">
        <v>24</v>
      </c>
      <c r="M844" t="s">
        <v>24</v>
      </c>
      <c r="N844">
        <v>313</v>
      </c>
      <c r="O844">
        <v>18</v>
      </c>
    </row>
    <row r="845" spans="1:15">
      <c r="A845" t="s">
        <v>4248</v>
      </c>
      <c r="B845" t="s">
        <v>16</v>
      </c>
      <c r="C845" t="s">
        <v>45</v>
      </c>
      <c r="D845" t="s">
        <v>1941</v>
      </c>
      <c r="E845" t="s">
        <v>4249</v>
      </c>
      <c r="F845" t="s">
        <v>4250</v>
      </c>
      <c r="G845" t="s">
        <v>4251</v>
      </c>
      <c r="H845" s="1" t="s">
        <v>4252</v>
      </c>
      <c r="I845" s="1" t="s">
        <v>4253</v>
      </c>
      <c r="J845">
        <v>70</v>
      </c>
      <c r="K845" t="s">
        <v>24</v>
      </c>
      <c r="L845">
        <v>1</v>
      </c>
      <c r="M845" t="s">
        <v>24</v>
      </c>
      <c r="N845">
        <v>71</v>
      </c>
      <c r="O845" t="s">
        <v>24</v>
      </c>
    </row>
    <row r="846" spans="1:15">
      <c r="A846" t="s">
        <v>4248</v>
      </c>
      <c r="B846" t="s">
        <v>16</v>
      </c>
      <c r="C846" t="s">
        <v>45</v>
      </c>
      <c r="D846" t="s">
        <v>1941</v>
      </c>
      <c r="E846" t="s">
        <v>4254</v>
      </c>
      <c r="F846" t="s">
        <v>4255</v>
      </c>
      <c r="G846" t="s">
        <v>4256</v>
      </c>
      <c r="H846" s="1" t="s">
        <v>4257</v>
      </c>
      <c r="I846" s="1" t="s">
        <v>4258</v>
      </c>
      <c r="J846">
        <v>349</v>
      </c>
      <c r="K846" t="s">
        <v>24</v>
      </c>
      <c r="L846" t="s">
        <v>24</v>
      </c>
      <c r="M846" t="s">
        <v>24</v>
      </c>
      <c r="N846">
        <v>377</v>
      </c>
      <c r="O846">
        <v>28</v>
      </c>
    </row>
    <row r="847" spans="1:15">
      <c r="A847" t="s">
        <v>4248</v>
      </c>
      <c r="B847" t="s">
        <v>16</v>
      </c>
      <c r="C847" t="s">
        <v>45</v>
      </c>
      <c r="D847" t="s">
        <v>1941</v>
      </c>
      <c r="E847" t="s">
        <v>4259</v>
      </c>
      <c r="F847" t="s">
        <v>4260</v>
      </c>
      <c r="G847" t="s">
        <v>4261</v>
      </c>
      <c r="H847" s="1" t="s">
        <v>4262</v>
      </c>
      <c r="I847" s="1" t="s">
        <v>4263</v>
      </c>
      <c r="J847">
        <v>254</v>
      </c>
      <c r="K847" t="s">
        <v>24</v>
      </c>
      <c r="L847" t="s">
        <v>24</v>
      </c>
      <c r="M847" t="s">
        <v>24</v>
      </c>
      <c r="N847">
        <v>268</v>
      </c>
      <c r="O847">
        <v>14</v>
      </c>
    </row>
    <row r="848" spans="1:15">
      <c r="A848" t="s">
        <v>4248</v>
      </c>
      <c r="B848" t="s">
        <v>16</v>
      </c>
      <c r="C848" t="s">
        <v>45</v>
      </c>
      <c r="D848" t="s">
        <v>1941</v>
      </c>
      <c r="E848" t="s">
        <v>4264</v>
      </c>
      <c r="F848" t="s">
        <v>4265</v>
      </c>
      <c r="G848" t="s">
        <v>4266</v>
      </c>
      <c r="H848" s="1" t="s">
        <v>4267</v>
      </c>
      <c r="I848" s="1" t="s">
        <v>4268</v>
      </c>
      <c r="J848">
        <v>135</v>
      </c>
      <c r="K848" t="s">
        <v>24</v>
      </c>
      <c r="L848">
        <v>1</v>
      </c>
      <c r="M848" t="s">
        <v>24</v>
      </c>
      <c r="N848">
        <v>159</v>
      </c>
      <c r="O848">
        <v>23</v>
      </c>
    </row>
    <row r="849" spans="1:15">
      <c r="A849" t="s">
        <v>4248</v>
      </c>
      <c r="B849" t="s">
        <v>16</v>
      </c>
      <c r="C849" t="s">
        <v>45</v>
      </c>
      <c r="D849" t="s">
        <v>1941</v>
      </c>
      <c r="E849" t="s">
        <v>4269</v>
      </c>
      <c r="F849" t="s">
        <v>4270</v>
      </c>
      <c r="G849" t="s">
        <v>4271</v>
      </c>
      <c r="H849" s="1" t="s">
        <v>4272</v>
      </c>
      <c r="I849" s="1" t="s">
        <v>4273</v>
      </c>
      <c r="J849">
        <v>7</v>
      </c>
      <c r="K849" t="s">
        <v>24</v>
      </c>
      <c r="L849" t="s">
        <v>24</v>
      </c>
      <c r="M849" t="s">
        <v>24</v>
      </c>
      <c r="N849">
        <v>7</v>
      </c>
      <c r="O849" t="s">
        <v>24</v>
      </c>
    </row>
    <row r="850" spans="1:15">
      <c r="A850" t="s">
        <v>4248</v>
      </c>
      <c r="B850" t="s">
        <v>16</v>
      </c>
      <c r="C850" t="s">
        <v>45</v>
      </c>
      <c r="D850" t="s">
        <v>1941</v>
      </c>
      <c r="E850" t="s">
        <v>4274</v>
      </c>
      <c r="F850" t="s">
        <v>4275</v>
      </c>
      <c r="G850" t="s">
        <v>4276</v>
      </c>
      <c r="H850" s="1" t="s">
        <v>4277</v>
      </c>
      <c r="I850" s="1" t="s">
        <v>4278</v>
      </c>
      <c r="J850">
        <v>192</v>
      </c>
      <c r="K850" t="s">
        <v>24</v>
      </c>
      <c r="L850" t="s">
        <v>24</v>
      </c>
      <c r="M850" t="s">
        <v>24</v>
      </c>
      <c r="N850">
        <v>199</v>
      </c>
      <c r="O850">
        <v>7</v>
      </c>
    </row>
    <row r="851" spans="1:15">
      <c r="A851" t="s">
        <v>4248</v>
      </c>
      <c r="B851" t="s">
        <v>16</v>
      </c>
      <c r="C851" t="s">
        <v>45</v>
      </c>
      <c r="D851" t="s">
        <v>1941</v>
      </c>
      <c r="E851" t="s">
        <v>4279</v>
      </c>
      <c r="F851" t="s">
        <v>4280</v>
      </c>
      <c r="G851" t="s">
        <v>4281</v>
      </c>
      <c r="H851" s="1" t="s">
        <v>4282</v>
      </c>
      <c r="I851" s="1" t="s">
        <v>4283</v>
      </c>
      <c r="J851">
        <v>87</v>
      </c>
      <c r="K851" t="s">
        <v>24</v>
      </c>
      <c r="L851" t="s">
        <v>24</v>
      </c>
      <c r="M851" t="s">
        <v>24</v>
      </c>
      <c r="N851">
        <v>91</v>
      </c>
      <c r="O851">
        <v>4</v>
      </c>
    </row>
    <row r="852" spans="1:15">
      <c r="A852" t="s">
        <v>4284</v>
      </c>
      <c r="B852" t="s">
        <v>16</v>
      </c>
      <c r="C852" t="s">
        <v>45</v>
      </c>
      <c r="D852" t="s">
        <v>1941</v>
      </c>
      <c r="E852" t="s">
        <v>4285</v>
      </c>
      <c r="F852" t="s">
        <v>4286</v>
      </c>
      <c r="G852" t="s">
        <v>4287</v>
      </c>
      <c r="H852" s="1" t="s">
        <v>4157</v>
      </c>
      <c r="I852" s="1" t="s">
        <v>4158</v>
      </c>
      <c r="J852">
        <v>9</v>
      </c>
      <c r="K852" t="s">
        <v>24</v>
      </c>
      <c r="L852" t="s">
        <v>24</v>
      </c>
      <c r="M852" t="s">
        <v>24</v>
      </c>
      <c r="N852">
        <v>9</v>
      </c>
      <c r="O852" t="s">
        <v>24</v>
      </c>
    </row>
    <row r="853" spans="1:15">
      <c r="A853" t="s">
        <v>4284</v>
      </c>
      <c r="B853" t="s">
        <v>16</v>
      </c>
      <c r="C853" t="s">
        <v>45</v>
      </c>
      <c r="D853" t="s">
        <v>1941</v>
      </c>
      <c r="E853" t="s">
        <v>4288</v>
      </c>
      <c r="F853" t="s">
        <v>4289</v>
      </c>
      <c r="G853" t="s">
        <v>4290</v>
      </c>
      <c r="H853" s="1" t="s">
        <v>4291</v>
      </c>
      <c r="I853" s="1" t="s">
        <v>4292</v>
      </c>
      <c r="J853">
        <v>84</v>
      </c>
      <c r="K853" t="s">
        <v>24</v>
      </c>
      <c r="L853" t="s">
        <v>24</v>
      </c>
      <c r="M853" t="s">
        <v>24</v>
      </c>
      <c r="N853">
        <v>84</v>
      </c>
      <c r="O853" t="s">
        <v>24</v>
      </c>
    </row>
    <row r="854" spans="1:15">
      <c r="A854" t="s">
        <v>4284</v>
      </c>
      <c r="B854" t="s">
        <v>16</v>
      </c>
      <c r="C854" t="s">
        <v>45</v>
      </c>
      <c r="D854" t="s">
        <v>1941</v>
      </c>
      <c r="E854" t="s">
        <v>4293</v>
      </c>
      <c r="F854" t="s">
        <v>4294</v>
      </c>
      <c r="G854" t="s">
        <v>4295</v>
      </c>
      <c r="H854" s="1" t="s">
        <v>4296</v>
      </c>
      <c r="I854" s="1" t="s">
        <v>4297</v>
      </c>
      <c r="J854">
        <v>20</v>
      </c>
      <c r="K854" t="s">
        <v>24</v>
      </c>
      <c r="L854" t="s">
        <v>24</v>
      </c>
      <c r="M854" t="s">
        <v>24</v>
      </c>
      <c r="N854">
        <v>20</v>
      </c>
      <c r="O854" t="s">
        <v>24</v>
      </c>
    </row>
    <row r="855" spans="1:15">
      <c r="A855" t="s">
        <v>4284</v>
      </c>
      <c r="B855" t="s">
        <v>16</v>
      </c>
      <c r="C855" t="s">
        <v>45</v>
      </c>
      <c r="D855" t="s">
        <v>1941</v>
      </c>
      <c r="E855" t="s">
        <v>4298</v>
      </c>
      <c r="F855" t="s">
        <v>4299</v>
      </c>
      <c r="G855" t="s">
        <v>4300</v>
      </c>
      <c r="H855" s="1" t="s">
        <v>4301</v>
      </c>
      <c r="I855" s="1" t="s">
        <v>4302</v>
      </c>
      <c r="J855">
        <v>10</v>
      </c>
      <c r="K855" t="s">
        <v>24</v>
      </c>
      <c r="L855" t="s">
        <v>24</v>
      </c>
      <c r="M855" t="s">
        <v>24</v>
      </c>
      <c r="N855">
        <v>10</v>
      </c>
      <c r="O855" t="s">
        <v>24</v>
      </c>
    </row>
    <row r="856" spans="1:15">
      <c r="A856" t="s">
        <v>4284</v>
      </c>
      <c r="B856" t="s">
        <v>16</v>
      </c>
      <c r="C856" t="s">
        <v>45</v>
      </c>
      <c r="D856" t="s">
        <v>1941</v>
      </c>
      <c r="E856" t="s">
        <v>4303</v>
      </c>
      <c r="F856" t="s">
        <v>4304</v>
      </c>
      <c r="G856" t="s">
        <v>4305</v>
      </c>
      <c r="H856" s="1">
        <v>32295</v>
      </c>
      <c r="I856" s="1" t="s">
        <v>4138</v>
      </c>
      <c r="J856">
        <v>7</v>
      </c>
      <c r="K856" t="s">
        <v>24</v>
      </c>
      <c r="L856" t="s">
        <v>24</v>
      </c>
      <c r="M856" t="s">
        <v>24</v>
      </c>
      <c r="N856">
        <v>7</v>
      </c>
      <c r="O856" t="s">
        <v>24</v>
      </c>
    </row>
    <row r="857" spans="1:15">
      <c r="A857" t="s">
        <v>4284</v>
      </c>
      <c r="B857" t="s">
        <v>16</v>
      </c>
      <c r="C857" t="s">
        <v>45</v>
      </c>
      <c r="D857" t="s">
        <v>1941</v>
      </c>
      <c r="E857" t="s">
        <v>4306</v>
      </c>
      <c r="F857" t="s">
        <v>4307</v>
      </c>
      <c r="G857" t="s">
        <v>4308</v>
      </c>
      <c r="H857" s="1" t="s">
        <v>4309</v>
      </c>
      <c r="I857" s="1" t="s">
        <v>4310</v>
      </c>
      <c r="J857">
        <v>6</v>
      </c>
      <c r="K857" t="s">
        <v>24</v>
      </c>
      <c r="L857" t="s">
        <v>24</v>
      </c>
      <c r="M857" t="s">
        <v>24</v>
      </c>
      <c r="N857">
        <v>7</v>
      </c>
      <c r="O857">
        <v>1</v>
      </c>
    </row>
    <row r="858" spans="1:15">
      <c r="A858" t="s">
        <v>4284</v>
      </c>
      <c r="B858" t="s">
        <v>16</v>
      </c>
      <c r="C858" t="s">
        <v>45</v>
      </c>
      <c r="D858" t="s">
        <v>1941</v>
      </c>
      <c r="E858" t="s">
        <v>4311</v>
      </c>
      <c r="F858" t="s">
        <v>4312</v>
      </c>
      <c r="G858" t="s">
        <v>4313</v>
      </c>
      <c r="H858" s="1" t="s">
        <v>4314</v>
      </c>
      <c r="I858" s="1" t="s">
        <v>4315</v>
      </c>
      <c r="J858">
        <v>86</v>
      </c>
      <c r="K858" t="s">
        <v>24</v>
      </c>
      <c r="L858" t="s">
        <v>24</v>
      </c>
      <c r="M858" t="s">
        <v>24</v>
      </c>
      <c r="N858">
        <v>93</v>
      </c>
      <c r="O858">
        <v>7</v>
      </c>
    </row>
    <row r="859" spans="1:15">
      <c r="A859" t="s">
        <v>4284</v>
      </c>
      <c r="B859" t="s">
        <v>16</v>
      </c>
      <c r="C859" t="s">
        <v>45</v>
      </c>
      <c r="D859" t="s">
        <v>1941</v>
      </c>
      <c r="E859" t="s">
        <v>4316</v>
      </c>
      <c r="F859" t="s">
        <v>4317</v>
      </c>
      <c r="G859" t="s">
        <v>4318</v>
      </c>
      <c r="H859" s="1" t="s">
        <v>4319</v>
      </c>
      <c r="I859" s="1" t="s">
        <v>4320</v>
      </c>
      <c r="J859">
        <v>69</v>
      </c>
      <c r="K859" t="s">
        <v>24</v>
      </c>
      <c r="L859" t="s">
        <v>24</v>
      </c>
      <c r="M859" t="s">
        <v>24</v>
      </c>
      <c r="N859">
        <v>70</v>
      </c>
      <c r="O859">
        <v>1</v>
      </c>
    </row>
    <row r="860" spans="1:15">
      <c r="A860" t="s">
        <v>4284</v>
      </c>
      <c r="B860" t="s">
        <v>16</v>
      </c>
      <c r="C860" t="s">
        <v>45</v>
      </c>
      <c r="D860" t="s">
        <v>1941</v>
      </c>
      <c r="E860" t="s">
        <v>4321</v>
      </c>
      <c r="F860" t="s">
        <v>4322</v>
      </c>
      <c r="G860" t="s">
        <v>4323</v>
      </c>
      <c r="H860" s="1" t="s">
        <v>4324</v>
      </c>
      <c r="I860" s="1" t="s">
        <v>4325</v>
      </c>
      <c r="J860">
        <v>234</v>
      </c>
      <c r="K860" t="s">
        <v>24</v>
      </c>
      <c r="L860" t="s">
        <v>24</v>
      </c>
      <c r="M860" t="s">
        <v>24</v>
      </c>
      <c r="N860">
        <v>255</v>
      </c>
      <c r="O860">
        <v>21</v>
      </c>
    </row>
    <row r="861" spans="1:15">
      <c r="A861" t="s">
        <v>4284</v>
      </c>
      <c r="B861" t="s">
        <v>16</v>
      </c>
      <c r="C861" t="s">
        <v>45</v>
      </c>
      <c r="D861" t="s">
        <v>1941</v>
      </c>
      <c r="E861" t="s">
        <v>4326</v>
      </c>
      <c r="F861" t="s">
        <v>4327</v>
      </c>
      <c r="G861" t="s">
        <v>4328</v>
      </c>
      <c r="H861" s="1" t="s">
        <v>4329</v>
      </c>
      <c r="I861" s="1" t="s">
        <v>4330</v>
      </c>
      <c r="J861">
        <v>125</v>
      </c>
      <c r="K861" t="s">
        <v>24</v>
      </c>
      <c r="L861" t="s">
        <v>24</v>
      </c>
      <c r="M861" t="s">
        <v>24</v>
      </c>
      <c r="N861">
        <v>133</v>
      </c>
      <c r="O861">
        <v>8</v>
      </c>
    </row>
    <row r="862" spans="1:15">
      <c r="A862" t="s">
        <v>4284</v>
      </c>
      <c r="B862" t="s">
        <v>16</v>
      </c>
      <c r="C862" t="s">
        <v>45</v>
      </c>
      <c r="D862" t="s">
        <v>1941</v>
      </c>
      <c r="E862" t="s">
        <v>4331</v>
      </c>
      <c r="F862" t="s">
        <v>4332</v>
      </c>
      <c r="G862" t="s">
        <v>4333</v>
      </c>
      <c r="H862" s="1" t="s">
        <v>4334</v>
      </c>
      <c r="I862" s="1" t="s">
        <v>4335</v>
      </c>
      <c r="J862">
        <v>149</v>
      </c>
      <c r="K862" t="s">
        <v>24</v>
      </c>
      <c r="L862" t="s">
        <v>24</v>
      </c>
      <c r="M862" t="s">
        <v>24</v>
      </c>
      <c r="N862">
        <v>149</v>
      </c>
      <c r="O862" t="s">
        <v>24</v>
      </c>
    </row>
    <row r="863" spans="1:15">
      <c r="A863" t="s">
        <v>4336</v>
      </c>
      <c r="B863" t="s">
        <v>16</v>
      </c>
      <c r="C863" t="s">
        <v>45</v>
      </c>
      <c r="D863" t="s">
        <v>1941</v>
      </c>
      <c r="E863" t="s">
        <v>4337</v>
      </c>
      <c r="F863" t="s">
        <v>4338</v>
      </c>
      <c r="G863" t="s">
        <v>4339</v>
      </c>
      <c r="H863" s="1" t="s">
        <v>4340</v>
      </c>
      <c r="I863" s="1" t="s">
        <v>4341</v>
      </c>
      <c r="J863">
        <v>122</v>
      </c>
      <c r="K863" t="s">
        <v>24</v>
      </c>
      <c r="L863">
        <v>1</v>
      </c>
      <c r="M863" t="s">
        <v>24</v>
      </c>
      <c r="N863">
        <v>136</v>
      </c>
      <c r="O863">
        <v>13</v>
      </c>
    </row>
    <row r="864" spans="1:15">
      <c r="A864" t="s">
        <v>4336</v>
      </c>
      <c r="B864" t="s">
        <v>16</v>
      </c>
      <c r="C864" t="s">
        <v>45</v>
      </c>
      <c r="D864" t="s">
        <v>1941</v>
      </c>
      <c r="E864" t="s">
        <v>4342</v>
      </c>
      <c r="F864" t="s">
        <v>4343</v>
      </c>
      <c r="G864" t="s">
        <v>4344</v>
      </c>
      <c r="H864" s="1" t="s">
        <v>4345</v>
      </c>
      <c r="I864" s="1" t="s">
        <v>4346</v>
      </c>
      <c r="J864">
        <v>171</v>
      </c>
      <c r="K864" t="s">
        <v>24</v>
      </c>
      <c r="L864">
        <v>1</v>
      </c>
      <c r="M864" t="s">
        <v>24</v>
      </c>
      <c r="N864">
        <v>184</v>
      </c>
      <c r="O864">
        <v>12</v>
      </c>
    </row>
    <row r="865" spans="1:15">
      <c r="A865" t="s">
        <v>4347</v>
      </c>
      <c r="B865" t="s">
        <v>16</v>
      </c>
      <c r="C865" t="s">
        <v>45</v>
      </c>
      <c r="D865" t="s">
        <v>1941</v>
      </c>
      <c r="E865" t="s">
        <v>4348</v>
      </c>
      <c r="F865" t="s">
        <v>4349</v>
      </c>
      <c r="G865" t="s">
        <v>4350</v>
      </c>
      <c r="H865" s="1" t="s">
        <v>4351</v>
      </c>
      <c r="I865" s="1" t="s">
        <v>4352</v>
      </c>
      <c r="J865">
        <v>221</v>
      </c>
      <c r="K865" t="s">
        <v>24</v>
      </c>
      <c r="L865" t="s">
        <v>24</v>
      </c>
      <c r="M865" t="s">
        <v>24</v>
      </c>
      <c r="N865">
        <v>237</v>
      </c>
      <c r="O865">
        <v>16</v>
      </c>
    </row>
    <row r="866" spans="1:15">
      <c r="A866" t="s">
        <v>4347</v>
      </c>
      <c r="B866" t="s">
        <v>16</v>
      </c>
      <c r="C866" t="s">
        <v>45</v>
      </c>
      <c r="D866" t="s">
        <v>1941</v>
      </c>
      <c r="E866" t="s">
        <v>4353</v>
      </c>
      <c r="F866" t="s">
        <v>4354</v>
      </c>
      <c r="G866" t="s">
        <v>4355</v>
      </c>
      <c r="H866" s="1" t="s">
        <v>4356</v>
      </c>
      <c r="I866" s="1" t="s">
        <v>4357</v>
      </c>
      <c r="J866">
        <v>81</v>
      </c>
      <c r="K866" t="s">
        <v>24</v>
      </c>
      <c r="L866" t="s">
        <v>24</v>
      </c>
      <c r="M866" t="s">
        <v>24</v>
      </c>
      <c r="N866">
        <v>83</v>
      </c>
      <c r="O866">
        <v>2</v>
      </c>
    </row>
    <row r="867" spans="1:15">
      <c r="A867" t="s">
        <v>4347</v>
      </c>
      <c r="B867" t="s">
        <v>16</v>
      </c>
      <c r="C867" t="s">
        <v>45</v>
      </c>
      <c r="D867" t="s">
        <v>1941</v>
      </c>
      <c r="E867" t="s">
        <v>4358</v>
      </c>
      <c r="F867" t="s">
        <v>4359</v>
      </c>
      <c r="G867" t="s">
        <v>4360</v>
      </c>
      <c r="H867" s="1" t="s">
        <v>4361</v>
      </c>
      <c r="I867" s="1" t="s">
        <v>4362</v>
      </c>
      <c r="J867">
        <v>22</v>
      </c>
      <c r="K867" t="s">
        <v>24</v>
      </c>
      <c r="L867" t="s">
        <v>24</v>
      </c>
      <c r="M867" t="s">
        <v>24</v>
      </c>
      <c r="N867">
        <v>22</v>
      </c>
      <c r="O867" t="s">
        <v>24</v>
      </c>
    </row>
    <row r="868" spans="1:15">
      <c r="A868" t="s">
        <v>4347</v>
      </c>
      <c r="B868" t="s">
        <v>16</v>
      </c>
      <c r="C868" t="s">
        <v>45</v>
      </c>
      <c r="D868" t="s">
        <v>1941</v>
      </c>
      <c r="E868" t="s">
        <v>4363</v>
      </c>
      <c r="F868" t="s">
        <v>4364</v>
      </c>
      <c r="G868" t="s">
        <v>4365</v>
      </c>
      <c r="H868" s="1" t="s">
        <v>4366</v>
      </c>
      <c r="I868" s="1" t="s">
        <v>4367</v>
      </c>
      <c r="J868">
        <v>313</v>
      </c>
      <c r="K868" t="s">
        <v>24</v>
      </c>
      <c r="L868">
        <v>1</v>
      </c>
      <c r="M868" t="s">
        <v>24</v>
      </c>
      <c r="N868">
        <v>346</v>
      </c>
      <c r="O868">
        <v>32</v>
      </c>
    </row>
    <row r="869" spans="1:15">
      <c r="A869" t="s">
        <v>4347</v>
      </c>
      <c r="B869" t="s">
        <v>16</v>
      </c>
      <c r="C869" t="s">
        <v>45</v>
      </c>
      <c r="D869" t="s">
        <v>1941</v>
      </c>
      <c r="E869" t="s">
        <v>4368</v>
      </c>
      <c r="F869" t="s">
        <v>4369</v>
      </c>
      <c r="G869" t="s">
        <v>4370</v>
      </c>
      <c r="H869" s="1" t="s">
        <v>4371</v>
      </c>
      <c r="I869" s="1" t="s">
        <v>4372</v>
      </c>
      <c r="J869">
        <v>66</v>
      </c>
      <c r="K869" t="s">
        <v>24</v>
      </c>
      <c r="L869" t="s">
        <v>24</v>
      </c>
      <c r="M869" t="s">
        <v>24</v>
      </c>
      <c r="N869">
        <v>66</v>
      </c>
      <c r="O869" t="s">
        <v>24</v>
      </c>
    </row>
    <row r="870" spans="1:15">
      <c r="A870" t="s">
        <v>4347</v>
      </c>
      <c r="B870" t="s">
        <v>16</v>
      </c>
      <c r="C870" t="s">
        <v>45</v>
      </c>
      <c r="D870" t="s">
        <v>1941</v>
      </c>
      <c r="E870" t="s">
        <v>4373</v>
      </c>
      <c r="F870" t="s">
        <v>4374</v>
      </c>
      <c r="G870" t="s">
        <v>4375</v>
      </c>
      <c r="H870" s="1" t="s">
        <v>4376</v>
      </c>
      <c r="I870" s="1" t="s">
        <v>4377</v>
      </c>
      <c r="J870">
        <v>10</v>
      </c>
      <c r="K870" t="s">
        <v>24</v>
      </c>
      <c r="L870" t="s">
        <v>24</v>
      </c>
      <c r="M870" t="s">
        <v>24</v>
      </c>
      <c r="N870">
        <v>11</v>
      </c>
      <c r="O870">
        <v>1</v>
      </c>
    </row>
    <row r="871" spans="1:15">
      <c r="A871" t="s">
        <v>4347</v>
      </c>
      <c r="B871" t="s">
        <v>16</v>
      </c>
      <c r="C871" t="s">
        <v>45</v>
      </c>
      <c r="D871" t="s">
        <v>1941</v>
      </c>
      <c r="E871" t="s">
        <v>4378</v>
      </c>
      <c r="F871" t="s">
        <v>4379</v>
      </c>
      <c r="G871" t="s">
        <v>4380</v>
      </c>
      <c r="H871" s="1" t="s">
        <v>4381</v>
      </c>
      <c r="I871" s="1" t="s">
        <v>4382</v>
      </c>
      <c r="J871">
        <v>18</v>
      </c>
      <c r="K871" t="s">
        <v>24</v>
      </c>
      <c r="L871" t="s">
        <v>24</v>
      </c>
      <c r="M871" t="s">
        <v>24</v>
      </c>
      <c r="N871">
        <v>18</v>
      </c>
      <c r="O871" t="s">
        <v>24</v>
      </c>
    </row>
    <row r="872" spans="1:15">
      <c r="A872" t="s">
        <v>4347</v>
      </c>
      <c r="B872" t="s">
        <v>16</v>
      </c>
      <c r="C872" t="s">
        <v>45</v>
      </c>
      <c r="D872" t="s">
        <v>1941</v>
      </c>
      <c r="E872" t="s">
        <v>4383</v>
      </c>
      <c r="F872" t="s">
        <v>4384</v>
      </c>
      <c r="G872" t="s">
        <v>4385</v>
      </c>
      <c r="H872" s="1" t="s">
        <v>4386</v>
      </c>
      <c r="I872" s="1" t="s">
        <v>4387</v>
      </c>
      <c r="J872">
        <v>7</v>
      </c>
      <c r="K872" t="s">
        <v>24</v>
      </c>
      <c r="L872" t="s">
        <v>24</v>
      </c>
      <c r="M872" t="s">
        <v>24</v>
      </c>
      <c r="N872">
        <v>8</v>
      </c>
      <c r="O872">
        <v>1</v>
      </c>
    </row>
    <row r="873" spans="1:15">
      <c r="A873" t="s">
        <v>4347</v>
      </c>
      <c r="B873" t="s">
        <v>16</v>
      </c>
      <c r="C873" t="s">
        <v>45</v>
      </c>
      <c r="D873" t="s">
        <v>1941</v>
      </c>
      <c r="E873" t="s">
        <v>4388</v>
      </c>
      <c r="F873" t="s">
        <v>4389</v>
      </c>
      <c r="G873" t="s">
        <v>4390</v>
      </c>
      <c r="H873" s="1" t="s">
        <v>4391</v>
      </c>
      <c r="I873" s="1" t="s">
        <v>4392</v>
      </c>
      <c r="J873">
        <v>128</v>
      </c>
      <c r="K873" t="s">
        <v>24</v>
      </c>
      <c r="L873" t="s">
        <v>24</v>
      </c>
      <c r="M873" t="s">
        <v>24</v>
      </c>
      <c r="N873">
        <v>133</v>
      </c>
      <c r="O873">
        <v>5</v>
      </c>
    </row>
    <row r="874" spans="1:15">
      <c r="A874" t="s">
        <v>4347</v>
      </c>
      <c r="B874" t="s">
        <v>16</v>
      </c>
      <c r="C874" t="s">
        <v>45</v>
      </c>
      <c r="D874" t="s">
        <v>1941</v>
      </c>
      <c r="E874" t="s">
        <v>4393</v>
      </c>
      <c r="F874" t="s">
        <v>4394</v>
      </c>
      <c r="G874" t="s">
        <v>4395</v>
      </c>
      <c r="H874" s="1" t="s">
        <v>4396</v>
      </c>
      <c r="I874" s="1" t="s">
        <v>4397</v>
      </c>
      <c r="J874">
        <v>53</v>
      </c>
      <c r="K874" t="s">
        <v>24</v>
      </c>
      <c r="L874" t="s">
        <v>24</v>
      </c>
      <c r="M874" t="s">
        <v>24</v>
      </c>
      <c r="N874">
        <v>54</v>
      </c>
      <c r="O874">
        <v>1</v>
      </c>
    </row>
    <row r="875" spans="1:15">
      <c r="A875" t="s">
        <v>4398</v>
      </c>
      <c r="B875" t="s">
        <v>16</v>
      </c>
      <c r="C875" t="s">
        <v>45</v>
      </c>
      <c r="D875" t="s">
        <v>1941</v>
      </c>
      <c r="E875" t="s">
        <v>4399</v>
      </c>
      <c r="F875" t="s">
        <v>4400</v>
      </c>
      <c r="G875" t="s">
        <v>4401</v>
      </c>
      <c r="H875" s="1" t="s">
        <v>4402</v>
      </c>
      <c r="I875" s="1" t="s">
        <v>710</v>
      </c>
      <c r="J875">
        <v>77</v>
      </c>
      <c r="K875" t="s">
        <v>24</v>
      </c>
      <c r="L875" t="s">
        <v>24</v>
      </c>
      <c r="M875" t="s">
        <v>24</v>
      </c>
      <c r="N875">
        <v>78</v>
      </c>
      <c r="O875">
        <v>1</v>
      </c>
    </row>
    <row r="876" spans="1:15">
      <c r="A876" t="s">
        <v>4398</v>
      </c>
      <c r="B876" t="s">
        <v>16</v>
      </c>
      <c r="C876" t="s">
        <v>45</v>
      </c>
      <c r="D876" t="s">
        <v>1941</v>
      </c>
      <c r="E876" t="s">
        <v>4403</v>
      </c>
      <c r="F876" t="s">
        <v>4404</v>
      </c>
      <c r="G876" t="s">
        <v>4405</v>
      </c>
      <c r="H876" s="1" t="s">
        <v>4406</v>
      </c>
      <c r="I876" s="1" t="s">
        <v>4407</v>
      </c>
      <c r="J876">
        <v>87</v>
      </c>
      <c r="K876" t="s">
        <v>24</v>
      </c>
      <c r="L876" t="s">
        <v>24</v>
      </c>
      <c r="M876" t="s">
        <v>24</v>
      </c>
      <c r="N876">
        <v>88</v>
      </c>
      <c r="O876">
        <v>1</v>
      </c>
    </row>
    <row r="877" spans="1:15">
      <c r="A877" t="s">
        <v>4398</v>
      </c>
      <c r="B877" t="s">
        <v>16</v>
      </c>
      <c r="C877" t="s">
        <v>45</v>
      </c>
      <c r="D877" t="s">
        <v>1941</v>
      </c>
      <c r="E877" t="s">
        <v>4408</v>
      </c>
      <c r="F877" t="s">
        <v>4409</v>
      </c>
      <c r="G877" t="s">
        <v>4410</v>
      </c>
      <c r="H877" s="1" t="s">
        <v>4411</v>
      </c>
      <c r="I877" s="1" t="s">
        <v>4412</v>
      </c>
      <c r="J877">
        <v>199</v>
      </c>
      <c r="K877" t="s">
        <v>24</v>
      </c>
      <c r="L877" t="s">
        <v>24</v>
      </c>
      <c r="M877" t="s">
        <v>24</v>
      </c>
      <c r="N877">
        <v>217</v>
      </c>
      <c r="O877">
        <v>18</v>
      </c>
    </row>
    <row r="878" spans="1:15">
      <c r="A878" t="s">
        <v>4398</v>
      </c>
      <c r="B878" t="s">
        <v>16</v>
      </c>
      <c r="C878" t="s">
        <v>45</v>
      </c>
      <c r="D878" t="s">
        <v>1941</v>
      </c>
      <c r="E878" t="s">
        <v>4413</v>
      </c>
      <c r="F878" t="s">
        <v>4414</v>
      </c>
      <c r="G878" t="s">
        <v>4415</v>
      </c>
      <c r="H878" s="1" t="s">
        <v>4416</v>
      </c>
      <c r="I878" s="1" t="s">
        <v>4417</v>
      </c>
      <c r="J878">
        <v>10</v>
      </c>
      <c r="K878" t="s">
        <v>24</v>
      </c>
      <c r="L878" t="s">
        <v>24</v>
      </c>
      <c r="M878" t="s">
        <v>24</v>
      </c>
      <c r="N878">
        <v>10</v>
      </c>
      <c r="O878" t="s">
        <v>24</v>
      </c>
    </row>
    <row r="879" spans="1:15">
      <c r="A879" t="s">
        <v>4398</v>
      </c>
      <c r="B879" t="s">
        <v>16</v>
      </c>
      <c r="C879" t="s">
        <v>45</v>
      </c>
      <c r="D879" t="s">
        <v>1941</v>
      </c>
      <c r="E879" t="s">
        <v>4418</v>
      </c>
      <c r="F879" t="s">
        <v>4419</v>
      </c>
      <c r="G879" t="s">
        <v>4420</v>
      </c>
      <c r="H879" s="1" t="s">
        <v>4421</v>
      </c>
      <c r="I879" s="1" t="s">
        <v>4422</v>
      </c>
      <c r="J879">
        <v>230</v>
      </c>
      <c r="K879" t="s">
        <v>24</v>
      </c>
      <c r="L879" t="s">
        <v>24</v>
      </c>
      <c r="M879" t="s">
        <v>24</v>
      </c>
      <c r="N879">
        <v>242</v>
      </c>
      <c r="O879">
        <v>12</v>
      </c>
    </row>
    <row r="880" spans="1:15">
      <c r="A880" t="s">
        <v>4398</v>
      </c>
      <c r="B880" t="s">
        <v>16</v>
      </c>
      <c r="C880" t="s">
        <v>45</v>
      </c>
      <c r="D880" t="s">
        <v>1941</v>
      </c>
      <c r="E880" t="s">
        <v>4423</v>
      </c>
      <c r="F880" t="s">
        <v>4424</v>
      </c>
      <c r="G880" t="s">
        <v>4425</v>
      </c>
      <c r="H880" s="1" t="s">
        <v>4426</v>
      </c>
      <c r="I880" s="1" t="s">
        <v>4427</v>
      </c>
      <c r="J880">
        <v>64</v>
      </c>
      <c r="K880" t="s">
        <v>24</v>
      </c>
      <c r="L880" t="s">
        <v>24</v>
      </c>
      <c r="M880" t="s">
        <v>24</v>
      </c>
      <c r="N880">
        <v>64</v>
      </c>
      <c r="O880" t="s">
        <v>24</v>
      </c>
    </row>
    <row r="881" spans="1:15">
      <c r="A881" t="s">
        <v>4428</v>
      </c>
      <c r="B881" t="s">
        <v>16</v>
      </c>
      <c r="C881" t="s">
        <v>45</v>
      </c>
      <c r="D881" t="s">
        <v>1941</v>
      </c>
      <c r="E881" t="s">
        <v>4429</v>
      </c>
      <c r="F881" t="s">
        <v>4430</v>
      </c>
      <c r="G881" t="s">
        <v>4431</v>
      </c>
      <c r="H881" s="1" t="s">
        <v>4432</v>
      </c>
      <c r="I881" s="1" t="s">
        <v>4433</v>
      </c>
      <c r="J881">
        <v>80</v>
      </c>
      <c r="K881" t="s">
        <v>24</v>
      </c>
      <c r="L881" t="s">
        <v>24</v>
      </c>
      <c r="M881" t="s">
        <v>24</v>
      </c>
      <c r="N881">
        <v>80</v>
      </c>
      <c r="O881" t="s">
        <v>24</v>
      </c>
    </row>
    <row r="882" spans="1:15">
      <c r="A882" t="s">
        <v>4434</v>
      </c>
      <c r="B882" t="s">
        <v>16</v>
      </c>
      <c r="C882" t="s">
        <v>45</v>
      </c>
      <c r="D882" t="s">
        <v>1941</v>
      </c>
      <c r="E882" t="s">
        <v>4435</v>
      </c>
      <c r="F882" t="s">
        <v>4436</v>
      </c>
      <c r="G882" t="s">
        <v>4437</v>
      </c>
      <c r="H882" s="1" t="s">
        <v>4077</v>
      </c>
      <c r="I882" s="1" t="s">
        <v>4078</v>
      </c>
      <c r="J882">
        <v>9</v>
      </c>
      <c r="K882" t="s">
        <v>24</v>
      </c>
      <c r="L882" t="s">
        <v>24</v>
      </c>
      <c r="M882" t="s">
        <v>24</v>
      </c>
      <c r="N882">
        <v>9</v>
      </c>
      <c r="O882" t="s">
        <v>24</v>
      </c>
    </row>
    <row r="883" spans="1:15">
      <c r="A883" t="s">
        <v>4434</v>
      </c>
      <c r="B883" t="s">
        <v>16</v>
      </c>
      <c r="C883" t="s">
        <v>45</v>
      </c>
      <c r="D883" t="s">
        <v>1941</v>
      </c>
      <c r="E883" t="s">
        <v>4438</v>
      </c>
      <c r="F883" t="s">
        <v>4439</v>
      </c>
      <c r="G883" t="s">
        <v>4440</v>
      </c>
      <c r="H883" s="1" t="s">
        <v>4441</v>
      </c>
      <c r="I883" s="1" t="s">
        <v>4442</v>
      </c>
      <c r="J883">
        <v>9</v>
      </c>
      <c r="K883" t="s">
        <v>24</v>
      </c>
      <c r="L883" t="s">
        <v>24</v>
      </c>
      <c r="M883" t="s">
        <v>24</v>
      </c>
      <c r="N883">
        <v>9</v>
      </c>
      <c r="O883" t="s">
        <v>24</v>
      </c>
    </row>
    <row r="884" spans="1:15">
      <c r="A884" t="s">
        <v>4434</v>
      </c>
      <c r="B884" t="s">
        <v>16</v>
      </c>
      <c r="C884" t="s">
        <v>45</v>
      </c>
      <c r="D884" t="s">
        <v>1941</v>
      </c>
      <c r="E884" t="s">
        <v>4443</v>
      </c>
      <c r="F884" t="s">
        <v>4444</v>
      </c>
      <c r="G884" t="s">
        <v>4445</v>
      </c>
      <c r="H884" s="1" t="s">
        <v>4446</v>
      </c>
      <c r="I884" s="1" t="s">
        <v>4447</v>
      </c>
      <c r="J884">
        <v>18</v>
      </c>
      <c r="K884" t="s">
        <v>24</v>
      </c>
      <c r="L884" t="s">
        <v>24</v>
      </c>
      <c r="M884" t="s">
        <v>24</v>
      </c>
      <c r="N884">
        <v>18</v>
      </c>
      <c r="O884" t="s">
        <v>24</v>
      </c>
    </row>
    <row r="885" spans="1:15">
      <c r="A885" t="s">
        <v>4434</v>
      </c>
      <c r="B885" t="s">
        <v>16</v>
      </c>
      <c r="C885" t="s">
        <v>45</v>
      </c>
      <c r="D885" t="s">
        <v>1941</v>
      </c>
      <c r="E885" t="s">
        <v>2356</v>
      </c>
      <c r="F885" t="s">
        <v>4448</v>
      </c>
      <c r="G885" t="s">
        <v>4449</v>
      </c>
      <c r="H885" s="1" t="s">
        <v>4450</v>
      </c>
      <c r="I885" s="1" t="s">
        <v>4451</v>
      </c>
      <c r="J885">
        <v>304</v>
      </c>
      <c r="K885" t="s">
        <v>24</v>
      </c>
      <c r="L885">
        <v>1</v>
      </c>
      <c r="M885" t="s">
        <v>24</v>
      </c>
      <c r="N885">
        <v>326</v>
      </c>
      <c r="O885">
        <v>21</v>
      </c>
    </row>
    <row r="886" spans="1:15">
      <c r="A886" t="s">
        <v>4434</v>
      </c>
      <c r="B886" t="s">
        <v>16</v>
      </c>
      <c r="C886" t="s">
        <v>45</v>
      </c>
      <c r="D886" t="s">
        <v>1941</v>
      </c>
      <c r="E886" t="s">
        <v>4452</v>
      </c>
      <c r="F886" t="s">
        <v>4453</v>
      </c>
      <c r="G886" t="s">
        <v>4454</v>
      </c>
      <c r="H886" s="1" t="s">
        <v>3969</v>
      </c>
      <c r="I886" s="1" t="s">
        <v>4067</v>
      </c>
      <c r="J886">
        <v>3</v>
      </c>
      <c r="K886" t="s">
        <v>24</v>
      </c>
      <c r="L886" t="s">
        <v>24</v>
      </c>
      <c r="M886" t="s">
        <v>24</v>
      </c>
      <c r="N886">
        <v>3</v>
      </c>
      <c r="O886" t="s">
        <v>24</v>
      </c>
    </row>
    <row r="887" spans="1:15">
      <c r="A887" t="s">
        <v>4434</v>
      </c>
      <c r="B887" t="s">
        <v>16</v>
      </c>
      <c r="C887" t="s">
        <v>45</v>
      </c>
      <c r="D887" t="s">
        <v>1941</v>
      </c>
      <c r="E887" t="s">
        <v>4455</v>
      </c>
      <c r="F887" t="s">
        <v>4456</v>
      </c>
      <c r="G887" t="s">
        <v>4457</v>
      </c>
      <c r="H887" s="1" t="s">
        <v>3887</v>
      </c>
      <c r="I887" s="1" t="s">
        <v>3888</v>
      </c>
      <c r="J887">
        <v>66</v>
      </c>
      <c r="K887" t="s">
        <v>24</v>
      </c>
      <c r="L887" t="s">
        <v>24</v>
      </c>
      <c r="M887" t="s">
        <v>24</v>
      </c>
      <c r="N887">
        <v>66</v>
      </c>
      <c r="O887" t="s">
        <v>24</v>
      </c>
    </row>
    <row r="888" spans="1:15">
      <c r="A888" t="s">
        <v>4434</v>
      </c>
      <c r="B888" t="s">
        <v>16</v>
      </c>
      <c r="C888" t="s">
        <v>45</v>
      </c>
      <c r="D888" t="s">
        <v>1941</v>
      </c>
      <c r="E888" t="s">
        <v>2361</v>
      </c>
      <c r="F888" t="s">
        <v>4458</v>
      </c>
      <c r="G888" t="s">
        <v>4459</v>
      </c>
      <c r="H888" s="1" t="s">
        <v>4460</v>
      </c>
      <c r="I888" s="1" t="s">
        <v>4461</v>
      </c>
      <c r="J888">
        <v>258</v>
      </c>
      <c r="K888" t="s">
        <v>24</v>
      </c>
      <c r="L888" t="s">
        <v>24</v>
      </c>
      <c r="M888" t="s">
        <v>24</v>
      </c>
      <c r="N888">
        <v>279</v>
      </c>
      <c r="O888">
        <v>21</v>
      </c>
    </row>
    <row r="889" spans="1:15">
      <c r="A889" t="s">
        <v>4434</v>
      </c>
      <c r="B889" t="s">
        <v>16</v>
      </c>
      <c r="C889" t="s">
        <v>45</v>
      </c>
      <c r="D889" t="s">
        <v>1941</v>
      </c>
      <c r="E889" t="s">
        <v>4462</v>
      </c>
      <c r="F889" t="s">
        <v>4463</v>
      </c>
      <c r="G889" t="s">
        <v>4464</v>
      </c>
      <c r="H889" s="1" t="s">
        <v>4465</v>
      </c>
      <c r="I889" s="1" t="s">
        <v>4466</v>
      </c>
      <c r="J889">
        <v>18</v>
      </c>
      <c r="K889" t="s">
        <v>24</v>
      </c>
      <c r="L889" t="s">
        <v>24</v>
      </c>
      <c r="M889" t="s">
        <v>24</v>
      </c>
      <c r="N889">
        <v>22</v>
      </c>
      <c r="O889">
        <v>4</v>
      </c>
    </row>
    <row r="890" spans="1:15">
      <c r="A890" t="s">
        <v>4434</v>
      </c>
      <c r="B890" t="s">
        <v>16</v>
      </c>
      <c r="C890" t="s">
        <v>45</v>
      </c>
      <c r="D890" t="s">
        <v>1941</v>
      </c>
      <c r="E890" t="s">
        <v>4467</v>
      </c>
      <c r="F890" t="s">
        <v>4468</v>
      </c>
      <c r="G890" t="s">
        <v>4469</v>
      </c>
      <c r="H890" s="1" t="s">
        <v>4470</v>
      </c>
      <c r="I890" s="1" t="s">
        <v>4471</v>
      </c>
      <c r="J890">
        <v>22</v>
      </c>
      <c r="K890" t="s">
        <v>24</v>
      </c>
      <c r="L890" t="s">
        <v>24</v>
      </c>
      <c r="M890" t="s">
        <v>24</v>
      </c>
      <c r="N890">
        <v>22</v>
      </c>
      <c r="O890" t="s">
        <v>24</v>
      </c>
    </row>
    <row r="891" spans="1:15">
      <c r="A891" t="s">
        <v>4434</v>
      </c>
      <c r="B891" t="s">
        <v>16</v>
      </c>
      <c r="C891" t="s">
        <v>45</v>
      </c>
      <c r="D891" t="s">
        <v>1941</v>
      </c>
      <c r="E891" t="s">
        <v>4472</v>
      </c>
      <c r="F891" t="s">
        <v>4473</v>
      </c>
      <c r="G891" t="s">
        <v>4474</v>
      </c>
      <c r="H891" s="1" t="s">
        <v>4475</v>
      </c>
      <c r="I891" s="1" t="s">
        <v>4476</v>
      </c>
      <c r="J891">
        <v>83</v>
      </c>
      <c r="K891" t="s">
        <v>24</v>
      </c>
      <c r="L891" t="s">
        <v>24</v>
      </c>
      <c r="M891" t="s">
        <v>24</v>
      </c>
      <c r="N891">
        <v>88</v>
      </c>
      <c r="O891">
        <v>5</v>
      </c>
    </row>
    <row r="892" spans="1:15">
      <c r="A892" t="s">
        <v>4434</v>
      </c>
      <c r="B892" t="s">
        <v>16</v>
      </c>
      <c r="C892" t="s">
        <v>45</v>
      </c>
      <c r="D892" t="s">
        <v>1941</v>
      </c>
      <c r="E892" t="s">
        <v>4477</v>
      </c>
      <c r="F892" t="s">
        <v>4478</v>
      </c>
      <c r="G892" t="s">
        <v>4479</v>
      </c>
      <c r="H892" s="1" t="s">
        <v>2662</v>
      </c>
      <c r="I892" s="1" t="s">
        <v>4480</v>
      </c>
      <c r="J892">
        <v>59</v>
      </c>
      <c r="K892" t="s">
        <v>24</v>
      </c>
      <c r="L892" t="s">
        <v>24</v>
      </c>
      <c r="M892" t="s">
        <v>24</v>
      </c>
      <c r="N892">
        <v>63</v>
      </c>
      <c r="O892">
        <v>4</v>
      </c>
    </row>
    <row r="893" spans="1:15">
      <c r="A893" t="s">
        <v>4434</v>
      </c>
      <c r="B893" t="s">
        <v>16</v>
      </c>
      <c r="C893" t="s">
        <v>45</v>
      </c>
      <c r="D893" t="s">
        <v>1941</v>
      </c>
      <c r="E893" t="s">
        <v>4481</v>
      </c>
      <c r="F893" t="s">
        <v>4482</v>
      </c>
      <c r="G893" t="s">
        <v>4483</v>
      </c>
      <c r="H893" s="1" t="s">
        <v>4484</v>
      </c>
      <c r="I893" s="1" t="s">
        <v>4485</v>
      </c>
      <c r="J893">
        <v>90</v>
      </c>
      <c r="K893" t="s">
        <v>24</v>
      </c>
      <c r="L893" t="s">
        <v>24</v>
      </c>
      <c r="M893" t="s">
        <v>24</v>
      </c>
      <c r="N893">
        <v>93</v>
      </c>
      <c r="O893">
        <v>3</v>
      </c>
    </row>
    <row r="894" spans="1:15">
      <c r="A894" t="s">
        <v>4434</v>
      </c>
      <c r="B894" t="s">
        <v>16</v>
      </c>
      <c r="C894" t="s">
        <v>45</v>
      </c>
      <c r="D894" t="s">
        <v>1941</v>
      </c>
      <c r="E894" t="s">
        <v>4486</v>
      </c>
      <c r="F894" t="s">
        <v>4487</v>
      </c>
      <c r="G894" t="s">
        <v>4488</v>
      </c>
      <c r="H894" s="1" t="s">
        <v>4157</v>
      </c>
      <c r="I894" s="1" t="s">
        <v>4158</v>
      </c>
      <c r="J894">
        <v>9</v>
      </c>
      <c r="K894" t="s">
        <v>24</v>
      </c>
      <c r="L894" t="s">
        <v>24</v>
      </c>
      <c r="M894" t="s">
        <v>24</v>
      </c>
      <c r="N894">
        <v>9</v>
      </c>
      <c r="O894" t="s">
        <v>24</v>
      </c>
    </row>
    <row r="895" spans="1:15">
      <c r="A895" t="s">
        <v>4434</v>
      </c>
      <c r="B895" t="s">
        <v>16</v>
      </c>
      <c r="C895" t="s">
        <v>45</v>
      </c>
      <c r="D895" t="s">
        <v>1941</v>
      </c>
      <c r="E895" t="s">
        <v>4489</v>
      </c>
      <c r="F895" t="s">
        <v>4490</v>
      </c>
      <c r="G895" t="s">
        <v>4491</v>
      </c>
      <c r="H895" s="1" t="s">
        <v>4492</v>
      </c>
      <c r="I895" s="1" t="s">
        <v>4493</v>
      </c>
      <c r="J895">
        <v>79</v>
      </c>
      <c r="K895" t="s">
        <v>24</v>
      </c>
      <c r="L895" t="s">
        <v>24</v>
      </c>
      <c r="M895" t="s">
        <v>24</v>
      </c>
      <c r="N895">
        <v>81</v>
      </c>
      <c r="O895">
        <v>2</v>
      </c>
    </row>
    <row r="896" spans="1:15">
      <c r="A896" t="s">
        <v>4494</v>
      </c>
      <c r="B896" t="s">
        <v>16</v>
      </c>
      <c r="C896" t="s">
        <v>45</v>
      </c>
      <c r="D896" t="s">
        <v>1941</v>
      </c>
      <c r="E896" t="s">
        <v>4495</v>
      </c>
      <c r="F896" t="s">
        <v>4496</v>
      </c>
      <c r="G896" t="s">
        <v>4497</v>
      </c>
      <c r="H896" s="1" t="s">
        <v>4498</v>
      </c>
      <c r="I896" s="1" t="s">
        <v>4499</v>
      </c>
      <c r="J896">
        <v>57</v>
      </c>
      <c r="K896" t="s">
        <v>24</v>
      </c>
      <c r="L896" t="s">
        <v>24</v>
      </c>
      <c r="M896" t="s">
        <v>24</v>
      </c>
      <c r="N896">
        <v>59</v>
      </c>
      <c r="O896">
        <v>2</v>
      </c>
    </row>
    <row r="897" spans="1:15">
      <c r="A897" t="s">
        <v>4494</v>
      </c>
      <c r="B897" t="s">
        <v>16</v>
      </c>
      <c r="C897" t="s">
        <v>45</v>
      </c>
      <c r="D897" t="s">
        <v>1941</v>
      </c>
      <c r="E897" t="s">
        <v>4500</v>
      </c>
      <c r="F897" t="s">
        <v>4501</v>
      </c>
      <c r="G897" t="s">
        <v>4502</v>
      </c>
      <c r="H897" s="1" t="s">
        <v>4503</v>
      </c>
      <c r="I897" s="1" t="s">
        <v>4504</v>
      </c>
      <c r="J897">
        <v>75</v>
      </c>
      <c r="K897" t="s">
        <v>24</v>
      </c>
      <c r="L897" t="s">
        <v>24</v>
      </c>
      <c r="M897" t="s">
        <v>24</v>
      </c>
      <c r="N897">
        <v>79</v>
      </c>
      <c r="O897">
        <v>4</v>
      </c>
    </row>
    <row r="898" spans="1:15">
      <c r="A898" t="s">
        <v>4494</v>
      </c>
      <c r="B898" t="s">
        <v>16</v>
      </c>
      <c r="C898" t="s">
        <v>45</v>
      </c>
      <c r="D898" t="s">
        <v>1941</v>
      </c>
      <c r="E898" t="s">
        <v>4505</v>
      </c>
      <c r="F898" t="s">
        <v>4506</v>
      </c>
      <c r="G898" t="s">
        <v>4507</v>
      </c>
      <c r="H898" s="1" t="s">
        <v>4508</v>
      </c>
      <c r="I898" s="1" t="s">
        <v>4509</v>
      </c>
      <c r="J898">
        <v>69</v>
      </c>
      <c r="K898" t="s">
        <v>24</v>
      </c>
      <c r="L898" t="s">
        <v>24</v>
      </c>
      <c r="M898" t="s">
        <v>24</v>
      </c>
      <c r="N898">
        <v>72</v>
      </c>
      <c r="O898">
        <v>3</v>
      </c>
    </row>
    <row r="899" spans="1:15">
      <c r="A899" t="s">
        <v>4494</v>
      </c>
      <c r="B899" t="s">
        <v>16</v>
      </c>
      <c r="C899" t="s">
        <v>45</v>
      </c>
      <c r="D899" t="s">
        <v>1941</v>
      </c>
      <c r="E899" t="s">
        <v>4510</v>
      </c>
      <c r="F899" t="s">
        <v>4511</v>
      </c>
      <c r="G899" t="s">
        <v>4512</v>
      </c>
      <c r="H899" s="1">
        <v>45505</v>
      </c>
      <c r="I899" s="1" t="s">
        <v>4513</v>
      </c>
      <c r="J899">
        <v>9</v>
      </c>
      <c r="K899" t="s">
        <v>24</v>
      </c>
      <c r="L899" t="s">
        <v>24</v>
      </c>
      <c r="M899" t="s">
        <v>24</v>
      </c>
      <c r="N899">
        <v>9</v>
      </c>
      <c r="O899" t="s">
        <v>24</v>
      </c>
    </row>
    <row r="900" spans="1:15">
      <c r="A900" t="s">
        <v>4494</v>
      </c>
      <c r="B900" t="s">
        <v>16</v>
      </c>
      <c r="C900" t="s">
        <v>45</v>
      </c>
      <c r="D900" t="s">
        <v>1941</v>
      </c>
      <c r="E900" t="s">
        <v>4514</v>
      </c>
      <c r="F900" t="s">
        <v>4515</v>
      </c>
      <c r="G900" t="s">
        <v>4516</v>
      </c>
      <c r="H900" s="1" t="s">
        <v>4517</v>
      </c>
      <c r="I900" s="1" t="s">
        <v>4518</v>
      </c>
      <c r="J900">
        <v>18</v>
      </c>
      <c r="K900" t="s">
        <v>24</v>
      </c>
      <c r="L900" t="s">
        <v>24</v>
      </c>
      <c r="M900" t="s">
        <v>24</v>
      </c>
      <c r="N900">
        <v>18</v>
      </c>
      <c r="O900" t="s">
        <v>24</v>
      </c>
    </row>
    <row r="901" spans="1:15">
      <c r="A901" t="s">
        <v>4494</v>
      </c>
      <c r="B901" t="s">
        <v>16</v>
      </c>
      <c r="C901" t="s">
        <v>45</v>
      </c>
      <c r="D901" t="s">
        <v>1941</v>
      </c>
      <c r="E901" t="s">
        <v>4519</v>
      </c>
      <c r="F901" t="s">
        <v>4520</v>
      </c>
      <c r="G901" t="s">
        <v>4521</v>
      </c>
      <c r="H901" s="1" t="s">
        <v>4522</v>
      </c>
      <c r="I901" s="1" t="s">
        <v>4523</v>
      </c>
      <c r="J901">
        <v>97</v>
      </c>
      <c r="K901" t="s">
        <v>24</v>
      </c>
      <c r="L901" t="s">
        <v>24</v>
      </c>
      <c r="M901" t="s">
        <v>24</v>
      </c>
      <c r="N901">
        <v>102</v>
      </c>
      <c r="O901">
        <v>5</v>
      </c>
    </row>
    <row r="902" spans="1:15">
      <c r="A902" t="s">
        <v>4494</v>
      </c>
      <c r="B902" t="s">
        <v>16</v>
      </c>
      <c r="C902" t="s">
        <v>45</v>
      </c>
      <c r="D902" t="s">
        <v>1941</v>
      </c>
      <c r="E902" t="s">
        <v>4524</v>
      </c>
      <c r="F902" t="s">
        <v>4525</v>
      </c>
      <c r="G902" t="s">
        <v>4526</v>
      </c>
      <c r="H902" s="1" t="s">
        <v>3887</v>
      </c>
      <c r="I902" s="1" t="s">
        <v>3888</v>
      </c>
      <c r="J902">
        <v>66</v>
      </c>
      <c r="K902" t="s">
        <v>24</v>
      </c>
      <c r="L902" t="s">
        <v>24</v>
      </c>
      <c r="M902" t="s">
        <v>24</v>
      </c>
      <c r="N902">
        <v>66</v>
      </c>
      <c r="O902" t="s">
        <v>24</v>
      </c>
    </row>
    <row r="903" spans="1:15">
      <c r="A903" t="s">
        <v>4494</v>
      </c>
      <c r="B903" t="s">
        <v>16</v>
      </c>
      <c r="C903" t="s">
        <v>45</v>
      </c>
      <c r="D903" t="s">
        <v>1941</v>
      </c>
      <c r="E903" t="s">
        <v>4088</v>
      </c>
      <c r="F903" t="s">
        <v>4527</v>
      </c>
      <c r="G903" t="s">
        <v>4528</v>
      </c>
      <c r="H903" s="1" t="s">
        <v>3969</v>
      </c>
      <c r="I903" s="1" t="s">
        <v>4067</v>
      </c>
      <c r="J903">
        <v>3</v>
      </c>
      <c r="K903" t="s">
        <v>24</v>
      </c>
      <c r="L903" t="s">
        <v>24</v>
      </c>
      <c r="M903" t="s">
        <v>24</v>
      </c>
      <c r="N903">
        <v>3</v>
      </c>
      <c r="O903" t="s">
        <v>24</v>
      </c>
    </row>
    <row r="904" spans="1:15">
      <c r="A904" t="s">
        <v>4494</v>
      </c>
      <c r="B904" t="s">
        <v>16</v>
      </c>
      <c r="C904" t="s">
        <v>45</v>
      </c>
      <c r="D904" t="s">
        <v>1941</v>
      </c>
      <c r="E904" t="s">
        <v>4529</v>
      </c>
      <c r="F904" t="s">
        <v>4530</v>
      </c>
      <c r="G904" t="s">
        <v>4531</v>
      </c>
      <c r="H904" s="1" t="s">
        <v>4532</v>
      </c>
      <c r="I904" s="1" t="s">
        <v>4533</v>
      </c>
      <c r="J904">
        <v>223</v>
      </c>
      <c r="K904" t="s">
        <v>24</v>
      </c>
      <c r="L904" t="s">
        <v>24</v>
      </c>
      <c r="M904" t="s">
        <v>24</v>
      </c>
      <c r="N904">
        <v>268</v>
      </c>
      <c r="O904">
        <v>45</v>
      </c>
    </row>
    <row r="905" spans="1:15">
      <c r="A905" t="s">
        <v>4494</v>
      </c>
      <c r="B905" t="s">
        <v>16</v>
      </c>
      <c r="C905" t="s">
        <v>45</v>
      </c>
      <c r="D905" t="s">
        <v>1941</v>
      </c>
      <c r="E905" t="s">
        <v>4534</v>
      </c>
      <c r="F905" t="s">
        <v>4535</v>
      </c>
      <c r="G905" t="s">
        <v>4536</v>
      </c>
      <c r="H905" s="1" t="s">
        <v>4537</v>
      </c>
      <c r="I905" s="1" t="s">
        <v>4538</v>
      </c>
      <c r="J905">
        <v>317</v>
      </c>
      <c r="K905" t="s">
        <v>24</v>
      </c>
      <c r="L905">
        <v>1</v>
      </c>
      <c r="M905" t="s">
        <v>24</v>
      </c>
      <c r="N905">
        <v>342</v>
      </c>
      <c r="O905">
        <v>24</v>
      </c>
    </row>
    <row r="906" spans="1:15">
      <c r="A906" t="s">
        <v>4494</v>
      </c>
      <c r="B906" t="s">
        <v>16</v>
      </c>
      <c r="C906" t="s">
        <v>45</v>
      </c>
      <c r="D906" t="s">
        <v>1941</v>
      </c>
      <c r="E906" t="s">
        <v>4074</v>
      </c>
      <c r="F906" t="s">
        <v>4539</v>
      </c>
      <c r="G906" t="s">
        <v>4540</v>
      </c>
      <c r="H906" s="1" t="s">
        <v>4077</v>
      </c>
      <c r="I906" s="1" t="s">
        <v>4078</v>
      </c>
      <c r="J906">
        <v>9</v>
      </c>
      <c r="K906" t="s">
        <v>24</v>
      </c>
      <c r="L906" t="s">
        <v>24</v>
      </c>
      <c r="M906" t="s">
        <v>24</v>
      </c>
      <c r="N906">
        <v>9</v>
      </c>
      <c r="O906" t="s">
        <v>24</v>
      </c>
    </row>
    <row r="907" spans="1:15">
      <c r="A907" t="s">
        <v>4494</v>
      </c>
      <c r="B907" t="s">
        <v>16</v>
      </c>
      <c r="C907" t="s">
        <v>45</v>
      </c>
      <c r="D907" t="s">
        <v>1941</v>
      </c>
      <c r="E907" t="s">
        <v>4541</v>
      </c>
      <c r="F907" t="s">
        <v>4542</v>
      </c>
      <c r="G907" t="s">
        <v>4543</v>
      </c>
      <c r="H907" s="1" t="s">
        <v>4157</v>
      </c>
      <c r="I907" s="1" t="s">
        <v>4544</v>
      </c>
      <c r="J907">
        <v>8</v>
      </c>
      <c r="K907" t="s">
        <v>24</v>
      </c>
      <c r="L907" t="s">
        <v>24</v>
      </c>
      <c r="M907" t="s">
        <v>24</v>
      </c>
      <c r="N907">
        <v>9</v>
      </c>
      <c r="O907">
        <v>1</v>
      </c>
    </row>
    <row r="908" spans="1:15">
      <c r="A908" t="s">
        <v>4494</v>
      </c>
      <c r="B908" t="s">
        <v>16</v>
      </c>
      <c r="C908" t="s">
        <v>45</v>
      </c>
      <c r="D908" t="s">
        <v>1941</v>
      </c>
      <c r="E908" t="s">
        <v>4358</v>
      </c>
      <c r="F908" t="s">
        <v>4545</v>
      </c>
      <c r="G908" t="s">
        <v>4546</v>
      </c>
      <c r="H908" s="1" t="s">
        <v>4547</v>
      </c>
      <c r="I908" s="1" t="s">
        <v>4548</v>
      </c>
      <c r="J908">
        <v>21</v>
      </c>
      <c r="K908" t="s">
        <v>24</v>
      </c>
      <c r="L908" t="s">
        <v>24</v>
      </c>
      <c r="M908" t="s">
        <v>24</v>
      </c>
      <c r="N908">
        <v>21</v>
      </c>
      <c r="O908" t="s">
        <v>24</v>
      </c>
    </row>
    <row r="909" spans="1:15">
      <c r="A909" t="s">
        <v>4549</v>
      </c>
      <c r="B909" t="s">
        <v>16</v>
      </c>
      <c r="C909" t="s">
        <v>45</v>
      </c>
      <c r="D909" t="s">
        <v>1941</v>
      </c>
      <c r="E909" t="s">
        <v>4550</v>
      </c>
      <c r="F909" t="s">
        <v>4551</v>
      </c>
      <c r="G909" t="s">
        <v>4552</v>
      </c>
      <c r="H909" s="1" t="s">
        <v>4553</v>
      </c>
      <c r="I909" s="1" t="s">
        <v>4554</v>
      </c>
      <c r="J909">
        <v>9</v>
      </c>
      <c r="K909" t="s">
        <v>24</v>
      </c>
      <c r="L909" t="s">
        <v>24</v>
      </c>
      <c r="M909" t="s">
        <v>24</v>
      </c>
      <c r="N909">
        <v>9</v>
      </c>
      <c r="O909" t="s">
        <v>24</v>
      </c>
    </row>
    <row r="910" spans="1:15">
      <c r="A910" t="s">
        <v>4549</v>
      </c>
      <c r="B910" t="s">
        <v>16</v>
      </c>
      <c r="C910" t="s">
        <v>45</v>
      </c>
      <c r="D910" t="s">
        <v>1941</v>
      </c>
      <c r="E910" t="s">
        <v>4555</v>
      </c>
      <c r="F910" t="s">
        <v>4556</v>
      </c>
      <c r="G910" t="s">
        <v>4557</v>
      </c>
      <c r="H910" s="1" t="s">
        <v>4558</v>
      </c>
      <c r="I910" s="1" t="s">
        <v>4559</v>
      </c>
      <c r="J910">
        <v>18</v>
      </c>
      <c r="K910" t="s">
        <v>24</v>
      </c>
      <c r="L910" t="s">
        <v>24</v>
      </c>
      <c r="M910" t="s">
        <v>24</v>
      </c>
      <c r="N910">
        <v>18</v>
      </c>
      <c r="O910" t="s">
        <v>24</v>
      </c>
    </row>
    <row r="911" spans="1:15">
      <c r="A911" t="s">
        <v>4549</v>
      </c>
      <c r="B911" t="s">
        <v>16</v>
      </c>
      <c r="C911" t="s">
        <v>45</v>
      </c>
      <c r="D911" t="s">
        <v>1941</v>
      </c>
      <c r="E911" t="s">
        <v>4560</v>
      </c>
      <c r="F911" t="s">
        <v>4561</v>
      </c>
      <c r="G911" t="s">
        <v>4562</v>
      </c>
      <c r="H911" s="1" t="s">
        <v>4157</v>
      </c>
      <c r="I911" s="1" t="s">
        <v>4158</v>
      </c>
      <c r="J911">
        <v>9</v>
      </c>
      <c r="K911" t="s">
        <v>24</v>
      </c>
      <c r="L911" t="s">
        <v>24</v>
      </c>
      <c r="M911" t="s">
        <v>24</v>
      </c>
      <c r="N911">
        <v>10</v>
      </c>
      <c r="O911">
        <v>1</v>
      </c>
    </row>
    <row r="912" spans="1:15">
      <c r="A912" t="s">
        <v>4549</v>
      </c>
      <c r="B912" t="s">
        <v>16</v>
      </c>
      <c r="C912" t="s">
        <v>45</v>
      </c>
      <c r="D912" t="s">
        <v>1941</v>
      </c>
      <c r="E912" t="s">
        <v>4563</v>
      </c>
      <c r="F912" t="s">
        <v>4564</v>
      </c>
      <c r="G912" t="s">
        <v>4565</v>
      </c>
      <c r="H912" s="1" t="s">
        <v>4566</v>
      </c>
      <c r="I912" s="1" t="s">
        <v>4567</v>
      </c>
      <c r="J912">
        <v>64</v>
      </c>
      <c r="K912" t="s">
        <v>24</v>
      </c>
      <c r="L912" t="s">
        <v>24</v>
      </c>
      <c r="M912" t="s">
        <v>24</v>
      </c>
      <c r="N912">
        <v>68</v>
      </c>
      <c r="O912">
        <v>4</v>
      </c>
    </row>
    <row r="913" spans="1:15">
      <c r="A913" t="s">
        <v>4549</v>
      </c>
      <c r="B913" t="s">
        <v>16</v>
      </c>
      <c r="C913" t="s">
        <v>45</v>
      </c>
      <c r="D913" t="s">
        <v>1941</v>
      </c>
      <c r="E913" t="s">
        <v>4568</v>
      </c>
      <c r="F913" t="s">
        <v>4569</v>
      </c>
      <c r="G913" t="s">
        <v>4570</v>
      </c>
      <c r="H913" s="1" t="s">
        <v>4077</v>
      </c>
      <c r="I913" s="1" t="s">
        <v>4078</v>
      </c>
      <c r="J913">
        <v>9</v>
      </c>
      <c r="K913" t="s">
        <v>24</v>
      </c>
      <c r="L913" t="s">
        <v>24</v>
      </c>
      <c r="M913" t="s">
        <v>24</v>
      </c>
      <c r="N913">
        <v>9</v>
      </c>
      <c r="O913" t="s">
        <v>24</v>
      </c>
    </row>
    <row r="914" spans="1:15">
      <c r="A914" t="s">
        <v>4549</v>
      </c>
      <c r="B914" t="s">
        <v>16</v>
      </c>
      <c r="C914" t="s">
        <v>45</v>
      </c>
      <c r="D914" t="s">
        <v>1941</v>
      </c>
      <c r="E914" t="s">
        <v>4571</v>
      </c>
      <c r="F914" t="s">
        <v>4572</v>
      </c>
      <c r="G914" t="s">
        <v>4573</v>
      </c>
      <c r="H914" s="1" t="s">
        <v>4574</v>
      </c>
      <c r="I914" s="1" t="s">
        <v>4575</v>
      </c>
      <c r="J914">
        <v>85</v>
      </c>
      <c r="K914" t="s">
        <v>24</v>
      </c>
      <c r="L914" t="s">
        <v>24</v>
      </c>
      <c r="M914" t="s">
        <v>24</v>
      </c>
      <c r="N914">
        <v>87</v>
      </c>
      <c r="O914">
        <v>2</v>
      </c>
    </row>
    <row r="915" spans="1:15">
      <c r="A915" t="s">
        <v>4549</v>
      </c>
      <c r="B915" t="s">
        <v>16</v>
      </c>
      <c r="C915" t="s">
        <v>45</v>
      </c>
      <c r="D915" t="s">
        <v>1941</v>
      </c>
      <c r="E915" t="s">
        <v>4576</v>
      </c>
      <c r="F915" t="s">
        <v>4577</v>
      </c>
      <c r="G915" t="s">
        <v>4578</v>
      </c>
      <c r="H915" s="1" t="s">
        <v>4579</v>
      </c>
      <c r="I915" s="1" t="s">
        <v>4580</v>
      </c>
      <c r="J915">
        <v>72</v>
      </c>
      <c r="K915" t="s">
        <v>24</v>
      </c>
      <c r="L915" t="s">
        <v>24</v>
      </c>
      <c r="M915" t="s">
        <v>24</v>
      </c>
      <c r="N915">
        <v>77</v>
      </c>
      <c r="O915">
        <v>5</v>
      </c>
    </row>
    <row r="916" spans="1:15">
      <c r="A916" t="s">
        <v>4581</v>
      </c>
      <c r="B916" t="s">
        <v>16</v>
      </c>
      <c r="C916" t="s">
        <v>45</v>
      </c>
      <c r="D916" t="s">
        <v>1941</v>
      </c>
      <c r="E916" t="s">
        <v>4510</v>
      </c>
      <c r="F916" t="s">
        <v>4582</v>
      </c>
      <c r="G916" t="s">
        <v>4583</v>
      </c>
      <c r="H916" s="1">
        <v>45505</v>
      </c>
      <c r="I916" s="1" t="s">
        <v>4513</v>
      </c>
      <c r="J916">
        <v>9</v>
      </c>
      <c r="K916" t="s">
        <v>24</v>
      </c>
      <c r="L916" t="s">
        <v>24</v>
      </c>
      <c r="M916" t="s">
        <v>24</v>
      </c>
      <c r="N916">
        <v>9</v>
      </c>
      <c r="O916" t="s">
        <v>24</v>
      </c>
    </row>
    <row r="917" spans="1:15">
      <c r="A917" t="s">
        <v>4581</v>
      </c>
      <c r="B917" t="s">
        <v>16</v>
      </c>
      <c r="C917" t="s">
        <v>45</v>
      </c>
      <c r="D917" t="s">
        <v>1941</v>
      </c>
      <c r="E917" t="s">
        <v>4074</v>
      </c>
      <c r="F917" t="s">
        <v>4584</v>
      </c>
      <c r="G917" t="s">
        <v>4585</v>
      </c>
      <c r="H917" s="1" t="s">
        <v>4077</v>
      </c>
      <c r="I917" s="1" t="s">
        <v>4078</v>
      </c>
      <c r="J917">
        <v>9</v>
      </c>
      <c r="K917" t="s">
        <v>24</v>
      </c>
      <c r="L917" t="s">
        <v>24</v>
      </c>
      <c r="M917" t="s">
        <v>24</v>
      </c>
      <c r="N917">
        <v>9</v>
      </c>
      <c r="O917" t="s">
        <v>24</v>
      </c>
    </row>
    <row r="918" spans="1:15">
      <c r="A918" t="s">
        <v>4581</v>
      </c>
      <c r="B918" t="s">
        <v>16</v>
      </c>
      <c r="C918" t="s">
        <v>45</v>
      </c>
      <c r="D918" t="s">
        <v>1941</v>
      </c>
      <c r="E918" t="s">
        <v>4586</v>
      </c>
      <c r="F918" t="s">
        <v>4587</v>
      </c>
      <c r="G918" t="s">
        <v>4588</v>
      </c>
      <c r="H918" s="1" t="s">
        <v>4589</v>
      </c>
      <c r="I918" s="1" t="s">
        <v>4590</v>
      </c>
      <c r="J918">
        <v>91</v>
      </c>
      <c r="K918" t="s">
        <v>24</v>
      </c>
      <c r="L918" t="s">
        <v>24</v>
      </c>
      <c r="M918" t="s">
        <v>24</v>
      </c>
      <c r="N918">
        <v>96</v>
      </c>
      <c r="O918">
        <v>5</v>
      </c>
    </row>
    <row r="919" spans="1:15">
      <c r="A919" t="s">
        <v>4581</v>
      </c>
      <c r="B919" t="s">
        <v>16</v>
      </c>
      <c r="C919" t="s">
        <v>45</v>
      </c>
      <c r="D919" t="s">
        <v>1941</v>
      </c>
      <c r="E919" t="s">
        <v>4591</v>
      </c>
      <c r="F919" t="s">
        <v>4592</v>
      </c>
      <c r="G919" t="s">
        <v>4593</v>
      </c>
      <c r="H919" s="1" t="s">
        <v>4594</v>
      </c>
      <c r="I919" s="1" t="s">
        <v>4595</v>
      </c>
      <c r="J919">
        <v>10</v>
      </c>
      <c r="K919" t="s">
        <v>24</v>
      </c>
      <c r="L919" t="s">
        <v>24</v>
      </c>
      <c r="M919" t="s">
        <v>24</v>
      </c>
      <c r="N919">
        <v>11</v>
      </c>
      <c r="O919">
        <v>1</v>
      </c>
    </row>
    <row r="920" spans="1:15">
      <c r="A920" t="s">
        <v>4581</v>
      </c>
      <c r="B920" t="s">
        <v>16</v>
      </c>
      <c r="C920" t="s">
        <v>45</v>
      </c>
      <c r="D920" t="s">
        <v>1941</v>
      </c>
      <c r="E920" t="s">
        <v>4541</v>
      </c>
      <c r="F920" t="s">
        <v>4596</v>
      </c>
      <c r="G920" t="s">
        <v>4597</v>
      </c>
      <c r="H920" s="1" t="s">
        <v>4157</v>
      </c>
      <c r="I920" s="1" t="s">
        <v>4158</v>
      </c>
      <c r="J920">
        <v>9</v>
      </c>
      <c r="K920" t="s">
        <v>24</v>
      </c>
      <c r="L920" t="s">
        <v>24</v>
      </c>
      <c r="M920" t="s">
        <v>24</v>
      </c>
      <c r="N920">
        <v>9</v>
      </c>
      <c r="O920" t="s">
        <v>24</v>
      </c>
    </row>
    <row r="921" spans="1:15">
      <c r="A921" t="s">
        <v>4581</v>
      </c>
      <c r="B921" t="s">
        <v>16</v>
      </c>
      <c r="C921" t="s">
        <v>45</v>
      </c>
      <c r="D921" t="s">
        <v>1941</v>
      </c>
      <c r="E921" t="s">
        <v>4088</v>
      </c>
      <c r="F921" t="s">
        <v>4598</v>
      </c>
      <c r="G921" t="s">
        <v>4599</v>
      </c>
      <c r="H921" s="1" t="s">
        <v>3969</v>
      </c>
      <c r="I921" s="1" t="s">
        <v>4067</v>
      </c>
      <c r="J921">
        <v>3</v>
      </c>
      <c r="K921" t="s">
        <v>24</v>
      </c>
      <c r="L921" t="s">
        <v>24</v>
      </c>
      <c r="M921" t="s">
        <v>24</v>
      </c>
      <c r="N921">
        <v>3</v>
      </c>
      <c r="O921" t="s">
        <v>24</v>
      </c>
    </row>
    <row r="922" spans="1:15">
      <c r="A922" t="s">
        <v>4581</v>
      </c>
      <c r="B922" t="s">
        <v>16</v>
      </c>
      <c r="C922" t="s">
        <v>45</v>
      </c>
      <c r="D922" t="s">
        <v>1941</v>
      </c>
      <c r="E922" t="s">
        <v>4600</v>
      </c>
      <c r="F922" t="s">
        <v>4601</v>
      </c>
      <c r="G922" t="s">
        <v>4602</v>
      </c>
      <c r="H922" s="1" t="s">
        <v>4558</v>
      </c>
      <c r="I922" s="1" t="s">
        <v>4603</v>
      </c>
      <c r="J922">
        <v>18</v>
      </c>
      <c r="K922" t="s">
        <v>24</v>
      </c>
      <c r="L922" t="s">
        <v>24</v>
      </c>
      <c r="M922" t="s">
        <v>24</v>
      </c>
      <c r="N922">
        <v>18</v>
      </c>
      <c r="O922" t="s">
        <v>24</v>
      </c>
    </row>
    <row r="923" spans="1:15">
      <c r="A923" t="s">
        <v>4581</v>
      </c>
      <c r="B923" t="s">
        <v>16</v>
      </c>
      <c r="C923" t="s">
        <v>45</v>
      </c>
      <c r="D923" t="s">
        <v>1941</v>
      </c>
      <c r="E923" t="s">
        <v>4604</v>
      </c>
      <c r="F923" t="s">
        <v>4605</v>
      </c>
      <c r="G923" t="s">
        <v>4606</v>
      </c>
      <c r="H923" s="1" t="s">
        <v>4607</v>
      </c>
      <c r="I923" s="1" t="s">
        <v>4608</v>
      </c>
      <c r="J923">
        <v>314</v>
      </c>
      <c r="K923" t="s">
        <v>24</v>
      </c>
      <c r="L923">
        <v>1</v>
      </c>
      <c r="M923" t="s">
        <v>24</v>
      </c>
      <c r="N923">
        <v>335</v>
      </c>
      <c r="O923">
        <v>20</v>
      </c>
    </row>
    <row r="924" spans="1:15">
      <c r="A924" t="s">
        <v>4581</v>
      </c>
      <c r="B924" t="s">
        <v>16</v>
      </c>
      <c r="C924" t="s">
        <v>45</v>
      </c>
      <c r="D924" t="s">
        <v>1941</v>
      </c>
      <c r="E924" t="s">
        <v>4609</v>
      </c>
      <c r="F924" t="s">
        <v>4610</v>
      </c>
      <c r="G924" t="s">
        <v>4611</v>
      </c>
      <c r="H924" s="1" t="s">
        <v>4612</v>
      </c>
      <c r="I924" s="1" t="s">
        <v>4613</v>
      </c>
      <c r="J924">
        <v>242</v>
      </c>
      <c r="K924" t="s">
        <v>24</v>
      </c>
      <c r="L924" t="s">
        <v>24</v>
      </c>
      <c r="M924" t="s">
        <v>24</v>
      </c>
      <c r="N924">
        <v>263</v>
      </c>
      <c r="O924">
        <v>21</v>
      </c>
    </row>
    <row r="925" spans="1:15">
      <c r="A925" t="s">
        <v>4581</v>
      </c>
      <c r="B925" t="s">
        <v>16</v>
      </c>
      <c r="C925" t="s">
        <v>45</v>
      </c>
      <c r="D925" t="s">
        <v>1941</v>
      </c>
      <c r="E925" t="s">
        <v>4614</v>
      </c>
      <c r="F925" t="s">
        <v>4615</v>
      </c>
      <c r="G925" t="s">
        <v>4616</v>
      </c>
      <c r="H925" s="1" t="s">
        <v>4617</v>
      </c>
      <c r="I925" s="1" t="s">
        <v>4618</v>
      </c>
      <c r="J925">
        <v>51</v>
      </c>
      <c r="K925" t="s">
        <v>24</v>
      </c>
      <c r="L925" t="s">
        <v>24</v>
      </c>
      <c r="M925" t="s">
        <v>24</v>
      </c>
      <c r="N925">
        <v>51</v>
      </c>
      <c r="O925" t="s">
        <v>24</v>
      </c>
    </row>
    <row r="926" spans="1:15">
      <c r="A926" t="s">
        <v>4581</v>
      </c>
      <c r="B926" t="s">
        <v>16</v>
      </c>
      <c r="C926" t="s">
        <v>45</v>
      </c>
      <c r="D926" t="s">
        <v>1941</v>
      </c>
      <c r="E926" t="s">
        <v>4038</v>
      </c>
      <c r="F926" t="s">
        <v>4619</v>
      </c>
      <c r="G926" t="s">
        <v>4620</v>
      </c>
      <c r="H926" s="1" t="s">
        <v>4041</v>
      </c>
      <c r="I926" s="1" t="s">
        <v>4042</v>
      </c>
      <c r="J926">
        <v>75</v>
      </c>
      <c r="K926" t="s">
        <v>24</v>
      </c>
      <c r="L926" t="s">
        <v>24</v>
      </c>
      <c r="M926" t="s">
        <v>24</v>
      </c>
      <c r="N926">
        <v>77</v>
      </c>
      <c r="O926">
        <v>2</v>
      </c>
    </row>
    <row r="927" spans="1:15">
      <c r="A927" t="s">
        <v>4581</v>
      </c>
      <c r="B927" t="s">
        <v>16</v>
      </c>
      <c r="C927" t="s">
        <v>45</v>
      </c>
      <c r="D927" t="s">
        <v>1941</v>
      </c>
      <c r="E927" t="s">
        <v>4519</v>
      </c>
      <c r="F927" t="s">
        <v>4621</v>
      </c>
      <c r="G927" t="s">
        <v>4622</v>
      </c>
      <c r="H927" s="1" t="s">
        <v>4623</v>
      </c>
      <c r="I927" s="1" t="s">
        <v>4624</v>
      </c>
      <c r="J927">
        <v>91</v>
      </c>
      <c r="K927" t="s">
        <v>24</v>
      </c>
      <c r="L927" t="s">
        <v>24</v>
      </c>
      <c r="M927" t="s">
        <v>24</v>
      </c>
      <c r="N927">
        <v>96</v>
      </c>
      <c r="O927">
        <v>5</v>
      </c>
    </row>
    <row r="928" spans="1:15">
      <c r="A928" t="s">
        <v>4581</v>
      </c>
      <c r="B928" t="s">
        <v>16</v>
      </c>
      <c r="C928" t="s">
        <v>45</v>
      </c>
      <c r="D928" t="s">
        <v>1941</v>
      </c>
      <c r="E928" t="s">
        <v>4510</v>
      </c>
      <c r="F928" t="s">
        <v>4625</v>
      </c>
      <c r="G928" t="s">
        <v>4626</v>
      </c>
      <c r="H928" s="1">
        <v>45505</v>
      </c>
      <c r="I928" s="1" t="s">
        <v>4513</v>
      </c>
      <c r="J928">
        <v>9</v>
      </c>
      <c r="K928" t="s">
        <v>24</v>
      </c>
      <c r="L928" t="s">
        <v>24</v>
      </c>
      <c r="M928" t="s">
        <v>24</v>
      </c>
      <c r="N928">
        <v>9</v>
      </c>
      <c r="O928" t="s">
        <v>24</v>
      </c>
    </row>
    <row r="929" spans="1:15">
      <c r="A929" t="s">
        <v>4581</v>
      </c>
      <c r="B929" t="s">
        <v>16</v>
      </c>
      <c r="C929" t="s">
        <v>45</v>
      </c>
      <c r="D929" t="s">
        <v>1941</v>
      </c>
      <c r="E929" t="s">
        <v>4600</v>
      </c>
      <c r="F929" t="s">
        <v>4627</v>
      </c>
      <c r="G929" t="s">
        <v>4628</v>
      </c>
      <c r="H929" s="1" t="s">
        <v>4629</v>
      </c>
      <c r="I929" s="1" t="s">
        <v>4630</v>
      </c>
      <c r="J929">
        <v>17</v>
      </c>
      <c r="K929" t="s">
        <v>24</v>
      </c>
      <c r="L929" t="s">
        <v>24</v>
      </c>
      <c r="M929" t="s">
        <v>24</v>
      </c>
      <c r="N929">
        <v>18</v>
      </c>
      <c r="O929">
        <v>1</v>
      </c>
    </row>
    <row r="930" spans="1:15">
      <c r="A930" t="s">
        <v>4581</v>
      </c>
      <c r="B930" t="s">
        <v>16</v>
      </c>
      <c r="C930" t="s">
        <v>45</v>
      </c>
      <c r="D930" t="s">
        <v>1941</v>
      </c>
      <c r="E930" t="s">
        <v>4088</v>
      </c>
      <c r="F930" t="s">
        <v>4631</v>
      </c>
      <c r="G930" t="s">
        <v>4632</v>
      </c>
      <c r="H930" s="1" t="s">
        <v>3969</v>
      </c>
      <c r="I930" s="1" t="s">
        <v>4067</v>
      </c>
      <c r="J930" t="s">
        <v>24</v>
      </c>
      <c r="K930" t="s">
        <v>24</v>
      </c>
      <c r="L930" t="s">
        <v>24</v>
      </c>
      <c r="M930" t="s">
        <v>24</v>
      </c>
      <c r="N930" t="s">
        <v>24</v>
      </c>
      <c r="O930" t="s">
        <v>24</v>
      </c>
    </row>
    <row r="931" spans="1:15">
      <c r="A931" t="s">
        <v>4581</v>
      </c>
      <c r="B931" t="s">
        <v>16</v>
      </c>
      <c r="C931" t="s">
        <v>45</v>
      </c>
      <c r="D931" t="s">
        <v>1941</v>
      </c>
      <c r="E931" t="s">
        <v>4609</v>
      </c>
      <c r="F931" t="s">
        <v>4633</v>
      </c>
      <c r="G931" t="s">
        <v>4634</v>
      </c>
      <c r="H931" s="1" t="s">
        <v>4612</v>
      </c>
      <c r="I931" s="1" t="s">
        <v>4613</v>
      </c>
      <c r="J931">
        <v>242</v>
      </c>
      <c r="K931" t="s">
        <v>24</v>
      </c>
      <c r="L931" t="s">
        <v>24</v>
      </c>
      <c r="M931" t="s">
        <v>24</v>
      </c>
      <c r="N931">
        <v>263</v>
      </c>
      <c r="O931">
        <v>21</v>
      </c>
    </row>
    <row r="932" spans="1:15">
      <c r="A932" t="s">
        <v>4581</v>
      </c>
      <c r="B932" t="s">
        <v>16</v>
      </c>
      <c r="C932" t="s">
        <v>45</v>
      </c>
      <c r="D932" t="s">
        <v>1941</v>
      </c>
      <c r="E932" t="s">
        <v>4541</v>
      </c>
      <c r="F932" t="s">
        <v>4635</v>
      </c>
      <c r="G932" t="s">
        <v>4636</v>
      </c>
      <c r="H932" s="1" t="s">
        <v>4157</v>
      </c>
      <c r="I932" s="1" t="s">
        <v>4158</v>
      </c>
      <c r="J932">
        <v>10</v>
      </c>
      <c r="K932" t="s">
        <v>24</v>
      </c>
      <c r="L932" t="s">
        <v>24</v>
      </c>
      <c r="M932" t="s">
        <v>24</v>
      </c>
      <c r="N932">
        <v>10</v>
      </c>
      <c r="O932" t="s">
        <v>24</v>
      </c>
    </row>
    <row r="933" spans="1:15">
      <c r="A933" t="s">
        <v>4581</v>
      </c>
      <c r="B933" t="s">
        <v>16</v>
      </c>
      <c r="C933" t="s">
        <v>45</v>
      </c>
      <c r="D933" t="s">
        <v>1941</v>
      </c>
      <c r="E933" t="s">
        <v>4637</v>
      </c>
      <c r="F933" t="s">
        <v>4638</v>
      </c>
      <c r="G933" t="s">
        <v>4639</v>
      </c>
      <c r="H933" s="1" t="s">
        <v>4640</v>
      </c>
      <c r="I933" s="1" t="s">
        <v>4641</v>
      </c>
      <c r="J933">
        <v>56</v>
      </c>
      <c r="K933" t="s">
        <v>24</v>
      </c>
      <c r="L933" t="s">
        <v>24</v>
      </c>
      <c r="M933" t="s">
        <v>24</v>
      </c>
      <c r="N933">
        <v>60</v>
      </c>
      <c r="O933">
        <v>4</v>
      </c>
    </row>
    <row r="934" spans="1:15">
      <c r="A934" t="s">
        <v>4581</v>
      </c>
      <c r="B934" t="s">
        <v>16</v>
      </c>
      <c r="C934" t="s">
        <v>45</v>
      </c>
      <c r="D934" t="s">
        <v>1941</v>
      </c>
      <c r="E934" t="s">
        <v>4642</v>
      </c>
      <c r="F934" t="s">
        <v>4643</v>
      </c>
      <c r="G934" t="s">
        <v>4644</v>
      </c>
      <c r="H934" s="1" t="s">
        <v>4645</v>
      </c>
      <c r="I934" s="1" t="s">
        <v>4646</v>
      </c>
      <c r="J934">
        <v>312</v>
      </c>
      <c r="K934" t="s">
        <v>24</v>
      </c>
      <c r="L934">
        <v>1</v>
      </c>
      <c r="M934" t="s">
        <v>24</v>
      </c>
      <c r="N934">
        <v>331</v>
      </c>
      <c r="O934">
        <v>18</v>
      </c>
    </row>
    <row r="935" spans="1:15">
      <c r="A935" t="s">
        <v>4581</v>
      </c>
      <c r="B935" t="s">
        <v>16</v>
      </c>
      <c r="C935" t="s">
        <v>45</v>
      </c>
      <c r="D935" t="s">
        <v>1941</v>
      </c>
      <c r="E935" t="s">
        <v>4591</v>
      </c>
      <c r="F935" t="s">
        <v>4647</v>
      </c>
      <c r="G935" t="s">
        <v>4648</v>
      </c>
      <c r="H935" s="1" t="s">
        <v>4594</v>
      </c>
      <c r="I935" s="1" t="s">
        <v>4595</v>
      </c>
      <c r="J935">
        <v>10</v>
      </c>
      <c r="K935" t="s">
        <v>24</v>
      </c>
      <c r="L935" t="s">
        <v>24</v>
      </c>
      <c r="M935" t="s">
        <v>24</v>
      </c>
      <c r="N935">
        <v>11</v>
      </c>
      <c r="O935">
        <v>1</v>
      </c>
    </row>
    <row r="936" spans="1:15">
      <c r="A936" t="s">
        <v>4649</v>
      </c>
      <c r="B936" t="s">
        <v>16</v>
      </c>
      <c r="C936" t="s">
        <v>45</v>
      </c>
      <c r="D936" t="s">
        <v>1941</v>
      </c>
      <c r="E936" t="s">
        <v>4650</v>
      </c>
      <c r="F936" t="s">
        <v>4651</v>
      </c>
      <c r="G936" t="s">
        <v>4652</v>
      </c>
      <c r="H936" s="1" t="s">
        <v>4653</v>
      </c>
      <c r="I936" s="1" t="s">
        <v>4654</v>
      </c>
      <c r="J936">
        <v>183</v>
      </c>
      <c r="K936" t="s">
        <v>24</v>
      </c>
      <c r="L936" t="s">
        <v>24</v>
      </c>
      <c r="M936" t="s">
        <v>24</v>
      </c>
      <c r="N936">
        <v>207</v>
      </c>
      <c r="O936">
        <v>24</v>
      </c>
    </row>
    <row r="937" spans="1:15">
      <c r="A937" t="s">
        <v>4649</v>
      </c>
      <c r="B937" t="s">
        <v>16</v>
      </c>
      <c r="C937" t="s">
        <v>45</v>
      </c>
      <c r="D937" t="s">
        <v>1941</v>
      </c>
      <c r="E937" t="s">
        <v>4655</v>
      </c>
      <c r="F937" t="s">
        <v>4656</v>
      </c>
      <c r="G937" t="s">
        <v>4657</v>
      </c>
      <c r="H937" s="1" t="s">
        <v>4658</v>
      </c>
      <c r="I937" s="1" t="s">
        <v>4659</v>
      </c>
      <c r="J937">
        <v>91</v>
      </c>
      <c r="K937" t="s">
        <v>24</v>
      </c>
      <c r="L937" t="s">
        <v>24</v>
      </c>
      <c r="M937" t="s">
        <v>24</v>
      </c>
      <c r="N937">
        <v>94</v>
      </c>
      <c r="O937">
        <v>3</v>
      </c>
    </row>
    <row r="938" spans="1:15">
      <c r="A938" t="s">
        <v>4649</v>
      </c>
      <c r="B938" t="s">
        <v>16</v>
      </c>
      <c r="C938" t="s">
        <v>45</v>
      </c>
      <c r="D938" t="s">
        <v>1941</v>
      </c>
      <c r="E938" t="s">
        <v>4660</v>
      </c>
      <c r="F938" t="s">
        <v>4661</v>
      </c>
      <c r="G938" t="s">
        <v>4662</v>
      </c>
      <c r="H938" s="1" t="s">
        <v>4663</v>
      </c>
      <c r="I938" s="1" t="s">
        <v>4664</v>
      </c>
      <c r="J938">
        <v>74</v>
      </c>
      <c r="K938" t="s">
        <v>24</v>
      </c>
      <c r="L938" t="s">
        <v>24</v>
      </c>
      <c r="M938" t="s">
        <v>24</v>
      </c>
      <c r="N938">
        <v>75</v>
      </c>
      <c r="O938">
        <v>1</v>
      </c>
    </row>
    <row r="939" spans="1:15">
      <c r="A939" t="s">
        <v>4649</v>
      </c>
      <c r="B939" t="s">
        <v>16</v>
      </c>
      <c r="C939" t="s">
        <v>45</v>
      </c>
      <c r="D939" t="s">
        <v>1941</v>
      </c>
      <c r="E939" t="s">
        <v>4665</v>
      </c>
      <c r="F939" t="s">
        <v>4666</v>
      </c>
      <c r="G939" t="s">
        <v>4667</v>
      </c>
      <c r="H939" s="1" t="s">
        <v>4668</v>
      </c>
      <c r="I939" s="1" t="s">
        <v>4669</v>
      </c>
      <c r="J939">
        <v>26</v>
      </c>
      <c r="K939" t="s">
        <v>24</v>
      </c>
      <c r="L939" t="s">
        <v>24</v>
      </c>
      <c r="M939" t="s">
        <v>24</v>
      </c>
      <c r="N939">
        <v>30</v>
      </c>
      <c r="O939">
        <v>4</v>
      </c>
    </row>
    <row r="940" spans="1:15">
      <c r="A940" t="s">
        <v>4649</v>
      </c>
      <c r="B940" t="s">
        <v>16</v>
      </c>
      <c r="C940" t="s">
        <v>45</v>
      </c>
      <c r="D940" t="s">
        <v>1941</v>
      </c>
      <c r="E940" t="s">
        <v>4670</v>
      </c>
      <c r="F940" t="s">
        <v>4671</v>
      </c>
      <c r="G940" t="s">
        <v>4672</v>
      </c>
      <c r="H940" s="1" t="s">
        <v>4673</v>
      </c>
      <c r="I940" s="1" t="s">
        <v>4674</v>
      </c>
      <c r="J940">
        <v>64</v>
      </c>
      <c r="K940" t="s">
        <v>24</v>
      </c>
      <c r="L940" t="s">
        <v>24</v>
      </c>
      <c r="M940" t="s">
        <v>24</v>
      </c>
      <c r="N940">
        <v>80</v>
      </c>
      <c r="O940">
        <v>16</v>
      </c>
    </row>
    <row r="941" spans="1:15">
      <c r="A941" t="s">
        <v>4649</v>
      </c>
      <c r="B941" t="s">
        <v>16</v>
      </c>
      <c r="C941" t="s">
        <v>45</v>
      </c>
      <c r="D941" t="s">
        <v>1941</v>
      </c>
      <c r="E941" t="s">
        <v>4675</v>
      </c>
      <c r="F941" t="s">
        <v>4676</v>
      </c>
      <c r="G941" t="s">
        <v>4677</v>
      </c>
      <c r="H941" s="1" t="s">
        <v>4678</v>
      </c>
      <c r="I941" s="1" t="s">
        <v>4679</v>
      </c>
      <c r="J941">
        <v>4</v>
      </c>
      <c r="K941" t="s">
        <v>24</v>
      </c>
      <c r="L941" t="s">
        <v>24</v>
      </c>
      <c r="M941" t="s">
        <v>24</v>
      </c>
      <c r="N941">
        <v>4</v>
      </c>
      <c r="O941" t="s">
        <v>24</v>
      </c>
    </row>
    <row r="942" spans="1:15">
      <c r="A942" t="s">
        <v>4680</v>
      </c>
      <c r="B942" t="s">
        <v>16</v>
      </c>
      <c r="C942" t="s">
        <v>45</v>
      </c>
      <c r="D942" t="s">
        <v>1941</v>
      </c>
      <c r="E942" t="s">
        <v>4681</v>
      </c>
      <c r="F942" t="s">
        <v>4682</v>
      </c>
      <c r="G942" t="s">
        <v>4683</v>
      </c>
      <c r="H942" s="1" t="s">
        <v>4684</v>
      </c>
      <c r="I942" s="1" t="s">
        <v>4685</v>
      </c>
      <c r="J942">
        <v>93</v>
      </c>
      <c r="K942" t="s">
        <v>24</v>
      </c>
      <c r="L942" t="s">
        <v>24</v>
      </c>
      <c r="M942" t="s">
        <v>24</v>
      </c>
      <c r="N942">
        <v>93</v>
      </c>
      <c r="O942" t="s">
        <v>24</v>
      </c>
    </row>
    <row r="943" spans="1:15">
      <c r="A943" t="s">
        <v>4686</v>
      </c>
      <c r="B943" t="s">
        <v>16</v>
      </c>
      <c r="C943" t="s">
        <v>45</v>
      </c>
      <c r="D943" t="s">
        <v>1941</v>
      </c>
      <c r="E943" t="s">
        <v>4687</v>
      </c>
      <c r="F943" t="s">
        <v>4688</v>
      </c>
      <c r="G943" t="s">
        <v>4689</v>
      </c>
      <c r="H943" s="1" t="s">
        <v>4690</v>
      </c>
      <c r="I943" s="1" t="s">
        <v>4691</v>
      </c>
      <c r="J943">
        <v>13</v>
      </c>
      <c r="K943" t="s">
        <v>24</v>
      </c>
      <c r="L943" t="s">
        <v>24</v>
      </c>
      <c r="M943" t="s">
        <v>24</v>
      </c>
      <c r="N943">
        <v>13</v>
      </c>
      <c r="O943" t="s">
        <v>24</v>
      </c>
    </row>
    <row r="944" spans="1:15">
      <c r="A944" t="s">
        <v>4686</v>
      </c>
      <c r="B944" t="s">
        <v>16</v>
      </c>
      <c r="C944" t="s">
        <v>45</v>
      </c>
      <c r="D944" t="s">
        <v>1941</v>
      </c>
      <c r="E944" t="s">
        <v>4692</v>
      </c>
      <c r="F944" t="s">
        <v>4693</v>
      </c>
      <c r="G944" t="s">
        <v>4694</v>
      </c>
      <c r="H944" s="1" t="s">
        <v>4695</v>
      </c>
      <c r="I944" s="1" t="s">
        <v>4696</v>
      </c>
      <c r="J944">
        <v>79</v>
      </c>
      <c r="K944" t="s">
        <v>24</v>
      </c>
      <c r="L944" t="s">
        <v>24</v>
      </c>
      <c r="M944" t="s">
        <v>24</v>
      </c>
      <c r="N944">
        <v>82</v>
      </c>
      <c r="O944">
        <v>3</v>
      </c>
    </row>
    <row r="945" spans="1:15">
      <c r="A945" t="s">
        <v>4686</v>
      </c>
      <c r="B945" t="s">
        <v>16</v>
      </c>
      <c r="C945" t="s">
        <v>45</v>
      </c>
      <c r="D945" t="s">
        <v>1941</v>
      </c>
      <c r="E945" t="s">
        <v>4697</v>
      </c>
      <c r="F945" t="s">
        <v>4698</v>
      </c>
      <c r="G945" t="s">
        <v>4699</v>
      </c>
      <c r="H945" s="1">
        <v>32295</v>
      </c>
      <c r="I945" s="1" t="s">
        <v>4138</v>
      </c>
      <c r="J945">
        <v>7</v>
      </c>
      <c r="K945" t="s">
        <v>24</v>
      </c>
      <c r="L945" t="s">
        <v>24</v>
      </c>
      <c r="M945" t="s">
        <v>24</v>
      </c>
      <c r="N945">
        <v>7</v>
      </c>
      <c r="O945" t="s">
        <v>24</v>
      </c>
    </row>
    <row r="946" spans="1:15">
      <c r="A946" t="s">
        <v>4686</v>
      </c>
      <c r="B946" t="s">
        <v>16</v>
      </c>
      <c r="C946" t="s">
        <v>45</v>
      </c>
      <c r="D946" t="s">
        <v>1941</v>
      </c>
      <c r="E946" t="s">
        <v>4700</v>
      </c>
      <c r="F946" t="s">
        <v>4701</v>
      </c>
      <c r="G946" t="s">
        <v>4702</v>
      </c>
      <c r="H946" s="1" t="s">
        <v>4703</v>
      </c>
      <c r="I946" s="1" t="s">
        <v>4704</v>
      </c>
      <c r="J946">
        <v>262</v>
      </c>
      <c r="K946" t="s">
        <v>24</v>
      </c>
      <c r="L946" t="s">
        <v>24</v>
      </c>
      <c r="M946" t="s">
        <v>24</v>
      </c>
      <c r="N946">
        <v>274</v>
      </c>
      <c r="O946">
        <v>12</v>
      </c>
    </row>
    <row r="947" spans="1:15">
      <c r="A947" t="s">
        <v>4686</v>
      </c>
      <c r="B947" t="s">
        <v>16</v>
      </c>
      <c r="C947" t="s">
        <v>45</v>
      </c>
      <c r="D947" t="s">
        <v>1941</v>
      </c>
      <c r="E947" t="s">
        <v>4705</v>
      </c>
      <c r="F947" t="s">
        <v>4706</v>
      </c>
      <c r="G947" t="s">
        <v>4707</v>
      </c>
      <c r="H947" s="1" t="s">
        <v>4708</v>
      </c>
      <c r="I947" s="1" t="s">
        <v>4709</v>
      </c>
      <c r="J947">
        <v>17</v>
      </c>
      <c r="K947" t="s">
        <v>24</v>
      </c>
      <c r="L947" t="s">
        <v>24</v>
      </c>
      <c r="M947" t="s">
        <v>24</v>
      </c>
      <c r="N947">
        <v>18</v>
      </c>
      <c r="O947">
        <v>1</v>
      </c>
    </row>
    <row r="948" spans="1:15">
      <c r="A948" t="s">
        <v>4686</v>
      </c>
      <c r="B948" t="s">
        <v>16</v>
      </c>
      <c r="C948" t="s">
        <v>45</v>
      </c>
      <c r="D948" t="s">
        <v>1941</v>
      </c>
      <c r="E948" t="s">
        <v>4710</v>
      </c>
      <c r="F948" t="s">
        <v>4711</v>
      </c>
      <c r="G948" t="s">
        <v>4712</v>
      </c>
      <c r="H948" s="1" t="s">
        <v>4713</v>
      </c>
      <c r="I948" s="1" t="s">
        <v>4714</v>
      </c>
      <c r="J948">
        <v>55</v>
      </c>
      <c r="K948" t="s">
        <v>24</v>
      </c>
      <c r="L948" t="s">
        <v>24</v>
      </c>
      <c r="M948" t="s">
        <v>24</v>
      </c>
      <c r="N948">
        <v>56</v>
      </c>
      <c r="O948">
        <v>1</v>
      </c>
    </row>
    <row r="949" spans="1:15">
      <c r="A949" t="s">
        <v>4686</v>
      </c>
      <c r="B949" t="s">
        <v>16</v>
      </c>
      <c r="C949" t="s">
        <v>45</v>
      </c>
      <c r="D949" t="s">
        <v>1941</v>
      </c>
      <c r="E949" t="s">
        <v>4715</v>
      </c>
      <c r="F949" t="s">
        <v>4716</v>
      </c>
      <c r="G949" t="s">
        <v>4717</v>
      </c>
      <c r="H949" s="1" t="s">
        <v>4718</v>
      </c>
      <c r="I949" s="1" t="s">
        <v>4719</v>
      </c>
      <c r="J949">
        <v>76</v>
      </c>
      <c r="K949" t="s">
        <v>24</v>
      </c>
      <c r="L949" t="s">
        <v>24</v>
      </c>
      <c r="M949" t="s">
        <v>24</v>
      </c>
      <c r="N949">
        <v>94</v>
      </c>
      <c r="O949">
        <v>18</v>
      </c>
    </row>
    <row r="950" spans="1:15">
      <c r="A950" t="s">
        <v>4686</v>
      </c>
      <c r="B950" t="s">
        <v>16</v>
      </c>
      <c r="C950" t="s">
        <v>45</v>
      </c>
      <c r="D950" t="s">
        <v>1941</v>
      </c>
      <c r="E950" t="s">
        <v>4720</v>
      </c>
      <c r="F950" t="s">
        <v>4721</v>
      </c>
      <c r="G950" t="s">
        <v>4722</v>
      </c>
      <c r="H950" s="1" t="s">
        <v>4723</v>
      </c>
      <c r="I950" s="1" t="s">
        <v>4724</v>
      </c>
      <c r="J950">
        <v>43</v>
      </c>
      <c r="K950" t="s">
        <v>24</v>
      </c>
      <c r="L950" t="s">
        <v>24</v>
      </c>
      <c r="M950" t="s">
        <v>24</v>
      </c>
      <c r="N950">
        <v>44</v>
      </c>
      <c r="O950">
        <v>1</v>
      </c>
    </row>
    <row r="951" spans="1:15">
      <c r="A951" t="s">
        <v>4686</v>
      </c>
      <c r="B951" t="s">
        <v>16</v>
      </c>
      <c r="C951" t="s">
        <v>45</v>
      </c>
      <c r="D951" t="s">
        <v>1941</v>
      </c>
      <c r="E951" t="s">
        <v>4725</v>
      </c>
      <c r="F951" t="s">
        <v>4726</v>
      </c>
      <c r="G951" t="s">
        <v>4727</v>
      </c>
      <c r="H951" s="1" t="s">
        <v>4728</v>
      </c>
      <c r="I951" s="1" t="s">
        <v>4729</v>
      </c>
      <c r="J951">
        <v>162</v>
      </c>
      <c r="K951" t="s">
        <v>24</v>
      </c>
      <c r="L951" t="s">
        <v>24</v>
      </c>
      <c r="M951" t="s">
        <v>24</v>
      </c>
      <c r="N951">
        <v>175</v>
      </c>
      <c r="O951">
        <v>13</v>
      </c>
    </row>
    <row r="952" spans="1:15">
      <c r="A952" t="s">
        <v>4686</v>
      </c>
      <c r="B952" t="s">
        <v>16</v>
      </c>
      <c r="C952" t="s">
        <v>45</v>
      </c>
      <c r="D952" t="s">
        <v>1941</v>
      </c>
      <c r="E952" t="s">
        <v>4730</v>
      </c>
      <c r="F952" t="s">
        <v>4731</v>
      </c>
      <c r="G952" t="s">
        <v>4732</v>
      </c>
      <c r="H952" s="1" t="s">
        <v>4733</v>
      </c>
      <c r="I952" s="1" t="s">
        <v>4734</v>
      </c>
      <c r="J952">
        <v>118</v>
      </c>
      <c r="K952" t="s">
        <v>24</v>
      </c>
      <c r="L952" t="s">
        <v>24</v>
      </c>
      <c r="M952" t="s">
        <v>24</v>
      </c>
      <c r="N952">
        <v>120</v>
      </c>
      <c r="O952">
        <v>2</v>
      </c>
    </row>
    <row r="953" spans="1:15">
      <c r="A953" t="s">
        <v>4686</v>
      </c>
      <c r="B953" t="s">
        <v>16</v>
      </c>
      <c r="C953" t="s">
        <v>45</v>
      </c>
      <c r="D953" t="s">
        <v>1941</v>
      </c>
      <c r="E953" t="s">
        <v>4735</v>
      </c>
      <c r="F953" t="s">
        <v>4736</v>
      </c>
      <c r="G953" t="s">
        <v>4737</v>
      </c>
      <c r="H953" s="1" t="s">
        <v>4738</v>
      </c>
      <c r="I953" s="1" t="s">
        <v>4739</v>
      </c>
      <c r="J953">
        <v>10</v>
      </c>
      <c r="K953" t="s">
        <v>24</v>
      </c>
      <c r="L953" t="s">
        <v>24</v>
      </c>
      <c r="M953" t="s">
        <v>24</v>
      </c>
      <c r="N953">
        <v>10</v>
      </c>
      <c r="O953" t="s">
        <v>24</v>
      </c>
    </row>
    <row r="954" spans="1:15">
      <c r="A954" t="s">
        <v>4686</v>
      </c>
      <c r="B954" t="s">
        <v>16</v>
      </c>
      <c r="C954" t="s">
        <v>45</v>
      </c>
      <c r="D954" t="s">
        <v>1941</v>
      </c>
      <c r="E954" t="s">
        <v>4740</v>
      </c>
      <c r="F954" t="s">
        <v>4741</v>
      </c>
      <c r="G954" t="s">
        <v>4742</v>
      </c>
      <c r="H954" s="1" t="s">
        <v>4743</v>
      </c>
      <c r="I954" s="1" t="s">
        <v>4744</v>
      </c>
      <c r="J954">
        <v>240</v>
      </c>
      <c r="K954" t="s">
        <v>24</v>
      </c>
      <c r="L954" t="s">
        <v>24</v>
      </c>
      <c r="M954" t="s">
        <v>24</v>
      </c>
      <c r="N954">
        <v>259</v>
      </c>
      <c r="O954">
        <v>19</v>
      </c>
    </row>
    <row r="955" spans="1:15">
      <c r="A955" t="s">
        <v>4686</v>
      </c>
      <c r="B955" t="s">
        <v>16</v>
      </c>
      <c r="C955" t="s">
        <v>45</v>
      </c>
      <c r="D955" t="s">
        <v>1941</v>
      </c>
      <c r="E955" t="s">
        <v>4745</v>
      </c>
      <c r="F955" t="s">
        <v>4746</v>
      </c>
      <c r="G955" t="s">
        <v>4747</v>
      </c>
      <c r="H955" s="1" t="s">
        <v>4748</v>
      </c>
      <c r="I955" s="1" t="s">
        <v>4749</v>
      </c>
      <c r="J955">
        <v>11</v>
      </c>
      <c r="K955" t="s">
        <v>24</v>
      </c>
      <c r="L955" t="s">
        <v>24</v>
      </c>
      <c r="M955" t="s">
        <v>24</v>
      </c>
      <c r="N955">
        <v>14</v>
      </c>
      <c r="O955">
        <v>3</v>
      </c>
    </row>
    <row r="956" spans="1:15">
      <c r="A956" t="s">
        <v>4686</v>
      </c>
      <c r="B956" t="s">
        <v>16</v>
      </c>
      <c r="C956" t="s">
        <v>45</v>
      </c>
      <c r="D956" t="s">
        <v>1941</v>
      </c>
      <c r="E956" t="s">
        <v>4750</v>
      </c>
      <c r="F956" t="s">
        <v>4751</v>
      </c>
      <c r="G956" t="s">
        <v>4752</v>
      </c>
      <c r="H956" s="1" t="s">
        <v>4753</v>
      </c>
      <c r="I956" s="1" t="s">
        <v>4754</v>
      </c>
      <c r="J956">
        <v>5</v>
      </c>
      <c r="K956" t="s">
        <v>24</v>
      </c>
      <c r="L956" t="s">
        <v>24</v>
      </c>
      <c r="M956" t="s">
        <v>24</v>
      </c>
      <c r="N956">
        <v>7</v>
      </c>
      <c r="O956">
        <v>2</v>
      </c>
    </row>
    <row r="957" spans="1:15">
      <c r="A957" t="s">
        <v>4755</v>
      </c>
      <c r="B957" t="s">
        <v>16</v>
      </c>
      <c r="C957" t="s">
        <v>45</v>
      </c>
      <c r="D957" t="s">
        <v>1941</v>
      </c>
      <c r="E957" t="s">
        <v>4756</v>
      </c>
      <c r="F957" t="s">
        <v>4757</v>
      </c>
      <c r="G957" t="s">
        <v>4758</v>
      </c>
      <c r="H957" s="1" t="s">
        <v>3850</v>
      </c>
      <c r="I957" s="1" t="s">
        <v>3851</v>
      </c>
      <c r="J957">
        <v>71</v>
      </c>
      <c r="K957" t="s">
        <v>24</v>
      </c>
      <c r="L957" t="s">
        <v>24</v>
      </c>
      <c r="M957" t="s">
        <v>24</v>
      </c>
      <c r="N957">
        <v>72</v>
      </c>
      <c r="O957">
        <v>1</v>
      </c>
    </row>
    <row r="958" spans="1:15">
      <c r="A958" t="s">
        <v>4755</v>
      </c>
      <c r="B958" t="s">
        <v>16</v>
      </c>
      <c r="C958" t="s">
        <v>45</v>
      </c>
      <c r="D958" t="s">
        <v>1941</v>
      </c>
      <c r="E958" t="s">
        <v>4759</v>
      </c>
      <c r="F958" t="s">
        <v>4760</v>
      </c>
      <c r="G958" t="s">
        <v>4761</v>
      </c>
      <c r="H958" s="1">
        <v>33695</v>
      </c>
      <c r="I958" s="1" t="s">
        <v>2874</v>
      </c>
      <c r="J958">
        <v>5</v>
      </c>
      <c r="K958" t="s">
        <v>24</v>
      </c>
      <c r="L958" t="s">
        <v>24</v>
      </c>
      <c r="M958" t="s">
        <v>24</v>
      </c>
      <c r="N958">
        <v>6</v>
      </c>
      <c r="O958">
        <v>1</v>
      </c>
    </row>
    <row r="959" spans="1:15">
      <c r="A959" t="s">
        <v>4755</v>
      </c>
      <c r="B959" t="s">
        <v>16</v>
      </c>
      <c r="C959" t="s">
        <v>45</v>
      </c>
      <c r="D959" t="s">
        <v>1941</v>
      </c>
      <c r="E959" t="s">
        <v>4762</v>
      </c>
      <c r="F959" t="s">
        <v>4763</v>
      </c>
      <c r="G959" t="s">
        <v>4764</v>
      </c>
      <c r="H959" s="1" t="s">
        <v>3600</v>
      </c>
      <c r="I959" s="1" t="s">
        <v>3601</v>
      </c>
      <c r="J959">
        <v>10</v>
      </c>
      <c r="K959" t="s">
        <v>24</v>
      </c>
      <c r="L959" t="s">
        <v>24</v>
      </c>
      <c r="M959" t="s">
        <v>24</v>
      </c>
      <c r="N959">
        <v>12</v>
      </c>
      <c r="O959">
        <v>2</v>
      </c>
    </row>
    <row r="960" spans="1:15">
      <c r="A960" t="s">
        <v>4755</v>
      </c>
      <c r="B960" t="s">
        <v>16</v>
      </c>
      <c r="C960" t="s">
        <v>45</v>
      </c>
      <c r="D960" t="s">
        <v>1941</v>
      </c>
      <c r="E960" t="s">
        <v>4765</v>
      </c>
      <c r="F960" t="s">
        <v>4766</v>
      </c>
      <c r="G960" t="s">
        <v>4767</v>
      </c>
      <c r="H960" s="1" t="s">
        <v>3609</v>
      </c>
      <c r="I960" s="1" t="s">
        <v>3610</v>
      </c>
      <c r="J960">
        <v>5</v>
      </c>
      <c r="K960" t="s">
        <v>24</v>
      </c>
      <c r="L960" t="s">
        <v>24</v>
      </c>
      <c r="M960" t="s">
        <v>24</v>
      </c>
      <c r="N960">
        <v>6</v>
      </c>
      <c r="O960">
        <v>1</v>
      </c>
    </row>
    <row r="961" spans="1:15">
      <c r="A961" t="s">
        <v>4755</v>
      </c>
      <c r="B961" t="s">
        <v>16</v>
      </c>
      <c r="C961" t="s">
        <v>45</v>
      </c>
      <c r="D961" t="s">
        <v>1941</v>
      </c>
      <c r="E961" t="s">
        <v>4768</v>
      </c>
      <c r="F961" t="s">
        <v>4769</v>
      </c>
      <c r="G961" t="s">
        <v>4770</v>
      </c>
      <c r="H961" s="1" t="s">
        <v>4771</v>
      </c>
      <c r="I961" s="1" t="s">
        <v>4772</v>
      </c>
      <c r="J961">
        <v>245</v>
      </c>
      <c r="K961" t="s">
        <v>24</v>
      </c>
      <c r="L961" t="s">
        <v>24</v>
      </c>
      <c r="M961" t="s">
        <v>24</v>
      </c>
      <c r="N961">
        <v>274</v>
      </c>
      <c r="O961">
        <v>29</v>
      </c>
    </row>
    <row r="962" spans="1:15">
      <c r="A962" t="s">
        <v>4755</v>
      </c>
      <c r="B962" t="s">
        <v>16</v>
      </c>
      <c r="C962" t="s">
        <v>45</v>
      </c>
      <c r="D962" t="s">
        <v>1941</v>
      </c>
      <c r="E962" t="s">
        <v>4773</v>
      </c>
      <c r="F962" t="s">
        <v>4774</v>
      </c>
      <c r="G962" t="s">
        <v>4775</v>
      </c>
      <c r="H962" s="1" t="s">
        <v>4776</v>
      </c>
      <c r="I962" s="1" t="s">
        <v>4777</v>
      </c>
      <c r="J962">
        <v>11</v>
      </c>
      <c r="K962" t="s">
        <v>24</v>
      </c>
      <c r="L962" t="s">
        <v>24</v>
      </c>
      <c r="M962" t="s">
        <v>24</v>
      </c>
      <c r="N962">
        <v>12</v>
      </c>
      <c r="O962">
        <v>1</v>
      </c>
    </row>
    <row r="963" spans="1:15">
      <c r="A963" t="s">
        <v>4755</v>
      </c>
      <c r="B963" t="s">
        <v>16</v>
      </c>
      <c r="C963" t="s">
        <v>45</v>
      </c>
      <c r="D963" t="s">
        <v>1941</v>
      </c>
      <c r="E963" t="s">
        <v>4778</v>
      </c>
      <c r="F963" t="s">
        <v>4779</v>
      </c>
      <c r="G963" t="s">
        <v>4780</v>
      </c>
      <c r="H963" s="1" t="s">
        <v>4781</v>
      </c>
      <c r="I963" s="1" t="s">
        <v>4782</v>
      </c>
      <c r="J963">
        <v>112</v>
      </c>
      <c r="K963" t="s">
        <v>24</v>
      </c>
      <c r="L963">
        <v>6</v>
      </c>
      <c r="M963" t="s">
        <v>24</v>
      </c>
      <c r="N963">
        <v>130</v>
      </c>
      <c r="O963">
        <v>12</v>
      </c>
    </row>
    <row r="964" spans="1:15">
      <c r="A964" t="s">
        <v>4783</v>
      </c>
      <c r="B964" t="s">
        <v>16</v>
      </c>
      <c r="C964" t="s">
        <v>45</v>
      </c>
      <c r="D964" t="s">
        <v>1941</v>
      </c>
      <c r="E964" t="s">
        <v>4784</v>
      </c>
      <c r="F964" t="s">
        <v>4785</v>
      </c>
      <c r="G964" t="s">
        <v>4786</v>
      </c>
      <c r="H964" s="1" t="s">
        <v>4787</v>
      </c>
      <c r="I964" s="1" t="s">
        <v>4788</v>
      </c>
      <c r="J964">
        <v>197</v>
      </c>
      <c r="K964" t="s">
        <v>24</v>
      </c>
      <c r="L964">
        <v>1</v>
      </c>
      <c r="M964" t="s">
        <v>24</v>
      </c>
      <c r="N964">
        <v>251</v>
      </c>
      <c r="O964">
        <v>53</v>
      </c>
    </row>
    <row r="965" spans="1:15">
      <c r="A965" t="s">
        <v>4783</v>
      </c>
      <c r="B965" t="s">
        <v>16</v>
      </c>
      <c r="C965" t="s">
        <v>45</v>
      </c>
      <c r="D965" t="s">
        <v>1941</v>
      </c>
      <c r="E965" t="s">
        <v>4789</v>
      </c>
      <c r="F965" t="s">
        <v>4790</v>
      </c>
      <c r="G965" t="s">
        <v>4791</v>
      </c>
      <c r="H965" s="1" t="s">
        <v>4792</v>
      </c>
      <c r="I965" s="1" t="s">
        <v>4793</v>
      </c>
      <c r="J965">
        <v>141</v>
      </c>
      <c r="K965" t="s">
        <v>24</v>
      </c>
      <c r="L965" t="s">
        <v>24</v>
      </c>
      <c r="M965" t="s">
        <v>24</v>
      </c>
      <c r="N965">
        <v>161</v>
      </c>
      <c r="O965">
        <v>20</v>
      </c>
    </row>
    <row r="966" spans="1:15">
      <c r="A966" t="s">
        <v>4783</v>
      </c>
      <c r="B966" t="s">
        <v>16</v>
      </c>
      <c r="C966" t="s">
        <v>45</v>
      </c>
      <c r="D966" t="s">
        <v>1941</v>
      </c>
      <c r="E966" t="s">
        <v>4794</v>
      </c>
      <c r="F966" t="s">
        <v>4795</v>
      </c>
      <c r="G966" t="s">
        <v>4796</v>
      </c>
      <c r="H966" s="1" t="s">
        <v>4797</v>
      </c>
      <c r="I966" s="1" t="s">
        <v>4798</v>
      </c>
      <c r="J966">
        <v>15</v>
      </c>
      <c r="K966" t="s">
        <v>24</v>
      </c>
      <c r="L966" t="s">
        <v>24</v>
      </c>
      <c r="M966" t="s">
        <v>24</v>
      </c>
      <c r="N966">
        <v>16</v>
      </c>
      <c r="O966">
        <v>1</v>
      </c>
    </row>
    <row r="967" spans="1:15">
      <c r="A967" t="s">
        <v>4783</v>
      </c>
      <c r="B967" t="s">
        <v>16</v>
      </c>
      <c r="C967" t="s">
        <v>45</v>
      </c>
      <c r="D967" t="s">
        <v>1941</v>
      </c>
      <c r="E967" t="s">
        <v>4799</v>
      </c>
      <c r="F967" t="s">
        <v>4800</v>
      </c>
      <c r="G967" t="s">
        <v>4801</v>
      </c>
      <c r="H967" s="1" t="s">
        <v>4802</v>
      </c>
      <c r="I967" s="1" t="s">
        <v>4803</v>
      </c>
      <c r="J967">
        <v>43</v>
      </c>
      <c r="K967" t="s">
        <v>24</v>
      </c>
      <c r="L967">
        <v>1</v>
      </c>
      <c r="M967" t="s">
        <v>24</v>
      </c>
      <c r="N967">
        <v>49</v>
      </c>
      <c r="O967">
        <v>5</v>
      </c>
    </row>
    <row r="968" spans="1:15">
      <c r="A968" t="s">
        <v>4783</v>
      </c>
      <c r="B968" t="s">
        <v>16</v>
      </c>
      <c r="C968" t="s">
        <v>45</v>
      </c>
      <c r="D968" t="s">
        <v>1941</v>
      </c>
      <c r="E968" t="s">
        <v>4804</v>
      </c>
      <c r="F968" t="s">
        <v>4805</v>
      </c>
      <c r="G968" t="s">
        <v>4806</v>
      </c>
      <c r="H968" s="1" t="s">
        <v>4807</v>
      </c>
      <c r="I968" s="1" t="s">
        <v>4808</v>
      </c>
      <c r="J968">
        <v>54</v>
      </c>
      <c r="K968" t="s">
        <v>24</v>
      </c>
      <c r="L968" t="s">
        <v>24</v>
      </c>
      <c r="M968" t="s">
        <v>24</v>
      </c>
      <c r="N968">
        <v>57</v>
      </c>
      <c r="O968">
        <v>3</v>
      </c>
    </row>
    <row r="969" spans="1:15">
      <c r="A969" t="s">
        <v>4783</v>
      </c>
      <c r="B969" t="s">
        <v>16</v>
      </c>
      <c r="C969" t="s">
        <v>45</v>
      </c>
      <c r="D969" t="s">
        <v>1941</v>
      </c>
      <c r="E969" t="s">
        <v>4809</v>
      </c>
      <c r="F969" t="s">
        <v>4810</v>
      </c>
      <c r="G969" t="s">
        <v>4811</v>
      </c>
      <c r="H969" s="1" t="s">
        <v>4812</v>
      </c>
      <c r="I969" s="1" t="s">
        <v>4813</v>
      </c>
      <c r="J969">
        <v>129</v>
      </c>
      <c r="K969" t="s">
        <v>24</v>
      </c>
      <c r="L969">
        <v>2</v>
      </c>
      <c r="M969" t="s">
        <v>24</v>
      </c>
      <c r="N969">
        <v>172</v>
      </c>
      <c r="O969">
        <v>41</v>
      </c>
    </row>
    <row r="970" spans="1:15">
      <c r="A970" t="s">
        <v>4814</v>
      </c>
      <c r="B970" t="s">
        <v>16</v>
      </c>
      <c r="C970" t="s">
        <v>45</v>
      </c>
      <c r="D970" t="s">
        <v>1941</v>
      </c>
      <c r="E970" t="s">
        <v>4815</v>
      </c>
      <c r="F970" t="s">
        <v>4816</v>
      </c>
      <c r="G970" t="s">
        <v>4817</v>
      </c>
      <c r="H970" s="1" t="s">
        <v>4818</v>
      </c>
      <c r="I970" s="1" t="s">
        <v>4819</v>
      </c>
      <c r="J970">
        <v>83</v>
      </c>
      <c r="K970" t="s">
        <v>24</v>
      </c>
      <c r="L970" t="s">
        <v>24</v>
      </c>
      <c r="M970" t="s">
        <v>24</v>
      </c>
      <c r="N970">
        <v>86</v>
      </c>
      <c r="O970">
        <v>3</v>
      </c>
    </row>
    <row r="971" spans="1:15">
      <c r="A971" t="s">
        <v>4814</v>
      </c>
      <c r="B971" t="s">
        <v>16</v>
      </c>
      <c r="C971" t="s">
        <v>45</v>
      </c>
      <c r="D971" t="s">
        <v>1941</v>
      </c>
      <c r="E971" t="s">
        <v>4820</v>
      </c>
      <c r="F971" t="s">
        <v>4821</v>
      </c>
      <c r="G971" t="s">
        <v>4822</v>
      </c>
      <c r="H971" s="1" t="s">
        <v>4823</v>
      </c>
      <c r="I971" s="1" t="s">
        <v>4824</v>
      </c>
      <c r="J971">
        <v>9</v>
      </c>
      <c r="K971" t="s">
        <v>24</v>
      </c>
      <c r="L971" t="s">
        <v>24</v>
      </c>
      <c r="M971" t="s">
        <v>24</v>
      </c>
      <c r="N971">
        <v>10</v>
      </c>
      <c r="O971">
        <v>1</v>
      </c>
    </row>
    <row r="972" spans="1:15">
      <c r="A972" t="s">
        <v>4825</v>
      </c>
      <c r="B972" t="s">
        <v>16</v>
      </c>
      <c r="C972" t="s">
        <v>45</v>
      </c>
      <c r="D972" t="s">
        <v>1941</v>
      </c>
      <c r="E972" t="s">
        <v>4826</v>
      </c>
      <c r="F972" t="s">
        <v>4827</v>
      </c>
      <c r="G972" t="s">
        <v>4828</v>
      </c>
      <c r="H972" s="1" t="s">
        <v>4829</v>
      </c>
      <c r="I972" s="1" t="s">
        <v>4830</v>
      </c>
      <c r="J972">
        <v>60</v>
      </c>
      <c r="K972" t="s">
        <v>24</v>
      </c>
      <c r="L972" t="s">
        <v>24</v>
      </c>
      <c r="M972" t="s">
        <v>24</v>
      </c>
      <c r="N972">
        <v>60</v>
      </c>
      <c r="O972" t="s">
        <v>24</v>
      </c>
    </row>
    <row r="973" spans="1:15">
      <c r="A973" t="s">
        <v>4825</v>
      </c>
      <c r="B973" t="s">
        <v>16</v>
      </c>
      <c r="C973" t="s">
        <v>45</v>
      </c>
      <c r="D973" t="s">
        <v>1941</v>
      </c>
      <c r="E973" t="s">
        <v>4831</v>
      </c>
      <c r="F973" t="s">
        <v>4832</v>
      </c>
      <c r="G973" t="s">
        <v>4833</v>
      </c>
      <c r="H973" s="1" t="s">
        <v>4834</v>
      </c>
      <c r="I973" s="1" t="s">
        <v>4835</v>
      </c>
      <c r="J973">
        <v>82</v>
      </c>
      <c r="K973" t="s">
        <v>24</v>
      </c>
      <c r="L973" t="s">
        <v>24</v>
      </c>
      <c r="M973" t="s">
        <v>24</v>
      </c>
      <c r="N973">
        <v>82</v>
      </c>
      <c r="O973" t="s">
        <v>24</v>
      </c>
    </row>
    <row r="974" spans="1:15">
      <c r="A974" t="s">
        <v>4825</v>
      </c>
      <c r="B974" t="s">
        <v>16</v>
      </c>
      <c r="C974" t="s">
        <v>45</v>
      </c>
      <c r="D974" t="s">
        <v>1941</v>
      </c>
      <c r="E974" t="s">
        <v>4836</v>
      </c>
      <c r="F974" t="s">
        <v>4837</v>
      </c>
      <c r="G974" t="s">
        <v>4838</v>
      </c>
      <c r="H974" s="1" t="s">
        <v>4839</v>
      </c>
      <c r="I974" s="1" t="s">
        <v>4840</v>
      </c>
      <c r="J974">
        <v>61</v>
      </c>
      <c r="K974" t="s">
        <v>24</v>
      </c>
      <c r="L974" t="s">
        <v>24</v>
      </c>
      <c r="M974" t="s">
        <v>24</v>
      </c>
      <c r="N974">
        <v>67</v>
      </c>
      <c r="O974">
        <v>6</v>
      </c>
    </row>
    <row r="975" spans="1:15">
      <c r="A975" t="s">
        <v>4825</v>
      </c>
      <c r="B975" t="s">
        <v>16</v>
      </c>
      <c r="C975" t="s">
        <v>45</v>
      </c>
      <c r="D975" t="s">
        <v>1941</v>
      </c>
      <c r="E975" t="s">
        <v>4841</v>
      </c>
      <c r="F975" t="s">
        <v>4842</v>
      </c>
      <c r="G975" t="s">
        <v>4843</v>
      </c>
      <c r="H975" s="1" t="s">
        <v>4844</v>
      </c>
      <c r="I975" s="1" t="s">
        <v>4845</v>
      </c>
      <c r="J975">
        <v>303</v>
      </c>
      <c r="K975" t="s">
        <v>24</v>
      </c>
      <c r="L975" t="s">
        <v>24</v>
      </c>
      <c r="M975" t="s">
        <v>24</v>
      </c>
      <c r="N975">
        <v>318</v>
      </c>
      <c r="O975">
        <v>15</v>
      </c>
    </row>
    <row r="976" spans="1:15">
      <c r="A976" t="s">
        <v>4846</v>
      </c>
      <c r="B976" t="s">
        <v>16</v>
      </c>
      <c r="C976" t="s">
        <v>4847</v>
      </c>
      <c r="D976" t="s">
        <v>4848</v>
      </c>
      <c r="E976" t="s">
        <v>4849</v>
      </c>
      <c r="F976" t="s">
        <v>4850</v>
      </c>
      <c r="G976" t="s">
        <v>4851</v>
      </c>
      <c r="H976" s="1">
        <v>42244</v>
      </c>
      <c r="I976" s="1" t="s">
        <v>4852</v>
      </c>
      <c r="J976">
        <v>34</v>
      </c>
      <c r="K976" t="s">
        <v>24</v>
      </c>
      <c r="L976" t="s">
        <v>24</v>
      </c>
      <c r="M976" t="s">
        <v>24</v>
      </c>
      <c r="N976">
        <v>34</v>
      </c>
      <c r="O976" t="s">
        <v>24</v>
      </c>
    </row>
    <row r="977" spans="1:15">
      <c r="A977" t="s">
        <v>4853</v>
      </c>
      <c r="B977" t="s">
        <v>16</v>
      </c>
      <c r="C977" t="s">
        <v>4847</v>
      </c>
      <c r="D977" t="s">
        <v>4848</v>
      </c>
      <c r="E977" t="s">
        <v>4854</v>
      </c>
      <c r="F977" t="s">
        <v>4855</v>
      </c>
      <c r="G977" t="s">
        <v>4856</v>
      </c>
      <c r="H977" s="1" t="s">
        <v>4857</v>
      </c>
      <c r="I977" s="1" t="s">
        <v>4858</v>
      </c>
      <c r="J977">
        <v>25</v>
      </c>
      <c r="K977" t="s">
        <v>24</v>
      </c>
      <c r="L977" t="s">
        <v>24</v>
      </c>
      <c r="M977" t="s">
        <v>24</v>
      </c>
      <c r="N977">
        <v>25</v>
      </c>
      <c r="O977" t="s">
        <v>24</v>
      </c>
    </row>
    <row r="978" spans="1:15">
      <c r="A978" t="s">
        <v>4859</v>
      </c>
      <c r="B978" t="s">
        <v>16</v>
      </c>
      <c r="C978" t="s">
        <v>2210</v>
      </c>
      <c r="D978" t="s">
        <v>4859</v>
      </c>
      <c r="E978" t="s">
        <v>4860</v>
      </c>
      <c r="F978" t="s">
        <v>4861</v>
      </c>
      <c r="G978" t="s">
        <v>4862</v>
      </c>
      <c r="H978" s="1" t="s">
        <v>4863</v>
      </c>
      <c r="I978" s="1" t="s">
        <v>4864</v>
      </c>
      <c r="J978">
        <v>6</v>
      </c>
      <c r="K978" t="s">
        <v>24</v>
      </c>
      <c r="L978" t="s">
        <v>24</v>
      </c>
      <c r="M978" t="s">
        <v>24</v>
      </c>
      <c r="N978">
        <v>6</v>
      </c>
      <c r="O978" t="s">
        <v>24</v>
      </c>
    </row>
    <row r="979" spans="1:15">
      <c r="A979" t="s">
        <v>4865</v>
      </c>
      <c r="B979" t="s">
        <v>16</v>
      </c>
      <c r="C979" t="s">
        <v>2210</v>
      </c>
      <c r="D979" t="s">
        <v>4865</v>
      </c>
      <c r="E979" t="s">
        <v>4866</v>
      </c>
      <c r="F979" t="s">
        <v>4867</v>
      </c>
      <c r="G979" t="s">
        <v>4868</v>
      </c>
      <c r="H979" s="1">
        <v>28581</v>
      </c>
      <c r="I979" s="1" t="s">
        <v>4869</v>
      </c>
      <c r="J979">
        <v>7</v>
      </c>
      <c r="K979" t="s">
        <v>24</v>
      </c>
      <c r="L979" t="s">
        <v>24</v>
      </c>
      <c r="M979" t="s">
        <v>24</v>
      </c>
      <c r="N979">
        <v>7</v>
      </c>
      <c r="O979" t="s">
        <v>24</v>
      </c>
    </row>
    <row r="980" spans="1:15">
      <c r="A980" t="s">
        <v>4870</v>
      </c>
      <c r="B980" t="s">
        <v>16</v>
      </c>
      <c r="C980" t="s">
        <v>2210</v>
      </c>
      <c r="D980" t="s">
        <v>4870</v>
      </c>
      <c r="E980" t="s">
        <v>4871</v>
      </c>
      <c r="F980" t="s">
        <v>4872</v>
      </c>
      <c r="G980" t="s">
        <v>4873</v>
      </c>
      <c r="H980" s="1">
        <v>13636</v>
      </c>
      <c r="I980" s="1" t="s">
        <v>4874</v>
      </c>
      <c r="J980">
        <v>10</v>
      </c>
      <c r="K980" t="s">
        <v>24</v>
      </c>
      <c r="L980" t="s">
        <v>24</v>
      </c>
      <c r="M980" t="s">
        <v>24</v>
      </c>
      <c r="N980">
        <v>10</v>
      </c>
      <c r="O980" t="s">
        <v>24</v>
      </c>
    </row>
    <row r="981" spans="1:15">
      <c r="A981" t="s">
        <v>4875</v>
      </c>
      <c r="B981" t="s">
        <v>16</v>
      </c>
      <c r="C981" t="s">
        <v>4876</v>
      </c>
      <c r="D981" t="s">
        <v>4877</v>
      </c>
      <c r="E981" t="s">
        <v>4878</v>
      </c>
      <c r="F981" t="s">
        <v>4879</v>
      </c>
      <c r="G981" t="s">
        <v>4880</v>
      </c>
      <c r="H981" s="1" t="s">
        <v>4881</v>
      </c>
      <c r="I981" s="1" t="s">
        <v>4882</v>
      </c>
      <c r="J981">
        <v>8</v>
      </c>
      <c r="K981" t="s">
        <v>24</v>
      </c>
      <c r="L981" t="s">
        <v>24</v>
      </c>
      <c r="M981" t="s">
        <v>24</v>
      </c>
      <c r="N981">
        <v>8</v>
      </c>
      <c r="O981" t="s">
        <v>24</v>
      </c>
    </row>
    <row r="982" spans="1:15">
      <c r="A982" t="s">
        <v>4875</v>
      </c>
      <c r="B982" t="s">
        <v>16</v>
      </c>
      <c r="C982" t="s">
        <v>4876</v>
      </c>
      <c r="D982" t="s">
        <v>4877</v>
      </c>
      <c r="E982" t="s">
        <v>4883</v>
      </c>
      <c r="F982" t="s">
        <v>4884</v>
      </c>
      <c r="G982" t="s">
        <v>4885</v>
      </c>
      <c r="H982" s="1" t="s">
        <v>4886</v>
      </c>
      <c r="I982" s="1" t="s">
        <v>4887</v>
      </c>
      <c r="J982">
        <v>2</v>
      </c>
      <c r="K982" t="s">
        <v>24</v>
      </c>
      <c r="L982" t="s">
        <v>24</v>
      </c>
      <c r="M982" t="s">
        <v>24</v>
      </c>
      <c r="N982">
        <v>2</v>
      </c>
      <c r="O982" t="s">
        <v>24</v>
      </c>
    </row>
    <row r="983" spans="1:15">
      <c r="A983" t="s">
        <v>4888</v>
      </c>
      <c r="B983" t="s">
        <v>16</v>
      </c>
      <c r="C983" t="s">
        <v>4876</v>
      </c>
      <c r="D983" t="s">
        <v>4877</v>
      </c>
      <c r="E983" t="s">
        <v>4889</v>
      </c>
      <c r="F983" t="s">
        <v>4890</v>
      </c>
      <c r="G983" t="s">
        <v>4891</v>
      </c>
      <c r="H983" s="1" t="s">
        <v>4892</v>
      </c>
      <c r="I983" s="1" t="s">
        <v>4893</v>
      </c>
      <c r="J983">
        <v>16</v>
      </c>
      <c r="K983" t="s">
        <v>24</v>
      </c>
      <c r="L983" t="s">
        <v>24</v>
      </c>
      <c r="M983" t="s">
        <v>24</v>
      </c>
      <c r="N983">
        <v>16</v>
      </c>
      <c r="O983" t="s">
        <v>24</v>
      </c>
    </row>
    <row r="984" spans="1:15">
      <c r="A984" t="s">
        <v>4894</v>
      </c>
      <c r="B984" t="s">
        <v>16</v>
      </c>
      <c r="C984" t="s">
        <v>4876</v>
      </c>
      <c r="D984" t="s">
        <v>4877</v>
      </c>
      <c r="E984" t="s">
        <v>4895</v>
      </c>
      <c r="F984" t="s">
        <v>4896</v>
      </c>
      <c r="G984" t="s">
        <v>4897</v>
      </c>
      <c r="H984" s="1" t="s">
        <v>4898</v>
      </c>
      <c r="I984" s="1" t="s">
        <v>4899</v>
      </c>
      <c r="J984">
        <v>8</v>
      </c>
      <c r="K984" t="s">
        <v>24</v>
      </c>
      <c r="L984" t="s">
        <v>24</v>
      </c>
      <c r="M984" t="s">
        <v>24</v>
      </c>
      <c r="N984">
        <v>8</v>
      </c>
      <c r="O984" t="s">
        <v>24</v>
      </c>
    </row>
    <row r="985" spans="1:15">
      <c r="A985" t="s">
        <v>4900</v>
      </c>
      <c r="B985" t="s">
        <v>16</v>
      </c>
      <c r="C985" t="s">
        <v>4876</v>
      </c>
      <c r="D985" t="s">
        <v>4877</v>
      </c>
      <c r="E985" t="s">
        <v>4901</v>
      </c>
      <c r="F985" t="s">
        <v>4902</v>
      </c>
      <c r="G985" t="s">
        <v>4903</v>
      </c>
      <c r="H985" s="1" t="s">
        <v>4904</v>
      </c>
      <c r="I985" s="1" t="s">
        <v>4905</v>
      </c>
      <c r="J985">
        <v>2</v>
      </c>
      <c r="K985" t="s">
        <v>24</v>
      </c>
      <c r="L985" t="s">
        <v>24</v>
      </c>
      <c r="M985" t="s">
        <v>24</v>
      </c>
      <c r="N985">
        <v>2</v>
      </c>
      <c r="O985" t="s">
        <v>24</v>
      </c>
    </row>
    <row r="986" spans="1:15">
      <c r="A986" t="s">
        <v>4906</v>
      </c>
      <c r="B986" t="s">
        <v>16</v>
      </c>
      <c r="C986" t="s">
        <v>4876</v>
      </c>
      <c r="D986" t="s">
        <v>4877</v>
      </c>
      <c r="E986" t="s">
        <v>4907</v>
      </c>
      <c r="F986" t="s">
        <v>4908</v>
      </c>
      <c r="G986" t="s">
        <v>4909</v>
      </c>
      <c r="H986" s="1" t="s">
        <v>4910</v>
      </c>
      <c r="I986" s="1" t="s">
        <v>4911</v>
      </c>
      <c r="J986">
        <v>48</v>
      </c>
      <c r="K986" t="s">
        <v>24</v>
      </c>
      <c r="L986" t="s">
        <v>24</v>
      </c>
      <c r="M986" t="s">
        <v>24</v>
      </c>
      <c r="N986">
        <v>49</v>
      </c>
      <c r="O986">
        <v>1</v>
      </c>
    </row>
    <row r="987" spans="1:15">
      <c r="A987" t="s">
        <v>4912</v>
      </c>
      <c r="B987" t="s">
        <v>16</v>
      </c>
      <c r="C987" t="s">
        <v>4876</v>
      </c>
      <c r="D987" t="s">
        <v>4877</v>
      </c>
      <c r="E987" t="s">
        <v>4913</v>
      </c>
      <c r="F987" t="s">
        <v>4914</v>
      </c>
      <c r="G987" t="s">
        <v>4915</v>
      </c>
      <c r="H987" s="1" t="s">
        <v>4916</v>
      </c>
      <c r="I987" s="1" t="s">
        <v>4917</v>
      </c>
      <c r="J987">
        <v>47</v>
      </c>
      <c r="K987" t="s">
        <v>24</v>
      </c>
      <c r="L987" t="s">
        <v>24</v>
      </c>
      <c r="M987" t="s">
        <v>24</v>
      </c>
      <c r="N987">
        <v>47</v>
      </c>
      <c r="O987" t="s">
        <v>24</v>
      </c>
    </row>
    <row r="988" spans="1:15">
      <c r="A988" t="s">
        <v>4918</v>
      </c>
      <c r="B988" t="s">
        <v>16</v>
      </c>
      <c r="C988" t="s">
        <v>4876</v>
      </c>
      <c r="D988" t="s">
        <v>4877</v>
      </c>
      <c r="E988" t="s">
        <v>4919</v>
      </c>
      <c r="F988" t="s">
        <v>4920</v>
      </c>
      <c r="G988" t="s">
        <v>4921</v>
      </c>
      <c r="H988" s="1" t="s">
        <v>4922</v>
      </c>
      <c r="I988" s="1" t="s">
        <v>4923</v>
      </c>
      <c r="J988">
        <v>8</v>
      </c>
      <c r="K988" t="s">
        <v>24</v>
      </c>
      <c r="L988" t="s">
        <v>24</v>
      </c>
      <c r="M988" t="s">
        <v>24</v>
      </c>
      <c r="N988">
        <v>8</v>
      </c>
      <c r="O988" t="s">
        <v>24</v>
      </c>
    </row>
    <row r="989" spans="1:15">
      <c r="A989" t="s">
        <v>4918</v>
      </c>
      <c r="B989" t="s">
        <v>16</v>
      </c>
      <c r="C989" t="s">
        <v>4876</v>
      </c>
      <c r="D989" t="s">
        <v>4877</v>
      </c>
      <c r="E989" t="s">
        <v>4924</v>
      </c>
      <c r="F989" t="s">
        <v>4925</v>
      </c>
      <c r="G989" t="s">
        <v>4926</v>
      </c>
      <c r="H989" s="1" t="s">
        <v>4927</v>
      </c>
      <c r="I989" s="1" t="s">
        <v>4928</v>
      </c>
      <c r="J989">
        <v>18</v>
      </c>
      <c r="K989" t="s">
        <v>24</v>
      </c>
      <c r="L989" t="s">
        <v>24</v>
      </c>
      <c r="M989" t="s">
        <v>24</v>
      </c>
      <c r="N989">
        <v>19</v>
      </c>
      <c r="O989">
        <v>1</v>
      </c>
    </row>
    <row r="990" spans="1:15">
      <c r="A990" t="s">
        <v>4918</v>
      </c>
      <c r="B990" t="s">
        <v>16</v>
      </c>
      <c r="C990" t="s">
        <v>4876</v>
      </c>
      <c r="D990" t="s">
        <v>4877</v>
      </c>
      <c r="E990" t="s">
        <v>4929</v>
      </c>
      <c r="F990" t="s">
        <v>4930</v>
      </c>
      <c r="G990" t="s">
        <v>4931</v>
      </c>
      <c r="H990" s="1" t="s">
        <v>4932</v>
      </c>
      <c r="I990" s="1" t="s">
        <v>4933</v>
      </c>
      <c r="J990">
        <v>53</v>
      </c>
      <c r="K990" t="s">
        <v>24</v>
      </c>
      <c r="L990" t="s">
        <v>24</v>
      </c>
      <c r="M990" t="s">
        <v>24</v>
      </c>
      <c r="N990">
        <v>54</v>
      </c>
      <c r="O990">
        <v>1</v>
      </c>
    </row>
    <row r="991" spans="1:15">
      <c r="A991" t="s">
        <v>4934</v>
      </c>
      <c r="B991" t="s">
        <v>16</v>
      </c>
      <c r="C991" t="s">
        <v>4876</v>
      </c>
      <c r="D991" t="s">
        <v>4877</v>
      </c>
      <c r="E991" t="s">
        <v>4935</v>
      </c>
      <c r="F991" t="s">
        <v>4936</v>
      </c>
      <c r="G991" t="s">
        <v>4937</v>
      </c>
      <c r="H991" s="1" t="s">
        <v>4938</v>
      </c>
      <c r="I991" s="1" t="s">
        <v>4939</v>
      </c>
      <c r="J991">
        <v>38</v>
      </c>
      <c r="K991" t="s">
        <v>24</v>
      </c>
      <c r="L991" t="s">
        <v>24</v>
      </c>
      <c r="M991" t="s">
        <v>24</v>
      </c>
      <c r="N991">
        <v>38</v>
      </c>
      <c r="O991" t="s">
        <v>24</v>
      </c>
    </row>
    <row r="992" spans="1:15">
      <c r="A992" t="s">
        <v>4940</v>
      </c>
      <c r="B992" t="s">
        <v>16</v>
      </c>
      <c r="C992" t="s">
        <v>76</v>
      </c>
      <c r="D992" t="s">
        <v>199</v>
      </c>
      <c r="E992" t="s">
        <v>4941</v>
      </c>
      <c r="F992" t="s">
        <v>4942</v>
      </c>
      <c r="G992" t="s">
        <v>4943</v>
      </c>
      <c r="H992" s="1" t="s">
        <v>4944</v>
      </c>
      <c r="I992" s="1" t="s">
        <v>4945</v>
      </c>
      <c r="J992">
        <v>2</v>
      </c>
      <c r="K992" t="s">
        <v>24</v>
      </c>
      <c r="L992" t="s">
        <v>24</v>
      </c>
      <c r="M992" t="s">
        <v>24</v>
      </c>
      <c r="N992">
        <v>2</v>
      </c>
      <c r="O992" t="s">
        <v>24</v>
      </c>
    </row>
    <row r="993" spans="1:15">
      <c r="A993" t="s">
        <v>4940</v>
      </c>
      <c r="B993" t="s">
        <v>16</v>
      </c>
      <c r="C993" t="s">
        <v>76</v>
      </c>
      <c r="D993" t="s">
        <v>199</v>
      </c>
      <c r="E993" t="s">
        <v>4946</v>
      </c>
      <c r="F993" t="s">
        <v>4947</v>
      </c>
      <c r="G993" t="s">
        <v>4948</v>
      </c>
      <c r="H993" s="1" t="s">
        <v>1111</v>
      </c>
      <c r="I993" s="1" t="s">
        <v>4949</v>
      </c>
      <c r="J993">
        <v>2</v>
      </c>
      <c r="K993" t="s">
        <v>24</v>
      </c>
      <c r="L993" t="s">
        <v>24</v>
      </c>
      <c r="M993" t="s">
        <v>24</v>
      </c>
      <c r="N993">
        <v>2</v>
      </c>
      <c r="O993" t="s">
        <v>24</v>
      </c>
    </row>
    <row r="994" spans="1:15">
      <c r="A994" t="s">
        <v>4950</v>
      </c>
      <c r="B994" t="s">
        <v>16</v>
      </c>
      <c r="C994" t="s">
        <v>76</v>
      </c>
      <c r="D994" t="s">
        <v>199</v>
      </c>
      <c r="E994" t="s">
        <v>4951</v>
      </c>
      <c r="F994" t="s">
        <v>4952</v>
      </c>
      <c r="G994" t="s">
        <v>4953</v>
      </c>
      <c r="H994" s="1" t="s">
        <v>4954</v>
      </c>
      <c r="I994" s="1" t="s">
        <v>4955</v>
      </c>
      <c r="J994">
        <v>31</v>
      </c>
      <c r="K994" t="s">
        <v>24</v>
      </c>
      <c r="L994" t="s">
        <v>24</v>
      </c>
      <c r="M994" t="s">
        <v>24</v>
      </c>
      <c r="N994">
        <v>31</v>
      </c>
      <c r="O994" t="s">
        <v>24</v>
      </c>
    </row>
    <row r="995" spans="1:15">
      <c r="A995" t="s">
        <v>4956</v>
      </c>
      <c r="B995" t="s">
        <v>16</v>
      </c>
      <c r="C995" t="s">
        <v>76</v>
      </c>
      <c r="D995" t="s">
        <v>199</v>
      </c>
      <c r="E995" t="s">
        <v>4957</v>
      </c>
      <c r="F995" t="s">
        <v>4958</v>
      </c>
      <c r="G995" t="s">
        <v>4959</v>
      </c>
      <c r="H995" s="1" t="s">
        <v>4960</v>
      </c>
      <c r="I995" s="1" t="s">
        <v>4961</v>
      </c>
      <c r="J995">
        <v>3</v>
      </c>
      <c r="K995" t="s">
        <v>24</v>
      </c>
      <c r="L995" t="s">
        <v>24</v>
      </c>
      <c r="M995" t="s">
        <v>24</v>
      </c>
      <c r="N995">
        <v>3</v>
      </c>
      <c r="O995" t="s">
        <v>24</v>
      </c>
    </row>
    <row r="996" spans="1:15">
      <c r="A996" t="s">
        <v>4956</v>
      </c>
      <c r="B996" t="s">
        <v>16</v>
      </c>
      <c r="C996" t="s">
        <v>76</v>
      </c>
      <c r="D996" t="s">
        <v>199</v>
      </c>
      <c r="E996" t="s">
        <v>4962</v>
      </c>
      <c r="F996" t="s">
        <v>4963</v>
      </c>
      <c r="G996" t="s">
        <v>4964</v>
      </c>
      <c r="H996" s="1" t="s">
        <v>4965</v>
      </c>
      <c r="I996" s="1" t="s">
        <v>4966</v>
      </c>
      <c r="J996">
        <v>82</v>
      </c>
      <c r="K996" t="s">
        <v>24</v>
      </c>
      <c r="L996" t="s">
        <v>24</v>
      </c>
      <c r="M996" t="s">
        <v>24</v>
      </c>
      <c r="N996">
        <v>85</v>
      </c>
      <c r="O996">
        <v>3</v>
      </c>
    </row>
    <row r="997" spans="1:15">
      <c r="A997" t="s">
        <v>4967</v>
      </c>
      <c r="B997" t="s">
        <v>16</v>
      </c>
      <c r="C997" t="s">
        <v>76</v>
      </c>
      <c r="D997" t="s">
        <v>199</v>
      </c>
      <c r="E997" t="s">
        <v>4968</v>
      </c>
      <c r="F997" t="s">
        <v>4969</v>
      </c>
      <c r="G997" t="s">
        <v>4970</v>
      </c>
      <c r="H997" s="1" t="s">
        <v>4971</v>
      </c>
      <c r="I997" s="1" t="s">
        <v>4972</v>
      </c>
      <c r="J997">
        <v>29</v>
      </c>
      <c r="K997" t="s">
        <v>24</v>
      </c>
      <c r="L997" t="s">
        <v>24</v>
      </c>
      <c r="M997" t="s">
        <v>24</v>
      </c>
      <c r="N997">
        <v>29</v>
      </c>
      <c r="O997" t="s">
        <v>24</v>
      </c>
    </row>
    <row r="998" spans="1:15">
      <c r="A998" t="s">
        <v>4973</v>
      </c>
      <c r="B998" t="s">
        <v>16</v>
      </c>
      <c r="C998" t="s">
        <v>76</v>
      </c>
      <c r="D998" t="s">
        <v>199</v>
      </c>
      <c r="E998" t="s">
        <v>676</v>
      </c>
      <c r="F998" t="s">
        <v>4974</v>
      </c>
      <c r="G998" t="s">
        <v>4975</v>
      </c>
      <c r="H998" s="1" t="s">
        <v>4976</v>
      </c>
      <c r="I998" s="1" t="s">
        <v>4977</v>
      </c>
      <c r="J998">
        <v>15</v>
      </c>
      <c r="K998" t="s">
        <v>24</v>
      </c>
      <c r="L998" t="s">
        <v>24</v>
      </c>
      <c r="M998" t="s">
        <v>24</v>
      </c>
      <c r="N998">
        <v>17</v>
      </c>
      <c r="O998">
        <v>2</v>
      </c>
    </row>
    <row r="999" spans="1:15">
      <c r="A999" t="s">
        <v>4978</v>
      </c>
      <c r="B999" t="s">
        <v>16</v>
      </c>
      <c r="C999" t="s">
        <v>76</v>
      </c>
      <c r="D999" t="s">
        <v>199</v>
      </c>
      <c r="E999" t="s">
        <v>4979</v>
      </c>
      <c r="F999" t="s">
        <v>4980</v>
      </c>
      <c r="G999" t="s">
        <v>4981</v>
      </c>
      <c r="H999" s="1" t="s">
        <v>4982</v>
      </c>
      <c r="I999" s="1" t="s">
        <v>4983</v>
      </c>
      <c r="J999">
        <v>3</v>
      </c>
      <c r="K999" t="s">
        <v>24</v>
      </c>
      <c r="L999" t="s">
        <v>24</v>
      </c>
      <c r="M999" t="s">
        <v>24</v>
      </c>
      <c r="N999">
        <v>3</v>
      </c>
      <c r="O999" t="s">
        <v>24</v>
      </c>
    </row>
    <row r="1000" spans="1:15">
      <c r="A1000" t="s">
        <v>4984</v>
      </c>
      <c r="B1000" t="s">
        <v>16</v>
      </c>
      <c r="C1000" t="s">
        <v>76</v>
      </c>
      <c r="D1000" t="s">
        <v>199</v>
      </c>
      <c r="E1000" t="s">
        <v>4985</v>
      </c>
      <c r="F1000" t="s">
        <v>4986</v>
      </c>
      <c r="G1000" t="s">
        <v>4987</v>
      </c>
      <c r="H1000" s="1" t="s">
        <v>4988</v>
      </c>
      <c r="I1000" s="1" t="s">
        <v>4989</v>
      </c>
      <c r="J1000">
        <v>17</v>
      </c>
      <c r="K1000" t="s">
        <v>24</v>
      </c>
      <c r="L1000" t="s">
        <v>24</v>
      </c>
      <c r="M1000" t="s">
        <v>24</v>
      </c>
      <c r="N1000">
        <v>18</v>
      </c>
      <c r="O1000">
        <v>1</v>
      </c>
    </row>
    <row r="1001" spans="1:15">
      <c r="A1001" t="s">
        <v>4990</v>
      </c>
      <c r="B1001" t="s">
        <v>16</v>
      </c>
      <c r="C1001" t="s">
        <v>17</v>
      </c>
      <c r="D1001" t="s">
        <v>18</v>
      </c>
      <c r="E1001" t="s">
        <v>4991</v>
      </c>
      <c r="F1001" t="s">
        <v>4992</v>
      </c>
      <c r="G1001" t="s">
        <v>4993</v>
      </c>
      <c r="H1001" s="1" t="s">
        <v>4994</v>
      </c>
      <c r="I1001" s="1" t="s">
        <v>4995</v>
      </c>
      <c r="J1001">
        <v>2</v>
      </c>
      <c r="K1001" t="s">
        <v>24</v>
      </c>
      <c r="L1001" t="s">
        <v>24</v>
      </c>
      <c r="M1001" t="s">
        <v>24</v>
      </c>
      <c r="N1001">
        <v>2</v>
      </c>
      <c r="O1001" t="s">
        <v>24</v>
      </c>
    </row>
    <row r="1002" spans="1:15">
      <c r="A1002" t="s">
        <v>4990</v>
      </c>
      <c r="B1002" t="s">
        <v>16</v>
      </c>
      <c r="C1002" t="s">
        <v>17</v>
      </c>
      <c r="D1002" t="s">
        <v>18</v>
      </c>
      <c r="E1002" t="s">
        <v>4996</v>
      </c>
      <c r="F1002" t="s">
        <v>4997</v>
      </c>
      <c r="G1002" t="s">
        <v>4998</v>
      </c>
      <c r="H1002" s="1" t="s">
        <v>4999</v>
      </c>
      <c r="I1002" s="1" t="s">
        <v>5000</v>
      </c>
      <c r="J1002">
        <v>11</v>
      </c>
      <c r="K1002" t="s">
        <v>24</v>
      </c>
      <c r="L1002" t="s">
        <v>24</v>
      </c>
      <c r="M1002" t="s">
        <v>24</v>
      </c>
      <c r="N1002">
        <v>11</v>
      </c>
      <c r="O1002" t="s">
        <v>24</v>
      </c>
    </row>
    <row r="1003" spans="1:15">
      <c r="A1003" t="s">
        <v>5001</v>
      </c>
      <c r="B1003" t="s">
        <v>16</v>
      </c>
      <c r="C1003" t="s">
        <v>76</v>
      </c>
      <c r="D1003" t="s">
        <v>77</v>
      </c>
      <c r="E1003" t="s">
        <v>66</v>
      </c>
      <c r="F1003" t="s">
        <v>24</v>
      </c>
      <c r="G1003" t="s">
        <v>5002</v>
      </c>
      <c r="H1003" s="1" t="s">
        <v>5003</v>
      </c>
      <c r="I1003" s="1" t="s">
        <v>5004</v>
      </c>
      <c r="J1003">
        <v>5</v>
      </c>
      <c r="K1003" t="s">
        <v>24</v>
      </c>
      <c r="L1003" t="s">
        <v>24</v>
      </c>
      <c r="M1003" t="s">
        <v>24</v>
      </c>
      <c r="N1003">
        <v>5</v>
      </c>
      <c r="O1003" t="s">
        <v>24</v>
      </c>
    </row>
    <row r="1004" spans="1:15">
      <c r="A1004" t="s">
        <v>5005</v>
      </c>
      <c r="B1004" t="s">
        <v>16</v>
      </c>
      <c r="C1004" t="s">
        <v>76</v>
      </c>
      <c r="D1004" t="s">
        <v>199</v>
      </c>
      <c r="E1004" t="s">
        <v>5006</v>
      </c>
      <c r="F1004" t="s">
        <v>5007</v>
      </c>
      <c r="G1004" t="s">
        <v>5008</v>
      </c>
      <c r="H1004" s="1" t="s">
        <v>5009</v>
      </c>
      <c r="I1004" s="1" t="s">
        <v>5010</v>
      </c>
      <c r="J1004">
        <v>178</v>
      </c>
      <c r="K1004" t="s">
        <v>24</v>
      </c>
      <c r="L1004" t="s">
        <v>24</v>
      </c>
      <c r="M1004" t="s">
        <v>24</v>
      </c>
      <c r="N1004">
        <v>192</v>
      </c>
      <c r="O1004">
        <v>14</v>
      </c>
    </row>
    <row r="1005" spans="1:15">
      <c r="A1005" t="s">
        <v>5005</v>
      </c>
      <c r="B1005" t="s">
        <v>16</v>
      </c>
      <c r="C1005" t="s">
        <v>76</v>
      </c>
      <c r="D1005" t="s">
        <v>199</v>
      </c>
      <c r="E1005" t="s">
        <v>5011</v>
      </c>
      <c r="F1005" t="s">
        <v>5012</v>
      </c>
      <c r="G1005" t="s">
        <v>5013</v>
      </c>
      <c r="H1005" s="1" t="s">
        <v>5014</v>
      </c>
      <c r="I1005" s="1" t="s">
        <v>5015</v>
      </c>
      <c r="J1005">
        <v>40</v>
      </c>
      <c r="K1005" t="s">
        <v>24</v>
      </c>
      <c r="L1005" t="s">
        <v>24</v>
      </c>
      <c r="M1005" t="s">
        <v>24</v>
      </c>
      <c r="N1005">
        <v>43</v>
      </c>
      <c r="O1005">
        <v>3</v>
      </c>
    </row>
    <row r="1006" spans="1:15">
      <c r="A1006" t="s">
        <v>5016</v>
      </c>
      <c r="B1006" t="s">
        <v>16</v>
      </c>
      <c r="C1006" t="s">
        <v>45</v>
      </c>
      <c r="D1006" t="s">
        <v>1941</v>
      </c>
      <c r="E1006" t="s">
        <v>5017</v>
      </c>
      <c r="F1006" t="s">
        <v>5018</v>
      </c>
      <c r="G1006" t="s">
        <v>5019</v>
      </c>
      <c r="H1006" s="1" t="s">
        <v>3272</v>
      </c>
      <c r="I1006" s="1" t="s">
        <v>5020</v>
      </c>
      <c r="J1006">
        <v>4</v>
      </c>
      <c r="K1006" t="s">
        <v>24</v>
      </c>
      <c r="L1006" t="s">
        <v>24</v>
      </c>
      <c r="M1006" t="s">
        <v>24</v>
      </c>
      <c r="N1006">
        <v>4</v>
      </c>
      <c r="O1006" t="s">
        <v>24</v>
      </c>
    </row>
    <row r="1007" spans="1:15">
      <c r="A1007" t="s">
        <v>5021</v>
      </c>
      <c r="B1007" t="s">
        <v>16</v>
      </c>
      <c r="C1007" t="s">
        <v>45</v>
      </c>
      <c r="D1007" t="s">
        <v>1941</v>
      </c>
      <c r="E1007" t="s">
        <v>5022</v>
      </c>
      <c r="F1007" t="s">
        <v>5023</v>
      </c>
      <c r="G1007" t="s">
        <v>5024</v>
      </c>
      <c r="H1007" s="1" t="s">
        <v>3712</v>
      </c>
      <c r="I1007" s="1" t="s">
        <v>3713</v>
      </c>
      <c r="J1007">
        <v>4</v>
      </c>
      <c r="K1007" t="s">
        <v>24</v>
      </c>
      <c r="L1007" t="s">
        <v>24</v>
      </c>
      <c r="M1007" t="s">
        <v>24</v>
      </c>
      <c r="N1007">
        <v>4</v>
      </c>
      <c r="O1007" t="s">
        <v>24</v>
      </c>
    </row>
    <row r="1008" spans="1:15">
      <c r="A1008" t="s">
        <v>5025</v>
      </c>
      <c r="B1008" t="s">
        <v>16</v>
      </c>
      <c r="C1008" t="s">
        <v>76</v>
      </c>
      <c r="D1008" t="s">
        <v>77</v>
      </c>
      <c r="E1008" t="s">
        <v>5026</v>
      </c>
      <c r="F1008" t="s">
        <v>5027</v>
      </c>
      <c r="G1008" t="s">
        <v>5028</v>
      </c>
      <c r="H1008" s="1" t="s">
        <v>5029</v>
      </c>
      <c r="I1008" s="1" t="s">
        <v>5030</v>
      </c>
      <c r="J1008">
        <v>15</v>
      </c>
      <c r="K1008" t="s">
        <v>24</v>
      </c>
      <c r="L1008" t="s">
        <v>24</v>
      </c>
      <c r="M1008" t="s">
        <v>24</v>
      </c>
      <c r="N1008">
        <v>15</v>
      </c>
      <c r="O1008" t="s">
        <v>24</v>
      </c>
    </row>
    <row r="1009" spans="1:15">
      <c r="A1009" t="s">
        <v>5031</v>
      </c>
      <c r="B1009" t="s">
        <v>16</v>
      </c>
      <c r="C1009" t="s">
        <v>2076</v>
      </c>
      <c r="D1009" t="s">
        <v>2076</v>
      </c>
      <c r="E1009" t="s">
        <v>5032</v>
      </c>
      <c r="F1009" t="s">
        <v>5033</v>
      </c>
      <c r="G1009" t="s">
        <v>5034</v>
      </c>
      <c r="H1009" s="1" t="s">
        <v>5035</v>
      </c>
      <c r="I1009" s="1" t="s">
        <v>5036</v>
      </c>
      <c r="J1009">
        <v>1</v>
      </c>
      <c r="K1009" t="s">
        <v>24</v>
      </c>
      <c r="L1009" t="s">
        <v>24</v>
      </c>
      <c r="M1009" t="s">
        <v>24</v>
      </c>
      <c r="N1009">
        <v>1</v>
      </c>
      <c r="O1009" t="s">
        <v>24</v>
      </c>
    </row>
    <row r="1010" spans="1:15">
      <c r="A1010" t="s">
        <v>5037</v>
      </c>
      <c r="B1010" t="s">
        <v>16</v>
      </c>
      <c r="C1010" t="s">
        <v>2076</v>
      </c>
      <c r="D1010" t="s">
        <v>2076</v>
      </c>
      <c r="E1010" t="s">
        <v>5038</v>
      </c>
      <c r="F1010" t="s">
        <v>5039</v>
      </c>
      <c r="G1010" t="s">
        <v>5040</v>
      </c>
      <c r="H1010" s="1" t="s">
        <v>3184</v>
      </c>
      <c r="I1010" s="1" t="s">
        <v>5041</v>
      </c>
      <c r="J1010">
        <v>3</v>
      </c>
      <c r="K1010" t="s">
        <v>24</v>
      </c>
      <c r="L1010" t="s">
        <v>24</v>
      </c>
      <c r="M1010" t="s">
        <v>24</v>
      </c>
      <c r="N1010">
        <v>3</v>
      </c>
      <c r="O1010" t="s">
        <v>24</v>
      </c>
    </row>
    <row r="1011" spans="1:15">
      <c r="A1011" t="s">
        <v>5042</v>
      </c>
      <c r="B1011" t="s">
        <v>16</v>
      </c>
      <c r="C1011" t="s">
        <v>2076</v>
      </c>
      <c r="D1011" t="s">
        <v>2076</v>
      </c>
      <c r="E1011" t="s">
        <v>5043</v>
      </c>
      <c r="F1011" t="s">
        <v>5044</v>
      </c>
      <c r="G1011" t="s">
        <v>5045</v>
      </c>
      <c r="H1011" s="1" t="s">
        <v>5046</v>
      </c>
      <c r="I1011" s="1" t="s">
        <v>5047</v>
      </c>
      <c r="J1011">
        <v>5</v>
      </c>
      <c r="K1011" t="s">
        <v>24</v>
      </c>
      <c r="L1011" t="s">
        <v>24</v>
      </c>
      <c r="M1011" t="s">
        <v>24</v>
      </c>
      <c r="N1011">
        <v>5</v>
      </c>
      <c r="O1011" t="s">
        <v>24</v>
      </c>
    </row>
    <row r="1012" spans="1:15">
      <c r="A1012" t="s">
        <v>5048</v>
      </c>
      <c r="B1012" t="s">
        <v>16</v>
      </c>
      <c r="C1012" t="s">
        <v>2076</v>
      </c>
      <c r="D1012" t="s">
        <v>2076</v>
      </c>
      <c r="E1012" t="s">
        <v>5049</v>
      </c>
      <c r="F1012" t="s">
        <v>5050</v>
      </c>
      <c r="G1012" t="s">
        <v>5051</v>
      </c>
      <c r="H1012" s="1">
        <v>27515</v>
      </c>
      <c r="I1012" s="1" t="s">
        <v>5052</v>
      </c>
      <c r="J1012">
        <v>3</v>
      </c>
      <c r="K1012" t="s">
        <v>24</v>
      </c>
      <c r="L1012" t="s">
        <v>24</v>
      </c>
      <c r="M1012" t="s">
        <v>24</v>
      </c>
      <c r="N1012">
        <v>3</v>
      </c>
      <c r="O1012" t="s">
        <v>24</v>
      </c>
    </row>
    <row r="1013" spans="1:15">
      <c r="A1013" t="s">
        <v>5053</v>
      </c>
      <c r="B1013" t="s">
        <v>16</v>
      </c>
      <c r="C1013" t="s">
        <v>2076</v>
      </c>
      <c r="D1013" t="s">
        <v>2076</v>
      </c>
      <c r="E1013" t="s">
        <v>5054</v>
      </c>
      <c r="F1013" t="s">
        <v>24</v>
      </c>
      <c r="G1013" t="s">
        <v>5055</v>
      </c>
      <c r="H1013" s="1" t="s">
        <v>5056</v>
      </c>
      <c r="I1013" s="1" t="s">
        <v>5057</v>
      </c>
      <c r="J1013">
        <v>6</v>
      </c>
      <c r="K1013" t="s">
        <v>24</v>
      </c>
      <c r="L1013" t="s">
        <v>24</v>
      </c>
      <c r="M1013" t="s">
        <v>24</v>
      </c>
      <c r="N1013">
        <v>6</v>
      </c>
      <c r="O1013" t="s">
        <v>24</v>
      </c>
    </row>
    <row r="1014" spans="1:15">
      <c r="A1014" t="s">
        <v>5058</v>
      </c>
      <c r="B1014" t="s">
        <v>16</v>
      </c>
      <c r="C1014" t="s">
        <v>2076</v>
      </c>
      <c r="D1014" t="s">
        <v>2076</v>
      </c>
      <c r="E1014" t="s">
        <v>5059</v>
      </c>
      <c r="F1014" t="s">
        <v>5060</v>
      </c>
      <c r="G1014" t="s">
        <v>5061</v>
      </c>
      <c r="H1014" s="1">
        <v>19756</v>
      </c>
      <c r="I1014" s="1" t="s">
        <v>5062</v>
      </c>
      <c r="J1014">
        <v>3</v>
      </c>
      <c r="K1014" t="s">
        <v>24</v>
      </c>
      <c r="L1014" t="s">
        <v>24</v>
      </c>
      <c r="M1014" t="s">
        <v>24</v>
      </c>
      <c r="N1014">
        <v>3</v>
      </c>
      <c r="O1014" t="s">
        <v>24</v>
      </c>
    </row>
    <row r="1015" spans="1:15">
      <c r="A1015" t="s">
        <v>5063</v>
      </c>
      <c r="B1015" t="s">
        <v>16</v>
      </c>
      <c r="C1015" t="s">
        <v>2076</v>
      </c>
      <c r="D1015" t="s">
        <v>2076</v>
      </c>
      <c r="E1015" t="s">
        <v>5064</v>
      </c>
      <c r="F1015" t="s">
        <v>5065</v>
      </c>
      <c r="G1015" t="s">
        <v>5066</v>
      </c>
      <c r="H1015" s="1">
        <v>33635</v>
      </c>
      <c r="I1015" s="1" t="s">
        <v>5067</v>
      </c>
      <c r="J1015">
        <v>6</v>
      </c>
      <c r="K1015" t="s">
        <v>24</v>
      </c>
      <c r="L1015" t="s">
        <v>24</v>
      </c>
      <c r="M1015" t="s">
        <v>24</v>
      </c>
      <c r="N1015">
        <v>6</v>
      </c>
      <c r="O1015" t="s">
        <v>24</v>
      </c>
    </row>
    <row r="1016" spans="1:15">
      <c r="A1016" t="s">
        <v>5063</v>
      </c>
      <c r="B1016" t="s">
        <v>16</v>
      </c>
      <c r="C1016" t="s">
        <v>2076</v>
      </c>
      <c r="D1016" t="s">
        <v>2076</v>
      </c>
      <c r="E1016" t="s">
        <v>5068</v>
      </c>
      <c r="F1016" t="s">
        <v>5069</v>
      </c>
      <c r="G1016" t="s">
        <v>5070</v>
      </c>
      <c r="H1016" s="1" t="s">
        <v>5071</v>
      </c>
      <c r="I1016" s="1" t="s">
        <v>5072</v>
      </c>
      <c r="J1016">
        <v>6</v>
      </c>
      <c r="K1016" t="s">
        <v>24</v>
      </c>
      <c r="L1016" t="s">
        <v>24</v>
      </c>
      <c r="M1016" t="s">
        <v>24</v>
      </c>
      <c r="N1016">
        <v>6</v>
      </c>
      <c r="O1016" t="s">
        <v>24</v>
      </c>
    </row>
    <row r="1017" spans="1:15">
      <c r="A1017" t="s">
        <v>5073</v>
      </c>
      <c r="B1017" t="s">
        <v>16</v>
      </c>
      <c r="C1017" t="s">
        <v>2076</v>
      </c>
      <c r="D1017" t="s">
        <v>2076</v>
      </c>
      <c r="E1017" t="s">
        <v>5074</v>
      </c>
      <c r="F1017" t="s">
        <v>5075</v>
      </c>
      <c r="G1017" t="s">
        <v>5076</v>
      </c>
      <c r="H1017" s="1">
        <v>33329</v>
      </c>
      <c r="I1017" s="1" t="s">
        <v>5077</v>
      </c>
      <c r="J1017">
        <v>7</v>
      </c>
      <c r="K1017" t="s">
        <v>24</v>
      </c>
      <c r="L1017" t="s">
        <v>24</v>
      </c>
      <c r="M1017" t="s">
        <v>24</v>
      </c>
      <c r="N1017">
        <v>7</v>
      </c>
      <c r="O1017" t="s">
        <v>24</v>
      </c>
    </row>
    <row r="1018" spans="1:15">
      <c r="A1018" t="s">
        <v>5078</v>
      </c>
      <c r="B1018" t="s">
        <v>16</v>
      </c>
      <c r="C1018" t="s">
        <v>2076</v>
      </c>
      <c r="D1018" t="s">
        <v>2076</v>
      </c>
      <c r="E1018" t="s">
        <v>5079</v>
      </c>
      <c r="F1018" t="s">
        <v>5080</v>
      </c>
      <c r="G1018" t="s">
        <v>5081</v>
      </c>
      <c r="H1018" s="1" t="s">
        <v>5082</v>
      </c>
      <c r="I1018" s="1" t="s">
        <v>5083</v>
      </c>
      <c r="J1018">
        <v>4</v>
      </c>
      <c r="K1018" t="s">
        <v>24</v>
      </c>
      <c r="L1018" t="s">
        <v>24</v>
      </c>
      <c r="M1018" t="s">
        <v>24</v>
      </c>
      <c r="N1018">
        <v>4</v>
      </c>
      <c r="O1018" t="s">
        <v>24</v>
      </c>
    </row>
    <row r="1019" spans="1:15">
      <c r="A1019" t="s">
        <v>5073</v>
      </c>
      <c r="B1019" t="s">
        <v>16</v>
      </c>
      <c r="C1019" t="s">
        <v>2076</v>
      </c>
      <c r="D1019" t="s">
        <v>2076</v>
      </c>
      <c r="E1019" t="s">
        <v>5084</v>
      </c>
      <c r="F1019" t="s">
        <v>5085</v>
      </c>
      <c r="G1019" t="s">
        <v>5086</v>
      </c>
      <c r="H1019" s="1" t="s">
        <v>5087</v>
      </c>
      <c r="I1019" s="1" t="s">
        <v>5088</v>
      </c>
      <c r="J1019">
        <v>5</v>
      </c>
      <c r="K1019" t="s">
        <v>24</v>
      </c>
      <c r="L1019" t="s">
        <v>24</v>
      </c>
      <c r="M1019" t="s">
        <v>24</v>
      </c>
      <c r="N1019">
        <v>5</v>
      </c>
      <c r="O1019" t="s">
        <v>24</v>
      </c>
    </row>
    <row r="1020" spans="1:15">
      <c r="A1020" t="s">
        <v>5078</v>
      </c>
      <c r="B1020" t="s">
        <v>16</v>
      </c>
      <c r="C1020" t="s">
        <v>2076</v>
      </c>
      <c r="D1020" t="s">
        <v>2076</v>
      </c>
      <c r="E1020" t="s">
        <v>5089</v>
      </c>
      <c r="F1020" t="s">
        <v>5090</v>
      </c>
      <c r="G1020" t="s">
        <v>5091</v>
      </c>
      <c r="H1020" s="1" t="s">
        <v>5092</v>
      </c>
      <c r="I1020" s="1" t="s">
        <v>5093</v>
      </c>
      <c r="J1020">
        <v>2</v>
      </c>
      <c r="K1020" t="s">
        <v>24</v>
      </c>
      <c r="L1020" t="s">
        <v>24</v>
      </c>
      <c r="M1020" t="s">
        <v>24</v>
      </c>
      <c r="N1020">
        <v>2</v>
      </c>
      <c r="O1020" t="s">
        <v>24</v>
      </c>
    </row>
    <row r="1021" spans="1:15">
      <c r="A1021" t="s">
        <v>5094</v>
      </c>
      <c r="B1021" t="s">
        <v>16</v>
      </c>
      <c r="C1021" t="s">
        <v>2076</v>
      </c>
      <c r="D1021" t="s">
        <v>2076</v>
      </c>
      <c r="E1021" t="s">
        <v>5095</v>
      </c>
      <c r="F1021" t="s">
        <v>5096</v>
      </c>
      <c r="G1021" t="s">
        <v>5097</v>
      </c>
      <c r="H1021" s="1" t="s">
        <v>5098</v>
      </c>
      <c r="I1021" s="1" t="s">
        <v>5099</v>
      </c>
      <c r="J1021">
        <v>3</v>
      </c>
      <c r="K1021" t="s">
        <v>24</v>
      </c>
      <c r="L1021" t="s">
        <v>24</v>
      </c>
      <c r="M1021" t="s">
        <v>24</v>
      </c>
      <c r="N1021">
        <v>3</v>
      </c>
      <c r="O1021" t="s">
        <v>24</v>
      </c>
    </row>
    <row r="1022" spans="1:15">
      <c r="A1022" t="s">
        <v>5100</v>
      </c>
      <c r="B1022" t="s">
        <v>16</v>
      </c>
      <c r="C1022" t="s">
        <v>2076</v>
      </c>
      <c r="D1022" t="s">
        <v>2076</v>
      </c>
      <c r="E1022" t="s">
        <v>5101</v>
      </c>
      <c r="F1022" t="s">
        <v>5102</v>
      </c>
      <c r="G1022" t="s">
        <v>5103</v>
      </c>
      <c r="H1022" s="1">
        <v>35156</v>
      </c>
      <c r="I1022" s="1" t="s">
        <v>5104</v>
      </c>
      <c r="J1022">
        <v>3</v>
      </c>
      <c r="K1022" t="s">
        <v>24</v>
      </c>
      <c r="L1022" t="s">
        <v>24</v>
      </c>
      <c r="M1022" t="s">
        <v>24</v>
      </c>
      <c r="N1022">
        <v>3</v>
      </c>
      <c r="O1022" t="s">
        <v>24</v>
      </c>
    </row>
    <row r="1023" spans="1:15">
      <c r="A1023" t="s">
        <v>5105</v>
      </c>
      <c r="B1023" t="s">
        <v>16</v>
      </c>
      <c r="C1023" t="s">
        <v>2076</v>
      </c>
      <c r="D1023" t="s">
        <v>2076</v>
      </c>
      <c r="E1023" t="s">
        <v>5106</v>
      </c>
      <c r="F1023" t="s">
        <v>5107</v>
      </c>
      <c r="G1023" t="s">
        <v>5108</v>
      </c>
      <c r="H1023" s="1" t="s">
        <v>5109</v>
      </c>
      <c r="I1023" s="1" t="s">
        <v>5110</v>
      </c>
      <c r="J1023">
        <v>3</v>
      </c>
      <c r="K1023" t="s">
        <v>24</v>
      </c>
      <c r="L1023" t="s">
        <v>24</v>
      </c>
      <c r="M1023" t="s">
        <v>24</v>
      </c>
      <c r="N1023">
        <v>3</v>
      </c>
      <c r="O1023" t="s">
        <v>24</v>
      </c>
    </row>
    <row r="1024" spans="1:15">
      <c r="A1024" t="s">
        <v>5105</v>
      </c>
      <c r="B1024" t="s">
        <v>16</v>
      </c>
      <c r="C1024" t="s">
        <v>2076</v>
      </c>
      <c r="D1024" t="s">
        <v>2076</v>
      </c>
      <c r="E1024" t="s">
        <v>5111</v>
      </c>
      <c r="F1024" t="s">
        <v>5112</v>
      </c>
      <c r="G1024" t="s">
        <v>5113</v>
      </c>
      <c r="H1024" s="1" t="s">
        <v>5114</v>
      </c>
      <c r="I1024" s="1" t="s">
        <v>5115</v>
      </c>
      <c r="J1024">
        <v>8</v>
      </c>
      <c r="K1024" t="s">
        <v>24</v>
      </c>
      <c r="L1024" t="s">
        <v>24</v>
      </c>
      <c r="M1024" t="s">
        <v>24</v>
      </c>
      <c r="N1024">
        <v>8</v>
      </c>
      <c r="O1024" t="s">
        <v>24</v>
      </c>
    </row>
    <row r="1025" spans="1:15">
      <c r="A1025" t="s">
        <v>5116</v>
      </c>
      <c r="B1025" t="s">
        <v>16</v>
      </c>
      <c r="C1025" t="s">
        <v>2076</v>
      </c>
      <c r="D1025" t="s">
        <v>2076</v>
      </c>
      <c r="E1025" t="s">
        <v>5117</v>
      </c>
      <c r="F1025" t="s">
        <v>5118</v>
      </c>
      <c r="G1025" t="s">
        <v>5119</v>
      </c>
      <c r="H1025" s="1" t="s">
        <v>5120</v>
      </c>
      <c r="I1025" s="1" t="s">
        <v>5121</v>
      </c>
      <c r="J1025">
        <v>4</v>
      </c>
      <c r="K1025" t="s">
        <v>24</v>
      </c>
      <c r="L1025" t="s">
        <v>24</v>
      </c>
      <c r="M1025" t="s">
        <v>24</v>
      </c>
      <c r="N1025">
        <v>4</v>
      </c>
      <c r="O1025" t="s">
        <v>24</v>
      </c>
    </row>
    <row r="1026" spans="1:15">
      <c r="A1026" t="s">
        <v>5122</v>
      </c>
      <c r="B1026" t="s">
        <v>16</v>
      </c>
      <c r="C1026" t="s">
        <v>2076</v>
      </c>
      <c r="D1026" t="s">
        <v>2076</v>
      </c>
      <c r="E1026" t="s">
        <v>5123</v>
      </c>
      <c r="F1026" t="s">
        <v>5124</v>
      </c>
      <c r="G1026" t="s">
        <v>5125</v>
      </c>
      <c r="H1026" s="1" t="s">
        <v>5126</v>
      </c>
      <c r="I1026" s="1" t="s">
        <v>5127</v>
      </c>
      <c r="J1026">
        <v>4</v>
      </c>
      <c r="K1026" t="s">
        <v>24</v>
      </c>
      <c r="L1026" t="s">
        <v>24</v>
      </c>
      <c r="M1026" t="s">
        <v>24</v>
      </c>
      <c r="N1026">
        <v>4</v>
      </c>
      <c r="O1026" t="s">
        <v>24</v>
      </c>
    </row>
    <row r="1027" spans="1:15">
      <c r="A1027" t="s">
        <v>5128</v>
      </c>
      <c r="B1027" t="s">
        <v>16</v>
      </c>
      <c r="C1027" t="s">
        <v>2076</v>
      </c>
      <c r="D1027" t="s">
        <v>2076</v>
      </c>
      <c r="E1027" t="s">
        <v>5129</v>
      </c>
      <c r="F1027" t="s">
        <v>5130</v>
      </c>
      <c r="G1027" t="s">
        <v>5131</v>
      </c>
      <c r="H1027" s="1" t="s">
        <v>5082</v>
      </c>
      <c r="I1027" s="1" t="s">
        <v>5132</v>
      </c>
      <c r="J1027">
        <v>2</v>
      </c>
      <c r="K1027" t="s">
        <v>24</v>
      </c>
      <c r="L1027" t="s">
        <v>24</v>
      </c>
      <c r="M1027" t="s">
        <v>24</v>
      </c>
      <c r="N1027">
        <v>2</v>
      </c>
      <c r="O1027" t="s">
        <v>24</v>
      </c>
    </row>
    <row r="1028" spans="1:15">
      <c r="A1028" t="s">
        <v>5100</v>
      </c>
      <c r="B1028" t="s">
        <v>16</v>
      </c>
      <c r="C1028" t="s">
        <v>2076</v>
      </c>
      <c r="D1028" t="s">
        <v>2076</v>
      </c>
      <c r="E1028" t="s">
        <v>5133</v>
      </c>
      <c r="F1028" t="s">
        <v>5134</v>
      </c>
      <c r="G1028" t="s">
        <v>5135</v>
      </c>
      <c r="H1028" s="1" t="s">
        <v>5136</v>
      </c>
      <c r="I1028" s="1" t="s">
        <v>5137</v>
      </c>
      <c r="J1028">
        <v>3</v>
      </c>
      <c r="K1028" t="s">
        <v>24</v>
      </c>
      <c r="L1028" t="s">
        <v>24</v>
      </c>
      <c r="M1028" t="s">
        <v>24</v>
      </c>
      <c r="N1028">
        <v>3</v>
      </c>
      <c r="O1028" t="s">
        <v>24</v>
      </c>
    </row>
    <row r="1029" spans="1:15">
      <c r="A1029" t="s">
        <v>5138</v>
      </c>
      <c r="B1029" t="s">
        <v>16</v>
      </c>
      <c r="C1029" t="s">
        <v>2076</v>
      </c>
      <c r="D1029" t="s">
        <v>2076</v>
      </c>
      <c r="E1029" t="s">
        <v>5139</v>
      </c>
      <c r="F1029" t="s">
        <v>5140</v>
      </c>
      <c r="G1029" t="s">
        <v>5141</v>
      </c>
      <c r="H1029" s="1" t="s">
        <v>5098</v>
      </c>
      <c r="I1029" s="1" t="s">
        <v>5142</v>
      </c>
      <c r="J1029">
        <v>4</v>
      </c>
      <c r="K1029" t="s">
        <v>24</v>
      </c>
      <c r="L1029" t="s">
        <v>24</v>
      </c>
      <c r="M1029" t="s">
        <v>24</v>
      </c>
      <c r="N1029">
        <v>4</v>
      </c>
      <c r="O1029" t="s">
        <v>24</v>
      </c>
    </row>
    <row r="1030" spans="1:15">
      <c r="A1030" t="s">
        <v>5094</v>
      </c>
      <c r="B1030" t="s">
        <v>16</v>
      </c>
      <c r="C1030" t="s">
        <v>2076</v>
      </c>
      <c r="D1030" t="s">
        <v>2076</v>
      </c>
      <c r="E1030" t="s">
        <v>5143</v>
      </c>
      <c r="F1030" t="s">
        <v>5144</v>
      </c>
      <c r="G1030" t="s">
        <v>5145</v>
      </c>
      <c r="H1030" s="1">
        <v>24898</v>
      </c>
      <c r="I1030" s="1" t="s">
        <v>5146</v>
      </c>
      <c r="J1030">
        <v>2</v>
      </c>
      <c r="K1030" t="s">
        <v>24</v>
      </c>
      <c r="L1030" t="s">
        <v>24</v>
      </c>
      <c r="M1030" t="s">
        <v>24</v>
      </c>
      <c r="N1030">
        <v>2</v>
      </c>
      <c r="O1030" t="s">
        <v>24</v>
      </c>
    </row>
    <row r="1031" spans="1:15">
      <c r="A1031" t="s">
        <v>5147</v>
      </c>
      <c r="B1031" t="s">
        <v>16</v>
      </c>
      <c r="C1031" t="s">
        <v>2076</v>
      </c>
      <c r="D1031" t="s">
        <v>2076</v>
      </c>
      <c r="E1031" t="s">
        <v>5148</v>
      </c>
      <c r="F1031" t="s">
        <v>24</v>
      </c>
      <c r="G1031" t="s">
        <v>5149</v>
      </c>
      <c r="H1031" s="1" t="s">
        <v>5150</v>
      </c>
      <c r="I1031" s="1" t="s">
        <v>5151</v>
      </c>
      <c r="J1031">
        <v>2</v>
      </c>
      <c r="K1031" t="s">
        <v>24</v>
      </c>
      <c r="L1031" t="s">
        <v>24</v>
      </c>
      <c r="M1031" t="s">
        <v>24</v>
      </c>
      <c r="N1031">
        <v>2</v>
      </c>
      <c r="O1031" t="s">
        <v>24</v>
      </c>
    </row>
    <row r="1032" spans="1:15">
      <c r="A1032" t="s">
        <v>5152</v>
      </c>
      <c r="B1032" t="s">
        <v>16</v>
      </c>
      <c r="C1032" t="s">
        <v>2076</v>
      </c>
      <c r="D1032" t="s">
        <v>2076</v>
      </c>
      <c r="E1032" t="s">
        <v>5153</v>
      </c>
      <c r="F1032" t="s">
        <v>5154</v>
      </c>
      <c r="G1032" t="s">
        <v>5155</v>
      </c>
      <c r="H1032" s="1" t="s">
        <v>5156</v>
      </c>
      <c r="I1032" s="1" t="s">
        <v>5157</v>
      </c>
      <c r="J1032">
        <v>9</v>
      </c>
      <c r="K1032" t="s">
        <v>24</v>
      </c>
      <c r="L1032" t="s">
        <v>24</v>
      </c>
      <c r="M1032" t="s">
        <v>24</v>
      </c>
      <c r="N1032">
        <v>10</v>
      </c>
      <c r="O1032">
        <v>1</v>
      </c>
    </row>
    <row r="1033" spans="1:15">
      <c r="A1033" t="s">
        <v>5152</v>
      </c>
      <c r="B1033" t="s">
        <v>16</v>
      </c>
      <c r="C1033" t="s">
        <v>2076</v>
      </c>
      <c r="D1033" t="s">
        <v>2076</v>
      </c>
      <c r="E1033" t="s">
        <v>5158</v>
      </c>
      <c r="F1033" t="s">
        <v>5159</v>
      </c>
      <c r="G1033" t="s">
        <v>5160</v>
      </c>
      <c r="H1033" s="1" t="s">
        <v>5161</v>
      </c>
      <c r="I1033" s="1" t="s">
        <v>5162</v>
      </c>
      <c r="J1033">
        <v>4</v>
      </c>
      <c r="K1033" t="s">
        <v>24</v>
      </c>
      <c r="L1033" t="s">
        <v>24</v>
      </c>
      <c r="M1033" t="s">
        <v>24</v>
      </c>
      <c r="N1033">
        <v>4</v>
      </c>
      <c r="O1033" t="s">
        <v>24</v>
      </c>
    </row>
    <row r="1034" spans="1:15">
      <c r="A1034" t="s">
        <v>5163</v>
      </c>
      <c r="B1034" t="s">
        <v>16</v>
      </c>
      <c r="C1034" t="s">
        <v>2076</v>
      </c>
      <c r="D1034" t="s">
        <v>2076</v>
      </c>
      <c r="E1034" t="s">
        <v>5164</v>
      </c>
      <c r="F1034" t="s">
        <v>5165</v>
      </c>
      <c r="G1034" t="s">
        <v>5166</v>
      </c>
      <c r="H1034" s="1" t="s">
        <v>5167</v>
      </c>
      <c r="I1034" s="1" t="s">
        <v>5168</v>
      </c>
      <c r="J1034">
        <v>2</v>
      </c>
      <c r="K1034" t="s">
        <v>24</v>
      </c>
      <c r="L1034" t="s">
        <v>24</v>
      </c>
      <c r="M1034" t="s">
        <v>24</v>
      </c>
      <c r="N1034">
        <v>2</v>
      </c>
      <c r="O1034" t="s">
        <v>24</v>
      </c>
    </row>
    <row r="1035" spans="1:15">
      <c r="A1035" t="s">
        <v>5169</v>
      </c>
      <c r="B1035" t="s">
        <v>16</v>
      </c>
      <c r="C1035" t="s">
        <v>2076</v>
      </c>
      <c r="D1035" t="s">
        <v>2076</v>
      </c>
      <c r="E1035" t="s">
        <v>5170</v>
      </c>
      <c r="F1035" t="s">
        <v>5171</v>
      </c>
      <c r="G1035" t="s">
        <v>5172</v>
      </c>
      <c r="H1035" s="1" t="s">
        <v>5082</v>
      </c>
      <c r="I1035" s="1" t="s">
        <v>5173</v>
      </c>
      <c r="J1035">
        <v>3</v>
      </c>
      <c r="K1035" t="s">
        <v>24</v>
      </c>
      <c r="L1035" t="s">
        <v>24</v>
      </c>
      <c r="M1035" t="s">
        <v>24</v>
      </c>
      <c r="N1035">
        <v>3</v>
      </c>
      <c r="O1035" t="s">
        <v>24</v>
      </c>
    </row>
    <row r="1036" spans="1:15">
      <c r="A1036" t="s">
        <v>5169</v>
      </c>
      <c r="B1036" t="s">
        <v>16</v>
      </c>
      <c r="C1036" t="s">
        <v>2076</v>
      </c>
      <c r="D1036" t="s">
        <v>2076</v>
      </c>
      <c r="E1036" t="s">
        <v>5174</v>
      </c>
      <c r="F1036" t="s">
        <v>5175</v>
      </c>
      <c r="G1036" t="s">
        <v>5176</v>
      </c>
      <c r="H1036" s="1" t="s">
        <v>5177</v>
      </c>
      <c r="I1036" s="1" t="s">
        <v>5178</v>
      </c>
      <c r="J1036">
        <v>5</v>
      </c>
      <c r="K1036" t="s">
        <v>24</v>
      </c>
      <c r="L1036" t="s">
        <v>24</v>
      </c>
      <c r="M1036" t="s">
        <v>24</v>
      </c>
      <c r="N1036">
        <v>5</v>
      </c>
      <c r="O1036" t="s">
        <v>24</v>
      </c>
    </row>
    <row r="1037" spans="1:15">
      <c r="A1037" t="s">
        <v>5179</v>
      </c>
      <c r="B1037" t="s">
        <v>16</v>
      </c>
      <c r="C1037" t="s">
        <v>2076</v>
      </c>
      <c r="D1037" t="s">
        <v>2076</v>
      </c>
      <c r="E1037" t="s">
        <v>5180</v>
      </c>
      <c r="F1037" t="s">
        <v>5181</v>
      </c>
      <c r="G1037" t="s">
        <v>5182</v>
      </c>
      <c r="H1037" s="1">
        <v>45078</v>
      </c>
      <c r="I1037" s="1" t="s">
        <v>5183</v>
      </c>
      <c r="J1037">
        <v>2</v>
      </c>
      <c r="K1037" t="s">
        <v>24</v>
      </c>
      <c r="L1037" t="s">
        <v>24</v>
      </c>
      <c r="M1037" t="s">
        <v>24</v>
      </c>
      <c r="N1037">
        <v>5</v>
      </c>
      <c r="O1037">
        <v>3</v>
      </c>
    </row>
    <row r="1038" spans="1:15">
      <c r="A1038" t="s">
        <v>5179</v>
      </c>
      <c r="B1038" t="s">
        <v>16</v>
      </c>
      <c r="C1038" t="s">
        <v>2076</v>
      </c>
      <c r="D1038" t="s">
        <v>2076</v>
      </c>
      <c r="E1038" t="s">
        <v>5184</v>
      </c>
      <c r="F1038" t="s">
        <v>5185</v>
      </c>
      <c r="G1038" t="s">
        <v>5186</v>
      </c>
      <c r="H1038" s="1" t="s">
        <v>5187</v>
      </c>
      <c r="I1038" s="1" t="s">
        <v>5188</v>
      </c>
      <c r="J1038">
        <v>1</v>
      </c>
      <c r="K1038" t="s">
        <v>24</v>
      </c>
      <c r="L1038" t="s">
        <v>24</v>
      </c>
      <c r="M1038" t="s">
        <v>24</v>
      </c>
      <c r="N1038">
        <v>3</v>
      </c>
      <c r="O1038">
        <v>2</v>
      </c>
    </row>
    <row r="1039" spans="1:15">
      <c r="A1039" t="s">
        <v>5189</v>
      </c>
      <c r="B1039" t="s">
        <v>16</v>
      </c>
      <c r="C1039" t="s">
        <v>2076</v>
      </c>
      <c r="D1039" t="s">
        <v>2076</v>
      </c>
      <c r="E1039" t="s">
        <v>5190</v>
      </c>
      <c r="F1039" t="s">
        <v>5191</v>
      </c>
      <c r="G1039" t="s">
        <v>5192</v>
      </c>
      <c r="H1039" s="1" t="s">
        <v>5193</v>
      </c>
      <c r="I1039" s="1" t="s">
        <v>5194</v>
      </c>
      <c r="J1039">
        <v>2</v>
      </c>
      <c r="K1039" t="s">
        <v>24</v>
      </c>
      <c r="L1039" t="s">
        <v>24</v>
      </c>
      <c r="M1039" t="s">
        <v>24</v>
      </c>
      <c r="N1039">
        <v>2</v>
      </c>
      <c r="O1039" t="s">
        <v>24</v>
      </c>
    </row>
    <row r="1040" spans="1:15">
      <c r="A1040" t="s">
        <v>5195</v>
      </c>
      <c r="B1040" t="s">
        <v>16</v>
      </c>
      <c r="C1040" t="s">
        <v>2076</v>
      </c>
      <c r="D1040" t="s">
        <v>2076</v>
      </c>
      <c r="E1040" t="s">
        <v>5196</v>
      </c>
      <c r="F1040" t="s">
        <v>5197</v>
      </c>
      <c r="G1040" t="s">
        <v>5198</v>
      </c>
      <c r="H1040" s="1" t="s">
        <v>5199</v>
      </c>
      <c r="I1040" s="1" t="s">
        <v>5200</v>
      </c>
      <c r="J1040">
        <v>6</v>
      </c>
      <c r="K1040" t="s">
        <v>24</v>
      </c>
      <c r="L1040" t="s">
        <v>24</v>
      </c>
      <c r="M1040" t="s">
        <v>24</v>
      </c>
      <c r="N1040">
        <v>6</v>
      </c>
      <c r="O1040" t="s">
        <v>24</v>
      </c>
    </row>
    <row r="1041" spans="1:15">
      <c r="A1041" t="s">
        <v>5201</v>
      </c>
      <c r="B1041" t="s">
        <v>16</v>
      </c>
      <c r="C1041" t="s">
        <v>2076</v>
      </c>
      <c r="D1041" t="s">
        <v>2076</v>
      </c>
      <c r="E1041" t="s">
        <v>5202</v>
      </c>
      <c r="F1041" t="s">
        <v>5203</v>
      </c>
      <c r="G1041" t="s">
        <v>5204</v>
      </c>
      <c r="H1041" s="1" t="s">
        <v>5205</v>
      </c>
      <c r="I1041" s="1" t="s">
        <v>5206</v>
      </c>
      <c r="J1041">
        <v>5</v>
      </c>
      <c r="K1041" t="s">
        <v>24</v>
      </c>
      <c r="L1041" t="s">
        <v>24</v>
      </c>
      <c r="M1041" t="s">
        <v>24</v>
      </c>
      <c r="N1041">
        <v>5</v>
      </c>
      <c r="O1041" t="s">
        <v>24</v>
      </c>
    </row>
    <row r="1042" spans="1:15">
      <c r="A1042" t="s">
        <v>5207</v>
      </c>
      <c r="B1042" t="s">
        <v>16</v>
      </c>
      <c r="C1042" t="s">
        <v>2076</v>
      </c>
      <c r="D1042" t="s">
        <v>2076</v>
      </c>
      <c r="E1042" t="s">
        <v>5208</v>
      </c>
      <c r="F1042" t="s">
        <v>5209</v>
      </c>
      <c r="G1042" t="s">
        <v>5210</v>
      </c>
      <c r="H1042" s="1" t="s">
        <v>3741</v>
      </c>
      <c r="I1042" s="1" t="s">
        <v>5211</v>
      </c>
      <c r="J1042">
        <v>3</v>
      </c>
      <c r="K1042" t="s">
        <v>24</v>
      </c>
      <c r="L1042" t="s">
        <v>24</v>
      </c>
      <c r="M1042" t="s">
        <v>24</v>
      </c>
      <c r="N1042">
        <v>3</v>
      </c>
      <c r="O1042" t="s">
        <v>24</v>
      </c>
    </row>
    <row r="1043" spans="1:15">
      <c r="A1043" t="s">
        <v>5212</v>
      </c>
      <c r="B1043" t="s">
        <v>16</v>
      </c>
      <c r="C1043" t="s">
        <v>4876</v>
      </c>
      <c r="D1043" t="s">
        <v>4877</v>
      </c>
      <c r="E1043" t="s">
        <v>5213</v>
      </c>
      <c r="F1043" t="s">
        <v>5214</v>
      </c>
      <c r="G1043" t="s">
        <v>5215</v>
      </c>
      <c r="H1043" s="1" t="s">
        <v>5216</v>
      </c>
      <c r="I1043" s="1" t="s">
        <v>5217</v>
      </c>
      <c r="J1043">
        <v>5</v>
      </c>
      <c r="K1043" t="s">
        <v>24</v>
      </c>
      <c r="L1043" t="s">
        <v>24</v>
      </c>
      <c r="M1043" t="s">
        <v>24</v>
      </c>
      <c r="N1043">
        <v>5</v>
      </c>
      <c r="O1043" t="s">
        <v>24</v>
      </c>
    </row>
    <row r="1044" spans="1:15">
      <c r="A1044" t="s">
        <v>5218</v>
      </c>
      <c r="B1044" t="s">
        <v>16</v>
      </c>
      <c r="C1044" t="s">
        <v>4876</v>
      </c>
      <c r="D1044" t="s">
        <v>4877</v>
      </c>
      <c r="E1044" t="s">
        <v>66</v>
      </c>
      <c r="F1044" t="s">
        <v>5219</v>
      </c>
      <c r="G1044" t="s">
        <v>5220</v>
      </c>
      <c r="H1044" s="1" t="s">
        <v>5221</v>
      </c>
      <c r="I1044" s="1" t="s">
        <v>5222</v>
      </c>
      <c r="J1044">
        <v>6</v>
      </c>
      <c r="K1044" t="s">
        <v>24</v>
      </c>
      <c r="L1044" t="s">
        <v>24</v>
      </c>
      <c r="M1044" t="s">
        <v>24</v>
      </c>
      <c r="N1044">
        <v>6</v>
      </c>
      <c r="O1044" t="s">
        <v>24</v>
      </c>
    </row>
    <row r="1045" spans="1:15">
      <c r="A1045" t="s">
        <v>5223</v>
      </c>
      <c r="B1045" t="s">
        <v>16</v>
      </c>
      <c r="C1045" t="s">
        <v>4876</v>
      </c>
      <c r="D1045" t="s">
        <v>4877</v>
      </c>
      <c r="E1045" t="s">
        <v>5224</v>
      </c>
      <c r="F1045" t="s">
        <v>5225</v>
      </c>
      <c r="G1045" t="s">
        <v>5226</v>
      </c>
      <c r="H1045" s="1" t="s">
        <v>5227</v>
      </c>
      <c r="I1045" s="1" t="s">
        <v>5228</v>
      </c>
      <c r="J1045">
        <v>6</v>
      </c>
      <c r="K1045" t="s">
        <v>24</v>
      </c>
      <c r="L1045" t="s">
        <v>24</v>
      </c>
      <c r="M1045" t="s">
        <v>24</v>
      </c>
      <c r="N1045">
        <v>6</v>
      </c>
      <c r="O1045" t="s">
        <v>24</v>
      </c>
    </row>
    <row r="1046" spans="1:15">
      <c r="A1046" t="s">
        <v>5229</v>
      </c>
      <c r="B1046" t="s">
        <v>16</v>
      </c>
      <c r="C1046" t="s">
        <v>4876</v>
      </c>
      <c r="D1046" t="s">
        <v>4877</v>
      </c>
      <c r="E1046" t="s">
        <v>5230</v>
      </c>
      <c r="F1046" t="s">
        <v>5231</v>
      </c>
      <c r="G1046" t="s">
        <v>5232</v>
      </c>
      <c r="H1046" s="1" t="s">
        <v>5233</v>
      </c>
      <c r="I1046" s="1" t="s">
        <v>5234</v>
      </c>
      <c r="J1046">
        <v>6</v>
      </c>
      <c r="K1046" t="s">
        <v>24</v>
      </c>
      <c r="L1046" t="s">
        <v>24</v>
      </c>
      <c r="M1046" t="s">
        <v>24</v>
      </c>
      <c r="N1046">
        <v>6</v>
      </c>
      <c r="O1046" t="s">
        <v>24</v>
      </c>
    </row>
    <row r="1047" spans="1:15">
      <c r="A1047" t="s">
        <v>5235</v>
      </c>
      <c r="B1047" t="s">
        <v>16</v>
      </c>
      <c r="C1047" t="s">
        <v>4876</v>
      </c>
      <c r="D1047" t="s">
        <v>4877</v>
      </c>
      <c r="E1047" t="s">
        <v>5236</v>
      </c>
      <c r="F1047" t="s">
        <v>5237</v>
      </c>
      <c r="G1047" t="s">
        <v>5238</v>
      </c>
      <c r="H1047" s="1" t="s">
        <v>5239</v>
      </c>
      <c r="I1047" s="1" t="s">
        <v>5240</v>
      </c>
      <c r="J1047">
        <v>5</v>
      </c>
      <c r="K1047" t="s">
        <v>24</v>
      </c>
      <c r="L1047" t="s">
        <v>24</v>
      </c>
      <c r="M1047" t="s">
        <v>24</v>
      </c>
      <c r="N1047">
        <v>5</v>
      </c>
      <c r="O1047" t="s">
        <v>24</v>
      </c>
    </row>
    <row r="1048" spans="1:15">
      <c r="A1048" t="s">
        <v>5241</v>
      </c>
      <c r="B1048" t="s">
        <v>16</v>
      </c>
      <c r="C1048" t="s">
        <v>4876</v>
      </c>
      <c r="D1048" t="s">
        <v>4877</v>
      </c>
      <c r="E1048" t="s">
        <v>66</v>
      </c>
      <c r="F1048" t="s">
        <v>5242</v>
      </c>
      <c r="G1048" t="s">
        <v>5243</v>
      </c>
      <c r="H1048" s="1" t="s">
        <v>5244</v>
      </c>
      <c r="I1048" s="1" t="s">
        <v>5245</v>
      </c>
      <c r="J1048">
        <v>6</v>
      </c>
      <c r="K1048" t="s">
        <v>24</v>
      </c>
      <c r="L1048" t="s">
        <v>24</v>
      </c>
      <c r="M1048" t="s">
        <v>24</v>
      </c>
      <c r="N1048">
        <v>7</v>
      </c>
      <c r="O1048">
        <v>1</v>
      </c>
    </row>
    <row r="1049" spans="1:15">
      <c r="A1049" t="s">
        <v>5246</v>
      </c>
      <c r="B1049" t="s">
        <v>16</v>
      </c>
      <c r="C1049" t="s">
        <v>4876</v>
      </c>
      <c r="D1049" t="s">
        <v>4877</v>
      </c>
      <c r="E1049" t="s">
        <v>5247</v>
      </c>
      <c r="F1049" t="s">
        <v>5248</v>
      </c>
      <c r="G1049" t="s">
        <v>5249</v>
      </c>
      <c r="H1049" s="1" t="s">
        <v>5250</v>
      </c>
      <c r="I1049" s="1" t="s">
        <v>5251</v>
      </c>
      <c r="J1049">
        <v>6</v>
      </c>
      <c r="K1049" t="s">
        <v>24</v>
      </c>
      <c r="L1049" t="s">
        <v>24</v>
      </c>
      <c r="M1049" t="s">
        <v>24</v>
      </c>
      <c r="N1049">
        <v>6</v>
      </c>
      <c r="O1049" t="s">
        <v>24</v>
      </c>
    </row>
    <row r="1050" spans="1:15">
      <c r="A1050" t="s">
        <v>5252</v>
      </c>
      <c r="B1050" t="s">
        <v>5253</v>
      </c>
      <c r="C1050" t="s">
        <v>5254</v>
      </c>
      <c r="D1050" t="s">
        <v>5255</v>
      </c>
      <c r="E1050" t="s">
        <v>5256</v>
      </c>
      <c r="F1050" t="s">
        <v>5257</v>
      </c>
      <c r="G1050" t="s">
        <v>5258</v>
      </c>
      <c r="H1050" s="1" t="s">
        <v>5259</v>
      </c>
      <c r="I1050" s="1" t="s">
        <v>5260</v>
      </c>
      <c r="J1050">
        <v>2</v>
      </c>
      <c r="K1050" t="s">
        <v>24</v>
      </c>
      <c r="L1050" t="s">
        <v>24</v>
      </c>
      <c r="M1050" t="s">
        <v>24</v>
      </c>
      <c r="N1050" t="s">
        <v>24</v>
      </c>
      <c r="O1050" t="s">
        <v>24</v>
      </c>
    </row>
    <row r="1051" spans="1:15">
      <c r="A1051" t="s">
        <v>5261</v>
      </c>
      <c r="B1051" t="s">
        <v>16</v>
      </c>
      <c r="C1051" t="s">
        <v>76</v>
      </c>
      <c r="D1051" t="s">
        <v>448</v>
      </c>
      <c r="E1051" t="s">
        <v>5262</v>
      </c>
      <c r="F1051" t="s">
        <v>5263</v>
      </c>
      <c r="G1051" t="s">
        <v>5264</v>
      </c>
      <c r="H1051" s="1" t="s">
        <v>5265</v>
      </c>
      <c r="I1051" s="1" t="s">
        <v>5266</v>
      </c>
      <c r="J1051">
        <v>2</v>
      </c>
      <c r="K1051" t="s">
        <v>24</v>
      </c>
      <c r="L1051" t="s">
        <v>24</v>
      </c>
      <c r="M1051" t="s">
        <v>24</v>
      </c>
      <c r="N1051">
        <v>2</v>
      </c>
      <c r="O1051" t="s">
        <v>24</v>
      </c>
    </row>
    <row r="1052" spans="1:15">
      <c r="A1052" t="s">
        <v>5267</v>
      </c>
      <c r="B1052" t="s">
        <v>16</v>
      </c>
      <c r="C1052" t="s">
        <v>76</v>
      </c>
      <c r="D1052" t="s">
        <v>448</v>
      </c>
      <c r="E1052" t="s">
        <v>5268</v>
      </c>
      <c r="F1052" t="s">
        <v>5269</v>
      </c>
      <c r="G1052" t="s">
        <v>5270</v>
      </c>
      <c r="H1052" s="1" t="s">
        <v>5271</v>
      </c>
      <c r="I1052" s="1" t="s">
        <v>5272</v>
      </c>
      <c r="J1052">
        <v>15</v>
      </c>
      <c r="K1052" t="s">
        <v>24</v>
      </c>
      <c r="L1052" t="s">
        <v>24</v>
      </c>
      <c r="M1052" t="s">
        <v>24</v>
      </c>
      <c r="N1052">
        <v>15</v>
      </c>
      <c r="O1052" t="s">
        <v>24</v>
      </c>
    </row>
    <row r="1053" spans="1:15">
      <c r="A1053" t="s">
        <v>5273</v>
      </c>
      <c r="B1053" t="s">
        <v>16</v>
      </c>
      <c r="C1053" t="s">
        <v>76</v>
      </c>
      <c r="D1053" t="s">
        <v>448</v>
      </c>
      <c r="E1053" t="s">
        <v>5274</v>
      </c>
      <c r="F1053" t="s">
        <v>5275</v>
      </c>
      <c r="G1053" t="s">
        <v>5276</v>
      </c>
      <c r="H1053" s="1" t="s">
        <v>5277</v>
      </c>
      <c r="I1053" s="1" t="s">
        <v>5278</v>
      </c>
      <c r="J1053">
        <v>46</v>
      </c>
      <c r="K1053" t="s">
        <v>24</v>
      </c>
      <c r="L1053" t="s">
        <v>24</v>
      </c>
      <c r="M1053" t="s">
        <v>24</v>
      </c>
      <c r="N1053">
        <v>46</v>
      </c>
      <c r="O1053" t="s">
        <v>24</v>
      </c>
    </row>
    <row r="1054" spans="1:15">
      <c r="A1054" t="s">
        <v>5279</v>
      </c>
      <c r="B1054" t="s">
        <v>16</v>
      </c>
      <c r="C1054" t="s">
        <v>5280</v>
      </c>
      <c r="D1054" t="s">
        <v>5281</v>
      </c>
      <c r="E1054" t="s">
        <v>5282</v>
      </c>
      <c r="F1054" t="s">
        <v>5283</v>
      </c>
      <c r="G1054" t="s">
        <v>5284</v>
      </c>
      <c r="H1054" s="1" t="s">
        <v>5285</v>
      </c>
      <c r="I1054" s="1" t="s">
        <v>5286</v>
      </c>
      <c r="J1054">
        <v>72</v>
      </c>
      <c r="K1054" t="s">
        <v>24</v>
      </c>
      <c r="L1054" t="s">
        <v>24</v>
      </c>
      <c r="M1054" t="s">
        <v>24</v>
      </c>
      <c r="N1054">
        <v>72</v>
      </c>
      <c r="O1054" t="s">
        <v>24</v>
      </c>
    </row>
    <row r="1055" spans="1:15">
      <c r="A1055" t="s">
        <v>5279</v>
      </c>
      <c r="B1055" t="s">
        <v>16</v>
      </c>
      <c r="C1055" t="s">
        <v>5280</v>
      </c>
      <c r="D1055" t="s">
        <v>5281</v>
      </c>
      <c r="E1055" t="s">
        <v>5287</v>
      </c>
      <c r="F1055" t="s">
        <v>5288</v>
      </c>
      <c r="G1055" t="s">
        <v>5289</v>
      </c>
      <c r="H1055" s="1" t="s">
        <v>5290</v>
      </c>
      <c r="I1055" s="1" t="s">
        <v>5291</v>
      </c>
      <c r="J1055">
        <v>36</v>
      </c>
      <c r="K1055" t="s">
        <v>24</v>
      </c>
      <c r="L1055" t="s">
        <v>24</v>
      </c>
      <c r="M1055" t="s">
        <v>24</v>
      </c>
      <c r="N1055">
        <v>37</v>
      </c>
      <c r="O1055">
        <v>1</v>
      </c>
    </row>
    <row r="1056" spans="1:15">
      <c r="A1056" t="s">
        <v>5279</v>
      </c>
      <c r="B1056" t="s">
        <v>16</v>
      </c>
      <c r="C1056" t="s">
        <v>5280</v>
      </c>
      <c r="D1056" t="s">
        <v>5281</v>
      </c>
      <c r="E1056" t="s">
        <v>5292</v>
      </c>
      <c r="F1056" t="s">
        <v>5293</v>
      </c>
      <c r="G1056" t="s">
        <v>5294</v>
      </c>
      <c r="H1056" s="1" t="s">
        <v>5295</v>
      </c>
      <c r="I1056" s="1" t="s">
        <v>5296</v>
      </c>
      <c r="J1056">
        <v>33</v>
      </c>
      <c r="K1056" t="s">
        <v>24</v>
      </c>
      <c r="L1056" t="s">
        <v>24</v>
      </c>
      <c r="M1056" t="s">
        <v>24</v>
      </c>
      <c r="N1056">
        <v>33</v>
      </c>
      <c r="O1056" t="s">
        <v>24</v>
      </c>
    </row>
    <row r="1057" spans="1:15">
      <c r="A1057" t="s">
        <v>5279</v>
      </c>
      <c r="B1057" t="s">
        <v>16</v>
      </c>
      <c r="C1057" t="s">
        <v>5280</v>
      </c>
      <c r="D1057" t="s">
        <v>5281</v>
      </c>
      <c r="E1057" t="s">
        <v>5297</v>
      </c>
      <c r="F1057" t="s">
        <v>5298</v>
      </c>
      <c r="G1057" t="s">
        <v>5299</v>
      </c>
      <c r="H1057" s="1" t="s">
        <v>5300</v>
      </c>
      <c r="I1057" s="1" t="s">
        <v>5301</v>
      </c>
      <c r="J1057">
        <v>28</v>
      </c>
      <c r="K1057" t="s">
        <v>24</v>
      </c>
      <c r="L1057" t="s">
        <v>24</v>
      </c>
      <c r="M1057" t="s">
        <v>24</v>
      </c>
      <c r="N1057">
        <v>30</v>
      </c>
      <c r="O1057">
        <v>2</v>
      </c>
    </row>
    <row r="1058" spans="1:15">
      <c r="A1058" t="s">
        <v>5279</v>
      </c>
      <c r="B1058" t="s">
        <v>16</v>
      </c>
      <c r="C1058" t="s">
        <v>5280</v>
      </c>
      <c r="D1058" t="s">
        <v>5281</v>
      </c>
      <c r="E1058" t="s">
        <v>5302</v>
      </c>
      <c r="F1058" t="s">
        <v>5303</v>
      </c>
      <c r="G1058" t="s">
        <v>5304</v>
      </c>
      <c r="H1058" s="1" t="s">
        <v>3429</v>
      </c>
      <c r="I1058" s="1" t="s">
        <v>5305</v>
      </c>
      <c r="J1058">
        <v>43</v>
      </c>
      <c r="K1058" t="s">
        <v>24</v>
      </c>
      <c r="L1058" t="s">
        <v>24</v>
      </c>
      <c r="M1058" t="s">
        <v>24</v>
      </c>
      <c r="N1058">
        <v>43</v>
      </c>
      <c r="O1058" t="s">
        <v>24</v>
      </c>
    </row>
    <row r="1059" spans="1:15">
      <c r="A1059" t="s">
        <v>5279</v>
      </c>
      <c r="B1059" t="s">
        <v>16</v>
      </c>
      <c r="C1059" t="s">
        <v>5280</v>
      </c>
      <c r="D1059" t="s">
        <v>5281</v>
      </c>
      <c r="E1059" t="s">
        <v>5306</v>
      </c>
      <c r="F1059" t="s">
        <v>5307</v>
      </c>
      <c r="G1059" t="s">
        <v>5308</v>
      </c>
      <c r="H1059" s="1" t="s">
        <v>5309</v>
      </c>
      <c r="I1059" s="1" t="s">
        <v>5310</v>
      </c>
      <c r="J1059">
        <v>43</v>
      </c>
      <c r="K1059" t="s">
        <v>24</v>
      </c>
      <c r="L1059" t="s">
        <v>24</v>
      </c>
      <c r="M1059" t="s">
        <v>24</v>
      </c>
      <c r="N1059">
        <v>43</v>
      </c>
      <c r="O1059" t="s">
        <v>24</v>
      </c>
    </row>
    <row r="1060" spans="1:15">
      <c r="A1060" t="s">
        <v>5279</v>
      </c>
      <c r="B1060" t="s">
        <v>16</v>
      </c>
      <c r="C1060" t="s">
        <v>5280</v>
      </c>
      <c r="D1060" t="s">
        <v>5281</v>
      </c>
      <c r="E1060" t="s">
        <v>5311</v>
      </c>
      <c r="F1060" t="s">
        <v>5312</v>
      </c>
      <c r="G1060" t="s">
        <v>5313</v>
      </c>
      <c r="H1060" s="1" t="s">
        <v>5314</v>
      </c>
      <c r="I1060" s="1" t="s">
        <v>5315</v>
      </c>
      <c r="J1060">
        <v>26</v>
      </c>
      <c r="K1060" t="s">
        <v>24</v>
      </c>
      <c r="L1060" t="s">
        <v>24</v>
      </c>
      <c r="M1060" t="s">
        <v>24</v>
      </c>
      <c r="N1060">
        <v>26</v>
      </c>
      <c r="O1060" t="s">
        <v>24</v>
      </c>
    </row>
    <row r="1061" spans="1:15">
      <c r="A1061" t="s">
        <v>5279</v>
      </c>
      <c r="B1061" t="s">
        <v>16</v>
      </c>
      <c r="C1061" t="s">
        <v>5280</v>
      </c>
      <c r="D1061" t="s">
        <v>5281</v>
      </c>
      <c r="E1061" t="s">
        <v>5316</v>
      </c>
      <c r="F1061" t="s">
        <v>5317</v>
      </c>
      <c r="G1061" t="s">
        <v>5318</v>
      </c>
      <c r="H1061" s="1" t="s">
        <v>5319</v>
      </c>
      <c r="I1061" s="1" t="s">
        <v>5320</v>
      </c>
      <c r="J1061">
        <v>42</v>
      </c>
      <c r="K1061" t="s">
        <v>24</v>
      </c>
      <c r="L1061" t="s">
        <v>24</v>
      </c>
      <c r="M1061" t="s">
        <v>24</v>
      </c>
      <c r="N1061">
        <v>42</v>
      </c>
      <c r="O1061" t="s">
        <v>24</v>
      </c>
    </row>
    <row r="1062" spans="1:15">
      <c r="A1062" t="s">
        <v>5279</v>
      </c>
      <c r="B1062" t="s">
        <v>16</v>
      </c>
      <c r="C1062" t="s">
        <v>5280</v>
      </c>
      <c r="D1062" t="s">
        <v>5281</v>
      </c>
      <c r="E1062" t="s">
        <v>5321</v>
      </c>
      <c r="F1062" t="s">
        <v>5322</v>
      </c>
      <c r="G1062" t="s">
        <v>5323</v>
      </c>
      <c r="H1062" s="1">
        <v>42061</v>
      </c>
      <c r="I1062" s="1" t="s">
        <v>5324</v>
      </c>
      <c r="J1062">
        <v>24</v>
      </c>
      <c r="K1062" t="s">
        <v>24</v>
      </c>
      <c r="L1062" t="s">
        <v>24</v>
      </c>
      <c r="M1062" t="s">
        <v>24</v>
      </c>
      <c r="N1062">
        <v>27</v>
      </c>
      <c r="O1062">
        <v>3</v>
      </c>
    </row>
    <row r="1063" spans="1:15">
      <c r="A1063" t="s">
        <v>5279</v>
      </c>
      <c r="B1063" t="s">
        <v>16</v>
      </c>
      <c r="C1063" t="s">
        <v>5280</v>
      </c>
      <c r="D1063" t="s">
        <v>5281</v>
      </c>
      <c r="E1063" t="s">
        <v>5325</v>
      </c>
      <c r="F1063" t="s">
        <v>5326</v>
      </c>
      <c r="G1063" t="s">
        <v>5327</v>
      </c>
      <c r="H1063" s="1" t="s">
        <v>5328</v>
      </c>
      <c r="I1063" s="1" t="s">
        <v>5329</v>
      </c>
      <c r="J1063">
        <v>25</v>
      </c>
      <c r="K1063" t="s">
        <v>24</v>
      </c>
      <c r="L1063" t="s">
        <v>24</v>
      </c>
      <c r="M1063" t="s">
        <v>24</v>
      </c>
      <c r="N1063">
        <v>33</v>
      </c>
      <c r="O1063">
        <v>8</v>
      </c>
    </row>
    <row r="1064" spans="1:15">
      <c r="A1064" t="s">
        <v>5279</v>
      </c>
      <c r="B1064" t="s">
        <v>16</v>
      </c>
      <c r="C1064" t="s">
        <v>5280</v>
      </c>
      <c r="D1064" t="s">
        <v>5281</v>
      </c>
      <c r="E1064" t="s">
        <v>5330</v>
      </c>
      <c r="F1064" t="s">
        <v>5331</v>
      </c>
      <c r="G1064" t="s">
        <v>5332</v>
      </c>
      <c r="H1064" s="1" t="s">
        <v>5333</v>
      </c>
      <c r="I1064" s="1" t="s">
        <v>5334</v>
      </c>
      <c r="J1064">
        <v>17</v>
      </c>
      <c r="K1064" t="s">
        <v>24</v>
      </c>
      <c r="L1064" t="s">
        <v>24</v>
      </c>
      <c r="M1064" t="s">
        <v>24</v>
      </c>
      <c r="N1064">
        <v>17</v>
      </c>
      <c r="O1064" t="s">
        <v>24</v>
      </c>
    </row>
    <row r="1065" spans="1:15">
      <c r="A1065" t="s">
        <v>5279</v>
      </c>
      <c r="B1065" t="s">
        <v>16</v>
      </c>
      <c r="C1065" t="s">
        <v>5280</v>
      </c>
      <c r="D1065" t="s">
        <v>5281</v>
      </c>
      <c r="E1065" t="s">
        <v>5335</v>
      </c>
      <c r="F1065" t="s">
        <v>5336</v>
      </c>
      <c r="G1065" t="s">
        <v>5337</v>
      </c>
      <c r="H1065" s="1" t="s">
        <v>5338</v>
      </c>
      <c r="I1065" s="1" t="s">
        <v>5339</v>
      </c>
      <c r="J1065">
        <v>41</v>
      </c>
      <c r="K1065" t="s">
        <v>24</v>
      </c>
      <c r="L1065" t="s">
        <v>24</v>
      </c>
      <c r="M1065" t="s">
        <v>24</v>
      </c>
      <c r="N1065">
        <v>41</v>
      </c>
      <c r="O1065" t="s">
        <v>24</v>
      </c>
    </row>
    <row r="1066" spans="1:15">
      <c r="A1066" t="s">
        <v>5279</v>
      </c>
      <c r="B1066" t="s">
        <v>16</v>
      </c>
      <c r="C1066" t="s">
        <v>5280</v>
      </c>
      <c r="D1066" t="s">
        <v>5281</v>
      </c>
      <c r="E1066" t="s">
        <v>5340</v>
      </c>
      <c r="F1066" t="s">
        <v>5341</v>
      </c>
      <c r="G1066" t="s">
        <v>5342</v>
      </c>
      <c r="H1066" s="1" t="s">
        <v>5343</v>
      </c>
      <c r="I1066" s="1" t="s">
        <v>5344</v>
      </c>
      <c r="J1066">
        <v>20</v>
      </c>
      <c r="K1066" t="s">
        <v>24</v>
      </c>
      <c r="L1066" t="s">
        <v>24</v>
      </c>
      <c r="M1066" t="s">
        <v>24</v>
      </c>
      <c r="N1066">
        <v>31</v>
      </c>
      <c r="O1066">
        <v>11</v>
      </c>
    </row>
    <row r="1067" spans="1:15">
      <c r="A1067" t="s">
        <v>5279</v>
      </c>
      <c r="B1067" t="s">
        <v>16</v>
      </c>
      <c r="C1067" t="s">
        <v>5280</v>
      </c>
      <c r="D1067" t="s">
        <v>5281</v>
      </c>
      <c r="E1067" t="s">
        <v>5345</v>
      </c>
      <c r="F1067" t="s">
        <v>5346</v>
      </c>
      <c r="G1067" t="s">
        <v>5347</v>
      </c>
      <c r="H1067" s="1" t="s">
        <v>5348</v>
      </c>
      <c r="I1067" s="1" t="s">
        <v>5349</v>
      </c>
      <c r="J1067">
        <v>20</v>
      </c>
      <c r="K1067" t="s">
        <v>24</v>
      </c>
      <c r="L1067" t="s">
        <v>24</v>
      </c>
      <c r="M1067" t="s">
        <v>24</v>
      </c>
      <c r="N1067">
        <v>24</v>
      </c>
      <c r="O1067">
        <v>4</v>
      </c>
    </row>
    <row r="1068" spans="1:15">
      <c r="A1068" t="s">
        <v>5350</v>
      </c>
      <c r="B1068" t="s">
        <v>16</v>
      </c>
      <c r="C1068" t="s">
        <v>5280</v>
      </c>
      <c r="D1068" t="s">
        <v>5281</v>
      </c>
      <c r="E1068" t="s">
        <v>5335</v>
      </c>
      <c r="F1068" t="s">
        <v>5351</v>
      </c>
      <c r="G1068" t="s">
        <v>5352</v>
      </c>
      <c r="H1068" s="1" t="s">
        <v>5353</v>
      </c>
      <c r="I1068" s="1" t="s">
        <v>5354</v>
      </c>
      <c r="J1068">
        <v>40</v>
      </c>
      <c r="K1068" t="s">
        <v>24</v>
      </c>
      <c r="L1068" t="s">
        <v>24</v>
      </c>
      <c r="M1068" t="s">
        <v>24</v>
      </c>
      <c r="N1068">
        <v>41</v>
      </c>
      <c r="O1068">
        <v>1</v>
      </c>
    </row>
    <row r="1069" spans="1:15">
      <c r="A1069" t="s">
        <v>5350</v>
      </c>
      <c r="B1069" t="s">
        <v>16</v>
      </c>
      <c r="C1069" t="s">
        <v>5280</v>
      </c>
      <c r="D1069" t="s">
        <v>5281</v>
      </c>
      <c r="E1069" t="s">
        <v>5311</v>
      </c>
      <c r="F1069" t="s">
        <v>5355</v>
      </c>
      <c r="G1069" t="s">
        <v>5356</v>
      </c>
      <c r="H1069" s="1" t="s">
        <v>5357</v>
      </c>
      <c r="I1069" s="1" t="s">
        <v>5358</v>
      </c>
      <c r="J1069">
        <v>26</v>
      </c>
      <c r="K1069" t="s">
        <v>24</v>
      </c>
      <c r="L1069" t="s">
        <v>24</v>
      </c>
      <c r="M1069" t="s">
        <v>24</v>
      </c>
      <c r="N1069">
        <v>26</v>
      </c>
      <c r="O1069" t="s">
        <v>24</v>
      </c>
    </row>
    <row r="1070" spans="1:15">
      <c r="A1070" t="s">
        <v>5350</v>
      </c>
      <c r="B1070" t="s">
        <v>16</v>
      </c>
      <c r="C1070" t="s">
        <v>5280</v>
      </c>
      <c r="D1070" t="s">
        <v>5281</v>
      </c>
      <c r="E1070" t="s">
        <v>5292</v>
      </c>
      <c r="F1070" t="s">
        <v>5359</v>
      </c>
      <c r="G1070" t="s">
        <v>5360</v>
      </c>
      <c r="H1070" s="1" t="s">
        <v>5361</v>
      </c>
      <c r="I1070" s="1" t="s">
        <v>5362</v>
      </c>
      <c r="J1070">
        <v>30</v>
      </c>
      <c r="K1070" t="s">
        <v>24</v>
      </c>
      <c r="L1070" t="s">
        <v>24</v>
      </c>
      <c r="M1070" t="s">
        <v>24</v>
      </c>
      <c r="N1070">
        <v>30</v>
      </c>
      <c r="O1070" t="s">
        <v>24</v>
      </c>
    </row>
    <row r="1071" spans="1:15">
      <c r="A1071" t="s">
        <v>5350</v>
      </c>
      <c r="B1071" t="s">
        <v>16</v>
      </c>
      <c r="C1071" t="s">
        <v>5280</v>
      </c>
      <c r="D1071" t="s">
        <v>5281</v>
      </c>
      <c r="E1071" t="s">
        <v>5330</v>
      </c>
      <c r="F1071" t="s">
        <v>5363</v>
      </c>
      <c r="G1071" t="s">
        <v>5364</v>
      </c>
      <c r="H1071" s="1" t="s">
        <v>5365</v>
      </c>
      <c r="I1071" s="1" t="s">
        <v>5366</v>
      </c>
      <c r="J1071">
        <v>18</v>
      </c>
      <c r="K1071" t="s">
        <v>24</v>
      </c>
      <c r="L1071" t="s">
        <v>24</v>
      </c>
      <c r="M1071" t="s">
        <v>24</v>
      </c>
      <c r="N1071">
        <v>19</v>
      </c>
      <c r="O1071">
        <v>1</v>
      </c>
    </row>
    <row r="1072" spans="1:15">
      <c r="A1072" t="s">
        <v>5350</v>
      </c>
      <c r="B1072" t="s">
        <v>16</v>
      </c>
      <c r="C1072" t="s">
        <v>5280</v>
      </c>
      <c r="D1072" t="s">
        <v>5281</v>
      </c>
      <c r="E1072" t="s">
        <v>5297</v>
      </c>
      <c r="F1072" t="s">
        <v>5367</v>
      </c>
      <c r="G1072" t="s">
        <v>5368</v>
      </c>
      <c r="H1072" s="1" t="s">
        <v>5369</v>
      </c>
      <c r="I1072" s="1" t="s">
        <v>5370</v>
      </c>
      <c r="J1072">
        <v>29</v>
      </c>
      <c r="K1072" t="s">
        <v>24</v>
      </c>
      <c r="L1072" t="s">
        <v>24</v>
      </c>
      <c r="M1072" t="s">
        <v>24</v>
      </c>
      <c r="N1072">
        <v>32</v>
      </c>
      <c r="O1072">
        <v>3</v>
      </c>
    </row>
    <row r="1073" spans="1:15">
      <c r="A1073" t="s">
        <v>5350</v>
      </c>
      <c r="B1073" t="s">
        <v>16</v>
      </c>
      <c r="C1073" t="s">
        <v>5280</v>
      </c>
      <c r="D1073" t="s">
        <v>5281</v>
      </c>
      <c r="E1073" t="s">
        <v>5371</v>
      </c>
      <c r="F1073" t="s">
        <v>5372</v>
      </c>
      <c r="G1073" t="s">
        <v>5373</v>
      </c>
      <c r="H1073" s="1" t="s">
        <v>5374</v>
      </c>
      <c r="I1073" s="1" t="s">
        <v>5375</v>
      </c>
      <c r="J1073">
        <v>23</v>
      </c>
      <c r="K1073" t="s">
        <v>24</v>
      </c>
      <c r="L1073" t="s">
        <v>24</v>
      </c>
      <c r="M1073" t="s">
        <v>24</v>
      </c>
      <c r="N1073">
        <v>27</v>
      </c>
      <c r="O1073">
        <v>4</v>
      </c>
    </row>
    <row r="1074" spans="1:15">
      <c r="A1074" t="s">
        <v>5350</v>
      </c>
      <c r="B1074" t="s">
        <v>16</v>
      </c>
      <c r="C1074" t="s">
        <v>5280</v>
      </c>
      <c r="D1074" t="s">
        <v>5281</v>
      </c>
      <c r="E1074" t="s">
        <v>5345</v>
      </c>
      <c r="F1074" t="s">
        <v>5376</v>
      </c>
      <c r="G1074" t="s">
        <v>5377</v>
      </c>
      <c r="H1074" s="1" t="s">
        <v>5378</v>
      </c>
      <c r="I1074" s="1" t="s">
        <v>5379</v>
      </c>
      <c r="J1074">
        <v>13</v>
      </c>
      <c r="K1074" t="s">
        <v>24</v>
      </c>
      <c r="L1074" t="s">
        <v>24</v>
      </c>
      <c r="M1074" t="s">
        <v>24</v>
      </c>
      <c r="N1074">
        <v>16</v>
      </c>
      <c r="O1074">
        <v>3</v>
      </c>
    </row>
    <row r="1075" spans="1:15">
      <c r="A1075" t="s">
        <v>5350</v>
      </c>
      <c r="B1075" t="s">
        <v>16</v>
      </c>
      <c r="C1075" t="s">
        <v>5280</v>
      </c>
      <c r="D1075" t="s">
        <v>5281</v>
      </c>
      <c r="E1075" t="s">
        <v>5340</v>
      </c>
      <c r="F1075" t="s">
        <v>5380</v>
      </c>
      <c r="G1075" t="s">
        <v>5381</v>
      </c>
      <c r="H1075" s="1" t="s">
        <v>5382</v>
      </c>
      <c r="I1075" s="1" t="s">
        <v>5383</v>
      </c>
      <c r="J1075">
        <v>19</v>
      </c>
      <c r="K1075" t="s">
        <v>24</v>
      </c>
      <c r="L1075" t="s">
        <v>24</v>
      </c>
      <c r="M1075" t="s">
        <v>24</v>
      </c>
      <c r="N1075">
        <v>27</v>
      </c>
      <c r="O1075">
        <v>8</v>
      </c>
    </row>
    <row r="1076" spans="1:15">
      <c r="A1076" t="s">
        <v>5350</v>
      </c>
      <c r="B1076" t="s">
        <v>16</v>
      </c>
      <c r="C1076" t="s">
        <v>5280</v>
      </c>
      <c r="D1076" t="s">
        <v>5281</v>
      </c>
      <c r="E1076" t="s">
        <v>5384</v>
      </c>
      <c r="F1076" t="s">
        <v>5385</v>
      </c>
      <c r="G1076" t="s">
        <v>5386</v>
      </c>
      <c r="H1076" s="1" t="s">
        <v>5328</v>
      </c>
      <c r="I1076" s="1" t="s">
        <v>5387</v>
      </c>
      <c r="J1076">
        <v>42</v>
      </c>
      <c r="K1076" t="s">
        <v>24</v>
      </c>
      <c r="L1076" t="s">
        <v>24</v>
      </c>
      <c r="M1076" t="s">
        <v>24</v>
      </c>
      <c r="N1076">
        <v>42</v>
      </c>
      <c r="O1076" t="s">
        <v>24</v>
      </c>
    </row>
    <row r="1077" spans="1:15">
      <c r="A1077" t="s">
        <v>5350</v>
      </c>
      <c r="B1077" t="s">
        <v>16</v>
      </c>
      <c r="C1077" t="s">
        <v>5280</v>
      </c>
      <c r="D1077" t="s">
        <v>5281</v>
      </c>
      <c r="E1077" t="s">
        <v>5306</v>
      </c>
      <c r="F1077" t="s">
        <v>5388</v>
      </c>
      <c r="G1077" t="s">
        <v>5389</v>
      </c>
      <c r="H1077" s="1" t="s">
        <v>5390</v>
      </c>
      <c r="I1077" s="1" t="s">
        <v>5391</v>
      </c>
      <c r="J1077">
        <v>42</v>
      </c>
      <c r="K1077" t="s">
        <v>24</v>
      </c>
      <c r="L1077" t="s">
        <v>24</v>
      </c>
      <c r="M1077" t="s">
        <v>24</v>
      </c>
      <c r="N1077">
        <v>42</v>
      </c>
      <c r="O1077" t="s">
        <v>24</v>
      </c>
    </row>
    <row r="1078" spans="1:15">
      <c r="A1078" t="s">
        <v>5350</v>
      </c>
      <c r="B1078" t="s">
        <v>16</v>
      </c>
      <c r="C1078" t="s">
        <v>5280</v>
      </c>
      <c r="D1078" t="s">
        <v>5281</v>
      </c>
      <c r="E1078" t="s">
        <v>5321</v>
      </c>
      <c r="F1078" t="s">
        <v>5392</v>
      </c>
      <c r="G1078" t="s">
        <v>5393</v>
      </c>
      <c r="H1078" s="1" t="s">
        <v>5394</v>
      </c>
      <c r="I1078" s="1" t="s">
        <v>5395</v>
      </c>
      <c r="J1078">
        <v>17</v>
      </c>
      <c r="K1078" t="s">
        <v>24</v>
      </c>
      <c r="L1078" t="s">
        <v>24</v>
      </c>
      <c r="M1078" t="s">
        <v>24</v>
      </c>
      <c r="N1078">
        <v>21</v>
      </c>
      <c r="O1078">
        <v>4</v>
      </c>
    </row>
    <row r="1079" spans="1:15">
      <c r="A1079" t="s">
        <v>5350</v>
      </c>
      <c r="B1079" t="s">
        <v>16</v>
      </c>
      <c r="C1079" t="s">
        <v>5280</v>
      </c>
      <c r="D1079" t="s">
        <v>5281</v>
      </c>
      <c r="E1079" t="s">
        <v>5316</v>
      </c>
      <c r="F1079" t="s">
        <v>5396</v>
      </c>
      <c r="G1079" t="s">
        <v>5397</v>
      </c>
      <c r="H1079" s="1" t="s">
        <v>5398</v>
      </c>
      <c r="I1079" s="1" t="s">
        <v>5399</v>
      </c>
      <c r="J1079">
        <v>42</v>
      </c>
      <c r="K1079" t="s">
        <v>24</v>
      </c>
      <c r="L1079" t="s">
        <v>24</v>
      </c>
      <c r="M1079" t="s">
        <v>24</v>
      </c>
      <c r="N1079">
        <v>42</v>
      </c>
      <c r="O1079" t="s">
        <v>24</v>
      </c>
    </row>
    <row r="1080" spans="1:15">
      <c r="A1080" t="s">
        <v>5350</v>
      </c>
      <c r="B1080" t="s">
        <v>16</v>
      </c>
      <c r="C1080" t="s">
        <v>5280</v>
      </c>
      <c r="D1080" t="s">
        <v>5281</v>
      </c>
      <c r="E1080" t="s">
        <v>5282</v>
      </c>
      <c r="F1080" t="s">
        <v>5400</v>
      </c>
      <c r="G1080" t="s">
        <v>5401</v>
      </c>
      <c r="H1080" s="1" t="s">
        <v>5402</v>
      </c>
      <c r="I1080" s="1" t="s">
        <v>5403</v>
      </c>
      <c r="J1080">
        <v>68</v>
      </c>
      <c r="K1080" t="s">
        <v>24</v>
      </c>
      <c r="L1080" t="s">
        <v>24</v>
      </c>
      <c r="M1080" t="s">
        <v>24</v>
      </c>
      <c r="N1080">
        <v>68</v>
      </c>
      <c r="O1080" t="s">
        <v>24</v>
      </c>
    </row>
    <row r="1081" spans="1:15">
      <c r="A1081" t="s">
        <v>5404</v>
      </c>
      <c r="B1081" t="s">
        <v>16</v>
      </c>
      <c r="C1081" t="s">
        <v>5280</v>
      </c>
      <c r="D1081" t="s">
        <v>5281</v>
      </c>
      <c r="E1081" t="s">
        <v>5405</v>
      </c>
      <c r="F1081" t="s">
        <v>5406</v>
      </c>
      <c r="G1081" t="s">
        <v>5407</v>
      </c>
      <c r="H1081" s="1" t="s">
        <v>5408</v>
      </c>
      <c r="I1081" s="1" t="s">
        <v>5409</v>
      </c>
      <c r="J1081">
        <v>19</v>
      </c>
      <c r="K1081" t="s">
        <v>24</v>
      </c>
      <c r="L1081" t="s">
        <v>24</v>
      </c>
      <c r="M1081" t="s">
        <v>24</v>
      </c>
      <c r="N1081">
        <v>19</v>
      </c>
      <c r="O1081" t="s">
        <v>24</v>
      </c>
    </row>
    <row r="1082" spans="1:15">
      <c r="A1082" t="s">
        <v>5404</v>
      </c>
      <c r="B1082" t="s">
        <v>16</v>
      </c>
      <c r="C1082" t="s">
        <v>5280</v>
      </c>
      <c r="D1082" t="s">
        <v>5281</v>
      </c>
      <c r="E1082" t="s">
        <v>5340</v>
      </c>
      <c r="F1082" t="s">
        <v>5410</v>
      </c>
      <c r="G1082" t="s">
        <v>5411</v>
      </c>
      <c r="H1082" s="1" t="s">
        <v>5412</v>
      </c>
      <c r="I1082" s="1" t="s">
        <v>5413</v>
      </c>
      <c r="J1082">
        <v>18</v>
      </c>
      <c r="K1082" t="s">
        <v>24</v>
      </c>
      <c r="L1082" t="s">
        <v>24</v>
      </c>
      <c r="M1082" t="s">
        <v>24</v>
      </c>
      <c r="N1082">
        <v>25</v>
      </c>
      <c r="O1082">
        <v>7</v>
      </c>
    </row>
    <row r="1083" spans="1:15">
      <c r="A1083" t="s">
        <v>5404</v>
      </c>
      <c r="B1083" t="s">
        <v>16</v>
      </c>
      <c r="C1083" t="s">
        <v>5280</v>
      </c>
      <c r="D1083" t="s">
        <v>5281</v>
      </c>
      <c r="E1083" t="s">
        <v>5414</v>
      </c>
      <c r="F1083" t="s">
        <v>5415</v>
      </c>
      <c r="G1083" t="s">
        <v>5416</v>
      </c>
      <c r="H1083" s="1" t="s">
        <v>5417</v>
      </c>
      <c r="I1083" s="1" t="s">
        <v>5418</v>
      </c>
      <c r="J1083">
        <v>31</v>
      </c>
      <c r="K1083" t="s">
        <v>24</v>
      </c>
      <c r="L1083" t="s">
        <v>24</v>
      </c>
      <c r="M1083" t="s">
        <v>24</v>
      </c>
      <c r="N1083">
        <v>34</v>
      </c>
      <c r="O1083">
        <v>3</v>
      </c>
    </row>
    <row r="1084" spans="1:15">
      <c r="A1084" t="s">
        <v>5404</v>
      </c>
      <c r="B1084" t="s">
        <v>16</v>
      </c>
      <c r="C1084" t="s">
        <v>5280</v>
      </c>
      <c r="D1084" t="s">
        <v>5281</v>
      </c>
      <c r="E1084" t="s">
        <v>5384</v>
      </c>
      <c r="F1084" t="s">
        <v>5419</v>
      </c>
      <c r="G1084" t="s">
        <v>5420</v>
      </c>
      <c r="H1084" s="1" t="s">
        <v>5421</v>
      </c>
      <c r="I1084" s="1" t="s">
        <v>5422</v>
      </c>
      <c r="J1084">
        <v>38</v>
      </c>
      <c r="K1084" t="s">
        <v>24</v>
      </c>
      <c r="L1084" t="s">
        <v>24</v>
      </c>
      <c r="M1084" t="s">
        <v>24</v>
      </c>
      <c r="N1084">
        <v>40</v>
      </c>
      <c r="O1084">
        <v>2</v>
      </c>
    </row>
    <row r="1085" spans="1:15">
      <c r="A1085" t="s">
        <v>5404</v>
      </c>
      <c r="B1085" t="s">
        <v>16</v>
      </c>
      <c r="C1085" t="s">
        <v>5280</v>
      </c>
      <c r="D1085" t="s">
        <v>5281</v>
      </c>
      <c r="E1085" t="s">
        <v>5311</v>
      </c>
      <c r="F1085" t="s">
        <v>5423</v>
      </c>
      <c r="G1085" t="s">
        <v>5424</v>
      </c>
      <c r="H1085" s="1" t="s">
        <v>5425</v>
      </c>
      <c r="I1085" s="1" t="s">
        <v>5426</v>
      </c>
      <c r="J1085">
        <v>26</v>
      </c>
      <c r="K1085" t="s">
        <v>24</v>
      </c>
      <c r="L1085" t="s">
        <v>24</v>
      </c>
      <c r="M1085" t="s">
        <v>24</v>
      </c>
      <c r="N1085">
        <v>26</v>
      </c>
      <c r="O1085" t="s">
        <v>24</v>
      </c>
    </row>
    <row r="1086" spans="1:15">
      <c r="A1086" t="s">
        <v>5404</v>
      </c>
      <c r="B1086" t="s">
        <v>16</v>
      </c>
      <c r="C1086" t="s">
        <v>5280</v>
      </c>
      <c r="D1086" t="s">
        <v>5281</v>
      </c>
      <c r="E1086" t="s">
        <v>5297</v>
      </c>
      <c r="F1086" t="s">
        <v>5427</v>
      </c>
      <c r="G1086" t="s">
        <v>5428</v>
      </c>
      <c r="H1086" s="1" t="s">
        <v>5429</v>
      </c>
      <c r="I1086" s="1" t="s">
        <v>5430</v>
      </c>
      <c r="J1086">
        <v>29</v>
      </c>
      <c r="K1086" t="s">
        <v>24</v>
      </c>
      <c r="L1086" t="s">
        <v>24</v>
      </c>
      <c r="M1086" t="s">
        <v>24</v>
      </c>
      <c r="N1086">
        <v>29</v>
      </c>
      <c r="O1086" t="s">
        <v>24</v>
      </c>
    </row>
    <row r="1087" spans="1:15">
      <c r="A1087" t="s">
        <v>5404</v>
      </c>
      <c r="B1087" t="s">
        <v>16</v>
      </c>
      <c r="C1087" t="s">
        <v>5280</v>
      </c>
      <c r="D1087" t="s">
        <v>5281</v>
      </c>
      <c r="E1087" t="s">
        <v>5325</v>
      </c>
      <c r="F1087" t="s">
        <v>5431</v>
      </c>
      <c r="G1087" t="s">
        <v>5432</v>
      </c>
      <c r="H1087" s="1" t="s">
        <v>5433</v>
      </c>
      <c r="I1087" s="1" t="s">
        <v>5434</v>
      </c>
      <c r="J1087">
        <v>31</v>
      </c>
      <c r="K1087" t="s">
        <v>24</v>
      </c>
      <c r="L1087" t="s">
        <v>24</v>
      </c>
      <c r="M1087" t="s">
        <v>24</v>
      </c>
      <c r="N1087">
        <v>36</v>
      </c>
      <c r="O1087">
        <v>5</v>
      </c>
    </row>
    <row r="1088" spans="1:15">
      <c r="A1088" t="s">
        <v>5404</v>
      </c>
      <c r="B1088" t="s">
        <v>16</v>
      </c>
      <c r="C1088" t="s">
        <v>5280</v>
      </c>
      <c r="D1088" t="s">
        <v>5281</v>
      </c>
      <c r="E1088" t="s">
        <v>5302</v>
      </c>
      <c r="F1088" t="s">
        <v>5435</v>
      </c>
      <c r="G1088" t="s">
        <v>5436</v>
      </c>
      <c r="H1088" s="1">
        <v>30</v>
      </c>
      <c r="I1088" s="1" t="s">
        <v>5437</v>
      </c>
      <c r="J1088">
        <v>41</v>
      </c>
      <c r="K1088" t="s">
        <v>24</v>
      </c>
      <c r="L1088" t="s">
        <v>24</v>
      </c>
      <c r="M1088" t="s">
        <v>24</v>
      </c>
      <c r="N1088">
        <v>41</v>
      </c>
      <c r="O1088" t="s">
        <v>24</v>
      </c>
    </row>
    <row r="1089" spans="1:15">
      <c r="A1089" t="s">
        <v>5404</v>
      </c>
      <c r="B1089" t="s">
        <v>16</v>
      </c>
      <c r="C1089" t="s">
        <v>5280</v>
      </c>
      <c r="D1089" t="s">
        <v>5281</v>
      </c>
      <c r="E1089" t="s">
        <v>5287</v>
      </c>
      <c r="F1089" t="s">
        <v>5438</v>
      </c>
      <c r="G1089" t="s">
        <v>5439</v>
      </c>
      <c r="H1089" s="1" t="s">
        <v>5440</v>
      </c>
      <c r="I1089" s="1" t="s">
        <v>5441</v>
      </c>
      <c r="J1089">
        <v>27</v>
      </c>
      <c r="K1089" t="s">
        <v>24</v>
      </c>
      <c r="L1089" t="s">
        <v>24</v>
      </c>
      <c r="M1089" t="s">
        <v>24</v>
      </c>
      <c r="N1089">
        <v>29</v>
      </c>
      <c r="O1089">
        <v>2</v>
      </c>
    </row>
    <row r="1090" spans="1:15">
      <c r="A1090" t="s">
        <v>5404</v>
      </c>
      <c r="B1090" t="s">
        <v>16</v>
      </c>
      <c r="C1090" t="s">
        <v>5280</v>
      </c>
      <c r="D1090" t="s">
        <v>5281</v>
      </c>
      <c r="E1090" t="s">
        <v>5442</v>
      </c>
      <c r="F1090" t="s">
        <v>5443</v>
      </c>
      <c r="G1090" t="s">
        <v>5444</v>
      </c>
      <c r="H1090" s="1" t="s">
        <v>5445</v>
      </c>
      <c r="I1090" s="1" t="s">
        <v>5446</v>
      </c>
      <c r="J1090">
        <v>40</v>
      </c>
      <c r="K1090" t="s">
        <v>24</v>
      </c>
      <c r="L1090" t="s">
        <v>24</v>
      </c>
      <c r="M1090" t="s">
        <v>24</v>
      </c>
      <c r="N1090">
        <v>42</v>
      </c>
      <c r="O1090">
        <v>2</v>
      </c>
    </row>
    <row r="1091" spans="1:15">
      <c r="A1091" t="s">
        <v>5404</v>
      </c>
      <c r="B1091" t="s">
        <v>16</v>
      </c>
      <c r="C1091" t="s">
        <v>5280</v>
      </c>
      <c r="D1091" t="s">
        <v>5281</v>
      </c>
      <c r="E1091" t="s">
        <v>5330</v>
      </c>
      <c r="F1091" t="s">
        <v>5447</v>
      </c>
      <c r="G1091" t="s">
        <v>5448</v>
      </c>
      <c r="H1091" s="1" t="s">
        <v>5449</v>
      </c>
      <c r="I1091" s="1" t="s">
        <v>5450</v>
      </c>
      <c r="J1091">
        <v>20</v>
      </c>
      <c r="K1091" t="s">
        <v>24</v>
      </c>
      <c r="L1091" t="s">
        <v>24</v>
      </c>
      <c r="M1091" t="s">
        <v>24</v>
      </c>
      <c r="N1091">
        <v>20</v>
      </c>
      <c r="O1091" t="s">
        <v>24</v>
      </c>
    </row>
    <row r="1092" spans="1:15">
      <c r="A1092" t="s">
        <v>5404</v>
      </c>
      <c r="B1092" t="s">
        <v>16</v>
      </c>
      <c r="C1092" t="s">
        <v>5280</v>
      </c>
      <c r="D1092" t="s">
        <v>5281</v>
      </c>
      <c r="E1092" t="s">
        <v>5316</v>
      </c>
      <c r="F1092" t="s">
        <v>5451</v>
      </c>
      <c r="G1092" t="s">
        <v>5452</v>
      </c>
      <c r="H1092" s="1" t="s">
        <v>5453</v>
      </c>
      <c r="I1092" s="1" t="s">
        <v>5454</v>
      </c>
      <c r="J1092">
        <v>42</v>
      </c>
      <c r="K1092" t="s">
        <v>24</v>
      </c>
      <c r="L1092" t="s">
        <v>24</v>
      </c>
      <c r="M1092" t="s">
        <v>24</v>
      </c>
      <c r="N1092">
        <v>42</v>
      </c>
      <c r="O1092" t="s">
        <v>24</v>
      </c>
    </row>
    <row r="1093" spans="1:15">
      <c r="A1093" t="s">
        <v>5404</v>
      </c>
      <c r="B1093" t="s">
        <v>16</v>
      </c>
      <c r="C1093" t="s">
        <v>5280</v>
      </c>
      <c r="D1093" t="s">
        <v>5281</v>
      </c>
      <c r="E1093" t="s">
        <v>5455</v>
      </c>
      <c r="F1093" t="s">
        <v>5456</v>
      </c>
      <c r="G1093" t="s">
        <v>5457</v>
      </c>
      <c r="H1093" s="1" t="s">
        <v>5458</v>
      </c>
      <c r="I1093" s="1" t="s">
        <v>5459</v>
      </c>
      <c r="J1093">
        <v>41</v>
      </c>
      <c r="K1093" t="s">
        <v>24</v>
      </c>
      <c r="L1093" t="s">
        <v>24</v>
      </c>
      <c r="M1093" t="s">
        <v>24</v>
      </c>
      <c r="N1093">
        <v>41</v>
      </c>
      <c r="O1093" t="s">
        <v>24</v>
      </c>
    </row>
    <row r="1094" spans="1:15">
      <c r="A1094" t="s">
        <v>5404</v>
      </c>
      <c r="B1094" t="s">
        <v>16</v>
      </c>
      <c r="C1094" t="s">
        <v>5280</v>
      </c>
      <c r="D1094" t="s">
        <v>5281</v>
      </c>
      <c r="E1094" t="s">
        <v>5321</v>
      </c>
      <c r="F1094" t="s">
        <v>5460</v>
      </c>
      <c r="G1094" t="s">
        <v>5461</v>
      </c>
      <c r="H1094" s="1" t="s">
        <v>5462</v>
      </c>
      <c r="I1094" s="1" t="s">
        <v>5463</v>
      </c>
      <c r="J1094">
        <v>23</v>
      </c>
      <c r="K1094" t="s">
        <v>24</v>
      </c>
      <c r="L1094" t="s">
        <v>24</v>
      </c>
      <c r="M1094" t="s">
        <v>24</v>
      </c>
      <c r="N1094">
        <v>23</v>
      </c>
      <c r="O1094" t="s">
        <v>24</v>
      </c>
    </row>
    <row r="1095" spans="1:15">
      <c r="A1095" t="s">
        <v>5404</v>
      </c>
      <c r="B1095" t="s">
        <v>16</v>
      </c>
      <c r="C1095" t="s">
        <v>5280</v>
      </c>
      <c r="D1095" t="s">
        <v>5281</v>
      </c>
      <c r="E1095" t="s">
        <v>5282</v>
      </c>
      <c r="F1095" t="s">
        <v>5464</v>
      </c>
      <c r="G1095" t="s">
        <v>5465</v>
      </c>
      <c r="H1095" s="1" t="s">
        <v>5466</v>
      </c>
      <c r="I1095" s="1" t="s">
        <v>5467</v>
      </c>
      <c r="J1095">
        <v>69</v>
      </c>
      <c r="K1095" t="s">
        <v>24</v>
      </c>
      <c r="L1095" t="s">
        <v>24</v>
      </c>
      <c r="M1095" t="s">
        <v>24</v>
      </c>
      <c r="N1095">
        <v>69</v>
      </c>
      <c r="O1095" t="s">
        <v>24</v>
      </c>
    </row>
    <row r="1096" spans="1:15">
      <c r="A1096" t="s">
        <v>5404</v>
      </c>
      <c r="B1096" t="s">
        <v>16</v>
      </c>
      <c r="C1096" t="s">
        <v>5280</v>
      </c>
      <c r="D1096" t="s">
        <v>5281</v>
      </c>
      <c r="E1096" t="s">
        <v>5345</v>
      </c>
      <c r="F1096" t="s">
        <v>5468</v>
      </c>
      <c r="G1096" t="s">
        <v>5469</v>
      </c>
      <c r="H1096" s="1" t="s">
        <v>5470</v>
      </c>
      <c r="I1096" s="1" t="s">
        <v>5471</v>
      </c>
      <c r="J1096">
        <v>13</v>
      </c>
      <c r="K1096" t="s">
        <v>24</v>
      </c>
      <c r="L1096" t="s">
        <v>24</v>
      </c>
      <c r="M1096" t="s">
        <v>24</v>
      </c>
      <c r="N1096">
        <v>13</v>
      </c>
      <c r="O1096" t="s">
        <v>24</v>
      </c>
    </row>
    <row r="1097" spans="1:15">
      <c r="A1097" t="s">
        <v>5404</v>
      </c>
      <c r="B1097" t="s">
        <v>16</v>
      </c>
      <c r="C1097" t="s">
        <v>5280</v>
      </c>
      <c r="D1097" t="s">
        <v>5281</v>
      </c>
      <c r="E1097" t="s">
        <v>5306</v>
      </c>
      <c r="F1097" t="s">
        <v>5472</v>
      </c>
      <c r="G1097" t="s">
        <v>5473</v>
      </c>
      <c r="H1097" s="1" t="s">
        <v>5474</v>
      </c>
      <c r="I1097" s="1" t="s">
        <v>5475</v>
      </c>
      <c r="J1097">
        <v>42</v>
      </c>
      <c r="K1097" t="s">
        <v>24</v>
      </c>
      <c r="L1097" t="s">
        <v>24</v>
      </c>
      <c r="M1097" t="s">
        <v>24</v>
      </c>
      <c r="N1097">
        <v>42</v>
      </c>
      <c r="O1097" t="s">
        <v>24</v>
      </c>
    </row>
    <row r="1098" spans="1:15">
      <c r="A1098" t="s">
        <v>5404</v>
      </c>
      <c r="B1098" t="s">
        <v>16</v>
      </c>
      <c r="C1098" t="s">
        <v>5280</v>
      </c>
      <c r="D1098" t="s">
        <v>5281</v>
      </c>
      <c r="E1098" t="s">
        <v>5476</v>
      </c>
      <c r="F1098" t="s">
        <v>5477</v>
      </c>
      <c r="G1098" t="s">
        <v>5478</v>
      </c>
      <c r="H1098" s="1" t="s">
        <v>5479</v>
      </c>
      <c r="I1098" s="1" t="s">
        <v>5480</v>
      </c>
      <c r="J1098">
        <v>71</v>
      </c>
      <c r="K1098" t="s">
        <v>24</v>
      </c>
      <c r="L1098" t="s">
        <v>24</v>
      </c>
      <c r="M1098" t="s">
        <v>24</v>
      </c>
      <c r="N1098">
        <v>71</v>
      </c>
      <c r="O1098" t="s">
        <v>24</v>
      </c>
    </row>
    <row r="1099" spans="1:15">
      <c r="A1099" t="s">
        <v>5404</v>
      </c>
      <c r="B1099" t="s">
        <v>16</v>
      </c>
      <c r="C1099" t="s">
        <v>5280</v>
      </c>
      <c r="D1099" t="s">
        <v>5281</v>
      </c>
      <c r="E1099" t="s">
        <v>5481</v>
      </c>
      <c r="F1099" t="s">
        <v>5482</v>
      </c>
      <c r="G1099" t="s">
        <v>5483</v>
      </c>
      <c r="H1099" s="1" t="s">
        <v>5484</v>
      </c>
      <c r="I1099" s="1" t="s">
        <v>5485</v>
      </c>
      <c r="J1099">
        <v>26</v>
      </c>
      <c r="K1099" t="s">
        <v>24</v>
      </c>
      <c r="L1099" t="s">
        <v>24</v>
      </c>
      <c r="M1099" t="s">
        <v>24</v>
      </c>
      <c r="N1099">
        <v>27</v>
      </c>
      <c r="O1099">
        <v>1</v>
      </c>
    </row>
    <row r="1100" spans="1:15">
      <c r="A1100" t="s">
        <v>5404</v>
      </c>
      <c r="B1100" t="s">
        <v>16</v>
      </c>
      <c r="C1100" t="s">
        <v>5280</v>
      </c>
      <c r="D1100" t="s">
        <v>5281</v>
      </c>
      <c r="E1100" t="s">
        <v>5486</v>
      </c>
      <c r="F1100" t="s">
        <v>5487</v>
      </c>
      <c r="G1100" t="s">
        <v>5488</v>
      </c>
      <c r="H1100" s="1" t="s">
        <v>5489</v>
      </c>
      <c r="I1100" s="1" t="s">
        <v>5490</v>
      </c>
      <c r="J1100">
        <v>42</v>
      </c>
      <c r="K1100" t="s">
        <v>24</v>
      </c>
      <c r="L1100" t="s">
        <v>24</v>
      </c>
      <c r="M1100" t="s">
        <v>24</v>
      </c>
      <c r="N1100">
        <v>50</v>
      </c>
      <c r="O1100">
        <v>8</v>
      </c>
    </row>
    <row r="1101" spans="1:15">
      <c r="A1101" t="s">
        <v>5404</v>
      </c>
      <c r="B1101" t="s">
        <v>16</v>
      </c>
      <c r="C1101" t="s">
        <v>5280</v>
      </c>
      <c r="D1101" t="s">
        <v>5281</v>
      </c>
      <c r="E1101" t="s">
        <v>5491</v>
      </c>
      <c r="F1101" t="s">
        <v>5492</v>
      </c>
      <c r="G1101" t="s">
        <v>5493</v>
      </c>
      <c r="H1101" s="1" t="s">
        <v>5494</v>
      </c>
      <c r="I1101" s="1" t="s">
        <v>5495</v>
      </c>
      <c r="J1101">
        <v>26</v>
      </c>
      <c r="K1101" t="s">
        <v>24</v>
      </c>
      <c r="L1101" t="s">
        <v>24</v>
      </c>
      <c r="M1101" t="s">
        <v>24</v>
      </c>
      <c r="N1101">
        <v>26</v>
      </c>
      <c r="O1101" t="s">
        <v>24</v>
      </c>
    </row>
    <row r="1102" spans="1:15">
      <c r="A1102" t="s">
        <v>5404</v>
      </c>
      <c r="B1102" t="s">
        <v>16</v>
      </c>
      <c r="C1102" t="s">
        <v>5280</v>
      </c>
      <c r="D1102" t="s">
        <v>5281</v>
      </c>
      <c r="E1102" t="s">
        <v>5496</v>
      </c>
      <c r="F1102" t="s">
        <v>5497</v>
      </c>
      <c r="G1102" t="s">
        <v>5498</v>
      </c>
      <c r="H1102" s="1" t="s">
        <v>5499</v>
      </c>
      <c r="I1102" s="1" t="s">
        <v>5500</v>
      </c>
      <c r="J1102">
        <v>35</v>
      </c>
      <c r="K1102" t="s">
        <v>24</v>
      </c>
      <c r="L1102" t="s">
        <v>24</v>
      </c>
      <c r="M1102" t="s">
        <v>24</v>
      </c>
      <c r="N1102">
        <v>38</v>
      </c>
      <c r="O1102">
        <v>3</v>
      </c>
    </row>
    <row r="1103" spans="1:15">
      <c r="A1103" t="s">
        <v>5404</v>
      </c>
      <c r="B1103" t="s">
        <v>16</v>
      </c>
      <c r="C1103" t="s">
        <v>5280</v>
      </c>
      <c r="D1103" t="s">
        <v>5281</v>
      </c>
      <c r="E1103" t="s">
        <v>5501</v>
      </c>
      <c r="F1103" t="s">
        <v>5502</v>
      </c>
      <c r="G1103" t="s">
        <v>5503</v>
      </c>
      <c r="H1103" s="1" t="s">
        <v>5504</v>
      </c>
      <c r="I1103" s="1" t="s">
        <v>5505</v>
      </c>
      <c r="J1103">
        <v>34</v>
      </c>
      <c r="K1103" t="s">
        <v>24</v>
      </c>
      <c r="L1103" t="s">
        <v>24</v>
      </c>
      <c r="M1103" t="s">
        <v>24</v>
      </c>
      <c r="N1103">
        <v>41</v>
      </c>
      <c r="O1103">
        <v>7</v>
      </c>
    </row>
    <row r="1104" spans="1:15">
      <c r="A1104" t="s">
        <v>5404</v>
      </c>
      <c r="B1104" t="s">
        <v>16</v>
      </c>
      <c r="C1104" t="s">
        <v>5280</v>
      </c>
      <c r="D1104" t="s">
        <v>5281</v>
      </c>
      <c r="E1104" t="s">
        <v>5506</v>
      </c>
      <c r="F1104" t="s">
        <v>5507</v>
      </c>
      <c r="G1104" t="s">
        <v>5508</v>
      </c>
      <c r="H1104" s="1" t="s">
        <v>5509</v>
      </c>
      <c r="I1104" s="1" t="s">
        <v>5510</v>
      </c>
      <c r="J1104">
        <v>29</v>
      </c>
      <c r="K1104" t="s">
        <v>24</v>
      </c>
      <c r="L1104" t="s">
        <v>24</v>
      </c>
      <c r="M1104" t="s">
        <v>24</v>
      </c>
      <c r="N1104">
        <v>30</v>
      </c>
      <c r="O1104">
        <v>1</v>
      </c>
    </row>
    <row r="1105" spans="1:15">
      <c r="A1105" t="s">
        <v>5404</v>
      </c>
      <c r="B1105" t="s">
        <v>16</v>
      </c>
      <c r="C1105" t="s">
        <v>5280</v>
      </c>
      <c r="D1105" t="s">
        <v>5281</v>
      </c>
      <c r="E1105" t="s">
        <v>5511</v>
      </c>
      <c r="F1105" t="s">
        <v>5512</v>
      </c>
      <c r="G1105" t="s">
        <v>5513</v>
      </c>
      <c r="H1105" s="1" t="s">
        <v>5514</v>
      </c>
      <c r="I1105" s="1" t="s">
        <v>5515</v>
      </c>
      <c r="J1105">
        <v>22</v>
      </c>
      <c r="K1105" t="s">
        <v>24</v>
      </c>
      <c r="L1105" t="s">
        <v>24</v>
      </c>
      <c r="M1105" t="s">
        <v>24</v>
      </c>
      <c r="N1105">
        <v>26</v>
      </c>
      <c r="O1105">
        <v>4</v>
      </c>
    </row>
    <row r="1106" spans="1:15">
      <c r="A1106" t="s">
        <v>5516</v>
      </c>
      <c r="B1106" t="s">
        <v>16</v>
      </c>
      <c r="C1106" t="s">
        <v>5280</v>
      </c>
      <c r="D1106" t="s">
        <v>5281</v>
      </c>
      <c r="E1106" t="s">
        <v>5311</v>
      </c>
      <c r="F1106" t="s">
        <v>5517</v>
      </c>
      <c r="G1106" t="s">
        <v>5518</v>
      </c>
      <c r="H1106" s="1" t="s">
        <v>5519</v>
      </c>
      <c r="I1106" s="1" t="s">
        <v>5520</v>
      </c>
      <c r="J1106">
        <v>26</v>
      </c>
      <c r="K1106" t="s">
        <v>24</v>
      </c>
      <c r="L1106" t="s">
        <v>24</v>
      </c>
      <c r="M1106" t="s">
        <v>24</v>
      </c>
      <c r="N1106">
        <v>26</v>
      </c>
      <c r="O1106" t="s">
        <v>24</v>
      </c>
    </row>
    <row r="1107" spans="1:15">
      <c r="A1107" t="s">
        <v>5516</v>
      </c>
      <c r="B1107" t="s">
        <v>16</v>
      </c>
      <c r="C1107" t="s">
        <v>5280</v>
      </c>
      <c r="D1107" t="s">
        <v>5281</v>
      </c>
      <c r="E1107" t="s">
        <v>5282</v>
      </c>
      <c r="F1107" t="s">
        <v>5521</v>
      </c>
      <c r="G1107" t="s">
        <v>5522</v>
      </c>
      <c r="H1107" s="1" t="s">
        <v>5523</v>
      </c>
      <c r="I1107" s="1" t="s">
        <v>5524</v>
      </c>
      <c r="J1107">
        <v>67</v>
      </c>
      <c r="K1107" t="s">
        <v>24</v>
      </c>
      <c r="L1107" t="s">
        <v>24</v>
      </c>
      <c r="M1107" t="s">
        <v>24</v>
      </c>
      <c r="N1107">
        <v>67</v>
      </c>
      <c r="O1107" t="s">
        <v>24</v>
      </c>
    </row>
    <row r="1108" spans="1:15">
      <c r="A1108" t="s">
        <v>5525</v>
      </c>
      <c r="B1108" t="s">
        <v>16</v>
      </c>
      <c r="C1108" t="s">
        <v>5280</v>
      </c>
      <c r="D1108" t="s">
        <v>5281</v>
      </c>
      <c r="E1108" t="s">
        <v>5282</v>
      </c>
      <c r="F1108" t="s">
        <v>5526</v>
      </c>
      <c r="G1108" t="s">
        <v>5527</v>
      </c>
      <c r="H1108" s="1" t="s">
        <v>5528</v>
      </c>
      <c r="I1108" s="1" t="s">
        <v>5529</v>
      </c>
      <c r="J1108">
        <v>46</v>
      </c>
      <c r="K1108" t="s">
        <v>24</v>
      </c>
      <c r="L1108" t="s">
        <v>24</v>
      </c>
      <c r="M1108" t="s">
        <v>24</v>
      </c>
      <c r="N1108">
        <v>65</v>
      </c>
      <c r="O1108">
        <v>19</v>
      </c>
    </row>
    <row r="1109" spans="1:15">
      <c r="A1109" t="s">
        <v>5525</v>
      </c>
      <c r="B1109" t="s">
        <v>16</v>
      </c>
      <c r="C1109" t="s">
        <v>5280</v>
      </c>
      <c r="D1109" t="s">
        <v>5281</v>
      </c>
      <c r="E1109" t="s">
        <v>5311</v>
      </c>
      <c r="F1109" t="s">
        <v>5530</v>
      </c>
      <c r="G1109" t="s">
        <v>5531</v>
      </c>
      <c r="H1109" s="1" t="s">
        <v>5532</v>
      </c>
      <c r="I1109" s="1" t="s">
        <v>5533</v>
      </c>
      <c r="J1109">
        <v>26</v>
      </c>
      <c r="K1109" t="s">
        <v>24</v>
      </c>
      <c r="L1109" t="s">
        <v>24</v>
      </c>
      <c r="M1109" t="s">
        <v>24</v>
      </c>
      <c r="N1109">
        <v>26</v>
      </c>
      <c r="O1109" t="s">
        <v>24</v>
      </c>
    </row>
    <row r="1110" spans="1:15">
      <c r="A1110" t="s">
        <v>5534</v>
      </c>
      <c r="B1110" t="s">
        <v>16</v>
      </c>
      <c r="C1110" t="s">
        <v>5280</v>
      </c>
      <c r="D1110" t="s">
        <v>5281</v>
      </c>
      <c r="E1110" t="s">
        <v>5321</v>
      </c>
      <c r="F1110" t="s">
        <v>5535</v>
      </c>
      <c r="G1110" t="s">
        <v>5536</v>
      </c>
      <c r="H1110" s="1" t="s">
        <v>5537</v>
      </c>
      <c r="I1110" s="1" t="s">
        <v>5538</v>
      </c>
      <c r="J1110">
        <v>23</v>
      </c>
      <c r="K1110" t="s">
        <v>24</v>
      </c>
      <c r="L1110" t="s">
        <v>24</v>
      </c>
      <c r="M1110" t="s">
        <v>24</v>
      </c>
      <c r="N1110">
        <v>25</v>
      </c>
      <c r="O1110">
        <v>2</v>
      </c>
    </row>
    <row r="1111" spans="1:15">
      <c r="A1111" t="s">
        <v>5534</v>
      </c>
      <c r="B1111" t="s">
        <v>16</v>
      </c>
      <c r="C1111" t="s">
        <v>5280</v>
      </c>
      <c r="D1111" t="s">
        <v>5281</v>
      </c>
      <c r="E1111" t="s">
        <v>5311</v>
      </c>
      <c r="F1111" t="s">
        <v>5539</v>
      </c>
      <c r="G1111" t="s">
        <v>5540</v>
      </c>
      <c r="H1111" s="1" t="s">
        <v>5541</v>
      </c>
      <c r="I1111" s="1" t="s">
        <v>5542</v>
      </c>
      <c r="J1111">
        <v>27</v>
      </c>
      <c r="K1111" t="s">
        <v>24</v>
      </c>
      <c r="L1111" t="s">
        <v>24</v>
      </c>
      <c r="M1111" t="s">
        <v>24</v>
      </c>
      <c r="N1111">
        <v>27</v>
      </c>
      <c r="O1111" t="s">
        <v>24</v>
      </c>
    </row>
    <row r="1112" spans="1:15">
      <c r="A1112" t="s">
        <v>5534</v>
      </c>
      <c r="B1112" t="s">
        <v>16</v>
      </c>
      <c r="C1112" t="s">
        <v>5280</v>
      </c>
      <c r="D1112" t="s">
        <v>5281</v>
      </c>
      <c r="E1112" t="s">
        <v>5335</v>
      </c>
      <c r="F1112" t="s">
        <v>5543</v>
      </c>
      <c r="G1112" t="s">
        <v>5544</v>
      </c>
      <c r="H1112" s="1" t="s">
        <v>5545</v>
      </c>
      <c r="I1112" s="1" t="s">
        <v>5546</v>
      </c>
      <c r="J1112">
        <v>42</v>
      </c>
      <c r="K1112" t="s">
        <v>24</v>
      </c>
      <c r="L1112" t="s">
        <v>24</v>
      </c>
      <c r="M1112" t="s">
        <v>24</v>
      </c>
      <c r="N1112">
        <v>42</v>
      </c>
      <c r="O1112" t="s">
        <v>24</v>
      </c>
    </row>
    <row r="1113" spans="1:15">
      <c r="A1113" t="s">
        <v>5534</v>
      </c>
      <c r="B1113" t="s">
        <v>16</v>
      </c>
      <c r="C1113" t="s">
        <v>5280</v>
      </c>
      <c r="D1113" t="s">
        <v>5281</v>
      </c>
      <c r="E1113" t="s">
        <v>5414</v>
      </c>
      <c r="F1113" t="s">
        <v>5547</v>
      </c>
      <c r="G1113" t="s">
        <v>5548</v>
      </c>
      <c r="H1113" s="1" t="s">
        <v>5549</v>
      </c>
      <c r="I1113" s="1" t="s">
        <v>5550</v>
      </c>
      <c r="J1113">
        <v>41</v>
      </c>
      <c r="K1113" t="s">
        <v>24</v>
      </c>
      <c r="L1113" t="s">
        <v>24</v>
      </c>
      <c r="M1113" t="s">
        <v>24</v>
      </c>
      <c r="N1113">
        <v>43</v>
      </c>
      <c r="O1113">
        <v>2</v>
      </c>
    </row>
    <row r="1114" spans="1:15">
      <c r="A1114" t="s">
        <v>5534</v>
      </c>
      <c r="B1114" t="s">
        <v>16</v>
      </c>
      <c r="C1114" t="s">
        <v>5280</v>
      </c>
      <c r="D1114" t="s">
        <v>5281</v>
      </c>
      <c r="E1114" t="s">
        <v>5306</v>
      </c>
      <c r="F1114" t="s">
        <v>5551</v>
      </c>
      <c r="G1114" t="s">
        <v>5552</v>
      </c>
      <c r="H1114" s="1" t="s">
        <v>5553</v>
      </c>
      <c r="I1114" s="1" t="s">
        <v>5554</v>
      </c>
      <c r="J1114">
        <v>40</v>
      </c>
      <c r="K1114" t="s">
        <v>24</v>
      </c>
      <c r="L1114" t="s">
        <v>24</v>
      </c>
      <c r="M1114" t="s">
        <v>24</v>
      </c>
      <c r="N1114">
        <v>41</v>
      </c>
      <c r="O1114">
        <v>1</v>
      </c>
    </row>
    <row r="1115" spans="1:15">
      <c r="A1115" t="s">
        <v>5534</v>
      </c>
      <c r="B1115" t="s">
        <v>16</v>
      </c>
      <c r="C1115" t="s">
        <v>5280</v>
      </c>
      <c r="D1115" t="s">
        <v>5281</v>
      </c>
      <c r="E1115" t="s">
        <v>5555</v>
      </c>
      <c r="F1115" t="s">
        <v>5556</v>
      </c>
      <c r="G1115" t="s">
        <v>5557</v>
      </c>
      <c r="H1115" s="1" t="s">
        <v>5558</v>
      </c>
      <c r="I1115" s="1" t="s">
        <v>5559</v>
      </c>
      <c r="J1115">
        <v>36</v>
      </c>
      <c r="K1115" t="s">
        <v>24</v>
      </c>
      <c r="L1115" t="s">
        <v>24</v>
      </c>
      <c r="M1115" t="s">
        <v>24</v>
      </c>
      <c r="N1115">
        <v>40</v>
      </c>
      <c r="O1115">
        <v>4</v>
      </c>
    </row>
    <row r="1116" spans="1:15">
      <c r="A1116" t="s">
        <v>5534</v>
      </c>
      <c r="B1116" t="s">
        <v>16</v>
      </c>
      <c r="C1116" t="s">
        <v>5280</v>
      </c>
      <c r="D1116" t="s">
        <v>5281</v>
      </c>
      <c r="E1116" t="s">
        <v>5511</v>
      </c>
      <c r="F1116" t="s">
        <v>5560</v>
      </c>
      <c r="G1116" t="s">
        <v>5561</v>
      </c>
      <c r="H1116" s="1" t="s">
        <v>5562</v>
      </c>
      <c r="I1116" s="1" t="s">
        <v>5563</v>
      </c>
      <c r="J1116">
        <v>14</v>
      </c>
      <c r="K1116" t="s">
        <v>24</v>
      </c>
      <c r="L1116" t="s">
        <v>24</v>
      </c>
      <c r="M1116" t="s">
        <v>24</v>
      </c>
      <c r="N1116">
        <v>15</v>
      </c>
      <c r="O1116">
        <v>1</v>
      </c>
    </row>
    <row r="1117" spans="1:15">
      <c r="A1117" t="s">
        <v>5534</v>
      </c>
      <c r="B1117" t="s">
        <v>16</v>
      </c>
      <c r="C1117" t="s">
        <v>5280</v>
      </c>
      <c r="D1117" t="s">
        <v>5281</v>
      </c>
      <c r="E1117" t="s">
        <v>5442</v>
      </c>
      <c r="F1117" t="s">
        <v>5564</v>
      </c>
      <c r="G1117" t="s">
        <v>5565</v>
      </c>
      <c r="H1117" s="1" t="s">
        <v>5566</v>
      </c>
      <c r="I1117" s="1" t="s">
        <v>5567</v>
      </c>
      <c r="J1117">
        <v>36</v>
      </c>
      <c r="K1117" t="s">
        <v>24</v>
      </c>
      <c r="L1117" t="s">
        <v>24</v>
      </c>
      <c r="M1117" t="s">
        <v>24</v>
      </c>
      <c r="N1117">
        <v>41</v>
      </c>
      <c r="O1117">
        <v>5</v>
      </c>
    </row>
    <row r="1118" spans="1:15">
      <c r="A1118" t="s">
        <v>5534</v>
      </c>
      <c r="B1118" t="s">
        <v>16</v>
      </c>
      <c r="C1118" t="s">
        <v>5280</v>
      </c>
      <c r="D1118" t="s">
        <v>5281</v>
      </c>
      <c r="E1118" t="s">
        <v>5345</v>
      </c>
      <c r="F1118" t="s">
        <v>5568</v>
      </c>
      <c r="G1118" t="s">
        <v>5569</v>
      </c>
      <c r="H1118" s="1" t="s">
        <v>5570</v>
      </c>
      <c r="I1118" s="1" t="s">
        <v>5571</v>
      </c>
      <c r="J1118">
        <v>14</v>
      </c>
      <c r="K1118" t="s">
        <v>24</v>
      </c>
      <c r="L1118" t="s">
        <v>24</v>
      </c>
      <c r="M1118" t="s">
        <v>24</v>
      </c>
      <c r="N1118">
        <v>22</v>
      </c>
      <c r="O1118">
        <v>8</v>
      </c>
    </row>
    <row r="1119" spans="1:15">
      <c r="A1119" t="s">
        <v>5534</v>
      </c>
      <c r="B1119" t="s">
        <v>16</v>
      </c>
      <c r="C1119" t="s">
        <v>5280</v>
      </c>
      <c r="D1119" t="s">
        <v>5281</v>
      </c>
      <c r="E1119" t="s">
        <v>5572</v>
      </c>
      <c r="F1119" t="s">
        <v>5573</v>
      </c>
      <c r="G1119" t="s">
        <v>5574</v>
      </c>
      <c r="H1119" s="1" t="s">
        <v>5575</v>
      </c>
      <c r="I1119" s="1" t="s">
        <v>5576</v>
      </c>
      <c r="J1119">
        <v>12</v>
      </c>
      <c r="K1119" t="s">
        <v>24</v>
      </c>
      <c r="L1119" t="s">
        <v>24</v>
      </c>
      <c r="M1119" t="s">
        <v>24</v>
      </c>
      <c r="N1119">
        <v>12</v>
      </c>
      <c r="O1119" t="s">
        <v>24</v>
      </c>
    </row>
    <row r="1120" spans="1:15">
      <c r="A1120" t="s">
        <v>5534</v>
      </c>
      <c r="B1120" t="s">
        <v>16</v>
      </c>
      <c r="C1120" t="s">
        <v>5280</v>
      </c>
      <c r="D1120" t="s">
        <v>5281</v>
      </c>
      <c r="E1120" t="s">
        <v>5282</v>
      </c>
      <c r="F1120" t="s">
        <v>5577</v>
      </c>
      <c r="G1120" t="s">
        <v>5578</v>
      </c>
      <c r="H1120" s="1" t="s">
        <v>5579</v>
      </c>
      <c r="I1120" s="1" t="s">
        <v>5580</v>
      </c>
      <c r="J1120">
        <v>62</v>
      </c>
      <c r="K1120" t="s">
        <v>24</v>
      </c>
      <c r="L1120" t="s">
        <v>24</v>
      </c>
      <c r="M1120" t="s">
        <v>24</v>
      </c>
      <c r="N1120">
        <v>63</v>
      </c>
      <c r="O1120">
        <v>1</v>
      </c>
    </row>
    <row r="1121" spans="1:15">
      <c r="A1121" t="s">
        <v>5534</v>
      </c>
      <c r="B1121" t="s">
        <v>16</v>
      </c>
      <c r="C1121" t="s">
        <v>5280</v>
      </c>
      <c r="D1121" t="s">
        <v>5281</v>
      </c>
      <c r="E1121" t="s">
        <v>5330</v>
      </c>
      <c r="F1121" t="s">
        <v>5581</v>
      </c>
      <c r="G1121" t="s">
        <v>5582</v>
      </c>
      <c r="H1121" s="1" t="s">
        <v>5583</v>
      </c>
      <c r="I1121" s="1" t="s">
        <v>5584</v>
      </c>
      <c r="J1121">
        <v>13</v>
      </c>
      <c r="K1121" t="s">
        <v>24</v>
      </c>
      <c r="L1121" t="s">
        <v>24</v>
      </c>
      <c r="M1121" t="s">
        <v>24</v>
      </c>
      <c r="N1121">
        <v>18</v>
      </c>
      <c r="O1121">
        <v>5</v>
      </c>
    </row>
    <row r="1122" spans="1:15">
      <c r="A1122" t="s">
        <v>5534</v>
      </c>
      <c r="B1122" t="s">
        <v>16</v>
      </c>
      <c r="C1122" t="s">
        <v>5280</v>
      </c>
      <c r="D1122" t="s">
        <v>5281</v>
      </c>
      <c r="E1122" t="s">
        <v>5287</v>
      </c>
      <c r="F1122" t="s">
        <v>5585</v>
      </c>
      <c r="G1122" t="s">
        <v>5586</v>
      </c>
      <c r="H1122" s="1" t="s">
        <v>5587</v>
      </c>
      <c r="I1122" s="1" t="s">
        <v>5588</v>
      </c>
      <c r="J1122">
        <v>22</v>
      </c>
      <c r="K1122" t="s">
        <v>24</v>
      </c>
      <c r="L1122" t="s">
        <v>24</v>
      </c>
      <c r="M1122" t="s">
        <v>24</v>
      </c>
      <c r="N1122">
        <v>31</v>
      </c>
      <c r="O1122">
        <v>9</v>
      </c>
    </row>
    <row r="1123" spans="1:15">
      <c r="A1123" t="s">
        <v>5534</v>
      </c>
      <c r="B1123" t="s">
        <v>16</v>
      </c>
      <c r="C1123" t="s">
        <v>5280</v>
      </c>
      <c r="D1123" t="s">
        <v>5281</v>
      </c>
      <c r="E1123" t="s">
        <v>5589</v>
      </c>
      <c r="F1123" t="s">
        <v>5590</v>
      </c>
      <c r="G1123" t="s">
        <v>5591</v>
      </c>
      <c r="H1123" s="1" t="s">
        <v>5592</v>
      </c>
      <c r="I1123" s="1" t="s">
        <v>5593</v>
      </c>
      <c r="J1123">
        <v>32</v>
      </c>
      <c r="K1123" t="s">
        <v>24</v>
      </c>
      <c r="L1123" t="s">
        <v>24</v>
      </c>
      <c r="M1123" t="s">
        <v>24</v>
      </c>
      <c r="N1123">
        <v>32</v>
      </c>
      <c r="O1123" t="s">
        <v>24</v>
      </c>
    </row>
    <row r="1124" spans="1:15">
      <c r="A1124" t="s">
        <v>5534</v>
      </c>
      <c r="B1124" t="s">
        <v>16</v>
      </c>
      <c r="C1124" t="s">
        <v>5280</v>
      </c>
      <c r="D1124" t="s">
        <v>5281</v>
      </c>
      <c r="E1124" t="s">
        <v>5594</v>
      </c>
      <c r="F1124" t="s">
        <v>5595</v>
      </c>
      <c r="G1124" t="s">
        <v>5596</v>
      </c>
      <c r="H1124" s="1" t="s">
        <v>5597</v>
      </c>
      <c r="I1124" s="1" t="s">
        <v>5598</v>
      </c>
      <c r="J1124">
        <v>58</v>
      </c>
      <c r="K1124" t="s">
        <v>24</v>
      </c>
      <c r="L1124" t="s">
        <v>24</v>
      </c>
      <c r="M1124" t="s">
        <v>24</v>
      </c>
      <c r="N1124">
        <v>89</v>
      </c>
      <c r="O1124">
        <v>31</v>
      </c>
    </row>
    <row r="1125" spans="1:15">
      <c r="A1125" t="s">
        <v>5534</v>
      </c>
      <c r="B1125" t="s">
        <v>16</v>
      </c>
      <c r="C1125" t="s">
        <v>5280</v>
      </c>
      <c r="D1125" t="s">
        <v>5281</v>
      </c>
      <c r="E1125" t="s">
        <v>5316</v>
      </c>
      <c r="F1125" t="s">
        <v>5599</v>
      </c>
      <c r="G1125" t="s">
        <v>5600</v>
      </c>
      <c r="H1125" s="1" t="s">
        <v>5601</v>
      </c>
      <c r="I1125" s="1" t="s">
        <v>5602</v>
      </c>
      <c r="J1125">
        <v>41</v>
      </c>
      <c r="K1125" t="s">
        <v>24</v>
      </c>
      <c r="L1125" t="s">
        <v>24</v>
      </c>
      <c r="M1125" t="s">
        <v>24</v>
      </c>
      <c r="N1125">
        <v>42</v>
      </c>
      <c r="O1125">
        <v>1</v>
      </c>
    </row>
    <row r="1126" spans="1:15">
      <c r="A1126" t="s">
        <v>5603</v>
      </c>
      <c r="B1126" t="s">
        <v>16</v>
      </c>
      <c r="C1126" t="s">
        <v>5280</v>
      </c>
      <c r="D1126" t="s">
        <v>5281</v>
      </c>
      <c r="E1126" t="s">
        <v>5311</v>
      </c>
      <c r="F1126" t="s">
        <v>5604</v>
      </c>
      <c r="G1126" t="s">
        <v>5605</v>
      </c>
      <c r="H1126" s="1" t="s">
        <v>5606</v>
      </c>
      <c r="I1126" s="1" t="s">
        <v>5607</v>
      </c>
      <c r="J1126">
        <v>27</v>
      </c>
      <c r="K1126" t="s">
        <v>24</v>
      </c>
      <c r="L1126" t="s">
        <v>24</v>
      </c>
      <c r="M1126" t="s">
        <v>24</v>
      </c>
      <c r="N1126">
        <v>27</v>
      </c>
      <c r="O1126" t="s">
        <v>24</v>
      </c>
    </row>
    <row r="1127" spans="1:15">
      <c r="A1127" t="s">
        <v>5603</v>
      </c>
      <c r="B1127" t="s">
        <v>16</v>
      </c>
      <c r="C1127" t="s">
        <v>5280</v>
      </c>
      <c r="D1127" t="s">
        <v>5281</v>
      </c>
      <c r="E1127" t="s">
        <v>5330</v>
      </c>
      <c r="F1127" t="s">
        <v>5608</v>
      </c>
      <c r="G1127" t="s">
        <v>5609</v>
      </c>
      <c r="H1127" s="1" t="s">
        <v>5610</v>
      </c>
      <c r="I1127" s="1" t="s">
        <v>5611</v>
      </c>
      <c r="J1127">
        <v>25</v>
      </c>
      <c r="K1127" t="s">
        <v>24</v>
      </c>
      <c r="L1127" t="s">
        <v>24</v>
      </c>
      <c r="M1127" t="s">
        <v>24</v>
      </c>
      <c r="N1127">
        <v>25</v>
      </c>
      <c r="O1127" t="s">
        <v>24</v>
      </c>
    </row>
    <row r="1128" spans="1:15">
      <c r="A1128" t="s">
        <v>5603</v>
      </c>
      <c r="B1128" t="s">
        <v>16</v>
      </c>
      <c r="C1128" t="s">
        <v>5280</v>
      </c>
      <c r="D1128" t="s">
        <v>5281</v>
      </c>
      <c r="E1128" t="s">
        <v>5292</v>
      </c>
      <c r="F1128" t="s">
        <v>5612</v>
      </c>
      <c r="G1128" t="s">
        <v>5613</v>
      </c>
      <c r="H1128" s="1" t="s">
        <v>5614</v>
      </c>
      <c r="I1128" s="1" t="s">
        <v>5615</v>
      </c>
      <c r="J1128">
        <v>21</v>
      </c>
      <c r="K1128" t="s">
        <v>24</v>
      </c>
      <c r="L1128" t="s">
        <v>24</v>
      </c>
      <c r="M1128" t="s">
        <v>24</v>
      </c>
      <c r="N1128">
        <v>27</v>
      </c>
      <c r="O1128">
        <v>6</v>
      </c>
    </row>
    <row r="1129" spans="1:15">
      <c r="A1129" t="s">
        <v>5603</v>
      </c>
      <c r="B1129" t="s">
        <v>16</v>
      </c>
      <c r="C1129" t="s">
        <v>5280</v>
      </c>
      <c r="D1129" t="s">
        <v>5281</v>
      </c>
      <c r="E1129" t="s">
        <v>5511</v>
      </c>
      <c r="F1129" t="s">
        <v>5616</v>
      </c>
      <c r="G1129" t="s">
        <v>5617</v>
      </c>
      <c r="H1129" s="1" t="s">
        <v>5618</v>
      </c>
      <c r="I1129" s="1" t="s">
        <v>5619</v>
      </c>
      <c r="J1129">
        <v>15</v>
      </c>
      <c r="K1129" t="s">
        <v>24</v>
      </c>
      <c r="L1129" t="s">
        <v>24</v>
      </c>
      <c r="M1129" t="s">
        <v>24</v>
      </c>
      <c r="N1129">
        <v>17</v>
      </c>
      <c r="O1129">
        <v>2</v>
      </c>
    </row>
    <row r="1130" spans="1:15">
      <c r="A1130" t="s">
        <v>5603</v>
      </c>
      <c r="B1130" t="s">
        <v>16</v>
      </c>
      <c r="C1130" t="s">
        <v>5280</v>
      </c>
      <c r="D1130" t="s">
        <v>5281</v>
      </c>
      <c r="E1130" t="s">
        <v>5316</v>
      </c>
      <c r="F1130" t="s">
        <v>5620</v>
      </c>
      <c r="G1130" t="s">
        <v>5621</v>
      </c>
      <c r="H1130" s="1" t="s">
        <v>5622</v>
      </c>
      <c r="I1130" s="1" t="s">
        <v>5623</v>
      </c>
      <c r="J1130">
        <v>44</v>
      </c>
      <c r="K1130" t="s">
        <v>24</v>
      </c>
      <c r="L1130" t="s">
        <v>24</v>
      </c>
      <c r="M1130" t="s">
        <v>24</v>
      </c>
      <c r="N1130">
        <v>44</v>
      </c>
      <c r="O1130" t="s">
        <v>24</v>
      </c>
    </row>
    <row r="1131" spans="1:15">
      <c r="A1131" t="s">
        <v>5603</v>
      </c>
      <c r="B1131" t="s">
        <v>16</v>
      </c>
      <c r="C1131" t="s">
        <v>5280</v>
      </c>
      <c r="D1131" t="s">
        <v>5281</v>
      </c>
      <c r="E1131" t="s">
        <v>5321</v>
      </c>
      <c r="F1131" t="s">
        <v>5624</v>
      </c>
      <c r="G1131" t="s">
        <v>5625</v>
      </c>
      <c r="H1131" s="1" t="s">
        <v>5626</v>
      </c>
      <c r="I1131" s="1" t="s">
        <v>5627</v>
      </c>
      <c r="J1131">
        <v>14</v>
      </c>
      <c r="K1131" t="s">
        <v>24</v>
      </c>
      <c r="L1131" t="s">
        <v>24</v>
      </c>
      <c r="M1131" t="s">
        <v>24</v>
      </c>
      <c r="N1131">
        <v>17</v>
      </c>
      <c r="O1131">
        <v>3</v>
      </c>
    </row>
    <row r="1132" spans="1:15">
      <c r="A1132" t="s">
        <v>5603</v>
      </c>
      <c r="B1132" t="s">
        <v>16</v>
      </c>
      <c r="C1132" t="s">
        <v>5280</v>
      </c>
      <c r="D1132" t="s">
        <v>5281</v>
      </c>
      <c r="E1132" t="s">
        <v>5297</v>
      </c>
      <c r="F1132" t="s">
        <v>5628</v>
      </c>
      <c r="G1132" t="s">
        <v>5629</v>
      </c>
      <c r="H1132" s="1" t="s">
        <v>5630</v>
      </c>
      <c r="I1132" s="1" t="s">
        <v>5631</v>
      </c>
      <c r="J1132">
        <v>32</v>
      </c>
      <c r="K1132" t="s">
        <v>24</v>
      </c>
      <c r="L1132" t="s">
        <v>24</v>
      </c>
      <c r="M1132" t="s">
        <v>24</v>
      </c>
      <c r="N1132">
        <v>33</v>
      </c>
      <c r="O1132">
        <v>1</v>
      </c>
    </row>
    <row r="1133" spans="1:15">
      <c r="A1133" t="s">
        <v>5603</v>
      </c>
      <c r="B1133" t="s">
        <v>16</v>
      </c>
      <c r="C1133" t="s">
        <v>5280</v>
      </c>
      <c r="D1133" t="s">
        <v>5281</v>
      </c>
      <c r="E1133" t="s">
        <v>5345</v>
      </c>
      <c r="F1133" t="s">
        <v>5632</v>
      </c>
      <c r="G1133" t="s">
        <v>5633</v>
      </c>
      <c r="H1133" s="1" t="s">
        <v>5634</v>
      </c>
      <c r="I1133" s="1" t="s">
        <v>5635</v>
      </c>
      <c r="J1133">
        <v>20</v>
      </c>
      <c r="K1133" t="s">
        <v>24</v>
      </c>
      <c r="L1133" t="s">
        <v>24</v>
      </c>
      <c r="M1133" t="s">
        <v>24</v>
      </c>
      <c r="N1133">
        <v>26</v>
      </c>
      <c r="O1133">
        <v>6</v>
      </c>
    </row>
    <row r="1134" spans="1:15">
      <c r="A1134" t="s">
        <v>5603</v>
      </c>
      <c r="B1134" t="s">
        <v>16</v>
      </c>
      <c r="C1134" t="s">
        <v>5280</v>
      </c>
      <c r="D1134" t="s">
        <v>5281</v>
      </c>
      <c r="E1134" t="s">
        <v>5414</v>
      </c>
      <c r="F1134" t="s">
        <v>5636</v>
      </c>
      <c r="G1134" t="s">
        <v>5637</v>
      </c>
      <c r="H1134" s="1">
        <v>42246</v>
      </c>
      <c r="I1134" s="1" t="s">
        <v>5638</v>
      </c>
      <c r="J1134">
        <v>44</v>
      </c>
      <c r="K1134" t="s">
        <v>24</v>
      </c>
      <c r="L1134" t="s">
        <v>24</v>
      </c>
      <c r="M1134" t="s">
        <v>24</v>
      </c>
      <c r="N1134">
        <v>44</v>
      </c>
      <c r="O1134" t="s">
        <v>24</v>
      </c>
    </row>
    <row r="1135" spans="1:15">
      <c r="A1135" t="s">
        <v>5603</v>
      </c>
      <c r="B1135" t="s">
        <v>16</v>
      </c>
      <c r="C1135" t="s">
        <v>5280</v>
      </c>
      <c r="D1135" t="s">
        <v>5281</v>
      </c>
      <c r="E1135" t="s">
        <v>5384</v>
      </c>
      <c r="F1135" t="s">
        <v>5639</v>
      </c>
      <c r="G1135" t="s">
        <v>5640</v>
      </c>
      <c r="H1135" s="1" t="s">
        <v>5641</v>
      </c>
      <c r="I1135" s="1" t="s">
        <v>5642</v>
      </c>
      <c r="J1135">
        <v>35</v>
      </c>
      <c r="K1135" t="s">
        <v>24</v>
      </c>
      <c r="L1135" t="s">
        <v>24</v>
      </c>
      <c r="M1135" t="s">
        <v>24</v>
      </c>
      <c r="N1135">
        <v>43</v>
      </c>
      <c r="O1135">
        <v>8</v>
      </c>
    </row>
    <row r="1136" spans="1:15">
      <c r="A1136" t="s">
        <v>5603</v>
      </c>
      <c r="B1136" t="s">
        <v>16</v>
      </c>
      <c r="C1136" t="s">
        <v>5280</v>
      </c>
      <c r="D1136" t="s">
        <v>5281</v>
      </c>
      <c r="E1136" t="s">
        <v>5643</v>
      </c>
      <c r="F1136" t="s">
        <v>5644</v>
      </c>
      <c r="G1136" t="s">
        <v>5645</v>
      </c>
      <c r="H1136" s="1" t="s">
        <v>5646</v>
      </c>
      <c r="I1136" s="1" t="s">
        <v>5647</v>
      </c>
      <c r="J1136">
        <v>42</v>
      </c>
      <c r="K1136" t="s">
        <v>24</v>
      </c>
      <c r="L1136" t="s">
        <v>24</v>
      </c>
      <c r="M1136" t="s">
        <v>24</v>
      </c>
      <c r="N1136">
        <v>42</v>
      </c>
      <c r="O1136" t="s">
        <v>24</v>
      </c>
    </row>
    <row r="1137" spans="1:15">
      <c r="A1137" t="s">
        <v>5603</v>
      </c>
      <c r="B1137" t="s">
        <v>16</v>
      </c>
      <c r="C1137" t="s">
        <v>5280</v>
      </c>
      <c r="D1137" t="s">
        <v>5281</v>
      </c>
      <c r="E1137" t="s">
        <v>5302</v>
      </c>
      <c r="F1137" t="s">
        <v>5648</v>
      </c>
      <c r="G1137" t="s">
        <v>5649</v>
      </c>
      <c r="H1137" s="1" t="s">
        <v>5650</v>
      </c>
      <c r="I1137" s="1" t="s">
        <v>5651</v>
      </c>
      <c r="J1137">
        <v>41</v>
      </c>
      <c r="K1137" t="s">
        <v>24</v>
      </c>
      <c r="L1137" t="s">
        <v>24</v>
      </c>
      <c r="M1137" t="s">
        <v>24</v>
      </c>
      <c r="N1137">
        <v>42</v>
      </c>
      <c r="O1137">
        <v>1</v>
      </c>
    </row>
    <row r="1138" spans="1:15">
      <c r="A1138" t="s">
        <v>5603</v>
      </c>
      <c r="B1138" t="s">
        <v>16</v>
      </c>
      <c r="C1138" t="s">
        <v>5280</v>
      </c>
      <c r="D1138" t="s">
        <v>5281</v>
      </c>
      <c r="E1138" t="s">
        <v>5652</v>
      </c>
      <c r="F1138" t="s">
        <v>5653</v>
      </c>
      <c r="G1138" t="s">
        <v>5654</v>
      </c>
      <c r="H1138" s="1" t="s">
        <v>5655</v>
      </c>
      <c r="I1138" s="1" t="s">
        <v>5656</v>
      </c>
      <c r="J1138">
        <v>32</v>
      </c>
      <c r="K1138" t="s">
        <v>24</v>
      </c>
      <c r="L1138" t="s">
        <v>24</v>
      </c>
      <c r="M1138" t="s">
        <v>24</v>
      </c>
      <c r="N1138">
        <v>38</v>
      </c>
      <c r="O1138">
        <v>6</v>
      </c>
    </row>
    <row r="1139" spans="1:15">
      <c r="A1139" t="s">
        <v>5603</v>
      </c>
      <c r="B1139" t="s">
        <v>16</v>
      </c>
      <c r="C1139" t="s">
        <v>5280</v>
      </c>
      <c r="D1139" t="s">
        <v>5281</v>
      </c>
      <c r="E1139" t="s">
        <v>5657</v>
      </c>
      <c r="F1139" t="s">
        <v>5658</v>
      </c>
      <c r="G1139" t="s">
        <v>5659</v>
      </c>
      <c r="H1139" s="1" t="s">
        <v>5660</v>
      </c>
      <c r="I1139" s="1" t="s">
        <v>5661</v>
      </c>
      <c r="J1139">
        <v>9</v>
      </c>
      <c r="K1139" t="s">
        <v>24</v>
      </c>
      <c r="L1139" t="s">
        <v>24</v>
      </c>
      <c r="M1139" t="s">
        <v>24</v>
      </c>
      <c r="N1139">
        <v>10</v>
      </c>
      <c r="O1139">
        <v>1</v>
      </c>
    </row>
    <row r="1140" spans="1:15">
      <c r="A1140" t="s">
        <v>5603</v>
      </c>
      <c r="B1140" t="s">
        <v>16</v>
      </c>
      <c r="C1140" t="s">
        <v>5280</v>
      </c>
      <c r="D1140" t="s">
        <v>5281</v>
      </c>
      <c r="E1140" t="s">
        <v>5662</v>
      </c>
      <c r="F1140" t="s">
        <v>5663</v>
      </c>
      <c r="G1140" t="s">
        <v>5664</v>
      </c>
      <c r="H1140" s="1" t="s">
        <v>5665</v>
      </c>
      <c r="I1140" s="1" t="s">
        <v>5666</v>
      </c>
      <c r="J1140">
        <v>11</v>
      </c>
      <c r="K1140" t="s">
        <v>24</v>
      </c>
      <c r="L1140" t="s">
        <v>24</v>
      </c>
      <c r="M1140" t="s">
        <v>24</v>
      </c>
      <c r="N1140">
        <v>11</v>
      </c>
      <c r="O1140" t="s">
        <v>24</v>
      </c>
    </row>
    <row r="1141" spans="1:15">
      <c r="A1141" t="s">
        <v>5603</v>
      </c>
      <c r="B1141" t="s">
        <v>16</v>
      </c>
      <c r="C1141" t="s">
        <v>5280</v>
      </c>
      <c r="D1141" t="s">
        <v>5281</v>
      </c>
      <c r="E1141" t="s">
        <v>5555</v>
      </c>
      <c r="F1141" t="s">
        <v>5667</v>
      </c>
      <c r="G1141" t="s">
        <v>5668</v>
      </c>
      <c r="H1141" s="1" t="s">
        <v>5669</v>
      </c>
      <c r="I1141" s="1" t="s">
        <v>5670</v>
      </c>
      <c r="J1141">
        <v>41</v>
      </c>
      <c r="K1141" t="s">
        <v>24</v>
      </c>
      <c r="L1141" t="s">
        <v>24</v>
      </c>
      <c r="M1141" t="s">
        <v>24</v>
      </c>
      <c r="N1141">
        <v>41</v>
      </c>
      <c r="O1141" t="s">
        <v>24</v>
      </c>
    </row>
    <row r="1142" spans="1:15">
      <c r="A1142" t="s">
        <v>5603</v>
      </c>
      <c r="B1142" t="s">
        <v>16</v>
      </c>
      <c r="C1142" t="s">
        <v>5280</v>
      </c>
      <c r="D1142" t="s">
        <v>5281</v>
      </c>
      <c r="E1142" t="s">
        <v>5282</v>
      </c>
      <c r="F1142" t="s">
        <v>5671</v>
      </c>
      <c r="G1142" t="s">
        <v>5672</v>
      </c>
      <c r="H1142" s="1" t="s">
        <v>5673</v>
      </c>
      <c r="I1142" s="1" t="s">
        <v>5674</v>
      </c>
      <c r="J1142">
        <v>65</v>
      </c>
      <c r="K1142" t="s">
        <v>24</v>
      </c>
      <c r="L1142" t="s">
        <v>24</v>
      </c>
      <c r="M1142" t="s">
        <v>24</v>
      </c>
      <c r="N1142">
        <v>66</v>
      </c>
      <c r="O1142">
        <v>1</v>
      </c>
    </row>
    <row r="1143" spans="1:15">
      <c r="A1143" t="s">
        <v>5603</v>
      </c>
      <c r="B1143" t="s">
        <v>16</v>
      </c>
      <c r="C1143" t="s">
        <v>5280</v>
      </c>
      <c r="D1143" t="s">
        <v>5281</v>
      </c>
      <c r="E1143" t="s">
        <v>5340</v>
      </c>
      <c r="F1143" t="s">
        <v>5675</v>
      </c>
      <c r="G1143" t="s">
        <v>5676</v>
      </c>
      <c r="H1143" s="1" t="s">
        <v>5677</v>
      </c>
      <c r="I1143" s="1" t="s">
        <v>5678</v>
      </c>
      <c r="J1143">
        <v>31</v>
      </c>
      <c r="K1143" t="s">
        <v>24</v>
      </c>
      <c r="L1143" t="s">
        <v>24</v>
      </c>
      <c r="M1143" t="s">
        <v>24</v>
      </c>
      <c r="N1143">
        <v>34</v>
      </c>
      <c r="O1143">
        <v>3</v>
      </c>
    </row>
    <row r="1144" spans="1:15">
      <c r="A1144" t="s">
        <v>5603</v>
      </c>
      <c r="B1144" t="s">
        <v>16</v>
      </c>
      <c r="C1144" t="s">
        <v>5280</v>
      </c>
      <c r="D1144" t="s">
        <v>5281</v>
      </c>
      <c r="E1144" t="s">
        <v>5335</v>
      </c>
      <c r="F1144" t="s">
        <v>5679</v>
      </c>
      <c r="G1144" t="s">
        <v>5680</v>
      </c>
      <c r="H1144" s="1" t="s">
        <v>5681</v>
      </c>
      <c r="I1144" s="1" t="s">
        <v>5682</v>
      </c>
      <c r="J1144">
        <v>40</v>
      </c>
      <c r="K1144" t="s">
        <v>24</v>
      </c>
      <c r="L1144" t="s">
        <v>24</v>
      </c>
      <c r="M1144" t="s">
        <v>24</v>
      </c>
      <c r="N1144">
        <v>42</v>
      </c>
      <c r="O1144">
        <v>2</v>
      </c>
    </row>
    <row r="1145" spans="1:15">
      <c r="A1145" t="s">
        <v>5683</v>
      </c>
      <c r="B1145" t="s">
        <v>16</v>
      </c>
      <c r="C1145" t="s">
        <v>5280</v>
      </c>
      <c r="D1145" t="s">
        <v>5281</v>
      </c>
      <c r="E1145" t="s">
        <v>5684</v>
      </c>
      <c r="F1145" t="s">
        <v>5685</v>
      </c>
      <c r="G1145" t="s">
        <v>5686</v>
      </c>
      <c r="H1145" s="1" t="s">
        <v>5687</v>
      </c>
      <c r="I1145" s="1" t="s">
        <v>5688</v>
      </c>
      <c r="J1145">
        <v>11</v>
      </c>
      <c r="K1145" t="s">
        <v>24</v>
      </c>
      <c r="L1145" t="s">
        <v>24</v>
      </c>
      <c r="M1145" t="s">
        <v>24</v>
      </c>
      <c r="N1145">
        <v>11</v>
      </c>
      <c r="O1145" t="s">
        <v>24</v>
      </c>
    </row>
    <row r="1146" spans="1:15">
      <c r="A1146" t="s">
        <v>5689</v>
      </c>
      <c r="B1146" t="s">
        <v>16</v>
      </c>
      <c r="C1146" t="s">
        <v>5280</v>
      </c>
      <c r="D1146" t="s">
        <v>5281</v>
      </c>
      <c r="E1146" t="s">
        <v>5311</v>
      </c>
      <c r="F1146" t="s">
        <v>5690</v>
      </c>
      <c r="G1146" t="s">
        <v>5691</v>
      </c>
      <c r="H1146" s="1" t="s">
        <v>5692</v>
      </c>
      <c r="I1146" s="1" t="s">
        <v>5693</v>
      </c>
      <c r="J1146">
        <v>1</v>
      </c>
      <c r="K1146" t="s">
        <v>24</v>
      </c>
      <c r="L1146" t="s">
        <v>24</v>
      </c>
      <c r="M1146" t="s">
        <v>24</v>
      </c>
      <c r="N1146">
        <v>1</v>
      </c>
      <c r="O1146" t="s">
        <v>24</v>
      </c>
    </row>
    <row r="1147" spans="1:15">
      <c r="A1147" t="s">
        <v>5694</v>
      </c>
      <c r="B1147" t="s">
        <v>16</v>
      </c>
      <c r="C1147" t="s">
        <v>5280</v>
      </c>
      <c r="D1147" t="s">
        <v>5281</v>
      </c>
      <c r="E1147" t="s">
        <v>5695</v>
      </c>
      <c r="F1147" t="s">
        <v>5696</v>
      </c>
      <c r="G1147" t="s">
        <v>5697</v>
      </c>
      <c r="H1147" s="1" t="s">
        <v>5698</v>
      </c>
      <c r="I1147" s="1" t="s">
        <v>5699</v>
      </c>
      <c r="J1147">
        <v>14</v>
      </c>
      <c r="K1147" t="s">
        <v>24</v>
      </c>
      <c r="L1147" t="s">
        <v>24</v>
      </c>
      <c r="M1147" t="s">
        <v>24</v>
      </c>
      <c r="N1147">
        <v>14</v>
      </c>
      <c r="O1147" t="s">
        <v>24</v>
      </c>
    </row>
    <row r="1148" spans="1:15">
      <c r="A1148" t="s">
        <v>5700</v>
      </c>
      <c r="B1148" t="s">
        <v>16</v>
      </c>
      <c r="C1148" t="s">
        <v>5280</v>
      </c>
      <c r="D1148" t="s">
        <v>5281</v>
      </c>
      <c r="E1148" t="s">
        <v>5701</v>
      </c>
      <c r="F1148" t="s">
        <v>5702</v>
      </c>
      <c r="G1148" t="s">
        <v>5703</v>
      </c>
      <c r="H1148" s="1" t="s">
        <v>5704</v>
      </c>
      <c r="I1148" s="1" t="s">
        <v>5705</v>
      </c>
      <c r="J1148">
        <v>31</v>
      </c>
      <c r="K1148" t="s">
        <v>24</v>
      </c>
      <c r="L1148" t="s">
        <v>24</v>
      </c>
      <c r="M1148" t="s">
        <v>24</v>
      </c>
      <c r="N1148">
        <v>32</v>
      </c>
      <c r="O1148">
        <v>1</v>
      </c>
    </row>
    <row r="1149" spans="1:15">
      <c r="A1149" t="s">
        <v>5706</v>
      </c>
      <c r="B1149" t="s">
        <v>16</v>
      </c>
      <c r="C1149" t="s">
        <v>5280</v>
      </c>
      <c r="D1149" t="s">
        <v>5281</v>
      </c>
      <c r="E1149" t="s">
        <v>5707</v>
      </c>
      <c r="F1149" t="s">
        <v>5708</v>
      </c>
      <c r="G1149" t="s">
        <v>5709</v>
      </c>
      <c r="H1149" s="1" t="s">
        <v>5710</v>
      </c>
      <c r="I1149" s="1" t="s">
        <v>5711</v>
      </c>
      <c r="J1149">
        <v>65</v>
      </c>
      <c r="K1149" t="s">
        <v>24</v>
      </c>
      <c r="L1149" t="s">
        <v>24</v>
      </c>
      <c r="M1149" t="s">
        <v>24</v>
      </c>
      <c r="N1149">
        <v>66</v>
      </c>
      <c r="O1149">
        <v>1</v>
      </c>
    </row>
    <row r="1150" spans="1:15">
      <c r="A1150" t="s">
        <v>5706</v>
      </c>
      <c r="B1150" t="s">
        <v>16</v>
      </c>
      <c r="C1150" t="s">
        <v>5280</v>
      </c>
      <c r="D1150" t="s">
        <v>5281</v>
      </c>
      <c r="E1150" t="s">
        <v>5712</v>
      </c>
      <c r="F1150" t="s">
        <v>5713</v>
      </c>
      <c r="G1150" t="s">
        <v>5714</v>
      </c>
      <c r="H1150" s="1" t="s">
        <v>5715</v>
      </c>
      <c r="I1150" s="1" t="s">
        <v>5716</v>
      </c>
      <c r="J1150">
        <v>8</v>
      </c>
      <c r="K1150" t="s">
        <v>24</v>
      </c>
      <c r="L1150" t="s">
        <v>24</v>
      </c>
      <c r="M1150" t="s">
        <v>24</v>
      </c>
      <c r="N1150">
        <v>9</v>
      </c>
      <c r="O1150">
        <v>1</v>
      </c>
    </row>
    <row r="1151" spans="1:15">
      <c r="A1151" t="s">
        <v>5706</v>
      </c>
      <c r="B1151" t="s">
        <v>16</v>
      </c>
      <c r="C1151" t="s">
        <v>5280</v>
      </c>
      <c r="D1151" t="s">
        <v>5281</v>
      </c>
      <c r="E1151" t="s">
        <v>5717</v>
      </c>
      <c r="F1151" t="s">
        <v>5718</v>
      </c>
      <c r="G1151" t="s">
        <v>5719</v>
      </c>
      <c r="H1151" s="1" t="s">
        <v>5720</v>
      </c>
      <c r="I1151" s="1" t="s">
        <v>5721</v>
      </c>
      <c r="J1151">
        <v>42</v>
      </c>
      <c r="K1151" t="s">
        <v>24</v>
      </c>
      <c r="L1151" t="s">
        <v>24</v>
      </c>
      <c r="M1151" t="s">
        <v>24</v>
      </c>
      <c r="N1151">
        <v>42</v>
      </c>
      <c r="O1151" t="s">
        <v>24</v>
      </c>
    </row>
    <row r="1152" spans="1:15">
      <c r="A1152" t="s">
        <v>5706</v>
      </c>
      <c r="B1152" t="s">
        <v>16</v>
      </c>
      <c r="C1152" t="s">
        <v>5280</v>
      </c>
      <c r="D1152" t="s">
        <v>5281</v>
      </c>
      <c r="E1152" t="s">
        <v>5722</v>
      </c>
      <c r="F1152" t="s">
        <v>5723</v>
      </c>
      <c r="G1152" t="s">
        <v>5724</v>
      </c>
      <c r="H1152" s="1" t="s">
        <v>5725</v>
      </c>
      <c r="I1152" s="1" t="s">
        <v>5726</v>
      </c>
      <c r="J1152">
        <v>41</v>
      </c>
      <c r="K1152" t="s">
        <v>24</v>
      </c>
      <c r="L1152" t="s">
        <v>24</v>
      </c>
      <c r="M1152" t="s">
        <v>24</v>
      </c>
      <c r="N1152">
        <v>42</v>
      </c>
      <c r="O1152">
        <v>1</v>
      </c>
    </row>
    <row r="1153" spans="1:15">
      <c r="A1153" t="s">
        <v>5706</v>
      </c>
      <c r="B1153" t="s">
        <v>16</v>
      </c>
      <c r="C1153" t="s">
        <v>5280</v>
      </c>
      <c r="D1153" t="s">
        <v>5281</v>
      </c>
      <c r="E1153" t="s">
        <v>5727</v>
      </c>
      <c r="F1153" t="s">
        <v>5728</v>
      </c>
      <c r="G1153" t="s">
        <v>5729</v>
      </c>
      <c r="H1153" s="1" t="s">
        <v>5730</v>
      </c>
      <c r="I1153" s="1" t="s">
        <v>5731</v>
      </c>
      <c r="J1153">
        <v>20</v>
      </c>
      <c r="K1153" t="s">
        <v>24</v>
      </c>
      <c r="L1153" t="s">
        <v>24</v>
      </c>
      <c r="M1153" t="s">
        <v>24</v>
      </c>
      <c r="N1153">
        <v>20</v>
      </c>
      <c r="O1153" t="s">
        <v>24</v>
      </c>
    </row>
    <row r="1154" spans="1:15">
      <c r="A1154" t="s">
        <v>5706</v>
      </c>
      <c r="B1154" t="s">
        <v>16</v>
      </c>
      <c r="C1154" t="s">
        <v>5280</v>
      </c>
      <c r="D1154" t="s">
        <v>5281</v>
      </c>
      <c r="E1154" t="s">
        <v>5732</v>
      </c>
      <c r="F1154" t="s">
        <v>5733</v>
      </c>
      <c r="G1154" t="s">
        <v>5734</v>
      </c>
      <c r="H1154" s="1" t="s">
        <v>5735</v>
      </c>
      <c r="I1154" s="1" t="s">
        <v>5736</v>
      </c>
      <c r="J1154">
        <v>16</v>
      </c>
      <c r="K1154" t="s">
        <v>24</v>
      </c>
      <c r="L1154" t="s">
        <v>24</v>
      </c>
      <c r="M1154" t="s">
        <v>24</v>
      </c>
      <c r="N1154">
        <v>17</v>
      </c>
      <c r="O1154">
        <v>1</v>
      </c>
    </row>
    <row r="1155" spans="1:15">
      <c r="A1155" t="s">
        <v>5706</v>
      </c>
      <c r="B1155" t="s">
        <v>16</v>
      </c>
      <c r="C1155" t="s">
        <v>5280</v>
      </c>
      <c r="D1155" t="s">
        <v>5281</v>
      </c>
      <c r="E1155" t="s">
        <v>5737</v>
      </c>
      <c r="F1155" t="s">
        <v>5738</v>
      </c>
      <c r="G1155" t="s">
        <v>5739</v>
      </c>
      <c r="H1155" s="1" t="s">
        <v>5740</v>
      </c>
      <c r="I1155" s="1" t="s">
        <v>5741</v>
      </c>
      <c r="J1155">
        <v>16</v>
      </c>
      <c r="K1155" t="s">
        <v>24</v>
      </c>
      <c r="L1155" t="s">
        <v>24</v>
      </c>
      <c r="M1155" t="s">
        <v>24</v>
      </c>
      <c r="N1155">
        <v>18</v>
      </c>
      <c r="O1155">
        <v>2</v>
      </c>
    </row>
    <row r="1156" spans="1:15">
      <c r="A1156" t="s">
        <v>5706</v>
      </c>
      <c r="B1156" t="s">
        <v>16</v>
      </c>
      <c r="C1156" t="s">
        <v>5280</v>
      </c>
      <c r="D1156" t="s">
        <v>5281</v>
      </c>
      <c r="E1156" t="s">
        <v>5742</v>
      </c>
      <c r="F1156" t="s">
        <v>5743</v>
      </c>
      <c r="G1156" t="s">
        <v>5744</v>
      </c>
      <c r="H1156" s="1" t="s">
        <v>5745</v>
      </c>
      <c r="I1156" s="1" t="s">
        <v>5746</v>
      </c>
      <c r="J1156">
        <v>17</v>
      </c>
      <c r="K1156" t="s">
        <v>24</v>
      </c>
      <c r="L1156" t="s">
        <v>24</v>
      </c>
      <c r="M1156" t="s">
        <v>24</v>
      </c>
      <c r="N1156">
        <v>20</v>
      </c>
      <c r="O1156">
        <v>3</v>
      </c>
    </row>
    <row r="1157" spans="1:15">
      <c r="A1157" t="s">
        <v>5706</v>
      </c>
      <c r="B1157" t="s">
        <v>16</v>
      </c>
      <c r="C1157" t="s">
        <v>5280</v>
      </c>
      <c r="D1157" t="s">
        <v>5281</v>
      </c>
      <c r="E1157" t="s">
        <v>5747</v>
      </c>
      <c r="F1157" t="s">
        <v>5748</v>
      </c>
      <c r="G1157" t="s">
        <v>5749</v>
      </c>
      <c r="H1157" s="1" t="s">
        <v>5750</v>
      </c>
      <c r="I1157" s="1" t="s">
        <v>5751</v>
      </c>
      <c r="J1157">
        <v>32</v>
      </c>
      <c r="K1157" t="s">
        <v>24</v>
      </c>
      <c r="L1157" t="s">
        <v>24</v>
      </c>
      <c r="M1157" t="s">
        <v>24</v>
      </c>
      <c r="N1157">
        <v>32</v>
      </c>
      <c r="O1157" t="s">
        <v>24</v>
      </c>
    </row>
    <row r="1158" spans="1:15">
      <c r="A1158" t="s">
        <v>5706</v>
      </c>
      <c r="B1158" t="s">
        <v>16</v>
      </c>
      <c r="C1158" t="s">
        <v>5280</v>
      </c>
      <c r="D1158" t="s">
        <v>5281</v>
      </c>
      <c r="E1158" t="s">
        <v>5752</v>
      </c>
      <c r="F1158" t="s">
        <v>5753</v>
      </c>
      <c r="G1158" t="s">
        <v>5754</v>
      </c>
      <c r="H1158" s="1">
        <v>42202</v>
      </c>
      <c r="I1158" s="1" t="s">
        <v>5755</v>
      </c>
      <c r="J1158">
        <v>21</v>
      </c>
      <c r="K1158" t="s">
        <v>24</v>
      </c>
      <c r="L1158" t="s">
        <v>24</v>
      </c>
      <c r="M1158" t="s">
        <v>24</v>
      </c>
      <c r="N1158">
        <v>24</v>
      </c>
      <c r="O1158">
        <v>3</v>
      </c>
    </row>
    <row r="1159" spans="1:15">
      <c r="A1159" t="s">
        <v>5706</v>
      </c>
      <c r="B1159" t="s">
        <v>16</v>
      </c>
      <c r="C1159" t="s">
        <v>5280</v>
      </c>
      <c r="D1159" t="s">
        <v>5281</v>
      </c>
      <c r="E1159" t="s">
        <v>5756</v>
      </c>
      <c r="F1159" t="s">
        <v>5757</v>
      </c>
      <c r="G1159" t="s">
        <v>5758</v>
      </c>
      <c r="H1159" s="1" t="s">
        <v>5759</v>
      </c>
      <c r="I1159" s="1" t="s">
        <v>5760</v>
      </c>
      <c r="J1159">
        <v>14</v>
      </c>
      <c r="K1159" t="s">
        <v>24</v>
      </c>
      <c r="L1159" t="s">
        <v>24</v>
      </c>
      <c r="M1159" t="s">
        <v>24</v>
      </c>
      <c r="N1159">
        <v>23</v>
      </c>
      <c r="O1159">
        <v>9</v>
      </c>
    </row>
    <row r="1160" spans="1:15">
      <c r="A1160" t="s">
        <v>5706</v>
      </c>
      <c r="B1160" t="s">
        <v>16</v>
      </c>
      <c r="C1160" t="s">
        <v>5280</v>
      </c>
      <c r="D1160" t="s">
        <v>5281</v>
      </c>
      <c r="E1160" t="s">
        <v>5761</v>
      </c>
      <c r="F1160" t="s">
        <v>5762</v>
      </c>
      <c r="G1160" t="s">
        <v>5763</v>
      </c>
      <c r="H1160" s="1" t="s">
        <v>5764</v>
      </c>
      <c r="I1160" s="1" t="s">
        <v>5765</v>
      </c>
      <c r="J1160">
        <v>41</v>
      </c>
      <c r="K1160" t="s">
        <v>24</v>
      </c>
      <c r="L1160" t="s">
        <v>24</v>
      </c>
      <c r="M1160" t="s">
        <v>24</v>
      </c>
      <c r="N1160">
        <v>41</v>
      </c>
      <c r="O1160" t="s">
        <v>24</v>
      </c>
    </row>
    <row r="1161" spans="1:15">
      <c r="A1161" t="s">
        <v>5706</v>
      </c>
      <c r="B1161" t="s">
        <v>16</v>
      </c>
      <c r="C1161" t="s">
        <v>5280</v>
      </c>
      <c r="D1161" t="s">
        <v>5281</v>
      </c>
      <c r="E1161" t="s">
        <v>5766</v>
      </c>
      <c r="F1161" t="s">
        <v>5767</v>
      </c>
      <c r="G1161" t="s">
        <v>5768</v>
      </c>
      <c r="H1161" s="1" t="s">
        <v>5769</v>
      </c>
      <c r="I1161" s="1" t="s">
        <v>5770</v>
      </c>
      <c r="J1161">
        <v>26</v>
      </c>
      <c r="K1161" t="s">
        <v>24</v>
      </c>
      <c r="L1161" t="s">
        <v>24</v>
      </c>
      <c r="M1161" t="s">
        <v>24</v>
      </c>
      <c r="N1161">
        <v>26</v>
      </c>
      <c r="O1161" t="s">
        <v>24</v>
      </c>
    </row>
    <row r="1162" spans="1:15">
      <c r="A1162" t="s">
        <v>5706</v>
      </c>
      <c r="B1162" t="s">
        <v>16</v>
      </c>
      <c r="C1162" t="s">
        <v>5280</v>
      </c>
      <c r="D1162" t="s">
        <v>5281</v>
      </c>
      <c r="E1162" t="s">
        <v>5771</v>
      </c>
      <c r="F1162" t="s">
        <v>5772</v>
      </c>
      <c r="G1162" t="s">
        <v>5773</v>
      </c>
      <c r="H1162" s="1" t="s">
        <v>5774</v>
      </c>
      <c r="I1162" s="1" t="s">
        <v>5775</v>
      </c>
      <c r="J1162">
        <v>25</v>
      </c>
      <c r="K1162" t="s">
        <v>24</v>
      </c>
      <c r="L1162" t="s">
        <v>24</v>
      </c>
      <c r="M1162" t="s">
        <v>24</v>
      </c>
      <c r="N1162">
        <v>25</v>
      </c>
      <c r="O1162" t="s">
        <v>24</v>
      </c>
    </row>
    <row r="1163" spans="1:15">
      <c r="A1163" t="s">
        <v>5706</v>
      </c>
      <c r="B1163" t="s">
        <v>16</v>
      </c>
      <c r="C1163" t="s">
        <v>5280</v>
      </c>
      <c r="D1163" t="s">
        <v>5281</v>
      </c>
      <c r="E1163" t="s">
        <v>5776</v>
      </c>
      <c r="F1163" t="s">
        <v>5777</v>
      </c>
      <c r="G1163" t="s">
        <v>5778</v>
      </c>
      <c r="H1163" s="1" t="s">
        <v>5779</v>
      </c>
      <c r="I1163" s="1" t="s">
        <v>5780</v>
      </c>
      <c r="J1163">
        <v>22</v>
      </c>
      <c r="K1163" t="s">
        <v>24</v>
      </c>
      <c r="L1163" t="s">
        <v>24</v>
      </c>
      <c r="M1163" t="s">
        <v>24</v>
      </c>
      <c r="N1163">
        <v>27</v>
      </c>
      <c r="O1163">
        <v>5</v>
      </c>
    </row>
    <row r="1164" spans="1:15">
      <c r="A1164" t="s">
        <v>5706</v>
      </c>
      <c r="B1164" t="s">
        <v>16</v>
      </c>
      <c r="C1164" t="s">
        <v>5280</v>
      </c>
      <c r="D1164" t="s">
        <v>5281</v>
      </c>
      <c r="E1164" t="s">
        <v>5781</v>
      </c>
      <c r="F1164" t="s">
        <v>5782</v>
      </c>
      <c r="G1164" t="s">
        <v>5783</v>
      </c>
      <c r="H1164" s="1" t="s">
        <v>5784</v>
      </c>
      <c r="I1164" s="1" t="s">
        <v>5785</v>
      </c>
      <c r="J1164">
        <v>28</v>
      </c>
      <c r="K1164" t="s">
        <v>24</v>
      </c>
      <c r="L1164" t="s">
        <v>24</v>
      </c>
      <c r="M1164" t="s">
        <v>24</v>
      </c>
      <c r="N1164">
        <v>32</v>
      </c>
      <c r="O1164">
        <v>4</v>
      </c>
    </row>
    <row r="1165" spans="1:15">
      <c r="A1165" t="s">
        <v>5706</v>
      </c>
      <c r="B1165" t="s">
        <v>16</v>
      </c>
      <c r="C1165" t="s">
        <v>5280</v>
      </c>
      <c r="D1165" t="s">
        <v>5281</v>
      </c>
      <c r="E1165" t="s">
        <v>5786</v>
      </c>
      <c r="F1165" t="s">
        <v>5787</v>
      </c>
      <c r="G1165" t="s">
        <v>5788</v>
      </c>
      <c r="H1165" s="1" t="s">
        <v>5789</v>
      </c>
      <c r="I1165" s="1" t="s">
        <v>5790</v>
      </c>
      <c r="J1165">
        <v>83</v>
      </c>
      <c r="K1165" t="s">
        <v>24</v>
      </c>
      <c r="L1165" t="s">
        <v>24</v>
      </c>
      <c r="M1165" t="s">
        <v>24</v>
      </c>
      <c r="N1165">
        <v>85</v>
      </c>
      <c r="O1165">
        <v>2</v>
      </c>
    </row>
    <row r="1166" spans="1:15">
      <c r="A1166" t="s">
        <v>5706</v>
      </c>
      <c r="B1166" t="s">
        <v>16</v>
      </c>
      <c r="C1166" t="s">
        <v>5280</v>
      </c>
      <c r="D1166" t="s">
        <v>5281</v>
      </c>
      <c r="E1166" t="s">
        <v>5791</v>
      </c>
      <c r="F1166" t="s">
        <v>5792</v>
      </c>
      <c r="G1166" t="s">
        <v>5793</v>
      </c>
      <c r="H1166" s="1" t="s">
        <v>5794</v>
      </c>
      <c r="I1166" s="1" t="s">
        <v>5795</v>
      </c>
      <c r="J1166">
        <v>39</v>
      </c>
      <c r="K1166" t="s">
        <v>24</v>
      </c>
      <c r="L1166" t="s">
        <v>24</v>
      </c>
      <c r="M1166" t="s">
        <v>24</v>
      </c>
      <c r="N1166">
        <v>42</v>
      </c>
      <c r="O1166">
        <v>3</v>
      </c>
    </row>
    <row r="1167" spans="1:15">
      <c r="A1167" t="s">
        <v>5706</v>
      </c>
      <c r="B1167" t="s">
        <v>16</v>
      </c>
      <c r="C1167" t="s">
        <v>5280</v>
      </c>
      <c r="D1167" t="s">
        <v>5281</v>
      </c>
      <c r="E1167" t="s">
        <v>5796</v>
      </c>
      <c r="F1167" t="s">
        <v>5797</v>
      </c>
      <c r="G1167" t="s">
        <v>5798</v>
      </c>
      <c r="H1167" s="1" t="s">
        <v>5799</v>
      </c>
      <c r="I1167" s="1" t="s">
        <v>5800</v>
      </c>
      <c r="J1167">
        <v>42</v>
      </c>
      <c r="K1167" t="s">
        <v>24</v>
      </c>
      <c r="L1167" t="s">
        <v>24</v>
      </c>
      <c r="M1167" t="s">
        <v>24</v>
      </c>
      <c r="N1167">
        <v>43</v>
      </c>
      <c r="O1167">
        <v>1</v>
      </c>
    </row>
    <row r="1168" spans="1:15">
      <c r="A1168" t="s">
        <v>5801</v>
      </c>
      <c r="B1168" t="s">
        <v>16</v>
      </c>
      <c r="C1168" t="s">
        <v>5280</v>
      </c>
      <c r="D1168" t="s">
        <v>5281</v>
      </c>
      <c r="E1168" t="s">
        <v>5802</v>
      </c>
      <c r="F1168" t="s">
        <v>5803</v>
      </c>
      <c r="G1168" t="s">
        <v>5804</v>
      </c>
      <c r="H1168" s="1" t="s">
        <v>5805</v>
      </c>
      <c r="I1168" s="1" t="s">
        <v>5806</v>
      </c>
      <c r="J1168">
        <v>27</v>
      </c>
      <c r="K1168" t="s">
        <v>24</v>
      </c>
      <c r="L1168" t="s">
        <v>24</v>
      </c>
      <c r="M1168" t="s">
        <v>24</v>
      </c>
      <c r="N1168">
        <v>27</v>
      </c>
      <c r="O1168" t="s">
        <v>24</v>
      </c>
    </row>
    <row r="1169" spans="1:15">
      <c r="A1169" t="s">
        <v>5801</v>
      </c>
      <c r="B1169" t="s">
        <v>16</v>
      </c>
      <c r="C1169" t="s">
        <v>5280</v>
      </c>
      <c r="D1169" t="s">
        <v>5281</v>
      </c>
      <c r="E1169" t="s">
        <v>5807</v>
      </c>
      <c r="F1169" t="s">
        <v>5808</v>
      </c>
      <c r="G1169" t="s">
        <v>5809</v>
      </c>
      <c r="H1169" s="1">
        <v>42093</v>
      </c>
      <c r="I1169" s="1" t="s">
        <v>5810</v>
      </c>
      <c r="J1169">
        <v>41</v>
      </c>
      <c r="K1169" t="s">
        <v>24</v>
      </c>
      <c r="L1169" t="s">
        <v>24</v>
      </c>
      <c r="M1169" t="s">
        <v>24</v>
      </c>
      <c r="N1169">
        <v>42</v>
      </c>
      <c r="O1169">
        <v>1</v>
      </c>
    </row>
    <row r="1170" spans="1:15">
      <c r="A1170" t="s">
        <v>5801</v>
      </c>
      <c r="B1170" t="s">
        <v>16</v>
      </c>
      <c r="C1170" t="s">
        <v>5280</v>
      </c>
      <c r="D1170" t="s">
        <v>5281</v>
      </c>
      <c r="E1170" t="s">
        <v>5811</v>
      </c>
      <c r="F1170" t="s">
        <v>5812</v>
      </c>
      <c r="G1170" t="s">
        <v>5813</v>
      </c>
      <c r="H1170" s="1" t="s">
        <v>5814</v>
      </c>
      <c r="I1170" s="1" t="s">
        <v>5815</v>
      </c>
      <c r="J1170">
        <v>21</v>
      </c>
      <c r="K1170" t="s">
        <v>24</v>
      </c>
      <c r="L1170" t="s">
        <v>24</v>
      </c>
      <c r="M1170" t="s">
        <v>24</v>
      </c>
      <c r="N1170">
        <v>26</v>
      </c>
      <c r="O1170">
        <v>5</v>
      </c>
    </row>
    <row r="1171" spans="1:15">
      <c r="A1171" t="s">
        <v>5801</v>
      </c>
      <c r="B1171" t="s">
        <v>16</v>
      </c>
      <c r="C1171" t="s">
        <v>5280</v>
      </c>
      <c r="D1171" t="s">
        <v>5281</v>
      </c>
      <c r="E1171" t="s">
        <v>5816</v>
      </c>
      <c r="F1171" t="s">
        <v>5817</v>
      </c>
      <c r="G1171" t="s">
        <v>5818</v>
      </c>
      <c r="H1171" s="1" t="s">
        <v>5819</v>
      </c>
      <c r="I1171" s="1" t="s">
        <v>5820</v>
      </c>
      <c r="J1171">
        <v>27</v>
      </c>
      <c r="K1171" t="s">
        <v>24</v>
      </c>
      <c r="L1171" t="s">
        <v>24</v>
      </c>
      <c r="M1171" t="s">
        <v>24</v>
      </c>
      <c r="N1171">
        <v>30</v>
      </c>
      <c r="O1171">
        <v>3</v>
      </c>
    </row>
    <row r="1172" spans="1:15">
      <c r="A1172" t="s">
        <v>5801</v>
      </c>
      <c r="B1172" t="s">
        <v>16</v>
      </c>
      <c r="C1172" t="s">
        <v>5280</v>
      </c>
      <c r="D1172" t="s">
        <v>5281</v>
      </c>
      <c r="E1172" t="s">
        <v>5821</v>
      </c>
      <c r="F1172" t="s">
        <v>5822</v>
      </c>
      <c r="G1172" t="s">
        <v>5823</v>
      </c>
      <c r="H1172" s="1" t="s">
        <v>5824</v>
      </c>
      <c r="I1172" s="1" t="s">
        <v>5825</v>
      </c>
      <c r="J1172">
        <v>13</v>
      </c>
      <c r="K1172" t="s">
        <v>24</v>
      </c>
      <c r="L1172" t="s">
        <v>24</v>
      </c>
      <c r="M1172" t="s">
        <v>24</v>
      </c>
      <c r="N1172">
        <v>15</v>
      </c>
      <c r="O1172">
        <v>2</v>
      </c>
    </row>
    <row r="1173" spans="1:15">
      <c r="A1173" t="s">
        <v>5801</v>
      </c>
      <c r="B1173" t="s">
        <v>16</v>
      </c>
      <c r="C1173" t="s">
        <v>5280</v>
      </c>
      <c r="D1173" t="s">
        <v>5281</v>
      </c>
      <c r="E1173" t="s">
        <v>5826</v>
      </c>
      <c r="F1173" t="s">
        <v>5827</v>
      </c>
      <c r="G1173" t="s">
        <v>5828</v>
      </c>
      <c r="H1173" s="1" t="s">
        <v>5829</v>
      </c>
      <c r="I1173" s="1" t="s">
        <v>5830</v>
      </c>
      <c r="J1173">
        <v>38</v>
      </c>
      <c r="K1173" t="s">
        <v>24</v>
      </c>
      <c r="L1173" t="s">
        <v>24</v>
      </c>
      <c r="M1173" t="s">
        <v>24</v>
      </c>
      <c r="N1173">
        <v>42</v>
      </c>
      <c r="O1173">
        <v>4</v>
      </c>
    </row>
    <row r="1174" spans="1:15">
      <c r="A1174" t="s">
        <v>5801</v>
      </c>
      <c r="B1174" t="s">
        <v>16</v>
      </c>
      <c r="C1174" t="s">
        <v>5280</v>
      </c>
      <c r="D1174" t="s">
        <v>5281</v>
      </c>
      <c r="E1174" t="s">
        <v>5831</v>
      </c>
      <c r="F1174" t="s">
        <v>5832</v>
      </c>
      <c r="G1174" t="s">
        <v>5833</v>
      </c>
      <c r="H1174" s="1" t="s">
        <v>5834</v>
      </c>
      <c r="I1174" s="1" t="s">
        <v>5835</v>
      </c>
      <c r="J1174">
        <v>41</v>
      </c>
      <c r="K1174" t="s">
        <v>24</v>
      </c>
      <c r="L1174" t="s">
        <v>24</v>
      </c>
      <c r="M1174" t="s">
        <v>24</v>
      </c>
      <c r="N1174">
        <v>42</v>
      </c>
      <c r="O1174">
        <v>1</v>
      </c>
    </row>
    <row r="1175" spans="1:15">
      <c r="A1175" t="s">
        <v>5801</v>
      </c>
      <c r="B1175" t="s">
        <v>16</v>
      </c>
      <c r="C1175" t="s">
        <v>5280</v>
      </c>
      <c r="D1175" t="s">
        <v>5281</v>
      </c>
      <c r="E1175" t="s">
        <v>5836</v>
      </c>
      <c r="F1175" t="s">
        <v>5837</v>
      </c>
      <c r="G1175" t="s">
        <v>5838</v>
      </c>
      <c r="H1175" s="1" t="s">
        <v>5839</v>
      </c>
      <c r="I1175" s="1" t="s">
        <v>5840</v>
      </c>
      <c r="J1175">
        <v>16</v>
      </c>
      <c r="K1175" t="s">
        <v>24</v>
      </c>
      <c r="L1175" t="s">
        <v>24</v>
      </c>
      <c r="M1175" t="s">
        <v>24</v>
      </c>
      <c r="N1175">
        <v>18</v>
      </c>
      <c r="O1175">
        <v>2</v>
      </c>
    </row>
    <row r="1176" spans="1:15">
      <c r="A1176" t="s">
        <v>5801</v>
      </c>
      <c r="B1176" t="s">
        <v>16</v>
      </c>
      <c r="C1176" t="s">
        <v>5280</v>
      </c>
      <c r="D1176" t="s">
        <v>5281</v>
      </c>
      <c r="E1176" t="s">
        <v>5841</v>
      </c>
      <c r="F1176" t="s">
        <v>5842</v>
      </c>
      <c r="G1176" t="s">
        <v>5843</v>
      </c>
      <c r="H1176" s="1" t="s">
        <v>5844</v>
      </c>
      <c r="I1176" s="1" t="s">
        <v>5845</v>
      </c>
      <c r="J1176">
        <v>20</v>
      </c>
      <c r="K1176" t="s">
        <v>24</v>
      </c>
      <c r="L1176" t="s">
        <v>24</v>
      </c>
      <c r="M1176" t="s">
        <v>24</v>
      </c>
      <c r="N1176">
        <v>20</v>
      </c>
      <c r="O1176" t="s">
        <v>24</v>
      </c>
    </row>
    <row r="1177" spans="1:15">
      <c r="A1177" t="s">
        <v>5801</v>
      </c>
      <c r="B1177" t="s">
        <v>16</v>
      </c>
      <c r="C1177" t="s">
        <v>5280</v>
      </c>
      <c r="D1177" t="s">
        <v>5281</v>
      </c>
      <c r="E1177" t="s">
        <v>5846</v>
      </c>
      <c r="F1177" t="s">
        <v>5847</v>
      </c>
      <c r="G1177" t="s">
        <v>5848</v>
      </c>
      <c r="H1177" s="1" t="s">
        <v>5849</v>
      </c>
      <c r="I1177" s="1" t="s">
        <v>5850</v>
      </c>
      <c r="J1177">
        <v>14</v>
      </c>
      <c r="K1177" t="s">
        <v>24</v>
      </c>
      <c r="L1177" t="s">
        <v>24</v>
      </c>
      <c r="M1177" t="s">
        <v>24</v>
      </c>
      <c r="N1177">
        <v>17</v>
      </c>
      <c r="O1177">
        <v>3</v>
      </c>
    </row>
    <row r="1178" spans="1:15">
      <c r="A1178" t="s">
        <v>5801</v>
      </c>
      <c r="B1178" t="s">
        <v>16</v>
      </c>
      <c r="C1178" t="s">
        <v>5280</v>
      </c>
      <c r="D1178" t="s">
        <v>5281</v>
      </c>
      <c r="E1178" t="s">
        <v>5851</v>
      </c>
      <c r="F1178" t="s">
        <v>5852</v>
      </c>
      <c r="G1178" t="s">
        <v>5853</v>
      </c>
      <c r="H1178" s="1" t="s">
        <v>5854</v>
      </c>
      <c r="I1178" s="1" t="s">
        <v>5855</v>
      </c>
      <c r="J1178">
        <v>64</v>
      </c>
      <c r="K1178" t="s">
        <v>24</v>
      </c>
      <c r="L1178" t="s">
        <v>24</v>
      </c>
      <c r="M1178" t="s">
        <v>24</v>
      </c>
      <c r="N1178">
        <v>65</v>
      </c>
      <c r="O1178">
        <v>1</v>
      </c>
    </row>
    <row r="1179" spans="1:15">
      <c r="A1179" t="s">
        <v>5801</v>
      </c>
      <c r="B1179" t="s">
        <v>16</v>
      </c>
      <c r="C1179" t="s">
        <v>5280</v>
      </c>
      <c r="D1179" t="s">
        <v>5281</v>
      </c>
      <c r="E1179" t="s">
        <v>5856</v>
      </c>
      <c r="F1179" t="s">
        <v>5857</v>
      </c>
      <c r="G1179" t="s">
        <v>5858</v>
      </c>
      <c r="H1179" s="1" t="s">
        <v>5859</v>
      </c>
      <c r="I1179" s="1" t="s">
        <v>5860</v>
      </c>
      <c r="J1179">
        <v>30</v>
      </c>
      <c r="K1179" t="s">
        <v>24</v>
      </c>
      <c r="L1179" t="s">
        <v>24</v>
      </c>
      <c r="M1179" t="s">
        <v>24</v>
      </c>
      <c r="N1179">
        <v>31</v>
      </c>
      <c r="O1179">
        <v>1</v>
      </c>
    </row>
    <row r="1180" spans="1:15">
      <c r="A1180" t="s">
        <v>5801</v>
      </c>
      <c r="B1180" t="s">
        <v>16</v>
      </c>
      <c r="C1180" t="s">
        <v>5280</v>
      </c>
      <c r="D1180" t="s">
        <v>5281</v>
      </c>
      <c r="E1180" t="s">
        <v>5861</v>
      </c>
      <c r="F1180" t="s">
        <v>5862</v>
      </c>
      <c r="G1180" t="s">
        <v>5863</v>
      </c>
      <c r="H1180" s="1" t="s">
        <v>5864</v>
      </c>
      <c r="I1180" s="1" t="s">
        <v>5865</v>
      </c>
      <c r="J1180">
        <v>23</v>
      </c>
      <c r="K1180" t="s">
        <v>24</v>
      </c>
      <c r="L1180" t="s">
        <v>24</v>
      </c>
      <c r="M1180" t="s">
        <v>24</v>
      </c>
      <c r="N1180">
        <v>28</v>
      </c>
      <c r="O1180">
        <v>5</v>
      </c>
    </row>
    <row r="1181" spans="1:15">
      <c r="A1181" t="s">
        <v>5801</v>
      </c>
      <c r="B1181" t="s">
        <v>16</v>
      </c>
      <c r="C1181" t="s">
        <v>5280</v>
      </c>
      <c r="D1181" t="s">
        <v>5281</v>
      </c>
      <c r="E1181" t="s">
        <v>5866</v>
      </c>
      <c r="F1181" t="s">
        <v>5867</v>
      </c>
      <c r="G1181" t="s">
        <v>5868</v>
      </c>
      <c r="H1181" s="1" t="s">
        <v>5869</v>
      </c>
      <c r="I1181" s="1" t="s">
        <v>5870</v>
      </c>
      <c r="J1181">
        <v>24</v>
      </c>
      <c r="K1181" t="s">
        <v>24</v>
      </c>
      <c r="L1181" t="s">
        <v>24</v>
      </c>
      <c r="M1181" t="s">
        <v>24</v>
      </c>
      <c r="N1181">
        <v>26</v>
      </c>
      <c r="O1181">
        <v>2</v>
      </c>
    </row>
    <row r="1182" spans="1:15">
      <c r="A1182" t="s">
        <v>5801</v>
      </c>
      <c r="B1182" t="s">
        <v>16</v>
      </c>
      <c r="C1182" t="s">
        <v>5280</v>
      </c>
      <c r="D1182" t="s">
        <v>5281</v>
      </c>
      <c r="E1182" t="s">
        <v>5871</v>
      </c>
      <c r="F1182" t="s">
        <v>5872</v>
      </c>
      <c r="G1182" t="s">
        <v>5873</v>
      </c>
      <c r="H1182" s="1" t="s">
        <v>5874</v>
      </c>
      <c r="I1182" s="1" t="s">
        <v>5875</v>
      </c>
      <c r="J1182">
        <v>42</v>
      </c>
      <c r="K1182" t="s">
        <v>24</v>
      </c>
      <c r="L1182" t="s">
        <v>24</v>
      </c>
      <c r="M1182" t="s">
        <v>24</v>
      </c>
      <c r="N1182">
        <v>42</v>
      </c>
      <c r="O1182" t="s">
        <v>24</v>
      </c>
    </row>
    <row r="1183" spans="1:15">
      <c r="A1183" t="s">
        <v>5801</v>
      </c>
      <c r="B1183" t="s">
        <v>16</v>
      </c>
      <c r="C1183" t="s">
        <v>5280</v>
      </c>
      <c r="D1183" t="s">
        <v>5281</v>
      </c>
      <c r="E1183" t="s">
        <v>5876</v>
      </c>
      <c r="F1183" t="s">
        <v>5877</v>
      </c>
      <c r="G1183" t="s">
        <v>5878</v>
      </c>
      <c r="H1183" s="1" t="s">
        <v>5879</v>
      </c>
      <c r="I1183" s="1" t="s">
        <v>5880</v>
      </c>
      <c r="J1183">
        <v>42</v>
      </c>
      <c r="K1183" t="s">
        <v>24</v>
      </c>
      <c r="L1183" t="s">
        <v>24</v>
      </c>
      <c r="M1183" t="s">
        <v>24</v>
      </c>
      <c r="N1183">
        <v>42</v>
      </c>
      <c r="O1183" t="s">
        <v>24</v>
      </c>
    </row>
    <row r="1184" spans="1:15">
      <c r="A1184" t="s">
        <v>5801</v>
      </c>
      <c r="B1184" t="s">
        <v>16</v>
      </c>
      <c r="C1184" t="s">
        <v>5280</v>
      </c>
      <c r="D1184" t="s">
        <v>5281</v>
      </c>
      <c r="E1184" t="s">
        <v>5881</v>
      </c>
      <c r="F1184" t="s">
        <v>5882</v>
      </c>
      <c r="G1184" t="s">
        <v>5883</v>
      </c>
      <c r="H1184" s="1" t="s">
        <v>5884</v>
      </c>
      <c r="I1184" s="1" t="s">
        <v>5885</v>
      </c>
      <c r="J1184">
        <v>41</v>
      </c>
      <c r="K1184" t="s">
        <v>24</v>
      </c>
      <c r="L1184" t="s">
        <v>24</v>
      </c>
      <c r="M1184" t="s">
        <v>24</v>
      </c>
      <c r="N1184">
        <v>41</v>
      </c>
      <c r="O1184" t="s">
        <v>24</v>
      </c>
    </row>
    <row r="1185" spans="1:15">
      <c r="A1185" t="s">
        <v>5801</v>
      </c>
      <c r="B1185" t="s">
        <v>16</v>
      </c>
      <c r="C1185" t="s">
        <v>5280</v>
      </c>
      <c r="D1185" t="s">
        <v>5281</v>
      </c>
      <c r="E1185" t="s">
        <v>5886</v>
      </c>
      <c r="F1185" t="s">
        <v>5887</v>
      </c>
      <c r="G1185" t="s">
        <v>5888</v>
      </c>
      <c r="H1185" s="1" t="s">
        <v>5889</v>
      </c>
      <c r="I1185" s="1" t="s">
        <v>5890</v>
      </c>
      <c r="J1185">
        <v>17</v>
      </c>
      <c r="K1185" t="s">
        <v>24</v>
      </c>
      <c r="L1185" t="s">
        <v>24</v>
      </c>
      <c r="M1185" t="s">
        <v>24</v>
      </c>
      <c r="N1185">
        <v>17</v>
      </c>
      <c r="O1185" t="s">
        <v>24</v>
      </c>
    </row>
    <row r="1186" spans="1:15">
      <c r="A1186" t="s">
        <v>5801</v>
      </c>
      <c r="B1186" t="s">
        <v>16</v>
      </c>
      <c r="C1186" t="s">
        <v>5280</v>
      </c>
      <c r="D1186" t="s">
        <v>5281</v>
      </c>
      <c r="E1186" t="s">
        <v>5891</v>
      </c>
      <c r="F1186" t="s">
        <v>5892</v>
      </c>
      <c r="G1186" t="s">
        <v>5893</v>
      </c>
      <c r="H1186" s="1" t="s">
        <v>5894</v>
      </c>
      <c r="I1186" s="1" t="s">
        <v>5895</v>
      </c>
      <c r="J1186">
        <v>19</v>
      </c>
      <c r="K1186" t="s">
        <v>24</v>
      </c>
      <c r="L1186" t="s">
        <v>24</v>
      </c>
      <c r="M1186" t="s">
        <v>24</v>
      </c>
      <c r="N1186">
        <v>24</v>
      </c>
      <c r="O1186">
        <v>5</v>
      </c>
    </row>
    <row r="1187" spans="1:15">
      <c r="A1187" t="s">
        <v>5896</v>
      </c>
      <c r="B1187" t="s">
        <v>16</v>
      </c>
      <c r="C1187" t="s">
        <v>5280</v>
      </c>
      <c r="D1187" t="s">
        <v>5281</v>
      </c>
      <c r="E1187" t="s">
        <v>5897</v>
      </c>
      <c r="F1187" t="s">
        <v>5898</v>
      </c>
      <c r="G1187" t="s">
        <v>5899</v>
      </c>
      <c r="H1187" s="1" t="s">
        <v>5900</v>
      </c>
      <c r="I1187" s="1" t="s">
        <v>5901</v>
      </c>
      <c r="J1187">
        <v>17</v>
      </c>
      <c r="K1187" t="s">
        <v>24</v>
      </c>
      <c r="L1187" t="s">
        <v>24</v>
      </c>
      <c r="M1187" t="s">
        <v>24</v>
      </c>
      <c r="N1187">
        <v>18</v>
      </c>
      <c r="O1187">
        <v>1</v>
      </c>
    </row>
    <row r="1188" spans="1:15">
      <c r="A1188" t="s">
        <v>5896</v>
      </c>
      <c r="B1188" t="s">
        <v>16</v>
      </c>
      <c r="C1188" t="s">
        <v>5280</v>
      </c>
      <c r="D1188" t="s">
        <v>5281</v>
      </c>
      <c r="E1188" t="s">
        <v>5902</v>
      </c>
      <c r="F1188" t="s">
        <v>5903</v>
      </c>
      <c r="G1188" t="s">
        <v>5904</v>
      </c>
      <c r="H1188" s="1" t="s">
        <v>5905</v>
      </c>
      <c r="I1188" s="1" t="s">
        <v>5906</v>
      </c>
      <c r="J1188">
        <v>10</v>
      </c>
      <c r="K1188" t="s">
        <v>24</v>
      </c>
      <c r="L1188" t="s">
        <v>24</v>
      </c>
      <c r="M1188" t="s">
        <v>24</v>
      </c>
      <c r="N1188">
        <v>11</v>
      </c>
      <c r="O1188">
        <v>1</v>
      </c>
    </row>
    <row r="1189" spans="1:15">
      <c r="A1189" t="s">
        <v>5896</v>
      </c>
      <c r="B1189" t="s">
        <v>16</v>
      </c>
      <c r="C1189" t="s">
        <v>5280</v>
      </c>
      <c r="D1189" t="s">
        <v>5281</v>
      </c>
      <c r="E1189" t="s">
        <v>5907</v>
      </c>
      <c r="F1189" t="s">
        <v>5908</v>
      </c>
      <c r="G1189" t="s">
        <v>5909</v>
      </c>
      <c r="H1189" s="1" t="s">
        <v>5910</v>
      </c>
      <c r="I1189" s="1" t="s">
        <v>5911</v>
      </c>
      <c r="J1189">
        <v>19</v>
      </c>
      <c r="K1189" t="s">
        <v>24</v>
      </c>
      <c r="L1189" t="s">
        <v>24</v>
      </c>
      <c r="M1189" t="s">
        <v>24</v>
      </c>
      <c r="N1189">
        <v>21</v>
      </c>
      <c r="O1189">
        <v>2</v>
      </c>
    </row>
    <row r="1190" spans="1:15">
      <c r="A1190" t="s">
        <v>5896</v>
      </c>
      <c r="B1190" t="s">
        <v>16</v>
      </c>
      <c r="C1190" t="s">
        <v>5280</v>
      </c>
      <c r="D1190" t="s">
        <v>5281</v>
      </c>
      <c r="E1190" t="s">
        <v>5912</v>
      </c>
      <c r="F1190" t="s">
        <v>5913</v>
      </c>
      <c r="G1190" t="s">
        <v>5914</v>
      </c>
      <c r="H1190" s="1" t="s">
        <v>5915</v>
      </c>
      <c r="I1190" s="1" t="s">
        <v>5916</v>
      </c>
      <c r="J1190">
        <v>42</v>
      </c>
      <c r="K1190" t="s">
        <v>24</v>
      </c>
      <c r="L1190" t="s">
        <v>24</v>
      </c>
      <c r="M1190" t="s">
        <v>24</v>
      </c>
      <c r="N1190">
        <v>42</v>
      </c>
      <c r="O1190" t="s">
        <v>24</v>
      </c>
    </row>
    <row r="1191" spans="1:15">
      <c r="A1191" t="s">
        <v>5896</v>
      </c>
      <c r="B1191" t="s">
        <v>16</v>
      </c>
      <c r="C1191" t="s">
        <v>5280</v>
      </c>
      <c r="D1191" t="s">
        <v>5281</v>
      </c>
      <c r="E1191" t="s">
        <v>5917</v>
      </c>
      <c r="F1191" t="s">
        <v>5918</v>
      </c>
      <c r="G1191" t="s">
        <v>5919</v>
      </c>
      <c r="H1191" s="1" t="s">
        <v>5920</v>
      </c>
      <c r="I1191" s="1" t="s">
        <v>5921</v>
      </c>
      <c r="J1191">
        <v>13</v>
      </c>
      <c r="K1191" t="s">
        <v>24</v>
      </c>
      <c r="L1191" t="s">
        <v>24</v>
      </c>
      <c r="M1191" t="s">
        <v>24</v>
      </c>
      <c r="N1191">
        <v>14</v>
      </c>
      <c r="O1191">
        <v>1</v>
      </c>
    </row>
    <row r="1192" spans="1:15">
      <c r="A1192" t="s">
        <v>5896</v>
      </c>
      <c r="B1192" t="s">
        <v>16</v>
      </c>
      <c r="C1192" t="s">
        <v>5280</v>
      </c>
      <c r="D1192" t="s">
        <v>5281</v>
      </c>
      <c r="E1192" t="s">
        <v>5922</v>
      </c>
      <c r="F1192" t="s">
        <v>5923</v>
      </c>
      <c r="G1192" t="s">
        <v>5924</v>
      </c>
      <c r="H1192" s="1" t="s">
        <v>5925</v>
      </c>
      <c r="I1192" s="1" t="s">
        <v>5926</v>
      </c>
      <c r="J1192">
        <v>26</v>
      </c>
      <c r="K1192" t="s">
        <v>24</v>
      </c>
      <c r="L1192" t="s">
        <v>24</v>
      </c>
      <c r="M1192" t="s">
        <v>24</v>
      </c>
      <c r="N1192">
        <v>26</v>
      </c>
      <c r="O1192" t="s">
        <v>24</v>
      </c>
    </row>
    <row r="1193" spans="1:15">
      <c r="A1193" t="s">
        <v>5896</v>
      </c>
      <c r="B1193" t="s">
        <v>16</v>
      </c>
      <c r="C1193" t="s">
        <v>5280</v>
      </c>
      <c r="D1193" t="s">
        <v>5281</v>
      </c>
      <c r="E1193" t="s">
        <v>5927</v>
      </c>
      <c r="F1193" t="s">
        <v>5928</v>
      </c>
      <c r="G1193" t="s">
        <v>5929</v>
      </c>
      <c r="H1193" s="1" t="s">
        <v>5930</v>
      </c>
      <c r="I1193" s="1" t="s">
        <v>5931</v>
      </c>
      <c r="J1193">
        <v>42</v>
      </c>
      <c r="K1193" t="s">
        <v>24</v>
      </c>
      <c r="L1193" t="s">
        <v>24</v>
      </c>
      <c r="M1193" t="s">
        <v>24</v>
      </c>
      <c r="N1193">
        <v>42</v>
      </c>
      <c r="O1193" t="s">
        <v>24</v>
      </c>
    </row>
    <row r="1194" spans="1:15">
      <c r="A1194" t="s">
        <v>5896</v>
      </c>
      <c r="B1194" t="s">
        <v>16</v>
      </c>
      <c r="C1194" t="s">
        <v>5280</v>
      </c>
      <c r="D1194" t="s">
        <v>5281</v>
      </c>
      <c r="E1194" t="s">
        <v>5932</v>
      </c>
      <c r="F1194" t="s">
        <v>5933</v>
      </c>
      <c r="G1194" t="s">
        <v>5934</v>
      </c>
      <c r="H1194" s="1" t="s">
        <v>5935</v>
      </c>
      <c r="I1194" s="1" t="s">
        <v>5936</v>
      </c>
      <c r="J1194">
        <v>42</v>
      </c>
      <c r="K1194" t="s">
        <v>24</v>
      </c>
      <c r="L1194" t="s">
        <v>24</v>
      </c>
      <c r="M1194" t="s">
        <v>24</v>
      </c>
      <c r="N1194">
        <v>42</v>
      </c>
      <c r="O1194" t="s">
        <v>24</v>
      </c>
    </row>
    <row r="1195" spans="1:15">
      <c r="A1195" t="s">
        <v>5896</v>
      </c>
      <c r="B1195" t="s">
        <v>16</v>
      </c>
      <c r="C1195" t="s">
        <v>5280</v>
      </c>
      <c r="D1195" t="s">
        <v>5281</v>
      </c>
      <c r="E1195" t="s">
        <v>5937</v>
      </c>
      <c r="F1195" t="s">
        <v>5938</v>
      </c>
      <c r="G1195" t="s">
        <v>5939</v>
      </c>
      <c r="H1195" s="1" t="s">
        <v>5940</v>
      </c>
      <c r="I1195" s="1" t="s">
        <v>5941</v>
      </c>
      <c r="J1195">
        <v>41</v>
      </c>
      <c r="K1195" t="s">
        <v>24</v>
      </c>
      <c r="L1195" t="s">
        <v>24</v>
      </c>
      <c r="M1195" t="s">
        <v>24</v>
      </c>
      <c r="N1195">
        <v>42</v>
      </c>
      <c r="O1195">
        <v>1</v>
      </c>
    </row>
    <row r="1196" spans="1:15">
      <c r="A1196" t="s">
        <v>5896</v>
      </c>
      <c r="B1196" t="s">
        <v>16</v>
      </c>
      <c r="C1196" t="s">
        <v>5280</v>
      </c>
      <c r="D1196" t="s">
        <v>5281</v>
      </c>
      <c r="E1196" t="s">
        <v>5942</v>
      </c>
      <c r="F1196" t="s">
        <v>5943</v>
      </c>
      <c r="G1196" t="s">
        <v>5944</v>
      </c>
      <c r="H1196" s="1" t="s">
        <v>5945</v>
      </c>
      <c r="I1196" s="1" t="s">
        <v>5946</v>
      </c>
      <c r="J1196">
        <v>18</v>
      </c>
      <c r="K1196" t="s">
        <v>24</v>
      </c>
      <c r="L1196" t="s">
        <v>24</v>
      </c>
      <c r="M1196" t="s">
        <v>24</v>
      </c>
      <c r="N1196">
        <v>21</v>
      </c>
      <c r="O1196">
        <v>3</v>
      </c>
    </row>
    <row r="1197" spans="1:15">
      <c r="A1197" t="s">
        <v>5896</v>
      </c>
      <c r="B1197" t="s">
        <v>16</v>
      </c>
      <c r="C1197" t="s">
        <v>5280</v>
      </c>
      <c r="D1197" t="s">
        <v>5281</v>
      </c>
      <c r="E1197" t="s">
        <v>5947</v>
      </c>
      <c r="F1197" t="s">
        <v>5948</v>
      </c>
      <c r="G1197" t="s">
        <v>5949</v>
      </c>
      <c r="H1197" s="1" t="s">
        <v>5950</v>
      </c>
      <c r="I1197" s="1" t="s">
        <v>5951</v>
      </c>
      <c r="J1197">
        <v>58</v>
      </c>
      <c r="K1197" t="s">
        <v>24</v>
      </c>
      <c r="L1197" t="s">
        <v>24</v>
      </c>
      <c r="M1197" t="s">
        <v>24</v>
      </c>
      <c r="N1197">
        <v>59</v>
      </c>
      <c r="O1197">
        <v>1</v>
      </c>
    </row>
    <row r="1198" spans="1:15">
      <c r="A1198" t="s">
        <v>5896</v>
      </c>
      <c r="B1198" t="s">
        <v>16</v>
      </c>
      <c r="C1198" t="s">
        <v>5280</v>
      </c>
      <c r="D1198" t="s">
        <v>5281</v>
      </c>
      <c r="E1198" t="s">
        <v>5952</v>
      </c>
      <c r="F1198" t="s">
        <v>5953</v>
      </c>
      <c r="G1198" t="s">
        <v>5954</v>
      </c>
      <c r="H1198" s="1" t="s">
        <v>5955</v>
      </c>
      <c r="I1198" s="1" t="s">
        <v>5956</v>
      </c>
      <c r="J1198">
        <v>24</v>
      </c>
      <c r="K1198" t="s">
        <v>24</v>
      </c>
      <c r="L1198" t="s">
        <v>24</v>
      </c>
      <c r="M1198" t="s">
        <v>24</v>
      </c>
      <c r="N1198">
        <v>29</v>
      </c>
      <c r="O1198">
        <v>5</v>
      </c>
    </row>
    <row r="1199" spans="1:15">
      <c r="A1199" t="s">
        <v>5896</v>
      </c>
      <c r="B1199" t="s">
        <v>16</v>
      </c>
      <c r="C1199" t="s">
        <v>5280</v>
      </c>
      <c r="D1199" t="s">
        <v>5281</v>
      </c>
      <c r="E1199" t="s">
        <v>5957</v>
      </c>
      <c r="F1199" t="s">
        <v>5958</v>
      </c>
      <c r="G1199" t="s">
        <v>5959</v>
      </c>
      <c r="H1199" s="1" t="s">
        <v>5960</v>
      </c>
      <c r="I1199" s="1" t="s">
        <v>5961</v>
      </c>
      <c r="J1199">
        <v>10</v>
      </c>
      <c r="K1199" t="s">
        <v>24</v>
      </c>
      <c r="L1199" t="s">
        <v>24</v>
      </c>
      <c r="M1199" t="s">
        <v>24</v>
      </c>
      <c r="N1199">
        <v>12</v>
      </c>
      <c r="O1199">
        <v>2</v>
      </c>
    </row>
    <row r="1200" spans="1:15">
      <c r="A1200" t="s">
        <v>5896</v>
      </c>
      <c r="B1200" t="s">
        <v>16</v>
      </c>
      <c r="C1200" t="s">
        <v>5280</v>
      </c>
      <c r="D1200" t="s">
        <v>5281</v>
      </c>
      <c r="E1200" t="s">
        <v>5962</v>
      </c>
      <c r="F1200" t="s">
        <v>5963</v>
      </c>
      <c r="G1200" t="s">
        <v>5964</v>
      </c>
      <c r="H1200" s="1" t="s">
        <v>5965</v>
      </c>
      <c r="I1200" s="1" t="s">
        <v>5966</v>
      </c>
      <c r="J1200">
        <v>42</v>
      </c>
      <c r="K1200" t="s">
        <v>24</v>
      </c>
      <c r="L1200" t="s">
        <v>24</v>
      </c>
      <c r="M1200" t="s">
        <v>24</v>
      </c>
      <c r="N1200">
        <v>42</v>
      </c>
      <c r="O1200" t="s">
        <v>24</v>
      </c>
    </row>
    <row r="1201" spans="1:15">
      <c r="A1201" t="s">
        <v>5896</v>
      </c>
      <c r="B1201" t="s">
        <v>16</v>
      </c>
      <c r="C1201" t="s">
        <v>5280</v>
      </c>
      <c r="D1201" t="s">
        <v>5281</v>
      </c>
      <c r="E1201" t="s">
        <v>5967</v>
      </c>
      <c r="F1201" t="s">
        <v>5968</v>
      </c>
      <c r="G1201" t="s">
        <v>5969</v>
      </c>
      <c r="H1201" s="1" t="s">
        <v>5970</v>
      </c>
      <c r="I1201" s="1" t="s">
        <v>5971</v>
      </c>
      <c r="J1201">
        <v>26</v>
      </c>
      <c r="K1201" t="s">
        <v>24</v>
      </c>
      <c r="L1201" t="s">
        <v>24</v>
      </c>
      <c r="M1201" t="s">
        <v>24</v>
      </c>
      <c r="N1201">
        <v>27</v>
      </c>
      <c r="O1201">
        <v>1</v>
      </c>
    </row>
    <row r="1202" spans="1:15">
      <c r="A1202" t="s">
        <v>5896</v>
      </c>
      <c r="B1202" t="s">
        <v>16</v>
      </c>
      <c r="C1202" t="s">
        <v>5280</v>
      </c>
      <c r="D1202" t="s">
        <v>5281</v>
      </c>
      <c r="E1202" t="s">
        <v>5972</v>
      </c>
      <c r="F1202" t="s">
        <v>5973</v>
      </c>
      <c r="G1202" t="s">
        <v>5974</v>
      </c>
      <c r="H1202" s="1" t="s">
        <v>5975</v>
      </c>
      <c r="I1202" s="1" t="s">
        <v>5976</v>
      </c>
      <c r="J1202">
        <v>42</v>
      </c>
      <c r="K1202" t="s">
        <v>24</v>
      </c>
      <c r="L1202" t="s">
        <v>24</v>
      </c>
      <c r="M1202" t="s">
        <v>24</v>
      </c>
      <c r="N1202">
        <v>42</v>
      </c>
      <c r="O1202" t="s">
        <v>24</v>
      </c>
    </row>
    <row r="1203" spans="1:15">
      <c r="A1203" t="s">
        <v>5896</v>
      </c>
      <c r="B1203" t="s">
        <v>16</v>
      </c>
      <c r="C1203" t="s">
        <v>5280</v>
      </c>
      <c r="D1203" t="s">
        <v>5281</v>
      </c>
      <c r="E1203" t="s">
        <v>5977</v>
      </c>
      <c r="F1203" t="s">
        <v>5978</v>
      </c>
      <c r="G1203" t="s">
        <v>5979</v>
      </c>
      <c r="H1203" s="1" t="s">
        <v>5980</v>
      </c>
      <c r="I1203" s="1" t="s">
        <v>5981</v>
      </c>
      <c r="J1203">
        <v>24</v>
      </c>
      <c r="K1203" t="s">
        <v>24</v>
      </c>
      <c r="L1203" t="s">
        <v>24</v>
      </c>
      <c r="M1203" t="s">
        <v>24</v>
      </c>
      <c r="N1203">
        <v>24</v>
      </c>
      <c r="O1203" t="s">
        <v>24</v>
      </c>
    </row>
    <row r="1204" spans="1:15">
      <c r="A1204" t="s">
        <v>5896</v>
      </c>
      <c r="B1204" t="s">
        <v>16</v>
      </c>
      <c r="C1204" t="s">
        <v>5280</v>
      </c>
      <c r="D1204" t="s">
        <v>5281</v>
      </c>
      <c r="E1204" t="s">
        <v>5982</v>
      </c>
      <c r="F1204" t="s">
        <v>5983</v>
      </c>
      <c r="G1204" t="s">
        <v>5984</v>
      </c>
      <c r="H1204" s="1" t="s">
        <v>5985</v>
      </c>
      <c r="I1204" s="1" t="s">
        <v>5986</v>
      </c>
      <c r="J1204">
        <v>42</v>
      </c>
      <c r="K1204" t="s">
        <v>24</v>
      </c>
      <c r="L1204" t="s">
        <v>24</v>
      </c>
      <c r="M1204" t="s">
        <v>24</v>
      </c>
      <c r="N1204">
        <v>42</v>
      </c>
      <c r="O1204" t="s">
        <v>24</v>
      </c>
    </row>
    <row r="1205" spans="1:15">
      <c r="A1205" t="s">
        <v>5896</v>
      </c>
      <c r="B1205" t="s">
        <v>16</v>
      </c>
      <c r="C1205" t="s">
        <v>5280</v>
      </c>
      <c r="D1205" t="s">
        <v>5281</v>
      </c>
      <c r="E1205" t="s">
        <v>5987</v>
      </c>
      <c r="F1205" t="s">
        <v>5988</v>
      </c>
      <c r="G1205" t="s">
        <v>5989</v>
      </c>
      <c r="H1205" s="1" t="s">
        <v>5990</v>
      </c>
      <c r="I1205" s="1" t="s">
        <v>5991</v>
      </c>
      <c r="J1205">
        <v>25</v>
      </c>
      <c r="K1205" t="s">
        <v>24</v>
      </c>
      <c r="L1205" t="s">
        <v>24</v>
      </c>
      <c r="M1205" t="s">
        <v>24</v>
      </c>
      <c r="N1205">
        <v>29</v>
      </c>
      <c r="O1205">
        <v>4</v>
      </c>
    </row>
    <row r="1206" spans="1:15">
      <c r="A1206" t="s">
        <v>5992</v>
      </c>
      <c r="B1206" t="s">
        <v>16</v>
      </c>
      <c r="C1206" t="s">
        <v>5280</v>
      </c>
      <c r="D1206" t="s">
        <v>5281</v>
      </c>
      <c r="E1206" t="s">
        <v>5993</v>
      </c>
      <c r="F1206" t="s">
        <v>5994</v>
      </c>
      <c r="G1206" t="s">
        <v>5995</v>
      </c>
      <c r="H1206" s="1" t="s">
        <v>5996</v>
      </c>
      <c r="I1206" s="1" t="s">
        <v>5997</v>
      </c>
      <c r="J1206">
        <v>27</v>
      </c>
      <c r="K1206" t="s">
        <v>24</v>
      </c>
      <c r="L1206" t="s">
        <v>24</v>
      </c>
      <c r="M1206" t="s">
        <v>24</v>
      </c>
      <c r="N1206">
        <v>32</v>
      </c>
      <c r="O1206">
        <v>5</v>
      </c>
    </row>
    <row r="1207" spans="1:15">
      <c r="A1207" t="s">
        <v>5992</v>
      </c>
      <c r="B1207" t="s">
        <v>16</v>
      </c>
      <c r="C1207" t="s">
        <v>5280</v>
      </c>
      <c r="D1207" t="s">
        <v>5281</v>
      </c>
      <c r="E1207" t="s">
        <v>5998</v>
      </c>
      <c r="F1207" t="s">
        <v>5999</v>
      </c>
      <c r="G1207" t="s">
        <v>6000</v>
      </c>
      <c r="H1207" s="1" t="s">
        <v>6001</v>
      </c>
      <c r="I1207" s="1" t="s">
        <v>6002</v>
      </c>
      <c r="J1207">
        <v>42</v>
      </c>
      <c r="K1207" t="s">
        <v>24</v>
      </c>
      <c r="L1207" t="s">
        <v>24</v>
      </c>
      <c r="M1207" t="s">
        <v>24</v>
      </c>
      <c r="N1207">
        <v>42</v>
      </c>
      <c r="O1207" t="s">
        <v>24</v>
      </c>
    </row>
    <row r="1208" spans="1:15">
      <c r="A1208" t="s">
        <v>5992</v>
      </c>
      <c r="B1208" t="s">
        <v>16</v>
      </c>
      <c r="C1208" t="s">
        <v>5280</v>
      </c>
      <c r="D1208" t="s">
        <v>5281</v>
      </c>
      <c r="E1208" t="s">
        <v>6003</v>
      </c>
      <c r="F1208" t="s">
        <v>6004</v>
      </c>
      <c r="G1208" t="s">
        <v>6005</v>
      </c>
      <c r="H1208" s="1" t="s">
        <v>6006</v>
      </c>
      <c r="I1208" s="1" t="s">
        <v>6007</v>
      </c>
      <c r="J1208">
        <v>35</v>
      </c>
      <c r="K1208" t="s">
        <v>24</v>
      </c>
      <c r="L1208" t="s">
        <v>24</v>
      </c>
      <c r="M1208" t="s">
        <v>24</v>
      </c>
      <c r="N1208">
        <v>36</v>
      </c>
      <c r="O1208">
        <v>1</v>
      </c>
    </row>
    <row r="1209" spans="1:15">
      <c r="A1209" t="s">
        <v>5992</v>
      </c>
      <c r="B1209" t="s">
        <v>16</v>
      </c>
      <c r="C1209" t="s">
        <v>5280</v>
      </c>
      <c r="D1209" t="s">
        <v>5281</v>
      </c>
      <c r="E1209" t="s">
        <v>6008</v>
      </c>
      <c r="F1209" t="s">
        <v>6009</v>
      </c>
      <c r="G1209" t="s">
        <v>6010</v>
      </c>
      <c r="H1209" s="1" t="s">
        <v>6011</v>
      </c>
      <c r="I1209" s="1" t="s">
        <v>6012</v>
      </c>
      <c r="J1209">
        <v>17</v>
      </c>
      <c r="K1209" t="s">
        <v>24</v>
      </c>
      <c r="L1209" t="s">
        <v>24</v>
      </c>
      <c r="M1209" t="s">
        <v>24</v>
      </c>
      <c r="N1209">
        <v>19</v>
      </c>
      <c r="O1209">
        <v>2</v>
      </c>
    </row>
    <row r="1210" spans="1:15">
      <c r="A1210" t="s">
        <v>5992</v>
      </c>
      <c r="B1210" t="s">
        <v>16</v>
      </c>
      <c r="C1210" t="s">
        <v>5280</v>
      </c>
      <c r="D1210" t="s">
        <v>5281</v>
      </c>
      <c r="E1210" t="s">
        <v>6013</v>
      </c>
      <c r="F1210" t="s">
        <v>6014</v>
      </c>
      <c r="G1210" t="s">
        <v>6015</v>
      </c>
      <c r="H1210" s="1" t="s">
        <v>6016</v>
      </c>
      <c r="I1210" s="1" t="s">
        <v>6017</v>
      </c>
      <c r="J1210">
        <v>22</v>
      </c>
      <c r="K1210" t="s">
        <v>24</v>
      </c>
      <c r="L1210" t="s">
        <v>24</v>
      </c>
      <c r="M1210" t="s">
        <v>24</v>
      </c>
      <c r="N1210">
        <v>27</v>
      </c>
      <c r="O1210">
        <v>5</v>
      </c>
    </row>
    <row r="1211" spans="1:15">
      <c r="A1211" t="s">
        <v>5992</v>
      </c>
      <c r="B1211" t="s">
        <v>16</v>
      </c>
      <c r="C1211" t="s">
        <v>5280</v>
      </c>
      <c r="D1211" t="s">
        <v>5281</v>
      </c>
      <c r="E1211" t="s">
        <v>6018</v>
      </c>
      <c r="F1211" t="s">
        <v>6019</v>
      </c>
      <c r="G1211" t="s">
        <v>6020</v>
      </c>
      <c r="H1211" s="1" t="s">
        <v>6021</v>
      </c>
      <c r="I1211" s="1" t="s">
        <v>6022</v>
      </c>
      <c r="J1211">
        <v>24</v>
      </c>
      <c r="K1211" t="s">
        <v>24</v>
      </c>
      <c r="L1211" t="s">
        <v>24</v>
      </c>
      <c r="M1211" t="s">
        <v>24</v>
      </c>
      <c r="N1211">
        <v>30</v>
      </c>
      <c r="O1211">
        <v>6</v>
      </c>
    </row>
    <row r="1212" spans="1:15">
      <c r="A1212" t="s">
        <v>5992</v>
      </c>
      <c r="B1212" t="s">
        <v>16</v>
      </c>
      <c r="C1212" t="s">
        <v>5280</v>
      </c>
      <c r="D1212" t="s">
        <v>5281</v>
      </c>
      <c r="E1212" t="s">
        <v>6023</v>
      </c>
      <c r="F1212" t="s">
        <v>6024</v>
      </c>
      <c r="G1212" t="s">
        <v>6025</v>
      </c>
      <c r="H1212" s="1" t="s">
        <v>6026</v>
      </c>
      <c r="I1212" s="1" t="s">
        <v>6027</v>
      </c>
      <c r="J1212">
        <v>13</v>
      </c>
      <c r="K1212" t="s">
        <v>24</v>
      </c>
      <c r="L1212" t="s">
        <v>24</v>
      </c>
      <c r="M1212" t="s">
        <v>24</v>
      </c>
      <c r="N1212">
        <v>21</v>
      </c>
      <c r="O1212">
        <v>8</v>
      </c>
    </row>
    <row r="1213" spans="1:15">
      <c r="A1213" t="s">
        <v>5992</v>
      </c>
      <c r="B1213" t="s">
        <v>16</v>
      </c>
      <c r="C1213" t="s">
        <v>5280</v>
      </c>
      <c r="D1213" t="s">
        <v>5281</v>
      </c>
      <c r="E1213" t="s">
        <v>6028</v>
      </c>
      <c r="F1213" t="s">
        <v>6029</v>
      </c>
      <c r="G1213" t="s">
        <v>6030</v>
      </c>
      <c r="H1213" s="1" t="s">
        <v>6031</v>
      </c>
      <c r="I1213" s="1" t="s">
        <v>6032</v>
      </c>
      <c r="J1213">
        <v>42</v>
      </c>
      <c r="K1213" t="s">
        <v>24</v>
      </c>
      <c r="L1213" t="s">
        <v>24</v>
      </c>
      <c r="M1213" t="s">
        <v>24</v>
      </c>
      <c r="N1213">
        <v>42</v>
      </c>
      <c r="O1213" t="s">
        <v>24</v>
      </c>
    </row>
    <row r="1214" spans="1:15">
      <c r="A1214" t="s">
        <v>5992</v>
      </c>
      <c r="B1214" t="s">
        <v>16</v>
      </c>
      <c r="C1214" t="s">
        <v>5280</v>
      </c>
      <c r="D1214" t="s">
        <v>5281</v>
      </c>
      <c r="E1214" t="s">
        <v>6033</v>
      </c>
      <c r="F1214" t="s">
        <v>6034</v>
      </c>
      <c r="G1214" t="s">
        <v>6035</v>
      </c>
      <c r="H1214" s="1" t="s">
        <v>6036</v>
      </c>
      <c r="I1214" s="1" t="s">
        <v>6037</v>
      </c>
      <c r="J1214">
        <v>14</v>
      </c>
      <c r="K1214" t="s">
        <v>24</v>
      </c>
      <c r="L1214" t="s">
        <v>24</v>
      </c>
      <c r="M1214" t="s">
        <v>24</v>
      </c>
      <c r="N1214">
        <v>16</v>
      </c>
      <c r="O1214">
        <v>2</v>
      </c>
    </row>
    <row r="1215" spans="1:15">
      <c r="A1215" t="s">
        <v>5992</v>
      </c>
      <c r="B1215" t="s">
        <v>16</v>
      </c>
      <c r="C1215" t="s">
        <v>5280</v>
      </c>
      <c r="D1215" t="s">
        <v>5281</v>
      </c>
      <c r="E1215" t="s">
        <v>6038</v>
      </c>
      <c r="F1215" t="s">
        <v>6039</v>
      </c>
      <c r="G1215" t="s">
        <v>6040</v>
      </c>
      <c r="H1215" s="1" t="s">
        <v>6041</v>
      </c>
      <c r="I1215" s="1" t="s">
        <v>6042</v>
      </c>
      <c r="J1215">
        <v>26</v>
      </c>
      <c r="K1215" t="s">
        <v>24</v>
      </c>
      <c r="L1215" t="s">
        <v>24</v>
      </c>
      <c r="M1215" t="s">
        <v>24</v>
      </c>
      <c r="N1215">
        <v>26</v>
      </c>
      <c r="O1215" t="s">
        <v>24</v>
      </c>
    </row>
    <row r="1216" spans="1:15">
      <c r="A1216" t="s">
        <v>5992</v>
      </c>
      <c r="B1216" t="s">
        <v>16</v>
      </c>
      <c r="C1216" t="s">
        <v>5280</v>
      </c>
      <c r="D1216" t="s">
        <v>5281</v>
      </c>
      <c r="E1216" t="s">
        <v>6043</v>
      </c>
      <c r="F1216" t="s">
        <v>6044</v>
      </c>
      <c r="G1216" t="s">
        <v>6045</v>
      </c>
      <c r="H1216" s="1" t="s">
        <v>6046</v>
      </c>
      <c r="I1216" s="1" t="s">
        <v>6047</v>
      </c>
      <c r="J1216">
        <v>32</v>
      </c>
      <c r="K1216" t="s">
        <v>24</v>
      </c>
      <c r="L1216" t="s">
        <v>24</v>
      </c>
      <c r="M1216" t="s">
        <v>24</v>
      </c>
      <c r="N1216">
        <v>32</v>
      </c>
      <c r="O1216" t="s">
        <v>24</v>
      </c>
    </row>
    <row r="1217" spans="1:15">
      <c r="A1217" t="s">
        <v>5992</v>
      </c>
      <c r="B1217" t="s">
        <v>16</v>
      </c>
      <c r="C1217" t="s">
        <v>5280</v>
      </c>
      <c r="D1217" t="s">
        <v>5281</v>
      </c>
      <c r="E1217" t="s">
        <v>6048</v>
      </c>
      <c r="F1217" t="s">
        <v>6049</v>
      </c>
      <c r="G1217" t="s">
        <v>6050</v>
      </c>
      <c r="H1217" s="1" t="s">
        <v>6051</v>
      </c>
      <c r="I1217" s="1" t="s">
        <v>6052</v>
      </c>
      <c r="J1217">
        <v>14</v>
      </c>
      <c r="K1217" t="s">
        <v>24</v>
      </c>
      <c r="L1217" t="s">
        <v>24</v>
      </c>
      <c r="M1217" t="s">
        <v>24</v>
      </c>
      <c r="N1217">
        <v>16</v>
      </c>
      <c r="O1217">
        <v>2</v>
      </c>
    </row>
    <row r="1218" spans="1:15">
      <c r="A1218" t="s">
        <v>5992</v>
      </c>
      <c r="B1218" t="s">
        <v>16</v>
      </c>
      <c r="C1218" t="s">
        <v>5280</v>
      </c>
      <c r="D1218" t="s">
        <v>5281</v>
      </c>
      <c r="E1218" t="s">
        <v>6053</v>
      </c>
      <c r="F1218" t="s">
        <v>6054</v>
      </c>
      <c r="G1218" t="s">
        <v>6055</v>
      </c>
      <c r="H1218" s="1" t="s">
        <v>6056</v>
      </c>
      <c r="I1218" s="1" t="s">
        <v>6057</v>
      </c>
      <c r="J1218">
        <v>38</v>
      </c>
      <c r="K1218" t="s">
        <v>24</v>
      </c>
      <c r="L1218" t="s">
        <v>24</v>
      </c>
      <c r="M1218" t="s">
        <v>24</v>
      </c>
      <c r="N1218">
        <v>38</v>
      </c>
      <c r="O1218" t="s">
        <v>24</v>
      </c>
    </row>
    <row r="1219" spans="1:15">
      <c r="A1219" t="s">
        <v>5992</v>
      </c>
      <c r="B1219" t="s">
        <v>16</v>
      </c>
      <c r="C1219" t="s">
        <v>5280</v>
      </c>
      <c r="D1219" t="s">
        <v>5281</v>
      </c>
      <c r="E1219" t="s">
        <v>6058</v>
      </c>
      <c r="F1219" t="s">
        <v>6059</v>
      </c>
      <c r="G1219" t="s">
        <v>6060</v>
      </c>
      <c r="H1219" s="1" t="s">
        <v>6061</v>
      </c>
      <c r="I1219" s="1" t="s">
        <v>6062</v>
      </c>
      <c r="J1219">
        <v>36</v>
      </c>
      <c r="K1219" t="s">
        <v>24</v>
      </c>
      <c r="L1219" t="s">
        <v>24</v>
      </c>
      <c r="M1219" t="s">
        <v>24</v>
      </c>
      <c r="N1219">
        <v>42</v>
      </c>
      <c r="O1219">
        <v>6</v>
      </c>
    </row>
    <row r="1220" spans="1:15">
      <c r="A1220" t="s">
        <v>5992</v>
      </c>
      <c r="B1220" t="s">
        <v>16</v>
      </c>
      <c r="C1220" t="s">
        <v>5280</v>
      </c>
      <c r="D1220" t="s">
        <v>5281</v>
      </c>
      <c r="E1220" t="s">
        <v>6063</v>
      </c>
      <c r="F1220" t="s">
        <v>6064</v>
      </c>
      <c r="G1220" t="s">
        <v>6065</v>
      </c>
      <c r="H1220" s="1" t="s">
        <v>6066</v>
      </c>
      <c r="I1220" s="1" t="s">
        <v>6067</v>
      </c>
      <c r="J1220">
        <v>64</v>
      </c>
      <c r="K1220" t="s">
        <v>24</v>
      </c>
      <c r="L1220" t="s">
        <v>24</v>
      </c>
      <c r="M1220" t="s">
        <v>24</v>
      </c>
      <c r="N1220">
        <v>65</v>
      </c>
      <c r="O1220">
        <v>1</v>
      </c>
    </row>
    <row r="1221" spans="1:15">
      <c r="A1221" t="s">
        <v>6068</v>
      </c>
      <c r="B1221" t="s">
        <v>16</v>
      </c>
      <c r="C1221" t="s">
        <v>5280</v>
      </c>
      <c r="D1221" t="s">
        <v>5281</v>
      </c>
      <c r="E1221" t="s">
        <v>6069</v>
      </c>
      <c r="F1221" t="s">
        <v>6070</v>
      </c>
      <c r="G1221" t="s">
        <v>6071</v>
      </c>
      <c r="H1221" s="1">
        <v>42171</v>
      </c>
      <c r="I1221" s="1" t="s">
        <v>6072</v>
      </c>
      <c r="J1221">
        <v>15</v>
      </c>
      <c r="K1221" t="s">
        <v>24</v>
      </c>
      <c r="L1221" t="s">
        <v>24</v>
      </c>
      <c r="M1221" t="s">
        <v>24</v>
      </c>
      <c r="N1221">
        <v>16</v>
      </c>
      <c r="O1221">
        <v>1</v>
      </c>
    </row>
    <row r="1222" spans="1:15">
      <c r="A1222" t="s">
        <v>6068</v>
      </c>
      <c r="B1222" t="s">
        <v>16</v>
      </c>
      <c r="C1222" t="s">
        <v>5280</v>
      </c>
      <c r="D1222" t="s">
        <v>5281</v>
      </c>
      <c r="E1222" t="s">
        <v>6073</v>
      </c>
      <c r="F1222" t="s">
        <v>6074</v>
      </c>
      <c r="G1222" t="s">
        <v>6075</v>
      </c>
      <c r="H1222" s="1" t="s">
        <v>6076</v>
      </c>
      <c r="I1222" s="1" t="s">
        <v>6077</v>
      </c>
      <c r="J1222">
        <v>16</v>
      </c>
      <c r="K1222" t="s">
        <v>24</v>
      </c>
      <c r="L1222" t="s">
        <v>24</v>
      </c>
      <c r="M1222" t="s">
        <v>24</v>
      </c>
      <c r="N1222">
        <v>19</v>
      </c>
      <c r="O1222">
        <v>3</v>
      </c>
    </row>
    <row r="1223" spans="1:15">
      <c r="A1223" t="s">
        <v>6068</v>
      </c>
      <c r="B1223" t="s">
        <v>16</v>
      </c>
      <c r="C1223" t="s">
        <v>5280</v>
      </c>
      <c r="D1223" t="s">
        <v>5281</v>
      </c>
      <c r="E1223" t="s">
        <v>6078</v>
      </c>
      <c r="F1223" t="s">
        <v>6079</v>
      </c>
      <c r="G1223" t="s">
        <v>6080</v>
      </c>
      <c r="H1223" s="1" t="s">
        <v>6081</v>
      </c>
      <c r="I1223" s="1" t="s">
        <v>6082</v>
      </c>
      <c r="J1223">
        <v>30</v>
      </c>
      <c r="K1223" t="s">
        <v>24</v>
      </c>
      <c r="L1223" t="s">
        <v>24</v>
      </c>
      <c r="M1223" t="s">
        <v>24</v>
      </c>
      <c r="N1223">
        <v>31</v>
      </c>
      <c r="O1223">
        <v>1</v>
      </c>
    </row>
    <row r="1224" spans="1:15">
      <c r="A1224" t="s">
        <v>6068</v>
      </c>
      <c r="B1224" t="s">
        <v>16</v>
      </c>
      <c r="C1224" t="s">
        <v>5280</v>
      </c>
      <c r="D1224" t="s">
        <v>5281</v>
      </c>
      <c r="E1224" t="s">
        <v>6083</v>
      </c>
      <c r="F1224" t="s">
        <v>6084</v>
      </c>
      <c r="G1224" t="s">
        <v>6085</v>
      </c>
      <c r="H1224" s="1" t="s">
        <v>6086</v>
      </c>
      <c r="I1224" s="1" t="s">
        <v>6087</v>
      </c>
      <c r="J1224">
        <v>42</v>
      </c>
      <c r="K1224" t="s">
        <v>24</v>
      </c>
      <c r="L1224" t="s">
        <v>24</v>
      </c>
      <c r="M1224" t="s">
        <v>24</v>
      </c>
      <c r="N1224">
        <v>42</v>
      </c>
      <c r="O1224" t="s">
        <v>24</v>
      </c>
    </row>
    <row r="1225" spans="1:15">
      <c r="A1225" t="s">
        <v>6068</v>
      </c>
      <c r="B1225" t="s">
        <v>16</v>
      </c>
      <c r="C1225" t="s">
        <v>5280</v>
      </c>
      <c r="D1225" t="s">
        <v>5281</v>
      </c>
      <c r="E1225" t="s">
        <v>6088</v>
      </c>
      <c r="F1225" t="s">
        <v>6089</v>
      </c>
      <c r="G1225" t="s">
        <v>6090</v>
      </c>
      <c r="H1225" s="1" t="s">
        <v>6091</v>
      </c>
      <c r="I1225" s="1" t="s">
        <v>6092</v>
      </c>
      <c r="J1225">
        <v>23</v>
      </c>
      <c r="K1225" t="s">
        <v>24</v>
      </c>
      <c r="L1225" t="s">
        <v>24</v>
      </c>
      <c r="M1225" t="s">
        <v>24</v>
      </c>
      <c r="N1225">
        <v>25</v>
      </c>
      <c r="O1225">
        <v>2</v>
      </c>
    </row>
    <row r="1226" spans="1:15">
      <c r="A1226" t="s">
        <v>6068</v>
      </c>
      <c r="B1226" t="s">
        <v>16</v>
      </c>
      <c r="C1226" t="s">
        <v>5280</v>
      </c>
      <c r="D1226" t="s">
        <v>5281</v>
      </c>
      <c r="E1226" t="s">
        <v>6093</v>
      </c>
      <c r="F1226" t="s">
        <v>6094</v>
      </c>
      <c r="G1226" t="s">
        <v>6095</v>
      </c>
      <c r="H1226" s="1" t="s">
        <v>6096</v>
      </c>
      <c r="I1226" s="1" t="s">
        <v>6097</v>
      </c>
      <c r="J1226">
        <v>20</v>
      </c>
      <c r="K1226" t="s">
        <v>24</v>
      </c>
      <c r="L1226" t="s">
        <v>24</v>
      </c>
      <c r="M1226" t="s">
        <v>24</v>
      </c>
      <c r="N1226">
        <v>20</v>
      </c>
      <c r="O1226" t="s">
        <v>24</v>
      </c>
    </row>
    <row r="1227" spans="1:15">
      <c r="A1227" t="s">
        <v>6068</v>
      </c>
      <c r="B1227" t="s">
        <v>16</v>
      </c>
      <c r="C1227" t="s">
        <v>5280</v>
      </c>
      <c r="D1227" t="s">
        <v>5281</v>
      </c>
      <c r="E1227" t="s">
        <v>6098</v>
      </c>
      <c r="F1227" t="s">
        <v>6099</v>
      </c>
      <c r="G1227" t="s">
        <v>6100</v>
      </c>
      <c r="H1227" s="1" t="s">
        <v>6101</v>
      </c>
      <c r="I1227" s="1" t="s">
        <v>6102</v>
      </c>
      <c r="J1227">
        <v>42</v>
      </c>
      <c r="K1227" t="s">
        <v>24</v>
      </c>
      <c r="L1227" t="s">
        <v>24</v>
      </c>
      <c r="M1227" t="s">
        <v>24</v>
      </c>
      <c r="N1227">
        <v>42</v>
      </c>
      <c r="O1227" t="s">
        <v>24</v>
      </c>
    </row>
    <row r="1228" spans="1:15">
      <c r="A1228" t="s">
        <v>6068</v>
      </c>
      <c r="B1228" t="s">
        <v>16</v>
      </c>
      <c r="C1228" t="s">
        <v>5280</v>
      </c>
      <c r="D1228" t="s">
        <v>5281</v>
      </c>
      <c r="E1228" t="s">
        <v>6103</v>
      </c>
      <c r="F1228" t="s">
        <v>6104</v>
      </c>
      <c r="G1228" t="s">
        <v>6105</v>
      </c>
      <c r="H1228" s="1" t="s">
        <v>6106</v>
      </c>
      <c r="I1228" s="1" t="s">
        <v>6107</v>
      </c>
      <c r="J1228">
        <v>20</v>
      </c>
      <c r="K1228" t="s">
        <v>24</v>
      </c>
      <c r="L1228" t="s">
        <v>24</v>
      </c>
      <c r="M1228" t="s">
        <v>24</v>
      </c>
      <c r="N1228">
        <v>27</v>
      </c>
      <c r="O1228">
        <v>7</v>
      </c>
    </row>
    <row r="1229" spans="1:15">
      <c r="A1229" t="s">
        <v>6068</v>
      </c>
      <c r="B1229" t="s">
        <v>16</v>
      </c>
      <c r="C1229" t="s">
        <v>5280</v>
      </c>
      <c r="D1229" t="s">
        <v>5281</v>
      </c>
      <c r="E1229" t="s">
        <v>6108</v>
      </c>
      <c r="F1229" t="s">
        <v>6109</v>
      </c>
      <c r="G1229" t="s">
        <v>6110</v>
      </c>
      <c r="H1229" s="1" t="s">
        <v>6111</v>
      </c>
      <c r="I1229" s="1" t="s">
        <v>6112</v>
      </c>
      <c r="J1229">
        <v>23</v>
      </c>
      <c r="K1229" t="s">
        <v>24</v>
      </c>
      <c r="L1229" t="s">
        <v>24</v>
      </c>
      <c r="M1229" t="s">
        <v>24</v>
      </c>
      <c r="N1229">
        <v>30</v>
      </c>
      <c r="O1229">
        <v>7</v>
      </c>
    </row>
    <row r="1230" spans="1:15">
      <c r="A1230" t="s">
        <v>6068</v>
      </c>
      <c r="B1230" t="s">
        <v>16</v>
      </c>
      <c r="C1230" t="s">
        <v>5280</v>
      </c>
      <c r="D1230" t="s">
        <v>5281</v>
      </c>
      <c r="E1230" t="s">
        <v>6113</v>
      </c>
      <c r="F1230" t="s">
        <v>6114</v>
      </c>
      <c r="G1230" t="s">
        <v>6115</v>
      </c>
      <c r="H1230" s="1" t="s">
        <v>6116</v>
      </c>
      <c r="I1230" s="1" t="s">
        <v>6117</v>
      </c>
      <c r="J1230">
        <v>39</v>
      </c>
      <c r="K1230" t="s">
        <v>24</v>
      </c>
      <c r="L1230" t="s">
        <v>24</v>
      </c>
      <c r="M1230" t="s">
        <v>24</v>
      </c>
      <c r="N1230">
        <v>42</v>
      </c>
      <c r="O1230">
        <v>3</v>
      </c>
    </row>
    <row r="1231" spans="1:15">
      <c r="A1231" t="s">
        <v>6068</v>
      </c>
      <c r="B1231" t="s">
        <v>16</v>
      </c>
      <c r="C1231" t="s">
        <v>5280</v>
      </c>
      <c r="D1231" t="s">
        <v>5281</v>
      </c>
      <c r="E1231" t="s">
        <v>6118</v>
      </c>
      <c r="F1231" t="s">
        <v>6119</v>
      </c>
      <c r="G1231" t="s">
        <v>6120</v>
      </c>
      <c r="H1231" s="1" t="s">
        <v>6121</v>
      </c>
      <c r="I1231" s="1" t="s">
        <v>6122</v>
      </c>
      <c r="J1231">
        <v>42</v>
      </c>
      <c r="K1231" t="s">
        <v>24</v>
      </c>
      <c r="L1231" t="s">
        <v>24</v>
      </c>
      <c r="M1231" t="s">
        <v>24</v>
      </c>
      <c r="N1231">
        <v>42</v>
      </c>
      <c r="O1231" t="s">
        <v>24</v>
      </c>
    </row>
    <row r="1232" spans="1:15">
      <c r="A1232" t="s">
        <v>6068</v>
      </c>
      <c r="B1232" t="s">
        <v>16</v>
      </c>
      <c r="C1232" t="s">
        <v>5280</v>
      </c>
      <c r="D1232" t="s">
        <v>5281</v>
      </c>
      <c r="E1232" t="s">
        <v>6123</v>
      </c>
      <c r="F1232" t="s">
        <v>6124</v>
      </c>
      <c r="G1232" t="s">
        <v>6125</v>
      </c>
      <c r="H1232" s="1" t="s">
        <v>6126</v>
      </c>
      <c r="I1232" s="1" t="s">
        <v>6127</v>
      </c>
      <c r="J1232">
        <v>32</v>
      </c>
      <c r="K1232" t="s">
        <v>24</v>
      </c>
      <c r="L1232" t="s">
        <v>24</v>
      </c>
      <c r="M1232" t="s">
        <v>24</v>
      </c>
      <c r="N1232">
        <v>39</v>
      </c>
      <c r="O1232">
        <v>7</v>
      </c>
    </row>
    <row r="1233" spans="1:15">
      <c r="A1233" t="s">
        <v>6068</v>
      </c>
      <c r="B1233" t="s">
        <v>16</v>
      </c>
      <c r="C1233" t="s">
        <v>5280</v>
      </c>
      <c r="D1233" t="s">
        <v>5281</v>
      </c>
      <c r="E1233" t="s">
        <v>6128</v>
      </c>
      <c r="F1233" t="s">
        <v>6129</v>
      </c>
      <c r="G1233" t="s">
        <v>6130</v>
      </c>
      <c r="H1233" s="1" t="s">
        <v>6131</v>
      </c>
      <c r="I1233" s="1" t="s">
        <v>6132</v>
      </c>
      <c r="J1233">
        <v>62</v>
      </c>
      <c r="K1233" t="s">
        <v>24</v>
      </c>
      <c r="L1233" t="s">
        <v>24</v>
      </c>
      <c r="M1233" t="s">
        <v>24</v>
      </c>
      <c r="N1233">
        <v>65</v>
      </c>
      <c r="O1233">
        <v>3</v>
      </c>
    </row>
    <row r="1234" spans="1:15">
      <c r="A1234" t="s">
        <v>6068</v>
      </c>
      <c r="B1234" t="s">
        <v>16</v>
      </c>
      <c r="C1234" t="s">
        <v>5280</v>
      </c>
      <c r="D1234" t="s">
        <v>5281</v>
      </c>
      <c r="E1234" t="s">
        <v>6133</v>
      </c>
      <c r="F1234" t="s">
        <v>6134</v>
      </c>
      <c r="G1234" t="s">
        <v>6135</v>
      </c>
      <c r="H1234" s="1" t="s">
        <v>6136</v>
      </c>
      <c r="I1234" s="1" t="s">
        <v>6137</v>
      </c>
      <c r="J1234">
        <v>41</v>
      </c>
      <c r="K1234" t="s">
        <v>24</v>
      </c>
      <c r="L1234" t="s">
        <v>24</v>
      </c>
      <c r="M1234" t="s">
        <v>24</v>
      </c>
      <c r="N1234">
        <v>41</v>
      </c>
      <c r="O1234" t="s">
        <v>24</v>
      </c>
    </row>
    <row r="1235" spans="1:15">
      <c r="A1235" t="s">
        <v>6068</v>
      </c>
      <c r="B1235" t="s">
        <v>16</v>
      </c>
      <c r="C1235" t="s">
        <v>5280</v>
      </c>
      <c r="D1235" t="s">
        <v>5281</v>
      </c>
      <c r="E1235" t="s">
        <v>6138</v>
      </c>
      <c r="F1235" t="s">
        <v>6139</v>
      </c>
      <c r="G1235" t="s">
        <v>6140</v>
      </c>
      <c r="H1235" s="1" t="s">
        <v>6141</v>
      </c>
      <c r="I1235" s="1" t="s">
        <v>6142</v>
      </c>
      <c r="J1235">
        <v>86</v>
      </c>
      <c r="K1235" t="s">
        <v>24</v>
      </c>
      <c r="L1235" t="s">
        <v>24</v>
      </c>
      <c r="M1235" t="s">
        <v>24</v>
      </c>
      <c r="N1235">
        <v>86</v>
      </c>
      <c r="O1235" t="s">
        <v>24</v>
      </c>
    </row>
    <row r="1236" spans="1:15">
      <c r="A1236" t="s">
        <v>6068</v>
      </c>
      <c r="B1236" t="s">
        <v>16</v>
      </c>
      <c r="C1236" t="s">
        <v>5280</v>
      </c>
      <c r="D1236" t="s">
        <v>5281</v>
      </c>
      <c r="E1236" t="s">
        <v>6143</v>
      </c>
      <c r="F1236" t="s">
        <v>6144</v>
      </c>
      <c r="G1236" t="s">
        <v>6145</v>
      </c>
      <c r="H1236" s="1" t="s">
        <v>6146</v>
      </c>
      <c r="I1236" s="1" t="s">
        <v>6147</v>
      </c>
      <c r="J1236">
        <v>26</v>
      </c>
      <c r="K1236" t="s">
        <v>24</v>
      </c>
      <c r="L1236" t="s">
        <v>24</v>
      </c>
      <c r="M1236" t="s">
        <v>24</v>
      </c>
      <c r="N1236">
        <v>26</v>
      </c>
      <c r="O1236" t="s">
        <v>24</v>
      </c>
    </row>
    <row r="1237" spans="1:15">
      <c r="A1237" t="s">
        <v>6068</v>
      </c>
      <c r="B1237" t="s">
        <v>16</v>
      </c>
      <c r="C1237" t="s">
        <v>5280</v>
      </c>
      <c r="D1237" t="s">
        <v>5281</v>
      </c>
      <c r="E1237" t="s">
        <v>6148</v>
      </c>
      <c r="F1237" t="s">
        <v>6149</v>
      </c>
      <c r="G1237" t="s">
        <v>6150</v>
      </c>
      <c r="H1237" s="1" t="s">
        <v>6151</v>
      </c>
      <c r="I1237" s="1" t="s">
        <v>6152</v>
      </c>
      <c r="J1237">
        <v>42</v>
      </c>
      <c r="K1237" t="s">
        <v>24</v>
      </c>
      <c r="L1237" t="s">
        <v>24</v>
      </c>
      <c r="M1237" t="s">
        <v>24</v>
      </c>
      <c r="N1237">
        <v>42</v>
      </c>
      <c r="O1237" t="s">
        <v>24</v>
      </c>
    </row>
    <row r="1238" spans="1:15">
      <c r="A1238" t="s">
        <v>6068</v>
      </c>
      <c r="B1238" t="s">
        <v>16</v>
      </c>
      <c r="C1238" t="s">
        <v>5280</v>
      </c>
      <c r="D1238" t="s">
        <v>5281</v>
      </c>
      <c r="E1238" t="s">
        <v>6153</v>
      </c>
      <c r="F1238" t="s">
        <v>6154</v>
      </c>
      <c r="G1238" t="s">
        <v>6155</v>
      </c>
      <c r="H1238" s="1" t="s">
        <v>6156</v>
      </c>
      <c r="I1238" s="1" t="s">
        <v>6157</v>
      </c>
      <c r="J1238">
        <v>31</v>
      </c>
      <c r="K1238" t="s">
        <v>24</v>
      </c>
      <c r="L1238" t="s">
        <v>24</v>
      </c>
      <c r="M1238" t="s">
        <v>24</v>
      </c>
      <c r="N1238">
        <v>34</v>
      </c>
      <c r="O1238">
        <v>3</v>
      </c>
    </row>
    <row r="1239" spans="1:15">
      <c r="A1239" t="s">
        <v>6158</v>
      </c>
      <c r="B1239" t="s">
        <v>16</v>
      </c>
      <c r="C1239" t="s">
        <v>5280</v>
      </c>
      <c r="D1239" t="s">
        <v>5281</v>
      </c>
      <c r="E1239" t="s">
        <v>6159</v>
      </c>
      <c r="F1239" t="s">
        <v>6160</v>
      </c>
      <c r="G1239" t="s">
        <v>6161</v>
      </c>
      <c r="H1239" s="1" t="s">
        <v>6162</v>
      </c>
      <c r="I1239" s="1" t="s">
        <v>6163</v>
      </c>
      <c r="J1239">
        <v>15</v>
      </c>
      <c r="K1239" t="s">
        <v>24</v>
      </c>
      <c r="L1239" t="s">
        <v>24</v>
      </c>
      <c r="M1239" t="s">
        <v>24</v>
      </c>
      <c r="N1239">
        <v>17</v>
      </c>
      <c r="O1239">
        <v>2</v>
      </c>
    </row>
    <row r="1240" spans="1:15">
      <c r="A1240" t="s">
        <v>6158</v>
      </c>
      <c r="B1240" t="s">
        <v>16</v>
      </c>
      <c r="C1240" t="s">
        <v>5280</v>
      </c>
      <c r="D1240" t="s">
        <v>5281</v>
      </c>
      <c r="E1240" t="s">
        <v>6164</v>
      </c>
      <c r="F1240" t="s">
        <v>6165</v>
      </c>
      <c r="G1240" t="s">
        <v>6166</v>
      </c>
      <c r="H1240" s="1" t="s">
        <v>5805</v>
      </c>
      <c r="I1240" s="1" t="s">
        <v>6167</v>
      </c>
      <c r="J1240">
        <v>26</v>
      </c>
      <c r="K1240" t="s">
        <v>24</v>
      </c>
      <c r="L1240" t="s">
        <v>24</v>
      </c>
      <c r="M1240" t="s">
        <v>24</v>
      </c>
      <c r="N1240">
        <v>26</v>
      </c>
      <c r="O1240" t="s">
        <v>24</v>
      </c>
    </row>
    <row r="1241" spans="1:15">
      <c r="A1241" t="s">
        <v>6158</v>
      </c>
      <c r="B1241" t="s">
        <v>16</v>
      </c>
      <c r="C1241" t="s">
        <v>5280</v>
      </c>
      <c r="D1241" t="s">
        <v>5281</v>
      </c>
      <c r="E1241" t="s">
        <v>6168</v>
      </c>
      <c r="F1241" t="s">
        <v>6169</v>
      </c>
      <c r="G1241" t="s">
        <v>6170</v>
      </c>
      <c r="H1241" s="1" t="s">
        <v>6171</v>
      </c>
      <c r="I1241" s="1" t="s">
        <v>6172</v>
      </c>
      <c r="J1241">
        <v>65</v>
      </c>
      <c r="K1241" t="s">
        <v>24</v>
      </c>
      <c r="L1241" t="s">
        <v>24</v>
      </c>
      <c r="M1241" t="s">
        <v>24</v>
      </c>
      <c r="N1241">
        <v>66</v>
      </c>
      <c r="O1241">
        <v>1</v>
      </c>
    </row>
    <row r="1242" spans="1:15">
      <c r="A1242" t="s">
        <v>6158</v>
      </c>
      <c r="B1242" t="s">
        <v>16</v>
      </c>
      <c r="C1242" t="s">
        <v>5280</v>
      </c>
      <c r="D1242" t="s">
        <v>5281</v>
      </c>
      <c r="E1242" t="s">
        <v>6173</v>
      </c>
      <c r="F1242" t="s">
        <v>6174</v>
      </c>
      <c r="G1242" t="s">
        <v>6175</v>
      </c>
      <c r="H1242" s="1">
        <v>32112</v>
      </c>
      <c r="I1242" s="1" t="s">
        <v>6176</v>
      </c>
      <c r="J1242">
        <v>9</v>
      </c>
      <c r="K1242" t="s">
        <v>24</v>
      </c>
      <c r="L1242" t="s">
        <v>24</v>
      </c>
      <c r="M1242" t="s">
        <v>24</v>
      </c>
      <c r="N1242">
        <v>17</v>
      </c>
      <c r="O1242">
        <v>8</v>
      </c>
    </row>
    <row r="1243" spans="1:15">
      <c r="A1243" t="s">
        <v>6158</v>
      </c>
      <c r="B1243" t="s">
        <v>16</v>
      </c>
      <c r="C1243" t="s">
        <v>5280</v>
      </c>
      <c r="D1243" t="s">
        <v>5281</v>
      </c>
      <c r="E1243" t="s">
        <v>6177</v>
      </c>
      <c r="F1243" t="s">
        <v>6178</v>
      </c>
      <c r="G1243" t="s">
        <v>6179</v>
      </c>
      <c r="H1243" s="1" t="s">
        <v>6180</v>
      </c>
      <c r="I1243" s="1" t="s">
        <v>6181</v>
      </c>
      <c r="J1243">
        <v>24</v>
      </c>
      <c r="K1243" t="s">
        <v>24</v>
      </c>
      <c r="L1243" t="s">
        <v>24</v>
      </c>
      <c r="M1243" t="s">
        <v>24</v>
      </c>
      <c r="N1243">
        <v>29</v>
      </c>
      <c r="O1243">
        <v>5</v>
      </c>
    </row>
    <row r="1244" spans="1:15">
      <c r="A1244" t="s">
        <v>6158</v>
      </c>
      <c r="B1244" t="s">
        <v>16</v>
      </c>
      <c r="C1244" t="s">
        <v>5280</v>
      </c>
      <c r="D1244" t="s">
        <v>5281</v>
      </c>
      <c r="E1244" t="s">
        <v>6182</v>
      </c>
      <c r="F1244" t="s">
        <v>6183</v>
      </c>
      <c r="G1244" t="s">
        <v>6184</v>
      </c>
      <c r="H1244" s="1" t="s">
        <v>6185</v>
      </c>
      <c r="I1244" s="1" t="s">
        <v>6186</v>
      </c>
      <c r="J1244">
        <v>42</v>
      </c>
      <c r="K1244" t="s">
        <v>24</v>
      </c>
      <c r="L1244" t="s">
        <v>24</v>
      </c>
      <c r="M1244" t="s">
        <v>24</v>
      </c>
      <c r="N1244">
        <v>43</v>
      </c>
      <c r="O1244">
        <v>1</v>
      </c>
    </row>
    <row r="1245" spans="1:15">
      <c r="A1245" t="s">
        <v>6158</v>
      </c>
      <c r="B1245" t="s">
        <v>16</v>
      </c>
      <c r="C1245" t="s">
        <v>5280</v>
      </c>
      <c r="D1245" t="s">
        <v>5281</v>
      </c>
      <c r="E1245" t="s">
        <v>6187</v>
      </c>
      <c r="F1245" t="s">
        <v>6188</v>
      </c>
      <c r="G1245" t="s">
        <v>6189</v>
      </c>
      <c r="H1245" s="1" t="s">
        <v>6190</v>
      </c>
      <c r="I1245" s="1" t="s">
        <v>6191</v>
      </c>
      <c r="J1245">
        <v>39</v>
      </c>
      <c r="K1245" t="s">
        <v>24</v>
      </c>
      <c r="L1245" t="s">
        <v>24</v>
      </c>
      <c r="M1245" t="s">
        <v>24</v>
      </c>
      <c r="N1245">
        <v>42</v>
      </c>
      <c r="O1245">
        <v>3</v>
      </c>
    </row>
    <row r="1246" spans="1:15">
      <c r="A1246" t="s">
        <v>6158</v>
      </c>
      <c r="B1246" t="s">
        <v>16</v>
      </c>
      <c r="C1246" t="s">
        <v>5280</v>
      </c>
      <c r="D1246" t="s">
        <v>5281</v>
      </c>
      <c r="E1246" t="s">
        <v>6192</v>
      </c>
      <c r="F1246" t="s">
        <v>6193</v>
      </c>
      <c r="G1246" t="s">
        <v>6194</v>
      </c>
      <c r="H1246" s="1" t="s">
        <v>5764</v>
      </c>
      <c r="I1246" s="1" t="s">
        <v>5765</v>
      </c>
      <c r="J1246">
        <v>41</v>
      </c>
      <c r="K1246" t="s">
        <v>24</v>
      </c>
      <c r="L1246" t="s">
        <v>24</v>
      </c>
      <c r="M1246" t="s">
        <v>24</v>
      </c>
      <c r="N1246">
        <v>41</v>
      </c>
      <c r="O1246" t="s">
        <v>24</v>
      </c>
    </row>
    <row r="1247" spans="1:15">
      <c r="A1247" t="s">
        <v>6158</v>
      </c>
      <c r="B1247" t="s">
        <v>16</v>
      </c>
      <c r="C1247" t="s">
        <v>5280</v>
      </c>
      <c r="D1247" t="s">
        <v>5281</v>
      </c>
      <c r="E1247" t="s">
        <v>6195</v>
      </c>
      <c r="F1247" t="s">
        <v>6196</v>
      </c>
      <c r="G1247" t="s">
        <v>6197</v>
      </c>
      <c r="H1247" s="1" t="s">
        <v>6198</v>
      </c>
      <c r="I1247" s="1" t="s">
        <v>6199</v>
      </c>
      <c r="J1247">
        <v>43</v>
      </c>
      <c r="K1247" t="s">
        <v>24</v>
      </c>
      <c r="L1247" t="s">
        <v>24</v>
      </c>
      <c r="M1247" t="s">
        <v>24</v>
      </c>
      <c r="N1247">
        <v>43</v>
      </c>
      <c r="O1247" t="s">
        <v>24</v>
      </c>
    </row>
    <row r="1248" spans="1:15">
      <c r="A1248" t="s">
        <v>6158</v>
      </c>
      <c r="B1248" t="s">
        <v>16</v>
      </c>
      <c r="C1248" t="s">
        <v>5280</v>
      </c>
      <c r="D1248" t="s">
        <v>5281</v>
      </c>
      <c r="E1248" t="s">
        <v>6200</v>
      </c>
      <c r="F1248" t="s">
        <v>6201</v>
      </c>
      <c r="G1248" t="s">
        <v>6202</v>
      </c>
      <c r="H1248" s="1" t="s">
        <v>6056</v>
      </c>
      <c r="I1248" s="1" t="s">
        <v>6057</v>
      </c>
      <c r="J1248">
        <v>38</v>
      </c>
      <c r="K1248" t="s">
        <v>24</v>
      </c>
      <c r="L1248" t="s">
        <v>24</v>
      </c>
      <c r="M1248" t="s">
        <v>24</v>
      </c>
      <c r="N1248">
        <v>38</v>
      </c>
      <c r="O1248" t="s">
        <v>24</v>
      </c>
    </row>
    <row r="1249" spans="1:15">
      <c r="A1249" t="s">
        <v>6158</v>
      </c>
      <c r="B1249" t="s">
        <v>16</v>
      </c>
      <c r="C1249" t="s">
        <v>5280</v>
      </c>
      <c r="D1249" t="s">
        <v>5281</v>
      </c>
      <c r="E1249" t="s">
        <v>6203</v>
      </c>
      <c r="F1249" t="s">
        <v>6204</v>
      </c>
      <c r="G1249" t="s">
        <v>6205</v>
      </c>
      <c r="H1249" s="1" t="s">
        <v>6206</v>
      </c>
      <c r="I1249" s="1" t="s">
        <v>6207</v>
      </c>
      <c r="J1249">
        <v>17</v>
      </c>
      <c r="K1249" t="s">
        <v>24</v>
      </c>
      <c r="L1249" t="s">
        <v>24</v>
      </c>
      <c r="M1249" t="s">
        <v>24</v>
      </c>
      <c r="N1249">
        <v>20</v>
      </c>
      <c r="O1249">
        <v>3</v>
      </c>
    </row>
    <row r="1250" spans="1:15">
      <c r="A1250" t="s">
        <v>6158</v>
      </c>
      <c r="B1250" t="s">
        <v>16</v>
      </c>
      <c r="C1250" t="s">
        <v>5280</v>
      </c>
      <c r="D1250" t="s">
        <v>5281</v>
      </c>
      <c r="E1250" t="s">
        <v>6208</v>
      </c>
      <c r="F1250" t="s">
        <v>6209</v>
      </c>
      <c r="G1250" t="s">
        <v>6210</v>
      </c>
      <c r="H1250" s="1" t="s">
        <v>6211</v>
      </c>
      <c r="I1250" s="1" t="s">
        <v>6212</v>
      </c>
      <c r="J1250">
        <v>25</v>
      </c>
      <c r="K1250" t="s">
        <v>24</v>
      </c>
      <c r="L1250" t="s">
        <v>24</v>
      </c>
      <c r="M1250" t="s">
        <v>24</v>
      </c>
      <c r="N1250">
        <v>29</v>
      </c>
      <c r="O1250">
        <v>4</v>
      </c>
    </row>
    <row r="1251" spans="1:15">
      <c r="A1251" t="s">
        <v>6158</v>
      </c>
      <c r="B1251" t="s">
        <v>16</v>
      </c>
      <c r="C1251" t="s">
        <v>5280</v>
      </c>
      <c r="D1251" t="s">
        <v>5281</v>
      </c>
      <c r="E1251" t="s">
        <v>6213</v>
      </c>
      <c r="F1251" t="s">
        <v>6214</v>
      </c>
      <c r="G1251" t="s">
        <v>6215</v>
      </c>
      <c r="H1251" s="1" t="s">
        <v>6216</v>
      </c>
      <c r="I1251" s="1" t="s">
        <v>6217</v>
      </c>
      <c r="J1251">
        <v>22</v>
      </c>
      <c r="K1251" t="s">
        <v>24</v>
      </c>
      <c r="L1251" t="s">
        <v>24</v>
      </c>
      <c r="M1251" t="s">
        <v>24</v>
      </c>
      <c r="N1251">
        <v>24</v>
      </c>
      <c r="O1251">
        <v>2</v>
      </c>
    </row>
    <row r="1252" spans="1:15">
      <c r="A1252" t="s">
        <v>6218</v>
      </c>
      <c r="B1252" t="s">
        <v>16</v>
      </c>
      <c r="C1252" t="s">
        <v>5280</v>
      </c>
      <c r="D1252" t="s">
        <v>5281</v>
      </c>
      <c r="E1252" t="s">
        <v>6219</v>
      </c>
      <c r="F1252" t="s">
        <v>6220</v>
      </c>
      <c r="G1252" t="s">
        <v>6221</v>
      </c>
      <c r="H1252" s="1" t="s">
        <v>6222</v>
      </c>
      <c r="I1252" s="1" t="s">
        <v>6223</v>
      </c>
      <c r="J1252">
        <v>25</v>
      </c>
      <c r="K1252" t="s">
        <v>24</v>
      </c>
      <c r="L1252" t="s">
        <v>24</v>
      </c>
      <c r="M1252" t="s">
        <v>24</v>
      </c>
      <c r="N1252">
        <v>29</v>
      </c>
      <c r="O1252">
        <v>4</v>
      </c>
    </row>
    <row r="1253" spans="1:15">
      <c r="A1253" t="s">
        <v>6218</v>
      </c>
      <c r="B1253" t="s">
        <v>16</v>
      </c>
      <c r="C1253" t="s">
        <v>5280</v>
      </c>
      <c r="D1253" t="s">
        <v>5281</v>
      </c>
      <c r="E1253" t="s">
        <v>6224</v>
      </c>
      <c r="F1253" t="s">
        <v>6225</v>
      </c>
      <c r="G1253" t="s">
        <v>6226</v>
      </c>
      <c r="H1253" s="1" t="s">
        <v>6227</v>
      </c>
      <c r="I1253" s="1" t="s">
        <v>6228</v>
      </c>
      <c r="J1253">
        <v>26</v>
      </c>
      <c r="K1253" t="s">
        <v>24</v>
      </c>
      <c r="L1253" t="s">
        <v>24</v>
      </c>
      <c r="M1253" t="s">
        <v>24</v>
      </c>
      <c r="N1253">
        <v>26</v>
      </c>
      <c r="O1253" t="s">
        <v>24</v>
      </c>
    </row>
    <row r="1254" spans="1:15">
      <c r="A1254" t="s">
        <v>6218</v>
      </c>
      <c r="B1254" t="s">
        <v>16</v>
      </c>
      <c r="C1254" t="s">
        <v>5280</v>
      </c>
      <c r="D1254" t="s">
        <v>5281</v>
      </c>
      <c r="E1254" t="s">
        <v>6229</v>
      </c>
      <c r="F1254" t="s">
        <v>6230</v>
      </c>
      <c r="G1254" t="s">
        <v>6231</v>
      </c>
      <c r="H1254" s="1" t="s">
        <v>6232</v>
      </c>
      <c r="I1254" s="1" t="s">
        <v>6233</v>
      </c>
      <c r="J1254">
        <v>22</v>
      </c>
      <c r="K1254" t="s">
        <v>24</v>
      </c>
      <c r="L1254" t="s">
        <v>24</v>
      </c>
      <c r="M1254" t="s">
        <v>24</v>
      </c>
      <c r="N1254">
        <v>22</v>
      </c>
      <c r="O1254" t="s">
        <v>24</v>
      </c>
    </row>
    <row r="1255" spans="1:15">
      <c r="A1255" t="s">
        <v>6218</v>
      </c>
      <c r="B1255" t="s">
        <v>16</v>
      </c>
      <c r="C1255" t="s">
        <v>5280</v>
      </c>
      <c r="D1255" t="s">
        <v>5281</v>
      </c>
      <c r="E1255" t="s">
        <v>6234</v>
      </c>
      <c r="F1255" t="s">
        <v>6235</v>
      </c>
      <c r="G1255" t="s">
        <v>6236</v>
      </c>
      <c r="H1255" s="1" t="s">
        <v>6237</v>
      </c>
      <c r="I1255" s="1" t="s">
        <v>6238</v>
      </c>
      <c r="J1255">
        <v>42</v>
      </c>
      <c r="K1255" t="s">
        <v>24</v>
      </c>
      <c r="L1255" t="s">
        <v>24</v>
      </c>
      <c r="M1255" t="s">
        <v>24</v>
      </c>
      <c r="N1255">
        <v>43</v>
      </c>
      <c r="O1255">
        <v>1</v>
      </c>
    </row>
    <row r="1256" spans="1:15">
      <c r="A1256" t="s">
        <v>6218</v>
      </c>
      <c r="B1256" t="s">
        <v>16</v>
      </c>
      <c r="C1256" t="s">
        <v>5280</v>
      </c>
      <c r="D1256" t="s">
        <v>5281</v>
      </c>
      <c r="E1256" t="s">
        <v>6239</v>
      </c>
      <c r="F1256" t="s">
        <v>6240</v>
      </c>
      <c r="G1256" t="s">
        <v>6241</v>
      </c>
      <c r="H1256" s="1" t="s">
        <v>6242</v>
      </c>
      <c r="I1256" s="1" t="s">
        <v>6243</v>
      </c>
      <c r="J1256">
        <v>38</v>
      </c>
      <c r="K1256" t="s">
        <v>24</v>
      </c>
      <c r="L1256" t="s">
        <v>24</v>
      </c>
      <c r="M1256" t="s">
        <v>24</v>
      </c>
      <c r="N1256">
        <v>41</v>
      </c>
      <c r="O1256">
        <v>3</v>
      </c>
    </row>
    <row r="1257" spans="1:15">
      <c r="A1257" t="s">
        <v>6218</v>
      </c>
      <c r="B1257" t="s">
        <v>16</v>
      </c>
      <c r="C1257" t="s">
        <v>5280</v>
      </c>
      <c r="D1257" t="s">
        <v>5281</v>
      </c>
      <c r="E1257" t="s">
        <v>6244</v>
      </c>
      <c r="F1257" t="s">
        <v>6245</v>
      </c>
      <c r="G1257" t="s">
        <v>6246</v>
      </c>
      <c r="H1257" s="1" t="s">
        <v>6247</v>
      </c>
      <c r="I1257" s="1" t="s">
        <v>6248</v>
      </c>
      <c r="J1257">
        <v>42</v>
      </c>
      <c r="K1257" t="s">
        <v>24</v>
      </c>
      <c r="L1257" t="s">
        <v>24</v>
      </c>
      <c r="M1257" t="s">
        <v>24</v>
      </c>
      <c r="N1257">
        <v>42</v>
      </c>
      <c r="O1257" t="s">
        <v>24</v>
      </c>
    </row>
    <row r="1258" spans="1:15">
      <c r="A1258" t="s">
        <v>6218</v>
      </c>
      <c r="B1258" t="s">
        <v>16</v>
      </c>
      <c r="C1258" t="s">
        <v>5280</v>
      </c>
      <c r="D1258" t="s">
        <v>5281</v>
      </c>
      <c r="E1258" t="s">
        <v>6249</v>
      </c>
      <c r="F1258" t="s">
        <v>6250</v>
      </c>
      <c r="G1258" t="s">
        <v>6251</v>
      </c>
      <c r="H1258" s="1">
        <v>42326</v>
      </c>
      <c r="I1258" s="1" t="s">
        <v>6252</v>
      </c>
      <c r="J1258">
        <v>16</v>
      </c>
      <c r="K1258" t="s">
        <v>24</v>
      </c>
      <c r="L1258" t="s">
        <v>24</v>
      </c>
      <c r="M1258" t="s">
        <v>24</v>
      </c>
      <c r="N1258">
        <v>19</v>
      </c>
      <c r="O1258">
        <v>3</v>
      </c>
    </row>
    <row r="1259" spans="1:15">
      <c r="A1259" t="s">
        <v>6218</v>
      </c>
      <c r="B1259" t="s">
        <v>16</v>
      </c>
      <c r="C1259" t="s">
        <v>5280</v>
      </c>
      <c r="D1259" t="s">
        <v>5281</v>
      </c>
      <c r="E1259" t="s">
        <v>6253</v>
      </c>
      <c r="F1259" t="s">
        <v>6254</v>
      </c>
      <c r="G1259" t="s">
        <v>6255</v>
      </c>
      <c r="H1259" s="1" t="s">
        <v>6256</v>
      </c>
      <c r="I1259" s="1" t="s">
        <v>6257</v>
      </c>
      <c r="J1259">
        <v>39</v>
      </c>
      <c r="K1259" t="s">
        <v>24</v>
      </c>
      <c r="L1259" t="s">
        <v>24</v>
      </c>
      <c r="M1259" t="s">
        <v>24</v>
      </c>
      <c r="N1259">
        <v>43</v>
      </c>
      <c r="O1259">
        <v>4</v>
      </c>
    </row>
    <row r="1260" spans="1:15">
      <c r="A1260" t="s">
        <v>6218</v>
      </c>
      <c r="B1260" t="s">
        <v>16</v>
      </c>
      <c r="C1260" t="s">
        <v>5280</v>
      </c>
      <c r="D1260" t="s">
        <v>5281</v>
      </c>
      <c r="E1260" t="s">
        <v>6258</v>
      </c>
      <c r="F1260" t="s">
        <v>6259</v>
      </c>
      <c r="G1260" t="s">
        <v>6260</v>
      </c>
      <c r="H1260" s="1" t="s">
        <v>6261</v>
      </c>
      <c r="I1260" s="1" t="s">
        <v>6262</v>
      </c>
      <c r="J1260">
        <v>39</v>
      </c>
      <c r="K1260" t="s">
        <v>24</v>
      </c>
      <c r="L1260" t="s">
        <v>24</v>
      </c>
      <c r="M1260" t="s">
        <v>24</v>
      </c>
      <c r="N1260">
        <v>42</v>
      </c>
      <c r="O1260">
        <v>3</v>
      </c>
    </row>
    <row r="1261" spans="1:15">
      <c r="A1261" t="s">
        <v>6218</v>
      </c>
      <c r="B1261" t="s">
        <v>16</v>
      </c>
      <c r="C1261" t="s">
        <v>5280</v>
      </c>
      <c r="D1261" t="s">
        <v>5281</v>
      </c>
      <c r="E1261" t="s">
        <v>6263</v>
      </c>
      <c r="F1261" t="s">
        <v>6264</v>
      </c>
      <c r="G1261" t="s">
        <v>6265</v>
      </c>
      <c r="H1261" s="1" t="s">
        <v>6266</v>
      </c>
      <c r="I1261" s="1" t="s">
        <v>6267</v>
      </c>
      <c r="J1261">
        <v>19</v>
      </c>
      <c r="K1261" t="s">
        <v>24</v>
      </c>
      <c r="L1261" t="s">
        <v>24</v>
      </c>
      <c r="M1261" t="s">
        <v>24</v>
      </c>
      <c r="N1261">
        <v>27</v>
      </c>
      <c r="O1261">
        <v>8</v>
      </c>
    </row>
    <row r="1262" spans="1:15">
      <c r="A1262" t="s">
        <v>6218</v>
      </c>
      <c r="B1262" t="s">
        <v>16</v>
      </c>
      <c r="C1262" t="s">
        <v>5280</v>
      </c>
      <c r="D1262" t="s">
        <v>5281</v>
      </c>
      <c r="E1262" t="s">
        <v>6268</v>
      </c>
      <c r="F1262" t="s">
        <v>6269</v>
      </c>
      <c r="G1262" t="s">
        <v>6270</v>
      </c>
      <c r="H1262" s="1" t="s">
        <v>6271</v>
      </c>
      <c r="I1262" s="1" t="s">
        <v>6272</v>
      </c>
      <c r="J1262">
        <v>8</v>
      </c>
      <c r="K1262" t="s">
        <v>24</v>
      </c>
      <c r="L1262" t="s">
        <v>24</v>
      </c>
      <c r="M1262" t="s">
        <v>24</v>
      </c>
      <c r="N1262">
        <v>9</v>
      </c>
      <c r="O1262">
        <v>1</v>
      </c>
    </row>
    <row r="1263" spans="1:15">
      <c r="A1263" t="s">
        <v>6218</v>
      </c>
      <c r="B1263" t="s">
        <v>16</v>
      </c>
      <c r="C1263" t="s">
        <v>5280</v>
      </c>
      <c r="D1263" t="s">
        <v>5281</v>
      </c>
      <c r="E1263" t="s">
        <v>6273</v>
      </c>
      <c r="F1263" t="s">
        <v>6274</v>
      </c>
      <c r="G1263" t="s">
        <v>6275</v>
      </c>
      <c r="H1263" s="1" t="s">
        <v>6276</v>
      </c>
      <c r="I1263" s="1" t="s">
        <v>6277</v>
      </c>
      <c r="J1263">
        <v>64</v>
      </c>
      <c r="K1263" t="s">
        <v>24</v>
      </c>
      <c r="L1263" t="s">
        <v>24</v>
      </c>
      <c r="M1263" t="s">
        <v>24</v>
      </c>
      <c r="N1263">
        <v>64</v>
      </c>
      <c r="O1263" t="s">
        <v>24</v>
      </c>
    </row>
    <row r="1264" spans="1:15">
      <c r="A1264" t="s">
        <v>6218</v>
      </c>
      <c r="B1264" t="s">
        <v>16</v>
      </c>
      <c r="C1264" t="s">
        <v>5280</v>
      </c>
      <c r="D1264" t="s">
        <v>5281</v>
      </c>
      <c r="E1264" t="s">
        <v>6278</v>
      </c>
      <c r="F1264" t="s">
        <v>6279</v>
      </c>
      <c r="G1264" t="s">
        <v>6280</v>
      </c>
      <c r="H1264" s="1" t="s">
        <v>6281</v>
      </c>
      <c r="I1264" s="1" t="s">
        <v>6282</v>
      </c>
      <c r="J1264">
        <v>14</v>
      </c>
      <c r="K1264" t="s">
        <v>24</v>
      </c>
      <c r="L1264" t="s">
        <v>24</v>
      </c>
      <c r="M1264" t="s">
        <v>24</v>
      </c>
      <c r="N1264">
        <v>21</v>
      </c>
      <c r="O1264">
        <v>7</v>
      </c>
    </row>
    <row r="1265" spans="1:15">
      <c r="A1265" t="s">
        <v>5603</v>
      </c>
      <c r="B1265" t="s">
        <v>16</v>
      </c>
      <c r="C1265" t="s">
        <v>5280</v>
      </c>
      <c r="D1265" t="s">
        <v>5281</v>
      </c>
      <c r="E1265" t="s">
        <v>5292</v>
      </c>
      <c r="F1265" t="s">
        <v>6283</v>
      </c>
      <c r="G1265" t="s">
        <v>6284</v>
      </c>
      <c r="H1265" s="1" t="s">
        <v>5614</v>
      </c>
      <c r="I1265" s="1" t="s">
        <v>6285</v>
      </c>
      <c r="J1265">
        <v>16</v>
      </c>
      <c r="K1265" t="s">
        <v>24</v>
      </c>
      <c r="L1265" t="s">
        <v>24</v>
      </c>
      <c r="M1265" t="s">
        <v>24</v>
      </c>
      <c r="N1265">
        <v>33</v>
      </c>
      <c r="O1265">
        <v>17</v>
      </c>
    </row>
    <row r="1266" spans="1:15">
      <c r="A1266" t="s">
        <v>5603</v>
      </c>
      <c r="B1266" t="s">
        <v>16</v>
      </c>
      <c r="C1266" t="s">
        <v>5280</v>
      </c>
      <c r="D1266" t="s">
        <v>5281</v>
      </c>
      <c r="E1266" t="s">
        <v>5662</v>
      </c>
      <c r="F1266" t="s">
        <v>6286</v>
      </c>
      <c r="G1266" t="s">
        <v>6287</v>
      </c>
      <c r="H1266" s="1" t="s">
        <v>6288</v>
      </c>
      <c r="I1266" s="1" t="s">
        <v>6289</v>
      </c>
      <c r="J1266">
        <v>10</v>
      </c>
      <c r="K1266" t="s">
        <v>24</v>
      </c>
      <c r="L1266" t="s">
        <v>24</v>
      </c>
      <c r="M1266" t="s">
        <v>24</v>
      </c>
      <c r="N1266">
        <v>11</v>
      </c>
      <c r="O1266">
        <v>1</v>
      </c>
    </row>
    <row r="1267" spans="1:15">
      <c r="A1267" t="s">
        <v>5603</v>
      </c>
      <c r="B1267" t="s">
        <v>16</v>
      </c>
      <c r="C1267" t="s">
        <v>5280</v>
      </c>
      <c r="D1267" t="s">
        <v>5281</v>
      </c>
      <c r="E1267" t="s">
        <v>5589</v>
      </c>
      <c r="F1267" t="s">
        <v>6290</v>
      </c>
      <c r="G1267" t="s">
        <v>6291</v>
      </c>
      <c r="H1267" s="1" t="s">
        <v>6292</v>
      </c>
      <c r="I1267" s="1" t="s">
        <v>6293</v>
      </c>
      <c r="J1267">
        <v>50</v>
      </c>
      <c r="K1267" t="s">
        <v>24</v>
      </c>
      <c r="L1267" t="s">
        <v>24</v>
      </c>
      <c r="M1267" t="s">
        <v>24</v>
      </c>
      <c r="N1267">
        <v>67</v>
      </c>
      <c r="O1267">
        <v>17</v>
      </c>
    </row>
    <row r="1268" spans="1:15">
      <c r="A1268" t="s">
        <v>5603</v>
      </c>
      <c r="B1268" t="s">
        <v>16</v>
      </c>
      <c r="C1268" t="s">
        <v>5280</v>
      </c>
      <c r="D1268" t="s">
        <v>5281</v>
      </c>
      <c r="E1268" t="s">
        <v>5335</v>
      </c>
      <c r="F1268" t="s">
        <v>6294</v>
      </c>
      <c r="G1268" t="s">
        <v>6295</v>
      </c>
      <c r="H1268" s="1" t="s">
        <v>5681</v>
      </c>
      <c r="I1268" s="1" t="s">
        <v>5682</v>
      </c>
      <c r="J1268">
        <v>40</v>
      </c>
      <c r="K1268" t="s">
        <v>24</v>
      </c>
      <c r="L1268" t="s">
        <v>24</v>
      </c>
      <c r="M1268" t="s">
        <v>24</v>
      </c>
      <c r="N1268">
        <v>42</v>
      </c>
      <c r="O1268">
        <v>2</v>
      </c>
    </row>
    <row r="1269" spans="1:15">
      <c r="A1269" t="s">
        <v>5603</v>
      </c>
      <c r="B1269" t="s">
        <v>16</v>
      </c>
      <c r="C1269" t="s">
        <v>5280</v>
      </c>
      <c r="D1269" t="s">
        <v>5281</v>
      </c>
      <c r="E1269" t="s">
        <v>5321</v>
      </c>
      <c r="F1269" t="s">
        <v>6296</v>
      </c>
      <c r="G1269" t="s">
        <v>6297</v>
      </c>
      <c r="H1269" s="1" t="s">
        <v>5626</v>
      </c>
      <c r="I1269" s="1" t="s">
        <v>5627</v>
      </c>
      <c r="J1269">
        <v>14</v>
      </c>
      <c r="K1269" t="s">
        <v>24</v>
      </c>
      <c r="L1269" t="s">
        <v>24</v>
      </c>
      <c r="M1269" t="s">
        <v>24</v>
      </c>
      <c r="N1269">
        <v>19</v>
      </c>
      <c r="O1269">
        <v>5</v>
      </c>
    </row>
    <row r="1270" spans="1:15">
      <c r="A1270" t="s">
        <v>5603</v>
      </c>
      <c r="B1270" t="s">
        <v>16</v>
      </c>
      <c r="C1270" t="s">
        <v>5280</v>
      </c>
      <c r="D1270" t="s">
        <v>5281</v>
      </c>
      <c r="E1270" t="s">
        <v>5414</v>
      </c>
      <c r="F1270" t="s">
        <v>6298</v>
      </c>
      <c r="G1270" t="s">
        <v>6299</v>
      </c>
      <c r="H1270" s="1">
        <v>42246</v>
      </c>
      <c r="I1270" s="1" t="s">
        <v>5638</v>
      </c>
      <c r="J1270">
        <v>44</v>
      </c>
      <c r="K1270" t="s">
        <v>24</v>
      </c>
      <c r="L1270" t="s">
        <v>24</v>
      </c>
      <c r="M1270" t="s">
        <v>24</v>
      </c>
      <c r="N1270">
        <v>44</v>
      </c>
      <c r="O1270" t="s">
        <v>24</v>
      </c>
    </row>
    <row r="1271" spans="1:15">
      <c r="A1271" t="s">
        <v>5603</v>
      </c>
      <c r="B1271" t="s">
        <v>16</v>
      </c>
      <c r="C1271" t="s">
        <v>5280</v>
      </c>
      <c r="D1271" t="s">
        <v>5281</v>
      </c>
      <c r="E1271" t="s">
        <v>5297</v>
      </c>
      <c r="F1271" t="s">
        <v>6300</v>
      </c>
      <c r="G1271" t="s">
        <v>6301</v>
      </c>
      <c r="H1271" s="1" t="s">
        <v>6302</v>
      </c>
      <c r="I1271" s="1" t="s">
        <v>6303</v>
      </c>
      <c r="J1271">
        <v>28</v>
      </c>
      <c r="K1271" t="s">
        <v>24</v>
      </c>
      <c r="L1271" t="s">
        <v>24</v>
      </c>
      <c r="M1271" t="s">
        <v>24</v>
      </c>
      <c r="N1271">
        <v>36</v>
      </c>
      <c r="O1271">
        <v>7</v>
      </c>
    </row>
    <row r="1272" spans="1:15">
      <c r="A1272" t="s">
        <v>5603</v>
      </c>
      <c r="B1272" t="s">
        <v>16</v>
      </c>
      <c r="C1272" t="s">
        <v>5280</v>
      </c>
      <c r="D1272" t="s">
        <v>5281</v>
      </c>
      <c r="E1272" t="s">
        <v>5555</v>
      </c>
      <c r="F1272" t="s">
        <v>6304</v>
      </c>
      <c r="G1272" t="s">
        <v>6305</v>
      </c>
      <c r="H1272" s="1" t="s">
        <v>5669</v>
      </c>
      <c r="I1272" s="1" t="s">
        <v>5670</v>
      </c>
      <c r="J1272">
        <v>40</v>
      </c>
      <c r="K1272" t="s">
        <v>24</v>
      </c>
      <c r="L1272" t="s">
        <v>24</v>
      </c>
      <c r="M1272" t="s">
        <v>24</v>
      </c>
      <c r="N1272">
        <v>41</v>
      </c>
      <c r="O1272">
        <v>1</v>
      </c>
    </row>
    <row r="1273" spans="1:15">
      <c r="A1273" t="s">
        <v>5603</v>
      </c>
      <c r="B1273" t="s">
        <v>16</v>
      </c>
      <c r="C1273" t="s">
        <v>5280</v>
      </c>
      <c r="D1273" t="s">
        <v>5281</v>
      </c>
      <c r="E1273" t="s">
        <v>5345</v>
      </c>
      <c r="F1273" t="s">
        <v>6306</v>
      </c>
      <c r="G1273" t="s">
        <v>6307</v>
      </c>
      <c r="H1273" s="1" t="s">
        <v>6308</v>
      </c>
      <c r="I1273" s="1" t="s">
        <v>6309</v>
      </c>
      <c r="J1273">
        <v>19</v>
      </c>
      <c r="K1273" t="s">
        <v>24</v>
      </c>
      <c r="L1273" t="s">
        <v>24</v>
      </c>
      <c r="M1273" t="s">
        <v>24</v>
      </c>
      <c r="N1273">
        <v>25</v>
      </c>
      <c r="O1273">
        <v>6</v>
      </c>
    </row>
    <row r="1274" spans="1:15">
      <c r="A1274" t="s">
        <v>5603</v>
      </c>
      <c r="B1274" t="s">
        <v>16</v>
      </c>
      <c r="C1274" t="s">
        <v>5280</v>
      </c>
      <c r="D1274" t="s">
        <v>5281</v>
      </c>
      <c r="E1274" t="s">
        <v>6310</v>
      </c>
      <c r="F1274" t="s">
        <v>6311</v>
      </c>
      <c r="G1274" t="s">
        <v>6312</v>
      </c>
      <c r="H1274" s="1" t="s">
        <v>6313</v>
      </c>
      <c r="I1274" s="1" t="s">
        <v>6314</v>
      </c>
      <c r="J1274">
        <v>6</v>
      </c>
      <c r="K1274" t="s">
        <v>24</v>
      </c>
      <c r="L1274" t="s">
        <v>24</v>
      </c>
      <c r="M1274" t="s">
        <v>24</v>
      </c>
      <c r="N1274">
        <v>6</v>
      </c>
      <c r="O1274" t="s">
        <v>24</v>
      </c>
    </row>
    <row r="1275" spans="1:15">
      <c r="A1275" t="s">
        <v>5603</v>
      </c>
      <c r="B1275" t="s">
        <v>16</v>
      </c>
      <c r="C1275" t="s">
        <v>5280</v>
      </c>
      <c r="D1275" t="s">
        <v>5281</v>
      </c>
      <c r="E1275" t="s">
        <v>5572</v>
      </c>
      <c r="F1275" t="s">
        <v>6315</v>
      </c>
      <c r="G1275" t="s">
        <v>6316</v>
      </c>
      <c r="H1275" s="1" t="s">
        <v>5660</v>
      </c>
      <c r="I1275" s="1" t="s">
        <v>5661</v>
      </c>
      <c r="J1275">
        <v>11</v>
      </c>
      <c r="K1275" t="s">
        <v>24</v>
      </c>
      <c r="L1275" t="s">
        <v>24</v>
      </c>
      <c r="M1275" t="s">
        <v>24</v>
      </c>
      <c r="N1275">
        <v>11</v>
      </c>
      <c r="O1275" t="s">
        <v>24</v>
      </c>
    </row>
    <row r="1276" spans="1:15">
      <c r="A1276" t="s">
        <v>5603</v>
      </c>
      <c r="B1276" t="s">
        <v>16</v>
      </c>
      <c r="C1276" t="s">
        <v>5280</v>
      </c>
      <c r="D1276" t="s">
        <v>5281</v>
      </c>
      <c r="E1276" t="s">
        <v>5340</v>
      </c>
      <c r="F1276" t="s">
        <v>6317</v>
      </c>
      <c r="G1276" t="s">
        <v>6318</v>
      </c>
      <c r="H1276" s="1" t="s">
        <v>6319</v>
      </c>
      <c r="I1276" s="1" t="s">
        <v>6320</v>
      </c>
      <c r="J1276">
        <v>29</v>
      </c>
      <c r="K1276" t="s">
        <v>24</v>
      </c>
      <c r="L1276" t="s">
        <v>24</v>
      </c>
      <c r="M1276" t="s">
        <v>24</v>
      </c>
      <c r="N1276">
        <v>33</v>
      </c>
      <c r="O1276">
        <v>3</v>
      </c>
    </row>
    <row r="1277" spans="1:15">
      <c r="A1277" t="s">
        <v>5603</v>
      </c>
      <c r="B1277" t="s">
        <v>16</v>
      </c>
      <c r="C1277" t="s">
        <v>5280</v>
      </c>
      <c r="D1277" t="s">
        <v>5281</v>
      </c>
      <c r="E1277" t="s">
        <v>5652</v>
      </c>
      <c r="F1277" t="s">
        <v>6321</v>
      </c>
      <c r="G1277" t="s">
        <v>6322</v>
      </c>
      <c r="H1277" s="1" t="s">
        <v>6323</v>
      </c>
      <c r="I1277" s="1" t="s">
        <v>6324</v>
      </c>
      <c r="J1277">
        <v>28</v>
      </c>
      <c r="K1277" t="s">
        <v>24</v>
      </c>
      <c r="L1277" t="s">
        <v>24</v>
      </c>
      <c r="M1277" t="s">
        <v>24</v>
      </c>
      <c r="N1277">
        <v>37</v>
      </c>
      <c r="O1277">
        <v>9</v>
      </c>
    </row>
    <row r="1278" spans="1:15">
      <c r="A1278" t="s">
        <v>5603</v>
      </c>
      <c r="B1278" t="s">
        <v>16</v>
      </c>
      <c r="C1278" t="s">
        <v>5280</v>
      </c>
      <c r="D1278" t="s">
        <v>5281</v>
      </c>
      <c r="E1278" t="s">
        <v>5302</v>
      </c>
      <c r="F1278" t="s">
        <v>6325</v>
      </c>
      <c r="G1278" t="s">
        <v>6326</v>
      </c>
      <c r="H1278" s="1" t="s">
        <v>5650</v>
      </c>
      <c r="I1278" s="1" t="s">
        <v>6327</v>
      </c>
      <c r="J1278">
        <v>41</v>
      </c>
      <c r="K1278" t="s">
        <v>24</v>
      </c>
      <c r="L1278" t="s">
        <v>24</v>
      </c>
      <c r="M1278" t="s">
        <v>24</v>
      </c>
      <c r="N1278">
        <v>42</v>
      </c>
      <c r="O1278">
        <v>1</v>
      </c>
    </row>
    <row r="1279" spans="1:15">
      <c r="A1279" t="s">
        <v>5603</v>
      </c>
      <c r="B1279" t="s">
        <v>16</v>
      </c>
      <c r="C1279" t="s">
        <v>5280</v>
      </c>
      <c r="D1279" t="s">
        <v>5281</v>
      </c>
      <c r="E1279" t="s">
        <v>5330</v>
      </c>
      <c r="F1279" t="s">
        <v>6328</v>
      </c>
      <c r="G1279" t="s">
        <v>6329</v>
      </c>
      <c r="H1279" s="1" t="s">
        <v>6330</v>
      </c>
      <c r="I1279" s="1" t="s">
        <v>6331</v>
      </c>
      <c r="J1279">
        <v>19</v>
      </c>
      <c r="K1279" t="s">
        <v>24</v>
      </c>
      <c r="L1279" t="s">
        <v>24</v>
      </c>
      <c r="M1279" t="s">
        <v>24</v>
      </c>
      <c r="N1279">
        <v>28</v>
      </c>
      <c r="O1279">
        <v>9</v>
      </c>
    </row>
    <row r="1280" spans="1:15">
      <c r="A1280" t="s">
        <v>5603</v>
      </c>
      <c r="B1280" t="s">
        <v>16</v>
      </c>
      <c r="C1280" t="s">
        <v>5280</v>
      </c>
      <c r="D1280" t="s">
        <v>5281</v>
      </c>
      <c r="E1280" t="s">
        <v>6332</v>
      </c>
      <c r="F1280" t="s">
        <v>6333</v>
      </c>
      <c r="G1280" t="s">
        <v>6334</v>
      </c>
      <c r="H1280" s="1" t="s">
        <v>5646</v>
      </c>
      <c r="I1280" s="1" t="s">
        <v>5647</v>
      </c>
      <c r="J1280">
        <v>40</v>
      </c>
      <c r="K1280" t="s">
        <v>24</v>
      </c>
      <c r="L1280" t="s">
        <v>24</v>
      </c>
      <c r="M1280" t="s">
        <v>24</v>
      </c>
      <c r="N1280">
        <v>42</v>
      </c>
      <c r="O1280">
        <v>2</v>
      </c>
    </row>
    <row r="1281" spans="1:15">
      <c r="A1281" t="s">
        <v>5603</v>
      </c>
      <c r="B1281" t="s">
        <v>16</v>
      </c>
      <c r="C1281" t="s">
        <v>5280</v>
      </c>
      <c r="D1281" t="s">
        <v>5281</v>
      </c>
      <c r="E1281" t="s">
        <v>5384</v>
      </c>
      <c r="F1281" t="s">
        <v>6335</v>
      </c>
      <c r="G1281" t="s">
        <v>6336</v>
      </c>
      <c r="H1281" s="1" t="s">
        <v>5641</v>
      </c>
      <c r="I1281" s="1" t="s">
        <v>6337</v>
      </c>
      <c r="J1281">
        <v>32</v>
      </c>
      <c r="K1281" t="s">
        <v>24</v>
      </c>
      <c r="L1281" t="s">
        <v>24</v>
      </c>
      <c r="M1281" t="s">
        <v>24</v>
      </c>
      <c r="N1281">
        <v>42</v>
      </c>
      <c r="O1281">
        <v>8</v>
      </c>
    </row>
    <row r="1282" spans="1:15">
      <c r="A1282" t="s">
        <v>5603</v>
      </c>
      <c r="B1282" t="s">
        <v>16</v>
      </c>
      <c r="C1282" t="s">
        <v>5280</v>
      </c>
      <c r="D1282" t="s">
        <v>5281</v>
      </c>
      <c r="E1282" t="s">
        <v>5511</v>
      </c>
      <c r="F1282" t="s">
        <v>6338</v>
      </c>
      <c r="G1282" t="s">
        <v>6339</v>
      </c>
      <c r="H1282" s="1" t="s">
        <v>6340</v>
      </c>
      <c r="I1282" s="1" t="s">
        <v>6341</v>
      </c>
      <c r="J1282">
        <v>9</v>
      </c>
      <c r="K1282" t="s">
        <v>24</v>
      </c>
      <c r="L1282" t="s">
        <v>24</v>
      </c>
      <c r="M1282" t="s">
        <v>24</v>
      </c>
      <c r="N1282">
        <v>16</v>
      </c>
      <c r="O1282">
        <v>6</v>
      </c>
    </row>
    <row r="1283" spans="1:15">
      <c r="A1283" t="s">
        <v>5603</v>
      </c>
      <c r="B1283" t="s">
        <v>16</v>
      </c>
      <c r="C1283" t="s">
        <v>5280</v>
      </c>
      <c r="D1283" t="s">
        <v>5281</v>
      </c>
      <c r="E1283" t="s">
        <v>5316</v>
      </c>
      <c r="F1283" t="s">
        <v>6342</v>
      </c>
      <c r="G1283" t="s">
        <v>6343</v>
      </c>
      <c r="H1283" s="1" t="s">
        <v>5622</v>
      </c>
      <c r="I1283" s="1" t="s">
        <v>5623</v>
      </c>
      <c r="J1283">
        <v>39</v>
      </c>
      <c r="K1283" t="s">
        <v>24</v>
      </c>
      <c r="L1283" t="s">
        <v>24</v>
      </c>
      <c r="M1283" t="s">
        <v>24</v>
      </c>
      <c r="N1283">
        <v>42</v>
      </c>
      <c r="O1283">
        <v>3</v>
      </c>
    </row>
    <row r="1284" spans="1:15">
      <c r="A1284" t="s">
        <v>5603</v>
      </c>
      <c r="B1284" t="s">
        <v>16</v>
      </c>
      <c r="C1284" t="s">
        <v>5280</v>
      </c>
      <c r="D1284" t="s">
        <v>5281</v>
      </c>
      <c r="E1284" t="s">
        <v>5282</v>
      </c>
      <c r="F1284" t="s">
        <v>6344</v>
      </c>
      <c r="G1284" t="s">
        <v>6345</v>
      </c>
      <c r="H1284" s="1" t="s">
        <v>5673</v>
      </c>
      <c r="I1284" s="1" t="s">
        <v>6346</v>
      </c>
      <c r="J1284">
        <v>54</v>
      </c>
      <c r="K1284" t="s">
        <v>24</v>
      </c>
      <c r="L1284" t="s">
        <v>24</v>
      </c>
      <c r="M1284" t="s">
        <v>24</v>
      </c>
      <c r="N1284">
        <v>65</v>
      </c>
      <c r="O1284">
        <v>11</v>
      </c>
    </row>
    <row r="1285" spans="1:15">
      <c r="A1285" t="s">
        <v>5603</v>
      </c>
      <c r="B1285" t="s">
        <v>16</v>
      </c>
      <c r="C1285" t="s">
        <v>5280</v>
      </c>
      <c r="D1285" t="s">
        <v>5281</v>
      </c>
      <c r="E1285" t="s">
        <v>5311</v>
      </c>
      <c r="F1285" t="s">
        <v>6347</v>
      </c>
      <c r="G1285" t="s">
        <v>6348</v>
      </c>
      <c r="H1285" s="1" t="s">
        <v>5606</v>
      </c>
      <c r="I1285" s="1" t="s">
        <v>5607</v>
      </c>
      <c r="J1285">
        <v>24</v>
      </c>
      <c r="K1285" t="s">
        <v>24</v>
      </c>
      <c r="L1285" t="s">
        <v>24</v>
      </c>
      <c r="M1285" t="s">
        <v>24</v>
      </c>
      <c r="N1285">
        <v>26</v>
      </c>
      <c r="O1285">
        <v>2</v>
      </c>
    </row>
    <row r="1286" spans="1:15">
      <c r="A1286" t="s">
        <v>6349</v>
      </c>
      <c r="B1286" t="s">
        <v>16</v>
      </c>
      <c r="C1286" t="s">
        <v>5280</v>
      </c>
      <c r="D1286" t="s">
        <v>5281</v>
      </c>
      <c r="E1286" t="s">
        <v>6350</v>
      </c>
      <c r="F1286" t="s">
        <v>6351</v>
      </c>
      <c r="G1286" t="s">
        <v>6352</v>
      </c>
      <c r="H1286" s="1" t="s">
        <v>6353</v>
      </c>
      <c r="I1286" s="1" t="s">
        <v>6354</v>
      </c>
      <c r="J1286">
        <v>41</v>
      </c>
      <c r="K1286" t="s">
        <v>24</v>
      </c>
      <c r="L1286" t="s">
        <v>24</v>
      </c>
      <c r="M1286" t="s">
        <v>24</v>
      </c>
      <c r="N1286">
        <v>41</v>
      </c>
      <c r="O1286" t="s">
        <v>24</v>
      </c>
    </row>
    <row r="1287" spans="1:15">
      <c r="A1287" t="s">
        <v>6349</v>
      </c>
      <c r="B1287" t="s">
        <v>16</v>
      </c>
      <c r="C1287" t="s">
        <v>5280</v>
      </c>
      <c r="D1287" t="s">
        <v>5281</v>
      </c>
      <c r="E1287" t="s">
        <v>6355</v>
      </c>
      <c r="F1287" t="s">
        <v>6356</v>
      </c>
      <c r="G1287" t="s">
        <v>6357</v>
      </c>
      <c r="H1287" s="1" t="s">
        <v>6358</v>
      </c>
      <c r="I1287" s="1" t="s">
        <v>6359</v>
      </c>
      <c r="J1287">
        <v>64</v>
      </c>
      <c r="K1287" t="s">
        <v>24</v>
      </c>
      <c r="L1287" t="s">
        <v>24</v>
      </c>
      <c r="M1287" t="s">
        <v>24</v>
      </c>
      <c r="N1287">
        <v>65</v>
      </c>
      <c r="O1287">
        <v>1</v>
      </c>
    </row>
    <row r="1288" spans="1:15">
      <c r="A1288" t="s">
        <v>6349</v>
      </c>
      <c r="B1288" t="s">
        <v>16</v>
      </c>
      <c r="C1288" t="s">
        <v>5280</v>
      </c>
      <c r="D1288" t="s">
        <v>5281</v>
      </c>
      <c r="E1288" t="s">
        <v>6360</v>
      </c>
      <c r="F1288" t="s">
        <v>6361</v>
      </c>
      <c r="G1288" t="s">
        <v>6362</v>
      </c>
      <c r="H1288" s="1" t="s">
        <v>6363</v>
      </c>
      <c r="I1288" s="1" t="s">
        <v>6364</v>
      </c>
      <c r="J1288">
        <v>23</v>
      </c>
      <c r="K1288" t="s">
        <v>24</v>
      </c>
      <c r="L1288" t="s">
        <v>24</v>
      </c>
      <c r="M1288" t="s">
        <v>24</v>
      </c>
      <c r="N1288">
        <v>28</v>
      </c>
      <c r="O1288">
        <v>5</v>
      </c>
    </row>
    <row r="1289" spans="1:15">
      <c r="A1289" t="s">
        <v>6349</v>
      </c>
      <c r="B1289" t="s">
        <v>16</v>
      </c>
      <c r="C1289" t="s">
        <v>5280</v>
      </c>
      <c r="D1289" t="s">
        <v>5281</v>
      </c>
      <c r="E1289" t="s">
        <v>6365</v>
      </c>
      <c r="F1289" t="s">
        <v>6366</v>
      </c>
      <c r="G1289" t="s">
        <v>6367</v>
      </c>
      <c r="H1289" s="1" t="s">
        <v>6368</v>
      </c>
      <c r="I1289" s="1" t="s">
        <v>6369</v>
      </c>
      <c r="J1289">
        <v>15</v>
      </c>
      <c r="K1289" t="s">
        <v>24</v>
      </c>
      <c r="L1289" t="s">
        <v>24</v>
      </c>
      <c r="M1289" t="s">
        <v>24</v>
      </c>
      <c r="N1289">
        <v>18</v>
      </c>
      <c r="O1289">
        <v>3</v>
      </c>
    </row>
    <row r="1290" spans="1:15">
      <c r="A1290" t="s">
        <v>6349</v>
      </c>
      <c r="B1290" t="s">
        <v>16</v>
      </c>
      <c r="C1290" t="s">
        <v>5280</v>
      </c>
      <c r="D1290" t="s">
        <v>5281</v>
      </c>
      <c r="E1290" t="s">
        <v>6370</v>
      </c>
      <c r="F1290" t="s">
        <v>6371</v>
      </c>
      <c r="G1290" t="s">
        <v>6372</v>
      </c>
      <c r="H1290" s="1" t="s">
        <v>6373</v>
      </c>
      <c r="I1290" s="1" t="s">
        <v>6374</v>
      </c>
      <c r="J1290">
        <v>26</v>
      </c>
      <c r="K1290" t="s">
        <v>24</v>
      </c>
      <c r="L1290" t="s">
        <v>24</v>
      </c>
      <c r="M1290" t="s">
        <v>24</v>
      </c>
      <c r="N1290">
        <v>26</v>
      </c>
      <c r="O1290" t="s">
        <v>24</v>
      </c>
    </row>
    <row r="1291" spans="1:15">
      <c r="A1291" t="s">
        <v>6349</v>
      </c>
      <c r="B1291" t="s">
        <v>16</v>
      </c>
      <c r="C1291" t="s">
        <v>5280</v>
      </c>
      <c r="D1291" t="s">
        <v>5281</v>
      </c>
      <c r="E1291" t="s">
        <v>6375</v>
      </c>
      <c r="F1291" t="s">
        <v>6376</v>
      </c>
      <c r="G1291" t="s">
        <v>6377</v>
      </c>
      <c r="H1291" s="1" t="s">
        <v>6378</v>
      </c>
      <c r="I1291" s="1" t="s">
        <v>6379</v>
      </c>
      <c r="J1291">
        <v>36</v>
      </c>
      <c r="K1291" t="s">
        <v>24</v>
      </c>
      <c r="L1291" t="s">
        <v>24</v>
      </c>
      <c r="M1291" t="s">
        <v>24</v>
      </c>
      <c r="N1291">
        <v>42</v>
      </c>
      <c r="O1291">
        <v>6</v>
      </c>
    </row>
    <row r="1292" spans="1:15">
      <c r="A1292" t="s">
        <v>6349</v>
      </c>
      <c r="B1292" t="s">
        <v>16</v>
      </c>
      <c r="C1292" t="s">
        <v>5280</v>
      </c>
      <c r="D1292" t="s">
        <v>5281</v>
      </c>
      <c r="E1292" t="s">
        <v>6380</v>
      </c>
      <c r="F1292" t="s">
        <v>6381</v>
      </c>
      <c r="G1292" t="s">
        <v>6382</v>
      </c>
      <c r="H1292" s="1" t="s">
        <v>6383</v>
      </c>
      <c r="I1292" s="1" t="s">
        <v>6016</v>
      </c>
      <c r="J1292">
        <v>42</v>
      </c>
      <c r="K1292" t="s">
        <v>24</v>
      </c>
      <c r="L1292" t="s">
        <v>24</v>
      </c>
      <c r="M1292" t="s">
        <v>24</v>
      </c>
      <c r="N1292">
        <v>44</v>
      </c>
      <c r="O1292">
        <v>2</v>
      </c>
    </row>
    <row r="1293" spans="1:15">
      <c r="A1293" t="s">
        <v>6349</v>
      </c>
      <c r="B1293" t="s">
        <v>16</v>
      </c>
      <c r="C1293" t="s">
        <v>5280</v>
      </c>
      <c r="D1293" t="s">
        <v>5281</v>
      </c>
      <c r="E1293" t="s">
        <v>6384</v>
      </c>
      <c r="F1293" t="s">
        <v>6385</v>
      </c>
      <c r="G1293" t="s">
        <v>6386</v>
      </c>
      <c r="H1293" s="1" t="s">
        <v>6387</v>
      </c>
      <c r="I1293" s="1" t="s">
        <v>6388</v>
      </c>
      <c r="J1293">
        <v>26</v>
      </c>
      <c r="K1293" t="s">
        <v>24</v>
      </c>
      <c r="L1293" t="s">
        <v>24</v>
      </c>
      <c r="M1293" t="s">
        <v>24</v>
      </c>
      <c r="N1293">
        <v>36</v>
      </c>
      <c r="O1293">
        <v>10</v>
      </c>
    </row>
    <row r="1294" spans="1:15">
      <c r="A1294" t="s">
        <v>6349</v>
      </c>
      <c r="B1294" t="s">
        <v>16</v>
      </c>
      <c r="C1294" t="s">
        <v>5280</v>
      </c>
      <c r="D1294" t="s">
        <v>5281</v>
      </c>
      <c r="E1294" t="s">
        <v>6389</v>
      </c>
      <c r="F1294" t="s">
        <v>6390</v>
      </c>
      <c r="G1294" t="s">
        <v>6391</v>
      </c>
      <c r="H1294" s="1" t="s">
        <v>6392</v>
      </c>
      <c r="I1294" s="1" t="s">
        <v>6393</v>
      </c>
      <c r="J1294">
        <v>11</v>
      </c>
      <c r="K1294" t="s">
        <v>24</v>
      </c>
      <c r="L1294" t="s">
        <v>24</v>
      </c>
      <c r="M1294" t="s">
        <v>24</v>
      </c>
      <c r="N1294">
        <v>12</v>
      </c>
      <c r="O1294">
        <v>1</v>
      </c>
    </row>
    <row r="1295" spans="1:15">
      <c r="A1295" t="s">
        <v>6349</v>
      </c>
      <c r="B1295" t="s">
        <v>16</v>
      </c>
      <c r="C1295" t="s">
        <v>5280</v>
      </c>
      <c r="D1295" t="s">
        <v>5281</v>
      </c>
      <c r="E1295" t="s">
        <v>6394</v>
      </c>
      <c r="F1295" t="s">
        <v>6395</v>
      </c>
      <c r="G1295" t="s">
        <v>6396</v>
      </c>
      <c r="H1295" s="1">
        <v>42063</v>
      </c>
      <c r="I1295" s="1" t="s">
        <v>6397</v>
      </c>
      <c r="J1295">
        <v>32</v>
      </c>
      <c r="K1295" t="s">
        <v>24</v>
      </c>
      <c r="L1295" t="s">
        <v>24</v>
      </c>
      <c r="M1295" t="s">
        <v>24</v>
      </c>
      <c r="N1295">
        <v>32</v>
      </c>
      <c r="O1295" t="s">
        <v>24</v>
      </c>
    </row>
    <row r="1296" spans="1:15">
      <c r="A1296" t="s">
        <v>6398</v>
      </c>
      <c r="B1296" t="s">
        <v>16</v>
      </c>
      <c r="C1296" t="s">
        <v>5280</v>
      </c>
      <c r="D1296" t="s">
        <v>5281</v>
      </c>
      <c r="E1296" t="s">
        <v>6399</v>
      </c>
      <c r="F1296" t="s">
        <v>6400</v>
      </c>
      <c r="G1296" t="s">
        <v>6401</v>
      </c>
      <c r="H1296" s="1" t="s">
        <v>6402</v>
      </c>
      <c r="I1296" s="1" t="s">
        <v>6403</v>
      </c>
      <c r="J1296">
        <v>40</v>
      </c>
      <c r="K1296" t="s">
        <v>24</v>
      </c>
      <c r="L1296" t="s">
        <v>24</v>
      </c>
      <c r="M1296" t="s">
        <v>24</v>
      </c>
      <c r="N1296">
        <v>41</v>
      </c>
      <c r="O1296">
        <v>1</v>
      </c>
    </row>
    <row r="1297" spans="1:15">
      <c r="A1297" t="s">
        <v>6398</v>
      </c>
      <c r="B1297" t="s">
        <v>16</v>
      </c>
      <c r="C1297" t="s">
        <v>5280</v>
      </c>
      <c r="D1297" t="s">
        <v>5281</v>
      </c>
      <c r="E1297" t="s">
        <v>6404</v>
      </c>
      <c r="F1297" t="s">
        <v>6405</v>
      </c>
      <c r="G1297" t="s">
        <v>6406</v>
      </c>
      <c r="H1297" s="1" t="s">
        <v>6407</v>
      </c>
      <c r="I1297" s="1" t="s">
        <v>6408</v>
      </c>
      <c r="J1297">
        <v>19</v>
      </c>
      <c r="K1297" t="s">
        <v>24</v>
      </c>
      <c r="L1297" t="s">
        <v>24</v>
      </c>
      <c r="M1297" t="s">
        <v>24</v>
      </c>
      <c r="N1297">
        <v>20</v>
      </c>
      <c r="O1297">
        <v>1</v>
      </c>
    </row>
    <row r="1298" spans="1:15">
      <c r="A1298" t="s">
        <v>6398</v>
      </c>
      <c r="B1298" t="s">
        <v>16</v>
      </c>
      <c r="C1298" t="s">
        <v>5280</v>
      </c>
      <c r="D1298" t="s">
        <v>5281</v>
      </c>
      <c r="E1298" t="s">
        <v>6409</v>
      </c>
      <c r="F1298" t="s">
        <v>6410</v>
      </c>
      <c r="G1298" t="s">
        <v>6411</v>
      </c>
      <c r="H1298" s="1" t="s">
        <v>6412</v>
      </c>
      <c r="I1298" s="1" t="s">
        <v>6413</v>
      </c>
      <c r="J1298">
        <v>26</v>
      </c>
      <c r="K1298" t="s">
        <v>24</v>
      </c>
      <c r="L1298" t="s">
        <v>24</v>
      </c>
      <c r="M1298" t="s">
        <v>24</v>
      </c>
      <c r="N1298">
        <v>26</v>
      </c>
      <c r="O1298" t="s">
        <v>24</v>
      </c>
    </row>
    <row r="1299" spans="1:15">
      <c r="A1299" t="s">
        <v>6398</v>
      </c>
      <c r="B1299" t="s">
        <v>16</v>
      </c>
      <c r="C1299" t="s">
        <v>5280</v>
      </c>
      <c r="D1299" t="s">
        <v>5281</v>
      </c>
      <c r="E1299" t="s">
        <v>6414</v>
      </c>
      <c r="F1299" t="s">
        <v>6415</v>
      </c>
      <c r="G1299" t="s">
        <v>6416</v>
      </c>
      <c r="H1299" s="1" t="s">
        <v>6417</v>
      </c>
      <c r="I1299" s="1" t="s">
        <v>6418</v>
      </c>
      <c r="J1299">
        <v>63</v>
      </c>
      <c r="K1299" t="s">
        <v>24</v>
      </c>
      <c r="L1299" t="s">
        <v>24</v>
      </c>
      <c r="M1299" t="s">
        <v>24</v>
      </c>
      <c r="N1299">
        <v>64</v>
      </c>
      <c r="O1299">
        <v>1</v>
      </c>
    </row>
    <row r="1300" spans="1:15">
      <c r="A1300" t="s">
        <v>6398</v>
      </c>
      <c r="B1300" t="s">
        <v>16</v>
      </c>
      <c r="C1300" t="s">
        <v>5280</v>
      </c>
      <c r="D1300" t="s">
        <v>5281</v>
      </c>
      <c r="E1300" t="s">
        <v>6419</v>
      </c>
      <c r="F1300" t="s">
        <v>6420</v>
      </c>
      <c r="G1300" t="s">
        <v>6421</v>
      </c>
      <c r="H1300" s="1" t="s">
        <v>6422</v>
      </c>
      <c r="I1300" s="1" t="s">
        <v>6423</v>
      </c>
      <c r="J1300">
        <v>17</v>
      </c>
      <c r="K1300" t="s">
        <v>24</v>
      </c>
      <c r="L1300" t="s">
        <v>24</v>
      </c>
      <c r="M1300" t="s">
        <v>24</v>
      </c>
      <c r="N1300">
        <v>20</v>
      </c>
      <c r="O1300">
        <v>3</v>
      </c>
    </row>
    <row r="1301" spans="1:15">
      <c r="A1301" t="s">
        <v>6398</v>
      </c>
      <c r="B1301" t="s">
        <v>16</v>
      </c>
      <c r="C1301" t="s">
        <v>5280</v>
      </c>
      <c r="D1301" t="s">
        <v>5281</v>
      </c>
      <c r="E1301" t="s">
        <v>6424</v>
      </c>
      <c r="F1301" t="s">
        <v>6425</v>
      </c>
      <c r="G1301" t="s">
        <v>6426</v>
      </c>
      <c r="H1301" s="1" t="s">
        <v>6427</v>
      </c>
      <c r="I1301" s="1" t="s">
        <v>6428</v>
      </c>
      <c r="J1301">
        <v>32</v>
      </c>
      <c r="K1301" t="s">
        <v>24</v>
      </c>
      <c r="L1301" t="s">
        <v>24</v>
      </c>
      <c r="M1301" t="s">
        <v>24</v>
      </c>
      <c r="N1301">
        <v>32</v>
      </c>
      <c r="O1301" t="s">
        <v>24</v>
      </c>
    </row>
    <row r="1302" spans="1:15">
      <c r="A1302" t="s">
        <v>6398</v>
      </c>
      <c r="B1302" t="s">
        <v>16</v>
      </c>
      <c r="C1302" t="s">
        <v>5280</v>
      </c>
      <c r="D1302" t="s">
        <v>5281</v>
      </c>
      <c r="E1302" t="s">
        <v>6429</v>
      </c>
      <c r="F1302" t="s">
        <v>6430</v>
      </c>
      <c r="G1302" t="s">
        <v>6431</v>
      </c>
      <c r="H1302" s="1" t="s">
        <v>4442</v>
      </c>
      <c r="I1302" s="1" t="s">
        <v>6432</v>
      </c>
      <c r="J1302">
        <v>40</v>
      </c>
      <c r="K1302" t="s">
        <v>24</v>
      </c>
      <c r="L1302" t="s">
        <v>24</v>
      </c>
      <c r="M1302" t="s">
        <v>24</v>
      </c>
      <c r="N1302">
        <v>41</v>
      </c>
      <c r="O1302">
        <v>1</v>
      </c>
    </row>
    <row r="1303" spans="1:15">
      <c r="A1303" t="s">
        <v>6398</v>
      </c>
      <c r="B1303" t="s">
        <v>16</v>
      </c>
      <c r="C1303" t="s">
        <v>5280</v>
      </c>
      <c r="D1303" t="s">
        <v>5281</v>
      </c>
      <c r="E1303" t="s">
        <v>6433</v>
      </c>
      <c r="F1303" t="s">
        <v>6434</v>
      </c>
      <c r="G1303" t="s">
        <v>6435</v>
      </c>
      <c r="H1303" s="1" t="s">
        <v>6436</v>
      </c>
      <c r="I1303" s="1" t="s">
        <v>6437</v>
      </c>
      <c r="J1303">
        <v>40</v>
      </c>
      <c r="K1303" t="s">
        <v>24</v>
      </c>
      <c r="L1303" t="s">
        <v>24</v>
      </c>
      <c r="M1303" t="s">
        <v>24</v>
      </c>
      <c r="N1303">
        <v>41</v>
      </c>
      <c r="O1303">
        <v>1</v>
      </c>
    </row>
    <row r="1304" spans="1:15">
      <c r="A1304" t="s">
        <v>6398</v>
      </c>
      <c r="B1304" t="s">
        <v>16</v>
      </c>
      <c r="C1304" t="s">
        <v>5280</v>
      </c>
      <c r="D1304" t="s">
        <v>5281</v>
      </c>
      <c r="E1304" t="s">
        <v>6438</v>
      </c>
      <c r="F1304" t="s">
        <v>6439</v>
      </c>
      <c r="G1304" t="s">
        <v>6440</v>
      </c>
      <c r="H1304" s="1" t="s">
        <v>6441</v>
      </c>
      <c r="I1304" s="1" t="s">
        <v>6442</v>
      </c>
      <c r="J1304">
        <v>42</v>
      </c>
      <c r="K1304" t="s">
        <v>24</v>
      </c>
      <c r="L1304" t="s">
        <v>24</v>
      </c>
      <c r="M1304" t="s">
        <v>24</v>
      </c>
      <c r="N1304">
        <v>42</v>
      </c>
      <c r="O1304" t="s">
        <v>24</v>
      </c>
    </row>
    <row r="1305" spans="1:15">
      <c r="A1305" t="s">
        <v>6398</v>
      </c>
      <c r="B1305" t="s">
        <v>16</v>
      </c>
      <c r="C1305" t="s">
        <v>5280</v>
      </c>
      <c r="D1305" t="s">
        <v>5281</v>
      </c>
      <c r="E1305" t="s">
        <v>6443</v>
      </c>
      <c r="F1305" t="s">
        <v>6444</v>
      </c>
      <c r="G1305" t="s">
        <v>6445</v>
      </c>
      <c r="H1305" s="1" t="s">
        <v>6446</v>
      </c>
      <c r="I1305" s="1" t="s">
        <v>6447</v>
      </c>
      <c r="J1305">
        <v>50</v>
      </c>
      <c r="K1305" t="s">
        <v>24</v>
      </c>
      <c r="L1305" t="s">
        <v>24</v>
      </c>
      <c r="M1305" t="s">
        <v>24</v>
      </c>
      <c r="N1305">
        <v>58</v>
      </c>
      <c r="O1305">
        <v>8</v>
      </c>
    </row>
    <row r="1306" spans="1:15">
      <c r="A1306" t="s">
        <v>6398</v>
      </c>
      <c r="B1306" t="s">
        <v>16</v>
      </c>
      <c r="C1306" t="s">
        <v>5280</v>
      </c>
      <c r="D1306" t="s">
        <v>5281</v>
      </c>
      <c r="E1306" t="s">
        <v>6448</v>
      </c>
      <c r="F1306" t="s">
        <v>6449</v>
      </c>
      <c r="G1306" t="s">
        <v>6450</v>
      </c>
      <c r="H1306" s="1" t="s">
        <v>6451</v>
      </c>
      <c r="I1306" s="1" t="s">
        <v>6452</v>
      </c>
      <c r="J1306">
        <v>39</v>
      </c>
      <c r="K1306" t="s">
        <v>24</v>
      </c>
      <c r="L1306" t="s">
        <v>24</v>
      </c>
      <c r="M1306" t="s">
        <v>24</v>
      </c>
      <c r="N1306">
        <v>42</v>
      </c>
      <c r="O1306">
        <v>3</v>
      </c>
    </row>
    <row r="1307" spans="1:15">
      <c r="A1307" t="s">
        <v>6398</v>
      </c>
      <c r="B1307" t="s">
        <v>16</v>
      </c>
      <c r="C1307" t="s">
        <v>5280</v>
      </c>
      <c r="D1307" t="s">
        <v>5281</v>
      </c>
      <c r="E1307" t="s">
        <v>6453</v>
      </c>
      <c r="F1307" t="s">
        <v>6454</v>
      </c>
      <c r="G1307" t="s">
        <v>6455</v>
      </c>
      <c r="H1307" s="1" t="s">
        <v>6456</v>
      </c>
      <c r="I1307" s="1" t="s">
        <v>6457</v>
      </c>
      <c r="J1307">
        <v>16</v>
      </c>
      <c r="K1307" t="s">
        <v>24</v>
      </c>
      <c r="L1307" t="s">
        <v>24</v>
      </c>
      <c r="M1307" t="s">
        <v>24</v>
      </c>
      <c r="N1307">
        <v>18</v>
      </c>
      <c r="O1307">
        <v>2</v>
      </c>
    </row>
    <row r="1308" spans="1:15">
      <c r="A1308" t="s">
        <v>6458</v>
      </c>
      <c r="B1308" t="s">
        <v>16</v>
      </c>
      <c r="C1308" t="s">
        <v>5280</v>
      </c>
      <c r="D1308" t="s">
        <v>5281</v>
      </c>
      <c r="E1308" t="s">
        <v>6459</v>
      </c>
      <c r="F1308" t="s">
        <v>6460</v>
      </c>
      <c r="G1308" t="s">
        <v>6461</v>
      </c>
      <c r="H1308" s="1" t="s">
        <v>6462</v>
      </c>
      <c r="I1308" s="1" t="s">
        <v>6463</v>
      </c>
      <c r="J1308">
        <v>19</v>
      </c>
      <c r="K1308" t="s">
        <v>24</v>
      </c>
      <c r="L1308" t="s">
        <v>24</v>
      </c>
      <c r="M1308" t="s">
        <v>24</v>
      </c>
      <c r="N1308">
        <v>21</v>
      </c>
      <c r="O1308">
        <v>2</v>
      </c>
    </row>
    <row r="1309" spans="1:15">
      <c r="A1309" t="s">
        <v>6458</v>
      </c>
      <c r="B1309" t="s">
        <v>16</v>
      </c>
      <c r="C1309" t="s">
        <v>5280</v>
      </c>
      <c r="D1309" t="s">
        <v>5281</v>
      </c>
      <c r="E1309" t="s">
        <v>6464</v>
      </c>
      <c r="F1309" t="s">
        <v>6465</v>
      </c>
      <c r="G1309" t="s">
        <v>6466</v>
      </c>
      <c r="H1309" s="1" t="s">
        <v>6467</v>
      </c>
      <c r="I1309" s="1" t="s">
        <v>6468</v>
      </c>
      <c r="J1309">
        <v>64</v>
      </c>
      <c r="K1309" t="s">
        <v>24</v>
      </c>
      <c r="L1309" t="s">
        <v>24</v>
      </c>
      <c r="M1309" t="s">
        <v>24</v>
      </c>
      <c r="N1309">
        <v>64</v>
      </c>
      <c r="O1309" t="s">
        <v>24</v>
      </c>
    </row>
    <row r="1310" spans="1:15">
      <c r="A1310" t="s">
        <v>6458</v>
      </c>
      <c r="B1310" t="s">
        <v>16</v>
      </c>
      <c r="C1310" t="s">
        <v>5280</v>
      </c>
      <c r="D1310" t="s">
        <v>5281</v>
      </c>
      <c r="E1310" t="s">
        <v>6469</v>
      </c>
      <c r="F1310" t="s">
        <v>6470</v>
      </c>
      <c r="G1310" t="s">
        <v>6471</v>
      </c>
      <c r="H1310" s="1" t="s">
        <v>6472</v>
      </c>
      <c r="I1310" s="1" t="s">
        <v>6473</v>
      </c>
      <c r="J1310">
        <v>13</v>
      </c>
      <c r="K1310" t="s">
        <v>24</v>
      </c>
      <c r="L1310" t="s">
        <v>24</v>
      </c>
      <c r="M1310" t="s">
        <v>24</v>
      </c>
      <c r="N1310">
        <v>16</v>
      </c>
      <c r="O1310">
        <v>3</v>
      </c>
    </row>
    <row r="1311" spans="1:15">
      <c r="A1311" t="s">
        <v>6458</v>
      </c>
      <c r="B1311" t="s">
        <v>16</v>
      </c>
      <c r="C1311" t="s">
        <v>5280</v>
      </c>
      <c r="D1311" t="s">
        <v>5281</v>
      </c>
      <c r="E1311" t="s">
        <v>6474</v>
      </c>
      <c r="F1311" t="s">
        <v>6475</v>
      </c>
      <c r="G1311" t="s">
        <v>6476</v>
      </c>
      <c r="H1311" s="1" t="s">
        <v>6477</v>
      </c>
      <c r="I1311" s="1" t="s">
        <v>6478</v>
      </c>
      <c r="J1311">
        <v>41</v>
      </c>
      <c r="K1311" t="s">
        <v>24</v>
      </c>
      <c r="L1311" t="s">
        <v>24</v>
      </c>
      <c r="M1311" t="s">
        <v>24</v>
      </c>
      <c r="N1311">
        <v>42</v>
      </c>
      <c r="O1311">
        <v>1</v>
      </c>
    </row>
    <row r="1312" spans="1:15">
      <c r="A1312" t="s">
        <v>6458</v>
      </c>
      <c r="B1312" t="s">
        <v>16</v>
      </c>
      <c r="C1312" t="s">
        <v>5280</v>
      </c>
      <c r="D1312" t="s">
        <v>5281</v>
      </c>
      <c r="E1312" t="s">
        <v>6479</v>
      </c>
      <c r="F1312" t="s">
        <v>6480</v>
      </c>
      <c r="G1312" t="s">
        <v>6481</v>
      </c>
      <c r="H1312" s="1" t="s">
        <v>6482</v>
      </c>
      <c r="I1312" s="1" t="s">
        <v>6483</v>
      </c>
      <c r="J1312">
        <v>31</v>
      </c>
      <c r="K1312" t="s">
        <v>24</v>
      </c>
      <c r="L1312" t="s">
        <v>24</v>
      </c>
      <c r="M1312" t="s">
        <v>24</v>
      </c>
      <c r="N1312">
        <v>31</v>
      </c>
      <c r="O1312" t="s">
        <v>24</v>
      </c>
    </row>
    <row r="1313" spans="1:15">
      <c r="A1313" t="s">
        <v>6458</v>
      </c>
      <c r="B1313" t="s">
        <v>16</v>
      </c>
      <c r="C1313" t="s">
        <v>5280</v>
      </c>
      <c r="D1313" t="s">
        <v>5281</v>
      </c>
      <c r="E1313" t="s">
        <v>6484</v>
      </c>
      <c r="F1313" t="s">
        <v>6485</v>
      </c>
      <c r="G1313" t="s">
        <v>6486</v>
      </c>
      <c r="H1313" s="1" t="s">
        <v>6487</v>
      </c>
      <c r="I1313" s="1" t="s">
        <v>6488</v>
      </c>
      <c r="J1313">
        <v>19</v>
      </c>
      <c r="K1313" t="s">
        <v>24</v>
      </c>
      <c r="L1313" t="s">
        <v>24</v>
      </c>
      <c r="M1313" t="s">
        <v>24</v>
      </c>
      <c r="N1313">
        <v>21</v>
      </c>
      <c r="O1313">
        <v>2</v>
      </c>
    </row>
    <row r="1314" spans="1:15">
      <c r="A1314" t="s">
        <v>6458</v>
      </c>
      <c r="B1314" t="s">
        <v>16</v>
      </c>
      <c r="C1314" t="s">
        <v>5280</v>
      </c>
      <c r="D1314" t="s">
        <v>5281</v>
      </c>
      <c r="E1314" t="s">
        <v>6489</v>
      </c>
      <c r="F1314" t="s">
        <v>6490</v>
      </c>
      <c r="G1314" t="s">
        <v>6491</v>
      </c>
      <c r="H1314" s="1" t="s">
        <v>6146</v>
      </c>
      <c r="I1314" s="1" t="s">
        <v>6492</v>
      </c>
      <c r="J1314">
        <v>26</v>
      </c>
      <c r="K1314" t="s">
        <v>24</v>
      </c>
      <c r="L1314" t="s">
        <v>24</v>
      </c>
      <c r="M1314" t="s">
        <v>24</v>
      </c>
      <c r="N1314">
        <v>26</v>
      </c>
      <c r="O1314" t="s">
        <v>24</v>
      </c>
    </row>
    <row r="1315" spans="1:15">
      <c r="A1315" t="s">
        <v>6458</v>
      </c>
      <c r="B1315" t="s">
        <v>16</v>
      </c>
      <c r="C1315" t="s">
        <v>5280</v>
      </c>
      <c r="D1315" t="s">
        <v>5281</v>
      </c>
      <c r="E1315" t="s">
        <v>6493</v>
      </c>
      <c r="F1315" t="s">
        <v>6494</v>
      </c>
      <c r="G1315" t="s">
        <v>6495</v>
      </c>
      <c r="H1315" s="1" t="s">
        <v>6496</v>
      </c>
      <c r="I1315" s="1" t="s">
        <v>6497</v>
      </c>
      <c r="J1315">
        <v>20</v>
      </c>
      <c r="K1315" t="s">
        <v>24</v>
      </c>
      <c r="L1315" t="s">
        <v>24</v>
      </c>
      <c r="M1315" t="s">
        <v>24</v>
      </c>
      <c r="N1315">
        <v>26</v>
      </c>
      <c r="O1315">
        <v>6</v>
      </c>
    </row>
    <row r="1316" spans="1:15">
      <c r="A1316" t="s">
        <v>6458</v>
      </c>
      <c r="B1316" t="s">
        <v>16</v>
      </c>
      <c r="C1316" t="s">
        <v>5280</v>
      </c>
      <c r="D1316" t="s">
        <v>5281</v>
      </c>
      <c r="E1316" t="s">
        <v>6498</v>
      </c>
      <c r="F1316" t="s">
        <v>6499</v>
      </c>
      <c r="G1316" t="s">
        <v>6500</v>
      </c>
      <c r="H1316" s="1" t="s">
        <v>6501</v>
      </c>
      <c r="I1316" s="1" t="s">
        <v>6502</v>
      </c>
      <c r="J1316">
        <v>40</v>
      </c>
      <c r="K1316" t="s">
        <v>24</v>
      </c>
      <c r="L1316" t="s">
        <v>24</v>
      </c>
      <c r="M1316" t="s">
        <v>24</v>
      </c>
      <c r="N1316">
        <v>41</v>
      </c>
      <c r="O1316">
        <v>1</v>
      </c>
    </row>
    <row r="1317" spans="1:15">
      <c r="A1317" t="s">
        <v>6458</v>
      </c>
      <c r="B1317" t="s">
        <v>16</v>
      </c>
      <c r="C1317" t="s">
        <v>5280</v>
      </c>
      <c r="D1317" t="s">
        <v>5281</v>
      </c>
      <c r="E1317" t="s">
        <v>6503</v>
      </c>
      <c r="F1317" t="s">
        <v>6504</v>
      </c>
      <c r="G1317" t="s">
        <v>6505</v>
      </c>
      <c r="H1317" s="1" t="s">
        <v>6506</v>
      </c>
      <c r="I1317" s="1" t="s">
        <v>6507</v>
      </c>
      <c r="J1317">
        <v>12</v>
      </c>
      <c r="K1317" t="s">
        <v>24</v>
      </c>
      <c r="L1317" t="s">
        <v>24</v>
      </c>
      <c r="M1317" t="s">
        <v>24</v>
      </c>
      <c r="N1317">
        <v>16</v>
      </c>
      <c r="O1317">
        <v>4</v>
      </c>
    </row>
    <row r="1318" spans="1:15">
      <c r="A1318" t="s">
        <v>6458</v>
      </c>
      <c r="B1318" t="s">
        <v>16</v>
      </c>
      <c r="C1318" t="s">
        <v>5280</v>
      </c>
      <c r="D1318" t="s">
        <v>5281</v>
      </c>
      <c r="E1318" t="s">
        <v>6508</v>
      </c>
      <c r="F1318" t="s">
        <v>6509</v>
      </c>
      <c r="G1318" t="s">
        <v>6510</v>
      </c>
      <c r="H1318" s="1" t="s">
        <v>6511</v>
      </c>
      <c r="I1318" s="1" t="s">
        <v>6512</v>
      </c>
      <c r="J1318">
        <v>42</v>
      </c>
      <c r="K1318" t="s">
        <v>24</v>
      </c>
      <c r="L1318" t="s">
        <v>24</v>
      </c>
      <c r="M1318" t="s">
        <v>24</v>
      </c>
      <c r="N1318">
        <v>43</v>
      </c>
      <c r="O1318">
        <v>1</v>
      </c>
    </row>
    <row r="1319" spans="1:15">
      <c r="A1319" t="s">
        <v>6458</v>
      </c>
      <c r="B1319" t="s">
        <v>16</v>
      </c>
      <c r="C1319" t="s">
        <v>5280</v>
      </c>
      <c r="D1319" t="s">
        <v>5281</v>
      </c>
      <c r="E1319" t="s">
        <v>6513</v>
      </c>
      <c r="F1319" t="s">
        <v>6514</v>
      </c>
      <c r="G1319" t="s">
        <v>6515</v>
      </c>
      <c r="H1319" s="1" t="s">
        <v>6516</v>
      </c>
      <c r="I1319" s="1" t="s">
        <v>6517</v>
      </c>
      <c r="J1319">
        <v>41</v>
      </c>
      <c r="K1319" t="s">
        <v>24</v>
      </c>
      <c r="L1319" t="s">
        <v>24</v>
      </c>
      <c r="M1319" t="s">
        <v>24</v>
      </c>
      <c r="N1319">
        <v>41</v>
      </c>
      <c r="O1319" t="s">
        <v>24</v>
      </c>
    </row>
    <row r="1320" spans="1:15">
      <c r="A1320" t="s">
        <v>6458</v>
      </c>
      <c r="B1320" t="s">
        <v>16</v>
      </c>
      <c r="C1320" t="s">
        <v>5280</v>
      </c>
      <c r="D1320" t="s">
        <v>5281</v>
      </c>
      <c r="E1320" t="s">
        <v>6518</v>
      </c>
      <c r="F1320" t="s">
        <v>6519</v>
      </c>
      <c r="G1320" t="s">
        <v>6520</v>
      </c>
      <c r="H1320" s="1" t="s">
        <v>6521</v>
      </c>
      <c r="I1320" s="1" t="s">
        <v>6522</v>
      </c>
      <c r="J1320">
        <v>22</v>
      </c>
      <c r="K1320" t="s">
        <v>24</v>
      </c>
      <c r="L1320" t="s">
        <v>24</v>
      </c>
      <c r="M1320" t="s">
        <v>24</v>
      </c>
      <c r="N1320">
        <v>23</v>
      </c>
      <c r="O1320">
        <v>1</v>
      </c>
    </row>
    <row r="1321" spans="1:15">
      <c r="A1321" t="s">
        <v>6458</v>
      </c>
      <c r="B1321" t="s">
        <v>16</v>
      </c>
      <c r="C1321" t="s">
        <v>5280</v>
      </c>
      <c r="D1321" t="s">
        <v>5281</v>
      </c>
      <c r="E1321" t="s">
        <v>6523</v>
      </c>
      <c r="F1321" t="s">
        <v>6524</v>
      </c>
      <c r="G1321" t="s">
        <v>6525</v>
      </c>
      <c r="H1321" s="1" t="s">
        <v>6526</v>
      </c>
      <c r="I1321" s="1" t="s">
        <v>6527</v>
      </c>
      <c r="J1321">
        <v>22</v>
      </c>
      <c r="K1321" t="s">
        <v>24</v>
      </c>
      <c r="L1321" t="s">
        <v>24</v>
      </c>
      <c r="M1321" t="s">
        <v>24</v>
      </c>
      <c r="N1321">
        <v>28</v>
      </c>
      <c r="O1321">
        <v>6</v>
      </c>
    </row>
    <row r="1322" spans="1:15">
      <c r="A1322" t="s">
        <v>6458</v>
      </c>
      <c r="B1322" t="s">
        <v>16</v>
      </c>
      <c r="C1322" t="s">
        <v>5280</v>
      </c>
      <c r="D1322" t="s">
        <v>5281</v>
      </c>
      <c r="E1322" t="s">
        <v>6528</v>
      </c>
      <c r="F1322" t="s">
        <v>6529</v>
      </c>
      <c r="G1322" t="s">
        <v>6530</v>
      </c>
      <c r="H1322" s="1" t="s">
        <v>6531</v>
      </c>
      <c r="I1322" s="1" t="s">
        <v>6532</v>
      </c>
      <c r="J1322">
        <v>72</v>
      </c>
      <c r="K1322" t="s">
        <v>24</v>
      </c>
      <c r="L1322" t="s">
        <v>24</v>
      </c>
      <c r="M1322" t="s">
        <v>24</v>
      </c>
      <c r="N1322">
        <v>83</v>
      </c>
      <c r="O1322">
        <v>11</v>
      </c>
    </row>
    <row r="1323" spans="1:15">
      <c r="A1323" t="s">
        <v>6458</v>
      </c>
      <c r="B1323" t="s">
        <v>16</v>
      </c>
      <c r="C1323" t="s">
        <v>5280</v>
      </c>
      <c r="D1323" t="s">
        <v>5281</v>
      </c>
      <c r="E1323" t="s">
        <v>6533</v>
      </c>
      <c r="F1323" t="s">
        <v>6534</v>
      </c>
      <c r="G1323" t="s">
        <v>6535</v>
      </c>
      <c r="H1323" s="1" t="s">
        <v>6536</v>
      </c>
      <c r="I1323" s="1" t="s">
        <v>6537</v>
      </c>
      <c r="J1323">
        <v>12</v>
      </c>
      <c r="K1323" t="s">
        <v>24</v>
      </c>
      <c r="L1323" t="s">
        <v>24</v>
      </c>
      <c r="M1323" t="s">
        <v>24</v>
      </c>
      <c r="N1323">
        <v>17</v>
      </c>
      <c r="O1323">
        <v>5</v>
      </c>
    </row>
    <row r="1324" spans="1:15">
      <c r="A1324" t="s">
        <v>6458</v>
      </c>
      <c r="B1324" t="s">
        <v>16</v>
      </c>
      <c r="C1324" t="s">
        <v>5280</v>
      </c>
      <c r="D1324" t="s">
        <v>5281</v>
      </c>
      <c r="E1324" t="s">
        <v>6538</v>
      </c>
      <c r="F1324" t="s">
        <v>6539</v>
      </c>
      <c r="G1324" t="s">
        <v>6540</v>
      </c>
      <c r="H1324" s="1" t="s">
        <v>6541</v>
      </c>
      <c r="I1324" s="1" t="s">
        <v>6542</v>
      </c>
      <c r="J1324">
        <v>34</v>
      </c>
      <c r="K1324" t="s">
        <v>24</v>
      </c>
      <c r="L1324" t="s">
        <v>24</v>
      </c>
      <c r="M1324" t="s">
        <v>24</v>
      </c>
      <c r="N1324">
        <v>34</v>
      </c>
      <c r="O1324" t="s">
        <v>24</v>
      </c>
    </row>
    <row r="1325" spans="1:15">
      <c r="A1325" t="s">
        <v>6458</v>
      </c>
      <c r="B1325" t="s">
        <v>16</v>
      </c>
      <c r="C1325" t="s">
        <v>5280</v>
      </c>
      <c r="D1325" t="s">
        <v>5281</v>
      </c>
      <c r="E1325" t="s">
        <v>6543</v>
      </c>
      <c r="F1325" t="s">
        <v>6544</v>
      </c>
      <c r="G1325" t="s">
        <v>6545</v>
      </c>
      <c r="H1325" s="1" t="s">
        <v>6546</v>
      </c>
      <c r="I1325" s="1" t="s">
        <v>6547</v>
      </c>
      <c r="J1325">
        <v>42</v>
      </c>
      <c r="K1325" t="s">
        <v>24</v>
      </c>
      <c r="L1325" t="s">
        <v>24</v>
      </c>
      <c r="M1325" t="s">
        <v>24</v>
      </c>
      <c r="N1325">
        <v>42</v>
      </c>
      <c r="O1325" t="s">
        <v>24</v>
      </c>
    </row>
    <row r="1326" spans="1:15">
      <c r="A1326" t="s">
        <v>6458</v>
      </c>
      <c r="B1326" t="s">
        <v>16</v>
      </c>
      <c r="C1326" t="s">
        <v>5280</v>
      </c>
      <c r="D1326" t="s">
        <v>5281</v>
      </c>
      <c r="E1326" t="s">
        <v>6548</v>
      </c>
      <c r="F1326" t="s">
        <v>6549</v>
      </c>
      <c r="G1326" t="s">
        <v>6550</v>
      </c>
      <c r="H1326" s="1" t="s">
        <v>6551</v>
      </c>
      <c r="I1326" s="1" t="s">
        <v>6552</v>
      </c>
      <c r="J1326">
        <v>40</v>
      </c>
      <c r="K1326" t="s">
        <v>24</v>
      </c>
      <c r="L1326" t="s">
        <v>24</v>
      </c>
      <c r="M1326" t="s">
        <v>24</v>
      </c>
      <c r="N1326">
        <v>42</v>
      </c>
      <c r="O1326">
        <v>2</v>
      </c>
    </row>
    <row r="1327" spans="1:15">
      <c r="A1327" t="s">
        <v>6458</v>
      </c>
      <c r="B1327" t="s">
        <v>16</v>
      </c>
      <c r="C1327" t="s">
        <v>5280</v>
      </c>
      <c r="D1327" t="s">
        <v>5281</v>
      </c>
      <c r="E1327" t="s">
        <v>6553</v>
      </c>
      <c r="F1327" t="s">
        <v>6554</v>
      </c>
      <c r="G1327" t="s">
        <v>6555</v>
      </c>
      <c r="H1327" s="1" t="s">
        <v>6556</v>
      </c>
      <c r="I1327" s="1" t="s">
        <v>6557</v>
      </c>
      <c r="J1327">
        <v>41</v>
      </c>
      <c r="K1327" t="s">
        <v>24</v>
      </c>
      <c r="L1327" t="s">
        <v>24</v>
      </c>
      <c r="M1327" t="s">
        <v>24</v>
      </c>
      <c r="N1327">
        <v>41</v>
      </c>
      <c r="O1327" t="s">
        <v>24</v>
      </c>
    </row>
    <row r="1328" spans="1:15">
      <c r="A1328" t="s">
        <v>6558</v>
      </c>
      <c r="B1328" t="s">
        <v>16</v>
      </c>
      <c r="C1328" t="s">
        <v>5280</v>
      </c>
      <c r="D1328" t="s">
        <v>5281</v>
      </c>
      <c r="E1328" t="s">
        <v>6559</v>
      </c>
      <c r="F1328" t="s">
        <v>6560</v>
      </c>
      <c r="G1328" t="s">
        <v>6561</v>
      </c>
      <c r="H1328" s="1" t="s">
        <v>6562</v>
      </c>
      <c r="I1328" s="1" t="s">
        <v>6563</v>
      </c>
      <c r="J1328">
        <v>8</v>
      </c>
      <c r="K1328" t="s">
        <v>24</v>
      </c>
      <c r="L1328" t="s">
        <v>24</v>
      </c>
      <c r="M1328" t="s">
        <v>24</v>
      </c>
      <c r="N1328">
        <v>9</v>
      </c>
      <c r="O1328">
        <v>1</v>
      </c>
    </row>
    <row r="1329" spans="1:15">
      <c r="A1329" t="s">
        <v>6558</v>
      </c>
      <c r="B1329" t="s">
        <v>16</v>
      </c>
      <c r="C1329" t="s">
        <v>5280</v>
      </c>
      <c r="D1329" t="s">
        <v>5281</v>
      </c>
      <c r="E1329" t="s">
        <v>6564</v>
      </c>
      <c r="F1329" t="s">
        <v>6565</v>
      </c>
      <c r="G1329" t="s">
        <v>6566</v>
      </c>
      <c r="H1329" s="1" t="s">
        <v>6567</v>
      </c>
      <c r="I1329" s="1" t="s">
        <v>6568</v>
      </c>
      <c r="J1329">
        <v>21</v>
      </c>
      <c r="K1329" t="s">
        <v>24</v>
      </c>
      <c r="L1329" t="s">
        <v>24</v>
      </c>
      <c r="M1329" t="s">
        <v>24</v>
      </c>
      <c r="N1329">
        <v>26</v>
      </c>
      <c r="O1329">
        <v>5</v>
      </c>
    </row>
    <row r="1330" spans="1:15">
      <c r="A1330" t="s">
        <v>6558</v>
      </c>
      <c r="B1330" t="s">
        <v>16</v>
      </c>
      <c r="C1330" t="s">
        <v>5280</v>
      </c>
      <c r="D1330" t="s">
        <v>5281</v>
      </c>
      <c r="E1330" t="s">
        <v>6569</v>
      </c>
      <c r="F1330" t="s">
        <v>6570</v>
      </c>
      <c r="G1330" t="s">
        <v>6571</v>
      </c>
      <c r="H1330" s="1" t="s">
        <v>6572</v>
      </c>
      <c r="I1330" s="1" t="s">
        <v>6573</v>
      </c>
      <c r="J1330">
        <v>20</v>
      </c>
      <c r="K1330" t="s">
        <v>24</v>
      </c>
      <c r="L1330" t="s">
        <v>24</v>
      </c>
      <c r="M1330" t="s">
        <v>24</v>
      </c>
      <c r="N1330">
        <v>20</v>
      </c>
      <c r="O1330" t="s">
        <v>24</v>
      </c>
    </row>
    <row r="1331" spans="1:15">
      <c r="A1331" t="s">
        <v>6558</v>
      </c>
      <c r="B1331" t="s">
        <v>16</v>
      </c>
      <c r="C1331" t="s">
        <v>5280</v>
      </c>
      <c r="D1331" t="s">
        <v>5281</v>
      </c>
      <c r="E1331" t="s">
        <v>6574</v>
      </c>
      <c r="F1331" t="s">
        <v>6575</v>
      </c>
      <c r="G1331" t="s">
        <v>6576</v>
      </c>
      <c r="H1331" s="1" t="s">
        <v>6577</v>
      </c>
      <c r="I1331" s="1" t="s">
        <v>6578</v>
      </c>
      <c r="J1331">
        <v>35</v>
      </c>
      <c r="K1331" t="s">
        <v>24</v>
      </c>
      <c r="L1331" t="s">
        <v>24</v>
      </c>
      <c r="M1331" t="s">
        <v>24</v>
      </c>
      <c r="N1331">
        <v>42</v>
      </c>
      <c r="O1331">
        <v>7</v>
      </c>
    </row>
    <row r="1332" spans="1:15">
      <c r="A1332" t="s">
        <v>6558</v>
      </c>
      <c r="B1332" t="s">
        <v>16</v>
      </c>
      <c r="C1332" t="s">
        <v>5280</v>
      </c>
      <c r="D1332" t="s">
        <v>5281</v>
      </c>
      <c r="E1332" t="s">
        <v>6579</v>
      </c>
      <c r="F1332" t="s">
        <v>6580</v>
      </c>
      <c r="G1332" t="s">
        <v>6581</v>
      </c>
      <c r="H1332" s="1" t="s">
        <v>6582</v>
      </c>
      <c r="I1332" s="1" t="s">
        <v>6583</v>
      </c>
      <c r="J1332">
        <v>17</v>
      </c>
      <c r="K1332" t="s">
        <v>24</v>
      </c>
      <c r="L1332" t="s">
        <v>24</v>
      </c>
      <c r="M1332" t="s">
        <v>24</v>
      </c>
      <c r="N1332">
        <v>18</v>
      </c>
      <c r="O1332">
        <v>1</v>
      </c>
    </row>
    <row r="1333" spans="1:15">
      <c r="A1333" t="s">
        <v>6558</v>
      </c>
      <c r="B1333" t="s">
        <v>16</v>
      </c>
      <c r="C1333" t="s">
        <v>5280</v>
      </c>
      <c r="D1333" t="s">
        <v>5281</v>
      </c>
      <c r="E1333" t="s">
        <v>6584</v>
      </c>
      <c r="F1333" t="s">
        <v>6585</v>
      </c>
      <c r="G1333" t="s">
        <v>6586</v>
      </c>
      <c r="H1333" s="1" t="s">
        <v>5606</v>
      </c>
      <c r="I1333" s="1" t="s">
        <v>6587</v>
      </c>
      <c r="J1333">
        <v>26</v>
      </c>
      <c r="K1333" t="s">
        <v>24</v>
      </c>
      <c r="L1333" t="s">
        <v>24</v>
      </c>
      <c r="M1333" t="s">
        <v>24</v>
      </c>
      <c r="N1333">
        <v>26</v>
      </c>
      <c r="O1333" t="s">
        <v>24</v>
      </c>
    </row>
    <row r="1334" spans="1:15">
      <c r="A1334" t="s">
        <v>6558</v>
      </c>
      <c r="B1334" t="s">
        <v>16</v>
      </c>
      <c r="C1334" t="s">
        <v>5280</v>
      </c>
      <c r="D1334" t="s">
        <v>5281</v>
      </c>
      <c r="E1334" t="s">
        <v>6588</v>
      </c>
      <c r="F1334" t="s">
        <v>6589</v>
      </c>
      <c r="G1334" t="s">
        <v>6590</v>
      </c>
      <c r="H1334" s="1" t="s">
        <v>6591</v>
      </c>
      <c r="I1334" s="1" t="s">
        <v>6592</v>
      </c>
      <c r="J1334">
        <v>34</v>
      </c>
      <c r="K1334" t="s">
        <v>24</v>
      </c>
      <c r="L1334" t="s">
        <v>24</v>
      </c>
      <c r="M1334" t="s">
        <v>24</v>
      </c>
      <c r="N1334">
        <v>41</v>
      </c>
      <c r="O1334">
        <v>7</v>
      </c>
    </row>
    <row r="1335" spans="1:15">
      <c r="A1335" t="s">
        <v>6558</v>
      </c>
      <c r="B1335" t="s">
        <v>16</v>
      </c>
      <c r="C1335" t="s">
        <v>5280</v>
      </c>
      <c r="D1335" t="s">
        <v>5281</v>
      </c>
      <c r="E1335" t="s">
        <v>6593</v>
      </c>
      <c r="F1335" t="s">
        <v>6594</v>
      </c>
      <c r="G1335" t="s">
        <v>6595</v>
      </c>
      <c r="H1335" s="1" t="s">
        <v>6596</v>
      </c>
      <c r="I1335" s="1" t="s">
        <v>6597</v>
      </c>
      <c r="J1335">
        <v>10</v>
      </c>
      <c r="K1335" t="s">
        <v>24</v>
      </c>
      <c r="L1335" t="s">
        <v>24</v>
      </c>
      <c r="M1335" t="s">
        <v>24</v>
      </c>
      <c r="N1335">
        <v>13</v>
      </c>
      <c r="O1335">
        <v>3</v>
      </c>
    </row>
    <row r="1336" spans="1:15">
      <c r="A1336" t="s">
        <v>6558</v>
      </c>
      <c r="B1336" t="s">
        <v>16</v>
      </c>
      <c r="C1336" t="s">
        <v>5280</v>
      </c>
      <c r="D1336" t="s">
        <v>5281</v>
      </c>
      <c r="E1336" t="s">
        <v>6598</v>
      </c>
      <c r="F1336" t="s">
        <v>6599</v>
      </c>
      <c r="G1336" t="s">
        <v>6600</v>
      </c>
      <c r="H1336" s="1" t="s">
        <v>6601</v>
      </c>
      <c r="I1336" s="1" t="s">
        <v>6602</v>
      </c>
      <c r="J1336">
        <v>17</v>
      </c>
      <c r="K1336" t="s">
        <v>24</v>
      </c>
      <c r="L1336" t="s">
        <v>24</v>
      </c>
      <c r="M1336" t="s">
        <v>24</v>
      </c>
      <c r="N1336">
        <v>19</v>
      </c>
      <c r="O1336">
        <v>2</v>
      </c>
    </row>
    <row r="1337" spans="1:15">
      <c r="A1337" t="s">
        <v>6558</v>
      </c>
      <c r="B1337" t="s">
        <v>16</v>
      </c>
      <c r="C1337" t="s">
        <v>5280</v>
      </c>
      <c r="D1337" t="s">
        <v>5281</v>
      </c>
      <c r="E1337" t="s">
        <v>6603</v>
      </c>
      <c r="F1337" t="s">
        <v>6604</v>
      </c>
      <c r="G1337" t="s">
        <v>6605</v>
      </c>
      <c r="H1337" s="1" t="s">
        <v>6606</v>
      </c>
      <c r="I1337" s="1" t="s">
        <v>6607</v>
      </c>
      <c r="J1337">
        <v>33</v>
      </c>
      <c r="K1337" t="s">
        <v>24</v>
      </c>
      <c r="L1337" t="s">
        <v>24</v>
      </c>
      <c r="M1337" t="s">
        <v>24</v>
      </c>
      <c r="N1337">
        <v>35</v>
      </c>
      <c r="O1337">
        <v>2</v>
      </c>
    </row>
    <row r="1338" spans="1:15">
      <c r="A1338" t="s">
        <v>6558</v>
      </c>
      <c r="B1338" t="s">
        <v>16</v>
      </c>
      <c r="C1338" t="s">
        <v>5280</v>
      </c>
      <c r="D1338" t="s">
        <v>5281</v>
      </c>
      <c r="E1338" t="s">
        <v>6608</v>
      </c>
      <c r="F1338" t="s">
        <v>6609</v>
      </c>
      <c r="G1338" t="s">
        <v>6610</v>
      </c>
      <c r="H1338" s="1" t="s">
        <v>6611</v>
      </c>
      <c r="I1338" s="1" t="s">
        <v>6612</v>
      </c>
      <c r="J1338">
        <v>21</v>
      </c>
      <c r="K1338" t="s">
        <v>24</v>
      </c>
      <c r="L1338" t="s">
        <v>24</v>
      </c>
      <c r="M1338" t="s">
        <v>24</v>
      </c>
      <c r="N1338">
        <v>27</v>
      </c>
      <c r="O1338">
        <v>6</v>
      </c>
    </row>
    <row r="1339" spans="1:15">
      <c r="A1339" t="s">
        <v>6558</v>
      </c>
      <c r="B1339" t="s">
        <v>16</v>
      </c>
      <c r="C1339" t="s">
        <v>5280</v>
      </c>
      <c r="D1339" t="s">
        <v>5281</v>
      </c>
      <c r="E1339" t="s">
        <v>6613</v>
      </c>
      <c r="F1339" t="s">
        <v>6614</v>
      </c>
      <c r="G1339" t="s">
        <v>6615</v>
      </c>
      <c r="H1339" s="1" t="s">
        <v>6616</v>
      </c>
      <c r="I1339" s="1" t="s">
        <v>6617</v>
      </c>
      <c r="J1339">
        <v>26</v>
      </c>
      <c r="K1339" t="s">
        <v>24</v>
      </c>
      <c r="L1339" t="s">
        <v>24</v>
      </c>
      <c r="M1339" t="s">
        <v>24</v>
      </c>
      <c r="N1339">
        <v>29</v>
      </c>
      <c r="O1339">
        <v>3</v>
      </c>
    </row>
    <row r="1340" spans="1:15">
      <c r="A1340" t="s">
        <v>6558</v>
      </c>
      <c r="B1340" t="s">
        <v>16</v>
      </c>
      <c r="C1340" t="s">
        <v>5280</v>
      </c>
      <c r="D1340" t="s">
        <v>5281</v>
      </c>
      <c r="E1340" t="s">
        <v>6618</v>
      </c>
      <c r="F1340" t="s">
        <v>6619</v>
      </c>
      <c r="G1340" t="s">
        <v>6620</v>
      </c>
      <c r="H1340" s="1" t="s">
        <v>6621</v>
      </c>
      <c r="I1340" s="1" t="s">
        <v>6622</v>
      </c>
      <c r="J1340">
        <v>29</v>
      </c>
      <c r="K1340" t="s">
        <v>24</v>
      </c>
      <c r="L1340" t="s">
        <v>24</v>
      </c>
      <c r="M1340" t="s">
        <v>24</v>
      </c>
      <c r="N1340">
        <v>33</v>
      </c>
      <c r="O1340">
        <v>4</v>
      </c>
    </row>
    <row r="1341" spans="1:15">
      <c r="A1341" t="s">
        <v>6558</v>
      </c>
      <c r="B1341" t="s">
        <v>16</v>
      </c>
      <c r="C1341" t="s">
        <v>5280</v>
      </c>
      <c r="D1341" t="s">
        <v>5281</v>
      </c>
      <c r="E1341" t="s">
        <v>6623</v>
      </c>
      <c r="F1341" t="s">
        <v>6624</v>
      </c>
      <c r="G1341" t="s">
        <v>6625</v>
      </c>
      <c r="H1341" s="1" t="s">
        <v>6626</v>
      </c>
      <c r="I1341" s="1" t="s">
        <v>6627</v>
      </c>
      <c r="J1341">
        <v>38</v>
      </c>
      <c r="K1341" t="s">
        <v>24</v>
      </c>
      <c r="L1341" t="s">
        <v>24</v>
      </c>
      <c r="M1341" t="s">
        <v>24</v>
      </c>
      <c r="N1341">
        <v>38</v>
      </c>
      <c r="O1341" t="s">
        <v>24</v>
      </c>
    </row>
    <row r="1342" spans="1:15">
      <c r="A1342" t="s">
        <v>6558</v>
      </c>
      <c r="B1342" t="s">
        <v>16</v>
      </c>
      <c r="C1342" t="s">
        <v>5280</v>
      </c>
      <c r="D1342" t="s">
        <v>5281</v>
      </c>
      <c r="E1342" t="s">
        <v>6628</v>
      </c>
      <c r="F1342" t="s">
        <v>6629</v>
      </c>
      <c r="G1342" t="s">
        <v>6630</v>
      </c>
      <c r="H1342" s="1" t="s">
        <v>6631</v>
      </c>
      <c r="I1342" s="1" t="s">
        <v>6632</v>
      </c>
      <c r="J1342">
        <v>64</v>
      </c>
      <c r="K1342" t="s">
        <v>24</v>
      </c>
      <c r="L1342" t="s">
        <v>24</v>
      </c>
      <c r="M1342" t="s">
        <v>24</v>
      </c>
      <c r="N1342">
        <v>65</v>
      </c>
      <c r="O1342">
        <v>1</v>
      </c>
    </row>
    <row r="1343" spans="1:15">
      <c r="A1343" t="s">
        <v>6558</v>
      </c>
      <c r="B1343" t="s">
        <v>16</v>
      </c>
      <c r="C1343" t="s">
        <v>5280</v>
      </c>
      <c r="D1343" t="s">
        <v>5281</v>
      </c>
      <c r="E1343" t="s">
        <v>6633</v>
      </c>
      <c r="F1343" t="s">
        <v>6634</v>
      </c>
      <c r="G1343" t="s">
        <v>6635</v>
      </c>
      <c r="H1343" s="1" t="s">
        <v>6636</v>
      </c>
      <c r="I1343" s="1" t="s">
        <v>6637</v>
      </c>
      <c r="J1343">
        <v>40</v>
      </c>
      <c r="K1343" t="s">
        <v>24</v>
      </c>
      <c r="L1343" t="s">
        <v>24</v>
      </c>
      <c r="M1343" t="s">
        <v>24</v>
      </c>
      <c r="N1343">
        <v>41</v>
      </c>
      <c r="O1343">
        <v>1</v>
      </c>
    </row>
    <row r="1344" spans="1:15">
      <c r="A1344" t="s">
        <v>6638</v>
      </c>
      <c r="B1344" t="s">
        <v>16</v>
      </c>
      <c r="C1344" t="s">
        <v>5280</v>
      </c>
      <c r="D1344" t="s">
        <v>5281</v>
      </c>
      <c r="E1344" t="s">
        <v>6639</v>
      </c>
      <c r="F1344" t="s">
        <v>6640</v>
      </c>
      <c r="G1344" t="s">
        <v>6641</v>
      </c>
      <c r="H1344" s="1" t="s">
        <v>6642</v>
      </c>
      <c r="I1344" s="1" t="s">
        <v>6643</v>
      </c>
      <c r="J1344">
        <v>19</v>
      </c>
      <c r="K1344" t="s">
        <v>24</v>
      </c>
      <c r="L1344" t="s">
        <v>24</v>
      </c>
      <c r="M1344" t="s">
        <v>24</v>
      </c>
      <c r="N1344">
        <v>20</v>
      </c>
      <c r="O1344">
        <v>1</v>
      </c>
    </row>
    <row r="1345" spans="1:15">
      <c r="A1345" t="s">
        <v>6638</v>
      </c>
      <c r="B1345" t="s">
        <v>16</v>
      </c>
      <c r="C1345" t="s">
        <v>5280</v>
      </c>
      <c r="D1345" t="s">
        <v>5281</v>
      </c>
      <c r="E1345" t="s">
        <v>6644</v>
      </c>
      <c r="F1345" t="s">
        <v>6645</v>
      </c>
      <c r="G1345" t="s">
        <v>6646</v>
      </c>
      <c r="H1345" s="1" t="s">
        <v>6647</v>
      </c>
      <c r="I1345" s="1" t="s">
        <v>6648</v>
      </c>
      <c r="J1345">
        <v>39</v>
      </c>
      <c r="K1345" t="s">
        <v>24</v>
      </c>
      <c r="L1345" t="s">
        <v>24</v>
      </c>
      <c r="M1345" t="s">
        <v>24</v>
      </c>
      <c r="N1345">
        <v>42</v>
      </c>
      <c r="O1345">
        <v>3</v>
      </c>
    </row>
    <row r="1346" spans="1:15">
      <c r="A1346" t="s">
        <v>6638</v>
      </c>
      <c r="B1346" t="s">
        <v>16</v>
      </c>
      <c r="C1346" t="s">
        <v>5280</v>
      </c>
      <c r="D1346" t="s">
        <v>5281</v>
      </c>
      <c r="E1346" t="s">
        <v>6649</v>
      </c>
      <c r="F1346" t="s">
        <v>6650</v>
      </c>
      <c r="G1346" t="s">
        <v>6651</v>
      </c>
      <c r="H1346" s="1" t="s">
        <v>6652</v>
      </c>
      <c r="I1346" s="1" t="s">
        <v>6653</v>
      </c>
      <c r="J1346">
        <v>8</v>
      </c>
      <c r="K1346" t="s">
        <v>24</v>
      </c>
      <c r="L1346" t="s">
        <v>24</v>
      </c>
      <c r="M1346" t="s">
        <v>24</v>
      </c>
      <c r="N1346">
        <v>9</v>
      </c>
      <c r="O1346">
        <v>1</v>
      </c>
    </row>
    <row r="1347" spans="1:15">
      <c r="A1347" t="s">
        <v>6638</v>
      </c>
      <c r="B1347" t="s">
        <v>16</v>
      </c>
      <c r="C1347" t="s">
        <v>5280</v>
      </c>
      <c r="D1347" t="s">
        <v>5281</v>
      </c>
      <c r="E1347" t="s">
        <v>6654</v>
      </c>
      <c r="F1347" t="s">
        <v>6655</v>
      </c>
      <c r="G1347" t="s">
        <v>6656</v>
      </c>
      <c r="H1347" s="1" t="s">
        <v>6657</v>
      </c>
      <c r="I1347" s="1" t="s">
        <v>6658</v>
      </c>
      <c r="J1347">
        <v>11</v>
      </c>
      <c r="K1347" t="s">
        <v>24</v>
      </c>
      <c r="L1347" t="s">
        <v>24</v>
      </c>
      <c r="M1347" t="s">
        <v>24</v>
      </c>
      <c r="N1347">
        <v>15</v>
      </c>
      <c r="O1347">
        <v>4</v>
      </c>
    </row>
    <row r="1348" spans="1:15">
      <c r="A1348" t="s">
        <v>6638</v>
      </c>
      <c r="B1348" t="s">
        <v>16</v>
      </c>
      <c r="C1348" t="s">
        <v>5280</v>
      </c>
      <c r="D1348" t="s">
        <v>5281</v>
      </c>
      <c r="E1348" t="s">
        <v>6659</v>
      </c>
      <c r="F1348" t="s">
        <v>6660</v>
      </c>
      <c r="G1348" t="s">
        <v>6661</v>
      </c>
      <c r="H1348" s="1" t="s">
        <v>6662</v>
      </c>
      <c r="I1348" s="1" t="s">
        <v>6663</v>
      </c>
      <c r="J1348">
        <v>41</v>
      </c>
      <c r="K1348" t="s">
        <v>24</v>
      </c>
      <c r="L1348" t="s">
        <v>24</v>
      </c>
      <c r="M1348" t="s">
        <v>24</v>
      </c>
      <c r="N1348">
        <v>41</v>
      </c>
      <c r="O1348" t="s">
        <v>24</v>
      </c>
    </row>
    <row r="1349" spans="1:15">
      <c r="A1349" t="s">
        <v>6638</v>
      </c>
      <c r="B1349" t="s">
        <v>16</v>
      </c>
      <c r="C1349" t="s">
        <v>5280</v>
      </c>
      <c r="D1349" t="s">
        <v>5281</v>
      </c>
      <c r="E1349" t="s">
        <v>6664</v>
      </c>
      <c r="F1349" t="s">
        <v>6665</v>
      </c>
      <c r="G1349" t="s">
        <v>6666</v>
      </c>
      <c r="H1349" s="1" t="s">
        <v>6667</v>
      </c>
      <c r="I1349" s="1" t="s">
        <v>6668</v>
      </c>
      <c r="J1349">
        <v>41</v>
      </c>
      <c r="K1349" t="s">
        <v>24</v>
      </c>
      <c r="L1349" t="s">
        <v>24</v>
      </c>
      <c r="M1349" t="s">
        <v>24</v>
      </c>
      <c r="N1349">
        <v>42</v>
      </c>
      <c r="O1349">
        <v>1</v>
      </c>
    </row>
    <row r="1350" spans="1:15">
      <c r="A1350" t="s">
        <v>6638</v>
      </c>
      <c r="B1350" t="s">
        <v>16</v>
      </c>
      <c r="C1350" t="s">
        <v>5280</v>
      </c>
      <c r="D1350" t="s">
        <v>5281</v>
      </c>
      <c r="E1350" t="s">
        <v>6669</v>
      </c>
      <c r="F1350" t="s">
        <v>6670</v>
      </c>
      <c r="G1350" t="s">
        <v>6671</v>
      </c>
      <c r="H1350" s="1" t="s">
        <v>6672</v>
      </c>
      <c r="I1350" s="1" t="s">
        <v>6673</v>
      </c>
      <c r="J1350">
        <v>12</v>
      </c>
      <c r="K1350" t="s">
        <v>24</v>
      </c>
      <c r="L1350" t="s">
        <v>24</v>
      </c>
      <c r="M1350" t="s">
        <v>24</v>
      </c>
      <c r="N1350">
        <v>12</v>
      </c>
      <c r="O1350" t="s">
        <v>24</v>
      </c>
    </row>
    <row r="1351" spans="1:15">
      <c r="A1351" t="s">
        <v>6638</v>
      </c>
      <c r="B1351" t="s">
        <v>16</v>
      </c>
      <c r="C1351" t="s">
        <v>5280</v>
      </c>
      <c r="D1351" t="s">
        <v>5281</v>
      </c>
      <c r="E1351" t="s">
        <v>6674</v>
      </c>
      <c r="F1351" t="s">
        <v>6675</v>
      </c>
      <c r="G1351" t="s">
        <v>6676</v>
      </c>
      <c r="H1351" s="1" t="s">
        <v>6677</v>
      </c>
      <c r="I1351" s="1" t="s">
        <v>6678</v>
      </c>
      <c r="J1351">
        <v>19</v>
      </c>
      <c r="K1351" t="s">
        <v>24</v>
      </c>
      <c r="L1351" t="s">
        <v>24</v>
      </c>
      <c r="M1351" t="s">
        <v>24</v>
      </c>
      <c r="N1351">
        <v>19</v>
      </c>
      <c r="O1351" t="s">
        <v>24</v>
      </c>
    </row>
    <row r="1352" spans="1:15">
      <c r="A1352" t="s">
        <v>6638</v>
      </c>
      <c r="B1352" t="s">
        <v>16</v>
      </c>
      <c r="C1352" t="s">
        <v>5280</v>
      </c>
      <c r="D1352" t="s">
        <v>5281</v>
      </c>
      <c r="E1352" t="s">
        <v>6679</v>
      </c>
      <c r="F1352" t="s">
        <v>6680</v>
      </c>
      <c r="G1352" t="s">
        <v>6681</v>
      </c>
      <c r="H1352" s="1" t="s">
        <v>6682</v>
      </c>
      <c r="I1352" s="1" t="s">
        <v>6683</v>
      </c>
      <c r="J1352">
        <v>26</v>
      </c>
      <c r="K1352" t="s">
        <v>24</v>
      </c>
      <c r="L1352" t="s">
        <v>24</v>
      </c>
      <c r="M1352" t="s">
        <v>24</v>
      </c>
      <c r="N1352">
        <v>26</v>
      </c>
      <c r="O1352" t="s">
        <v>24</v>
      </c>
    </row>
    <row r="1353" spans="1:15">
      <c r="A1353" t="s">
        <v>6638</v>
      </c>
      <c r="B1353" t="s">
        <v>16</v>
      </c>
      <c r="C1353" t="s">
        <v>5280</v>
      </c>
      <c r="D1353" t="s">
        <v>5281</v>
      </c>
      <c r="E1353" t="s">
        <v>6684</v>
      </c>
      <c r="F1353" t="s">
        <v>6685</v>
      </c>
      <c r="G1353" t="s">
        <v>6686</v>
      </c>
      <c r="H1353" s="1" t="s">
        <v>6687</v>
      </c>
      <c r="I1353" s="1" t="s">
        <v>6688</v>
      </c>
      <c r="J1353">
        <v>41</v>
      </c>
      <c r="K1353" t="s">
        <v>24</v>
      </c>
      <c r="L1353" t="s">
        <v>24</v>
      </c>
      <c r="M1353" t="s">
        <v>24</v>
      </c>
      <c r="N1353">
        <v>41</v>
      </c>
      <c r="O1353" t="s">
        <v>24</v>
      </c>
    </row>
    <row r="1354" spans="1:15">
      <c r="A1354" t="s">
        <v>6638</v>
      </c>
      <c r="B1354" t="s">
        <v>16</v>
      </c>
      <c r="C1354" t="s">
        <v>5280</v>
      </c>
      <c r="D1354" t="s">
        <v>5281</v>
      </c>
      <c r="E1354" t="s">
        <v>6689</v>
      </c>
      <c r="F1354" t="s">
        <v>6690</v>
      </c>
      <c r="G1354" t="s">
        <v>6691</v>
      </c>
      <c r="H1354" s="1" t="s">
        <v>6692</v>
      </c>
      <c r="I1354" s="1" t="s">
        <v>6693</v>
      </c>
      <c r="J1354">
        <v>31</v>
      </c>
      <c r="K1354" t="s">
        <v>24</v>
      </c>
      <c r="L1354" t="s">
        <v>24</v>
      </c>
      <c r="M1354" t="s">
        <v>24</v>
      </c>
      <c r="N1354">
        <v>32</v>
      </c>
      <c r="O1354">
        <v>1</v>
      </c>
    </row>
    <row r="1355" spans="1:15">
      <c r="A1355" t="s">
        <v>6638</v>
      </c>
      <c r="B1355" t="s">
        <v>16</v>
      </c>
      <c r="C1355" t="s">
        <v>5280</v>
      </c>
      <c r="D1355" t="s">
        <v>5281</v>
      </c>
      <c r="E1355" t="s">
        <v>6694</v>
      </c>
      <c r="F1355" t="s">
        <v>6695</v>
      </c>
      <c r="G1355" t="s">
        <v>6696</v>
      </c>
      <c r="H1355" s="1" t="s">
        <v>6697</v>
      </c>
      <c r="I1355" s="1" t="s">
        <v>6698</v>
      </c>
      <c r="J1355">
        <v>24</v>
      </c>
      <c r="K1355" t="s">
        <v>24</v>
      </c>
      <c r="L1355" t="s">
        <v>24</v>
      </c>
      <c r="M1355" t="s">
        <v>24</v>
      </c>
      <c r="N1355">
        <v>32</v>
      </c>
      <c r="O1355">
        <v>8</v>
      </c>
    </row>
    <row r="1356" spans="1:15">
      <c r="A1356" t="s">
        <v>6638</v>
      </c>
      <c r="B1356" t="s">
        <v>16</v>
      </c>
      <c r="C1356" t="s">
        <v>5280</v>
      </c>
      <c r="D1356" t="s">
        <v>5281</v>
      </c>
      <c r="E1356" t="s">
        <v>6699</v>
      </c>
      <c r="F1356" t="s">
        <v>6700</v>
      </c>
      <c r="G1356" t="s">
        <v>6701</v>
      </c>
      <c r="H1356" s="1" t="s">
        <v>6702</v>
      </c>
      <c r="I1356" s="1" t="s">
        <v>6703</v>
      </c>
      <c r="J1356">
        <v>19</v>
      </c>
      <c r="K1356" t="s">
        <v>24</v>
      </c>
      <c r="L1356" t="s">
        <v>24</v>
      </c>
      <c r="M1356" t="s">
        <v>24</v>
      </c>
      <c r="N1356">
        <v>24</v>
      </c>
      <c r="O1356">
        <v>5</v>
      </c>
    </row>
    <row r="1357" spans="1:15">
      <c r="A1357" t="s">
        <v>6638</v>
      </c>
      <c r="B1357" t="s">
        <v>16</v>
      </c>
      <c r="C1357" t="s">
        <v>5280</v>
      </c>
      <c r="D1357" t="s">
        <v>5281</v>
      </c>
      <c r="E1357" t="s">
        <v>6704</v>
      </c>
      <c r="F1357" t="s">
        <v>6705</v>
      </c>
      <c r="G1357" t="s">
        <v>6706</v>
      </c>
      <c r="H1357" s="1" t="s">
        <v>6707</v>
      </c>
      <c r="I1357" s="1" t="s">
        <v>6708</v>
      </c>
      <c r="J1357">
        <v>32</v>
      </c>
      <c r="K1357" t="s">
        <v>24</v>
      </c>
      <c r="L1357" t="s">
        <v>24</v>
      </c>
      <c r="M1357" t="s">
        <v>24</v>
      </c>
      <c r="N1357">
        <v>32</v>
      </c>
      <c r="O1357" t="s">
        <v>24</v>
      </c>
    </row>
    <row r="1358" spans="1:15">
      <c r="A1358" t="s">
        <v>6638</v>
      </c>
      <c r="B1358" t="s">
        <v>16</v>
      </c>
      <c r="C1358" t="s">
        <v>5280</v>
      </c>
      <c r="D1358" t="s">
        <v>5281</v>
      </c>
      <c r="E1358" t="s">
        <v>6709</v>
      </c>
      <c r="F1358" t="s">
        <v>6710</v>
      </c>
      <c r="G1358" t="s">
        <v>6711</v>
      </c>
      <c r="H1358" s="1" t="s">
        <v>5504</v>
      </c>
      <c r="I1358" s="1" t="s">
        <v>6712</v>
      </c>
      <c r="J1358">
        <v>39</v>
      </c>
      <c r="K1358" t="s">
        <v>24</v>
      </c>
      <c r="L1358" t="s">
        <v>24</v>
      </c>
      <c r="M1358" t="s">
        <v>24</v>
      </c>
      <c r="N1358">
        <v>41</v>
      </c>
      <c r="O1358">
        <v>2</v>
      </c>
    </row>
    <row r="1359" spans="1:15">
      <c r="A1359" t="s">
        <v>6638</v>
      </c>
      <c r="B1359" t="s">
        <v>16</v>
      </c>
      <c r="C1359" t="s">
        <v>5280</v>
      </c>
      <c r="D1359" t="s">
        <v>5281</v>
      </c>
      <c r="E1359" t="s">
        <v>6713</v>
      </c>
      <c r="F1359" t="s">
        <v>6714</v>
      </c>
      <c r="G1359" t="s">
        <v>6715</v>
      </c>
      <c r="H1359" s="1" t="s">
        <v>6716</v>
      </c>
      <c r="I1359" s="1" t="s">
        <v>6717</v>
      </c>
      <c r="J1359">
        <v>25</v>
      </c>
      <c r="K1359" t="s">
        <v>24</v>
      </c>
      <c r="L1359" t="s">
        <v>24</v>
      </c>
      <c r="M1359" t="s">
        <v>24</v>
      </c>
      <c r="N1359">
        <v>32</v>
      </c>
      <c r="O1359">
        <v>7</v>
      </c>
    </row>
    <row r="1360" spans="1:15">
      <c r="A1360" t="s">
        <v>6638</v>
      </c>
      <c r="B1360" t="s">
        <v>16</v>
      </c>
      <c r="C1360" t="s">
        <v>5280</v>
      </c>
      <c r="D1360" t="s">
        <v>5281</v>
      </c>
      <c r="E1360" t="s">
        <v>6718</v>
      </c>
      <c r="F1360" t="s">
        <v>6719</v>
      </c>
      <c r="G1360" t="s">
        <v>6720</v>
      </c>
      <c r="H1360" s="1" t="s">
        <v>6721</v>
      </c>
      <c r="I1360" s="1" t="s">
        <v>6722</v>
      </c>
      <c r="J1360">
        <v>12</v>
      </c>
      <c r="K1360" t="s">
        <v>24</v>
      </c>
      <c r="L1360" t="s">
        <v>24</v>
      </c>
      <c r="M1360" t="s">
        <v>24</v>
      </c>
      <c r="N1360">
        <v>16</v>
      </c>
      <c r="O1360">
        <v>4</v>
      </c>
    </row>
    <row r="1361" spans="1:15">
      <c r="A1361" t="s">
        <v>6638</v>
      </c>
      <c r="B1361" t="s">
        <v>16</v>
      </c>
      <c r="C1361" t="s">
        <v>5280</v>
      </c>
      <c r="D1361" t="s">
        <v>5281</v>
      </c>
      <c r="E1361" t="s">
        <v>6723</v>
      </c>
      <c r="F1361" t="s">
        <v>6724</v>
      </c>
      <c r="G1361" t="s">
        <v>6725</v>
      </c>
      <c r="H1361" s="1" t="s">
        <v>6726</v>
      </c>
      <c r="I1361" s="1" t="s">
        <v>6727</v>
      </c>
      <c r="J1361">
        <v>6</v>
      </c>
      <c r="K1361" t="s">
        <v>24</v>
      </c>
      <c r="L1361" t="s">
        <v>24</v>
      </c>
      <c r="M1361" t="s">
        <v>24</v>
      </c>
      <c r="N1361">
        <v>6</v>
      </c>
      <c r="O1361" t="s">
        <v>24</v>
      </c>
    </row>
    <row r="1362" spans="1:15">
      <c r="A1362" t="s">
        <v>6638</v>
      </c>
      <c r="B1362" t="s">
        <v>16</v>
      </c>
      <c r="C1362" t="s">
        <v>5280</v>
      </c>
      <c r="D1362" t="s">
        <v>5281</v>
      </c>
      <c r="E1362" t="s">
        <v>6728</v>
      </c>
      <c r="F1362" t="s">
        <v>6729</v>
      </c>
      <c r="G1362" t="s">
        <v>6730</v>
      </c>
      <c r="H1362" s="1" t="s">
        <v>6731</v>
      </c>
      <c r="I1362" s="1" t="s">
        <v>6732</v>
      </c>
      <c r="J1362">
        <v>23</v>
      </c>
      <c r="K1362" t="s">
        <v>24</v>
      </c>
      <c r="L1362" t="s">
        <v>24</v>
      </c>
      <c r="M1362" t="s">
        <v>24</v>
      </c>
      <c r="N1362">
        <v>26</v>
      </c>
      <c r="O1362">
        <v>3</v>
      </c>
    </row>
    <row r="1363" spans="1:15">
      <c r="A1363" t="s">
        <v>6638</v>
      </c>
      <c r="B1363" t="s">
        <v>16</v>
      </c>
      <c r="C1363" t="s">
        <v>5280</v>
      </c>
      <c r="D1363" t="s">
        <v>5281</v>
      </c>
      <c r="E1363" t="s">
        <v>6733</v>
      </c>
      <c r="F1363" t="s">
        <v>6734</v>
      </c>
      <c r="G1363" t="s">
        <v>6735</v>
      </c>
      <c r="H1363" s="1" t="s">
        <v>6736</v>
      </c>
      <c r="I1363" s="1" t="s">
        <v>6737</v>
      </c>
      <c r="J1363">
        <v>63</v>
      </c>
      <c r="K1363" t="s">
        <v>24</v>
      </c>
      <c r="L1363" t="s">
        <v>24</v>
      </c>
      <c r="M1363" t="s">
        <v>24</v>
      </c>
      <c r="N1363">
        <v>64</v>
      </c>
      <c r="O1363">
        <v>1</v>
      </c>
    </row>
    <row r="1364" spans="1:15">
      <c r="A1364" t="s">
        <v>6738</v>
      </c>
      <c r="B1364" t="s">
        <v>16</v>
      </c>
      <c r="C1364" t="s">
        <v>5280</v>
      </c>
      <c r="D1364" t="s">
        <v>5281</v>
      </c>
      <c r="E1364" t="s">
        <v>6739</v>
      </c>
      <c r="F1364" t="s">
        <v>6740</v>
      </c>
      <c r="G1364" t="s">
        <v>6741</v>
      </c>
      <c r="H1364" s="1" t="s">
        <v>5925</v>
      </c>
      <c r="I1364" s="1" t="s">
        <v>6742</v>
      </c>
      <c r="J1364">
        <v>26</v>
      </c>
      <c r="K1364" t="s">
        <v>24</v>
      </c>
      <c r="L1364" t="s">
        <v>24</v>
      </c>
      <c r="M1364" t="s">
        <v>24</v>
      </c>
      <c r="N1364">
        <v>26</v>
      </c>
      <c r="O1364" t="s">
        <v>24</v>
      </c>
    </row>
    <row r="1365" spans="1:15">
      <c r="A1365" t="s">
        <v>6738</v>
      </c>
      <c r="B1365" t="s">
        <v>16</v>
      </c>
      <c r="C1365" t="s">
        <v>5280</v>
      </c>
      <c r="D1365" t="s">
        <v>5281</v>
      </c>
      <c r="E1365" t="s">
        <v>6743</v>
      </c>
      <c r="F1365" t="s">
        <v>6744</v>
      </c>
      <c r="G1365" t="s">
        <v>6745</v>
      </c>
      <c r="H1365" s="1" t="s">
        <v>6746</v>
      </c>
      <c r="I1365" s="1" t="s">
        <v>6747</v>
      </c>
      <c r="J1365">
        <v>65</v>
      </c>
      <c r="K1365" t="s">
        <v>24</v>
      </c>
      <c r="L1365" t="s">
        <v>24</v>
      </c>
      <c r="M1365" t="s">
        <v>24</v>
      </c>
      <c r="N1365">
        <v>66</v>
      </c>
      <c r="O1365">
        <v>1</v>
      </c>
    </row>
    <row r="1366" spans="1:15">
      <c r="A1366" t="s">
        <v>6738</v>
      </c>
      <c r="B1366" t="s">
        <v>16</v>
      </c>
      <c r="C1366" t="s">
        <v>5280</v>
      </c>
      <c r="D1366" t="s">
        <v>5281</v>
      </c>
      <c r="E1366" t="s">
        <v>6748</v>
      </c>
      <c r="F1366" t="s">
        <v>6749</v>
      </c>
      <c r="G1366" t="s">
        <v>6750</v>
      </c>
      <c r="H1366" s="1" t="s">
        <v>6751</v>
      </c>
      <c r="I1366" s="1" t="s">
        <v>6648</v>
      </c>
      <c r="J1366">
        <v>38</v>
      </c>
      <c r="K1366" t="s">
        <v>24</v>
      </c>
      <c r="L1366" t="s">
        <v>24</v>
      </c>
      <c r="M1366" t="s">
        <v>24</v>
      </c>
      <c r="N1366">
        <v>41</v>
      </c>
      <c r="O1366">
        <v>3</v>
      </c>
    </row>
    <row r="1367" spans="1:15">
      <c r="A1367" t="s">
        <v>6738</v>
      </c>
      <c r="B1367" t="s">
        <v>16</v>
      </c>
      <c r="C1367" t="s">
        <v>5280</v>
      </c>
      <c r="D1367" t="s">
        <v>5281</v>
      </c>
      <c r="E1367" t="s">
        <v>6752</v>
      </c>
      <c r="F1367" t="s">
        <v>6753</v>
      </c>
      <c r="G1367" t="s">
        <v>6754</v>
      </c>
      <c r="H1367" s="1" t="s">
        <v>6755</v>
      </c>
      <c r="I1367" s="1" t="s">
        <v>6756</v>
      </c>
      <c r="J1367">
        <v>22</v>
      </c>
      <c r="K1367" t="s">
        <v>24</v>
      </c>
      <c r="L1367" t="s">
        <v>24</v>
      </c>
      <c r="M1367" t="s">
        <v>24</v>
      </c>
      <c r="N1367">
        <v>28</v>
      </c>
      <c r="O1367">
        <v>6</v>
      </c>
    </row>
    <row r="1368" spans="1:15">
      <c r="A1368" t="s">
        <v>6738</v>
      </c>
      <c r="B1368" t="s">
        <v>16</v>
      </c>
      <c r="C1368" t="s">
        <v>5280</v>
      </c>
      <c r="D1368" t="s">
        <v>5281</v>
      </c>
      <c r="E1368" t="s">
        <v>6757</v>
      </c>
      <c r="F1368" t="s">
        <v>6758</v>
      </c>
      <c r="G1368" t="s">
        <v>6759</v>
      </c>
      <c r="H1368" s="1" t="s">
        <v>6760</v>
      </c>
      <c r="I1368" s="1" t="s">
        <v>6761</v>
      </c>
      <c r="J1368">
        <v>42</v>
      </c>
      <c r="K1368" t="s">
        <v>24</v>
      </c>
      <c r="L1368" t="s">
        <v>24</v>
      </c>
      <c r="M1368" t="s">
        <v>24</v>
      </c>
      <c r="N1368">
        <v>43</v>
      </c>
      <c r="O1368">
        <v>1</v>
      </c>
    </row>
    <row r="1369" spans="1:15">
      <c r="A1369" t="s">
        <v>6738</v>
      </c>
      <c r="B1369" t="s">
        <v>16</v>
      </c>
      <c r="C1369" t="s">
        <v>5280</v>
      </c>
      <c r="D1369" t="s">
        <v>5281</v>
      </c>
      <c r="E1369" t="s">
        <v>6762</v>
      </c>
      <c r="F1369" t="s">
        <v>6763</v>
      </c>
      <c r="G1369" t="s">
        <v>6764</v>
      </c>
      <c r="H1369" s="1" t="s">
        <v>6765</v>
      </c>
      <c r="I1369" s="1" t="s">
        <v>6766</v>
      </c>
      <c r="J1369">
        <v>63</v>
      </c>
      <c r="K1369" t="s">
        <v>24</v>
      </c>
      <c r="L1369" t="s">
        <v>24</v>
      </c>
      <c r="M1369" t="s">
        <v>24</v>
      </c>
      <c r="N1369">
        <v>66</v>
      </c>
      <c r="O1369">
        <v>3</v>
      </c>
    </row>
    <row r="1370" spans="1:15">
      <c r="A1370" t="s">
        <v>6738</v>
      </c>
      <c r="B1370" t="s">
        <v>16</v>
      </c>
      <c r="C1370" t="s">
        <v>5280</v>
      </c>
      <c r="D1370" t="s">
        <v>5281</v>
      </c>
      <c r="E1370" t="s">
        <v>6767</v>
      </c>
      <c r="F1370" t="s">
        <v>6768</v>
      </c>
      <c r="G1370" t="s">
        <v>6769</v>
      </c>
      <c r="H1370" s="1" t="s">
        <v>6770</v>
      </c>
      <c r="I1370" s="1" t="s">
        <v>6771</v>
      </c>
      <c r="J1370">
        <v>41</v>
      </c>
      <c r="K1370" t="s">
        <v>24</v>
      </c>
      <c r="L1370" t="s">
        <v>24</v>
      </c>
      <c r="M1370" t="s">
        <v>24</v>
      </c>
      <c r="N1370">
        <v>41</v>
      </c>
      <c r="O1370" t="s">
        <v>24</v>
      </c>
    </row>
    <row r="1371" spans="1:15">
      <c r="A1371" t="s">
        <v>6738</v>
      </c>
      <c r="B1371" t="s">
        <v>16</v>
      </c>
      <c r="C1371" t="s">
        <v>5280</v>
      </c>
      <c r="D1371" t="s">
        <v>5281</v>
      </c>
      <c r="E1371" t="s">
        <v>6772</v>
      </c>
      <c r="F1371" t="s">
        <v>6773</v>
      </c>
      <c r="G1371" t="s">
        <v>6774</v>
      </c>
      <c r="H1371" s="1" t="s">
        <v>6775</v>
      </c>
      <c r="I1371" s="1" t="s">
        <v>6776</v>
      </c>
      <c r="J1371">
        <v>25</v>
      </c>
      <c r="K1371" t="s">
        <v>24</v>
      </c>
      <c r="L1371" t="s">
        <v>24</v>
      </c>
      <c r="M1371" t="s">
        <v>24</v>
      </c>
      <c r="N1371">
        <v>25</v>
      </c>
      <c r="O1371" t="s">
        <v>24</v>
      </c>
    </row>
    <row r="1372" spans="1:15">
      <c r="A1372" t="s">
        <v>6738</v>
      </c>
      <c r="B1372" t="s">
        <v>16</v>
      </c>
      <c r="C1372" t="s">
        <v>5280</v>
      </c>
      <c r="D1372" t="s">
        <v>5281</v>
      </c>
      <c r="E1372" t="s">
        <v>6777</v>
      </c>
      <c r="F1372" t="s">
        <v>6778</v>
      </c>
      <c r="G1372" t="s">
        <v>6779</v>
      </c>
      <c r="H1372" s="1" t="s">
        <v>6780</v>
      </c>
      <c r="I1372" s="1" t="s">
        <v>6781</v>
      </c>
      <c r="J1372">
        <v>15</v>
      </c>
      <c r="K1372" t="s">
        <v>24</v>
      </c>
      <c r="L1372" t="s">
        <v>24</v>
      </c>
      <c r="M1372" t="s">
        <v>24</v>
      </c>
      <c r="N1372">
        <v>17</v>
      </c>
      <c r="O1372">
        <v>2</v>
      </c>
    </row>
    <row r="1373" spans="1:15">
      <c r="A1373" t="s">
        <v>6738</v>
      </c>
      <c r="B1373" t="s">
        <v>16</v>
      </c>
      <c r="C1373" t="s">
        <v>5280</v>
      </c>
      <c r="D1373" t="s">
        <v>5281</v>
      </c>
      <c r="E1373" t="s">
        <v>6782</v>
      </c>
      <c r="F1373" t="s">
        <v>6783</v>
      </c>
      <c r="G1373" t="s">
        <v>6784</v>
      </c>
      <c r="H1373" s="1" t="s">
        <v>6785</v>
      </c>
      <c r="I1373" s="1" t="s">
        <v>6786</v>
      </c>
      <c r="J1373">
        <v>36</v>
      </c>
      <c r="K1373" t="s">
        <v>24</v>
      </c>
      <c r="L1373" t="s">
        <v>24</v>
      </c>
      <c r="M1373" t="s">
        <v>24</v>
      </c>
      <c r="N1373">
        <v>42</v>
      </c>
      <c r="O1373">
        <v>6</v>
      </c>
    </row>
    <row r="1374" spans="1:15">
      <c r="A1374" t="s">
        <v>6738</v>
      </c>
      <c r="B1374" t="s">
        <v>16</v>
      </c>
      <c r="C1374" t="s">
        <v>5280</v>
      </c>
      <c r="D1374" t="s">
        <v>5281</v>
      </c>
      <c r="E1374" t="s">
        <v>6787</v>
      </c>
      <c r="F1374" t="s">
        <v>6788</v>
      </c>
      <c r="G1374" t="s">
        <v>6789</v>
      </c>
      <c r="H1374" s="1" t="s">
        <v>6790</v>
      </c>
      <c r="I1374" s="1" t="s">
        <v>6791</v>
      </c>
      <c r="J1374">
        <v>16</v>
      </c>
      <c r="K1374" t="s">
        <v>24</v>
      </c>
      <c r="L1374" t="s">
        <v>24</v>
      </c>
      <c r="M1374" t="s">
        <v>24</v>
      </c>
      <c r="N1374">
        <v>19</v>
      </c>
      <c r="O1374">
        <v>3</v>
      </c>
    </row>
    <row r="1375" spans="1:15">
      <c r="A1375" t="s">
        <v>6738</v>
      </c>
      <c r="B1375" t="s">
        <v>16</v>
      </c>
      <c r="C1375" t="s">
        <v>5280</v>
      </c>
      <c r="D1375" t="s">
        <v>5281</v>
      </c>
      <c r="E1375" t="s">
        <v>6792</v>
      </c>
      <c r="F1375" t="s">
        <v>6793</v>
      </c>
      <c r="G1375" t="s">
        <v>6794</v>
      </c>
      <c r="H1375" s="1" t="s">
        <v>6795</v>
      </c>
      <c r="I1375" s="1" t="s">
        <v>6796</v>
      </c>
      <c r="J1375">
        <v>27</v>
      </c>
      <c r="K1375" t="s">
        <v>24</v>
      </c>
      <c r="L1375" t="s">
        <v>24</v>
      </c>
      <c r="M1375" t="s">
        <v>24</v>
      </c>
      <c r="N1375">
        <v>36</v>
      </c>
      <c r="O1375">
        <v>9</v>
      </c>
    </row>
    <row r="1376" spans="1:15">
      <c r="A1376" t="s">
        <v>6738</v>
      </c>
      <c r="B1376" t="s">
        <v>16</v>
      </c>
      <c r="C1376" t="s">
        <v>5280</v>
      </c>
      <c r="D1376" t="s">
        <v>5281</v>
      </c>
      <c r="E1376" t="s">
        <v>6797</v>
      </c>
      <c r="F1376" t="s">
        <v>6798</v>
      </c>
      <c r="G1376" t="s">
        <v>6799</v>
      </c>
      <c r="H1376" s="1" t="s">
        <v>6800</v>
      </c>
      <c r="I1376" s="1" t="s">
        <v>6801</v>
      </c>
      <c r="J1376">
        <v>32</v>
      </c>
      <c r="K1376" t="s">
        <v>24</v>
      </c>
      <c r="L1376" t="s">
        <v>24</v>
      </c>
      <c r="M1376" t="s">
        <v>24</v>
      </c>
      <c r="N1376">
        <v>34</v>
      </c>
      <c r="O1376">
        <v>2</v>
      </c>
    </row>
    <row r="1377" spans="1:15">
      <c r="A1377" t="s">
        <v>6738</v>
      </c>
      <c r="B1377" t="s">
        <v>16</v>
      </c>
      <c r="C1377" t="s">
        <v>5280</v>
      </c>
      <c r="D1377" t="s">
        <v>5281</v>
      </c>
      <c r="E1377" t="s">
        <v>6802</v>
      </c>
      <c r="F1377" t="s">
        <v>6803</v>
      </c>
      <c r="G1377" t="s">
        <v>6804</v>
      </c>
      <c r="H1377" s="1" t="s">
        <v>6805</v>
      </c>
      <c r="I1377" s="1" t="s">
        <v>6806</v>
      </c>
      <c r="J1377">
        <v>15</v>
      </c>
      <c r="K1377" t="s">
        <v>24</v>
      </c>
      <c r="L1377" t="s">
        <v>24</v>
      </c>
      <c r="M1377" t="s">
        <v>24</v>
      </c>
      <c r="N1377">
        <v>18</v>
      </c>
      <c r="O1377">
        <v>3</v>
      </c>
    </row>
    <row r="1378" spans="1:15">
      <c r="A1378" t="s">
        <v>6807</v>
      </c>
      <c r="B1378" t="s">
        <v>16</v>
      </c>
      <c r="C1378" t="s">
        <v>5280</v>
      </c>
      <c r="D1378" t="s">
        <v>5281</v>
      </c>
      <c r="E1378" t="s">
        <v>5311</v>
      </c>
      <c r="F1378" t="s">
        <v>24</v>
      </c>
      <c r="G1378" t="s">
        <v>6808</v>
      </c>
      <c r="H1378" s="1" t="s">
        <v>6809</v>
      </c>
      <c r="I1378" s="1" t="s">
        <v>6810</v>
      </c>
      <c r="J1378">
        <v>27</v>
      </c>
      <c r="K1378" t="s">
        <v>24</v>
      </c>
      <c r="L1378" t="s">
        <v>24</v>
      </c>
      <c r="M1378" t="s">
        <v>24</v>
      </c>
      <c r="N1378">
        <v>27</v>
      </c>
      <c r="O1378" t="s">
        <v>24</v>
      </c>
    </row>
    <row r="1379" spans="1:15">
      <c r="A1379" t="s">
        <v>6807</v>
      </c>
      <c r="B1379" t="s">
        <v>16</v>
      </c>
      <c r="C1379" t="s">
        <v>5280</v>
      </c>
      <c r="D1379" t="s">
        <v>5281</v>
      </c>
      <c r="E1379" t="s">
        <v>5282</v>
      </c>
      <c r="F1379" t="s">
        <v>24</v>
      </c>
      <c r="G1379" t="s">
        <v>6811</v>
      </c>
      <c r="H1379" s="1" t="s">
        <v>6812</v>
      </c>
      <c r="I1379" s="1" t="s">
        <v>6813</v>
      </c>
      <c r="J1379">
        <v>66</v>
      </c>
      <c r="K1379" t="s">
        <v>24</v>
      </c>
      <c r="L1379" t="s">
        <v>24</v>
      </c>
      <c r="M1379" t="s">
        <v>24</v>
      </c>
      <c r="N1379">
        <v>67</v>
      </c>
      <c r="O1379">
        <v>1</v>
      </c>
    </row>
    <row r="1380" spans="1:15">
      <c r="A1380" t="s">
        <v>6814</v>
      </c>
      <c r="B1380" t="s">
        <v>16</v>
      </c>
      <c r="C1380" t="s">
        <v>5280</v>
      </c>
      <c r="D1380" t="s">
        <v>5281</v>
      </c>
      <c r="E1380" t="s">
        <v>6815</v>
      </c>
      <c r="F1380" t="s">
        <v>6816</v>
      </c>
      <c r="G1380" t="s">
        <v>6817</v>
      </c>
      <c r="H1380" s="1" t="s">
        <v>6818</v>
      </c>
      <c r="I1380" s="1" t="s">
        <v>6819</v>
      </c>
      <c r="J1380">
        <v>19</v>
      </c>
      <c r="K1380" t="s">
        <v>24</v>
      </c>
      <c r="L1380" t="s">
        <v>24</v>
      </c>
      <c r="M1380" t="s">
        <v>24</v>
      </c>
      <c r="N1380">
        <v>30</v>
      </c>
      <c r="O1380">
        <v>11</v>
      </c>
    </row>
    <row r="1381" spans="1:15">
      <c r="A1381" t="s">
        <v>6814</v>
      </c>
      <c r="B1381" t="s">
        <v>16</v>
      </c>
      <c r="C1381" t="s">
        <v>5280</v>
      </c>
      <c r="D1381" t="s">
        <v>5281</v>
      </c>
      <c r="E1381" t="s">
        <v>6820</v>
      </c>
      <c r="F1381" t="s">
        <v>6821</v>
      </c>
      <c r="G1381" t="s">
        <v>6822</v>
      </c>
      <c r="H1381" s="1" t="s">
        <v>6823</v>
      </c>
      <c r="I1381" s="1" t="s">
        <v>6824</v>
      </c>
      <c r="J1381">
        <v>15</v>
      </c>
      <c r="K1381" t="s">
        <v>24</v>
      </c>
      <c r="L1381" t="s">
        <v>24</v>
      </c>
      <c r="M1381" t="s">
        <v>24</v>
      </c>
      <c r="N1381">
        <v>24</v>
      </c>
      <c r="O1381">
        <v>9</v>
      </c>
    </row>
    <row r="1382" spans="1:15">
      <c r="A1382" t="s">
        <v>6814</v>
      </c>
      <c r="B1382" t="s">
        <v>16</v>
      </c>
      <c r="C1382" t="s">
        <v>5280</v>
      </c>
      <c r="D1382" t="s">
        <v>5281</v>
      </c>
      <c r="E1382" t="s">
        <v>4443</v>
      </c>
      <c r="F1382" t="s">
        <v>6825</v>
      </c>
      <c r="G1382" t="s">
        <v>6826</v>
      </c>
      <c r="H1382" s="1" t="s">
        <v>6827</v>
      </c>
      <c r="I1382" s="1" t="s">
        <v>6828</v>
      </c>
      <c r="J1382">
        <v>13</v>
      </c>
      <c r="K1382" t="s">
        <v>24</v>
      </c>
      <c r="L1382" t="s">
        <v>24</v>
      </c>
      <c r="M1382" t="s">
        <v>24</v>
      </c>
      <c r="N1382">
        <v>15</v>
      </c>
      <c r="O1382">
        <v>2</v>
      </c>
    </row>
    <row r="1383" spans="1:15">
      <c r="A1383" t="s">
        <v>6814</v>
      </c>
      <c r="B1383" t="s">
        <v>16</v>
      </c>
      <c r="C1383" t="s">
        <v>5280</v>
      </c>
      <c r="D1383" t="s">
        <v>5281</v>
      </c>
      <c r="E1383" t="s">
        <v>6829</v>
      </c>
      <c r="F1383" t="s">
        <v>6830</v>
      </c>
      <c r="G1383" t="s">
        <v>6831</v>
      </c>
      <c r="H1383" s="1" t="s">
        <v>6832</v>
      </c>
      <c r="I1383" s="1" t="s">
        <v>6833</v>
      </c>
      <c r="J1383">
        <v>2</v>
      </c>
      <c r="K1383" t="s">
        <v>24</v>
      </c>
      <c r="L1383" t="s">
        <v>24</v>
      </c>
      <c r="M1383" t="s">
        <v>24</v>
      </c>
      <c r="N1383">
        <v>2</v>
      </c>
      <c r="O1383" t="s">
        <v>24</v>
      </c>
    </row>
    <row r="1384" spans="1:15">
      <c r="A1384" t="s">
        <v>6814</v>
      </c>
      <c r="B1384" t="s">
        <v>16</v>
      </c>
      <c r="C1384" t="s">
        <v>5280</v>
      </c>
      <c r="D1384" t="s">
        <v>5281</v>
      </c>
      <c r="E1384" t="s">
        <v>6834</v>
      </c>
      <c r="F1384" t="s">
        <v>6835</v>
      </c>
      <c r="G1384" t="s">
        <v>6836</v>
      </c>
      <c r="H1384" s="1" t="s">
        <v>6837</v>
      </c>
      <c r="I1384" s="1" t="s">
        <v>6838</v>
      </c>
      <c r="J1384">
        <v>8</v>
      </c>
      <c r="K1384" t="s">
        <v>24</v>
      </c>
      <c r="L1384" t="s">
        <v>24</v>
      </c>
      <c r="M1384" t="s">
        <v>24</v>
      </c>
      <c r="N1384">
        <v>11</v>
      </c>
      <c r="O1384">
        <v>3</v>
      </c>
    </row>
    <row r="1385" spans="1:15">
      <c r="A1385" t="s">
        <v>6814</v>
      </c>
      <c r="B1385" t="s">
        <v>16</v>
      </c>
      <c r="C1385" t="s">
        <v>5280</v>
      </c>
      <c r="D1385" t="s">
        <v>5281</v>
      </c>
      <c r="E1385" t="s">
        <v>6839</v>
      </c>
      <c r="F1385" t="s">
        <v>6840</v>
      </c>
      <c r="G1385" t="s">
        <v>6841</v>
      </c>
      <c r="H1385" s="1" t="s">
        <v>6842</v>
      </c>
      <c r="I1385" s="1" t="s">
        <v>6843</v>
      </c>
      <c r="J1385">
        <v>1</v>
      </c>
      <c r="K1385" t="s">
        <v>24</v>
      </c>
      <c r="L1385" t="s">
        <v>24</v>
      </c>
      <c r="M1385" t="s">
        <v>24</v>
      </c>
      <c r="N1385">
        <v>2</v>
      </c>
      <c r="O1385">
        <v>1</v>
      </c>
    </row>
    <row r="1386" spans="1:15">
      <c r="A1386" t="s">
        <v>6814</v>
      </c>
      <c r="B1386" t="s">
        <v>16</v>
      </c>
      <c r="C1386" t="s">
        <v>5280</v>
      </c>
      <c r="D1386" t="s">
        <v>5281</v>
      </c>
      <c r="E1386" t="s">
        <v>4486</v>
      </c>
      <c r="F1386" t="s">
        <v>6844</v>
      </c>
      <c r="G1386" t="s">
        <v>6845</v>
      </c>
      <c r="H1386" s="1" t="s">
        <v>6846</v>
      </c>
      <c r="I1386" s="1" t="s">
        <v>6847</v>
      </c>
      <c r="J1386">
        <v>6</v>
      </c>
      <c r="K1386" t="s">
        <v>24</v>
      </c>
      <c r="L1386" t="s">
        <v>24</v>
      </c>
      <c r="M1386" t="s">
        <v>24</v>
      </c>
      <c r="N1386">
        <v>10</v>
      </c>
      <c r="O1386">
        <v>4</v>
      </c>
    </row>
    <row r="1387" spans="1:15">
      <c r="A1387" t="s">
        <v>6814</v>
      </c>
      <c r="B1387" t="s">
        <v>16</v>
      </c>
      <c r="C1387" t="s">
        <v>5280</v>
      </c>
      <c r="D1387" t="s">
        <v>5281</v>
      </c>
      <c r="E1387" t="s">
        <v>4435</v>
      </c>
      <c r="F1387" t="s">
        <v>6848</v>
      </c>
      <c r="G1387" t="s">
        <v>6849</v>
      </c>
      <c r="H1387" s="1" t="s">
        <v>6850</v>
      </c>
      <c r="I1387" s="1" t="s">
        <v>6851</v>
      </c>
      <c r="J1387">
        <v>4</v>
      </c>
      <c r="K1387" t="s">
        <v>24</v>
      </c>
      <c r="L1387" t="s">
        <v>24</v>
      </c>
      <c r="M1387" t="s">
        <v>24</v>
      </c>
      <c r="N1387">
        <v>11</v>
      </c>
      <c r="O1387">
        <v>7</v>
      </c>
    </row>
    <row r="1388" spans="1:15">
      <c r="A1388" t="s">
        <v>6814</v>
      </c>
      <c r="B1388" t="s">
        <v>16</v>
      </c>
      <c r="C1388" t="s">
        <v>5280</v>
      </c>
      <c r="D1388" t="s">
        <v>5281</v>
      </c>
      <c r="E1388" t="s">
        <v>6852</v>
      </c>
      <c r="F1388" t="s">
        <v>6853</v>
      </c>
      <c r="G1388" t="s">
        <v>6854</v>
      </c>
      <c r="H1388" s="1" t="s">
        <v>6855</v>
      </c>
      <c r="I1388" s="1" t="s">
        <v>6856</v>
      </c>
      <c r="J1388">
        <v>13</v>
      </c>
      <c r="K1388" t="s">
        <v>24</v>
      </c>
      <c r="L1388" t="s">
        <v>24</v>
      </c>
      <c r="M1388" t="s">
        <v>24</v>
      </c>
      <c r="N1388">
        <v>15</v>
      </c>
      <c r="O1388">
        <v>2</v>
      </c>
    </row>
    <row r="1389" spans="1:15">
      <c r="A1389" t="s">
        <v>6814</v>
      </c>
      <c r="B1389" t="s">
        <v>16</v>
      </c>
      <c r="C1389" t="s">
        <v>5280</v>
      </c>
      <c r="D1389" t="s">
        <v>5281</v>
      </c>
      <c r="E1389" t="s">
        <v>4452</v>
      </c>
      <c r="F1389" t="s">
        <v>6857</v>
      </c>
      <c r="G1389" t="s">
        <v>6858</v>
      </c>
      <c r="H1389" s="1" t="s">
        <v>6859</v>
      </c>
      <c r="I1389" s="1" t="s">
        <v>6860</v>
      </c>
      <c r="J1389">
        <v>13</v>
      </c>
      <c r="K1389" t="s">
        <v>24</v>
      </c>
      <c r="L1389" t="s">
        <v>24</v>
      </c>
      <c r="M1389" t="s">
        <v>24</v>
      </c>
      <c r="N1389">
        <v>15</v>
      </c>
      <c r="O1389">
        <v>2</v>
      </c>
    </row>
    <row r="1390" spans="1:15">
      <c r="A1390" t="s">
        <v>6814</v>
      </c>
      <c r="B1390" t="s">
        <v>16</v>
      </c>
      <c r="C1390" t="s">
        <v>5280</v>
      </c>
      <c r="D1390" t="s">
        <v>5281</v>
      </c>
      <c r="E1390" t="s">
        <v>6861</v>
      </c>
      <c r="F1390" t="s">
        <v>6862</v>
      </c>
      <c r="G1390" t="s">
        <v>6863</v>
      </c>
      <c r="H1390" s="1" t="s">
        <v>6864</v>
      </c>
      <c r="I1390" s="1" t="s">
        <v>6865</v>
      </c>
      <c r="J1390">
        <v>3</v>
      </c>
      <c r="K1390" t="s">
        <v>24</v>
      </c>
      <c r="L1390" t="s">
        <v>24</v>
      </c>
      <c r="M1390" t="s">
        <v>24</v>
      </c>
      <c r="N1390">
        <v>4</v>
      </c>
      <c r="O1390">
        <v>1</v>
      </c>
    </row>
    <row r="1391" spans="1:15">
      <c r="A1391" t="s">
        <v>6814</v>
      </c>
      <c r="B1391" t="s">
        <v>16</v>
      </c>
      <c r="C1391" t="s">
        <v>5280</v>
      </c>
      <c r="D1391" t="s">
        <v>5281</v>
      </c>
      <c r="E1391" t="s">
        <v>6866</v>
      </c>
      <c r="F1391" t="s">
        <v>6867</v>
      </c>
      <c r="G1391" t="s">
        <v>6868</v>
      </c>
      <c r="H1391" s="1" t="s">
        <v>6869</v>
      </c>
      <c r="I1391" s="1" t="s">
        <v>6870</v>
      </c>
      <c r="J1391">
        <v>20</v>
      </c>
      <c r="K1391" t="s">
        <v>24</v>
      </c>
      <c r="L1391" t="s">
        <v>24</v>
      </c>
      <c r="M1391" t="s">
        <v>24</v>
      </c>
      <c r="N1391">
        <v>23</v>
      </c>
      <c r="O1391">
        <v>3</v>
      </c>
    </row>
    <row r="1392" spans="1:15">
      <c r="A1392" t="s">
        <v>6814</v>
      </c>
      <c r="B1392" t="s">
        <v>16</v>
      </c>
      <c r="C1392" t="s">
        <v>5280</v>
      </c>
      <c r="D1392" t="s">
        <v>5281</v>
      </c>
      <c r="E1392" t="s">
        <v>6871</v>
      </c>
      <c r="F1392" t="s">
        <v>6872</v>
      </c>
      <c r="G1392" t="s">
        <v>6873</v>
      </c>
      <c r="H1392" s="1" t="s">
        <v>6874</v>
      </c>
      <c r="I1392" s="1" t="s">
        <v>6875</v>
      </c>
      <c r="J1392">
        <v>8</v>
      </c>
      <c r="K1392" t="s">
        <v>24</v>
      </c>
      <c r="L1392" t="s">
        <v>24</v>
      </c>
      <c r="M1392" t="s">
        <v>24</v>
      </c>
      <c r="N1392">
        <v>12</v>
      </c>
      <c r="O1392">
        <v>4</v>
      </c>
    </row>
    <row r="1393" spans="1:15">
      <c r="A1393" t="s">
        <v>6814</v>
      </c>
      <c r="B1393" t="s">
        <v>16</v>
      </c>
      <c r="C1393" t="s">
        <v>5280</v>
      </c>
      <c r="D1393" t="s">
        <v>5281</v>
      </c>
      <c r="E1393" t="s">
        <v>66</v>
      </c>
      <c r="F1393" t="s">
        <v>6876</v>
      </c>
      <c r="G1393" t="s">
        <v>6877</v>
      </c>
      <c r="H1393" s="1" t="s">
        <v>6878</v>
      </c>
      <c r="I1393" s="1" t="s">
        <v>6879</v>
      </c>
      <c r="J1393">
        <v>11</v>
      </c>
      <c r="K1393" t="s">
        <v>24</v>
      </c>
      <c r="L1393" t="s">
        <v>24</v>
      </c>
      <c r="M1393" t="s">
        <v>24</v>
      </c>
      <c r="N1393">
        <v>16</v>
      </c>
      <c r="O1393">
        <v>5</v>
      </c>
    </row>
    <row r="1394" spans="1:15">
      <c r="A1394" t="s">
        <v>6814</v>
      </c>
      <c r="B1394" t="s">
        <v>16</v>
      </c>
      <c r="C1394" t="s">
        <v>5280</v>
      </c>
      <c r="D1394" t="s">
        <v>5281</v>
      </c>
      <c r="E1394" t="s">
        <v>4481</v>
      </c>
      <c r="F1394" t="s">
        <v>6880</v>
      </c>
      <c r="G1394" t="s">
        <v>6881</v>
      </c>
      <c r="H1394" s="1">
        <v>31168</v>
      </c>
      <c r="I1394" s="1" t="s">
        <v>6882</v>
      </c>
      <c r="J1394">
        <v>2</v>
      </c>
      <c r="K1394" t="s">
        <v>24</v>
      </c>
      <c r="L1394" t="s">
        <v>24</v>
      </c>
      <c r="M1394" t="s">
        <v>24</v>
      </c>
      <c r="N1394">
        <v>5</v>
      </c>
      <c r="O1394">
        <v>3</v>
      </c>
    </row>
    <row r="1395" spans="1:15">
      <c r="A1395" t="s">
        <v>6814</v>
      </c>
      <c r="B1395" t="s">
        <v>16</v>
      </c>
      <c r="C1395" t="s">
        <v>5280</v>
      </c>
      <c r="D1395" t="s">
        <v>5281</v>
      </c>
      <c r="E1395" t="s">
        <v>4472</v>
      </c>
      <c r="F1395" t="s">
        <v>6883</v>
      </c>
      <c r="G1395" t="s">
        <v>6884</v>
      </c>
      <c r="H1395" s="1" t="s">
        <v>6885</v>
      </c>
      <c r="I1395" s="1" t="s">
        <v>6886</v>
      </c>
      <c r="J1395">
        <v>6</v>
      </c>
      <c r="K1395" t="s">
        <v>24</v>
      </c>
      <c r="L1395" t="s">
        <v>24</v>
      </c>
      <c r="M1395" t="s">
        <v>24</v>
      </c>
      <c r="N1395">
        <v>6</v>
      </c>
      <c r="O1395" t="s">
        <v>24</v>
      </c>
    </row>
    <row r="1396" spans="1:15">
      <c r="A1396" t="s">
        <v>6814</v>
      </c>
      <c r="B1396" t="s">
        <v>16</v>
      </c>
      <c r="C1396" t="s">
        <v>5280</v>
      </c>
      <c r="D1396" t="s">
        <v>5281</v>
      </c>
      <c r="E1396" t="s">
        <v>6887</v>
      </c>
      <c r="F1396" t="s">
        <v>6888</v>
      </c>
      <c r="G1396" t="s">
        <v>6889</v>
      </c>
      <c r="H1396" s="1" t="s">
        <v>304</v>
      </c>
      <c r="I1396" s="1" t="s">
        <v>6890</v>
      </c>
      <c r="J1396">
        <v>3</v>
      </c>
      <c r="K1396" t="s">
        <v>24</v>
      </c>
      <c r="L1396" t="s">
        <v>24</v>
      </c>
      <c r="M1396" t="s">
        <v>24</v>
      </c>
      <c r="N1396">
        <v>4</v>
      </c>
      <c r="O1396">
        <v>1</v>
      </c>
    </row>
    <row r="1397" spans="1:15">
      <c r="A1397" t="s">
        <v>6814</v>
      </c>
      <c r="B1397" t="s">
        <v>16</v>
      </c>
      <c r="C1397" t="s">
        <v>5280</v>
      </c>
      <c r="D1397" t="s">
        <v>5281</v>
      </c>
      <c r="E1397" t="s">
        <v>6891</v>
      </c>
      <c r="F1397" t="s">
        <v>6892</v>
      </c>
      <c r="G1397" t="s">
        <v>6893</v>
      </c>
      <c r="H1397" s="1" t="s">
        <v>6894</v>
      </c>
      <c r="I1397" s="1" t="s">
        <v>6895</v>
      </c>
      <c r="J1397">
        <v>3</v>
      </c>
      <c r="K1397" t="s">
        <v>24</v>
      </c>
      <c r="L1397" t="s">
        <v>24</v>
      </c>
      <c r="M1397" t="s">
        <v>24</v>
      </c>
      <c r="N1397">
        <v>3</v>
      </c>
      <c r="O1397" t="s">
        <v>24</v>
      </c>
    </row>
    <row r="1398" spans="1:15">
      <c r="A1398" t="s">
        <v>6814</v>
      </c>
      <c r="B1398" t="s">
        <v>16</v>
      </c>
      <c r="C1398" t="s">
        <v>5280</v>
      </c>
      <c r="D1398" t="s">
        <v>5281</v>
      </c>
      <c r="E1398" t="s">
        <v>4467</v>
      </c>
      <c r="F1398" t="s">
        <v>6896</v>
      </c>
      <c r="G1398" t="s">
        <v>6897</v>
      </c>
      <c r="H1398" s="1" t="s">
        <v>6898</v>
      </c>
      <c r="I1398" s="1" t="s">
        <v>6899</v>
      </c>
      <c r="J1398">
        <v>142</v>
      </c>
      <c r="K1398" t="s">
        <v>24</v>
      </c>
      <c r="L1398" t="s">
        <v>24</v>
      </c>
      <c r="M1398" t="s">
        <v>24</v>
      </c>
      <c r="N1398">
        <v>149</v>
      </c>
      <c r="O1398">
        <v>7</v>
      </c>
    </row>
    <row r="1399" spans="1:15">
      <c r="A1399" t="s">
        <v>6814</v>
      </c>
      <c r="B1399" t="s">
        <v>16</v>
      </c>
      <c r="C1399" t="s">
        <v>5280</v>
      </c>
      <c r="D1399" t="s">
        <v>5281</v>
      </c>
      <c r="E1399" t="s">
        <v>4462</v>
      </c>
      <c r="F1399" t="s">
        <v>6900</v>
      </c>
      <c r="G1399" t="s">
        <v>6901</v>
      </c>
      <c r="H1399" s="1" t="s">
        <v>6902</v>
      </c>
      <c r="I1399" s="1" t="s">
        <v>6903</v>
      </c>
      <c r="J1399">
        <v>3</v>
      </c>
      <c r="K1399" t="s">
        <v>24</v>
      </c>
      <c r="L1399" t="s">
        <v>24</v>
      </c>
      <c r="M1399" t="s">
        <v>24</v>
      </c>
      <c r="N1399">
        <v>4</v>
      </c>
      <c r="O1399">
        <v>1</v>
      </c>
    </row>
    <row r="1400" spans="1:15">
      <c r="A1400" t="s">
        <v>6814</v>
      </c>
      <c r="B1400" t="s">
        <v>16</v>
      </c>
      <c r="C1400" t="s">
        <v>5280</v>
      </c>
      <c r="D1400" t="s">
        <v>5281</v>
      </c>
      <c r="E1400" t="s">
        <v>6904</v>
      </c>
      <c r="F1400" t="s">
        <v>6905</v>
      </c>
      <c r="G1400" t="s">
        <v>6906</v>
      </c>
      <c r="H1400" s="1" t="s">
        <v>6907</v>
      </c>
      <c r="I1400" s="1" t="s">
        <v>6908</v>
      </c>
      <c r="J1400">
        <v>7</v>
      </c>
      <c r="K1400" t="s">
        <v>24</v>
      </c>
      <c r="L1400" t="s">
        <v>24</v>
      </c>
      <c r="M1400" t="s">
        <v>24</v>
      </c>
      <c r="N1400">
        <v>9</v>
      </c>
      <c r="O1400">
        <v>2</v>
      </c>
    </row>
    <row r="1401" spans="1:15">
      <c r="A1401" t="s">
        <v>6814</v>
      </c>
      <c r="B1401" t="s">
        <v>16</v>
      </c>
      <c r="C1401" t="s">
        <v>5280</v>
      </c>
      <c r="D1401" t="s">
        <v>5281</v>
      </c>
      <c r="E1401" t="s">
        <v>6909</v>
      </c>
      <c r="F1401" t="s">
        <v>6910</v>
      </c>
      <c r="G1401" t="s">
        <v>6911</v>
      </c>
      <c r="H1401" s="1" t="s">
        <v>6912</v>
      </c>
      <c r="I1401" s="1" t="s">
        <v>6913</v>
      </c>
      <c r="J1401" t="s">
        <v>24</v>
      </c>
      <c r="K1401" t="s">
        <v>24</v>
      </c>
      <c r="L1401" t="s">
        <v>24</v>
      </c>
      <c r="M1401" t="s">
        <v>24</v>
      </c>
      <c r="N1401">
        <v>3</v>
      </c>
      <c r="O1401">
        <v>3</v>
      </c>
    </row>
    <row r="1402" spans="1:15">
      <c r="A1402" t="s">
        <v>6814</v>
      </c>
      <c r="B1402" t="s">
        <v>16</v>
      </c>
      <c r="C1402" t="s">
        <v>5280</v>
      </c>
      <c r="D1402" t="s">
        <v>5281</v>
      </c>
      <c r="E1402" t="s">
        <v>6914</v>
      </c>
      <c r="F1402" t="s">
        <v>6915</v>
      </c>
      <c r="G1402" t="s">
        <v>6916</v>
      </c>
      <c r="H1402" s="1" t="s">
        <v>6917</v>
      </c>
      <c r="I1402" s="1" t="s">
        <v>6918</v>
      </c>
      <c r="J1402">
        <v>15</v>
      </c>
      <c r="K1402" t="s">
        <v>24</v>
      </c>
      <c r="L1402" t="s">
        <v>24</v>
      </c>
      <c r="M1402" t="s">
        <v>24</v>
      </c>
      <c r="N1402">
        <v>18</v>
      </c>
      <c r="O1402">
        <v>3</v>
      </c>
    </row>
    <row r="1403" spans="1:15">
      <c r="A1403" t="s">
        <v>6814</v>
      </c>
      <c r="B1403" t="s">
        <v>16</v>
      </c>
      <c r="C1403" t="s">
        <v>5280</v>
      </c>
      <c r="D1403" t="s">
        <v>5281</v>
      </c>
      <c r="E1403" t="s">
        <v>6919</v>
      </c>
      <c r="F1403" t="s">
        <v>6920</v>
      </c>
      <c r="G1403" t="s">
        <v>6921</v>
      </c>
      <c r="H1403" s="1" t="s">
        <v>6922</v>
      </c>
      <c r="I1403" s="1" t="s">
        <v>6923</v>
      </c>
      <c r="J1403">
        <v>4</v>
      </c>
      <c r="K1403" t="s">
        <v>24</v>
      </c>
      <c r="L1403" t="s">
        <v>24</v>
      </c>
      <c r="M1403" t="s">
        <v>24</v>
      </c>
      <c r="N1403">
        <v>4</v>
      </c>
      <c r="O1403" t="s">
        <v>24</v>
      </c>
    </row>
    <row r="1404" spans="1:15">
      <c r="A1404" t="s">
        <v>6814</v>
      </c>
      <c r="B1404" t="s">
        <v>16</v>
      </c>
      <c r="C1404" t="s">
        <v>5280</v>
      </c>
      <c r="D1404" t="s">
        <v>5281</v>
      </c>
      <c r="E1404" t="s">
        <v>4477</v>
      </c>
      <c r="F1404" t="s">
        <v>6924</v>
      </c>
      <c r="G1404" t="s">
        <v>6925</v>
      </c>
      <c r="H1404" s="1" t="s">
        <v>6926</v>
      </c>
      <c r="I1404" s="1" t="s">
        <v>6927</v>
      </c>
      <c r="J1404">
        <v>5</v>
      </c>
      <c r="K1404" t="s">
        <v>24</v>
      </c>
      <c r="L1404" t="s">
        <v>24</v>
      </c>
      <c r="M1404" t="s">
        <v>24</v>
      </c>
      <c r="N1404">
        <v>7</v>
      </c>
      <c r="O1404">
        <v>2</v>
      </c>
    </row>
    <row r="1405" spans="1:15">
      <c r="A1405" t="s">
        <v>6814</v>
      </c>
      <c r="B1405" t="s">
        <v>16</v>
      </c>
      <c r="C1405" t="s">
        <v>5280</v>
      </c>
      <c r="D1405" t="s">
        <v>5281</v>
      </c>
      <c r="E1405" t="s">
        <v>6928</v>
      </c>
      <c r="F1405" t="s">
        <v>6929</v>
      </c>
      <c r="G1405" t="s">
        <v>6930</v>
      </c>
      <c r="H1405" s="1" t="s">
        <v>6931</v>
      </c>
      <c r="I1405" s="1" t="s">
        <v>6932</v>
      </c>
      <c r="J1405">
        <v>28</v>
      </c>
      <c r="K1405" t="s">
        <v>24</v>
      </c>
      <c r="L1405" t="s">
        <v>24</v>
      </c>
      <c r="M1405" t="s">
        <v>24</v>
      </c>
      <c r="N1405">
        <v>39</v>
      </c>
      <c r="O1405">
        <v>11</v>
      </c>
    </row>
    <row r="1406" spans="1:15">
      <c r="A1406" t="s">
        <v>6814</v>
      </c>
      <c r="B1406" t="s">
        <v>16</v>
      </c>
      <c r="C1406" t="s">
        <v>5280</v>
      </c>
      <c r="D1406" t="s">
        <v>5281</v>
      </c>
      <c r="E1406" t="s">
        <v>6933</v>
      </c>
      <c r="F1406" t="s">
        <v>6934</v>
      </c>
      <c r="G1406" t="s">
        <v>6935</v>
      </c>
      <c r="H1406" s="1" t="s">
        <v>6936</v>
      </c>
      <c r="I1406" s="1" t="s">
        <v>6937</v>
      </c>
      <c r="J1406">
        <v>12</v>
      </c>
      <c r="K1406" t="s">
        <v>24</v>
      </c>
      <c r="L1406" t="s">
        <v>24</v>
      </c>
      <c r="M1406" t="s">
        <v>24</v>
      </c>
      <c r="N1406">
        <v>17</v>
      </c>
      <c r="O1406">
        <v>5</v>
      </c>
    </row>
    <row r="1407" spans="1:15">
      <c r="A1407" t="s">
        <v>6814</v>
      </c>
      <c r="B1407" t="s">
        <v>16</v>
      </c>
      <c r="C1407" t="s">
        <v>5280</v>
      </c>
      <c r="D1407" t="s">
        <v>5281</v>
      </c>
      <c r="E1407" t="s">
        <v>6938</v>
      </c>
      <c r="F1407" t="s">
        <v>6939</v>
      </c>
      <c r="G1407" t="s">
        <v>6940</v>
      </c>
      <c r="H1407" s="1" t="s">
        <v>6941</v>
      </c>
      <c r="I1407" s="1" t="s">
        <v>6942</v>
      </c>
      <c r="J1407">
        <v>4</v>
      </c>
      <c r="K1407" t="s">
        <v>24</v>
      </c>
      <c r="L1407" t="s">
        <v>24</v>
      </c>
      <c r="M1407" t="s">
        <v>24</v>
      </c>
      <c r="N1407">
        <v>4</v>
      </c>
      <c r="O1407" t="s">
        <v>24</v>
      </c>
    </row>
    <row r="1408" spans="1:15">
      <c r="A1408" t="s">
        <v>6814</v>
      </c>
      <c r="B1408" t="s">
        <v>16</v>
      </c>
      <c r="C1408" t="s">
        <v>5280</v>
      </c>
      <c r="D1408" t="s">
        <v>5281</v>
      </c>
      <c r="E1408" t="s">
        <v>6943</v>
      </c>
      <c r="F1408" t="s">
        <v>6944</v>
      </c>
      <c r="G1408" t="s">
        <v>6945</v>
      </c>
      <c r="H1408" s="1" t="s">
        <v>6946</v>
      </c>
      <c r="I1408" s="1" t="s">
        <v>6947</v>
      </c>
      <c r="J1408">
        <v>3</v>
      </c>
      <c r="K1408" t="s">
        <v>24</v>
      </c>
      <c r="L1408" t="s">
        <v>24</v>
      </c>
      <c r="M1408" t="s">
        <v>24</v>
      </c>
      <c r="N1408">
        <v>3</v>
      </c>
      <c r="O1408" t="s">
        <v>24</v>
      </c>
    </row>
    <row r="1409" spans="1:15">
      <c r="A1409" t="s">
        <v>6814</v>
      </c>
      <c r="B1409" t="s">
        <v>16</v>
      </c>
      <c r="C1409" t="s">
        <v>5280</v>
      </c>
      <c r="D1409" t="s">
        <v>5281</v>
      </c>
      <c r="E1409" t="s">
        <v>6948</v>
      </c>
      <c r="F1409" t="s">
        <v>6949</v>
      </c>
      <c r="G1409" t="s">
        <v>6950</v>
      </c>
      <c r="H1409" s="1" t="s">
        <v>6951</v>
      </c>
      <c r="I1409" s="1" t="s">
        <v>6952</v>
      </c>
      <c r="J1409">
        <v>2</v>
      </c>
      <c r="K1409" t="s">
        <v>24</v>
      </c>
      <c r="L1409" t="s">
        <v>24</v>
      </c>
      <c r="M1409" t="s">
        <v>24</v>
      </c>
      <c r="N1409">
        <v>3</v>
      </c>
      <c r="O1409">
        <v>1</v>
      </c>
    </row>
    <row r="1410" spans="1:15">
      <c r="A1410" t="s">
        <v>6814</v>
      </c>
      <c r="B1410" t="s">
        <v>16</v>
      </c>
      <c r="C1410" t="s">
        <v>5280</v>
      </c>
      <c r="D1410" t="s">
        <v>5281</v>
      </c>
      <c r="E1410" t="s">
        <v>4489</v>
      </c>
      <c r="F1410" t="s">
        <v>6953</v>
      </c>
      <c r="G1410" t="s">
        <v>6954</v>
      </c>
      <c r="H1410" s="1" t="s">
        <v>6955</v>
      </c>
      <c r="I1410" s="1" t="s">
        <v>6956</v>
      </c>
      <c r="J1410">
        <v>3</v>
      </c>
      <c r="K1410" t="s">
        <v>24</v>
      </c>
      <c r="L1410" t="s">
        <v>24</v>
      </c>
      <c r="M1410" t="s">
        <v>24</v>
      </c>
      <c r="N1410">
        <v>5</v>
      </c>
      <c r="O1410">
        <v>2</v>
      </c>
    </row>
    <row r="1411" spans="1:15">
      <c r="A1411" t="s">
        <v>6814</v>
      </c>
      <c r="B1411" t="s">
        <v>16</v>
      </c>
      <c r="C1411" t="s">
        <v>5280</v>
      </c>
      <c r="D1411" t="s">
        <v>5281</v>
      </c>
      <c r="E1411" t="s">
        <v>4455</v>
      </c>
      <c r="F1411" t="s">
        <v>6957</v>
      </c>
      <c r="G1411" t="s">
        <v>6958</v>
      </c>
      <c r="H1411" s="1" t="s">
        <v>6959</v>
      </c>
      <c r="I1411" s="1" t="s">
        <v>6960</v>
      </c>
      <c r="J1411">
        <v>2</v>
      </c>
      <c r="K1411" t="s">
        <v>24</v>
      </c>
      <c r="L1411" t="s">
        <v>24</v>
      </c>
      <c r="M1411" t="s">
        <v>24</v>
      </c>
      <c r="N1411">
        <v>3</v>
      </c>
      <c r="O1411">
        <v>1</v>
      </c>
    </row>
    <row r="1412" spans="1:15">
      <c r="A1412" t="s">
        <v>6814</v>
      </c>
      <c r="B1412" t="s">
        <v>16</v>
      </c>
      <c r="C1412" t="s">
        <v>5280</v>
      </c>
      <c r="D1412" t="s">
        <v>5281</v>
      </c>
      <c r="E1412" t="s">
        <v>6961</v>
      </c>
      <c r="F1412" t="s">
        <v>6962</v>
      </c>
      <c r="G1412" t="s">
        <v>6963</v>
      </c>
      <c r="H1412" s="1" t="s">
        <v>6964</v>
      </c>
      <c r="I1412" s="1" t="s">
        <v>6965</v>
      </c>
      <c r="J1412">
        <v>3</v>
      </c>
      <c r="K1412" t="s">
        <v>24</v>
      </c>
      <c r="L1412" t="s">
        <v>24</v>
      </c>
      <c r="M1412" t="s">
        <v>24</v>
      </c>
      <c r="N1412">
        <v>3</v>
      </c>
      <c r="O1412" t="s">
        <v>24</v>
      </c>
    </row>
    <row r="1413" spans="1:15">
      <c r="A1413" t="s">
        <v>6814</v>
      </c>
      <c r="B1413" t="s">
        <v>16</v>
      </c>
      <c r="C1413" t="s">
        <v>5280</v>
      </c>
      <c r="D1413" t="s">
        <v>5281</v>
      </c>
      <c r="E1413" t="s">
        <v>6966</v>
      </c>
      <c r="F1413" t="s">
        <v>6967</v>
      </c>
      <c r="G1413" t="s">
        <v>6968</v>
      </c>
      <c r="H1413" s="1">
        <v>42318</v>
      </c>
      <c r="I1413" s="1" t="s">
        <v>6969</v>
      </c>
      <c r="J1413">
        <v>5</v>
      </c>
      <c r="K1413" t="s">
        <v>24</v>
      </c>
      <c r="L1413" t="s">
        <v>24</v>
      </c>
      <c r="M1413" t="s">
        <v>24</v>
      </c>
      <c r="N1413">
        <v>9</v>
      </c>
      <c r="O1413">
        <v>4</v>
      </c>
    </row>
    <row r="1414" spans="1:15">
      <c r="A1414" t="s">
        <v>6814</v>
      </c>
      <c r="B1414" t="s">
        <v>16</v>
      </c>
      <c r="C1414" t="s">
        <v>5280</v>
      </c>
      <c r="D1414" t="s">
        <v>5281</v>
      </c>
      <c r="E1414" t="s">
        <v>6970</v>
      </c>
      <c r="F1414" t="s">
        <v>6971</v>
      </c>
      <c r="G1414" t="s">
        <v>6972</v>
      </c>
      <c r="H1414" s="1" t="s">
        <v>6973</v>
      </c>
      <c r="I1414" s="1" t="s">
        <v>6974</v>
      </c>
      <c r="J1414">
        <v>21</v>
      </c>
      <c r="K1414" t="s">
        <v>24</v>
      </c>
      <c r="L1414" t="s">
        <v>24</v>
      </c>
      <c r="M1414" t="s">
        <v>24</v>
      </c>
      <c r="N1414">
        <v>33</v>
      </c>
      <c r="O1414">
        <v>12</v>
      </c>
    </row>
    <row r="1415" spans="1:15">
      <c r="A1415" t="s">
        <v>6814</v>
      </c>
      <c r="B1415" t="s">
        <v>16</v>
      </c>
      <c r="C1415" t="s">
        <v>5280</v>
      </c>
      <c r="D1415" t="s">
        <v>5281</v>
      </c>
      <c r="E1415" t="s">
        <v>6975</v>
      </c>
      <c r="F1415" t="s">
        <v>6976</v>
      </c>
      <c r="G1415" t="s">
        <v>6977</v>
      </c>
      <c r="H1415" s="1" t="s">
        <v>6978</v>
      </c>
      <c r="I1415" s="1" t="s">
        <v>6979</v>
      </c>
      <c r="J1415">
        <v>1</v>
      </c>
      <c r="K1415" t="s">
        <v>24</v>
      </c>
      <c r="L1415" t="s">
        <v>24</v>
      </c>
      <c r="M1415" t="s">
        <v>24</v>
      </c>
      <c r="N1415">
        <v>2</v>
      </c>
      <c r="O1415">
        <v>1</v>
      </c>
    </row>
    <row r="1416" spans="1:15">
      <c r="A1416" t="s">
        <v>6814</v>
      </c>
      <c r="B1416" t="s">
        <v>16</v>
      </c>
      <c r="C1416" t="s">
        <v>5280</v>
      </c>
      <c r="D1416" t="s">
        <v>5281</v>
      </c>
      <c r="E1416" t="s">
        <v>4438</v>
      </c>
      <c r="F1416" t="s">
        <v>6980</v>
      </c>
      <c r="G1416" t="s">
        <v>6981</v>
      </c>
      <c r="H1416" s="1" t="s">
        <v>6982</v>
      </c>
      <c r="I1416" s="1" t="s">
        <v>6983</v>
      </c>
      <c r="J1416">
        <v>7</v>
      </c>
      <c r="K1416" t="s">
        <v>24</v>
      </c>
      <c r="L1416" t="s">
        <v>24</v>
      </c>
      <c r="M1416" t="s">
        <v>24</v>
      </c>
      <c r="N1416">
        <v>10</v>
      </c>
      <c r="O1416">
        <v>3</v>
      </c>
    </row>
    <row r="1417" spans="1:15">
      <c r="A1417" t="s">
        <v>6814</v>
      </c>
      <c r="B1417" t="s">
        <v>16</v>
      </c>
      <c r="C1417" t="s">
        <v>5280</v>
      </c>
      <c r="D1417" t="s">
        <v>5281</v>
      </c>
      <c r="E1417" t="s">
        <v>6984</v>
      </c>
      <c r="F1417" t="s">
        <v>6985</v>
      </c>
      <c r="G1417" t="s">
        <v>6986</v>
      </c>
      <c r="H1417" s="1" t="s">
        <v>6987</v>
      </c>
      <c r="I1417" s="1" t="s">
        <v>6988</v>
      </c>
      <c r="J1417" t="s">
        <v>24</v>
      </c>
      <c r="K1417" t="s">
        <v>24</v>
      </c>
      <c r="L1417" t="s">
        <v>24</v>
      </c>
      <c r="M1417" t="s">
        <v>24</v>
      </c>
      <c r="N1417">
        <v>1</v>
      </c>
      <c r="O1417">
        <v>1</v>
      </c>
    </row>
    <row r="1418" spans="1:15">
      <c r="A1418" t="s">
        <v>6814</v>
      </c>
      <c r="B1418" t="s">
        <v>16</v>
      </c>
      <c r="C1418" t="s">
        <v>5280</v>
      </c>
      <c r="D1418" t="s">
        <v>5281</v>
      </c>
      <c r="E1418" t="s">
        <v>2361</v>
      </c>
      <c r="F1418" t="s">
        <v>6989</v>
      </c>
      <c r="G1418" t="s">
        <v>6990</v>
      </c>
      <c r="H1418" s="1" t="s">
        <v>6991</v>
      </c>
      <c r="I1418" s="1" t="s">
        <v>6992</v>
      </c>
      <c r="J1418">
        <v>8</v>
      </c>
      <c r="K1418" t="s">
        <v>24</v>
      </c>
      <c r="L1418" t="s">
        <v>24</v>
      </c>
      <c r="M1418" t="s">
        <v>24</v>
      </c>
      <c r="N1418">
        <v>10</v>
      </c>
      <c r="O1418">
        <v>2</v>
      </c>
    </row>
    <row r="1419" spans="1:15">
      <c r="A1419" t="s">
        <v>6993</v>
      </c>
      <c r="B1419" t="s">
        <v>16</v>
      </c>
      <c r="C1419" t="s">
        <v>5280</v>
      </c>
      <c r="D1419" t="s">
        <v>5281</v>
      </c>
      <c r="E1419" t="s">
        <v>6994</v>
      </c>
      <c r="F1419" t="s">
        <v>6995</v>
      </c>
      <c r="G1419" t="s">
        <v>6996</v>
      </c>
      <c r="H1419" s="1" t="s">
        <v>6997</v>
      </c>
      <c r="I1419" s="1" t="s">
        <v>6998</v>
      </c>
      <c r="J1419">
        <v>24</v>
      </c>
      <c r="K1419" t="s">
        <v>24</v>
      </c>
      <c r="L1419" t="s">
        <v>24</v>
      </c>
      <c r="M1419" t="s">
        <v>24</v>
      </c>
      <c r="N1419">
        <v>36</v>
      </c>
      <c r="O1419">
        <v>12</v>
      </c>
    </row>
    <row r="1420" spans="1:15">
      <c r="A1420" t="s">
        <v>6993</v>
      </c>
      <c r="B1420" t="s">
        <v>16</v>
      </c>
      <c r="C1420" t="s">
        <v>5280</v>
      </c>
      <c r="D1420" t="s">
        <v>5281</v>
      </c>
      <c r="E1420" t="s">
        <v>6999</v>
      </c>
      <c r="F1420" t="s">
        <v>7000</v>
      </c>
      <c r="G1420" t="s">
        <v>7001</v>
      </c>
      <c r="H1420" s="1" t="s">
        <v>7002</v>
      </c>
      <c r="I1420" s="1" t="s">
        <v>7003</v>
      </c>
      <c r="J1420">
        <v>26</v>
      </c>
      <c r="K1420" t="s">
        <v>24</v>
      </c>
      <c r="L1420" t="s">
        <v>24</v>
      </c>
      <c r="M1420" t="s">
        <v>24</v>
      </c>
      <c r="N1420">
        <v>38</v>
      </c>
      <c r="O1420">
        <v>12</v>
      </c>
    </row>
    <row r="1421" spans="1:15">
      <c r="A1421" t="s">
        <v>6993</v>
      </c>
      <c r="B1421" t="s">
        <v>16</v>
      </c>
      <c r="C1421" t="s">
        <v>5280</v>
      </c>
      <c r="D1421" t="s">
        <v>5281</v>
      </c>
      <c r="E1421" t="s">
        <v>7004</v>
      </c>
      <c r="F1421" t="s">
        <v>7005</v>
      </c>
      <c r="G1421" t="s">
        <v>7006</v>
      </c>
      <c r="H1421" s="1" t="s">
        <v>7007</v>
      </c>
      <c r="I1421" s="1" t="s">
        <v>7008</v>
      </c>
      <c r="J1421">
        <v>21</v>
      </c>
      <c r="K1421" t="s">
        <v>24</v>
      </c>
      <c r="L1421" t="s">
        <v>24</v>
      </c>
      <c r="M1421" t="s">
        <v>24</v>
      </c>
      <c r="N1421">
        <v>24</v>
      </c>
      <c r="O1421">
        <v>3</v>
      </c>
    </row>
    <row r="1422" spans="1:15">
      <c r="A1422" t="s">
        <v>6993</v>
      </c>
      <c r="B1422" t="s">
        <v>16</v>
      </c>
      <c r="C1422" t="s">
        <v>5280</v>
      </c>
      <c r="D1422" t="s">
        <v>5281</v>
      </c>
      <c r="E1422" t="s">
        <v>7009</v>
      </c>
      <c r="F1422" t="s">
        <v>7010</v>
      </c>
      <c r="G1422" t="s">
        <v>7011</v>
      </c>
      <c r="H1422" s="1" t="s">
        <v>7012</v>
      </c>
      <c r="I1422" s="1" t="s">
        <v>7013</v>
      </c>
      <c r="J1422">
        <v>38</v>
      </c>
      <c r="K1422" t="s">
        <v>24</v>
      </c>
      <c r="L1422" t="s">
        <v>24</v>
      </c>
      <c r="M1422" t="s">
        <v>24</v>
      </c>
      <c r="N1422">
        <v>45</v>
      </c>
      <c r="O1422">
        <v>7</v>
      </c>
    </row>
    <row r="1423" spans="1:15">
      <c r="A1423" t="s">
        <v>6993</v>
      </c>
      <c r="B1423" t="s">
        <v>16</v>
      </c>
      <c r="C1423" t="s">
        <v>5280</v>
      </c>
      <c r="D1423" t="s">
        <v>5281</v>
      </c>
      <c r="E1423" t="s">
        <v>7014</v>
      </c>
      <c r="F1423" t="s">
        <v>7015</v>
      </c>
      <c r="G1423" t="s">
        <v>7016</v>
      </c>
      <c r="H1423" s="1" t="s">
        <v>7017</v>
      </c>
      <c r="I1423" s="1" t="s">
        <v>7018</v>
      </c>
      <c r="J1423">
        <v>26</v>
      </c>
      <c r="K1423" t="s">
        <v>24</v>
      </c>
      <c r="L1423" t="s">
        <v>24</v>
      </c>
      <c r="M1423" t="s">
        <v>24</v>
      </c>
      <c r="N1423">
        <v>39</v>
      </c>
      <c r="O1423">
        <v>13</v>
      </c>
    </row>
    <row r="1424" spans="1:15">
      <c r="A1424" t="s">
        <v>6993</v>
      </c>
      <c r="B1424" t="s">
        <v>16</v>
      </c>
      <c r="C1424" t="s">
        <v>5280</v>
      </c>
      <c r="D1424" t="s">
        <v>5281</v>
      </c>
      <c r="E1424" t="s">
        <v>7019</v>
      </c>
      <c r="F1424" t="s">
        <v>7020</v>
      </c>
      <c r="G1424" t="s">
        <v>7021</v>
      </c>
      <c r="H1424" s="1" t="s">
        <v>7022</v>
      </c>
      <c r="I1424" s="1" t="s">
        <v>7023</v>
      </c>
      <c r="J1424">
        <v>140</v>
      </c>
      <c r="K1424" t="s">
        <v>24</v>
      </c>
      <c r="L1424" t="s">
        <v>24</v>
      </c>
      <c r="M1424" t="s">
        <v>24</v>
      </c>
      <c r="N1424">
        <v>147</v>
      </c>
      <c r="O1424">
        <v>7</v>
      </c>
    </row>
    <row r="1425" spans="1:15">
      <c r="A1425" t="s">
        <v>6993</v>
      </c>
      <c r="B1425" t="s">
        <v>16</v>
      </c>
      <c r="C1425" t="s">
        <v>5280</v>
      </c>
      <c r="D1425" t="s">
        <v>5281</v>
      </c>
      <c r="E1425" t="s">
        <v>7024</v>
      </c>
      <c r="F1425" t="s">
        <v>7025</v>
      </c>
      <c r="G1425" t="s">
        <v>7026</v>
      </c>
      <c r="H1425" s="1" t="s">
        <v>7027</v>
      </c>
      <c r="I1425" s="1" t="s">
        <v>7028</v>
      </c>
      <c r="J1425">
        <v>24</v>
      </c>
      <c r="K1425" t="s">
        <v>24</v>
      </c>
      <c r="L1425" t="s">
        <v>24</v>
      </c>
      <c r="M1425" t="s">
        <v>24</v>
      </c>
      <c r="N1425">
        <v>32</v>
      </c>
      <c r="O1425">
        <v>8</v>
      </c>
    </row>
    <row r="1426" spans="1:15">
      <c r="A1426" t="s">
        <v>6993</v>
      </c>
      <c r="B1426" t="s">
        <v>16</v>
      </c>
      <c r="C1426" t="s">
        <v>5280</v>
      </c>
      <c r="D1426" t="s">
        <v>5281</v>
      </c>
      <c r="E1426" t="s">
        <v>7029</v>
      </c>
      <c r="F1426" t="s">
        <v>7030</v>
      </c>
      <c r="G1426" t="s">
        <v>7031</v>
      </c>
      <c r="H1426" s="1" t="s">
        <v>7032</v>
      </c>
      <c r="I1426" s="1" t="s">
        <v>7033</v>
      </c>
      <c r="J1426">
        <v>14</v>
      </c>
      <c r="K1426" t="s">
        <v>24</v>
      </c>
      <c r="L1426" t="s">
        <v>24</v>
      </c>
      <c r="M1426" t="s">
        <v>24</v>
      </c>
      <c r="N1426">
        <v>16</v>
      </c>
      <c r="O1426">
        <v>2</v>
      </c>
    </row>
    <row r="1427" spans="1:15">
      <c r="A1427" t="s">
        <v>6993</v>
      </c>
      <c r="B1427" t="s">
        <v>16</v>
      </c>
      <c r="C1427" t="s">
        <v>5280</v>
      </c>
      <c r="D1427" t="s">
        <v>5281</v>
      </c>
      <c r="E1427" t="s">
        <v>7034</v>
      </c>
      <c r="F1427" t="s">
        <v>7035</v>
      </c>
      <c r="G1427" t="s">
        <v>7036</v>
      </c>
      <c r="H1427" s="1" t="s">
        <v>7037</v>
      </c>
      <c r="I1427" s="1" t="s">
        <v>7038</v>
      </c>
      <c r="J1427">
        <v>9</v>
      </c>
      <c r="K1427" t="s">
        <v>24</v>
      </c>
      <c r="L1427" t="s">
        <v>24</v>
      </c>
      <c r="M1427" t="s">
        <v>24</v>
      </c>
      <c r="N1427">
        <v>10</v>
      </c>
      <c r="O1427">
        <v>1</v>
      </c>
    </row>
    <row r="1428" spans="1:15">
      <c r="A1428" t="s">
        <v>6993</v>
      </c>
      <c r="B1428" t="s">
        <v>16</v>
      </c>
      <c r="C1428" t="s">
        <v>5280</v>
      </c>
      <c r="D1428" t="s">
        <v>5281</v>
      </c>
      <c r="E1428" t="s">
        <v>7039</v>
      </c>
      <c r="F1428" t="s">
        <v>7040</v>
      </c>
      <c r="G1428" t="s">
        <v>7041</v>
      </c>
      <c r="H1428" s="1" t="s">
        <v>7042</v>
      </c>
      <c r="I1428" s="1" t="s">
        <v>7043</v>
      </c>
      <c r="J1428">
        <v>25</v>
      </c>
      <c r="K1428" t="s">
        <v>24</v>
      </c>
      <c r="L1428" t="s">
        <v>24</v>
      </c>
      <c r="M1428" t="s">
        <v>24</v>
      </c>
      <c r="N1428">
        <v>30</v>
      </c>
      <c r="O1428">
        <v>5</v>
      </c>
    </row>
    <row r="1429" spans="1:15">
      <c r="A1429" t="s">
        <v>6993</v>
      </c>
      <c r="B1429" t="s">
        <v>16</v>
      </c>
      <c r="C1429" t="s">
        <v>5280</v>
      </c>
      <c r="D1429" t="s">
        <v>5281</v>
      </c>
      <c r="E1429" t="s">
        <v>7044</v>
      </c>
      <c r="F1429" t="s">
        <v>7045</v>
      </c>
      <c r="G1429" t="s">
        <v>7046</v>
      </c>
      <c r="H1429" s="1" t="s">
        <v>7047</v>
      </c>
      <c r="I1429" s="1" t="s">
        <v>7048</v>
      </c>
      <c r="J1429">
        <v>38</v>
      </c>
      <c r="K1429" t="s">
        <v>24</v>
      </c>
      <c r="L1429" t="s">
        <v>24</v>
      </c>
      <c r="M1429" t="s">
        <v>24</v>
      </c>
      <c r="N1429">
        <v>38</v>
      </c>
      <c r="O1429" t="s">
        <v>24</v>
      </c>
    </row>
    <row r="1430" spans="1:15">
      <c r="A1430" t="s">
        <v>6993</v>
      </c>
      <c r="B1430" t="s">
        <v>16</v>
      </c>
      <c r="C1430" t="s">
        <v>5280</v>
      </c>
      <c r="D1430" t="s">
        <v>5281</v>
      </c>
      <c r="E1430" t="s">
        <v>7049</v>
      </c>
      <c r="F1430" t="s">
        <v>7050</v>
      </c>
      <c r="G1430" t="s">
        <v>7051</v>
      </c>
      <c r="H1430" s="1" t="s">
        <v>7052</v>
      </c>
      <c r="I1430" s="1" t="s">
        <v>7053</v>
      </c>
      <c r="J1430">
        <v>31</v>
      </c>
      <c r="K1430" t="s">
        <v>24</v>
      </c>
      <c r="L1430" t="s">
        <v>24</v>
      </c>
      <c r="M1430" t="s">
        <v>24</v>
      </c>
      <c r="N1430">
        <v>40</v>
      </c>
      <c r="O1430">
        <v>9</v>
      </c>
    </row>
    <row r="1431" spans="1:15">
      <c r="A1431" t="s">
        <v>6993</v>
      </c>
      <c r="B1431" t="s">
        <v>16</v>
      </c>
      <c r="C1431" t="s">
        <v>5280</v>
      </c>
      <c r="D1431" t="s">
        <v>5281</v>
      </c>
      <c r="E1431" t="s">
        <v>7054</v>
      </c>
      <c r="F1431" t="s">
        <v>7055</v>
      </c>
      <c r="G1431" t="s">
        <v>7056</v>
      </c>
      <c r="H1431" s="1" t="s">
        <v>7057</v>
      </c>
      <c r="I1431" s="1" t="s">
        <v>7058</v>
      </c>
      <c r="J1431">
        <v>21</v>
      </c>
      <c r="K1431" t="s">
        <v>24</v>
      </c>
      <c r="L1431" t="s">
        <v>24</v>
      </c>
      <c r="M1431" t="s">
        <v>24</v>
      </c>
      <c r="N1431">
        <v>27</v>
      </c>
      <c r="O1431">
        <v>6</v>
      </c>
    </row>
    <row r="1432" spans="1:15">
      <c r="A1432" t="s">
        <v>6993</v>
      </c>
      <c r="B1432" t="s">
        <v>16</v>
      </c>
      <c r="C1432" t="s">
        <v>5280</v>
      </c>
      <c r="D1432" t="s">
        <v>5281</v>
      </c>
      <c r="E1432" t="s">
        <v>7059</v>
      </c>
      <c r="F1432" t="s">
        <v>7060</v>
      </c>
      <c r="G1432" t="s">
        <v>7061</v>
      </c>
      <c r="H1432" s="1" t="s">
        <v>7062</v>
      </c>
      <c r="I1432" s="1" t="s">
        <v>7063</v>
      </c>
      <c r="J1432">
        <v>12</v>
      </c>
      <c r="K1432" t="s">
        <v>24</v>
      </c>
      <c r="L1432" t="s">
        <v>24</v>
      </c>
      <c r="M1432" t="s">
        <v>24</v>
      </c>
      <c r="N1432">
        <v>14</v>
      </c>
      <c r="O1432">
        <v>2</v>
      </c>
    </row>
    <row r="1433" spans="1:15">
      <c r="A1433" t="s">
        <v>6993</v>
      </c>
      <c r="B1433" t="s">
        <v>16</v>
      </c>
      <c r="C1433" t="s">
        <v>5280</v>
      </c>
      <c r="D1433" t="s">
        <v>5281</v>
      </c>
      <c r="E1433" t="s">
        <v>7064</v>
      </c>
      <c r="F1433" t="s">
        <v>7065</v>
      </c>
      <c r="G1433" t="s">
        <v>7066</v>
      </c>
      <c r="H1433" s="1" t="s">
        <v>2243</v>
      </c>
      <c r="I1433" s="1" t="s">
        <v>7067</v>
      </c>
      <c r="J1433">
        <v>36</v>
      </c>
      <c r="K1433" t="s">
        <v>24</v>
      </c>
      <c r="L1433" t="s">
        <v>24</v>
      </c>
      <c r="M1433" t="s">
        <v>24</v>
      </c>
      <c r="N1433">
        <v>38</v>
      </c>
      <c r="O1433">
        <v>2</v>
      </c>
    </row>
    <row r="1434" spans="1:15">
      <c r="A1434" t="s">
        <v>6993</v>
      </c>
      <c r="B1434" t="s">
        <v>16</v>
      </c>
      <c r="C1434" t="s">
        <v>5280</v>
      </c>
      <c r="D1434" t="s">
        <v>5281</v>
      </c>
      <c r="E1434" t="s">
        <v>7068</v>
      </c>
      <c r="F1434" t="s">
        <v>7069</v>
      </c>
      <c r="G1434" t="s">
        <v>7070</v>
      </c>
      <c r="H1434" s="1" t="s">
        <v>7071</v>
      </c>
      <c r="I1434" s="1" t="s">
        <v>7072</v>
      </c>
      <c r="J1434">
        <v>37</v>
      </c>
      <c r="K1434" t="s">
        <v>24</v>
      </c>
      <c r="L1434" t="s">
        <v>24</v>
      </c>
      <c r="M1434" t="s">
        <v>24</v>
      </c>
      <c r="N1434">
        <v>37</v>
      </c>
      <c r="O1434" t="s">
        <v>24</v>
      </c>
    </row>
    <row r="1435" spans="1:15">
      <c r="A1435" t="s">
        <v>6993</v>
      </c>
      <c r="B1435" t="s">
        <v>16</v>
      </c>
      <c r="C1435" t="s">
        <v>5280</v>
      </c>
      <c r="D1435" t="s">
        <v>5281</v>
      </c>
      <c r="E1435" t="s">
        <v>7073</v>
      </c>
      <c r="F1435" t="s">
        <v>7074</v>
      </c>
      <c r="G1435" t="s">
        <v>7075</v>
      </c>
      <c r="H1435" s="1" t="s">
        <v>7076</v>
      </c>
      <c r="I1435" s="1" t="s">
        <v>7077</v>
      </c>
      <c r="J1435">
        <v>53</v>
      </c>
      <c r="K1435" t="s">
        <v>24</v>
      </c>
      <c r="L1435" t="s">
        <v>24</v>
      </c>
      <c r="M1435" t="s">
        <v>24</v>
      </c>
      <c r="N1435">
        <v>62</v>
      </c>
      <c r="O1435">
        <v>9</v>
      </c>
    </row>
    <row r="1436" spans="1:15">
      <c r="A1436" t="s">
        <v>7078</v>
      </c>
      <c r="B1436" t="s">
        <v>16</v>
      </c>
      <c r="C1436" t="s">
        <v>5280</v>
      </c>
      <c r="D1436" t="s">
        <v>5281</v>
      </c>
      <c r="E1436" t="s">
        <v>7079</v>
      </c>
      <c r="F1436" t="s">
        <v>7080</v>
      </c>
      <c r="G1436" t="s">
        <v>7081</v>
      </c>
      <c r="H1436" s="1" t="s">
        <v>7082</v>
      </c>
      <c r="I1436" s="1" t="s">
        <v>7083</v>
      </c>
      <c r="J1436">
        <v>12</v>
      </c>
      <c r="K1436" t="s">
        <v>24</v>
      </c>
      <c r="L1436" t="s">
        <v>24</v>
      </c>
      <c r="M1436" t="s">
        <v>24</v>
      </c>
      <c r="N1436">
        <v>30</v>
      </c>
      <c r="O1436">
        <v>18</v>
      </c>
    </row>
    <row r="1437" spans="1:15">
      <c r="A1437" t="s">
        <v>7078</v>
      </c>
      <c r="B1437" t="s">
        <v>16</v>
      </c>
      <c r="C1437" t="s">
        <v>5280</v>
      </c>
      <c r="D1437" t="s">
        <v>5281</v>
      </c>
      <c r="E1437" t="s">
        <v>7084</v>
      </c>
      <c r="F1437" t="s">
        <v>7085</v>
      </c>
      <c r="G1437" t="s">
        <v>7086</v>
      </c>
      <c r="H1437" s="1" t="s">
        <v>7087</v>
      </c>
      <c r="I1437" s="1" t="s">
        <v>7088</v>
      </c>
      <c r="J1437">
        <v>46</v>
      </c>
      <c r="K1437" t="s">
        <v>24</v>
      </c>
      <c r="L1437" t="s">
        <v>24</v>
      </c>
      <c r="M1437" t="s">
        <v>24</v>
      </c>
      <c r="N1437">
        <v>62</v>
      </c>
      <c r="O1437">
        <v>16</v>
      </c>
    </row>
    <row r="1438" spans="1:15">
      <c r="A1438" t="s">
        <v>7078</v>
      </c>
      <c r="B1438" t="s">
        <v>16</v>
      </c>
      <c r="C1438" t="s">
        <v>5280</v>
      </c>
      <c r="D1438" t="s">
        <v>5281</v>
      </c>
      <c r="E1438" t="s">
        <v>7089</v>
      </c>
      <c r="F1438" t="s">
        <v>7090</v>
      </c>
      <c r="G1438" t="s">
        <v>7091</v>
      </c>
      <c r="H1438" s="1" t="s">
        <v>7092</v>
      </c>
      <c r="I1438" s="1" t="s">
        <v>7093</v>
      </c>
      <c r="J1438">
        <v>41</v>
      </c>
      <c r="K1438" t="s">
        <v>24</v>
      </c>
      <c r="L1438" t="s">
        <v>24</v>
      </c>
      <c r="M1438" t="s">
        <v>24</v>
      </c>
      <c r="N1438">
        <v>42</v>
      </c>
      <c r="O1438">
        <v>1</v>
      </c>
    </row>
    <row r="1439" spans="1:15">
      <c r="A1439" t="s">
        <v>7078</v>
      </c>
      <c r="B1439" t="s">
        <v>16</v>
      </c>
      <c r="C1439" t="s">
        <v>5280</v>
      </c>
      <c r="D1439" t="s">
        <v>5281</v>
      </c>
      <c r="E1439" t="s">
        <v>7094</v>
      </c>
      <c r="F1439" t="s">
        <v>7095</v>
      </c>
      <c r="G1439" t="s">
        <v>7096</v>
      </c>
      <c r="H1439" s="1" t="s">
        <v>7097</v>
      </c>
      <c r="I1439" s="1" t="s">
        <v>7098</v>
      </c>
      <c r="J1439">
        <v>19</v>
      </c>
      <c r="K1439" t="s">
        <v>24</v>
      </c>
      <c r="L1439" t="s">
        <v>24</v>
      </c>
      <c r="M1439" t="s">
        <v>24</v>
      </c>
      <c r="N1439">
        <v>27</v>
      </c>
      <c r="O1439">
        <v>8</v>
      </c>
    </row>
    <row r="1440" spans="1:15">
      <c r="A1440" t="s">
        <v>7078</v>
      </c>
      <c r="B1440" t="s">
        <v>16</v>
      </c>
      <c r="C1440" t="s">
        <v>5280</v>
      </c>
      <c r="D1440" t="s">
        <v>5281</v>
      </c>
      <c r="E1440" t="s">
        <v>7099</v>
      </c>
      <c r="F1440" t="s">
        <v>7100</v>
      </c>
      <c r="G1440" t="s">
        <v>7101</v>
      </c>
      <c r="H1440" s="1" t="s">
        <v>7102</v>
      </c>
      <c r="I1440" s="1" t="s">
        <v>7103</v>
      </c>
      <c r="J1440">
        <v>88</v>
      </c>
      <c r="K1440" t="s">
        <v>24</v>
      </c>
      <c r="L1440" t="s">
        <v>24</v>
      </c>
      <c r="M1440" t="s">
        <v>24</v>
      </c>
      <c r="N1440">
        <v>107</v>
      </c>
      <c r="O1440">
        <v>19</v>
      </c>
    </row>
    <row r="1441" spans="1:15">
      <c r="A1441" t="s">
        <v>7078</v>
      </c>
      <c r="B1441" t="s">
        <v>16</v>
      </c>
      <c r="C1441" t="s">
        <v>5280</v>
      </c>
      <c r="D1441" t="s">
        <v>5281</v>
      </c>
      <c r="E1441" t="s">
        <v>7104</v>
      </c>
      <c r="F1441" t="s">
        <v>7105</v>
      </c>
      <c r="G1441" t="s">
        <v>7106</v>
      </c>
      <c r="H1441" s="1" t="s">
        <v>7107</v>
      </c>
      <c r="I1441" s="1" t="s">
        <v>7108</v>
      </c>
      <c r="J1441">
        <v>12</v>
      </c>
      <c r="K1441" t="s">
        <v>24</v>
      </c>
      <c r="L1441" t="s">
        <v>24</v>
      </c>
      <c r="M1441" t="s">
        <v>24</v>
      </c>
      <c r="N1441">
        <v>16</v>
      </c>
      <c r="O1441">
        <v>4</v>
      </c>
    </row>
    <row r="1442" spans="1:15">
      <c r="A1442" t="s">
        <v>7078</v>
      </c>
      <c r="B1442" t="s">
        <v>16</v>
      </c>
      <c r="C1442" t="s">
        <v>5280</v>
      </c>
      <c r="D1442" t="s">
        <v>5281</v>
      </c>
      <c r="E1442" t="s">
        <v>7109</v>
      </c>
      <c r="F1442" t="s">
        <v>7110</v>
      </c>
      <c r="G1442" t="s">
        <v>7111</v>
      </c>
      <c r="H1442" s="1" t="s">
        <v>7112</v>
      </c>
      <c r="I1442" s="1" t="s">
        <v>7113</v>
      </c>
      <c r="J1442">
        <v>14</v>
      </c>
      <c r="K1442" t="s">
        <v>24</v>
      </c>
      <c r="L1442" t="s">
        <v>24</v>
      </c>
      <c r="M1442" t="s">
        <v>24</v>
      </c>
      <c r="N1442">
        <v>21</v>
      </c>
      <c r="O1442">
        <v>7</v>
      </c>
    </row>
    <row r="1443" spans="1:15">
      <c r="A1443" t="s">
        <v>7078</v>
      </c>
      <c r="B1443" t="s">
        <v>16</v>
      </c>
      <c r="C1443" t="s">
        <v>5280</v>
      </c>
      <c r="D1443" t="s">
        <v>5281</v>
      </c>
      <c r="E1443" t="s">
        <v>7114</v>
      </c>
      <c r="F1443" t="s">
        <v>7115</v>
      </c>
      <c r="G1443" t="s">
        <v>7116</v>
      </c>
      <c r="H1443" s="1" t="s">
        <v>7117</v>
      </c>
      <c r="I1443" s="1" t="s">
        <v>7118</v>
      </c>
      <c r="J1443">
        <v>40</v>
      </c>
      <c r="K1443" t="s">
        <v>24</v>
      </c>
      <c r="L1443" t="s">
        <v>24</v>
      </c>
      <c r="M1443" t="s">
        <v>24</v>
      </c>
      <c r="N1443">
        <v>40</v>
      </c>
      <c r="O1443" t="s">
        <v>24</v>
      </c>
    </row>
    <row r="1444" spans="1:15">
      <c r="A1444" t="s">
        <v>7078</v>
      </c>
      <c r="B1444" t="s">
        <v>16</v>
      </c>
      <c r="C1444" t="s">
        <v>5280</v>
      </c>
      <c r="D1444" t="s">
        <v>5281</v>
      </c>
      <c r="E1444" t="s">
        <v>7119</v>
      </c>
      <c r="F1444" t="s">
        <v>7120</v>
      </c>
      <c r="G1444" t="s">
        <v>7121</v>
      </c>
      <c r="H1444" s="1" t="s">
        <v>7122</v>
      </c>
      <c r="I1444" s="1" t="s">
        <v>7123</v>
      </c>
      <c r="J1444">
        <v>26</v>
      </c>
      <c r="K1444" t="s">
        <v>24</v>
      </c>
      <c r="L1444" t="s">
        <v>24</v>
      </c>
      <c r="M1444" t="s">
        <v>24</v>
      </c>
      <c r="N1444">
        <v>26</v>
      </c>
      <c r="O1444" t="s">
        <v>24</v>
      </c>
    </row>
    <row r="1445" spans="1:15">
      <c r="A1445" t="s">
        <v>7124</v>
      </c>
      <c r="B1445" t="s">
        <v>16</v>
      </c>
      <c r="C1445" t="s">
        <v>5280</v>
      </c>
      <c r="D1445" t="s">
        <v>5281</v>
      </c>
      <c r="E1445" t="s">
        <v>5282</v>
      </c>
      <c r="F1445" t="s">
        <v>7125</v>
      </c>
      <c r="G1445" t="s">
        <v>7126</v>
      </c>
      <c r="H1445" s="1" t="s">
        <v>7127</v>
      </c>
      <c r="I1445" s="1" t="s">
        <v>7128</v>
      </c>
      <c r="J1445">
        <v>51</v>
      </c>
      <c r="K1445" t="s">
        <v>24</v>
      </c>
      <c r="L1445" t="s">
        <v>24</v>
      </c>
      <c r="M1445" t="s">
        <v>24</v>
      </c>
      <c r="N1445">
        <v>69</v>
      </c>
      <c r="O1445">
        <v>18</v>
      </c>
    </row>
    <row r="1446" spans="1:15">
      <c r="A1446" t="s">
        <v>7124</v>
      </c>
      <c r="B1446" t="s">
        <v>16</v>
      </c>
      <c r="C1446" t="s">
        <v>5280</v>
      </c>
      <c r="D1446" t="s">
        <v>5281</v>
      </c>
      <c r="E1446" t="s">
        <v>5311</v>
      </c>
      <c r="F1446" t="s">
        <v>7129</v>
      </c>
      <c r="G1446" t="s">
        <v>7130</v>
      </c>
      <c r="H1446" s="1" t="s">
        <v>7131</v>
      </c>
      <c r="I1446" s="1" t="s">
        <v>7132</v>
      </c>
      <c r="J1446">
        <v>20</v>
      </c>
      <c r="K1446" t="s">
        <v>24</v>
      </c>
      <c r="L1446" t="s">
        <v>24</v>
      </c>
      <c r="M1446" t="s">
        <v>24</v>
      </c>
      <c r="N1446">
        <v>25</v>
      </c>
      <c r="O1446">
        <v>5</v>
      </c>
    </row>
    <row r="1447" spans="1:15">
      <c r="A1447" t="s">
        <v>7133</v>
      </c>
      <c r="B1447" t="s">
        <v>16</v>
      </c>
      <c r="C1447" t="s">
        <v>5280</v>
      </c>
      <c r="D1447" t="s">
        <v>5281</v>
      </c>
      <c r="E1447" t="s">
        <v>7134</v>
      </c>
      <c r="F1447" t="s">
        <v>7135</v>
      </c>
      <c r="G1447" t="s">
        <v>7136</v>
      </c>
      <c r="H1447" s="1" t="s">
        <v>7137</v>
      </c>
      <c r="I1447" s="1" t="s">
        <v>7138</v>
      </c>
      <c r="J1447">
        <v>30</v>
      </c>
      <c r="K1447" t="s">
        <v>24</v>
      </c>
      <c r="L1447" t="s">
        <v>24</v>
      </c>
      <c r="M1447" t="s">
        <v>24</v>
      </c>
      <c r="N1447">
        <v>31</v>
      </c>
      <c r="O1447">
        <v>1</v>
      </c>
    </row>
    <row r="1448" spans="1:15">
      <c r="A1448" t="s">
        <v>7133</v>
      </c>
      <c r="B1448" t="s">
        <v>16</v>
      </c>
      <c r="C1448" t="s">
        <v>5280</v>
      </c>
      <c r="D1448" t="s">
        <v>5281</v>
      </c>
      <c r="E1448" t="s">
        <v>7139</v>
      </c>
      <c r="F1448" t="s">
        <v>7140</v>
      </c>
      <c r="G1448" t="s">
        <v>7141</v>
      </c>
      <c r="H1448" s="1" t="s">
        <v>7142</v>
      </c>
      <c r="I1448" s="1" t="s">
        <v>7143</v>
      </c>
      <c r="J1448">
        <v>18</v>
      </c>
      <c r="K1448" t="s">
        <v>24</v>
      </c>
      <c r="L1448" t="s">
        <v>24</v>
      </c>
      <c r="M1448" t="s">
        <v>24</v>
      </c>
      <c r="N1448">
        <v>20</v>
      </c>
      <c r="O1448">
        <v>2</v>
      </c>
    </row>
    <row r="1449" spans="1:15">
      <c r="A1449" t="s">
        <v>7133</v>
      </c>
      <c r="B1449" t="s">
        <v>16</v>
      </c>
      <c r="C1449" t="s">
        <v>5280</v>
      </c>
      <c r="D1449" t="s">
        <v>5281</v>
      </c>
      <c r="E1449" t="s">
        <v>7144</v>
      </c>
      <c r="F1449" t="s">
        <v>7145</v>
      </c>
      <c r="G1449" t="s">
        <v>7146</v>
      </c>
      <c r="H1449" s="1" t="s">
        <v>7147</v>
      </c>
      <c r="I1449" s="1" t="s">
        <v>7148</v>
      </c>
      <c r="J1449">
        <v>16</v>
      </c>
      <c r="K1449" t="s">
        <v>24</v>
      </c>
      <c r="L1449" t="s">
        <v>24</v>
      </c>
      <c r="M1449" t="s">
        <v>24</v>
      </c>
      <c r="N1449">
        <v>18</v>
      </c>
      <c r="O1449">
        <v>2</v>
      </c>
    </row>
    <row r="1450" spans="1:15">
      <c r="A1450" t="s">
        <v>7133</v>
      </c>
      <c r="B1450" t="s">
        <v>16</v>
      </c>
      <c r="C1450" t="s">
        <v>5280</v>
      </c>
      <c r="D1450" t="s">
        <v>5281</v>
      </c>
      <c r="E1450" t="s">
        <v>7149</v>
      </c>
      <c r="F1450" t="s">
        <v>7150</v>
      </c>
      <c r="G1450" t="s">
        <v>7151</v>
      </c>
      <c r="H1450" s="1" t="s">
        <v>7152</v>
      </c>
      <c r="I1450" s="1" t="s">
        <v>7153</v>
      </c>
      <c r="J1450">
        <v>26</v>
      </c>
      <c r="K1450" t="s">
        <v>24</v>
      </c>
      <c r="L1450" t="s">
        <v>24</v>
      </c>
      <c r="M1450" t="s">
        <v>24</v>
      </c>
      <c r="N1450">
        <v>26</v>
      </c>
      <c r="O1450" t="s">
        <v>24</v>
      </c>
    </row>
    <row r="1451" spans="1:15">
      <c r="A1451" t="s">
        <v>7133</v>
      </c>
      <c r="B1451" t="s">
        <v>16</v>
      </c>
      <c r="C1451" t="s">
        <v>5280</v>
      </c>
      <c r="D1451" t="s">
        <v>5281</v>
      </c>
      <c r="E1451" t="s">
        <v>7154</v>
      </c>
      <c r="F1451" t="s">
        <v>7155</v>
      </c>
      <c r="G1451" t="s">
        <v>7156</v>
      </c>
      <c r="H1451" s="1" t="s">
        <v>7157</v>
      </c>
      <c r="I1451" s="1" t="s">
        <v>7158</v>
      </c>
      <c r="J1451">
        <v>24</v>
      </c>
      <c r="K1451" t="s">
        <v>24</v>
      </c>
      <c r="L1451" t="s">
        <v>24</v>
      </c>
      <c r="M1451" t="s">
        <v>24</v>
      </c>
      <c r="N1451">
        <v>54</v>
      </c>
      <c r="O1451">
        <v>30</v>
      </c>
    </row>
    <row r="1452" spans="1:15">
      <c r="A1452" t="s">
        <v>7133</v>
      </c>
      <c r="B1452" t="s">
        <v>16</v>
      </c>
      <c r="C1452" t="s">
        <v>5280</v>
      </c>
      <c r="D1452" t="s">
        <v>5281</v>
      </c>
      <c r="E1452" t="s">
        <v>7159</v>
      </c>
      <c r="F1452" t="s">
        <v>7160</v>
      </c>
      <c r="G1452" t="s">
        <v>7161</v>
      </c>
      <c r="H1452" s="1" t="s">
        <v>7162</v>
      </c>
      <c r="I1452" s="1" t="s">
        <v>7163</v>
      </c>
      <c r="J1452">
        <v>14</v>
      </c>
      <c r="K1452" t="s">
        <v>24</v>
      </c>
      <c r="L1452" t="s">
        <v>24</v>
      </c>
      <c r="M1452" t="s">
        <v>24</v>
      </c>
      <c r="N1452">
        <v>21</v>
      </c>
      <c r="O1452">
        <v>7</v>
      </c>
    </row>
    <row r="1453" spans="1:15">
      <c r="A1453" t="s">
        <v>7133</v>
      </c>
      <c r="B1453" t="s">
        <v>16</v>
      </c>
      <c r="C1453" t="s">
        <v>5280</v>
      </c>
      <c r="D1453" t="s">
        <v>5281</v>
      </c>
      <c r="E1453" t="s">
        <v>7164</v>
      </c>
      <c r="F1453" t="s">
        <v>7165</v>
      </c>
      <c r="G1453" t="s">
        <v>7166</v>
      </c>
      <c r="H1453" s="1" t="s">
        <v>7167</v>
      </c>
      <c r="I1453" s="1" t="s">
        <v>7168</v>
      </c>
      <c r="J1453">
        <v>60</v>
      </c>
      <c r="K1453" t="s">
        <v>24</v>
      </c>
      <c r="L1453" t="s">
        <v>24</v>
      </c>
      <c r="M1453" t="s">
        <v>24</v>
      </c>
      <c r="N1453">
        <v>67</v>
      </c>
      <c r="O1453">
        <v>7</v>
      </c>
    </row>
    <row r="1454" spans="1:15">
      <c r="A1454" t="s">
        <v>7169</v>
      </c>
      <c r="B1454" t="s">
        <v>16</v>
      </c>
      <c r="C1454" t="s">
        <v>5280</v>
      </c>
      <c r="D1454" t="s">
        <v>5281</v>
      </c>
      <c r="E1454" t="s">
        <v>7170</v>
      </c>
      <c r="F1454" t="s">
        <v>7171</v>
      </c>
      <c r="G1454" t="s">
        <v>7172</v>
      </c>
      <c r="H1454" s="1" t="s">
        <v>7173</v>
      </c>
      <c r="I1454" s="1" t="s">
        <v>7174</v>
      </c>
      <c r="J1454">
        <v>13</v>
      </c>
      <c r="K1454" t="s">
        <v>24</v>
      </c>
      <c r="L1454" t="s">
        <v>24</v>
      </c>
      <c r="M1454" t="s">
        <v>24</v>
      </c>
      <c r="N1454">
        <v>17</v>
      </c>
      <c r="O1454">
        <v>4</v>
      </c>
    </row>
    <row r="1455" spans="1:15">
      <c r="A1455" t="s">
        <v>7169</v>
      </c>
      <c r="B1455" t="s">
        <v>16</v>
      </c>
      <c r="C1455" t="s">
        <v>5280</v>
      </c>
      <c r="D1455" t="s">
        <v>5281</v>
      </c>
      <c r="E1455" t="s">
        <v>7175</v>
      </c>
      <c r="F1455" t="s">
        <v>7176</v>
      </c>
      <c r="G1455" t="s">
        <v>7177</v>
      </c>
      <c r="H1455" s="1" t="s">
        <v>7178</v>
      </c>
      <c r="I1455" s="1" t="s">
        <v>7179</v>
      </c>
      <c r="J1455">
        <v>18</v>
      </c>
      <c r="K1455" t="s">
        <v>24</v>
      </c>
      <c r="L1455" t="s">
        <v>24</v>
      </c>
      <c r="M1455" t="s">
        <v>24</v>
      </c>
      <c r="N1455">
        <v>39</v>
      </c>
      <c r="O1455">
        <v>21</v>
      </c>
    </row>
    <row r="1456" spans="1:15">
      <c r="A1456" t="s">
        <v>7169</v>
      </c>
      <c r="B1456" t="s">
        <v>16</v>
      </c>
      <c r="C1456" t="s">
        <v>5280</v>
      </c>
      <c r="D1456" t="s">
        <v>5281</v>
      </c>
      <c r="E1456" t="s">
        <v>7180</v>
      </c>
      <c r="F1456" t="s">
        <v>7181</v>
      </c>
      <c r="G1456" t="s">
        <v>7182</v>
      </c>
      <c r="H1456" s="1" t="s">
        <v>6001</v>
      </c>
      <c r="I1456" s="1" t="s">
        <v>7183</v>
      </c>
      <c r="J1456">
        <v>41</v>
      </c>
      <c r="K1456" t="s">
        <v>24</v>
      </c>
      <c r="L1456" t="s">
        <v>24</v>
      </c>
      <c r="M1456" t="s">
        <v>24</v>
      </c>
      <c r="N1456">
        <v>41</v>
      </c>
      <c r="O1456" t="s">
        <v>24</v>
      </c>
    </row>
    <row r="1457" spans="1:15">
      <c r="A1457" t="s">
        <v>7169</v>
      </c>
      <c r="B1457" t="s">
        <v>16</v>
      </c>
      <c r="C1457" t="s">
        <v>5280</v>
      </c>
      <c r="D1457" t="s">
        <v>5281</v>
      </c>
      <c r="E1457" t="s">
        <v>7184</v>
      </c>
      <c r="F1457" t="s">
        <v>7185</v>
      </c>
      <c r="G1457" t="s">
        <v>7186</v>
      </c>
      <c r="H1457" s="1">
        <v>42121</v>
      </c>
      <c r="I1457" s="1" t="s">
        <v>7187</v>
      </c>
      <c r="J1457">
        <v>26</v>
      </c>
      <c r="K1457" t="s">
        <v>24</v>
      </c>
      <c r="L1457" t="s">
        <v>24</v>
      </c>
      <c r="M1457" t="s">
        <v>24</v>
      </c>
      <c r="N1457">
        <v>26</v>
      </c>
      <c r="O1457" t="s">
        <v>24</v>
      </c>
    </row>
    <row r="1458" spans="1:15">
      <c r="A1458" t="s">
        <v>7169</v>
      </c>
      <c r="B1458" t="s">
        <v>16</v>
      </c>
      <c r="C1458" t="s">
        <v>5280</v>
      </c>
      <c r="D1458" t="s">
        <v>5281</v>
      </c>
      <c r="E1458" t="s">
        <v>7188</v>
      </c>
      <c r="F1458" t="s">
        <v>7189</v>
      </c>
      <c r="G1458" t="s">
        <v>7190</v>
      </c>
      <c r="H1458" s="1" t="s">
        <v>7191</v>
      </c>
      <c r="I1458" s="1" t="s">
        <v>7192</v>
      </c>
      <c r="J1458">
        <v>18</v>
      </c>
      <c r="K1458" t="s">
        <v>24</v>
      </c>
      <c r="L1458" t="s">
        <v>24</v>
      </c>
      <c r="M1458" t="s">
        <v>24</v>
      </c>
      <c r="N1458">
        <v>18</v>
      </c>
      <c r="O1458" t="s">
        <v>24</v>
      </c>
    </row>
    <row r="1459" spans="1:15">
      <c r="A1459" t="s">
        <v>7169</v>
      </c>
      <c r="B1459" t="s">
        <v>16</v>
      </c>
      <c r="C1459" t="s">
        <v>5280</v>
      </c>
      <c r="D1459" t="s">
        <v>5281</v>
      </c>
      <c r="E1459" t="s">
        <v>7193</v>
      </c>
      <c r="F1459" t="s">
        <v>7194</v>
      </c>
      <c r="G1459" t="s">
        <v>7195</v>
      </c>
      <c r="H1459" s="1" t="s">
        <v>7196</v>
      </c>
      <c r="I1459" s="1" t="s">
        <v>5343</v>
      </c>
      <c r="J1459">
        <v>29</v>
      </c>
      <c r="K1459" t="s">
        <v>24</v>
      </c>
      <c r="L1459" t="s">
        <v>24</v>
      </c>
      <c r="M1459" t="s">
        <v>24</v>
      </c>
      <c r="N1459">
        <v>31</v>
      </c>
      <c r="O1459">
        <v>2</v>
      </c>
    </row>
    <row r="1460" spans="1:15">
      <c r="A1460" t="s">
        <v>7169</v>
      </c>
      <c r="B1460" t="s">
        <v>16</v>
      </c>
      <c r="C1460" t="s">
        <v>5280</v>
      </c>
      <c r="D1460" t="s">
        <v>5281</v>
      </c>
      <c r="E1460" t="s">
        <v>7197</v>
      </c>
      <c r="F1460" t="s">
        <v>7198</v>
      </c>
      <c r="G1460" t="s">
        <v>7199</v>
      </c>
      <c r="H1460" s="1" t="s">
        <v>7200</v>
      </c>
      <c r="I1460" s="1" t="s">
        <v>7201</v>
      </c>
      <c r="J1460">
        <v>22</v>
      </c>
      <c r="K1460" t="s">
        <v>24</v>
      </c>
      <c r="L1460" t="s">
        <v>24</v>
      </c>
      <c r="M1460" t="s">
        <v>24</v>
      </c>
      <c r="N1460">
        <v>25</v>
      </c>
      <c r="O1460">
        <v>3</v>
      </c>
    </row>
    <row r="1461" spans="1:15">
      <c r="A1461" t="s">
        <v>7169</v>
      </c>
      <c r="B1461" t="s">
        <v>16</v>
      </c>
      <c r="C1461" t="s">
        <v>5280</v>
      </c>
      <c r="D1461" t="s">
        <v>5281</v>
      </c>
      <c r="E1461" t="s">
        <v>7202</v>
      </c>
      <c r="F1461" t="s">
        <v>7203</v>
      </c>
      <c r="G1461" t="s">
        <v>7204</v>
      </c>
      <c r="H1461" s="1" t="s">
        <v>7205</v>
      </c>
      <c r="I1461" s="1" t="s">
        <v>7206</v>
      </c>
      <c r="J1461">
        <v>38</v>
      </c>
      <c r="K1461" t="s">
        <v>24</v>
      </c>
      <c r="L1461" t="s">
        <v>24</v>
      </c>
      <c r="M1461" t="s">
        <v>24</v>
      </c>
      <c r="N1461">
        <v>41</v>
      </c>
      <c r="O1461">
        <v>3</v>
      </c>
    </row>
    <row r="1462" spans="1:15">
      <c r="A1462" t="s">
        <v>7169</v>
      </c>
      <c r="B1462" t="s">
        <v>16</v>
      </c>
      <c r="C1462" t="s">
        <v>5280</v>
      </c>
      <c r="D1462" t="s">
        <v>5281</v>
      </c>
      <c r="E1462" t="s">
        <v>7207</v>
      </c>
      <c r="F1462" t="s">
        <v>7208</v>
      </c>
      <c r="G1462" t="s">
        <v>7209</v>
      </c>
      <c r="H1462" s="1" t="s">
        <v>7210</v>
      </c>
      <c r="I1462" s="1" t="s">
        <v>7211</v>
      </c>
      <c r="J1462">
        <v>66</v>
      </c>
      <c r="K1462" t="s">
        <v>24</v>
      </c>
      <c r="L1462" t="s">
        <v>24</v>
      </c>
      <c r="M1462" t="s">
        <v>24</v>
      </c>
      <c r="N1462">
        <v>67</v>
      </c>
      <c r="O1462">
        <v>1</v>
      </c>
    </row>
    <row r="1463" spans="1:15">
      <c r="A1463" t="s">
        <v>7169</v>
      </c>
      <c r="B1463" t="s">
        <v>16</v>
      </c>
      <c r="C1463" t="s">
        <v>5280</v>
      </c>
      <c r="D1463" t="s">
        <v>5281</v>
      </c>
      <c r="E1463" t="s">
        <v>7212</v>
      </c>
      <c r="F1463" t="s">
        <v>7213</v>
      </c>
      <c r="G1463" t="s">
        <v>7214</v>
      </c>
      <c r="H1463" s="1" t="s">
        <v>7215</v>
      </c>
      <c r="I1463" s="1" t="s">
        <v>7216</v>
      </c>
      <c r="J1463">
        <v>19</v>
      </c>
      <c r="K1463" t="s">
        <v>24</v>
      </c>
      <c r="L1463" t="s">
        <v>24</v>
      </c>
      <c r="M1463" t="s">
        <v>24</v>
      </c>
      <c r="N1463">
        <v>24</v>
      </c>
      <c r="O1463">
        <v>5</v>
      </c>
    </row>
    <row r="1464" spans="1:15">
      <c r="A1464" t="s">
        <v>7169</v>
      </c>
      <c r="B1464" t="s">
        <v>16</v>
      </c>
      <c r="C1464" t="s">
        <v>5280</v>
      </c>
      <c r="D1464" t="s">
        <v>5281</v>
      </c>
      <c r="E1464" t="s">
        <v>7217</v>
      </c>
      <c r="F1464" t="s">
        <v>7218</v>
      </c>
      <c r="G1464" t="s">
        <v>7219</v>
      </c>
      <c r="H1464" s="1" t="s">
        <v>7220</v>
      </c>
      <c r="I1464" s="1" t="s">
        <v>7221</v>
      </c>
      <c r="J1464">
        <v>26</v>
      </c>
      <c r="K1464" t="s">
        <v>24</v>
      </c>
      <c r="L1464" t="s">
        <v>24</v>
      </c>
      <c r="M1464" t="s">
        <v>24</v>
      </c>
      <c r="N1464">
        <v>31</v>
      </c>
      <c r="O1464">
        <v>5</v>
      </c>
    </row>
    <row r="1465" spans="1:15">
      <c r="A1465" t="s">
        <v>7222</v>
      </c>
      <c r="B1465" t="s">
        <v>16</v>
      </c>
      <c r="C1465" t="s">
        <v>5280</v>
      </c>
      <c r="D1465" t="s">
        <v>5281</v>
      </c>
      <c r="E1465" t="s">
        <v>7223</v>
      </c>
      <c r="F1465" t="s">
        <v>7224</v>
      </c>
      <c r="G1465" t="s">
        <v>7225</v>
      </c>
      <c r="H1465" s="1" t="s">
        <v>7226</v>
      </c>
      <c r="I1465" s="1" t="s">
        <v>7227</v>
      </c>
      <c r="J1465">
        <v>164</v>
      </c>
      <c r="K1465" t="s">
        <v>24</v>
      </c>
      <c r="L1465" t="s">
        <v>24</v>
      </c>
      <c r="M1465" t="s">
        <v>24</v>
      </c>
      <c r="N1465">
        <v>167</v>
      </c>
      <c r="O1465">
        <v>3</v>
      </c>
    </row>
    <row r="1466" spans="1:15">
      <c r="A1466" t="s">
        <v>7228</v>
      </c>
      <c r="B1466" t="s">
        <v>16</v>
      </c>
      <c r="C1466" t="s">
        <v>5280</v>
      </c>
      <c r="D1466" t="s">
        <v>5281</v>
      </c>
      <c r="E1466" t="s">
        <v>7229</v>
      </c>
      <c r="F1466" t="s">
        <v>7230</v>
      </c>
      <c r="G1466" t="s">
        <v>7231</v>
      </c>
      <c r="H1466" s="1" t="s">
        <v>7232</v>
      </c>
      <c r="I1466" s="1" t="s">
        <v>7233</v>
      </c>
      <c r="J1466">
        <v>24</v>
      </c>
      <c r="K1466" t="s">
        <v>24</v>
      </c>
      <c r="L1466" t="s">
        <v>24</v>
      </c>
      <c r="M1466" t="s">
        <v>24</v>
      </c>
      <c r="N1466">
        <v>27</v>
      </c>
      <c r="O1466">
        <v>3</v>
      </c>
    </row>
    <row r="1467" spans="1:15">
      <c r="A1467" t="s">
        <v>7234</v>
      </c>
      <c r="B1467" t="s">
        <v>16</v>
      </c>
      <c r="C1467" t="s">
        <v>5280</v>
      </c>
      <c r="D1467" t="s">
        <v>5281</v>
      </c>
      <c r="E1467" t="s">
        <v>7235</v>
      </c>
      <c r="F1467" t="s">
        <v>7236</v>
      </c>
      <c r="G1467" t="s">
        <v>7237</v>
      </c>
      <c r="H1467" s="1" t="s">
        <v>7238</v>
      </c>
      <c r="I1467" s="1" t="s">
        <v>7239</v>
      </c>
      <c r="J1467">
        <v>23</v>
      </c>
      <c r="K1467" t="s">
        <v>24</v>
      </c>
      <c r="L1467" t="s">
        <v>24</v>
      </c>
      <c r="M1467" t="s">
        <v>24</v>
      </c>
      <c r="N1467">
        <v>32</v>
      </c>
      <c r="O1467">
        <v>9</v>
      </c>
    </row>
    <row r="1468" spans="1:15">
      <c r="A1468" t="s">
        <v>7234</v>
      </c>
      <c r="B1468" t="s">
        <v>16</v>
      </c>
      <c r="C1468" t="s">
        <v>5280</v>
      </c>
      <c r="D1468" t="s">
        <v>5281</v>
      </c>
      <c r="E1468" t="s">
        <v>7240</v>
      </c>
      <c r="F1468" t="s">
        <v>7241</v>
      </c>
      <c r="G1468" t="s">
        <v>7242</v>
      </c>
      <c r="H1468" s="1" t="s">
        <v>7243</v>
      </c>
      <c r="I1468" s="1" t="s">
        <v>7244</v>
      </c>
      <c r="J1468">
        <v>8</v>
      </c>
      <c r="K1468" t="s">
        <v>24</v>
      </c>
      <c r="L1468" t="s">
        <v>24</v>
      </c>
      <c r="M1468" t="s">
        <v>24</v>
      </c>
      <c r="N1468">
        <v>8</v>
      </c>
      <c r="O1468" t="s">
        <v>24</v>
      </c>
    </row>
    <row r="1469" spans="1:15">
      <c r="A1469" t="s">
        <v>7234</v>
      </c>
      <c r="B1469" t="s">
        <v>16</v>
      </c>
      <c r="C1469" t="s">
        <v>5280</v>
      </c>
      <c r="D1469" t="s">
        <v>5281</v>
      </c>
      <c r="E1469" t="s">
        <v>7004</v>
      </c>
      <c r="F1469" t="s">
        <v>7245</v>
      </c>
      <c r="G1469" t="s">
        <v>7246</v>
      </c>
      <c r="H1469" s="1" t="s">
        <v>7247</v>
      </c>
      <c r="I1469" s="1" t="s">
        <v>7248</v>
      </c>
      <c r="J1469">
        <v>16</v>
      </c>
      <c r="K1469" t="s">
        <v>24</v>
      </c>
      <c r="L1469" t="s">
        <v>24</v>
      </c>
      <c r="M1469" t="s">
        <v>24</v>
      </c>
      <c r="N1469">
        <v>20</v>
      </c>
      <c r="O1469">
        <v>4</v>
      </c>
    </row>
    <row r="1470" spans="1:15">
      <c r="A1470" t="s">
        <v>7234</v>
      </c>
      <c r="B1470" t="s">
        <v>16</v>
      </c>
      <c r="C1470" t="s">
        <v>5280</v>
      </c>
      <c r="D1470" t="s">
        <v>5281</v>
      </c>
      <c r="E1470" t="s">
        <v>7249</v>
      </c>
      <c r="F1470" t="s">
        <v>7250</v>
      </c>
      <c r="G1470" t="s">
        <v>7251</v>
      </c>
      <c r="H1470" s="1" t="s">
        <v>7252</v>
      </c>
      <c r="I1470" s="1" t="s">
        <v>7253</v>
      </c>
      <c r="J1470">
        <v>26</v>
      </c>
      <c r="K1470" t="s">
        <v>24</v>
      </c>
      <c r="L1470" t="s">
        <v>24</v>
      </c>
      <c r="M1470" t="s">
        <v>24</v>
      </c>
      <c r="N1470">
        <v>35</v>
      </c>
      <c r="O1470">
        <v>9</v>
      </c>
    </row>
    <row r="1471" spans="1:15">
      <c r="A1471" t="s">
        <v>7234</v>
      </c>
      <c r="B1471" t="s">
        <v>16</v>
      </c>
      <c r="C1471" t="s">
        <v>5280</v>
      </c>
      <c r="D1471" t="s">
        <v>5281</v>
      </c>
      <c r="E1471" t="s">
        <v>7024</v>
      </c>
      <c r="F1471" t="s">
        <v>7254</v>
      </c>
      <c r="G1471" t="s">
        <v>7255</v>
      </c>
      <c r="H1471" s="1" t="s">
        <v>7256</v>
      </c>
      <c r="I1471" s="1" t="s">
        <v>7257</v>
      </c>
      <c r="J1471">
        <v>25</v>
      </c>
      <c r="K1471" t="s">
        <v>24</v>
      </c>
      <c r="L1471" t="s">
        <v>24</v>
      </c>
      <c r="M1471" t="s">
        <v>24</v>
      </c>
      <c r="N1471">
        <v>37</v>
      </c>
      <c r="O1471">
        <v>12</v>
      </c>
    </row>
    <row r="1472" spans="1:15">
      <c r="A1472" t="s">
        <v>7234</v>
      </c>
      <c r="B1472" t="s">
        <v>16</v>
      </c>
      <c r="C1472" t="s">
        <v>5280</v>
      </c>
      <c r="D1472" t="s">
        <v>5281</v>
      </c>
      <c r="E1472" t="s">
        <v>7258</v>
      </c>
      <c r="F1472" t="s">
        <v>7259</v>
      </c>
      <c r="G1472" t="s">
        <v>7260</v>
      </c>
      <c r="H1472" s="1" t="s">
        <v>7261</v>
      </c>
      <c r="I1472" s="1" t="s">
        <v>7262</v>
      </c>
      <c r="J1472">
        <v>94</v>
      </c>
      <c r="K1472" t="s">
        <v>24</v>
      </c>
      <c r="L1472" t="s">
        <v>24</v>
      </c>
      <c r="M1472" t="s">
        <v>24</v>
      </c>
      <c r="N1472">
        <v>115</v>
      </c>
      <c r="O1472">
        <v>21</v>
      </c>
    </row>
    <row r="1473" spans="1:15">
      <c r="A1473" t="s">
        <v>7234</v>
      </c>
      <c r="B1473" t="s">
        <v>16</v>
      </c>
      <c r="C1473" t="s">
        <v>5280</v>
      </c>
      <c r="D1473" t="s">
        <v>5281</v>
      </c>
      <c r="E1473" t="s">
        <v>7263</v>
      </c>
      <c r="F1473" t="s">
        <v>7264</v>
      </c>
      <c r="G1473" t="s">
        <v>7265</v>
      </c>
      <c r="H1473" s="1" t="s">
        <v>7266</v>
      </c>
      <c r="I1473" s="1" t="s">
        <v>7267</v>
      </c>
      <c r="J1473">
        <v>44</v>
      </c>
      <c r="K1473" t="s">
        <v>24</v>
      </c>
      <c r="L1473" t="s">
        <v>24</v>
      </c>
      <c r="M1473" t="s">
        <v>24</v>
      </c>
      <c r="N1473">
        <v>58</v>
      </c>
      <c r="O1473">
        <v>14</v>
      </c>
    </row>
    <row r="1474" spans="1:15">
      <c r="A1474" t="s">
        <v>7268</v>
      </c>
      <c r="B1474" t="s">
        <v>16</v>
      </c>
      <c r="C1474" t="s">
        <v>5280</v>
      </c>
      <c r="D1474" t="s">
        <v>5281</v>
      </c>
      <c r="E1474" t="s">
        <v>7269</v>
      </c>
      <c r="F1474" t="s">
        <v>7270</v>
      </c>
      <c r="G1474" t="s">
        <v>7271</v>
      </c>
      <c r="H1474" s="1" t="s">
        <v>7272</v>
      </c>
      <c r="I1474" s="1" t="s">
        <v>7273</v>
      </c>
      <c r="J1474">
        <v>19</v>
      </c>
      <c r="K1474" t="s">
        <v>24</v>
      </c>
      <c r="L1474" t="s">
        <v>24</v>
      </c>
      <c r="M1474" t="s">
        <v>24</v>
      </c>
      <c r="N1474">
        <v>23</v>
      </c>
      <c r="O1474">
        <v>4</v>
      </c>
    </row>
    <row r="1475" spans="1:15">
      <c r="A1475" t="s">
        <v>7268</v>
      </c>
      <c r="B1475" t="s">
        <v>16</v>
      </c>
      <c r="C1475" t="s">
        <v>5280</v>
      </c>
      <c r="D1475" t="s">
        <v>5281</v>
      </c>
      <c r="E1475" t="s">
        <v>7274</v>
      </c>
      <c r="F1475" t="s">
        <v>7275</v>
      </c>
      <c r="G1475" t="s">
        <v>7276</v>
      </c>
      <c r="H1475" s="1" t="s">
        <v>7277</v>
      </c>
      <c r="I1475" s="1" t="s">
        <v>7278</v>
      </c>
      <c r="J1475">
        <v>17</v>
      </c>
      <c r="K1475" t="s">
        <v>24</v>
      </c>
      <c r="L1475" t="s">
        <v>24</v>
      </c>
      <c r="M1475" t="s">
        <v>24</v>
      </c>
      <c r="N1475">
        <v>21</v>
      </c>
      <c r="O1475">
        <v>4</v>
      </c>
    </row>
    <row r="1476" spans="1:15">
      <c r="A1476" t="s">
        <v>7268</v>
      </c>
      <c r="B1476" t="s">
        <v>16</v>
      </c>
      <c r="C1476" t="s">
        <v>5280</v>
      </c>
      <c r="D1476" t="s">
        <v>5281</v>
      </c>
      <c r="E1476" t="s">
        <v>7279</v>
      </c>
      <c r="F1476" t="s">
        <v>7280</v>
      </c>
      <c r="G1476" t="s">
        <v>7281</v>
      </c>
      <c r="H1476" s="1" t="s">
        <v>7282</v>
      </c>
      <c r="I1476" s="1" t="s">
        <v>7283</v>
      </c>
      <c r="J1476">
        <v>67</v>
      </c>
      <c r="K1476" t="s">
        <v>24</v>
      </c>
      <c r="L1476" t="s">
        <v>24</v>
      </c>
      <c r="M1476" t="s">
        <v>24</v>
      </c>
      <c r="N1476">
        <v>67</v>
      </c>
      <c r="O1476" t="s">
        <v>24</v>
      </c>
    </row>
    <row r="1477" spans="1:15">
      <c r="A1477" t="s">
        <v>7268</v>
      </c>
      <c r="B1477" t="s">
        <v>16</v>
      </c>
      <c r="C1477" t="s">
        <v>5280</v>
      </c>
      <c r="D1477" t="s">
        <v>5281</v>
      </c>
      <c r="E1477" t="s">
        <v>7284</v>
      </c>
      <c r="F1477" t="s">
        <v>7285</v>
      </c>
      <c r="G1477" t="s">
        <v>7286</v>
      </c>
      <c r="H1477" s="1" t="s">
        <v>7287</v>
      </c>
      <c r="I1477" s="1" t="s">
        <v>7288</v>
      </c>
      <c r="J1477">
        <v>15</v>
      </c>
      <c r="K1477" t="s">
        <v>24</v>
      </c>
      <c r="L1477" t="s">
        <v>24</v>
      </c>
      <c r="M1477" t="s">
        <v>24</v>
      </c>
      <c r="N1477">
        <v>20</v>
      </c>
      <c r="O1477">
        <v>5</v>
      </c>
    </row>
    <row r="1478" spans="1:15">
      <c r="A1478" t="s">
        <v>7268</v>
      </c>
      <c r="B1478" t="s">
        <v>16</v>
      </c>
      <c r="C1478" t="s">
        <v>5280</v>
      </c>
      <c r="D1478" t="s">
        <v>5281</v>
      </c>
      <c r="E1478" t="s">
        <v>7289</v>
      </c>
      <c r="F1478" t="s">
        <v>7290</v>
      </c>
      <c r="G1478" t="s">
        <v>7291</v>
      </c>
      <c r="H1478" s="1" t="s">
        <v>7292</v>
      </c>
      <c r="I1478" s="1" t="s">
        <v>7293</v>
      </c>
      <c r="J1478">
        <v>21</v>
      </c>
      <c r="K1478" t="s">
        <v>24</v>
      </c>
      <c r="L1478" t="s">
        <v>24</v>
      </c>
      <c r="M1478" t="s">
        <v>24</v>
      </c>
      <c r="N1478">
        <v>23</v>
      </c>
      <c r="O1478">
        <v>2</v>
      </c>
    </row>
    <row r="1479" spans="1:15">
      <c r="A1479" t="s">
        <v>7268</v>
      </c>
      <c r="B1479" t="s">
        <v>16</v>
      </c>
      <c r="C1479" t="s">
        <v>5280</v>
      </c>
      <c r="D1479" t="s">
        <v>5281</v>
      </c>
      <c r="E1479" t="s">
        <v>7294</v>
      </c>
      <c r="F1479" t="s">
        <v>7295</v>
      </c>
      <c r="G1479" t="s">
        <v>7296</v>
      </c>
      <c r="H1479" s="1" t="s">
        <v>7297</v>
      </c>
      <c r="I1479" s="1" t="s">
        <v>7298</v>
      </c>
      <c r="J1479">
        <v>13</v>
      </c>
      <c r="K1479" t="s">
        <v>24</v>
      </c>
      <c r="L1479" t="s">
        <v>24</v>
      </c>
      <c r="M1479" t="s">
        <v>24</v>
      </c>
      <c r="N1479">
        <v>19</v>
      </c>
      <c r="O1479">
        <v>6</v>
      </c>
    </row>
    <row r="1480" spans="1:15">
      <c r="A1480" t="s">
        <v>7268</v>
      </c>
      <c r="B1480" t="s">
        <v>16</v>
      </c>
      <c r="C1480" t="s">
        <v>5280</v>
      </c>
      <c r="D1480" t="s">
        <v>5281</v>
      </c>
      <c r="E1480" t="s">
        <v>7299</v>
      </c>
      <c r="F1480" t="s">
        <v>7300</v>
      </c>
      <c r="G1480" t="s">
        <v>7301</v>
      </c>
      <c r="H1480" s="1" t="s">
        <v>7302</v>
      </c>
      <c r="I1480" s="1" t="s">
        <v>7303</v>
      </c>
      <c r="J1480">
        <v>26</v>
      </c>
      <c r="K1480" t="s">
        <v>24</v>
      </c>
      <c r="L1480" t="s">
        <v>24</v>
      </c>
      <c r="M1480" t="s">
        <v>24</v>
      </c>
      <c r="N1480">
        <v>26</v>
      </c>
      <c r="O1480" t="s">
        <v>24</v>
      </c>
    </row>
    <row r="1481" spans="1:15">
      <c r="A1481" t="s">
        <v>7268</v>
      </c>
      <c r="B1481" t="s">
        <v>16</v>
      </c>
      <c r="C1481" t="s">
        <v>5280</v>
      </c>
      <c r="D1481" t="s">
        <v>5281</v>
      </c>
      <c r="E1481" t="s">
        <v>7304</v>
      </c>
      <c r="F1481" t="s">
        <v>7305</v>
      </c>
      <c r="G1481" t="s">
        <v>7306</v>
      </c>
      <c r="H1481" s="1" t="s">
        <v>7307</v>
      </c>
      <c r="I1481" s="1" t="s">
        <v>7308</v>
      </c>
      <c r="J1481">
        <v>16</v>
      </c>
      <c r="K1481" t="s">
        <v>24</v>
      </c>
      <c r="L1481" t="s">
        <v>24</v>
      </c>
      <c r="M1481" t="s">
        <v>24</v>
      </c>
      <c r="N1481">
        <v>28</v>
      </c>
      <c r="O1481">
        <v>12</v>
      </c>
    </row>
    <row r="1482" spans="1:15">
      <c r="A1482" t="s">
        <v>7309</v>
      </c>
      <c r="B1482" t="s">
        <v>16</v>
      </c>
      <c r="C1482" t="s">
        <v>5280</v>
      </c>
      <c r="D1482" t="s">
        <v>5281</v>
      </c>
      <c r="E1482" t="s">
        <v>7310</v>
      </c>
      <c r="F1482" t="s">
        <v>7311</v>
      </c>
      <c r="G1482" t="s">
        <v>7312</v>
      </c>
      <c r="H1482" s="1" t="s">
        <v>7313</v>
      </c>
      <c r="I1482" s="1" t="s">
        <v>7314</v>
      </c>
      <c r="J1482">
        <v>154</v>
      </c>
      <c r="K1482" t="s">
        <v>24</v>
      </c>
      <c r="L1482" t="s">
        <v>24</v>
      </c>
      <c r="M1482" t="s">
        <v>24</v>
      </c>
      <c r="N1482">
        <v>154</v>
      </c>
      <c r="O1482" t="s">
        <v>24</v>
      </c>
    </row>
    <row r="1483" spans="1:15">
      <c r="A1483" t="s">
        <v>7315</v>
      </c>
      <c r="B1483" t="s">
        <v>16</v>
      </c>
      <c r="C1483" t="s">
        <v>5280</v>
      </c>
      <c r="D1483" t="s">
        <v>5281</v>
      </c>
      <c r="E1483" t="s">
        <v>5311</v>
      </c>
      <c r="F1483" t="s">
        <v>7316</v>
      </c>
      <c r="G1483" t="s">
        <v>7317</v>
      </c>
      <c r="H1483" s="1" t="s">
        <v>7318</v>
      </c>
      <c r="I1483" s="1" t="s">
        <v>7319</v>
      </c>
      <c r="J1483">
        <v>25</v>
      </c>
      <c r="K1483" t="s">
        <v>24</v>
      </c>
      <c r="L1483" t="s">
        <v>24</v>
      </c>
      <c r="M1483" t="s">
        <v>24</v>
      </c>
      <c r="N1483">
        <v>26</v>
      </c>
      <c r="O1483">
        <v>1</v>
      </c>
    </row>
    <row r="1484" spans="1:15">
      <c r="A1484" t="s">
        <v>7315</v>
      </c>
      <c r="B1484" t="s">
        <v>16</v>
      </c>
      <c r="C1484" t="s">
        <v>5280</v>
      </c>
      <c r="D1484" t="s">
        <v>5281</v>
      </c>
      <c r="E1484" t="s">
        <v>5282</v>
      </c>
      <c r="F1484" t="s">
        <v>7320</v>
      </c>
      <c r="G1484" t="s">
        <v>7321</v>
      </c>
      <c r="H1484" s="1" t="s">
        <v>7322</v>
      </c>
      <c r="I1484" s="1" t="s">
        <v>7323</v>
      </c>
      <c r="J1484">
        <v>63</v>
      </c>
      <c r="K1484" t="s">
        <v>24</v>
      </c>
      <c r="L1484" t="s">
        <v>24</v>
      </c>
      <c r="M1484" t="s">
        <v>24</v>
      </c>
      <c r="N1484">
        <v>64</v>
      </c>
      <c r="O1484">
        <v>1</v>
      </c>
    </row>
    <row r="1485" spans="1:15">
      <c r="A1485" t="s">
        <v>7324</v>
      </c>
      <c r="B1485" t="s">
        <v>16</v>
      </c>
      <c r="C1485" t="s">
        <v>5280</v>
      </c>
      <c r="D1485" t="s">
        <v>5281</v>
      </c>
      <c r="E1485" t="s">
        <v>7325</v>
      </c>
      <c r="F1485" t="s">
        <v>7326</v>
      </c>
      <c r="G1485" t="s">
        <v>7327</v>
      </c>
      <c r="H1485" s="1" t="s">
        <v>7328</v>
      </c>
      <c r="I1485" s="1" t="s">
        <v>7329</v>
      </c>
      <c r="J1485">
        <v>17</v>
      </c>
      <c r="K1485" t="s">
        <v>24</v>
      </c>
      <c r="L1485" t="s">
        <v>24</v>
      </c>
      <c r="M1485" t="s">
        <v>24</v>
      </c>
      <c r="N1485">
        <v>18</v>
      </c>
      <c r="O1485">
        <v>1</v>
      </c>
    </row>
    <row r="1486" spans="1:15">
      <c r="A1486" t="s">
        <v>7324</v>
      </c>
      <c r="B1486" t="s">
        <v>16</v>
      </c>
      <c r="C1486" t="s">
        <v>5280</v>
      </c>
      <c r="D1486" t="s">
        <v>5281</v>
      </c>
      <c r="E1486" t="s">
        <v>7330</v>
      </c>
      <c r="F1486" t="s">
        <v>7331</v>
      </c>
      <c r="G1486" t="s">
        <v>7332</v>
      </c>
      <c r="H1486" s="1" t="s">
        <v>7333</v>
      </c>
      <c r="I1486" s="1" t="s">
        <v>7334</v>
      </c>
      <c r="J1486">
        <v>63</v>
      </c>
      <c r="K1486" t="s">
        <v>24</v>
      </c>
      <c r="L1486" t="s">
        <v>24</v>
      </c>
      <c r="M1486" t="s">
        <v>24</v>
      </c>
      <c r="N1486">
        <v>64</v>
      </c>
      <c r="O1486">
        <v>1</v>
      </c>
    </row>
    <row r="1487" spans="1:15">
      <c r="A1487" t="s">
        <v>7324</v>
      </c>
      <c r="B1487" t="s">
        <v>16</v>
      </c>
      <c r="C1487" t="s">
        <v>5280</v>
      </c>
      <c r="D1487" t="s">
        <v>5281</v>
      </c>
      <c r="E1487" t="s">
        <v>7335</v>
      </c>
      <c r="F1487" t="s">
        <v>7336</v>
      </c>
      <c r="G1487" t="s">
        <v>7337</v>
      </c>
      <c r="H1487" s="1" t="s">
        <v>7338</v>
      </c>
      <c r="I1487" s="1" t="s">
        <v>7339</v>
      </c>
      <c r="J1487">
        <v>15</v>
      </c>
      <c r="K1487" t="s">
        <v>24</v>
      </c>
      <c r="L1487" t="s">
        <v>24</v>
      </c>
      <c r="M1487" t="s">
        <v>24</v>
      </c>
      <c r="N1487">
        <v>17</v>
      </c>
      <c r="O1487">
        <v>2</v>
      </c>
    </row>
    <row r="1488" spans="1:15">
      <c r="A1488" t="s">
        <v>7324</v>
      </c>
      <c r="B1488" t="s">
        <v>16</v>
      </c>
      <c r="C1488" t="s">
        <v>5280</v>
      </c>
      <c r="D1488" t="s">
        <v>5281</v>
      </c>
      <c r="E1488" t="s">
        <v>7340</v>
      </c>
      <c r="F1488" t="s">
        <v>7341</v>
      </c>
      <c r="G1488" t="s">
        <v>7342</v>
      </c>
      <c r="H1488" s="1" t="s">
        <v>7343</v>
      </c>
      <c r="I1488" s="1" t="s">
        <v>7344</v>
      </c>
      <c r="J1488">
        <v>25</v>
      </c>
      <c r="K1488" t="s">
        <v>24</v>
      </c>
      <c r="L1488" t="s">
        <v>24</v>
      </c>
      <c r="M1488" t="s">
        <v>24</v>
      </c>
      <c r="N1488">
        <v>26</v>
      </c>
      <c r="O1488">
        <v>1</v>
      </c>
    </row>
    <row r="1489" spans="1:15">
      <c r="A1489" t="s">
        <v>7324</v>
      </c>
      <c r="B1489" t="s">
        <v>16</v>
      </c>
      <c r="C1489" t="s">
        <v>5280</v>
      </c>
      <c r="D1489" t="s">
        <v>5281</v>
      </c>
      <c r="E1489" t="s">
        <v>7345</v>
      </c>
      <c r="F1489" t="s">
        <v>7346</v>
      </c>
      <c r="G1489" t="s">
        <v>7347</v>
      </c>
      <c r="H1489" s="1" t="s">
        <v>7348</v>
      </c>
      <c r="I1489" s="1" t="s">
        <v>7349</v>
      </c>
      <c r="J1489">
        <v>24</v>
      </c>
      <c r="K1489" t="s">
        <v>24</v>
      </c>
      <c r="L1489" t="s">
        <v>24</v>
      </c>
      <c r="M1489" t="s">
        <v>24</v>
      </c>
      <c r="N1489">
        <v>33</v>
      </c>
      <c r="O1489">
        <v>9</v>
      </c>
    </row>
    <row r="1490" spans="1:15">
      <c r="A1490" t="s">
        <v>7324</v>
      </c>
      <c r="B1490" t="s">
        <v>16</v>
      </c>
      <c r="C1490" t="s">
        <v>5280</v>
      </c>
      <c r="D1490" t="s">
        <v>5281</v>
      </c>
      <c r="E1490" t="s">
        <v>7350</v>
      </c>
      <c r="F1490" t="s">
        <v>7351</v>
      </c>
      <c r="G1490" t="s">
        <v>7352</v>
      </c>
      <c r="H1490" s="1" t="s">
        <v>7353</v>
      </c>
      <c r="I1490" s="1" t="s">
        <v>7354</v>
      </c>
      <c r="J1490">
        <v>12</v>
      </c>
      <c r="K1490" t="s">
        <v>24</v>
      </c>
      <c r="L1490" t="s">
        <v>24</v>
      </c>
      <c r="M1490" t="s">
        <v>24</v>
      </c>
      <c r="N1490">
        <v>18</v>
      </c>
      <c r="O1490">
        <v>6</v>
      </c>
    </row>
    <row r="1491" spans="1:15">
      <c r="A1491" t="s">
        <v>7324</v>
      </c>
      <c r="B1491" t="s">
        <v>16</v>
      </c>
      <c r="C1491" t="s">
        <v>5280</v>
      </c>
      <c r="D1491" t="s">
        <v>5281</v>
      </c>
      <c r="E1491" t="s">
        <v>7355</v>
      </c>
      <c r="F1491" t="s">
        <v>7356</v>
      </c>
      <c r="G1491" t="s">
        <v>7357</v>
      </c>
      <c r="H1491" s="1" t="s">
        <v>7358</v>
      </c>
      <c r="I1491" s="1" t="s">
        <v>7359</v>
      </c>
      <c r="J1491">
        <v>9</v>
      </c>
      <c r="K1491" t="s">
        <v>24</v>
      </c>
      <c r="L1491" t="s">
        <v>24</v>
      </c>
      <c r="M1491" t="s">
        <v>24</v>
      </c>
      <c r="N1491">
        <v>10</v>
      </c>
      <c r="O1491">
        <v>1</v>
      </c>
    </row>
    <row r="1492" spans="1:15">
      <c r="A1492" t="s">
        <v>7324</v>
      </c>
      <c r="B1492" t="s">
        <v>16</v>
      </c>
      <c r="C1492" t="s">
        <v>5280</v>
      </c>
      <c r="D1492" t="s">
        <v>5281</v>
      </c>
      <c r="E1492" t="s">
        <v>7360</v>
      </c>
      <c r="F1492" t="s">
        <v>7361</v>
      </c>
      <c r="G1492" t="s">
        <v>7362</v>
      </c>
      <c r="H1492" s="1" t="s">
        <v>7363</v>
      </c>
      <c r="I1492" s="1" t="s">
        <v>7364</v>
      </c>
      <c r="J1492">
        <v>49</v>
      </c>
      <c r="K1492" t="s">
        <v>24</v>
      </c>
      <c r="L1492" t="s">
        <v>24</v>
      </c>
      <c r="M1492" t="s">
        <v>24</v>
      </c>
      <c r="N1492">
        <v>76</v>
      </c>
      <c r="O1492">
        <v>27</v>
      </c>
    </row>
    <row r="1493" spans="1:15">
      <c r="A1493" t="s">
        <v>7324</v>
      </c>
      <c r="B1493" t="s">
        <v>16</v>
      </c>
      <c r="C1493" t="s">
        <v>5280</v>
      </c>
      <c r="D1493" t="s">
        <v>5281</v>
      </c>
      <c r="E1493" t="s">
        <v>7365</v>
      </c>
      <c r="F1493" t="s">
        <v>7366</v>
      </c>
      <c r="G1493" t="s">
        <v>7367</v>
      </c>
      <c r="H1493" s="1" t="s">
        <v>7368</v>
      </c>
      <c r="I1493" s="1" t="s">
        <v>7369</v>
      </c>
      <c r="J1493">
        <v>38</v>
      </c>
      <c r="K1493" t="s">
        <v>24</v>
      </c>
      <c r="L1493" t="s">
        <v>24</v>
      </c>
      <c r="M1493" t="s">
        <v>24</v>
      </c>
      <c r="N1493">
        <v>38</v>
      </c>
      <c r="O1493" t="s">
        <v>24</v>
      </c>
    </row>
    <row r="1494" spans="1:15">
      <c r="A1494" t="s">
        <v>7324</v>
      </c>
      <c r="B1494" t="s">
        <v>16</v>
      </c>
      <c r="C1494" t="s">
        <v>5280</v>
      </c>
      <c r="D1494" t="s">
        <v>5281</v>
      </c>
      <c r="E1494" t="s">
        <v>7370</v>
      </c>
      <c r="F1494" t="s">
        <v>7371</v>
      </c>
      <c r="G1494" t="s">
        <v>7372</v>
      </c>
      <c r="H1494" s="1" t="s">
        <v>7373</v>
      </c>
      <c r="I1494" s="1" t="s">
        <v>7374</v>
      </c>
      <c r="J1494">
        <v>14</v>
      </c>
      <c r="K1494" t="s">
        <v>24</v>
      </c>
      <c r="L1494" t="s">
        <v>24</v>
      </c>
      <c r="M1494" t="s">
        <v>24</v>
      </c>
      <c r="N1494">
        <v>31</v>
      </c>
      <c r="O1494">
        <v>17</v>
      </c>
    </row>
    <row r="1495" spans="1:15">
      <c r="A1495" t="s">
        <v>7324</v>
      </c>
      <c r="B1495" t="s">
        <v>16</v>
      </c>
      <c r="C1495" t="s">
        <v>5280</v>
      </c>
      <c r="D1495" t="s">
        <v>5281</v>
      </c>
      <c r="E1495" t="s">
        <v>7375</v>
      </c>
      <c r="F1495" t="s">
        <v>7376</v>
      </c>
      <c r="G1495" t="s">
        <v>7377</v>
      </c>
      <c r="H1495" s="1" t="s">
        <v>7378</v>
      </c>
      <c r="I1495" s="1" t="s">
        <v>7379</v>
      </c>
      <c r="J1495">
        <v>24</v>
      </c>
      <c r="K1495" t="s">
        <v>24</v>
      </c>
      <c r="L1495" t="s">
        <v>24</v>
      </c>
      <c r="M1495" t="s">
        <v>24</v>
      </c>
      <c r="N1495">
        <v>32</v>
      </c>
      <c r="O1495">
        <v>8</v>
      </c>
    </row>
    <row r="1496" spans="1:15">
      <c r="A1496" t="s">
        <v>7380</v>
      </c>
      <c r="B1496" t="s">
        <v>16</v>
      </c>
      <c r="C1496" t="s">
        <v>5280</v>
      </c>
      <c r="D1496" t="s">
        <v>5281</v>
      </c>
      <c r="E1496" t="s">
        <v>7381</v>
      </c>
      <c r="F1496" t="s">
        <v>7382</v>
      </c>
      <c r="G1496" t="s">
        <v>7383</v>
      </c>
      <c r="H1496" s="1" t="s">
        <v>7384</v>
      </c>
      <c r="I1496" s="1" t="s">
        <v>7385</v>
      </c>
      <c r="J1496">
        <v>33</v>
      </c>
      <c r="K1496" t="s">
        <v>24</v>
      </c>
      <c r="L1496" t="s">
        <v>24</v>
      </c>
      <c r="M1496" t="s">
        <v>24</v>
      </c>
      <c r="N1496">
        <v>33</v>
      </c>
      <c r="O1496" t="s">
        <v>24</v>
      </c>
    </row>
    <row r="1497" spans="1:15">
      <c r="A1497" t="s">
        <v>7386</v>
      </c>
      <c r="B1497" t="s">
        <v>16</v>
      </c>
      <c r="C1497" t="s">
        <v>5280</v>
      </c>
      <c r="D1497" t="s">
        <v>5281</v>
      </c>
      <c r="E1497" t="s">
        <v>7387</v>
      </c>
      <c r="F1497" t="s">
        <v>7388</v>
      </c>
      <c r="G1497" t="s">
        <v>7389</v>
      </c>
      <c r="H1497" s="1">
        <v>46082</v>
      </c>
      <c r="I1497" s="1" t="s">
        <v>7390</v>
      </c>
      <c r="J1497">
        <v>2</v>
      </c>
      <c r="K1497" t="s">
        <v>24</v>
      </c>
      <c r="L1497" t="s">
        <v>24</v>
      </c>
      <c r="M1497" t="s">
        <v>24</v>
      </c>
      <c r="N1497">
        <v>2</v>
      </c>
      <c r="O1497" t="s">
        <v>24</v>
      </c>
    </row>
    <row r="1498" spans="1:15">
      <c r="A1498" t="s">
        <v>7391</v>
      </c>
      <c r="B1498" t="s">
        <v>16</v>
      </c>
      <c r="C1498" t="s">
        <v>76</v>
      </c>
      <c r="D1498" t="s">
        <v>199</v>
      </c>
      <c r="E1498" t="s">
        <v>7392</v>
      </c>
      <c r="F1498" t="s">
        <v>7393</v>
      </c>
      <c r="G1498" t="s">
        <v>7394</v>
      </c>
      <c r="H1498" s="1" t="s">
        <v>7395</v>
      </c>
      <c r="I1498" s="1" t="s">
        <v>7396</v>
      </c>
      <c r="J1498">
        <v>203</v>
      </c>
      <c r="K1498" t="s">
        <v>24</v>
      </c>
      <c r="L1498" t="s">
        <v>24</v>
      </c>
      <c r="M1498" t="s">
        <v>24</v>
      </c>
      <c r="N1498">
        <v>216</v>
      </c>
      <c r="O1498">
        <v>13</v>
      </c>
    </row>
    <row r="1499" spans="1:15">
      <c r="A1499" t="s">
        <v>7397</v>
      </c>
      <c r="B1499" t="s">
        <v>5253</v>
      </c>
      <c r="C1499" t="s">
        <v>7398</v>
      </c>
      <c r="D1499" t="s">
        <v>7399</v>
      </c>
      <c r="E1499" t="s">
        <v>7400</v>
      </c>
      <c r="F1499" t="s">
        <v>7401</v>
      </c>
      <c r="G1499" t="s">
        <v>7402</v>
      </c>
      <c r="H1499" s="1">
        <v>23682</v>
      </c>
      <c r="I1499" s="1" t="s">
        <v>7403</v>
      </c>
      <c r="J1499">
        <v>6</v>
      </c>
      <c r="K1499" t="s">
        <v>24</v>
      </c>
      <c r="L1499" t="s">
        <v>24</v>
      </c>
      <c r="M1499" t="s">
        <v>24</v>
      </c>
      <c r="N1499">
        <v>6</v>
      </c>
      <c r="O1499" t="s">
        <v>24</v>
      </c>
    </row>
    <row r="1500" spans="1:15">
      <c r="A1500" t="s">
        <v>7404</v>
      </c>
      <c r="B1500" t="s">
        <v>16</v>
      </c>
      <c r="C1500" t="s">
        <v>45</v>
      </c>
      <c r="D1500" t="s">
        <v>1941</v>
      </c>
      <c r="E1500" t="s">
        <v>7405</v>
      </c>
      <c r="F1500" t="s">
        <v>7406</v>
      </c>
      <c r="G1500" t="s">
        <v>7407</v>
      </c>
      <c r="H1500" s="1" t="s">
        <v>7408</v>
      </c>
      <c r="I1500" s="1" t="s">
        <v>7409</v>
      </c>
      <c r="J1500">
        <v>2</v>
      </c>
      <c r="K1500" t="s">
        <v>24</v>
      </c>
      <c r="L1500" t="s">
        <v>24</v>
      </c>
      <c r="M1500" t="s">
        <v>24</v>
      </c>
      <c r="N1500">
        <v>2</v>
      </c>
      <c r="O1500" t="s">
        <v>24</v>
      </c>
    </row>
    <row r="1501" spans="1:15">
      <c r="A1501" t="s">
        <v>7410</v>
      </c>
      <c r="B1501" t="s">
        <v>16</v>
      </c>
      <c r="C1501" t="s">
        <v>45</v>
      </c>
      <c r="D1501" t="s">
        <v>1941</v>
      </c>
      <c r="E1501" t="s">
        <v>3785</v>
      </c>
      <c r="F1501" t="s">
        <v>7411</v>
      </c>
      <c r="G1501" t="s">
        <v>7412</v>
      </c>
      <c r="H1501" s="1" t="s">
        <v>3821</v>
      </c>
      <c r="I1501" s="1" t="s">
        <v>3822</v>
      </c>
      <c r="J1501">
        <v>6</v>
      </c>
      <c r="K1501" t="s">
        <v>24</v>
      </c>
      <c r="L1501" t="s">
        <v>24</v>
      </c>
      <c r="M1501" t="s">
        <v>24</v>
      </c>
      <c r="N1501">
        <v>6</v>
      </c>
      <c r="O1501" t="s">
        <v>24</v>
      </c>
    </row>
    <row r="1502" spans="1:15">
      <c r="A1502" t="s">
        <v>7413</v>
      </c>
      <c r="B1502" t="s">
        <v>16</v>
      </c>
      <c r="C1502" t="s">
        <v>45</v>
      </c>
      <c r="D1502" t="s">
        <v>1941</v>
      </c>
      <c r="E1502" t="s">
        <v>7414</v>
      </c>
      <c r="F1502" t="s">
        <v>7415</v>
      </c>
      <c r="G1502" t="s">
        <v>7416</v>
      </c>
      <c r="H1502" s="1" t="s">
        <v>7417</v>
      </c>
      <c r="I1502" s="1" t="s">
        <v>7418</v>
      </c>
      <c r="J1502">
        <v>29</v>
      </c>
      <c r="K1502" t="s">
        <v>24</v>
      </c>
      <c r="L1502" t="s">
        <v>24</v>
      </c>
      <c r="M1502" t="s">
        <v>24</v>
      </c>
      <c r="N1502">
        <v>30</v>
      </c>
      <c r="O1502">
        <v>1</v>
      </c>
    </row>
    <row r="1503" spans="1:15">
      <c r="A1503" t="s">
        <v>7413</v>
      </c>
      <c r="B1503" t="s">
        <v>16</v>
      </c>
      <c r="C1503" t="s">
        <v>45</v>
      </c>
      <c r="D1503" t="s">
        <v>1941</v>
      </c>
      <c r="E1503" t="s">
        <v>7419</v>
      </c>
      <c r="F1503" t="s">
        <v>7420</v>
      </c>
      <c r="G1503" t="s">
        <v>7421</v>
      </c>
      <c r="H1503" s="1" t="s">
        <v>7422</v>
      </c>
      <c r="I1503" s="1" t="s">
        <v>7423</v>
      </c>
      <c r="J1503">
        <v>4</v>
      </c>
      <c r="K1503" t="s">
        <v>24</v>
      </c>
      <c r="L1503" t="s">
        <v>24</v>
      </c>
      <c r="M1503" t="s">
        <v>24</v>
      </c>
      <c r="N1503">
        <v>5</v>
      </c>
      <c r="O1503">
        <v>1</v>
      </c>
    </row>
    <row r="1504" spans="1:15">
      <c r="A1504" t="s">
        <v>7424</v>
      </c>
      <c r="B1504" t="s">
        <v>16</v>
      </c>
      <c r="C1504" t="s">
        <v>2076</v>
      </c>
      <c r="D1504" t="s">
        <v>2076</v>
      </c>
      <c r="E1504" t="s">
        <v>7425</v>
      </c>
      <c r="F1504" t="s">
        <v>7426</v>
      </c>
      <c r="G1504" t="s">
        <v>7427</v>
      </c>
      <c r="H1504" s="1">
        <v>22463</v>
      </c>
      <c r="I1504" s="1" t="s">
        <v>7428</v>
      </c>
      <c r="J1504">
        <v>3</v>
      </c>
      <c r="K1504" t="s">
        <v>24</v>
      </c>
      <c r="L1504" t="s">
        <v>24</v>
      </c>
      <c r="M1504" t="s">
        <v>24</v>
      </c>
      <c r="N1504">
        <v>3</v>
      </c>
      <c r="O1504" t="s">
        <v>24</v>
      </c>
    </row>
    <row r="1505" spans="1:15">
      <c r="A1505" t="s">
        <v>7429</v>
      </c>
      <c r="B1505" t="s">
        <v>16</v>
      </c>
      <c r="C1505" t="s">
        <v>2076</v>
      </c>
      <c r="D1505" t="s">
        <v>2076</v>
      </c>
      <c r="E1505" t="s">
        <v>7430</v>
      </c>
      <c r="F1505" t="s">
        <v>7431</v>
      </c>
      <c r="G1505" t="s">
        <v>7432</v>
      </c>
      <c r="H1505" s="1" t="s">
        <v>7433</v>
      </c>
      <c r="I1505" s="1" t="s">
        <v>7434</v>
      </c>
      <c r="J1505">
        <v>113</v>
      </c>
      <c r="K1505" t="s">
        <v>24</v>
      </c>
      <c r="L1505" t="s">
        <v>24</v>
      </c>
      <c r="M1505" t="s">
        <v>24</v>
      </c>
      <c r="N1505">
        <v>113</v>
      </c>
      <c r="O1505" t="s">
        <v>24</v>
      </c>
    </row>
    <row r="1506" spans="1:15">
      <c r="A1506" t="s">
        <v>7435</v>
      </c>
      <c r="B1506" t="s">
        <v>16</v>
      </c>
      <c r="C1506" t="s">
        <v>76</v>
      </c>
      <c r="D1506" t="s">
        <v>77</v>
      </c>
      <c r="E1506" t="s">
        <v>7436</v>
      </c>
      <c r="F1506" t="s">
        <v>7437</v>
      </c>
      <c r="G1506" t="s">
        <v>7438</v>
      </c>
      <c r="H1506" s="1" t="s">
        <v>7439</v>
      </c>
      <c r="I1506" s="1" t="s">
        <v>7440</v>
      </c>
      <c r="J1506">
        <v>2</v>
      </c>
      <c r="K1506" t="s">
        <v>24</v>
      </c>
      <c r="L1506" t="s">
        <v>24</v>
      </c>
      <c r="M1506" t="s">
        <v>24</v>
      </c>
      <c r="N1506">
        <v>2</v>
      </c>
      <c r="O1506" t="s">
        <v>24</v>
      </c>
    </row>
    <row r="1507" spans="1:15">
      <c r="A1507" t="s">
        <v>7435</v>
      </c>
      <c r="B1507" t="s">
        <v>16</v>
      </c>
      <c r="C1507" t="s">
        <v>76</v>
      </c>
      <c r="D1507" t="s">
        <v>77</v>
      </c>
      <c r="E1507" t="s">
        <v>7441</v>
      </c>
      <c r="F1507" t="s">
        <v>7442</v>
      </c>
      <c r="G1507" t="s">
        <v>7443</v>
      </c>
      <c r="H1507" s="1" t="s">
        <v>7444</v>
      </c>
      <c r="I1507" s="1" t="s">
        <v>7445</v>
      </c>
      <c r="J1507">
        <v>7</v>
      </c>
      <c r="K1507" t="s">
        <v>24</v>
      </c>
      <c r="L1507" t="s">
        <v>24</v>
      </c>
      <c r="M1507" t="s">
        <v>24</v>
      </c>
      <c r="N1507">
        <v>7</v>
      </c>
      <c r="O1507" t="s">
        <v>24</v>
      </c>
    </row>
    <row r="1508" spans="1:15">
      <c r="A1508" t="s">
        <v>7446</v>
      </c>
      <c r="B1508" t="s">
        <v>16</v>
      </c>
      <c r="C1508" t="s">
        <v>76</v>
      </c>
      <c r="D1508" t="s">
        <v>77</v>
      </c>
      <c r="E1508" t="s">
        <v>7447</v>
      </c>
      <c r="F1508" t="s">
        <v>7448</v>
      </c>
      <c r="G1508" t="s">
        <v>7449</v>
      </c>
      <c r="H1508" s="1" t="s">
        <v>7450</v>
      </c>
      <c r="I1508" s="1" t="s">
        <v>7451</v>
      </c>
      <c r="J1508">
        <v>2</v>
      </c>
      <c r="K1508" t="s">
        <v>24</v>
      </c>
      <c r="L1508" t="s">
        <v>24</v>
      </c>
      <c r="M1508" t="s">
        <v>24</v>
      </c>
      <c r="N1508">
        <v>2</v>
      </c>
      <c r="O1508" t="s">
        <v>24</v>
      </c>
    </row>
    <row r="1509" spans="1:15">
      <c r="A1509" t="s">
        <v>7435</v>
      </c>
      <c r="B1509" t="s">
        <v>16</v>
      </c>
      <c r="C1509" t="s">
        <v>76</v>
      </c>
      <c r="D1509" t="s">
        <v>77</v>
      </c>
      <c r="E1509" t="s">
        <v>7452</v>
      </c>
      <c r="F1509" t="s">
        <v>7453</v>
      </c>
      <c r="G1509" t="s">
        <v>7454</v>
      </c>
      <c r="H1509" s="1" t="s">
        <v>7455</v>
      </c>
      <c r="I1509" s="1" t="s">
        <v>7456</v>
      </c>
      <c r="J1509">
        <v>7</v>
      </c>
      <c r="K1509" t="s">
        <v>24</v>
      </c>
      <c r="L1509" t="s">
        <v>24</v>
      </c>
      <c r="M1509" t="s">
        <v>24</v>
      </c>
      <c r="N1509">
        <v>7</v>
      </c>
      <c r="O1509" t="s">
        <v>24</v>
      </c>
    </row>
    <row r="1510" spans="1:15">
      <c r="A1510" t="s">
        <v>7435</v>
      </c>
      <c r="B1510" t="s">
        <v>16</v>
      </c>
      <c r="C1510" t="s">
        <v>76</v>
      </c>
      <c r="D1510" t="s">
        <v>77</v>
      </c>
      <c r="E1510" t="s">
        <v>7457</v>
      </c>
      <c r="F1510" t="s">
        <v>7458</v>
      </c>
      <c r="G1510" t="s">
        <v>7459</v>
      </c>
      <c r="H1510" s="1" t="s">
        <v>7460</v>
      </c>
      <c r="I1510" s="1" t="s">
        <v>7461</v>
      </c>
      <c r="J1510">
        <v>5</v>
      </c>
      <c r="K1510" t="s">
        <v>24</v>
      </c>
      <c r="L1510" t="s">
        <v>24</v>
      </c>
      <c r="M1510" t="s">
        <v>24</v>
      </c>
      <c r="N1510">
        <v>5</v>
      </c>
      <c r="O1510" t="s">
        <v>24</v>
      </c>
    </row>
    <row r="1511" spans="1:15">
      <c r="A1511" t="s">
        <v>7435</v>
      </c>
      <c r="B1511" t="s">
        <v>16</v>
      </c>
      <c r="C1511" t="s">
        <v>76</v>
      </c>
      <c r="D1511" t="s">
        <v>77</v>
      </c>
      <c r="E1511" t="s">
        <v>7462</v>
      </c>
      <c r="F1511" t="s">
        <v>7463</v>
      </c>
      <c r="G1511" t="s">
        <v>7464</v>
      </c>
      <c r="H1511" s="1" t="s">
        <v>7465</v>
      </c>
      <c r="I1511" s="1" t="s">
        <v>7466</v>
      </c>
      <c r="J1511">
        <v>7</v>
      </c>
      <c r="K1511" t="s">
        <v>24</v>
      </c>
      <c r="L1511" t="s">
        <v>24</v>
      </c>
      <c r="M1511" t="s">
        <v>24</v>
      </c>
      <c r="N1511">
        <v>7</v>
      </c>
      <c r="O1511" t="s">
        <v>24</v>
      </c>
    </row>
    <row r="1512" spans="1:15">
      <c r="A1512" t="s">
        <v>7435</v>
      </c>
      <c r="B1512" t="s">
        <v>16</v>
      </c>
      <c r="C1512" t="s">
        <v>76</v>
      </c>
      <c r="D1512" t="s">
        <v>77</v>
      </c>
      <c r="E1512" t="s">
        <v>7467</v>
      </c>
      <c r="F1512" t="s">
        <v>7468</v>
      </c>
      <c r="G1512" t="s">
        <v>7469</v>
      </c>
      <c r="H1512" s="1" t="s">
        <v>7470</v>
      </c>
      <c r="I1512" s="1" t="s">
        <v>7471</v>
      </c>
      <c r="J1512">
        <v>7</v>
      </c>
      <c r="K1512" t="s">
        <v>24</v>
      </c>
      <c r="L1512" t="s">
        <v>24</v>
      </c>
      <c r="M1512" t="s">
        <v>24</v>
      </c>
      <c r="N1512">
        <v>7</v>
      </c>
      <c r="O1512" t="s">
        <v>24</v>
      </c>
    </row>
    <row r="1513" spans="1:15">
      <c r="A1513" t="s">
        <v>7472</v>
      </c>
      <c r="B1513" t="s">
        <v>16</v>
      </c>
      <c r="C1513" t="s">
        <v>76</v>
      </c>
      <c r="D1513" t="s">
        <v>77</v>
      </c>
      <c r="E1513" t="s">
        <v>7473</v>
      </c>
      <c r="F1513" t="s">
        <v>7474</v>
      </c>
      <c r="G1513" t="s">
        <v>7475</v>
      </c>
      <c r="H1513" s="1" t="s">
        <v>7476</v>
      </c>
      <c r="I1513" s="1" t="s">
        <v>7477</v>
      </c>
      <c r="J1513">
        <v>7</v>
      </c>
      <c r="K1513" t="s">
        <v>24</v>
      </c>
      <c r="L1513" t="s">
        <v>24</v>
      </c>
      <c r="M1513" t="s">
        <v>24</v>
      </c>
      <c r="N1513">
        <v>7</v>
      </c>
      <c r="O1513" t="s">
        <v>24</v>
      </c>
    </row>
    <row r="1514" spans="1:15">
      <c r="A1514" t="s">
        <v>7472</v>
      </c>
      <c r="B1514" t="s">
        <v>16</v>
      </c>
      <c r="C1514" t="s">
        <v>76</v>
      </c>
      <c r="D1514" t="s">
        <v>77</v>
      </c>
      <c r="E1514" t="s">
        <v>7478</v>
      </c>
      <c r="F1514" t="s">
        <v>7479</v>
      </c>
      <c r="G1514" t="s">
        <v>7480</v>
      </c>
      <c r="H1514" s="1" t="s">
        <v>7481</v>
      </c>
      <c r="I1514" s="1" t="s">
        <v>7482</v>
      </c>
      <c r="J1514">
        <v>2</v>
      </c>
      <c r="K1514" t="s">
        <v>24</v>
      </c>
      <c r="L1514" t="s">
        <v>24</v>
      </c>
      <c r="M1514" t="s">
        <v>24</v>
      </c>
      <c r="N1514">
        <v>2</v>
      </c>
      <c r="O1514" t="s">
        <v>24</v>
      </c>
    </row>
    <row r="1515" spans="1:15">
      <c r="A1515" t="s">
        <v>7483</v>
      </c>
      <c r="B1515" t="s">
        <v>16</v>
      </c>
      <c r="C1515" t="s">
        <v>76</v>
      </c>
      <c r="D1515" t="s">
        <v>77</v>
      </c>
      <c r="E1515" t="s">
        <v>7484</v>
      </c>
      <c r="F1515" t="s">
        <v>7485</v>
      </c>
      <c r="G1515" t="s">
        <v>7486</v>
      </c>
      <c r="H1515" s="1" t="s">
        <v>7487</v>
      </c>
      <c r="I1515" s="1" t="s">
        <v>7488</v>
      </c>
      <c r="J1515">
        <v>5</v>
      </c>
      <c r="K1515" t="s">
        <v>24</v>
      </c>
      <c r="L1515" t="s">
        <v>24</v>
      </c>
      <c r="M1515" t="s">
        <v>24</v>
      </c>
      <c r="N1515">
        <v>5</v>
      </c>
      <c r="O1515" t="s">
        <v>24</v>
      </c>
    </row>
    <row r="1516" spans="1:15">
      <c r="A1516" t="s">
        <v>7489</v>
      </c>
      <c r="B1516" t="s">
        <v>16</v>
      </c>
      <c r="C1516" t="s">
        <v>76</v>
      </c>
      <c r="D1516" t="s">
        <v>77</v>
      </c>
      <c r="E1516" t="s">
        <v>7473</v>
      </c>
      <c r="F1516" t="s">
        <v>7490</v>
      </c>
      <c r="G1516" t="s">
        <v>7491</v>
      </c>
      <c r="H1516" s="1" t="s">
        <v>7492</v>
      </c>
      <c r="I1516" s="1" t="s">
        <v>7493</v>
      </c>
      <c r="J1516">
        <v>7</v>
      </c>
      <c r="K1516" t="s">
        <v>24</v>
      </c>
      <c r="L1516" t="s">
        <v>24</v>
      </c>
      <c r="M1516" t="s">
        <v>24</v>
      </c>
      <c r="N1516">
        <v>7</v>
      </c>
      <c r="O1516" t="s">
        <v>24</v>
      </c>
    </row>
    <row r="1517" spans="1:15">
      <c r="A1517" t="s">
        <v>7489</v>
      </c>
      <c r="B1517" t="s">
        <v>16</v>
      </c>
      <c r="C1517" t="s">
        <v>76</v>
      </c>
      <c r="D1517" t="s">
        <v>77</v>
      </c>
      <c r="E1517" t="s">
        <v>7478</v>
      </c>
      <c r="F1517" t="s">
        <v>7494</v>
      </c>
      <c r="G1517" t="s">
        <v>7495</v>
      </c>
      <c r="H1517" s="1" t="s">
        <v>7496</v>
      </c>
      <c r="I1517" s="1" t="s">
        <v>7497</v>
      </c>
      <c r="J1517">
        <v>3</v>
      </c>
      <c r="K1517" t="s">
        <v>24</v>
      </c>
      <c r="L1517" t="s">
        <v>24</v>
      </c>
      <c r="M1517" t="s">
        <v>24</v>
      </c>
      <c r="N1517">
        <v>3</v>
      </c>
      <c r="O1517" t="s">
        <v>24</v>
      </c>
    </row>
    <row r="1518" spans="1:15">
      <c r="A1518" t="s">
        <v>7498</v>
      </c>
      <c r="B1518" t="s">
        <v>16</v>
      </c>
      <c r="C1518" t="s">
        <v>76</v>
      </c>
      <c r="D1518" t="s">
        <v>77</v>
      </c>
      <c r="E1518" t="s">
        <v>7473</v>
      </c>
      <c r="F1518" t="s">
        <v>7499</v>
      </c>
      <c r="G1518" t="s">
        <v>7500</v>
      </c>
      <c r="H1518" s="1" t="s">
        <v>7501</v>
      </c>
      <c r="I1518" s="1" t="s">
        <v>7502</v>
      </c>
      <c r="J1518">
        <v>7</v>
      </c>
      <c r="K1518" t="s">
        <v>24</v>
      </c>
      <c r="L1518" t="s">
        <v>24</v>
      </c>
      <c r="M1518" t="s">
        <v>24</v>
      </c>
      <c r="N1518">
        <v>7</v>
      </c>
      <c r="O1518" t="s">
        <v>24</v>
      </c>
    </row>
    <row r="1519" spans="1:15">
      <c r="A1519" t="s">
        <v>7498</v>
      </c>
      <c r="B1519" t="s">
        <v>16</v>
      </c>
      <c r="C1519" t="s">
        <v>76</v>
      </c>
      <c r="D1519" t="s">
        <v>77</v>
      </c>
      <c r="E1519" t="s">
        <v>7478</v>
      </c>
      <c r="F1519" t="s">
        <v>7503</v>
      </c>
      <c r="G1519" t="s">
        <v>7504</v>
      </c>
      <c r="H1519" s="1" t="s">
        <v>7505</v>
      </c>
      <c r="I1519" s="1" t="s">
        <v>7506</v>
      </c>
      <c r="J1519">
        <v>3</v>
      </c>
      <c r="K1519" t="s">
        <v>24</v>
      </c>
      <c r="L1519" t="s">
        <v>24</v>
      </c>
      <c r="M1519" t="s">
        <v>24</v>
      </c>
      <c r="N1519">
        <v>4</v>
      </c>
      <c r="O1519" t="s">
        <v>24</v>
      </c>
    </row>
    <row r="1520" spans="1:15">
      <c r="A1520" t="s">
        <v>7507</v>
      </c>
      <c r="B1520" t="s">
        <v>16</v>
      </c>
      <c r="C1520" t="s">
        <v>76</v>
      </c>
      <c r="D1520" t="s">
        <v>77</v>
      </c>
      <c r="E1520" t="s">
        <v>7508</v>
      </c>
      <c r="F1520" t="s">
        <v>7509</v>
      </c>
      <c r="G1520" t="s">
        <v>7510</v>
      </c>
      <c r="H1520" s="1" t="s">
        <v>7511</v>
      </c>
      <c r="I1520" s="1" t="s">
        <v>7512</v>
      </c>
      <c r="J1520">
        <v>3</v>
      </c>
      <c r="K1520" t="s">
        <v>24</v>
      </c>
      <c r="L1520" t="s">
        <v>24</v>
      </c>
      <c r="M1520" t="s">
        <v>24</v>
      </c>
      <c r="N1520">
        <v>3</v>
      </c>
      <c r="O1520" t="s">
        <v>24</v>
      </c>
    </row>
    <row r="1521" spans="1:15">
      <c r="A1521" t="s">
        <v>7513</v>
      </c>
      <c r="B1521" t="s">
        <v>16</v>
      </c>
      <c r="C1521" t="s">
        <v>76</v>
      </c>
      <c r="D1521" t="s">
        <v>77</v>
      </c>
      <c r="E1521" t="s">
        <v>7473</v>
      </c>
      <c r="F1521" t="s">
        <v>7514</v>
      </c>
      <c r="G1521" t="s">
        <v>7515</v>
      </c>
      <c r="H1521" s="1">
        <v>42223</v>
      </c>
      <c r="I1521" s="1" t="s">
        <v>7516</v>
      </c>
      <c r="J1521">
        <v>8</v>
      </c>
      <c r="K1521" t="s">
        <v>24</v>
      </c>
      <c r="L1521" t="s">
        <v>24</v>
      </c>
      <c r="M1521" t="s">
        <v>24</v>
      </c>
      <c r="N1521">
        <v>8</v>
      </c>
      <c r="O1521" t="s">
        <v>24</v>
      </c>
    </row>
    <row r="1522" spans="1:15">
      <c r="A1522" t="s">
        <v>7517</v>
      </c>
      <c r="B1522" t="s">
        <v>16</v>
      </c>
      <c r="C1522" t="s">
        <v>76</v>
      </c>
      <c r="D1522" t="s">
        <v>77</v>
      </c>
      <c r="E1522" t="s">
        <v>7473</v>
      </c>
      <c r="F1522" t="s">
        <v>7518</v>
      </c>
      <c r="G1522" t="s">
        <v>7519</v>
      </c>
      <c r="H1522" s="1" t="s">
        <v>7520</v>
      </c>
      <c r="I1522" s="1" t="s">
        <v>7521</v>
      </c>
      <c r="J1522">
        <v>8</v>
      </c>
      <c r="K1522" t="s">
        <v>24</v>
      </c>
      <c r="L1522" t="s">
        <v>24</v>
      </c>
      <c r="M1522" t="s">
        <v>24</v>
      </c>
      <c r="N1522">
        <v>8</v>
      </c>
      <c r="O1522" t="s">
        <v>24</v>
      </c>
    </row>
    <row r="1523" spans="1:15">
      <c r="A1523" t="s">
        <v>7522</v>
      </c>
      <c r="B1523" t="s">
        <v>16</v>
      </c>
      <c r="C1523" t="s">
        <v>76</v>
      </c>
      <c r="D1523" t="s">
        <v>77</v>
      </c>
      <c r="E1523" t="s">
        <v>7473</v>
      </c>
      <c r="F1523" t="s">
        <v>7523</v>
      </c>
      <c r="G1523" t="s">
        <v>7524</v>
      </c>
      <c r="H1523" s="1" t="s">
        <v>7525</v>
      </c>
      <c r="I1523" s="1" t="s">
        <v>7526</v>
      </c>
      <c r="J1523">
        <v>7</v>
      </c>
      <c r="K1523" t="s">
        <v>24</v>
      </c>
      <c r="L1523" t="s">
        <v>24</v>
      </c>
      <c r="M1523" t="s">
        <v>24</v>
      </c>
      <c r="N1523">
        <v>7</v>
      </c>
      <c r="O1523" t="s">
        <v>24</v>
      </c>
    </row>
    <row r="1524" spans="1:15">
      <c r="A1524" t="s">
        <v>7522</v>
      </c>
      <c r="B1524" t="s">
        <v>16</v>
      </c>
      <c r="C1524" t="s">
        <v>76</v>
      </c>
      <c r="D1524" t="s">
        <v>77</v>
      </c>
      <c r="E1524" t="s">
        <v>7478</v>
      </c>
      <c r="F1524" t="s">
        <v>7527</v>
      </c>
      <c r="G1524" t="s">
        <v>7528</v>
      </c>
      <c r="H1524" s="1" t="s">
        <v>7529</v>
      </c>
      <c r="I1524" s="1" t="s">
        <v>7530</v>
      </c>
      <c r="J1524">
        <v>3</v>
      </c>
      <c r="K1524" t="s">
        <v>24</v>
      </c>
      <c r="L1524" t="s">
        <v>24</v>
      </c>
      <c r="M1524" t="s">
        <v>24</v>
      </c>
      <c r="N1524">
        <v>3</v>
      </c>
      <c r="O1524" t="s">
        <v>24</v>
      </c>
    </row>
    <row r="1525" spans="1:15">
      <c r="A1525" t="s">
        <v>7531</v>
      </c>
      <c r="B1525" t="s">
        <v>16</v>
      </c>
      <c r="C1525" t="s">
        <v>76</v>
      </c>
      <c r="D1525" t="s">
        <v>77</v>
      </c>
      <c r="E1525" t="s">
        <v>7473</v>
      </c>
      <c r="F1525" t="s">
        <v>7532</v>
      </c>
      <c r="G1525" t="s">
        <v>7533</v>
      </c>
      <c r="H1525" s="1" t="s">
        <v>7534</v>
      </c>
      <c r="I1525" s="1" t="s">
        <v>7535</v>
      </c>
      <c r="J1525">
        <v>7</v>
      </c>
      <c r="K1525" t="s">
        <v>24</v>
      </c>
      <c r="L1525" t="s">
        <v>24</v>
      </c>
      <c r="M1525" t="s">
        <v>24</v>
      </c>
      <c r="N1525">
        <v>7</v>
      </c>
      <c r="O1525" t="s">
        <v>24</v>
      </c>
    </row>
    <row r="1526" spans="1:15">
      <c r="A1526" t="s">
        <v>7536</v>
      </c>
      <c r="B1526" t="s">
        <v>16</v>
      </c>
      <c r="C1526" t="s">
        <v>76</v>
      </c>
      <c r="D1526" t="s">
        <v>77</v>
      </c>
      <c r="E1526" t="s">
        <v>7473</v>
      </c>
      <c r="F1526" t="s">
        <v>7537</v>
      </c>
      <c r="G1526" t="s">
        <v>7538</v>
      </c>
      <c r="H1526" s="1" t="s">
        <v>7534</v>
      </c>
      <c r="I1526" s="1" t="s">
        <v>7539</v>
      </c>
      <c r="J1526">
        <v>7</v>
      </c>
      <c r="K1526" t="s">
        <v>24</v>
      </c>
      <c r="L1526" t="s">
        <v>24</v>
      </c>
      <c r="M1526" t="s">
        <v>24</v>
      </c>
      <c r="N1526">
        <v>7</v>
      </c>
      <c r="O1526" t="s">
        <v>24</v>
      </c>
    </row>
    <row r="1527" spans="1:15">
      <c r="A1527" t="s">
        <v>7540</v>
      </c>
      <c r="B1527" t="s">
        <v>16</v>
      </c>
      <c r="C1527" t="s">
        <v>76</v>
      </c>
      <c r="D1527" t="s">
        <v>448</v>
      </c>
      <c r="E1527" t="s">
        <v>7541</v>
      </c>
      <c r="F1527" t="s">
        <v>7542</v>
      </c>
      <c r="G1527" t="s">
        <v>7543</v>
      </c>
      <c r="H1527" s="1" t="s">
        <v>7544</v>
      </c>
      <c r="I1527" s="1" t="s">
        <v>7545</v>
      </c>
      <c r="J1527">
        <v>45</v>
      </c>
      <c r="K1527" t="s">
        <v>24</v>
      </c>
      <c r="L1527" t="s">
        <v>24</v>
      </c>
      <c r="M1527" t="s">
        <v>24</v>
      </c>
      <c r="N1527">
        <v>47</v>
      </c>
      <c r="O1527">
        <v>2</v>
      </c>
    </row>
    <row r="1528" spans="1:15">
      <c r="A1528" t="s">
        <v>7540</v>
      </c>
      <c r="B1528" t="s">
        <v>16</v>
      </c>
      <c r="C1528" t="s">
        <v>76</v>
      </c>
      <c r="D1528" t="s">
        <v>448</v>
      </c>
      <c r="E1528" t="s">
        <v>7546</v>
      </c>
      <c r="F1528" t="s">
        <v>7547</v>
      </c>
      <c r="G1528" t="s">
        <v>7548</v>
      </c>
      <c r="H1528" s="1" t="s">
        <v>7544</v>
      </c>
      <c r="I1528" s="1" t="s">
        <v>7545</v>
      </c>
      <c r="J1528">
        <v>45</v>
      </c>
      <c r="K1528" t="s">
        <v>24</v>
      </c>
      <c r="L1528" t="s">
        <v>24</v>
      </c>
      <c r="M1528" t="s">
        <v>24</v>
      </c>
      <c r="N1528">
        <v>47</v>
      </c>
      <c r="O1528">
        <v>2</v>
      </c>
    </row>
    <row r="1529" spans="1:15">
      <c r="A1529" t="s">
        <v>7549</v>
      </c>
      <c r="B1529" t="s">
        <v>16</v>
      </c>
      <c r="C1529" t="s">
        <v>76</v>
      </c>
      <c r="D1529" t="s">
        <v>448</v>
      </c>
      <c r="E1529" t="s">
        <v>7550</v>
      </c>
      <c r="F1529" t="s">
        <v>7551</v>
      </c>
      <c r="G1529" t="s">
        <v>7552</v>
      </c>
      <c r="H1529" s="1" t="s">
        <v>7553</v>
      </c>
      <c r="I1529" s="1" t="s">
        <v>7554</v>
      </c>
      <c r="J1529">
        <v>252</v>
      </c>
      <c r="K1529" t="s">
        <v>24</v>
      </c>
      <c r="L1529" t="s">
        <v>24</v>
      </c>
      <c r="M1529" t="s">
        <v>24</v>
      </c>
      <c r="N1529">
        <v>266</v>
      </c>
      <c r="O1529">
        <v>14</v>
      </c>
    </row>
    <row r="1530" spans="1:15">
      <c r="A1530" t="s">
        <v>7555</v>
      </c>
      <c r="B1530" t="s">
        <v>16</v>
      </c>
      <c r="C1530" t="s">
        <v>76</v>
      </c>
      <c r="D1530" t="s">
        <v>448</v>
      </c>
      <c r="E1530" t="s">
        <v>66</v>
      </c>
      <c r="F1530" t="s">
        <v>7556</v>
      </c>
      <c r="G1530" t="s">
        <v>7557</v>
      </c>
      <c r="H1530" s="1" t="s">
        <v>7558</v>
      </c>
      <c r="I1530" s="1" t="s">
        <v>7559</v>
      </c>
      <c r="J1530">
        <v>2177</v>
      </c>
      <c r="K1530" t="s">
        <v>24</v>
      </c>
      <c r="L1530">
        <v>1</v>
      </c>
      <c r="M1530" t="s">
        <v>24</v>
      </c>
      <c r="N1530">
        <v>2214</v>
      </c>
      <c r="O1530">
        <v>36</v>
      </c>
    </row>
    <row r="1531" spans="1:15">
      <c r="A1531" t="s">
        <v>7560</v>
      </c>
      <c r="B1531" t="s">
        <v>16</v>
      </c>
      <c r="C1531" t="s">
        <v>76</v>
      </c>
      <c r="D1531" t="s">
        <v>448</v>
      </c>
      <c r="E1531" t="s">
        <v>7541</v>
      </c>
      <c r="F1531" t="s">
        <v>7561</v>
      </c>
      <c r="G1531" t="s">
        <v>7562</v>
      </c>
      <c r="H1531" s="1" t="s">
        <v>7563</v>
      </c>
      <c r="I1531" s="1" t="s">
        <v>7564</v>
      </c>
      <c r="J1531">
        <v>148</v>
      </c>
      <c r="K1531" t="s">
        <v>24</v>
      </c>
      <c r="L1531" t="s">
        <v>24</v>
      </c>
      <c r="M1531" t="s">
        <v>24</v>
      </c>
      <c r="N1531">
        <v>155</v>
      </c>
      <c r="O1531">
        <v>7</v>
      </c>
    </row>
    <row r="1532" spans="1:15">
      <c r="A1532" t="s">
        <v>7565</v>
      </c>
      <c r="B1532" t="s">
        <v>16</v>
      </c>
      <c r="C1532" t="s">
        <v>76</v>
      </c>
      <c r="D1532" t="s">
        <v>448</v>
      </c>
      <c r="E1532" t="s">
        <v>7566</v>
      </c>
      <c r="F1532" t="s">
        <v>7567</v>
      </c>
      <c r="G1532" t="s">
        <v>7568</v>
      </c>
      <c r="H1532" s="1" t="s">
        <v>7569</v>
      </c>
      <c r="I1532" s="1" t="s">
        <v>7570</v>
      </c>
      <c r="J1532">
        <v>86</v>
      </c>
      <c r="K1532" t="s">
        <v>24</v>
      </c>
      <c r="L1532" t="s">
        <v>24</v>
      </c>
      <c r="M1532" t="s">
        <v>24</v>
      </c>
      <c r="N1532">
        <v>87</v>
      </c>
      <c r="O1532">
        <v>1</v>
      </c>
    </row>
    <row r="1533" spans="1:15">
      <c r="A1533" t="s">
        <v>7571</v>
      </c>
      <c r="B1533" t="s">
        <v>16</v>
      </c>
      <c r="C1533" t="s">
        <v>76</v>
      </c>
      <c r="D1533" t="s">
        <v>448</v>
      </c>
      <c r="E1533" t="s">
        <v>66</v>
      </c>
      <c r="F1533" t="s">
        <v>7572</v>
      </c>
      <c r="G1533" t="s">
        <v>7573</v>
      </c>
      <c r="H1533" s="1" t="s">
        <v>7574</v>
      </c>
      <c r="I1533" s="1" t="s">
        <v>7575</v>
      </c>
      <c r="J1533">
        <v>4</v>
      </c>
      <c r="K1533" t="s">
        <v>24</v>
      </c>
      <c r="L1533" t="s">
        <v>24</v>
      </c>
      <c r="M1533" t="s">
        <v>24</v>
      </c>
      <c r="N1533">
        <v>4</v>
      </c>
      <c r="O1533" t="s">
        <v>24</v>
      </c>
    </row>
    <row r="1534" spans="1:15">
      <c r="A1534" t="s">
        <v>7576</v>
      </c>
      <c r="B1534" t="s">
        <v>16</v>
      </c>
      <c r="C1534" t="s">
        <v>76</v>
      </c>
      <c r="D1534" t="s">
        <v>448</v>
      </c>
      <c r="E1534" t="s">
        <v>7577</v>
      </c>
      <c r="F1534" t="s">
        <v>7578</v>
      </c>
      <c r="G1534" t="s">
        <v>7579</v>
      </c>
      <c r="H1534" s="1" t="s">
        <v>7580</v>
      </c>
      <c r="I1534" s="1" t="s">
        <v>7581</v>
      </c>
      <c r="J1534">
        <v>89</v>
      </c>
      <c r="K1534" t="s">
        <v>24</v>
      </c>
      <c r="L1534" t="s">
        <v>24</v>
      </c>
      <c r="M1534" t="s">
        <v>24</v>
      </c>
      <c r="N1534">
        <v>89</v>
      </c>
      <c r="O1534" t="s">
        <v>24</v>
      </c>
    </row>
    <row r="1535" spans="1:15">
      <c r="A1535" t="s">
        <v>7582</v>
      </c>
      <c r="B1535" t="s">
        <v>16</v>
      </c>
      <c r="C1535" t="s">
        <v>76</v>
      </c>
      <c r="D1535" t="s">
        <v>448</v>
      </c>
      <c r="E1535" t="s">
        <v>7583</v>
      </c>
      <c r="F1535" t="s">
        <v>7584</v>
      </c>
      <c r="G1535" t="s">
        <v>7585</v>
      </c>
      <c r="H1535" s="1" t="s">
        <v>7586</v>
      </c>
      <c r="I1535" s="1" t="s">
        <v>7587</v>
      </c>
      <c r="J1535">
        <v>60</v>
      </c>
      <c r="K1535" t="s">
        <v>24</v>
      </c>
      <c r="L1535" t="s">
        <v>24</v>
      </c>
      <c r="M1535" t="s">
        <v>24</v>
      </c>
      <c r="N1535">
        <v>60</v>
      </c>
      <c r="O1535" t="s">
        <v>24</v>
      </c>
    </row>
    <row r="1536" spans="1:15">
      <c r="A1536" t="s">
        <v>7588</v>
      </c>
      <c r="B1536" t="s">
        <v>16</v>
      </c>
      <c r="C1536" t="s">
        <v>76</v>
      </c>
      <c r="D1536" t="s">
        <v>448</v>
      </c>
      <c r="E1536" t="s">
        <v>7589</v>
      </c>
      <c r="F1536" t="s">
        <v>7590</v>
      </c>
      <c r="G1536" t="s">
        <v>7591</v>
      </c>
      <c r="H1536" s="1" t="s">
        <v>7592</v>
      </c>
      <c r="I1536" s="1" t="s">
        <v>7593</v>
      </c>
      <c r="J1536">
        <v>1</v>
      </c>
      <c r="K1536" t="s">
        <v>24</v>
      </c>
      <c r="L1536" t="s">
        <v>24</v>
      </c>
      <c r="M1536" t="s">
        <v>24</v>
      </c>
      <c r="N1536">
        <v>1</v>
      </c>
      <c r="O1536" t="s">
        <v>24</v>
      </c>
    </row>
    <row r="1537" spans="1:15">
      <c r="A1537" t="s">
        <v>7594</v>
      </c>
      <c r="B1537" t="s">
        <v>16</v>
      </c>
      <c r="C1537" t="s">
        <v>76</v>
      </c>
      <c r="D1537" t="s">
        <v>448</v>
      </c>
      <c r="E1537" t="s">
        <v>7595</v>
      </c>
      <c r="F1537" t="s">
        <v>7596</v>
      </c>
      <c r="G1537" t="s">
        <v>7597</v>
      </c>
      <c r="H1537" s="1" t="s">
        <v>7598</v>
      </c>
      <c r="I1537" s="1" t="s">
        <v>7599</v>
      </c>
      <c r="J1537">
        <v>164</v>
      </c>
      <c r="K1537" t="s">
        <v>24</v>
      </c>
      <c r="L1537" t="s">
        <v>24</v>
      </c>
      <c r="M1537" t="s">
        <v>24</v>
      </c>
      <c r="N1537">
        <v>172</v>
      </c>
      <c r="O1537">
        <v>8</v>
      </c>
    </row>
    <row r="1538" spans="1:15">
      <c r="A1538" t="s">
        <v>7600</v>
      </c>
      <c r="B1538" t="s">
        <v>16</v>
      </c>
      <c r="C1538" t="s">
        <v>76</v>
      </c>
      <c r="D1538" t="s">
        <v>448</v>
      </c>
      <c r="E1538" t="s">
        <v>7601</v>
      </c>
      <c r="F1538" t="s">
        <v>7602</v>
      </c>
      <c r="G1538" t="s">
        <v>7603</v>
      </c>
      <c r="H1538" s="1" t="s">
        <v>7604</v>
      </c>
      <c r="I1538" s="1" t="s">
        <v>7605</v>
      </c>
      <c r="J1538">
        <v>413</v>
      </c>
      <c r="K1538" t="s">
        <v>24</v>
      </c>
      <c r="L1538" t="s">
        <v>24</v>
      </c>
      <c r="M1538" t="s">
        <v>24</v>
      </c>
      <c r="N1538">
        <v>424</v>
      </c>
      <c r="O1538">
        <v>11</v>
      </c>
    </row>
    <row r="1539" spans="1:15">
      <c r="A1539" t="s">
        <v>7606</v>
      </c>
      <c r="B1539" t="s">
        <v>16</v>
      </c>
      <c r="C1539" t="s">
        <v>76</v>
      </c>
      <c r="D1539" t="s">
        <v>448</v>
      </c>
      <c r="E1539">
        <v>2</v>
      </c>
      <c r="F1539" t="s">
        <v>7607</v>
      </c>
      <c r="G1539" t="s">
        <v>7608</v>
      </c>
      <c r="H1539" s="1" t="s">
        <v>7609</v>
      </c>
      <c r="I1539" s="1" t="s">
        <v>7610</v>
      </c>
      <c r="J1539">
        <v>48</v>
      </c>
      <c r="K1539" t="s">
        <v>24</v>
      </c>
      <c r="L1539" t="s">
        <v>24</v>
      </c>
      <c r="M1539" t="s">
        <v>24</v>
      </c>
      <c r="N1539">
        <v>50</v>
      </c>
      <c r="O1539">
        <v>2</v>
      </c>
    </row>
    <row r="1540" spans="1:15">
      <c r="A1540" t="s">
        <v>7606</v>
      </c>
      <c r="B1540" t="s">
        <v>16</v>
      </c>
      <c r="C1540" t="s">
        <v>76</v>
      </c>
      <c r="D1540" t="s">
        <v>448</v>
      </c>
      <c r="E1540">
        <v>3</v>
      </c>
      <c r="F1540" t="s">
        <v>7611</v>
      </c>
      <c r="G1540" t="s">
        <v>7612</v>
      </c>
      <c r="H1540" s="1" t="s">
        <v>7613</v>
      </c>
      <c r="I1540" s="1" t="s">
        <v>7614</v>
      </c>
      <c r="J1540">
        <v>29</v>
      </c>
      <c r="K1540" t="s">
        <v>24</v>
      </c>
      <c r="L1540" t="s">
        <v>24</v>
      </c>
      <c r="M1540" t="s">
        <v>24</v>
      </c>
      <c r="N1540">
        <v>31</v>
      </c>
      <c r="O1540">
        <v>2</v>
      </c>
    </row>
    <row r="1541" spans="1:15">
      <c r="A1541" t="s">
        <v>7606</v>
      </c>
      <c r="B1541" t="s">
        <v>16</v>
      </c>
      <c r="C1541" t="s">
        <v>76</v>
      </c>
      <c r="D1541" t="s">
        <v>448</v>
      </c>
      <c r="E1541">
        <v>1</v>
      </c>
      <c r="F1541" t="s">
        <v>7615</v>
      </c>
      <c r="G1541" t="s">
        <v>7616</v>
      </c>
      <c r="H1541" s="1" t="s">
        <v>7617</v>
      </c>
      <c r="I1541" s="1" t="s">
        <v>7618</v>
      </c>
      <c r="J1541">
        <v>180</v>
      </c>
      <c r="K1541" t="s">
        <v>24</v>
      </c>
      <c r="L1541" t="s">
        <v>24</v>
      </c>
      <c r="M1541" t="s">
        <v>24</v>
      </c>
      <c r="N1541">
        <v>190</v>
      </c>
      <c r="O1541">
        <v>10</v>
      </c>
    </row>
    <row r="1542" spans="1:15">
      <c r="A1542" t="s">
        <v>7619</v>
      </c>
      <c r="B1542" t="s">
        <v>16</v>
      </c>
      <c r="C1542" t="s">
        <v>76</v>
      </c>
      <c r="D1542" t="s">
        <v>448</v>
      </c>
      <c r="E1542" t="s">
        <v>7620</v>
      </c>
      <c r="F1542" t="s">
        <v>7621</v>
      </c>
      <c r="G1542" t="s">
        <v>7622</v>
      </c>
      <c r="H1542" s="1" t="s">
        <v>7623</v>
      </c>
      <c r="I1542" s="1" t="s">
        <v>7624</v>
      </c>
      <c r="J1542">
        <v>108</v>
      </c>
      <c r="K1542" t="s">
        <v>24</v>
      </c>
      <c r="L1542">
        <v>1</v>
      </c>
      <c r="M1542" t="s">
        <v>24</v>
      </c>
      <c r="N1542">
        <v>115</v>
      </c>
      <c r="O1542">
        <v>6</v>
      </c>
    </row>
    <row r="1543" spans="1:15">
      <c r="A1543" t="s">
        <v>7619</v>
      </c>
      <c r="B1543" t="s">
        <v>16</v>
      </c>
      <c r="C1543" t="s">
        <v>76</v>
      </c>
      <c r="D1543" t="s">
        <v>448</v>
      </c>
      <c r="E1543" t="s">
        <v>7625</v>
      </c>
      <c r="F1543" t="s">
        <v>7626</v>
      </c>
      <c r="G1543" t="s">
        <v>7627</v>
      </c>
      <c r="H1543" s="1" t="s">
        <v>7628</v>
      </c>
      <c r="I1543" s="1" t="s">
        <v>7629</v>
      </c>
      <c r="J1543">
        <v>322</v>
      </c>
      <c r="K1543" t="s">
        <v>24</v>
      </c>
      <c r="L1543" t="s">
        <v>24</v>
      </c>
      <c r="M1543" t="s">
        <v>24</v>
      </c>
      <c r="N1543">
        <v>341</v>
      </c>
      <c r="O1543">
        <v>19</v>
      </c>
    </row>
    <row r="1544" spans="1:15">
      <c r="A1544" t="s">
        <v>7619</v>
      </c>
      <c r="B1544" t="s">
        <v>16</v>
      </c>
      <c r="C1544" t="s">
        <v>76</v>
      </c>
      <c r="D1544" t="s">
        <v>448</v>
      </c>
      <c r="E1544" t="s">
        <v>7630</v>
      </c>
      <c r="F1544" t="s">
        <v>7631</v>
      </c>
      <c r="G1544" t="s">
        <v>7632</v>
      </c>
      <c r="H1544" s="1" t="s">
        <v>7633</v>
      </c>
      <c r="I1544" s="1" t="s">
        <v>7634</v>
      </c>
      <c r="J1544">
        <v>131</v>
      </c>
      <c r="K1544" t="s">
        <v>24</v>
      </c>
      <c r="L1544" t="s">
        <v>24</v>
      </c>
      <c r="M1544" t="s">
        <v>24</v>
      </c>
      <c r="N1544">
        <v>134</v>
      </c>
      <c r="O1544">
        <v>3</v>
      </c>
    </row>
    <row r="1545" spans="1:15">
      <c r="A1545" t="s">
        <v>7619</v>
      </c>
      <c r="B1545" t="s">
        <v>16</v>
      </c>
      <c r="C1545" t="s">
        <v>76</v>
      </c>
      <c r="D1545" t="s">
        <v>448</v>
      </c>
      <c r="E1545" t="s">
        <v>7635</v>
      </c>
      <c r="F1545" t="s">
        <v>7636</v>
      </c>
      <c r="G1545" t="s">
        <v>7637</v>
      </c>
      <c r="H1545" s="1" t="s">
        <v>7638</v>
      </c>
      <c r="I1545" s="1" t="s">
        <v>7639</v>
      </c>
      <c r="J1545">
        <v>208</v>
      </c>
      <c r="K1545" t="s">
        <v>24</v>
      </c>
      <c r="L1545" t="s">
        <v>24</v>
      </c>
      <c r="M1545" t="s">
        <v>24</v>
      </c>
      <c r="N1545">
        <v>220</v>
      </c>
      <c r="O1545">
        <v>12</v>
      </c>
    </row>
    <row r="1546" spans="1:15">
      <c r="A1546" t="s">
        <v>7640</v>
      </c>
      <c r="B1546" t="s">
        <v>16</v>
      </c>
      <c r="C1546" t="s">
        <v>76</v>
      </c>
      <c r="D1546" t="s">
        <v>448</v>
      </c>
      <c r="E1546" t="s">
        <v>7641</v>
      </c>
      <c r="F1546" t="s">
        <v>7642</v>
      </c>
      <c r="G1546" t="s">
        <v>7643</v>
      </c>
      <c r="H1546" s="1" t="s">
        <v>7644</v>
      </c>
      <c r="I1546" s="1" t="s">
        <v>7645</v>
      </c>
      <c r="J1546">
        <v>16</v>
      </c>
      <c r="K1546" t="s">
        <v>24</v>
      </c>
      <c r="L1546" t="s">
        <v>24</v>
      </c>
      <c r="M1546" t="s">
        <v>24</v>
      </c>
      <c r="N1546">
        <v>16</v>
      </c>
      <c r="O1546" t="s">
        <v>24</v>
      </c>
    </row>
    <row r="1547" spans="1:15">
      <c r="A1547" t="s">
        <v>7640</v>
      </c>
      <c r="B1547" t="s">
        <v>16</v>
      </c>
      <c r="C1547" t="s">
        <v>76</v>
      </c>
      <c r="D1547" t="s">
        <v>448</v>
      </c>
      <c r="E1547" t="s">
        <v>7646</v>
      </c>
      <c r="F1547" t="s">
        <v>7647</v>
      </c>
      <c r="G1547" t="s">
        <v>7648</v>
      </c>
      <c r="H1547" s="1" t="s">
        <v>7649</v>
      </c>
      <c r="I1547" s="1" t="s">
        <v>7650</v>
      </c>
      <c r="J1547">
        <v>2</v>
      </c>
      <c r="K1547" t="s">
        <v>24</v>
      </c>
      <c r="L1547" t="s">
        <v>24</v>
      </c>
      <c r="M1547" t="s">
        <v>24</v>
      </c>
      <c r="N1547">
        <v>2</v>
      </c>
      <c r="O1547" t="s">
        <v>24</v>
      </c>
    </row>
    <row r="1548" spans="1:15">
      <c r="A1548" t="s">
        <v>7640</v>
      </c>
      <c r="B1548" t="s">
        <v>16</v>
      </c>
      <c r="C1548" t="s">
        <v>76</v>
      </c>
      <c r="D1548" t="s">
        <v>448</v>
      </c>
      <c r="E1548" t="s">
        <v>7651</v>
      </c>
      <c r="F1548" t="s">
        <v>7652</v>
      </c>
      <c r="G1548" t="s">
        <v>7653</v>
      </c>
      <c r="H1548" s="1" t="s">
        <v>7654</v>
      </c>
      <c r="I1548" s="1" t="s">
        <v>7655</v>
      </c>
      <c r="J1548">
        <v>104</v>
      </c>
      <c r="K1548" t="s">
        <v>24</v>
      </c>
      <c r="L1548">
        <v>1</v>
      </c>
      <c r="M1548" t="s">
        <v>24</v>
      </c>
      <c r="N1548">
        <v>114</v>
      </c>
      <c r="O1548">
        <v>9</v>
      </c>
    </row>
    <row r="1549" spans="1:15">
      <c r="A1549" t="s">
        <v>7640</v>
      </c>
      <c r="B1549" t="s">
        <v>16</v>
      </c>
      <c r="C1549" t="s">
        <v>76</v>
      </c>
      <c r="D1549" t="s">
        <v>448</v>
      </c>
      <c r="E1549" t="s">
        <v>7656</v>
      </c>
      <c r="F1549" t="s">
        <v>7657</v>
      </c>
      <c r="G1549" t="s">
        <v>7658</v>
      </c>
      <c r="H1549" s="1" t="s">
        <v>7659</v>
      </c>
      <c r="I1549" s="1" t="s">
        <v>7660</v>
      </c>
      <c r="J1549">
        <v>108</v>
      </c>
      <c r="K1549" t="s">
        <v>24</v>
      </c>
      <c r="L1549">
        <v>1</v>
      </c>
      <c r="M1549" t="s">
        <v>24</v>
      </c>
      <c r="N1549">
        <v>113</v>
      </c>
      <c r="O1549">
        <v>4</v>
      </c>
    </row>
    <row r="1550" spans="1:15">
      <c r="A1550" t="s">
        <v>7640</v>
      </c>
      <c r="B1550" t="s">
        <v>16</v>
      </c>
      <c r="C1550" t="s">
        <v>76</v>
      </c>
      <c r="D1550" t="s">
        <v>448</v>
      </c>
      <c r="E1550" t="s">
        <v>7661</v>
      </c>
      <c r="F1550" t="s">
        <v>7662</v>
      </c>
      <c r="G1550" t="s">
        <v>7663</v>
      </c>
      <c r="H1550" s="1" t="s">
        <v>7664</v>
      </c>
      <c r="I1550" s="1" t="s">
        <v>7665</v>
      </c>
      <c r="J1550">
        <v>106</v>
      </c>
      <c r="K1550" t="s">
        <v>24</v>
      </c>
      <c r="L1550" t="s">
        <v>24</v>
      </c>
      <c r="M1550" t="s">
        <v>24</v>
      </c>
      <c r="N1550">
        <v>112</v>
      </c>
      <c r="O1550">
        <v>6</v>
      </c>
    </row>
    <row r="1551" spans="1:15">
      <c r="A1551" t="s">
        <v>7640</v>
      </c>
      <c r="B1551" t="s">
        <v>16</v>
      </c>
      <c r="C1551" t="s">
        <v>76</v>
      </c>
      <c r="D1551" t="s">
        <v>448</v>
      </c>
      <c r="E1551" t="s">
        <v>7666</v>
      </c>
      <c r="F1551" t="s">
        <v>7667</v>
      </c>
      <c r="G1551" t="s">
        <v>7668</v>
      </c>
      <c r="H1551" s="1" t="s">
        <v>7669</v>
      </c>
      <c r="I1551" s="1" t="s">
        <v>7670</v>
      </c>
      <c r="J1551">
        <v>117</v>
      </c>
      <c r="K1551" t="s">
        <v>24</v>
      </c>
      <c r="L1551" t="s">
        <v>24</v>
      </c>
      <c r="M1551" t="s">
        <v>24</v>
      </c>
      <c r="N1551">
        <v>129</v>
      </c>
      <c r="O1551">
        <v>12</v>
      </c>
    </row>
    <row r="1552" spans="1:15">
      <c r="A1552" t="s">
        <v>7671</v>
      </c>
      <c r="B1552" t="s">
        <v>16</v>
      </c>
      <c r="C1552" t="s">
        <v>76</v>
      </c>
      <c r="D1552" t="s">
        <v>448</v>
      </c>
      <c r="E1552" t="s">
        <v>7672</v>
      </c>
      <c r="F1552" t="s">
        <v>7673</v>
      </c>
      <c r="G1552" t="s">
        <v>7674</v>
      </c>
      <c r="H1552" s="1" t="s">
        <v>7675</v>
      </c>
      <c r="I1552" s="1" t="s">
        <v>7676</v>
      </c>
      <c r="J1552">
        <v>135</v>
      </c>
      <c r="K1552" t="s">
        <v>24</v>
      </c>
      <c r="L1552" t="s">
        <v>24</v>
      </c>
      <c r="M1552" t="s">
        <v>24</v>
      </c>
      <c r="N1552">
        <v>148</v>
      </c>
      <c r="O1552">
        <v>13</v>
      </c>
    </row>
    <row r="1553" spans="1:15">
      <c r="A1553" t="s">
        <v>7671</v>
      </c>
      <c r="B1553" t="s">
        <v>16</v>
      </c>
      <c r="C1553" t="s">
        <v>76</v>
      </c>
      <c r="D1553" t="s">
        <v>448</v>
      </c>
      <c r="E1553" t="s">
        <v>7677</v>
      </c>
      <c r="F1553" t="s">
        <v>7678</v>
      </c>
      <c r="G1553" t="s">
        <v>7679</v>
      </c>
      <c r="H1553" s="1" t="s">
        <v>7680</v>
      </c>
      <c r="I1553" s="1" t="s">
        <v>7681</v>
      </c>
      <c r="J1553">
        <v>139</v>
      </c>
      <c r="K1553" t="s">
        <v>24</v>
      </c>
      <c r="L1553" t="s">
        <v>24</v>
      </c>
      <c r="M1553" t="s">
        <v>24</v>
      </c>
      <c r="N1553">
        <v>150</v>
      </c>
      <c r="O1553">
        <v>11</v>
      </c>
    </row>
    <row r="1554" spans="1:15">
      <c r="A1554" t="s">
        <v>7682</v>
      </c>
      <c r="B1554" t="s">
        <v>16</v>
      </c>
      <c r="C1554" t="s">
        <v>76</v>
      </c>
      <c r="D1554" t="s">
        <v>448</v>
      </c>
      <c r="E1554" t="s">
        <v>7683</v>
      </c>
      <c r="F1554" t="s">
        <v>7684</v>
      </c>
      <c r="G1554" t="s">
        <v>7685</v>
      </c>
      <c r="H1554" s="1" t="s">
        <v>7686</v>
      </c>
      <c r="I1554" s="1" t="s">
        <v>7687</v>
      </c>
      <c r="J1554">
        <v>148</v>
      </c>
      <c r="K1554" t="s">
        <v>24</v>
      </c>
      <c r="L1554" t="s">
        <v>24</v>
      </c>
      <c r="M1554" t="s">
        <v>24</v>
      </c>
      <c r="N1554">
        <v>151</v>
      </c>
      <c r="O1554">
        <v>3</v>
      </c>
    </row>
    <row r="1555" spans="1:15">
      <c r="A1555" t="s">
        <v>7682</v>
      </c>
      <c r="B1555" t="s">
        <v>16</v>
      </c>
      <c r="C1555" t="s">
        <v>76</v>
      </c>
      <c r="D1555" t="s">
        <v>448</v>
      </c>
      <c r="E1555" t="s">
        <v>7688</v>
      </c>
      <c r="F1555" t="s">
        <v>7689</v>
      </c>
      <c r="G1555" t="s">
        <v>7690</v>
      </c>
      <c r="H1555" s="1" t="s">
        <v>7686</v>
      </c>
      <c r="I1555" s="1" t="s">
        <v>7687</v>
      </c>
      <c r="J1555">
        <v>146</v>
      </c>
      <c r="K1555" t="s">
        <v>24</v>
      </c>
      <c r="L1555" t="s">
        <v>24</v>
      </c>
      <c r="M1555" t="s">
        <v>24</v>
      </c>
      <c r="N1555">
        <v>149</v>
      </c>
      <c r="O1555">
        <v>3</v>
      </c>
    </row>
    <row r="1556" spans="1:15">
      <c r="A1556" t="s">
        <v>7691</v>
      </c>
      <c r="B1556" t="s">
        <v>16</v>
      </c>
      <c r="C1556" t="s">
        <v>76</v>
      </c>
      <c r="D1556" t="s">
        <v>448</v>
      </c>
      <c r="E1556" t="s">
        <v>7692</v>
      </c>
      <c r="F1556" t="s">
        <v>7693</v>
      </c>
      <c r="G1556" t="s">
        <v>7694</v>
      </c>
      <c r="H1556" s="1" t="s">
        <v>7695</v>
      </c>
      <c r="I1556" s="1" t="s">
        <v>7696</v>
      </c>
      <c r="J1556">
        <v>633</v>
      </c>
      <c r="K1556" t="s">
        <v>24</v>
      </c>
      <c r="L1556" t="s">
        <v>24</v>
      </c>
      <c r="M1556" t="s">
        <v>24</v>
      </c>
      <c r="N1556">
        <v>684</v>
      </c>
      <c r="O1556">
        <v>51</v>
      </c>
    </row>
    <row r="1557" spans="1:15">
      <c r="A1557" t="s">
        <v>7697</v>
      </c>
      <c r="B1557" t="s">
        <v>16</v>
      </c>
      <c r="C1557" t="s">
        <v>76</v>
      </c>
      <c r="D1557" t="s">
        <v>448</v>
      </c>
      <c r="E1557" t="s">
        <v>7698</v>
      </c>
      <c r="F1557" t="s">
        <v>7699</v>
      </c>
      <c r="G1557" t="s">
        <v>7700</v>
      </c>
      <c r="H1557" s="1" t="s">
        <v>7701</v>
      </c>
      <c r="I1557" s="1" t="s">
        <v>7702</v>
      </c>
      <c r="J1557">
        <v>468</v>
      </c>
      <c r="K1557" t="s">
        <v>24</v>
      </c>
      <c r="L1557" t="s">
        <v>24</v>
      </c>
      <c r="M1557" t="s">
        <v>24</v>
      </c>
      <c r="N1557">
        <v>530</v>
      </c>
      <c r="O1557">
        <v>62</v>
      </c>
    </row>
    <row r="1558" spans="1:15">
      <c r="A1558" t="s">
        <v>7697</v>
      </c>
      <c r="B1558" t="s">
        <v>16</v>
      </c>
      <c r="C1558" t="s">
        <v>76</v>
      </c>
      <c r="D1558" t="s">
        <v>448</v>
      </c>
      <c r="E1558" t="s">
        <v>7703</v>
      </c>
      <c r="F1558" t="s">
        <v>7704</v>
      </c>
      <c r="G1558" t="s">
        <v>7705</v>
      </c>
      <c r="H1558" s="1" t="s">
        <v>7706</v>
      </c>
      <c r="I1558" s="1" t="s">
        <v>7707</v>
      </c>
      <c r="J1558">
        <v>1579</v>
      </c>
      <c r="K1558" t="s">
        <v>24</v>
      </c>
      <c r="L1558">
        <v>1</v>
      </c>
      <c r="M1558" t="s">
        <v>24</v>
      </c>
      <c r="N1558">
        <v>1641</v>
      </c>
      <c r="O1558">
        <v>61</v>
      </c>
    </row>
    <row r="1559" spans="1:15">
      <c r="A1559" t="s">
        <v>7708</v>
      </c>
      <c r="B1559" t="s">
        <v>16</v>
      </c>
      <c r="C1559" t="s">
        <v>76</v>
      </c>
      <c r="D1559" t="s">
        <v>448</v>
      </c>
      <c r="E1559" t="s">
        <v>7709</v>
      </c>
      <c r="F1559" t="s">
        <v>7710</v>
      </c>
      <c r="G1559" t="s">
        <v>7711</v>
      </c>
      <c r="H1559" s="1" t="s">
        <v>7712</v>
      </c>
      <c r="I1559" s="1" t="s">
        <v>7713</v>
      </c>
      <c r="J1559">
        <v>151</v>
      </c>
      <c r="K1559" t="s">
        <v>24</v>
      </c>
      <c r="L1559" t="s">
        <v>24</v>
      </c>
      <c r="M1559" t="s">
        <v>24</v>
      </c>
      <c r="N1559">
        <v>154</v>
      </c>
      <c r="O1559">
        <v>3</v>
      </c>
    </row>
    <row r="1560" spans="1:15">
      <c r="A1560" t="s">
        <v>7714</v>
      </c>
      <c r="B1560" t="s">
        <v>16</v>
      </c>
      <c r="C1560" t="s">
        <v>76</v>
      </c>
      <c r="D1560" t="s">
        <v>448</v>
      </c>
      <c r="E1560" t="s">
        <v>7715</v>
      </c>
      <c r="F1560" t="s">
        <v>7716</v>
      </c>
      <c r="G1560" t="s">
        <v>7717</v>
      </c>
      <c r="H1560" s="1" t="s">
        <v>7718</v>
      </c>
      <c r="I1560" s="1" t="s">
        <v>7719</v>
      </c>
      <c r="J1560">
        <v>144</v>
      </c>
      <c r="K1560" t="s">
        <v>24</v>
      </c>
      <c r="L1560">
        <v>1</v>
      </c>
      <c r="M1560" t="s">
        <v>24</v>
      </c>
      <c r="N1560">
        <v>150</v>
      </c>
      <c r="O1560">
        <v>5</v>
      </c>
    </row>
    <row r="1561" spans="1:15">
      <c r="A1561" t="s">
        <v>7720</v>
      </c>
      <c r="B1561" t="s">
        <v>16</v>
      </c>
      <c r="C1561" t="s">
        <v>76</v>
      </c>
      <c r="D1561" t="s">
        <v>448</v>
      </c>
      <c r="E1561" t="s">
        <v>7721</v>
      </c>
      <c r="F1561" t="s">
        <v>7722</v>
      </c>
      <c r="G1561" t="s">
        <v>7723</v>
      </c>
      <c r="H1561" s="1" t="s">
        <v>7724</v>
      </c>
      <c r="I1561" s="1" t="s">
        <v>7725</v>
      </c>
      <c r="J1561">
        <v>3</v>
      </c>
      <c r="K1561" t="s">
        <v>24</v>
      </c>
      <c r="L1561" t="s">
        <v>24</v>
      </c>
      <c r="M1561" t="s">
        <v>24</v>
      </c>
      <c r="N1561">
        <v>3</v>
      </c>
      <c r="O1561" t="s">
        <v>24</v>
      </c>
    </row>
    <row r="1562" spans="1:15">
      <c r="A1562" t="s">
        <v>7726</v>
      </c>
      <c r="B1562" t="s">
        <v>16</v>
      </c>
      <c r="C1562" t="s">
        <v>76</v>
      </c>
      <c r="D1562" t="s">
        <v>448</v>
      </c>
      <c r="E1562" t="s">
        <v>7727</v>
      </c>
      <c r="F1562" t="s">
        <v>7728</v>
      </c>
      <c r="G1562" t="s">
        <v>7729</v>
      </c>
      <c r="H1562" s="1" t="s">
        <v>7730</v>
      </c>
      <c r="I1562" s="1" t="s">
        <v>7731</v>
      </c>
      <c r="J1562">
        <v>92</v>
      </c>
      <c r="K1562" t="s">
        <v>24</v>
      </c>
      <c r="L1562" t="s">
        <v>24</v>
      </c>
      <c r="M1562" t="s">
        <v>24</v>
      </c>
      <c r="N1562">
        <v>98</v>
      </c>
      <c r="O1562">
        <v>6</v>
      </c>
    </row>
    <row r="1563" spans="1:15">
      <c r="A1563" t="s">
        <v>7732</v>
      </c>
      <c r="B1563" t="s">
        <v>16</v>
      </c>
      <c r="C1563" t="s">
        <v>76</v>
      </c>
      <c r="D1563" t="s">
        <v>448</v>
      </c>
      <c r="E1563" t="s">
        <v>7733</v>
      </c>
      <c r="F1563" t="s">
        <v>7734</v>
      </c>
      <c r="G1563" t="s">
        <v>7735</v>
      </c>
      <c r="H1563" s="1" t="s">
        <v>7736</v>
      </c>
      <c r="I1563" s="1" t="s">
        <v>7737</v>
      </c>
      <c r="J1563">
        <v>555</v>
      </c>
      <c r="K1563" t="s">
        <v>24</v>
      </c>
      <c r="L1563" t="s">
        <v>24</v>
      </c>
      <c r="M1563" t="s">
        <v>24</v>
      </c>
      <c r="N1563">
        <v>616</v>
      </c>
      <c r="O1563">
        <v>61</v>
      </c>
    </row>
    <row r="1564" spans="1:15">
      <c r="A1564" t="s">
        <v>7732</v>
      </c>
      <c r="B1564" t="s">
        <v>16</v>
      </c>
      <c r="C1564" t="s">
        <v>76</v>
      </c>
      <c r="D1564" t="s">
        <v>448</v>
      </c>
      <c r="E1564" t="s">
        <v>7738</v>
      </c>
      <c r="F1564" t="s">
        <v>7739</v>
      </c>
      <c r="G1564" t="s">
        <v>7740</v>
      </c>
      <c r="H1564" s="1" t="s">
        <v>7741</v>
      </c>
      <c r="I1564" s="1" t="s">
        <v>7742</v>
      </c>
      <c r="J1564">
        <v>136</v>
      </c>
      <c r="K1564" t="s">
        <v>24</v>
      </c>
      <c r="L1564" t="s">
        <v>24</v>
      </c>
      <c r="M1564" t="s">
        <v>24</v>
      </c>
      <c r="N1564">
        <v>162</v>
      </c>
      <c r="O1564">
        <v>26</v>
      </c>
    </row>
    <row r="1565" spans="1:15">
      <c r="A1565" t="s">
        <v>7743</v>
      </c>
      <c r="B1565" t="s">
        <v>16</v>
      </c>
      <c r="C1565" t="s">
        <v>76</v>
      </c>
      <c r="D1565" t="s">
        <v>448</v>
      </c>
      <c r="E1565" t="s">
        <v>7744</v>
      </c>
      <c r="F1565" t="s">
        <v>7745</v>
      </c>
      <c r="G1565" t="s">
        <v>7746</v>
      </c>
      <c r="H1565" s="1" t="s">
        <v>7747</v>
      </c>
      <c r="I1565" s="1" t="s">
        <v>7748</v>
      </c>
      <c r="J1565">
        <v>240</v>
      </c>
      <c r="K1565" t="s">
        <v>24</v>
      </c>
      <c r="L1565" t="s">
        <v>24</v>
      </c>
      <c r="M1565" t="s">
        <v>24</v>
      </c>
      <c r="N1565">
        <v>253</v>
      </c>
      <c r="O1565">
        <v>13</v>
      </c>
    </row>
    <row r="1566" spans="1:15">
      <c r="A1566" t="s">
        <v>7749</v>
      </c>
      <c r="B1566" t="s">
        <v>16</v>
      </c>
      <c r="C1566" t="s">
        <v>76</v>
      </c>
      <c r="D1566" t="s">
        <v>448</v>
      </c>
      <c r="E1566" t="s">
        <v>7750</v>
      </c>
      <c r="F1566" t="s">
        <v>7751</v>
      </c>
      <c r="G1566" t="s">
        <v>7752</v>
      </c>
      <c r="H1566" s="1" t="s">
        <v>7753</v>
      </c>
      <c r="I1566" s="1" t="s">
        <v>7754</v>
      </c>
      <c r="J1566">
        <v>385</v>
      </c>
      <c r="K1566" t="s">
        <v>24</v>
      </c>
      <c r="L1566" t="s">
        <v>24</v>
      </c>
      <c r="M1566" t="s">
        <v>24</v>
      </c>
      <c r="N1566">
        <v>439</v>
      </c>
      <c r="O1566">
        <v>54</v>
      </c>
    </row>
    <row r="1567" spans="1:15">
      <c r="A1567" t="s">
        <v>7755</v>
      </c>
      <c r="B1567" t="s">
        <v>16</v>
      </c>
      <c r="C1567" t="s">
        <v>76</v>
      </c>
      <c r="D1567" t="s">
        <v>448</v>
      </c>
      <c r="E1567" t="s">
        <v>7756</v>
      </c>
      <c r="F1567" t="s">
        <v>7757</v>
      </c>
      <c r="G1567" t="s">
        <v>7758</v>
      </c>
      <c r="H1567" s="1" t="s">
        <v>7759</v>
      </c>
      <c r="I1567" s="1" t="s">
        <v>7760</v>
      </c>
      <c r="J1567">
        <v>52</v>
      </c>
      <c r="K1567" t="s">
        <v>24</v>
      </c>
      <c r="L1567" t="s">
        <v>24</v>
      </c>
      <c r="M1567" t="s">
        <v>24</v>
      </c>
      <c r="N1567">
        <v>53</v>
      </c>
      <c r="O1567">
        <v>1</v>
      </c>
    </row>
    <row r="1568" spans="1:15">
      <c r="A1568" t="s">
        <v>7761</v>
      </c>
      <c r="B1568" t="s">
        <v>16</v>
      </c>
      <c r="C1568" t="s">
        <v>76</v>
      </c>
      <c r="D1568" t="s">
        <v>448</v>
      </c>
      <c r="E1568" t="s">
        <v>7762</v>
      </c>
      <c r="F1568" t="s">
        <v>7763</v>
      </c>
      <c r="G1568" t="s">
        <v>7764</v>
      </c>
      <c r="H1568" s="1" t="s">
        <v>7765</v>
      </c>
      <c r="I1568" s="1" t="s">
        <v>7766</v>
      </c>
      <c r="J1568">
        <v>529</v>
      </c>
      <c r="K1568" t="s">
        <v>24</v>
      </c>
      <c r="L1568">
        <v>39</v>
      </c>
      <c r="M1568" t="s">
        <v>24</v>
      </c>
      <c r="N1568">
        <v>574</v>
      </c>
      <c r="O1568" t="s">
        <v>24</v>
      </c>
    </row>
    <row r="1569" spans="1:15">
      <c r="A1569" t="s">
        <v>7767</v>
      </c>
      <c r="B1569" t="s">
        <v>16</v>
      </c>
      <c r="C1569" t="s">
        <v>76</v>
      </c>
      <c r="D1569" t="s">
        <v>448</v>
      </c>
      <c r="E1569" t="s">
        <v>7768</v>
      </c>
      <c r="F1569" t="s">
        <v>7769</v>
      </c>
      <c r="G1569" t="s">
        <v>7770</v>
      </c>
      <c r="H1569" s="1" t="s">
        <v>7771</v>
      </c>
      <c r="I1569" s="1" t="s">
        <v>7772</v>
      </c>
      <c r="J1569">
        <v>247</v>
      </c>
      <c r="K1569" t="s">
        <v>24</v>
      </c>
      <c r="L1569" t="s">
        <v>24</v>
      </c>
      <c r="M1569" t="s">
        <v>24</v>
      </c>
      <c r="N1569">
        <v>262</v>
      </c>
      <c r="O1569">
        <v>15</v>
      </c>
    </row>
    <row r="1570" spans="1:15">
      <c r="A1570" t="s">
        <v>7767</v>
      </c>
      <c r="B1570" t="s">
        <v>16</v>
      </c>
      <c r="C1570" t="s">
        <v>76</v>
      </c>
      <c r="D1570" t="s">
        <v>448</v>
      </c>
      <c r="E1570" t="s">
        <v>3501</v>
      </c>
      <c r="F1570" t="s">
        <v>7773</v>
      </c>
      <c r="G1570" t="s">
        <v>7774</v>
      </c>
      <c r="H1570" s="1" t="s">
        <v>7775</v>
      </c>
      <c r="I1570" s="1" t="s">
        <v>7776</v>
      </c>
      <c r="J1570">
        <v>1149</v>
      </c>
      <c r="K1570" t="s">
        <v>24</v>
      </c>
      <c r="L1570" t="s">
        <v>24</v>
      </c>
      <c r="M1570" t="s">
        <v>24</v>
      </c>
      <c r="N1570">
        <v>1159</v>
      </c>
      <c r="O1570">
        <v>10</v>
      </c>
    </row>
    <row r="1571" spans="1:15">
      <c r="A1571" t="s">
        <v>7777</v>
      </c>
      <c r="B1571" t="s">
        <v>16</v>
      </c>
      <c r="C1571" t="s">
        <v>76</v>
      </c>
      <c r="D1571" t="s">
        <v>448</v>
      </c>
      <c r="E1571" t="s">
        <v>7778</v>
      </c>
      <c r="F1571" t="s">
        <v>7779</v>
      </c>
      <c r="G1571" t="s">
        <v>7780</v>
      </c>
      <c r="H1571" s="1" t="s">
        <v>7781</v>
      </c>
      <c r="I1571" s="1" t="s">
        <v>7782</v>
      </c>
      <c r="J1571">
        <v>191</v>
      </c>
      <c r="K1571" t="s">
        <v>24</v>
      </c>
      <c r="L1571" t="s">
        <v>24</v>
      </c>
      <c r="M1571" t="s">
        <v>24</v>
      </c>
      <c r="N1571">
        <v>198</v>
      </c>
      <c r="O1571">
        <v>7</v>
      </c>
    </row>
    <row r="1572" spans="1:15">
      <c r="A1572" t="s">
        <v>7777</v>
      </c>
      <c r="B1572" t="s">
        <v>16</v>
      </c>
      <c r="C1572" t="s">
        <v>76</v>
      </c>
      <c r="D1572" t="s">
        <v>448</v>
      </c>
      <c r="E1572" t="s">
        <v>7768</v>
      </c>
      <c r="F1572" t="s">
        <v>7783</v>
      </c>
      <c r="G1572" t="s">
        <v>7784</v>
      </c>
      <c r="H1572" s="1" t="s">
        <v>7785</v>
      </c>
      <c r="I1572" s="1" t="s">
        <v>7786</v>
      </c>
      <c r="J1572">
        <v>415</v>
      </c>
      <c r="K1572" t="s">
        <v>24</v>
      </c>
      <c r="L1572">
        <v>1</v>
      </c>
      <c r="M1572" t="s">
        <v>24</v>
      </c>
      <c r="N1572">
        <v>482</v>
      </c>
      <c r="O1572">
        <v>66</v>
      </c>
    </row>
    <row r="1573" spans="1:15">
      <c r="A1573" t="s">
        <v>7777</v>
      </c>
      <c r="B1573" t="s">
        <v>16</v>
      </c>
      <c r="C1573" t="s">
        <v>76</v>
      </c>
      <c r="D1573" t="s">
        <v>448</v>
      </c>
      <c r="E1573" t="s">
        <v>3501</v>
      </c>
      <c r="F1573" t="s">
        <v>7787</v>
      </c>
      <c r="G1573" t="s">
        <v>7788</v>
      </c>
      <c r="H1573" s="1" t="s">
        <v>7789</v>
      </c>
      <c r="I1573" s="1" t="s">
        <v>7790</v>
      </c>
      <c r="J1573">
        <v>1302</v>
      </c>
      <c r="K1573" t="s">
        <v>24</v>
      </c>
      <c r="L1573" t="s">
        <v>24</v>
      </c>
      <c r="M1573" t="s">
        <v>24</v>
      </c>
      <c r="N1573">
        <v>1319</v>
      </c>
      <c r="O1573">
        <v>17</v>
      </c>
    </row>
    <row r="1574" spans="1:15">
      <c r="A1574" t="s">
        <v>7791</v>
      </c>
      <c r="B1574" t="s">
        <v>16</v>
      </c>
      <c r="C1574" t="s">
        <v>76</v>
      </c>
      <c r="D1574" t="s">
        <v>448</v>
      </c>
      <c r="E1574">
        <v>2</v>
      </c>
      <c r="F1574" t="s">
        <v>7792</v>
      </c>
      <c r="G1574" t="s">
        <v>7793</v>
      </c>
      <c r="H1574" s="1" t="s">
        <v>819</v>
      </c>
      <c r="I1574" s="1" t="s">
        <v>7794</v>
      </c>
      <c r="J1574">
        <v>53</v>
      </c>
      <c r="K1574" t="s">
        <v>24</v>
      </c>
      <c r="L1574" t="s">
        <v>24</v>
      </c>
      <c r="M1574" t="s">
        <v>24</v>
      </c>
      <c r="N1574">
        <v>56</v>
      </c>
      <c r="O1574">
        <v>3</v>
      </c>
    </row>
    <row r="1575" spans="1:15">
      <c r="A1575" t="s">
        <v>7791</v>
      </c>
      <c r="B1575" t="s">
        <v>16</v>
      </c>
      <c r="C1575" t="s">
        <v>76</v>
      </c>
      <c r="D1575" t="s">
        <v>448</v>
      </c>
      <c r="E1575">
        <v>1</v>
      </c>
      <c r="F1575" t="s">
        <v>7795</v>
      </c>
      <c r="G1575" t="s">
        <v>7796</v>
      </c>
      <c r="H1575" s="1" t="s">
        <v>7797</v>
      </c>
      <c r="I1575" s="1" t="s">
        <v>7798</v>
      </c>
      <c r="J1575">
        <v>221</v>
      </c>
      <c r="K1575" t="s">
        <v>24</v>
      </c>
      <c r="L1575" t="s">
        <v>24</v>
      </c>
      <c r="M1575" t="s">
        <v>24</v>
      </c>
      <c r="N1575">
        <v>247</v>
      </c>
      <c r="O1575">
        <v>26</v>
      </c>
    </row>
    <row r="1576" spans="1:15">
      <c r="A1576" t="s">
        <v>7799</v>
      </c>
      <c r="B1576" t="s">
        <v>16</v>
      </c>
      <c r="C1576" t="s">
        <v>76</v>
      </c>
      <c r="D1576" t="s">
        <v>448</v>
      </c>
      <c r="E1576" t="s">
        <v>7800</v>
      </c>
      <c r="F1576" t="s">
        <v>7801</v>
      </c>
      <c r="G1576" t="s">
        <v>7802</v>
      </c>
      <c r="H1576" s="1" t="s">
        <v>7803</v>
      </c>
      <c r="I1576" s="1" t="s">
        <v>7804</v>
      </c>
      <c r="J1576">
        <v>385</v>
      </c>
      <c r="K1576" t="s">
        <v>24</v>
      </c>
      <c r="L1576" t="s">
        <v>24</v>
      </c>
      <c r="M1576" t="s">
        <v>24</v>
      </c>
      <c r="N1576">
        <v>395</v>
      </c>
      <c r="O1576">
        <v>10</v>
      </c>
    </row>
    <row r="1577" spans="1:15">
      <c r="A1577" t="s">
        <v>7799</v>
      </c>
      <c r="B1577" t="s">
        <v>16</v>
      </c>
      <c r="C1577" t="s">
        <v>76</v>
      </c>
      <c r="D1577" t="s">
        <v>448</v>
      </c>
      <c r="E1577" t="s">
        <v>7805</v>
      </c>
      <c r="F1577" t="s">
        <v>7806</v>
      </c>
      <c r="G1577" t="s">
        <v>7807</v>
      </c>
      <c r="H1577" s="1" t="s">
        <v>7808</v>
      </c>
      <c r="I1577" s="1" t="s">
        <v>7809</v>
      </c>
      <c r="J1577">
        <v>95</v>
      </c>
      <c r="K1577" t="s">
        <v>24</v>
      </c>
      <c r="L1577" t="s">
        <v>24</v>
      </c>
      <c r="M1577" t="s">
        <v>24</v>
      </c>
      <c r="N1577">
        <v>98</v>
      </c>
      <c r="O1577">
        <v>3</v>
      </c>
    </row>
    <row r="1578" spans="1:15">
      <c r="A1578" t="s">
        <v>7799</v>
      </c>
      <c r="B1578" t="s">
        <v>16</v>
      </c>
      <c r="C1578" t="s">
        <v>76</v>
      </c>
      <c r="D1578" t="s">
        <v>448</v>
      </c>
      <c r="E1578" t="s">
        <v>7810</v>
      </c>
      <c r="F1578" t="s">
        <v>7811</v>
      </c>
      <c r="G1578" t="s">
        <v>7812</v>
      </c>
      <c r="H1578" s="1" t="s">
        <v>7813</v>
      </c>
      <c r="I1578" s="1" t="s">
        <v>7814</v>
      </c>
      <c r="J1578">
        <v>1733</v>
      </c>
      <c r="K1578" t="s">
        <v>24</v>
      </c>
      <c r="L1578">
        <v>1</v>
      </c>
      <c r="M1578" t="s">
        <v>24</v>
      </c>
      <c r="N1578">
        <v>1774</v>
      </c>
      <c r="O1578">
        <v>40</v>
      </c>
    </row>
    <row r="1579" spans="1:15">
      <c r="A1579" t="s">
        <v>7815</v>
      </c>
      <c r="B1579" t="s">
        <v>16</v>
      </c>
      <c r="C1579" t="s">
        <v>76</v>
      </c>
      <c r="D1579" t="s">
        <v>448</v>
      </c>
      <c r="E1579" t="s">
        <v>66</v>
      </c>
      <c r="F1579" t="s">
        <v>7816</v>
      </c>
      <c r="G1579" t="s">
        <v>7817</v>
      </c>
      <c r="H1579" s="1" t="s">
        <v>7818</v>
      </c>
      <c r="I1579" s="1" t="s">
        <v>7819</v>
      </c>
      <c r="J1579">
        <v>264</v>
      </c>
      <c r="K1579" t="s">
        <v>24</v>
      </c>
      <c r="L1579">
        <v>2</v>
      </c>
      <c r="M1579" t="s">
        <v>24</v>
      </c>
      <c r="N1579">
        <v>284</v>
      </c>
      <c r="O1579">
        <v>18</v>
      </c>
    </row>
    <row r="1580" spans="1:15">
      <c r="A1580" t="s">
        <v>7820</v>
      </c>
      <c r="B1580" t="s">
        <v>16</v>
      </c>
      <c r="C1580" t="s">
        <v>76</v>
      </c>
      <c r="D1580" t="s">
        <v>448</v>
      </c>
      <c r="E1580" t="s">
        <v>7821</v>
      </c>
      <c r="F1580" t="s">
        <v>7822</v>
      </c>
      <c r="G1580" t="s">
        <v>7823</v>
      </c>
      <c r="H1580" s="1" t="s">
        <v>7824</v>
      </c>
      <c r="I1580" s="1" t="s">
        <v>7825</v>
      </c>
      <c r="J1580">
        <v>244</v>
      </c>
      <c r="K1580" t="s">
        <v>24</v>
      </c>
      <c r="L1580" t="s">
        <v>24</v>
      </c>
      <c r="M1580" t="s">
        <v>24</v>
      </c>
      <c r="N1580">
        <v>248</v>
      </c>
      <c r="O1580">
        <v>4</v>
      </c>
    </row>
    <row r="1581" spans="1:15">
      <c r="A1581" t="s">
        <v>7820</v>
      </c>
      <c r="B1581" t="s">
        <v>16</v>
      </c>
      <c r="C1581" t="s">
        <v>76</v>
      </c>
      <c r="D1581" t="s">
        <v>448</v>
      </c>
      <c r="E1581" t="s">
        <v>7826</v>
      </c>
      <c r="F1581" t="s">
        <v>7827</v>
      </c>
      <c r="G1581" t="s">
        <v>7828</v>
      </c>
      <c r="H1581" s="1" t="s">
        <v>7829</v>
      </c>
      <c r="I1581" s="1" t="s">
        <v>7830</v>
      </c>
      <c r="J1581">
        <v>373</v>
      </c>
      <c r="K1581" t="s">
        <v>24</v>
      </c>
      <c r="L1581" t="s">
        <v>24</v>
      </c>
      <c r="M1581" t="s">
        <v>24</v>
      </c>
      <c r="N1581">
        <v>378</v>
      </c>
      <c r="O1581">
        <v>5</v>
      </c>
    </row>
    <row r="1582" spans="1:15">
      <c r="A1582" t="s">
        <v>7820</v>
      </c>
      <c r="B1582" t="s">
        <v>16</v>
      </c>
      <c r="C1582" t="s">
        <v>76</v>
      </c>
      <c r="D1582" t="s">
        <v>448</v>
      </c>
      <c r="E1582" t="s">
        <v>7831</v>
      </c>
      <c r="F1582" t="s">
        <v>7832</v>
      </c>
      <c r="G1582" t="s">
        <v>7833</v>
      </c>
      <c r="H1582" s="1" t="s">
        <v>7834</v>
      </c>
      <c r="I1582" s="1" t="s">
        <v>7835</v>
      </c>
      <c r="J1582">
        <v>110</v>
      </c>
      <c r="K1582" t="s">
        <v>24</v>
      </c>
      <c r="L1582" t="s">
        <v>24</v>
      </c>
      <c r="M1582" t="s">
        <v>24</v>
      </c>
      <c r="N1582">
        <v>112</v>
      </c>
      <c r="O1582">
        <v>2</v>
      </c>
    </row>
    <row r="1583" spans="1:15">
      <c r="A1583" t="s">
        <v>7820</v>
      </c>
      <c r="B1583" t="s">
        <v>16</v>
      </c>
      <c r="C1583" t="s">
        <v>76</v>
      </c>
      <c r="D1583" t="s">
        <v>448</v>
      </c>
      <c r="E1583" t="s">
        <v>7836</v>
      </c>
      <c r="F1583" t="s">
        <v>7837</v>
      </c>
      <c r="G1583" t="s">
        <v>7838</v>
      </c>
      <c r="H1583" s="1" t="s">
        <v>7839</v>
      </c>
      <c r="I1583" s="1" t="s">
        <v>7840</v>
      </c>
      <c r="J1583">
        <v>248</v>
      </c>
      <c r="K1583" t="s">
        <v>24</v>
      </c>
      <c r="L1583" t="s">
        <v>24</v>
      </c>
      <c r="M1583" t="s">
        <v>24</v>
      </c>
      <c r="N1583">
        <v>260</v>
      </c>
      <c r="O1583">
        <v>12</v>
      </c>
    </row>
    <row r="1584" spans="1:15">
      <c r="A1584" t="s">
        <v>7820</v>
      </c>
      <c r="B1584" t="s">
        <v>16</v>
      </c>
      <c r="C1584" t="s">
        <v>76</v>
      </c>
      <c r="D1584" t="s">
        <v>448</v>
      </c>
      <c r="E1584" t="s">
        <v>7841</v>
      </c>
      <c r="F1584" t="s">
        <v>7842</v>
      </c>
      <c r="G1584" t="s">
        <v>7843</v>
      </c>
      <c r="H1584" s="1" t="s">
        <v>7844</v>
      </c>
      <c r="I1584" s="1" t="s">
        <v>7845</v>
      </c>
      <c r="J1584">
        <v>104</v>
      </c>
      <c r="K1584" t="s">
        <v>24</v>
      </c>
      <c r="L1584" t="s">
        <v>24</v>
      </c>
      <c r="M1584" t="s">
        <v>24</v>
      </c>
      <c r="N1584">
        <v>109</v>
      </c>
      <c r="O1584">
        <v>5</v>
      </c>
    </row>
    <row r="1585" spans="1:15">
      <c r="A1585" t="s">
        <v>7846</v>
      </c>
      <c r="B1585" t="s">
        <v>16</v>
      </c>
      <c r="C1585" t="s">
        <v>76</v>
      </c>
      <c r="D1585" t="s">
        <v>448</v>
      </c>
      <c r="E1585" t="s">
        <v>7847</v>
      </c>
      <c r="F1585" t="s">
        <v>7848</v>
      </c>
      <c r="G1585" t="s">
        <v>7849</v>
      </c>
      <c r="H1585" s="1" t="s">
        <v>7850</v>
      </c>
      <c r="I1585" s="1" t="s">
        <v>7851</v>
      </c>
      <c r="J1585">
        <v>90</v>
      </c>
      <c r="K1585" t="s">
        <v>24</v>
      </c>
      <c r="L1585">
        <v>2</v>
      </c>
      <c r="M1585" t="s">
        <v>24</v>
      </c>
      <c r="N1585">
        <v>95</v>
      </c>
      <c r="O1585">
        <v>3</v>
      </c>
    </row>
    <row r="1586" spans="1:15">
      <c r="A1586" t="s">
        <v>7852</v>
      </c>
      <c r="B1586" t="s">
        <v>16</v>
      </c>
      <c r="C1586" t="s">
        <v>45</v>
      </c>
      <c r="D1586" t="s">
        <v>46</v>
      </c>
      <c r="E1586" t="s">
        <v>7853</v>
      </c>
      <c r="F1586" t="s">
        <v>7854</v>
      </c>
      <c r="G1586" t="s">
        <v>7855</v>
      </c>
      <c r="H1586" s="1" t="s">
        <v>7856</v>
      </c>
      <c r="I1586" s="1" t="s">
        <v>7857</v>
      </c>
      <c r="J1586">
        <v>2</v>
      </c>
      <c r="K1586" t="s">
        <v>24</v>
      </c>
      <c r="L1586" t="s">
        <v>24</v>
      </c>
      <c r="M1586" t="s">
        <v>24</v>
      </c>
      <c r="N1586">
        <v>2</v>
      </c>
      <c r="O1586" t="s">
        <v>24</v>
      </c>
    </row>
    <row r="1587" spans="1:15">
      <c r="A1587" t="s">
        <v>7852</v>
      </c>
      <c r="B1587" t="s">
        <v>16</v>
      </c>
      <c r="C1587" t="s">
        <v>45</v>
      </c>
      <c r="D1587" t="s">
        <v>46</v>
      </c>
      <c r="E1587" t="s">
        <v>7858</v>
      </c>
      <c r="F1587" t="s">
        <v>7859</v>
      </c>
      <c r="G1587" t="s">
        <v>7860</v>
      </c>
      <c r="H1587" s="1" t="s">
        <v>7861</v>
      </c>
      <c r="I1587" s="1" t="s">
        <v>7862</v>
      </c>
      <c r="J1587">
        <v>2</v>
      </c>
      <c r="K1587" t="s">
        <v>24</v>
      </c>
      <c r="L1587" t="s">
        <v>24</v>
      </c>
      <c r="M1587" t="s">
        <v>24</v>
      </c>
      <c r="N1587">
        <v>2</v>
      </c>
      <c r="O1587" t="s">
        <v>24</v>
      </c>
    </row>
    <row r="1588" spans="1:15">
      <c r="A1588" t="s">
        <v>7852</v>
      </c>
      <c r="B1588" t="s">
        <v>16</v>
      </c>
      <c r="C1588" t="s">
        <v>45</v>
      </c>
      <c r="D1588" t="s">
        <v>46</v>
      </c>
      <c r="E1588" t="s">
        <v>7863</v>
      </c>
      <c r="F1588" t="s">
        <v>7864</v>
      </c>
      <c r="G1588" t="s">
        <v>7865</v>
      </c>
      <c r="H1588" s="1">
        <v>35462</v>
      </c>
      <c r="I1588" s="1" t="s">
        <v>7866</v>
      </c>
      <c r="J1588">
        <v>2</v>
      </c>
      <c r="K1588" t="s">
        <v>24</v>
      </c>
      <c r="L1588" t="s">
        <v>24</v>
      </c>
      <c r="M1588" t="s">
        <v>24</v>
      </c>
      <c r="N1588">
        <v>2</v>
      </c>
      <c r="O1588" t="s">
        <v>24</v>
      </c>
    </row>
    <row r="1589" spans="1:15">
      <c r="A1589" t="s">
        <v>7867</v>
      </c>
      <c r="B1589" t="s">
        <v>16</v>
      </c>
      <c r="C1589" t="s">
        <v>45</v>
      </c>
      <c r="D1589" t="s">
        <v>46</v>
      </c>
      <c r="E1589" t="s">
        <v>7868</v>
      </c>
      <c r="F1589" t="s">
        <v>7869</v>
      </c>
      <c r="G1589" t="s">
        <v>7870</v>
      </c>
      <c r="H1589" s="1" t="s">
        <v>7871</v>
      </c>
      <c r="I1589" s="1" t="s">
        <v>7872</v>
      </c>
      <c r="J1589">
        <v>410</v>
      </c>
      <c r="K1589" t="s">
        <v>24</v>
      </c>
      <c r="L1589" t="s">
        <v>24</v>
      </c>
      <c r="M1589" t="s">
        <v>24</v>
      </c>
      <c r="N1589">
        <v>413</v>
      </c>
      <c r="O1589">
        <v>3</v>
      </c>
    </row>
    <row r="1590" spans="1:15">
      <c r="A1590" t="s">
        <v>7867</v>
      </c>
      <c r="B1590" t="s">
        <v>16</v>
      </c>
      <c r="C1590" t="s">
        <v>45</v>
      </c>
      <c r="D1590" t="s">
        <v>46</v>
      </c>
      <c r="E1590" t="s">
        <v>7873</v>
      </c>
      <c r="F1590" t="s">
        <v>7874</v>
      </c>
      <c r="G1590" t="s">
        <v>7875</v>
      </c>
      <c r="H1590" s="1" t="s">
        <v>7876</v>
      </c>
      <c r="I1590" s="1" t="s">
        <v>7877</v>
      </c>
      <c r="J1590">
        <v>190</v>
      </c>
      <c r="K1590" t="s">
        <v>24</v>
      </c>
      <c r="L1590">
        <v>1</v>
      </c>
      <c r="M1590" t="s">
        <v>24</v>
      </c>
      <c r="N1590">
        <v>192</v>
      </c>
      <c r="O1590">
        <v>1</v>
      </c>
    </row>
    <row r="1591" spans="1:15">
      <c r="A1591" t="s">
        <v>7878</v>
      </c>
      <c r="B1591" t="s">
        <v>16</v>
      </c>
      <c r="C1591" t="s">
        <v>76</v>
      </c>
      <c r="D1591" t="s">
        <v>77</v>
      </c>
      <c r="E1591" t="s">
        <v>7879</v>
      </c>
      <c r="F1591" t="s">
        <v>7880</v>
      </c>
      <c r="G1591" t="s">
        <v>7881</v>
      </c>
      <c r="H1591" s="1" t="s">
        <v>7882</v>
      </c>
      <c r="I1591" s="1" t="s">
        <v>7883</v>
      </c>
      <c r="J1591">
        <v>57</v>
      </c>
      <c r="K1591" t="s">
        <v>24</v>
      </c>
      <c r="L1591" t="s">
        <v>24</v>
      </c>
      <c r="M1591" t="s">
        <v>24</v>
      </c>
      <c r="N1591">
        <v>57</v>
      </c>
      <c r="O1591" t="s">
        <v>24</v>
      </c>
    </row>
    <row r="1592" spans="1:15">
      <c r="A1592" t="s">
        <v>7884</v>
      </c>
      <c r="B1592" t="s">
        <v>16</v>
      </c>
      <c r="C1592" t="s">
        <v>45</v>
      </c>
      <c r="D1592" t="s">
        <v>46</v>
      </c>
      <c r="E1592" t="s">
        <v>7885</v>
      </c>
      <c r="F1592" t="s">
        <v>7886</v>
      </c>
      <c r="G1592" t="s">
        <v>7887</v>
      </c>
      <c r="H1592" s="1" t="s">
        <v>7888</v>
      </c>
      <c r="I1592" s="1" t="s">
        <v>7889</v>
      </c>
      <c r="J1592">
        <v>6</v>
      </c>
      <c r="K1592" t="s">
        <v>24</v>
      </c>
      <c r="L1592" t="s">
        <v>24</v>
      </c>
      <c r="M1592" t="s">
        <v>24</v>
      </c>
      <c r="N1592">
        <v>6</v>
      </c>
      <c r="O1592" t="s">
        <v>24</v>
      </c>
    </row>
    <row r="1593" spans="1:15">
      <c r="A1593" t="s">
        <v>7884</v>
      </c>
      <c r="B1593" t="s">
        <v>16</v>
      </c>
      <c r="C1593" t="s">
        <v>45</v>
      </c>
      <c r="D1593" t="s">
        <v>46</v>
      </c>
      <c r="E1593" t="s">
        <v>7890</v>
      </c>
      <c r="F1593" t="s">
        <v>7891</v>
      </c>
      <c r="G1593" t="s">
        <v>7892</v>
      </c>
      <c r="H1593" s="1" t="s">
        <v>7893</v>
      </c>
      <c r="I1593" s="1" t="s">
        <v>7894</v>
      </c>
      <c r="J1593">
        <v>5</v>
      </c>
      <c r="K1593" t="s">
        <v>24</v>
      </c>
      <c r="L1593" t="s">
        <v>24</v>
      </c>
      <c r="M1593" t="s">
        <v>24</v>
      </c>
      <c r="N1593">
        <v>5</v>
      </c>
      <c r="O1593" t="s">
        <v>24</v>
      </c>
    </row>
    <row r="1594" spans="1:15">
      <c r="A1594" t="s">
        <v>7895</v>
      </c>
      <c r="B1594" t="s">
        <v>16</v>
      </c>
      <c r="C1594" t="s">
        <v>45</v>
      </c>
      <c r="D1594" t="s">
        <v>46</v>
      </c>
      <c r="E1594" t="s">
        <v>7896</v>
      </c>
      <c r="F1594" t="s">
        <v>7897</v>
      </c>
      <c r="G1594" t="s">
        <v>7898</v>
      </c>
      <c r="H1594" s="1" t="s">
        <v>7899</v>
      </c>
      <c r="I1594" s="1" t="s">
        <v>7900</v>
      </c>
      <c r="J1594">
        <v>18</v>
      </c>
      <c r="K1594" t="s">
        <v>24</v>
      </c>
      <c r="L1594" t="s">
        <v>24</v>
      </c>
      <c r="M1594" t="s">
        <v>24</v>
      </c>
      <c r="N1594">
        <v>19</v>
      </c>
      <c r="O1594">
        <v>1</v>
      </c>
    </row>
    <row r="1595" spans="1:15">
      <c r="A1595" t="s">
        <v>7901</v>
      </c>
      <c r="B1595" t="s">
        <v>16</v>
      </c>
      <c r="C1595" t="s">
        <v>7902</v>
      </c>
      <c r="D1595" t="s">
        <v>7902</v>
      </c>
      <c r="E1595" t="s">
        <v>7903</v>
      </c>
      <c r="F1595" t="s">
        <v>7904</v>
      </c>
      <c r="G1595" t="s">
        <v>7905</v>
      </c>
      <c r="H1595" s="1" t="s">
        <v>7906</v>
      </c>
      <c r="I1595" s="1" t="s">
        <v>7907</v>
      </c>
      <c r="J1595">
        <v>53</v>
      </c>
      <c r="K1595" t="s">
        <v>24</v>
      </c>
      <c r="L1595" t="s">
        <v>24</v>
      </c>
      <c r="M1595" t="s">
        <v>24</v>
      </c>
      <c r="N1595">
        <v>56</v>
      </c>
      <c r="O1595">
        <v>3</v>
      </c>
    </row>
    <row r="1596" spans="1:15">
      <c r="A1596" t="s">
        <v>7908</v>
      </c>
      <c r="B1596" t="s">
        <v>16</v>
      </c>
      <c r="C1596" t="s">
        <v>26</v>
      </c>
      <c r="D1596" t="s">
        <v>27</v>
      </c>
      <c r="E1596" t="s">
        <v>2356</v>
      </c>
      <c r="F1596" t="s">
        <v>7909</v>
      </c>
      <c r="G1596" t="s">
        <v>7910</v>
      </c>
      <c r="H1596" s="1" t="s">
        <v>7911</v>
      </c>
      <c r="I1596" s="1" t="s">
        <v>7912</v>
      </c>
      <c r="J1596">
        <v>90</v>
      </c>
      <c r="K1596" t="s">
        <v>24</v>
      </c>
      <c r="L1596" t="s">
        <v>24</v>
      </c>
      <c r="M1596" t="s">
        <v>24</v>
      </c>
      <c r="N1596">
        <v>95</v>
      </c>
      <c r="O1596">
        <v>5</v>
      </c>
    </row>
    <row r="1597" spans="1:15">
      <c r="A1597" t="s">
        <v>7908</v>
      </c>
      <c r="B1597" t="s">
        <v>16</v>
      </c>
      <c r="C1597" t="s">
        <v>26</v>
      </c>
      <c r="D1597" t="s">
        <v>27</v>
      </c>
      <c r="E1597" t="s">
        <v>2361</v>
      </c>
      <c r="F1597" t="s">
        <v>7913</v>
      </c>
      <c r="G1597" t="s">
        <v>7914</v>
      </c>
      <c r="H1597" s="1" t="s">
        <v>7915</v>
      </c>
      <c r="I1597" s="1" t="s">
        <v>7916</v>
      </c>
      <c r="J1597">
        <v>21</v>
      </c>
      <c r="K1597" t="s">
        <v>24</v>
      </c>
      <c r="L1597" t="s">
        <v>24</v>
      </c>
      <c r="M1597" t="s">
        <v>24</v>
      </c>
      <c r="N1597">
        <v>22</v>
      </c>
      <c r="O1597">
        <v>1</v>
      </c>
    </row>
    <row r="1598" spans="1:15">
      <c r="A1598" t="s">
        <v>7908</v>
      </c>
      <c r="B1598" t="s">
        <v>16</v>
      </c>
      <c r="C1598" t="s">
        <v>26</v>
      </c>
      <c r="D1598" t="s">
        <v>27</v>
      </c>
      <c r="E1598" t="s">
        <v>4481</v>
      </c>
      <c r="F1598" t="s">
        <v>7917</v>
      </c>
      <c r="G1598" t="s">
        <v>7918</v>
      </c>
      <c r="H1598" s="1" t="s">
        <v>7919</v>
      </c>
      <c r="I1598" s="1" t="s">
        <v>7920</v>
      </c>
      <c r="J1598">
        <v>4</v>
      </c>
      <c r="K1598" t="s">
        <v>24</v>
      </c>
      <c r="L1598" t="s">
        <v>24</v>
      </c>
      <c r="M1598" t="s">
        <v>24</v>
      </c>
      <c r="N1598">
        <v>4</v>
      </c>
      <c r="O1598" t="s">
        <v>24</v>
      </c>
    </row>
    <row r="1599" spans="1:15">
      <c r="A1599" t="s">
        <v>7921</v>
      </c>
      <c r="B1599" t="s">
        <v>16</v>
      </c>
      <c r="C1599" t="s">
        <v>26</v>
      </c>
      <c r="D1599" t="s">
        <v>27</v>
      </c>
      <c r="E1599" t="s">
        <v>7922</v>
      </c>
      <c r="F1599" t="s">
        <v>7923</v>
      </c>
      <c r="G1599" t="s">
        <v>7924</v>
      </c>
      <c r="H1599" s="1" t="s">
        <v>7925</v>
      </c>
      <c r="I1599" s="1" t="s">
        <v>7926</v>
      </c>
      <c r="J1599">
        <v>41</v>
      </c>
      <c r="K1599" t="s">
        <v>24</v>
      </c>
      <c r="L1599" t="s">
        <v>24</v>
      </c>
      <c r="M1599" t="s">
        <v>24</v>
      </c>
      <c r="N1599">
        <v>43</v>
      </c>
      <c r="O1599">
        <v>2</v>
      </c>
    </row>
    <row r="1600" spans="1:15">
      <c r="A1600" t="s">
        <v>7921</v>
      </c>
      <c r="B1600" t="s">
        <v>16</v>
      </c>
      <c r="C1600" t="s">
        <v>26</v>
      </c>
      <c r="D1600" t="s">
        <v>27</v>
      </c>
      <c r="E1600" t="s">
        <v>7927</v>
      </c>
      <c r="F1600" t="s">
        <v>7928</v>
      </c>
      <c r="G1600" t="s">
        <v>7929</v>
      </c>
      <c r="H1600" s="1" t="s">
        <v>7930</v>
      </c>
      <c r="I1600" s="1" t="s">
        <v>7931</v>
      </c>
      <c r="J1600">
        <v>59</v>
      </c>
      <c r="K1600" t="s">
        <v>24</v>
      </c>
      <c r="L1600" t="s">
        <v>24</v>
      </c>
      <c r="M1600" t="s">
        <v>24</v>
      </c>
      <c r="N1600">
        <v>59</v>
      </c>
      <c r="O1600" t="s">
        <v>24</v>
      </c>
    </row>
    <row r="1601" spans="1:15">
      <c r="A1601" t="s">
        <v>7921</v>
      </c>
      <c r="B1601" t="s">
        <v>16</v>
      </c>
      <c r="C1601" t="s">
        <v>26</v>
      </c>
      <c r="D1601" t="s">
        <v>27</v>
      </c>
      <c r="E1601" t="s">
        <v>7932</v>
      </c>
      <c r="F1601" t="s">
        <v>7933</v>
      </c>
      <c r="G1601" t="s">
        <v>7934</v>
      </c>
      <c r="H1601" s="1" t="s">
        <v>7935</v>
      </c>
      <c r="I1601" s="1" t="s">
        <v>7936</v>
      </c>
      <c r="J1601">
        <v>45</v>
      </c>
      <c r="K1601" t="s">
        <v>24</v>
      </c>
      <c r="L1601" t="s">
        <v>24</v>
      </c>
      <c r="M1601" t="s">
        <v>24</v>
      </c>
      <c r="N1601">
        <v>48</v>
      </c>
      <c r="O1601">
        <v>3</v>
      </c>
    </row>
    <row r="1602" spans="1:15">
      <c r="A1602" t="s">
        <v>7937</v>
      </c>
      <c r="B1602" t="s">
        <v>16</v>
      </c>
      <c r="C1602" t="s">
        <v>76</v>
      </c>
      <c r="D1602" t="s">
        <v>2217</v>
      </c>
      <c r="E1602" t="s">
        <v>7938</v>
      </c>
      <c r="F1602" t="s">
        <v>7939</v>
      </c>
      <c r="G1602" t="s">
        <v>7940</v>
      </c>
      <c r="H1602" s="1" t="s">
        <v>7941</v>
      </c>
      <c r="I1602" s="1" t="s">
        <v>7942</v>
      </c>
      <c r="J1602">
        <v>48</v>
      </c>
      <c r="K1602" t="s">
        <v>24</v>
      </c>
      <c r="L1602" t="s">
        <v>24</v>
      </c>
      <c r="M1602" t="s">
        <v>24</v>
      </c>
      <c r="N1602">
        <v>48</v>
      </c>
      <c r="O1602" t="s">
        <v>24</v>
      </c>
    </row>
    <row r="1603" spans="1:15">
      <c r="A1603" t="s">
        <v>7937</v>
      </c>
      <c r="B1603" t="s">
        <v>16</v>
      </c>
      <c r="C1603" t="s">
        <v>76</v>
      </c>
      <c r="D1603" t="s">
        <v>2217</v>
      </c>
      <c r="E1603" t="s">
        <v>7943</v>
      </c>
      <c r="F1603" t="s">
        <v>7944</v>
      </c>
      <c r="G1603" t="s">
        <v>7945</v>
      </c>
      <c r="H1603" s="1" t="s">
        <v>7946</v>
      </c>
      <c r="I1603" s="1" t="s">
        <v>7947</v>
      </c>
      <c r="J1603">
        <v>36</v>
      </c>
      <c r="K1603" t="s">
        <v>24</v>
      </c>
      <c r="L1603" t="s">
        <v>24</v>
      </c>
      <c r="M1603" t="s">
        <v>24</v>
      </c>
      <c r="N1603">
        <v>37</v>
      </c>
      <c r="O1603">
        <v>1</v>
      </c>
    </row>
    <row r="1604" spans="1:15">
      <c r="A1604" t="s">
        <v>7948</v>
      </c>
      <c r="B1604" t="s">
        <v>16</v>
      </c>
      <c r="C1604" t="s">
        <v>76</v>
      </c>
      <c r="D1604" t="s">
        <v>2217</v>
      </c>
      <c r="E1604" t="s">
        <v>7949</v>
      </c>
      <c r="F1604" t="s">
        <v>7950</v>
      </c>
      <c r="G1604" t="s">
        <v>7951</v>
      </c>
      <c r="H1604" s="1" t="s">
        <v>7952</v>
      </c>
      <c r="I1604" s="1" t="s">
        <v>7953</v>
      </c>
      <c r="J1604">
        <v>3</v>
      </c>
      <c r="K1604" t="s">
        <v>24</v>
      </c>
      <c r="L1604" t="s">
        <v>24</v>
      </c>
      <c r="M1604" t="s">
        <v>24</v>
      </c>
      <c r="N1604">
        <v>3</v>
      </c>
      <c r="O1604" t="s">
        <v>24</v>
      </c>
    </row>
    <row r="1605" spans="1:15">
      <c r="A1605" t="s">
        <v>7948</v>
      </c>
      <c r="B1605" t="s">
        <v>16</v>
      </c>
      <c r="C1605" t="s">
        <v>76</v>
      </c>
      <c r="D1605" t="s">
        <v>2217</v>
      </c>
      <c r="E1605" t="s">
        <v>7954</v>
      </c>
      <c r="F1605" t="s">
        <v>7955</v>
      </c>
      <c r="G1605" t="s">
        <v>7956</v>
      </c>
      <c r="H1605" s="1" t="s">
        <v>7957</v>
      </c>
      <c r="I1605" s="1" t="s">
        <v>7958</v>
      </c>
      <c r="J1605">
        <v>3</v>
      </c>
      <c r="K1605" t="s">
        <v>24</v>
      </c>
      <c r="L1605" t="s">
        <v>24</v>
      </c>
      <c r="M1605" t="s">
        <v>24</v>
      </c>
      <c r="N1605">
        <v>3</v>
      </c>
      <c r="O1605" t="s">
        <v>24</v>
      </c>
    </row>
    <row r="1606" spans="1:15">
      <c r="A1606" t="s">
        <v>7959</v>
      </c>
      <c r="B1606" t="s">
        <v>16</v>
      </c>
      <c r="C1606" t="s">
        <v>76</v>
      </c>
      <c r="D1606" t="s">
        <v>2217</v>
      </c>
      <c r="E1606" t="s">
        <v>7960</v>
      </c>
      <c r="F1606" t="s">
        <v>7961</v>
      </c>
      <c r="G1606" t="s">
        <v>7962</v>
      </c>
      <c r="H1606" s="1" t="s">
        <v>7963</v>
      </c>
      <c r="I1606" s="1" t="s">
        <v>7964</v>
      </c>
      <c r="J1606">
        <v>50</v>
      </c>
      <c r="K1606" t="s">
        <v>24</v>
      </c>
      <c r="L1606" t="s">
        <v>24</v>
      </c>
      <c r="M1606" t="s">
        <v>24</v>
      </c>
      <c r="N1606">
        <v>50</v>
      </c>
      <c r="O1606" t="s">
        <v>24</v>
      </c>
    </row>
    <row r="1607" spans="1:15">
      <c r="A1607" t="s">
        <v>7948</v>
      </c>
      <c r="B1607" t="s">
        <v>16</v>
      </c>
      <c r="C1607" t="s">
        <v>76</v>
      </c>
      <c r="D1607" t="s">
        <v>2217</v>
      </c>
      <c r="E1607" t="s">
        <v>7965</v>
      </c>
      <c r="F1607" t="s">
        <v>7966</v>
      </c>
      <c r="G1607" t="s">
        <v>7967</v>
      </c>
      <c r="H1607" s="1" t="s">
        <v>7968</v>
      </c>
      <c r="I1607" s="1" t="s">
        <v>7969</v>
      </c>
      <c r="J1607">
        <v>1</v>
      </c>
      <c r="K1607" t="s">
        <v>24</v>
      </c>
      <c r="L1607" t="s">
        <v>24</v>
      </c>
      <c r="M1607" t="s">
        <v>24</v>
      </c>
      <c r="N1607">
        <v>1</v>
      </c>
      <c r="O1607" t="s">
        <v>24</v>
      </c>
    </row>
    <row r="1608" spans="1:15">
      <c r="A1608" t="s">
        <v>7970</v>
      </c>
      <c r="B1608" t="s">
        <v>16</v>
      </c>
      <c r="C1608" t="s">
        <v>76</v>
      </c>
      <c r="D1608" t="s">
        <v>2217</v>
      </c>
      <c r="E1608" t="s">
        <v>7971</v>
      </c>
      <c r="F1608" t="s">
        <v>7972</v>
      </c>
      <c r="G1608" t="s">
        <v>7973</v>
      </c>
      <c r="H1608" s="1" t="s">
        <v>7974</v>
      </c>
      <c r="I1608" s="1" t="s">
        <v>7975</v>
      </c>
      <c r="J1608">
        <v>3</v>
      </c>
      <c r="K1608" t="s">
        <v>24</v>
      </c>
      <c r="L1608" t="s">
        <v>24</v>
      </c>
      <c r="M1608" t="s">
        <v>24</v>
      </c>
      <c r="N1608">
        <v>3</v>
      </c>
      <c r="O1608" t="s">
        <v>24</v>
      </c>
    </row>
    <row r="1609" spans="1:15">
      <c r="A1609" t="s">
        <v>7970</v>
      </c>
      <c r="B1609" t="s">
        <v>16</v>
      </c>
      <c r="C1609" t="s">
        <v>76</v>
      </c>
      <c r="D1609" t="s">
        <v>2217</v>
      </c>
      <c r="E1609" t="s">
        <v>7976</v>
      </c>
      <c r="F1609" t="s">
        <v>7977</v>
      </c>
      <c r="G1609" t="s">
        <v>7978</v>
      </c>
      <c r="H1609" s="1" t="s">
        <v>7979</v>
      </c>
      <c r="I1609" s="1" t="s">
        <v>7980</v>
      </c>
      <c r="J1609">
        <v>3</v>
      </c>
      <c r="K1609" t="s">
        <v>24</v>
      </c>
      <c r="L1609" t="s">
        <v>24</v>
      </c>
      <c r="M1609" t="s">
        <v>24</v>
      </c>
      <c r="N1609">
        <v>3</v>
      </c>
      <c r="O1609" t="s">
        <v>24</v>
      </c>
    </row>
    <row r="1610" spans="1:15">
      <c r="A1610" t="s">
        <v>7981</v>
      </c>
      <c r="B1610" t="s">
        <v>16</v>
      </c>
      <c r="C1610" t="s">
        <v>76</v>
      </c>
      <c r="D1610" t="s">
        <v>2217</v>
      </c>
      <c r="E1610" t="s">
        <v>66</v>
      </c>
      <c r="F1610" t="s">
        <v>24</v>
      </c>
      <c r="G1610" t="s">
        <v>7982</v>
      </c>
      <c r="H1610" s="1" t="s">
        <v>7983</v>
      </c>
      <c r="I1610" s="1" t="s">
        <v>7984</v>
      </c>
      <c r="J1610">
        <v>45</v>
      </c>
      <c r="K1610" t="s">
        <v>24</v>
      </c>
      <c r="L1610" t="s">
        <v>24</v>
      </c>
      <c r="M1610" t="s">
        <v>24</v>
      </c>
      <c r="N1610">
        <v>46</v>
      </c>
      <c r="O1610">
        <v>1</v>
      </c>
    </row>
    <row r="1611" spans="1:15">
      <c r="A1611" t="s">
        <v>7985</v>
      </c>
      <c r="B1611" t="s">
        <v>16</v>
      </c>
      <c r="C1611" t="s">
        <v>76</v>
      </c>
      <c r="D1611" t="s">
        <v>2217</v>
      </c>
      <c r="E1611" t="s">
        <v>66</v>
      </c>
      <c r="F1611" t="s">
        <v>24</v>
      </c>
      <c r="G1611" t="s">
        <v>7986</v>
      </c>
      <c r="H1611" s="1" t="s">
        <v>7987</v>
      </c>
      <c r="I1611" s="1" t="s">
        <v>7988</v>
      </c>
      <c r="J1611">
        <v>47</v>
      </c>
      <c r="K1611" t="s">
        <v>24</v>
      </c>
      <c r="L1611" t="s">
        <v>24</v>
      </c>
      <c r="M1611" t="s">
        <v>24</v>
      </c>
      <c r="N1611">
        <v>47</v>
      </c>
      <c r="O1611" t="s">
        <v>24</v>
      </c>
    </row>
    <row r="1612" spans="1:15">
      <c r="A1612" t="s">
        <v>7989</v>
      </c>
      <c r="B1612" t="s">
        <v>16</v>
      </c>
      <c r="C1612" t="s">
        <v>76</v>
      </c>
      <c r="D1612" t="s">
        <v>2217</v>
      </c>
      <c r="E1612" t="s">
        <v>66</v>
      </c>
      <c r="F1612" t="s">
        <v>24</v>
      </c>
      <c r="G1612" t="s">
        <v>7990</v>
      </c>
      <c r="H1612" s="1" t="s">
        <v>7991</v>
      </c>
      <c r="I1612" s="1" t="s">
        <v>7992</v>
      </c>
      <c r="J1612">
        <v>44</v>
      </c>
      <c r="K1612" t="s">
        <v>24</v>
      </c>
      <c r="L1612" t="s">
        <v>24</v>
      </c>
      <c r="M1612" t="s">
        <v>24</v>
      </c>
      <c r="N1612">
        <v>46</v>
      </c>
      <c r="O1612">
        <v>2</v>
      </c>
    </row>
    <row r="1613" spans="1:15">
      <c r="A1613" t="s">
        <v>7993</v>
      </c>
      <c r="B1613" t="s">
        <v>16</v>
      </c>
      <c r="C1613" t="s">
        <v>76</v>
      </c>
      <c r="D1613" t="s">
        <v>2217</v>
      </c>
      <c r="E1613" t="s">
        <v>7994</v>
      </c>
      <c r="F1613" t="s">
        <v>7995</v>
      </c>
      <c r="G1613" t="s">
        <v>7996</v>
      </c>
      <c r="H1613" s="1" t="s">
        <v>7997</v>
      </c>
      <c r="I1613" s="1" t="s">
        <v>7998</v>
      </c>
      <c r="J1613">
        <v>32</v>
      </c>
      <c r="K1613" t="s">
        <v>24</v>
      </c>
      <c r="L1613" t="s">
        <v>24</v>
      </c>
      <c r="M1613" t="s">
        <v>24</v>
      </c>
      <c r="N1613">
        <v>32</v>
      </c>
      <c r="O1613" t="s">
        <v>24</v>
      </c>
    </row>
    <row r="1614" spans="1:15">
      <c r="A1614" t="s">
        <v>7999</v>
      </c>
      <c r="B1614" t="s">
        <v>16</v>
      </c>
      <c r="C1614" t="s">
        <v>76</v>
      </c>
      <c r="D1614" t="s">
        <v>2217</v>
      </c>
      <c r="E1614" t="s">
        <v>8000</v>
      </c>
      <c r="F1614" t="s">
        <v>8001</v>
      </c>
      <c r="G1614" t="s">
        <v>8002</v>
      </c>
      <c r="H1614" s="1" t="s">
        <v>8003</v>
      </c>
      <c r="I1614" s="1" t="s">
        <v>8004</v>
      </c>
      <c r="J1614">
        <v>4</v>
      </c>
      <c r="K1614" t="s">
        <v>24</v>
      </c>
      <c r="L1614" t="s">
        <v>24</v>
      </c>
      <c r="M1614" t="s">
        <v>24</v>
      </c>
      <c r="N1614">
        <v>4</v>
      </c>
      <c r="O1614" t="s">
        <v>24</v>
      </c>
    </row>
    <row r="1615" spans="1:15">
      <c r="A1615" t="s">
        <v>7999</v>
      </c>
      <c r="B1615" t="s">
        <v>16</v>
      </c>
      <c r="C1615" t="s">
        <v>76</v>
      </c>
      <c r="D1615" t="s">
        <v>2217</v>
      </c>
      <c r="E1615" t="s">
        <v>8005</v>
      </c>
      <c r="F1615" t="s">
        <v>8006</v>
      </c>
      <c r="G1615" t="s">
        <v>8007</v>
      </c>
      <c r="H1615" s="1" t="s">
        <v>8008</v>
      </c>
      <c r="I1615" s="1" t="s">
        <v>8009</v>
      </c>
      <c r="J1615">
        <v>53</v>
      </c>
      <c r="K1615" t="s">
        <v>24</v>
      </c>
      <c r="L1615" t="s">
        <v>24</v>
      </c>
      <c r="M1615" t="s">
        <v>24</v>
      </c>
      <c r="N1615">
        <v>63</v>
      </c>
      <c r="O1615">
        <v>10</v>
      </c>
    </row>
    <row r="1616" spans="1:15">
      <c r="A1616" t="s">
        <v>8010</v>
      </c>
      <c r="B1616" t="s">
        <v>16</v>
      </c>
      <c r="C1616" t="s">
        <v>76</v>
      </c>
      <c r="D1616" t="s">
        <v>2217</v>
      </c>
      <c r="E1616" t="s">
        <v>8011</v>
      </c>
      <c r="F1616" t="s">
        <v>8012</v>
      </c>
      <c r="G1616" t="s">
        <v>8013</v>
      </c>
      <c r="H1616" s="1" t="s">
        <v>8014</v>
      </c>
      <c r="I1616" s="1" t="s">
        <v>8015</v>
      </c>
      <c r="J1616">
        <v>2</v>
      </c>
      <c r="K1616" t="s">
        <v>24</v>
      </c>
      <c r="L1616" t="s">
        <v>24</v>
      </c>
      <c r="M1616" t="s">
        <v>24</v>
      </c>
      <c r="N1616">
        <v>3</v>
      </c>
      <c r="O1616">
        <v>1</v>
      </c>
    </row>
    <row r="1617" spans="1:15">
      <c r="A1617" t="s">
        <v>8010</v>
      </c>
      <c r="B1617" t="s">
        <v>16</v>
      </c>
      <c r="C1617" t="s">
        <v>76</v>
      </c>
      <c r="D1617" t="s">
        <v>2217</v>
      </c>
      <c r="E1617" t="s">
        <v>8016</v>
      </c>
      <c r="F1617" t="s">
        <v>8017</v>
      </c>
      <c r="G1617" t="s">
        <v>8018</v>
      </c>
      <c r="H1617" s="1" t="s">
        <v>8019</v>
      </c>
      <c r="I1617" s="1" t="s">
        <v>8020</v>
      </c>
      <c r="J1617">
        <v>41</v>
      </c>
      <c r="K1617" t="s">
        <v>24</v>
      </c>
      <c r="L1617" t="s">
        <v>24</v>
      </c>
      <c r="M1617" t="s">
        <v>24</v>
      </c>
      <c r="N1617">
        <v>44</v>
      </c>
      <c r="O1617">
        <v>3</v>
      </c>
    </row>
    <row r="1618" spans="1:15">
      <c r="A1618" t="s">
        <v>8010</v>
      </c>
      <c r="B1618" t="s">
        <v>16</v>
      </c>
      <c r="C1618" t="s">
        <v>76</v>
      </c>
      <c r="D1618" t="s">
        <v>2217</v>
      </c>
      <c r="E1618" t="s">
        <v>8021</v>
      </c>
      <c r="F1618" t="s">
        <v>8022</v>
      </c>
      <c r="G1618" t="s">
        <v>8023</v>
      </c>
      <c r="H1618" s="1" t="s">
        <v>8024</v>
      </c>
      <c r="I1618" s="1" t="s">
        <v>8025</v>
      </c>
      <c r="J1618">
        <v>4</v>
      </c>
      <c r="K1618" t="s">
        <v>24</v>
      </c>
      <c r="L1618" t="s">
        <v>24</v>
      </c>
      <c r="M1618" t="s">
        <v>24</v>
      </c>
      <c r="N1618">
        <v>4</v>
      </c>
      <c r="O1618" t="s">
        <v>24</v>
      </c>
    </row>
    <row r="1619" spans="1:15">
      <c r="A1619" t="s">
        <v>8010</v>
      </c>
      <c r="B1619" t="s">
        <v>16</v>
      </c>
      <c r="C1619" t="s">
        <v>76</v>
      </c>
      <c r="D1619" t="s">
        <v>2217</v>
      </c>
      <c r="E1619" t="s">
        <v>8026</v>
      </c>
      <c r="F1619" t="s">
        <v>8027</v>
      </c>
      <c r="G1619" t="s">
        <v>8028</v>
      </c>
      <c r="H1619" s="1" t="s">
        <v>8029</v>
      </c>
      <c r="I1619" s="1" t="s">
        <v>8030</v>
      </c>
      <c r="J1619">
        <v>3</v>
      </c>
      <c r="K1619" t="s">
        <v>24</v>
      </c>
      <c r="L1619" t="s">
        <v>24</v>
      </c>
      <c r="M1619" t="s">
        <v>24</v>
      </c>
      <c r="N1619">
        <v>3</v>
      </c>
      <c r="O1619" t="s">
        <v>24</v>
      </c>
    </row>
    <row r="1620" spans="1:15">
      <c r="A1620" t="s">
        <v>8031</v>
      </c>
      <c r="B1620" t="s">
        <v>16</v>
      </c>
      <c r="C1620" t="s">
        <v>76</v>
      </c>
      <c r="D1620" t="s">
        <v>2217</v>
      </c>
      <c r="E1620" t="s">
        <v>8032</v>
      </c>
      <c r="F1620" t="s">
        <v>8033</v>
      </c>
      <c r="G1620" t="s">
        <v>8034</v>
      </c>
      <c r="H1620" s="1" t="s">
        <v>8035</v>
      </c>
      <c r="I1620" s="1" t="s">
        <v>8036</v>
      </c>
      <c r="J1620">
        <v>46</v>
      </c>
      <c r="K1620" t="s">
        <v>24</v>
      </c>
      <c r="L1620" t="s">
        <v>24</v>
      </c>
      <c r="M1620" t="s">
        <v>24</v>
      </c>
      <c r="N1620">
        <v>52</v>
      </c>
      <c r="O1620">
        <v>6</v>
      </c>
    </row>
    <row r="1621" spans="1:15">
      <c r="A1621" t="s">
        <v>8037</v>
      </c>
      <c r="B1621" t="s">
        <v>16</v>
      </c>
      <c r="C1621" t="s">
        <v>76</v>
      </c>
      <c r="D1621" t="s">
        <v>2217</v>
      </c>
      <c r="E1621" t="s">
        <v>8038</v>
      </c>
      <c r="F1621" t="s">
        <v>8039</v>
      </c>
      <c r="G1621" t="s">
        <v>8040</v>
      </c>
      <c r="H1621" s="1" t="s">
        <v>8041</v>
      </c>
      <c r="I1621" s="1" t="s">
        <v>8042</v>
      </c>
      <c r="J1621">
        <v>41</v>
      </c>
      <c r="K1621" t="s">
        <v>24</v>
      </c>
      <c r="L1621" t="s">
        <v>24</v>
      </c>
      <c r="M1621" t="s">
        <v>24</v>
      </c>
      <c r="N1621">
        <v>52</v>
      </c>
      <c r="O1621">
        <v>11</v>
      </c>
    </row>
    <row r="1622" spans="1:15">
      <c r="A1622" t="s">
        <v>8043</v>
      </c>
      <c r="B1622" t="s">
        <v>16</v>
      </c>
      <c r="C1622" t="s">
        <v>76</v>
      </c>
      <c r="D1622" t="s">
        <v>2217</v>
      </c>
      <c r="E1622" t="s">
        <v>8044</v>
      </c>
      <c r="F1622" t="s">
        <v>8045</v>
      </c>
      <c r="G1622" t="s">
        <v>8046</v>
      </c>
      <c r="H1622" s="1" t="s">
        <v>5474</v>
      </c>
      <c r="I1622" s="1" t="s">
        <v>8047</v>
      </c>
      <c r="J1622">
        <v>29</v>
      </c>
      <c r="K1622" t="s">
        <v>24</v>
      </c>
      <c r="L1622" t="s">
        <v>24</v>
      </c>
      <c r="M1622" t="s">
        <v>24</v>
      </c>
      <c r="N1622">
        <v>29</v>
      </c>
      <c r="O1622" t="s">
        <v>24</v>
      </c>
    </row>
    <row r="1623" spans="1:15">
      <c r="A1623" t="s">
        <v>8043</v>
      </c>
      <c r="B1623" t="s">
        <v>16</v>
      </c>
      <c r="C1623" t="s">
        <v>76</v>
      </c>
      <c r="D1623" t="s">
        <v>2217</v>
      </c>
      <c r="E1623" t="s">
        <v>8048</v>
      </c>
      <c r="F1623" t="s">
        <v>8049</v>
      </c>
      <c r="G1623" t="s">
        <v>8050</v>
      </c>
      <c r="H1623" s="1" t="s">
        <v>8051</v>
      </c>
      <c r="I1623" s="1" t="s">
        <v>8052</v>
      </c>
      <c r="J1623">
        <v>23</v>
      </c>
      <c r="K1623" t="s">
        <v>24</v>
      </c>
      <c r="L1623" t="s">
        <v>24</v>
      </c>
      <c r="M1623" t="s">
        <v>24</v>
      </c>
      <c r="N1623">
        <v>23</v>
      </c>
      <c r="O1623" t="s">
        <v>24</v>
      </c>
    </row>
    <row r="1624" spans="1:15">
      <c r="A1624" t="s">
        <v>8053</v>
      </c>
      <c r="B1624" t="s">
        <v>16</v>
      </c>
      <c r="C1624" t="s">
        <v>76</v>
      </c>
      <c r="D1624" t="s">
        <v>2217</v>
      </c>
      <c r="E1624" t="s">
        <v>8054</v>
      </c>
      <c r="F1624" t="s">
        <v>8055</v>
      </c>
      <c r="G1624" t="s">
        <v>8056</v>
      </c>
      <c r="H1624" s="1" t="s">
        <v>8057</v>
      </c>
      <c r="I1624" s="1" t="s">
        <v>8058</v>
      </c>
      <c r="J1624">
        <v>4</v>
      </c>
      <c r="K1624" t="s">
        <v>24</v>
      </c>
      <c r="L1624" t="s">
        <v>24</v>
      </c>
      <c r="M1624" t="s">
        <v>24</v>
      </c>
      <c r="N1624">
        <v>4</v>
      </c>
      <c r="O1624" t="s">
        <v>24</v>
      </c>
    </row>
    <row r="1625" spans="1:15">
      <c r="A1625" t="s">
        <v>8059</v>
      </c>
      <c r="B1625" t="s">
        <v>16</v>
      </c>
      <c r="C1625" t="s">
        <v>76</v>
      </c>
      <c r="D1625" t="s">
        <v>2217</v>
      </c>
      <c r="E1625" t="s">
        <v>8060</v>
      </c>
      <c r="F1625" t="s">
        <v>8061</v>
      </c>
      <c r="G1625" t="s">
        <v>8062</v>
      </c>
      <c r="H1625" s="1" t="s">
        <v>8063</v>
      </c>
      <c r="I1625" s="1" t="s">
        <v>8064</v>
      </c>
      <c r="J1625">
        <v>28</v>
      </c>
      <c r="K1625" t="s">
        <v>24</v>
      </c>
      <c r="L1625" t="s">
        <v>24</v>
      </c>
      <c r="M1625" t="s">
        <v>24</v>
      </c>
      <c r="N1625">
        <v>31</v>
      </c>
      <c r="O1625">
        <v>3</v>
      </c>
    </row>
    <row r="1626" spans="1:15">
      <c r="A1626" t="s">
        <v>8065</v>
      </c>
      <c r="B1626" t="s">
        <v>16</v>
      </c>
      <c r="C1626" t="s">
        <v>76</v>
      </c>
      <c r="D1626" t="s">
        <v>2217</v>
      </c>
      <c r="E1626" t="s">
        <v>8066</v>
      </c>
      <c r="F1626" t="s">
        <v>8067</v>
      </c>
      <c r="G1626" t="s">
        <v>8068</v>
      </c>
      <c r="H1626" s="1" t="s">
        <v>8069</v>
      </c>
      <c r="I1626" s="1" t="s">
        <v>8070</v>
      </c>
      <c r="J1626">
        <v>32</v>
      </c>
      <c r="K1626" t="s">
        <v>24</v>
      </c>
      <c r="L1626" t="s">
        <v>24</v>
      </c>
      <c r="M1626" t="s">
        <v>24</v>
      </c>
      <c r="N1626">
        <v>34</v>
      </c>
      <c r="O1626">
        <v>2</v>
      </c>
    </row>
    <row r="1627" spans="1:15">
      <c r="A1627" t="s">
        <v>8065</v>
      </c>
      <c r="B1627" t="s">
        <v>16</v>
      </c>
      <c r="C1627" t="s">
        <v>76</v>
      </c>
      <c r="D1627" t="s">
        <v>2217</v>
      </c>
      <c r="E1627" t="s">
        <v>8071</v>
      </c>
      <c r="F1627" t="s">
        <v>8072</v>
      </c>
      <c r="G1627" t="s">
        <v>8073</v>
      </c>
      <c r="H1627" s="1" t="s">
        <v>8074</v>
      </c>
      <c r="I1627" s="1" t="s">
        <v>8075</v>
      </c>
      <c r="J1627">
        <v>37</v>
      </c>
      <c r="K1627" t="s">
        <v>24</v>
      </c>
      <c r="L1627" t="s">
        <v>24</v>
      </c>
      <c r="M1627" t="s">
        <v>24</v>
      </c>
      <c r="N1627">
        <v>41</v>
      </c>
      <c r="O1627">
        <v>4</v>
      </c>
    </row>
    <row r="1628" spans="1:15">
      <c r="A1628" t="s">
        <v>8076</v>
      </c>
      <c r="B1628" t="s">
        <v>16</v>
      </c>
      <c r="C1628" t="s">
        <v>76</v>
      </c>
      <c r="D1628" t="s">
        <v>2217</v>
      </c>
      <c r="E1628" t="s">
        <v>8077</v>
      </c>
      <c r="F1628" t="s">
        <v>8078</v>
      </c>
      <c r="G1628" t="s">
        <v>8079</v>
      </c>
      <c r="H1628" s="1" t="s">
        <v>8080</v>
      </c>
      <c r="I1628" s="1" t="s">
        <v>8081</v>
      </c>
      <c r="J1628">
        <v>5</v>
      </c>
      <c r="K1628" t="s">
        <v>24</v>
      </c>
      <c r="L1628" t="s">
        <v>24</v>
      </c>
      <c r="M1628" t="s">
        <v>24</v>
      </c>
      <c r="N1628">
        <v>5</v>
      </c>
      <c r="O1628" t="s">
        <v>24</v>
      </c>
    </row>
    <row r="1629" spans="1:15">
      <c r="A1629" t="s">
        <v>8076</v>
      </c>
      <c r="B1629" t="s">
        <v>16</v>
      </c>
      <c r="C1629" t="s">
        <v>76</v>
      </c>
      <c r="D1629" t="s">
        <v>2217</v>
      </c>
      <c r="E1629" t="s">
        <v>8082</v>
      </c>
      <c r="F1629" t="s">
        <v>8083</v>
      </c>
      <c r="G1629" t="s">
        <v>8084</v>
      </c>
      <c r="H1629" s="1" t="s">
        <v>8085</v>
      </c>
      <c r="I1629" s="1" t="s">
        <v>8086</v>
      </c>
      <c r="J1629">
        <v>33</v>
      </c>
      <c r="K1629" t="s">
        <v>24</v>
      </c>
      <c r="L1629" t="s">
        <v>24</v>
      </c>
      <c r="M1629" t="s">
        <v>24</v>
      </c>
      <c r="N1629">
        <v>35</v>
      </c>
      <c r="O1629">
        <v>2</v>
      </c>
    </row>
    <row r="1630" spans="1:15">
      <c r="A1630" t="s">
        <v>8076</v>
      </c>
      <c r="B1630" t="s">
        <v>16</v>
      </c>
      <c r="C1630" t="s">
        <v>76</v>
      </c>
      <c r="D1630" t="s">
        <v>2217</v>
      </c>
      <c r="E1630" t="s">
        <v>8087</v>
      </c>
      <c r="F1630" t="s">
        <v>8088</v>
      </c>
      <c r="G1630" t="s">
        <v>8089</v>
      </c>
      <c r="H1630" s="1" t="s">
        <v>8090</v>
      </c>
      <c r="I1630" s="1" t="s">
        <v>8091</v>
      </c>
      <c r="J1630">
        <v>110</v>
      </c>
      <c r="K1630" t="s">
        <v>24</v>
      </c>
      <c r="L1630" t="s">
        <v>24</v>
      </c>
      <c r="M1630" t="s">
        <v>24</v>
      </c>
      <c r="N1630">
        <v>114</v>
      </c>
      <c r="O1630">
        <v>4</v>
      </c>
    </row>
    <row r="1631" spans="1:15">
      <c r="A1631" t="s">
        <v>8092</v>
      </c>
      <c r="B1631" t="s">
        <v>16</v>
      </c>
      <c r="C1631" t="s">
        <v>76</v>
      </c>
      <c r="D1631" t="s">
        <v>2217</v>
      </c>
      <c r="E1631" t="s">
        <v>676</v>
      </c>
      <c r="F1631" t="s">
        <v>8093</v>
      </c>
      <c r="G1631" t="s">
        <v>24</v>
      </c>
      <c r="H1631" s="1" t="s">
        <v>8094</v>
      </c>
      <c r="I1631" s="1" t="s">
        <v>8095</v>
      </c>
      <c r="J1631">
        <v>64</v>
      </c>
      <c r="K1631" t="s">
        <v>24</v>
      </c>
      <c r="L1631" t="s">
        <v>24</v>
      </c>
      <c r="M1631" t="s">
        <v>24</v>
      </c>
      <c r="N1631">
        <v>69</v>
      </c>
      <c r="O1631">
        <v>5</v>
      </c>
    </row>
    <row r="1632" spans="1:15">
      <c r="A1632" t="s">
        <v>8096</v>
      </c>
      <c r="B1632" t="s">
        <v>16</v>
      </c>
      <c r="C1632" t="s">
        <v>76</v>
      </c>
      <c r="D1632" t="s">
        <v>2217</v>
      </c>
      <c r="E1632" t="s">
        <v>8097</v>
      </c>
      <c r="F1632" t="s">
        <v>8098</v>
      </c>
      <c r="G1632" t="s">
        <v>8099</v>
      </c>
      <c r="H1632" s="1" t="s">
        <v>8100</v>
      </c>
      <c r="I1632" s="1" t="s">
        <v>8101</v>
      </c>
      <c r="J1632">
        <v>3</v>
      </c>
      <c r="K1632" t="s">
        <v>24</v>
      </c>
      <c r="L1632" t="s">
        <v>24</v>
      </c>
      <c r="M1632" t="s">
        <v>24</v>
      </c>
      <c r="N1632">
        <v>3</v>
      </c>
      <c r="O1632" t="s">
        <v>24</v>
      </c>
    </row>
    <row r="1633" spans="1:15">
      <c r="A1633" t="s">
        <v>8102</v>
      </c>
      <c r="B1633" t="s">
        <v>16</v>
      </c>
      <c r="C1633" t="s">
        <v>76</v>
      </c>
      <c r="D1633" t="s">
        <v>2217</v>
      </c>
      <c r="E1633" t="s">
        <v>8103</v>
      </c>
      <c r="F1633" t="s">
        <v>8104</v>
      </c>
      <c r="G1633" t="s">
        <v>8105</v>
      </c>
      <c r="H1633" s="1" t="s">
        <v>8106</v>
      </c>
      <c r="I1633" s="1" t="s">
        <v>8107</v>
      </c>
      <c r="J1633">
        <v>107</v>
      </c>
      <c r="K1633" t="s">
        <v>24</v>
      </c>
      <c r="L1633" t="s">
        <v>24</v>
      </c>
      <c r="M1633" t="s">
        <v>24</v>
      </c>
      <c r="N1633">
        <v>107</v>
      </c>
      <c r="O1633" t="s">
        <v>24</v>
      </c>
    </row>
    <row r="1634" spans="1:15">
      <c r="A1634" t="s">
        <v>8108</v>
      </c>
      <c r="B1634" t="s">
        <v>16</v>
      </c>
      <c r="C1634" t="s">
        <v>76</v>
      </c>
      <c r="D1634" t="s">
        <v>2217</v>
      </c>
      <c r="E1634" t="s">
        <v>8109</v>
      </c>
      <c r="F1634" t="s">
        <v>8110</v>
      </c>
      <c r="G1634" t="s">
        <v>8111</v>
      </c>
      <c r="H1634" s="1" t="s">
        <v>8112</v>
      </c>
      <c r="I1634" s="1" t="s">
        <v>8113</v>
      </c>
      <c r="J1634">
        <v>3</v>
      </c>
      <c r="K1634" t="s">
        <v>24</v>
      </c>
      <c r="L1634" t="s">
        <v>24</v>
      </c>
      <c r="M1634" t="s">
        <v>24</v>
      </c>
      <c r="N1634">
        <v>3</v>
      </c>
      <c r="O1634" t="s">
        <v>24</v>
      </c>
    </row>
    <row r="1635" spans="1:15">
      <c r="A1635" t="s">
        <v>8114</v>
      </c>
      <c r="B1635" t="s">
        <v>16</v>
      </c>
      <c r="C1635" t="s">
        <v>76</v>
      </c>
      <c r="D1635" t="s">
        <v>2217</v>
      </c>
      <c r="E1635" t="s">
        <v>8115</v>
      </c>
      <c r="F1635" t="s">
        <v>8116</v>
      </c>
      <c r="G1635" t="s">
        <v>8117</v>
      </c>
      <c r="H1635" s="1">
        <v>31472</v>
      </c>
      <c r="I1635" s="1" t="s">
        <v>8118</v>
      </c>
      <c r="J1635">
        <v>5</v>
      </c>
      <c r="K1635" t="s">
        <v>24</v>
      </c>
      <c r="L1635" t="s">
        <v>24</v>
      </c>
      <c r="M1635" t="s">
        <v>24</v>
      </c>
      <c r="N1635">
        <v>5</v>
      </c>
      <c r="O1635" t="s">
        <v>24</v>
      </c>
    </row>
    <row r="1636" spans="1:15">
      <c r="A1636" t="s">
        <v>8119</v>
      </c>
      <c r="B1636" t="s">
        <v>16</v>
      </c>
      <c r="C1636" t="s">
        <v>76</v>
      </c>
      <c r="D1636" t="s">
        <v>2217</v>
      </c>
      <c r="E1636" t="s">
        <v>8120</v>
      </c>
      <c r="F1636" t="s">
        <v>8121</v>
      </c>
      <c r="G1636" t="s">
        <v>8122</v>
      </c>
      <c r="H1636" s="1" t="s">
        <v>8123</v>
      </c>
      <c r="I1636" s="1" t="s">
        <v>8124</v>
      </c>
      <c r="J1636">
        <v>44</v>
      </c>
      <c r="K1636" t="s">
        <v>24</v>
      </c>
      <c r="L1636" t="s">
        <v>24</v>
      </c>
      <c r="M1636" t="s">
        <v>24</v>
      </c>
      <c r="N1636">
        <v>44</v>
      </c>
      <c r="O1636" t="s">
        <v>24</v>
      </c>
    </row>
    <row r="1637" spans="1:15">
      <c r="A1637" t="s">
        <v>8125</v>
      </c>
      <c r="B1637" t="s">
        <v>16</v>
      </c>
      <c r="C1637" t="s">
        <v>76</v>
      </c>
      <c r="D1637" t="s">
        <v>2217</v>
      </c>
      <c r="E1637" t="s">
        <v>8126</v>
      </c>
      <c r="F1637" t="s">
        <v>8127</v>
      </c>
      <c r="G1637" t="s">
        <v>8128</v>
      </c>
      <c r="H1637" s="1" t="s">
        <v>8129</v>
      </c>
      <c r="I1637" s="1" t="s">
        <v>8130</v>
      </c>
      <c r="J1637">
        <v>4</v>
      </c>
      <c r="K1637" t="s">
        <v>24</v>
      </c>
      <c r="L1637" t="s">
        <v>24</v>
      </c>
      <c r="M1637" t="s">
        <v>24</v>
      </c>
      <c r="N1637">
        <v>4</v>
      </c>
      <c r="O1637" t="s">
        <v>24</v>
      </c>
    </row>
    <row r="1638" spans="1:15">
      <c r="A1638" t="s">
        <v>8119</v>
      </c>
      <c r="B1638" t="s">
        <v>16</v>
      </c>
      <c r="C1638" t="s">
        <v>76</v>
      </c>
      <c r="D1638" t="s">
        <v>2217</v>
      </c>
      <c r="E1638" t="s">
        <v>8120</v>
      </c>
      <c r="F1638" t="s">
        <v>8131</v>
      </c>
      <c r="G1638" t="s">
        <v>8132</v>
      </c>
      <c r="H1638" s="1" t="s">
        <v>8133</v>
      </c>
      <c r="I1638" s="1" t="s">
        <v>8134</v>
      </c>
      <c r="J1638">
        <v>49</v>
      </c>
      <c r="K1638" t="s">
        <v>24</v>
      </c>
      <c r="L1638" t="s">
        <v>24</v>
      </c>
      <c r="M1638" t="s">
        <v>24</v>
      </c>
      <c r="N1638">
        <v>49</v>
      </c>
      <c r="O1638" t="s">
        <v>24</v>
      </c>
    </row>
    <row r="1639" spans="1:15">
      <c r="A1639" t="s">
        <v>8119</v>
      </c>
      <c r="B1639" t="s">
        <v>16</v>
      </c>
      <c r="C1639" t="s">
        <v>76</v>
      </c>
      <c r="D1639" t="s">
        <v>2217</v>
      </c>
      <c r="E1639" t="s">
        <v>8135</v>
      </c>
      <c r="F1639" t="s">
        <v>8136</v>
      </c>
      <c r="G1639" t="s">
        <v>8137</v>
      </c>
      <c r="H1639" s="1" t="s">
        <v>8138</v>
      </c>
      <c r="I1639" s="1" t="s">
        <v>8139</v>
      </c>
      <c r="J1639">
        <v>52</v>
      </c>
      <c r="K1639" t="s">
        <v>24</v>
      </c>
      <c r="L1639" t="s">
        <v>24</v>
      </c>
      <c r="M1639" t="s">
        <v>24</v>
      </c>
      <c r="N1639">
        <v>54</v>
      </c>
      <c r="O1639">
        <v>2</v>
      </c>
    </row>
    <row r="1640" spans="1:15">
      <c r="A1640" t="s">
        <v>8140</v>
      </c>
      <c r="B1640" t="s">
        <v>16</v>
      </c>
      <c r="C1640" t="s">
        <v>76</v>
      </c>
      <c r="D1640" t="s">
        <v>2217</v>
      </c>
      <c r="E1640" t="s">
        <v>8141</v>
      </c>
      <c r="F1640" t="s">
        <v>8142</v>
      </c>
      <c r="G1640" t="s">
        <v>8143</v>
      </c>
      <c r="H1640" s="1" t="s">
        <v>8144</v>
      </c>
      <c r="I1640" s="1" t="s">
        <v>8145</v>
      </c>
      <c r="J1640">
        <v>4</v>
      </c>
      <c r="K1640" t="s">
        <v>24</v>
      </c>
      <c r="L1640" t="s">
        <v>24</v>
      </c>
      <c r="M1640" t="s">
        <v>24</v>
      </c>
      <c r="N1640">
        <v>4</v>
      </c>
      <c r="O1640" t="s">
        <v>24</v>
      </c>
    </row>
    <row r="1641" spans="1:15">
      <c r="A1641" t="s">
        <v>8146</v>
      </c>
      <c r="B1641" t="s">
        <v>16</v>
      </c>
      <c r="C1641" t="s">
        <v>76</v>
      </c>
      <c r="D1641" t="s">
        <v>2217</v>
      </c>
      <c r="E1641" t="s">
        <v>66</v>
      </c>
      <c r="F1641" t="s">
        <v>8147</v>
      </c>
      <c r="G1641" t="s">
        <v>8148</v>
      </c>
      <c r="H1641" s="1" t="s">
        <v>8149</v>
      </c>
      <c r="I1641" s="1" t="s">
        <v>8150</v>
      </c>
      <c r="J1641">
        <v>103</v>
      </c>
      <c r="K1641" t="s">
        <v>24</v>
      </c>
      <c r="L1641" t="s">
        <v>24</v>
      </c>
      <c r="M1641" t="s">
        <v>24</v>
      </c>
      <c r="N1641">
        <v>106</v>
      </c>
      <c r="O1641">
        <v>3</v>
      </c>
    </row>
    <row r="1642" spans="1:15">
      <c r="A1642" t="s">
        <v>8151</v>
      </c>
      <c r="B1642" t="s">
        <v>16</v>
      </c>
      <c r="C1642" t="s">
        <v>76</v>
      </c>
      <c r="D1642" t="s">
        <v>2217</v>
      </c>
      <c r="E1642" t="s">
        <v>8152</v>
      </c>
      <c r="F1642" t="s">
        <v>8153</v>
      </c>
      <c r="G1642" t="s">
        <v>8154</v>
      </c>
      <c r="H1642" s="1" t="s">
        <v>8155</v>
      </c>
      <c r="I1642" s="1" t="s">
        <v>8156</v>
      </c>
      <c r="J1642">
        <v>51</v>
      </c>
      <c r="K1642" t="s">
        <v>24</v>
      </c>
      <c r="L1642" t="s">
        <v>24</v>
      </c>
      <c r="M1642" t="s">
        <v>24</v>
      </c>
      <c r="N1642">
        <v>54</v>
      </c>
      <c r="O1642">
        <v>3</v>
      </c>
    </row>
    <row r="1643" spans="1:15">
      <c r="A1643" t="s">
        <v>8151</v>
      </c>
      <c r="B1643" t="s">
        <v>16</v>
      </c>
      <c r="C1643" t="s">
        <v>76</v>
      </c>
      <c r="D1643" t="s">
        <v>2217</v>
      </c>
      <c r="E1643" t="s">
        <v>8157</v>
      </c>
      <c r="F1643" t="s">
        <v>8158</v>
      </c>
      <c r="G1643" t="s">
        <v>8159</v>
      </c>
      <c r="H1643" s="1" t="s">
        <v>8160</v>
      </c>
      <c r="I1643" s="1" t="s">
        <v>8161</v>
      </c>
      <c r="J1643">
        <v>46</v>
      </c>
      <c r="K1643" t="s">
        <v>24</v>
      </c>
      <c r="L1643" t="s">
        <v>24</v>
      </c>
      <c r="M1643" t="s">
        <v>24</v>
      </c>
      <c r="N1643">
        <v>47</v>
      </c>
      <c r="O1643">
        <v>1</v>
      </c>
    </row>
    <row r="1644" spans="1:15">
      <c r="A1644" t="s">
        <v>8162</v>
      </c>
      <c r="B1644" t="s">
        <v>16</v>
      </c>
      <c r="C1644" t="s">
        <v>76</v>
      </c>
      <c r="D1644" t="s">
        <v>2217</v>
      </c>
      <c r="E1644" t="s">
        <v>8120</v>
      </c>
      <c r="F1644" t="s">
        <v>8163</v>
      </c>
      <c r="G1644" t="s">
        <v>8164</v>
      </c>
      <c r="H1644" s="1" t="s">
        <v>8155</v>
      </c>
      <c r="I1644" s="1" t="s">
        <v>8156</v>
      </c>
      <c r="J1644">
        <v>52</v>
      </c>
      <c r="K1644" t="s">
        <v>24</v>
      </c>
      <c r="L1644" t="s">
        <v>24</v>
      </c>
      <c r="M1644" t="s">
        <v>24</v>
      </c>
      <c r="N1644">
        <v>55</v>
      </c>
      <c r="O1644">
        <v>3</v>
      </c>
    </row>
    <row r="1645" spans="1:15">
      <c r="A1645" t="s">
        <v>8162</v>
      </c>
      <c r="B1645" t="s">
        <v>16</v>
      </c>
      <c r="C1645" t="s">
        <v>76</v>
      </c>
      <c r="D1645" t="s">
        <v>2217</v>
      </c>
      <c r="E1645" t="s">
        <v>8135</v>
      </c>
      <c r="F1645" t="s">
        <v>8165</v>
      </c>
      <c r="G1645" t="s">
        <v>8166</v>
      </c>
      <c r="H1645" s="1" t="s">
        <v>8160</v>
      </c>
      <c r="I1645" s="1" t="s">
        <v>8161</v>
      </c>
      <c r="J1645">
        <v>46</v>
      </c>
      <c r="K1645" t="s">
        <v>24</v>
      </c>
      <c r="L1645" t="s">
        <v>24</v>
      </c>
      <c r="M1645" t="s">
        <v>24</v>
      </c>
      <c r="N1645">
        <v>47</v>
      </c>
      <c r="O1645">
        <v>1</v>
      </c>
    </row>
    <row r="1646" spans="1:15">
      <c r="A1646" t="s">
        <v>8167</v>
      </c>
      <c r="B1646" t="s">
        <v>16</v>
      </c>
      <c r="C1646" t="s">
        <v>76</v>
      </c>
      <c r="D1646" t="s">
        <v>2217</v>
      </c>
      <c r="E1646" t="s">
        <v>66</v>
      </c>
      <c r="F1646" t="s">
        <v>8168</v>
      </c>
      <c r="G1646" t="s">
        <v>8169</v>
      </c>
      <c r="H1646" s="1" t="s">
        <v>8170</v>
      </c>
      <c r="I1646" s="1" t="s">
        <v>8171</v>
      </c>
      <c r="J1646">
        <v>51</v>
      </c>
      <c r="K1646" t="s">
        <v>24</v>
      </c>
      <c r="L1646" t="s">
        <v>24</v>
      </c>
      <c r="M1646" t="s">
        <v>24</v>
      </c>
      <c r="N1646">
        <v>52</v>
      </c>
      <c r="O1646">
        <v>1</v>
      </c>
    </row>
    <row r="1647" spans="1:15">
      <c r="A1647" t="s">
        <v>8172</v>
      </c>
      <c r="B1647" t="s">
        <v>16</v>
      </c>
      <c r="C1647" t="s">
        <v>76</v>
      </c>
      <c r="D1647" t="s">
        <v>2217</v>
      </c>
      <c r="E1647" t="s">
        <v>8120</v>
      </c>
      <c r="F1647" t="s">
        <v>8173</v>
      </c>
      <c r="G1647" t="s">
        <v>8174</v>
      </c>
      <c r="H1647" s="1" t="s">
        <v>8175</v>
      </c>
      <c r="I1647" s="1" t="s">
        <v>8176</v>
      </c>
      <c r="J1647">
        <v>50</v>
      </c>
      <c r="K1647" t="s">
        <v>24</v>
      </c>
      <c r="L1647" t="s">
        <v>24</v>
      </c>
      <c r="M1647" t="s">
        <v>24</v>
      </c>
      <c r="N1647">
        <v>50</v>
      </c>
      <c r="O1647" t="s">
        <v>24</v>
      </c>
    </row>
    <row r="1648" spans="1:15">
      <c r="A1648" t="s">
        <v>8172</v>
      </c>
      <c r="B1648" t="s">
        <v>16</v>
      </c>
      <c r="C1648" t="s">
        <v>76</v>
      </c>
      <c r="D1648" t="s">
        <v>2217</v>
      </c>
      <c r="E1648" t="s">
        <v>8135</v>
      </c>
      <c r="F1648" t="s">
        <v>8177</v>
      </c>
      <c r="G1648" t="s">
        <v>8178</v>
      </c>
      <c r="H1648" s="1" t="s">
        <v>8179</v>
      </c>
      <c r="I1648" s="1" t="s">
        <v>8180</v>
      </c>
      <c r="J1648">
        <v>46</v>
      </c>
      <c r="K1648" t="s">
        <v>24</v>
      </c>
      <c r="L1648" t="s">
        <v>24</v>
      </c>
      <c r="M1648" t="s">
        <v>24</v>
      </c>
      <c r="N1648">
        <v>47</v>
      </c>
      <c r="O1648">
        <v>1</v>
      </c>
    </row>
    <row r="1649" spans="1:15">
      <c r="A1649" t="s">
        <v>8181</v>
      </c>
      <c r="B1649" t="s">
        <v>16</v>
      </c>
      <c r="C1649" t="s">
        <v>76</v>
      </c>
      <c r="D1649" t="s">
        <v>2217</v>
      </c>
      <c r="E1649" t="s">
        <v>8135</v>
      </c>
      <c r="F1649" t="s">
        <v>24</v>
      </c>
      <c r="G1649" t="s">
        <v>8182</v>
      </c>
      <c r="H1649" s="1" t="s">
        <v>8183</v>
      </c>
      <c r="I1649" s="1" t="s">
        <v>8184</v>
      </c>
      <c r="J1649">
        <v>67</v>
      </c>
      <c r="K1649" t="s">
        <v>24</v>
      </c>
      <c r="L1649" t="s">
        <v>24</v>
      </c>
      <c r="M1649" t="s">
        <v>24</v>
      </c>
      <c r="N1649">
        <v>67</v>
      </c>
      <c r="O1649" t="s">
        <v>24</v>
      </c>
    </row>
    <row r="1650" spans="1:15">
      <c r="A1650" t="s">
        <v>8185</v>
      </c>
      <c r="B1650" t="s">
        <v>16</v>
      </c>
      <c r="C1650" t="s">
        <v>76</v>
      </c>
      <c r="D1650" t="s">
        <v>2217</v>
      </c>
      <c r="E1650" t="s">
        <v>8135</v>
      </c>
      <c r="F1650" t="s">
        <v>8186</v>
      </c>
      <c r="G1650" t="s">
        <v>8187</v>
      </c>
      <c r="H1650" s="1" t="s">
        <v>8188</v>
      </c>
      <c r="I1650" s="1" t="s">
        <v>8189</v>
      </c>
      <c r="J1650">
        <v>46</v>
      </c>
      <c r="K1650" t="s">
        <v>24</v>
      </c>
      <c r="L1650" t="s">
        <v>24</v>
      </c>
      <c r="M1650" t="s">
        <v>24</v>
      </c>
      <c r="N1650">
        <v>47</v>
      </c>
      <c r="O1650">
        <v>1</v>
      </c>
    </row>
    <row r="1651" spans="1:15">
      <c r="A1651" t="s">
        <v>8190</v>
      </c>
      <c r="B1651" t="s">
        <v>16</v>
      </c>
      <c r="C1651" t="s">
        <v>76</v>
      </c>
      <c r="D1651" t="s">
        <v>2217</v>
      </c>
      <c r="E1651" t="s">
        <v>8135</v>
      </c>
      <c r="F1651" t="s">
        <v>8191</v>
      </c>
      <c r="G1651" t="s">
        <v>8192</v>
      </c>
      <c r="H1651" s="1" t="s">
        <v>8193</v>
      </c>
      <c r="I1651" s="1" t="s">
        <v>8194</v>
      </c>
      <c r="J1651">
        <v>48</v>
      </c>
      <c r="K1651" t="s">
        <v>24</v>
      </c>
      <c r="L1651" t="s">
        <v>24</v>
      </c>
      <c r="M1651" t="s">
        <v>24</v>
      </c>
      <c r="N1651">
        <v>48</v>
      </c>
      <c r="O1651" t="s">
        <v>24</v>
      </c>
    </row>
    <row r="1652" spans="1:15">
      <c r="A1652" t="s">
        <v>8195</v>
      </c>
      <c r="B1652" t="s">
        <v>16</v>
      </c>
      <c r="C1652" t="s">
        <v>76</v>
      </c>
      <c r="D1652" t="s">
        <v>2217</v>
      </c>
      <c r="E1652" t="s">
        <v>8120</v>
      </c>
      <c r="F1652" t="s">
        <v>24</v>
      </c>
      <c r="G1652" t="s">
        <v>8196</v>
      </c>
      <c r="H1652" s="1" t="s">
        <v>8197</v>
      </c>
      <c r="I1652" s="1" t="s">
        <v>8198</v>
      </c>
      <c r="J1652">
        <v>37</v>
      </c>
      <c r="K1652" t="s">
        <v>24</v>
      </c>
      <c r="L1652" t="s">
        <v>24</v>
      </c>
      <c r="M1652" t="s">
        <v>24</v>
      </c>
      <c r="N1652">
        <v>37</v>
      </c>
      <c r="O1652" t="s">
        <v>24</v>
      </c>
    </row>
    <row r="1653" spans="1:15">
      <c r="A1653" t="s">
        <v>8199</v>
      </c>
      <c r="B1653" t="s">
        <v>16</v>
      </c>
      <c r="C1653" t="s">
        <v>76</v>
      </c>
      <c r="D1653" t="s">
        <v>2217</v>
      </c>
      <c r="E1653" t="s">
        <v>8120</v>
      </c>
      <c r="F1653" t="s">
        <v>8200</v>
      </c>
      <c r="G1653" t="s">
        <v>8201</v>
      </c>
      <c r="H1653" s="1" t="s">
        <v>8202</v>
      </c>
      <c r="I1653" s="1" t="s">
        <v>8203</v>
      </c>
      <c r="J1653">
        <v>42</v>
      </c>
      <c r="K1653" t="s">
        <v>24</v>
      </c>
      <c r="L1653" t="s">
        <v>24</v>
      </c>
      <c r="M1653" t="s">
        <v>24</v>
      </c>
      <c r="N1653">
        <v>45</v>
      </c>
      <c r="O1653">
        <v>3</v>
      </c>
    </row>
    <row r="1654" spans="1:15">
      <c r="A1654" t="s">
        <v>8204</v>
      </c>
      <c r="B1654" t="s">
        <v>16</v>
      </c>
      <c r="C1654" t="s">
        <v>76</v>
      </c>
      <c r="D1654" t="s">
        <v>2217</v>
      </c>
      <c r="E1654" t="s">
        <v>8205</v>
      </c>
      <c r="F1654" t="s">
        <v>8206</v>
      </c>
      <c r="G1654" t="s">
        <v>8207</v>
      </c>
      <c r="H1654" s="1" t="s">
        <v>8208</v>
      </c>
      <c r="I1654" s="1" t="s">
        <v>8209</v>
      </c>
      <c r="J1654">
        <v>3</v>
      </c>
      <c r="K1654" t="s">
        <v>24</v>
      </c>
      <c r="L1654" t="s">
        <v>24</v>
      </c>
      <c r="M1654" t="s">
        <v>24</v>
      </c>
      <c r="N1654">
        <v>3</v>
      </c>
      <c r="O1654" t="s">
        <v>24</v>
      </c>
    </row>
    <row r="1655" spans="1:15">
      <c r="A1655" t="s">
        <v>8210</v>
      </c>
      <c r="B1655" t="s">
        <v>16</v>
      </c>
      <c r="C1655" t="s">
        <v>76</v>
      </c>
      <c r="D1655" t="s">
        <v>2217</v>
      </c>
      <c r="E1655" t="s">
        <v>8211</v>
      </c>
      <c r="F1655" t="s">
        <v>8212</v>
      </c>
      <c r="G1655" t="s">
        <v>8213</v>
      </c>
      <c r="H1655" s="1" t="s">
        <v>8214</v>
      </c>
      <c r="I1655" s="1" t="s">
        <v>8215</v>
      </c>
      <c r="J1655">
        <v>4</v>
      </c>
      <c r="K1655" t="s">
        <v>24</v>
      </c>
      <c r="L1655" t="s">
        <v>24</v>
      </c>
      <c r="M1655" t="s">
        <v>24</v>
      </c>
      <c r="N1655">
        <v>4</v>
      </c>
      <c r="O1655" t="s">
        <v>24</v>
      </c>
    </row>
    <row r="1656" spans="1:15">
      <c r="A1656" t="s">
        <v>8216</v>
      </c>
      <c r="B1656" t="s">
        <v>16</v>
      </c>
      <c r="C1656" t="s">
        <v>76</v>
      </c>
      <c r="D1656" t="s">
        <v>2217</v>
      </c>
      <c r="E1656" t="s">
        <v>8217</v>
      </c>
      <c r="F1656" t="s">
        <v>8218</v>
      </c>
      <c r="G1656" t="s">
        <v>8219</v>
      </c>
      <c r="H1656" s="1" t="s">
        <v>8220</v>
      </c>
      <c r="I1656" s="1" t="s">
        <v>8221</v>
      </c>
      <c r="J1656">
        <v>42</v>
      </c>
      <c r="K1656" t="s">
        <v>24</v>
      </c>
      <c r="L1656" t="s">
        <v>24</v>
      </c>
      <c r="M1656" t="s">
        <v>24</v>
      </c>
      <c r="N1656">
        <v>44</v>
      </c>
      <c r="O1656">
        <v>2</v>
      </c>
    </row>
    <row r="1657" spans="1:15">
      <c r="A1657" t="s">
        <v>8222</v>
      </c>
      <c r="B1657" t="s">
        <v>16</v>
      </c>
      <c r="C1657" t="s">
        <v>76</v>
      </c>
      <c r="D1657" t="s">
        <v>2217</v>
      </c>
      <c r="E1657" t="s">
        <v>8223</v>
      </c>
      <c r="F1657" t="s">
        <v>8224</v>
      </c>
      <c r="G1657" t="s">
        <v>8225</v>
      </c>
      <c r="H1657" s="1" t="s">
        <v>8226</v>
      </c>
      <c r="I1657" s="1" t="s">
        <v>8227</v>
      </c>
      <c r="J1657">
        <v>2</v>
      </c>
      <c r="K1657" t="s">
        <v>24</v>
      </c>
      <c r="L1657" t="s">
        <v>24</v>
      </c>
      <c r="M1657" t="s">
        <v>24</v>
      </c>
      <c r="N1657">
        <v>3</v>
      </c>
      <c r="O1657">
        <v>1</v>
      </c>
    </row>
    <row r="1658" spans="1:15">
      <c r="A1658" t="s">
        <v>8222</v>
      </c>
      <c r="B1658" t="s">
        <v>16</v>
      </c>
      <c r="C1658" t="s">
        <v>76</v>
      </c>
      <c r="D1658" t="s">
        <v>2217</v>
      </c>
      <c r="E1658" t="s">
        <v>8228</v>
      </c>
      <c r="F1658" t="s">
        <v>8229</v>
      </c>
      <c r="G1658" t="s">
        <v>8230</v>
      </c>
      <c r="H1658" s="1" t="s">
        <v>8231</v>
      </c>
      <c r="I1658" s="1" t="s">
        <v>8232</v>
      </c>
      <c r="J1658">
        <v>45</v>
      </c>
      <c r="K1658" t="s">
        <v>24</v>
      </c>
      <c r="L1658" t="s">
        <v>24</v>
      </c>
      <c r="M1658" t="s">
        <v>24</v>
      </c>
      <c r="N1658">
        <v>47</v>
      </c>
      <c r="O1658">
        <v>2</v>
      </c>
    </row>
    <row r="1659" spans="1:15">
      <c r="A1659" t="s">
        <v>8233</v>
      </c>
      <c r="B1659" t="s">
        <v>16</v>
      </c>
      <c r="C1659" t="s">
        <v>76</v>
      </c>
      <c r="D1659" t="s">
        <v>448</v>
      </c>
      <c r="E1659" t="s">
        <v>8234</v>
      </c>
      <c r="F1659" t="s">
        <v>8235</v>
      </c>
      <c r="G1659" t="s">
        <v>8236</v>
      </c>
      <c r="H1659" s="1" t="s">
        <v>8237</v>
      </c>
      <c r="I1659" s="1" t="s">
        <v>8238</v>
      </c>
      <c r="J1659">
        <v>147</v>
      </c>
      <c r="K1659" t="s">
        <v>24</v>
      </c>
      <c r="L1659" t="s">
        <v>24</v>
      </c>
      <c r="M1659" t="s">
        <v>24</v>
      </c>
      <c r="N1659">
        <v>153</v>
      </c>
      <c r="O1659">
        <v>6</v>
      </c>
    </row>
    <row r="1660" spans="1:15">
      <c r="A1660" t="s">
        <v>8233</v>
      </c>
      <c r="B1660" t="s">
        <v>16</v>
      </c>
      <c r="C1660" t="s">
        <v>76</v>
      </c>
      <c r="D1660" t="s">
        <v>448</v>
      </c>
      <c r="E1660" t="s">
        <v>8239</v>
      </c>
      <c r="F1660" t="s">
        <v>8240</v>
      </c>
      <c r="G1660" t="s">
        <v>8241</v>
      </c>
      <c r="H1660" s="1" t="s">
        <v>8242</v>
      </c>
      <c r="I1660" s="1" t="s">
        <v>8243</v>
      </c>
      <c r="J1660">
        <v>38</v>
      </c>
      <c r="K1660" t="s">
        <v>24</v>
      </c>
      <c r="L1660" t="s">
        <v>24</v>
      </c>
      <c r="M1660" t="s">
        <v>24</v>
      </c>
      <c r="N1660">
        <v>39</v>
      </c>
      <c r="O1660">
        <v>1</v>
      </c>
    </row>
    <row r="1661" spans="1:15">
      <c r="A1661" t="s">
        <v>8233</v>
      </c>
      <c r="B1661" t="s">
        <v>16</v>
      </c>
      <c r="C1661" t="s">
        <v>76</v>
      </c>
      <c r="D1661" t="s">
        <v>448</v>
      </c>
      <c r="E1661" t="s">
        <v>8244</v>
      </c>
      <c r="F1661" t="s">
        <v>8245</v>
      </c>
      <c r="G1661" t="s">
        <v>8246</v>
      </c>
      <c r="H1661" s="1" t="s">
        <v>8247</v>
      </c>
      <c r="I1661" s="1" t="s">
        <v>8248</v>
      </c>
      <c r="J1661">
        <v>37</v>
      </c>
      <c r="K1661" t="s">
        <v>24</v>
      </c>
      <c r="L1661" t="s">
        <v>24</v>
      </c>
      <c r="M1661" t="s">
        <v>24</v>
      </c>
      <c r="N1661">
        <v>42</v>
      </c>
      <c r="O1661">
        <v>5</v>
      </c>
    </row>
    <row r="1662" spans="1:15">
      <c r="A1662" t="s">
        <v>8249</v>
      </c>
      <c r="B1662" t="s">
        <v>16</v>
      </c>
      <c r="C1662" t="s">
        <v>4876</v>
      </c>
      <c r="D1662" t="s">
        <v>4877</v>
      </c>
      <c r="E1662" t="s">
        <v>8250</v>
      </c>
      <c r="F1662" t="s">
        <v>8251</v>
      </c>
      <c r="G1662" t="s">
        <v>8252</v>
      </c>
      <c r="H1662" s="1" t="s">
        <v>8253</v>
      </c>
      <c r="I1662" s="1" t="s">
        <v>8254</v>
      </c>
      <c r="J1662">
        <v>45</v>
      </c>
      <c r="K1662" t="s">
        <v>24</v>
      </c>
      <c r="L1662" t="s">
        <v>24</v>
      </c>
      <c r="M1662" t="s">
        <v>24</v>
      </c>
      <c r="N1662">
        <v>46</v>
      </c>
      <c r="O1662">
        <v>1</v>
      </c>
    </row>
    <row r="1663" spans="1:15">
      <c r="A1663" t="s">
        <v>8249</v>
      </c>
      <c r="B1663" t="s">
        <v>16</v>
      </c>
      <c r="C1663" t="s">
        <v>4876</v>
      </c>
      <c r="D1663" t="s">
        <v>4877</v>
      </c>
      <c r="E1663" t="s">
        <v>8255</v>
      </c>
      <c r="F1663" t="s">
        <v>8256</v>
      </c>
      <c r="G1663" t="s">
        <v>8257</v>
      </c>
      <c r="H1663" s="1" t="s">
        <v>8258</v>
      </c>
      <c r="I1663" s="1" t="s">
        <v>8259</v>
      </c>
      <c r="J1663">
        <v>4</v>
      </c>
      <c r="K1663" t="s">
        <v>24</v>
      </c>
      <c r="L1663" t="s">
        <v>24</v>
      </c>
      <c r="M1663" t="s">
        <v>24</v>
      </c>
      <c r="N1663">
        <v>4</v>
      </c>
      <c r="O1663" t="s">
        <v>24</v>
      </c>
    </row>
    <row r="1664" spans="1:15">
      <c r="A1664" t="s">
        <v>8249</v>
      </c>
      <c r="B1664" t="s">
        <v>16</v>
      </c>
      <c r="C1664" t="s">
        <v>4876</v>
      </c>
      <c r="D1664" t="s">
        <v>4877</v>
      </c>
      <c r="E1664" t="s">
        <v>8260</v>
      </c>
      <c r="F1664" t="s">
        <v>8261</v>
      </c>
      <c r="G1664" t="s">
        <v>8262</v>
      </c>
      <c r="H1664" s="1" t="s">
        <v>8263</v>
      </c>
      <c r="I1664" s="1" t="s">
        <v>8264</v>
      </c>
      <c r="J1664">
        <v>36</v>
      </c>
      <c r="K1664" t="s">
        <v>24</v>
      </c>
      <c r="L1664" t="s">
        <v>24</v>
      </c>
      <c r="M1664" t="s">
        <v>24</v>
      </c>
      <c r="N1664">
        <v>36</v>
      </c>
      <c r="O1664" t="s">
        <v>24</v>
      </c>
    </row>
    <row r="1665" spans="1:15">
      <c r="A1665" t="s">
        <v>8249</v>
      </c>
      <c r="B1665" t="s">
        <v>16</v>
      </c>
      <c r="C1665" t="s">
        <v>4876</v>
      </c>
      <c r="D1665" t="s">
        <v>4877</v>
      </c>
      <c r="E1665" t="s">
        <v>8265</v>
      </c>
      <c r="F1665" t="s">
        <v>8266</v>
      </c>
      <c r="G1665" t="s">
        <v>8267</v>
      </c>
      <c r="H1665" s="1" t="s">
        <v>8268</v>
      </c>
      <c r="I1665" s="1" t="s">
        <v>8269</v>
      </c>
      <c r="J1665">
        <v>40</v>
      </c>
      <c r="K1665" t="s">
        <v>24</v>
      </c>
      <c r="L1665" t="s">
        <v>24</v>
      </c>
      <c r="M1665" t="s">
        <v>24</v>
      </c>
      <c r="N1665">
        <v>40</v>
      </c>
      <c r="O1665" t="s">
        <v>24</v>
      </c>
    </row>
    <row r="1666" spans="1:15">
      <c r="A1666" t="s">
        <v>8270</v>
      </c>
      <c r="B1666" t="s">
        <v>16</v>
      </c>
      <c r="C1666" t="s">
        <v>76</v>
      </c>
      <c r="D1666" t="s">
        <v>77</v>
      </c>
      <c r="E1666" t="s">
        <v>66</v>
      </c>
      <c r="F1666" t="s">
        <v>8271</v>
      </c>
      <c r="G1666" t="s">
        <v>8272</v>
      </c>
      <c r="H1666" s="1" t="s">
        <v>8273</v>
      </c>
      <c r="I1666" s="1" t="s">
        <v>8274</v>
      </c>
      <c r="J1666">
        <v>4</v>
      </c>
      <c r="K1666" t="s">
        <v>24</v>
      </c>
      <c r="L1666" t="s">
        <v>24</v>
      </c>
      <c r="M1666" t="s">
        <v>24</v>
      </c>
      <c r="N1666">
        <v>4</v>
      </c>
      <c r="O1666" t="s">
        <v>24</v>
      </c>
    </row>
    <row r="1667" spans="1:15">
      <c r="A1667" t="s">
        <v>8275</v>
      </c>
      <c r="B1667" t="s">
        <v>16</v>
      </c>
      <c r="C1667" t="s">
        <v>76</v>
      </c>
      <c r="D1667" t="s">
        <v>199</v>
      </c>
      <c r="E1667" t="s">
        <v>8276</v>
      </c>
      <c r="F1667" t="s">
        <v>24</v>
      </c>
      <c r="G1667" t="s">
        <v>8277</v>
      </c>
      <c r="H1667" s="1" t="s">
        <v>8278</v>
      </c>
      <c r="I1667" s="1" t="s">
        <v>8279</v>
      </c>
      <c r="J1667">
        <v>100</v>
      </c>
      <c r="K1667" t="s">
        <v>24</v>
      </c>
      <c r="L1667" t="s">
        <v>24</v>
      </c>
      <c r="M1667" t="s">
        <v>24</v>
      </c>
      <c r="N1667">
        <v>104</v>
      </c>
      <c r="O1667">
        <v>4</v>
      </c>
    </row>
    <row r="1668" spans="1:15">
      <c r="A1668" t="s">
        <v>8275</v>
      </c>
      <c r="B1668" t="s">
        <v>16</v>
      </c>
      <c r="C1668" t="s">
        <v>76</v>
      </c>
      <c r="D1668" t="s">
        <v>199</v>
      </c>
      <c r="E1668" t="s">
        <v>8280</v>
      </c>
      <c r="F1668" t="s">
        <v>24</v>
      </c>
      <c r="G1668" t="s">
        <v>8281</v>
      </c>
      <c r="H1668" s="1" t="s">
        <v>8282</v>
      </c>
      <c r="I1668" s="1" t="s">
        <v>8283</v>
      </c>
      <c r="J1668">
        <v>123</v>
      </c>
      <c r="K1668" t="s">
        <v>24</v>
      </c>
      <c r="L1668" t="s">
        <v>24</v>
      </c>
      <c r="M1668" t="s">
        <v>24</v>
      </c>
      <c r="N1668">
        <v>130</v>
      </c>
      <c r="O1668">
        <v>7</v>
      </c>
    </row>
    <row r="1669" spans="1:15">
      <c r="A1669" t="s">
        <v>8275</v>
      </c>
      <c r="B1669" t="s">
        <v>16</v>
      </c>
      <c r="C1669" t="s">
        <v>76</v>
      </c>
      <c r="D1669" t="s">
        <v>199</v>
      </c>
      <c r="E1669" t="s">
        <v>8284</v>
      </c>
      <c r="F1669" t="s">
        <v>24</v>
      </c>
      <c r="G1669" t="s">
        <v>8285</v>
      </c>
      <c r="H1669" s="1" t="s">
        <v>8286</v>
      </c>
      <c r="I1669" s="1" t="s">
        <v>8287</v>
      </c>
      <c r="J1669">
        <v>50</v>
      </c>
      <c r="K1669" t="s">
        <v>24</v>
      </c>
      <c r="L1669" t="s">
        <v>24</v>
      </c>
      <c r="M1669" t="s">
        <v>24</v>
      </c>
      <c r="N1669">
        <v>50</v>
      </c>
      <c r="O1669" t="s">
        <v>24</v>
      </c>
    </row>
    <row r="1670" spans="1:15">
      <c r="A1670" t="s">
        <v>8275</v>
      </c>
      <c r="B1670" t="s">
        <v>16</v>
      </c>
      <c r="C1670" t="s">
        <v>76</v>
      </c>
      <c r="D1670" t="s">
        <v>199</v>
      </c>
      <c r="E1670" t="s">
        <v>8288</v>
      </c>
      <c r="F1670" t="s">
        <v>24</v>
      </c>
      <c r="G1670" t="s">
        <v>8289</v>
      </c>
      <c r="H1670" s="1" t="s">
        <v>8290</v>
      </c>
      <c r="I1670" s="1" t="s">
        <v>8291</v>
      </c>
      <c r="J1670">
        <v>51</v>
      </c>
      <c r="K1670" t="s">
        <v>24</v>
      </c>
      <c r="L1670" t="s">
        <v>24</v>
      </c>
      <c r="M1670" t="s">
        <v>24</v>
      </c>
      <c r="N1670">
        <v>52</v>
      </c>
      <c r="O1670">
        <v>1</v>
      </c>
    </row>
    <row r="1671" spans="1:15">
      <c r="A1671" t="s">
        <v>8292</v>
      </c>
      <c r="B1671" t="s">
        <v>16</v>
      </c>
      <c r="C1671" t="s">
        <v>76</v>
      </c>
      <c r="D1671" t="s">
        <v>77</v>
      </c>
      <c r="E1671" t="s">
        <v>8293</v>
      </c>
      <c r="F1671" t="s">
        <v>8294</v>
      </c>
      <c r="G1671" t="s">
        <v>8295</v>
      </c>
      <c r="H1671" s="1" t="s">
        <v>8296</v>
      </c>
      <c r="I1671" s="1" t="s">
        <v>8297</v>
      </c>
      <c r="J1671">
        <v>58</v>
      </c>
      <c r="K1671" t="s">
        <v>24</v>
      </c>
      <c r="L1671" t="s">
        <v>24</v>
      </c>
      <c r="M1671" t="s">
        <v>24</v>
      </c>
      <c r="N1671">
        <v>64</v>
      </c>
      <c r="O1671">
        <v>6</v>
      </c>
    </row>
    <row r="1672" spans="1:15">
      <c r="A1672" t="s">
        <v>8298</v>
      </c>
      <c r="B1672" t="s">
        <v>16</v>
      </c>
      <c r="C1672" t="s">
        <v>76</v>
      </c>
      <c r="D1672" t="s">
        <v>77</v>
      </c>
      <c r="E1672" t="s">
        <v>8299</v>
      </c>
      <c r="F1672" t="s">
        <v>8300</v>
      </c>
      <c r="G1672" t="s">
        <v>8301</v>
      </c>
      <c r="H1672" s="1" t="s">
        <v>8302</v>
      </c>
      <c r="I1672" s="1" t="s">
        <v>8303</v>
      </c>
      <c r="J1672">
        <v>8</v>
      </c>
      <c r="K1672" t="s">
        <v>24</v>
      </c>
      <c r="L1672" t="s">
        <v>24</v>
      </c>
      <c r="M1672" t="s">
        <v>24</v>
      </c>
      <c r="N1672">
        <v>8</v>
      </c>
      <c r="O1672" t="s">
        <v>24</v>
      </c>
    </row>
    <row r="1673" spans="1:15">
      <c r="A1673" t="s">
        <v>8304</v>
      </c>
      <c r="B1673" t="s">
        <v>16</v>
      </c>
      <c r="C1673" t="s">
        <v>76</v>
      </c>
      <c r="D1673" t="s">
        <v>77</v>
      </c>
      <c r="E1673" t="s">
        <v>8305</v>
      </c>
      <c r="F1673" t="s">
        <v>8306</v>
      </c>
      <c r="G1673" t="s">
        <v>8307</v>
      </c>
      <c r="H1673" s="1" t="s">
        <v>8308</v>
      </c>
      <c r="I1673" s="1" t="s">
        <v>8309</v>
      </c>
      <c r="J1673">
        <v>9</v>
      </c>
      <c r="K1673" t="s">
        <v>24</v>
      </c>
      <c r="L1673" t="s">
        <v>24</v>
      </c>
      <c r="M1673" t="s">
        <v>24</v>
      </c>
      <c r="N1673">
        <v>9</v>
      </c>
      <c r="O1673" t="s">
        <v>24</v>
      </c>
    </row>
    <row r="1674" spans="1:15">
      <c r="A1674" t="s">
        <v>8304</v>
      </c>
      <c r="B1674" t="s">
        <v>16</v>
      </c>
      <c r="C1674" t="s">
        <v>76</v>
      </c>
      <c r="D1674" t="s">
        <v>77</v>
      </c>
      <c r="E1674" t="s">
        <v>8310</v>
      </c>
      <c r="F1674" t="s">
        <v>8311</v>
      </c>
      <c r="G1674" t="s">
        <v>8312</v>
      </c>
      <c r="H1674" s="1" t="s">
        <v>8313</v>
      </c>
      <c r="I1674" s="1" t="s">
        <v>8314</v>
      </c>
      <c r="J1674">
        <v>5</v>
      </c>
      <c r="K1674" t="s">
        <v>24</v>
      </c>
      <c r="L1674" t="s">
        <v>24</v>
      </c>
      <c r="M1674" t="s">
        <v>24</v>
      </c>
      <c r="N1674">
        <v>5</v>
      </c>
      <c r="O1674" t="s">
        <v>24</v>
      </c>
    </row>
    <row r="1675" spans="1:15">
      <c r="A1675" t="s">
        <v>8304</v>
      </c>
      <c r="B1675" t="s">
        <v>16</v>
      </c>
      <c r="C1675" t="s">
        <v>76</v>
      </c>
      <c r="D1675" t="s">
        <v>77</v>
      </c>
      <c r="E1675" t="s">
        <v>8315</v>
      </c>
      <c r="F1675" t="s">
        <v>8316</v>
      </c>
      <c r="G1675" t="s">
        <v>8317</v>
      </c>
      <c r="H1675" s="1" t="s">
        <v>8318</v>
      </c>
      <c r="I1675" s="1" t="s">
        <v>8319</v>
      </c>
      <c r="J1675">
        <v>10</v>
      </c>
      <c r="K1675" t="s">
        <v>24</v>
      </c>
      <c r="L1675" t="s">
        <v>24</v>
      </c>
      <c r="M1675" t="s">
        <v>24</v>
      </c>
      <c r="N1675">
        <v>10</v>
      </c>
      <c r="O1675" t="s">
        <v>24</v>
      </c>
    </row>
    <row r="1676" spans="1:15">
      <c r="A1676" t="s">
        <v>8304</v>
      </c>
      <c r="B1676" t="s">
        <v>16</v>
      </c>
      <c r="C1676" t="s">
        <v>76</v>
      </c>
      <c r="D1676" t="s">
        <v>77</v>
      </c>
      <c r="E1676" t="s">
        <v>8320</v>
      </c>
      <c r="F1676" t="s">
        <v>8321</v>
      </c>
      <c r="G1676" t="s">
        <v>8322</v>
      </c>
      <c r="H1676" s="1" t="s">
        <v>8323</v>
      </c>
      <c r="I1676" s="1" t="s">
        <v>8324</v>
      </c>
      <c r="J1676">
        <v>6</v>
      </c>
      <c r="K1676" t="s">
        <v>24</v>
      </c>
      <c r="L1676" t="s">
        <v>24</v>
      </c>
      <c r="M1676" t="s">
        <v>24</v>
      </c>
      <c r="N1676">
        <v>6</v>
      </c>
      <c r="O1676" t="s">
        <v>24</v>
      </c>
    </row>
    <row r="1677" spans="1:15">
      <c r="A1677" t="s">
        <v>8325</v>
      </c>
      <c r="B1677" t="s">
        <v>16</v>
      </c>
      <c r="C1677" t="s">
        <v>76</v>
      </c>
      <c r="D1677" t="s">
        <v>199</v>
      </c>
      <c r="E1677" t="s">
        <v>66</v>
      </c>
      <c r="F1677" t="s">
        <v>8326</v>
      </c>
      <c r="G1677" t="s">
        <v>8327</v>
      </c>
      <c r="H1677" s="1" t="s">
        <v>8328</v>
      </c>
      <c r="I1677" s="1" t="s">
        <v>8329</v>
      </c>
      <c r="J1677">
        <v>18</v>
      </c>
      <c r="K1677" t="s">
        <v>24</v>
      </c>
      <c r="L1677" t="s">
        <v>24</v>
      </c>
      <c r="M1677" t="s">
        <v>24</v>
      </c>
      <c r="N1677">
        <v>18</v>
      </c>
      <c r="O1677" t="s">
        <v>24</v>
      </c>
    </row>
    <row r="1678" spans="1:15">
      <c r="A1678" t="s">
        <v>8330</v>
      </c>
      <c r="B1678" t="s">
        <v>16</v>
      </c>
      <c r="C1678" t="s">
        <v>76</v>
      </c>
      <c r="D1678" t="s">
        <v>199</v>
      </c>
      <c r="E1678" t="s">
        <v>8331</v>
      </c>
      <c r="F1678" t="s">
        <v>8332</v>
      </c>
      <c r="G1678" t="s">
        <v>8333</v>
      </c>
      <c r="H1678" s="1" t="s">
        <v>8334</v>
      </c>
      <c r="I1678" s="1" t="s">
        <v>8335</v>
      </c>
      <c r="J1678">
        <v>20</v>
      </c>
      <c r="K1678" t="s">
        <v>24</v>
      </c>
      <c r="L1678" t="s">
        <v>24</v>
      </c>
      <c r="M1678" t="s">
        <v>24</v>
      </c>
      <c r="N1678">
        <v>20</v>
      </c>
      <c r="O1678" t="s">
        <v>24</v>
      </c>
    </row>
    <row r="1679" spans="1:15">
      <c r="A1679" t="s">
        <v>8330</v>
      </c>
      <c r="B1679" t="s">
        <v>16</v>
      </c>
      <c r="C1679" t="s">
        <v>76</v>
      </c>
      <c r="D1679" t="s">
        <v>199</v>
      </c>
      <c r="E1679" t="s">
        <v>8336</v>
      </c>
      <c r="F1679" t="s">
        <v>8337</v>
      </c>
      <c r="G1679" t="s">
        <v>8338</v>
      </c>
      <c r="H1679" s="1" t="s">
        <v>8339</v>
      </c>
      <c r="I1679" s="1" t="s">
        <v>8340</v>
      </c>
      <c r="J1679">
        <v>34</v>
      </c>
      <c r="K1679" t="s">
        <v>24</v>
      </c>
      <c r="L1679">
        <v>14</v>
      </c>
      <c r="M1679" t="s">
        <v>24</v>
      </c>
      <c r="N1679">
        <v>52</v>
      </c>
      <c r="O1679">
        <v>4</v>
      </c>
    </row>
    <row r="1680" spans="1:15">
      <c r="A1680" t="s">
        <v>8341</v>
      </c>
      <c r="B1680" t="s">
        <v>16</v>
      </c>
      <c r="C1680" t="s">
        <v>76</v>
      </c>
      <c r="D1680" t="s">
        <v>77</v>
      </c>
      <c r="E1680" t="s">
        <v>8342</v>
      </c>
      <c r="F1680" t="s">
        <v>8343</v>
      </c>
      <c r="G1680" t="s">
        <v>8344</v>
      </c>
      <c r="H1680" s="1" t="s">
        <v>8345</v>
      </c>
      <c r="I1680" s="1" t="s">
        <v>8346</v>
      </c>
      <c r="J1680">
        <v>13</v>
      </c>
      <c r="K1680" t="s">
        <v>24</v>
      </c>
      <c r="L1680" t="s">
        <v>24</v>
      </c>
      <c r="M1680" t="s">
        <v>24</v>
      </c>
      <c r="N1680">
        <v>13</v>
      </c>
      <c r="O1680" t="s">
        <v>24</v>
      </c>
    </row>
    <row r="1681" spans="1:15">
      <c r="A1681" t="s">
        <v>8347</v>
      </c>
      <c r="B1681" t="s">
        <v>16</v>
      </c>
      <c r="C1681" t="s">
        <v>17</v>
      </c>
      <c r="D1681" t="s">
        <v>18</v>
      </c>
      <c r="E1681" t="s">
        <v>8348</v>
      </c>
      <c r="F1681" t="s">
        <v>8349</v>
      </c>
      <c r="G1681" t="s">
        <v>8350</v>
      </c>
      <c r="H1681" s="1" t="s">
        <v>8351</v>
      </c>
      <c r="I1681" s="1" t="s">
        <v>8352</v>
      </c>
      <c r="J1681">
        <v>4</v>
      </c>
      <c r="K1681" t="s">
        <v>24</v>
      </c>
      <c r="L1681" t="s">
        <v>24</v>
      </c>
      <c r="M1681" t="s">
        <v>24</v>
      </c>
      <c r="N1681">
        <v>4</v>
      </c>
      <c r="O1681" t="s">
        <v>24</v>
      </c>
    </row>
    <row r="1682" spans="1:15">
      <c r="A1682" t="s">
        <v>8347</v>
      </c>
      <c r="B1682" t="s">
        <v>16</v>
      </c>
      <c r="C1682" t="s">
        <v>17</v>
      </c>
      <c r="D1682" t="s">
        <v>18</v>
      </c>
      <c r="E1682" t="s">
        <v>8353</v>
      </c>
      <c r="F1682" t="s">
        <v>8354</v>
      </c>
      <c r="G1682" t="s">
        <v>8355</v>
      </c>
      <c r="H1682" s="1" t="s">
        <v>8356</v>
      </c>
      <c r="I1682" s="1" t="s">
        <v>8357</v>
      </c>
      <c r="J1682">
        <v>4</v>
      </c>
      <c r="K1682" t="s">
        <v>24</v>
      </c>
      <c r="L1682" t="s">
        <v>24</v>
      </c>
      <c r="M1682" t="s">
        <v>24</v>
      </c>
      <c r="N1682">
        <v>4</v>
      </c>
      <c r="O1682" t="s">
        <v>24</v>
      </c>
    </row>
    <row r="1683" spans="1:15">
      <c r="A1683" t="s">
        <v>8347</v>
      </c>
      <c r="B1683" t="s">
        <v>16</v>
      </c>
      <c r="C1683" t="s">
        <v>17</v>
      </c>
      <c r="D1683" t="s">
        <v>18</v>
      </c>
      <c r="E1683" t="s">
        <v>8358</v>
      </c>
      <c r="F1683" t="s">
        <v>8359</v>
      </c>
      <c r="G1683" t="s">
        <v>8360</v>
      </c>
      <c r="H1683" s="1" t="s">
        <v>8361</v>
      </c>
      <c r="I1683" s="1" t="s">
        <v>8362</v>
      </c>
      <c r="J1683">
        <v>4</v>
      </c>
      <c r="K1683" t="s">
        <v>24</v>
      </c>
      <c r="L1683" t="s">
        <v>24</v>
      </c>
      <c r="M1683" t="s">
        <v>24</v>
      </c>
      <c r="N1683">
        <v>4</v>
      </c>
      <c r="O1683" t="s">
        <v>24</v>
      </c>
    </row>
    <row r="1684" spans="1:15">
      <c r="A1684" t="s">
        <v>8363</v>
      </c>
      <c r="B1684" t="s">
        <v>16</v>
      </c>
      <c r="C1684" t="s">
        <v>76</v>
      </c>
      <c r="D1684" t="s">
        <v>448</v>
      </c>
      <c r="E1684" t="s">
        <v>66</v>
      </c>
      <c r="F1684" t="s">
        <v>8364</v>
      </c>
      <c r="G1684" t="s">
        <v>8365</v>
      </c>
      <c r="H1684" s="1" t="s">
        <v>8366</v>
      </c>
      <c r="I1684" s="1" t="s">
        <v>8367</v>
      </c>
      <c r="J1684">
        <v>5</v>
      </c>
      <c r="K1684" t="s">
        <v>24</v>
      </c>
      <c r="L1684" t="s">
        <v>24</v>
      </c>
      <c r="M1684" t="s">
        <v>24</v>
      </c>
      <c r="N1684">
        <v>5</v>
      </c>
      <c r="O1684" t="s">
        <v>24</v>
      </c>
    </row>
    <row r="1685" spans="1:15">
      <c r="A1685" t="s">
        <v>8368</v>
      </c>
      <c r="B1685" t="s">
        <v>16</v>
      </c>
      <c r="C1685" t="s">
        <v>76</v>
      </c>
      <c r="D1685" t="s">
        <v>448</v>
      </c>
      <c r="E1685" t="s">
        <v>66</v>
      </c>
      <c r="F1685" t="s">
        <v>8369</v>
      </c>
      <c r="G1685" t="s">
        <v>8370</v>
      </c>
      <c r="H1685" s="1" t="s">
        <v>8366</v>
      </c>
      <c r="I1685" s="1" t="s">
        <v>8371</v>
      </c>
      <c r="J1685">
        <v>5</v>
      </c>
      <c r="K1685" t="s">
        <v>24</v>
      </c>
      <c r="L1685" t="s">
        <v>24</v>
      </c>
      <c r="M1685" t="s">
        <v>24</v>
      </c>
      <c r="N1685">
        <v>5</v>
      </c>
      <c r="O1685" t="s">
        <v>24</v>
      </c>
    </row>
    <row r="1686" spans="1:15">
      <c r="A1686" t="s">
        <v>8372</v>
      </c>
      <c r="B1686" t="s">
        <v>16</v>
      </c>
      <c r="C1686" t="s">
        <v>76</v>
      </c>
      <c r="D1686" t="s">
        <v>77</v>
      </c>
      <c r="E1686" t="s">
        <v>8373</v>
      </c>
      <c r="F1686" t="s">
        <v>8374</v>
      </c>
      <c r="G1686" t="s">
        <v>8375</v>
      </c>
      <c r="H1686" s="1" t="s">
        <v>8376</v>
      </c>
      <c r="I1686" s="1" t="s">
        <v>8377</v>
      </c>
      <c r="J1686">
        <v>40</v>
      </c>
      <c r="K1686" t="s">
        <v>24</v>
      </c>
      <c r="L1686" t="s">
        <v>24</v>
      </c>
      <c r="M1686" t="s">
        <v>24</v>
      </c>
      <c r="N1686">
        <v>41</v>
      </c>
      <c r="O1686">
        <v>1</v>
      </c>
    </row>
    <row r="1687" spans="1:15">
      <c r="A1687" t="s">
        <v>8378</v>
      </c>
      <c r="B1687" t="s">
        <v>16</v>
      </c>
      <c r="C1687" t="s">
        <v>76</v>
      </c>
      <c r="D1687" t="s">
        <v>199</v>
      </c>
      <c r="E1687" t="s">
        <v>8379</v>
      </c>
      <c r="F1687" t="s">
        <v>8380</v>
      </c>
      <c r="G1687" t="s">
        <v>8381</v>
      </c>
      <c r="H1687" s="1" t="s">
        <v>8382</v>
      </c>
      <c r="I1687" s="1" t="s">
        <v>8383</v>
      </c>
      <c r="J1687">
        <v>29</v>
      </c>
      <c r="K1687" t="s">
        <v>24</v>
      </c>
      <c r="L1687" t="s">
        <v>24</v>
      </c>
      <c r="M1687" t="s">
        <v>24</v>
      </c>
      <c r="N1687">
        <v>34</v>
      </c>
      <c r="O1687">
        <v>5</v>
      </c>
    </row>
    <row r="1688" spans="1:15">
      <c r="A1688" t="s">
        <v>8378</v>
      </c>
      <c r="B1688" t="s">
        <v>16</v>
      </c>
      <c r="C1688" t="s">
        <v>76</v>
      </c>
      <c r="D1688" t="s">
        <v>199</v>
      </c>
      <c r="E1688" t="s">
        <v>8384</v>
      </c>
      <c r="F1688" t="s">
        <v>8385</v>
      </c>
      <c r="G1688" t="s">
        <v>8386</v>
      </c>
      <c r="H1688" s="1" t="s">
        <v>8387</v>
      </c>
      <c r="I1688" s="1" t="s">
        <v>8388</v>
      </c>
      <c r="J1688">
        <v>14</v>
      </c>
      <c r="K1688" t="s">
        <v>24</v>
      </c>
      <c r="L1688" t="s">
        <v>24</v>
      </c>
      <c r="M1688" t="s">
        <v>24</v>
      </c>
      <c r="N1688">
        <v>18</v>
      </c>
      <c r="O1688">
        <v>4</v>
      </c>
    </row>
    <row r="1689" spans="1:15">
      <c r="A1689" t="s">
        <v>8389</v>
      </c>
      <c r="B1689" t="s">
        <v>16</v>
      </c>
      <c r="C1689" t="s">
        <v>76</v>
      </c>
      <c r="D1689" t="s">
        <v>199</v>
      </c>
      <c r="E1689" t="s">
        <v>8390</v>
      </c>
      <c r="F1689" t="s">
        <v>8391</v>
      </c>
      <c r="G1689" t="s">
        <v>8392</v>
      </c>
      <c r="H1689" s="1" t="s">
        <v>8393</v>
      </c>
      <c r="I1689" s="1" t="s">
        <v>8394</v>
      </c>
      <c r="J1689">
        <v>16</v>
      </c>
      <c r="K1689" t="s">
        <v>24</v>
      </c>
      <c r="L1689" t="s">
        <v>24</v>
      </c>
      <c r="M1689" t="s">
        <v>24</v>
      </c>
      <c r="N1689">
        <v>20</v>
      </c>
      <c r="O1689">
        <v>4</v>
      </c>
    </row>
    <row r="1690" spans="1:15">
      <c r="A1690" t="s">
        <v>8389</v>
      </c>
      <c r="B1690" t="s">
        <v>16</v>
      </c>
      <c r="C1690" t="s">
        <v>76</v>
      </c>
      <c r="D1690" t="s">
        <v>199</v>
      </c>
      <c r="E1690" t="s">
        <v>8395</v>
      </c>
      <c r="F1690" t="s">
        <v>8396</v>
      </c>
      <c r="G1690" t="s">
        <v>8397</v>
      </c>
      <c r="H1690" s="1" t="s">
        <v>8398</v>
      </c>
      <c r="I1690" s="1" t="s">
        <v>8399</v>
      </c>
      <c r="J1690">
        <v>12</v>
      </c>
      <c r="K1690" t="s">
        <v>24</v>
      </c>
      <c r="L1690" t="s">
        <v>24</v>
      </c>
      <c r="M1690" t="s">
        <v>24</v>
      </c>
      <c r="N1690">
        <v>22</v>
      </c>
      <c r="O1690">
        <v>10</v>
      </c>
    </row>
    <row r="1691" spans="1:15">
      <c r="A1691" t="s">
        <v>8400</v>
      </c>
      <c r="B1691" t="s">
        <v>16</v>
      </c>
      <c r="C1691" t="s">
        <v>76</v>
      </c>
      <c r="D1691" t="s">
        <v>199</v>
      </c>
      <c r="E1691" t="s">
        <v>8401</v>
      </c>
      <c r="F1691" t="s">
        <v>8402</v>
      </c>
      <c r="G1691" t="s">
        <v>8403</v>
      </c>
      <c r="H1691" s="1" t="s">
        <v>8404</v>
      </c>
      <c r="I1691" s="1" t="s">
        <v>8405</v>
      </c>
      <c r="J1691">
        <v>17</v>
      </c>
      <c r="K1691" t="s">
        <v>24</v>
      </c>
      <c r="L1691" t="s">
        <v>24</v>
      </c>
      <c r="M1691" t="s">
        <v>24</v>
      </c>
      <c r="N1691">
        <v>22</v>
      </c>
      <c r="O1691">
        <v>5</v>
      </c>
    </row>
    <row r="1692" spans="1:15">
      <c r="A1692" t="s">
        <v>8406</v>
      </c>
      <c r="B1692" t="s">
        <v>16</v>
      </c>
      <c r="C1692" t="s">
        <v>76</v>
      </c>
      <c r="D1692" t="s">
        <v>199</v>
      </c>
      <c r="E1692" t="s">
        <v>8407</v>
      </c>
      <c r="F1692" t="s">
        <v>8408</v>
      </c>
      <c r="G1692" t="s">
        <v>8409</v>
      </c>
      <c r="H1692" s="1" t="s">
        <v>8410</v>
      </c>
      <c r="I1692" s="1" t="s">
        <v>8411</v>
      </c>
      <c r="J1692">
        <v>25</v>
      </c>
      <c r="K1692" t="s">
        <v>24</v>
      </c>
      <c r="L1692" t="s">
        <v>24</v>
      </c>
      <c r="M1692" t="s">
        <v>24</v>
      </c>
      <c r="N1692">
        <v>36</v>
      </c>
      <c r="O1692">
        <v>11</v>
      </c>
    </row>
    <row r="1693" spans="1:15">
      <c r="A1693" t="s">
        <v>8406</v>
      </c>
      <c r="B1693" t="s">
        <v>16</v>
      </c>
      <c r="C1693" t="s">
        <v>76</v>
      </c>
      <c r="D1693" t="s">
        <v>199</v>
      </c>
      <c r="E1693" t="s">
        <v>8412</v>
      </c>
      <c r="F1693" t="s">
        <v>8413</v>
      </c>
      <c r="G1693" t="s">
        <v>8414</v>
      </c>
      <c r="H1693" s="1" t="s">
        <v>8415</v>
      </c>
      <c r="I1693" s="1" t="s">
        <v>8416</v>
      </c>
      <c r="J1693">
        <v>14</v>
      </c>
      <c r="K1693" t="s">
        <v>24</v>
      </c>
      <c r="L1693" t="s">
        <v>24</v>
      </c>
      <c r="M1693" t="s">
        <v>24</v>
      </c>
      <c r="N1693">
        <v>18</v>
      </c>
      <c r="O1693">
        <v>4</v>
      </c>
    </row>
    <row r="1694" spans="1:15">
      <c r="A1694" t="s">
        <v>8406</v>
      </c>
      <c r="B1694" t="s">
        <v>16</v>
      </c>
      <c r="C1694" t="s">
        <v>76</v>
      </c>
      <c r="D1694" t="s">
        <v>199</v>
      </c>
      <c r="E1694" t="s">
        <v>8417</v>
      </c>
      <c r="F1694" t="s">
        <v>8418</v>
      </c>
      <c r="G1694" t="s">
        <v>8419</v>
      </c>
      <c r="H1694" s="1" t="s">
        <v>8420</v>
      </c>
      <c r="I1694" s="1" t="s">
        <v>8421</v>
      </c>
      <c r="J1694">
        <v>30</v>
      </c>
      <c r="K1694" t="s">
        <v>24</v>
      </c>
      <c r="L1694" t="s">
        <v>24</v>
      </c>
      <c r="M1694" t="s">
        <v>24</v>
      </c>
      <c r="N1694">
        <v>36</v>
      </c>
      <c r="O1694">
        <v>6</v>
      </c>
    </row>
    <row r="1695" spans="1:15">
      <c r="A1695" t="s">
        <v>8422</v>
      </c>
      <c r="B1695" t="s">
        <v>16</v>
      </c>
      <c r="C1695" t="s">
        <v>76</v>
      </c>
      <c r="D1695" t="s">
        <v>77</v>
      </c>
      <c r="E1695" t="s">
        <v>8423</v>
      </c>
      <c r="F1695" t="s">
        <v>8424</v>
      </c>
      <c r="G1695" t="s">
        <v>8425</v>
      </c>
      <c r="H1695" s="1" t="s">
        <v>8426</v>
      </c>
      <c r="I1695" s="1" t="s">
        <v>8427</v>
      </c>
      <c r="J1695">
        <v>10</v>
      </c>
      <c r="K1695" t="s">
        <v>24</v>
      </c>
      <c r="L1695" t="s">
        <v>24</v>
      </c>
      <c r="M1695" t="s">
        <v>24</v>
      </c>
      <c r="N1695">
        <v>10</v>
      </c>
      <c r="O1695" t="s">
        <v>24</v>
      </c>
    </row>
    <row r="1696" spans="1:15">
      <c r="A1696" t="s">
        <v>8428</v>
      </c>
      <c r="B1696" t="s">
        <v>16</v>
      </c>
      <c r="C1696" t="s">
        <v>76</v>
      </c>
      <c r="D1696" t="s">
        <v>2217</v>
      </c>
      <c r="E1696" t="s">
        <v>66</v>
      </c>
      <c r="F1696" t="s">
        <v>24</v>
      </c>
      <c r="G1696" t="s">
        <v>8429</v>
      </c>
      <c r="H1696" s="1" t="s">
        <v>8430</v>
      </c>
      <c r="I1696" s="1" t="s">
        <v>8431</v>
      </c>
      <c r="J1696">
        <v>1</v>
      </c>
      <c r="K1696" t="s">
        <v>24</v>
      </c>
      <c r="L1696" t="s">
        <v>24</v>
      </c>
      <c r="M1696" t="s">
        <v>24</v>
      </c>
      <c r="N1696">
        <v>1</v>
      </c>
      <c r="O1696" t="s">
        <v>24</v>
      </c>
    </row>
    <row r="1697" spans="1:15">
      <c r="A1697" t="s">
        <v>8432</v>
      </c>
      <c r="B1697" t="s">
        <v>16</v>
      </c>
      <c r="C1697" t="s">
        <v>76</v>
      </c>
      <c r="D1697" t="s">
        <v>448</v>
      </c>
      <c r="E1697" t="s">
        <v>66</v>
      </c>
      <c r="F1697" t="s">
        <v>24</v>
      </c>
      <c r="G1697" t="s">
        <v>8433</v>
      </c>
      <c r="H1697" s="1" t="s">
        <v>8434</v>
      </c>
      <c r="I1697" s="1" t="s">
        <v>8435</v>
      </c>
      <c r="J1697">
        <v>2</v>
      </c>
      <c r="K1697" t="s">
        <v>24</v>
      </c>
      <c r="L1697" t="s">
        <v>24</v>
      </c>
      <c r="M1697" t="s">
        <v>24</v>
      </c>
      <c r="N1697">
        <v>2</v>
      </c>
      <c r="O1697" t="s">
        <v>24</v>
      </c>
    </row>
    <row r="1698" spans="1:15">
      <c r="A1698" t="s">
        <v>8436</v>
      </c>
      <c r="B1698" t="s">
        <v>16</v>
      </c>
      <c r="C1698" t="s">
        <v>4876</v>
      </c>
      <c r="D1698" t="s">
        <v>4877</v>
      </c>
      <c r="E1698" t="s">
        <v>8437</v>
      </c>
      <c r="F1698" t="s">
        <v>8438</v>
      </c>
      <c r="G1698" t="s">
        <v>8439</v>
      </c>
      <c r="H1698" s="1" t="s">
        <v>8440</v>
      </c>
      <c r="I1698" s="1" t="s">
        <v>8441</v>
      </c>
      <c r="J1698">
        <v>4</v>
      </c>
      <c r="K1698" t="s">
        <v>24</v>
      </c>
      <c r="L1698" t="s">
        <v>24</v>
      </c>
      <c r="M1698" t="s">
        <v>24</v>
      </c>
      <c r="N1698">
        <v>4</v>
      </c>
      <c r="O1698" t="s">
        <v>24</v>
      </c>
    </row>
    <row r="1699" spans="1:15">
      <c r="A1699" t="s">
        <v>8442</v>
      </c>
      <c r="B1699" t="s">
        <v>16</v>
      </c>
      <c r="C1699" t="s">
        <v>4876</v>
      </c>
      <c r="D1699" t="s">
        <v>4877</v>
      </c>
      <c r="E1699" t="s">
        <v>8443</v>
      </c>
      <c r="F1699" t="s">
        <v>8444</v>
      </c>
      <c r="G1699" t="s">
        <v>8445</v>
      </c>
      <c r="H1699" s="1" t="s">
        <v>8446</v>
      </c>
      <c r="I1699" s="1" t="s">
        <v>8447</v>
      </c>
      <c r="J1699">
        <v>51</v>
      </c>
      <c r="K1699" t="s">
        <v>24</v>
      </c>
      <c r="L1699" t="s">
        <v>24</v>
      </c>
      <c r="M1699" t="s">
        <v>24</v>
      </c>
      <c r="N1699">
        <v>54</v>
      </c>
      <c r="O1699">
        <v>3</v>
      </c>
    </row>
    <row r="1700" spans="1:15">
      <c r="A1700" t="s">
        <v>8448</v>
      </c>
      <c r="B1700" t="s">
        <v>16</v>
      </c>
      <c r="C1700" t="s">
        <v>45</v>
      </c>
      <c r="D1700" t="s">
        <v>1941</v>
      </c>
      <c r="E1700" t="s">
        <v>8449</v>
      </c>
      <c r="F1700" t="s">
        <v>8450</v>
      </c>
      <c r="G1700" t="s">
        <v>8451</v>
      </c>
      <c r="H1700" s="1" t="s">
        <v>8452</v>
      </c>
      <c r="I1700" s="1" t="s">
        <v>8453</v>
      </c>
      <c r="J1700">
        <v>51</v>
      </c>
      <c r="K1700" t="s">
        <v>24</v>
      </c>
      <c r="L1700" t="s">
        <v>24</v>
      </c>
      <c r="M1700" t="s">
        <v>24</v>
      </c>
      <c r="N1700">
        <v>51</v>
      </c>
      <c r="O1700" t="s">
        <v>24</v>
      </c>
    </row>
    <row r="1701" spans="1:15">
      <c r="A1701" t="s">
        <v>8454</v>
      </c>
      <c r="B1701" t="s">
        <v>16</v>
      </c>
      <c r="C1701" t="s">
        <v>45</v>
      </c>
      <c r="D1701" t="s">
        <v>1941</v>
      </c>
      <c r="E1701" t="s">
        <v>8455</v>
      </c>
      <c r="F1701" t="s">
        <v>8456</v>
      </c>
      <c r="G1701" t="s">
        <v>8457</v>
      </c>
      <c r="H1701" s="1" t="s">
        <v>8458</v>
      </c>
      <c r="I1701" s="1" t="s">
        <v>8459</v>
      </c>
      <c r="J1701">
        <v>14</v>
      </c>
      <c r="K1701" t="s">
        <v>24</v>
      </c>
      <c r="L1701" t="s">
        <v>24</v>
      </c>
      <c r="M1701" t="s">
        <v>24</v>
      </c>
      <c r="N1701">
        <v>14</v>
      </c>
      <c r="O1701" t="s">
        <v>24</v>
      </c>
    </row>
    <row r="1702" spans="1:15">
      <c r="A1702" t="s">
        <v>8454</v>
      </c>
      <c r="B1702" t="s">
        <v>16</v>
      </c>
      <c r="C1702" t="s">
        <v>45</v>
      </c>
      <c r="D1702" t="s">
        <v>1941</v>
      </c>
      <c r="E1702" t="s">
        <v>8460</v>
      </c>
      <c r="F1702" t="s">
        <v>8461</v>
      </c>
      <c r="G1702" t="s">
        <v>8462</v>
      </c>
      <c r="H1702" s="1" t="s">
        <v>8463</v>
      </c>
      <c r="I1702" s="1" t="s">
        <v>8464</v>
      </c>
      <c r="J1702">
        <v>44</v>
      </c>
      <c r="K1702" t="s">
        <v>24</v>
      </c>
      <c r="L1702" t="s">
        <v>24</v>
      </c>
      <c r="M1702" t="s">
        <v>24</v>
      </c>
      <c r="N1702">
        <v>44</v>
      </c>
      <c r="O1702" t="s">
        <v>24</v>
      </c>
    </row>
    <row r="1703" spans="1:15">
      <c r="A1703" t="s">
        <v>8454</v>
      </c>
      <c r="B1703" t="s">
        <v>16</v>
      </c>
      <c r="C1703" t="s">
        <v>45</v>
      </c>
      <c r="D1703" t="s">
        <v>1941</v>
      </c>
      <c r="E1703" t="s">
        <v>8465</v>
      </c>
      <c r="F1703" t="s">
        <v>8466</v>
      </c>
      <c r="G1703" t="s">
        <v>8467</v>
      </c>
      <c r="H1703" s="1" t="s">
        <v>8468</v>
      </c>
      <c r="I1703" s="1" t="s">
        <v>8469</v>
      </c>
      <c r="J1703">
        <v>18</v>
      </c>
      <c r="K1703" t="s">
        <v>24</v>
      </c>
      <c r="L1703" t="s">
        <v>24</v>
      </c>
      <c r="M1703" t="s">
        <v>24</v>
      </c>
      <c r="N1703">
        <v>18</v>
      </c>
      <c r="O1703" t="s">
        <v>24</v>
      </c>
    </row>
    <row r="1704" spans="1:15">
      <c r="A1704" t="s">
        <v>8454</v>
      </c>
      <c r="B1704" t="s">
        <v>16</v>
      </c>
      <c r="C1704" t="s">
        <v>45</v>
      </c>
      <c r="D1704" t="s">
        <v>1941</v>
      </c>
      <c r="E1704" t="s">
        <v>8470</v>
      </c>
      <c r="F1704" t="s">
        <v>8471</v>
      </c>
      <c r="G1704" t="s">
        <v>8472</v>
      </c>
      <c r="H1704" s="1" t="s">
        <v>8473</v>
      </c>
      <c r="I1704" s="1" t="s">
        <v>8474</v>
      </c>
      <c r="J1704">
        <v>59</v>
      </c>
      <c r="K1704" t="s">
        <v>24</v>
      </c>
      <c r="L1704" t="s">
        <v>24</v>
      </c>
      <c r="M1704" t="s">
        <v>24</v>
      </c>
      <c r="N1704">
        <v>62</v>
      </c>
      <c r="O1704">
        <v>3</v>
      </c>
    </row>
    <row r="1705" spans="1:15">
      <c r="A1705" t="s">
        <v>8454</v>
      </c>
      <c r="B1705" t="s">
        <v>16</v>
      </c>
      <c r="C1705" t="s">
        <v>45</v>
      </c>
      <c r="D1705" t="s">
        <v>1941</v>
      </c>
      <c r="E1705" t="s">
        <v>8475</v>
      </c>
      <c r="F1705" t="s">
        <v>8476</v>
      </c>
      <c r="G1705" t="s">
        <v>8477</v>
      </c>
      <c r="H1705" s="1" t="s">
        <v>8478</v>
      </c>
      <c r="I1705" s="1" t="s">
        <v>8479</v>
      </c>
      <c r="J1705">
        <v>15</v>
      </c>
      <c r="K1705" t="s">
        <v>24</v>
      </c>
      <c r="L1705" t="s">
        <v>24</v>
      </c>
      <c r="M1705" t="s">
        <v>24</v>
      </c>
      <c r="N1705">
        <v>16</v>
      </c>
      <c r="O1705">
        <v>1</v>
      </c>
    </row>
    <row r="1706" spans="1:15">
      <c r="A1706" t="s">
        <v>8480</v>
      </c>
      <c r="B1706" t="s">
        <v>16</v>
      </c>
      <c r="C1706" t="s">
        <v>76</v>
      </c>
      <c r="D1706" t="s">
        <v>199</v>
      </c>
      <c r="E1706" t="s">
        <v>8481</v>
      </c>
      <c r="F1706" t="s">
        <v>24</v>
      </c>
      <c r="G1706" t="s">
        <v>8482</v>
      </c>
      <c r="H1706" s="1" t="s">
        <v>8483</v>
      </c>
      <c r="I1706" s="1" t="s">
        <v>8484</v>
      </c>
      <c r="J1706">
        <v>88</v>
      </c>
      <c r="K1706" t="s">
        <v>24</v>
      </c>
      <c r="L1706" t="s">
        <v>24</v>
      </c>
      <c r="M1706" t="s">
        <v>24</v>
      </c>
      <c r="N1706">
        <v>91</v>
      </c>
      <c r="O1706">
        <v>3</v>
      </c>
    </row>
    <row r="1707" spans="1:15">
      <c r="A1707" t="s">
        <v>8485</v>
      </c>
      <c r="B1707" t="s">
        <v>16</v>
      </c>
      <c r="C1707" t="s">
        <v>76</v>
      </c>
      <c r="D1707" t="s">
        <v>199</v>
      </c>
      <c r="E1707" t="s">
        <v>8486</v>
      </c>
      <c r="F1707" t="s">
        <v>8487</v>
      </c>
      <c r="G1707" t="s">
        <v>8488</v>
      </c>
      <c r="H1707" s="1" t="s">
        <v>8489</v>
      </c>
      <c r="I1707" s="1" t="s">
        <v>8490</v>
      </c>
      <c r="J1707">
        <v>153</v>
      </c>
      <c r="K1707" t="s">
        <v>24</v>
      </c>
      <c r="L1707" t="s">
        <v>24</v>
      </c>
      <c r="M1707" t="s">
        <v>24</v>
      </c>
      <c r="N1707">
        <v>164</v>
      </c>
      <c r="O1707">
        <v>11</v>
      </c>
    </row>
    <row r="1708" spans="1:15">
      <c r="A1708" t="s">
        <v>8485</v>
      </c>
      <c r="B1708" t="s">
        <v>16</v>
      </c>
      <c r="C1708" t="s">
        <v>76</v>
      </c>
      <c r="D1708" t="s">
        <v>199</v>
      </c>
      <c r="E1708" t="s">
        <v>8491</v>
      </c>
      <c r="F1708" t="s">
        <v>8492</v>
      </c>
      <c r="G1708" t="s">
        <v>8493</v>
      </c>
      <c r="H1708" s="1" t="s">
        <v>8494</v>
      </c>
      <c r="I1708" s="1" t="s">
        <v>8495</v>
      </c>
      <c r="J1708">
        <v>206</v>
      </c>
      <c r="K1708" t="s">
        <v>24</v>
      </c>
      <c r="L1708" t="s">
        <v>24</v>
      </c>
      <c r="M1708" t="s">
        <v>24</v>
      </c>
      <c r="N1708">
        <v>209</v>
      </c>
      <c r="O1708">
        <v>3</v>
      </c>
    </row>
    <row r="1709" spans="1:15">
      <c r="A1709" t="s">
        <v>8496</v>
      </c>
      <c r="B1709" t="s">
        <v>16</v>
      </c>
      <c r="C1709" t="s">
        <v>76</v>
      </c>
      <c r="D1709" t="s">
        <v>199</v>
      </c>
      <c r="E1709" t="s">
        <v>8497</v>
      </c>
      <c r="F1709" t="s">
        <v>8498</v>
      </c>
      <c r="G1709" t="s">
        <v>8499</v>
      </c>
      <c r="H1709" s="1" t="s">
        <v>8500</v>
      </c>
      <c r="I1709" s="1" t="s">
        <v>8501</v>
      </c>
      <c r="J1709">
        <v>131</v>
      </c>
      <c r="K1709" t="s">
        <v>24</v>
      </c>
      <c r="L1709" t="s">
        <v>24</v>
      </c>
      <c r="M1709" t="s">
        <v>24</v>
      </c>
      <c r="N1709">
        <v>133</v>
      </c>
      <c r="O1709">
        <v>2</v>
      </c>
    </row>
    <row r="1710" spans="1:15">
      <c r="A1710" t="s">
        <v>8496</v>
      </c>
      <c r="B1710" t="s">
        <v>16</v>
      </c>
      <c r="C1710" t="s">
        <v>76</v>
      </c>
      <c r="D1710" t="s">
        <v>199</v>
      </c>
      <c r="E1710" t="s">
        <v>8502</v>
      </c>
      <c r="F1710" t="s">
        <v>8503</v>
      </c>
      <c r="G1710" t="s">
        <v>8504</v>
      </c>
      <c r="H1710" s="1" t="s">
        <v>8505</v>
      </c>
      <c r="I1710" s="1" t="s">
        <v>8506</v>
      </c>
      <c r="J1710">
        <v>8</v>
      </c>
      <c r="K1710" t="s">
        <v>24</v>
      </c>
      <c r="L1710" t="s">
        <v>24</v>
      </c>
      <c r="M1710" t="s">
        <v>24</v>
      </c>
      <c r="N1710">
        <v>8</v>
      </c>
      <c r="O1710" t="s">
        <v>24</v>
      </c>
    </row>
    <row r="1711" spans="1:15">
      <c r="A1711" t="s">
        <v>8496</v>
      </c>
      <c r="B1711" t="s">
        <v>16</v>
      </c>
      <c r="C1711" t="s">
        <v>76</v>
      </c>
      <c r="D1711" t="s">
        <v>199</v>
      </c>
      <c r="E1711" t="s">
        <v>8507</v>
      </c>
      <c r="F1711" t="s">
        <v>8508</v>
      </c>
      <c r="G1711" t="s">
        <v>8509</v>
      </c>
      <c r="H1711" s="1" t="s">
        <v>8510</v>
      </c>
      <c r="I1711" s="1" t="s">
        <v>8511</v>
      </c>
      <c r="J1711">
        <v>20</v>
      </c>
      <c r="K1711" t="s">
        <v>24</v>
      </c>
      <c r="L1711" t="s">
        <v>24</v>
      </c>
      <c r="M1711" t="s">
        <v>24</v>
      </c>
      <c r="N1711">
        <v>20</v>
      </c>
      <c r="O1711" t="s">
        <v>24</v>
      </c>
    </row>
    <row r="1712" spans="1:15">
      <c r="A1712" t="s">
        <v>8496</v>
      </c>
      <c r="B1712" t="s">
        <v>16</v>
      </c>
      <c r="C1712" t="s">
        <v>76</v>
      </c>
      <c r="D1712" t="s">
        <v>199</v>
      </c>
      <c r="E1712" t="s">
        <v>8512</v>
      </c>
      <c r="F1712" t="s">
        <v>8513</v>
      </c>
      <c r="G1712" t="s">
        <v>8514</v>
      </c>
      <c r="H1712" s="1" t="s">
        <v>8515</v>
      </c>
      <c r="I1712" s="1" t="s">
        <v>8516</v>
      </c>
      <c r="J1712">
        <v>112</v>
      </c>
      <c r="K1712" t="s">
        <v>24</v>
      </c>
      <c r="L1712" t="s">
        <v>24</v>
      </c>
      <c r="M1712" t="s">
        <v>24</v>
      </c>
      <c r="N1712">
        <v>118</v>
      </c>
      <c r="O1712">
        <v>6</v>
      </c>
    </row>
    <row r="1713" spans="1:15">
      <c r="A1713" t="s">
        <v>8496</v>
      </c>
      <c r="B1713" t="s">
        <v>16</v>
      </c>
      <c r="C1713" t="s">
        <v>76</v>
      </c>
      <c r="D1713" t="s">
        <v>199</v>
      </c>
      <c r="E1713" t="s">
        <v>8517</v>
      </c>
      <c r="F1713" t="s">
        <v>8518</v>
      </c>
      <c r="G1713" t="s">
        <v>8519</v>
      </c>
      <c r="H1713" s="1" t="s">
        <v>8520</v>
      </c>
      <c r="I1713" s="1" t="s">
        <v>8521</v>
      </c>
      <c r="J1713">
        <v>131</v>
      </c>
      <c r="K1713" t="s">
        <v>24</v>
      </c>
      <c r="L1713" t="s">
        <v>24</v>
      </c>
      <c r="M1713" t="s">
        <v>24</v>
      </c>
      <c r="N1713">
        <v>135</v>
      </c>
      <c r="O1713">
        <v>4</v>
      </c>
    </row>
    <row r="1714" spans="1:15">
      <c r="A1714" t="s">
        <v>8522</v>
      </c>
      <c r="B1714" t="s">
        <v>16</v>
      </c>
      <c r="C1714" t="s">
        <v>26</v>
      </c>
      <c r="D1714" t="s">
        <v>152</v>
      </c>
      <c r="E1714" t="s">
        <v>8523</v>
      </c>
      <c r="F1714" t="s">
        <v>8524</v>
      </c>
      <c r="G1714" t="s">
        <v>8525</v>
      </c>
      <c r="H1714" s="1" t="s">
        <v>8526</v>
      </c>
      <c r="I1714" s="1" t="s">
        <v>8527</v>
      </c>
      <c r="J1714">
        <v>24</v>
      </c>
      <c r="K1714" t="s">
        <v>24</v>
      </c>
      <c r="L1714" t="s">
        <v>24</v>
      </c>
      <c r="M1714" t="s">
        <v>24</v>
      </c>
      <c r="N1714">
        <v>25</v>
      </c>
      <c r="O1714">
        <v>1</v>
      </c>
    </row>
    <row r="1715" spans="1:15">
      <c r="A1715" t="s">
        <v>8522</v>
      </c>
      <c r="B1715" t="s">
        <v>16</v>
      </c>
      <c r="C1715" t="s">
        <v>26</v>
      </c>
      <c r="D1715" t="s">
        <v>152</v>
      </c>
      <c r="E1715" t="s">
        <v>8528</v>
      </c>
      <c r="F1715" t="s">
        <v>8529</v>
      </c>
      <c r="G1715" t="s">
        <v>8530</v>
      </c>
      <c r="H1715" s="1" t="s">
        <v>8531</v>
      </c>
      <c r="I1715" s="1" t="s">
        <v>8532</v>
      </c>
      <c r="J1715">
        <v>414</v>
      </c>
      <c r="K1715" t="s">
        <v>24</v>
      </c>
      <c r="L1715" t="s">
        <v>24</v>
      </c>
      <c r="M1715" t="s">
        <v>24</v>
      </c>
      <c r="N1715">
        <v>422</v>
      </c>
      <c r="O1715">
        <v>8</v>
      </c>
    </row>
    <row r="1716" spans="1:15">
      <c r="A1716" t="s">
        <v>8533</v>
      </c>
      <c r="B1716" t="s">
        <v>16</v>
      </c>
      <c r="C1716" t="s">
        <v>76</v>
      </c>
      <c r="D1716" t="s">
        <v>199</v>
      </c>
      <c r="E1716">
        <v>1</v>
      </c>
      <c r="F1716" t="s">
        <v>8534</v>
      </c>
      <c r="G1716" t="s">
        <v>8535</v>
      </c>
      <c r="H1716" s="1" t="s">
        <v>8536</v>
      </c>
      <c r="I1716" s="1" t="s">
        <v>8537</v>
      </c>
      <c r="J1716">
        <v>314</v>
      </c>
      <c r="K1716" t="s">
        <v>24</v>
      </c>
      <c r="L1716">
        <v>1</v>
      </c>
      <c r="M1716" t="s">
        <v>24</v>
      </c>
      <c r="N1716">
        <v>334</v>
      </c>
      <c r="O1716">
        <v>19</v>
      </c>
    </row>
    <row r="1717" spans="1:15">
      <c r="A1717" t="s">
        <v>8533</v>
      </c>
      <c r="B1717" t="s">
        <v>16</v>
      </c>
      <c r="C1717" t="s">
        <v>76</v>
      </c>
      <c r="D1717" t="s">
        <v>199</v>
      </c>
      <c r="E1717">
        <v>2</v>
      </c>
      <c r="F1717" t="s">
        <v>8538</v>
      </c>
      <c r="G1717" t="s">
        <v>8539</v>
      </c>
      <c r="H1717" s="1" t="s">
        <v>8540</v>
      </c>
      <c r="I1717" s="1" t="s">
        <v>8541</v>
      </c>
      <c r="J1717">
        <v>115</v>
      </c>
      <c r="K1717" t="s">
        <v>24</v>
      </c>
      <c r="L1717" t="s">
        <v>24</v>
      </c>
      <c r="M1717" t="s">
        <v>24</v>
      </c>
      <c r="N1717">
        <v>119</v>
      </c>
      <c r="O1717">
        <v>4</v>
      </c>
    </row>
    <row r="1718" spans="1:15">
      <c r="A1718" t="s">
        <v>8533</v>
      </c>
      <c r="B1718" t="s">
        <v>16</v>
      </c>
      <c r="C1718" t="s">
        <v>76</v>
      </c>
      <c r="D1718" t="s">
        <v>199</v>
      </c>
      <c r="E1718">
        <v>3</v>
      </c>
      <c r="F1718" t="s">
        <v>8542</v>
      </c>
      <c r="G1718" t="s">
        <v>8543</v>
      </c>
      <c r="H1718" s="1" t="s">
        <v>8544</v>
      </c>
      <c r="I1718" s="1" t="s">
        <v>8545</v>
      </c>
      <c r="J1718">
        <v>47</v>
      </c>
      <c r="K1718" t="s">
        <v>24</v>
      </c>
      <c r="L1718" t="s">
        <v>24</v>
      </c>
      <c r="M1718" t="s">
        <v>24</v>
      </c>
      <c r="N1718">
        <v>49</v>
      </c>
      <c r="O1718">
        <v>2</v>
      </c>
    </row>
    <row r="1719" spans="1:15">
      <c r="A1719" t="s">
        <v>8546</v>
      </c>
      <c r="B1719" t="s">
        <v>16</v>
      </c>
      <c r="C1719" t="s">
        <v>76</v>
      </c>
      <c r="D1719" t="s">
        <v>199</v>
      </c>
      <c r="E1719" t="s">
        <v>8547</v>
      </c>
      <c r="F1719" t="s">
        <v>8548</v>
      </c>
      <c r="G1719" t="s">
        <v>8549</v>
      </c>
      <c r="H1719" s="1" t="s">
        <v>8550</v>
      </c>
      <c r="I1719" s="1" t="s">
        <v>8551</v>
      </c>
      <c r="J1719">
        <v>766</v>
      </c>
      <c r="K1719" t="s">
        <v>24</v>
      </c>
      <c r="L1719" t="s">
        <v>24</v>
      </c>
      <c r="M1719" t="s">
        <v>24</v>
      </c>
      <c r="N1719">
        <v>787</v>
      </c>
      <c r="O1719">
        <v>21</v>
      </c>
    </row>
    <row r="1720" spans="1:15">
      <c r="A1720" t="s">
        <v>8552</v>
      </c>
      <c r="B1720" t="s">
        <v>16</v>
      </c>
      <c r="C1720" t="s">
        <v>17</v>
      </c>
      <c r="D1720" t="s">
        <v>18</v>
      </c>
      <c r="E1720" t="s">
        <v>8553</v>
      </c>
      <c r="F1720" t="s">
        <v>8554</v>
      </c>
      <c r="G1720" t="s">
        <v>8555</v>
      </c>
      <c r="H1720" s="1" t="s">
        <v>8556</v>
      </c>
      <c r="I1720" s="1" t="s">
        <v>8557</v>
      </c>
      <c r="J1720">
        <v>6</v>
      </c>
      <c r="K1720" t="s">
        <v>24</v>
      </c>
      <c r="L1720" t="s">
        <v>24</v>
      </c>
      <c r="M1720" t="s">
        <v>24</v>
      </c>
      <c r="N1720">
        <v>6</v>
      </c>
      <c r="O1720" t="s">
        <v>24</v>
      </c>
    </row>
    <row r="1721" spans="1:15">
      <c r="A1721" t="s">
        <v>8558</v>
      </c>
      <c r="B1721" t="s">
        <v>16</v>
      </c>
      <c r="C1721" t="s">
        <v>8559</v>
      </c>
      <c r="D1721" t="s">
        <v>8560</v>
      </c>
      <c r="E1721" t="s">
        <v>8561</v>
      </c>
      <c r="F1721" t="s">
        <v>8562</v>
      </c>
      <c r="G1721" t="s">
        <v>8563</v>
      </c>
      <c r="H1721" s="1" t="s">
        <v>8564</v>
      </c>
      <c r="I1721" s="1" t="s">
        <v>8565</v>
      </c>
      <c r="J1721">
        <v>5</v>
      </c>
      <c r="K1721" t="s">
        <v>24</v>
      </c>
      <c r="L1721" t="s">
        <v>24</v>
      </c>
      <c r="M1721" t="s">
        <v>24</v>
      </c>
      <c r="N1721">
        <v>7</v>
      </c>
      <c r="O1721">
        <v>2</v>
      </c>
    </row>
    <row r="1722" spans="1:15">
      <c r="A1722" t="s">
        <v>8566</v>
      </c>
      <c r="B1722" t="s">
        <v>16</v>
      </c>
      <c r="C1722" t="s">
        <v>8559</v>
      </c>
      <c r="D1722" t="s">
        <v>8560</v>
      </c>
      <c r="E1722" t="s">
        <v>8567</v>
      </c>
      <c r="F1722" t="s">
        <v>8568</v>
      </c>
      <c r="G1722" t="s">
        <v>8569</v>
      </c>
      <c r="H1722" s="1" t="s">
        <v>8570</v>
      </c>
      <c r="I1722" s="1" t="s">
        <v>8571</v>
      </c>
      <c r="J1722">
        <v>8</v>
      </c>
      <c r="K1722" t="s">
        <v>24</v>
      </c>
      <c r="L1722" t="s">
        <v>24</v>
      </c>
      <c r="M1722" t="s">
        <v>24</v>
      </c>
      <c r="N1722">
        <v>8</v>
      </c>
      <c r="O1722" t="s">
        <v>24</v>
      </c>
    </row>
    <row r="1723" spans="1:15">
      <c r="A1723" t="s">
        <v>8572</v>
      </c>
      <c r="B1723" t="s">
        <v>16</v>
      </c>
      <c r="C1723" t="s">
        <v>8559</v>
      </c>
      <c r="D1723" t="s">
        <v>8560</v>
      </c>
      <c r="E1723" t="s">
        <v>8573</v>
      </c>
      <c r="F1723" t="s">
        <v>24</v>
      </c>
      <c r="G1723" t="s">
        <v>8574</v>
      </c>
      <c r="H1723" s="1" t="s">
        <v>8575</v>
      </c>
      <c r="I1723" s="1" t="s">
        <v>8576</v>
      </c>
      <c r="J1723">
        <v>8</v>
      </c>
      <c r="K1723" t="s">
        <v>24</v>
      </c>
      <c r="L1723" t="s">
        <v>24</v>
      </c>
      <c r="M1723" t="s">
        <v>24</v>
      </c>
      <c r="N1723">
        <v>8</v>
      </c>
      <c r="O1723" t="s">
        <v>24</v>
      </c>
    </row>
    <row r="1724" spans="1:15">
      <c r="A1724" t="s">
        <v>8577</v>
      </c>
      <c r="B1724" t="s">
        <v>16</v>
      </c>
      <c r="C1724" t="s">
        <v>8559</v>
      </c>
      <c r="D1724" t="s">
        <v>8560</v>
      </c>
      <c r="E1724" t="s">
        <v>8578</v>
      </c>
      <c r="F1724" t="s">
        <v>8579</v>
      </c>
      <c r="G1724" t="s">
        <v>8580</v>
      </c>
      <c r="H1724" s="1" t="s">
        <v>8581</v>
      </c>
      <c r="I1724" s="1" t="s">
        <v>8582</v>
      </c>
      <c r="J1724">
        <v>10</v>
      </c>
      <c r="K1724" t="s">
        <v>24</v>
      </c>
      <c r="L1724" t="s">
        <v>24</v>
      </c>
      <c r="M1724" t="s">
        <v>24</v>
      </c>
      <c r="N1724">
        <v>10</v>
      </c>
      <c r="O1724" t="s">
        <v>24</v>
      </c>
    </row>
    <row r="1725" spans="1:15">
      <c r="A1725" t="s">
        <v>8583</v>
      </c>
      <c r="B1725" t="s">
        <v>16</v>
      </c>
      <c r="C1725" t="s">
        <v>8559</v>
      </c>
      <c r="D1725" t="s">
        <v>8560</v>
      </c>
      <c r="E1725" t="s">
        <v>8584</v>
      </c>
      <c r="F1725" t="s">
        <v>8585</v>
      </c>
      <c r="G1725" t="s">
        <v>8586</v>
      </c>
      <c r="H1725" s="1" t="s">
        <v>8581</v>
      </c>
      <c r="I1725" s="1" t="s">
        <v>8587</v>
      </c>
      <c r="J1725">
        <v>8</v>
      </c>
      <c r="K1725" t="s">
        <v>24</v>
      </c>
      <c r="L1725" t="s">
        <v>24</v>
      </c>
      <c r="M1725" t="s">
        <v>24</v>
      </c>
      <c r="N1725">
        <v>8</v>
      </c>
      <c r="O1725" t="s">
        <v>24</v>
      </c>
    </row>
    <row r="1726" spans="1:15">
      <c r="A1726" t="s">
        <v>8588</v>
      </c>
      <c r="B1726" t="s">
        <v>16</v>
      </c>
      <c r="C1726" t="s">
        <v>8559</v>
      </c>
      <c r="D1726" t="s">
        <v>8560</v>
      </c>
      <c r="E1726" t="s">
        <v>8589</v>
      </c>
      <c r="F1726" t="s">
        <v>8590</v>
      </c>
      <c r="G1726" t="s">
        <v>8591</v>
      </c>
      <c r="H1726" s="1" t="s">
        <v>8581</v>
      </c>
      <c r="I1726" s="1" t="s">
        <v>8592</v>
      </c>
      <c r="J1726">
        <v>8</v>
      </c>
      <c r="K1726" t="s">
        <v>24</v>
      </c>
      <c r="L1726" t="s">
        <v>24</v>
      </c>
      <c r="M1726" t="s">
        <v>24</v>
      </c>
      <c r="N1726">
        <v>8</v>
      </c>
      <c r="O1726" t="s">
        <v>24</v>
      </c>
    </row>
    <row r="1727" spans="1:15">
      <c r="A1727" t="s">
        <v>8588</v>
      </c>
      <c r="B1727" t="s">
        <v>16</v>
      </c>
      <c r="C1727" t="s">
        <v>8559</v>
      </c>
      <c r="D1727" t="s">
        <v>8560</v>
      </c>
      <c r="E1727" t="s">
        <v>8593</v>
      </c>
      <c r="F1727" t="s">
        <v>8594</v>
      </c>
      <c r="G1727" t="s">
        <v>8595</v>
      </c>
      <c r="H1727" s="1" t="s">
        <v>8581</v>
      </c>
      <c r="I1727" s="1" t="s">
        <v>8592</v>
      </c>
      <c r="J1727">
        <v>8</v>
      </c>
      <c r="K1727" t="s">
        <v>24</v>
      </c>
      <c r="L1727" t="s">
        <v>24</v>
      </c>
      <c r="M1727" t="s">
        <v>24</v>
      </c>
      <c r="N1727">
        <v>8</v>
      </c>
      <c r="O1727" t="s">
        <v>24</v>
      </c>
    </row>
    <row r="1728" spans="1:15">
      <c r="A1728" t="s">
        <v>8596</v>
      </c>
      <c r="B1728" t="s">
        <v>16</v>
      </c>
      <c r="C1728" t="s">
        <v>8559</v>
      </c>
      <c r="D1728" t="s">
        <v>8560</v>
      </c>
      <c r="E1728" t="s">
        <v>8597</v>
      </c>
      <c r="F1728" t="s">
        <v>8598</v>
      </c>
      <c r="G1728" t="s">
        <v>8599</v>
      </c>
      <c r="H1728" s="1" t="s">
        <v>8600</v>
      </c>
      <c r="I1728" s="1" t="s">
        <v>8601</v>
      </c>
      <c r="J1728">
        <v>8</v>
      </c>
      <c r="K1728" t="s">
        <v>24</v>
      </c>
      <c r="L1728" t="s">
        <v>24</v>
      </c>
      <c r="M1728" t="s">
        <v>24</v>
      </c>
      <c r="N1728">
        <v>8</v>
      </c>
      <c r="O1728" t="s">
        <v>24</v>
      </c>
    </row>
    <row r="1729" spans="1:15">
      <c r="A1729" t="s">
        <v>8602</v>
      </c>
      <c r="B1729" t="s">
        <v>16</v>
      </c>
      <c r="C1729" t="s">
        <v>8559</v>
      </c>
      <c r="D1729" t="s">
        <v>8560</v>
      </c>
      <c r="E1729" t="s">
        <v>8603</v>
      </c>
      <c r="F1729" t="s">
        <v>8604</v>
      </c>
      <c r="G1729" t="s">
        <v>8605</v>
      </c>
      <c r="H1729" s="1" t="s">
        <v>8606</v>
      </c>
      <c r="I1729" s="1" t="s">
        <v>8607</v>
      </c>
      <c r="J1729">
        <v>8</v>
      </c>
      <c r="K1729" t="s">
        <v>24</v>
      </c>
      <c r="L1729" t="s">
        <v>24</v>
      </c>
      <c r="M1729" t="s">
        <v>24</v>
      </c>
      <c r="N1729">
        <v>8</v>
      </c>
      <c r="O1729" t="s">
        <v>24</v>
      </c>
    </row>
    <row r="1730" spans="1:15">
      <c r="A1730" t="s">
        <v>8602</v>
      </c>
      <c r="B1730" t="s">
        <v>16</v>
      </c>
      <c r="C1730" t="s">
        <v>8559</v>
      </c>
      <c r="D1730" t="s">
        <v>8560</v>
      </c>
      <c r="E1730" t="s">
        <v>66</v>
      </c>
      <c r="F1730" t="s">
        <v>24</v>
      </c>
      <c r="G1730" t="s">
        <v>8608</v>
      </c>
      <c r="H1730" s="1" t="s">
        <v>8581</v>
      </c>
      <c r="I1730" s="1" t="s">
        <v>8609</v>
      </c>
      <c r="J1730">
        <v>7</v>
      </c>
      <c r="K1730" t="s">
        <v>24</v>
      </c>
      <c r="L1730" t="s">
        <v>24</v>
      </c>
      <c r="M1730" t="s">
        <v>24</v>
      </c>
      <c r="N1730">
        <v>7</v>
      </c>
      <c r="O1730" t="s">
        <v>24</v>
      </c>
    </row>
    <row r="1731" spans="1:15">
      <c r="A1731" t="s">
        <v>8610</v>
      </c>
      <c r="B1731" t="s">
        <v>16</v>
      </c>
      <c r="C1731" t="s">
        <v>8559</v>
      </c>
      <c r="D1731" t="s">
        <v>8560</v>
      </c>
      <c r="E1731" t="s">
        <v>66</v>
      </c>
      <c r="F1731" t="s">
        <v>24</v>
      </c>
      <c r="G1731" t="s">
        <v>8611</v>
      </c>
      <c r="H1731" s="1" t="s">
        <v>8581</v>
      </c>
      <c r="I1731" s="1" t="s">
        <v>8592</v>
      </c>
      <c r="J1731">
        <v>8</v>
      </c>
      <c r="K1731" t="s">
        <v>24</v>
      </c>
      <c r="L1731" t="s">
        <v>24</v>
      </c>
      <c r="M1731" t="s">
        <v>24</v>
      </c>
      <c r="N1731">
        <v>8</v>
      </c>
      <c r="O1731" t="s">
        <v>24</v>
      </c>
    </row>
    <row r="1732" spans="1:15">
      <c r="A1732" t="s">
        <v>8612</v>
      </c>
      <c r="B1732" t="s">
        <v>16</v>
      </c>
      <c r="C1732" t="s">
        <v>8559</v>
      </c>
      <c r="D1732" t="s">
        <v>8560</v>
      </c>
      <c r="E1732" t="s">
        <v>8613</v>
      </c>
      <c r="F1732" t="s">
        <v>8614</v>
      </c>
      <c r="G1732" t="s">
        <v>8615</v>
      </c>
      <c r="H1732" s="1" t="s">
        <v>8581</v>
      </c>
      <c r="I1732" s="1" t="s">
        <v>8592</v>
      </c>
      <c r="J1732">
        <v>8</v>
      </c>
      <c r="K1732" t="s">
        <v>24</v>
      </c>
      <c r="L1732" t="s">
        <v>24</v>
      </c>
      <c r="M1732" t="s">
        <v>24</v>
      </c>
      <c r="N1732">
        <v>8</v>
      </c>
      <c r="O1732" t="s">
        <v>24</v>
      </c>
    </row>
    <row r="1733" spans="1:15">
      <c r="A1733" t="s">
        <v>8616</v>
      </c>
      <c r="B1733" t="s">
        <v>16</v>
      </c>
      <c r="C1733" t="s">
        <v>8559</v>
      </c>
      <c r="D1733" t="s">
        <v>8560</v>
      </c>
      <c r="E1733" t="s">
        <v>8617</v>
      </c>
      <c r="F1733" t="s">
        <v>8618</v>
      </c>
      <c r="G1733" t="s">
        <v>8619</v>
      </c>
      <c r="H1733" s="1" t="s">
        <v>8620</v>
      </c>
      <c r="I1733" s="1" t="s">
        <v>8621</v>
      </c>
      <c r="J1733">
        <v>6</v>
      </c>
      <c r="K1733" t="s">
        <v>24</v>
      </c>
      <c r="L1733" t="s">
        <v>24</v>
      </c>
      <c r="M1733" t="s">
        <v>24</v>
      </c>
      <c r="N1733">
        <v>8</v>
      </c>
      <c r="O1733">
        <v>2</v>
      </c>
    </row>
    <row r="1734" spans="1:15">
      <c r="A1734" t="s">
        <v>8622</v>
      </c>
      <c r="B1734" t="s">
        <v>16</v>
      </c>
      <c r="C1734" t="s">
        <v>8559</v>
      </c>
      <c r="D1734" t="s">
        <v>8560</v>
      </c>
      <c r="E1734" t="s">
        <v>8623</v>
      </c>
      <c r="F1734" t="s">
        <v>8624</v>
      </c>
      <c r="G1734" t="s">
        <v>8625</v>
      </c>
      <c r="H1734" s="1" t="s">
        <v>8606</v>
      </c>
      <c r="I1734" s="1" t="s">
        <v>8626</v>
      </c>
      <c r="J1734">
        <v>8</v>
      </c>
      <c r="K1734" t="s">
        <v>24</v>
      </c>
      <c r="L1734" t="s">
        <v>24</v>
      </c>
      <c r="M1734" t="s">
        <v>24</v>
      </c>
      <c r="N1734">
        <v>8</v>
      </c>
      <c r="O1734" t="s">
        <v>24</v>
      </c>
    </row>
    <row r="1735" spans="1:15">
      <c r="A1735" t="s">
        <v>8622</v>
      </c>
      <c r="B1735" t="s">
        <v>16</v>
      </c>
      <c r="C1735" t="s">
        <v>8559</v>
      </c>
      <c r="D1735" t="s">
        <v>8560</v>
      </c>
      <c r="E1735" t="s">
        <v>66</v>
      </c>
      <c r="F1735" t="s">
        <v>8627</v>
      </c>
      <c r="G1735" t="s">
        <v>8628</v>
      </c>
      <c r="H1735" s="1" t="s">
        <v>8581</v>
      </c>
      <c r="I1735" s="1" t="s">
        <v>8629</v>
      </c>
      <c r="J1735">
        <v>8</v>
      </c>
      <c r="K1735" t="s">
        <v>24</v>
      </c>
      <c r="L1735" t="s">
        <v>24</v>
      </c>
      <c r="M1735" t="s">
        <v>24</v>
      </c>
      <c r="N1735">
        <v>8</v>
      </c>
      <c r="O1735" t="s">
        <v>24</v>
      </c>
    </row>
    <row r="1736" spans="1:15">
      <c r="A1736" t="s">
        <v>8630</v>
      </c>
      <c r="B1736" t="s">
        <v>16</v>
      </c>
      <c r="C1736" t="s">
        <v>8559</v>
      </c>
      <c r="D1736" t="s">
        <v>8560</v>
      </c>
      <c r="E1736" t="s">
        <v>8631</v>
      </c>
      <c r="F1736" t="s">
        <v>24</v>
      </c>
      <c r="G1736" t="s">
        <v>8632</v>
      </c>
      <c r="H1736" s="1" t="s">
        <v>8581</v>
      </c>
      <c r="I1736" s="1" t="s">
        <v>8592</v>
      </c>
      <c r="J1736">
        <v>8</v>
      </c>
      <c r="K1736" t="s">
        <v>24</v>
      </c>
      <c r="L1736" t="s">
        <v>24</v>
      </c>
      <c r="M1736" t="s">
        <v>24</v>
      </c>
      <c r="N1736">
        <v>8</v>
      </c>
      <c r="O1736" t="s">
        <v>24</v>
      </c>
    </row>
    <row r="1737" spans="1:15">
      <c r="A1737" t="s">
        <v>8633</v>
      </c>
      <c r="B1737" t="s">
        <v>16</v>
      </c>
      <c r="C1737" t="s">
        <v>8559</v>
      </c>
      <c r="D1737" t="s">
        <v>8560</v>
      </c>
      <c r="E1737" t="s">
        <v>66</v>
      </c>
      <c r="F1737" t="s">
        <v>24</v>
      </c>
      <c r="G1737" t="s">
        <v>8634</v>
      </c>
      <c r="H1737" s="1" t="s">
        <v>8581</v>
      </c>
      <c r="I1737" s="1" t="s">
        <v>8587</v>
      </c>
      <c r="J1737">
        <v>8</v>
      </c>
      <c r="K1737" t="s">
        <v>24</v>
      </c>
      <c r="L1737" t="s">
        <v>24</v>
      </c>
      <c r="M1737" t="s">
        <v>24</v>
      </c>
      <c r="N1737">
        <v>8</v>
      </c>
      <c r="O1737" t="s">
        <v>24</v>
      </c>
    </row>
    <row r="1738" spans="1:15">
      <c r="A1738" t="s">
        <v>8635</v>
      </c>
      <c r="B1738" t="s">
        <v>16</v>
      </c>
      <c r="C1738" t="s">
        <v>8559</v>
      </c>
      <c r="D1738" t="s">
        <v>8560</v>
      </c>
      <c r="E1738" t="s">
        <v>8636</v>
      </c>
      <c r="F1738" t="s">
        <v>8637</v>
      </c>
      <c r="G1738" t="s">
        <v>8638</v>
      </c>
      <c r="H1738" s="1" t="s">
        <v>8581</v>
      </c>
      <c r="I1738" s="1" t="s">
        <v>8639</v>
      </c>
      <c r="J1738">
        <v>8</v>
      </c>
      <c r="K1738" t="s">
        <v>24</v>
      </c>
      <c r="L1738" t="s">
        <v>24</v>
      </c>
      <c r="M1738" t="s">
        <v>24</v>
      </c>
      <c r="N1738">
        <v>8</v>
      </c>
      <c r="O1738" t="s">
        <v>24</v>
      </c>
    </row>
    <row r="1739" spans="1:15">
      <c r="A1739" t="s">
        <v>8640</v>
      </c>
      <c r="B1739" t="s">
        <v>16</v>
      </c>
      <c r="C1739" t="s">
        <v>8559</v>
      </c>
      <c r="D1739" t="s">
        <v>8560</v>
      </c>
      <c r="E1739" t="s">
        <v>8641</v>
      </c>
      <c r="F1739" t="s">
        <v>8642</v>
      </c>
      <c r="G1739" t="s">
        <v>8643</v>
      </c>
      <c r="H1739" s="1" t="s">
        <v>8581</v>
      </c>
      <c r="I1739" s="1" t="s">
        <v>8644</v>
      </c>
      <c r="J1739">
        <v>8</v>
      </c>
      <c r="K1739" t="s">
        <v>24</v>
      </c>
      <c r="L1739" t="s">
        <v>24</v>
      </c>
      <c r="M1739" t="s">
        <v>24</v>
      </c>
      <c r="N1739">
        <v>8</v>
      </c>
      <c r="O1739" t="s">
        <v>24</v>
      </c>
    </row>
    <row r="1740" spans="1:15">
      <c r="A1740" t="s">
        <v>8645</v>
      </c>
      <c r="B1740" t="s">
        <v>16</v>
      </c>
      <c r="C1740" t="s">
        <v>8559</v>
      </c>
      <c r="D1740" t="s">
        <v>8560</v>
      </c>
      <c r="E1740" t="s">
        <v>8646</v>
      </c>
      <c r="F1740" t="s">
        <v>8647</v>
      </c>
      <c r="G1740" t="s">
        <v>8648</v>
      </c>
      <c r="H1740" s="1" t="s">
        <v>8581</v>
      </c>
      <c r="I1740" s="1" t="s">
        <v>8582</v>
      </c>
      <c r="J1740">
        <v>8</v>
      </c>
      <c r="K1740" t="s">
        <v>24</v>
      </c>
      <c r="L1740" t="s">
        <v>24</v>
      </c>
      <c r="M1740" t="s">
        <v>24</v>
      </c>
      <c r="N1740">
        <v>8</v>
      </c>
      <c r="O1740" t="s">
        <v>24</v>
      </c>
    </row>
    <row r="1741" spans="1:15">
      <c r="A1741" t="s">
        <v>8649</v>
      </c>
      <c r="B1741" t="s">
        <v>16</v>
      </c>
      <c r="C1741" t="s">
        <v>8559</v>
      </c>
      <c r="D1741" t="s">
        <v>8560</v>
      </c>
      <c r="E1741" t="s">
        <v>8650</v>
      </c>
      <c r="F1741" t="s">
        <v>8651</v>
      </c>
      <c r="G1741" t="s">
        <v>8652</v>
      </c>
      <c r="H1741" s="1" t="s">
        <v>8653</v>
      </c>
      <c r="I1741" s="1" t="s">
        <v>8654</v>
      </c>
      <c r="J1741">
        <v>6</v>
      </c>
      <c r="K1741" t="s">
        <v>24</v>
      </c>
      <c r="L1741" t="s">
        <v>24</v>
      </c>
      <c r="M1741" t="s">
        <v>24</v>
      </c>
      <c r="N1741">
        <v>6</v>
      </c>
      <c r="O1741" t="s">
        <v>24</v>
      </c>
    </row>
    <row r="1742" spans="1:15">
      <c r="A1742" t="s">
        <v>8655</v>
      </c>
      <c r="B1742" t="s">
        <v>16</v>
      </c>
      <c r="C1742" t="s">
        <v>8559</v>
      </c>
      <c r="D1742" t="s">
        <v>8560</v>
      </c>
      <c r="E1742" t="s">
        <v>66</v>
      </c>
      <c r="F1742" t="s">
        <v>8656</v>
      </c>
      <c r="G1742" t="s">
        <v>8657</v>
      </c>
      <c r="H1742" s="1">
        <v>42131</v>
      </c>
      <c r="I1742" s="1" t="s">
        <v>8658</v>
      </c>
      <c r="J1742">
        <v>8</v>
      </c>
      <c r="K1742" t="s">
        <v>24</v>
      </c>
      <c r="L1742" t="s">
        <v>24</v>
      </c>
      <c r="M1742" t="s">
        <v>24</v>
      </c>
      <c r="N1742">
        <v>8</v>
      </c>
      <c r="O1742" t="s">
        <v>24</v>
      </c>
    </row>
    <row r="1743" spans="1:15">
      <c r="A1743" t="s">
        <v>8659</v>
      </c>
      <c r="B1743" t="s">
        <v>16</v>
      </c>
      <c r="C1743" t="s">
        <v>8559</v>
      </c>
      <c r="D1743" t="s">
        <v>8560</v>
      </c>
      <c r="E1743" t="s">
        <v>66</v>
      </c>
      <c r="F1743" t="s">
        <v>8660</v>
      </c>
      <c r="G1743" t="s">
        <v>8661</v>
      </c>
      <c r="H1743" s="1">
        <v>42131</v>
      </c>
      <c r="I1743" s="1" t="s">
        <v>8658</v>
      </c>
      <c r="J1743">
        <v>8</v>
      </c>
      <c r="K1743" t="s">
        <v>24</v>
      </c>
      <c r="L1743" t="s">
        <v>24</v>
      </c>
      <c r="M1743" t="s">
        <v>24</v>
      </c>
      <c r="N1743">
        <v>8</v>
      </c>
      <c r="O1743" t="s">
        <v>24</v>
      </c>
    </row>
    <row r="1744" spans="1:15">
      <c r="A1744" t="s">
        <v>8662</v>
      </c>
      <c r="B1744" t="s">
        <v>16</v>
      </c>
      <c r="C1744" t="s">
        <v>8559</v>
      </c>
      <c r="D1744" t="s">
        <v>8560</v>
      </c>
      <c r="E1744" t="s">
        <v>66</v>
      </c>
      <c r="F1744" t="s">
        <v>8663</v>
      </c>
      <c r="G1744" t="s">
        <v>8664</v>
      </c>
      <c r="H1744" s="1" t="s">
        <v>8665</v>
      </c>
      <c r="I1744" s="1" t="s">
        <v>8666</v>
      </c>
      <c r="J1744">
        <v>8</v>
      </c>
      <c r="K1744" t="s">
        <v>24</v>
      </c>
      <c r="L1744" t="s">
        <v>24</v>
      </c>
      <c r="M1744" t="s">
        <v>24</v>
      </c>
      <c r="N1744">
        <v>8</v>
      </c>
      <c r="O1744" t="s">
        <v>24</v>
      </c>
    </row>
    <row r="1745" spans="1:15">
      <c r="A1745" t="s">
        <v>8667</v>
      </c>
      <c r="B1745" t="s">
        <v>16</v>
      </c>
      <c r="C1745" t="s">
        <v>8559</v>
      </c>
      <c r="D1745" t="s">
        <v>8560</v>
      </c>
      <c r="E1745" t="s">
        <v>66</v>
      </c>
      <c r="F1745" t="s">
        <v>8668</v>
      </c>
      <c r="G1745" t="s">
        <v>8669</v>
      </c>
      <c r="H1745" s="1" t="s">
        <v>8670</v>
      </c>
      <c r="I1745" s="1" t="s">
        <v>8671</v>
      </c>
      <c r="J1745">
        <v>8</v>
      </c>
      <c r="K1745" t="s">
        <v>24</v>
      </c>
      <c r="L1745" t="s">
        <v>24</v>
      </c>
      <c r="M1745" t="s">
        <v>24</v>
      </c>
      <c r="N1745">
        <v>8</v>
      </c>
      <c r="O1745" t="s">
        <v>24</v>
      </c>
    </row>
    <row r="1746" spans="1:15">
      <c r="A1746" t="s">
        <v>8672</v>
      </c>
      <c r="B1746" t="s">
        <v>16</v>
      </c>
      <c r="C1746" t="s">
        <v>8559</v>
      </c>
      <c r="D1746" t="s">
        <v>8560</v>
      </c>
      <c r="E1746" t="s">
        <v>66</v>
      </c>
      <c r="F1746" t="s">
        <v>8673</v>
      </c>
      <c r="G1746" t="s">
        <v>8674</v>
      </c>
      <c r="H1746" s="1" t="s">
        <v>8675</v>
      </c>
      <c r="I1746" s="1" t="s">
        <v>8676</v>
      </c>
      <c r="J1746">
        <v>8</v>
      </c>
      <c r="K1746" t="s">
        <v>24</v>
      </c>
      <c r="L1746" t="s">
        <v>24</v>
      </c>
      <c r="M1746" t="s">
        <v>24</v>
      </c>
      <c r="N1746">
        <v>8</v>
      </c>
      <c r="O1746" t="s">
        <v>24</v>
      </c>
    </row>
    <row r="1747" spans="1:15">
      <c r="A1747" t="s">
        <v>8677</v>
      </c>
      <c r="B1747" t="s">
        <v>16</v>
      </c>
      <c r="C1747" t="s">
        <v>8559</v>
      </c>
      <c r="D1747" t="s">
        <v>8560</v>
      </c>
      <c r="E1747" t="s">
        <v>8678</v>
      </c>
      <c r="F1747" t="s">
        <v>8679</v>
      </c>
      <c r="G1747" t="s">
        <v>8680</v>
      </c>
      <c r="H1747" s="1">
        <v>42131</v>
      </c>
      <c r="I1747" s="1" t="s">
        <v>8681</v>
      </c>
      <c r="J1747">
        <v>8</v>
      </c>
      <c r="K1747" t="s">
        <v>24</v>
      </c>
      <c r="L1747" t="s">
        <v>24</v>
      </c>
      <c r="M1747" t="s">
        <v>24</v>
      </c>
      <c r="N1747">
        <v>8</v>
      </c>
      <c r="O1747" t="s">
        <v>24</v>
      </c>
    </row>
    <row r="1748" spans="1:15">
      <c r="A1748" t="s">
        <v>8682</v>
      </c>
      <c r="B1748" t="s">
        <v>16</v>
      </c>
      <c r="C1748" t="s">
        <v>8559</v>
      </c>
      <c r="D1748" t="s">
        <v>8560</v>
      </c>
      <c r="E1748" t="s">
        <v>8683</v>
      </c>
      <c r="F1748" t="s">
        <v>8684</v>
      </c>
      <c r="G1748" t="s">
        <v>8685</v>
      </c>
      <c r="H1748" s="1">
        <v>42131</v>
      </c>
      <c r="I1748" s="1" t="s">
        <v>8658</v>
      </c>
      <c r="J1748">
        <v>8</v>
      </c>
      <c r="K1748" t="s">
        <v>24</v>
      </c>
      <c r="L1748" t="s">
        <v>24</v>
      </c>
      <c r="M1748" t="s">
        <v>24</v>
      </c>
      <c r="N1748">
        <v>8</v>
      </c>
      <c r="O1748" t="s">
        <v>24</v>
      </c>
    </row>
    <row r="1749" spans="1:15">
      <c r="A1749" t="s">
        <v>8677</v>
      </c>
      <c r="B1749" t="s">
        <v>16</v>
      </c>
      <c r="C1749" t="s">
        <v>8559</v>
      </c>
      <c r="D1749" t="s">
        <v>8560</v>
      </c>
      <c r="E1749" t="s">
        <v>8686</v>
      </c>
      <c r="F1749" t="s">
        <v>8687</v>
      </c>
      <c r="G1749" t="s">
        <v>8688</v>
      </c>
      <c r="H1749" s="1" t="s">
        <v>8665</v>
      </c>
      <c r="I1749" s="1" t="s">
        <v>8666</v>
      </c>
      <c r="J1749">
        <v>8</v>
      </c>
      <c r="K1749" t="s">
        <v>24</v>
      </c>
      <c r="L1749" t="s">
        <v>24</v>
      </c>
      <c r="M1749" t="s">
        <v>24</v>
      </c>
      <c r="N1749">
        <v>8</v>
      </c>
      <c r="O1749" t="s">
        <v>24</v>
      </c>
    </row>
    <row r="1750" spans="1:15">
      <c r="A1750" t="s">
        <v>8689</v>
      </c>
      <c r="B1750" t="s">
        <v>16</v>
      </c>
      <c r="C1750" t="s">
        <v>8559</v>
      </c>
      <c r="D1750" t="s">
        <v>8560</v>
      </c>
      <c r="E1750" t="s">
        <v>8690</v>
      </c>
      <c r="F1750" t="s">
        <v>8691</v>
      </c>
      <c r="G1750" t="s">
        <v>8692</v>
      </c>
      <c r="H1750" s="1" t="s">
        <v>8665</v>
      </c>
      <c r="I1750" s="1" t="s">
        <v>8693</v>
      </c>
      <c r="J1750">
        <v>8</v>
      </c>
      <c r="K1750" t="s">
        <v>24</v>
      </c>
      <c r="L1750" t="s">
        <v>24</v>
      </c>
      <c r="M1750" t="s">
        <v>24</v>
      </c>
      <c r="N1750">
        <v>8</v>
      </c>
      <c r="O1750" t="s">
        <v>24</v>
      </c>
    </row>
    <row r="1751" spans="1:15">
      <c r="A1751" t="s">
        <v>8694</v>
      </c>
      <c r="B1751" t="s">
        <v>16</v>
      </c>
      <c r="C1751" t="s">
        <v>8559</v>
      </c>
      <c r="D1751" t="s">
        <v>8560</v>
      </c>
      <c r="E1751" t="s">
        <v>8695</v>
      </c>
      <c r="F1751" t="s">
        <v>8696</v>
      </c>
      <c r="G1751" t="s">
        <v>8697</v>
      </c>
      <c r="H1751" s="1" t="s">
        <v>8665</v>
      </c>
      <c r="I1751" s="1" t="s">
        <v>8693</v>
      </c>
      <c r="J1751">
        <v>8</v>
      </c>
      <c r="K1751" t="s">
        <v>24</v>
      </c>
      <c r="L1751" t="s">
        <v>24</v>
      </c>
      <c r="M1751" t="s">
        <v>24</v>
      </c>
      <c r="N1751">
        <v>8</v>
      </c>
      <c r="O1751" t="s">
        <v>24</v>
      </c>
    </row>
    <row r="1752" spans="1:15">
      <c r="A1752" t="s">
        <v>8698</v>
      </c>
      <c r="B1752" t="s">
        <v>16</v>
      </c>
      <c r="C1752" t="s">
        <v>8559</v>
      </c>
      <c r="D1752" t="s">
        <v>8560</v>
      </c>
      <c r="E1752" t="s">
        <v>8699</v>
      </c>
      <c r="F1752" t="s">
        <v>8700</v>
      </c>
      <c r="G1752" t="s">
        <v>8701</v>
      </c>
      <c r="H1752" s="1" t="s">
        <v>8665</v>
      </c>
      <c r="I1752" s="1" t="s">
        <v>8693</v>
      </c>
      <c r="J1752">
        <v>8</v>
      </c>
      <c r="K1752" t="s">
        <v>24</v>
      </c>
      <c r="L1752" t="s">
        <v>24</v>
      </c>
      <c r="M1752" t="s">
        <v>24</v>
      </c>
      <c r="N1752">
        <v>8</v>
      </c>
      <c r="O1752" t="s">
        <v>24</v>
      </c>
    </row>
    <row r="1753" spans="1:15">
      <c r="A1753" t="s">
        <v>8702</v>
      </c>
      <c r="B1753" t="s">
        <v>16</v>
      </c>
      <c r="C1753" t="s">
        <v>8559</v>
      </c>
      <c r="D1753" t="s">
        <v>8560</v>
      </c>
      <c r="E1753" t="s">
        <v>8703</v>
      </c>
      <c r="F1753" t="s">
        <v>8704</v>
      </c>
      <c r="G1753" t="s">
        <v>8705</v>
      </c>
      <c r="H1753" s="1">
        <v>18810</v>
      </c>
      <c r="I1753" s="1" t="s">
        <v>8706</v>
      </c>
      <c r="J1753">
        <v>8</v>
      </c>
      <c r="K1753" t="s">
        <v>24</v>
      </c>
      <c r="L1753" t="s">
        <v>24</v>
      </c>
      <c r="M1753" t="s">
        <v>24</v>
      </c>
      <c r="N1753">
        <v>8</v>
      </c>
      <c r="O1753" t="s">
        <v>24</v>
      </c>
    </row>
    <row r="1754" spans="1:15">
      <c r="A1754" t="s">
        <v>8707</v>
      </c>
      <c r="B1754" t="s">
        <v>16</v>
      </c>
      <c r="C1754" t="s">
        <v>8559</v>
      </c>
      <c r="D1754" t="s">
        <v>8560</v>
      </c>
      <c r="E1754" t="s">
        <v>8708</v>
      </c>
      <c r="F1754" t="s">
        <v>8709</v>
      </c>
      <c r="G1754" t="s">
        <v>8710</v>
      </c>
      <c r="H1754" s="1">
        <v>17715</v>
      </c>
      <c r="I1754" s="1" t="s">
        <v>8711</v>
      </c>
      <c r="J1754">
        <v>8</v>
      </c>
      <c r="K1754" t="s">
        <v>24</v>
      </c>
      <c r="L1754" t="s">
        <v>24</v>
      </c>
      <c r="M1754" t="s">
        <v>24</v>
      </c>
      <c r="N1754">
        <v>8</v>
      </c>
      <c r="O1754" t="s">
        <v>24</v>
      </c>
    </row>
    <row r="1755" spans="1:15">
      <c r="A1755" t="s">
        <v>8712</v>
      </c>
      <c r="B1755" t="s">
        <v>16</v>
      </c>
      <c r="C1755" t="s">
        <v>8559</v>
      </c>
      <c r="D1755" t="s">
        <v>8560</v>
      </c>
      <c r="E1755" t="s">
        <v>8713</v>
      </c>
      <c r="F1755" t="s">
        <v>8714</v>
      </c>
      <c r="G1755" t="s">
        <v>8715</v>
      </c>
      <c r="H1755" s="1" t="s">
        <v>8665</v>
      </c>
      <c r="I1755" s="1" t="s">
        <v>8693</v>
      </c>
      <c r="J1755">
        <v>8</v>
      </c>
      <c r="K1755" t="s">
        <v>24</v>
      </c>
      <c r="L1755" t="s">
        <v>24</v>
      </c>
      <c r="M1755" t="s">
        <v>24</v>
      </c>
      <c r="N1755">
        <v>8</v>
      </c>
      <c r="O1755" t="s">
        <v>24</v>
      </c>
    </row>
    <row r="1756" spans="1:15">
      <c r="A1756" t="s">
        <v>8716</v>
      </c>
      <c r="B1756" t="s">
        <v>16</v>
      </c>
      <c r="C1756" t="s">
        <v>8559</v>
      </c>
      <c r="D1756" t="s">
        <v>8560</v>
      </c>
      <c r="E1756" t="s">
        <v>8717</v>
      </c>
      <c r="F1756" t="s">
        <v>8718</v>
      </c>
      <c r="G1756" t="s">
        <v>8719</v>
      </c>
      <c r="H1756" s="1">
        <v>17715</v>
      </c>
      <c r="I1756" s="1" t="s">
        <v>8711</v>
      </c>
      <c r="J1756">
        <v>8</v>
      </c>
      <c r="K1756" t="s">
        <v>24</v>
      </c>
      <c r="L1756" t="s">
        <v>24</v>
      </c>
      <c r="M1756" t="s">
        <v>24</v>
      </c>
      <c r="N1756">
        <v>8</v>
      </c>
      <c r="O1756" t="s">
        <v>24</v>
      </c>
    </row>
    <row r="1757" spans="1:15">
      <c r="A1757" t="s">
        <v>8720</v>
      </c>
      <c r="B1757" t="s">
        <v>16</v>
      </c>
      <c r="C1757" t="s">
        <v>8559</v>
      </c>
      <c r="D1757" t="s">
        <v>8560</v>
      </c>
      <c r="E1757" t="s">
        <v>8721</v>
      </c>
      <c r="F1757" t="s">
        <v>8722</v>
      </c>
      <c r="G1757" t="s">
        <v>8723</v>
      </c>
      <c r="H1757" s="1" t="s">
        <v>8724</v>
      </c>
      <c r="I1757" s="1" t="s">
        <v>8725</v>
      </c>
      <c r="J1757">
        <v>8</v>
      </c>
      <c r="K1757" t="s">
        <v>24</v>
      </c>
      <c r="L1757" t="s">
        <v>24</v>
      </c>
      <c r="M1757" t="s">
        <v>24</v>
      </c>
      <c r="N1757">
        <v>8</v>
      </c>
      <c r="O1757" t="s">
        <v>24</v>
      </c>
    </row>
    <row r="1758" spans="1:15">
      <c r="A1758" t="s">
        <v>8726</v>
      </c>
      <c r="B1758" t="s">
        <v>16</v>
      </c>
      <c r="C1758" t="s">
        <v>8559</v>
      </c>
      <c r="D1758" t="s">
        <v>8560</v>
      </c>
      <c r="E1758" t="s">
        <v>66</v>
      </c>
      <c r="F1758" t="s">
        <v>8727</v>
      </c>
      <c r="G1758" t="s">
        <v>8728</v>
      </c>
      <c r="H1758" s="1" t="s">
        <v>8570</v>
      </c>
      <c r="I1758" s="1" t="s">
        <v>8729</v>
      </c>
      <c r="J1758">
        <v>8</v>
      </c>
      <c r="K1758" t="s">
        <v>24</v>
      </c>
      <c r="L1758" t="s">
        <v>24</v>
      </c>
      <c r="M1758" t="s">
        <v>24</v>
      </c>
      <c r="N1758">
        <v>8</v>
      </c>
      <c r="O1758" t="s">
        <v>24</v>
      </c>
    </row>
    <row r="1759" spans="1:15">
      <c r="A1759" t="s">
        <v>8730</v>
      </c>
      <c r="B1759" t="s">
        <v>16</v>
      </c>
      <c r="C1759" t="s">
        <v>8559</v>
      </c>
      <c r="D1759" t="s">
        <v>8560</v>
      </c>
      <c r="E1759" t="s">
        <v>8731</v>
      </c>
      <c r="F1759" t="s">
        <v>8732</v>
      </c>
      <c r="G1759" t="s">
        <v>8733</v>
      </c>
      <c r="H1759" s="1" t="s">
        <v>8670</v>
      </c>
      <c r="I1759" s="1" t="s">
        <v>8734</v>
      </c>
      <c r="J1759">
        <v>8</v>
      </c>
      <c r="K1759" t="s">
        <v>24</v>
      </c>
      <c r="L1759" t="s">
        <v>24</v>
      </c>
      <c r="M1759" t="s">
        <v>24</v>
      </c>
      <c r="N1759">
        <v>8</v>
      </c>
      <c r="O1759" t="s">
        <v>24</v>
      </c>
    </row>
    <row r="1760" spans="1:15">
      <c r="A1760" t="s">
        <v>8735</v>
      </c>
      <c r="B1760" t="s">
        <v>16</v>
      </c>
      <c r="C1760" t="s">
        <v>8559</v>
      </c>
      <c r="D1760" t="s">
        <v>8560</v>
      </c>
      <c r="E1760" t="s">
        <v>8736</v>
      </c>
      <c r="F1760" t="s">
        <v>8737</v>
      </c>
      <c r="G1760" t="s">
        <v>8738</v>
      </c>
      <c r="H1760" s="1" t="s">
        <v>8670</v>
      </c>
      <c r="I1760" s="1" t="s">
        <v>8734</v>
      </c>
      <c r="J1760">
        <v>8</v>
      </c>
      <c r="K1760" t="s">
        <v>24</v>
      </c>
      <c r="L1760" t="s">
        <v>24</v>
      </c>
      <c r="M1760" t="s">
        <v>24</v>
      </c>
      <c r="N1760">
        <v>8</v>
      </c>
      <c r="O1760" t="s">
        <v>24</v>
      </c>
    </row>
    <row r="1761" spans="1:15">
      <c r="A1761" t="s">
        <v>8739</v>
      </c>
      <c r="B1761" t="s">
        <v>16</v>
      </c>
      <c r="C1761" t="s">
        <v>8559</v>
      </c>
      <c r="D1761" t="s">
        <v>8560</v>
      </c>
      <c r="E1761" t="s">
        <v>66</v>
      </c>
      <c r="F1761" t="s">
        <v>8740</v>
      </c>
      <c r="G1761" t="s">
        <v>8741</v>
      </c>
      <c r="H1761" s="1" t="s">
        <v>8670</v>
      </c>
      <c r="I1761" s="1" t="s">
        <v>8734</v>
      </c>
      <c r="J1761">
        <v>8</v>
      </c>
      <c r="K1761" t="s">
        <v>24</v>
      </c>
      <c r="L1761" t="s">
        <v>24</v>
      </c>
      <c r="M1761" t="s">
        <v>24</v>
      </c>
      <c r="N1761">
        <v>8</v>
      </c>
      <c r="O1761" t="s">
        <v>24</v>
      </c>
    </row>
    <row r="1762" spans="1:15">
      <c r="A1762" t="s">
        <v>8742</v>
      </c>
      <c r="B1762" t="s">
        <v>16</v>
      </c>
      <c r="C1762" t="s">
        <v>8559</v>
      </c>
      <c r="D1762" t="s">
        <v>8560</v>
      </c>
      <c r="E1762" t="s">
        <v>8743</v>
      </c>
      <c r="F1762" t="s">
        <v>8744</v>
      </c>
      <c r="G1762" t="s">
        <v>8745</v>
      </c>
      <c r="H1762" s="1" t="s">
        <v>8670</v>
      </c>
      <c r="I1762" s="1" t="s">
        <v>8746</v>
      </c>
      <c r="J1762">
        <v>8</v>
      </c>
      <c r="K1762" t="s">
        <v>24</v>
      </c>
      <c r="L1762" t="s">
        <v>24</v>
      </c>
      <c r="M1762" t="s">
        <v>24</v>
      </c>
      <c r="N1762">
        <v>8</v>
      </c>
      <c r="O1762" t="s">
        <v>24</v>
      </c>
    </row>
    <row r="1763" spans="1:15">
      <c r="A1763" t="s">
        <v>8747</v>
      </c>
      <c r="B1763" t="s">
        <v>16</v>
      </c>
      <c r="C1763" t="s">
        <v>8559</v>
      </c>
      <c r="D1763" t="s">
        <v>8560</v>
      </c>
      <c r="E1763" t="s">
        <v>8748</v>
      </c>
      <c r="F1763" t="s">
        <v>8749</v>
      </c>
      <c r="G1763" t="s">
        <v>8750</v>
      </c>
      <c r="H1763" s="1" t="s">
        <v>8751</v>
      </c>
      <c r="I1763" s="1" t="s">
        <v>8752</v>
      </c>
      <c r="J1763">
        <v>8</v>
      </c>
      <c r="K1763" t="s">
        <v>24</v>
      </c>
      <c r="L1763" t="s">
        <v>24</v>
      </c>
      <c r="M1763" t="s">
        <v>24</v>
      </c>
      <c r="N1763">
        <v>8</v>
      </c>
      <c r="O1763" t="s">
        <v>24</v>
      </c>
    </row>
    <row r="1764" spans="1:15">
      <c r="A1764" t="s">
        <v>8753</v>
      </c>
      <c r="B1764" t="s">
        <v>16</v>
      </c>
      <c r="C1764" t="s">
        <v>8559</v>
      </c>
      <c r="D1764" t="s">
        <v>8560</v>
      </c>
      <c r="E1764" t="s">
        <v>8754</v>
      </c>
      <c r="F1764" t="s">
        <v>8755</v>
      </c>
      <c r="G1764" t="s">
        <v>8756</v>
      </c>
      <c r="H1764" s="1" t="s">
        <v>8670</v>
      </c>
      <c r="I1764" s="1" t="s">
        <v>8734</v>
      </c>
      <c r="J1764">
        <v>8</v>
      </c>
      <c r="K1764" t="s">
        <v>24</v>
      </c>
      <c r="L1764" t="s">
        <v>24</v>
      </c>
      <c r="M1764" t="s">
        <v>24</v>
      </c>
      <c r="N1764">
        <v>8</v>
      </c>
      <c r="O1764" t="s">
        <v>24</v>
      </c>
    </row>
    <row r="1765" spans="1:15">
      <c r="A1765" t="s">
        <v>8757</v>
      </c>
      <c r="B1765" t="s">
        <v>16</v>
      </c>
      <c r="C1765" t="s">
        <v>8559</v>
      </c>
      <c r="D1765" t="s">
        <v>8560</v>
      </c>
      <c r="E1765" t="s">
        <v>8758</v>
      </c>
      <c r="F1765" t="s">
        <v>8759</v>
      </c>
      <c r="G1765" t="s">
        <v>8760</v>
      </c>
      <c r="H1765" s="1" t="s">
        <v>8665</v>
      </c>
      <c r="I1765" s="1" t="s">
        <v>8761</v>
      </c>
      <c r="J1765">
        <v>8</v>
      </c>
      <c r="K1765" t="s">
        <v>24</v>
      </c>
      <c r="L1765" t="s">
        <v>24</v>
      </c>
      <c r="M1765" t="s">
        <v>24</v>
      </c>
      <c r="N1765">
        <v>8</v>
      </c>
      <c r="O1765" t="s">
        <v>24</v>
      </c>
    </row>
    <row r="1766" spans="1:15">
      <c r="A1766" t="s">
        <v>8762</v>
      </c>
      <c r="B1766" t="s">
        <v>16</v>
      </c>
      <c r="C1766" t="s">
        <v>8559</v>
      </c>
      <c r="D1766" t="s">
        <v>8560</v>
      </c>
      <c r="E1766" t="s">
        <v>8763</v>
      </c>
      <c r="F1766" t="s">
        <v>8764</v>
      </c>
      <c r="G1766" t="s">
        <v>8765</v>
      </c>
      <c r="H1766" s="1" t="s">
        <v>8665</v>
      </c>
      <c r="I1766" s="1" t="s">
        <v>8693</v>
      </c>
      <c r="J1766">
        <v>8</v>
      </c>
      <c r="K1766" t="s">
        <v>24</v>
      </c>
      <c r="L1766" t="s">
        <v>24</v>
      </c>
      <c r="M1766" t="s">
        <v>24</v>
      </c>
      <c r="N1766">
        <v>8</v>
      </c>
      <c r="O1766" t="s">
        <v>24</v>
      </c>
    </row>
    <row r="1767" spans="1:15">
      <c r="A1767" t="s">
        <v>8766</v>
      </c>
      <c r="B1767" t="s">
        <v>16</v>
      </c>
      <c r="C1767" t="s">
        <v>8559</v>
      </c>
      <c r="D1767" t="s">
        <v>8560</v>
      </c>
      <c r="E1767" t="s">
        <v>8767</v>
      </c>
      <c r="F1767" t="s">
        <v>8768</v>
      </c>
      <c r="G1767" t="s">
        <v>8769</v>
      </c>
      <c r="H1767" s="1" t="s">
        <v>8665</v>
      </c>
      <c r="I1767" s="1" t="s">
        <v>8666</v>
      </c>
      <c r="J1767">
        <v>8</v>
      </c>
      <c r="K1767" t="s">
        <v>24</v>
      </c>
      <c r="L1767" t="s">
        <v>24</v>
      </c>
      <c r="M1767" t="s">
        <v>24</v>
      </c>
      <c r="N1767">
        <v>8</v>
      </c>
      <c r="O1767" t="s">
        <v>24</v>
      </c>
    </row>
    <row r="1768" spans="1:15">
      <c r="A1768" t="s">
        <v>8770</v>
      </c>
      <c r="B1768" t="s">
        <v>16</v>
      </c>
      <c r="C1768" t="s">
        <v>8559</v>
      </c>
      <c r="D1768" t="s">
        <v>8560</v>
      </c>
      <c r="E1768" t="s">
        <v>8771</v>
      </c>
      <c r="F1768" t="s">
        <v>8772</v>
      </c>
      <c r="G1768" t="s">
        <v>8773</v>
      </c>
      <c r="H1768" s="1" t="s">
        <v>8670</v>
      </c>
      <c r="I1768" s="1" t="s">
        <v>8746</v>
      </c>
      <c r="J1768">
        <v>8</v>
      </c>
      <c r="K1768" t="s">
        <v>24</v>
      </c>
      <c r="L1768" t="s">
        <v>24</v>
      </c>
      <c r="M1768" t="s">
        <v>24</v>
      </c>
      <c r="N1768">
        <v>8</v>
      </c>
      <c r="O1768" t="s">
        <v>24</v>
      </c>
    </row>
    <row r="1769" spans="1:15">
      <c r="A1769" t="s">
        <v>8774</v>
      </c>
      <c r="B1769" t="s">
        <v>16</v>
      </c>
      <c r="C1769" t="s">
        <v>8559</v>
      </c>
      <c r="D1769" t="s">
        <v>8560</v>
      </c>
      <c r="E1769" t="s">
        <v>8775</v>
      </c>
      <c r="F1769" t="s">
        <v>8776</v>
      </c>
      <c r="G1769" t="s">
        <v>8777</v>
      </c>
      <c r="H1769" s="1" t="s">
        <v>8675</v>
      </c>
      <c r="I1769" s="1" t="s">
        <v>8676</v>
      </c>
      <c r="J1769">
        <v>8</v>
      </c>
      <c r="K1769" t="s">
        <v>24</v>
      </c>
      <c r="L1769" t="s">
        <v>24</v>
      </c>
      <c r="M1769" t="s">
        <v>24</v>
      </c>
      <c r="N1769">
        <v>8</v>
      </c>
      <c r="O1769" t="s">
        <v>24</v>
      </c>
    </row>
    <row r="1770" spans="1:15">
      <c r="A1770" t="s">
        <v>8778</v>
      </c>
      <c r="B1770" t="s">
        <v>16</v>
      </c>
      <c r="C1770" t="s">
        <v>8559</v>
      </c>
      <c r="D1770" t="s">
        <v>8560</v>
      </c>
      <c r="E1770" t="s">
        <v>8779</v>
      </c>
      <c r="F1770" t="s">
        <v>8780</v>
      </c>
      <c r="G1770" t="s">
        <v>8781</v>
      </c>
      <c r="H1770" s="1">
        <v>42131</v>
      </c>
      <c r="I1770" s="1" t="s">
        <v>8782</v>
      </c>
      <c r="J1770">
        <v>8</v>
      </c>
      <c r="K1770" t="s">
        <v>24</v>
      </c>
      <c r="L1770" t="s">
        <v>24</v>
      </c>
      <c r="M1770" t="s">
        <v>24</v>
      </c>
      <c r="N1770">
        <v>8</v>
      </c>
      <c r="O1770" t="s">
        <v>24</v>
      </c>
    </row>
    <row r="1771" spans="1:15">
      <c r="A1771" t="s">
        <v>8783</v>
      </c>
      <c r="B1771" t="s">
        <v>16</v>
      </c>
      <c r="C1771" t="s">
        <v>8559</v>
      </c>
      <c r="D1771" t="s">
        <v>8560</v>
      </c>
      <c r="E1771" t="s">
        <v>8784</v>
      </c>
      <c r="F1771" t="s">
        <v>8785</v>
      </c>
      <c r="G1771" t="s">
        <v>8786</v>
      </c>
      <c r="H1771" s="1">
        <v>42131</v>
      </c>
      <c r="I1771" s="1" t="s">
        <v>8782</v>
      </c>
      <c r="J1771">
        <v>8</v>
      </c>
      <c r="K1771" t="s">
        <v>24</v>
      </c>
      <c r="L1771" t="s">
        <v>24</v>
      </c>
      <c r="M1771" t="s">
        <v>24</v>
      </c>
      <c r="N1771">
        <v>8</v>
      </c>
      <c r="O1771" t="s">
        <v>24</v>
      </c>
    </row>
    <row r="1772" spans="1:15">
      <c r="A1772" t="s">
        <v>8787</v>
      </c>
      <c r="B1772" t="s">
        <v>16</v>
      </c>
      <c r="C1772" t="s">
        <v>8559</v>
      </c>
      <c r="D1772" t="s">
        <v>8560</v>
      </c>
      <c r="E1772" t="s">
        <v>8788</v>
      </c>
      <c r="F1772" t="s">
        <v>8789</v>
      </c>
      <c r="G1772" t="s">
        <v>8790</v>
      </c>
      <c r="H1772" s="1" t="s">
        <v>8665</v>
      </c>
      <c r="I1772" s="1" t="s">
        <v>8761</v>
      </c>
      <c r="J1772">
        <v>8</v>
      </c>
      <c r="K1772" t="s">
        <v>24</v>
      </c>
      <c r="L1772" t="s">
        <v>24</v>
      </c>
      <c r="M1772" t="s">
        <v>24</v>
      </c>
      <c r="N1772">
        <v>8</v>
      </c>
      <c r="O1772" t="s">
        <v>24</v>
      </c>
    </row>
    <row r="1773" spans="1:15">
      <c r="A1773" t="s">
        <v>8791</v>
      </c>
      <c r="B1773" t="s">
        <v>16</v>
      </c>
      <c r="C1773" t="s">
        <v>8559</v>
      </c>
      <c r="D1773" t="s">
        <v>8560</v>
      </c>
      <c r="E1773" t="s">
        <v>8792</v>
      </c>
      <c r="F1773" t="s">
        <v>8793</v>
      </c>
      <c r="G1773" t="s">
        <v>8794</v>
      </c>
      <c r="H1773" s="1" t="s">
        <v>8665</v>
      </c>
      <c r="I1773" s="1" t="s">
        <v>8761</v>
      </c>
      <c r="J1773">
        <v>8</v>
      </c>
      <c r="K1773" t="s">
        <v>24</v>
      </c>
      <c r="L1773" t="s">
        <v>24</v>
      </c>
      <c r="M1773" t="s">
        <v>24</v>
      </c>
      <c r="N1773">
        <v>8</v>
      </c>
      <c r="O1773" t="s">
        <v>24</v>
      </c>
    </row>
    <row r="1774" spans="1:15">
      <c r="A1774" t="s">
        <v>8795</v>
      </c>
      <c r="B1774" t="s">
        <v>16</v>
      </c>
      <c r="C1774" t="s">
        <v>8559</v>
      </c>
      <c r="D1774" t="s">
        <v>8560</v>
      </c>
      <c r="E1774" t="s">
        <v>8796</v>
      </c>
      <c r="F1774" t="s">
        <v>8797</v>
      </c>
      <c r="G1774" t="s">
        <v>8798</v>
      </c>
      <c r="H1774" s="1" t="s">
        <v>8670</v>
      </c>
      <c r="I1774" s="1" t="s">
        <v>8734</v>
      </c>
      <c r="J1774">
        <v>8</v>
      </c>
      <c r="K1774" t="s">
        <v>24</v>
      </c>
      <c r="L1774" t="s">
        <v>24</v>
      </c>
      <c r="M1774" t="s">
        <v>24</v>
      </c>
      <c r="N1774">
        <v>8</v>
      </c>
      <c r="O1774" t="s">
        <v>24</v>
      </c>
    </row>
    <row r="1775" spans="1:15">
      <c r="A1775" t="s">
        <v>8799</v>
      </c>
      <c r="B1775" t="s">
        <v>16</v>
      </c>
      <c r="C1775" t="s">
        <v>8559</v>
      </c>
      <c r="D1775" t="s">
        <v>8560</v>
      </c>
      <c r="E1775" t="s">
        <v>8800</v>
      </c>
      <c r="F1775" t="s">
        <v>8801</v>
      </c>
      <c r="G1775" t="s">
        <v>8802</v>
      </c>
      <c r="H1775" s="1">
        <v>42131</v>
      </c>
      <c r="I1775" s="1" t="s">
        <v>8803</v>
      </c>
      <c r="J1775">
        <v>8</v>
      </c>
      <c r="K1775" t="s">
        <v>24</v>
      </c>
      <c r="L1775" t="s">
        <v>24</v>
      </c>
      <c r="M1775" t="s">
        <v>24</v>
      </c>
      <c r="N1775">
        <v>8</v>
      </c>
      <c r="O1775" t="s">
        <v>24</v>
      </c>
    </row>
    <row r="1776" spans="1:15">
      <c r="A1776" t="s">
        <v>8804</v>
      </c>
      <c r="B1776" t="s">
        <v>16</v>
      </c>
      <c r="C1776" t="s">
        <v>8559</v>
      </c>
      <c r="D1776" t="s">
        <v>8560</v>
      </c>
      <c r="E1776" t="s">
        <v>8805</v>
      </c>
      <c r="F1776" t="s">
        <v>24</v>
      </c>
      <c r="G1776" t="s">
        <v>8806</v>
      </c>
      <c r="H1776" s="1">
        <v>42131</v>
      </c>
      <c r="I1776" s="1" t="s">
        <v>8681</v>
      </c>
      <c r="J1776">
        <v>8</v>
      </c>
      <c r="K1776" t="s">
        <v>24</v>
      </c>
      <c r="L1776" t="s">
        <v>24</v>
      </c>
      <c r="M1776" t="s">
        <v>24</v>
      </c>
      <c r="N1776">
        <v>8</v>
      </c>
      <c r="O1776" t="s">
        <v>24</v>
      </c>
    </row>
    <row r="1777" spans="1:15">
      <c r="A1777" t="s">
        <v>8807</v>
      </c>
      <c r="B1777" t="s">
        <v>16</v>
      </c>
      <c r="C1777" t="s">
        <v>8559</v>
      </c>
      <c r="D1777" t="s">
        <v>8560</v>
      </c>
      <c r="E1777" t="s">
        <v>8808</v>
      </c>
      <c r="F1777" t="s">
        <v>8809</v>
      </c>
      <c r="G1777" t="s">
        <v>8810</v>
      </c>
      <c r="H1777" s="1">
        <v>42131</v>
      </c>
      <c r="I1777" s="1" t="s">
        <v>8658</v>
      </c>
      <c r="J1777">
        <v>8</v>
      </c>
      <c r="K1777" t="s">
        <v>24</v>
      </c>
      <c r="L1777" t="s">
        <v>24</v>
      </c>
      <c r="M1777" t="s">
        <v>24</v>
      </c>
      <c r="N1777">
        <v>8</v>
      </c>
      <c r="O1777" t="s">
        <v>24</v>
      </c>
    </row>
    <row r="1778" spans="1:15">
      <c r="A1778" t="s">
        <v>8811</v>
      </c>
      <c r="B1778" t="s">
        <v>16</v>
      </c>
      <c r="C1778" t="s">
        <v>8559</v>
      </c>
      <c r="D1778" t="s">
        <v>8560</v>
      </c>
      <c r="E1778" t="s">
        <v>8812</v>
      </c>
      <c r="F1778" t="s">
        <v>8813</v>
      </c>
      <c r="G1778" t="s">
        <v>8814</v>
      </c>
      <c r="H1778" s="1" t="s">
        <v>8815</v>
      </c>
      <c r="I1778" s="1" t="s">
        <v>8816</v>
      </c>
      <c r="J1778">
        <v>8</v>
      </c>
      <c r="K1778" t="s">
        <v>24</v>
      </c>
      <c r="L1778" t="s">
        <v>24</v>
      </c>
      <c r="M1778" t="s">
        <v>24</v>
      </c>
      <c r="N1778">
        <v>8</v>
      </c>
      <c r="O1778" t="s">
        <v>24</v>
      </c>
    </row>
    <row r="1779" spans="1:15">
      <c r="A1779" t="s">
        <v>8817</v>
      </c>
      <c r="B1779" t="s">
        <v>16</v>
      </c>
      <c r="C1779" t="s">
        <v>8559</v>
      </c>
      <c r="D1779" t="s">
        <v>8560</v>
      </c>
      <c r="E1779" t="s">
        <v>8818</v>
      </c>
      <c r="F1779" t="s">
        <v>8819</v>
      </c>
      <c r="G1779" t="s">
        <v>8820</v>
      </c>
      <c r="H1779" s="1" t="s">
        <v>8815</v>
      </c>
      <c r="I1779" s="1" t="s">
        <v>8816</v>
      </c>
      <c r="J1779">
        <v>8</v>
      </c>
      <c r="K1779" t="s">
        <v>24</v>
      </c>
      <c r="L1779" t="s">
        <v>24</v>
      </c>
      <c r="M1779" t="s">
        <v>24</v>
      </c>
      <c r="N1779">
        <v>8</v>
      </c>
      <c r="O1779" t="s">
        <v>24</v>
      </c>
    </row>
    <row r="1780" spans="1:15">
      <c r="A1780" t="s">
        <v>8821</v>
      </c>
      <c r="B1780" t="s">
        <v>16</v>
      </c>
      <c r="C1780" t="s">
        <v>8559</v>
      </c>
      <c r="D1780" t="s">
        <v>8560</v>
      </c>
      <c r="E1780" t="s">
        <v>8822</v>
      </c>
      <c r="F1780" t="s">
        <v>8823</v>
      </c>
      <c r="G1780" t="s">
        <v>8824</v>
      </c>
      <c r="H1780" s="1">
        <v>42131</v>
      </c>
      <c r="I1780" s="1" t="s">
        <v>8658</v>
      </c>
      <c r="J1780">
        <v>8</v>
      </c>
      <c r="K1780" t="s">
        <v>24</v>
      </c>
      <c r="L1780" t="s">
        <v>24</v>
      </c>
      <c r="M1780" t="s">
        <v>24</v>
      </c>
      <c r="N1780">
        <v>8</v>
      </c>
      <c r="O1780" t="s">
        <v>24</v>
      </c>
    </row>
    <row r="1781" spans="1:15">
      <c r="A1781" t="s">
        <v>8825</v>
      </c>
      <c r="B1781" t="s">
        <v>16</v>
      </c>
      <c r="C1781" t="s">
        <v>8559</v>
      </c>
      <c r="D1781" t="s">
        <v>8560</v>
      </c>
      <c r="E1781" t="s">
        <v>8826</v>
      </c>
      <c r="F1781" t="s">
        <v>8827</v>
      </c>
      <c r="G1781" t="s">
        <v>8828</v>
      </c>
      <c r="H1781" s="1">
        <v>42131</v>
      </c>
      <c r="I1781" s="1" t="s">
        <v>8658</v>
      </c>
      <c r="J1781">
        <v>8</v>
      </c>
      <c r="K1781" t="s">
        <v>24</v>
      </c>
      <c r="L1781" t="s">
        <v>24</v>
      </c>
      <c r="M1781" t="s">
        <v>24</v>
      </c>
      <c r="N1781">
        <v>8</v>
      </c>
      <c r="O1781" t="s">
        <v>24</v>
      </c>
    </row>
    <row r="1782" spans="1:15">
      <c r="A1782" t="s">
        <v>8829</v>
      </c>
      <c r="B1782" t="s">
        <v>16</v>
      </c>
      <c r="C1782" t="s">
        <v>8559</v>
      </c>
      <c r="D1782" t="s">
        <v>8560</v>
      </c>
      <c r="E1782" t="s">
        <v>8830</v>
      </c>
      <c r="F1782" t="s">
        <v>8831</v>
      </c>
      <c r="G1782" t="s">
        <v>8832</v>
      </c>
      <c r="H1782" s="1">
        <v>42131</v>
      </c>
      <c r="I1782" s="1" t="s">
        <v>8658</v>
      </c>
      <c r="J1782">
        <v>8</v>
      </c>
      <c r="K1782" t="s">
        <v>24</v>
      </c>
      <c r="L1782" t="s">
        <v>24</v>
      </c>
      <c r="M1782" t="s">
        <v>24</v>
      </c>
      <c r="N1782">
        <v>8</v>
      </c>
      <c r="O1782" t="s">
        <v>24</v>
      </c>
    </row>
    <row r="1783" spans="1:15">
      <c r="A1783" t="s">
        <v>8833</v>
      </c>
      <c r="B1783" t="s">
        <v>16</v>
      </c>
      <c r="C1783" t="s">
        <v>8559</v>
      </c>
      <c r="D1783" t="s">
        <v>8560</v>
      </c>
      <c r="E1783" t="s">
        <v>8834</v>
      </c>
      <c r="F1783" t="s">
        <v>8835</v>
      </c>
      <c r="G1783" t="s">
        <v>8836</v>
      </c>
      <c r="H1783" s="1">
        <v>42131</v>
      </c>
      <c r="I1783" s="1" t="s">
        <v>8658</v>
      </c>
      <c r="J1783">
        <v>8</v>
      </c>
      <c r="K1783" t="s">
        <v>24</v>
      </c>
      <c r="L1783" t="s">
        <v>24</v>
      </c>
      <c r="M1783" t="s">
        <v>24</v>
      </c>
      <c r="N1783">
        <v>8</v>
      </c>
      <c r="O1783" t="s">
        <v>24</v>
      </c>
    </row>
    <row r="1784" spans="1:15">
      <c r="A1784" t="s">
        <v>8837</v>
      </c>
      <c r="B1784" t="s">
        <v>16</v>
      </c>
      <c r="C1784" t="s">
        <v>8559</v>
      </c>
      <c r="D1784" t="s">
        <v>8560</v>
      </c>
      <c r="E1784" t="s">
        <v>8838</v>
      </c>
      <c r="F1784" t="s">
        <v>8839</v>
      </c>
      <c r="G1784" t="s">
        <v>8840</v>
      </c>
      <c r="H1784" s="1">
        <v>42131</v>
      </c>
      <c r="I1784" s="1" t="s">
        <v>8658</v>
      </c>
      <c r="J1784">
        <v>8</v>
      </c>
      <c r="K1784" t="s">
        <v>24</v>
      </c>
      <c r="L1784" t="s">
        <v>24</v>
      </c>
      <c r="M1784" t="s">
        <v>24</v>
      </c>
      <c r="N1784">
        <v>8</v>
      </c>
      <c r="O1784" t="s">
        <v>24</v>
      </c>
    </row>
    <row r="1785" spans="1:15">
      <c r="A1785" t="s">
        <v>8841</v>
      </c>
      <c r="B1785" t="s">
        <v>16</v>
      </c>
      <c r="C1785" t="s">
        <v>8559</v>
      </c>
      <c r="D1785" t="s">
        <v>8560</v>
      </c>
      <c r="E1785" t="s">
        <v>8842</v>
      </c>
      <c r="F1785" t="s">
        <v>8843</v>
      </c>
      <c r="G1785" t="s">
        <v>8844</v>
      </c>
      <c r="H1785" s="1">
        <v>42131</v>
      </c>
      <c r="I1785" s="1" t="s">
        <v>8658</v>
      </c>
      <c r="J1785">
        <v>8</v>
      </c>
      <c r="K1785" t="s">
        <v>24</v>
      </c>
      <c r="L1785" t="s">
        <v>24</v>
      </c>
      <c r="M1785" t="s">
        <v>24</v>
      </c>
      <c r="N1785">
        <v>8</v>
      </c>
      <c r="O1785" t="s">
        <v>24</v>
      </c>
    </row>
    <row r="1786" spans="1:15">
      <c r="A1786" t="s">
        <v>8845</v>
      </c>
      <c r="B1786" t="s">
        <v>16</v>
      </c>
      <c r="C1786" t="s">
        <v>8559</v>
      </c>
      <c r="D1786" t="s">
        <v>8560</v>
      </c>
      <c r="E1786" t="s">
        <v>8846</v>
      </c>
      <c r="F1786" t="s">
        <v>8847</v>
      </c>
      <c r="G1786" t="s">
        <v>8848</v>
      </c>
      <c r="H1786" s="1">
        <v>42131</v>
      </c>
      <c r="I1786" s="1" t="s">
        <v>8658</v>
      </c>
      <c r="J1786">
        <v>8</v>
      </c>
      <c r="K1786" t="s">
        <v>24</v>
      </c>
      <c r="L1786" t="s">
        <v>24</v>
      </c>
      <c r="M1786" t="s">
        <v>24</v>
      </c>
      <c r="N1786">
        <v>8</v>
      </c>
      <c r="O1786" t="s">
        <v>24</v>
      </c>
    </row>
    <row r="1787" spans="1:15">
      <c r="A1787" t="s">
        <v>8849</v>
      </c>
      <c r="B1787" t="s">
        <v>16</v>
      </c>
      <c r="C1787" t="s">
        <v>8559</v>
      </c>
      <c r="D1787" t="s">
        <v>8560</v>
      </c>
      <c r="E1787" t="s">
        <v>8850</v>
      </c>
      <c r="F1787" t="s">
        <v>8851</v>
      </c>
      <c r="G1787" t="s">
        <v>8852</v>
      </c>
      <c r="H1787" s="1">
        <v>42131</v>
      </c>
      <c r="I1787" s="1" t="s">
        <v>8658</v>
      </c>
      <c r="J1787">
        <v>8</v>
      </c>
      <c r="K1787" t="s">
        <v>24</v>
      </c>
      <c r="L1787" t="s">
        <v>24</v>
      </c>
      <c r="M1787" t="s">
        <v>24</v>
      </c>
      <c r="N1787">
        <v>8</v>
      </c>
      <c r="O1787" t="s">
        <v>24</v>
      </c>
    </row>
    <row r="1788" spans="1:15">
      <c r="A1788" t="s">
        <v>8853</v>
      </c>
      <c r="B1788" t="s">
        <v>16</v>
      </c>
      <c r="C1788" t="s">
        <v>8559</v>
      </c>
      <c r="D1788" t="s">
        <v>8560</v>
      </c>
      <c r="E1788" t="s">
        <v>8854</v>
      </c>
      <c r="F1788" t="s">
        <v>24</v>
      </c>
      <c r="G1788" t="s">
        <v>8855</v>
      </c>
      <c r="H1788" s="1">
        <v>42131</v>
      </c>
      <c r="I1788" s="1" t="s">
        <v>8658</v>
      </c>
      <c r="J1788">
        <v>8</v>
      </c>
      <c r="K1788" t="s">
        <v>24</v>
      </c>
      <c r="L1788" t="s">
        <v>24</v>
      </c>
      <c r="M1788" t="s">
        <v>24</v>
      </c>
      <c r="N1788">
        <v>8</v>
      </c>
      <c r="O1788" t="s">
        <v>24</v>
      </c>
    </row>
    <row r="1789" spans="1:15">
      <c r="A1789" t="s">
        <v>8856</v>
      </c>
      <c r="B1789" t="s">
        <v>16</v>
      </c>
      <c r="C1789" t="s">
        <v>8559</v>
      </c>
      <c r="D1789" t="s">
        <v>8560</v>
      </c>
      <c r="E1789" t="s">
        <v>8857</v>
      </c>
      <c r="F1789" t="s">
        <v>8858</v>
      </c>
      <c r="G1789" t="s">
        <v>8859</v>
      </c>
      <c r="H1789" s="1">
        <v>42131</v>
      </c>
      <c r="I1789" s="1" t="s">
        <v>8658</v>
      </c>
      <c r="J1789">
        <v>8</v>
      </c>
      <c r="K1789" t="s">
        <v>24</v>
      </c>
      <c r="L1789" t="s">
        <v>24</v>
      </c>
      <c r="M1789" t="s">
        <v>24</v>
      </c>
      <c r="N1789">
        <v>8</v>
      </c>
      <c r="O1789" t="s">
        <v>24</v>
      </c>
    </row>
    <row r="1790" spans="1:15">
      <c r="A1790" t="s">
        <v>8860</v>
      </c>
      <c r="B1790" t="s">
        <v>16</v>
      </c>
      <c r="C1790" t="s">
        <v>8559</v>
      </c>
      <c r="D1790" t="s">
        <v>8560</v>
      </c>
      <c r="E1790" t="s">
        <v>8861</v>
      </c>
      <c r="F1790" t="s">
        <v>8862</v>
      </c>
      <c r="G1790" t="s">
        <v>8863</v>
      </c>
      <c r="H1790" s="1">
        <v>42131</v>
      </c>
      <c r="I1790" s="1" t="s">
        <v>8864</v>
      </c>
      <c r="J1790">
        <v>8</v>
      </c>
      <c r="K1790" t="s">
        <v>24</v>
      </c>
      <c r="L1790" t="s">
        <v>24</v>
      </c>
      <c r="M1790" t="s">
        <v>24</v>
      </c>
      <c r="N1790">
        <v>8</v>
      </c>
      <c r="O1790" t="s">
        <v>24</v>
      </c>
    </row>
    <row r="1791" spans="1:15">
      <c r="A1791" t="s">
        <v>8865</v>
      </c>
      <c r="B1791" t="s">
        <v>16</v>
      </c>
      <c r="C1791" t="s">
        <v>8559</v>
      </c>
      <c r="D1791" t="s">
        <v>8560</v>
      </c>
      <c r="E1791" t="s">
        <v>8866</v>
      </c>
      <c r="F1791" t="s">
        <v>8867</v>
      </c>
      <c r="G1791" t="s">
        <v>8868</v>
      </c>
      <c r="H1791" s="1" t="s">
        <v>8869</v>
      </c>
      <c r="I1791" s="1" t="s">
        <v>8870</v>
      </c>
      <c r="J1791">
        <v>8</v>
      </c>
      <c r="K1791" t="s">
        <v>24</v>
      </c>
      <c r="L1791" t="s">
        <v>24</v>
      </c>
      <c r="M1791" t="s">
        <v>24</v>
      </c>
      <c r="N1791">
        <v>8</v>
      </c>
      <c r="O1791" t="s">
        <v>24</v>
      </c>
    </row>
    <row r="1792" spans="1:15">
      <c r="A1792" t="s">
        <v>8871</v>
      </c>
      <c r="B1792" t="s">
        <v>16</v>
      </c>
      <c r="C1792" t="s">
        <v>8559</v>
      </c>
      <c r="D1792" t="s">
        <v>8560</v>
      </c>
      <c r="E1792" t="s">
        <v>8872</v>
      </c>
      <c r="F1792" t="s">
        <v>8873</v>
      </c>
      <c r="G1792" t="s">
        <v>8874</v>
      </c>
      <c r="H1792" s="1" t="s">
        <v>8875</v>
      </c>
      <c r="I1792" s="1" t="s">
        <v>8876</v>
      </c>
      <c r="J1792">
        <v>7</v>
      </c>
      <c r="K1792" t="s">
        <v>24</v>
      </c>
      <c r="L1792" t="s">
        <v>24</v>
      </c>
      <c r="M1792" t="s">
        <v>24</v>
      </c>
      <c r="N1792">
        <v>8</v>
      </c>
      <c r="O1792">
        <v>1</v>
      </c>
    </row>
    <row r="1793" spans="1:15">
      <c r="A1793" t="s">
        <v>8877</v>
      </c>
      <c r="B1793" t="s">
        <v>16</v>
      </c>
      <c r="C1793" t="s">
        <v>8559</v>
      </c>
      <c r="D1793" t="s">
        <v>8560</v>
      </c>
      <c r="E1793" t="s">
        <v>8878</v>
      </c>
      <c r="F1793" t="s">
        <v>8879</v>
      </c>
      <c r="G1793" t="s">
        <v>8880</v>
      </c>
      <c r="H1793" s="1" t="s">
        <v>8881</v>
      </c>
      <c r="I1793" s="1" t="s">
        <v>8882</v>
      </c>
      <c r="J1793">
        <v>8</v>
      </c>
      <c r="K1793" t="s">
        <v>24</v>
      </c>
      <c r="L1793" t="s">
        <v>24</v>
      </c>
      <c r="M1793" t="s">
        <v>24</v>
      </c>
      <c r="N1793">
        <v>8</v>
      </c>
      <c r="O1793" t="s">
        <v>24</v>
      </c>
    </row>
    <row r="1794" spans="1:15">
      <c r="A1794" t="s">
        <v>8883</v>
      </c>
      <c r="B1794" t="s">
        <v>16</v>
      </c>
      <c r="C1794" t="s">
        <v>8559</v>
      </c>
      <c r="D1794" t="s">
        <v>8560</v>
      </c>
      <c r="E1794" t="s">
        <v>8884</v>
      </c>
      <c r="F1794" t="s">
        <v>8885</v>
      </c>
      <c r="G1794" t="s">
        <v>8886</v>
      </c>
      <c r="H1794" s="1" t="s">
        <v>8887</v>
      </c>
      <c r="I1794" s="1" t="s">
        <v>8888</v>
      </c>
      <c r="J1794">
        <v>8</v>
      </c>
      <c r="K1794" t="s">
        <v>24</v>
      </c>
      <c r="L1794" t="s">
        <v>24</v>
      </c>
      <c r="M1794" t="s">
        <v>24</v>
      </c>
      <c r="N1794">
        <v>9</v>
      </c>
      <c r="O1794">
        <v>1</v>
      </c>
    </row>
    <row r="1795" spans="1:15">
      <c r="A1795" t="s">
        <v>8889</v>
      </c>
      <c r="B1795" t="s">
        <v>16</v>
      </c>
      <c r="C1795" t="s">
        <v>8559</v>
      </c>
      <c r="D1795" t="s">
        <v>8560</v>
      </c>
      <c r="E1795" t="s">
        <v>8890</v>
      </c>
      <c r="F1795" t="s">
        <v>8891</v>
      </c>
      <c r="G1795" t="s">
        <v>8892</v>
      </c>
      <c r="H1795" s="1" t="s">
        <v>8606</v>
      </c>
      <c r="I1795" s="1" t="s">
        <v>8893</v>
      </c>
      <c r="J1795">
        <v>8</v>
      </c>
      <c r="K1795" t="s">
        <v>24</v>
      </c>
      <c r="L1795" t="s">
        <v>24</v>
      </c>
      <c r="M1795" t="s">
        <v>24</v>
      </c>
      <c r="N1795">
        <v>8</v>
      </c>
      <c r="O1795" t="s">
        <v>24</v>
      </c>
    </row>
    <row r="1796" spans="1:15">
      <c r="A1796" t="s">
        <v>8894</v>
      </c>
      <c r="B1796" t="s">
        <v>16</v>
      </c>
      <c r="C1796" t="s">
        <v>8559</v>
      </c>
      <c r="D1796" t="s">
        <v>8560</v>
      </c>
      <c r="E1796" t="s">
        <v>66</v>
      </c>
      <c r="F1796" t="s">
        <v>8895</v>
      </c>
      <c r="G1796" t="s">
        <v>8896</v>
      </c>
      <c r="H1796" s="1">
        <v>19541</v>
      </c>
      <c r="I1796" s="1" t="s">
        <v>8897</v>
      </c>
      <c r="J1796">
        <v>8</v>
      </c>
      <c r="K1796" t="s">
        <v>24</v>
      </c>
      <c r="L1796" t="s">
        <v>24</v>
      </c>
      <c r="M1796" t="s">
        <v>24</v>
      </c>
      <c r="N1796">
        <v>8</v>
      </c>
      <c r="O1796" t="s">
        <v>24</v>
      </c>
    </row>
    <row r="1797" spans="1:15">
      <c r="A1797" t="s">
        <v>8898</v>
      </c>
      <c r="B1797" t="s">
        <v>16</v>
      </c>
      <c r="C1797" t="s">
        <v>4876</v>
      </c>
      <c r="D1797" t="s">
        <v>8899</v>
      </c>
      <c r="E1797" t="s">
        <v>8900</v>
      </c>
      <c r="F1797" t="s">
        <v>8901</v>
      </c>
      <c r="G1797" t="s">
        <v>8902</v>
      </c>
      <c r="H1797" s="1" t="s">
        <v>8903</v>
      </c>
      <c r="I1797" s="1" t="s">
        <v>8904</v>
      </c>
      <c r="J1797">
        <v>6</v>
      </c>
      <c r="K1797" t="s">
        <v>24</v>
      </c>
      <c r="L1797" t="s">
        <v>24</v>
      </c>
      <c r="M1797" t="s">
        <v>24</v>
      </c>
      <c r="N1797">
        <v>6</v>
      </c>
      <c r="O1797" t="s">
        <v>24</v>
      </c>
    </row>
    <row r="1798" spans="1:15">
      <c r="A1798" t="s">
        <v>8905</v>
      </c>
      <c r="B1798" t="s">
        <v>16</v>
      </c>
      <c r="C1798" t="s">
        <v>26</v>
      </c>
      <c r="D1798" t="s">
        <v>8906</v>
      </c>
      <c r="E1798" t="s">
        <v>8907</v>
      </c>
      <c r="F1798" t="s">
        <v>8908</v>
      </c>
      <c r="G1798" t="s">
        <v>8909</v>
      </c>
      <c r="H1798" s="1" t="s">
        <v>8910</v>
      </c>
      <c r="I1798" s="1" t="s">
        <v>8911</v>
      </c>
      <c r="J1798">
        <v>2</v>
      </c>
      <c r="K1798" t="s">
        <v>24</v>
      </c>
      <c r="L1798" t="s">
        <v>24</v>
      </c>
      <c r="M1798" t="s">
        <v>24</v>
      </c>
      <c r="N1798">
        <v>2</v>
      </c>
      <c r="O1798" t="s">
        <v>24</v>
      </c>
    </row>
    <row r="1799" spans="1:15">
      <c r="A1799" t="s">
        <v>8905</v>
      </c>
      <c r="B1799" t="s">
        <v>16</v>
      </c>
      <c r="C1799" t="s">
        <v>26</v>
      </c>
      <c r="D1799" t="s">
        <v>8906</v>
      </c>
      <c r="E1799" t="s">
        <v>8912</v>
      </c>
      <c r="F1799" t="s">
        <v>8913</v>
      </c>
      <c r="G1799" t="s">
        <v>8914</v>
      </c>
      <c r="H1799" s="1" t="s">
        <v>8915</v>
      </c>
      <c r="I1799" s="1" t="s">
        <v>8916</v>
      </c>
      <c r="J1799">
        <v>324</v>
      </c>
      <c r="K1799" t="s">
        <v>24</v>
      </c>
      <c r="L1799" t="s">
        <v>24</v>
      </c>
      <c r="M1799" t="s">
        <v>24</v>
      </c>
      <c r="N1799">
        <v>346</v>
      </c>
      <c r="O1799">
        <v>22</v>
      </c>
    </row>
    <row r="1800" spans="1:15">
      <c r="A1800" t="s">
        <v>8917</v>
      </c>
      <c r="B1800" t="s">
        <v>16</v>
      </c>
      <c r="C1800" t="s">
        <v>76</v>
      </c>
      <c r="D1800" t="s">
        <v>77</v>
      </c>
      <c r="E1800" t="s">
        <v>66</v>
      </c>
      <c r="F1800" t="s">
        <v>8918</v>
      </c>
      <c r="G1800" t="s">
        <v>8919</v>
      </c>
      <c r="H1800" s="1" t="s">
        <v>8920</v>
      </c>
      <c r="I1800" s="1" t="s">
        <v>8921</v>
      </c>
      <c r="J1800">
        <v>315</v>
      </c>
      <c r="K1800" t="s">
        <v>24</v>
      </c>
      <c r="L1800" t="s">
        <v>24</v>
      </c>
      <c r="M1800" t="s">
        <v>24</v>
      </c>
      <c r="N1800">
        <v>327</v>
      </c>
      <c r="O1800">
        <v>12</v>
      </c>
    </row>
    <row r="1801" spans="1:15">
      <c r="A1801" t="s">
        <v>8922</v>
      </c>
      <c r="B1801" t="s">
        <v>16</v>
      </c>
      <c r="C1801" t="s">
        <v>76</v>
      </c>
      <c r="D1801" t="s">
        <v>77</v>
      </c>
      <c r="E1801" t="s">
        <v>8923</v>
      </c>
      <c r="F1801" t="s">
        <v>8924</v>
      </c>
      <c r="G1801" t="s">
        <v>8925</v>
      </c>
      <c r="H1801" s="1" t="s">
        <v>8926</v>
      </c>
      <c r="I1801" s="1" t="s">
        <v>8927</v>
      </c>
      <c r="J1801">
        <v>85</v>
      </c>
      <c r="K1801" t="s">
        <v>24</v>
      </c>
      <c r="L1801" t="s">
        <v>24</v>
      </c>
      <c r="M1801" t="s">
        <v>24</v>
      </c>
      <c r="N1801">
        <v>86</v>
      </c>
      <c r="O1801">
        <v>1</v>
      </c>
    </row>
    <row r="1802" spans="1:15">
      <c r="A1802" t="s">
        <v>8922</v>
      </c>
      <c r="B1802" t="s">
        <v>16</v>
      </c>
      <c r="C1802" t="s">
        <v>76</v>
      </c>
      <c r="D1802" t="s">
        <v>77</v>
      </c>
      <c r="E1802" t="s">
        <v>8928</v>
      </c>
      <c r="F1802" t="s">
        <v>8929</v>
      </c>
      <c r="G1802" t="s">
        <v>8930</v>
      </c>
      <c r="H1802" s="1" t="s">
        <v>8931</v>
      </c>
      <c r="I1802" s="1" t="s">
        <v>8932</v>
      </c>
      <c r="J1802">
        <v>2</v>
      </c>
      <c r="K1802" t="s">
        <v>24</v>
      </c>
      <c r="L1802" t="s">
        <v>24</v>
      </c>
      <c r="M1802" t="s">
        <v>24</v>
      </c>
      <c r="N1802">
        <v>2</v>
      </c>
      <c r="O1802" t="s">
        <v>24</v>
      </c>
    </row>
    <row r="1803" spans="1:15">
      <c r="A1803" t="s">
        <v>8922</v>
      </c>
      <c r="B1803" t="s">
        <v>16</v>
      </c>
      <c r="C1803" t="s">
        <v>76</v>
      </c>
      <c r="D1803" t="s">
        <v>77</v>
      </c>
      <c r="E1803" t="s">
        <v>8933</v>
      </c>
      <c r="F1803" t="s">
        <v>8934</v>
      </c>
      <c r="G1803" t="s">
        <v>8935</v>
      </c>
      <c r="H1803" s="1" t="s">
        <v>8936</v>
      </c>
      <c r="I1803" s="1" t="s">
        <v>8937</v>
      </c>
      <c r="J1803">
        <v>286</v>
      </c>
      <c r="K1803" t="s">
        <v>24</v>
      </c>
      <c r="L1803" t="s">
        <v>24</v>
      </c>
      <c r="M1803" t="s">
        <v>24</v>
      </c>
      <c r="N1803">
        <v>290</v>
      </c>
      <c r="O1803">
        <v>4</v>
      </c>
    </row>
    <row r="1804" spans="1:15">
      <c r="A1804" t="s">
        <v>8922</v>
      </c>
      <c r="B1804" t="s">
        <v>16</v>
      </c>
      <c r="C1804" t="s">
        <v>76</v>
      </c>
      <c r="D1804" t="s">
        <v>77</v>
      </c>
      <c r="E1804" t="s">
        <v>8938</v>
      </c>
      <c r="F1804" t="s">
        <v>8939</v>
      </c>
      <c r="G1804" t="s">
        <v>8940</v>
      </c>
      <c r="H1804" s="1">
        <v>11414</v>
      </c>
      <c r="I1804" s="1" t="s">
        <v>8941</v>
      </c>
      <c r="J1804">
        <v>5</v>
      </c>
      <c r="K1804" t="s">
        <v>24</v>
      </c>
      <c r="L1804" t="s">
        <v>24</v>
      </c>
      <c r="M1804" t="s">
        <v>24</v>
      </c>
      <c r="N1804">
        <v>5</v>
      </c>
      <c r="O1804" t="s">
        <v>24</v>
      </c>
    </row>
    <row r="1805" spans="1:15">
      <c r="A1805" t="s">
        <v>8922</v>
      </c>
      <c r="B1805" t="s">
        <v>16</v>
      </c>
      <c r="C1805" t="s">
        <v>76</v>
      </c>
      <c r="D1805" t="s">
        <v>77</v>
      </c>
      <c r="E1805" t="s">
        <v>8942</v>
      </c>
      <c r="F1805" t="s">
        <v>8943</v>
      </c>
      <c r="G1805" t="s">
        <v>8944</v>
      </c>
      <c r="H1805" s="1" t="s">
        <v>8945</v>
      </c>
      <c r="I1805" s="1" t="s">
        <v>8946</v>
      </c>
      <c r="J1805">
        <v>49</v>
      </c>
      <c r="K1805" t="s">
        <v>24</v>
      </c>
      <c r="L1805" t="s">
        <v>24</v>
      </c>
      <c r="M1805" t="s">
        <v>24</v>
      </c>
      <c r="N1805">
        <v>54</v>
      </c>
      <c r="O1805">
        <v>5</v>
      </c>
    </row>
    <row r="1806" spans="1:15">
      <c r="A1806" t="s">
        <v>8922</v>
      </c>
      <c r="B1806" t="s">
        <v>16</v>
      </c>
      <c r="C1806" t="s">
        <v>76</v>
      </c>
      <c r="D1806" t="s">
        <v>77</v>
      </c>
      <c r="E1806" t="s">
        <v>8947</v>
      </c>
      <c r="F1806" t="s">
        <v>8948</v>
      </c>
      <c r="G1806" t="s">
        <v>8949</v>
      </c>
      <c r="H1806" s="1" t="s">
        <v>8950</v>
      </c>
      <c r="I1806" s="1" t="s">
        <v>8951</v>
      </c>
      <c r="J1806">
        <v>133</v>
      </c>
      <c r="K1806" t="s">
        <v>24</v>
      </c>
      <c r="L1806" t="s">
        <v>24</v>
      </c>
      <c r="M1806" t="s">
        <v>24</v>
      </c>
      <c r="N1806">
        <v>144</v>
      </c>
      <c r="O1806">
        <v>11</v>
      </c>
    </row>
    <row r="1807" spans="1:15">
      <c r="A1807" t="s">
        <v>8922</v>
      </c>
      <c r="B1807" t="s">
        <v>16</v>
      </c>
      <c r="C1807" t="s">
        <v>76</v>
      </c>
      <c r="D1807" t="s">
        <v>77</v>
      </c>
      <c r="E1807" t="s">
        <v>8952</v>
      </c>
      <c r="F1807" t="s">
        <v>8953</v>
      </c>
      <c r="G1807" t="s">
        <v>8954</v>
      </c>
      <c r="H1807" s="1" t="s">
        <v>8955</v>
      </c>
      <c r="I1807" s="1" t="s">
        <v>8956</v>
      </c>
      <c r="J1807">
        <v>4</v>
      </c>
      <c r="K1807" t="s">
        <v>24</v>
      </c>
      <c r="L1807" t="s">
        <v>24</v>
      </c>
      <c r="M1807" t="s">
        <v>24</v>
      </c>
      <c r="N1807">
        <v>4</v>
      </c>
      <c r="O1807" t="s">
        <v>24</v>
      </c>
    </row>
    <row r="1808" spans="1:15">
      <c r="A1808" t="s">
        <v>8922</v>
      </c>
      <c r="B1808" t="s">
        <v>16</v>
      </c>
      <c r="C1808" t="s">
        <v>76</v>
      </c>
      <c r="D1808" t="s">
        <v>77</v>
      </c>
      <c r="E1808" t="s">
        <v>8957</v>
      </c>
      <c r="F1808" t="s">
        <v>8958</v>
      </c>
      <c r="G1808" t="s">
        <v>8959</v>
      </c>
      <c r="H1808" s="1">
        <v>30011</v>
      </c>
      <c r="I1808" s="1" t="s">
        <v>8960</v>
      </c>
      <c r="J1808">
        <v>4</v>
      </c>
      <c r="K1808" t="s">
        <v>24</v>
      </c>
      <c r="L1808" t="s">
        <v>24</v>
      </c>
      <c r="M1808" t="s">
        <v>24</v>
      </c>
      <c r="N1808">
        <v>4</v>
      </c>
      <c r="O1808" t="s">
        <v>24</v>
      </c>
    </row>
    <row r="1809" spans="1:15">
      <c r="A1809" t="s">
        <v>8922</v>
      </c>
      <c r="B1809" t="s">
        <v>16</v>
      </c>
      <c r="C1809" t="s">
        <v>76</v>
      </c>
      <c r="D1809" t="s">
        <v>77</v>
      </c>
      <c r="E1809" t="s">
        <v>8961</v>
      </c>
      <c r="F1809" t="s">
        <v>8962</v>
      </c>
      <c r="G1809" t="s">
        <v>8963</v>
      </c>
      <c r="H1809" s="1" t="s">
        <v>8964</v>
      </c>
      <c r="I1809" s="1" t="s">
        <v>8965</v>
      </c>
      <c r="J1809">
        <v>4</v>
      </c>
      <c r="K1809" t="s">
        <v>24</v>
      </c>
      <c r="L1809" t="s">
        <v>24</v>
      </c>
      <c r="M1809" t="s">
        <v>24</v>
      </c>
      <c r="N1809">
        <v>4</v>
      </c>
      <c r="O1809" t="s">
        <v>24</v>
      </c>
    </row>
    <row r="1810" spans="1:15">
      <c r="A1810" t="s">
        <v>8966</v>
      </c>
      <c r="B1810" t="s">
        <v>16</v>
      </c>
      <c r="C1810" t="s">
        <v>76</v>
      </c>
      <c r="D1810" t="s">
        <v>77</v>
      </c>
      <c r="E1810" t="s">
        <v>8967</v>
      </c>
      <c r="F1810" t="s">
        <v>8968</v>
      </c>
      <c r="G1810" t="s">
        <v>8969</v>
      </c>
      <c r="H1810" s="1" t="s">
        <v>8955</v>
      </c>
      <c r="I1810" s="1" t="s">
        <v>8956</v>
      </c>
      <c r="J1810">
        <v>4</v>
      </c>
      <c r="K1810" t="s">
        <v>24</v>
      </c>
      <c r="L1810" t="s">
        <v>24</v>
      </c>
      <c r="M1810" t="s">
        <v>24</v>
      </c>
      <c r="N1810">
        <v>4</v>
      </c>
      <c r="O1810" t="s">
        <v>24</v>
      </c>
    </row>
    <row r="1811" spans="1:15">
      <c r="A1811" t="s">
        <v>8966</v>
      </c>
      <c r="B1811" t="s">
        <v>16</v>
      </c>
      <c r="C1811" t="s">
        <v>76</v>
      </c>
      <c r="D1811" t="s">
        <v>77</v>
      </c>
      <c r="E1811" t="s">
        <v>8970</v>
      </c>
      <c r="F1811" t="s">
        <v>8971</v>
      </c>
      <c r="G1811" t="s">
        <v>8972</v>
      </c>
      <c r="H1811" s="1" t="s">
        <v>8973</v>
      </c>
      <c r="I1811" s="1" t="s">
        <v>8974</v>
      </c>
      <c r="J1811">
        <v>131</v>
      </c>
      <c r="K1811" t="s">
        <v>24</v>
      </c>
      <c r="L1811">
        <v>1</v>
      </c>
      <c r="M1811" t="s">
        <v>24</v>
      </c>
      <c r="N1811">
        <v>132</v>
      </c>
      <c r="O1811" t="s">
        <v>24</v>
      </c>
    </row>
    <row r="1812" spans="1:15">
      <c r="A1812" t="s">
        <v>8966</v>
      </c>
      <c r="B1812" t="s">
        <v>16</v>
      </c>
      <c r="C1812" t="s">
        <v>76</v>
      </c>
      <c r="D1812" t="s">
        <v>77</v>
      </c>
      <c r="E1812" t="s">
        <v>8975</v>
      </c>
      <c r="F1812" t="s">
        <v>8976</v>
      </c>
      <c r="G1812" t="s">
        <v>8977</v>
      </c>
      <c r="H1812" s="1" t="s">
        <v>8978</v>
      </c>
      <c r="I1812" s="1" t="s">
        <v>8979</v>
      </c>
      <c r="J1812">
        <v>19</v>
      </c>
      <c r="K1812" t="s">
        <v>24</v>
      </c>
      <c r="L1812" t="s">
        <v>24</v>
      </c>
      <c r="M1812" t="s">
        <v>24</v>
      </c>
      <c r="N1812">
        <v>20</v>
      </c>
      <c r="O1812">
        <v>1</v>
      </c>
    </row>
    <row r="1813" spans="1:15">
      <c r="A1813" t="s">
        <v>8966</v>
      </c>
      <c r="B1813" t="s">
        <v>16</v>
      </c>
      <c r="C1813" t="s">
        <v>76</v>
      </c>
      <c r="D1813" t="s">
        <v>77</v>
      </c>
      <c r="E1813" t="s">
        <v>8980</v>
      </c>
      <c r="F1813" t="s">
        <v>8981</v>
      </c>
      <c r="G1813" t="s">
        <v>8982</v>
      </c>
      <c r="H1813" s="1" t="s">
        <v>8983</v>
      </c>
      <c r="I1813" s="1" t="s">
        <v>8984</v>
      </c>
      <c r="J1813">
        <v>100</v>
      </c>
      <c r="K1813" t="s">
        <v>24</v>
      </c>
      <c r="L1813" t="s">
        <v>24</v>
      </c>
      <c r="M1813" t="s">
        <v>24</v>
      </c>
      <c r="N1813">
        <v>110</v>
      </c>
      <c r="O1813">
        <v>10</v>
      </c>
    </row>
    <row r="1814" spans="1:15">
      <c r="A1814" t="s">
        <v>8966</v>
      </c>
      <c r="B1814" t="s">
        <v>16</v>
      </c>
      <c r="C1814" t="s">
        <v>76</v>
      </c>
      <c r="D1814" t="s">
        <v>77</v>
      </c>
      <c r="E1814" t="s">
        <v>8985</v>
      </c>
      <c r="F1814" t="s">
        <v>8986</v>
      </c>
      <c r="G1814" t="s">
        <v>8987</v>
      </c>
      <c r="H1814" s="1" t="s">
        <v>8931</v>
      </c>
      <c r="I1814" s="1" t="s">
        <v>8932</v>
      </c>
      <c r="J1814">
        <v>2</v>
      </c>
      <c r="K1814" t="s">
        <v>24</v>
      </c>
      <c r="L1814" t="s">
        <v>24</v>
      </c>
      <c r="M1814" t="s">
        <v>24</v>
      </c>
      <c r="N1814">
        <v>2</v>
      </c>
      <c r="O1814" t="s">
        <v>24</v>
      </c>
    </row>
    <row r="1815" spans="1:15">
      <c r="A1815" t="s">
        <v>8966</v>
      </c>
      <c r="B1815" t="s">
        <v>16</v>
      </c>
      <c r="C1815" t="s">
        <v>76</v>
      </c>
      <c r="D1815" t="s">
        <v>77</v>
      </c>
      <c r="E1815" t="s">
        <v>8988</v>
      </c>
      <c r="F1815" t="s">
        <v>8989</v>
      </c>
      <c r="G1815" t="s">
        <v>8990</v>
      </c>
      <c r="H1815" s="1" t="s">
        <v>8991</v>
      </c>
      <c r="I1815" s="1" t="s">
        <v>8992</v>
      </c>
      <c r="J1815">
        <v>142</v>
      </c>
      <c r="K1815" t="s">
        <v>24</v>
      </c>
      <c r="L1815" t="s">
        <v>24</v>
      </c>
      <c r="M1815" t="s">
        <v>24</v>
      </c>
      <c r="N1815">
        <v>150</v>
      </c>
      <c r="O1815">
        <v>8</v>
      </c>
    </row>
    <row r="1816" spans="1:15">
      <c r="A1816" t="s">
        <v>8993</v>
      </c>
      <c r="B1816" t="s">
        <v>16</v>
      </c>
      <c r="C1816" t="s">
        <v>76</v>
      </c>
      <c r="D1816" t="s">
        <v>77</v>
      </c>
      <c r="E1816" t="s">
        <v>8994</v>
      </c>
      <c r="F1816" t="s">
        <v>8995</v>
      </c>
      <c r="G1816" t="s">
        <v>8996</v>
      </c>
      <c r="H1816" s="1" t="s">
        <v>8997</v>
      </c>
      <c r="I1816" s="1" t="s">
        <v>8998</v>
      </c>
      <c r="J1816">
        <v>37</v>
      </c>
      <c r="K1816" t="s">
        <v>24</v>
      </c>
      <c r="L1816" t="s">
        <v>24</v>
      </c>
      <c r="M1816" t="s">
        <v>24</v>
      </c>
      <c r="N1816">
        <v>37</v>
      </c>
      <c r="O1816" t="s">
        <v>24</v>
      </c>
    </row>
    <row r="1817" spans="1:15">
      <c r="A1817" t="s">
        <v>8993</v>
      </c>
      <c r="B1817" t="s">
        <v>16</v>
      </c>
      <c r="C1817" t="s">
        <v>76</v>
      </c>
      <c r="D1817" t="s">
        <v>77</v>
      </c>
      <c r="E1817" t="s">
        <v>8999</v>
      </c>
      <c r="F1817" t="s">
        <v>9000</v>
      </c>
      <c r="G1817" t="s">
        <v>9001</v>
      </c>
      <c r="H1817" s="1" t="s">
        <v>9002</v>
      </c>
      <c r="I1817" s="1" t="s">
        <v>9003</v>
      </c>
      <c r="J1817">
        <v>10</v>
      </c>
      <c r="K1817" t="s">
        <v>24</v>
      </c>
      <c r="L1817" t="s">
        <v>24</v>
      </c>
      <c r="M1817" t="s">
        <v>24</v>
      </c>
      <c r="N1817">
        <v>10</v>
      </c>
      <c r="O1817" t="s">
        <v>24</v>
      </c>
    </row>
    <row r="1818" spans="1:15">
      <c r="A1818" t="s">
        <v>9004</v>
      </c>
      <c r="B1818" t="s">
        <v>16</v>
      </c>
      <c r="C1818" t="s">
        <v>76</v>
      </c>
      <c r="D1818" t="s">
        <v>77</v>
      </c>
      <c r="E1818" t="s">
        <v>9005</v>
      </c>
      <c r="F1818" t="s">
        <v>9006</v>
      </c>
      <c r="G1818" t="s">
        <v>9007</v>
      </c>
      <c r="H1818" s="1" t="s">
        <v>9008</v>
      </c>
      <c r="I1818" s="1" t="s">
        <v>9009</v>
      </c>
      <c r="J1818">
        <v>262</v>
      </c>
      <c r="K1818" t="s">
        <v>24</v>
      </c>
      <c r="L1818" t="s">
        <v>24</v>
      </c>
      <c r="M1818" t="s">
        <v>24</v>
      </c>
      <c r="N1818">
        <v>262</v>
      </c>
      <c r="O1818" t="s">
        <v>24</v>
      </c>
    </row>
    <row r="1819" spans="1:15">
      <c r="A1819" t="s">
        <v>9010</v>
      </c>
      <c r="B1819" t="s">
        <v>16</v>
      </c>
      <c r="C1819" t="s">
        <v>76</v>
      </c>
      <c r="D1819" t="s">
        <v>77</v>
      </c>
      <c r="E1819" t="s">
        <v>9011</v>
      </c>
      <c r="F1819" t="s">
        <v>9012</v>
      </c>
      <c r="G1819" t="s">
        <v>9013</v>
      </c>
      <c r="H1819" s="1" t="s">
        <v>9014</v>
      </c>
      <c r="I1819" s="1" t="s">
        <v>9015</v>
      </c>
      <c r="J1819">
        <v>23</v>
      </c>
      <c r="K1819" t="s">
        <v>24</v>
      </c>
      <c r="L1819" t="s">
        <v>24</v>
      </c>
      <c r="M1819" t="s">
        <v>24</v>
      </c>
      <c r="N1819">
        <v>25</v>
      </c>
      <c r="O1819">
        <v>2</v>
      </c>
    </row>
    <row r="1820" spans="1:15">
      <c r="A1820" t="s">
        <v>9016</v>
      </c>
      <c r="B1820" t="s">
        <v>16</v>
      </c>
      <c r="C1820" t="s">
        <v>76</v>
      </c>
      <c r="D1820" t="s">
        <v>77</v>
      </c>
      <c r="E1820" t="s">
        <v>9017</v>
      </c>
      <c r="F1820" t="s">
        <v>9018</v>
      </c>
      <c r="G1820" t="s">
        <v>9019</v>
      </c>
      <c r="H1820" s="1" t="s">
        <v>9020</v>
      </c>
      <c r="I1820" s="1" t="s">
        <v>9021</v>
      </c>
      <c r="J1820">
        <v>1</v>
      </c>
      <c r="K1820" t="s">
        <v>24</v>
      </c>
      <c r="L1820" t="s">
        <v>24</v>
      </c>
      <c r="M1820" t="s">
        <v>24</v>
      </c>
      <c r="N1820">
        <v>1</v>
      </c>
      <c r="O1820" t="s">
        <v>24</v>
      </c>
    </row>
    <row r="1821" spans="1:15">
      <c r="A1821" t="s">
        <v>9004</v>
      </c>
      <c r="B1821" t="s">
        <v>16</v>
      </c>
      <c r="C1821" t="s">
        <v>76</v>
      </c>
      <c r="D1821" t="s">
        <v>77</v>
      </c>
      <c r="E1821" t="s">
        <v>9022</v>
      </c>
      <c r="F1821" t="s">
        <v>9023</v>
      </c>
      <c r="G1821" t="s">
        <v>9024</v>
      </c>
      <c r="H1821" s="1" t="s">
        <v>9025</v>
      </c>
      <c r="I1821" s="1" t="s">
        <v>9026</v>
      </c>
      <c r="J1821">
        <v>104</v>
      </c>
      <c r="K1821" t="s">
        <v>24</v>
      </c>
      <c r="L1821" t="s">
        <v>24</v>
      </c>
      <c r="M1821" t="s">
        <v>24</v>
      </c>
      <c r="N1821">
        <v>104</v>
      </c>
      <c r="O1821" t="s">
        <v>24</v>
      </c>
    </row>
    <row r="1822" spans="1:15">
      <c r="A1822" t="s">
        <v>8993</v>
      </c>
      <c r="B1822" t="s">
        <v>16</v>
      </c>
      <c r="C1822" t="s">
        <v>76</v>
      </c>
      <c r="D1822" t="s">
        <v>77</v>
      </c>
      <c r="E1822" t="s">
        <v>9027</v>
      </c>
      <c r="F1822" t="s">
        <v>9028</v>
      </c>
      <c r="G1822" t="s">
        <v>9029</v>
      </c>
      <c r="H1822" s="1" t="s">
        <v>9030</v>
      </c>
      <c r="I1822" s="1" t="s">
        <v>9031</v>
      </c>
      <c r="J1822">
        <v>69</v>
      </c>
      <c r="K1822" t="s">
        <v>24</v>
      </c>
      <c r="L1822" t="s">
        <v>24</v>
      </c>
      <c r="M1822" t="s">
        <v>24</v>
      </c>
      <c r="N1822">
        <v>69</v>
      </c>
      <c r="O1822" t="s">
        <v>24</v>
      </c>
    </row>
    <row r="1823" spans="1:15">
      <c r="A1823" t="s">
        <v>9032</v>
      </c>
      <c r="B1823" t="s">
        <v>16</v>
      </c>
      <c r="C1823" t="s">
        <v>76</v>
      </c>
      <c r="D1823" t="s">
        <v>77</v>
      </c>
      <c r="E1823" t="s">
        <v>9033</v>
      </c>
      <c r="F1823" t="s">
        <v>9034</v>
      </c>
      <c r="G1823" t="s">
        <v>9035</v>
      </c>
      <c r="H1823" s="1">
        <v>26451</v>
      </c>
      <c r="I1823" s="1" t="s">
        <v>9036</v>
      </c>
      <c r="J1823">
        <v>7</v>
      </c>
      <c r="K1823" t="s">
        <v>24</v>
      </c>
      <c r="L1823" t="s">
        <v>24</v>
      </c>
      <c r="M1823" t="s">
        <v>24</v>
      </c>
      <c r="N1823">
        <v>8</v>
      </c>
      <c r="O1823">
        <v>1</v>
      </c>
    </row>
    <row r="1824" spans="1:15">
      <c r="A1824" t="s">
        <v>9037</v>
      </c>
      <c r="B1824" t="s">
        <v>16</v>
      </c>
      <c r="C1824" t="s">
        <v>76</v>
      </c>
      <c r="D1824" t="s">
        <v>77</v>
      </c>
      <c r="E1824" t="s">
        <v>9038</v>
      </c>
      <c r="F1824" t="s">
        <v>9039</v>
      </c>
      <c r="G1824" t="s">
        <v>9040</v>
      </c>
      <c r="H1824" s="1" t="s">
        <v>9041</v>
      </c>
      <c r="I1824" s="1" t="s">
        <v>9042</v>
      </c>
      <c r="J1824">
        <v>22</v>
      </c>
      <c r="K1824" t="s">
        <v>24</v>
      </c>
      <c r="L1824" t="s">
        <v>24</v>
      </c>
      <c r="M1824" t="s">
        <v>24</v>
      </c>
      <c r="N1824">
        <v>24</v>
      </c>
      <c r="O1824">
        <v>2</v>
      </c>
    </row>
    <row r="1825" spans="1:15">
      <c r="A1825" t="s">
        <v>9004</v>
      </c>
      <c r="B1825" t="s">
        <v>16</v>
      </c>
      <c r="C1825" t="s">
        <v>76</v>
      </c>
      <c r="D1825" t="s">
        <v>77</v>
      </c>
      <c r="E1825" t="s">
        <v>9043</v>
      </c>
      <c r="F1825" t="s">
        <v>9044</v>
      </c>
      <c r="G1825" t="s">
        <v>9045</v>
      </c>
      <c r="H1825" s="1" t="s">
        <v>9046</v>
      </c>
      <c r="I1825" s="1" t="s">
        <v>9047</v>
      </c>
      <c r="J1825">
        <v>52</v>
      </c>
      <c r="K1825" t="s">
        <v>24</v>
      </c>
      <c r="L1825" t="s">
        <v>24</v>
      </c>
      <c r="M1825" t="s">
        <v>24</v>
      </c>
      <c r="N1825">
        <v>54</v>
      </c>
      <c r="O1825">
        <v>2</v>
      </c>
    </row>
    <row r="1826" spans="1:15">
      <c r="A1826" t="s">
        <v>9048</v>
      </c>
      <c r="B1826" t="s">
        <v>16</v>
      </c>
      <c r="C1826" t="s">
        <v>76</v>
      </c>
      <c r="D1826" t="s">
        <v>77</v>
      </c>
      <c r="E1826" t="s">
        <v>9049</v>
      </c>
      <c r="F1826" t="s">
        <v>9050</v>
      </c>
      <c r="G1826" t="s">
        <v>9051</v>
      </c>
      <c r="H1826" s="1" t="s">
        <v>9052</v>
      </c>
      <c r="I1826" s="1" t="s">
        <v>9053</v>
      </c>
      <c r="J1826">
        <v>22</v>
      </c>
      <c r="K1826" t="s">
        <v>24</v>
      </c>
      <c r="L1826" t="s">
        <v>24</v>
      </c>
      <c r="M1826" t="s">
        <v>24</v>
      </c>
      <c r="N1826">
        <v>24</v>
      </c>
      <c r="O1826">
        <v>2</v>
      </c>
    </row>
    <row r="1827" spans="1:15">
      <c r="A1827" t="s">
        <v>9054</v>
      </c>
      <c r="B1827" t="s">
        <v>16</v>
      </c>
      <c r="C1827" t="s">
        <v>76</v>
      </c>
      <c r="D1827" t="s">
        <v>77</v>
      </c>
      <c r="E1827" t="s">
        <v>9055</v>
      </c>
      <c r="F1827" t="s">
        <v>9056</v>
      </c>
      <c r="G1827" t="s">
        <v>9057</v>
      </c>
      <c r="H1827" s="1" t="s">
        <v>9058</v>
      </c>
      <c r="I1827" s="1" t="s">
        <v>9059</v>
      </c>
      <c r="J1827">
        <v>298</v>
      </c>
      <c r="K1827" t="s">
        <v>24</v>
      </c>
      <c r="L1827" t="s">
        <v>24</v>
      </c>
      <c r="M1827" t="s">
        <v>24</v>
      </c>
      <c r="N1827">
        <v>309</v>
      </c>
      <c r="O1827">
        <v>11</v>
      </c>
    </row>
    <row r="1828" spans="1:15">
      <c r="A1828" t="s">
        <v>9060</v>
      </c>
      <c r="B1828" t="s">
        <v>16</v>
      </c>
      <c r="C1828" t="s">
        <v>76</v>
      </c>
      <c r="D1828" t="s">
        <v>77</v>
      </c>
      <c r="E1828" t="s">
        <v>9061</v>
      </c>
      <c r="F1828" t="s">
        <v>9062</v>
      </c>
      <c r="G1828" t="s">
        <v>9063</v>
      </c>
      <c r="H1828" s="1" t="s">
        <v>9064</v>
      </c>
      <c r="I1828" s="1" t="s">
        <v>9065</v>
      </c>
      <c r="J1828">
        <v>11</v>
      </c>
      <c r="K1828" t="s">
        <v>24</v>
      </c>
      <c r="L1828" t="s">
        <v>24</v>
      </c>
      <c r="M1828" t="s">
        <v>24</v>
      </c>
      <c r="N1828">
        <v>11</v>
      </c>
      <c r="O1828" t="s">
        <v>24</v>
      </c>
    </row>
    <row r="1829" spans="1:15">
      <c r="A1829" t="s">
        <v>9060</v>
      </c>
      <c r="B1829" t="s">
        <v>16</v>
      </c>
      <c r="C1829" t="s">
        <v>76</v>
      </c>
      <c r="D1829" t="s">
        <v>77</v>
      </c>
      <c r="E1829" t="s">
        <v>9066</v>
      </c>
      <c r="F1829" t="s">
        <v>9067</v>
      </c>
      <c r="G1829" t="s">
        <v>9068</v>
      </c>
      <c r="H1829" s="1" t="s">
        <v>9069</v>
      </c>
      <c r="I1829" s="1" t="s">
        <v>9070</v>
      </c>
      <c r="J1829">
        <v>8</v>
      </c>
      <c r="K1829" t="s">
        <v>24</v>
      </c>
      <c r="L1829" t="s">
        <v>24</v>
      </c>
      <c r="M1829" t="s">
        <v>24</v>
      </c>
      <c r="N1829">
        <v>8</v>
      </c>
      <c r="O1829" t="s">
        <v>24</v>
      </c>
    </row>
    <row r="1830" spans="1:15">
      <c r="A1830" t="s">
        <v>9071</v>
      </c>
      <c r="B1830" t="s">
        <v>16</v>
      </c>
      <c r="C1830" t="s">
        <v>76</v>
      </c>
      <c r="D1830" t="s">
        <v>77</v>
      </c>
      <c r="E1830" t="s">
        <v>9072</v>
      </c>
      <c r="F1830" t="s">
        <v>9073</v>
      </c>
      <c r="G1830" t="s">
        <v>9074</v>
      </c>
      <c r="H1830" s="1" t="s">
        <v>9075</v>
      </c>
      <c r="I1830" s="1" t="s">
        <v>9076</v>
      </c>
      <c r="J1830">
        <v>6</v>
      </c>
      <c r="K1830" t="s">
        <v>24</v>
      </c>
      <c r="L1830" t="s">
        <v>24</v>
      </c>
      <c r="M1830" t="s">
        <v>24</v>
      </c>
      <c r="N1830">
        <v>6</v>
      </c>
      <c r="O1830" t="s">
        <v>24</v>
      </c>
    </row>
    <row r="1831" spans="1:15">
      <c r="A1831" t="s">
        <v>9077</v>
      </c>
      <c r="B1831" t="s">
        <v>16</v>
      </c>
      <c r="C1831" t="s">
        <v>76</v>
      </c>
      <c r="D1831" t="s">
        <v>77</v>
      </c>
      <c r="E1831" t="s">
        <v>9078</v>
      </c>
      <c r="F1831" t="s">
        <v>9079</v>
      </c>
      <c r="G1831" t="s">
        <v>9080</v>
      </c>
      <c r="H1831" s="1" t="s">
        <v>9081</v>
      </c>
      <c r="I1831" s="1" t="s">
        <v>9082</v>
      </c>
      <c r="J1831">
        <v>46</v>
      </c>
      <c r="K1831" t="s">
        <v>24</v>
      </c>
      <c r="L1831" t="s">
        <v>24</v>
      </c>
      <c r="M1831" t="s">
        <v>24</v>
      </c>
      <c r="N1831">
        <v>49</v>
      </c>
      <c r="O1831">
        <v>3</v>
      </c>
    </row>
    <row r="1832" spans="1:15">
      <c r="A1832" t="s">
        <v>9077</v>
      </c>
      <c r="B1832" t="s">
        <v>16</v>
      </c>
      <c r="C1832" t="s">
        <v>76</v>
      </c>
      <c r="D1832" t="s">
        <v>77</v>
      </c>
      <c r="E1832" t="s">
        <v>9083</v>
      </c>
      <c r="F1832" t="s">
        <v>9084</v>
      </c>
      <c r="G1832" t="s">
        <v>9085</v>
      </c>
      <c r="H1832" s="1" t="s">
        <v>9086</v>
      </c>
      <c r="I1832" s="1" t="s">
        <v>9087</v>
      </c>
      <c r="J1832">
        <v>40</v>
      </c>
      <c r="K1832" t="s">
        <v>24</v>
      </c>
      <c r="L1832" t="s">
        <v>24</v>
      </c>
      <c r="M1832" t="s">
        <v>24</v>
      </c>
      <c r="N1832">
        <v>42</v>
      </c>
      <c r="O1832">
        <v>2</v>
      </c>
    </row>
    <row r="1833" spans="1:15">
      <c r="A1833" t="s">
        <v>9077</v>
      </c>
      <c r="B1833" t="s">
        <v>16</v>
      </c>
      <c r="C1833" t="s">
        <v>76</v>
      </c>
      <c r="D1833" t="s">
        <v>77</v>
      </c>
      <c r="E1833" t="s">
        <v>9088</v>
      </c>
      <c r="F1833" t="s">
        <v>9089</v>
      </c>
      <c r="G1833" t="s">
        <v>9090</v>
      </c>
      <c r="H1833" s="1">
        <v>33298</v>
      </c>
      <c r="I1833" s="1" t="s">
        <v>9091</v>
      </c>
      <c r="J1833">
        <v>3</v>
      </c>
      <c r="K1833" t="s">
        <v>24</v>
      </c>
      <c r="L1833" t="s">
        <v>24</v>
      </c>
      <c r="M1833" t="s">
        <v>24</v>
      </c>
      <c r="N1833">
        <v>3</v>
      </c>
      <c r="O1833" t="s">
        <v>24</v>
      </c>
    </row>
    <row r="1834" spans="1:15">
      <c r="A1834" t="s">
        <v>9092</v>
      </c>
      <c r="B1834" t="s">
        <v>16</v>
      </c>
      <c r="C1834" t="s">
        <v>2076</v>
      </c>
      <c r="D1834" t="s">
        <v>2076</v>
      </c>
      <c r="E1834" t="s">
        <v>9093</v>
      </c>
      <c r="F1834" t="s">
        <v>9094</v>
      </c>
      <c r="G1834" t="s">
        <v>9095</v>
      </c>
      <c r="H1834" s="1" t="s">
        <v>9096</v>
      </c>
      <c r="I1834" s="1" t="s">
        <v>9097</v>
      </c>
      <c r="J1834">
        <v>125</v>
      </c>
      <c r="K1834" t="s">
        <v>24</v>
      </c>
      <c r="L1834" t="s">
        <v>24</v>
      </c>
      <c r="M1834" t="s">
        <v>24</v>
      </c>
      <c r="N1834">
        <v>133</v>
      </c>
      <c r="O1834">
        <v>8</v>
      </c>
    </row>
    <row r="1835" spans="1:15">
      <c r="A1835" t="s">
        <v>9092</v>
      </c>
      <c r="B1835" t="s">
        <v>16</v>
      </c>
      <c r="C1835" t="s">
        <v>2076</v>
      </c>
      <c r="D1835" t="s">
        <v>2076</v>
      </c>
      <c r="E1835" t="s">
        <v>9098</v>
      </c>
      <c r="F1835" t="s">
        <v>9099</v>
      </c>
      <c r="G1835" t="s">
        <v>9100</v>
      </c>
      <c r="H1835" s="1" t="s">
        <v>9101</v>
      </c>
      <c r="I1835" s="1" t="s">
        <v>9102</v>
      </c>
      <c r="J1835">
        <v>38</v>
      </c>
      <c r="K1835" t="s">
        <v>24</v>
      </c>
      <c r="L1835" t="s">
        <v>24</v>
      </c>
      <c r="M1835" t="s">
        <v>24</v>
      </c>
      <c r="N1835">
        <v>41</v>
      </c>
      <c r="O1835">
        <v>3</v>
      </c>
    </row>
    <row r="1836" spans="1:15">
      <c r="A1836" t="s">
        <v>9103</v>
      </c>
      <c r="B1836" t="s">
        <v>16</v>
      </c>
      <c r="C1836" t="s">
        <v>2076</v>
      </c>
      <c r="D1836" t="s">
        <v>2076</v>
      </c>
      <c r="E1836" t="s">
        <v>9104</v>
      </c>
      <c r="F1836" t="s">
        <v>9105</v>
      </c>
      <c r="G1836" t="s">
        <v>9106</v>
      </c>
      <c r="H1836" s="1" t="s">
        <v>9107</v>
      </c>
      <c r="I1836" s="1" t="s">
        <v>9108</v>
      </c>
      <c r="J1836">
        <v>77</v>
      </c>
      <c r="K1836" t="s">
        <v>24</v>
      </c>
      <c r="L1836" t="s">
        <v>24</v>
      </c>
      <c r="M1836" t="s">
        <v>24</v>
      </c>
      <c r="N1836">
        <v>79</v>
      </c>
      <c r="O1836">
        <v>2</v>
      </c>
    </row>
    <row r="1837" spans="1:15">
      <c r="A1837" t="s">
        <v>9103</v>
      </c>
      <c r="B1837" t="s">
        <v>16</v>
      </c>
      <c r="C1837" t="s">
        <v>2076</v>
      </c>
      <c r="D1837" t="s">
        <v>2076</v>
      </c>
      <c r="E1837" t="s">
        <v>9109</v>
      </c>
      <c r="F1837" t="s">
        <v>9110</v>
      </c>
      <c r="G1837" t="s">
        <v>9111</v>
      </c>
      <c r="H1837" s="1" t="s">
        <v>9112</v>
      </c>
      <c r="I1837" s="1" t="s">
        <v>9113</v>
      </c>
      <c r="J1837">
        <v>41</v>
      </c>
      <c r="K1837" t="s">
        <v>24</v>
      </c>
      <c r="L1837" t="s">
        <v>24</v>
      </c>
      <c r="M1837" t="s">
        <v>24</v>
      </c>
      <c r="N1837">
        <v>46</v>
      </c>
      <c r="O1837">
        <v>5</v>
      </c>
    </row>
    <row r="1838" spans="1:15">
      <c r="A1838" t="s">
        <v>9103</v>
      </c>
      <c r="B1838" t="s">
        <v>16</v>
      </c>
      <c r="C1838" t="s">
        <v>2076</v>
      </c>
      <c r="D1838" t="s">
        <v>2076</v>
      </c>
      <c r="E1838" t="s">
        <v>9114</v>
      </c>
      <c r="F1838" t="s">
        <v>9115</v>
      </c>
      <c r="G1838" t="s">
        <v>9116</v>
      </c>
      <c r="H1838" s="1" t="s">
        <v>9117</v>
      </c>
      <c r="I1838" s="1" t="s">
        <v>9118</v>
      </c>
      <c r="J1838">
        <v>48</v>
      </c>
      <c r="K1838" t="s">
        <v>24</v>
      </c>
      <c r="L1838" t="s">
        <v>24</v>
      </c>
      <c r="M1838" t="s">
        <v>24</v>
      </c>
      <c r="N1838">
        <v>50</v>
      </c>
      <c r="O1838">
        <v>2</v>
      </c>
    </row>
    <row r="1839" spans="1:15">
      <c r="A1839" t="s">
        <v>9119</v>
      </c>
      <c r="B1839" t="s">
        <v>16</v>
      </c>
      <c r="C1839" t="s">
        <v>2076</v>
      </c>
      <c r="D1839" t="s">
        <v>2076</v>
      </c>
      <c r="E1839" t="s">
        <v>9098</v>
      </c>
      <c r="F1839" t="s">
        <v>9120</v>
      </c>
      <c r="G1839" t="s">
        <v>9121</v>
      </c>
      <c r="H1839" s="1" t="s">
        <v>9122</v>
      </c>
      <c r="I1839" s="1" t="s">
        <v>9123</v>
      </c>
      <c r="J1839">
        <v>25</v>
      </c>
      <c r="K1839" t="s">
        <v>24</v>
      </c>
      <c r="L1839" t="s">
        <v>24</v>
      </c>
      <c r="M1839" t="s">
        <v>24</v>
      </c>
      <c r="N1839">
        <v>26</v>
      </c>
      <c r="O1839">
        <v>1</v>
      </c>
    </row>
    <row r="1840" spans="1:15">
      <c r="A1840" t="s">
        <v>9119</v>
      </c>
      <c r="B1840" t="s">
        <v>16</v>
      </c>
      <c r="C1840" t="s">
        <v>2076</v>
      </c>
      <c r="D1840" t="s">
        <v>2076</v>
      </c>
      <c r="E1840" t="s">
        <v>9093</v>
      </c>
      <c r="F1840" t="s">
        <v>9124</v>
      </c>
      <c r="G1840" t="s">
        <v>9125</v>
      </c>
      <c r="H1840" s="1" t="s">
        <v>9126</v>
      </c>
      <c r="I1840" s="1" t="s">
        <v>9127</v>
      </c>
      <c r="J1840">
        <v>66</v>
      </c>
      <c r="K1840" t="s">
        <v>24</v>
      </c>
      <c r="L1840" t="s">
        <v>24</v>
      </c>
      <c r="M1840" t="s">
        <v>24</v>
      </c>
      <c r="N1840">
        <v>67</v>
      </c>
      <c r="O1840">
        <v>1</v>
      </c>
    </row>
    <row r="1841" spans="1:15">
      <c r="A1841" t="s">
        <v>9128</v>
      </c>
      <c r="B1841" t="s">
        <v>16</v>
      </c>
      <c r="C1841" t="s">
        <v>2076</v>
      </c>
      <c r="D1841" t="s">
        <v>2076</v>
      </c>
      <c r="E1841" t="s">
        <v>53</v>
      </c>
      <c r="F1841" t="s">
        <v>9129</v>
      </c>
      <c r="G1841" t="s">
        <v>9130</v>
      </c>
      <c r="H1841" s="1" t="s">
        <v>9131</v>
      </c>
      <c r="I1841" s="1" t="s">
        <v>9132</v>
      </c>
      <c r="J1841">
        <v>48</v>
      </c>
      <c r="K1841" t="s">
        <v>24</v>
      </c>
      <c r="L1841" t="s">
        <v>24</v>
      </c>
      <c r="M1841" t="s">
        <v>24</v>
      </c>
      <c r="N1841">
        <v>50</v>
      </c>
      <c r="O1841">
        <v>2</v>
      </c>
    </row>
    <row r="1842" spans="1:15">
      <c r="A1842" t="s">
        <v>9128</v>
      </c>
      <c r="B1842" t="s">
        <v>16</v>
      </c>
      <c r="C1842" t="s">
        <v>2076</v>
      </c>
      <c r="D1842" t="s">
        <v>2076</v>
      </c>
      <c r="E1842" t="s">
        <v>9133</v>
      </c>
      <c r="F1842" t="s">
        <v>9134</v>
      </c>
      <c r="G1842" t="s">
        <v>9135</v>
      </c>
      <c r="H1842" s="1" t="s">
        <v>9136</v>
      </c>
      <c r="I1842" s="1" t="s">
        <v>9137</v>
      </c>
      <c r="J1842">
        <v>103</v>
      </c>
      <c r="K1842" t="s">
        <v>24</v>
      </c>
      <c r="L1842" t="s">
        <v>24</v>
      </c>
      <c r="M1842" t="s">
        <v>24</v>
      </c>
      <c r="N1842">
        <v>105</v>
      </c>
      <c r="O1842">
        <v>2</v>
      </c>
    </row>
    <row r="1843" spans="1:15">
      <c r="A1843" t="s">
        <v>9138</v>
      </c>
      <c r="B1843" t="s">
        <v>16</v>
      </c>
      <c r="C1843" t="s">
        <v>45</v>
      </c>
      <c r="D1843" t="s">
        <v>46</v>
      </c>
      <c r="E1843" t="s">
        <v>9139</v>
      </c>
      <c r="F1843" t="s">
        <v>9140</v>
      </c>
      <c r="G1843" t="s">
        <v>9141</v>
      </c>
      <c r="H1843" s="1" t="s">
        <v>9142</v>
      </c>
      <c r="I1843" s="1" t="s">
        <v>9143</v>
      </c>
      <c r="J1843">
        <v>6</v>
      </c>
      <c r="K1843" t="s">
        <v>24</v>
      </c>
      <c r="L1843" t="s">
        <v>24</v>
      </c>
      <c r="M1843" t="s">
        <v>24</v>
      </c>
      <c r="N1843">
        <v>7</v>
      </c>
      <c r="O1843">
        <v>1</v>
      </c>
    </row>
    <row r="1844" spans="1:15">
      <c r="A1844" t="s">
        <v>9144</v>
      </c>
      <c r="B1844" t="s">
        <v>16</v>
      </c>
      <c r="C1844" t="s">
        <v>45</v>
      </c>
      <c r="D1844" t="s">
        <v>46</v>
      </c>
      <c r="E1844" t="s">
        <v>9145</v>
      </c>
      <c r="F1844" t="s">
        <v>9146</v>
      </c>
      <c r="G1844" t="s">
        <v>9147</v>
      </c>
      <c r="H1844" s="1">
        <v>192</v>
      </c>
      <c r="I1844" s="1" t="s">
        <v>9148</v>
      </c>
      <c r="J1844">
        <v>176</v>
      </c>
      <c r="K1844" t="s">
        <v>24</v>
      </c>
      <c r="L1844" t="s">
        <v>24</v>
      </c>
      <c r="M1844" t="s">
        <v>24</v>
      </c>
      <c r="N1844">
        <v>178</v>
      </c>
      <c r="O1844" t="s">
        <v>24</v>
      </c>
    </row>
    <row r="1845" spans="1:15">
      <c r="A1845" t="s">
        <v>9149</v>
      </c>
      <c r="B1845" t="s">
        <v>16</v>
      </c>
      <c r="C1845" t="s">
        <v>45</v>
      </c>
      <c r="D1845" t="s">
        <v>46</v>
      </c>
      <c r="E1845" t="s">
        <v>9150</v>
      </c>
      <c r="F1845" t="s">
        <v>9151</v>
      </c>
      <c r="G1845" t="s">
        <v>9152</v>
      </c>
      <c r="H1845" s="1" t="s">
        <v>9153</v>
      </c>
      <c r="I1845" s="1" t="s">
        <v>9154</v>
      </c>
      <c r="J1845">
        <v>178</v>
      </c>
      <c r="K1845" t="s">
        <v>24</v>
      </c>
      <c r="L1845" t="s">
        <v>24</v>
      </c>
      <c r="M1845" t="s">
        <v>24</v>
      </c>
      <c r="N1845">
        <v>179</v>
      </c>
      <c r="O1845">
        <v>1</v>
      </c>
    </row>
    <row r="1846" spans="1:15">
      <c r="A1846" t="s">
        <v>9149</v>
      </c>
      <c r="B1846" t="s">
        <v>16</v>
      </c>
      <c r="C1846" t="s">
        <v>45</v>
      </c>
      <c r="D1846" t="s">
        <v>46</v>
      </c>
      <c r="E1846" t="s">
        <v>9155</v>
      </c>
      <c r="F1846" t="s">
        <v>9156</v>
      </c>
      <c r="G1846" t="s">
        <v>9157</v>
      </c>
      <c r="H1846" s="1" t="s">
        <v>9158</v>
      </c>
      <c r="I1846" s="1" t="s">
        <v>9159</v>
      </c>
      <c r="J1846">
        <v>8</v>
      </c>
      <c r="K1846" t="s">
        <v>24</v>
      </c>
      <c r="L1846" t="s">
        <v>24</v>
      </c>
      <c r="M1846" t="s">
        <v>24</v>
      </c>
      <c r="N1846">
        <v>8</v>
      </c>
      <c r="O1846" t="s">
        <v>24</v>
      </c>
    </row>
    <row r="1847" spans="1:15">
      <c r="A1847" t="s">
        <v>9160</v>
      </c>
      <c r="B1847" t="s">
        <v>16</v>
      </c>
      <c r="C1847" t="s">
        <v>45</v>
      </c>
      <c r="D1847" t="s">
        <v>46</v>
      </c>
      <c r="E1847" t="s">
        <v>9161</v>
      </c>
      <c r="F1847" t="s">
        <v>9162</v>
      </c>
      <c r="G1847" t="s">
        <v>9163</v>
      </c>
      <c r="H1847" s="1" t="s">
        <v>9153</v>
      </c>
      <c r="I1847" s="1" t="s">
        <v>9164</v>
      </c>
      <c r="J1847">
        <v>177</v>
      </c>
      <c r="K1847" t="s">
        <v>24</v>
      </c>
      <c r="L1847" t="s">
        <v>24</v>
      </c>
      <c r="M1847" t="s">
        <v>24</v>
      </c>
      <c r="N1847">
        <v>179</v>
      </c>
      <c r="O1847">
        <v>2</v>
      </c>
    </row>
    <row r="1848" spans="1:15">
      <c r="A1848" t="s">
        <v>9165</v>
      </c>
      <c r="B1848" t="s">
        <v>16</v>
      </c>
      <c r="C1848" t="s">
        <v>45</v>
      </c>
      <c r="D1848" t="s">
        <v>46</v>
      </c>
      <c r="E1848" t="s">
        <v>9166</v>
      </c>
      <c r="F1848" t="s">
        <v>9167</v>
      </c>
      <c r="G1848" t="s">
        <v>9168</v>
      </c>
      <c r="H1848" s="1" t="s">
        <v>9169</v>
      </c>
      <c r="I1848" s="1" t="s">
        <v>9170</v>
      </c>
      <c r="J1848">
        <v>197</v>
      </c>
      <c r="K1848" t="s">
        <v>24</v>
      </c>
      <c r="L1848" t="s">
        <v>24</v>
      </c>
      <c r="M1848" t="s">
        <v>24</v>
      </c>
      <c r="N1848">
        <v>197</v>
      </c>
      <c r="O1848" t="s">
        <v>24</v>
      </c>
    </row>
    <row r="1849" spans="1:15">
      <c r="A1849" t="s">
        <v>9171</v>
      </c>
      <c r="B1849" t="s">
        <v>16</v>
      </c>
      <c r="C1849" t="s">
        <v>45</v>
      </c>
      <c r="D1849" t="s">
        <v>46</v>
      </c>
      <c r="E1849" t="s">
        <v>9172</v>
      </c>
      <c r="F1849" t="s">
        <v>9173</v>
      </c>
      <c r="G1849" t="s">
        <v>9174</v>
      </c>
      <c r="H1849" s="1" t="s">
        <v>9175</v>
      </c>
      <c r="I1849" s="1" t="s">
        <v>9176</v>
      </c>
      <c r="J1849">
        <v>20</v>
      </c>
      <c r="K1849" t="s">
        <v>24</v>
      </c>
      <c r="L1849" t="s">
        <v>24</v>
      </c>
      <c r="M1849" t="s">
        <v>24</v>
      </c>
      <c r="N1849">
        <v>20</v>
      </c>
      <c r="O1849" t="s">
        <v>24</v>
      </c>
    </row>
    <row r="1850" spans="1:15">
      <c r="A1850" t="s">
        <v>9177</v>
      </c>
      <c r="B1850" t="s">
        <v>16</v>
      </c>
      <c r="C1850" t="s">
        <v>45</v>
      </c>
      <c r="D1850" t="s">
        <v>46</v>
      </c>
      <c r="E1850" t="s">
        <v>9178</v>
      </c>
      <c r="F1850" t="s">
        <v>9179</v>
      </c>
      <c r="G1850" t="s">
        <v>9180</v>
      </c>
      <c r="H1850" s="1" t="s">
        <v>9181</v>
      </c>
      <c r="I1850" s="1" t="s">
        <v>9182</v>
      </c>
      <c r="J1850">
        <v>329</v>
      </c>
      <c r="K1850" t="s">
        <v>24</v>
      </c>
      <c r="L1850" t="s">
        <v>24</v>
      </c>
      <c r="M1850" t="s">
        <v>24</v>
      </c>
      <c r="N1850">
        <v>329</v>
      </c>
      <c r="O1850" t="s">
        <v>24</v>
      </c>
    </row>
    <row r="1851" spans="1:15">
      <c r="A1851" t="s">
        <v>9183</v>
      </c>
      <c r="B1851" t="s">
        <v>16</v>
      </c>
      <c r="C1851" t="s">
        <v>45</v>
      </c>
      <c r="D1851" t="s">
        <v>46</v>
      </c>
      <c r="E1851" t="s">
        <v>9184</v>
      </c>
      <c r="F1851" t="s">
        <v>9185</v>
      </c>
      <c r="G1851" t="s">
        <v>9186</v>
      </c>
      <c r="H1851" s="1" t="s">
        <v>9187</v>
      </c>
      <c r="I1851" s="1" t="s">
        <v>9188</v>
      </c>
      <c r="J1851">
        <v>5</v>
      </c>
      <c r="K1851" t="s">
        <v>24</v>
      </c>
      <c r="L1851" t="s">
        <v>24</v>
      </c>
      <c r="M1851" t="s">
        <v>24</v>
      </c>
      <c r="N1851">
        <v>5</v>
      </c>
      <c r="O1851" t="s">
        <v>24</v>
      </c>
    </row>
    <row r="1852" spans="1:15">
      <c r="A1852" t="s">
        <v>9189</v>
      </c>
      <c r="B1852" t="s">
        <v>16</v>
      </c>
      <c r="C1852" t="s">
        <v>45</v>
      </c>
      <c r="D1852" t="s">
        <v>46</v>
      </c>
      <c r="E1852" t="s">
        <v>9190</v>
      </c>
      <c r="F1852" t="s">
        <v>9191</v>
      </c>
      <c r="G1852" t="s">
        <v>9192</v>
      </c>
      <c r="H1852" s="1" t="s">
        <v>9193</v>
      </c>
      <c r="I1852" s="1" t="s">
        <v>9194</v>
      </c>
      <c r="J1852">
        <v>17</v>
      </c>
      <c r="K1852" t="s">
        <v>24</v>
      </c>
      <c r="L1852" t="s">
        <v>24</v>
      </c>
      <c r="M1852" t="s">
        <v>24</v>
      </c>
      <c r="N1852">
        <v>17</v>
      </c>
      <c r="O1852" t="s">
        <v>24</v>
      </c>
    </row>
    <row r="1853" spans="1:15">
      <c r="A1853" t="s">
        <v>9195</v>
      </c>
      <c r="B1853" t="s">
        <v>16</v>
      </c>
      <c r="C1853" t="s">
        <v>45</v>
      </c>
      <c r="D1853" t="s">
        <v>46</v>
      </c>
      <c r="E1853" t="s">
        <v>9196</v>
      </c>
      <c r="F1853" t="s">
        <v>9197</v>
      </c>
      <c r="G1853" t="s">
        <v>9198</v>
      </c>
      <c r="H1853" s="1" t="s">
        <v>9193</v>
      </c>
      <c r="I1853" s="1" t="s">
        <v>9199</v>
      </c>
      <c r="J1853">
        <v>17</v>
      </c>
      <c r="K1853" t="s">
        <v>24</v>
      </c>
      <c r="L1853" t="s">
        <v>24</v>
      </c>
      <c r="M1853" t="s">
        <v>24</v>
      </c>
      <c r="N1853">
        <v>17</v>
      </c>
      <c r="O1853" t="s">
        <v>24</v>
      </c>
    </row>
    <row r="1854" spans="1:15">
      <c r="A1854" t="s">
        <v>9200</v>
      </c>
      <c r="B1854" t="s">
        <v>16</v>
      </c>
      <c r="C1854" t="s">
        <v>45</v>
      </c>
      <c r="D1854" t="s">
        <v>46</v>
      </c>
      <c r="E1854" t="s">
        <v>9201</v>
      </c>
      <c r="F1854" t="s">
        <v>9202</v>
      </c>
      <c r="G1854" t="s">
        <v>9203</v>
      </c>
      <c r="H1854" s="1" t="s">
        <v>9204</v>
      </c>
      <c r="I1854" s="1" t="s">
        <v>9205</v>
      </c>
      <c r="J1854">
        <v>122</v>
      </c>
      <c r="K1854" t="s">
        <v>24</v>
      </c>
      <c r="L1854" t="s">
        <v>24</v>
      </c>
      <c r="M1854" t="s">
        <v>24</v>
      </c>
      <c r="N1854">
        <v>122</v>
      </c>
      <c r="O1854" t="s">
        <v>24</v>
      </c>
    </row>
    <row r="1855" spans="1:15">
      <c r="A1855" t="s">
        <v>9206</v>
      </c>
      <c r="B1855" t="s">
        <v>16</v>
      </c>
      <c r="C1855" t="s">
        <v>45</v>
      </c>
      <c r="D1855" t="s">
        <v>46</v>
      </c>
      <c r="E1855" t="s">
        <v>9207</v>
      </c>
      <c r="F1855" t="s">
        <v>9208</v>
      </c>
      <c r="G1855" t="s">
        <v>9209</v>
      </c>
      <c r="H1855" s="1" t="s">
        <v>9210</v>
      </c>
      <c r="I1855" s="1" t="s">
        <v>9211</v>
      </c>
      <c r="J1855">
        <v>53</v>
      </c>
      <c r="K1855" t="s">
        <v>24</v>
      </c>
      <c r="L1855" t="s">
        <v>24</v>
      </c>
      <c r="M1855" t="s">
        <v>24</v>
      </c>
      <c r="N1855">
        <v>56</v>
      </c>
      <c r="O1855">
        <v>3</v>
      </c>
    </row>
    <row r="1856" spans="1:15">
      <c r="A1856" t="s">
        <v>9212</v>
      </c>
      <c r="B1856" t="s">
        <v>16</v>
      </c>
      <c r="C1856" t="s">
        <v>45</v>
      </c>
      <c r="D1856" t="s">
        <v>46</v>
      </c>
      <c r="E1856" t="s">
        <v>9213</v>
      </c>
      <c r="F1856" t="s">
        <v>9214</v>
      </c>
      <c r="G1856" t="s">
        <v>9215</v>
      </c>
      <c r="H1856" s="1" t="s">
        <v>9216</v>
      </c>
      <c r="I1856" s="1" t="s">
        <v>9217</v>
      </c>
      <c r="J1856">
        <v>18</v>
      </c>
      <c r="K1856" t="s">
        <v>24</v>
      </c>
      <c r="L1856" t="s">
        <v>24</v>
      </c>
      <c r="M1856" t="s">
        <v>24</v>
      </c>
      <c r="N1856">
        <v>19</v>
      </c>
      <c r="O1856">
        <v>1</v>
      </c>
    </row>
    <row r="1857" spans="1:15">
      <c r="A1857" t="s">
        <v>9218</v>
      </c>
      <c r="B1857" t="s">
        <v>16</v>
      </c>
      <c r="C1857" t="s">
        <v>45</v>
      </c>
      <c r="D1857" t="s">
        <v>46</v>
      </c>
      <c r="E1857" t="s">
        <v>9219</v>
      </c>
      <c r="F1857" t="s">
        <v>9220</v>
      </c>
      <c r="G1857" t="s">
        <v>9221</v>
      </c>
      <c r="H1857" s="1" t="s">
        <v>9222</v>
      </c>
      <c r="I1857" s="1" t="s">
        <v>9223</v>
      </c>
      <c r="J1857">
        <v>285</v>
      </c>
      <c r="K1857" t="s">
        <v>24</v>
      </c>
      <c r="L1857" t="s">
        <v>24</v>
      </c>
      <c r="M1857" t="s">
        <v>24</v>
      </c>
      <c r="N1857">
        <v>292</v>
      </c>
      <c r="O1857">
        <v>7</v>
      </c>
    </row>
    <row r="1858" spans="1:15">
      <c r="A1858" t="s">
        <v>9218</v>
      </c>
      <c r="B1858" t="s">
        <v>16</v>
      </c>
      <c r="C1858" t="s">
        <v>45</v>
      </c>
      <c r="D1858" t="s">
        <v>46</v>
      </c>
      <c r="E1858" t="s">
        <v>9224</v>
      </c>
      <c r="F1858" t="s">
        <v>9225</v>
      </c>
      <c r="G1858" t="s">
        <v>9226</v>
      </c>
      <c r="H1858" s="1" t="s">
        <v>9227</v>
      </c>
      <c r="I1858" s="1" t="s">
        <v>9228</v>
      </c>
      <c r="J1858">
        <v>59</v>
      </c>
      <c r="K1858" t="s">
        <v>24</v>
      </c>
      <c r="L1858" t="s">
        <v>24</v>
      </c>
      <c r="M1858" t="s">
        <v>24</v>
      </c>
      <c r="N1858">
        <v>59</v>
      </c>
      <c r="O1858" t="s">
        <v>24</v>
      </c>
    </row>
    <row r="1859" spans="1:15">
      <c r="A1859" t="s">
        <v>9229</v>
      </c>
      <c r="B1859" t="s">
        <v>16</v>
      </c>
      <c r="C1859" t="s">
        <v>45</v>
      </c>
      <c r="D1859" t="s">
        <v>46</v>
      </c>
      <c r="E1859" t="s">
        <v>9230</v>
      </c>
      <c r="F1859" t="s">
        <v>9231</v>
      </c>
      <c r="G1859" t="s">
        <v>9232</v>
      </c>
      <c r="H1859" s="1" t="s">
        <v>9233</v>
      </c>
      <c r="I1859" s="1" t="s">
        <v>9234</v>
      </c>
      <c r="J1859">
        <v>304</v>
      </c>
      <c r="K1859" t="s">
        <v>24</v>
      </c>
      <c r="L1859" t="s">
        <v>24</v>
      </c>
      <c r="M1859">
        <v>2</v>
      </c>
      <c r="N1859">
        <v>308</v>
      </c>
      <c r="O1859">
        <v>2</v>
      </c>
    </row>
    <row r="1860" spans="1:15">
      <c r="A1860" t="s">
        <v>9235</v>
      </c>
      <c r="B1860" t="s">
        <v>16</v>
      </c>
      <c r="C1860" t="s">
        <v>45</v>
      </c>
      <c r="D1860" t="s">
        <v>46</v>
      </c>
      <c r="E1860" t="s">
        <v>9236</v>
      </c>
      <c r="F1860" t="s">
        <v>9237</v>
      </c>
      <c r="G1860" t="s">
        <v>9238</v>
      </c>
      <c r="H1860" s="1" t="s">
        <v>9239</v>
      </c>
      <c r="I1860" s="1" t="s">
        <v>9240</v>
      </c>
      <c r="J1860">
        <v>256</v>
      </c>
      <c r="K1860" t="s">
        <v>24</v>
      </c>
      <c r="L1860" t="s">
        <v>24</v>
      </c>
      <c r="M1860" t="s">
        <v>24</v>
      </c>
      <c r="N1860">
        <v>267</v>
      </c>
      <c r="O1860">
        <v>11</v>
      </c>
    </row>
    <row r="1861" spans="1:15">
      <c r="A1861" t="s">
        <v>9241</v>
      </c>
      <c r="B1861" t="s">
        <v>16</v>
      </c>
      <c r="C1861" t="s">
        <v>45</v>
      </c>
      <c r="D1861" t="s">
        <v>46</v>
      </c>
      <c r="E1861" t="s">
        <v>9242</v>
      </c>
      <c r="F1861" t="s">
        <v>9243</v>
      </c>
      <c r="G1861" t="s">
        <v>9244</v>
      </c>
      <c r="H1861" s="1" t="s">
        <v>9245</v>
      </c>
      <c r="I1861" s="1" t="s">
        <v>9246</v>
      </c>
      <c r="J1861">
        <v>49</v>
      </c>
      <c r="K1861" t="s">
        <v>24</v>
      </c>
      <c r="L1861" t="s">
        <v>24</v>
      </c>
      <c r="M1861" t="s">
        <v>24</v>
      </c>
      <c r="N1861">
        <v>50</v>
      </c>
      <c r="O1861">
        <v>1</v>
      </c>
    </row>
    <row r="1862" spans="1:15">
      <c r="A1862" t="s">
        <v>9247</v>
      </c>
      <c r="B1862" t="s">
        <v>16</v>
      </c>
      <c r="C1862" t="s">
        <v>45</v>
      </c>
      <c r="D1862" t="s">
        <v>46</v>
      </c>
      <c r="E1862" t="s">
        <v>9248</v>
      </c>
      <c r="F1862" t="s">
        <v>9249</v>
      </c>
      <c r="G1862" t="s">
        <v>9250</v>
      </c>
      <c r="H1862" s="1" t="s">
        <v>9251</v>
      </c>
      <c r="I1862" s="1" t="s">
        <v>9252</v>
      </c>
      <c r="J1862">
        <v>179</v>
      </c>
      <c r="K1862" t="s">
        <v>24</v>
      </c>
      <c r="L1862" t="s">
        <v>24</v>
      </c>
      <c r="M1862" t="s">
        <v>24</v>
      </c>
      <c r="N1862">
        <v>179</v>
      </c>
      <c r="O1862" t="s">
        <v>24</v>
      </c>
    </row>
    <row r="1863" spans="1:15">
      <c r="A1863" t="s">
        <v>9253</v>
      </c>
      <c r="B1863" t="s">
        <v>16</v>
      </c>
      <c r="C1863" t="s">
        <v>45</v>
      </c>
      <c r="D1863" t="s">
        <v>46</v>
      </c>
      <c r="E1863" t="s">
        <v>9254</v>
      </c>
      <c r="F1863" t="s">
        <v>9255</v>
      </c>
      <c r="G1863" t="s">
        <v>9256</v>
      </c>
      <c r="H1863" s="1" t="s">
        <v>9257</v>
      </c>
      <c r="I1863" s="1" t="s">
        <v>9258</v>
      </c>
      <c r="J1863">
        <v>268</v>
      </c>
      <c r="K1863" t="s">
        <v>24</v>
      </c>
      <c r="L1863" t="s">
        <v>24</v>
      </c>
      <c r="M1863">
        <v>1</v>
      </c>
      <c r="N1863">
        <v>279</v>
      </c>
      <c r="O1863">
        <v>10</v>
      </c>
    </row>
    <row r="1864" spans="1:15">
      <c r="A1864" t="s">
        <v>9253</v>
      </c>
      <c r="B1864" t="s">
        <v>16</v>
      </c>
      <c r="C1864" t="s">
        <v>45</v>
      </c>
      <c r="D1864" t="s">
        <v>46</v>
      </c>
      <c r="E1864" t="s">
        <v>9259</v>
      </c>
      <c r="F1864" t="s">
        <v>9260</v>
      </c>
      <c r="G1864" t="s">
        <v>9261</v>
      </c>
      <c r="H1864" s="1" t="s">
        <v>9262</v>
      </c>
      <c r="I1864" s="1" t="s">
        <v>9263</v>
      </c>
      <c r="J1864">
        <v>9</v>
      </c>
      <c r="K1864" t="s">
        <v>24</v>
      </c>
      <c r="L1864" t="s">
        <v>24</v>
      </c>
      <c r="M1864" t="s">
        <v>24</v>
      </c>
      <c r="N1864">
        <v>9</v>
      </c>
      <c r="O1864" t="s">
        <v>24</v>
      </c>
    </row>
    <row r="1865" spans="1:15">
      <c r="A1865" t="s">
        <v>9264</v>
      </c>
      <c r="B1865" t="s">
        <v>16</v>
      </c>
      <c r="C1865" t="s">
        <v>45</v>
      </c>
      <c r="D1865" t="s">
        <v>46</v>
      </c>
      <c r="E1865" t="s">
        <v>9265</v>
      </c>
      <c r="F1865" t="s">
        <v>9266</v>
      </c>
      <c r="G1865" t="s">
        <v>9267</v>
      </c>
      <c r="H1865" s="1" t="s">
        <v>9268</v>
      </c>
      <c r="I1865" s="1" t="s">
        <v>9269</v>
      </c>
      <c r="J1865">
        <v>12</v>
      </c>
      <c r="K1865" t="s">
        <v>24</v>
      </c>
      <c r="L1865" t="s">
        <v>24</v>
      </c>
      <c r="M1865" t="s">
        <v>24</v>
      </c>
      <c r="N1865">
        <v>12</v>
      </c>
      <c r="O1865" t="s">
        <v>24</v>
      </c>
    </row>
    <row r="1866" spans="1:15">
      <c r="A1866" t="s">
        <v>9264</v>
      </c>
      <c r="B1866" t="s">
        <v>16</v>
      </c>
      <c r="C1866" t="s">
        <v>45</v>
      </c>
      <c r="D1866" t="s">
        <v>46</v>
      </c>
      <c r="E1866" t="s">
        <v>9270</v>
      </c>
      <c r="F1866" t="s">
        <v>9271</v>
      </c>
      <c r="G1866" t="s">
        <v>9272</v>
      </c>
      <c r="H1866" s="1" t="s">
        <v>9273</v>
      </c>
      <c r="I1866" s="1" t="s">
        <v>9274</v>
      </c>
      <c r="J1866">
        <v>89</v>
      </c>
      <c r="K1866" t="s">
        <v>24</v>
      </c>
      <c r="L1866" t="s">
        <v>24</v>
      </c>
      <c r="M1866" t="s">
        <v>24</v>
      </c>
      <c r="N1866">
        <v>93</v>
      </c>
      <c r="O1866">
        <v>4</v>
      </c>
    </row>
    <row r="1867" spans="1:15">
      <c r="A1867" t="s">
        <v>9264</v>
      </c>
      <c r="B1867" t="s">
        <v>16</v>
      </c>
      <c r="C1867" t="s">
        <v>45</v>
      </c>
      <c r="D1867" t="s">
        <v>46</v>
      </c>
      <c r="E1867" t="s">
        <v>9275</v>
      </c>
      <c r="F1867" t="s">
        <v>9276</v>
      </c>
      <c r="G1867" t="s">
        <v>9277</v>
      </c>
      <c r="H1867" s="1" t="s">
        <v>9278</v>
      </c>
      <c r="I1867" s="1" t="s">
        <v>9279</v>
      </c>
      <c r="J1867">
        <v>45</v>
      </c>
      <c r="K1867" t="s">
        <v>24</v>
      </c>
      <c r="L1867" t="s">
        <v>24</v>
      </c>
      <c r="M1867" t="s">
        <v>24</v>
      </c>
      <c r="N1867">
        <v>47</v>
      </c>
      <c r="O1867">
        <v>2</v>
      </c>
    </row>
    <row r="1868" spans="1:15">
      <c r="A1868" t="s">
        <v>9264</v>
      </c>
      <c r="B1868" t="s">
        <v>16</v>
      </c>
      <c r="C1868" t="s">
        <v>45</v>
      </c>
      <c r="D1868" t="s">
        <v>46</v>
      </c>
      <c r="E1868" t="s">
        <v>9280</v>
      </c>
      <c r="F1868" t="s">
        <v>9281</v>
      </c>
      <c r="G1868" t="s">
        <v>9282</v>
      </c>
      <c r="H1868" s="1" t="s">
        <v>9283</v>
      </c>
      <c r="I1868" s="1" t="s">
        <v>9284</v>
      </c>
      <c r="J1868">
        <v>78</v>
      </c>
      <c r="K1868" t="s">
        <v>24</v>
      </c>
      <c r="L1868" t="s">
        <v>24</v>
      </c>
      <c r="M1868" t="s">
        <v>24</v>
      </c>
      <c r="N1868">
        <v>84</v>
      </c>
      <c r="O1868">
        <v>6</v>
      </c>
    </row>
    <row r="1869" spans="1:15">
      <c r="A1869" t="s">
        <v>9264</v>
      </c>
      <c r="B1869" t="s">
        <v>16</v>
      </c>
      <c r="C1869" t="s">
        <v>45</v>
      </c>
      <c r="D1869" t="s">
        <v>46</v>
      </c>
      <c r="E1869" t="s">
        <v>9285</v>
      </c>
      <c r="F1869" t="s">
        <v>9286</v>
      </c>
      <c r="G1869" t="s">
        <v>9287</v>
      </c>
      <c r="H1869" s="1" t="s">
        <v>9288</v>
      </c>
      <c r="I1869" s="1" t="s">
        <v>9289</v>
      </c>
      <c r="J1869">
        <v>206</v>
      </c>
      <c r="K1869" t="s">
        <v>24</v>
      </c>
      <c r="L1869">
        <v>1</v>
      </c>
      <c r="M1869" t="s">
        <v>24</v>
      </c>
      <c r="N1869">
        <v>209</v>
      </c>
      <c r="O1869">
        <v>2</v>
      </c>
    </row>
    <row r="1870" spans="1:15">
      <c r="A1870" t="s">
        <v>9290</v>
      </c>
      <c r="B1870" t="s">
        <v>16</v>
      </c>
      <c r="C1870" t="s">
        <v>45</v>
      </c>
      <c r="D1870" t="s">
        <v>46</v>
      </c>
      <c r="E1870" t="s">
        <v>9291</v>
      </c>
      <c r="F1870" t="s">
        <v>24</v>
      </c>
      <c r="G1870" t="s">
        <v>9292</v>
      </c>
      <c r="H1870" s="1" t="s">
        <v>9293</v>
      </c>
      <c r="I1870" s="1" t="s">
        <v>9294</v>
      </c>
      <c r="J1870">
        <v>46</v>
      </c>
      <c r="K1870" t="s">
        <v>24</v>
      </c>
      <c r="L1870" t="s">
        <v>24</v>
      </c>
      <c r="M1870" t="s">
        <v>24</v>
      </c>
      <c r="N1870">
        <v>46</v>
      </c>
      <c r="O1870" t="s">
        <v>24</v>
      </c>
    </row>
    <row r="1871" spans="1:15">
      <c r="A1871" t="s">
        <v>9290</v>
      </c>
      <c r="B1871" t="s">
        <v>16</v>
      </c>
      <c r="C1871" t="s">
        <v>45</v>
      </c>
      <c r="D1871" t="s">
        <v>46</v>
      </c>
      <c r="E1871" t="s">
        <v>9295</v>
      </c>
      <c r="F1871" t="s">
        <v>24</v>
      </c>
      <c r="G1871" t="s">
        <v>9296</v>
      </c>
      <c r="H1871" s="1" t="s">
        <v>9297</v>
      </c>
      <c r="I1871" s="1" t="s">
        <v>9298</v>
      </c>
      <c r="J1871">
        <v>68</v>
      </c>
      <c r="K1871" t="s">
        <v>24</v>
      </c>
      <c r="L1871" t="s">
        <v>24</v>
      </c>
      <c r="M1871" t="s">
        <v>24</v>
      </c>
      <c r="N1871">
        <v>77</v>
      </c>
      <c r="O1871">
        <v>9</v>
      </c>
    </row>
    <row r="1872" spans="1:15">
      <c r="A1872" t="s">
        <v>9299</v>
      </c>
      <c r="B1872" t="s">
        <v>16</v>
      </c>
      <c r="C1872" t="s">
        <v>45</v>
      </c>
      <c r="D1872" t="s">
        <v>46</v>
      </c>
      <c r="E1872" t="s">
        <v>9300</v>
      </c>
      <c r="F1872" t="s">
        <v>9301</v>
      </c>
      <c r="G1872" t="s">
        <v>9302</v>
      </c>
      <c r="H1872" s="1" t="s">
        <v>9303</v>
      </c>
      <c r="I1872" s="1" t="s">
        <v>9304</v>
      </c>
      <c r="J1872">
        <v>67</v>
      </c>
      <c r="K1872" t="s">
        <v>24</v>
      </c>
      <c r="L1872">
        <v>1</v>
      </c>
      <c r="M1872" t="s">
        <v>24</v>
      </c>
      <c r="N1872">
        <v>69</v>
      </c>
      <c r="O1872">
        <v>1</v>
      </c>
    </row>
    <row r="1873" spans="1:15">
      <c r="A1873" t="s">
        <v>9299</v>
      </c>
      <c r="B1873" t="s">
        <v>16</v>
      </c>
      <c r="C1873" t="s">
        <v>45</v>
      </c>
      <c r="D1873" t="s">
        <v>46</v>
      </c>
      <c r="E1873" t="s">
        <v>9305</v>
      </c>
      <c r="F1873" t="s">
        <v>9306</v>
      </c>
      <c r="G1873" t="s">
        <v>9307</v>
      </c>
      <c r="H1873" s="1" t="s">
        <v>9308</v>
      </c>
      <c r="I1873" s="1" t="s">
        <v>9309</v>
      </c>
      <c r="J1873">
        <v>44</v>
      </c>
      <c r="K1873" t="s">
        <v>24</v>
      </c>
      <c r="L1873" t="s">
        <v>24</v>
      </c>
      <c r="M1873" t="s">
        <v>24</v>
      </c>
      <c r="N1873">
        <v>45</v>
      </c>
      <c r="O1873">
        <v>1</v>
      </c>
    </row>
    <row r="1874" spans="1:15">
      <c r="A1874" t="s">
        <v>9310</v>
      </c>
      <c r="B1874" t="s">
        <v>16</v>
      </c>
      <c r="C1874" t="s">
        <v>45</v>
      </c>
      <c r="D1874" t="s">
        <v>46</v>
      </c>
      <c r="E1874" t="s">
        <v>9311</v>
      </c>
      <c r="F1874" t="s">
        <v>9312</v>
      </c>
      <c r="G1874" t="s">
        <v>9313</v>
      </c>
      <c r="H1874" s="1" t="s">
        <v>9314</v>
      </c>
      <c r="I1874" s="1" t="s">
        <v>9315</v>
      </c>
      <c r="J1874">
        <v>199</v>
      </c>
      <c r="K1874" t="s">
        <v>24</v>
      </c>
      <c r="L1874">
        <v>1</v>
      </c>
      <c r="M1874" t="s">
        <v>24</v>
      </c>
      <c r="N1874">
        <v>210</v>
      </c>
      <c r="O1874">
        <v>10</v>
      </c>
    </row>
    <row r="1875" spans="1:15">
      <c r="A1875" t="s">
        <v>9316</v>
      </c>
      <c r="B1875" t="s">
        <v>16</v>
      </c>
      <c r="C1875" t="s">
        <v>45</v>
      </c>
      <c r="D1875" t="s">
        <v>46</v>
      </c>
      <c r="E1875" t="s">
        <v>9317</v>
      </c>
      <c r="F1875" t="s">
        <v>9318</v>
      </c>
      <c r="G1875" t="s">
        <v>9319</v>
      </c>
      <c r="H1875" s="1" t="s">
        <v>9320</v>
      </c>
      <c r="I1875" s="1" t="s">
        <v>9321</v>
      </c>
      <c r="J1875">
        <v>200</v>
      </c>
      <c r="K1875" t="s">
        <v>24</v>
      </c>
      <c r="L1875">
        <v>1</v>
      </c>
      <c r="M1875" t="s">
        <v>24</v>
      </c>
      <c r="N1875">
        <v>211</v>
      </c>
      <c r="O1875">
        <v>10</v>
      </c>
    </row>
    <row r="1876" spans="1:15">
      <c r="A1876" t="s">
        <v>9322</v>
      </c>
      <c r="B1876" t="s">
        <v>16</v>
      </c>
      <c r="C1876" t="s">
        <v>45</v>
      </c>
      <c r="D1876" t="s">
        <v>46</v>
      </c>
      <c r="E1876" t="s">
        <v>9323</v>
      </c>
      <c r="F1876" t="s">
        <v>9324</v>
      </c>
      <c r="G1876" t="s">
        <v>9325</v>
      </c>
      <c r="H1876" s="1" t="s">
        <v>9326</v>
      </c>
      <c r="I1876" s="1" t="s">
        <v>9327</v>
      </c>
      <c r="J1876">
        <v>62</v>
      </c>
      <c r="K1876" t="s">
        <v>24</v>
      </c>
      <c r="L1876" t="s">
        <v>24</v>
      </c>
      <c r="M1876" t="s">
        <v>24</v>
      </c>
      <c r="N1876">
        <v>63</v>
      </c>
      <c r="O1876">
        <v>1</v>
      </c>
    </row>
    <row r="1877" spans="1:15">
      <c r="A1877" t="s">
        <v>9322</v>
      </c>
      <c r="B1877" t="s">
        <v>16</v>
      </c>
      <c r="C1877" t="s">
        <v>45</v>
      </c>
      <c r="D1877" t="s">
        <v>46</v>
      </c>
      <c r="E1877" t="s">
        <v>9328</v>
      </c>
      <c r="F1877" t="s">
        <v>9329</v>
      </c>
      <c r="G1877" t="s">
        <v>9330</v>
      </c>
      <c r="H1877" s="1" t="s">
        <v>9331</v>
      </c>
      <c r="I1877" s="1" t="s">
        <v>9332</v>
      </c>
      <c r="J1877">
        <v>9</v>
      </c>
      <c r="K1877" t="s">
        <v>24</v>
      </c>
      <c r="L1877" t="s">
        <v>24</v>
      </c>
      <c r="M1877" t="s">
        <v>24</v>
      </c>
      <c r="N1877">
        <v>11</v>
      </c>
      <c r="O1877">
        <v>2</v>
      </c>
    </row>
    <row r="1878" spans="1:15">
      <c r="A1878" t="s">
        <v>9333</v>
      </c>
      <c r="B1878" t="s">
        <v>16</v>
      </c>
      <c r="C1878" t="s">
        <v>45</v>
      </c>
      <c r="D1878" t="s">
        <v>46</v>
      </c>
      <c r="E1878" t="s">
        <v>9334</v>
      </c>
      <c r="F1878" t="s">
        <v>9335</v>
      </c>
      <c r="G1878" t="s">
        <v>9336</v>
      </c>
      <c r="H1878" s="1" t="s">
        <v>9337</v>
      </c>
      <c r="I1878" s="1" t="s">
        <v>9338</v>
      </c>
      <c r="J1878">
        <v>12</v>
      </c>
      <c r="K1878" t="s">
        <v>24</v>
      </c>
      <c r="L1878" t="s">
        <v>24</v>
      </c>
      <c r="M1878" t="s">
        <v>24</v>
      </c>
      <c r="N1878">
        <v>12</v>
      </c>
      <c r="O1878" t="s">
        <v>24</v>
      </c>
    </row>
    <row r="1879" spans="1:15">
      <c r="A1879" t="s">
        <v>9333</v>
      </c>
      <c r="B1879" t="s">
        <v>16</v>
      </c>
      <c r="C1879" t="s">
        <v>45</v>
      </c>
      <c r="D1879" t="s">
        <v>46</v>
      </c>
      <c r="E1879" t="s">
        <v>9339</v>
      </c>
      <c r="F1879" t="s">
        <v>9340</v>
      </c>
      <c r="G1879" t="s">
        <v>9341</v>
      </c>
      <c r="H1879" s="1" t="s">
        <v>9342</v>
      </c>
      <c r="I1879" s="1" t="s">
        <v>9343</v>
      </c>
      <c r="J1879">
        <v>78</v>
      </c>
      <c r="K1879" t="s">
        <v>24</v>
      </c>
      <c r="L1879" t="s">
        <v>24</v>
      </c>
      <c r="M1879" t="s">
        <v>24</v>
      </c>
      <c r="N1879">
        <v>84</v>
      </c>
      <c r="O1879">
        <v>6</v>
      </c>
    </row>
    <row r="1880" spans="1:15">
      <c r="A1880" t="s">
        <v>9333</v>
      </c>
      <c r="B1880" t="s">
        <v>16</v>
      </c>
      <c r="C1880" t="s">
        <v>45</v>
      </c>
      <c r="D1880" t="s">
        <v>46</v>
      </c>
      <c r="E1880" t="s">
        <v>9344</v>
      </c>
      <c r="F1880" t="s">
        <v>9345</v>
      </c>
      <c r="G1880" t="s">
        <v>9346</v>
      </c>
      <c r="H1880" s="1" t="s">
        <v>9347</v>
      </c>
      <c r="I1880" s="1" t="s">
        <v>9348</v>
      </c>
      <c r="J1880">
        <v>88</v>
      </c>
      <c r="K1880" t="s">
        <v>24</v>
      </c>
      <c r="L1880" t="s">
        <v>24</v>
      </c>
      <c r="M1880" t="s">
        <v>24</v>
      </c>
      <c r="N1880">
        <v>92</v>
      </c>
      <c r="O1880">
        <v>4</v>
      </c>
    </row>
    <row r="1881" spans="1:15">
      <c r="A1881" t="s">
        <v>9349</v>
      </c>
      <c r="B1881" t="s">
        <v>16</v>
      </c>
      <c r="C1881" t="s">
        <v>45</v>
      </c>
      <c r="D1881" t="s">
        <v>46</v>
      </c>
      <c r="E1881" t="s">
        <v>9350</v>
      </c>
      <c r="F1881" t="s">
        <v>9351</v>
      </c>
      <c r="G1881" t="s">
        <v>9352</v>
      </c>
      <c r="H1881" s="1" t="s">
        <v>9353</v>
      </c>
      <c r="I1881" s="1" t="s">
        <v>9354</v>
      </c>
      <c r="J1881">
        <v>279</v>
      </c>
      <c r="K1881" t="s">
        <v>24</v>
      </c>
      <c r="L1881" t="s">
        <v>24</v>
      </c>
      <c r="M1881" t="s">
        <v>24</v>
      </c>
      <c r="N1881">
        <v>287</v>
      </c>
      <c r="O1881">
        <v>8</v>
      </c>
    </row>
    <row r="1882" spans="1:15">
      <c r="A1882" t="s">
        <v>9355</v>
      </c>
      <c r="B1882" t="s">
        <v>16</v>
      </c>
      <c r="C1882" t="s">
        <v>45</v>
      </c>
      <c r="D1882" t="s">
        <v>46</v>
      </c>
      <c r="E1882" t="s">
        <v>9356</v>
      </c>
      <c r="F1882" t="s">
        <v>9357</v>
      </c>
      <c r="G1882" t="s">
        <v>9358</v>
      </c>
      <c r="H1882" s="1" t="s">
        <v>9359</v>
      </c>
      <c r="I1882" s="1" t="s">
        <v>9360</v>
      </c>
      <c r="J1882">
        <v>78</v>
      </c>
      <c r="K1882" t="s">
        <v>24</v>
      </c>
      <c r="L1882" t="s">
        <v>24</v>
      </c>
      <c r="M1882" t="s">
        <v>24</v>
      </c>
      <c r="N1882">
        <v>78</v>
      </c>
      <c r="O1882" t="s">
        <v>24</v>
      </c>
    </row>
    <row r="1883" spans="1:15">
      <c r="A1883" t="s">
        <v>9355</v>
      </c>
      <c r="B1883" t="s">
        <v>16</v>
      </c>
      <c r="C1883" t="s">
        <v>45</v>
      </c>
      <c r="D1883" t="s">
        <v>46</v>
      </c>
      <c r="E1883" t="s">
        <v>9361</v>
      </c>
      <c r="F1883" t="s">
        <v>9362</v>
      </c>
      <c r="G1883" t="s">
        <v>9363</v>
      </c>
      <c r="H1883" s="1" t="s">
        <v>9364</v>
      </c>
      <c r="I1883" s="1" t="s">
        <v>9365</v>
      </c>
      <c r="J1883">
        <v>179</v>
      </c>
      <c r="K1883" t="s">
        <v>24</v>
      </c>
      <c r="L1883">
        <v>1</v>
      </c>
      <c r="M1883" t="s">
        <v>24</v>
      </c>
      <c r="N1883">
        <v>188</v>
      </c>
      <c r="O1883">
        <v>8</v>
      </c>
    </row>
    <row r="1884" spans="1:15">
      <c r="A1884" t="s">
        <v>9366</v>
      </c>
      <c r="B1884" t="s">
        <v>16</v>
      </c>
      <c r="C1884" t="s">
        <v>45</v>
      </c>
      <c r="D1884" t="s">
        <v>46</v>
      </c>
      <c r="E1884" t="s">
        <v>9367</v>
      </c>
      <c r="F1884" t="s">
        <v>24</v>
      </c>
      <c r="G1884" t="s">
        <v>9368</v>
      </c>
      <c r="H1884" s="1" t="s">
        <v>9369</v>
      </c>
      <c r="I1884" s="1" t="s">
        <v>9370</v>
      </c>
      <c r="J1884">
        <v>124</v>
      </c>
      <c r="K1884" t="s">
        <v>24</v>
      </c>
      <c r="L1884" t="s">
        <v>24</v>
      </c>
      <c r="M1884" t="s">
        <v>24</v>
      </c>
      <c r="N1884">
        <v>128</v>
      </c>
      <c r="O1884">
        <v>4</v>
      </c>
    </row>
    <row r="1885" spans="1:15">
      <c r="A1885" t="s">
        <v>9366</v>
      </c>
      <c r="B1885" t="s">
        <v>16</v>
      </c>
      <c r="C1885" t="s">
        <v>45</v>
      </c>
      <c r="D1885" t="s">
        <v>46</v>
      </c>
      <c r="E1885" t="s">
        <v>9371</v>
      </c>
      <c r="F1885" t="s">
        <v>24</v>
      </c>
      <c r="G1885" t="s">
        <v>9372</v>
      </c>
      <c r="H1885" s="1" t="s">
        <v>9373</v>
      </c>
      <c r="I1885" s="1" t="s">
        <v>9374</v>
      </c>
      <c r="J1885">
        <v>48</v>
      </c>
      <c r="K1885" t="s">
        <v>24</v>
      </c>
      <c r="L1885" t="s">
        <v>24</v>
      </c>
      <c r="M1885" t="s">
        <v>24</v>
      </c>
      <c r="N1885">
        <v>49</v>
      </c>
      <c r="O1885">
        <v>1</v>
      </c>
    </row>
    <row r="1886" spans="1:15">
      <c r="A1886" t="s">
        <v>9375</v>
      </c>
      <c r="B1886" t="s">
        <v>16</v>
      </c>
      <c r="C1886" t="s">
        <v>45</v>
      </c>
      <c r="D1886" t="s">
        <v>46</v>
      </c>
      <c r="E1886" t="s">
        <v>9376</v>
      </c>
      <c r="F1886" t="s">
        <v>9377</v>
      </c>
      <c r="G1886" t="s">
        <v>9378</v>
      </c>
      <c r="H1886" s="1" t="s">
        <v>9379</v>
      </c>
      <c r="I1886" s="1" t="s">
        <v>9380</v>
      </c>
      <c r="J1886">
        <v>20</v>
      </c>
      <c r="K1886" t="s">
        <v>24</v>
      </c>
      <c r="L1886" t="s">
        <v>24</v>
      </c>
      <c r="M1886" t="s">
        <v>24</v>
      </c>
      <c r="N1886">
        <v>20</v>
      </c>
      <c r="O1886" t="s">
        <v>24</v>
      </c>
    </row>
    <row r="1887" spans="1:15">
      <c r="A1887" t="s">
        <v>9381</v>
      </c>
      <c r="B1887" t="s">
        <v>16</v>
      </c>
      <c r="C1887" t="s">
        <v>45</v>
      </c>
      <c r="D1887" t="s">
        <v>46</v>
      </c>
      <c r="E1887" t="s">
        <v>9172</v>
      </c>
      <c r="F1887" t="s">
        <v>9382</v>
      </c>
      <c r="G1887" t="s">
        <v>9383</v>
      </c>
      <c r="H1887" s="1" t="s">
        <v>9379</v>
      </c>
      <c r="I1887" s="1" t="s">
        <v>9380</v>
      </c>
      <c r="J1887">
        <v>20</v>
      </c>
      <c r="K1887" t="s">
        <v>24</v>
      </c>
      <c r="L1887" t="s">
        <v>24</v>
      </c>
      <c r="M1887" t="s">
        <v>24</v>
      </c>
      <c r="N1887">
        <v>20</v>
      </c>
      <c r="O1887" t="s">
        <v>24</v>
      </c>
    </row>
    <row r="1888" spans="1:15">
      <c r="A1888" t="s">
        <v>9384</v>
      </c>
      <c r="B1888" t="s">
        <v>16</v>
      </c>
      <c r="C1888" t="s">
        <v>45</v>
      </c>
      <c r="D1888" t="s">
        <v>46</v>
      </c>
      <c r="E1888" t="s">
        <v>9385</v>
      </c>
      <c r="F1888" t="s">
        <v>9386</v>
      </c>
      <c r="G1888" t="s">
        <v>9387</v>
      </c>
      <c r="H1888" s="1" t="s">
        <v>9388</v>
      </c>
      <c r="I1888" s="1" t="s">
        <v>9389</v>
      </c>
      <c r="J1888">
        <v>301</v>
      </c>
      <c r="K1888" t="s">
        <v>24</v>
      </c>
      <c r="L1888" t="s">
        <v>24</v>
      </c>
      <c r="M1888" t="s">
        <v>24</v>
      </c>
      <c r="N1888">
        <v>304</v>
      </c>
      <c r="O1888">
        <v>3</v>
      </c>
    </row>
    <row r="1889" spans="1:15">
      <c r="A1889" t="s">
        <v>9390</v>
      </c>
      <c r="B1889" t="s">
        <v>16</v>
      </c>
      <c r="C1889" t="s">
        <v>45</v>
      </c>
      <c r="D1889" t="s">
        <v>46</v>
      </c>
      <c r="E1889" t="s">
        <v>9391</v>
      </c>
      <c r="F1889" t="s">
        <v>9392</v>
      </c>
      <c r="G1889" t="s">
        <v>9393</v>
      </c>
      <c r="H1889" s="1" t="s">
        <v>9394</v>
      </c>
      <c r="I1889" s="1" t="s">
        <v>9395</v>
      </c>
      <c r="J1889">
        <v>202</v>
      </c>
      <c r="K1889" t="s">
        <v>24</v>
      </c>
      <c r="L1889">
        <v>1</v>
      </c>
      <c r="M1889" t="s">
        <v>24</v>
      </c>
      <c r="N1889">
        <v>205</v>
      </c>
      <c r="O1889">
        <v>2</v>
      </c>
    </row>
    <row r="1890" spans="1:15">
      <c r="A1890" t="s">
        <v>9390</v>
      </c>
      <c r="B1890" t="s">
        <v>16</v>
      </c>
      <c r="C1890" t="s">
        <v>45</v>
      </c>
      <c r="D1890" t="s">
        <v>46</v>
      </c>
      <c r="E1890" t="s">
        <v>9396</v>
      </c>
      <c r="F1890" t="s">
        <v>9397</v>
      </c>
      <c r="G1890" t="s">
        <v>9398</v>
      </c>
      <c r="H1890" s="1" t="s">
        <v>9399</v>
      </c>
      <c r="I1890" s="1" t="s">
        <v>9400</v>
      </c>
      <c r="J1890">
        <v>82</v>
      </c>
      <c r="K1890" t="s">
        <v>24</v>
      </c>
      <c r="L1890" t="s">
        <v>24</v>
      </c>
      <c r="M1890" t="s">
        <v>24</v>
      </c>
      <c r="N1890">
        <v>82</v>
      </c>
      <c r="O1890" t="s">
        <v>24</v>
      </c>
    </row>
    <row r="1891" spans="1:15">
      <c r="A1891" t="s">
        <v>9390</v>
      </c>
      <c r="B1891" t="s">
        <v>16</v>
      </c>
      <c r="C1891" t="s">
        <v>45</v>
      </c>
      <c r="D1891" t="s">
        <v>46</v>
      </c>
      <c r="E1891" t="s">
        <v>9401</v>
      </c>
      <c r="F1891" t="s">
        <v>9402</v>
      </c>
      <c r="G1891" t="s">
        <v>9403</v>
      </c>
      <c r="H1891" s="1" t="s">
        <v>9404</v>
      </c>
      <c r="I1891" s="1" t="s">
        <v>9405</v>
      </c>
      <c r="J1891">
        <v>42</v>
      </c>
      <c r="K1891" t="s">
        <v>24</v>
      </c>
      <c r="L1891" t="s">
        <v>24</v>
      </c>
      <c r="M1891" t="s">
        <v>24</v>
      </c>
      <c r="N1891">
        <v>47</v>
      </c>
      <c r="O1891">
        <v>5</v>
      </c>
    </row>
    <row r="1892" spans="1:15">
      <c r="A1892" t="s">
        <v>9406</v>
      </c>
      <c r="B1892" t="s">
        <v>16</v>
      </c>
      <c r="C1892" t="s">
        <v>45</v>
      </c>
      <c r="D1892" t="s">
        <v>46</v>
      </c>
      <c r="E1892" t="s">
        <v>9407</v>
      </c>
      <c r="F1892" t="s">
        <v>9408</v>
      </c>
      <c r="G1892" t="s">
        <v>9409</v>
      </c>
      <c r="H1892" s="1">
        <v>42163</v>
      </c>
      <c r="I1892" s="1" t="s">
        <v>9410</v>
      </c>
      <c r="J1892">
        <v>9</v>
      </c>
      <c r="K1892" t="s">
        <v>24</v>
      </c>
      <c r="L1892" t="s">
        <v>24</v>
      </c>
      <c r="M1892" t="s">
        <v>24</v>
      </c>
      <c r="N1892">
        <v>9</v>
      </c>
      <c r="O1892" t="s">
        <v>24</v>
      </c>
    </row>
    <row r="1893" spans="1:15">
      <c r="A1893" t="s">
        <v>9411</v>
      </c>
      <c r="B1893" t="s">
        <v>16</v>
      </c>
      <c r="C1893" t="s">
        <v>45</v>
      </c>
      <c r="D1893" t="s">
        <v>46</v>
      </c>
      <c r="E1893" t="s">
        <v>9412</v>
      </c>
      <c r="F1893" t="s">
        <v>9413</v>
      </c>
      <c r="G1893" t="s">
        <v>9414</v>
      </c>
      <c r="H1893" s="1" t="s">
        <v>9415</v>
      </c>
      <c r="I1893" s="1" t="s">
        <v>9416</v>
      </c>
      <c r="J1893">
        <v>22</v>
      </c>
      <c r="K1893" t="s">
        <v>24</v>
      </c>
      <c r="L1893" t="s">
        <v>24</v>
      </c>
      <c r="M1893" t="s">
        <v>24</v>
      </c>
      <c r="N1893">
        <v>22</v>
      </c>
      <c r="O1893" t="s">
        <v>24</v>
      </c>
    </row>
    <row r="1894" spans="1:15">
      <c r="A1894" t="s">
        <v>9411</v>
      </c>
      <c r="B1894" t="s">
        <v>16</v>
      </c>
      <c r="C1894" t="s">
        <v>45</v>
      </c>
      <c r="D1894" t="s">
        <v>46</v>
      </c>
      <c r="E1894" t="s">
        <v>66</v>
      </c>
      <c r="F1894" t="s">
        <v>9417</v>
      </c>
      <c r="G1894" t="s">
        <v>9418</v>
      </c>
      <c r="H1894" s="1" t="s">
        <v>9419</v>
      </c>
      <c r="I1894" s="1" t="s">
        <v>9420</v>
      </c>
      <c r="J1894">
        <v>22</v>
      </c>
      <c r="K1894" t="s">
        <v>24</v>
      </c>
      <c r="L1894" t="s">
        <v>24</v>
      </c>
      <c r="M1894" t="s">
        <v>24</v>
      </c>
      <c r="N1894">
        <v>22</v>
      </c>
      <c r="O1894" t="s">
        <v>24</v>
      </c>
    </row>
    <row r="1895" spans="1:15">
      <c r="A1895" t="s">
        <v>9421</v>
      </c>
      <c r="B1895" t="s">
        <v>16</v>
      </c>
      <c r="C1895" t="s">
        <v>45</v>
      </c>
      <c r="D1895" t="s">
        <v>46</v>
      </c>
      <c r="E1895" t="s">
        <v>9422</v>
      </c>
      <c r="F1895" t="s">
        <v>9423</v>
      </c>
      <c r="G1895" t="s">
        <v>9424</v>
      </c>
      <c r="H1895" s="1" t="s">
        <v>9425</v>
      </c>
      <c r="I1895" s="1" t="s">
        <v>9426</v>
      </c>
      <c r="J1895">
        <v>2</v>
      </c>
      <c r="K1895">
        <v>1</v>
      </c>
      <c r="L1895" t="s">
        <v>24</v>
      </c>
      <c r="M1895" t="s">
        <v>24</v>
      </c>
      <c r="N1895">
        <v>3</v>
      </c>
      <c r="O1895" t="s">
        <v>24</v>
      </c>
    </row>
    <row r="1896" spans="1:15">
      <c r="A1896" t="s">
        <v>9427</v>
      </c>
      <c r="B1896" t="s">
        <v>16</v>
      </c>
      <c r="C1896" t="s">
        <v>45</v>
      </c>
      <c r="D1896" t="s">
        <v>46</v>
      </c>
      <c r="E1896" t="s">
        <v>9428</v>
      </c>
      <c r="F1896" t="s">
        <v>9429</v>
      </c>
      <c r="G1896" t="s">
        <v>9430</v>
      </c>
      <c r="H1896" s="1" t="s">
        <v>9431</v>
      </c>
      <c r="I1896" s="1" t="s">
        <v>9432</v>
      </c>
      <c r="J1896">
        <v>189</v>
      </c>
      <c r="K1896" t="s">
        <v>24</v>
      </c>
      <c r="L1896">
        <v>1</v>
      </c>
      <c r="M1896" t="s">
        <v>24</v>
      </c>
      <c r="N1896">
        <v>195</v>
      </c>
      <c r="O1896">
        <v>5</v>
      </c>
    </row>
    <row r="1897" spans="1:15">
      <c r="A1897" t="s">
        <v>9433</v>
      </c>
      <c r="B1897" t="s">
        <v>16</v>
      </c>
      <c r="C1897" t="s">
        <v>45</v>
      </c>
      <c r="D1897" t="s">
        <v>46</v>
      </c>
      <c r="E1897" t="s">
        <v>9434</v>
      </c>
      <c r="F1897" t="s">
        <v>9435</v>
      </c>
      <c r="G1897" t="s">
        <v>9436</v>
      </c>
      <c r="H1897" s="1" t="s">
        <v>9437</v>
      </c>
      <c r="I1897" s="1" t="s">
        <v>9438</v>
      </c>
      <c r="J1897">
        <v>69</v>
      </c>
      <c r="K1897" t="s">
        <v>24</v>
      </c>
      <c r="L1897" t="s">
        <v>24</v>
      </c>
      <c r="M1897" t="s">
        <v>24</v>
      </c>
      <c r="N1897">
        <v>69</v>
      </c>
      <c r="O1897" t="s">
        <v>24</v>
      </c>
    </row>
    <row r="1898" spans="1:15">
      <c r="A1898" t="s">
        <v>9439</v>
      </c>
      <c r="B1898" t="s">
        <v>16</v>
      </c>
      <c r="C1898" t="s">
        <v>45</v>
      </c>
      <c r="D1898" t="s">
        <v>46</v>
      </c>
      <c r="E1898" t="s">
        <v>9440</v>
      </c>
      <c r="F1898" t="s">
        <v>9441</v>
      </c>
      <c r="G1898" t="s">
        <v>9442</v>
      </c>
      <c r="H1898" s="1" t="s">
        <v>9437</v>
      </c>
      <c r="I1898" s="1" t="s">
        <v>9438</v>
      </c>
      <c r="J1898">
        <v>69</v>
      </c>
      <c r="K1898" t="s">
        <v>24</v>
      </c>
      <c r="L1898" t="s">
        <v>24</v>
      </c>
      <c r="M1898" t="s">
        <v>24</v>
      </c>
      <c r="N1898">
        <v>69</v>
      </c>
      <c r="O1898" t="s">
        <v>24</v>
      </c>
    </row>
    <row r="1899" spans="1:15">
      <c r="A1899" t="s">
        <v>9443</v>
      </c>
      <c r="B1899" t="s">
        <v>16</v>
      </c>
      <c r="C1899" t="s">
        <v>45</v>
      </c>
      <c r="D1899" t="s">
        <v>46</v>
      </c>
      <c r="E1899" t="s">
        <v>9444</v>
      </c>
      <c r="F1899" t="s">
        <v>9445</v>
      </c>
      <c r="G1899" t="s">
        <v>9446</v>
      </c>
      <c r="H1899" s="1" t="s">
        <v>9447</v>
      </c>
      <c r="I1899" s="1" t="s">
        <v>9448</v>
      </c>
      <c r="J1899">
        <v>71</v>
      </c>
      <c r="K1899" t="s">
        <v>24</v>
      </c>
      <c r="L1899" t="s">
        <v>24</v>
      </c>
      <c r="M1899" t="s">
        <v>24</v>
      </c>
      <c r="N1899">
        <v>74</v>
      </c>
      <c r="O1899">
        <v>3</v>
      </c>
    </row>
    <row r="1900" spans="1:15">
      <c r="A1900" t="s">
        <v>9449</v>
      </c>
      <c r="B1900" t="s">
        <v>16</v>
      </c>
      <c r="C1900" t="s">
        <v>45</v>
      </c>
      <c r="D1900" t="s">
        <v>46</v>
      </c>
      <c r="E1900" t="s">
        <v>9450</v>
      </c>
      <c r="F1900" t="s">
        <v>9451</v>
      </c>
      <c r="G1900" t="s">
        <v>9452</v>
      </c>
      <c r="H1900" s="1" t="s">
        <v>9453</v>
      </c>
      <c r="I1900" s="1" t="s">
        <v>9454</v>
      </c>
      <c r="J1900">
        <v>65</v>
      </c>
      <c r="K1900" t="s">
        <v>24</v>
      </c>
      <c r="L1900" t="s">
        <v>24</v>
      </c>
      <c r="M1900" t="s">
        <v>24</v>
      </c>
      <c r="N1900">
        <v>69</v>
      </c>
      <c r="O1900">
        <v>4</v>
      </c>
    </row>
    <row r="1901" spans="1:15">
      <c r="A1901" t="s">
        <v>9455</v>
      </c>
      <c r="B1901" t="s">
        <v>16</v>
      </c>
      <c r="C1901" t="s">
        <v>45</v>
      </c>
      <c r="D1901" t="s">
        <v>46</v>
      </c>
      <c r="E1901" t="s">
        <v>9456</v>
      </c>
      <c r="F1901" t="s">
        <v>9457</v>
      </c>
      <c r="G1901" t="s">
        <v>9458</v>
      </c>
      <c r="H1901" s="1" t="s">
        <v>9459</v>
      </c>
      <c r="I1901" s="1" t="s">
        <v>9460</v>
      </c>
      <c r="J1901">
        <v>59</v>
      </c>
      <c r="K1901" t="s">
        <v>24</v>
      </c>
      <c r="L1901" t="s">
        <v>24</v>
      </c>
      <c r="M1901" t="s">
        <v>24</v>
      </c>
      <c r="N1901">
        <v>64</v>
      </c>
      <c r="O1901">
        <v>5</v>
      </c>
    </row>
    <row r="1902" spans="1:15">
      <c r="A1902" t="s">
        <v>9461</v>
      </c>
      <c r="B1902" t="s">
        <v>16</v>
      </c>
      <c r="C1902" t="s">
        <v>45</v>
      </c>
      <c r="D1902" t="s">
        <v>46</v>
      </c>
      <c r="E1902" t="s">
        <v>9462</v>
      </c>
      <c r="F1902" t="s">
        <v>9463</v>
      </c>
      <c r="G1902" t="s">
        <v>9464</v>
      </c>
      <c r="H1902" s="1" t="s">
        <v>9465</v>
      </c>
      <c r="I1902" s="1" t="s">
        <v>9466</v>
      </c>
      <c r="J1902">
        <v>66</v>
      </c>
      <c r="K1902" t="s">
        <v>24</v>
      </c>
      <c r="L1902" t="s">
        <v>24</v>
      </c>
      <c r="M1902" t="s">
        <v>24</v>
      </c>
      <c r="N1902">
        <v>72</v>
      </c>
      <c r="O1902">
        <v>6</v>
      </c>
    </row>
    <row r="1903" spans="1:15">
      <c r="A1903" t="s">
        <v>9467</v>
      </c>
      <c r="B1903" t="s">
        <v>16</v>
      </c>
      <c r="C1903" t="s">
        <v>45</v>
      </c>
      <c r="D1903" t="s">
        <v>46</v>
      </c>
      <c r="E1903" t="s">
        <v>9468</v>
      </c>
      <c r="F1903" t="s">
        <v>9469</v>
      </c>
      <c r="G1903" t="s">
        <v>9470</v>
      </c>
      <c r="H1903" s="1" t="s">
        <v>9471</v>
      </c>
      <c r="I1903" s="1" t="s">
        <v>9472</v>
      </c>
      <c r="J1903">
        <v>66</v>
      </c>
      <c r="K1903" t="s">
        <v>24</v>
      </c>
      <c r="L1903" t="s">
        <v>24</v>
      </c>
      <c r="M1903" t="s">
        <v>24</v>
      </c>
      <c r="N1903">
        <v>68</v>
      </c>
      <c r="O1903">
        <v>2</v>
      </c>
    </row>
    <row r="1904" spans="1:15">
      <c r="A1904" t="s">
        <v>9467</v>
      </c>
      <c r="B1904" t="s">
        <v>16</v>
      </c>
      <c r="C1904" t="s">
        <v>45</v>
      </c>
      <c r="D1904" t="s">
        <v>46</v>
      </c>
      <c r="E1904" t="s">
        <v>9473</v>
      </c>
      <c r="F1904" t="s">
        <v>9474</v>
      </c>
      <c r="G1904" t="s">
        <v>9475</v>
      </c>
      <c r="H1904" s="1" t="s">
        <v>9476</v>
      </c>
      <c r="I1904" s="1" t="s">
        <v>9477</v>
      </c>
      <c r="J1904">
        <v>32</v>
      </c>
      <c r="K1904" t="s">
        <v>24</v>
      </c>
      <c r="L1904" t="s">
        <v>24</v>
      </c>
      <c r="M1904" t="s">
        <v>24</v>
      </c>
      <c r="N1904">
        <v>33</v>
      </c>
      <c r="O1904">
        <v>1</v>
      </c>
    </row>
    <row r="1905" spans="1:15">
      <c r="A1905" t="s">
        <v>9478</v>
      </c>
      <c r="B1905" t="s">
        <v>16</v>
      </c>
      <c r="C1905" t="s">
        <v>45</v>
      </c>
      <c r="D1905" t="s">
        <v>46</v>
      </c>
      <c r="E1905" t="s">
        <v>9479</v>
      </c>
      <c r="F1905" t="s">
        <v>9480</v>
      </c>
      <c r="G1905" t="s">
        <v>9481</v>
      </c>
      <c r="H1905" s="1" t="s">
        <v>9482</v>
      </c>
      <c r="I1905" s="1" t="s">
        <v>9483</v>
      </c>
      <c r="J1905">
        <v>63</v>
      </c>
      <c r="K1905" t="s">
        <v>24</v>
      </c>
      <c r="L1905" t="s">
        <v>24</v>
      </c>
      <c r="M1905" t="s">
        <v>24</v>
      </c>
      <c r="N1905">
        <v>65</v>
      </c>
      <c r="O1905">
        <v>2</v>
      </c>
    </row>
    <row r="1906" spans="1:15">
      <c r="A1906" t="s">
        <v>9478</v>
      </c>
      <c r="B1906" t="s">
        <v>16</v>
      </c>
      <c r="C1906" t="s">
        <v>45</v>
      </c>
      <c r="D1906" t="s">
        <v>46</v>
      </c>
      <c r="E1906" t="s">
        <v>9484</v>
      </c>
      <c r="F1906" t="s">
        <v>9485</v>
      </c>
      <c r="G1906" t="s">
        <v>9486</v>
      </c>
      <c r="H1906" s="1" t="s">
        <v>9487</v>
      </c>
      <c r="I1906" s="1" t="s">
        <v>9488</v>
      </c>
      <c r="J1906">
        <v>69</v>
      </c>
      <c r="K1906" t="s">
        <v>24</v>
      </c>
      <c r="L1906" t="s">
        <v>24</v>
      </c>
      <c r="M1906" t="s">
        <v>24</v>
      </c>
      <c r="N1906">
        <v>72</v>
      </c>
      <c r="O1906">
        <v>3</v>
      </c>
    </row>
    <row r="1907" spans="1:15">
      <c r="A1907" t="s">
        <v>9478</v>
      </c>
      <c r="B1907" t="s">
        <v>16</v>
      </c>
      <c r="C1907" t="s">
        <v>45</v>
      </c>
      <c r="D1907" t="s">
        <v>46</v>
      </c>
      <c r="E1907" t="s">
        <v>9489</v>
      </c>
      <c r="F1907" t="s">
        <v>9490</v>
      </c>
      <c r="G1907" t="s">
        <v>9491</v>
      </c>
      <c r="H1907" s="1" t="s">
        <v>9492</v>
      </c>
      <c r="I1907" s="1" t="s">
        <v>9493</v>
      </c>
      <c r="J1907">
        <v>32</v>
      </c>
      <c r="K1907" t="s">
        <v>24</v>
      </c>
      <c r="L1907" t="s">
        <v>24</v>
      </c>
      <c r="M1907" t="s">
        <v>24</v>
      </c>
      <c r="N1907">
        <v>33</v>
      </c>
      <c r="O1907">
        <v>1</v>
      </c>
    </row>
    <row r="1908" spans="1:15">
      <c r="A1908" t="s">
        <v>9494</v>
      </c>
      <c r="B1908" t="s">
        <v>16</v>
      </c>
      <c r="C1908" t="s">
        <v>45</v>
      </c>
      <c r="D1908" t="s">
        <v>46</v>
      </c>
      <c r="E1908" t="s">
        <v>9495</v>
      </c>
      <c r="F1908" t="s">
        <v>9496</v>
      </c>
      <c r="G1908" t="s">
        <v>9497</v>
      </c>
      <c r="H1908" s="1" t="s">
        <v>9498</v>
      </c>
      <c r="I1908" s="1" t="s">
        <v>9499</v>
      </c>
      <c r="J1908">
        <v>43</v>
      </c>
      <c r="K1908" t="s">
        <v>24</v>
      </c>
      <c r="L1908" t="s">
        <v>24</v>
      </c>
      <c r="M1908">
        <v>2</v>
      </c>
      <c r="N1908">
        <v>51</v>
      </c>
      <c r="O1908">
        <v>6</v>
      </c>
    </row>
    <row r="1909" spans="1:15">
      <c r="A1909" t="s">
        <v>9500</v>
      </c>
      <c r="B1909" t="s">
        <v>16</v>
      </c>
      <c r="C1909" t="s">
        <v>45</v>
      </c>
      <c r="D1909" t="s">
        <v>46</v>
      </c>
      <c r="E1909" t="s">
        <v>9501</v>
      </c>
      <c r="F1909" t="s">
        <v>9502</v>
      </c>
      <c r="G1909" t="s">
        <v>9503</v>
      </c>
      <c r="H1909" s="1" t="s">
        <v>9504</v>
      </c>
      <c r="I1909" s="1" t="s">
        <v>9505</v>
      </c>
      <c r="J1909">
        <v>83</v>
      </c>
      <c r="K1909" t="s">
        <v>24</v>
      </c>
      <c r="L1909" t="s">
        <v>24</v>
      </c>
      <c r="M1909" t="s">
        <v>24</v>
      </c>
      <c r="N1909">
        <v>83</v>
      </c>
      <c r="O1909" t="s">
        <v>24</v>
      </c>
    </row>
    <row r="1910" spans="1:15">
      <c r="A1910" t="s">
        <v>9506</v>
      </c>
      <c r="B1910" t="s">
        <v>16</v>
      </c>
      <c r="C1910" t="s">
        <v>45</v>
      </c>
      <c r="D1910" t="s">
        <v>46</v>
      </c>
      <c r="E1910" t="s">
        <v>9507</v>
      </c>
      <c r="F1910" t="s">
        <v>9508</v>
      </c>
      <c r="G1910" t="s">
        <v>9509</v>
      </c>
      <c r="H1910" s="1" t="s">
        <v>9510</v>
      </c>
      <c r="I1910" s="1" t="s">
        <v>9511</v>
      </c>
      <c r="J1910">
        <v>10</v>
      </c>
      <c r="K1910" t="s">
        <v>24</v>
      </c>
      <c r="L1910" t="s">
        <v>24</v>
      </c>
      <c r="M1910" t="s">
        <v>24</v>
      </c>
      <c r="N1910">
        <v>10</v>
      </c>
      <c r="O1910" t="s">
        <v>24</v>
      </c>
    </row>
    <row r="1911" spans="1:15">
      <c r="A1911" t="s">
        <v>9512</v>
      </c>
      <c r="B1911" t="s">
        <v>16</v>
      </c>
      <c r="C1911" t="s">
        <v>45</v>
      </c>
      <c r="D1911" t="s">
        <v>46</v>
      </c>
      <c r="E1911" t="s">
        <v>9513</v>
      </c>
      <c r="F1911" t="s">
        <v>9514</v>
      </c>
      <c r="G1911" t="s">
        <v>9515</v>
      </c>
      <c r="H1911" s="1" t="s">
        <v>9516</v>
      </c>
      <c r="I1911" s="1" t="s">
        <v>9517</v>
      </c>
      <c r="J1911">
        <v>16</v>
      </c>
      <c r="K1911" t="s">
        <v>24</v>
      </c>
      <c r="L1911" t="s">
        <v>24</v>
      </c>
      <c r="M1911" t="s">
        <v>24</v>
      </c>
      <c r="N1911">
        <v>16</v>
      </c>
      <c r="O1911" t="s">
        <v>24</v>
      </c>
    </row>
    <row r="1912" spans="1:15">
      <c r="A1912" t="s">
        <v>9518</v>
      </c>
      <c r="B1912" t="s">
        <v>16</v>
      </c>
      <c r="C1912" t="s">
        <v>45</v>
      </c>
      <c r="D1912" t="s">
        <v>46</v>
      </c>
      <c r="E1912" t="s">
        <v>9519</v>
      </c>
      <c r="F1912" t="s">
        <v>9520</v>
      </c>
      <c r="G1912" t="s">
        <v>9521</v>
      </c>
      <c r="H1912" s="1" t="s">
        <v>9522</v>
      </c>
      <c r="I1912" s="1" t="s">
        <v>9523</v>
      </c>
      <c r="J1912">
        <v>73</v>
      </c>
      <c r="K1912" t="s">
        <v>24</v>
      </c>
      <c r="L1912" t="s">
        <v>24</v>
      </c>
      <c r="M1912" t="s">
        <v>24</v>
      </c>
      <c r="N1912">
        <v>73</v>
      </c>
      <c r="O1912" t="s">
        <v>24</v>
      </c>
    </row>
    <row r="1913" spans="1:15">
      <c r="A1913" t="s">
        <v>9524</v>
      </c>
      <c r="B1913" t="s">
        <v>16</v>
      </c>
      <c r="C1913" t="s">
        <v>45</v>
      </c>
      <c r="D1913" t="s">
        <v>46</v>
      </c>
      <c r="E1913" t="s">
        <v>9525</v>
      </c>
      <c r="F1913" t="s">
        <v>9526</v>
      </c>
      <c r="G1913" t="s">
        <v>9527</v>
      </c>
      <c r="H1913" s="1" t="s">
        <v>9528</v>
      </c>
      <c r="I1913" s="1" t="s">
        <v>9529</v>
      </c>
      <c r="J1913">
        <v>63</v>
      </c>
      <c r="K1913" t="s">
        <v>24</v>
      </c>
      <c r="L1913" t="s">
        <v>24</v>
      </c>
      <c r="M1913" t="s">
        <v>24</v>
      </c>
      <c r="N1913">
        <v>63</v>
      </c>
      <c r="O1913" t="s">
        <v>24</v>
      </c>
    </row>
    <row r="1914" spans="1:15">
      <c r="A1914" t="s">
        <v>9530</v>
      </c>
      <c r="B1914" t="s">
        <v>16</v>
      </c>
      <c r="C1914" t="s">
        <v>45</v>
      </c>
      <c r="D1914" t="s">
        <v>46</v>
      </c>
      <c r="E1914" t="s">
        <v>9531</v>
      </c>
      <c r="F1914" t="s">
        <v>9532</v>
      </c>
      <c r="G1914" t="s">
        <v>9533</v>
      </c>
      <c r="H1914" s="1" t="s">
        <v>9534</v>
      </c>
      <c r="I1914" s="1" t="s">
        <v>9535</v>
      </c>
      <c r="J1914">
        <v>82</v>
      </c>
      <c r="K1914" t="s">
        <v>24</v>
      </c>
      <c r="L1914" t="s">
        <v>24</v>
      </c>
      <c r="M1914" t="s">
        <v>24</v>
      </c>
      <c r="N1914">
        <v>82</v>
      </c>
      <c r="O1914" t="s">
        <v>24</v>
      </c>
    </row>
    <row r="1915" spans="1:15">
      <c r="A1915" t="s">
        <v>9500</v>
      </c>
      <c r="B1915" t="s">
        <v>16</v>
      </c>
      <c r="C1915" t="s">
        <v>45</v>
      </c>
      <c r="D1915" t="s">
        <v>46</v>
      </c>
      <c r="E1915" t="s">
        <v>9536</v>
      </c>
      <c r="F1915" t="s">
        <v>9537</v>
      </c>
      <c r="G1915" t="s">
        <v>9538</v>
      </c>
      <c r="H1915" s="1" t="s">
        <v>9539</v>
      </c>
      <c r="I1915" s="1" t="s">
        <v>9540</v>
      </c>
      <c r="J1915">
        <v>52</v>
      </c>
      <c r="K1915" t="s">
        <v>24</v>
      </c>
      <c r="L1915" t="s">
        <v>24</v>
      </c>
      <c r="M1915" t="s">
        <v>24</v>
      </c>
      <c r="N1915">
        <v>52</v>
      </c>
      <c r="O1915" t="s">
        <v>24</v>
      </c>
    </row>
    <row r="1916" spans="1:15">
      <c r="A1916" t="s">
        <v>9541</v>
      </c>
      <c r="B1916" t="s">
        <v>16</v>
      </c>
      <c r="C1916" t="s">
        <v>45</v>
      </c>
      <c r="D1916" t="s">
        <v>46</v>
      </c>
      <c r="E1916" t="s">
        <v>9542</v>
      </c>
      <c r="F1916" t="s">
        <v>9543</v>
      </c>
      <c r="G1916" t="s">
        <v>9544</v>
      </c>
      <c r="H1916" s="1" t="s">
        <v>9545</v>
      </c>
      <c r="I1916" s="1" t="s">
        <v>9546</v>
      </c>
      <c r="J1916">
        <v>55</v>
      </c>
      <c r="K1916" t="s">
        <v>24</v>
      </c>
      <c r="L1916" t="s">
        <v>24</v>
      </c>
      <c r="M1916" t="s">
        <v>24</v>
      </c>
      <c r="N1916">
        <v>55</v>
      </c>
      <c r="O1916" t="s">
        <v>24</v>
      </c>
    </row>
    <row r="1917" spans="1:15">
      <c r="A1917" t="s">
        <v>9547</v>
      </c>
      <c r="B1917" t="s">
        <v>16</v>
      </c>
      <c r="C1917" t="s">
        <v>45</v>
      </c>
      <c r="D1917" t="s">
        <v>46</v>
      </c>
      <c r="E1917" t="s">
        <v>9548</v>
      </c>
      <c r="F1917" t="s">
        <v>9549</v>
      </c>
      <c r="G1917" t="s">
        <v>9550</v>
      </c>
      <c r="H1917" s="1" t="s">
        <v>9551</v>
      </c>
      <c r="I1917" s="1" t="s">
        <v>9552</v>
      </c>
      <c r="J1917">
        <v>51</v>
      </c>
      <c r="K1917" t="s">
        <v>24</v>
      </c>
      <c r="L1917" t="s">
        <v>24</v>
      </c>
      <c r="M1917" t="s">
        <v>24</v>
      </c>
      <c r="N1917">
        <v>51</v>
      </c>
      <c r="O1917" t="s">
        <v>24</v>
      </c>
    </row>
    <row r="1918" spans="1:15">
      <c r="A1918" t="s">
        <v>9518</v>
      </c>
      <c r="B1918" t="s">
        <v>16</v>
      </c>
      <c r="C1918" t="s">
        <v>45</v>
      </c>
      <c r="D1918" t="s">
        <v>46</v>
      </c>
      <c r="E1918" t="s">
        <v>9553</v>
      </c>
      <c r="F1918" t="s">
        <v>9554</v>
      </c>
      <c r="G1918" t="s">
        <v>9555</v>
      </c>
      <c r="H1918" s="1" t="s">
        <v>9556</v>
      </c>
      <c r="I1918" s="1" t="s">
        <v>9557</v>
      </c>
      <c r="J1918">
        <v>36</v>
      </c>
      <c r="K1918" t="s">
        <v>24</v>
      </c>
      <c r="L1918" t="s">
        <v>24</v>
      </c>
      <c r="M1918" t="s">
        <v>24</v>
      </c>
      <c r="N1918">
        <v>36</v>
      </c>
      <c r="O1918" t="s">
        <v>24</v>
      </c>
    </row>
    <row r="1919" spans="1:15">
      <c r="A1919" t="s">
        <v>9558</v>
      </c>
      <c r="B1919" t="s">
        <v>16</v>
      </c>
      <c r="C1919" t="s">
        <v>45</v>
      </c>
      <c r="D1919" t="s">
        <v>46</v>
      </c>
      <c r="E1919" t="s">
        <v>9559</v>
      </c>
      <c r="F1919" t="s">
        <v>9560</v>
      </c>
      <c r="G1919" t="s">
        <v>9561</v>
      </c>
      <c r="H1919" s="1" t="s">
        <v>9562</v>
      </c>
      <c r="I1919" s="1" t="s">
        <v>9563</v>
      </c>
      <c r="J1919">
        <v>55</v>
      </c>
      <c r="K1919" t="s">
        <v>24</v>
      </c>
      <c r="L1919" t="s">
        <v>24</v>
      </c>
      <c r="M1919" t="s">
        <v>24</v>
      </c>
      <c r="N1919">
        <v>55</v>
      </c>
      <c r="O1919" t="s">
        <v>24</v>
      </c>
    </row>
    <row r="1920" spans="1:15">
      <c r="A1920" t="s">
        <v>9500</v>
      </c>
      <c r="B1920" t="s">
        <v>16</v>
      </c>
      <c r="C1920" t="s">
        <v>45</v>
      </c>
      <c r="D1920" t="s">
        <v>46</v>
      </c>
      <c r="E1920" t="s">
        <v>9564</v>
      </c>
      <c r="F1920" t="s">
        <v>9565</v>
      </c>
      <c r="G1920" t="s">
        <v>9566</v>
      </c>
      <c r="H1920" s="1" t="s">
        <v>9567</v>
      </c>
      <c r="I1920" s="1" t="s">
        <v>9568</v>
      </c>
      <c r="J1920">
        <v>78</v>
      </c>
      <c r="K1920" t="s">
        <v>24</v>
      </c>
      <c r="L1920" t="s">
        <v>24</v>
      </c>
      <c r="M1920" t="s">
        <v>24</v>
      </c>
      <c r="N1920">
        <v>83</v>
      </c>
      <c r="O1920">
        <v>5</v>
      </c>
    </row>
    <row r="1921" spans="1:15">
      <c r="A1921" t="s">
        <v>9500</v>
      </c>
      <c r="B1921" t="s">
        <v>16</v>
      </c>
      <c r="C1921" t="s">
        <v>45</v>
      </c>
      <c r="D1921" t="s">
        <v>46</v>
      </c>
      <c r="E1921" t="s">
        <v>9569</v>
      </c>
      <c r="F1921" t="s">
        <v>9570</v>
      </c>
      <c r="G1921" t="s">
        <v>9571</v>
      </c>
      <c r="H1921" s="1" t="s">
        <v>9572</v>
      </c>
      <c r="I1921" s="1" t="s">
        <v>9573</v>
      </c>
      <c r="J1921">
        <v>5</v>
      </c>
      <c r="K1921" t="s">
        <v>24</v>
      </c>
      <c r="L1921" t="s">
        <v>24</v>
      </c>
      <c r="M1921" t="s">
        <v>24</v>
      </c>
      <c r="N1921">
        <v>5</v>
      </c>
      <c r="O1921" t="s">
        <v>24</v>
      </c>
    </row>
    <row r="1922" spans="1:15">
      <c r="A1922" t="s">
        <v>9574</v>
      </c>
      <c r="B1922" t="s">
        <v>16</v>
      </c>
      <c r="C1922" t="s">
        <v>45</v>
      </c>
      <c r="D1922" t="s">
        <v>46</v>
      </c>
      <c r="E1922" t="s">
        <v>9575</v>
      </c>
      <c r="F1922" t="s">
        <v>9576</v>
      </c>
      <c r="G1922" t="s">
        <v>9577</v>
      </c>
      <c r="H1922" s="1" t="s">
        <v>9578</v>
      </c>
      <c r="I1922" s="1" t="s">
        <v>9579</v>
      </c>
      <c r="J1922">
        <v>60</v>
      </c>
      <c r="K1922" t="s">
        <v>24</v>
      </c>
      <c r="L1922" t="s">
        <v>24</v>
      </c>
      <c r="M1922" t="s">
        <v>24</v>
      </c>
      <c r="N1922">
        <v>62</v>
      </c>
      <c r="O1922">
        <v>2</v>
      </c>
    </row>
    <row r="1923" spans="1:15">
      <c r="A1923" t="s">
        <v>9580</v>
      </c>
      <c r="B1923" t="s">
        <v>16</v>
      </c>
      <c r="C1923" t="s">
        <v>45</v>
      </c>
      <c r="D1923" t="s">
        <v>46</v>
      </c>
      <c r="E1923" t="s">
        <v>9581</v>
      </c>
      <c r="F1923" t="s">
        <v>9582</v>
      </c>
      <c r="G1923" t="s">
        <v>9583</v>
      </c>
      <c r="H1923" s="1" t="s">
        <v>9584</v>
      </c>
      <c r="I1923" s="1" t="s">
        <v>9585</v>
      </c>
      <c r="J1923">
        <v>73</v>
      </c>
      <c r="K1923" t="s">
        <v>24</v>
      </c>
      <c r="L1923" t="s">
        <v>24</v>
      </c>
      <c r="M1923" t="s">
        <v>24</v>
      </c>
      <c r="N1923">
        <v>73</v>
      </c>
      <c r="O1923" t="s">
        <v>24</v>
      </c>
    </row>
    <row r="1924" spans="1:15">
      <c r="A1924" t="s">
        <v>9586</v>
      </c>
      <c r="B1924" t="s">
        <v>16</v>
      </c>
      <c r="C1924" t="s">
        <v>45</v>
      </c>
      <c r="D1924" t="s">
        <v>46</v>
      </c>
      <c r="E1924" t="s">
        <v>9587</v>
      </c>
      <c r="F1924" t="s">
        <v>9588</v>
      </c>
      <c r="G1924" t="s">
        <v>9589</v>
      </c>
      <c r="H1924" s="1" t="s">
        <v>9590</v>
      </c>
      <c r="I1924" s="1" t="s">
        <v>9591</v>
      </c>
      <c r="J1924">
        <v>71</v>
      </c>
      <c r="K1924" t="s">
        <v>24</v>
      </c>
      <c r="L1924" t="s">
        <v>24</v>
      </c>
      <c r="M1924" t="s">
        <v>24</v>
      </c>
      <c r="N1924">
        <v>71</v>
      </c>
      <c r="O1924" t="s">
        <v>24</v>
      </c>
    </row>
    <row r="1925" spans="1:15">
      <c r="A1925" t="s">
        <v>9592</v>
      </c>
      <c r="B1925" t="s">
        <v>16</v>
      </c>
      <c r="C1925" t="s">
        <v>45</v>
      </c>
      <c r="D1925" t="s">
        <v>46</v>
      </c>
      <c r="E1925" t="s">
        <v>9593</v>
      </c>
      <c r="F1925" t="s">
        <v>24</v>
      </c>
      <c r="G1925" t="s">
        <v>9594</v>
      </c>
      <c r="H1925" s="1" t="s">
        <v>9595</v>
      </c>
      <c r="I1925" s="1" t="s">
        <v>9596</v>
      </c>
      <c r="J1925">
        <v>60</v>
      </c>
      <c r="K1925" t="s">
        <v>24</v>
      </c>
      <c r="L1925" t="s">
        <v>24</v>
      </c>
      <c r="M1925" t="s">
        <v>24</v>
      </c>
      <c r="N1925">
        <v>60</v>
      </c>
      <c r="O1925" t="s">
        <v>24</v>
      </c>
    </row>
    <row r="1926" spans="1:15">
      <c r="A1926" t="s">
        <v>9597</v>
      </c>
      <c r="B1926" t="s">
        <v>16</v>
      </c>
      <c r="C1926" t="s">
        <v>45</v>
      </c>
      <c r="D1926" t="s">
        <v>46</v>
      </c>
      <c r="E1926" t="s">
        <v>9598</v>
      </c>
      <c r="F1926" t="s">
        <v>9599</v>
      </c>
      <c r="G1926" t="s">
        <v>9600</v>
      </c>
      <c r="H1926" s="1" t="s">
        <v>9601</v>
      </c>
      <c r="I1926" s="1" t="s">
        <v>9602</v>
      </c>
      <c r="J1926">
        <v>6</v>
      </c>
      <c r="K1926" t="s">
        <v>24</v>
      </c>
      <c r="L1926" t="s">
        <v>24</v>
      </c>
      <c r="M1926" t="s">
        <v>24</v>
      </c>
      <c r="N1926">
        <v>6</v>
      </c>
      <c r="O1926" t="s">
        <v>24</v>
      </c>
    </row>
    <row r="1927" spans="1:15">
      <c r="A1927" t="s">
        <v>9597</v>
      </c>
      <c r="B1927" t="s">
        <v>16</v>
      </c>
      <c r="C1927" t="s">
        <v>45</v>
      </c>
      <c r="D1927" t="s">
        <v>46</v>
      </c>
      <c r="E1927" t="s">
        <v>9603</v>
      </c>
      <c r="F1927" t="s">
        <v>9604</v>
      </c>
      <c r="G1927" t="s">
        <v>9605</v>
      </c>
      <c r="H1927" s="1" t="s">
        <v>9606</v>
      </c>
      <c r="I1927" s="1" t="s">
        <v>9607</v>
      </c>
      <c r="J1927">
        <v>12</v>
      </c>
      <c r="K1927" t="s">
        <v>24</v>
      </c>
      <c r="L1927" t="s">
        <v>24</v>
      </c>
      <c r="M1927" t="s">
        <v>24</v>
      </c>
      <c r="N1927">
        <v>12</v>
      </c>
      <c r="O1927" t="s">
        <v>24</v>
      </c>
    </row>
    <row r="1928" spans="1:15">
      <c r="A1928" t="s">
        <v>9597</v>
      </c>
      <c r="B1928" t="s">
        <v>16</v>
      </c>
      <c r="C1928" t="s">
        <v>45</v>
      </c>
      <c r="D1928" t="s">
        <v>46</v>
      </c>
      <c r="E1928" t="s">
        <v>9608</v>
      </c>
      <c r="F1928" t="s">
        <v>9609</v>
      </c>
      <c r="G1928" t="s">
        <v>9610</v>
      </c>
      <c r="H1928" s="1" t="s">
        <v>9611</v>
      </c>
      <c r="I1928" s="1" t="s">
        <v>9612</v>
      </c>
      <c r="J1928">
        <v>49</v>
      </c>
      <c r="K1928" t="s">
        <v>24</v>
      </c>
      <c r="L1928" t="s">
        <v>24</v>
      </c>
      <c r="M1928" t="s">
        <v>24</v>
      </c>
      <c r="N1928">
        <v>51</v>
      </c>
      <c r="O1928">
        <v>2</v>
      </c>
    </row>
    <row r="1929" spans="1:15">
      <c r="A1929" t="s">
        <v>9597</v>
      </c>
      <c r="B1929" t="s">
        <v>16</v>
      </c>
      <c r="C1929" t="s">
        <v>45</v>
      </c>
      <c r="D1929" t="s">
        <v>46</v>
      </c>
      <c r="E1929" t="s">
        <v>9613</v>
      </c>
      <c r="F1929" t="s">
        <v>9614</v>
      </c>
      <c r="G1929" t="s">
        <v>9615</v>
      </c>
      <c r="H1929" s="1" t="s">
        <v>9616</v>
      </c>
      <c r="I1929" s="1" t="s">
        <v>9617</v>
      </c>
      <c r="J1929">
        <v>39</v>
      </c>
      <c r="K1929" t="s">
        <v>24</v>
      </c>
      <c r="L1929" t="s">
        <v>24</v>
      </c>
      <c r="M1929" t="s">
        <v>24</v>
      </c>
      <c r="N1929">
        <v>44</v>
      </c>
      <c r="O1929">
        <v>5</v>
      </c>
    </row>
    <row r="1930" spans="1:15">
      <c r="A1930" t="s">
        <v>9618</v>
      </c>
      <c r="B1930" t="s">
        <v>16</v>
      </c>
      <c r="C1930" t="s">
        <v>45</v>
      </c>
      <c r="D1930" t="s">
        <v>46</v>
      </c>
      <c r="E1930" t="s">
        <v>9619</v>
      </c>
      <c r="F1930" t="s">
        <v>24</v>
      </c>
      <c r="G1930" t="s">
        <v>9620</v>
      </c>
      <c r="H1930" s="1" t="s">
        <v>9621</v>
      </c>
      <c r="I1930" s="1" t="s">
        <v>9622</v>
      </c>
      <c r="J1930">
        <v>10</v>
      </c>
      <c r="K1930" t="s">
        <v>24</v>
      </c>
      <c r="L1930" t="s">
        <v>24</v>
      </c>
      <c r="M1930" t="s">
        <v>24</v>
      </c>
      <c r="N1930">
        <v>10</v>
      </c>
      <c r="O1930" t="s">
        <v>24</v>
      </c>
    </row>
    <row r="1931" spans="1:15">
      <c r="A1931" t="s">
        <v>9618</v>
      </c>
      <c r="B1931" t="s">
        <v>16</v>
      </c>
      <c r="C1931" t="s">
        <v>45</v>
      </c>
      <c r="D1931" t="s">
        <v>46</v>
      </c>
      <c r="E1931" t="s">
        <v>9623</v>
      </c>
      <c r="F1931" t="s">
        <v>24</v>
      </c>
      <c r="G1931" t="s">
        <v>9624</v>
      </c>
      <c r="H1931" s="1" t="s">
        <v>9625</v>
      </c>
      <c r="I1931" s="1" t="s">
        <v>9626</v>
      </c>
      <c r="J1931">
        <v>10</v>
      </c>
      <c r="K1931" t="s">
        <v>24</v>
      </c>
      <c r="L1931" t="s">
        <v>24</v>
      </c>
      <c r="M1931" t="s">
        <v>24</v>
      </c>
      <c r="N1931">
        <v>11</v>
      </c>
      <c r="O1931" t="s">
        <v>24</v>
      </c>
    </row>
    <row r="1932" spans="1:15">
      <c r="A1932" t="s">
        <v>9627</v>
      </c>
      <c r="B1932" t="s">
        <v>16</v>
      </c>
      <c r="C1932" t="s">
        <v>45</v>
      </c>
      <c r="D1932" t="s">
        <v>46</v>
      </c>
      <c r="E1932" t="s">
        <v>9628</v>
      </c>
      <c r="F1932" t="s">
        <v>9629</v>
      </c>
      <c r="G1932" t="s">
        <v>9630</v>
      </c>
      <c r="H1932" s="1" t="s">
        <v>9631</v>
      </c>
      <c r="I1932" s="1" t="s">
        <v>9632</v>
      </c>
      <c r="J1932">
        <v>53</v>
      </c>
      <c r="K1932" t="s">
        <v>24</v>
      </c>
      <c r="L1932" t="s">
        <v>24</v>
      </c>
      <c r="M1932" t="s">
        <v>24</v>
      </c>
      <c r="N1932">
        <v>56</v>
      </c>
      <c r="O1932">
        <v>3</v>
      </c>
    </row>
    <row r="1933" spans="1:15">
      <c r="A1933" t="s">
        <v>9633</v>
      </c>
      <c r="B1933" t="s">
        <v>16</v>
      </c>
      <c r="C1933" t="s">
        <v>45</v>
      </c>
      <c r="D1933" t="s">
        <v>46</v>
      </c>
      <c r="E1933" t="s">
        <v>9634</v>
      </c>
      <c r="F1933" t="s">
        <v>9635</v>
      </c>
      <c r="G1933" t="s">
        <v>9636</v>
      </c>
      <c r="H1933" s="1" t="s">
        <v>9637</v>
      </c>
      <c r="I1933" s="1" t="s">
        <v>9638</v>
      </c>
      <c r="J1933">
        <v>106</v>
      </c>
      <c r="K1933" t="s">
        <v>24</v>
      </c>
      <c r="L1933" t="s">
        <v>24</v>
      </c>
      <c r="M1933" t="s">
        <v>24</v>
      </c>
      <c r="N1933">
        <v>106</v>
      </c>
      <c r="O1933" t="s">
        <v>24</v>
      </c>
    </row>
    <row r="1934" spans="1:15">
      <c r="A1934" t="s">
        <v>9639</v>
      </c>
      <c r="B1934" t="s">
        <v>16</v>
      </c>
      <c r="C1934" t="s">
        <v>45</v>
      </c>
      <c r="D1934" t="s">
        <v>46</v>
      </c>
      <c r="E1934" t="s">
        <v>9640</v>
      </c>
      <c r="F1934" t="s">
        <v>9641</v>
      </c>
      <c r="G1934" t="s">
        <v>9642</v>
      </c>
      <c r="H1934" s="1" t="s">
        <v>9643</v>
      </c>
      <c r="I1934" s="1" t="s">
        <v>9644</v>
      </c>
      <c r="J1934">
        <v>52</v>
      </c>
      <c r="K1934" t="s">
        <v>24</v>
      </c>
      <c r="L1934" t="s">
        <v>24</v>
      </c>
      <c r="M1934" t="s">
        <v>24</v>
      </c>
      <c r="N1934">
        <v>55</v>
      </c>
      <c r="O1934">
        <v>3</v>
      </c>
    </row>
    <row r="1935" spans="1:15">
      <c r="A1935" t="s">
        <v>9639</v>
      </c>
      <c r="B1935" t="s">
        <v>16</v>
      </c>
      <c r="C1935" t="s">
        <v>45</v>
      </c>
      <c r="D1935" t="s">
        <v>46</v>
      </c>
      <c r="E1935" t="s">
        <v>9645</v>
      </c>
      <c r="F1935" t="s">
        <v>9646</v>
      </c>
      <c r="G1935" t="s">
        <v>9647</v>
      </c>
      <c r="H1935" s="1" t="s">
        <v>9648</v>
      </c>
      <c r="I1935" s="1" t="s">
        <v>9649</v>
      </c>
      <c r="J1935">
        <v>127</v>
      </c>
      <c r="K1935" t="s">
        <v>24</v>
      </c>
      <c r="L1935" t="s">
        <v>24</v>
      </c>
      <c r="M1935" t="s">
        <v>24</v>
      </c>
      <c r="N1935">
        <v>127</v>
      </c>
      <c r="O1935" t="s">
        <v>24</v>
      </c>
    </row>
    <row r="1936" spans="1:15">
      <c r="A1936" t="s">
        <v>9650</v>
      </c>
      <c r="B1936" t="s">
        <v>16</v>
      </c>
      <c r="C1936" t="s">
        <v>45</v>
      </c>
      <c r="D1936" t="s">
        <v>46</v>
      </c>
      <c r="E1936" t="s">
        <v>9651</v>
      </c>
      <c r="F1936" t="s">
        <v>9652</v>
      </c>
      <c r="G1936" t="s">
        <v>9653</v>
      </c>
      <c r="H1936" s="1">
        <v>16469</v>
      </c>
      <c r="I1936" s="1" t="s">
        <v>9654</v>
      </c>
      <c r="J1936">
        <v>1</v>
      </c>
      <c r="K1936" t="s">
        <v>24</v>
      </c>
      <c r="L1936" t="s">
        <v>24</v>
      </c>
      <c r="M1936" t="s">
        <v>24</v>
      </c>
      <c r="N1936">
        <v>1</v>
      </c>
      <c r="O1936" t="s">
        <v>24</v>
      </c>
    </row>
    <row r="1937" spans="1:15">
      <c r="A1937" t="s">
        <v>9655</v>
      </c>
      <c r="B1937" t="s">
        <v>16</v>
      </c>
      <c r="C1937" t="s">
        <v>45</v>
      </c>
      <c r="D1937" t="s">
        <v>46</v>
      </c>
      <c r="E1937" t="s">
        <v>9656</v>
      </c>
      <c r="F1937" t="s">
        <v>9657</v>
      </c>
      <c r="G1937" t="s">
        <v>9658</v>
      </c>
      <c r="H1937" s="1" t="s">
        <v>9659</v>
      </c>
      <c r="I1937" s="1" t="s">
        <v>9660</v>
      </c>
      <c r="J1937">
        <v>70</v>
      </c>
      <c r="K1937" t="s">
        <v>24</v>
      </c>
      <c r="L1937" t="s">
        <v>24</v>
      </c>
      <c r="M1937" t="s">
        <v>24</v>
      </c>
      <c r="N1937">
        <v>70</v>
      </c>
      <c r="O1937" t="s">
        <v>24</v>
      </c>
    </row>
    <row r="1938" spans="1:15">
      <c r="A1938" t="s">
        <v>9661</v>
      </c>
      <c r="B1938" t="s">
        <v>16</v>
      </c>
      <c r="C1938" t="s">
        <v>45</v>
      </c>
      <c r="D1938" t="s">
        <v>46</v>
      </c>
      <c r="E1938" t="s">
        <v>9662</v>
      </c>
      <c r="F1938" t="s">
        <v>9663</v>
      </c>
      <c r="G1938" t="s">
        <v>9664</v>
      </c>
      <c r="H1938" s="1" t="s">
        <v>9665</v>
      </c>
      <c r="I1938" s="1" t="s">
        <v>9666</v>
      </c>
      <c r="J1938">
        <v>86</v>
      </c>
      <c r="K1938" t="s">
        <v>24</v>
      </c>
      <c r="L1938" t="s">
        <v>24</v>
      </c>
      <c r="M1938" t="s">
        <v>24</v>
      </c>
      <c r="N1938">
        <v>88</v>
      </c>
      <c r="O1938">
        <v>2</v>
      </c>
    </row>
    <row r="1939" spans="1:15">
      <c r="A1939" t="s">
        <v>9667</v>
      </c>
      <c r="B1939" t="s">
        <v>16</v>
      </c>
      <c r="C1939" t="s">
        <v>76</v>
      </c>
      <c r="D1939" t="s">
        <v>448</v>
      </c>
      <c r="E1939" t="s">
        <v>66</v>
      </c>
      <c r="F1939" t="s">
        <v>9668</v>
      </c>
      <c r="G1939" t="s">
        <v>9669</v>
      </c>
      <c r="H1939" s="1" t="s">
        <v>9670</v>
      </c>
      <c r="I1939" s="1" t="s">
        <v>9671</v>
      </c>
      <c r="J1939">
        <v>48</v>
      </c>
      <c r="K1939" t="s">
        <v>24</v>
      </c>
      <c r="L1939" t="s">
        <v>24</v>
      </c>
      <c r="M1939" t="s">
        <v>24</v>
      </c>
      <c r="N1939">
        <v>48</v>
      </c>
      <c r="O1939" t="s">
        <v>24</v>
      </c>
    </row>
    <row r="1940" spans="1:15">
      <c r="A1940" t="s">
        <v>9672</v>
      </c>
      <c r="B1940" t="s">
        <v>16</v>
      </c>
      <c r="C1940" t="s">
        <v>76</v>
      </c>
      <c r="D1940" t="s">
        <v>448</v>
      </c>
      <c r="E1940" t="s">
        <v>9673</v>
      </c>
      <c r="F1940" t="s">
        <v>9674</v>
      </c>
      <c r="G1940" t="s">
        <v>9675</v>
      </c>
      <c r="H1940" s="1" t="s">
        <v>9676</v>
      </c>
      <c r="I1940" s="1" t="s">
        <v>9677</v>
      </c>
      <c r="J1940">
        <v>44</v>
      </c>
      <c r="K1940" t="s">
        <v>24</v>
      </c>
      <c r="L1940" t="s">
        <v>24</v>
      </c>
      <c r="M1940" t="s">
        <v>24</v>
      </c>
      <c r="N1940">
        <v>44</v>
      </c>
      <c r="O1940" t="s">
        <v>24</v>
      </c>
    </row>
    <row r="1941" spans="1:15">
      <c r="A1941" t="s">
        <v>9678</v>
      </c>
      <c r="B1941" t="s">
        <v>16</v>
      </c>
      <c r="C1941" t="s">
        <v>76</v>
      </c>
      <c r="D1941" t="s">
        <v>448</v>
      </c>
      <c r="E1941" t="s">
        <v>9679</v>
      </c>
      <c r="F1941" t="s">
        <v>9680</v>
      </c>
      <c r="G1941" t="s">
        <v>9681</v>
      </c>
      <c r="H1941" s="1" t="s">
        <v>9682</v>
      </c>
      <c r="I1941" s="1" t="s">
        <v>9683</v>
      </c>
      <c r="J1941">
        <v>20</v>
      </c>
      <c r="K1941" t="s">
        <v>24</v>
      </c>
      <c r="L1941" t="s">
        <v>24</v>
      </c>
      <c r="M1941" t="s">
        <v>24</v>
      </c>
      <c r="N1941">
        <v>22</v>
      </c>
      <c r="O1941">
        <v>2</v>
      </c>
    </row>
    <row r="1942" spans="1:15">
      <c r="A1942" t="s">
        <v>9684</v>
      </c>
      <c r="B1942" t="s">
        <v>16</v>
      </c>
      <c r="C1942" t="s">
        <v>76</v>
      </c>
      <c r="D1942" t="s">
        <v>448</v>
      </c>
      <c r="E1942" t="s">
        <v>9685</v>
      </c>
      <c r="F1942" t="s">
        <v>9686</v>
      </c>
      <c r="G1942" t="s">
        <v>9687</v>
      </c>
      <c r="H1942" s="1" t="s">
        <v>9688</v>
      </c>
      <c r="I1942" s="1" t="s">
        <v>9689</v>
      </c>
      <c r="J1942">
        <v>20</v>
      </c>
      <c r="K1942" t="s">
        <v>24</v>
      </c>
      <c r="L1942" t="s">
        <v>24</v>
      </c>
      <c r="M1942" t="s">
        <v>24</v>
      </c>
      <c r="N1942">
        <v>22</v>
      </c>
      <c r="O1942">
        <v>2</v>
      </c>
    </row>
    <row r="1943" spans="1:15">
      <c r="A1943" t="s">
        <v>9690</v>
      </c>
      <c r="B1943" t="s">
        <v>16</v>
      </c>
      <c r="C1943" t="s">
        <v>76</v>
      </c>
      <c r="D1943" t="s">
        <v>448</v>
      </c>
      <c r="E1943" t="s">
        <v>9691</v>
      </c>
      <c r="F1943" t="s">
        <v>9692</v>
      </c>
      <c r="G1943" t="s">
        <v>9693</v>
      </c>
      <c r="H1943" s="1" t="s">
        <v>9694</v>
      </c>
      <c r="I1943" s="1" t="s">
        <v>9695</v>
      </c>
      <c r="J1943">
        <v>122</v>
      </c>
      <c r="K1943" t="s">
        <v>24</v>
      </c>
      <c r="L1943" t="s">
        <v>24</v>
      </c>
      <c r="M1943" t="s">
        <v>24</v>
      </c>
      <c r="N1943">
        <v>122</v>
      </c>
      <c r="O1943" t="s">
        <v>24</v>
      </c>
    </row>
    <row r="1944" spans="1:15">
      <c r="A1944" t="s">
        <v>9696</v>
      </c>
      <c r="B1944" t="s">
        <v>16</v>
      </c>
      <c r="C1944" t="s">
        <v>76</v>
      </c>
      <c r="D1944" t="s">
        <v>448</v>
      </c>
      <c r="E1944" t="s">
        <v>9697</v>
      </c>
      <c r="F1944" t="s">
        <v>9698</v>
      </c>
      <c r="G1944" t="s">
        <v>9699</v>
      </c>
      <c r="H1944" s="1" t="s">
        <v>9700</v>
      </c>
      <c r="I1944" s="1" t="s">
        <v>9701</v>
      </c>
      <c r="J1944">
        <v>76</v>
      </c>
      <c r="K1944" t="s">
        <v>24</v>
      </c>
      <c r="L1944" t="s">
        <v>24</v>
      </c>
      <c r="M1944" t="s">
        <v>24</v>
      </c>
      <c r="N1944">
        <v>76</v>
      </c>
      <c r="O1944" t="s">
        <v>24</v>
      </c>
    </row>
    <row r="1945" spans="1:15">
      <c r="A1945" t="s">
        <v>9702</v>
      </c>
      <c r="B1945" t="s">
        <v>16</v>
      </c>
      <c r="C1945" t="s">
        <v>76</v>
      </c>
      <c r="D1945" t="s">
        <v>448</v>
      </c>
      <c r="E1945" t="s">
        <v>9703</v>
      </c>
      <c r="F1945" t="s">
        <v>9704</v>
      </c>
      <c r="G1945" t="s">
        <v>9705</v>
      </c>
      <c r="H1945" s="1" t="s">
        <v>9706</v>
      </c>
      <c r="I1945" s="1" t="s">
        <v>9707</v>
      </c>
      <c r="J1945" t="s">
        <v>24</v>
      </c>
      <c r="K1945" t="s">
        <v>24</v>
      </c>
      <c r="L1945" t="s">
        <v>24</v>
      </c>
      <c r="M1945" t="s">
        <v>24</v>
      </c>
      <c r="N1945" t="s">
        <v>24</v>
      </c>
      <c r="O1945" t="s">
        <v>24</v>
      </c>
    </row>
    <row r="1946" spans="1:15">
      <c r="A1946" t="s">
        <v>9708</v>
      </c>
      <c r="B1946" t="s">
        <v>16</v>
      </c>
      <c r="C1946" t="s">
        <v>76</v>
      </c>
      <c r="D1946" t="s">
        <v>448</v>
      </c>
      <c r="E1946" t="s">
        <v>9709</v>
      </c>
      <c r="F1946" t="s">
        <v>9710</v>
      </c>
      <c r="G1946" t="s">
        <v>9711</v>
      </c>
      <c r="H1946" s="1" t="s">
        <v>9712</v>
      </c>
      <c r="I1946" s="1" t="s">
        <v>9713</v>
      </c>
      <c r="J1946">
        <v>85</v>
      </c>
      <c r="K1946" t="s">
        <v>24</v>
      </c>
      <c r="L1946" t="s">
        <v>24</v>
      </c>
      <c r="M1946" t="s">
        <v>24</v>
      </c>
      <c r="N1946">
        <v>85</v>
      </c>
      <c r="O1946" t="s">
        <v>24</v>
      </c>
    </row>
    <row r="1947" spans="1:15">
      <c r="A1947" t="s">
        <v>9714</v>
      </c>
      <c r="B1947" t="s">
        <v>16</v>
      </c>
      <c r="C1947" t="s">
        <v>76</v>
      </c>
      <c r="D1947" t="s">
        <v>448</v>
      </c>
      <c r="E1947" t="s">
        <v>9715</v>
      </c>
      <c r="F1947" t="s">
        <v>9716</v>
      </c>
      <c r="G1947" t="s">
        <v>9717</v>
      </c>
      <c r="H1947" s="1" t="s">
        <v>9718</v>
      </c>
      <c r="I1947" s="1" t="s">
        <v>9719</v>
      </c>
      <c r="J1947">
        <v>92</v>
      </c>
      <c r="K1947" t="s">
        <v>24</v>
      </c>
      <c r="L1947" t="s">
        <v>24</v>
      </c>
      <c r="M1947" t="s">
        <v>24</v>
      </c>
      <c r="N1947">
        <v>92</v>
      </c>
      <c r="O1947" t="s">
        <v>24</v>
      </c>
    </row>
    <row r="1948" spans="1:15">
      <c r="A1948" t="s">
        <v>9720</v>
      </c>
      <c r="B1948" t="s">
        <v>16</v>
      </c>
      <c r="C1948" t="s">
        <v>76</v>
      </c>
      <c r="D1948" t="s">
        <v>448</v>
      </c>
      <c r="E1948" t="s">
        <v>676</v>
      </c>
      <c r="F1948" t="s">
        <v>9721</v>
      </c>
      <c r="G1948" t="s">
        <v>9722</v>
      </c>
      <c r="H1948" s="1" t="s">
        <v>9723</v>
      </c>
      <c r="I1948" s="1" t="s">
        <v>9724</v>
      </c>
      <c r="J1948">
        <v>19</v>
      </c>
      <c r="K1948" t="s">
        <v>24</v>
      </c>
      <c r="L1948" t="s">
        <v>24</v>
      </c>
      <c r="M1948" t="s">
        <v>24</v>
      </c>
      <c r="N1948">
        <v>22</v>
      </c>
      <c r="O1948">
        <v>3</v>
      </c>
    </row>
    <row r="1949" spans="1:15">
      <c r="A1949" t="s">
        <v>9725</v>
      </c>
      <c r="B1949" t="s">
        <v>16</v>
      </c>
      <c r="C1949" t="s">
        <v>76</v>
      </c>
      <c r="D1949" t="s">
        <v>199</v>
      </c>
      <c r="E1949" t="s">
        <v>9726</v>
      </c>
      <c r="F1949" t="s">
        <v>9727</v>
      </c>
      <c r="G1949" t="s">
        <v>9728</v>
      </c>
      <c r="H1949" s="1" t="s">
        <v>9729</v>
      </c>
      <c r="I1949" s="1" t="s">
        <v>9730</v>
      </c>
      <c r="J1949">
        <v>7</v>
      </c>
      <c r="K1949" t="s">
        <v>24</v>
      </c>
      <c r="L1949" t="s">
        <v>24</v>
      </c>
      <c r="M1949" t="s">
        <v>24</v>
      </c>
      <c r="N1949">
        <v>7</v>
      </c>
      <c r="O1949" t="s">
        <v>24</v>
      </c>
    </row>
    <row r="1950" spans="1:15">
      <c r="A1950" t="s">
        <v>9725</v>
      </c>
      <c r="B1950" t="s">
        <v>16</v>
      </c>
      <c r="C1950" t="s">
        <v>76</v>
      </c>
      <c r="D1950" t="s">
        <v>199</v>
      </c>
      <c r="E1950" t="s">
        <v>1892</v>
      </c>
      <c r="F1950" t="s">
        <v>9731</v>
      </c>
      <c r="G1950" t="s">
        <v>9732</v>
      </c>
      <c r="H1950" s="1" t="s">
        <v>9733</v>
      </c>
      <c r="I1950" s="1" t="s">
        <v>9734</v>
      </c>
      <c r="J1950">
        <v>14</v>
      </c>
      <c r="K1950" t="s">
        <v>24</v>
      </c>
      <c r="L1950" t="s">
        <v>24</v>
      </c>
      <c r="M1950" t="s">
        <v>24</v>
      </c>
      <c r="N1950">
        <v>15</v>
      </c>
      <c r="O1950">
        <v>1</v>
      </c>
    </row>
    <row r="1951" spans="1:15">
      <c r="A1951" t="s">
        <v>9735</v>
      </c>
      <c r="B1951" t="s">
        <v>16</v>
      </c>
      <c r="C1951" t="s">
        <v>76</v>
      </c>
      <c r="D1951" t="s">
        <v>199</v>
      </c>
      <c r="E1951" t="s">
        <v>9736</v>
      </c>
      <c r="F1951" t="s">
        <v>9737</v>
      </c>
      <c r="G1951" t="s">
        <v>9738</v>
      </c>
      <c r="H1951" s="1" t="s">
        <v>9739</v>
      </c>
      <c r="I1951" s="1" t="s">
        <v>9740</v>
      </c>
      <c r="J1951">
        <v>149</v>
      </c>
      <c r="K1951" t="s">
        <v>24</v>
      </c>
      <c r="L1951" t="s">
        <v>24</v>
      </c>
      <c r="M1951" t="s">
        <v>24</v>
      </c>
      <c r="N1951">
        <v>154</v>
      </c>
      <c r="O1951">
        <v>5</v>
      </c>
    </row>
    <row r="1952" spans="1:15">
      <c r="A1952" t="s">
        <v>9735</v>
      </c>
      <c r="B1952" t="s">
        <v>16</v>
      </c>
      <c r="C1952" t="s">
        <v>76</v>
      </c>
      <c r="D1952" t="s">
        <v>199</v>
      </c>
      <c r="E1952" t="s">
        <v>9741</v>
      </c>
      <c r="F1952" t="s">
        <v>9742</v>
      </c>
      <c r="G1952" t="s">
        <v>9743</v>
      </c>
      <c r="H1952" s="1" t="s">
        <v>9744</v>
      </c>
      <c r="I1952" s="1" t="s">
        <v>9745</v>
      </c>
      <c r="J1952">
        <v>150</v>
      </c>
      <c r="K1952" t="s">
        <v>24</v>
      </c>
      <c r="L1952" t="s">
        <v>24</v>
      </c>
      <c r="M1952" t="s">
        <v>24</v>
      </c>
      <c r="N1952">
        <v>155</v>
      </c>
      <c r="O1952">
        <v>5</v>
      </c>
    </row>
    <row r="1953" spans="1:15">
      <c r="A1953" t="s">
        <v>9735</v>
      </c>
      <c r="B1953" t="s">
        <v>16</v>
      </c>
      <c r="C1953" t="s">
        <v>76</v>
      </c>
      <c r="D1953" t="s">
        <v>199</v>
      </c>
      <c r="E1953" t="s">
        <v>9746</v>
      </c>
      <c r="F1953" t="s">
        <v>9747</v>
      </c>
      <c r="G1953" t="s">
        <v>9748</v>
      </c>
      <c r="H1953" s="1" t="s">
        <v>9749</v>
      </c>
      <c r="I1953" s="1" t="s">
        <v>9750</v>
      </c>
      <c r="J1953">
        <v>167</v>
      </c>
      <c r="K1953" t="s">
        <v>24</v>
      </c>
      <c r="L1953" t="s">
        <v>24</v>
      </c>
      <c r="M1953" t="s">
        <v>24</v>
      </c>
      <c r="N1953">
        <v>178</v>
      </c>
      <c r="O1953">
        <v>11</v>
      </c>
    </row>
    <row r="1954" spans="1:15">
      <c r="A1954" t="s">
        <v>9751</v>
      </c>
      <c r="B1954" t="s">
        <v>16</v>
      </c>
      <c r="C1954" t="s">
        <v>2076</v>
      </c>
      <c r="D1954" t="s">
        <v>2076</v>
      </c>
      <c r="E1954" t="s">
        <v>9752</v>
      </c>
      <c r="F1954" t="s">
        <v>9753</v>
      </c>
      <c r="G1954" t="s">
        <v>9754</v>
      </c>
      <c r="H1954" s="1" t="s">
        <v>9755</v>
      </c>
      <c r="I1954" s="1" t="s">
        <v>9756</v>
      </c>
      <c r="J1954">
        <v>46</v>
      </c>
      <c r="K1954" t="s">
        <v>24</v>
      </c>
      <c r="L1954" t="s">
        <v>24</v>
      </c>
      <c r="M1954" t="s">
        <v>24</v>
      </c>
      <c r="N1954">
        <v>48</v>
      </c>
      <c r="O1954">
        <v>2</v>
      </c>
    </row>
    <row r="1955" spans="1:15">
      <c r="A1955" t="s">
        <v>9757</v>
      </c>
      <c r="B1955" t="s">
        <v>16</v>
      </c>
      <c r="C1955" t="s">
        <v>2076</v>
      </c>
      <c r="D1955" t="s">
        <v>2076</v>
      </c>
      <c r="E1955" t="s">
        <v>9758</v>
      </c>
      <c r="F1955" t="s">
        <v>9759</v>
      </c>
      <c r="G1955" t="s">
        <v>9760</v>
      </c>
      <c r="H1955" s="1" t="s">
        <v>9761</v>
      </c>
      <c r="I1955" s="1" t="s">
        <v>9762</v>
      </c>
      <c r="J1955">
        <v>23</v>
      </c>
      <c r="K1955" t="s">
        <v>24</v>
      </c>
      <c r="L1955">
        <v>1</v>
      </c>
      <c r="M1955" t="s">
        <v>24</v>
      </c>
      <c r="N1955">
        <v>27</v>
      </c>
      <c r="O1955">
        <v>3</v>
      </c>
    </row>
    <row r="1956" spans="1:15">
      <c r="A1956" t="s">
        <v>9763</v>
      </c>
      <c r="B1956" t="s">
        <v>16</v>
      </c>
      <c r="C1956" t="s">
        <v>2076</v>
      </c>
      <c r="D1956" t="s">
        <v>2076</v>
      </c>
      <c r="E1956" t="s">
        <v>9764</v>
      </c>
      <c r="F1956" t="s">
        <v>9765</v>
      </c>
      <c r="G1956" t="s">
        <v>9766</v>
      </c>
      <c r="H1956" s="1" t="s">
        <v>9767</v>
      </c>
      <c r="I1956" s="1" t="s">
        <v>9768</v>
      </c>
      <c r="J1956">
        <v>81</v>
      </c>
      <c r="K1956" t="s">
        <v>24</v>
      </c>
      <c r="L1956" t="s">
        <v>24</v>
      </c>
      <c r="M1956" t="s">
        <v>24</v>
      </c>
      <c r="N1956">
        <v>82</v>
      </c>
      <c r="O1956">
        <v>1</v>
      </c>
    </row>
    <row r="1957" spans="1:15">
      <c r="A1957" t="s">
        <v>9763</v>
      </c>
      <c r="B1957" t="s">
        <v>16</v>
      </c>
      <c r="C1957" t="s">
        <v>2076</v>
      </c>
      <c r="D1957" t="s">
        <v>2076</v>
      </c>
      <c r="E1957" t="s">
        <v>9769</v>
      </c>
      <c r="F1957" t="s">
        <v>9770</v>
      </c>
      <c r="G1957" t="s">
        <v>9771</v>
      </c>
      <c r="H1957" s="1" t="s">
        <v>9772</v>
      </c>
      <c r="I1957" s="1" t="s">
        <v>9773</v>
      </c>
      <c r="J1957">
        <v>5</v>
      </c>
      <c r="K1957" t="s">
        <v>24</v>
      </c>
      <c r="L1957" t="s">
        <v>24</v>
      </c>
      <c r="M1957" t="s">
        <v>24</v>
      </c>
      <c r="N1957">
        <v>5</v>
      </c>
      <c r="O1957" t="s">
        <v>24</v>
      </c>
    </row>
    <row r="1958" spans="1:15">
      <c r="A1958" t="s">
        <v>9774</v>
      </c>
      <c r="B1958" t="s">
        <v>16</v>
      </c>
      <c r="C1958" t="s">
        <v>2076</v>
      </c>
      <c r="D1958" t="s">
        <v>2076</v>
      </c>
      <c r="E1958" t="s">
        <v>9775</v>
      </c>
      <c r="F1958" t="s">
        <v>9776</v>
      </c>
      <c r="G1958" t="s">
        <v>9777</v>
      </c>
      <c r="H1958" s="1" t="s">
        <v>9778</v>
      </c>
      <c r="I1958" s="1" t="s">
        <v>9779</v>
      </c>
      <c r="J1958">
        <v>3</v>
      </c>
      <c r="K1958" t="s">
        <v>24</v>
      </c>
      <c r="L1958" t="s">
        <v>24</v>
      </c>
      <c r="M1958" t="s">
        <v>24</v>
      </c>
      <c r="N1958">
        <v>3</v>
      </c>
      <c r="O1958" t="s">
        <v>24</v>
      </c>
    </row>
    <row r="1959" spans="1:15">
      <c r="A1959" t="s">
        <v>9780</v>
      </c>
      <c r="B1959" t="s">
        <v>16</v>
      </c>
      <c r="C1959" t="s">
        <v>2076</v>
      </c>
      <c r="D1959" t="s">
        <v>2076</v>
      </c>
      <c r="E1959" t="s">
        <v>9775</v>
      </c>
      <c r="F1959" t="s">
        <v>9781</v>
      </c>
      <c r="G1959" t="s">
        <v>9782</v>
      </c>
      <c r="H1959" s="1" t="s">
        <v>9778</v>
      </c>
      <c r="I1959" s="1" t="s">
        <v>9779</v>
      </c>
      <c r="J1959">
        <v>3</v>
      </c>
      <c r="K1959" t="s">
        <v>24</v>
      </c>
      <c r="L1959" t="s">
        <v>24</v>
      </c>
      <c r="M1959" t="s">
        <v>24</v>
      </c>
      <c r="N1959">
        <v>3</v>
      </c>
      <c r="O1959" t="s">
        <v>24</v>
      </c>
    </row>
    <row r="1960" spans="1:15">
      <c r="A1960" t="s">
        <v>9780</v>
      </c>
      <c r="B1960" t="s">
        <v>16</v>
      </c>
      <c r="C1960" t="s">
        <v>2076</v>
      </c>
      <c r="D1960" t="s">
        <v>2076</v>
      </c>
      <c r="E1960" t="s">
        <v>9783</v>
      </c>
      <c r="F1960" t="s">
        <v>9784</v>
      </c>
      <c r="G1960" t="s">
        <v>9785</v>
      </c>
      <c r="H1960" s="1" t="s">
        <v>9786</v>
      </c>
      <c r="I1960" s="1" t="s">
        <v>9787</v>
      </c>
      <c r="J1960">
        <v>15</v>
      </c>
      <c r="K1960" t="s">
        <v>24</v>
      </c>
      <c r="L1960" t="s">
        <v>24</v>
      </c>
      <c r="M1960" t="s">
        <v>24</v>
      </c>
      <c r="N1960">
        <v>16</v>
      </c>
      <c r="O1960">
        <v>1</v>
      </c>
    </row>
    <row r="1961" spans="1:15">
      <c r="A1961" t="s">
        <v>9788</v>
      </c>
      <c r="B1961" t="s">
        <v>16</v>
      </c>
      <c r="C1961" t="s">
        <v>2076</v>
      </c>
      <c r="D1961" t="s">
        <v>2076</v>
      </c>
      <c r="E1961" t="s">
        <v>9789</v>
      </c>
      <c r="F1961" t="s">
        <v>9790</v>
      </c>
      <c r="G1961" t="s">
        <v>9791</v>
      </c>
      <c r="H1961" s="1" t="s">
        <v>9792</v>
      </c>
      <c r="I1961" s="1" t="s">
        <v>9793</v>
      </c>
      <c r="J1961">
        <v>30</v>
      </c>
      <c r="K1961" t="s">
        <v>24</v>
      </c>
      <c r="L1961" t="s">
        <v>24</v>
      </c>
      <c r="M1961" t="s">
        <v>24</v>
      </c>
      <c r="N1961">
        <v>30</v>
      </c>
      <c r="O1961" t="s">
        <v>24</v>
      </c>
    </row>
    <row r="1962" spans="1:15">
      <c r="A1962" t="s">
        <v>9788</v>
      </c>
      <c r="B1962" t="s">
        <v>16</v>
      </c>
      <c r="C1962" t="s">
        <v>2076</v>
      </c>
      <c r="D1962" t="s">
        <v>2076</v>
      </c>
      <c r="E1962" t="s">
        <v>9794</v>
      </c>
      <c r="F1962" t="s">
        <v>9795</v>
      </c>
      <c r="G1962" t="s">
        <v>9796</v>
      </c>
      <c r="H1962" s="1" t="s">
        <v>9797</v>
      </c>
      <c r="I1962" s="1" t="s">
        <v>9798</v>
      </c>
      <c r="J1962">
        <v>23</v>
      </c>
      <c r="K1962" t="s">
        <v>24</v>
      </c>
      <c r="L1962" t="s">
        <v>24</v>
      </c>
      <c r="M1962" t="s">
        <v>24</v>
      </c>
      <c r="N1962">
        <v>24</v>
      </c>
      <c r="O1962">
        <v>1</v>
      </c>
    </row>
    <row r="1963" spans="1:15">
      <c r="A1963" t="s">
        <v>9799</v>
      </c>
      <c r="B1963" t="s">
        <v>16</v>
      </c>
      <c r="C1963" t="s">
        <v>2076</v>
      </c>
      <c r="D1963" t="s">
        <v>2076</v>
      </c>
      <c r="E1963" t="s">
        <v>9800</v>
      </c>
      <c r="F1963" t="s">
        <v>9801</v>
      </c>
      <c r="G1963" t="s">
        <v>9802</v>
      </c>
      <c r="H1963" s="1" t="s">
        <v>9803</v>
      </c>
      <c r="I1963" s="1" t="s">
        <v>9804</v>
      </c>
      <c r="J1963">
        <v>3</v>
      </c>
      <c r="K1963" t="s">
        <v>24</v>
      </c>
      <c r="L1963" t="s">
        <v>24</v>
      </c>
      <c r="M1963" t="s">
        <v>24</v>
      </c>
      <c r="N1963">
        <v>3</v>
      </c>
      <c r="O1963" t="s">
        <v>24</v>
      </c>
    </row>
    <row r="1964" spans="1:15">
      <c r="A1964" t="s">
        <v>9805</v>
      </c>
      <c r="B1964" t="s">
        <v>16</v>
      </c>
      <c r="C1964" t="s">
        <v>2076</v>
      </c>
      <c r="D1964" t="s">
        <v>2076</v>
      </c>
      <c r="E1964" t="s">
        <v>9806</v>
      </c>
      <c r="F1964" t="s">
        <v>9807</v>
      </c>
      <c r="G1964" t="s">
        <v>9808</v>
      </c>
      <c r="H1964" s="1">
        <v>42019</v>
      </c>
      <c r="I1964" s="1" t="s">
        <v>9809</v>
      </c>
      <c r="J1964">
        <v>15</v>
      </c>
      <c r="K1964" t="s">
        <v>24</v>
      </c>
      <c r="L1964" t="s">
        <v>24</v>
      </c>
      <c r="M1964" t="s">
        <v>24</v>
      </c>
      <c r="N1964">
        <v>15</v>
      </c>
      <c r="O1964" t="s">
        <v>24</v>
      </c>
    </row>
    <row r="1965" spans="1:15">
      <c r="A1965" t="s">
        <v>9810</v>
      </c>
      <c r="B1965" t="s">
        <v>16</v>
      </c>
      <c r="C1965" t="s">
        <v>2076</v>
      </c>
      <c r="D1965" t="s">
        <v>2076</v>
      </c>
      <c r="E1965" t="s">
        <v>9811</v>
      </c>
      <c r="F1965" t="s">
        <v>9812</v>
      </c>
      <c r="G1965" t="s">
        <v>9813</v>
      </c>
      <c r="H1965" s="1" t="s">
        <v>9814</v>
      </c>
      <c r="I1965" s="1" t="s">
        <v>9815</v>
      </c>
      <c r="J1965">
        <v>23</v>
      </c>
      <c r="K1965" t="s">
        <v>24</v>
      </c>
      <c r="L1965" t="s">
        <v>24</v>
      </c>
      <c r="M1965" t="s">
        <v>24</v>
      </c>
      <c r="N1965">
        <v>23</v>
      </c>
      <c r="O1965" t="s">
        <v>24</v>
      </c>
    </row>
    <row r="1966" spans="1:15">
      <c r="A1966" t="s">
        <v>9816</v>
      </c>
      <c r="B1966" t="s">
        <v>16</v>
      </c>
      <c r="C1966" t="s">
        <v>2076</v>
      </c>
      <c r="D1966" t="s">
        <v>2076</v>
      </c>
      <c r="E1966" t="s">
        <v>9817</v>
      </c>
      <c r="F1966" t="s">
        <v>9818</v>
      </c>
      <c r="G1966" t="s">
        <v>9819</v>
      </c>
      <c r="H1966" s="1" t="s">
        <v>9820</v>
      </c>
      <c r="I1966" s="1" t="s">
        <v>9821</v>
      </c>
      <c r="J1966">
        <v>16</v>
      </c>
      <c r="K1966" t="s">
        <v>24</v>
      </c>
      <c r="L1966" t="s">
        <v>24</v>
      </c>
      <c r="M1966" t="s">
        <v>24</v>
      </c>
      <c r="N1966">
        <v>16</v>
      </c>
      <c r="O1966" t="s">
        <v>24</v>
      </c>
    </row>
    <row r="1967" spans="1:15">
      <c r="A1967" t="s">
        <v>9816</v>
      </c>
      <c r="B1967" t="s">
        <v>16</v>
      </c>
      <c r="C1967" t="s">
        <v>2076</v>
      </c>
      <c r="D1967" t="s">
        <v>2076</v>
      </c>
      <c r="E1967" t="s">
        <v>9822</v>
      </c>
      <c r="F1967" t="s">
        <v>9823</v>
      </c>
      <c r="G1967" t="s">
        <v>9824</v>
      </c>
      <c r="H1967" s="1" t="s">
        <v>9825</v>
      </c>
      <c r="I1967" s="1" t="s">
        <v>9826</v>
      </c>
      <c r="J1967">
        <v>38</v>
      </c>
      <c r="K1967" t="s">
        <v>24</v>
      </c>
      <c r="L1967" t="s">
        <v>24</v>
      </c>
      <c r="M1967" t="s">
        <v>24</v>
      </c>
      <c r="N1967">
        <v>39</v>
      </c>
      <c r="O1967">
        <v>1</v>
      </c>
    </row>
    <row r="1968" spans="1:15">
      <c r="A1968" t="s">
        <v>9827</v>
      </c>
      <c r="B1968" t="s">
        <v>16</v>
      </c>
      <c r="C1968" t="s">
        <v>2076</v>
      </c>
      <c r="D1968" t="s">
        <v>2076</v>
      </c>
      <c r="E1968" t="s">
        <v>9828</v>
      </c>
      <c r="F1968" t="s">
        <v>9829</v>
      </c>
      <c r="G1968" t="s">
        <v>9830</v>
      </c>
      <c r="H1968" s="1" t="s">
        <v>9831</v>
      </c>
      <c r="I1968" s="1" t="s">
        <v>9832</v>
      </c>
      <c r="J1968">
        <v>56</v>
      </c>
      <c r="K1968" t="s">
        <v>24</v>
      </c>
      <c r="L1968" t="s">
        <v>24</v>
      </c>
      <c r="M1968" t="s">
        <v>24</v>
      </c>
      <c r="N1968">
        <v>57</v>
      </c>
      <c r="O1968">
        <v>1</v>
      </c>
    </row>
    <row r="1969" spans="1:15">
      <c r="A1969" t="s">
        <v>9833</v>
      </c>
      <c r="B1969" t="s">
        <v>16</v>
      </c>
      <c r="C1969" t="s">
        <v>2076</v>
      </c>
      <c r="D1969" t="s">
        <v>2076</v>
      </c>
      <c r="E1969" t="s">
        <v>66</v>
      </c>
      <c r="F1969" t="s">
        <v>9834</v>
      </c>
      <c r="G1969" t="s">
        <v>9835</v>
      </c>
      <c r="H1969" s="1" t="s">
        <v>9836</v>
      </c>
      <c r="I1969" s="1" t="s">
        <v>9837</v>
      </c>
      <c r="J1969">
        <v>12</v>
      </c>
      <c r="K1969" t="s">
        <v>24</v>
      </c>
      <c r="L1969" t="s">
        <v>24</v>
      </c>
      <c r="M1969" t="s">
        <v>24</v>
      </c>
      <c r="N1969">
        <v>12</v>
      </c>
      <c r="O1969" t="s">
        <v>24</v>
      </c>
    </row>
    <row r="1970" spans="1:15">
      <c r="A1970" t="s">
        <v>9838</v>
      </c>
      <c r="B1970" t="s">
        <v>16</v>
      </c>
      <c r="C1970" t="s">
        <v>2076</v>
      </c>
      <c r="D1970" t="s">
        <v>2076</v>
      </c>
      <c r="E1970" t="s">
        <v>66</v>
      </c>
      <c r="F1970" t="s">
        <v>9839</v>
      </c>
      <c r="G1970" t="s">
        <v>9840</v>
      </c>
      <c r="H1970" s="1" t="s">
        <v>9836</v>
      </c>
      <c r="I1970" s="1" t="s">
        <v>9841</v>
      </c>
      <c r="J1970">
        <v>12</v>
      </c>
      <c r="K1970" t="s">
        <v>24</v>
      </c>
      <c r="L1970" t="s">
        <v>24</v>
      </c>
      <c r="M1970" t="s">
        <v>24</v>
      </c>
      <c r="N1970">
        <v>12</v>
      </c>
      <c r="O1970" t="s">
        <v>24</v>
      </c>
    </row>
    <row r="1971" spans="1:15">
      <c r="A1971" t="s">
        <v>9842</v>
      </c>
      <c r="B1971" t="s">
        <v>16</v>
      </c>
      <c r="C1971" t="s">
        <v>2076</v>
      </c>
      <c r="D1971" t="s">
        <v>2076</v>
      </c>
      <c r="E1971" t="s">
        <v>66</v>
      </c>
      <c r="F1971" t="s">
        <v>9843</v>
      </c>
      <c r="G1971" t="s">
        <v>9844</v>
      </c>
      <c r="H1971" s="1" t="s">
        <v>9845</v>
      </c>
      <c r="I1971" s="1" t="s">
        <v>9846</v>
      </c>
      <c r="J1971">
        <v>13</v>
      </c>
      <c r="K1971" t="s">
        <v>24</v>
      </c>
      <c r="L1971" t="s">
        <v>24</v>
      </c>
      <c r="M1971" t="s">
        <v>24</v>
      </c>
      <c r="N1971">
        <v>14</v>
      </c>
      <c r="O1971">
        <v>1</v>
      </c>
    </row>
    <row r="1972" spans="1:15">
      <c r="A1972" t="s">
        <v>9847</v>
      </c>
      <c r="B1972" t="s">
        <v>16</v>
      </c>
      <c r="C1972" t="s">
        <v>2076</v>
      </c>
      <c r="D1972" t="s">
        <v>2076</v>
      </c>
      <c r="E1972" t="s">
        <v>9848</v>
      </c>
      <c r="F1972" t="s">
        <v>9849</v>
      </c>
      <c r="G1972" t="s">
        <v>9850</v>
      </c>
      <c r="H1972" s="1" t="s">
        <v>9851</v>
      </c>
      <c r="I1972" s="1" t="s">
        <v>9852</v>
      </c>
      <c r="J1972">
        <v>5</v>
      </c>
      <c r="K1972" t="s">
        <v>24</v>
      </c>
      <c r="L1972" t="s">
        <v>24</v>
      </c>
      <c r="M1972" t="s">
        <v>24</v>
      </c>
      <c r="N1972">
        <v>5</v>
      </c>
      <c r="O1972" t="s">
        <v>24</v>
      </c>
    </row>
    <row r="1973" spans="1:15">
      <c r="A1973" t="s">
        <v>9853</v>
      </c>
      <c r="B1973" t="s">
        <v>16</v>
      </c>
      <c r="C1973" t="s">
        <v>2076</v>
      </c>
      <c r="D1973" t="s">
        <v>2076</v>
      </c>
      <c r="E1973" t="s">
        <v>9854</v>
      </c>
      <c r="F1973" t="s">
        <v>9855</v>
      </c>
      <c r="G1973" t="s">
        <v>9856</v>
      </c>
      <c r="H1973" s="1" t="s">
        <v>9857</v>
      </c>
      <c r="I1973" s="1" t="s">
        <v>9858</v>
      </c>
      <c r="J1973">
        <v>20</v>
      </c>
      <c r="K1973" t="s">
        <v>24</v>
      </c>
      <c r="L1973" t="s">
        <v>24</v>
      </c>
      <c r="M1973" t="s">
        <v>24</v>
      </c>
      <c r="N1973">
        <v>20</v>
      </c>
      <c r="O1973" t="s">
        <v>24</v>
      </c>
    </row>
    <row r="1974" spans="1:15">
      <c r="A1974" t="s">
        <v>9859</v>
      </c>
      <c r="B1974" t="s">
        <v>16</v>
      </c>
      <c r="C1974" t="s">
        <v>2076</v>
      </c>
      <c r="D1974" t="s">
        <v>2076</v>
      </c>
      <c r="E1974" t="s">
        <v>9860</v>
      </c>
      <c r="F1974" t="s">
        <v>9861</v>
      </c>
      <c r="G1974" t="s">
        <v>9862</v>
      </c>
      <c r="H1974" s="1" t="s">
        <v>9863</v>
      </c>
      <c r="I1974" s="1" t="s">
        <v>9864</v>
      </c>
      <c r="J1974">
        <v>2</v>
      </c>
      <c r="K1974" t="s">
        <v>24</v>
      </c>
      <c r="L1974" t="s">
        <v>24</v>
      </c>
      <c r="M1974" t="s">
        <v>24</v>
      </c>
      <c r="N1974">
        <v>2</v>
      </c>
      <c r="O1974" t="s">
        <v>24</v>
      </c>
    </row>
    <row r="1975" spans="1:15">
      <c r="A1975" t="s">
        <v>9865</v>
      </c>
      <c r="B1975" t="s">
        <v>16</v>
      </c>
      <c r="C1975" t="s">
        <v>2076</v>
      </c>
      <c r="D1975" t="s">
        <v>2076</v>
      </c>
      <c r="E1975" t="s">
        <v>9866</v>
      </c>
      <c r="F1975" t="s">
        <v>9867</v>
      </c>
      <c r="G1975" t="s">
        <v>9868</v>
      </c>
      <c r="H1975" s="1" t="s">
        <v>9869</v>
      </c>
      <c r="I1975" s="1" t="s">
        <v>9870</v>
      </c>
      <c r="J1975">
        <v>2</v>
      </c>
      <c r="K1975" t="s">
        <v>24</v>
      </c>
      <c r="L1975" t="s">
        <v>24</v>
      </c>
      <c r="M1975" t="s">
        <v>24</v>
      </c>
      <c r="N1975">
        <v>2</v>
      </c>
      <c r="O1975" t="s">
        <v>24</v>
      </c>
    </row>
    <row r="1976" spans="1:15">
      <c r="A1976" t="s">
        <v>9865</v>
      </c>
      <c r="B1976" t="s">
        <v>16</v>
      </c>
      <c r="C1976" t="s">
        <v>2076</v>
      </c>
      <c r="D1976" t="s">
        <v>2076</v>
      </c>
      <c r="E1976" t="s">
        <v>9871</v>
      </c>
      <c r="F1976" t="s">
        <v>9872</v>
      </c>
      <c r="G1976" t="s">
        <v>9873</v>
      </c>
      <c r="H1976" s="1" t="s">
        <v>9874</v>
      </c>
      <c r="I1976" s="1" t="s">
        <v>9875</v>
      </c>
      <c r="J1976" t="s">
        <v>24</v>
      </c>
      <c r="K1976" t="s">
        <v>24</v>
      </c>
      <c r="L1976" t="s">
        <v>24</v>
      </c>
      <c r="M1976" t="s">
        <v>24</v>
      </c>
      <c r="N1976" t="s">
        <v>24</v>
      </c>
      <c r="O1976" t="s">
        <v>24</v>
      </c>
    </row>
    <row r="1977" spans="1:15">
      <c r="A1977" t="s">
        <v>9876</v>
      </c>
      <c r="B1977" t="s">
        <v>16</v>
      </c>
      <c r="C1977" t="s">
        <v>2076</v>
      </c>
      <c r="D1977" t="s">
        <v>2076</v>
      </c>
      <c r="E1977" t="s">
        <v>9877</v>
      </c>
      <c r="F1977" t="s">
        <v>9878</v>
      </c>
      <c r="G1977" t="s">
        <v>9879</v>
      </c>
      <c r="H1977" s="1" t="s">
        <v>9880</v>
      </c>
      <c r="I1977" s="1" t="s">
        <v>9881</v>
      </c>
      <c r="J1977">
        <v>27</v>
      </c>
      <c r="K1977" t="s">
        <v>24</v>
      </c>
      <c r="L1977" t="s">
        <v>24</v>
      </c>
      <c r="M1977" t="s">
        <v>24</v>
      </c>
      <c r="N1977">
        <v>27</v>
      </c>
      <c r="O1977" t="s">
        <v>24</v>
      </c>
    </row>
    <row r="1978" spans="1:15">
      <c r="A1978" t="s">
        <v>9882</v>
      </c>
      <c r="B1978" t="s">
        <v>16</v>
      </c>
      <c r="C1978" t="s">
        <v>2076</v>
      </c>
      <c r="D1978" t="s">
        <v>2076</v>
      </c>
      <c r="E1978" t="s">
        <v>9883</v>
      </c>
      <c r="F1978" t="s">
        <v>9884</v>
      </c>
      <c r="G1978" t="s">
        <v>9885</v>
      </c>
      <c r="H1978" s="1" t="s">
        <v>9886</v>
      </c>
      <c r="I1978" s="1" t="s">
        <v>9887</v>
      </c>
      <c r="J1978">
        <v>1</v>
      </c>
      <c r="K1978" t="s">
        <v>24</v>
      </c>
      <c r="L1978" t="s">
        <v>24</v>
      </c>
      <c r="M1978" t="s">
        <v>24</v>
      </c>
      <c r="N1978">
        <v>1</v>
      </c>
      <c r="O1978" t="s">
        <v>24</v>
      </c>
    </row>
    <row r="1979" spans="1:15">
      <c r="A1979" t="s">
        <v>9888</v>
      </c>
      <c r="B1979" t="s">
        <v>16</v>
      </c>
      <c r="C1979" t="s">
        <v>2076</v>
      </c>
      <c r="D1979" t="s">
        <v>2076</v>
      </c>
      <c r="E1979" t="s">
        <v>9889</v>
      </c>
      <c r="F1979" t="s">
        <v>9890</v>
      </c>
      <c r="G1979" t="s">
        <v>9891</v>
      </c>
      <c r="H1979" s="1" t="s">
        <v>9892</v>
      </c>
      <c r="I1979" s="1" t="s">
        <v>9893</v>
      </c>
      <c r="J1979">
        <v>6</v>
      </c>
      <c r="K1979" t="s">
        <v>24</v>
      </c>
      <c r="L1979" t="s">
        <v>24</v>
      </c>
      <c r="M1979" t="s">
        <v>24</v>
      </c>
      <c r="N1979">
        <v>6</v>
      </c>
      <c r="O1979" t="s">
        <v>24</v>
      </c>
    </row>
    <row r="1980" spans="1:15">
      <c r="A1980" t="s">
        <v>9876</v>
      </c>
      <c r="B1980" t="s">
        <v>16</v>
      </c>
      <c r="C1980" t="s">
        <v>2076</v>
      </c>
      <c r="D1980" t="s">
        <v>2076</v>
      </c>
      <c r="E1980" t="s">
        <v>9894</v>
      </c>
      <c r="F1980" t="s">
        <v>9895</v>
      </c>
      <c r="G1980" t="s">
        <v>9896</v>
      </c>
      <c r="H1980" s="1" t="s">
        <v>9897</v>
      </c>
      <c r="I1980" s="1" t="s">
        <v>9898</v>
      </c>
      <c r="J1980">
        <v>15</v>
      </c>
      <c r="K1980" t="s">
        <v>24</v>
      </c>
      <c r="L1980" t="s">
        <v>24</v>
      </c>
      <c r="M1980" t="s">
        <v>24</v>
      </c>
      <c r="N1980">
        <v>15</v>
      </c>
      <c r="O1980" t="s">
        <v>24</v>
      </c>
    </row>
    <row r="1981" spans="1:15">
      <c r="A1981" t="s">
        <v>9899</v>
      </c>
      <c r="B1981" t="s">
        <v>16</v>
      </c>
      <c r="C1981" t="s">
        <v>2076</v>
      </c>
      <c r="D1981" t="s">
        <v>2076</v>
      </c>
      <c r="E1981" t="s">
        <v>9900</v>
      </c>
      <c r="F1981" t="s">
        <v>9901</v>
      </c>
      <c r="G1981" t="s">
        <v>9902</v>
      </c>
      <c r="H1981" s="1" t="s">
        <v>9903</v>
      </c>
      <c r="I1981" s="1" t="s">
        <v>9904</v>
      </c>
      <c r="J1981">
        <v>31</v>
      </c>
      <c r="K1981" t="s">
        <v>24</v>
      </c>
      <c r="L1981" t="s">
        <v>24</v>
      </c>
      <c r="M1981" t="s">
        <v>24</v>
      </c>
      <c r="N1981">
        <v>31</v>
      </c>
      <c r="O1981" t="s">
        <v>24</v>
      </c>
    </row>
    <row r="1982" spans="1:15">
      <c r="A1982" t="s">
        <v>9905</v>
      </c>
      <c r="B1982" t="s">
        <v>16</v>
      </c>
      <c r="C1982" t="s">
        <v>2076</v>
      </c>
      <c r="D1982" t="s">
        <v>2076</v>
      </c>
      <c r="E1982" t="s">
        <v>9906</v>
      </c>
      <c r="F1982" t="s">
        <v>9907</v>
      </c>
      <c r="G1982" t="s">
        <v>9908</v>
      </c>
      <c r="H1982" s="1" t="s">
        <v>9909</v>
      </c>
      <c r="I1982" s="1" t="s">
        <v>9910</v>
      </c>
      <c r="J1982">
        <v>1</v>
      </c>
      <c r="K1982" t="s">
        <v>24</v>
      </c>
      <c r="L1982" t="s">
        <v>24</v>
      </c>
      <c r="M1982" t="s">
        <v>24</v>
      </c>
      <c r="N1982">
        <v>1</v>
      </c>
      <c r="O1982" t="s">
        <v>24</v>
      </c>
    </row>
    <row r="1983" spans="1:15">
      <c r="A1983" t="s">
        <v>9911</v>
      </c>
      <c r="B1983" t="s">
        <v>16</v>
      </c>
      <c r="C1983" t="s">
        <v>2076</v>
      </c>
      <c r="D1983" t="s">
        <v>2076</v>
      </c>
      <c r="E1983" t="s">
        <v>9912</v>
      </c>
      <c r="F1983" t="s">
        <v>9913</v>
      </c>
      <c r="G1983" t="s">
        <v>9914</v>
      </c>
      <c r="H1983" s="1" t="s">
        <v>2706</v>
      </c>
      <c r="I1983" s="1" t="s">
        <v>9915</v>
      </c>
      <c r="J1983">
        <v>6</v>
      </c>
      <c r="K1983" t="s">
        <v>24</v>
      </c>
      <c r="L1983" t="s">
        <v>24</v>
      </c>
      <c r="M1983" t="s">
        <v>24</v>
      </c>
      <c r="N1983">
        <v>6</v>
      </c>
      <c r="O1983" t="s">
        <v>24</v>
      </c>
    </row>
    <row r="1984" spans="1:15">
      <c r="A1984" t="s">
        <v>9847</v>
      </c>
      <c r="B1984" t="s">
        <v>16</v>
      </c>
      <c r="C1984" t="s">
        <v>2076</v>
      </c>
      <c r="D1984" t="s">
        <v>2076</v>
      </c>
      <c r="E1984" t="s">
        <v>9916</v>
      </c>
      <c r="F1984" t="s">
        <v>9917</v>
      </c>
      <c r="G1984" t="s">
        <v>9918</v>
      </c>
      <c r="H1984" s="1" t="s">
        <v>9919</v>
      </c>
      <c r="I1984" s="1" t="s">
        <v>9920</v>
      </c>
      <c r="J1984">
        <v>6</v>
      </c>
      <c r="K1984" t="s">
        <v>24</v>
      </c>
      <c r="L1984" t="s">
        <v>24</v>
      </c>
      <c r="M1984" t="s">
        <v>24</v>
      </c>
      <c r="N1984">
        <v>6</v>
      </c>
      <c r="O1984" t="s">
        <v>24</v>
      </c>
    </row>
    <row r="1985" spans="1:15">
      <c r="A1985" t="s">
        <v>9921</v>
      </c>
      <c r="B1985" t="s">
        <v>16</v>
      </c>
      <c r="C1985" t="s">
        <v>2076</v>
      </c>
      <c r="D1985" t="s">
        <v>2076</v>
      </c>
      <c r="E1985" t="s">
        <v>9922</v>
      </c>
      <c r="F1985" t="s">
        <v>9923</v>
      </c>
      <c r="G1985" t="s">
        <v>9924</v>
      </c>
      <c r="H1985" s="1" t="s">
        <v>9925</v>
      </c>
      <c r="I1985" s="1" t="s">
        <v>9926</v>
      </c>
      <c r="J1985">
        <v>19</v>
      </c>
      <c r="K1985" t="s">
        <v>24</v>
      </c>
      <c r="L1985" t="s">
        <v>24</v>
      </c>
      <c r="M1985" t="s">
        <v>24</v>
      </c>
      <c r="N1985">
        <v>19</v>
      </c>
      <c r="O1985" t="s">
        <v>24</v>
      </c>
    </row>
    <row r="1986" spans="1:15">
      <c r="A1986" t="s">
        <v>9927</v>
      </c>
      <c r="B1986" t="s">
        <v>16</v>
      </c>
      <c r="C1986" t="s">
        <v>2076</v>
      </c>
      <c r="D1986" t="s">
        <v>2076</v>
      </c>
      <c r="E1986" t="s">
        <v>66</v>
      </c>
      <c r="F1986" t="s">
        <v>24</v>
      </c>
      <c r="G1986" t="s">
        <v>9928</v>
      </c>
      <c r="H1986" s="1" t="s">
        <v>9929</v>
      </c>
      <c r="I1986" s="1" t="s">
        <v>9930</v>
      </c>
      <c r="J1986">
        <v>6</v>
      </c>
      <c r="K1986" t="s">
        <v>24</v>
      </c>
      <c r="L1986" t="s">
        <v>24</v>
      </c>
      <c r="M1986" t="s">
        <v>24</v>
      </c>
      <c r="N1986">
        <v>7</v>
      </c>
      <c r="O1986">
        <v>1</v>
      </c>
    </row>
    <row r="1987" spans="1:15">
      <c r="A1987" t="s">
        <v>9931</v>
      </c>
      <c r="B1987" t="s">
        <v>16</v>
      </c>
      <c r="C1987" t="s">
        <v>2076</v>
      </c>
      <c r="D1987" t="s">
        <v>2076</v>
      </c>
      <c r="E1987" t="s">
        <v>9932</v>
      </c>
      <c r="F1987" t="s">
        <v>9933</v>
      </c>
      <c r="G1987" t="s">
        <v>9934</v>
      </c>
      <c r="H1987" s="1" t="s">
        <v>9935</v>
      </c>
      <c r="I1987" s="1" t="s">
        <v>9936</v>
      </c>
      <c r="J1987">
        <v>67</v>
      </c>
      <c r="K1987" t="s">
        <v>24</v>
      </c>
      <c r="L1987" t="s">
        <v>24</v>
      </c>
      <c r="M1987" t="s">
        <v>24</v>
      </c>
      <c r="N1987">
        <v>67</v>
      </c>
      <c r="O1987" t="s">
        <v>24</v>
      </c>
    </row>
    <row r="1988" spans="1:15">
      <c r="A1988" t="s">
        <v>9937</v>
      </c>
      <c r="B1988" t="s">
        <v>16</v>
      </c>
      <c r="C1988" t="s">
        <v>2076</v>
      </c>
      <c r="D1988" t="s">
        <v>2076</v>
      </c>
      <c r="E1988" t="s">
        <v>9938</v>
      </c>
      <c r="F1988" t="s">
        <v>9939</v>
      </c>
      <c r="G1988" t="s">
        <v>9940</v>
      </c>
      <c r="H1988" s="1" t="s">
        <v>9941</v>
      </c>
      <c r="I1988" s="1" t="s">
        <v>9942</v>
      </c>
      <c r="J1988">
        <v>48</v>
      </c>
      <c r="K1988" t="s">
        <v>24</v>
      </c>
      <c r="L1988" t="s">
        <v>24</v>
      </c>
      <c r="M1988" t="s">
        <v>24</v>
      </c>
      <c r="N1988">
        <v>49</v>
      </c>
      <c r="O1988">
        <v>1</v>
      </c>
    </row>
    <row r="1989" spans="1:15">
      <c r="A1989" t="s">
        <v>9943</v>
      </c>
      <c r="B1989" t="s">
        <v>16</v>
      </c>
      <c r="C1989" t="s">
        <v>2076</v>
      </c>
      <c r="D1989" t="s">
        <v>2076</v>
      </c>
      <c r="E1989" t="s">
        <v>9944</v>
      </c>
      <c r="F1989" t="s">
        <v>9945</v>
      </c>
      <c r="G1989" t="s">
        <v>9946</v>
      </c>
      <c r="H1989" s="1" t="s">
        <v>9947</v>
      </c>
      <c r="I1989" s="1" t="s">
        <v>9948</v>
      </c>
      <c r="J1989">
        <v>73</v>
      </c>
      <c r="K1989" t="s">
        <v>24</v>
      </c>
      <c r="L1989" t="s">
        <v>24</v>
      </c>
      <c r="M1989" t="s">
        <v>24</v>
      </c>
      <c r="N1989">
        <v>75</v>
      </c>
      <c r="O1989">
        <v>2</v>
      </c>
    </row>
    <row r="1990" spans="1:15">
      <c r="A1990" t="s">
        <v>9949</v>
      </c>
      <c r="B1990" t="s">
        <v>16</v>
      </c>
      <c r="C1990" t="s">
        <v>2076</v>
      </c>
      <c r="D1990" t="s">
        <v>2076</v>
      </c>
      <c r="E1990" t="s">
        <v>9950</v>
      </c>
      <c r="F1990" t="s">
        <v>9951</v>
      </c>
      <c r="G1990" t="s">
        <v>9952</v>
      </c>
      <c r="H1990" s="1" t="s">
        <v>9953</v>
      </c>
      <c r="I1990" s="1" t="s">
        <v>9954</v>
      </c>
      <c r="J1990">
        <v>15</v>
      </c>
      <c r="K1990" t="s">
        <v>24</v>
      </c>
      <c r="L1990" t="s">
        <v>24</v>
      </c>
      <c r="M1990" t="s">
        <v>24</v>
      </c>
      <c r="N1990">
        <v>15</v>
      </c>
      <c r="O1990" t="s">
        <v>24</v>
      </c>
    </row>
    <row r="1991" spans="1:15">
      <c r="A1991" t="s">
        <v>9955</v>
      </c>
      <c r="B1991" t="s">
        <v>16</v>
      </c>
      <c r="C1991" t="s">
        <v>2076</v>
      </c>
      <c r="D1991" t="s">
        <v>2076</v>
      </c>
      <c r="E1991" t="s">
        <v>9956</v>
      </c>
      <c r="F1991" t="s">
        <v>9957</v>
      </c>
      <c r="G1991" t="s">
        <v>9958</v>
      </c>
      <c r="H1991" s="1" t="s">
        <v>9959</v>
      </c>
      <c r="I1991" s="1" t="s">
        <v>9960</v>
      </c>
      <c r="J1991">
        <v>11</v>
      </c>
      <c r="K1991" t="s">
        <v>24</v>
      </c>
      <c r="L1991" t="s">
        <v>24</v>
      </c>
      <c r="M1991" t="s">
        <v>24</v>
      </c>
      <c r="N1991">
        <v>11</v>
      </c>
      <c r="O1991" t="s">
        <v>24</v>
      </c>
    </row>
    <row r="1992" spans="1:15">
      <c r="A1992" t="s">
        <v>9961</v>
      </c>
      <c r="B1992" t="s">
        <v>16</v>
      </c>
      <c r="C1992" t="s">
        <v>2076</v>
      </c>
      <c r="D1992" t="s">
        <v>2076</v>
      </c>
      <c r="E1992" t="s">
        <v>9962</v>
      </c>
      <c r="F1992" t="s">
        <v>9963</v>
      </c>
      <c r="G1992" t="s">
        <v>9964</v>
      </c>
      <c r="H1992" s="1" t="s">
        <v>9965</v>
      </c>
      <c r="I1992" s="1" t="s">
        <v>9966</v>
      </c>
      <c r="J1992">
        <v>9</v>
      </c>
      <c r="K1992" t="s">
        <v>24</v>
      </c>
      <c r="L1992" t="s">
        <v>24</v>
      </c>
      <c r="M1992" t="s">
        <v>24</v>
      </c>
      <c r="N1992">
        <v>9</v>
      </c>
      <c r="O1992" t="s">
        <v>24</v>
      </c>
    </row>
    <row r="1993" spans="1:15">
      <c r="A1993" t="s">
        <v>9967</v>
      </c>
      <c r="B1993" t="s">
        <v>16</v>
      </c>
      <c r="C1993" t="s">
        <v>2076</v>
      </c>
      <c r="D1993" t="s">
        <v>2076</v>
      </c>
      <c r="E1993" t="s">
        <v>9968</v>
      </c>
      <c r="F1993" t="s">
        <v>9969</v>
      </c>
      <c r="G1993" t="s">
        <v>9970</v>
      </c>
      <c r="H1993" s="1">
        <v>21367</v>
      </c>
      <c r="I1993" s="1" t="s">
        <v>9971</v>
      </c>
      <c r="J1993">
        <v>8</v>
      </c>
      <c r="K1993" t="s">
        <v>24</v>
      </c>
      <c r="L1993" t="s">
        <v>24</v>
      </c>
      <c r="M1993" t="s">
        <v>24</v>
      </c>
      <c r="N1993">
        <v>8</v>
      </c>
      <c r="O1993" t="s">
        <v>24</v>
      </c>
    </row>
    <row r="1994" spans="1:15">
      <c r="A1994" t="s">
        <v>9972</v>
      </c>
      <c r="B1994" t="s">
        <v>16</v>
      </c>
      <c r="C1994" t="s">
        <v>2076</v>
      </c>
      <c r="D1994" t="s">
        <v>2076</v>
      </c>
      <c r="E1994" t="s">
        <v>9973</v>
      </c>
      <c r="F1994" t="s">
        <v>9974</v>
      </c>
      <c r="G1994" t="s">
        <v>9975</v>
      </c>
      <c r="H1994" s="1" t="s">
        <v>9976</v>
      </c>
      <c r="I1994" s="1" t="s">
        <v>9977</v>
      </c>
      <c r="J1994">
        <v>21</v>
      </c>
      <c r="K1994" t="s">
        <v>24</v>
      </c>
      <c r="L1994" t="s">
        <v>24</v>
      </c>
      <c r="M1994" t="s">
        <v>24</v>
      </c>
      <c r="N1994">
        <v>23</v>
      </c>
      <c r="O1994" t="s">
        <v>24</v>
      </c>
    </row>
    <row r="1995" spans="1:15">
      <c r="A1995" t="s">
        <v>9978</v>
      </c>
      <c r="B1995" t="s">
        <v>16</v>
      </c>
      <c r="C1995" t="s">
        <v>2076</v>
      </c>
      <c r="D1995" t="s">
        <v>2076</v>
      </c>
      <c r="E1995" t="s">
        <v>9979</v>
      </c>
      <c r="F1995" t="s">
        <v>9980</v>
      </c>
      <c r="G1995" t="s">
        <v>9981</v>
      </c>
      <c r="H1995" s="1" t="s">
        <v>9982</v>
      </c>
      <c r="I1995" s="1" t="s">
        <v>9983</v>
      </c>
      <c r="J1995">
        <v>16</v>
      </c>
      <c r="K1995" t="s">
        <v>24</v>
      </c>
      <c r="L1995" t="s">
        <v>24</v>
      </c>
      <c r="M1995" t="s">
        <v>24</v>
      </c>
      <c r="N1995">
        <v>16</v>
      </c>
      <c r="O1995" t="s">
        <v>24</v>
      </c>
    </row>
    <row r="1996" spans="1:15">
      <c r="A1996" t="s">
        <v>9984</v>
      </c>
      <c r="B1996" t="s">
        <v>16</v>
      </c>
      <c r="C1996" t="s">
        <v>2076</v>
      </c>
      <c r="D1996" t="s">
        <v>2076</v>
      </c>
      <c r="E1996" t="s">
        <v>9985</v>
      </c>
      <c r="F1996" t="s">
        <v>9986</v>
      </c>
      <c r="G1996" t="s">
        <v>9987</v>
      </c>
      <c r="H1996" s="1" t="s">
        <v>9988</v>
      </c>
      <c r="I1996" s="1" t="s">
        <v>9989</v>
      </c>
      <c r="J1996">
        <v>13</v>
      </c>
      <c r="K1996" t="s">
        <v>24</v>
      </c>
      <c r="L1996" t="s">
        <v>24</v>
      </c>
      <c r="M1996" t="s">
        <v>24</v>
      </c>
      <c r="N1996">
        <v>13</v>
      </c>
      <c r="O1996" t="s">
        <v>24</v>
      </c>
    </row>
    <row r="1997" spans="1:15">
      <c r="A1997" t="s">
        <v>9990</v>
      </c>
      <c r="B1997" t="s">
        <v>16</v>
      </c>
      <c r="C1997" t="s">
        <v>2076</v>
      </c>
      <c r="D1997" t="s">
        <v>2076</v>
      </c>
      <c r="E1997" t="s">
        <v>9991</v>
      </c>
      <c r="F1997" t="s">
        <v>9992</v>
      </c>
      <c r="G1997" t="s">
        <v>9993</v>
      </c>
      <c r="H1997" s="1" t="s">
        <v>9994</v>
      </c>
      <c r="I1997" s="1" t="s">
        <v>9995</v>
      </c>
      <c r="J1997">
        <v>83</v>
      </c>
      <c r="K1997" t="s">
        <v>24</v>
      </c>
      <c r="L1997" t="s">
        <v>24</v>
      </c>
      <c r="M1997" t="s">
        <v>24</v>
      </c>
      <c r="N1997">
        <v>86</v>
      </c>
      <c r="O1997">
        <v>3</v>
      </c>
    </row>
    <row r="1998" spans="1:15">
      <c r="A1998" t="s">
        <v>9990</v>
      </c>
      <c r="B1998" t="s">
        <v>16</v>
      </c>
      <c r="C1998" t="s">
        <v>2076</v>
      </c>
      <c r="D1998" t="s">
        <v>2076</v>
      </c>
      <c r="E1998" t="s">
        <v>9996</v>
      </c>
      <c r="F1998" t="s">
        <v>9997</v>
      </c>
      <c r="G1998" t="s">
        <v>9998</v>
      </c>
      <c r="H1998" s="1" t="s">
        <v>9999</v>
      </c>
      <c r="I1998" s="1" t="s">
        <v>10000</v>
      </c>
      <c r="J1998">
        <v>13</v>
      </c>
      <c r="K1998" t="s">
        <v>24</v>
      </c>
      <c r="L1998" t="s">
        <v>24</v>
      </c>
      <c r="M1998" t="s">
        <v>24</v>
      </c>
      <c r="N1998">
        <v>13</v>
      </c>
      <c r="O1998" t="s">
        <v>24</v>
      </c>
    </row>
    <row r="1999" spans="1:15">
      <c r="A1999" t="s">
        <v>10001</v>
      </c>
      <c r="B1999" t="s">
        <v>16</v>
      </c>
      <c r="C1999" t="s">
        <v>2076</v>
      </c>
      <c r="D1999" t="s">
        <v>2076</v>
      </c>
      <c r="E1999" t="s">
        <v>10002</v>
      </c>
      <c r="F1999" t="s">
        <v>10003</v>
      </c>
      <c r="G1999" t="s">
        <v>10004</v>
      </c>
      <c r="H1999" s="1" t="s">
        <v>10005</v>
      </c>
      <c r="I1999" s="1" t="s">
        <v>10006</v>
      </c>
      <c r="J1999">
        <v>35</v>
      </c>
      <c r="K1999" t="s">
        <v>24</v>
      </c>
      <c r="L1999" t="s">
        <v>24</v>
      </c>
      <c r="M1999" t="s">
        <v>24</v>
      </c>
      <c r="N1999">
        <v>39</v>
      </c>
      <c r="O1999">
        <v>4</v>
      </c>
    </row>
    <row r="2000" spans="1:15">
      <c r="A2000" t="s">
        <v>10007</v>
      </c>
      <c r="B2000" t="s">
        <v>16</v>
      </c>
      <c r="C2000" t="s">
        <v>2076</v>
      </c>
      <c r="D2000" t="s">
        <v>2076</v>
      </c>
      <c r="E2000" t="s">
        <v>10008</v>
      </c>
      <c r="F2000" t="s">
        <v>10009</v>
      </c>
      <c r="G2000" t="s">
        <v>10010</v>
      </c>
      <c r="H2000" s="1" t="s">
        <v>10011</v>
      </c>
      <c r="I2000" s="1" t="s">
        <v>10012</v>
      </c>
      <c r="J2000">
        <v>53</v>
      </c>
      <c r="K2000" t="s">
        <v>24</v>
      </c>
      <c r="L2000" t="s">
        <v>24</v>
      </c>
      <c r="M2000" t="s">
        <v>24</v>
      </c>
      <c r="N2000">
        <v>55</v>
      </c>
      <c r="O2000">
        <v>2</v>
      </c>
    </row>
    <row r="2001" spans="1:15">
      <c r="A2001" t="s">
        <v>10007</v>
      </c>
      <c r="B2001" t="s">
        <v>16</v>
      </c>
      <c r="C2001" t="s">
        <v>2076</v>
      </c>
      <c r="D2001" t="s">
        <v>2076</v>
      </c>
      <c r="E2001" t="s">
        <v>10013</v>
      </c>
      <c r="F2001" t="s">
        <v>10014</v>
      </c>
      <c r="G2001" t="s">
        <v>10015</v>
      </c>
      <c r="H2001" s="1" t="s">
        <v>10016</v>
      </c>
      <c r="I2001" s="1" t="s">
        <v>10017</v>
      </c>
      <c r="J2001">
        <v>40</v>
      </c>
      <c r="K2001" t="s">
        <v>24</v>
      </c>
      <c r="L2001" t="s">
        <v>24</v>
      </c>
      <c r="M2001" t="s">
        <v>24</v>
      </c>
      <c r="N2001">
        <v>41</v>
      </c>
      <c r="O2001">
        <v>1</v>
      </c>
    </row>
    <row r="2002" spans="1:15">
      <c r="A2002" t="s">
        <v>10018</v>
      </c>
      <c r="B2002" t="s">
        <v>16</v>
      </c>
      <c r="C2002" t="s">
        <v>2076</v>
      </c>
      <c r="D2002" t="s">
        <v>2076</v>
      </c>
      <c r="E2002" t="s">
        <v>10019</v>
      </c>
      <c r="F2002" t="s">
        <v>10020</v>
      </c>
      <c r="G2002" t="s">
        <v>10021</v>
      </c>
      <c r="H2002" s="1" t="s">
        <v>10022</v>
      </c>
      <c r="I2002" s="1" t="s">
        <v>10023</v>
      </c>
      <c r="J2002">
        <v>1</v>
      </c>
      <c r="K2002" t="s">
        <v>24</v>
      </c>
      <c r="L2002" t="s">
        <v>24</v>
      </c>
      <c r="M2002" t="s">
        <v>24</v>
      </c>
      <c r="N2002">
        <v>1</v>
      </c>
      <c r="O2002" t="s">
        <v>24</v>
      </c>
    </row>
    <row r="2003" spans="1:15">
      <c r="A2003" t="s">
        <v>10024</v>
      </c>
      <c r="B2003" t="s">
        <v>16</v>
      </c>
      <c r="C2003" t="s">
        <v>2076</v>
      </c>
      <c r="D2003" t="s">
        <v>2076</v>
      </c>
      <c r="E2003" t="s">
        <v>10025</v>
      </c>
      <c r="F2003" t="s">
        <v>10026</v>
      </c>
      <c r="G2003" t="s">
        <v>10027</v>
      </c>
      <c r="H2003" s="1" t="s">
        <v>10028</v>
      </c>
      <c r="I2003" s="1" t="s">
        <v>10029</v>
      </c>
      <c r="J2003">
        <v>20</v>
      </c>
      <c r="K2003" t="s">
        <v>24</v>
      </c>
      <c r="L2003" t="s">
        <v>24</v>
      </c>
      <c r="M2003" t="s">
        <v>24</v>
      </c>
      <c r="N2003">
        <v>29</v>
      </c>
      <c r="O2003">
        <v>7</v>
      </c>
    </row>
    <row r="2004" spans="1:15">
      <c r="A2004" t="s">
        <v>10030</v>
      </c>
      <c r="B2004" t="s">
        <v>16</v>
      </c>
      <c r="C2004" t="s">
        <v>2076</v>
      </c>
      <c r="D2004" t="s">
        <v>2076</v>
      </c>
      <c r="E2004" t="s">
        <v>10031</v>
      </c>
      <c r="F2004" t="s">
        <v>10032</v>
      </c>
      <c r="G2004" t="s">
        <v>10033</v>
      </c>
      <c r="H2004" s="1" t="s">
        <v>10034</v>
      </c>
      <c r="I2004" s="1" t="s">
        <v>10035</v>
      </c>
      <c r="J2004">
        <v>27</v>
      </c>
      <c r="K2004" t="s">
        <v>24</v>
      </c>
      <c r="L2004" t="s">
        <v>24</v>
      </c>
      <c r="M2004" t="s">
        <v>24</v>
      </c>
      <c r="N2004">
        <v>27</v>
      </c>
      <c r="O2004" t="s">
        <v>24</v>
      </c>
    </row>
    <row r="2005" spans="1:15">
      <c r="A2005" t="s">
        <v>10030</v>
      </c>
      <c r="B2005" t="s">
        <v>16</v>
      </c>
      <c r="C2005" t="s">
        <v>2076</v>
      </c>
      <c r="D2005" t="s">
        <v>2076</v>
      </c>
      <c r="E2005" t="s">
        <v>10036</v>
      </c>
      <c r="F2005" t="s">
        <v>10037</v>
      </c>
      <c r="G2005" t="s">
        <v>10038</v>
      </c>
      <c r="H2005" s="1" t="s">
        <v>10039</v>
      </c>
      <c r="I2005" s="1" t="s">
        <v>10040</v>
      </c>
      <c r="J2005">
        <v>43</v>
      </c>
      <c r="K2005" t="s">
        <v>24</v>
      </c>
      <c r="L2005" t="s">
        <v>24</v>
      </c>
      <c r="M2005" t="s">
        <v>24</v>
      </c>
      <c r="N2005">
        <v>43</v>
      </c>
      <c r="O2005" t="s">
        <v>24</v>
      </c>
    </row>
    <row r="2006" spans="1:15">
      <c r="A2006" t="s">
        <v>10041</v>
      </c>
      <c r="B2006" t="s">
        <v>16</v>
      </c>
      <c r="C2006" t="s">
        <v>2076</v>
      </c>
      <c r="D2006" t="s">
        <v>2076</v>
      </c>
      <c r="E2006" t="s">
        <v>10042</v>
      </c>
      <c r="F2006" t="s">
        <v>10043</v>
      </c>
      <c r="G2006" t="s">
        <v>10044</v>
      </c>
      <c r="H2006" s="1" t="s">
        <v>10045</v>
      </c>
      <c r="I2006" s="1" t="s">
        <v>10046</v>
      </c>
      <c r="J2006">
        <v>39</v>
      </c>
      <c r="K2006" t="s">
        <v>24</v>
      </c>
      <c r="L2006" t="s">
        <v>24</v>
      </c>
      <c r="M2006" t="s">
        <v>24</v>
      </c>
      <c r="N2006">
        <v>46</v>
      </c>
      <c r="O2006" t="s">
        <v>24</v>
      </c>
    </row>
    <row r="2007" spans="1:15">
      <c r="A2007" t="s">
        <v>10047</v>
      </c>
      <c r="B2007" t="s">
        <v>16</v>
      </c>
      <c r="C2007" t="s">
        <v>2076</v>
      </c>
      <c r="D2007" t="s">
        <v>2076</v>
      </c>
      <c r="E2007" t="s">
        <v>10048</v>
      </c>
      <c r="F2007" t="s">
        <v>10049</v>
      </c>
      <c r="G2007" t="s">
        <v>10050</v>
      </c>
      <c r="H2007" s="1" t="s">
        <v>10051</v>
      </c>
      <c r="I2007" s="1" t="s">
        <v>10052</v>
      </c>
      <c r="J2007">
        <v>6</v>
      </c>
      <c r="K2007" t="s">
        <v>24</v>
      </c>
      <c r="L2007" t="s">
        <v>24</v>
      </c>
      <c r="M2007" t="s">
        <v>24</v>
      </c>
      <c r="N2007">
        <v>6</v>
      </c>
      <c r="O2007" t="s">
        <v>24</v>
      </c>
    </row>
    <row r="2008" spans="1:15">
      <c r="A2008" t="s">
        <v>10053</v>
      </c>
      <c r="B2008" t="s">
        <v>16</v>
      </c>
      <c r="C2008" t="s">
        <v>2076</v>
      </c>
      <c r="D2008" t="s">
        <v>2076</v>
      </c>
      <c r="E2008" t="s">
        <v>10054</v>
      </c>
      <c r="F2008" t="s">
        <v>10055</v>
      </c>
      <c r="G2008" t="s">
        <v>10056</v>
      </c>
      <c r="H2008" s="1" t="s">
        <v>10057</v>
      </c>
      <c r="I2008" s="1" t="s">
        <v>10058</v>
      </c>
      <c r="J2008">
        <v>3</v>
      </c>
      <c r="K2008" t="s">
        <v>24</v>
      </c>
      <c r="L2008" t="s">
        <v>24</v>
      </c>
      <c r="M2008" t="s">
        <v>24</v>
      </c>
      <c r="N2008">
        <v>4</v>
      </c>
      <c r="O2008">
        <v>1</v>
      </c>
    </row>
    <row r="2009" spans="1:15">
      <c r="A2009" t="s">
        <v>10059</v>
      </c>
      <c r="B2009" t="s">
        <v>16</v>
      </c>
      <c r="C2009" t="s">
        <v>2076</v>
      </c>
      <c r="D2009" t="s">
        <v>2076</v>
      </c>
      <c r="E2009" t="s">
        <v>66</v>
      </c>
      <c r="F2009" t="s">
        <v>10060</v>
      </c>
      <c r="G2009" t="s">
        <v>10061</v>
      </c>
      <c r="H2009" s="1" t="s">
        <v>10062</v>
      </c>
      <c r="I2009" s="1" t="s">
        <v>10063</v>
      </c>
      <c r="J2009">
        <v>66</v>
      </c>
      <c r="K2009" t="s">
        <v>24</v>
      </c>
      <c r="L2009" t="s">
        <v>24</v>
      </c>
      <c r="M2009" t="s">
        <v>24</v>
      </c>
      <c r="N2009">
        <v>67</v>
      </c>
      <c r="O2009">
        <v>1</v>
      </c>
    </row>
    <row r="2010" spans="1:15">
      <c r="A2010" t="s">
        <v>10064</v>
      </c>
      <c r="B2010" t="s">
        <v>16</v>
      </c>
      <c r="C2010" t="s">
        <v>76</v>
      </c>
      <c r="D2010" t="s">
        <v>77</v>
      </c>
      <c r="E2010" t="s">
        <v>10065</v>
      </c>
      <c r="F2010" t="s">
        <v>10066</v>
      </c>
      <c r="G2010" t="s">
        <v>10067</v>
      </c>
      <c r="H2010" s="1" t="s">
        <v>10068</v>
      </c>
      <c r="I2010" s="1" t="s">
        <v>10069</v>
      </c>
      <c r="J2010">
        <v>43</v>
      </c>
      <c r="K2010" t="s">
        <v>24</v>
      </c>
      <c r="L2010" t="s">
        <v>24</v>
      </c>
      <c r="M2010" t="s">
        <v>24</v>
      </c>
      <c r="N2010">
        <v>46</v>
      </c>
      <c r="O2010">
        <v>3</v>
      </c>
    </row>
    <row r="2011" spans="1:15">
      <c r="A2011" t="s">
        <v>10070</v>
      </c>
      <c r="B2011" t="s">
        <v>16</v>
      </c>
      <c r="C2011" t="s">
        <v>76</v>
      </c>
      <c r="D2011" t="s">
        <v>77</v>
      </c>
      <c r="E2011" t="s">
        <v>10071</v>
      </c>
      <c r="F2011" t="s">
        <v>10072</v>
      </c>
      <c r="G2011" t="s">
        <v>10073</v>
      </c>
      <c r="H2011" s="1" t="s">
        <v>10074</v>
      </c>
      <c r="I2011" s="1" t="s">
        <v>10075</v>
      </c>
      <c r="J2011">
        <v>34</v>
      </c>
      <c r="K2011" t="s">
        <v>24</v>
      </c>
      <c r="L2011" t="s">
        <v>24</v>
      </c>
      <c r="M2011" t="s">
        <v>24</v>
      </c>
      <c r="N2011">
        <v>34</v>
      </c>
      <c r="O2011" t="s">
        <v>24</v>
      </c>
    </row>
    <row r="2012" spans="1:15">
      <c r="A2012" t="s">
        <v>10076</v>
      </c>
      <c r="B2012" t="s">
        <v>16</v>
      </c>
      <c r="C2012" t="s">
        <v>76</v>
      </c>
      <c r="D2012" t="s">
        <v>77</v>
      </c>
      <c r="E2012" t="s">
        <v>10077</v>
      </c>
      <c r="F2012" t="s">
        <v>10078</v>
      </c>
      <c r="G2012" t="s">
        <v>10079</v>
      </c>
      <c r="H2012" s="1" t="s">
        <v>10080</v>
      </c>
      <c r="I2012" s="1" t="s">
        <v>10081</v>
      </c>
      <c r="J2012">
        <v>37</v>
      </c>
      <c r="K2012" t="s">
        <v>24</v>
      </c>
      <c r="L2012" t="s">
        <v>24</v>
      </c>
      <c r="M2012" t="s">
        <v>24</v>
      </c>
      <c r="N2012">
        <v>37</v>
      </c>
      <c r="O2012" t="s">
        <v>24</v>
      </c>
    </row>
    <row r="2013" spans="1:15">
      <c r="A2013" t="s">
        <v>10082</v>
      </c>
      <c r="B2013" t="s">
        <v>16</v>
      </c>
      <c r="C2013" t="s">
        <v>76</v>
      </c>
      <c r="D2013" t="s">
        <v>77</v>
      </c>
      <c r="E2013" t="s">
        <v>10065</v>
      </c>
      <c r="F2013" t="s">
        <v>10083</v>
      </c>
      <c r="G2013" t="s">
        <v>10084</v>
      </c>
      <c r="H2013" s="1" t="s">
        <v>10085</v>
      </c>
      <c r="I2013" s="1" t="s">
        <v>10086</v>
      </c>
      <c r="J2013">
        <v>39</v>
      </c>
      <c r="K2013" t="s">
        <v>24</v>
      </c>
      <c r="L2013" t="s">
        <v>24</v>
      </c>
      <c r="M2013" t="s">
        <v>24</v>
      </c>
      <c r="N2013">
        <v>45</v>
      </c>
      <c r="O2013">
        <v>6</v>
      </c>
    </row>
    <row r="2014" spans="1:15">
      <c r="A2014" t="s">
        <v>10087</v>
      </c>
      <c r="B2014" t="s">
        <v>16</v>
      </c>
      <c r="C2014" t="s">
        <v>76</v>
      </c>
      <c r="D2014" t="s">
        <v>77</v>
      </c>
      <c r="E2014" t="s">
        <v>10088</v>
      </c>
      <c r="F2014" t="s">
        <v>10089</v>
      </c>
      <c r="G2014" t="s">
        <v>10090</v>
      </c>
      <c r="H2014" s="1" t="s">
        <v>10091</v>
      </c>
      <c r="I2014" s="1" t="s">
        <v>10092</v>
      </c>
      <c r="J2014">
        <v>40</v>
      </c>
      <c r="K2014" t="s">
        <v>24</v>
      </c>
      <c r="L2014" t="s">
        <v>24</v>
      </c>
      <c r="M2014" t="s">
        <v>24</v>
      </c>
      <c r="N2014">
        <v>45</v>
      </c>
      <c r="O2014">
        <v>5</v>
      </c>
    </row>
    <row r="2015" spans="1:15">
      <c r="A2015" t="s">
        <v>10093</v>
      </c>
      <c r="B2015" t="s">
        <v>16</v>
      </c>
      <c r="C2015" t="s">
        <v>76</v>
      </c>
      <c r="D2015" t="s">
        <v>77</v>
      </c>
      <c r="E2015" t="s">
        <v>10094</v>
      </c>
      <c r="F2015" t="s">
        <v>10095</v>
      </c>
      <c r="G2015" t="s">
        <v>10096</v>
      </c>
      <c r="H2015" s="1" t="s">
        <v>10097</v>
      </c>
      <c r="I2015" s="1" t="s">
        <v>10098</v>
      </c>
      <c r="J2015">
        <v>58</v>
      </c>
      <c r="K2015" t="s">
        <v>24</v>
      </c>
      <c r="L2015" t="s">
        <v>24</v>
      </c>
      <c r="M2015" t="s">
        <v>24</v>
      </c>
      <c r="N2015">
        <v>62</v>
      </c>
      <c r="O2015">
        <v>4</v>
      </c>
    </row>
    <row r="2016" spans="1:15">
      <c r="A2016" t="s">
        <v>10099</v>
      </c>
      <c r="B2016" t="s">
        <v>16</v>
      </c>
      <c r="C2016" t="s">
        <v>76</v>
      </c>
      <c r="D2016" t="s">
        <v>77</v>
      </c>
      <c r="E2016" t="s">
        <v>10077</v>
      </c>
      <c r="F2016" t="s">
        <v>10100</v>
      </c>
      <c r="G2016" t="s">
        <v>10101</v>
      </c>
      <c r="H2016" s="1" t="s">
        <v>10102</v>
      </c>
      <c r="I2016" s="1" t="s">
        <v>10103</v>
      </c>
      <c r="J2016">
        <v>40</v>
      </c>
      <c r="K2016" t="s">
        <v>24</v>
      </c>
      <c r="L2016" t="s">
        <v>24</v>
      </c>
      <c r="M2016" t="s">
        <v>24</v>
      </c>
      <c r="N2016">
        <v>42</v>
      </c>
      <c r="O2016">
        <v>2</v>
      </c>
    </row>
    <row r="2017" spans="1:15">
      <c r="A2017" t="s">
        <v>10104</v>
      </c>
      <c r="B2017" t="s">
        <v>16</v>
      </c>
      <c r="C2017" t="s">
        <v>76</v>
      </c>
      <c r="D2017" t="s">
        <v>77</v>
      </c>
      <c r="E2017" t="s">
        <v>10105</v>
      </c>
      <c r="F2017" t="s">
        <v>10106</v>
      </c>
      <c r="G2017" t="s">
        <v>10107</v>
      </c>
      <c r="H2017" s="1" t="s">
        <v>10108</v>
      </c>
      <c r="I2017" s="1" t="s">
        <v>10109</v>
      </c>
      <c r="J2017">
        <v>30</v>
      </c>
      <c r="K2017" t="s">
        <v>24</v>
      </c>
      <c r="L2017" t="s">
        <v>24</v>
      </c>
      <c r="M2017" t="s">
        <v>24</v>
      </c>
      <c r="N2017">
        <v>35</v>
      </c>
      <c r="O2017">
        <v>5</v>
      </c>
    </row>
    <row r="2018" spans="1:15">
      <c r="A2018" t="s">
        <v>10110</v>
      </c>
      <c r="B2018" t="s">
        <v>16</v>
      </c>
      <c r="C2018" t="s">
        <v>76</v>
      </c>
      <c r="D2018" t="s">
        <v>77</v>
      </c>
      <c r="E2018" t="s">
        <v>10065</v>
      </c>
      <c r="F2018" t="s">
        <v>10111</v>
      </c>
      <c r="G2018" t="s">
        <v>10112</v>
      </c>
      <c r="H2018" s="1" t="s">
        <v>10113</v>
      </c>
      <c r="I2018" s="1" t="s">
        <v>10114</v>
      </c>
      <c r="J2018">
        <v>41</v>
      </c>
      <c r="K2018" t="s">
        <v>24</v>
      </c>
      <c r="L2018" t="s">
        <v>24</v>
      </c>
      <c r="M2018" t="s">
        <v>24</v>
      </c>
      <c r="N2018">
        <v>46</v>
      </c>
      <c r="O2018">
        <v>5</v>
      </c>
    </row>
    <row r="2019" spans="1:15">
      <c r="A2019" t="s">
        <v>10115</v>
      </c>
      <c r="B2019" t="s">
        <v>16</v>
      </c>
      <c r="C2019" t="s">
        <v>26</v>
      </c>
      <c r="D2019" t="s">
        <v>152</v>
      </c>
      <c r="E2019" t="s">
        <v>10116</v>
      </c>
      <c r="F2019" t="s">
        <v>10117</v>
      </c>
      <c r="G2019" t="s">
        <v>10118</v>
      </c>
      <c r="H2019" s="1" t="s">
        <v>5193</v>
      </c>
      <c r="I2019" s="1" t="s">
        <v>10119</v>
      </c>
      <c r="J2019">
        <v>6</v>
      </c>
      <c r="K2019" t="s">
        <v>24</v>
      </c>
      <c r="L2019" t="s">
        <v>24</v>
      </c>
      <c r="M2019" t="s">
        <v>24</v>
      </c>
      <c r="N2019">
        <v>6</v>
      </c>
      <c r="O2019" t="s">
        <v>24</v>
      </c>
    </row>
    <row r="2020" spans="1:15">
      <c r="A2020" t="s">
        <v>10115</v>
      </c>
      <c r="B2020" t="s">
        <v>16</v>
      </c>
      <c r="C2020" t="s">
        <v>26</v>
      </c>
      <c r="D2020" t="s">
        <v>152</v>
      </c>
      <c r="E2020" t="s">
        <v>10120</v>
      </c>
      <c r="F2020" t="s">
        <v>10121</v>
      </c>
      <c r="G2020" t="s">
        <v>10122</v>
      </c>
      <c r="H2020" s="1" t="s">
        <v>10123</v>
      </c>
      <c r="I2020" s="1" t="s">
        <v>10124</v>
      </c>
      <c r="J2020">
        <v>51</v>
      </c>
      <c r="K2020" t="s">
        <v>24</v>
      </c>
      <c r="L2020" t="s">
        <v>24</v>
      </c>
      <c r="M2020" t="s">
        <v>24</v>
      </c>
      <c r="N2020">
        <v>52</v>
      </c>
      <c r="O2020">
        <v>1</v>
      </c>
    </row>
    <row r="2021" spans="1:15">
      <c r="A2021" t="s">
        <v>10115</v>
      </c>
      <c r="B2021" t="s">
        <v>16</v>
      </c>
      <c r="C2021" t="s">
        <v>26</v>
      </c>
      <c r="D2021" t="s">
        <v>152</v>
      </c>
      <c r="E2021" t="s">
        <v>10125</v>
      </c>
      <c r="F2021" t="s">
        <v>10126</v>
      </c>
      <c r="G2021" t="s">
        <v>10127</v>
      </c>
      <c r="H2021" s="1" t="s">
        <v>10128</v>
      </c>
      <c r="I2021" s="1" t="s">
        <v>10129</v>
      </c>
      <c r="J2021">
        <v>37</v>
      </c>
      <c r="K2021" t="s">
        <v>24</v>
      </c>
      <c r="L2021" t="s">
        <v>24</v>
      </c>
      <c r="M2021" t="s">
        <v>24</v>
      </c>
      <c r="N2021">
        <v>38</v>
      </c>
      <c r="O2021">
        <v>1</v>
      </c>
    </row>
    <row r="2022" spans="1:15">
      <c r="A2022" t="s">
        <v>10115</v>
      </c>
      <c r="B2022" t="s">
        <v>16</v>
      </c>
      <c r="C2022" t="s">
        <v>26</v>
      </c>
      <c r="D2022" t="s">
        <v>152</v>
      </c>
      <c r="E2022" t="s">
        <v>10130</v>
      </c>
      <c r="F2022" t="s">
        <v>10131</v>
      </c>
      <c r="G2022" t="s">
        <v>10132</v>
      </c>
      <c r="H2022" s="1" t="s">
        <v>10133</v>
      </c>
      <c r="I2022" s="1" t="s">
        <v>10134</v>
      </c>
      <c r="J2022">
        <v>29</v>
      </c>
      <c r="K2022" t="s">
        <v>24</v>
      </c>
      <c r="L2022" t="s">
        <v>24</v>
      </c>
      <c r="M2022" t="s">
        <v>24</v>
      </c>
      <c r="N2022">
        <v>29</v>
      </c>
      <c r="O2022" t="s">
        <v>24</v>
      </c>
    </row>
    <row r="2023" spans="1:15">
      <c r="A2023" t="s">
        <v>10115</v>
      </c>
      <c r="B2023" t="s">
        <v>16</v>
      </c>
      <c r="C2023" t="s">
        <v>26</v>
      </c>
      <c r="D2023" t="s">
        <v>152</v>
      </c>
      <c r="E2023" t="s">
        <v>10135</v>
      </c>
      <c r="F2023" t="s">
        <v>10136</v>
      </c>
      <c r="G2023" t="s">
        <v>10137</v>
      </c>
      <c r="H2023" s="1" t="s">
        <v>10138</v>
      </c>
      <c r="I2023" s="1" t="s">
        <v>10139</v>
      </c>
      <c r="J2023">
        <v>46</v>
      </c>
      <c r="K2023" t="s">
        <v>24</v>
      </c>
      <c r="L2023" t="s">
        <v>24</v>
      </c>
      <c r="M2023" t="s">
        <v>24</v>
      </c>
      <c r="N2023">
        <v>47</v>
      </c>
      <c r="O2023">
        <v>1</v>
      </c>
    </row>
    <row r="2024" spans="1:15">
      <c r="A2024" t="s">
        <v>10115</v>
      </c>
      <c r="B2024" t="s">
        <v>16</v>
      </c>
      <c r="C2024" t="s">
        <v>26</v>
      </c>
      <c r="D2024" t="s">
        <v>152</v>
      </c>
      <c r="E2024" t="s">
        <v>10140</v>
      </c>
      <c r="F2024" t="s">
        <v>10141</v>
      </c>
      <c r="G2024" t="s">
        <v>10142</v>
      </c>
      <c r="H2024" s="1" t="s">
        <v>10143</v>
      </c>
      <c r="I2024" s="1" t="s">
        <v>10144</v>
      </c>
      <c r="J2024">
        <v>43</v>
      </c>
      <c r="K2024" t="s">
        <v>24</v>
      </c>
      <c r="L2024" t="s">
        <v>24</v>
      </c>
      <c r="M2024" t="s">
        <v>24</v>
      </c>
      <c r="N2024">
        <v>44</v>
      </c>
      <c r="O2024">
        <v>1</v>
      </c>
    </row>
    <row r="2025" spans="1:15">
      <c r="A2025" t="s">
        <v>10115</v>
      </c>
      <c r="B2025" t="s">
        <v>16</v>
      </c>
      <c r="C2025" t="s">
        <v>26</v>
      </c>
      <c r="D2025" t="s">
        <v>152</v>
      </c>
      <c r="E2025" t="s">
        <v>10145</v>
      </c>
      <c r="F2025" t="s">
        <v>10146</v>
      </c>
      <c r="G2025" t="s">
        <v>10147</v>
      </c>
      <c r="H2025" s="1" t="s">
        <v>10148</v>
      </c>
      <c r="I2025" s="1" t="s">
        <v>10149</v>
      </c>
      <c r="J2025">
        <v>48</v>
      </c>
      <c r="K2025" t="s">
        <v>24</v>
      </c>
      <c r="L2025" t="s">
        <v>24</v>
      </c>
      <c r="M2025" t="s">
        <v>24</v>
      </c>
      <c r="N2025">
        <v>51</v>
      </c>
      <c r="O2025">
        <v>3</v>
      </c>
    </row>
    <row r="2026" spans="1:15">
      <c r="A2026" t="s">
        <v>10115</v>
      </c>
      <c r="B2026" t="s">
        <v>16</v>
      </c>
      <c r="C2026" t="s">
        <v>26</v>
      </c>
      <c r="D2026" t="s">
        <v>152</v>
      </c>
      <c r="E2026" t="s">
        <v>10150</v>
      </c>
      <c r="F2026" t="s">
        <v>10151</v>
      </c>
      <c r="G2026" t="s">
        <v>10152</v>
      </c>
      <c r="H2026" s="1" t="s">
        <v>10153</v>
      </c>
      <c r="I2026" s="1" t="s">
        <v>10154</v>
      </c>
      <c r="J2026">
        <v>22</v>
      </c>
      <c r="K2026" t="s">
        <v>24</v>
      </c>
      <c r="L2026" t="s">
        <v>24</v>
      </c>
      <c r="M2026" t="s">
        <v>24</v>
      </c>
      <c r="N2026">
        <v>23</v>
      </c>
      <c r="O2026">
        <v>1</v>
      </c>
    </row>
    <row r="2027" spans="1:15">
      <c r="A2027" t="s">
        <v>10155</v>
      </c>
      <c r="B2027" t="s">
        <v>16</v>
      </c>
      <c r="C2027" t="s">
        <v>76</v>
      </c>
      <c r="D2027" t="s">
        <v>199</v>
      </c>
      <c r="E2027" t="s">
        <v>3501</v>
      </c>
      <c r="F2027" t="s">
        <v>10156</v>
      </c>
      <c r="G2027" t="s">
        <v>10157</v>
      </c>
      <c r="H2027" s="1" t="s">
        <v>10158</v>
      </c>
      <c r="I2027" s="1" t="s">
        <v>10159</v>
      </c>
      <c r="J2027">
        <v>188</v>
      </c>
      <c r="K2027" t="s">
        <v>24</v>
      </c>
      <c r="L2027" t="s">
        <v>24</v>
      </c>
      <c r="M2027" t="s">
        <v>24</v>
      </c>
      <c r="N2027">
        <v>206</v>
      </c>
      <c r="O2027">
        <v>18</v>
      </c>
    </row>
    <row r="2028" spans="1:15">
      <c r="A2028" t="s">
        <v>10155</v>
      </c>
      <c r="B2028" t="s">
        <v>16</v>
      </c>
      <c r="C2028" t="s">
        <v>76</v>
      </c>
      <c r="D2028" t="s">
        <v>199</v>
      </c>
      <c r="E2028" t="s">
        <v>7768</v>
      </c>
      <c r="F2028" t="s">
        <v>10160</v>
      </c>
      <c r="G2028" t="s">
        <v>10161</v>
      </c>
      <c r="H2028" s="1" t="s">
        <v>10162</v>
      </c>
      <c r="I2028" s="1" t="s">
        <v>10163</v>
      </c>
      <c r="J2028">
        <v>111</v>
      </c>
      <c r="K2028" t="s">
        <v>24</v>
      </c>
      <c r="L2028" t="s">
        <v>24</v>
      </c>
      <c r="M2028" t="s">
        <v>24</v>
      </c>
      <c r="N2028">
        <v>121</v>
      </c>
      <c r="O2028">
        <v>10</v>
      </c>
    </row>
    <row r="2029" spans="1:15">
      <c r="A2029" t="s">
        <v>10164</v>
      </c>
      <c r="B2029" t="s">
        <v>16</v>
      </c>
      <c r="C2029" t="s">
        <v>76</v>
      </c>
      <c r="D2029" t="s">
        <v>77</v>
      </c>
      <c r="E2029" t="s">
        <v>10165</v>
      </c>
      <c r="F2029" t="s">
        <v>10166</v>
      </c>
      <c r="G2029" t="s">
        <v>10167</v>
      </c>
      <c r="H2029" s="1" t="s">
        <v>10168</v>
      </c>
      <c r="I2029" s="1" t="s">
        <v>10169</v>
      </c>
      <c r="J2029">
        <v>121</v>
      </c>
      <c r="K2029" t="s">
        <v>24</v>
      </c>
      <c r="L2029" t="s">
        <v>24</v>
      </c>
      <c r="M2029" t="s">
        <v>24</v>
      </c>
      <c r="N2029">
        <v>130</v>
      </c>
      <c r="O2029">
        <v>9</v>
      </c>
    </row>
    <row r="2030" spans="1:15">
      <c r="A2030" t="s">
        <v>10170</v>
      </c>
      <c r="B2030" t="s">
        <v>16</v>
      </c>
      <c r="C2030" t="s">
        <v>76</v>
      </c>
      <c r="D2030" t="s">
        <v>77</v>
      </c>
      <c r="E2030" t="s">
        <v>10171</v>
      </c>
      <c r="F2030" t="s">
        <v>10172</v>
      </c>
      <c r="G2030" t="s">
        <v>10173</v>
      </c>
      <c r="H2030" s="1" t="s">
        <v>10174</v>
      </c>
      <c r="I2030" s="1" t="s">
        <v>10175</v>
      </c>
      <c r="J2030">
        <v>153</v>
      </c>
      <c r="K2030" t="s">
        <v>24</v>
      </c>
      <c r="L2030" t="s">
        <v>24</v>
      </c>
      <c r="M2030" t="s">
        <v>24</v>
      </c>
      <c r="N2030">
        <v>159</v>
      </c>
      <c r="O2030">
        <v>6</v>
      </c>
    </row>
    <row r="2031" spans="1:15">
      <c r="A2031" t="s">
        <v>10176</v>
      </c>
      <c r="B2031" t="s">
        <v>16</v>
      </c>
      <c r="C2031" t="s">
        <v>76</v>
      </c>
      <c r="D2031" t="s">
        <v>77</v>
      </c>
      <c r="E2031" t="s">
        <v>10177</v>
      </c>
      <c r="F2031" t="s">
        <v>10178</v>
      </c>
      <c r="G2031" t="s">
        <v>10179</v>
      </c>
      <c r="H2031" s="1" t="s">
        <v>10180</v>
      </c>
      <c r="I2031" s="1" t="s">
        <v>10181</v>
      </c>
      <c r="J2031">
        <v>18</v>
      </c>
      <c r="K2031" t="s">
        <v>24</v>
      </c>
      <c r="L2031" t="s">
        <v>24</v>
      </c>
      <c r="M2031" t="s">
        <v>24</v>
      </c>
      <c r="N2031">
        <v>19</v>
      </c>
      <c r="O2031">
        <v>1</v>
      </c>
    </row>
    <row r="2032" spans="1:15">
      <c r="A2032" t="s">
        <v>10176</v>
      </c>
      <c r="B2032" t="s">
        <v>16</v>
      </c>
      <c r="C2032" t="s">
        <v>76</v>
      </c>
      <c r="D2032" t="s">
        <v>77</v>
      </c>
      <c r="E2032" t="s">
        <v>10182</v>
      </c>
      <c r="F2032" t="s">
        <v>10183</v>
      </c>
      <c r="G2032" t="s">
        <v>10184</v>
      </c>
      <c r="H2032" s="1" t="s">
        <v>10185</v>
      </c>
      <c r="I2032" s="1" t="s">
        <v>10186</v>
      </c>
      <c r="J2032">
        <v>17</v>
      </c>
      <c r="K2032" t="s">
        <v>24</v>
      </c>
      <c r="L2032" t="s">
        <v>24</v>
      </c>
      <c r="M2032" t="s">
        <v>24</v>
      </c>
      <c r="N2032">
        <v>18</v>
      </c>
      <c r="O2032">
        <v>1</v>
      </c>
    </row>
    <row r="2033" spans="1:15">
      <c r="A2033" t="s">
        <v>10176</v>
      </c>
      <c r="B2033" t="s">
        <v>16</v>
      </c>
      <c r="C2033" t="s">
        <v>76</v>
      </c>
      <c r="D2033" t="s">
        <v>77</v>
      </c>
      <c r="E2033" t="s">
        <v>10187</v>
      </c>
      <c r="F2033" t="s">
        <v>10188</v>
      </c>
      <c r="G2033" t="s">
        <v>10189</v>
      </c>
      <c r="H2033" s="1" t="s">
        <v>10190</v>
      </c>
      <c r="I2033" s="1" t="s">
        <v>10191</v>
      </c>
      <c r="J2033">
        <v>17</v>
      </c>
      <c r="K2033" t="s">
        <v>24</v>
      </c>
      <c r="L2033" t="s">
        <v>24</v>
      </c>
      <c r="M2033" t="s">
        <v>24</v>
      </c>
      <c r="N2033">
        <v>17</v>
      </c>
      <c r="O2033" t="s">
        <v>24</v>
      </c>
    </row>
    <row r="2034" spans="1:15">
      <c r="A2034" t="s">
        <v>10176</v>
      </c>
      <c r="B2034" t="s">
        <v>16</v>
      </c>
      <c r="C2034" t="s">
        <v>76</v>
      </c>
      <c r="D2034" t="s">
        <v>77</v>
      </c>
      <c r="E2034" t="s">
        <v>10192</v>
      </c>
      <c r="F2034" t="s">
        <v>10193</v>
      </c>
      <c r="G2034" t="s">
        <v>10194</v>
      </c>
      <c r="H2034" s="1" t="s">
        <v>10195</v>
      </c>
      <c r="I2034" s="1" t="s">
        <v>10196</v>
      </c>
      <c r="J2034">
        <v>42</v>
      </c>
      <c r="K2034" t="s">
        <v>24</v>
      </c>
      <c r="L2034" t="s">
        <v>24</v>
      </c>
      <c r="M2034" t="s">
        <v>24</v>
      </c>
      <c r="N2034">
        <v>45</v>
      </c>
      <c r="O2034">
        <v>3</v>
      </c>
    </row>
    <row r="2035" spans="1:15">
      <c r="A2035" t="s">
        <v>10197</v>
      </c>
      <c r="B2035" t="s">
        <v>16</v>
      </c>
      <c r="C2035" t="s">
        <v>76</v>
      </c>
      <c r="D2035" t="s">
        <v>77</v>
      </c>
      <c r="E2035" t="s">
        <v>10198</v>
      </c>
      <c r="F2035" t="s">
        <v>10199</v>
      </c>
      <c r="G2035" t="s">
        <v>10200</v>
      </c>
      <c r="H2035" s="1" t="s">
        <v>10201</v>
      </c>
      <c r="I2035" s="1" t="s">
        <v>10202</v>
      </c>
      <c r="J2035">
        <v>63</v>
      </c>
      <c r="K2035" t="s">
        <v>24</v>
      </c>
      <c r="L2035" t="s">
        <v>24</v>
      </c>
      <c r="M2035" t="s">
        <v>24</v>
      </c>
      <c r="N2035">
        <v>64</v>
      </c>
      <c r="O2035">
        <v>1</v>
      </c>
    </row>
    <row r="2036" spans="1:15">
      <c r="A2036" t="s">
        <v>10197</v>
      </c>
      <c r="B2036" t="s">
        <v>16</v>
      </c>
      <c r="C2036" t="s">
        <v>76</v>
      </c>
      <c r="D2036" t="s">
        <v>77</v>
      </c>
      <c r="E2036" t="s">
        <v>10203</v>
      </c>
      <c r="F2036" t="s">
        <v>10204</v>
      </c>
      <c r="G2036" t="s">
        <v>10205</v>
      </c>
      <c r="H2036" s="1" t="s">
        <v>8964</v>
      </c>
      <c r="I2036" s="1" t="s">
        <v>10206</v>
      </c>
      <c r="J2036">
        <v>3</v>
      </c>
      <c r="K2036" t="s">
        <v>24</v>
      </c>
      <c r="L2036" t="s">
        <v>24</v>
      </c>
      <c r="M2036" t="s">
        <v>24</v>
      </c>
      <c r="N2036">
        <v>3</v>
      </c>
      <c r="O2036" t="s">
        <v>24</v>
      </c>
    </row>
    <row r="2037" spans="1:15">
      <c r="A2037" t="s">
        <v>10197</v>
      </c>
      <c r="B2037" t="s">
        <v>16</v>
      </c>
      <c r="C2037" t="s">
        <v>76</v>
      </c>
      <c r="D2037" t="s">
        <v>77</v>
      </c>
      <c r="E2037" t="s">
        <v>10207</v>
      </c>
      <c r="F2037" t="s">
        <v>10208</v>
      </c>
      <c r="G2037" t="s">
        <v>10209</v>
      </c>
      <c r="H2037" s="1" t="s">
        <v>10210</v>
      </c>
      <c r="I2037" s="1" t="s">
        <v>10211</v>
      </c>
      <c r="J2037">
        <v>48</v>
      </c>
      <c r="K2037" t="s">
        <v>24</v>
      </c>
      <c r="L2037" t="s">
        <v>24</v>
      </c>
      <c r="M2037" t="s">
        <v>24</v>
      </c>
      <c r="N2037">
        <v>51</v>
      </c>
      <c r="O2037">
        <v>3</v>
      </c>
    </row>
    <row r="2038" spans="1:15">
      <c r="A2038" t="s">
        <v>10212</v>
      </c>
      <c r="B2038" t="s">
        <v>16</v>
      </c>
      <c r="C2038" t="s">
        <v>76</v>
      </c>
      <c r="D2038" t="s">
        <v>77</v>
      </c>
      <c r="E2038" t="s">
        <v>53</v>
      </c>
      <c r="F2038" t="s">
        <v>10213</v>
      </c>
      <c r="G2038" t="s">
        <v>10214</v>
      </c>
      <c r="H2038" s="1" t="s">
        <v>10215</v>
      </c>
      <c r="I2038" s="1" t="s">
        <v>10216</v>
      </c>
      <c r="J2038">
        <v>118</v>
      </c>
      <c r="K2038" t="s">
        <v>24</v>
      </c>
      <c r="L2038">
        <v>1</v>
      </c>
      <c r="M2038" t="s">
        <v>24</v>
      </c>
      <c r="N2038">
        <v>122</v>
      </c>
      <c r="O2038">
        <v>3</v>
      </c>
    </row>
    <row r="2039" spans="1:15">
      <c r="A2039" t="s">
        <v>10212</v>
      </c>
      <c r="B2039" t="s">
        <v>16</v>
      </c>
      <c r="C2039" t="s">
        <v>76</v>
      </c>
      <c r="D2039" t="s">
        <v>77</v>
      </c>
      <c r="E2039" t="s">
        <v>61</v>
      </c>
      <c r="F2039" t="s">
        <v>10217</v>
      </c>
      <c r="G2039" t="s">
        <v>10218</v>
      </c>
      <c r="H2039" s="1" t="s">
        <v>10219</v>
      </c>
      <c r="I2039" s="1" t="s">
        <v>10220</v>
      </c>
      <c r="J2039">
        <v>101</v>
      </c>
      <c r="K2039" t="s">
        <v>24</v>
      </c>
      <c r="L2039" t="s">
        <v>24</v>
      </c>
      <c r="M2039" t="s">
        <v>24</v>
      </c>
      <c r="N2039">
        <v>105</v>
      </c>
      <c r="O2039">
        <v>4</v>
      </c>
    </row>
    <row r="2040" spans="1:15">
      <c r="A2040" t="s">
        <v>10212</v>
      </c>
      <c r="B2040" t="s">
        <v>16</v>
      </c>
      <c r="C2040" t="s">
        <v>76</v>
      </c>
      <c r="D2040" t="s">
        <v>77</v>
      </c>
      <c r="E2040" t="s">
        <v>10221</v>
      </c>
      <c r="F2040" t="s">
        <v>10222</v>
      </c>
      <c r="G2040" t="s">
        <v>10223</v>
      </c>
      <c r="H2040" s="1" t="s">
        <v>10224</v>
      </c>
      <c r="I2040" s="1" t="s">
        <v>10225</v>
      </c>
      <c r="J2040">
        <v>51</v>
      </c>
      <c r="K2040" t="s">
        <v>24</v>
      </c>
      <c r="L2040" t="s">
        <v>24</v>
      </c>
      <c r="M2040" t="s">
        <v>24</v>
      </c>
      <c r="N2040">
        <v>54</v>
      </c>
      <c r="O2040">
        <v>3</v>
      </c>
    </row>
    <row r="2041" spans="1:15">
      <c r="A2041" t="s">
        <v>10197</v>
      </c>
      <c r="B2041" t="s">
        <v>16</v>
      </c>
      <c r="C2041" t="s">
        <v>76</v>
      </c>
      <c r="D2041" t="s">
        <v>77</v>
      </c>
      <c r="E2041" t="s">
        <v>10226</v>
      </c>
      <c r="F2041" t="s">
        <v>10227</v>
      </c>
      <c r="G2041" t="s">
        <v>10228</v>
      </c>
      <c r="H2041" s="1" t="s">
        <v>10229</v>
      </c>
      <c r="I2041" s="1" t="s">
        <v>10230</v>
      </c>
      <c r="J2041">
        <v>6</v>
      </c>
      <c r="K2041" t="s">
        <v>24</v>
      </c>
      <c r="L2041" t="s">
        <v>24</v>
      </c>
      <c r="M2041" t="s">
        <v>24</v>
      </c>
      <c r="N2041">
        <v>6</v>
      </c>
      <c r="O2041" t="s">
        <v>24</v>
      </c>
    </row>
    <row r="2042" spans="1:15">
      <c r="A2042" t="s">
        <v>10231</v>
      </c>
      <c r="B2042" t="s">
        <v>16</v>
      </c>
      <c r="C2042" t="s">
        <v>76</v>
      </c>
      <c r="D2042" t="s">
        <v>77</v>
      </c>
      <c r="E2042" t="s">
        <v>10232</v>
      </c>
      <c r="F2042" t="s">
        <v>10233</v>
      </c>
      <c r="G2042" t="s">
        <v>10234</v>
      </c>
      <c r="H2042" s="1" t="s">
        <v>10235</v>
      </c>
      <c r="I2042" s="1" t="s">
        <v>10236</v>
      </c>
      <c r="J2042">
        <v>32</v>
      </c>
      <c r="K2042" t="s">
        <v>24</v>
      </c>
      <c r="L2042" t="s">
        <v>24</v>
      </c>
      <c r="M2042" t="s">
        <v>24</v>
      </c>
      <c r="N2042">
        <v>33</v>
      </c>
      <c r="O2042">
        <v>1</v>
      </c>
    </row>
    <row r="2043" spans="1:15">
      <c r="A2043" t="s">
        <v>10231</v>
      </c>
      <c r="B2043" t="s">
        <v>16</v>
      </c>
      <c r="C2043" t="s">
        <v>76</v>
      </c>
      <c r="D2043" t="s">
        <v>77</v>
      </c>
      <c r="E2043" t="s">
        <v>10237</v>
      </c>
      <c r="F2043" t="s">
        <v>10238</v>
      </c>
      <c r="G2043" t="s">
        <v>10239</v>
      </c>
      <c r="H2043" s="1" t="s">
        <v>10240</v>
      </c>
      <c r="I2043" s="1" t="s">
        <v>10241</v>
      </c>
      <c r="J2043">
        <v>113</v>
      </c>
      <c r="K2043" t="s">
        <v>24</v>
      </c>
      <c r="L2043" t="s">
        <v>24</v>
      </c>
      <c r="M2043" t="s">
        <v>24</v>
      </c>
      <c r="N2043">
        <v>115</v>
      </c>
      <c r="O2043">
        <v>2</v>
      </c>
    </row>
    <row r="2044" spans="1:15">
      <c r="A2044" t="s">
        <v>10242</v>
      </c>
      <c r="B2044" t="s">
        <v>16</v>
      </c>
      <c r="C2044" t="s">
        <v>76</v>
      </c>
      <c r="D2044" t="s">
        <v>77</v>
      </c>
      <c r="E2044" t="s">
        <v>7768</v>
      </c>
      <c r="F2044" t="s">
        <v>10243</v>
      </c>
      <c r="G2044" t="s">
        <v>10244</v>
      </c>
      <c r="H2044" s="1" t="s">
        <v>10245</v>
      </c>
      <c r="I2044" s="1" t="s">
        <v>10246</v>
      </c>
      <c r="J2044">
        <v>53</v>
      </c>
      <c r="K2044" t="s">
        <v>24</v>
      </c>
      <c r="L2044" t="s">
        <v>24</v>
      </c>
      <c r="M2044" t="s">
        <v>24</v>
      </c>
      <c r="N2044">
        <v>54</v>
      </c>
      <c r="O2044">
        <v>1</v>
      </c>
    </row>
    <row r="2045" spans="1:15">
      <c r="A2045" t="s">
        <v>10242</v>
      </c>
      <c r="B2045" t="s">
        <v>16</v>
      </c>
      <c r="C2045" t="s">
        <v>76</v>
      </c>
      <c r="D2045" t="s">
        <v>77</v>
      </c>
      <c r="E2045" t="s">
        <v>3501</v>
      </c>
      <c r="F2045" t="s">
        <v>10247</v>
      </c>
      <c r="G2045" t="s">
        <v>10248</v>
      </c>
      <c r="H2045" s="1" t="s">
        <v>10249</v>
      </c>
      <c r="I2045" s="1" t="s">
        <v>10250</v>
      </c>
      <c r="J2045">
        <v>100</v>
      </c>
      <c r="K2045" t="s">
        <v>24</v>
      </c>
      <c r="L2045" t="s">
        <v>24</v>
      </c>
      <c r="M2045" t="s">
        <v>24</v>
      </c>
      <c r="N2045">
        <v>103</v>
      </c>
      <c r="O2045">
        <v>3</v>
      </c>
    </row>
    <row r="2046" spans="1:15">
      <c r="A2046" t="s">
        <v>10251</v>
      </c>
      <c r="B2046" t="s">
        <v>16</v>
      </c>
      <c r="C2046" t="s">
        <v>76</v>
      </c>
      <c r="D2046" t="s">
        <v>77</v>
      </c>
      <c r="E2046" t="s">
        <v>10252</v>
      </c>
      <c r="F2046" t="s">
        <v>10253</v>
      </c>
      <c r="G2046" t="s">
        <v>10254</v>
      </c>
      <c r="H2046" s="1" t="s">
        <v>10255</v>
      </c>
      <c r="I2046" s="1" t="s">
        <v>10256</v>
      </c>
      <c r="J2046">
        <v>3</v>
      </c>
      <c r="K2046" t="s">
        <v>24</v>
      </c>
      <c r="L2046" t="s">
        <v>24</v>
      </c>
      <c r="M2046" t="s">
        <v>24</v>
      </c>
      <c r="N2046">
        <v>4</v>
      </c>
      <c r="O2046">
        <v>1</v>
      </c>
    </row>
    <row r="2047" spans="1:15">
      <c r="A2047" t="s">
        <v>10251</v>
      </c>
      <c r="B2047" t="s">
        <v>16</v>
      </c>
      <c r="C2047" t="s">
        <v>76</v>
      </c>
      <c r="D2047" t="s">
        <v>77</v>
      </c>
      <c r="E2047" t="s">
        <v>10257</v>
      </c>
      <c r="F2047" t="s">
        <v>10258</v>
      </c>
      <c r="G2047" t="s">
        <v>10259</v>
      </c>
      <c r="H2047" s="1" t="s">
        <v>10260</v>
      </c>
      <c r="I2047" s="1" t="s">
        <v>10261</v>
      </c>
      <c r="J2047">
        <v>98</v>
      </c>
      <c r="K2047" t="s">
        <v>24</v>
      </c>
      <c r="L2047" t="s">
        <v>24</v>
      </c>
      <c r="M2047" t="s">
        <v>24</v>
      </c>
      <c r="N2047">
        <v>105</v>
      </c>
      <c r="O2047">
        <v>7</v>
      </c>
    </row>
    <row r="2048" spans="1:15">
      <c r="A2048" t="s">
        <v>10251</v>
      </c>
      <c r="B2048" t="s">
        <v>16</v>
      </c>
      <c r="C2048" t="s">
        <v>76</v>
      </c>
      <c r="D2048" t="s">
        <v>77</v>
      </c>
      <c r="E2048" t="s">
        <v>10262</v>
      </c>
      <c r="F2048" t="s">
        <v>10263</v>
      </c>
      <c r="G2048" t="s">
        <v>10264</v>
      </c>
      <c r="H2048" s="1" t="s">
        <v>10265</v>
      </c>
      <c r="I2048" s="1" t="s">
        <v>10266</v>
      </c>
      <c r="J2048">
        <v>44</v>
      </c>
      <c r="K2048" t="s">
        <v>24</v>
      </c>
      <c r="L2048" t="s">
        <v>24</v>
      </c>
      <c r="M2048" t="s">
        <v>24</v>
      </c>
      <c r="N2048">
        <v>52</v>
      </c>
      <c r="O2048">
        <v>8</v>
      </c>
    </row>
    <row r="2049" spans="1:15">
      <c r="A2049" t="s">
        <v>10267</v>
      </c>
      <c r="B2049" t="s">
        <v>16</v>
      </c>
      <c r="C2049" t="s">
        <v>76</v>
      </c>
      <c r="D2049" t="s">
        <v>77</v>
      </c>
      <c r="E2049" t="s">
        <v>10268</v>
      </c>
      <c r="F2049" t="s">
        <v>10269</v>
      </c>
      <c r="G2049" t="s">
        <v>10270</v>
      </c>
      <c r="H2049" s="1" t="s">
        <v>10271</v>
      </c>
      <c r="I2049" s="1" t="s">
        <v>10272</v>
      </c>
      <c r="J2049">
        <v>109</v>
      </c>
      <c r="K2049" t="s">
        <v>24</v>
      </c>
      <c r="L2049" t="s">
        <v>24</v>
      </c>
      <c r="M2049" t="s">
        <v>24</v>
      </c>
      <c r="N2049">
        <v>110</v>
      </c>
      <c r="O2049">
        <v>1</v>
      </c>
    </row>
    <row r="2050" spans="1:15">
      <c r="A2050" t="s">
        <v>10273</v>
      </c>
      <c r="B2050" t="s">
        <v>5253</v>
      </c>
      <c r="C2050" t="s">
        <v>5254</v>
      </c>
      <c r="D2050" t="s">
        <v>5255</v>
      </c>
      <c r="E2050" t="s">
        <v>10274</v>
      </c>
      <c r="F2050" t="s">
        <v>10275</v>
      </c>
      <c r="G2050" t="s">
        <v>24</v>
      </c>
      <c r="H2050" s="1" t="s">
        <v>10276</v>
      </c>
      <c r="I2050" s="1" t="s">
        <v>10277</v>
      </c>
      <c r="J2050">
        <v>1</v>
      </c>
      <c r="K2050" t="s">
        <v>24</v>
      </c>
      <c r="L2050" t="s">
        <v>24</v>
      </c>
      <c r="M2050" t="s">
        <v>24</v>
      </c>
      <c r="N2050">
        <v>1</v>
      </c>
      <c r="O2050" t="s">
        <v>24</v>
      </c>
    </row>
    <row r="2051" spans="1:15">
      <c r="A2051" t="s">
        <v>10278</v>
      </c>
      <c r="B2051" t="s">
        <v>16</v>
      </c>
      <c r="C2051" t="s">
        <v>76</v>
      </c>
      <c r="D2051" t="s">
        <v>448</v>
      </c>
      <c r="E2051" t="s">
        <v>10279</v>
      </c>
      <c r="F2051" t="s">
        <v>10280</v>
      </c>
      <c r="G2051" t="s">
        <v>10281</v>
      </c>
      <c r="H2051" s="1" t="s">
        <v>10282</v>
      </c>
      <c r="I2051" s="1" t="s">
        <v>10283</v>
      </c>
      <c r="J2051">
        <v>114</v>
      </c>
      <c r="K2051" t="s">
        <v>24</v>
      </c>
      <c r="L2051" t="s">
        <v>24</v>
      </c>
      <c r="M2051" t="s">
        <v>24</v>
      </c>
      <c r="N2051">
        <v>114</v>
      </c>
      <c r="O2051" t="s">
        <v>24</v>
      </c>
    </row>
    <row r="2052" spans="1:15">
      <c r="A2052" t="s">
        <v>10278</v>
      </c>
      <c r="B2052" t="s">
        <v>16</v>
      </c>
      <c r="C2052" t="s">
        <v>76</v>
      </c>
      <c r="D2052" t="s">
        <v>448</v>
      </c>
      <c r="E2052" t="s">
        <v>10284</v>
      </c>
      <c r="F2052" t="s">
        <v>10285</v>
      </c>
      <c r="G2052" t="s">
        <v>10286</v>
      </c>
      <c r="H2052" s="1" t="s">
        <v>10287</v>
      </c>
      <c r="I2052" s="1" t="s">
        <v>10288</v>
      </c>
      <c r="J2052">
        <v>177</v>
      </c>
      <c r="K2052" t="s">
        <v>24</v>
      </c>
      <c r="L2052" t="s">
        <v>24</v>
      </c>
      <c r="M2052" t="s">
        <v>24</v>
      </c>
      <c r="N2052">
        <v>177</v>
      </c>
      <c r="O2052" t="s">
        <v>24</v>
      </c>
    </row>
    <row r="2053" spans="1:15">
      <c r="A2053" t="s">
        <v>10278</v>
      </c>
      <c r="B2053" t="s">
        <v>16</v>
      </c>
      <c r="C2053" t="s">
        <v>76</v>
      </c>
      <c r="D2053" t="s">
        <v>448</v>
      </c>
      <c r="E2053" t="s">
        <v>10279</v>
      </c>
      <c r="F2053" t="s">
        <v>10289</v>
      </c>
      <c r="G2053" t="s">
        <v>10290</v>
      </c>
      <c r="H2053" s="1" t="s">
        <v>10291</v>
      </c>
      <c r="I2053" s="1" t="s">
        <v>10292</v>
      </c>
      <c r="J2053">
        <v>161</v>
      </c>
      <c r="K2053" t="s">
        <v>24</v>
      </c>
      <c r="L2053" t="s">
        <v>24</v>
      </c>
      <c r="M2053" t="s">
        <v>24</v>
      </c>
      <c r="N2053">
        <v>165</v>
      </c>
      <c r="O2053">
        <v>4</v>
      </c>
    </row>
    <row r="2054" spans="1:15">
      <c r="A2054" t="s">
        <v>10278</v>
      </c>
      <c r="B2054" t="s">
        <v>16</v>
      </c>
      <c r="C2054" t="s">
        <v>76</v>
      </c>
      <c r="D2054" t="s">
        <v>448</v>
      </c>
      <c r="E2054" t="s">
        <v>10284</v>
      </c>
      <c r="F2054" t="s">
        <v>10293</v>
      </c>
      <c r="G2054" t="s">
        <v>10294</v>
      </c>
      <c r="H2054" s="1" t="s">
        <v>10295</v>
      </c>
      <c r="I2054" s="1" t="s">
        <v>10296</v>
      </c>
      <c r="J2054">
        <v>226</v>
      </c>
      <c r="K2054" t="s">
        <v>24</v>
      </c>
      <c r="L2054" t="s">
        <v>24</v>
      </c>
      <c r="M2054" t="s">
        <v>24</v>
      </c>
      <c r="N2054">
        <v>242</v>
      </c>
      <c r="O2054">
        <v>16</v>
      </c>
    </row>
    <row r="2055" spans="1:15">
      <c r="A2055" t="s">
        <v>10278</v>
      </c>
      <c r="B2055" t="s">
        <v>16</v>
      </c>
      <c r="C2055" t="s">
        <v>76</v>
      </c>
      <c r="D2055" t="s">
        <v>448</v>
      </c>
      <c r="E2055" t="s">
        <v>610</v>
      </c>
      <c r="F2055" t="s">
        <v>10297</v>
      </c>
      <c r="G2055" t="s">
        <v>10298</v>
      </c>
      <c r="H2055" s="1" t="s">
        <v>10299</v>
      </c>
      <c r="I2055" s="1" t="s">
        <v>10300</v>
      </c>
      <c r="J2055">
        <v>2257</v>
      </c>
      <c r="K2055">
        <v>6</v>
      </c>
      <c r="L2055">
        <v>8</v>
      </c>
      <c r="M2055" t="s">
        <v>24</v>
      </c>
      <c r="N2055">
        <v>2292</v>
      </c>
      <c r="O2055">
        <v>21</v>
      </c>
    </row>
    <row r="2056" spans="1:15">
      <c r="A2056" t="s">
        <v>10301</v>
      </c>
      <c r="B2056" t="s">
        <v>16</v>
      </c>
      <c r="C2056" t="s">
        <v>76</v>
      </c>
      <c r="D2056" t="s">
        <v>448</v>
      </c>
      <c r="E2056" t="s">
        <v>10302</v>
      </c>
      <c r="F2056" t="s">
        <v>10303</v>
      </c>
      <c r="G2056" t="s">
        <v>10304</v>
      </c>
      <c r="H2056" s="1" t="s">
        <v>10305</v>
      </c>
      <c r="I2056" s="1" t="s">
        <v>10306</v>
      </c>
      <c r="J2056">
        <v>1204</v>
      </c>
      <c r="K2056" t="s">
        <v>24</v>
      </c>
      <c r="L2056">
        <v>3</v>
      </c>
      <c r="M2056" t="s">
        <v>24</v>
      </c>
      <c r="N2056">
        <v>1302</v>
      </c>
      <c r="O2056">
        <v>95</v>
      </c>
    </row>
    <row r="2057" spans="1:15">
      <c r="A2057" t="s">
        <v>10301</v>
      </c>
      <c r="B2057" t="s">
        <v>16</v>
      </c>
      <c r="C2057" t="s">
        <v>76</v>
      </c>
      <c r="D2057" t="s">
        <v>448</v>
      </c>
      <c r="E2057" t="s">
        <v>10307</v>
      </c>
      <c r="F2057" t="s">
        <v>10308</v>
      </c>
      <c r="G2057" t="s">
        <v>10309</v>
      </c>
      <c r="H2057" s="1" t="s">
        <v>10310</v>
      </c>
      <c r="I2057" s="1" t="s">
        <v>10311</v>
      </c>
      <c r="J2057">
        <v>352</v>
      </c>
      <c r="K2057" t="s">
        <v>24</v>
      </c>
      <c r="L2057">
        <v>2</v>
      </c>
      <c r="M2057" t="s">
        <v>24</v>
      </c>
      <c r="N2057">
        <v>380</v>
      </c>
      <c r="O2057">
        <v>26</v>
      </c>
    </row>
    <row r="2058" spans="1:15">
      <c r="A2058" t="s">
        <v>10312</v>
      </c>
      <c r="B2058" t="s">
        <v>16</v>
      </c>
      <c r="C2058" t="s">
        <v>76</v>
      </c>
      <c r="D2058" t="s">
        <v>448</v>
      </c>
      <c r="E2058" t="s">
        <v>10313</v>
      </c>
      <c r="F2058" t="s">
        <v>10314</v>
      </c>
      <c r="G2058" t="s">
        <v>10315</v>
      </c>
      <c r="H2058" s="1" t="s">
        <v>10316</v>
      </c>
      <c r="I2058" s="1" t="s">
        <v>10317</v>
      </c>
      <c r="J2058">
        <v>1</v>
      </c>
      <c r="K2058" t="s">
        <v>24</v>
      </c>
      <c r="L2058" t="s">
        <v>24</v>
      </c>
      <c r="M2058" t="s">
        <v>24</v>
      </c>
      <c r="N2058">
        <v>1</v>
      </c>
      <c r="O2058" t="s">
        <v>24</v>
      </c>
    </row>
    <row r="2059" spans="1:15">
      <c r="A2059" t="s">
        <v>10312</v>
      </c>
      <c r="B2059" t="s">
        <v>16</v>
      </c>
      <c r="C2059" t="s">
        <v>76</v>
      </c>
      <c r="D2059" t="s">
        <v>448</v>
      </c>
      <c r="E2059" t="s">
        <v>10318</v>
      </c>
      <c r="F2059" t="s">
        <v>10319</v>
      </c>
      <c r="G2059" t="s">
        <v>10320</v>
      </c>
      <c r="H2059" s="1" t="s">
        <v>10321</v>
      </c>
      <c r="I2059" s="1" t="s">
        <v>10322</v>
      </c>
      <c r="J2059">
        <v>1</v>
      </c>
      <c r="K2059" t="s">
        <v>24</v>
      </c>
      <c r="L2059" t="s">
        <v>24</v>
      </c>
      <c r="M2059" t="s">
        <v>24</v>
      </c>
      <c r="N2059">
        <v>1</v>
      </c>
      <c r="O2059" t="s">
        <v>24</v>
      </c>
    </row>
    <row r="2060" spans="1:15">
      <c r="A2060" t="s">
        <v>10323</v>
      </c>
      <c r="B2060" t="s">
        <v>16</v>
      </c>
      <c r="C2060" t="s">
        <v>76</v>
      </c>
      <c r="D2060" t="s">
        <v>448</v>
      </c>
      <c r="E2060" t="s">
        <v>10324</v>
      </c>
      <c r="F2060" t="s">
        <v>10325</v>
      </c>
      <c r="G2060" t="s">
        <v>10326</v>
      </c>
      <c r="H2060" s="1" t="s">
        <v>10327</v>
      </c>
      <c r="I2060" s="1" t="s">
        <v>10328</v>
      </c>
      <c r="J2060">
        <v>368</v>
      </c>
      <c r="K2060" t="s">
        <v>24</v>
      </c>
      <c r="L2060">
        <v>1</v>
      </c>
      <c r="M2060" t="s">
        <v>24</v>
      </c>
      <c r="N2060">
        <v>416</v>
      </c>
      <c r="O2060">
        <v>47</v>
      </c>
    </row>
    <row r="2061" spans="1:15">
      <c r="A2061" t="s">
        <v>10329</v>
      </c>
      <c r="B2061" t="s">
        <v>16</v>
      </c>
      <c r="C2061" t="s">
        <v>26</v>
      </c>
      <c r="D2061" t="s">
        <v>152</v>
      </c>
      <c r="E2061" t="s">
        <v>10330</v>
      </c>
      <c r="F2061" t="s">
        <v>10331</v>
      </c>
      <c r="G2061" t="s">
        <v>10332</v>
      </c>
      <c r="H2061" s="1" t="s">
        <v>10333</v>
      </c>
      <c r="I2061" s="1" t="s">
        <v>10334</v>
      </c>
      <c r="J2061">
        <v>69</v>
      </c>
      <c r="K2061" t="s">
        <v>24</v>
      </c>
      <c r="L2061" t="s">
        <v>24</v>
      </c>
      <c r="M2061" t="s">
        <v>24</v>
      </c>
      <c r="N2061">
        <v>71</v>
      </c>
      <c r="O2061">
        <v>2</v>
      </c>
    </row>
    <row r="2062" spans="1:15">
      <c r="A2062" t="s">
        <v>10335</v>
      </c>
      <c r="B2062" t="s">
        <v>16</v>
      </c>
      <c r="C2062" t="s">
        <v>26</v>
      </c>
      <c r="D2062" t="s">
        <v>152</v>
      </c>
      <c r="E2062" t="s">
        <v>2177</v>
      </c>
      <c r="F2062" t="s">
        <v>10336</v>
      </c>
      <c r="G2062" t="s">
        <v>10337</v>
      </c>
      <c r="H2062" s="1" t="s">
        <v>10338</v>
      </c>
      <c r="I2062" s="1" t="s">
        <v>10339</v>
      </c>
      <c r="J2062">
        <v>22</v>
      </c>
      <c r="K2062" t="s">
        <v>24</v>
      </c>
      <c r="L2062" t="s">
        <v>24</v>
      </c>
      <c r="M2062" t="s">
        <v>24</v>
      </c>
      <c r="N2062">
        <v>23</v>
      </c>
      <c r="O2062">
        <v>1</v>
      </c>
    </row>
    <row r="2063" spans="1:15">
      <c r="A2063" t="s">
        <v>10335</v>
      </c>
      <c r="B2063" t="s">
        <v>16</v>
      </c>
      <c r="C2063" t="s">
        <v>26</v>
      </c>
      <c r="D2063" t="s">
        <v>152</v>
      </c>
      <c r="E2063" t="s">
        <v>2173</v>
      </c>
      <c r="F2063" t="s">
        <v>10340</v>
      </c>
      <c r="G2063" t="s">
        <v>10341</v>
      </c>
      <c r="H2063" s="1" t="s">
        <v>10342</v>
      </c>
      <c r="I2063" s="1" t="s">
        <v>10343</v>
      </c>
      <c r="J2063">
        <v>32</v>
      </c>
      <c r="K2063" t="s">
        <v>24</v>
      </c>
      <c r="L2063" t="s">
        <v>24</v>
      </c>
      <c r="M2063" t="s">
        <v>24</v>
      </c>
      <c r="N2063">
        <v>32</v>
      </c>
      <c r="O2063" t="s">
        <v>24</v>
      </c>
    </row>
    <row r="2064" spans="1:15">
      <c r="A2064" t="s">
        <v>10335</v>
      </c>
      <c r="B2064" t="s">
        <v>16</v>
      </c>
      <c r="C2064" t="s">
        <v>26</v>
      </c>
      <c r="D2064" t="s">
        <v>152</v>
      </c>
      <c r="E2064" t="s">
        <v>2169</v>
      </c>
      <c r="F2064" t="s">
        <v>10344</v>
      </c>
      <c r="G2064" t="s">
        <v>10345</v>
      </c>
      <c r="H2064" s="1" t="s">
        <v>10346</v>
      </c>
      <c r="I2064" s="1" t="s">
        <v>10347</v>
      </c>
      <c r="J2064">
        <v>17</v>
      </c>
      <c r="K2064" t="s">
        <v>24</v>
      </c>
      <c r="L2064" t="s">
        <v>24</v>
      </c>
      <c r="M2064" t="s">
        <v>24</v>
      </c>
      <c r="N2064">
        <v>17</v>
      </c>
      <c r="O2064" t="s">
        <v>24</v>
      </c>
    </row>
    <row r="2065" spans="1:15">
      <c r="A2065" t="s">
        <v>10335</v>
      </c>
      <c r="B2065" t="s">
        <v>16</v>
      </c>
      <c r="C2065" t="s">
        <v>26</v>
      </c>
      <c r="D2065" t="s">
        <v>152</v>
      </c>
      <c r="E2065" t="s">
        <v>2164</v>
      </c>
      <c r="F2065" t="s">
        <v>10348</v>
      </c>
      <c r="G2065" t="s">
        <v>10349</v>
      </c>
      <c r="H2065" s="1" t="s">
        <v>10350</v>
      </c>
      <c r="I2065" s="1" t="s">
        <v>10351</v>
      </c>
      <c r="J2065">
        <v>10</v>
      </c>
      <c r="K2065" t="s">
        <v>24</v>
      </c>
      <c r="L2065" t="s">
        <v>24</v>
      </c>
      <c r="M2065" t="s">
        <v>24</v>
      </c>
      <c r="N2065">
        <v>10</v>
      </c>
      <c r="O2065" t="s">
        <v>24</v>
      </c>
    </row>
    <row r="2066" spans="1:15">
      <c r="A2066" t="s">
        <v>10352</v>
      </c>
      <c r="B2066" t="s">
        <v>16</v>
      </c>
      <c r="C2066" t="s">
        <v>26</v>
      </c>
      <c r="D2066" t="s">
        <v>152</v>
      </c>
      <c r="E2066" t="s">
        <v>10353</v>
      </c>
      <c r="F2066" t="s">
        <v>10354</v>
      </c>
      <c r="G2066" t="s">
        <v>10355</v>
      </c>
      <c r="H2066" s="1" t="s">
        <v>10356</v>
      </c>
      <c r="I2066" s="1" t="s">
        <v>10357</v>
      </c>
      <c r="J2066">
        <v>253</v>
      </c>
      <c r="K2066" t="s">
        <v>24</v>
      </c>
      <c r="L2066" t="s">
        <v>24</v>
      </c>
      <c r="M2066" t="s">
        <v>24</v>
      </c>
      <c r="N2066">
        <v>273</v>
      </c>
      <c r="O2066">
        <v>20</v>
      </c>
    </row>
    <row r="2067" spans="1:15">
      <c r="A2067" t="s">
        <v>10352</v>
      </c>
      <c r="B2067" t="s">
        <v>16</v>
      </c>
      <c r="C2067" t="s">
        <v>26</v>
      </c>
      <c r="D2067" t="s">
        <v>152</v>
      </c>
      <c r="E2067" t="s">
        <v>10358</v>
      </c>
      <c r="F2067" t="s">
        <v>10359</v>
      </c>
      <c r="G2067" t="s">
        <v>10360</v>
      </c>
      <c r="H2067" s="1" t="s">
        <v>10361</v>
      </c>
      <c r="I2067" s="1" t="s">
        <v>10362</v>
      </c>
      <c r="J2067">
        <v>175</v>
      </c>
      <c r="K2067" t="s">
        <v>24</v>
      </c>
      <c r="L2067" t="s">
        <v>24</v>
      </c>
      <c r="M2067" t="s">
        <v>24</v>
      </c>
      <c r="N2067">
        <v>188</v>
      </c>
      <c r="O2067">
        <v>13</v>
      </c>
    </row>
    <row r="2068" spans="1:15">
      <c r="A2068" t="s">
        <v>10352</v>
      </c>
      <c r="B2068" t="s">
        <v>16</v>
      </c>
      <c r="C2068" t="s">
        <v>26</v>
      </c>
      <c r="D2068" t="s">
        <v>152</v>
      </c>
      <c r="E2068" t="s">
        <v>10363</v>
      </c>
      <c r="F2068" t="s">
        <v>10364</v>
      </c>
      <c r="G2068" t="s">
        <v>10365</v>
      </c>
      <c r="H2068" s="1" t="s">
        <v>10366</v>
      </c>
      <c r="I2068" s="1" t="s">
        <v>10367</v>
      </c>
      <c r="J2068">
        <v>12</v>
      </c>
      <c r="K2068" t="s">
        <v>24</v>
      </c>
      <c r="L2068" t="s">
        <v>24</v>
      </c>
      <c r="M2068" t="s">
        <v>24</v>
      </c>
      <c r="N2068">
        <v>12</v>
      </c>
      <c r="O2068" t="s">
        <v>24</v>
      </c>
    </row>
    <row r="2069" spans="1:15">
      <c r="A2069" t="s">
        <v>10352</v>
      </c>
      <c r="B2069" t="s">
        <v>16</v>
      </c>
      <c r="C2069" t="s">
        <v>26</v>
      </c>
      <c r="D2069" t="s">
        <v>152</v>
      </c>
      <c r="E2069" t="s">
        <v>10368</v>
      </c>
      <c r="F2069" t="s">
        <v>10369</v>
      </c>
      <c r="G2069" t="s">
        <v>10370</v>
      </c>
      <c r="H2069" s="1" t="s">
        <v>10371</v>
      </c>
      <c r="I2069" s="1" t="s">
        <v>10372</v>
      </c>
      <c r="J2069">
        <v>18</v>
      </c>
      <c r="K2069" t="s">
        <v>24</v>
      </c>
      <c r="L2069" t="s">
        <v>24</v>
      </c>
      <c r="M2069" t="s">
        <v>24</v>
      </c>
      <c r="N2069">
        <v>19</v>
      </c>
      <c r="O2069">
        <v>1</v>
      </c>
    </row>
    <row r="2070" spans="1:15">
      <c r="A2070" t="s">
        <v>10352</v>
      </c>
      <c r="B2070" t="s">
        <v>16</v>
      </c>
      <c r="C2070" t="s">
        <v>26</v>
      </c>
      <c r="D2070" t="s">
        <v>152</v>
      </c>
      <c r="E2070" t="s">
        <v>10373</v>
      </c>
      <c r="F2070" t="s">
        <v>10374</v>
      </c>
      <c r="G2070" t="s">
        <v>10375</v>
      </c>
      <c r="H2070" s="1" t="s">
        <v>10376</v>
      </c>
      <c r="I2070" s="1" t="s">
        <v>10377</v>
      </c>
      <c r="J2070">
        <v>19</v>
      </c>
      <c r="K2070" t="s">
        <v>24</v>
      </c>
      <c r="L2070" t="s">
        <v>24</v>
      </c>
      <c r="M2070" t="s">
        <v>24</v>
      </c>
      <c r="N2070">
        <v>19</v>
      </c>
      <c r="O2070" t="s">
        <v>24</v>
      </c>
    </row>
    <row r="2071" spans="1:15">
      <c r="A2071" t="s">
        <v>10352</v>
      </c>
      <c r="B2071" t="s">
        <v>16</v>
      </c>
      <c r="C2071" t="s">
        <v>26</v>
      </c>
      <c r="D2071" t="s">
        <v>152</v>
      </c>
      <c r="E2071" t="s">
        <v>10378</v>
      </c>
      <c r="F2071" t="s">
        <v>10379</v>
      </c>
      <c r="G2071" t="s">
        <v>10380</v>
      </c>
      <c r="H2071" s="1" t="s">
        <v>10381</v>
      </c>
      <c r="I2071" s="1" t="s">
        <v>10382</v>
      </c>
      <c r="J2071">
        <v>24</v>
      </c>
      <c r="K2071" t="s">
        <v>24</v>
      </c>
      <c r="L2071" t="s">
        <v>24</v>
      </c>
      <c r="M2071" t="s">
        <v>24</v>
      </c>
      <c r="N2071">
        <v>27</v>
      </c>
      <c r="O2071">
        <v>3</v>
      </c>
    </row>
    <row r="2072" spans="1:15">
      <c r="A2072" t="s">
        <v>10383</v>
      </c>
      <c r="B2072" t="s">
        <v>16</v>
      </c>
      <c r="C2072" t="s">
        <v>26</v>
      </c>
      <c r="D2072" t="s">
        <v>152</v>
      </c>
      <c r="E2072" t="s">
        <v>10384</v>
      </c>
      <c r="F2072" t="s">
        <v>10385</v>
      </c>
      <c r="G2072" t="s">
        <v>10386</v>
      </c>
      <c r="H2072" s="1" t="s">
        <v>10387</v>
      </c>
      <c r="I2072" s="1" t="s">
        <v>10388</v>
      </c>
      <c r="J2072">
        <v>140</v>
      </c>
      <c r="K2072" t="s">
        <v>24</v>
      </c>
      <c r="L2072" t="s">
        <v>24</v>
      </c>
      <c r="M2072" t="s">
        <v>24</v>
      </c>
      <c r="N2072">
        <v>147</v>
      </c>
      <c r="O2072">
        <v>7</v>
      </c>
    </row>
    <row r="2073" spans="1:15">
      <c r="A2073" t="s">
        <v>10383</v>
      </c>
      <c r="B2073" t="s">
        <v>16</v>
      </c>
      <c r="C2073" t="s">
        <v>26</v>
      </c>
      <c r="D2073" t="s">
        <v>152</v>
      </c>
      <c r="E2073" t="s">
        <v>10389</v>
      </c>
      <c r="F2073" t="s">
        <v>10390</v>
      </c>
      <c r="G2073" t="s">
        <v>10391</v>
      </c>
      <c r="H2073" s="1" t="s">
        <v>10392</v>
      </c>
      <c r="I2073" s="1" t="s">
        <v>10393</v>
      </c>
      <c r="J2073">
        <v>27</v>
      </c>
      <c r="K2073" t="s">
        <v>24</v>
      </c>
      <c r="L2073" t="s">
        <v>24</v>
      </c>
      <c r="M2073" t="s">
        <v>24</v>
      </c>
      <c r="N2073">
        <v>28</v>
      </c>
      <c r="O2073">
        <v>1</v>
      </c>
    </row>
    <row r="2074" spans="1:15">
      <c r="A2074" t="s">
        <v>10383</v>
      </c>
      <c r="B2074" t="s">
        <v>16</v>
      </c>
      <c r="C2074" t="s">
        <v>26</v>
      </c>
      <c r="D2074" t="s">
        <v>152</v>
      </c>
      <c r="E2074" t="s">
        <v>10394</v>
      </c>
      <c r="F2074" t="s">
        <v>10395</v>
      </c>
      <c r="G2074" t="s">
        <v>10396</v>
      </c>
      <c r="H2074" s="1" t="s">
        <v>10397</v>
      </c>
      <c r="I2074" s="1" t="s">
        <v>10398</v>
      </c>
      <c r="J2074">
        <v>161</v>
      </c>
      <c r="K2074" t="s">
        <v>24</v>
      </c>
      <c r="L2074" t="s">
        <v>24</v>
      </c>
      <c r="M2074" t="s">
        <v>24</v>
      </c>
      <c r="N2074">
        <v>173</v>
      </c>
      <c r="O2074">
        <v>12</v>
      </c>
    </row>
    <row r="2075" spans="1:15">
      <c r="A2075" t="s">
        <v>10399</v>
      </c>
      <c r="B2075" t="s">
        <v>16</v>
      </c>
      <c r="C2075" t="s">
        <v>26</v>
      </c>
      <c r="D2075" t="s">
        <v>152</v>
      </c>
      <c r="E2075" t="s">
        <v>10400</v>
      </c>
      <c r="F2075" t="s">
        <v>10401</v>
      </c>
      <c r="G2075" t="s">
        <v>10402</v>
      </c>
      <c r="H2075" s="1" t="s">
        <v>10403</v>
      </c>
      <c r="I2075" s="1" t="s">
        <v>10404</v>
      </c>
      <c r="J2075">
        <v>252</v>
      </c>
      <c r="K2075" t="s">
        <v>24</v>
      </c>
      <c r="L2075" t="s">
        <v>24</v>
      </c>
      <c r="M2075" t="s">
        <v>24</v>
      </c>
      <c r="N2075">
        <v>270</v>
      </c>
      <c r="O2075">
        <v>18</v>
      </c>
    </row>
    <row r="2076" spans="1:15">
      <c r="A2076" t="s">
        <v>10399</v>
      </c>
      <c r="B2076" t="s">
        <v>16</v>
      </c>
      <c r="C2076" t="s">
        <v>26</v>
      </c>
      <c r="D2076" t="s">
        <v>152</v>
      </c>
      <c r="E2076" t="s">
        <v>10405</v>
      </c>
      <c r="F2076" t="s">
        <v>10406</v>
      </c>
      <c r="G2076" t="s">
        <v>10407</v>
      </c>
      <c r="H2076" s="1" t="s">
        <v>10408</v>
      </c>
      <c r="I2076" s="1" t="s">
        <v>10409</v>
      </c>
      <c r="J2076">
        <v>32</v>
      </c>
      <c r="K2076" t="s">
        <v>24</v>
      </c>
      <c r="L2076" t="s">
        <v>24</v>
      </c>
      <c r="M2076" t="s">
        <v>24</v>
      </c>
      <c r="N2076">
        <v>36</v>
      </c>
      <c r="O2076">
        <v>4</v>
      </c>
    </row>
    <row r="2077" spans="1:15">
      <c r="A2077" t="s">
        <v>10399</v>
      </c>
      <c r="B2077" t="s">
        <v>16</v>
      </c>
      <c r="C2077" t="s">
        <v>26</v>
      </c>
      <c r="D2077" t="s">
        <v>152</v>
      </c>
      <c r="E2077" t="s">
        <v>10410</v>
      </c>
      <c r="F2077" t="s">
        <v>10411</v>
      </c>
      <c r="G2077" t="s">
        <v>10412</v>
      </c>
      <c r="H2077" s="1" t="s">
        <v>10413</v>
      </c>
      <c r="I2077" s="1" t="s">
        <v>10414</v>
      </c>
      <c r="J2077">
        <v>12</v>
      </c>
      <c r="K2077" t="s">
        <v>24</v>
      </c>
      <c r="L2077" t="s">
        <v>24</v>
      </c>
      <c r="M2077" t="s">
        <v>24</v>
      </c>
      <c r="N2077">
        <v>12</v>
      </c>
      <c r="O2077" t="s">
        <v>24</v>
      </c>
    </row>
    <row r="2078" spans="1:15">
      <c r="A2078" t="s">
        <v>10399</v>
      </c>
      <c r="B2078" t="s">
        <v>16</v>
      </c>
      <c r="C2078" t="s">
        <v>26</v>
      </c>
      <c r="D2078" t="s">
        <v>152</v>
      </c>
      <c r="E2078" t="s">
        <v>10415</v>
      </c>
      <c r="F2078" t="s">
        <v>10416</v>
      </c>
      <c r="G2078" t="s">
        <v>10417</v>
      </c>
      <c r="H2078" s="1" t="s">
        <v>10418</v>
      </c>
      <c r="I2078" s="1" t="s">
        <v>10419</v>
      </c>
      <c r="J2078">
        <v>400</v>
      </c>
      <c r="K2078" t="s">
        <v>24</v>
      </c>
      <c r="L2078" t="s">
        <v>24</v>
      </c>
      <c r="M2078" t="s">
        <v>24</v>
      </c>
      <c r="N2078">
        <v>422</v>
      </c>
      <c r="O2078">
        <v>22</v>
      </c>
    </row>
    <row r="2079" spans="1:15">
      <c r="A2079" t="s">
        <v>10399</v>
      </c>
      <c r="B2079" t="s">
        <v>16</v>
      </c>
      <c r="C2079" t="s">
        <v>26</v>
      </c>
      <c r="D2079" t="s">
        <v>152</v>
      </c>
      <c r="E2079" t="s">
        <v>10420</v>
      </c>
      <c r="F2079" t="s">
        <v>10421</v>
      </c>
      <c r="G2079" t="s">
        <v>10422</v>
      </c>
      <c r="H2079" s="1" t="s">
        <v>10423</v>
      </c>
      <c r="I2079" s="1" t="s">
        <v>10424</v>
      </c>
      <c r="J2079">
        <v>571</v>
      </c>
      <c r="K2079" t="s">
        <v>24</v>
      </c>
      <c r="L2079" t="s">
        <v>24</v>
      </c>
      <c r="M2079" t="s">
        <v>24</v>
      </c>
      <c r="N2079">
        <v>596</v>
      </c>
      <c r="O2079">
        <v>25</v>
      </c>
    </row>
    <row r="2080" spans="1:15">
      <c r="A2080" t="s">
        <v>10399</v>
      </c>
      <c r="B2080" t="s">
        <v>16</v>
      </c>
      <c r="C2080" t="s">
        <v>26</v>
      </c>
      <c r="D2080" t="s">
        <v>152</v>
      </c>
      <c r="E2080" t="s">
        <v>10425</v>
      </c>
      <c r="F2080" t="s">
        <v>10426</v>
      </c>
      <c r="G2080" t="s">
        <v>10427</v>
      </c>
      <c r="H2080" s="1" t="s">
        <v>10428</v>
      </c>
      <c r="I2080" s="1" t="s">
        <v>10429</v>
      </c>
      <c r="J2080">
        <v>30</v>
      </c>
      <c r="K2080" t="s">
        <v>24</v>
      </c>
      <c r="L2080" t="s">
        <v>24</v>
      </c>
      <c r="M2080" t="s">
        <v>24</v>
      </c>
      <c r="N2080">
        <v>34</v>
      </c>
      <c r="O2080">
        <v>4</v>
      </c>
    </row>
    <row r="2081" spans="1:15">
      <c r="A2081" t="s">
        <v>10430</v>
      </c>
      <c r="B2081" t="s">
        <v>16</v>
      </c>
      <c r="C2081" t="s">
        <v>26</v>
      </c>
      <c r="D2081" t="s">
        <v>152</v>
      </c>
      <c r="E2081" t="s">
        <v>10431</v>
      </c>
      <c r="F2081" t="s">
        <v>10432</v>
      </c>
      <c r="G2081" t="s">
        <v>10433</v>
      </c>
      <c r="H2081" s="1" t="s">
        <v>10434</v>
      </c>
      <c r="I2081" s="1" t="s">
        <v>10435</v>
      </c>
      <c r="J2081">
        <v>43</v>
      </c>
      <c r="K2081" t="s">
        <v>24</v>
      </c>
      <c r="L2081" t="s">
        <v>24</v>
      </c>
      <c r="M2081" t="s">
        <v>24</v>
      </c>
      <c r="N2081">
        <v>44</v>
      </c>
      <c r="O2081">
        <v>1</v>
      </c>
    </row>
    <row r="2082" spans="1:15">
      <c r="A2082" t="s">
        <v>10430</v>
      </c>
      <c r="B2082" t="s">
        <v>16</v>
      </c>
      <c r="C2082" t="s">
        <v>26</v>
      </c>
      <c r="D2082" t="s">
        <v>152</v>
      </c>
      <c r="E2082" t="s">
        <v>10436</v>
      </c>
      <c r="F2082" t="s">
        <v>10437</v>
      </c>
      <c r="G2082" t="s">
        <v>10438</v>
      </c>
      <c r="H2082" s="1" t="s">
        <v>10439</v>
      </c>
      <c r="I2082" s="1" t="s">
        <v>10440</v>
      </c>
      <c r="J2082">
        <v>10</v>
      </c>
      <c r="K2082" t="s">
        <v>24</v>
      </c>
      <c r="L2082" t="s">
        <v>24</v>
      </c>
      <c r="M2082" t="s">
        <v>24</v>
      </c>
      <c r="N2082">
        <v>11</v>
      </c>
      <c r="O2082">
        <v>1</v>
      </c>
    </row>
    <row r="2083" spans="1:15">
      <c r="A2083" t="s">
        <v>10430</v>
      </c>
      <c r="B2083" t="s">
        <v>16</v>
      </c>
      <c r="C2083" t="s">
        <v>26</v>
      </c>
      <c r="D2083" t="s">
        <v>152</v>
      </c>
      <c r="E2083" t="s">
        <v>10441</v>
      </c>
      <c r="F2083" t="s">
        <v>10442</v>
      </c>
      <c r="G2083" t="s">
        <v>10443</v>
      </c>
      <c r="H2083" s="1" t="s">
        <v>10444</v>
      </c>
      <c r="I2083" s="1" t="s">
        <v>10445</v>
      </c>
      <c r="J2083">
        <v>53</v>
      </c>
      <c r="K2083" t="s">
        <v>24</v>
      </c>
      <c r="L2083" t="s">
        <v>24</v>
      </c>
      <c r="M2083" t="s">
        <v>24</v>
      </c>
      <c r="N2083">
        <v>57</v>
      </c>
      <c r="O2083">
        <v>4</v>
      </c>
    </row>
    <row r="2084" spans="1:15">
      <c r="A2084" t="s">
        <v>10446</v>
      </c>
      <c r="B2084" t="s">
        <v>16</v>
      </c>
      <c r="C2084" t="s">
        <v>26</v>
      </c>
      <c r="D2084" t="s">
        <v>152</v>
      </c>
      <c r="E2084" t="s">
        <v>10447</v>
      </c>
      <c r="F2084" t="s">
        <v>10448</v>
      </c>
      <c r="G2084" t="s">
        <v>10449</v>
      </c>
      <c r="H2084" s="1" t="s">
        <v>10450</v>
      </c>
      <c r="I2084" s="1" t="s">
        <v>10451</v>
      </c>
      <c r="J2084">
        <v>64</v>
      </c>
      <c r="K2084" t="s">
        <v>24</v>
      </c>
      <c r="L2084" t="s">
        <v>24</v>
      </c>
      <c r="M2084" t="s">
        <v>24</v>
      </c>
      <c r="N2084">
        <v>71</v>
      </c>
      <c r="O2084">
        <v>7</v>
      </c>
    </row>
    <row r="2085" spans="1:15">
      <c r="A2085" t="s">
        <v>10446</v>
      </c>
      <c r="B2085" t="s">
        <v>16</v>
      </c>
      <c r="C2085" t="s">
        <v>26</v>
      </c>
      <c r="D2085" t="s">
        <v>152</v>
      </c>
      <c r="E2085" t="s">
        <v>10452</v>
      </c>
      <c r="F2085" t="s">
        <v>10453</v>
      </c>
      <c r="G2085" t="s">
        <v>10454</v>
      </c>
      <c r="H2085" s="1" t="s">
        <v>10455</v>
      </c>
      <c r="I2085" s="1" t="s">
        <v>10456</v>
      </c>
      <c r="J2085">
        <v>21</v>
      </c>
      <c r="K2085" t="s">
        <v>24</v>
      </c>
      <c r="L2085" t="s">
        <v>24</v>
      </c>
      <c r="M2085" t="s">
        <v>24</v>
      </c>
      <c r="N2085">
        <v>24</v>
      </c>
      <c r="O2085">
        <v>3</v>
      </c>
    </row>
    <row r="2086" spans="1:15">
      <c r="A2086" t="s">
        <v>10446</v>
      </c>
      <c r="B2086" t="s">
        <v>16</v>
      </c>
      <c r="C2086" t="s">
        <v>26</v>
      </c>
      <c r="D2086" t="s">
        <v>152</v>
      </c>
      <c r="E2086" t="s">
        <v>10457</v>
      </c>
      <c r="F2086" t="s">
        <v>10458</v>
      </c>
      <c r="G2086" t="s">
        <v>10459</v>
      </c>
      <c r="H2086" s="1" t="s">
        <v>10460</v>
      </c>
      <c r="I2086" s="1" t="s">
        <v>10461</v>
      </c>
      <c r="J2086">
        <v>30</v>
      </c>
      <c r="K2086" t="s">
        <v>24</v>
      </c>
      <c r="L2086" t="s">
        <v>24</v>
      </c>
      <c r="M2086" t="s">
        <v>24</v>
      </c>
      <c r="N2086">
        <v>31</v>
      </c>
      <c r="O2086">
        <v>1</v>
      </c>
    </row>
    <row r="2087" spans="1:15">
      <c r="A2087" t="s">
        <v>10446</v>
      </c>
      <c r="B2087" t="s">
        <v>16</v>
      </c>
      <c r="C2087" t="s">
        <v>26</v>
      </c>
      <c r="D2087" t="s">
        <v>152</v>
      </c>
      <c r="E2087" t="s">
        <v>10462</v>
      </c>
      <c r="F2087" t="s">
        <v>10463</v>
      </c>
      <c r="G2087" t="s">
        <v>10464</v>
      </c>
      <c r="H2087" s="1" t="s">
        <v>10465</v>
      </c>
      <c r="I2087" s="1" t="s">
        <v>10466</v>
      </c>
      <c r="J2087">
        <v>12</v>
      </c>
      <c r="K2087" t="s">
        <v>24</v>
      </c>
      <c r="L2087" t="s">
        <v>24</v>
      </c>
      <c r="M2087" t="s">
        <v>24</v>
      </c>
      <c r="N2087">
        <v>12</v>
      </c>
      <c r="O2087" t="s">
        <v>24</v>
      </c>
    </row>
    <row r="2088" spans="1:15">
      <c r="A2088" t="s">
        <v>10467</v>
      </c>
      <c r="B2088" t="s">
        <v>16</v>
      </c>
      <c r="C2088" t="s">
        <v>76</v>
      </c>
      <c r="D2088" t="s">
        <v>77</v>
      </c>
      <c r="E2088" t="s">
        <v>10468</v>
      </c>
      <c r="F2088" t="s">
        <v>10469</v>
      </c>
      <c r="G2088" t="s">
        <v>10470</v>
      </c>
      <c r="H2088" s="1" t="s">
        <v>10471</v>
      </c>
      <c r="I2088" s="1" t="s">
        <v>10472</v>
      </c>
      <c r="J2088">
        <v>51</v>
      </c>
      <c r="K2088" t="s">
        <v>24</v>
      </c>
      <c r="L2088" t="s">
        <v>24</v>
      </c>
      <c r="M2088" t="s">
        <v>24</v>
      </c>
      <c r="N2088">
        <v>51</v>
      </c>
      <c r="O2088" t="s">
        <v>24</v>
      </c>
    </row>
    <row r="2089" spans="1:15">
      <c r="A2089" t="s">
        <v>10473</v>
      </c>
      <c r="B2089" t="s">
        <v>16</v>
      </c>
      <c r="C2089" t="s">
        <v>26</v>
      </c>
      <c r="D2089" t="s">
        <v>27</v>
      </c>
      <c r="E2089" t="s">
        <v>10474</v>
      </c>
      <c r="F2089" t="s">
        <v>10475</v>
      </c>
      <c r="G2089" t="s">
        <v>10476</v>
      </c>
      <c r="H2089" s="1" t="s">
        <v>10477</v>
      </c>
      <c r="I2089" s="1" t="s">
        <v>10478</v>
      </c>
      <c r="J2089">
        <v>2</v>
      </c>
      <c r="K2089" t="s">
        <v>24</v>
      </c>
      <c r="L2089" t="s">
        <v>24</v>
      </c>
      <c r="M2089" t="s">
        <v>24</v>
      </c>
      <c r="N2089">
        <v>2</v>
      </c>
      <c r="O2089" t="s">
        <v>24</v>
      </c>
    </row>
    <row r="2090" spans="1:15">
      <c r="A2090" t="s">
        <v>10473</v>
      </c>
      <c r="B2090" t="s">
        <v>16</v>
      </c>
      <c r="C2090" t="s">
        <v>26</v>
      </c>
      <c r="D2090" t="s">
        <v>27</v>
      </c>
      <c r="E2090" t="s">
        <v>10479</v>
      </c>
      <c r="F2090" t="s">
        <v>10480</v>
      </c>
      <c r="G2090" t="s">
        <v>10481</v>
      </c>
      <c r="H2090" s="1" t="s">
        <v>10482</v>
      </c>
      <c r="I2090" s="1" t="s">
        <v>10483</v>
      </c>
      <c r="J2090">
        <v>6</v>
      </c>
      <c r="K2090" t="s">
        <v>24</v>
      </c>
      <c r="L2090" t="s">
        <v>24</v>
      </c>
      <c r="M2090" t="s">
        <v>24</v>
      </c>
      <c r="N2090">
        <v>6</v>
      </c>
      <c r="O2090" t="s">
        <v>24</v>
      </c>
    </row>
    <row r="2091" spans="1:15">
      <c r="A2091" t="s">
        <v>10484</v>
      </c>
      <c r="B2091" t="s">
        <v>16</v>
      </c>
      <c r="C2091" t="s">
        <v>26</v>
      </c>
      <c r="D2091" t="s">
        <v>27</v>
      </c>
      <c r="E2091" t="s">
        <v>10485</v>
      </c>
      <c r="F2091" t="s">
        <v>10486</v>
      </c>
      <c r="G2091" t="s">
        <v>10487</v>
      </c>
      <c r="H2091" s="1" t="s">
        <v>10488</v>
      </c>
      <c r="I2091" s="1" t="s">
        <v>10489</v>
      </c>
      <c r="J2091">
        <v>126</v>
      </c>
      <c r="K2091" t="s">
        <v>24</v>
      </c>
      <c r="L2091" t="s">
        <v>24</v>
      </c>
      <c r="M2091">
        <v>1</v>
      </c>
      <c r="N2091">
        <v>133</v>
      </c>
      <c r="O2091">
        <v>6</v>
      </c>
    </row>
    <row r="2092" spans="1:15">
      <c r="A2092" t="s">
        <v>10484</v>
      </c>
      <c r="B2092" t="s">
        <v>16</v>
      </c>
      <c r="C2092" t="s">
        <v>26</v>
      </c>
      <c r="D2092" t="s">
        <v>27</v>
      </c>
      <c r="E2092" t="s">
        <v>10490</v>
      </c>
      <c r="F2092" t="s">
        <v>10491</v>
      </c>
      <c r="G2092" t="s">
        <v>10492</v>
      </c>
      <c r="H2092" s="1" t="s">
        <v>10493</v>
      </c>
      <c r="I2092" s="1" t="s">
        <v>10494</v>
      </c>
      <c r="J2092">
        <v>276</v>
      </c>
      <c r="K2092" t="s">
        <v>24</v>
      </c>
      <c r="L2092" t="s">
        <v>24</v>
      </c>
      <c r="M2092">
        <v>6</v>
      </c>
      <c r="N2092">
        <v>318</v>
      </c>
      <c r="O2092">
        <v>36</v>
      </c>
    </row>
    <row r="2093" spans="1:15">
      <c r="A2093" t="s">
        <v>10484</v>
      </c>
      <c r="B2093" t="s">
        <v>16</v>
      </c>
      <c r="C2093" t="s">
        <v>26</v>
      </c>
      <c r="D2093" t="s">
        <v>27</v>
      </c>
      <c r="E2093" t="s">
        <v>10495</v>
      </c>
      <c r="F2093" t="s">
        <v>10496</v>
      </c>
      <c r="G2093" t="s">
        <v>10497</v>
      </c>
      <c r="H2093" s="1" t="s">
        <v>10498</v>
      </c>
      <c r="I2093" s="1" t="s">
        <v>10499</v>
      </c>
      <c r="J2093">
        <v>21</v>
      </c>
      <c r="K2093" t="s">
        <v>24</v>
      </c>
      <c r="L2093" t="s">
        <v>24</v>
      </c>
      <c r="M2093" t="s">
        <v>24</v>
      </c>
      <c r="N2093">
        <v>21</v>
      </c>
      <c r="O2093" t="s">
        <v>24</v>
      </c>
    </row>
    <row r="2094" spans="1:15">
      <c r="A2094" t="s">
        <v>10500</v>
      </c>
      <c r="B2094" t="s">
        <v>16</v>
      </c>
      <c r="C2094" t="s">
        <v>7902</v>
      </c>
      <c r="D2094" t="s">
        <v>7902</v>
      </c>
      <c r="E2094" t="s">
        <v>10501</v>
      </c>
      <c r="F2094" t="s">
        <v>10502</v>
      </c>
      <c r="G2094" t="s">
        <v>10503</v>
      </c>
      <c r="H2094" s="1" t="s">
        <v>10504</v>
      </c>
      <c r="I2094" s="1" t="s">
        <v>10505</v>
      </c>
      <c r="J2094">
        <v>286</v>
      </c>
      <c r="K2094" t="s">
        <v>24</v>
      </c>
      <c r="L2094" t="s">
        <v>24</v>
      </c>
      <c r="M2094" t="s">
        <v>24</v>
      </c>
      <c r="N2094">
        <v>286</v>
      </c>
      <c r="O2094" t="s">
        <v>24</v>
      </c>
    </row>
    <row r="2095" spans="1:15">
      <c r="A2095" t="s">
        <v>10506</v>
      </c>
      <c r="B2095" t="s">
        <v>16</v>
      </c>
      <c r="C2095" t="s">
        <v>10507</v>
      </c>
      <c r="D2095" t="s">
        <v>10508</v>
      </c>
      <c r="E2095">
        <v>2</v>
      </c>
      <c r="F2095" t="s">
        <v>10509</v>
      </c>
      <c r="G2095" t="s">
        <v>10510</v>
      </c>
      <c r="H2095" s="1" t="s">
        <v>10511</v>
      </c>
      <c r="I2095" s="1" t="s">
        <v>10512</v>
      </c>
      <c r="J2095">
        <v>248</v>
      </c>
      <c r="K2095" t="s">
        <v>24</v>
      </c>
      <c r="L2095" t="s">
        <v>24</v>
      </c>
      <c r="M2095" t="s">
        <v>24</v>
      </c>
      <c r="N2095">
        <v>254</v>
      </c>
      <c r="O2095">
        <v>6</v>
      </c>
    </row>
    <row r="2096" spans="1:15">
      <c r="A2096" t="s">
        <v>10506</v>
      </c>
      <c r="B2096" t="s">
        <v>16</v>
      </c>
      <c r="C2096" t="s">
        <v>10507</v>
      </c>
      <c r="D2096" t="s">
        <v>10508</v>
      </c>
      <c r="E2096">
        <v>3</v>
      </c>
      <c r="F2096" t="s">
        <v>10513</v>
      </c>
      <c r="G2096" t="s">
        <v>10514</v>
      </c>
      <c r="H2096" s="1" t="s">
        <v>10515</v>
      </c>
      <c r="I2096" s="1" t="s">
        <v>10516</v>
      </c>
      <c r="J2096">
        <v>351</v>
      </c>
      <c r="K2096" t="s">
        <v>24</v>
      </c>
      <c r="L2096" t="s">
        <v>24</v>
      </c>
      <c r="M2096" t="s">
        <v>24</v>
      </c>
      <c r="N2096">
        <v>363</v>
      </c>
      <c r="O2096">
        <v>12</v>
      </c>
    </row>
    <row r="2097" spans="1:15">
      <c r="A2097" t="s">
        <v>10506</v>
      </c>
      <c r="B2097" t="s">
        <v>16</v>
      </c>
      <c r="C2097" t="s">
        <v>10507</v>
      </c>
      <c r="D2097" t="s">
        <v>10508</v>
      </c>
      <c r="E2097">
        <v>1</v>
      </c>
      <c r="F2097" t="s">
        <v>10517</v>
      </c>
      <c r="G2097" t="s">
        <v>10518</v>
      </c>
      <c r="H2097" s="1" t="s">
        <v>10519</v>
      </c>
      <c r="I2097" s="1" t="s">
        <v>10520</v>
      </c>
      <c r="J2097">
        <v>249</v>
      </c>
      <c r="K2097">
        <v>3</v>
      </c>
      <c r="L2097" t="s">
        <v>24</v>
      </c>
      <c r="M2097" t="s">
        <v>24</v>
      </c>
      <c r="N2097">
        <v>263</v>
      </c>
      <c r="O2097">
        <v>11</v>
      </c>
    </row>
    <row r="2098" spans="1:15">
      <c r="A2098" t="s">
        <v>10521</v>
      </c>
      <c r="B2098" t="s">
        <v>16</v>
      </c>
      <c r="C2098" t="s">
        <v>10507</v>
      </c>
      <c r="D2098" t="s">
        <v>10508</v>
      </c>
      <c r="E2098" t="s">
        <v>10522</v>
      </c>
      <c r="F2098" t="s">
        <v>10523</v>
      </c>
      <c r="G2098" t="s">
        <v>10524</v>
      </c>
      <c r="H2098" s="1" t="s">
        <v>10525</v>
      </c>
      <c r="I2098" s="1" t="s">
        <v>10526</v>
      </c>
      <c r="J2098">
        <v>492</v>
      </c>
      <c r="K2098">
        <v>3</v>
      </c>
      <c r="L2098" t="s">
        <v>24</v>
      </c>
      <c r="M2098" t="s">
        <v>24</v>
      </c>
      <c r="N2098">
        <v>519</v>
      </c>
      <c r="O2098">
        <v>24</v>
      </c>
    </row>
    <row r="2099" spans="1:15">
      <c r="A2099" t="s">
        <v>10521</v>
      </c>
      <c r="B2099" t="s">
        <v>16</v>
      </c>
      <c r="C2099" t="s">
        <v>10507</v>
      </c>
      <c r="D2099" t="s">
        <v>10508</v>
      </c>
      <c r="E2099" t="s">
        <v>10527</v>
      </c>
      <c r="F2099" t="s">
        <v>10528</v>
      </c>
      <c r="G2099" t="s">
        <v>10529</v>
      </c>
      <c r="H2099" s="1" t="s">
        <v>10530</v>
      </c>
      <c r="I2099" s="1" t="s">
        <v>10531</v>
      </c>
      <c r="J2099">
        <v>197</v>
      </c>
      <c r="K2099" t="s">
        <v>24</v>
      </c>
      <c r="L2099" t="s">
        <v>24</v>
      </c>
      <c r="M2099" t="s">
        <v>24</v>
      </c>
      <c r="N2099">
        <v>200</v>
      </c>
      <c r="O2099">
        <v>3</v>
      </c>
    </row>
    <row r="2100" spans="1:15">
      <c r="A2100" t="s">
        <v>10532</v>
      </c>
      <c r="B2100" t="s">
        <v>16</v>
      </c>
      <c r="C2100" t="s">
        <v>10507</v>
      </c>
      <c r="D2100" t="s">
        <v>10508</v>
      </c>
      <c r="E2100" t="s">
        <v>10533</v>
      </c>
      <c r="F2100" t="s">
        <v>10534</v>
      </c>
      <c r="G2100" t="s">
        <v>10535</v>
      </c>
      <c r="H2100" s="1" t="s">
        <v>10536</v>
      </c>
      <c r="I2100" s="1" t="s">
        <v>10537</v>
      </c>
      <c r="J2100">
        <v>33</v>
      </c>
      <c r="K2100" t="s">
        <v>24</v>
      </c>
      <c r="L2100" t="s">
        <v>24</v>
      </c>
      <c r="M2100" t="s">
        <v>24</v>
      </c>
      <c r="N2100">
        <v>34</v>
      </c>
      <c r="O2100">
        <v>1</v>
      </c>
    </row>
    <row r="2101" spans="1:15">
      <c r="A2101" t="s">
        <v>10532</v>
      </c>
      <c r="B2101" t="s">
        <v>16</v>
      </c>
      <c r="C2101" t="s">
        <v>10507</v>
      </c>
      <c r="D2101" t="s">
        <v>10508</v>
      </c>
      <c r="E2101" t="s">
        <v>10538</v>
      </c>
      <c r="F2101" t="s">
        <v>10539</v>
      </c>
      <c r="G2101" t="s">
        <v>10540</v>
      </c>
      <c r="H2101" s="1" t="s">
        <v>10541</v>
      </c>
      <c r="I2101" s="1" t="s">
        <v>10542</v>
      </c>
      <c r="J2101">
        <v>41</v>
      </c>
      <c r="K2101" t="s">
        <v>24</v>
      </c>
      <c r="L2101" t="s">
        <v>24</v>
      </c>
      <c r="M2101" t="s">
        <v>24</v>
      </c>
      <c r="N2101">
        <v>41</v>
      </c>
      <c r="O2101" t="s">
        <v>24</v>
      </c>
    </row>
    <row r="2102" spans="1:15">
      <c r="A2102" t="s">
        <v>10532</v>
      </c>
      <c r="B2102" t="s">
        <v>16</v>
      </c>
      <c r="C2102" t="s">
        <v>10507</v>
      </c>
      <c r="D2102" t="s">
        <v>10508</v>
      </c>
      <c r="E2102" t="s">
        <v>10543</v>
      </c>
      <c r="F2102" t="s">
        <v>10544</v>
      </c>
      <c r="G2102" t="s">
        <v>10545</v>
      </c>
      <c r="H2102" s="1" t="s">
        <v>10546</v>
      </c>
      <c r="I2102" s="1" t="s">
        <v>10547</v>
      </c>
      <c r="J2102">
        <v>356</v>
      </c>
      <c r="K2102" t="s">
        <v>24</v>
      </c>
      <c r="L2102">
        <v>1</v>
      </c>
      <c r="M2102" t="s">
        <v>24</v>
      </c>
      <c r="N2102">
        <v>371</v>
      </c>
      <c r="O2102">
        <v>14</v>
      </c>
    </row>
    <row r="2103" spans="1:15">
      <c r="A2103" t="s">
        <v>10532</v>
      </c>
      <c r="B2103" t="s">
        <v>16</v>
      </c>
      <c r="C2103" t="s">
        <v>10507</v>
      </c>
      <c r="D2103" t="s">
        <v>10508</v>
      </c>
      <c r="E2103" t="s">
        <v>10548</v>
      </c>
      <c r="F2103" t="s">
        <v>10549</v>
      </c>
      <c r="G2103" t="s">
        <v>10550</v>
      </c>
      <c r="H2103" s="1" t="s">
        <v>10551</v>
      </c>
      <c r="I2103" s="1" t="s">
        <v>10552</v>
      </c>
      <c r="J2103">
        <v>425</v>
      </c>
      <c r="K2103" t="s">
        <v>24</v>
      </c>
      <c r="L2103" t="s">
        <v>24</v>
      </c>
      <c r="M2103" t="s">
        <v>24</v>
      </c>
      <c r="N2103">
        <v>437</v>
      </c>
      <c r="O2103">
        <v>12</v>
      </c>
    </row>
    <row r="2104" spans="1:15">
      <c r="A2104" t="s">
        <v>10532</v>
      </c>
      <c r="B2104" t="s">
        <v>16</v>
      </c>
      <c r="C2104" t="s">
        <v>10507</v>
      </c>
      <c r="D2104" t="s">
        <v>10508</v>
      </c>
      <c r="E2104" t="s">
        <v>10553</v>
      </c>
      <c r="F2104" t="s">
        <v>10554</v>
      </c>
      <c r="G2104" t="s">
        <v>10555</v>
      </c>
      <c r="H2104" s="1" t="s">
        <v>10556</v>
      </c>
      <c r="I2104" s="1" t="s">
        <v>10557</v>
      </c>
      <c r="J2104">
        <v>216</v>
      </c>
      <c r="K2104" t="s">
        <v>24</v>
      </c>
      <c r="L2104" t="s">
        <v>24</v>
      </c>
      <c r="M2104" t="s">
        <v>24</v>
      </c>
      <c r="N2104">
        <v>221</v>
      </c>
      <c r="O2104">
        <v>5</v>
      </c>
    </row>
    <row r="2105" spans="1:15">
      <c r="A2105" t="s">
        <v>10532</v>
      </c>
      <c r="B2105" t="s">
        <v>16</v>
      </c>
      <c r="C2105" t="s">
        <v>10507</v>
      </c>
      <c r="D2105" t="s">
        <v>10508</v>
      </c>
      <c r="E2105" t="s">
        <v>10558</v>
      </c>
      <c r="F2105" t="s">
        <v>10559</v>
      </c>
      <c r="G2105" t="s">
        <v>10560</v>
      </c>
      <c r="H2105" s="1" t="s">
        <v>10561</v>
      </c>
      <c r="I2105" s="1" t="s">
        <v>10562</v>
      </c>
      <c r="J2105">
        <v>55</v>
      </c>
      <c r="K2105" t="s">
        <v>24</v>
      </c>
      <c r="L2105" t="s">
        <v>24</v>
      </c>
      <c r="M2105" t="s">
        <v>24</v>
      </c>
      <c r="N2105">
        <v>57</v>
      </c>
      <c r="O2105">
        <v>2</v>
      </c>
    </row>
    <row r="2106" spans="1:15">
      <c r="A2106" t="s">
        <v>10563</v>
      </c>
      <c r="B2106" t="s">
        <v>16</v>
      </c>
      <c r="C2106" t="s">
        <v>10507</v>
      </c>
      <c r="D2106" t="s">
        <v>10508</v>
      </c>
      <c r="E2106" t="s">
        <v>10564</v>
      </c>
      <c r="F2106" t="s">
        <v>10565</v>
      </c>
      <c r="G2106" t="s">
        <v>10566</v>
      </c>
      <c r="H2106" s="1" t="s">
        <v>10567</v>
      </c>
      <c r="I2106" s="1" t="s">
        <v>10568</v>
      </c>
      <c r="J2106">
        <v>537</v>
      </c>
      <c r="K2106">
        <v>3</v>
      </c>
      <c r="L2106" t="s">
        <v>24</v>
      </c>
      <c r="M2106" t="s">
        <v>24</v>
      </c>
      <c r="N2106">
        <v>560</v>
      </c>
      <c r="O2106">
        <v>20</v>
      </c>
    </row>
    <row r="2107" spans="1:15">
      <c r="A2107" t="s">
        <v>10563</v>
      </c>
      <c r="B2107" t="s">
        <v>16</v>
      </c>
      <c r="C2107" t="s">
        <v>10507</v>
      </c>
      <c r="D2107" t="s">
        <v>10508</v>
      </c>
      <c r="E2107" t="s">
        <v>10569</v>
      </c>
      <c r="F2107" t="s">
        <v>10570</v>
      </c>
      <c r="G2107" t="s">
        <v>10571</v>
      </c>
      <c r="H2107" s="1" t="s">
        <v>10572</v>
      </c>
      <c r="I2107" s="1" t="s">
        <v>10573</v>
      </c>
      <c r="J2107">
        <v>70</v>
      </c>
      <c r="K2107" t="s">
        <v>24</v>
      </c>
      <c r="L2107" t="s">
        <v>24</v>
      </c>
      <c r="M2107" t="s">
        <v>24</v>
      </c>
      <c r="N2107">
        <v>74</v>
      </c>
      <c r="O2107">
        <v>4</v>
      </c>
    </row>
    <row r="2108" spans="1:15">
      <c r="A2108" t="s">
        <v>10574</v>
      </c>
      <c r="B2108" t="s">
        <v>16</v>
      </c>
      <c r="C2108" t="s">
        <v>10507</v>
      </c>
      <c r="D2108" t="s">
        <v>10508</v>
      </c>
      <c r="E2108" t="s">
        <v>10575</v>
      </c>
      <c r="F2108" t="s">
        <v>10576</v>
      </c>
      <c r="G2108" t="s">
        <v>10577</v>
      </c>
      <c r="H2108" s="1" t="s">
        <v>10578</v>
      </c>
      <c r="I2108" s="1" t="s">
        <v>10579</v>
      </c>
      <c r="J2108">
        <v>109</v>
      </c>
      <c r="K2108" t="s">
        <v>24</v>
      </c>
      <c r="L2108" t="s">
        <v>24</v>
      </c>
      <c r="M2108" t="s">
        <v>24</v>
      </c>
      <c r="N2108">
        <v>112</v>
      </c>
      <c r="O2108">
        <v>3</v>
      </c>
    </row>
    <row r="2109" spans="1:15">
      <c r="A2109" t="s">
        <v>10574</v>
      </c>
      <c r="B2109" t="s">
        <v>16</v>
      </c>
      <c r="C2109" t="s">
        <v>10507</v>
      </c>
      <c r="D2109" t="s">
        <v>10508</v>
      </c>
      <c r="E2109" t="s">
        <v>10580</v>
      </c>
      <c r="F2109" t="s">
        <v>10581</v>
      </c>
      <c r="G2109" t="s">
        <v>10582</v>
      </c>
      <c r="H2109" s="1" t="s">
        <v>10583</v>
      </c>
      <c r="I2109" s="1" t="s">
        <v>10584</v>
      </c>
      <c r="J2109">
        <v>221</v>
      </c>
      <c r="K2109" t="s">
        <v>24</v>
      </c>
      <c r="L2109" t="s">
        <v>24</v>
      </c>
      <c r="M2109" t="s">
        <v>24</v>
      </c>
      <c r="N2109">
        <v>222</v>
      </c>
      <c r="O2109">
        <v>1</v>
      </c>
    </row>
    <row r="2110" spans="1:15">
      <c r="A2110" t="s">
        <v>10574</v>
      </c>
      <c r="B2110" t="s">
        <v>16</v>
      </c>
      <c r="C2110" t="s">
        <v>10507</v>
      </c>
      <c r="D2110" t="s">
        <v>10508</v>
      </c>
      <c r="E2110" t="s">
        <v>10585</v>
      </c>
      <c r="F2110" t="s">
        <v>10586</v>
      </c>
      <c r="G2110" t="s">
        <v>10587</v>
      </c>
      <c r="H2110" s="1" t="s">
        <v>10588</v>
      </c>
      <c r="I2110" s="1" t="s">
        <v>10589</v>
      </c>
      <c r="J2110">
        <v>244</v>
      </c>
      <c r="K2110" t="s">
        <v>24</v>
      </c>
      <c r="L2110" t="s">
        <v>24</v>
      </c>
      <c r="M2110" t="s">
        <v>24</v>
      </c>
      <c r="N2110">
        <v>255</v>
      </c>
      <c r="O2110">
        <v>11</v>
      </c>
    </row>
    <row r="2111" spans="1:15">
      <c r="A2111" t="s">
        <v>10574</v>
      </c>
      <c r="B2111" t="s">
        <v>16</v>
      </c>
      <c r="C2111" t="s">
        <v>10507</v>
      </c>
      <c r="D2111" t="s">
        <v>10508</v>
      </c>
      <c r="E2111" t="s">
        <v>10590</v>
      </c>
      <c r="F2111" t="s">
        <v>10591</v>
      </c>
      <c r="G2111" t="s">
        <v>10592</v>
      </c>
      <c r="H2111" s="1" t="s">
        <v>10593</v>
      </c>
      <c r="I2111" s="1" t="s">
        <v>10594</v>
      </c>
      <c r="J2111">
        <v>95</v>
      </c>
      <c r="K2111" t="s">
        <v>24</v>
      </c>
      <c r="L2111" t="s">
        <v>24</v>
      </c>
      <c r="M2111" t="s">
        <v>24</v>
      </c>
      <c r="N2111">
        <v>103</v>
      </c>
      <c r="O2111">
        <v>8</v>
      </c>
    </row>
    <row r="2112" spans="1:15">
      <c r="A2112" t="s">
        <v>10595</v>
      </c>
      <c r="B2112" t="s">
        <v>16</v>
      </c>
      <c r="C2112" t="s">
        <v>10507</v>
      </c>
      <c r="D2112" t="s">
        <v>10508</v>
      </c>
      <c r="E2112" t="s">
        <v>10596</v>
      </c>
      <c r="F2112" t="s">
        <v>10597</v>
      </c>
      <c r="G2112" t="s">
        <v>10598</v>
      </c>
      <c r="H2112" s="1" t="s">
        <v>10599</v>
      </c>
      <c r="I2112" s="1" t="s">
        <v>10600</v>
      </c>
      <c r="J2112">
        <v>39</v>
      </c>
      <c r="K2112" t="s">
        <v>24</v>
      </c>
      <c r="L2112" t="s">
        <v>24</v>
      </c>
      <c r="M2112" t="s">
        <v>24</v>
      </c>
      <c r="N2112">
        <v>40</v>
      </c>
      <c r="O2112" t="s">
        <v>24</v>
      </c>
    </row>
    <row r="2113" spans="1:15">
      <c r="A2113" t="s">
        <v>10595</v>
      </c>
      <c r="B2113" t="s">
        <v>16</v>
      </c>
      <c r="C2113" t="s">
        <v>10507</v>
      </c>
      <c r="D2113" t="s">
        <v>10508</v>
      </c>
      <c r="E2113" t="s">
        <v>10601</v>
      </c>
      <c r="F2113" t="s">
        <v>10602</v>
      </c>
      <c r="G2113" t="s">
        <v>10603</v>
      </c>
      <c r="H2113" s="1" t="s">
        <v>10604</v>
      </c>
      <c r="I2113" s="1" t="s">
        <v>10605</v>
      </c>
      <c r="J2113">
        <v>131</v>
      </c>
      <c r="K2113" t="s">
        <v>24</v>
      </c>
      <c r="L2113" t="s">
        <v>24</v>
      </c>
      <c r="M2113" t="s">
        <v>24</v>
      </c>
      <c r="N2113">
        <v>142</v>
      </c>
      <c r="O2113">
        <v>9</v>
      </c>
    </row>
    <row r="2114" spans="1:15">
      <c r="A2114" t="s">
        <v>10606</v>
      </c>
      <c r="B2114" t="s">
        <v>16</v>
      </c>
      <c r="C2114" t="s">
        <v>10507</v>
      </c>
      <c r="D2114" t="s">
        <v>10508</v>
      </c>
      <c r="E2114" t="s">
        <v>10607</v>
      </c>
      <c r="F2114" t="s">
        <v>10608</v>
      </c>
      <c r="G2114" t="s">
        <v>10609</v>
      </c>
      <c r="H2114" s="1" t="s">
        <v>10610</v>
      </c>
      <c r="I2114" s="1" t="s">
        <v>10611</v>
      </c>
      <c r="J2114">
        <v>2</v>
      </c>
      <c r="K2114" t="s">
        <v>24</v>
      </c>
      <c r="L2114" t="s">
        <v>24</v>
      </c>
      <c r="M2114" t="s">
        <v>24</v>
      </c>
      <c r="N2114">
        <v>2</v>
      </c>
      <c r="O2114" t="s">
        <v>24</v>
      </c>
    </row>
    <row r="2115" spans="1:15">
      <c r="A2115" t="s">
        <v>10612</v>
      </c>
      <c r="B2115" t="s">
        <v>16</v>
      </c>
      <c r="C2115" t="s">
        <v>76</v>
      </c>
      <c r="D2115" t="s">
        <v>448</v>
      </c>
      <c r="E2115" t="s">
        <v>10613</v>
      </c>
      <c r="F2115" t="s">
        <v>10614</v>
      </c>
      <c r="G2115" t="s">
        <v>10615</v>
      </c>
      <c r="H2115" s="1" t="s">
        <v>10616</v>
      </c>
      <c r="I2115" s="1" t="s">
        <v>10617</v>
      </c>
      <c r="J2115">
        <v>79</v>
      </c>
      <c r="K2115" t="s">
        <v>24</v>
      </c>
      <c r="L2115" t="s">
        <v>24</v>
      </c>
      <c r="M2115" t="s">
        <v>24</v>
      </c>
      <c r="N2115">
        <v>79</v>
      </c>
      <c r="O2115" t="s">
        <v>24</v>
      </c>
    </row>
    <row r="2116" spans="1:15">
      <c r="A2116" t="s">
        <v>10618</v>
      </c>
      <c r="B2116" t="s">
        <v>16</v>
      </c>
      <c r="C2116" t="s">
        <v>76</v>
      </c>
      <c r="D2116" t="s">
        <v>448</v>
      </c>
      <c r="E2116" t="s">
        <v>10619</v>
      </c>
      <c r="F2116" t="s">
        <v>10620</v>
      </c>
      <c r="G2116" t="s">
        <v>10621</v>
      </c>
      <c r="H2116" s="1" t="s">
        <v>10622</v>
      </c>
      <c r="I2116" s="1" t="s">
        <v>10623</v>
      </c>
      <c r="J2116">
        <v>69</v>
      </c>
      <c r="K2116" t="s">
        <v>24</v>
      </c>
      <c r="L2116" t="s">
        <v>24</v>
      </c>
      <c r="M2116" t="s">
        <v>24</v>
      </c>
      <c r="N2116">
        <v>69</v>
      </c>
      <c r="O2116" t="s">
        <v>24</v>
      </c>
    </row>
    <row r="2117" spans="1:15">
      <c r="A2117" t="s">
        <v>10624</v>
      </c>
      <c r="B2117" t="s">
        <v>16</v>
      </c>
      <c r="C2117" t="s">
        <v>76</v>
      </c>
      <c r="D2117" t="s">
        <v>448</v>
      </c>
      <c r="E2117" t="s">
        <v>10625</v>
      </c>
      <c r="F2117" t="s">
        <v>10626</v>
      </c>
      <c r="G2117" t="s">
        <v>10627</v>
      </c>
      <c r="H2117" s="1" t="s">
        <v>10628</v>
      </c>
      <c r="I2117" s="1" t="s">
        <v>10629</v>
      </c>
      <c r="J2117">
        <v>64</v>
      </c>
      <c r="K2117" t="s">
        <v>24</v>
      </c>
      <c r="L2117" t="s">
        <v>24</v>
      </c>
      <c r="M2117" t="s">
        <v>24</v>
      </c>
      <c r="N2117">
        <v>64</v>
      </c>
      <c r="O2117" t="s">
        <v>24</v>
      </c>
    </row>
    <row r="2118" spans="1:15">
      <c r="A2118" t="s">
        <v>10630</v>
      </c>
      <c r="B2118" t="s">
        <v>16</v>
      </c>
      <c r="C2118" t="s">
        <v>76</v>
      </c>
      <c r="D2118" t="s">
        <v>448</v>
      </c>
      <c r="E2118" t="s">
        <v>10631</v>
      </c>
      <c r="F2118" t="s">
        <v>10632</v>
      </c>
      <c r="G2118" t="s">
        <v>10633</v>
      </c>
      <c r="H2118" s="1" t="s">
        <v>10634</v>
      </c>
      <c r="I2118" s="1" t="s">
        <v>10635</v>
      </c>
      <c r="J2118">
        <v>84</v>
      </c>
      <c r="K2118" t="s">
        <v>24</v>
      </c>
      <c r="L2118" t="s">
        <v>24</v>
      </c>
      <c r="M2118" t="s">
        <v>24</v>
      </c>
      <c r="N2118">
        <v>84</v>
      </c>
      <c r="O2118" t="s">
        <v>24</v>
      </c>
    </row>
    <row r="2119" spans="1:15">
      <c r="A2119" t="s">
        <v>10636</v>
      </c>
      <c r="B2119" t="s">
        <v>16</v>
      </c>
      <c r="C2119" t="s">
        <v>76</v>
      </c>
      <c r="D2119" t="s">
        <v>448</v>
      </c>
      <c r="E2119" t="s">
        <v>10637</v>
      </c>
      <c r="F2119" t="s">
        <v>10638</v>
      </c>
      <c r="G2119" t="s">
        <v>10639</v>
      </c>
      <c r="H2119" s="1" t="s">
        <v>10640</v>
      </c>
      <c r="I2119" s="1" t="s">
        <v>10641</v>
      </c>
      <c r="J2119">
        <v>64</v>
      </c>
      <c r="K2119" t="s">
        <v>24</v>
      </c>
      <c r="L2119" t="s">
        <v>24</v>
      </c>
      <c r="M2119" t="s">
        <v>24</v>
      </c>
      <c r="N2119">
        <v>65</v>
      </c>
      <c r="O2119">
        <v>1</v>
      </c>
    </row>
    <row r="2120" spans="1:15">
      <c r="A2120" t="s">
        <v>10642</v>
      </c>
      <c r="B2120" t="s">
        <v>16</v>
      </c>
      <c r="C2120" t="s">
        <v>2076</v>
      </c>
      <c r="D2120" t="s">
        <v>2076</v>
      </c>
      <c r="E2120" t="s">
        <v>66</v>
      </c>
      <c r="F2120" t="s">
        <v>10643</v>
      </c>
      <c r="G2120" t="s">
        <v>10644</v>
      </c>
      <c r="H2120" s="1" t="s">
        <v>10645</v>
      </c>
      <c r="I2120" s="1" t="s">
        <v>10646</v>
      </c>
      <c r="J2120">
        <v>76</v>
      </c>
      <c r="K2120" t="s">
        <v>24</v>
      </c>
      <c r="L2120" t="s">
        <v>24</v>
      </c>
      <c r="M2120" t="s">
        <v>24</v>
      </c>
      <c r="N2120">
        <v>79</v>
      </c>
      <c r="O2120">
        <v>3</v>
      </c>
    </row>
    <row r="2121" spans="1:15">
      <c r="A2121" t="s">
        <v>10647</v>
      </c>
      <c r="B2121" t="s">
        <v>16</v>
      </c>
      <c r="C2121" t="s">
        <v>76</v>
      </c>
      <c r="D2121" t="s">
        <v>2217</v>
      </c>
      <c r="E2121" t="s">
        <v>10648</v>
      </c>
      <c r="F2121" t="s">
        <v>10649</v>
      </c>
      <c r="G2121" t="s">
        <v>10650</v>
      </c>
      <c r="H2121" s="1" t="s">
        <v>10651</v>
      </c>
      <c r="I2121" s="1" t="s">
        <v>10652</v>
      </c>
      <c r="J2121">
        <v>63</v>
      </c>
      <c r="K2121" t="s">
        <v>24</v>
      </c>
      <c r="L2121" t="s">
        <v>24</v>
      </c>
      <c r="M2121" t="s">
        <v>24</v>
      </c>
      <c r="N2121">
        <v>66</v>
      </c>
      <c r="O2121">
        <v>3</v>
      </c>
    </row>
    <row r="2122" spans="1:15">
      <c r="A2122" t="s">
        <v>10653</v>
      </c>
      <c r="B2122" t="s">
        <v>16</v>
      </c>
      <c r="C2122" t="s">
        <v>76</v>
      </c>
      <c r="D2122" t="s">
        <v>2217</v>
      </c>
      <c r="E2122" t="s">
        <v>66</v>
      </c>
      <c r="F2122" t="s">
        <v>10654</v>
      </c>
      <c r="G2122" t="s">
        <v>10655</v>
      </c>
      <c r="H2122" s="1" t="s">
        <v>10656</v>
      </c>
      <c r="I2122" s="1" t="s">
        <v>10657</v>
      </c>
      <c r="J2122">
        <v>43</v>
      </c>
      <c r="K2122" t="s">
        <v>24</v>
      </c>
      <c r="L2122" t="s">
        <v>24</v>
      </c>
      <c r="M2122" t="s">
        <v>24</v>
      </c>
      <c r="N2122">
        <v>43</v>
      </c>
      <c r="O2122" t="s">
        <v>24</v>
      </c>
    </row>
    <row r="2123" spans="1:15">
      <c r="A2123" t="s">
        <v>10658</v>
      </c>
      <c r="B2123" t="s">
        <v>16</v>
      </c>
      <c r="C2123" t="s">
        <v>76</v>
      </c>
      <c r="D2123" t="s">
        <v>2217</v>
      </c>
      <c r="E2123" t="s">
        <v>10659</v>
      </c>
      <c r="F2123" t="s">
        <v>10660</v>
      </c>
      <c r="G2123" t="s">
        <v>10661</v>
      </c>
      <c r="H2123" s="1" t="s">
        <v>10662</v>
      </c>
      <c r="I2123" s="1" t="s">
        <v>10663</v>
      </c>
      <c r="J2123">
        <v>40</v>
      </c>
      <c r="K2123" t="s">
        <v>24</v>
      </c>
      <c r="L2123" t="s">
        <v>24</v>
      </c>
      <c r="M2123" t="s">
        <v>24</v>
      </c>
      <c r="N2123">
        <v>44</v>
      </c>
      <c r="O2123">
        <v>4</v>
      </c>
    </row>
    <row r="2124" spans="1:15">
      <c r="A2124" t="s">
        <v>10664</v>
      </c>
      <c r="B2124" t="s">
        <v>16</v>
      </c>
      <c r="C2124" t="s">
        <v>76</v>
      </c>
      <c r="D2124" t="s">
        <v>2217</v>
      </c>
      <c r="E2124" t="s">
        <v>10665</v>
      </c>
      <c r="F2124" t="s">
        <v>10666</v>
      </c>
      <c r="G2124" t="s">
        <v>10667</v>
      </c>
      <c r="H2124" s="1" t="s">
        <v>10668</v>
      </c>
      <c r="I2124" s="1" t="s">
        <v>10669</v>
      </c>
      <c r="J2124">
        <v>24</v>
      </c>
      <c r="K2124" t="s">
        <v>24</v>
      </c>
      <c r="L2124" t="s">
        <v>24</v>
      </c>
      <c r="M2124" t="s">
        <v>24</v>
      </c>
      <c r="N2124">
        <v>24</v>
      </c>
      <c r="O2124" t="s">
        <v>24</v>
      </c>
    </row>
    <row r="2125" spans="1:15">
      <c r="A2125" t="s">
        <v>10670</v>
      </c>
      <c r="B2125" t="s">
        <v>16</v>
      </c>
      <c r="C2125" t="s">
        <v>45</v>
      </c>
      <c r="D2125" t="s">
        <v>46</v>
      </c>
      <c r="E2125" t="s">
        <v>10671</v>
      </c>
      <c r="F2125" t="s">
        <v>10672</v>
      </c>
      <c r="G2125" t="s">
        <v>10673</v>
      </c>
      <c r="H2125" s="1" t="s">
        <v>10674</v>
      </c>
      <c r="I2125" s="1" t="s">
        <v>10675</v>
      </c>
      <c r="J2125">
        <v>68</v>
      </c>
      <c r="K2125" t="s">
        <v>24</v>
      </c>
      <c r="L2125" t="s">
        <v>24</v>
      </c>
      <c r="M2125" t="s">
        <v>24</v>
      </c>
      <c r="N2125">
        <v>69</v>
      </c>
      <c r="O2125">
        <v>1</v>
      </c>
    </row>
    <row r="2126" spans="1:15">
      <c r="A2126" t="s">
        <v>10670</v>
      </c>
      <c r="B2126" t="s">
        <v>16</v>
      </c>
      <c r="C2126" t="s">
        <v>45</v>
      </c>
      <c r="D2126" t="s">
        <v>46</v>
      </c>
      <c r="E2126" t="s">
        <v>10676</v>
      </c>
      <c r="F2126" t="s">
        <v>10677</v>
      </c>
      <c r="G2126" t="s">
        <v>10678</v>
      </c>
      <c r="H2126" s="1" t="s">
        <v>10679</v>
      </c>
      <c r="I2126" s="1" t="s">
        <v>10680</v>
      </c>
      <c r="J2126">
        <v>4</v>
      </c>
      <c r="K2126" t="s">
        <v>24</v>
      </c>
      <c r="L2126" t="s">
        <v>24</v>
      </c>
      <c r="M2126" t="s">
        <v>24</v>
      </c>
      <c r="N2126">
        <v>4</v>
      </c>
      <c r="O2126" t="s">
        <v>24</v>
      </c>
    </row>
    <row r="2127" spans="1:15">
      <c r="A2127" t="s">
        <v>10681</v>
      </c>
      <c r="B2127" t="s">
        <v>16</v>
      </c>
      <c r="C2127" t="s">
        <v>76</v>
      </c>
      <c r="D2127" t="s">
        <v>2217</v>
      </c>
      <c r="E2127" t="s">
        <v>10682</v>
      </c>
      <c r="F2127" t="s">
        <v>10683</v>
      </c>
      <c r="G2127" t="s">
        <v>24</v>
      </c>
      <c r="H2127" s="1" t="s">
        <v>10684</v>
      </c>
      <c r="I2127" s="1" t="s">
        <v>10685</v>
      </c>
      <c r="J2127">
        <v>18</v>
      </c>
      <c r="K2127" t="s">
        <v>24</v>
      </c>
      <c r="L2127" t="s">
        <v>24</v>
      </c>
      <c r="M2127" t="s">
        <v>24</v>
      </c>
      <c r="N2127">
        <v>18</v>
      </c>
      <c r="O2127" t="s">
        <v>24</v>
      </c>
    </row>
    <row r="2128" spans="1:15">
      <c r="A2128" t="s">
        <v>10681</v>
      </c>
      <c r="B2128" t="s">
        <v>16</v>
      </c>
      <c r="C2128" t="s">
        <v>76</v>
      </c>
      <c r="D2128" t="s">
        <v>2217</v>
      </c>
      <c r="E2128" t="s">
        <v>10686</v>
      </c>
      <c r="F2128" t="s">
        <v>10687</v>
      </c>
      <c r="G2128" t="s">
        <v>24</v>
      </c>
      <c r="H2128" s="1" t="s">
        <v>10688</v>
      </c>
      <c r="I2128" s="1" t="s">
        <v>10689</v>
      </c>
      <c r="J2128">
        <v>98</v>
      </c>
      <c r="K2128" t="s">
        <v>24</v>
      </c>
      <c r="L2128" t="s">
        <v>24</v>
      </c>
      <c r="M2128" t="s">
        <v>24</v>
      </c>
      <c r="N2128">
        <v>104</v>
      </c>
      <c r="O2128">
        <v>6</v>
      </c>
    </row>
    <row r="2129" spans="1:15">
      <c r="A2129" t="s">
        <v>10690</v>
      </c>
      <c r="B2129" t="s">
        <v>16</v>
      </c>
      <c r="C2129" t="s">
        <v>76</v>
      </c>
      <c r="D2129" t="s">
        <v>2217</v>
      </c>
      <c r="E2129" t="s">
        <v>66</v>
      </c>
      <c r="F2129" t="s">
        <v>10691</v>
      </c>
      <c r="G2129" t="s">
        <v>10692</v>
      </c>
      <c r="H2129" s="1" t="s">
        <v>10693</v>
      </c>
      <c r="I2129" s="1" t="s">
        <v>10694</v>
      </c>
      <c r="J2129">
        <v>72</v>
      </c>
      <c r="K2129" t="s">
        <v>24</v>
      </c>
      <c r="L2129" t="s">
        <v>24</v>
      </c>
      <c r="M2129" t="s">
        <v>24</v>
      </c>
      <c r="N2129">
        <v>72</v>
      </c>
      <c r="O2129" t="s">
        <v>24</v>
      </c>
    </row>
    <row r="2130" spans="1:15">
      <c r="A2130" t="s">
        <v>10695</v>
      </c>
      <c r="B2130" t="s">
        <v>16</v>
      </c>
      <c r="C2130" t="s">
        <v>76</v>
      </c>
      <c r="D2130" t="s">
        <v>2217</v>
      </c>
      <c r="E2130" t="s">
        <v>10696</v>
      </c>
      <c r="F2130" t="s">
        <v>10697</v>
      </c>
      <c r="G2130" t="s">
        <v>10698</v>
      </c>
      <c r="H2130" s="1" t="s">
        <v>10699</v>
      </c>
      <c r="I2130" s="1" t="s">
        <v>10700</v>
      </c>
      <c r="J2130">
        <v>5</v>
      </c>
      <c r="K2130" t="s">
        <v>24</v>
      </c>
      <c r="L2130" t="s">
        <v>24</v>
      </c>
      <c r="M2130" t="s">
        <v>24</v>
      </c>
      <c r="N2130">
        <v>5</v>
      </c>
      <c r="O2130" t="s">
        <v>24</v>
      </c>
    </row>
    <row r="2131" spans="1:15">
      <c r="A2131" t="s">
        <v>10701</v>
      </c>
      <c r="B2131" t="s">
        <v>16</v>
      </c>
      <c r="C2131" t="s">
        <v>76</v>
      </c>
      <c r="D2131" t="s">
        <v>2217</v>
      </c>
      <c r="E2131" t="s">
        <v>10702</v>
      </c>
      <c r="F2131" t="s">
        <v>10703</v>
      </c>
      <c r="G2131" t="s">
        <v>10704</v>
      </c>
      <c r="H2131" s="1" t="s">
        <v>10705</v>
      </c>
      <c r="I2131" s="1" t="s">
        <v>10706</v>
      </c>
      <c r="J2131">
        <v>3</v>
      </c>
      <c r="K2131" t="s">
        <v>24</v>
      </c>
      <c r="L2131" t="s">
        <v>24</v>
      </c>
      <c r="M2131" t="s">
        <v>24</v>
      </c>
      <c r="N2131">
        <v>3</v>
      </c>
      <c r="O2131" t="s">
        <v>24</v>
      </c>
    </row>
    <row r="2132" spans="1:15">
      <c r="A2132" t="s">
        <v>10701</v>
      </c>
      <c r="B2132" t="s">
        <v>16</v>
      </c>
      <c r="C2132" t="s">
        <v>76</v>
      </c>
      <c r="D2132" t="s">
        <v>2217</v>
      </c>
      <c r="E2132" t="s">
        <v>10707</v>
      </c>
      <c r="F2132" t="s">
        <v>10708</v>
      </c>
      <c r="G2132" t="s">
        <v>10709</v>
      </c>
      <c r="H2132" s="1" t="s">
        <v>10710</v>
      </c>
      <c r="I2132" s="1" t="s">
        <v>10711</v>
      </c>
      <c r="J2132">
        <v>61</v>
      </c>
      <c r="K2132" t="s">
        <v>24</v>
      </c>
      <c r="L2132" t="s">
        <v>24</v>
      </c>
      <c r="M2132" t="s">
        <v>24</v>
      </c>
      <c r="N2132">
        <v>63</v>
      </c>
      <c r="O2132">
        <v>2</v>
      </c>
    </row>
    <row r="2133" spans="1:15">
      <c r="A2133" t="s">
        <v>10712</v>
      </c>
      <c r="B2133" t="s">
        <v>16</v>
      </c>
      <c r="C2133" t="s">
        <v>76</v>
      </c>
      <c r="D2133" t="s">
        <v>2217</v>
      </c>
      <c r="E2133" t="s">
        <v>10713</v>
      </c>
      <c r="F2133" t="s">
        <v>10714</v>
      </c>
      <c r="G2133" t="s">
        <v>10715</v>
      </c>
      <c r="H2133" s="1" t="s">
        <v>10716</v>
      </c>
      <c r="I2133" s="1" t="s">
        <v>10717</v>
      </c>
      <c r="J2133">
        <v>16</v>
      </c>
      <c r="K2133" t="s">
        <v>24</v>
      </c>
      <c r="L2133" t="s">
        <v>24</v>
      </c>
      <c r="M2133" t="s">
        <v>24</v>
      </c>
      <c r="N2133">
        <v>16</v>
      </c>
      <c r="O2133" t="s">
        <v>24</v>
      </c>
    </row>
    <row r="2134" spans="1:15">
      <c r="A2134" t="s">
        <v>10712</v>
      </c>
      <c r="B2134" t="s">
        <v>16</v>
      </c>
      <c r="C2134" t="s">
        <v>76</v>
      </c>
      <c r="D2134" t="s">
        <v>2217</v>
      </c>
      <c r="E2134" t="s">
        <v>10718</v>
      </c>
      <c r="F2134" t="s">
        <v>10719</v>
      </c>
      <c r="G2134" t="s">
        <v>10720</v>
      </c>
      <c r="H2134" s="1" t="s">
        <v>10721</v>
      </c>
      <c r="I2134" s="1" t="s">
        <v>10722</v>
      </c>
      <c r="J2134">
        <v>73</v>
      </c>
      <c r="K2134" t="s">
        <v>24</v>
      </c>
      <c r="L2134" t="s">
        <v>24</v>
      </c>
      <c r="M2134" t="s">
        <v>24</v>
      </c>
      <c r="N2134">
        <v>75</v>
      </c>
      <c r="O2134">
        <v>2</v>
      </c>
    </row>
    <row r="2135" spans="1:15">
      <c r="A2135" t="s">
        <v>10723</v>
      </c>
      <c r="B2135" t="s">
        <v>16</v>
      </c>
      <c r="C2135" t="s">
        <v>76</v>
      </c>
      <c r="D2135" t="s">
        <v>2217</v>
      </c>
      <c r="E2135" t="s">
        <v>10724</v>
      </c>
      <c r="F2135" t="s">
        <v>10725</v>
      </c>
      <c r="G2135" t="s">
        <v>10726</v>
      </c>
      <c r="H2135" s="1" t="s">
        <v>10727</v>
      </c>
      <c r="I2135" s="1" t="s">
        <v>10728</v>
      </c>
      <c r="J2135">
        <v>146</v>
      </c>
      <c r="K2135" t="s">
        <v>24</v>
      </c>
      <c r="L2135" t="s">
        <v>24</v>
      </c>
      <c r="M2135" t="s">
        <v>24</v>
      </c>
      <c r="N2135">
        <v>147</v>
      </c>
      <c r="O2135">
        <v>1</v>
      </c>
    </row>
    <row r="2136" spans="1:15">
      <c r="A2136" t="s">
        <v>10729</v>
      </c>
      <c r="B2136" t="s">
        <v>16</v>
      </c>
      <c r="C2136" t="s">
        <v>76</v>
      </c>
      <c r="D2136" t="s">
        <v>2217</v>
      </c>
      <c r="E2136" t="s">
        <v>10730</v>
      </c>
      <c r="F2136" t="s">
        <v>10731</v>
      </c>
      <c r="G2136" t="s">
        <v>10732</v>
      </c>
      <c r="H2136" s="1" t="s">
        <v>10733</v>
      </c>
      <c r="I2136" s="1" t="s">
        <v>10734</v>
      </c>
      <c r="J2136">
        <v>155</v>
      </c>
      <c r="K2136" t="s">
        <v>24</v>
      </c>
      <c r="L2136" t="s">
        <v>24</v>
      </c>
      <c r="M2136" t="s">
        <v>24</v>
      </c>
      <c r="N2136">
        <v>155</v>
      </c>
      <c r="O2136" t="s">
        <v>24</v>
      </c>
    </row>
    <row r="2137" spans="1:15">
      <c r="A2137" t="s">
        <v>10735</v>
      </c>
      <c r="B2137" t="s">
        <v>16</v>
      </c>
      <c r="C2137" t="s">
        <v>76</v>
      </c>
      <c r="D2137" t="s">
        <v>2217</v>
      </c>
      <c r="E2137" t="s">
        <v>10736</v>
      </c>
      <c r="F2137" t="s">
        <v>10737</v>
      </c>
      <c r="G2137" t="s">
        <v>10738</v>
      </c>
      <c r="H2137" s="1" t="s">
        <v>10739</v>
      </c>
      <c r="I2137" s="1" t="s">
        <v>10740</v>
      </c>
      <c r="J2137">
        <v>156</v>
      </c>
      <c r="K2137" t="s">
        <v>24</v>
      </c>
      <c r="L2137" t="s">
        <v>24</v>
      </c>
      <c r="M2137">
        <v>1</v>
      </c>
      <c r="N2137">
        <v>157</v>
      </c>
      <c r="O2137" t="s">
        <v>24</v>
      </c>
    </row>
    <row r="2138" spans="1:15">
      <c r="A2138" t="s">
        <v>10741</v>
      </c>
      <c r="B2138" t="s">
        <v>16</v>
      </c>
      <c r="C2138" t="s">
        <v>76</v>
      </c>
      <c r="D2138" t="s">
        <v>2217</v>
      </c>
      <c r="E2138" t="s">
        <v>66</v>
      </c>
      <c r="F2138" t="s">
        <v>10742</v>
      </c>
      <c r="G2138" t="s">
        <v>10743</v>
      </c>
      <c r="H2138" s="1" t="s">
        <v>10744</v>
      </c>
      <c r="I2138" s="1" t="s">
        <v>10745</v>
      </c>
      <c r="J2138">
        <v>2</v>
      </c>
      <c r="K2138" t="s">
        <v>24</v>
      </c>
      <c r="L2138" t="s">
        <v>24</v>
      </c>
      <c r="M2138" t="s">
        <v>24</v>
      </c>
      <c r="N2138">
        <v>2</v>
      </c>
      <c r="O2138" t="s">
        <v>24</v>
      </c>
    </row>
    <row r="2139" spans="1:15">
      <c r="A2139" t="s">
        <v>10746</v>
      </c>
      <c r="B2139" t="s">
        <v>16</v>
      </c>
      <c r="C2139" t="s">
        <v>76</v>
      </c>
      <c r="D2139" t="s">
        <v>77</v>
      </c>
      <c r="E2139" t="s">
        <v>10747</v>
      </c>
      <c r="F2139" t="s">
        <v>10748</v>
      </c>
      <c r="G2139" t="s">
        <v>10749</v>
      </c>
      <c r="H2139" s="1" t="s">
        <v>10750</v>
      </c>
      <c r="I2139" s="1" t="s">
        <v>10751</v>
      </c>
      <c r="J2139">
        <v>7</v>
      </c>
      <c r="K2139" t="s">
        <v>24</v>
      </c>
      <c r="L2139" t="s">
        <v>24</v>
      </c>
      <c r="M2139" t="s">
        <v>24</v>
      </c>
      <c r="N2139">
        <v>7</v>
      </c>
      <c r="O2139" t="s">
        <v>24</v>
      </c>
    </row>
    <row r="2140" spans="1:15">
      <c r="A2140" t="s">
        <v>10752</v>
      </c>
      <c r="B2140" t="s">
        <v>5253</v>
      </c>
      <c r="C2140" t="s">
        <v>10753</v>
      </c>
      <c r="D2140" t="s">
        <v>10754</v>
      </c>
      <c r="E2140" t="s">
        <v>10755</v>
      </c>
      <c r="F2140" t="s">
        <v>10756</v>
      </c>
      <c r="G2140" t="s">
        <v>10757</v>
      </c>
      <c r="H2140" s="1" t="s">
        <v>10758</v>
      </c>
      <c r="I2140" s="1" t="s">
        <v>10759</v>
      </c>
      <c r="J2140">
        <v>1</v>
      </c>
      <c r="K2140" t="s">
        <v>24</v>
      </c>
      <c r="L2140" t="s">
        <v>24</v>
      </c>
      <c r="M2140" t="s">
        <v>24</v>
      </c>
      <c r="N2140">
        <v>1</v>
      </c>
      <c r="O2140" t="s">
        <v>24</v>
      </c>
    </row>
    <row r="2141" spans="1:15">
      <c r="A2141" t="s">
        <v>10760</v>
      </c>
      <c r="B2141" t="s">
        <v>5253</v>
      </c>
      <c r="C2141" t="s">
        <v>10753</v>
      </c>
      <c r="D2141" t="s">
        <v>10754</v>
      </c>
      <c r="E2141" t="s">
        <v>10761</v>
      </c>
      <c r="F2141" t="s">
        <v>10762</v>
      </c>
      <c r="G2141" t="s">
        <v>10763</v>
      </c>
      <c r="H2141" s="1" t="s">
        <v>10764</v>
      </c>
      <c r="I2141" s="1" t="s">
        <v>10765</v>
      </c>
      <c r="J2141">
        <v>1</v>
      </c>
      <c r="K2141" t="s">
        <v>24</v>
      </c>
      <c r="L2141" t="s">
        <v>24</v>
      </c>
      <c r="M2141" t="s">
        <v>24</v>
      </c>
      <c r="N2141">
        <v>1</v>
      </c>
      <c r="O2141" t="s">
        <v>24</v>
      </c>
    </row>
    <row r="2142" spans="1:15">
      <c r="A2142" t="s">
        <v>10766</v>
      </c>
      <c r="B2142" t="s">
        <v>16</v>
      </c>
      <c r="C2142" t="s">
        <v>76</v>
      </c>
      <c r="D2142" t="s">
        <v>199</v>
      </c>
      <c r="E2142" t="s">
        <v>10767</v>
      </c>
      <c r="F2142" t="s">
        <v>10768</v>
      </c>
      <c r="G2142" t="s">
        <v>10769</v>
      </c>
      <c r="H2142" s="1" t="s">
        <v>10770</v>
      </c>
      <c r="I2142" s="1" t="s">
        <v>10771</v>
      </c>
      <c r="J2142">
        <v>71</v>
      </c>
      <c r="K2142" t="s">
        <v>24</v>
      </c>
      <c r="L2142" t="s">
        <v>24</v>
      </c>
      <c r="M2142" t="s">
        <v>24</v>
      </c>
      <c r="N2142">
        <v>72</v>
      </c>
      <c r="O2142">
        <v>1</v>
      </c>
    </row>
    <row r="2143" spans="1:15">
      <c r="A2143" t="s">
        <v>10766</v>
      </c>
      <c r="B2143" t="s">
        <v>16</v>
      </c>
      <c r="C2143" t="s">
        <v>76</v>
      </c>
      <c r="D2143" t="s">
        <v>199</v>
      </c>
      <c r="E2143" t="s">
        <v>10772</v>
      </c>
      <c r="F2143" t="s">
        <v>10773</v>
      </c>
      <c r="G2143" t="s">
        <v>10774</v>
      </c>
      <c r="H2143" s="1" t="s">
        <v>10775</v>
      </c>
      <c r="I2143" s="1" t="s">
        <v>10776</v>
      </c>
      <c r="J2143">
        <v>127</v>
      </c>
      <c r="K2143" t="s">
        <v>24</v>
      </c>
      <c r="L2143" t="s">
        <v>24</v>
      </c>
      <c r="M2143" t="s">
        <v>24</v>
      </c>
      <c r="N2143">
        <v>129</v>
      </c>
      <c r="O2143">
        <v>2</v>
      </c>
    </row>
    <row r="2144" spans="1:15">
      <c r="A2144" t="s">
        <v>10766</v>
      </c>
      <c r="B2144" t="s">
        <v>16</v>
      </c>
      <c r="C2144" t="s">
        <v>76</v>
      </c>
      <c r="D2144" t="s">
        <v>199</v>
      </c>
      <c r="E2144" t="s">
        <v>10777</v>
      </c>
      <c r="F2144" t="s">
        <v>10778</v>
      </c>
      <c r="G2144" t="s">
        <v>10779</v>
      </c>
      <c r="H2144" s="1" t="s">
        <v>10780</v>
      </c>
      <c r="I2144" s="1" t="s">
        <v>10781</v>
      </c>
      <c r="J2144">
        <v>182</v>
      </c>
      <c r="K2144" t="s">
        <v>24</v>
      </c>
      <c r="L2144" t="s">
        <v>24</v>
      </c>
      <c r="M2144" t="s">
        <v>24</v>
      </c>
      <c r="N2144">
        <v>188</v>
      </c>
      <c r="O2144">
        <v>6</v>
      </c>
    </row>
    <row r="2145" spans="1:15">
      <c r="A2145" t="s">
        <v>10766</v>
      </c>
      <c r="B2145" t="s">
        <v>16</v>
      </c>
      <c r="C2145" t="s">
        <v>76</v>
      </c>
      <c r="D2145" t="s">
        <v>199</v>
      </c>
      <c r="E2145" t="s">
        <v>10782</v>
      </c>
      <c r="F2145" t="s">
        <v>10783</v>
      </c>
      <c r="G2145" t="s">
        <v>10784</v>
      </c>
      <c r="H2145" s="1" t="s">
        <v>10785</v>
      </c>
      <c r="I2145" s="1" t="s">
        <v>10786</v>
      </c>
      <c r="J2145">
        <v>64</v>
      </c>
      <c r="K2145" t="s">
        <v>24</v>
      </c>
      <c r="L2145" t="s">
        <v>24</v>
      </c>
      <c r="M2145" t="s">
        <v>24</v>
      </c>
      <c r="N2145">
        <v>77</v>
      </c>
      <c r="O2145">
        <v>13</v>
      </c>
    </row>
    <row r="2146" spans="1:15">
      <c r="A2146" t="s">
        <v>10766</v>
      </c>
      <c r="B2146" t="s">
        <v>16</v>
      </c>
      <c r="C2146" t="s">
        <v>76</v>
      </c>
      <c r="D2146" t="s">
        <v>199</v>
      </c>
      <c r="E2146" t="s">
        <v>10787</v>
      </c>
      <c r="F2146" t="s">
        <v>10788</v>
      </c>
      <c r="G2146" t="s">
        <v>10789</v>
      </c>
      <c r="H2146" s="1" t="s">
        <v>10790</v>
      </c>
      <c r="I2146" s="1" t="s">
        <v>10791</v>
      </c>
      <c r="J2146">
        <v>125</v>
      </c>
      <c r="K2146" t="s">
        <v>24</v>
      </c>
      <c r="L2146" t="s">
        <v>24</v>
      </c>
      <c r="M2146" t="s">
        <v>24</v>
      </c>
      <c r="N2146">
        <v>132</v>
      </c>
      <c r="O2146">
        <v>7</v>
      </c>
    </row>
    <row r="2147" spans="1:15">
      <c r="A2147" t="s">
        <v>10792</v>
      </c>
      <c r="B2147" t="s">
        <v>16</v>
      </c>
      <c r="C2147" t="s">
        <v>76</v>
      </c>
      <c r="D2147" t="s">
        <v>77</v>
      </c>
      <c r="E2147" t="s">
        <v>10793</v>
      </c>
      <c r="F2147" t="s">
        <v>10794</v>
      </c>
      <c r="G2147" t="s">
        <v>10795</v>
      </c>
      <c r="H2147" s="1" t="s">
        <v>6959</v>
      </c>
      <c r="I2147" s="1" t="s">
        <v>10796</v>
      </c>
      <c r="J2147">
        <v>5</v>
      </c>
      <c r="K2147" t="s">
        <v>24</v>
      </c>
      <c r="L2147" t="s">
        <v>24</v>
      </c>
      <c r="M2147" t="s">
        <v>24</v>
      </c>
      <c r="N2147">
        <v>5</v>
      </c>
      <c r="O2147" t="s">
        <v>24</v>
      </c>
    </row>
    <row r="2148" spans="1:15">
      <c r="A2148" t="s">
        <v>10797</v>
      </c>
      <c r="B2148" t="s">
        <v>16</v>
      </c>
      <c r="C2148" t="s">
        <v>76</v>
      </c>
      <c r="D2148" t="s">
        <v>77</v>
      </c>
      <c r="E2148" t="s">
        <v>10798</v>
      </c>
      <c r="F2148" t="s">
        <v>10799</v>
      </c>
      <c r="G2148" t="s">
        <v>10800</v>
      </c>
      <c r="H2148" s="1" t="s">
        <v>10801</v>
      </c>
      <c r="I2148" s="1" t="s">
        <v>10802</v>
      </c>
      <c r="J2148">
        <v>7</v>
      </c>
      <c r="K2148" t="s">
        <v>24</v>
      </c>
      <c r="L2148" t="s">
        <v>24</v>
      </c>
      <c r="M2148" t="s">
        <v>24</v>
      </c>
      <c r="N2148">
        <v>7</v>
      </c>
      <c r="O2148" t="s">
        <v>24</v>
      </c>
    </row>
    <row r="2149" spans="1:15">
      <c r="A2149" t="s">
        <v>10803</v>
      </c>
      <c r="B2149" t="s">
        <v>16</v>
      </c>
      <c r="C2149" t="s">
        <v>76</v>
      </c>
      <c r="D2149" t="s">
        <v>77</v>
      </c>
      <c r="E2149" t="s">
        <v>10793</v>
      </c>
      <c r="F2149" t="s">
        <v>10804</v>
      </c>
      <c r="G2149" t="s">
        <v>10805</v>
      </c>
      <c r="H2149" s="1">
        <v>34394</v>
      </c>
      <c r="I2149" s="1" t="s">
        <v>10806</v>
      </c>
      <c r="J2149">
        <v>3</v>
      </c>
      <c r="K2149" t="s">
        <v>24</v>
      </c>
      <c r="L2149" t="s">
        <v>24</v>
      </c>
      <c r="M2149" t="s">
        <v>24</v>
      </c>
      <c r="N2149">
        <v>3</v>
      </c>
      <c r="O2149" t="s">
        <v>24</v>
      </c>
    </row>
    <row r="2150" spans="1:15">
      <c r="A2150" t="s">
        <v>10792</v>
      </c>
      <c r="B2150" t="s">
        <v>16</v>
      </c>
      <c r="C2150" t="s">
        <v>76</v>
      </c>
      <c r="D2150" t="s">
        <v>77</v>
      </c>
      <c r="E2150" t="s">
        <v>10807</v>
      </c>
      <c r="F2150" t="s">
        <v>10808</v>
      </c>
      <c r="G2150" t="s">
        <v>10809</v>
      </c>
      <c r="H2150" s="1" t="s">
        <v>10810</v>
      </c>
      <c r="I2150" s="1" t="s">
        <v>10811</v>
      </c>
      <c r="J2150">
        <v>2</v>
      </c>
      <c r="K2150" t="s">
        <v>24</v>
      </c>
      <c r="L2150" t="s">
        <v>24</v>
      </c>
      <c r="M2150" t="s">
        <v>24</v>
      </c>
      <c r="N2150">
        <v>2</v>
      </c>
      <c r="O2150" t="s">
        <v>24</v>
      </c>
    </row>
    <row r="2151" spans="1:15">
      <c r="A2151" t="s">
        <v>10812</v>
      </c>
      <c r="B2151" t="s">
        <v>16</v>
      </c>
      <c r="C2151" t="s">
        <v>76</v>
      </c>
      <c r="D2151" t="s">
        <v>77</v>
      </c>
      <c r="E2151" t="s">
        <v>10793</v>
      </c>
      <c r="F2151" t="s">
        <v>10813</v>
      </c>
      <c r="G2151" t="s">
        <v>10814</v>
      </c>
      <c r="H2151" s="1" t="s">
        <v>1509</v>
      </c>
      <c r="I2151" s="1" t="s">
        <v>10815</v>
      </c>
      <c r="J2151">
        <v>4</v>
      </c>
      <c r="K2151" t="s">
        <v>24</v>
      </c>
      <c r="L2151" t="s">
        <v>24</v>
      </c>
      <c r="M2151" t="s">
        <v>24</v>
      </c>
      <c r="N2151">
        <v>4</v>
      </c>
      <c r="O2151" t="s">
        <v>24</v>
      </c>
    </row>
    <row r="2152" spans="1:15">
      <c r="A2152" t="s">
        <v>10803</v>
      </c>
      <c r="B2152" t="s">
        <v>16</v>
      </c>
      <c r="C2152" t="s">
        <v>76</v>
      </c>
      <c r="D2152" t="s">
        <v>77</v>
      </c>
      <c r="E2152" t="s">
        <v>10816</v>
      </c>
      <c r="F2152" t="s">
        <v>10817</v>
      </c>
      <c r="G2152" t="s">
        <v>10818</v>
      </c>
      <c r="H2152" s="1" t="s">
        <v>10819</v>
      </c>
      <c r="I2152" s="1" t="s">
        <v>10820</v>
      </c>
      <c r="J2152">
        <v>6</v>
      </c>
      <c r="K2152" t="s">
        <v>24</v>
      </c>
      <c r="L2152" t="s">
        <v>24</v>
      </c>
      <c r="M2152">
        <v>1</v>
      </c>
      <c r="N2152">
        <v>8</v>
      </c>
      <c r="O2152" t="s">
        <v>24</v>
      </c>
    </row>
    <row r="2153" spans="1:15">
      <c r="A2153" t="s">
        <v>10797</v>
      </c>
      <c r="B2153" t="s">
        <v>16</v>
      </c>
      <c r="C2153" t="s">
        <v>76</v>
      </c>
      <c r="D2153" t="s">
        <v>77</v>
      </c>
      <c r="E2153" t="s">
        <v>10821</v>
      </c>
      <c r="F2153" t="s">
        <v>10822</v>
      </c>
      <c r="G2153" t="s">
        <v>10823</v>
      </c>
      <c r="H2153" s="1" t="s">
        <v>10824</v>
      </c>
      <c r="I2153" s="1" t="s">
        <v>10825</v>
      </c>
      <c r="J2153">
        <v>3</v>
      </c>
      <c r="K2153" t="s">
        <v>24</v>
      </c>
      <c r="L2153" t="s">
        <v>24</v>
      </c>
      <c r="M2153" t="s">
        <v>24</v>
      </c>
      <c r="N2153">
        <v>3</v>
      </c>
      <c r="O2153" t="s">
        <v>24</v>
      </c>
    </row>
    <row r="2154" spans="1:15">
      <c r="A2154" t="s">
        <v>10826</v>
      </c>
      <c r="B2154" t="s">
        <v>16</v>
      </c>
      <c r="C2154" t="s">
        <v>76</v>
      </c>
      <c r="D2154" t="s">
        <v>77</v>
      </c>
      <c r="E2154" t="s">
        <v>10827</v>
      </c>
      <c r="F2154" t="s">
        <v>10828</v>
      </c>
      <c r="G2154" t="s">
        <v>10829</v>
      </c>
      <c r="H2154" s="1" t="s">
        <v>999</v>
      </c>
      <c r="I2154" s="1" t="s">
        <v>10830</v>
      </c>
      <c r="J2154">
        <v>2</v>
      </c>
      <c r="K2154" t="s">
        <v>24</v>
      </c>
      <c r="L2154" t="s">
        <v>24</v>
      </c>
      <c r="M2154" t="s">
        <v>24</v>
      </c>
      <c r="N2154">
        <v>2</v>
      </c>
      <c r="O2154" t="s">
        <v>24</v>
      </c>
    </row>
    <row r="2155" spans="1:15">
      <c r="A2155" t="s">
        <v>10826</v>
      </c>
      <c r="B2155" t="s">
        <v>16</v>
      </c>
      <c r="C2155" t="s">
        <v>76</v>
      </c>
      <c r="D2155" t="s">
        <v>77</v>
      </c>
      <c r="E2155" t="s">
        <v>10831</v>
      </c>
      <c r="F2155" t="s">
        <v>10832</v>
      </c>
      <c r="G2155" t="s">
        <v>10833</v>
      </c>
      <c r="H2155" s="1" t="s">
        <v>10834</v>
      </c>
      <c r="I2155" s="1" t="s">
        <v>10835</v>
      </c>
      <c r="J2155">
        <v>1</v>
      </c>
      <c r="K2155" t="s">
        <v>24</v>
      </c>
      <c r="L2155" t="s">
        <v>24</v>
      </c>
      <c r="M2155" t="s">
        <v>24</v>
      </c>
      <c r="N2155">
        <v>1</v>
      </c>
      <c r="O2155" t="s">
        <v>24</v>
      </c>
    </row>
    <row r="2156" spans="1:15">
      <c r="A2156" t="s">
        <v>10836</v>
      </c>
      <c r="B2156" t="s">
        <v>16</v>
      </c>
      <c r="C2156" t="s">
        <v>76</v>
      </c>
      <c r="D2156" t="s">
        <v>77</v>
      </c>
      <c r="E2156" t="s">
        <v>10837</v>
      </c>
      <c r="F2156" t="s">
        <v>10838</v>
      </c>
      <c r="G2156" t="s">
        <v>10839</v>
      </c>
      <c r="H2156" s="1" t="s">
        <v>10840</v>
      </c>
      <c r="I2156" s="1" t="s">
        <v>10841</v>
      </c>
      <c r="J2156">
        <v>84</v>
      </c>
      <c r="K2156" t="s">
        <v>24</v>
      </c>
      <c r="L2156" t="s">
        <v>24</v>
      </c>
      <c r="M2156" t="s">
        <v>24</v>
      </c>
      <c r="N2156">
        <v>84</v>
      </c>
      <c r="O2156" t="s">
        <v>24</v>
      </c>
    </row>
    <row r="2157" spans="1:15">
      <c r="A2157" t="s">
        <v>10842</v>
      </c>
      <c r="B2157" t="s">
        <v>16</v>
      </c>
      <c r="C2157" t="s">
        <v>76</v>
      </c>
      <c r="D2157" t="s">
        <v>77</v>
      </c>
      <c r="E2157">
        <v>1</v>
      </c>
      <c r="F2157" t="s">
        <v>10843</v>
      </c>
      <c r="G2157" t="s">
        <v>10844</v>
      </c>
      <c r="H2157" s="1" t="s">
        <v>10845</v>
      </c>
      <c r="I2157" s="1" t="s">
        <v>10846</v>
      </c>
      <c r="J2157">
        <v>99</v>
      </c>
      <c r="K2157" t="s">
        <v>24</v>
      </c>
      <c r="L2157" t="s">
        <v>24</v>
      </c>
      <c r="M2157" t="s">
        <v>24</v>
      </c>
      <c r="N2157">
        <v>107</v>
      </c>
      <c r="O2157">
        <v>8</v>
      </c>
    </row>
    <row r="2158" spans="1:15">
      <c r="A2158" t="s">
        <v>10842</v>
      </c>
      <c r="B2158" t="s">
        <v>16</v>
      </c>
      <c r="C2158" t="s">
        <v>76</v>
      </c>
      <c r="D2158" t="s">
        <v>77</v>
      </c>
      <c r="E2158">
        <v>2</v>
      </c>
      <c r="F2158" t="s">
        <v>10847</v>
      </c>
      <c r="G2158" t="s">
        <v>10848</v>
      </c>
      <c r="H2158" s="1" t="s">
        <v>10849</v>
      </c>
      <c r="I2158" s="1" t="s">
        <v>10850</v>
      </c>
      <c r="J2158">
        <v>3</v>
      </c>
      <c r="K2158" t="s">
        <v>24</v>
      </c>
      <c r="L2158" t="s">
        <v>24</v>
      </c>
      <c r="M2158" t="s">
        <v>24</v>
      </c>
      <c r="N2158">
        <v>3</v>
      </c>
      <c r="O2158" t="s">
        <v>24</v>
      </c>
    </row>
    <row r="2159" spans="1:15">
      <c r="A2159" t="s">
        <v>10851</v>
      </c>
      <c r="B2159" t="s">
        <v>16</v>
      </c>
      <c r="C2159" t="s">
        <v>76</v>
      </c>
      <c r="D2159" t="s">
        <v>77</v>
      </c>
      <c r="E2159" t="s">
        <v>10852</v>
      </c>
      <c r="F2159" t="s">
        <v>10853</v>
      </c>
      <c r="G2159" t="s">
        <v>10854</v>
      </c>
      <c r="H2159" s="1" t="s">
        <v>10855</v>
      </c>
      <c r="I2159" s="1" t="s">
        <v>10856</v>
      </c>
      <c r="J2159">
        <v>45</v>
      </c>
      <c r="K2159" t="s">
        <v>24</v>
      </c>
      <c r="L2159" t="s">
        <v>24</v>
      </c>
      <c r="M2159" t="s">
        <v>24</v>
      </c>
      <c r="N2159">
        <v>46</v>
      </c>
      <c r="O2159">
        <v>1</v>
      </c>
    </row>
    <row r="2160" spans="1:15">
      <c r="A2160" t="s">
        <v>10857</v>
      </c>
      <c r="B2160" t="s">
        <v>16</v>
      </c>
      <c r="C2160" t="s">
        <v>76</v>
      </c>
      <c r="D2160" t="s">
        <v>77</v>
      </c>
      <c r="E2160" t="s">
        <v>10858</v>
      </c>
      <c r="F2160" t="s">
        <v>10859</v>
      </c>
      <c r="G2160" t="s">
        <v>10860</v>
      </c>
      <c r="H2160" s="1" t="s">
        <v>10861</v>
      </c>
      <c r="I2160" s="1" t="s">
        <v>10862</v>
      </c>
      <c r="J2160">
        <v>46</v>
      </c>
      <c r="K2160" t="s">
        <v>24</v>
      </c>
      <c r="L2160" t="s">
        <v>24</v>
      </c>
      <c r="M2160" t="s">
        <v>24</v>
      </c>
      <c r="N2160">
        <v>48</v>
      </c>
      <c r="O2160">
        <v>2</v>
      </c>
    </row>
    <row r="2161" spans="1:15">
      <c r="A2161" t="s">
        <v>10863</v>
      </c>
      <c r="B2161" t="s">
        <v>16</v>
      </c>
      <c r="C2161" t="s">
        <v>76</v>
      </c>
      <c r="D2161" t="s">
        <v>448</v>
      </c>
      <c r="E2161" t="s">
        <v>10864</v>
      </c>
      <c r="F2161" t="s">
        <v>10865</v>
      </c>
      <c r="G2161" t="s">
        <v>10866</v>
      </c>
      <c r="H2161" s="1" t="s">
        <v>6271</v>
      </c>
      <c r="I2161" s="1" t="s">
        <v>10867</v>
      </c>
      <c r="J2161">
        <v>7</v>
      </c>
      <c r="K2161" t="s">
        <v>24</v>
      </c>
      <c r="L2161" t="s">
        <v>24</v>
      </c>
      <c r="M2161" t="s">
        <v>24</v>
      </c>
      <c r="N2161">
        <v>7</v>
      </c>
      <c r="O2161" t="s">
        <v>24</v>
      </c>
    </row>
    <row r="2162" spans="1:15">
      <c r="A2162" t="s">
        <v>10868</v>
      </c>
      <c r="B2162" t="s">
        <v>16</v>
      </c>
      <c r="C2162" t="s">
        <v>4876</v>
      </c>
      <c r="D2162" t="s">
        <v>4877</v>
      </c>
      <c r="E2162" t="s">
        <v>10869</v>
      </c>
      <c r="F2162" t="s">
        <v>10870</v>
      </c>
      <c r="G2162" t="s">
        <v>10871</v>
      </c>
      <c r="H2162" s="1" t="s">
        <v>10872</v>
      </c>
      <c r="I2162" s="1" t="s">
        <v>10873</v>
      </c>
      <c r="J2162">
        <v>24</v>
      </c>
      <c r="K2162" t="s">
        <v>24</v>
      </c>
      <c r="L2162" t="s">
        <v>24</v>
      </c>
      <c r="M2162" t="s">
        <v>24</v>
      </c>
      <c r="N2162">
        <v>24</v>
      </c>
      <c r="O2162" t="s">
        <v>24</v>
      </c>
    </row>
    <row r="2163" spans="1:15">
      <c r="A2163" t="s">
        <v>10868</v>
      </c>
      <c r="B2163" t="s">
        <v>16</v>
      </c>
      <c r="C2163" t="s">
        <v>4876</v>
      </c>
      <c r="D2163" t="s">
        <v>4877</v>
      </c>
      <c r="E2163" t="s">
        <v>10874</v>
      </c>
      <c r="F2163" t="s">
        <v>10875</v>
      </c>
      <c r="G2163" t="s">
        <v>10876</v>
      </c>
      <c r="H2163" s="1" t="s">
        <v>10877</v>
      </c>
      <c r="I2163" s="1" t="s">
        <v>10878</v>
      </c>
      <c r="J2163">
        <v>165</v>
      </c>
      <c r="K2163" t="s">
        <v>24</v>
      </c>
      <c r="L2163" t="s">
        <v>24</v>
      </c>
      <c r="M2163" t="s">
        <v>24</v>
      </c>
      <c r="N2163">
        <v>168</v>
      </c>
      <c r="O2163">
        <v>3</v>
      </c>
    </row>
    <row r="2164" spans="1:15">
      <c r="A2164" t="s">
        <v>10868</v>
      </c>
      <c r="B2164" t="s">
        <v>16</v>
      </c>
      <c r="C2164" t="s">
        <v>4876</v>
      </c>
      <c r="D2164" t="s">
        <v>4877</v>
      </c>
      <c r="E2164" t="s">
        <v>10879</v>
      </c>
      <c r="F2164" t="s">
        <v>10880</v>
      </c>
      <c r="G2164" t="s">
        <v>10881</v>
      </c>
      <c r="H2164" s="1" t="s">
        <v>10882</v>
      </c>
      <c r="I2164" s="1" t="s">
        <v>10883</v>
      </c>
      <c r="J2164">
        <v>32</v>
      </c>
      <c r="K2164" t="s">
        <v>24</v>
      </c>
      <c r="L2164" t="s">
        <v>24</v>
      </c>
      <c r="M2164" t="s">
        <v>24</v>
      </c>
      <c r="N2164">
        <v>33</v>
      </c>
      <c r="O2164">
        <v>1</v>
      </c>
    </row>
    <row r="2165" spans="1:15">
      <c r="A2165" t="s">
        <v>10868</v>
      </c>
      <c r="B2165" t="s">
        <v>16</v>
      </c>
      <c r="C2165" t="s">
        <v>4876</v>
      </c>
      <c r="D2165" t="s">
        <v>4877</v>
      </c>
      <c r="E2165" t="s">
        <v>10884</v>
      </c>
      <c r="F2165" t="s">
        <v>10885</v>
      </c>
      <c r="G2165" t="s">
        <v>10886</v>
      </c>
      <c r="H2165" s="1" t="s">
        <v>10887</v>
      </c>
      <c r="I2165" s="1" t="s">
        <v>10888</v>
      </c>
      <c r="J2165">
        <v>23</v>
      </c>
      <c r="K2165" t="s">
        <v>24</v>
      </c>
      <c r="L2165" t="s">
        <v>24</v>
      </c>
      <c r="M2165" t="s">
        <v>24</v>
      </c>
      <c r="N2165">
        <v>24</v>
      </c>
      <c r="O2165">
        <v>1</v>
      </c>
    </row>
    <row r="2166" spans="1:15">
      <c r="A2166" t="s">
        <v>10868</v>
      </c>
      <c r="B2166" t="s">
        <v>16</v>
      </c>
      <c r="C2166" t="s">
        <v>4876</v>
      </c>
      <c r="D2166" t="s">
        <v>4877</v>
      </c>
      <c r="E2166" t="s">
        <v>10889</v>
      </c>
      <c r="F2166" t="s">
        <v>10890</v>
      </c>
      <c r="G2166" t="s">
        <v>10891</v>
      </c>
      <c r="H2166" s="1" t="s">
        <v>10892</v>
      </c>
      <c r="I2166" s="1" t="s">
        <v>10893</v>
      </c>
      <c r="J2166">
        <v>82</v>
      </c>
      <c r="K2166" t="s">
        <v>24</v>
      </c>
      <c r="L2166" t="s">
        <v>24</v>
      </c>
      <c r="M2166" t="s">
        <v>24</v>
      </c>
      <c r="N2166">
        <v>82</v>
      </c>
      <c r="O2166" t="s">
        <v>24</v>
      </c>
    </row>
    <row r="2167" spans="1:15">
      <c r="A2167" t="s">
        <v>10894</v>
      </c>
      <c r="B2167" t="s">
        <v>16</v>
      </c>
      <c r="C2167" t="s">
        <v>4847</v>
      </c>
      <c r="D2167" t="s">
        <v>4848</v>
      </c>
      <c r="E2167" t="s">
        <v>10895</v>
      </c>
      <c r="F2167" t="s">
        <v>10896</v>
      </c>
      <c r="G2167" t="s">
        <v>10897</v>
      </c>
      <c r="H2167" s="1" t="s">
        <v>10898</v>
      </c>
      <c r="I2167" s="1" t="s">
        <v>10899</v>
      </c>
      <c r="J2167">
        <v>5</v>
      </c>
      <c r="K2167" t="s">
        <v>24</v>
      </c>
      <c r="L2167" t="s">
        <v>24</v>
      </c>
      <c r="M2167">
        <v>2</v>
      </c>
      <c r="N2167">
        <v>7</v>
      </c>
      <c r="O2167" t="s">
        <v>24</v>
      </c>
    </row>
    <row r="2168" spans="1:15">
      <c r="A2168" t="s">
        <v>10900</v>
      </c>
      <c r="B2168" t="s">
        <v>16</v>
      </c>
      <c r="C2168" t="s">
        <v>76</v>
      </c>
      <c r="D2168" t="s">
        <v>199</v>
      </c>
      <c r="E2168" t="s">
        <v>10901</v>
      </c>
      <c r="F2168" t="s">
        <v>10902</v>
      </c>
      <c r="G2168" t="s">
        <v>10903</v>
      </c>
      <c r="H2168" s="1" t="s">
        <v>10904</v>
      </c>
      <c r="I2168" s="1" t="s">
        <v>10905</v>
      </c>
      <c r="J2168">
        <v>1413</v>
      </c>
      <c r="K2168">
        <v>3</v>
      </c>
      <c r="L2168">
        <v>4</v>
      </c>
      <c r="M2168" t="s">
        <v>24</v>
      </c>
      <c r="N2168">
        <v>1480</v>
      </c>
      <c r="O2168">
        <v>60</v>
      </c>
    </row>
    <row r="2169" spans="1:15">
      <c r="A2169" t="s">
        <v>10900</v>
      </c>
      <c r="B2169" t="s">
        <v>16</v>
      </c>
      <c r="C2169" t="s">
        <v>76</v>
      </c>
      <c r="D2169" t="s">
        <v>199</v>
      </c>
      <c r="E2169" t="s">
        <v>10906</v>
      </c>
      <c r="F2169" t="s">
        <v>10907</v>
      </c>
      <c r="G2169" t="s">
        <v>10908</v>
      </c>
      <c r="H2169" s="1" t="s">
        <v>10909</v>
      </c>
      <c r="I2169" s="1" t="s">
        <v>10910</v>
      </c>
      <c r="J2169">
        <v>111</v>
      </c>
      <c r="K2169" t="s">
        <v>24</v>
      </c>
      <c r="L2169" t="s">
        <v>24</v>
      </c>
      <c r="M2169" t="s">
        <v>24</v>
      </c>
      <c r="N2169">
        <v>113</v>
      </c>
      <c r="O2169">
        <v>2</v>
      </c>
    </row>
    <row r="2170" spans="1:15">
      <c r="A2170" t="s">
        <v>10911</v>
      </c>
      <c r="B2170" t="s">
        <v>16</v>
      </c>
      <c r="C2170" t="s">
        <v>76</v>
      </c>
      <c r="D2170" t="s">
        <v>77</v>
      </c>
      <c r="E2170" t="s">
        <v>10912</v>
      </c>
      <c r="F2170" t="s">
        <v>10913</v>
      </c>
      <c r="G2170" t="s">
        <v>10914</v>
      </c>
      <c r="H2170" s="1" t="s">
        <v>10915</v>
      </c>
      <c r="I2170" s="1" t="s">
        <v>10916</v>
      </c>
      <c r="J2170">
        <v>11</v>
      </c>
      <c r="K2170" t="s">
        <v>24</v>
      </c>
      <c r="L2170" t="s">
        <v>24</v>
      </c>
      <c r="M2170" t="s">
        <v>24</v>
      </c>
      <c r="N2170">
        <v>12</v>
      </c>
      <c r="O2170">
        <v>1</v>
      </c>
    </row>
    <row r="2171" spans="1:15">
      <c r="A2171" t="s">
        <v>10917</v>
      </c>
      <c r="B2171" t="s">
        <v>16</v>
      </c>
      <c r="C2171" t="s">
        <v>76</v>
      </c>
      <c r="D2171" t="s">
        <v>77</v>
      </c>
      <c r="E2171" t="s">
        <v>10918</v>
      </c>
      <c r="F2171" t="s">
        <v>10919</v>
      </c>
      <c r="G2171" t="s">
        <v>10920</v>
      </c>
      <c r="H2171" s="1" t="s">
        <v>10921</v>
      </c>
      <c r="I2171" s="1" t="s">
        <v>10922</v>
      </c>
      <c r="J2171">
        <v>66</v>
      </c>
      <c r="K2171" t="s">
        <v>24</v>
      </c>
      <c r="L2171" t="s">
        <v>24</v>
      </c>
      <c r="M2171" t="s">
        <v>24</v>
      </c>
      <c r="N2171">
        <v>68</v>
      </c>
      <c r="O2171" t="s">
        <v>24</v>
      </c>
    </row>
    <row r="2172" spans="1:15">
      <c r="A2172" t="s">
        <v>10923</v>
      </c>
      <c r="B2172" t="s">
        <v>16</v>
      </c>
      <c r="C2172" t="s">
        <v>76</v>
      </c>
      <c r="D2172" t="s">
        <v>77</v>
      </c>
      <c r="E2172" t="s">
        <v>10924</v>
      </c>
      <c r="F2172" t="s">
        <v>10925</v>
      </c>
      <c r="G2172" t="s">
        <v>10926</v>
      </c>
      <c r="H2172" s="1" t="s">
        <v>9064</v>
      </c>
      <c r="I2172" s="1" t="s">
        <v>10927</v>
      </c>
      <c r="J2172">
        <v>11</v>
      </c>
      <c r="K2172" t="s">
        <v>24</v>
      </c>
      <c r="L2172" t="s">
        <v>24</v>
      </c>
      <c r="M2172" t="s">
        <v>24</v>
      </c>
      <c r="N2172">
        <v>11</v>
      </c>
      <c r="O2172" t="s">
        <v>24</v>
      </c>
    </row>
    <row r="2173" spans="1:15">
      <c r="A2173" t="s">
        <v>10923</v>
      </c>
      <c r="B2173" t="s">
        <v>16</v>
      </c>
      <c r="C2173" t="s">
        <v>76</v>
      </c>
      <c r="D2173" t="s">
        <v>77</v>
      </c>
      <c r="E2173" t="s">
        <v>10928</v>
      </c>
      <c r="F2173" t="s">
        <v>10929</v>
      </c>
      <c r="G2173" t="s">
        <v>10930</v>
      </c>
      <c r="H2173" s="1" t="s">
        <v>10931</v>
      </c>
      <c r="I2173" s="1" t="s">
        <v>10932</v>
      </c>
      <c r="J2173">
        <v>194</v>
      </c>
      <c r="K2173" t="s">
        <v>24</v>
      </c>
      <c r="L2173" t="s">
        <v>24</v>
      </c>
      <c r="M2173" t="s">
        <v>24</v>
      </c>
      <c r="N2173">
        <v>197</v>
      </c>
      <c r="O2173">
        <v>3</v>
      </c>
    </row>
    <row r="2174" spans="1:15">
      <c r="A2174" t="s">
        <v>10933</v>
      </c>
      <c r="B2174" t="s">
        <v>16</v>
      </c>
      <c r="C2174" t="s">
        <v>76</v>
      </c>
      <c r="D2174" t="s">
        <v>77</v>
      </c>
      <c r="E2174" t="s">
        <v>10934</v>
      </c>
      <c r="F2174" t="s">
        <v>10935</v>
      </c>
      <c r="G2174" t="s">
        <v>10936</v>
      </c>
      <c r="H2174" s="1" t="s">
        <v>10937</v>
      </c>
      <c r="I2174" s="1" t="s">
        <v>10938</v>
      </c>
      <c r="J2174">
        <v>48</v>
      </c>
      <c r="K2174" t="s">
        <v>24</v>
      </c>
      <c r="L2174" t="s">
        <v>24</v>
      </c>
      <c r="M2174" t="s">
        <v>24</v>
      </c>
      <c r="N2174">
        <v>56</v>
      </c>
      <c r="O2174">
        <v>8</v>
      </c>
    </row>
    <row r="2175" spans="1:15">
      <c r="A2175" t="s">
        <v>10933</v>
      </c>
      <c r="B2175" t="s">
        <v>16</v>
      </c>
      <c r="C2175" t="s">
        <v>76</v>
      </c>
      <c r="D2175" t="s">
        <v>77</v>
      </c>
      <c r="E2175" t="s">
        <v>10939</v>
      </c>
      <c r="F2175" t="s">
        <v>10940</v>
      </c>
      <c r="G2175" t="s">
        <v>10941</v>
      </c>
      <c r="H2175" s="1" t="s">
        <v>10942</v>
      </c>
      <c r="I2175" s="1" t="s">
        <v>10943</v>
      </c>
      <c r="J2175">
        <v>2</v>
      </c>
      <c r="K2175" t="s">
        <v>24</v>
      </c>
      <c r="L2175" t="s">
        <v>24</v>
      </c>
      <c r="M2175" t="s">
        <v>24</v>
      </c>
      <c r="N2175">
        <v>2</v>
      </c>
      <c r="O2175" t="s">
        <v>24</v>
      </c>
    </row>
    <row r="2176" spans="1:15">
      <c r="A2176" t="s">
        <v>10933</v>
      </c>
      <c r="B2176" t="s">
        <v>16</v>
      </c>
      <c r="C2176" t="s">
        <v>76</v>
      </c>
      <c r="D2176" t="s">
        <v>77</v>
      </c>
      <c r="E2176" t="s">
        <v>10944</v>
      </c>
      <c r="F2176" t="s">
        <v>10945</v>
      </c>
      <c r="G2176" t="s">
        <v>10946</v>
      </c>
      <c r="H2176" s="1" t="s">
        <v>10947</v>
      </c>
      <c r="I2176" s="1" t="s">
        <v>10948</v>
      </c>
      <c r="J2176">
        <v>9</v>
      </c>
      <c r="K2176" t="s">
        <v>24</v>
      </c>
      <c r="L2176" t="s">
        <v>24</v>
      </c>
      <c r="M2176" t="s">
        <v>24</v>
      </c>
      <c r="N2176">
        <v>10</v>
      </c>
      <c r="O2176">
        <v>1</v>
      </c>
    </row>
    <row r="2177" spans="1:15">
      <c r="A2177" t="s">
        <v>10933</v>
      </c>
      <c r="B2177" t="s">
        <v>16</v>
      </c>
      <c r="C2177" t="s">
        <v>76</v>
      </c>
      <c r="D2177" t="s">
        <v>77</v>
      </c>
      <c r="E2177" t="s">
        <v>10949</v>
      </c>
      <c r="F2177" t="s">
        <v>10950</v>
      </c>
      <c r="G2177" t="s">
        <v>10951</v>
      </c>
      <c r="H2177" s="1" t="s">
        <v>10952</v>
      </c>
      <c r="I2177" s="1" t="s">
        <v>10953</v>
      </c>
      <c r="J2177">
        <v>73</v>
      </c>
      <c r="K2177" t="s">
        <v>24</v>
      </c>
      <c r="L2177" t="s">
        <v>24</v>
      </c>
      <c r="M2177" t="s">
        <v>24</v>
      </c>
      <c r="N2177">
        <v>74</v>
      </c>
      <c r="O2177">
        <v>1</v>
      </c>
    </row>
    <row r="2178" spans="1:15">
      <c r="A2178" t="s">
        <v>10933</v>
      </c>
      <c r="B2178" t="s">
        <v>16</v>
      </c>
      <c r="C2178" t="s">
        <v>76</v>
      </c>
      <c r="D2178" t="s">
        <v>77</v>
      </c>
      <c r="E2178" t="s">
        <v>10954</v>
      </c>
      <c r="F2178" t="s">
        <v>10955</v>
      </c>
      <c r="G2178" t="s">
        <v>10956</v>
      </c>
      <c r="H2178" s="1" t="s">
        <v>10957</v>
      </c>
      <c r="I2178" s="1" t="s">
        <v>10958</v>
      </c>
      <c r="J2178">
        <v>89</v>
      </c>
      <c r="K2178" t="s">
        <v>24</v>
      </c>
      <c r="L2178" t="s">
        <v>24</v>
      </c>
      <c r="M2178" t="s">
        <v>24</v>
      </c>
      <c r="N2178">
        <v>93</v>
      </c>
      <c r="O2178">
        <v>4</v>
      </c>
    </row>
    <row r="2179" spans="1:15">
      <c r="A2179" t="s">
        <v>10933</v>
      </c>
      <c r="B2179" t="s">
        <v>16</v>
      </c>
      <c r="C2179" t="s">
        <v>76</v>
      </c>
      <c r="D2179" t="s">
        <v>77</v>
      </c>
      <c r="E2179" t="s">
        <v>10959</v>
      </c>
      <c r="F2179" t="s">
        <v>10960</v>
      </c>
      <c r="G2179" t="s">
        <v>10961</v>
      </c>
      <c r="H2179" s="1" t="s">
        <v>10962</v>
      </c>
      <c r="I2179" s="1" t="s">
        <v>10963</v>
      </c>
      <c r="J2179">
        <v>63</v>
      </c>
      <c r="K2179" t="s">
        <v>24</v>
      </c>
      <c r="L2179" t="s">
        <v>24</v>
      </c>
      <c r="M2179" t="s">
        <v>24</v>
      </c>
      <c r="N2179">
        <v>65</v>
      </c>
      <c r="O2179">
        <v>2</v>
      </c>
    </row>
    <row r="2180" spans="1:15">
      <c r="A2180" t="s">
        <v>10964</v>
      </c>
      <c r="B2180" t="s">
        <v>16</v>
      </c>
      <c r="C2180" t="s">
        <v>76</v>
      </c>
      <c r="D2180" t="s">
        <v>77</v>
      </c>
      <c r="E2180" t="s">
        <v>10965</v>
      </c>
      <c r="F2180" t="s">
        <v>10966</v>
      </c>
      <c r="G2180" t="s">
        <v>10967</v>
      </c>
      <c r="H2180" s="1" t="s">
        <v>10968</v>
      </c>
      <c r="I2180" s="1" t="s">
        <v>10969</v>
      </c>
      <c r="J2180">
        <v>151</v>
      </c>
      <c r="K2180" t="s">
        <v>24</v>
      </c>
      <c r="L2180" t="s">
        <v>24</v>
      </c>
      <c r="M2180" t="s">
        <v>24</v>
      </c>
      <c r="N2180">
        <v>159</v>
      </c>
      <c r="O2180">
        <v>8</v>
      </c>
    </row>
    <row r="2181" spans="1:15">
      <c r="A2181" t="s">
        <v>10964</v>
      </c>
      <c r="B2181" t="s">
        <v>16</v>
      </c>
      <c r="C2181" t="s">
        <v>76</v>
      </c>
      <c r="D2181" t="s">
        <v>77</v>
      </c>
      <c r="E2181" t="s">
        <v>10970</v>
      </c>
      <c r="F2181" t="s">
        <v>10971</v>
      </c>
      <c r="G2181" t="s">
        <v>10972</v>
      </c>
      <c r="H2181" s="1" t="s">
        <v>10973</v>
      </c>
      <c r="I2181" s="1" t="s">
        <v>10974</v>
      </c>
      <c r="J2181">
        <v>106</v>
      </c>
      <c r="K2181" t="s">
        <v>24</v>
      </c>
      <c r="L2181" t="s">
        <v>24</v>
      </c>
      <c r="M2181" t="s">
        <v>24</v>
      </c>
      <c r="N2181">
        <v>111</v>
      </c>
      <c r="O2181">
        <v>5</v>
      </c>
    </row>
    <row r="2182" spans="1:15">
      <c r="A2182" t="s">
        <v>10964</v>
      </c>
      <c r="B2182" t="s">
        <v>16</v>
      </c>
      <c r="C2182" t="s">
        <v>76</v>
      </c>
      <c r="D2182" t="s">
        <v>77</v>
      </c>
      <c r="E2182" t="s">
        <v>10975</v>
      </c>
      <c r="F2182" t="s">
        <v>10976</v>
      </c>
      <c r="G2182" t="s">
        <v>10977</v>
      </c>
      <c r="H2182" s="1" t="s">
        <v>10978</v>
      </c>
      <c r="I2182" s="1" t="s">
        <v>10979</v>
      </c>
      <c r="J2182">
        <v>6</v>
      </c>
      <c r="K2182" t="s">
        <v>24</v>
      </c>
      <c r="L2182" t="s">
        <v>24</v>
      </c>
      <c r="M2182" t="s">
        <v>24</v>
      </c>
      <c r="N2182">
        <v>9</v>
      </c>
      <c r="O2182">
        <v>3</v>
      </c>
    </row>
    <row r="2183" spans="1:15">
      <c r="A2183" t="s">
        <v>10980</v>
      </c>
      <c r="B2183" t="s">
        <v>16</v>
      </c>
      <c r="C2183" t="s">
        <v>76</v>
      </c>
      <c r="D2183" t="s">
        <v>77</v>
      </c>
      <c r="E2183" t="s">
        <v>10981</v>
      </c>
      <c r="F2183" t="s">
        <v>10982</v>
      </c>
      <c r="G2183" t="s">
        <v>10983</v>
      </c>
      <c r="H2183" s="1" t="s">
        <v>10984</v>
      </c>
      <c r="I2183" s="1" t="s">
        <v>10985</v>
      </c>
      <c r="J2183">
        <v>35</v>
      </c>
      <c r="K2183" t="s">
        <v>24</v>
      </c>
      <c r="L2183" t="s">
        <v>24</v>
      </c>
      <c r="M2183" t="s">
        <v>24</v>
      </c>
      <c r="N2183">
        <v>35</v>
      </c>
      <c r="O2183" t="s">
        <v>24</v>
      </c>
    </row>
    <row r="2184" spans="1:15">
      <c r="A2184" t="s">
        <v>10980</v>
      </c>
      <c r="B2184" t="s">
        <v>16</v>
      </c>
      <c r="C2184" t="s">
        <v>76</v>
      </c>
      <c r="D2184" t="s">
        <v>77</v>
      </c>
      <c r="E2184" t="s">
        <v>10986</v>
      </c>
      <c r="F2184" t="s">
        <v>10987</v>
      </c>
      <c r="G2184" t="s">
        <v>10988</v>
      </c>
      <c r="H2184" s="1" t="s">
        <v>10989</v>
      </c>
      <c r="I2184" s="1" t="s">
        <v>10990</v>
      </c>
      <c r="J2184">
        <v>168</v>
      </c>
      <c r="K2184" t="s">
        <v>24</v>
      </c>
      <c r="L2184" t="s">
        <v>24</v>
      </c>
      <c r="M2184" t="s">
        <v>24</v>
      </c>
      <c r="N2184">
        <v>177</v>
      </c>
      <c r="O2184">
        <v>9</v>
      </c>
    </row>
    <row r="2185" spans="1:15">
      <c r="A2185" t="s">
        <v>10991</v>
      </c>
      <c r="B2185" t="s">
        <v>16</v>
      </c>
      <c r="C2185" t="s">
        <v>76</v>
      </c>
      <c r="D2185" t="s">
        <v>77</v>
      </c>
      <c r="E2185" t="s">
        <v>10992</v>
      </c>
      <c r="F2185" t="s">
        <v>10993</v>
      </c>
      <c r="G2185" t="s">
        <v>10994</v>
      </c>
      <c r="H2185" s="1" t="s">
        <v>10995</v>
      </c>
      <c r="I2185" s="1" t="s">
        <v>10996</v>
      </c>
      <c r="J2185">
        <v>61</v>
      </c>
      <c r="K2185" t="s">
        <v>24</v>
      </c>
      <c r="L2185" t="s">
        <v>24</v>
      </c>
      <c r="M2185" t="s">
        <v>24</v>
      </c>
      <c r="N2185">
        <v>63</v>
      </c>
      <c r="O2185">
        <v>2</v>
      </c>
    </row>
    <row r="2186" spans="1:15">
      <c r="A2186" t="s">
        <v>10991</v>
      </c>
      <c r="B2186" t="s">
        <v>16</v>
      </c>
      <c r="C2186" t="s">
        <v>76</v>
      </c>
      <c r="D2186" t="s">
        <v>77</v>
      </c>
      <c r="E2186" t="s">
        <v>10997</v>
      </c>
      <c r="F2186" t="s">
        <v>10998</v>
      </c>
      <c r="G2186" t="s">
        <v>10999</v>
      </c>
      <c r="H2186" s="1" t="s">
        <v>11000</v>
      </c>
      <c r="I2186" s="1" t="s">
        <v>11001</v>
      </c>
      <c r="J2186">
        <v>52</v>
      </c>
      <c r="K2186" t="s">
        <v>24</v>
      </c>
      <c r="L2186" t="s">
        <v>24</v>
      </c>
      <c r="M2186" t="s">
        <v>24</v>
      </c>
      <c r="N2186">
        <v>52</v>
      </c>
      <c r="O2186" t="s">
        <v>24</v>
      </c>
    </row>
    <row r="2187" spans="1:15">
      <c r="A2187" t="s">
        <v>10991</v>
      </c>
      <c r="B2187" t="s">
        <v>16</v>
      </c>
      <c r="C2187" t="s">
        <v>76</v>
      </c>
      <c r="D2187" t="s">
        <v>77</v>
      </c>
      <c r="E2187" t="s">
        <v>11002</v>
      </c>
      <c r="F2187" t="s">
        <v>11003</v>
      </c>
      <c r="G2187" t="s">
        <v>11004</v>
      </c>
      <c r="H2187" s="1" t="s">
        <v>11005</v>
      </c>
      <c r="I2187" s="1" t="s">
        <v>11006</v>
      </c>
      <c r="J2187">
        <v>89</v>
      </c>
      <c r="K2187" t="s">
        <v>24</v>
      </c>
      <c r="L2187" t="s">
        <v>24</v>
      </c>
      <c r="M2187" t="s">
        <v>24</v>
      </c>
      <c r="N2187">
        <v>93</v>
      </c>
      <c r="O2187">
        <v>4</v>
      </c>
    </row>
    <row r="2188" spans="1:15">
      <c r="A2188" t="s">
        <v>11007</v>
      </c>
      <c r="B2188" t="s">
        <v>16</v>
      </c>
      <c r="C2188" t="s">
        <v>76</v>
      </c>
      <c r="D2188" t="s">
        <v>77</v>
      </c>
      <c r="E2188" t="s">
        <v>11008</v>
      </c>
      <c r="F2188" t="s">
        <v>11009</v>
      </c>
      <c r="G2188" t="s">
        <v>11010</v>
      </c>
      <c r="H2188" s="1" t="s">
        <v>11011</v>
      </c>
      <c r="I2188" s="1" t="s">
        <v>11012</v>
      </c>
      <c r="J2188">
        <v>92</v>
      </c>
      <c r="K2188" t="s">
        <v>24</v>
      </c>
      <c r="L2188" t="s">
        <v>24</v>
      </c>
      <c r="M2188" t="s">
        <v>24</v>
      </c>
      <c r="N2188">
        <v>94</v>
      </c>
      <c r="O2188">
        <v>2</v>
      </c>
    </row>
    <row r="2189" spans="1:15">
      <c r="A2189" t="s">
        <v>11007</v>
      </c>
      <c r="B2189" t="s">
        <v>16</v>
      </c>
      <c r="C2189" t="s">
        <v>76</v>
      </c>
      <c r="D2189" t="s">
        <v>77</v>
      </c>
      <c r="E2189" t="s">
        <v>11013</v>
      </c>
      <c r="F2189" t="s">
        <v>11014</v>
      </c>
      <c r="G2189" t="s">
        <v>11015</v>
      </c>
      <c r="H2189" s="1" t="s">
        <v>11016</v>
      </c>
      <c r="I2189" s="1" t="s">
        <v>11017</v>
      </c>
      <c r="J2189">
        <v>107</v>
      </c>
      <c r="K2189" t="s">
        <v>24</v>
      </c>
      <c r="L2189" t="s">
        <v>24</v>
      </c>
      <c r="M2189" t="s">
        <v>24</v>
      </c>
      <c r="N2189">
        <v>117</v>
      </c>
      <c r="O2189">
        <v>10</v>
      </c>
    </row>
    <row r="2190" spans="1:15">
      <c r="A2190" t="s">
        <v>11007</v>
      </c>
      <c r="B2190" t="s">
        <v>16</v>
      </c>
      <c r="C2190" t="s">
        <v>76</v>
      </c>
      <c r="D2190" t="s">
        <v>77</v>
      </c>
      <c r="E2190" t="s">
        <v>11018</v>
      </c>
      <c r="F2190" t="s">
        <v>11019</v>
      </c>
      <c r="G2190" t="s">
        <v>11020</v>
      </c>
      <c r="H2190" s="1" t="s">
        <v>11021</v>
      </c>
      <c r="I2190" s="1" t="s">
        <v>11022</v>
      </c>
      <c r="J2190">
        <v>62</v>
      </c>
      <c r="K2190" t="s">
        <v>24</v>
      </c>
      <c r="L2190" t="s">
        <v>24</v>
      </c>
      <c r="M2190" t="s">
        <v>24</v>
      </c>
      <c r="N2190">
        <v>65</v>
      </c>
      <c r="O2190">
        <v>3</v>
      </c>
    </row>
    <row r="2191" spans="1:15">
      <c r="A2191" t="s">
        <v>11007</v>
      </c>
      <c r="B2191" t="s">
        <v>16</v>
      </c>
      <c r="C2191" t="s">
        <v>76</v>
      </c>
      <c r="D2191" t="s">
        <v>77</v>
      </c>
      <c r="E2191" t="s">
        <v>11023</v>
      </c>
      <c r="F2191" t="s">
        <v>11024</v>
      </c>
      <c r="G2191" t="s">
        <v>11025</v>
      </c>
      <c r="H2191" s="1" t="s">
        <v>11026</v>
      </c>
      <c r="I2191" s="1" t="s">
        <v>11027</v>
      </c>
      <c r="J2191">
        <v>56</v>
      </c>
      <c r="K2191" t="s">
        <v>24</v>
      </c>
      <c r="L2191" t="s">
        <v>24</v>
      </c>
      <c r="M2191" t="s">
        <v>24</v>
      </c>
      <c r="N2191">
        <v>57</v>
      </c>
      <c r="O2191">
        <v>1</v>
      </c>
    </row>
    <row r="2192" spans="1:15">
      <c r="A2192" t="s">
        <v>11028</v>
      </c>
      <c r="B2192" t="s">
        <v>16</v>
      </c>
      <c r="C2192" t="s">
        <v>76</v>
      </c>
      <c r="D2192" t="s">
        <v>77</v>
      </c>
      <c r="E2192" t="s">
        <v>11029</v>
      </c>
      <c r="F2192" t="s">
        <v>11030</v>
      </c>
      <c r="G2192" t="s">
        <v>11031</v>
      </c>
      <c r="H2192" s="1" t="s">
        <v>11032</v>
      </c>
      <c r="I2192" s="1" t="s">
        <v>11033</v>
      </c>
      <c r="J2192">
        <v>69</v>
      </c>
      <c r="K2192" t="s">
        <v>24</v>
      </c>
      <c r="L2192" t="s">
        <v>24</v>
      </c>
      <c r="M2192" t="s">
        <v>24</v>
      </c>
      <c r="N2192">
        <v>72</v>
      </c>
      <c r="O2192">
        <v>3</v>
      </c>
    </row>
    <row r="2193" spans="1:15">
      <c r="A2193" t="s">
        <v>11028</v>
      </c>
      <c r="B2193" t="s">
        <v>16</v>
      </c>
      <c r="C2193" t="s">
        <v>76</v>
      </c>
      <c r="D2193" t="s">
        <v>77</v>
      </c>
      <c r="E2193" t="s">
        <v>11034</v>
      </c>
      <c r="F2193" t="s">
        <v>11035</v>
      </c>
      <c r="G2193" t="s">
        <v>11036</v>
      </c>
      <c r="H2193" s="1" t="s">
        <v>11037</v>
      </c>
      <c r="I2193" s="1" t="s">
        <v>11038</v>
      </c>
      <c r="J2193">
        <v>45</v>
      </c>
      <c r="K2193" t="s">
        <v>24</v>
      </c>
      <c r="L2193" t="s">
        <v>24</v>
      </c>
      <c r="M2193" t="s">
        <v>24</v>
      </c>
      <c r="N2193">
        <v>48</v>
      </c>
      <c r="O2193">
        <v>3</v>
      </c>
    </row>
    <row r="2194" spans="1:15">
      <c r="A2194" t="s">
        <v>11028</v>
      </c>
      <c r="B2194" t="s">
        <v>16</v>
      </c>
      <c r="C2194" t="s">
        <v>76</v>
      </c>
      <c r="D2194" t="s">
        <v>77</v>
      </c>
      <c r="E2194" t="s">
        <v>11039</v>
      </c>
      <c r="F2194" t="s">
        <v>11040</v>
      </c>
      <c r="G2194" t="s">
        <v>11041</v>
      </c>
      <c r="H2194" s="1" t="s">
        <v>11042</v>
      </c>
      <c r="I2194" s="1" t="s">
        <v>11043</v>
      </c>
      <c r="J2194">
        <v>334</v>
      </c>
      <c r="K2194" t="s">
        <v>24</v>
      </c>
      <c r="L2194" t="s">
        <v>24</v>
      </c>
      <c r="M2194" t="s">
        <v>24</v>
      </c>
      <c r="N2194">
        <v>349</v>
      </c>
      <c r="O2194">
        <v>15</v>
      </c>
    </row>
    <row r="2195" spans="1:15">
      <c r="A2195" t="s">
        <v>11044</v>
      </c>
      <c r="B2195" t="s">
        <v>16</v>
      </c>
      <c r="C2195" t="s">
        <v>76</v>
      </c>
      <c r="D2195" t="s">
        <v>77</v>
      </c>
      <c r="E2195" t="s">
        <v>11045</v>
      </c>
      <c r="F2195" t="s">
        <v>11046</v>
      </c>
      <c r="G2195" t="s">
        <v>11047</v>
      </c>
      <c r="H2195" s="1" t="s">
        <v>11048</v>
      </c>
      <c r="I2195" s="1" t="s">
        <v>11049</v>
      </c>
      <c r="J2195">
        <v>45</v>
      </c>
      <c r="K2195" t="s">
        <v>24</v>
      </c>
      <c r="L2195" t="s">
        <v>24</v>
      </c>
      <c r="M2195" t="s">
        <v>24</v>
      </c>
      <c r="N2195">
        <v>46</v>
      </c>
      <c r="O2195">
        <v>1</v>
      </c>
    </row>
    <row r="2196" spans="1:15">
      <c r="A2196" t="s">
        <v>11044</v>
      </c>
      <c r="B2196" t="s">
        <v>16</v>
      </c>
      <c r="C2196" t="s">
        <v>76</v>
      </c>
      <c r="D2196" t="s">
        <v>77</v>
      </c>
      <c r="E2196" t="s">
        <v>11050</v>
      </c>
      <c r="F2196" t="s">
        <v>11051</v>
      </c>
      <c r="G2196" t="s">
        <v>11052</v>
      </c>
      <c r="H2196" s="1" t="s">
        <v>11053</v>
      </c>
      <c r="I2196" s="1" t="s">
        <v>11054</v>
      </c>
      <c r="J2196">
        <v>133</v>
      </c>
      <c r="K2196" t="s">
        <v>24</v>
      </c>
      <c r="L2196">
        <v>1</v>
      </c>
      <c r="M2196" t="s">
        <v>24</v>
      </c>
      <c r="N2196">
        <v>139</v>
      </c>
      <c r="O2196">
        <v>5</v>
      </c>
    </row>
    <row r="2197" spans="1:15">
      <c r="A2197" t="s">
        <v>11044</v>
      </c>
      <c r="B2197" t="s">
        <v>16</v>
      </c>
      <c r="C2197" t="s">
        <v>76</v>
      </c>
      <c r="D2197" t="s">
        <v>77</v>
      </c>
      <c r="E2197" t="s">
        <v>11055</v>
      </c>
      <c r="F2197" t="s">
        <v>11056</v>
      </c>
      <c r="G2197" t="s">
        <v>11057</v>
      </c>
      <c r="H2197" s="1" t="s">
        <v>11058</v>
      </c>
      <c r="I2197" s="1" t="s">
        <v>11059</v>
      </c>
      <c r="J2197">
        <v>109</v>
      </c>
      <c r="K2197" t="s">
        <v>24</v>
      </c>
      <c r="L2197" t="s">
        <v>24</v>
      </c>
      <c r="M2197" t="s">
        <v>24</v>
      </c>
      <c r="N2197">
        <v>113</v>
      </c>
      <c r="O2197">
        <v>4</v>
      </c>
    </row>
    <row r="2198" spans="1:15">
      <c r="A2198" t="s">
        <v>11060</v>
      </c>
      <c r="B2198" t="s">
        <v>16</v>
      </c>
      <c r="C2198" t="s">
        <v>76</v>
      </c>
      <c r="D2198" t="s">
        <v>77</v>
      </c>
      <c r="E2198" t="s">
        <v>11061</v>
      </c>
      <c r="F2198" t="s">
        <v>11062</v>
      </c>
      <c r="G2198" t="s">
        <v>11063</v>
      </c>
      <c r="H2198" s="1" t="s">
        <v>11064</v>
      </c>
      <c r="I2198" s="1" t="s">
        <v>11065</v>
      </c>
      <c r="J2198">
        <v>40</v>
      </c>
      <c r="K2198" t="s">
        <v>24</v>
      </c>
      <c r="L2198" t="s">
        <v>24</v>
      </c>
      <c r="M2198" t="s">
        <v>24</v>
      </c>
      <c r="N2198">
        <v>41</v>
      </c>
      <c r="O2198">
        <v>1</v>
      </c>
    </row>
    <row r="2199" spans="1:15">
      <c r="A2199" t="s">
        <v>11060</v>
      </c>
      <c r="B2199" t="s">
        <v>16</v>
      </c>
      <c r="C2199" t="s">
        <v>76</v>
      </c>
      <c r="D2199" t="s">
        <v>77</v>
      </c>
      <c r="E2199" t="s">
        <v>11066</v>
      </c>
      <c r="F2199" t="s">
        <v>11067</v>
      </c>
      <c r="G2199" t="s">
        <v>11068</v>
      </c>
      <c r="H2199" s="1" t="s">
        <v>8955</v>
      </c>
      <c r="I2199" s="1" t="s">
        <v>11069</v>
      </c>
      <c r="J2199">
        <v>3</v>
      </c>
      <c r="K2199" t="s">
        <v>24</v>
      </c>
      <c r="L2199" t="s">
        <v>24</v>
      </c>
      <c r="M2199" t="s">
        <v>24</v>
      </c>
      <c r="N2199">
        <v>3</v>
      </c>
      <c r="O2199" t="s">
        <v>24</v>
      </c>
    </row>
    <row r="2200" spans="1:15">
      <c r="A2200" t="s">
        <v>11060</v>
      </c>
      <c r="B2200" t="s">
        <v>16</v>
      </c>
      <c r="C2200" t="s">
        <v>76</v>
      </c>
      <c r="D2200" t="s">
        <v>77</v>
      </c>
      <c r="E2200" t="s">
        <v>11070</v>
      </c>
      <c r="F2200" t="s">
        <v>11071</v>
      </c>
      <c r="G2200" t="s">
        <v>11072</v>
      </c>
      <c r="H2200" s="1" t="s">
        <v>11073</v>
      </c>
      <c r="I2200" s="1" t="s">
        <v>11074</v>
      </c>
      <c r="J2200">
        <v>89</v>
      </c>
      <c r="K2200" t="s">
        <v>24</v>
      </c>
      <c r="L2200" t="s">
        <v>24</v>
      </c>
      <c r="M2200" t="s">
        <v>24</v>
      </c>
      <c r="N2200">
        <v>93</v>
      </c>
      <c r="O2200">
        <v>4</v>
      </c>
    </row>
    <row r="2201" spans="1:15">
      <c r="A2201" t="s">
        <v>11075</v>
      </c>
      <c r="B2201" t="s">
        <v>16</v>
      </c>
      <c r="C2201" t="s">
        <v>76</v>
      </c>
      <c r="D2201" t="s">
        <v>77</v>
      </c>
      <c r="E2201" t="s">
        <v>11076</v>
      </c>
      <c r="F2201" t="s">
        <v>11077</v>
      </c>
      <c r="G2201" t="s">
        <v>11078</v>
      </c>
      <c r="H2201" s="1" t="s">
        <v>11079</v>
      </c>
      <c r="I2201" s="1" t="s">
        <v>11080</v>
      </c>
      <c r="J2201">
        <v>46</v>
      </c>
      <c r="K2201" t="s">
        <v>24</v>
      </c>
      <c r="L2201" t="s">
        <v>24</v>
      </c>
      <c r="M2201" t="s">
        <v>24</v>
      </c>
      <c r="N2201">
        <v>48</v>
      </c>
      <c r="O2201">
        <v>2</v>
      </c>
    </row>
    <row r="2202" spans="1:15">
      <c r="A2202" t="s">
        <v>11075</v>
      </c>
      <c r="B2202" t="s">
        <v>16</v>
      </c>
      <c r="C2202" t="s">
        <v>76</v>
      </c>
      <c r="D2202" t="s">
        <v>77</v>
      </c>
      <c r="E2202" t="s">
        <v>11081</v>
      </c>
      <c r="F2202" t="s">
        <v>11082</v>
      </c>
      <c r="G2202" t="s">
        <v>11083</v>
      </c>
      <c r="H2202" s="1" t="s">
        <v>11084</v>
      </c>
      <c r="I2202" s="1" t="s">
        <v>11085</v>
      </c>
      <c r="J2202">
        <v>91</v>
      </c>
      <c r="K2202" t="s">
        <v>24</v>
      </c>
      <c r="L2202" t="s">
        <v>24</v>
      </c>
      <c r="M2202" t="s">
        <v>24</v>
      </c>
      <c r="N2202">
        <v>94</v>
      </c>
      <c r="O2202">
        <v>3</v>
      </c>
    </row>
    <row r="2203" spans="1:15">
      <c r="A2203" t="s">
        <v>11086</v>
      </c>
      <c r="B2203" t="s">
        <v>16</v>
      </c>
      <c r="C2203" t="s">
        <v>76</v>
      </c>
      <c r="D2203" t="s">
        <v>77</v>
      </c>
      <c r="E2203" t="s">
        <v>11087</v>
      </c>
      <c r="F2203" t="s">
        <v>11088</v>
      </c>
      <c r="G2203" t="s">
        <v>11089</v>
      </c>
      <c r="H2203" s="1" t="s">
        <v>11073</v>
      </c>
      <c r="I2203" s="1" t="s">
        <v>11090</v>
      </c>
      <c r="J2203">
        <v>89</v>
      </c>
      <c r="K2203" t="s">
        <v>24</v>
      </c>
      <c r="L2203" t="s">
        <v>24</v>
      </c>
      <c r="M2203" t="s">
        <v>24</v>
      </c>
      <c r="N2203">
        <v>93</v>
      </c>
      <c r="O2203">
        <v>4</v>
      </c>
    </row>
    <row r="2204" spans="1:15">
      <c r="A2204" t="s">
        <v>11086</v>
      </c>
      <c r="B2204" t="s">
        <v>16</v>
      </c>
      <c r="C2204" t="s">
        <v>76</v>
      </c>
      <c r="D2204" t="s">
        <v>77</v>
      </c>
      <c r="E2204" t="s">
        <v>11091</v>
      </c>
      <c r="F2204" t="s">
        <v>11092</v>
      </c>
      <c r="G2204" t="s">
        <v>11093</v>
      </c>
      <c r="H2204" s="1" t="s">
        <v>11064</v>
      </c>
      <c r="I2204" s="1" t="s">
        <v>11065</v>
      </c>
      <c r="J2204">
        <v>40</v>
      </c>
      <c r="K2204" t="s">
        <v>24</v>
      </c>
      <c r="L2204" t="s">
        <v>24</v>
      </c>
      <c r="M2204" t="s">
        <v>24</v>
      </c>
      <c r="N2204">
        <v>41</v>
      </c>
      <c r="O2204">
        <v>1</v>
      </c>
    </row>
    <row r="2205" spans="1:15">
      <c r="A2205" t="s">
        <v>11094</v>
      </c>
      <c r="B2205" t="s">
        <v>16</v>
      </c>
      <c r="C2205" t="s">
        <v>76</v>
      </c>
      <c r="D2205" t="s">
        <v>77</v>
      </c>
      <c r="E2205" t="s">
        <v>11095</v>
      </c>
      <c r="F2205" t="s">
        <v>11096</v>
      </c>
      <c r="G2205" t="s">
        <v>11097</v>
      </c>
      <c r="H2205" s="1" t="s">
        <v>11064</v>
      </c>
      <c r="I2205" s="1" t="s">
        <v>11065</v>
      </c>
      <c r="J2205">
        <v>39</v>
      </c>
      <c r="K2205" t="s">
        <v>24</v>
      </c>
      <c r="L2205" t="s">
        <v>24</v>
      </c>
      <c r="M2205" t="s">
        <v>24</v>
      </c>
      <c r="N2205">
        <v>40</v>
      </c>
      <c r="O2205">
        <v>1</v>
      </c>
    </row>
    <row r="2206" spans="1:15">
      <c r="A2206" t="s">
        <v>11094</v>
      </c>
      <c r="B2206" t="s">
        <v>16</v>
      </c>
      <c r="C2206" t="s">
        <v>76</v>
      </c>
      <c r="D2206" t="s">
        <v>77</v>
      </c>
      <c r="E2206" t="s">
        <v>11098</v>
      </c>
      <c r="F2206" t="s">
        <v>11099</v>
      </c>
      <c r="G2206" t="s">
        <v>11100</v>
      </c>
      <c r="H2206" s="1" t="s">
        <v>11073</v>
      </c>
      <c r="I2206" s="1" t="s">
        <v>11074</v>
      </c>
      <c r="J2206">
        <v>89</v>
      </c>
      <c r="K2206" t="s">
        <v>24</v>
      </c>
      <c r="L2206" t="s">
        <v>24</v>
      </c>
      <c r="M2206" t="s">
        <v>24</v>
      </c>
      <c r="N2206">
        <v>93</v>
      </c>
      <c r="O2206">
        <v>4</v>
      </c>
    </row>
    <row r="2207" spans="1:15">
      <c r="A2207" t="s">
        <v>11101</v>
      </c>
      <c r="B2207" t="s">
        <v>16</v>
      </c>
      <c r="C2207" t="s">
        <v>76</v>
      </c>
      <c r="D2207" t="s">
        <v>77</v>
      </c>
      <c r="E2207" t="s">
        <v>11102</v>
      </c>
      <c r="F2207" t="s">
        <v>11103</v>
      </c>
      <c r="G2207" t="s">
        <v>11104</v>
      </c>
      <c r="H2207" s="1" t="s">
        <v>11105</v>
      </c>
      <c r="I2207" s="1" t="s">
        <v>11106</v>
      </c>
      <c r="J2207">
        <v>5</v>
      </c>
      <c r="K2207" t="s">
        <v>24</v>
      </c>
      <c r="L2207" t="s">
        <v>24</v>
      </c>
      <c r="M2207" t="s">
        <v>24</v>
      </c>
      <c r="N2207">
        <v>7</v>
      </c>
      <c r="O2207">
        <v>2</v>
      </c>
    </row>
    <row r="2208" spans="1:15">
      <c r="A2208" t="s">
        <v>11101</v>
      </c>
      <c r="B2208" t="s">
        <v>16</v>
      </c>
      <c r="C2208" t="s">
        <v>76</v>
      </c>
      <c r="D2208" t="s">
        <v>77</v>
      </c>
      <c r="E2208" t="s">
        <v>11107</v>
      </c>
      <c r="F2208" t="s">
        <v>11108</v>
      </c>
      <c r="G2208" t="s">
        <v>11109</v>
      </c>
      <c r="H2208" s="1" t="s">
        <v>11110</v>
      </c>
      <c r="I2208" s="1" t="s">
        <v>11111</v>
      </c>
      <c r="J2208">
        <v>88</v>
      </c>
      <c r="K2208" t="s">
        <v>24</v>
      </c>
      <c r="L2208" t="s">
        <v>24</v>
      </c>
      <c r="M2208" t="s">
        <v>24</v>
      </c>
      <c r="N2208">
        <v>89</v>
      </c>
      <c r="O2208">
        <v>1</v>
      </c>
    </row>
    <row r="2209" spans="1:15">
      <c r="A2209" t="s">
        <v>11101</v>
      </c>
      <c r="B2209" t="s">
        <v>16</v>
      </c>
      <c r="C2209" t="s">
        <v>76</v>
      </c>
      <c r="D2209" t="s">
        <v>77</v>
      </c>
      <c r="E2209" t="s">
        <v>11112</v>
      </c>
      <c r="F2209" t="s">
        <v>11113</v>
      </c>
      <c r="G2209" t="s">
        <v>11114</v>
      </c>
      <c r="H2209" s="1" t="s">
        <v>11115</v>
      </c>
      <c r="I2209" s="1" t="s">
        <v>11116</v>
      </c>
      <c r="J2209">
        <v>7</v>
      </c>
      <c r="K2209" t="s">
        <v>24</v>
      </c>
      <c r="L2209" t="s">
        <v>24</v>
      </c>
      <c r="M2209" t="s">
        <v>24</v>
      </c>
      <c r="N2209">
        <v>7</v>
      </c>
      <c r="O2209" t="s">
        <v>24</v>
      </c>
    </row>
    <row r="2210" spans="1:15">
      <c r="A2210" t="s">
        <v>11101</v>
      </c>
      <c r="B2210" t="s">
        <v>16</v>
      </c>
      <c r="C2210" t="s">
        <v>76</v>
      </c>
      <c r="D2210" t="s">
        <v>77</v>
      </c>
      <c r="E2210" t="s">
        <v>11117</v>
      </c>
      <c r="F2210" t="s">
        <v>11118</v>
      </c>
      <c r="G2210" t="s">
        <v>11119</v>
      </c>
      <c r="H2210" s="1" t="s">
        <v>11120</v>
      </c>
      <c r="I2210" s="1" t="s">
        <v>11121</v>
      </c>
      <c r="J2210">
        <v>160</v>
      </c>
      <c r="K2210" t="s">
        <v>24</v>
      </c>
      <c r="L2210" t="s">
        <v>24</v>
      </c>
      <c r="M2210" t="s">
        <v>24</v>
      </c>
      <c r="N2210">
        <v>164</v>
      </c>
      <c r="O2210">
        <v>4</v>
      </c>
    </row>
    <row r="2211" spans="1:15">
      <c r="A2211" t="s">
        <v>11101</v>
      </c>
      <c r="B2211" t="s">
        <v>16</v>
      </c>
      <c r="C2211" t="s">
        <v>76</v>
      </c>
      <c r="D2211" t="s">
        <v>77</v>
      </c>
      <c r="E2211" t="s">
        <v>11122</v>
      </c>
      <c r="F2211" t="s">
        <v>11123</v>
      </c>
      <c r="G2211" t="s">
        <v>11124</v>
      </c>
      <c r="H2211" s="1" t="s">
        <v>8964</v>
      </c>
      <c r="I2211" s="1" t="s">
        <v>10206</v>
      </c>
      <c r="J2211">
        <v>3</v>
      </c>
      <c r="K2211" t="s">
        <v>24</v>
      </c>
      <c r="L2211" t="s">
        <v>24</v>
      </c>
      <c r="M2211" t="s">
        <v>24</v>
      </c>
      <c r="N2211">
        <v>3</v>
      </c>
      <c r="O2211" t="s">
        <v>24</v>
      </c>
    </row>
    <row r="2212" spans="1:15">
      <c r="A2212" t="s">
        <v>11101</v>
      </c>
      <c r="B2212" t="s">
        <v>16</v>
      </c>
      <c r="C2212" t="s">
        <v>76</v>
      </c>
      <c r="D2212" t="s">
        <v>77</v>
      </c>
      <c r="E2212" t="s">
        <v>11125</v>
      </c>
      <c r="F2212" t="s">
        <v>11126</v>
      </c>
      <c r="G2212" t="s">
        <v>11127</v>
      </c>
      <c r="H2212" s="1" t="s">
        <v>1111</v>
      </c>
      <c r="I2212" s="1" t="s">
        <v>11128</v>
      </c>
      <c r="J2212">
        <v>2</v>
      </c>
      <c r="K2212" t="s">
        <v>24</v>
      </c>
      <c r="L2212" t="s">
        <v>24</v>
      </c>
      <c r="M2212" t="s">
        <v>24</v>
      </c>
      <c r="N2212">
        <v>3</v>
      </c>
      <c r="O2212">
        <v>1</v>
      </c>
    </row>
    <row r="2213" spans="1:15">
      <c r="A2213" t="s">
        <v>11129</v>
      </c>
      <c r="B2213" t="s">
        <v>16</v>
      </c>
      <c r="C2213" t="s">
        <v>76</v>
      </c>
      <c r="D2213" t="s">
        <v>77</v>
      </c>
      <c r="E2213" t="s">
        <v>11130</v>
      </c>
      <c r="F2213" t="s">
        <v>11131</v>
      </c>
      <c r="G2213" t="s">
        <v>11132</v>
      </c>
      <c r="H2213" s="1" t="s">
        <v>11133</v>
      </c>
      <c r="I2213" s="1" t="s">
        <v>11134</v>
      </c>
      <c r="J2213">
        <v>108</v>
      </c>
      <c r="K2213" t="s">
        <v>24</v>
      </c>
      <c r="L2213" t="s">
        <v>24</v>
      </c>
      <c r="M2213" t="s">
        <v>24</v>
      </c>
      <c r="N2213">
        <v>112</v>
      </c>
      <c r="O2213">
        <v>4</v>
      </c>
    </row>
    <row r="2214" spans="1:15">
      <c r="A2214" t="s">
        <v>11129</v>
      </c>
      <c r="B2214" t="s">
        <v>16</v>
      </c>
      <c r="C2214" t="s">
        <v>76</v>
      </c>
      <c r="D2214" t="s">
        <v>77</v>
      </c>
      <c r="E2214" t="s">
        <v>11135</v>
      </c>
      <c r="F2214" t="s">
        <v>11136</v>
      </c>
      <c r="G2214" t="s">
        <v>11137</v>
      </c>
      <c r="H2214" s="1" t="s">
        <v>11138</v>
      </c>
      <c r="I2214" s="1" t="s">
        <v>11139</v>
      </c>
      <c r="J2214">
        <v>4</v>
      </c>
      <c r="K2214" t="s">
        <v>24</v>
      </c>
      <c r="L2214" t="s">
        <v>24</v>
      </c>
      <c r="M2214" t="s">
        <v>24</v>
      </c>
      <c r="N2214">
        <v>5</v>
      </c>
      <c r="O2214">
        <v>1</v>
      </c>
    </row>
    <row r="2215" spans="1:15">
      <c r="A2215" t="s">
        <v>11129</v>
      </c>
      <c r="B2215" t="s">
        <v>16</v>
      </c>
      <c r="C2215" t="s">
        <v>76</v>
      </c>
      <c r="D2215" t="s">
        <v>77</v>
      </c>
      <c r="E2215" t="s">
        <v>11140</v>
      </c>
      <c r="F2215" t="s">
        <v>11141</v>
      </c>
      <c r="G2215" t="s">
        <v>11142</v>
      </c>
      <c r="H2215" s="1" t="s">
        <v>11143</v>
      </c>
      <c r="I2215" s="1" t="s">
        <v>11144</v>
      </c>
      <c r="J2215">
        <v>64</v>
      </c>
      <c r="K2215" t="s">
        <v>24</v>
      </c>
      <c r="L2215" t="s">
        <v>24</v>
      </c>
      <c r="M2215" t="s">
        <v>24</v>
      </c>
      <c r="N2215">
        <v>65</v>
      </c>
      <c r="O2215">
        <v>1</v>
      </c>
    </row>
    <row r="2216" spans="1:15">
      <c r="A2216" t="s">
        <v>11129</v>
      </c>
      <c r="B2216" t="s">
        <v>16</v>
      </c>
      <c r="C2216" t="s">
        <v>76</v>
      </c>
      <c r="D2216" t="s">
        <v>77</v>
      </c>
      <c r="E2216" t="s">
        <v>11145</v>
      </c>
      <c r="F2216" t="s">
        <v>11146</v>
      </c>
      <c r="G2216" t="s">
        <v>11147</v>
      </c>
      <c r="H2216" s="1" t="s">
        <v>11148</v>
      </c>
      <c r="I2216" s="1" t="s">
        <v>11149</v>
      </c>
      <c r="J2216">
        <v>256</v>
      </c>
      <c r="K2216" t="s">
        <v>24</v>
      </c>
      <c r="L2216" t="s">
        <v>24</v>
      </c>
      <c r="M2216" t="s">
        <v>24</v>
      </c>
      <c r="N2216">
        <v>262</v>
      </c>
      <c r="O2216">
        <v>6</v>
      </c>
    </row>
    <row r="2217" spans="1:15">
      <c r="A2217" t="s">
        <v>11129</v>
      </c>
      <c r="B2217" t="s">
        <v>16</v>
      </c>
      <c r="C2217" t="s">
        <v>76</v>
      </c>
      <c r="D2217" t="s">
        <v>77</v>
      </c>
      <c r="E2217" t="s">
        <v>11150</v>
      </c>
      <c r="F2217" t="s">
        <v>11151</v>
      </c>
      <c r="G2217" t="s">
        <v>11152</v>
      </c>
      <c r="H2217" s="1" t="s">
        <v>11153</v>
      </c>
      <c r="I2217" s="1" t="s">
        <v>11154</v>
      </c>
      <c r="J2217">
        <v>246</v>
      </c>
      <c r="K2217" t="s">
        <v>24</v>
      </c>
      <c r="L2217" t="s">
        <v>24</v>
      </c>
      <c r="M2217" t="s">
        <v>24</v>
      </c>
      <c r="N2217">
        <v>254</v>
      </c>
      <c r="O2217">
        <v>8</v>
      </c>
    </row>
    <row r="2218" spans="1:15">
      <c r="A2218" t="s">
        <v>11155</v>
      </c>
      <c r="B2218" t="s">
        <v>16</v>
      </c>
      <c r="C2218" t="s">
        <v>76</v>
      </c>
      <c r="D2218" t="s">
        <v>77</v>
      </c>
      <c r="E2218" t="s">
        <v>11156</v>
      </c>
      <c r="F2218" t="s">
        <v>11157</v>
      </c>
      <c r="G2218" t="s">
        <v>11158</v>
      </c>
      <c r="H2218" s="1" t="s">
        <v>11159</v>
      </c>
      <c r="I2218" s="1" t="s">
        <v>11160</v>
      </c>
      <c r="J2218">
        <v>259</v>
      </c>
      <c r="K2218" t="s">
        <v>24</v>
      </c>
      <c r="L2218" t="s">
        <v>24</v>
      </c>
      <c r="M2218" t="s">
        <v>24</v>
      </c>
      <c r="N2218">
        <v>270</v>
      </c>
      <c r="O2218">
        <v>11</v>
      </c>
    </row>
    <row r="2219" spans="1:15">
      <c r="A2219" t="s">
        <v>11155</v>
      </c>
      <c r="B2219" t="s">
        <v>16</v>
      </c>
      <c r="C2219" t="s">
        <v>76</v>
      </c>
      <c r="D2219" t="s">
        <v>77</v>
      </c>
      <c r="E2219" t="s">
        <v>11161</v>
      </c>
      <c r="F2219" t="s">
        <v>11162</v>
      </c>
      <c r="G2219" t="s">
        <v>11163</v>
      </c>
      <c r="H2219" s="1" t="s">
        <v>11164</v>
      </c>
      <c r="I2219" s="1" t="s">
        <v>11165</v>
      </c>
      <c r="J2219">
        <v>6</v>
      </c>
      <c r="K2219" t="s">
        <v>24</v>
      </c>
      <c r="L2219" t="s">
        <v>24</v>
      </c>
      <c r="M2219" t="s">
        <v>24</v>
      </c>
      <c r="N2219">
        <v>6</v>
      </c>
      <c r="O2219" t="s">
        <v>24</v>
      </c>
    </row>
    <row r="2220" spans="1:15">
      <c r="A2220" t="s">
        <v>11155</v>
      </c>
      <c r="B2220" t="s">
        <v>16</v>
      </c>
      <c r="C2220" t="s">
        <v>76</v>
      </c>
      <c r="D2220" t="s">
        <v>77</v>
      </c>
      <c r="E2220" t="s">
        <v>11166</v>
      </c>
      <c r="F2220" t="s">
        <v>11167</v>
      </c>
      <c r="G2220" t="s">
        <v>11168</v>
      </c>
      <c r="H2220" s="1" t="s">
        <v>11037</v>
      </c>
      <c r="I2220" s="1" t="s">
        <v>11038</v>
      </c>
      <c r="J2220">
        <v>45</v>
      </c>
      <c r="K2220" t="s">
        <v>24</v>
      </c>
      <c r="L2220" t="s">
        <v>24</v>
      </c>
      <c r="M2220" t="s">
        <v>24</v>
      </c>
      <c r="N2220">
        <v>48</v>
      </c>
      <c r="O2220">
        <v>3</v>
      </c>
    </row>
    <row r="2221" spans="1:15">
      <c r="A2221" t="s">
        <v>11028</v>
      </c>
      <c r="B2221" t="s">
        <v>16</v>
      </c>
      <c r="C2221" t="s">
        <v>76</v>
      </c>
      <c r="D2221" t="s">
        <v>77</v>
      </c>
      <c r="E2221" t="s">
        <v>11169</v>
      </c>
      <c r="F2221" t="s">
        <v>11170</v>
      </c>
      <c r="G2221" t="s">
        <v>11171</v>
      </c>
      <c r="H2221" s="1" t="s">
        <v>11172</v>
      </c>
      <c r="I2221" s="1" t="s">
        <v>11173</v>
      </c>
      <c r="J2221">
        <v>6</v>
      </c>
      <c r="K2221" t="s">
        <v>24</v>
      </c>
      <c r="L2221" t="s">
        <v>24</v>
      </c>
      <c r="M2221" t="s">
        <v>24</v>
      </c>
      <c r="N2221">
        <v>6</v>
      </c>
      <c r="O2221" t="s">
        <v>24</v>
      </c>
    </row>
    <row r="2222" spans="1:15">
      <c r="A2222" t="s">
        <v>11028</v>
      </c>
      <c r="B2222" t="s">
        <v>16</v>
      </c>
      <c r="C2222" t="s">
        <v>76</v>
      </c>
      <c r="D2222" t="s">
        <v>77</v>
      </c>
      <c r="E2222" t="s">
        <v>11174</v>
      </c>
      <c r="F2222" t="s">
        <v>11175</v>
      </c>
      <c r="G2222" t="s">
        <v>11176</v>
      </c>
      <c r="H2222" s="1" t="s">
        <v>11177</v>
      </c>
      <c r="I2222" s="1" t="s">
        <v>11178</v>
      </c>
      <c r="J2222">
        <v>7</v>
      </c>
      <c r="K2222" t="s">
        <v>24</v>
      </c>
      <c r="L2222" t="s">
        <v>24</v>
      </c>
      <c r="M2222" t="s">
        <v>24</v>
      </c>
      <c r="N2222">
        <v>10</v>
      </c>
      <c r="O2222" t="s">
        <v>24</v>
      </c>
    </row>
    <row r="2223" spans="1:15">
      <c r="A2223" t="s">
        <v>11179</v>
      </c>
      <c r="B2223" t="s">
        <v>16</v>
      </c>
      <c r="C2223" t="s">
        <v>76</v>
      </c>
      <c r="D2223" t="s">
        <v>77</v>
      </c>
      <c r="E2223" t="s">
        <v>11180</v>
      </c>
      <c r="F2223" t="s">
        <v>11181</v>
      </c>
      <c r="G2223" t="s">
        <v>11182</v>
      </c>
      <c r="H2223" s="1" t="s">
        <v>11183</v>
      </c>
      <c r="I2223" s="1" t="s">
        <v>11184</v>
      </c>
      <c r="J2223">
        <v>98</v>
      </c>
      <c r="K2223" t="s">
        <v>24</v>
      </c>
      <c r="L2223" t="s">
        <v>24</v>
      </c>
      <c r="M2223" t="s">
        <v>24</v>
      </c>
      <c r="N2223">
        <v>98</v>
      </c>
      <c r="O2223" t="s">
        <v>24</v>
      </c>
    </row>
    <row r="2224" spans="1:15">
      <c r="A2224" t="s">
        <v>11028</v>
      </c>
      <c r="B2224" t="s">
        <v>16</v>
      </c>
      <c r="C2224" t="s">
        <v>76</v>
      </c>
      <c r="D2224" t="s">
        <v>77</v>
      </c>
      <c r="E2224" t="s">
        <v>11185</v>
      </c>
      <c r="F2224" t="s">
        <v>11186</v>
      </c>
      <c r="G2224" t="s">
        <v>11187</v>
      </c>
      <c r="H2224" s="1" t="s">
        <v>11188</v>
      </c>
      <c r="I2224" s="1" t="s">
        <v>11189</v>
      </c>
      <c r="J2224">
        <v>4</v>
      </c>
      <c r="K2224" t="s">
        <v>24</v>
      </c>
      <c r="L2224" t="s">
        <v>24</v>
      </c>
      <c r="M2224">
        <v>2</v>
      </c>
      <c r="N2224">
        <v>6</v>
      </c>
      <c r="O2224" t="s">
        <v>24</v>
      </c>
    </row>
    <row r="2225" spans="1:15">
      <c r="A2225" t="s">
        <v>11190</v>
      </c>
      <c r="B2225" t="s">
        <v>16</v>
      </c>
      <c r="C2225" t="s">
        <v>76</v>
      </c>
      <c r="D2225" t="s">
        <v>77</v>
      </c>
      <c r="E2225" t="s">
        <v>11191</v>
      </c>
      <c r="F2225" t="s">
        <v>11192</v>
      </c>
      <c r="G2225" t="s">
        <v>11193</v>
      </c>
      <c r="H2225" s="1" t="s">
        <v>11194</v>
      </c>
      <c r="I2225" s="1" t="s">
        <v>11195</v>
      </c>
      <c r="J2225">
        <v>51</v>
      </c>
      <c r="K2225" t="s">
        <v>24</v>
      </c>
      <c r="L2225" t="s">
        <v>24</v>
      </c>
      <c r="M2225" t="s">
        <v>24</v>
      </c>
      <c r="N2225">
        <v>53</v>
      </c>
      <c r="O2225">
        <v>2</v>
      </c>
    </row>
    <row r="2226" spans="1:15">
      <c r="A2226" t="s">
        <v>11196</v>
      </c>
      <c r="B2226" t="s">
        <v>16</v>
      </c>
      <c r="C2226" t="s">
        <v>76</v>
      </c>
      <c r="D2226" t="s">
        <v>77</v>
      </c>
      <c r="E2226" t="s">
        <v>11197</v>
      </c>
      <c r="F2226" t="s">
        <v>11198</v>
      </c>
      <c r="G2226" t="s">
        <v>11199</v>
      </c>
      <c r="H2226" s="1">
        <v>18688</v>
      </c>
      <c r="I2226" s="1" t="s">
        <v>11200</v>
      </c>
      <c r="J2226">
        <v>4</v>
      </c>
      <c r="K2226" t="s">
        <v>24</v>
      </c>
      <c r="L2226" t="s">
        <v>24</v>
      </c>
      <c r="M2226" t="s">
        <v>24</v>
      </c>
      <c r="N2226">
        <v>4</v>
      </c>
      <c r="O2226" t="s">
        <v>24</v>
      </c>
    </row>
    <row r="2227" spans="1:15">
      <c r="A2227" t="s">
        <v>11201</v>
      </c>
      <c r="B2227" t="s">
        <v>16</v>
      </c>
      <c r="C2227" t="s">
        <v>76</v>
      </c>
      <c r="D2227" t="s">
        <v>77</v>
      </c>
      <c r="E2227" t="s">
        <v>66</v>
      </c>
      <c r="F2227" t="s">
        <v>11202</v>
      </c>
      <c r="G2227" t="s">
        <v>11203</v>
      </c>
      <c r="H2227" s="1" t="s">
        <v>11204</v>
      </c>
      <c r="I2227" s="1" t="s">
        <v>11205</v>
      </c>
      <c r="J2227">
        <v>14</v>
      </c>
      <c r="K2227" t="s">
        <v>24</v>
      </c>
      <c r="L2227" t="s">
        <v>24</v>
      </c>
      <c r="M2227" t="s">
        <v>24</v>
      </c>
      <c r="N2227">
        <v>16</v>
      </c>
      <c r="O2227" t="s">
        <v>24</v>
      </c>
    </row>
    <row r="2228" spans="1:15">
      <c r="A2228" t="s">
        <v>11206</v>
      </c>
      <c r="B2228" t="s">
        <v>16</v>
      </c>
      <c r="C2228" t="s">
        <v>76</v>
      </c>
      <c r="D2228" t="s">
        <v>77</v>
      </c>
      <c r="E2228" t="s">
        <v>11207</v>
      </c>
      <c r="F2228" t="s">
        <v>11208</v>
      </c>
      <c r="G2228" t="s">
        <v>11209</v>
      </c>
      <c r="H2228" s="1">
        <v>20637</v>
      </c>
      <c r="I2228" s="1" t="s">
        <v>11210</v>
      </c>
      <c r="J2228">
        <v>6</v>
      </c>
      <c r="K2228" t="s">
        <v>24</v>
      </c>
      <c r="L2228" t="s">
        <v>24</v>
      </c>
      <c r="M2228" t="s">
        <v>24</v>
      </c>
      <c r="N2228">
        <v>8</v>
      </c>
      <c r="O2228" t="s">
        <v>24</v>
      </c>
    </row>
    <row r="2229" spans="1:15">
      <c r="A2229" t="s">
        <v>11211</v>
      </c>
      <c r="B2229" t="s">
        <v>16</v>
      </c>
      <c r="C2229" t="s">
        <v>76</v>
      </c>
      <c r="D2229" t="s">
        <v>77</v>
      </c>
      <c r="E2229" t="s">
        <v>11212</v>
      </c>
      <c r="F2229" t="s">
        <v>11213</v>
      </c>
      <c r="G2229" t="s">
        <v>11214</v>
      </c>
      <c r="H2229" s="1" t="s">
        <v>11215</v>
      </c>
      <c r="I2229" s="1" t="s">
        <v>11216</v>
      </c>
      <c r="J2229">
        <v>68</v>
      </c>
      <c r="K2229" t="s">
        <v>24</v>
      </c>
      <c r="L2229" t="s">
        <v>24</v>
      </c>
      <c r="M2229" t="s">
        <v>24</v>
      </c>
      <c r="N2229">
        <v>72</v>
      </c>
      <c r="O2229">
        <v>4</v>
      </c>
    </row>
    <row r="2230" spans="1:15">
      <c r="A2230" t="s">
        <v>11217</v>
      </c>
      <c r="B2230" t="s">
        <v>16</v>
      </c>
      <c r="C2230" t="s">
        <v>76</v>
      </c>
      <c r="D2230" t="s">
        <v>77</v>
      </c>
      <c r="E2230" t="s">
        <v>11218</v>
      </c>
      <c r="F2230" t="s">
        <v>11219</v>
      </c>
      <c r="G2230" t="s">
        <v>11220</v>
      </c>
      <c r="H2230" s="1" t="s">
        <v>11221</v>
      </c>
      <c r="I2230" s="1" t="s">
        <v>11222</v>
      </c>
      <c r="J2230">
        <v>8</v>
      </c>
      <c r="K2230" t="s">
        <v>24</v>
      </c>
      <c r="L2230" t="s">
        <v>24</v>
      </c>
      <c r="M2230" t="s">
        <v>24</v>
      </c>
      <c r="N2230">
        <v>10</v>
      </c>
      <c r="O2230" t="s">
        <v>24</v>
      </c>
    </row>
    <row r="2231" spans="1:15">
      <c r="A2231" t="s">
        <v>11028</v>
      </c>
      <c r="B2231" t="s">
        <v>16</v>
      </c>
      <c r="C2231" t="s">
        <v>76</v>
      </c>
      <c r="D2231" t="s">
        <v>77</v>
      </c>
      <c r="E2231" t="s">
        <v>11223</v>
      </c>
      <c r="F2231" t="s">
        <v>11224</v>
      </c>
      <c r="G2231" t="s">
        <v>11225</v>
      </c>
      <c r="H2231" s="1" t="s">
        <v>11226</v>
      </c>
      <c r="I2231" s="1" t="s">
        <v>11227</v>
      </c>
      <c r="J2231">
        <v>4</v>
      </c>
      <c r="K2231" t="s">
        <v>24</v>
      </c>
      <c r="L2231" t="s">
        <v>24</v>
      </c>
      <c r="M2231">
        <v>2</v>
      </c>
      <c r="N2231">
        <v>6</v>
      </c>
      <c r="O2231" t="s">
        <v>24</v>
      </c>
    </row>
    <row r="2232" spans="1:15">
      <c r="A2232" t="s">
        <v>11028</v>
      </c>
      <c r="B2232" t="s">
        <v>16</v>
      </c>
      <c r="C2232" t="s">
        <v>76</v>
      </c>
      <c r="D2232" t="s">
        <v>77</v>
      </c>
      <c r="E2232" t="s">
        <v>11228</v>
      </c>
      <c r="F2232" t="s">
        <v>11229</v>
      </c>
      <c r="G2232" t="s">
        <v>11230</v>
      </c>
      <c r="H2232" s="1" t="s">
        <v>11231</v>
      </c>
      <c r="I2232" s="1" t="s">
        <v>11232</v>
      </c>
      <c r="J2232">
        <v>313</v>
      </c>
      <c r="K2232" t="s">
        <v>24</v>
      </c>
      <c r="L2232" t="s">
        <v>24</v>
      </c>
      <c r="M2232" t="s">
        <v>24</v>
      </c>
      <c r="N2232">
        <v>320</v>
      </c>
      <c r="O2232">
        <v>7</v>
      </c>
    </row>
    <row r="2233" spans="1:15">
      <c r="A2233" t="s">
        <v>11028</v>
      </c>
      <c r="B2233" t="s">
        <v>16</v>
      </c>
      <c r="C2233" t="s">
        <v>76</v>
      </c>
      <c r="D2233" t="s">
        <v>77</v>
      </c>
      <c r="E2233" t="s">
        <v>11233</v>
      </c>
      <c r="F2233" t="s">
        <v>11234</v>
      </c>
      <c r="G2233" t="s">
        <v>11235</v>
      </c>
      <c r="H2233" s="1" t="s">
        <v>11236</v>
      </c>
      <c r="I2233" s="1" t="s">
        <v>11237</v>
      </c>
      <c r="J2233">
        <v>309</v>
      </c>
      <c r="K2233" t="s">
        <v>24</v>
      </c>
      <c r="L2233" t="s">
        <v>24</v>
      </c>
      <c r="M2233" t="s">
        <v>24</v>
      </c>
      <c r="N2233">
        <v>315</v>
      </c>
      <c r="O2233">
        <v>6</v>
      </c>
    </row>
    <row r="2234" spans="1:15">
      <c r="A2234" t="s">
        <v>11217</v>
      </c>
      <c r="B2234" t="s">
        <v>16</v>
      </c>
      <c r="C2234" t="s">
        <v>76</v>
      </c>
      <c r="D2234" t="s">
        <v>77</v>
      </c>
      <c r="E2234" t="s">
        <v>11238</v>
      </c>
      <c r="F2234" t="s">
        <v>11239</v>
      </c>
      <c r="G2234" t="s">
        <v>11240</v>
      </c>
      <c r="H2234" s="1" t="s">
        <v>11241</v>
      </c>
      <c r="I2234" s="1" t="s">
        <v>11242</v>
      </c>
      <c r="J2234">
        <v>20</v>
      </c>
      <c r="K2234" t="s">
        <v>24</v>
      </c>
      <c r="L2234" t="s">
        <v>24</v>
      </c>
      <c r="M2234" t="s">
        <v>24</v>
      </c>
      <c r="N2234">
        <v>20</v>
      </c>
      <c r="O2234" t="s">
        <v>24</v>
      </c>
    </row>
    <row r="2235" spans="1:15">
      <c r="A2235" t="s">
        <v>11243</v>
      </c>
      <c r="B2235" t="s">
        <v>16</v>
      </c>
      <c r="C2235" t="s">
        <v>76</v>
      </c>
      <c r="D2235" t="s">
        <v>77</v>
      </c>
      <c r="E2235" t="s">
        <v>11244</v>
      </c>
      <c r="F2235" t="s">
        <v>11245</v>
      </c>
      <c r="G2235" t="s">
        <v>11246</v>
      </c>
      <c r="H2235" s="1" t="s">
        <v>11247</v>
      </c>
      <c r="I2235" s="1" t="s">
        <v>11248</v>
      </c>
      <c r="J2235">
        <v>5</v>
      </c>
      <c r="K2235" t="s">
        <v>24</v>
      </c>
      <c r="L2235" t="s">
        <v>24</v>
      </c>
      <c r="M2235">
        <v>2</v>
      </c>
      <c r="N2235">
        <v>7</v>
      </c>
      <c r="O2235" t="s">
        <v>24</v>
      </c>
    </row>
    <row r="2236" spans="1:15">
      <c r="A2236" t="s">
        <v>11249</v>
      </c>
      <c r="B2236" t="s">
        <v>16</v>
      </c>
      <c r="C2236" t="s">
        <v>76</v>
      </c>
      <c r="D2236" t="s">
        <v>77</v>
      </c>
      <c r="E2236" t="s">
        <v>11250</v>
      </c>
      <c r="F2236" t="s">
        <v>11251</v>
      </c>
      <c r="G2236" t="s">
        <v>11252</v>
      </c>
      <c r="H2236" s="1" t="s">
        <v>11253</v>
      </c>
      <c r="I2236" s="1" t="s">
        <v>11254</v>
      </c>
      <c r="J2236">
        <v>278</v>
      </c>
      <c r="K2236" t="s">
        <v>24</v>
      </c>
      <c r="L2236" t="s">
        <v>24</v>
      </c>
      <c r="M2236" t="s">
        <v>24</v>
      </c>
      <c r="N2236">
        <v>290</v>
      </c>
      <c r="O2236">
        <v>12</v>
      </c>
    </row>
    <row r="2237" spans="1:15">
      <c r="A2237" t="s">
        <v>11249</v>
      </c>
      <c r="B2237" t="s">
        <v>16</v>
      </c>
      <c r="C2237" t="s">
        <v>76</v>
      </c>
      <c r="D2237" t="s">
        <v>77</v>
      </c>
      <c r="E2237" t="s">
        <v>11255</v>
      </c>
      <c r="F2237" t="s">
        <v>11256</v>
      </c>
      <c r="G2237" t="s">
        <v>11257</v>
      </c>
      <c r="H2237" s="1" t="s">
        <v>11258</v>
      </c>
      <c r="I2237" s="1" t="s">
        <v>11259</v>
      </c>
      <c r="J2237">
        <v>332</v>
      </c>
      <c r="K2237" t="s">
        <v>24</v>
      </c>
      <c r="L2237" t="s">
        <v>24</v>
      </c>
      <c r="M2237" t="s">
        <v>24</v>
      </c>
      <c r="N2237">
        <v>347</v>
      </c>
      <c r="O2237">
        <v>15</v>
      </c>
    </row>
    <row r="2238" spans="1:15">
      <c r="A2238" t="s">
        <v>11249</v>
      </c>
      <c r="B2238" t="s">
        <v>16</v>
      </c>
      <c r="C2238" t="s">
        <v>76</v>
      </c>
      <c r="D2238" t="s">
        <v>77</v>
      </c>
      <c r="E2238" t="s">
        <v>11260</v>
      </c>
      <c r="F2238" t="s">
        <v>11261</v>
      </c>
      <c r="G2238" t="s">
        <v>11262</v>
      </c>
      <c r="H2238" s="1" t="s">
        <v>11263</v>
      </c>
      <c r="I2238" s="1" t="s">
        <v>11264</v>
      </c>
      <c r="J2238">
        <v>47</v>
      </c>
      <c r="K2238" t="s">
        <v>24</v>
      </c>
      <c r="L2238" t="s">
        <v>24</v>
      </c>
      <c r="M2238" t="s">
        <v>24</v>
      </c>
      <c r="N2238">
        <v>50</v>
      </c>
      <c r="O2238">
        <v>3</v>
      </c>
    </row>
    <row r="2239" spans="1:15">
      <c r="A2239" t="s">
        <v>11265</v>
      </c>
      <c r="B2239" t="s">
        <v>16</v>
      </c>
      <c r="C2239" t="s">
        <v>76</v>
      </c>
      <c r="D2239" t="s">
        <v>77</v>
      </c>
      <c r="E2239" t="s">
        <v>11266</v>
      </c>
      <c r="F2239" t="s">
        <v>11267</v>
      </c>
      <c r="G2239" t="s">
        <v>11268</v>
      </c>
      <c r="H2239" s="1" t="s">
        <v>11269</v>
      </c>
      <c r="I2239" s="1" t="s">
        <v>11270</v>
      </c>
      <c r="J2239">
        <v>63</v>
      </c>
      <c r="K2239" t="s">
        <v>24</v>
      </c>
      <c r="L2239" t="s">
        <v>24</v>
      </c>
      <c r="M2239" t="s">
        <v>24</v>
      </c>
      <c r="N2239">
        <v>66</v>
      </c>
      <c r="O2239">
        <v>3</v>
      </c>
    </row>
    <row r="2240" spans="1:15">
      <c r="A2240" t="s">
        <v>11265</v>
      </c>
      <c r="B2240" t="s">
        <v>16</v>
      </c>
      <c r="C2240" t="s">
        <v>76</v>
      </c>
      <c r="D2240" t="s">
        <v>77</v>
      </c>
      <c r="E2240" t="s">
        <v>11271</v>
      </c>
      <c r="F2240" t="s">
        <v>11272</v>
      </c>
      <c r="G2240" t="s">
        <v>11273</v>
      </c>
      <c r="H2240" s="1" t="s">
        <v>11274</v>
      </c>
      <c r="I2240" s="1" t="s">
        <v>11275</v>
      </c>
      <c r="J2240">
        <v>73</v>
      </c>
      <c r="K2240" t="s">
        <v>24</v>
      </c>
      <c r="L2240" t="s">
        <v>24</v>
      </c>
      <c r="M2240" t="s">
        <v>24</v>
      </c>
      <c r="N2240">
        <v>73</v>
      </c>
      <c r="O2240" t="s">
        <v>24</v>
      </c>
    </row>
    <row r="2241" spans="1:15">
      <c r="A2241" t="s">
        <v>11265</v>
      </c>
      <c r="B2241" t="s">
        <v>16</v>
      </c>
      <c r="C2241" t="s">
        <v>76</v>
      </c>
      <c r="D2241" t="s">
        <v>77</v>
      </c>
      <c r="E2241" t="s">
        <v>11276</v>
      </c>
      <c r="F2241" t="s">
        <v>11277</v>
      </c>
      <c r="G2241" t="s">
        <v>11278</v>
      </c>
      <c r="H2241" s="1" t="s">
        <v>11279</v>
      </c>
      <c r="I2241" s="1" t="s">
        <v>11280</v>
      </c>
      <c r="J2241">
        <v>255</v>
      </c>
      <c r="K2241" t="s">
        <v>24</v>
      </c>
      <c r="L2241" t="s">
        <v>24</v>
      </c>
      <c r="M2241" t="s">
        <v>24</v>
      </c>
      <c r="N2241">
        <v>264</v>
      </c>
      <c r="O2241">
        <v>9</v>
      </c>
    </row>
    <row r="2242" spans="1:15">
      <c r="A2242" t="s">
        <v>11265</v>
      </c>
      <c r="B2242" t="s">
        <v>16</v>
      </c>
      <c r="C2242" t="s">
        <v>76</v>
      </c>
      <c r="D2242" t="s">
        <v>77</v>
      </c>
      <c r="E2242" t="s">
        <v>11023</v>
      </c>
      <c r="F2242" t="s">
        <v>11281</v>
      </c>
      <c r="G2242" t="s">
        <v>11282</v>
      </c>
      <c r="H2242" s="1" t="s">
        <v>11026</v>
      </c>
      <c r="I2242" s="1" t="s">
        <v>11027</v>
      </c>
      <c r="J2242">
        <v>57</v>
      </c>
      <c r="K2242" t="s">
        <v>24</v>
      </c>
      <c r="L2242" t="s">
        <v>24</v>
      </c>
      <c r="M2242" t="s">
        <v>24</v>
      </c>
      <c r="N2242">
        <v>58</v>
      </c>
      <c r="O2242">
        <v>1</v>
      </c>
    </row>
    <row r="2243" spans="1:15">
      <c r="A2243" t="s">
        <v>11283</v>
      </c>
      <c r="B2243" t="s">
        <v>16</v>
      </c>
      <c r="C2243" t="s">
        <v>76</v>
      </c>
      <c r="D2243" t="s">
        <v>77</v>
      </c>
      <c r="E2243" t="s">
        <v>11284</v>
      </c>
      <c r="F2243" t="s">
        <v>11285</v>
      </c>
      <c r="G2243" t="s">
        <v>11286</v>
      </c>
      <c r="H2243" s="1" t="s">
        <v>11287</v>
      </c>
      <c r="I2243" s="1" t="s">
        <v>11288</v>
      </c>
      <c r="J2243">
        <v>107</v>
      </c>
      <c r="K2243" t="s">
        <v>24</v>
      </c>
      <c r="L2243" t="s">
        <v>24</v>
      </c>
      <c r="M2243" t="s">
        <v>24</v>
      </c>
      <c r="N2243">
        <v>117</v>
      </c>
      <c r="O2243">
        <v>10</v>
      </c>
    </row>
    <row r="2244" spans="1:15">
      <c r="A2244" t="s">
        <v>11283</v>
      </c>
      <c r="B2244" t="s">
        <v>16</v>
      </c>
      <c r="C2244" t="s">
        <v>76</v>
      </c>
      <c r="D2244" t="s">
        <v>77</v>
      </c>
      <c r="E2244" t="s">
        <v>11023</v>
      </c>
      <c r="F2244" t="s">
        <v>11289</v>
      </c>
      <c r="G2244" t="s">
        <v>11290</v>
      </c>
      <c r="H2244" s="1" t="s">
        <v>11026</v>
      </c>
      <c r="I2244" s="1" t="s">
        <v>11027</v>
      </c>
      <c r="J2244">
        <v>56</v>
      </c>
      <c r="K2244" t="s">
        <v>24</v>
      </c>
      <c r="L2244" t="s">
        <v>24</v>
      </c>
      <c r="M2244" t="s">
        <v>24</v>
      </c>
      <c r="N2244">
        <v>57</v>
      </c>
      <c r="O2244">
        <v>1</v>
      </c>
    </row>
    <row r="2245" spans="1:15">
      <c r="A2245" t="s">
        <v>11283</v>
      </c>
      <c r="B2245" t="s">
        <v>16</v>
      </c>
      <c r="C2245" t="s">
        <v>76</v>
      </c>
      <c r="D2245" t="s">
        <v>77</v>
      </c>
      <c r="E2245" t="s">
        <v>11291</v>
      </c>
      <c r="F2245" t="s">
        <v>11292</v>
      </c>
      <c r="G2245" t="s">
        <v>11293</v>
      </c>
      <c r="H2245" s="1" t="s">
        <v>11294</v>
      </c>
      <c r="I2245" s="1" t="s">
        <v>11295</v>
      </c>
      <c r="J2245">
        <v>167</v>
      </c>
      <c r="K2245" t="s">
        <v>24</v>
      </c>
      <c r="L2245" t="s">
        <v>24</v>
      </c>
      <c r="M2245" t="s">
        <v>24</v>
      </c>
      <c r="N2245">
        <v>171</v>
      </c>
      <c r="O2245">
        <v>4</v>
      </c>
    </row>
    <row r="2246" spans="1:15">
      <c r="A2246" t="s">
        <v>11296</v>
      </c>
      <c r="B2246" t="s">
        <v>16</v>
      </c>
      <c r="C2246" t="s">
        <v>76</v>
      </c>
      <c r="D2246" t="s">
        <v>77</v>
      </c>
      <c r="E2246" t="s">
        <v>11297</v>
      </c>
      <c r="F2246" t="s">
        <v>11298</v>
      </c>
      <c r="G2246" t="s">
        <v>11299</v>
      </c>
      <c r="H2246" s="1" t="s">
        <v>11300</v>
      </c>
      <c r="I2246" s="1" t="s">
        <v>11301</v>
      </c>
      <c r="J2246">
        <v>65</v>
      </c>
      <c r="K2246" t="s">
        <v>24</v>
      </c>
      <c r="L2246" t="s">
        <v>24</v>
      </c>
      <c r="M2246" t="s">
        <v>24</v>
      </c>
      <c r="N2246">
        <v>67</v>
      </c>
      <c r="O2246">
        <v>2</v>
      </c>
    </row>
    <row r="2247" spans="1:15">
      <c r="A2247" t="s">
        <v>11302</v>
      </c>
      <c r="B2247" t="s">
        <v>16</v>
      </c>
      <c r="C2247" t="s">
        <v>76</v>
      </c>
      <c r="D2247" t="s">
        <v>77</v>
      </c>
      <c r="E2247" t="s">
        <v>11303</v>
      </c>
      <c r="F2247" t="s">
        <v>11304</v>
      </c>
      <c r="G2247" t="s">
        <v>11305</v>
      </c>
      <c r="H2247" s="1" t="s">
        <v>11306</v>
      </c>
      <c r="I2247" s="1" t="s">
        <v>11307</v>
      </c>
      <c r="J2247">
        <v>124</v>
      </c>
      <c r="K2247" t="s">
        <v>24</v>
      </c>
      <c r="L2247" t="s">
        <v>24</v>
      </c>
      <c r="M2247" t="s">
        <v>24</v>
      </c>
      <c r="N2247">
        <v>124</v>
      </c>
      <c r="O2247" t="s">
        <v>24</v>
      </c>
    </row>
    <row r="2248" spans="1:15">
      <c r="A2248" t="s">
        <v>11302</v>
      </c>
      <c r="B2248" t="s">
        <v>16</v>
      </c>
      <c r="C2248" t="s">
        <v>76</v>
      </c>
      <c r="D2248" t="s">
        <v>77</v>
      </c>
      <c r="E2248" t="s">
        <v>11308</v>
      </c>
      <c r="F2248" t="s">
        <v>11309</v>
      </c>
      <c r="G2248" t="s">
        <v>11310</v>
      </c>
      <c r="H2248" s="1" t="s">
        <v>11311</v>
      </c>
      <c r="I2248" s="1" t="s">
        <v>11312</v>
      </c>
      <c r="J2248">
        <v>274</v>
      </c>
      <c r="K2248" t="s">
        <v>24</v>
      </c>
      <c r="L2248" t="s">
        <v>24</v>
      </c>
      <c r="M2248" t="s">
        <v>24</v>
      </c>
      <c r="N2248">
        <v>274</v>
      </c>
      <c r="O2248" t="s">
        <v>24</v>
      </c>
    </row>
    <row r="2249" spans="1:15">
      <c r="A2249" t="s">
        <v>11313</v>
      </c>
      <c r="B2249" t="s">
        <v>16</v>
      </c>
      <c r="C2249" t="s">
        <v>76</v>
      </c>
      <c r="D2249" t="s">
        <v>77</v>
      </c>
      <c r="E2249" t="s">
        <v>11314</v>
      </c>
      <c r="F2249" t="s">
        <v>11315</v>
      </c>
      <c r="G2249" t="s">
        <v>11316</v>
      </c>
      <c r="H2249" s="1" t="s">
        <v>11317</v>
      </c>
      <c r="I2249" s="1" t="s">
        <v>11318</v>
      </c>
      <c r="J2249">
        <v>138</v>
      </c>
      <c r="K2249" t="s">
        <v>24</v>
      </c>
      <c r="L2249" t="s">
        <v>24</v>
      </c>
      <c r="M2249" t="s">
        <v>24</v>
      </c>
      <c r="N2249">
        <v>140</v>
      </c>
      <c r="O2249">
        <v>2</v>
      </c>
    </row>
    <row r="2250" spans="1:15">
      <c r="A2250" t="s">
        <v>11319</v>
      </c>
      <c r="B2250" t="s">
        <v>16</v>
      </c>
      <c r="C2250" t="s">
        <v>76</v>
      </c>
      <c r="D2250" t="s">
        <v>77</v>
      </c>
      <c r="E2250" t="s">
        <v>66</v>
      </c>
      <c r="F2250" t="s">
        <v>11320</v>
      </c>
      <c r="G2250" t="s">
        <v>11321</v>
      </c>
      <c r="H2250" s="1" t="s">
        <v>11322</v>
      </c>
      <c r="I2250" s="1" t="s">
        <v>11323</v>
      </c>
      <c r="J2250">
        <v>118</v>
      </c>
      <c r="K2250" t="s">
        <v>24</v>
      </c>
      <c r="L2250" t="s">
        <v>24</v>
      </c>
      <c r="M2250" t="s">
        <v>24</v>
      </c>
      <c r="N2250">
        <v>122</v>
      </c>
      <c r="O2250">
        <v>4</v>
      </c>
    </row>
    <row r="2251" spans="1:15">
      <c r="A2251" t="s">
        <v>11324</v>
      </c>
      <c r="B2251" t="s">
        <v>16</v>
      </c>
      <c r="C2251" t="s">
        <v>76</v>
      </c>
      <c r="D2251" t="s">
        <v>77</v>
      </c>
      <c r="E2251" t="s">
        <v>11325</v>
      </c>
      <c r="F2251" t="s">
        <v>11326</v>
      </c>
      <c r="G2251" t="s">
        <v>11327</v>
      </c>
      <c r="H2251" s="1" t="s">
        <v>11328</v>
      </c>
      <c r="I2251" s="1" t="s">
        <v>11329</v>
      </c>
      <c r="J2251">
        <v>5</v>
      </c>
      <c r="K2251" t="s">
        <v>24</v>
      </c>
      <c r="L2251" t="s">
        <v>24</v>
      </c>
      <c r="M2251" t="s">
        <v>24</v>
      </c>
      <c r="N2251">
        <v>5</v>
      </c>
      <c r="O2251" t="s">
        <v>24</v>
      </c>
    </row>
    <row r="2252" spans="1:15">
      <c r="A2252" t="s">
        <v>11330</v>
      </c>
      <c r="B2252" t="s">
        <v>16</v>
      </c>
      <c r="C2252" t="s">
        <v>76</v>
      </c>
      <c r="D2252" t="s">
        <v>77</v>
      </c>
      <c r="E2252" t="s">
        <v>11331</v>
      </c>
      <c r="F2252" t="s">
        <v>11332</v>
      </c>
      <c r="G2252" t="s">
        <v>11333</v>
      </c>
      <c r="H2252" s="1" t="s">
        <v>11334</v>
      </c>
      <c r="I2252" s="1" t="s">
        <v>11335</v>
      </c>
      <c r="J2252">
        <v>7</v>
      </c>
      <c r="K2252" t="s">
        <v>24</v>
      </c>
      <c r="L2252" t="s">
        <v>24</v>
      </c>
      <c r="M2252" t="s">
        <v>24</v>
      </c>
      <c r="N2252">
        <v>8</v>
      </c>
      <c r="O2252">
        <v>1</v>
      </c>
    </row>
    <row r="2253" spans="1:15">
      <c r="A2253" t="s">
        <v>11336</v>
      </c>
      <c r="B2253" t="s">
        <v>16</v>
      </c>
      <c r="C2253" t="s">
        <v>45</v>
      </c>
      <c r="D2253" t="s">
        <v>1941</v>
      </c>
      <c r="E2253" t="s">
        <v>11337</v>
      </c>
      <c r="F2253" t="s">
        <v>11338</v>
      </c>
      <c r="G2253" t="s">
        <v>11339</v>
      </c>
      <c r="H2253" s="1" t="s">
        <v>11340</v>
      </c>
      <c r="I2253" s="1" t="s">
        <v>11341</v>
      </c>
      <c r="J2253">
        <v>47</v>
      </c>
      <c r="K2253" t="s">
        <v>24</v>
      </c>
      <c r="L2253" t="s">
        <v>24</v>
      </c>
      <c r="M2253" t="s">
        <v>24</v>
      </c>
      <c r="N2253">
        <v>51</v>
      </c>
      <c r="O2253">
        <v>4</v>
      </c>
    </row>
    <row r="2254" spans="1:15">
      <c r="A2254" t="s">
        <v>11336</v>
      </c>
      <c r="B2254" t="s">
        <v>16</v>
      </c>
      <c r="C2254" t="s">
        <v>45</v>
      </c>
      <c r="D2254" t="s">
        <v>1941</v>
      </c>
      <c r="E2254" t="s">
        <v>11342</v>
      </c>
      <c r="F2254" t="s">
        <v>11343</v>
      </c>
      <c r="G2254" t="s">
        <v>11344</v>
      </c>
      <c r="H2254" s="1" t="s">
        <v>11345</v>
      </c>
      <c r="I2254" s="1" t="s">
        <v>11346</v>
      </c>
      <c r="J2254">
        <v>155</v>
      </c>
      <c r="K2254" t="s">
        <v>24</v>
      </c>
      <c r="L2254" t="s">
        <v>24</v>
      </c>
      <c r="M2254" t="s">
        <v>24</v>
      </c>
      <c r="N2254">
        <v>182</v>
      </c>
      <c r="O2254">
        <v>27</v>
      </c>
    </row>
    <row r="2255" spans="1:15">
      <c r="A2255" t="s">
        <v>11347</v>
      </c>
      <c r="B2255" t="s">
        <v>16</v>
      </c>
      <c r="C2255" t="s">
        <v>45</v>
      </c>
      <c r="D2255" t="s">
        <v>1941</v>
      </c>
      <c r="E2255" t="s">
        <v>11342</v>
      </c>
      <c r="F2255" t="s">
        <v>11348</v>
      </c>
      <c r="G2255" t="s">
        <v>11349</v>
      </c>
      <c r="H2255" s="1" t="s">
        <v>11350</v>
      </c>
      <c r="I2255" s="1" t="s">
        <v>11351</v>
      </c>
      <c r="J2255">
        <v>156</v>
      </c>
      <c r="K2255" t="s">
        <v>24</v>
      </c>
      <c r="L2255" t="s">
        <v>24</v>
      </c>
      <c r="M2255" t="s">
        <v>24</v>
      </c>
      <c r="N2255">
        <v>180</v>
      </c>
      <c r="O2255">
        <v>24</v>
      </c>
    </row>
    <row r="2256" spans="1:15">
      <c r="A2256" t="s">
        <v>11347</v>
      </c>
      <c r="B2256" t="s">
        <v>16</v>
      </c>
      <c r="C2256" t="s">
        <v>45</v>
      </c>
      <c r="D2256" t="s">
        <v>1941</v>
      </c>
      <c r="E2256" t="s">
        <v>11337</v>
      </c>
      <c r="F2256" t="s">
        <v>11352</v>
      </c>
      <c r="G2256" t="s">
        <v>11353</v>
      </c>
      <c r="H2256" s="1" t="s">
        <v>11354</v>
      </c>
      <c r="I2256" s="1" t="s">
        <v>11355</v>
      </c>
      <c r="J2256">
        <v>43</v>
      </c>
      <c r="K2256" t="s">
        <v>24</v>
      </c>
      <c r="L2256" t="s">
        <v>24</v>
      </c>
      <c r="M2256" t="s">
        <v>24</v>
      </c>
      <c r="N2256">
        <v>50</v>
      </c>
      <c r="O2256">
        <v>7</v>
      </c>
    </row>
    <row r="2257" spans="1:15">
      <c r="A2257" t="s">
        <v>11356</v>
      </c>
      <c r="B2257" t="s">
        <v>16</v>
      </c>
      <c r="C2257" t="s">
        <v>45</v>
      </c>
      <c r="D2257" t="s">
        <v>1941</v>
      </c>
      <c r="E2257" t="s">
        <v>11357</v>
      </c>
      <c r="F2257" t="s">
        <v>11358</v>
      </c>
      <c r="G2257" t="s">
        <v>11359</v>
      </c>
      <c r="H2257" s="1" t="s">
        <v>11360</v>
      </c>
      <c r="I2257" s="1" t="s">
        <v>11361</v>
      </c>
      <c r="J2257">
        <v>9</v>
      </c>
      <c r="K2257" t="s">
        <v>24</v>
      </c>
      <c r="L2257" t="s">
        <v>24</v>
      </c>
      <c r="M2257" t="s">
        <v>24</v>
      </c>
      <c r="N2257">
        <v>9</v>
      </c>
      <c r="O2257" t="s">
        <v>24</v>
      </c>
    </row>
    <row r="2258" spans="1:15">
      <c r="A2258" t="s">
        <v>11362</v>
      </c>
      <c r="B2258" t="s">
        <v>16</v>
      </c>
      <c r="C2258" t="s">
        <v>45</v>
      </c>
      <c r="D2258" t="s">
        <v>1941</v>
      </c>
      <c r="E2258" t="s">
        <v>11363</v>
      </c>
      <c r="F2258" t="s">
        <v>11364</v>
      </c>
      <c r="G2258" t="s">
        <v>11365</v>
      </c>
      <c r="H2258" s="1" t="s">
        <v>11366</v>
      </c>
      <c r="I2258" s="1" t="s">
        <v>11367</v>
      </c>
      <c r="J2258">
        <v>9</v>
      </c>
      <c r="K2258" t="s">
        <v>24</v>
      </c>
      <c r="L2258" t="s">
        <v>24</v>
      </c>
      <c r="M2258" t="s">
        <v>24</v>
      </c>
      <c r="N2258">
        <v>9</v>
      </c>
      <c r="O2258" t="s">
        <v>24</v>
      </c>
    </row>
    <row r="2259" spans="1:15">
      <c r="A2259" t="s">
        <v>11368</v>
      </c>
      <c r="B2259" t="s">
        <v>16</v>
      </c>
      <c r="C2259" t="s">
        <v>45</v>
      </c>
      <c r="D2259" t="s">
        <v>1941</v>
      </c>
      <c r="E2259" t="s">
        <v>11369</v>
      </c>
      <c r="F2259" t="s">
        <v>11370</v>
      </c>
      <c r="G2259" t="s">
        <v>11371</v>
      </c>
      <c r="H2259" s="1" t="s">
        <v>11372</v>
      </c>
      <c r="I2259" s="1" t="s">
        <v>11373</v>
      </c>
      <c r="J2259">
        <v>29</v>
      </c>
      <c r="K2259" t="s">
        <v>24</v>
      </c>
      <c r="L2259" t="s">
        <v>24</v>
      </c>
      <c r="M2259" t="s">
        <v>24</v>
      </c>
      <c r="N2259">
        <v>29</v>
      </c>
      <c r="O2259" t="s">
        <v>24</v>
      </c>
    </row>
    <row r="2260" spans="1:15">
      <c r="A2260" t="s">
        <v>11362</v>
      </c>
      <c r="B2260" t="s">
        <v>16</v>
      </c>
      <c r="C2260" t="s">
        <v>45</v>
      </c>
      <c r="D2260" t="s">
        <v>1941</v>
      </c>
      <c r="E2260" t="s">
        <v>11374</v>
      </c>
      <c r="F2260" t="s">
        <v>11375</v>
      </c>
      <c r="G2260" t="s">
        <v>11376</v>
      </c>
      <c r="H2260" s="1" t="s">
        <v>11377</v>
      </c>
      <c r="I2260" s="1" t="s">
        <v>11378</v>
      </c>
      <c r="J2260">
        <v>41</v>
      </c>
      <c r="K2260" t="s">
        <v>24</v>
      </c>
      <c r="L2260" t="s">
        <v>24</v>
      </c>
      <c r="M2260" t="s">
        <v>24</v>
      </c>
      <c r="N2260">
        <v>47</v>
      </c>
      <c r="O2260">
        <v>6</v>
      </c>
    </row>
    <row r="2261" spans="1:15">
      <c r="A2261" t="s">
        <v>11379</v>
      </c>
      <c r="B2261" t="s">
        <v>16</v>
      </c>
      <c r="C2261" t="s">
        <v>45</v>
      </c>
      <c r="D2261" t="s">
        <v>1941</v>
      </c>
      <c r="E2261" t="s">
        <v>11380</v>
      </c>
      <c r="F2261" t="s">
        <v>11381</v>
      </c>
      <c r="G2261" t="s">
        <v>11382</v>
      </c>
      <c r="H2261" s="1">
        <v>46722</v>
      </c>
      <c r="I2261" s="1" t="s">
        <v>11383</v>
      </c>
      <c r="J2261">
        <v>10</v>
      </c>
      <c r="K2261" t="s">
        <v>24</v>
      </c>
      <c r="L2261" t="s">
        <v>24</v>
      </c>
      <c r="M2261" t="s">
        <v>24</v>
      </c>
      <c r="N2261">
        <v>11</v>
      </c>
      <c r="O2261" t="s">
        <v>24</v>
      </c>
    </row>
    <row r="2262" spans="1:15">
      <c r="A2262" t="s">
        <v>11384</v>
      </c>
      <c r="B2262" t="s">
        <v>16</v>
      </c>
      <c r="C2262" t="s">
        <v>45</v>
      </c>
      <c r="D2262" t="s">
        <v>1941</v>
      </c>
      <c r="E2262" t="s">
        <v>11385</v>
      </c>
      <c r="F2262" t="s">
        <v>11386</v>
      </c>
      <c r="G2262" t="s">
        <v>11387</v>
      </c>
      <c r="H2262" s="1" t="s">
        <v>11388</v>
      </c>
      <c r="I2262" s="1" t="s">
        <v>11389</v>
      </c>
      <c r="J2262">
        <v>9</v>
      </c>
      <c r="K2262" t="s">
        <v>24</v>
      </c>
      <c r="L2262" t="s">
        <v>24</v>
      </c>
      <c r="M2262" t="s">
        <v>24</v>
      </c>
      <c r="N2262">
        <v>9</v>
      </c>
      <c r="O2262" t="s">
        <v>24</v>
      </c>
    </row>
    <row r="2263" spans="1:15">
      <c r="A2263" t="s">
        <v>11390</v>
      </c>
      <c r="B2263" t="s">
        <v>16</v>
      </c>
      <c r="C2263" t="s">
        <v>45</v>
      </c>
      <c r="D2263" t="s">
        <v>1941</v>
      </c>
      <c r="E2263" t="s">
        <v>11391</v>
      </c>
      <c r="F2263" t="s">
        <v>11392</v>
      </c>
      <c r="G2263" t="s">
        <v>11393</v>
      </c>
      <c r="H2263" s="1" t="s">
        <v>11394</v>
      </c>
      <c r="I2263" s="1" t="s">
        <v>11395</v>
      </c>
      <c r="J2263">
        <v>57</v>
      </c>
      <c r="K2263" t="s">
        <v>24</v>
      </c>
      <c r="L2263" t="s">
        <v>24</v>
      </c>
      <c r="M2263" t="s">
        <v>24</v>
      </c>
      <c r="N2263">
        <v>60</v>
      </c>
      <c r="O2263">
        <v>2</v>
      </c>
    </row>
    <row r="2264" spans="1:15">
      <c r="A2264" t="s">
        <v>11362</v>
      </c>
      <c r="B2264" t="s">
        <v>16</v>
      </c>
      <c r="C2264" t="s">
        <v>45</v>
      </c>
      <c r="D2264" t="s">
        <v>1941</v>
      </c>
      <c r="E2264" t="s">
        <v>11396</v>
      </c>
      <c r="F2264" t="s">
        <v>11397</v>
      </c>
      <c r="G2264" t="s">
        <v>11398</v>
      </c>
      <c r="H2264" s="1" t="s">
        <v>11399</v>
      </c>
      <c r="I2264" s="1" t="s">
        <v>11400</v>
      </c>
      <c r="J2264">
        <v>57</v>
      </c>
      <c r="K2264" t="s">
        <v>24</v>
      </c>
      <c r="L2264" t="s">
        <v>24</v>
      </c>
      <c r="M2264" t="s">
        <v>24</v>
      </c>
      <c r="N2264">
        <v>57</v>
      </c>
      <c r="O2264" t="s">
        <v>24</v>
      </c>
    </row>
    <row r="2265" spans="1:15">
      <c r="A2265" t="s">
        <v>11401</v>
      </c>
      <c r="B2265" t="s">
        <v>16</v>
      </c>
      <c r="C2265" t="s">
        <v>45</v>
      </c>
      <c r="D2265" t="s">
        <v>1941</v>
      </c>
      <c r="E2265" t="s">
        <v>11402</v>
      </c>
      <c r="F2265" t="s">
        <v>11403</v>
      </c>
      <c r="G2265" t="s">
        <v>11404</v>
      </c>
      <c r="H2265" s="1" t="s">
        <v>11405</v>
      </c>
      <c r="I2265" s="1" t="s">
        <v>11406</v>
      </c>
      <c r="J2265">
        <v>89</v>
      </c>
      <c r="K2265" t="s">
        <v>24</v>
      </c>
      <c r="L2265" t="s">
        <v>24</v>
      </c>
      <c r="M2265" t="s">
        <v>24</v>
      </c>
      <c r="N2265">
        <v>90</v>
      </c>
      <c r="O2265" t="s">
        <v>24</v>
      </c>
    </row>
    <row r="2266" spans="1:15">
      <c r="A2266" t="s">
        <v>11407</v>
      </c>
      <c r="B2266" t="s">
        <v>16</v>
      </c>
      <c r="C2266" t="s">
        <v>45</v>
      </c>
      <c r="D2266" t="s">
        <v>1941</v>
      </c>
      <c r="E2266" t="s">
        <v>11408</v>
      </c>
      <c r="F2266" t="s">
        <v>11409</v>
      </c>
      <c r="G2266" t="s">
        <v>11410</v>
      </c>
      <c r="H2266" s="1" t="s">
        <v>11411</v>
      </c>
      <c r="I2266" s="1" t="s">
        <v>11412</v>
      </c>
      <c r="J2266">
        <v>5</v>
      </c>
      <c r="K2266" t="s">
        <v>24</v>
      </c>
      <c r="L2266" t="s">
        <v>24</v>
      </c>
      <c r="M2266" t="s">
        <v>24</v>
      </c>
      <c r="N2266">
        <v>5</v>
      </c>
      <c r="O2266" t="s">
        <v>24</v>
      </c>
    </row>
    <row r="2267" spans="1:15">
      <c r="A2267" t="s">
        <v>11362</v>
      </c>
      <c r="B2267" t="s">
        <v>16</v>
      </c>
      <c r="C2267" t="s">
        <v>45</v>
      </c>
      <c r="D2267" t="s">
        <v>1941</v>
      </c>
      <c r="E2267" t="s">
        <v>11413</v>
      </c>
      <c r="F2267" t="s">
        <v>11414</v>
      </c>
      <c r="G2267" t="s">
        <v>11415</v>
      </c>
      <c r="H2267" s="1" t="s">
        <v>11416</v>
      </c>
      <c r="I2267" s="1" t="s">
        <v>11417</v>
      </c>
      <c r="J2267">
        <v>40</v>
      </c>
      <c r="K2267" t="s">
        <v>24</v>
      </c>
      <c r="L2267" t="s">
        <v>24</v>
      </c>
      <c r="M2267" t="s">
        <v>24</v>
      </c>
      <c r="N2267">
        <v>45</v>
      </c>
      <c r="O2267">
        <v>5</v>
      </c>
    </row>
    <row r="2268" spans="1:15">
      <c r="A2268" t="s">
        <v>11362</v>
      </c>
      <c r="B2268" t="s">
        <v>16</v>
      </c>
      <c r="C2268" t="s">
        <v>45</v>
      </c>
      <c r="D2268" t="s">
        <v>1941</v>
      </c>
      <c r="E2268" t="s">
        <v>11418</v>
      </c>
      <c r="F2268" t="s">
        <v>11419</v>
      </c>
      <c r="G2268" t="s">
        <v>11420</v>
      </c>
      <c r="H2268" s="1" t="s">
        <v>11421</v>
      </c>
      <c r="I2268" s="1" t="s">
        <v>11422</v>
      </c>
      <c r="J2268">
        <v>113</v>
      </c>
      <c r="K2268" t="s">
        <v>24</v>
      </c>
      <c r="L2268" t="s">
        <v>24</v>
      </c>
      <c r="M2268" t="s">
        <v>24</v>
      </c>
      <c r="N2268">
        <v>113</v>
      </c>
      <c r="O2268" t="s">
        <v>24</v>
      </c>
    </row>
    <row r="2269" spans="1:15">
      <c r="A2269" t="s">
        <v>11362</v>
      </c>
      <c r="B2269" t="s">
        <v>16</v>
      </c>
      <c r="C2269" t="s">
        <v>45</v>
      </c>
      <c r="D2269" t="s">
        <v>1941</v>
      </c>
      <c r="E2269" t="s">
        <v>11423</v>
      </c>
      <c r="F2269" t="s">
        <v>11424</v>
      </c>
      <c r="G2269" t="s">
        <v>11425</v>
      </c>
      <c r="H2269" s="1" t="s">
        <v>11426</v>
      </c>
      <c r="I2269" s="1" t="s">
        <v>11427</v>
      </c>
      <c r="J2269">
        <v>98</v>
      </c>
      <c r="K2269" t="s">
        <v>24</v>
      </c>
      <c r="L2269" t="s">
        <v>24</v>
      </c>
      <c r="M2269" t="s">
        <v>24</v>
      </c>
      <c r="N2269">
        <v>98</v>
      </c>
      <c r="O2269" t="s">
        <v>24</v>
      </c>
    </row>
    <row r="2270" spans="1:15">
      <c r="A2270" t="s">
        <v>11428</v>
      </c>
      <c r="B2270" t="s">
        <v>16</v>
      </c>
      <c r="C2270" t="s">
        <v>45</v>
      </c>
      <c r="D2270" t="s">
        <v>1941</v>
      </c>
      <c r="E2270" t="s">
        <v>11429</v>
      </c>
      <c r="F2270" t="s">
        <v>11430</v>
      </c>
      <c r="G2270" t="s">
        <v>11431</v>
      </c>
      <c r="H2270" s="1" t="s">
        <v>11432</v>
      </c>
      <c r="I2270" s="1" t="s">
        <v>11433</v>
      </c>
      <c r="J2270">
        <v>32</v>
      </c>
      <c r="K2270" t="s">
        <v>24</v>
      </c>
      <c r="L2270" t="s">
        <v>24</v>
      </c>
      <c r="M2270" t="s">
        <v>24</v>
      </c>
      <c r="N2270">
        <v>32</v>
      </c>
      <c r="O2270" t="s">
        <v>24</v>
      </c>
    </row>
    <row r="2271" spans="1:15">
      <c r="A2271" t="s">
        <v>11362</v>
      </c>
      <c r="B2271" t="s">
        <v>16</v>
      </c>
      <c r="C2271" t="s">
        <v>45</v>
      </c>
      <c r="D2271" t="s">
        <v>1941</v>
      </c>
      <c r="E2271" t="s">
        <v>11434</v>
      </c>
      <c r="F2271" t="s">
        <v>11435</v>
      </c>
      <c r="G2271" t="s">
        <v>11436</v>
      </c>
      <c r="H2271" s="1" t="s">
        <v>11437</v>
      </c>
      <c r="I2271" s="1" t="s">
        <v>11438</v>
      </c>
      <c r="J2271">
        <v>40</v>
      </c>
      <c r="K2271" t="s">
        <v>24</v>
      </c>
      <c r="L2271" t="s">
        <v>24</v>
      </c>
      <c r="M2271" t="s">
        <v>24</v>
      </c>
      <c r="N2271">
        <v>47</v>
      </c>
      <c r="O2271">
        <v>7</v>
      </c>
    </row>
    <row r="2272" spans="1:15">
      <c r="A2272" t="s">
        <v>11362</v>
      </c>
      <c r="B2272" t="s">
        <v>16</v>
      </c>
      <c r="C2272" t="s">
        <v>45</v>
      </c>
      <c r="D2272" t="s">
        <v>1941</v>
      </c>
      <c r="E2272" t="s">
        <v>11439</v>
      </c>
      <c r="F2272" t="s">
        <v>11440</v>
      </c>
      <c r="G2272" t="s">
        <v>11441</v>
      </c>
      <c r="H2272" s="1" t="s">
        <v>11442</v>
      </c>
      <c r="I2272" s="1" t="s">
        <v>11443</v>
      </c>
      <c r="J2272">
        <v>49</v>
      </c>
      <c r="K2272" t="s">
        <v>24</v>
      </c>
      <c r="L2272" t="s">
        <v>24</v>
      </c>
      <c r="M2272" t="s">
        <v>24</v>
      </c>
      <c r="N2272">
        <v>49</v>
      </c>
      <c r="O2272" t="s">
        <v>24</v>
      </c>
    </row>
    <row r="2273" spans="1:15">
      <c r="A2273" t="s">
        <v>11444</v>
      </c>
      <c r="B2273" t="s">
        <v>16</v>
      </c>
      <c r="C2273" t="s">
        <v>45</v>
      </c>
      <c r="D2273" t="s">
        <v>1941</v>
      </c>
      <c r="E2273" t="s">
        <v>11445</v>
      </c>
      <c r="F2273" t="s">
        <v>11446</v>
      </c>
      <c r="G2273" t="s">
        <v>11447</v>
      </c>
      <c r="H2273" s="1" t="s">
        <v>11448</v>
      </c>
      <c r="I2273" s="1" t="s">
        <v>11449</v>
      </c>
      <c r="J2273">
        <v>68</v>
      </c>
      <c r="K2273" t="s">
        <v>24</v>
      </c>
      <c r="L2273" t="s">
        <v>24</v>
      </c>
      <c r="M2273" t="s">
        <v>24</v>
      </c>
      <c r="N2273">
        <v>69</v>
      </c>
      <c r="O2273">
        <v>1</v>
      </c>
    </row>
    <row r="2274" spans="1:15">
      <c r="A2274" t="s">
        <v>11450</v>
      </c>
      <c r="B2274" t="s">
        <v>16</v>
      </c>
      <c r="C2274" t="s">
        <v>45</v>
      </c>
      <c r="D2274" t="s">
        <v>1941</v>
      </c>
      <c r="E2274" t="s">
        <v>11451</v>
      </c>
      <c r="F2274" t="s">
        <v>24</v>
      </c>
      <c r="G2274" t="s">
        <v>11452</v>
      </c>
      <c r="H2274" s="1" t="s">
        <v>11453</v>
      </c>
      <c r="I2274" s="1" t="s">
        <v>11454</v>
      </c>
      <c r="J2274">
        <v>59</v>
      </c>
      <c r="K2274" t="s">
        <v>24</v>
      </c>
      <c r="L2274" t="s">
        <v>24</v>
      </c>
      <c r="M2274" t="s">
        <v>24</v>
      </c>
      <c r="N2274">
        <v>59</v>
      </c>
      <c r="O2274" t="s">
        <v>24</v>
      </c>
    </row>
    <row r="2275" spans="1:15">
      <c r="A2275" t="s">
        <v>11450</v>
      </c>
      <c r="B2275" t="s">
        <v>16</v>
      </c>
      <c r="C2275" t="s">
        <v>45</v>
      </c>
      <c r="D2275" t="s">
        <v>1941</v>
      </c>
      <c r="E2275" t="s">
        <v>11455</v>
      </c>
      <c r="F2275" t="s">
        <v>24</v>
      </c>
      <c r="G2275" t="s">
        <v>11456</v>
      </c>
      <c r="H2275" s="1" t="s">
        <v>11457</v>
      </c>
      <c r="I2275" s="1" t="s">
        <v>11458</v>
      </c>
      <c r="J2275">
        <v>8</v>
      </c>
      <c r="K2275" t="s">
        <v>24</v>
      </c>
      <c r="L2275" t="s">
        <v>24</v>
      </c>
      <c r="M2275" t="s">
        <v>24</v>
      </c>
      <c r="N2275">
        <v>8</v>
      </c>
      <c r="O2275" t="s">
        <v>24</v>
      </c>
    </row>
    <row r="2276" spans="1:15">
      <c r="A2276" t="s">
        <v>11450</v>
      </c>
      <c r="B2276" t="s">
        <v>16</v>
      </c>
      <c r="C2276" t="s">
        <v>45</v>
      </c>
      <c r="D2276" t="s">
        <v>1941</v>
      </c>
      <c r="E2276" t="s">
        <v>11459</v>
      </c>
      <c r="F2276" t="s">
        <v>24</v>
      </c>
      <c r="G2276" t="s">
        <v>11460</v>
      </c>
      <c r="H2276" s="1" t="s">
        <v>11461</v>
      </c>
      <c r="I2276" s="1" t="s">
        <v>11462</v>
      </c>
      <c r="J2276">
        <v>63</v>
      </c>
      <c r="K2276" t="s">
        <v>24</v>
      </c>
      <c r="L2276" t="s">
        <v>24</v>
      </c>
      <c r="M2276" t="s">
        <v>24</v>
      </c>
      <c r="N2276">
        <v>63</v>
      </c>
      <c r="O2276" t="s">
        <v>24</v>
      </c>
    </row>
    <row r="2277" spans="1:15">
      <c r="A2277" t="s">
        <v>11463</v>
      </c>
      <c r="B2277" t="s">
        <v>16</v>
      </c>
      <c r="C2277" t="s">
        <v>45</v>
      </c>
      <c r="D2277" t="s">
        <v>1941</v>
      </c>
      <c r="E2277">
        <v>1</v>
      </c>
      <c r="F2277" t="s">
        <v>11464</v>
      </c>
      <c r="G2277" t="s">
        <v>11465</v>
      </c>
      <c r="H2277" s="1" t="s">
        <v>11466</v>
      </c>
      <c r="I2277" s="1" t="s">
        <v>11467</v>
      </c>
      <c r="J2277">
        <v>64</v>
      </c>
      <c r="K2277" t="s">
        <v>24</v>
      </c>
      <c r="L2277" t="s">
        <v>24</v>
      </c>
      <c r="M2277" t="s">
        <v>24</v>
      </c>
      <c r="N2277">
        <v>73</v>
      </c>
      <c r="O2277">
        <v>9</v>
      </c>
    </row>
    <row r="2278" spans="1:15">
      <c r="A2278" t="s">
        <v>11463</v>
      </c>
      <c r="B2278" t="s">
        <v>16</v>
      </c>
      <c r="C2278" t="s">
        <v>45</v>
      </c>
      <c r="D2278" t="s">
        <v>1941</v>
      </c>
      <c r="E2278">
        <v>2</v>
      </c>
      <c r="F2278" t="s">
        <v>11468</v>
      </c>
      <c r="G2278" t="s">
        <v>11469</v>
      </c>
      <c r="H2278" s="1" t="s">
        <v>11470</v>
      </c>
      <c r="I2278" s="1" t="s">
        <v>11471</v>
      </c>
      <c r="J2278">
        <v>39</v>
      </c>
      <c r="K2278" t="s">
        <v>24</v>
      </c>
      <c r="L2278" t="s">
        <v>24</v>
      </c>
      <c r="M2278" t="s">
        <v>24</v>
      </c>
      <c r="N2278">
        <v>44</v>
      </c>
      <c r="O2278">
        <v>5</v>
      </c>
    </row>
    <row r="2279" spans="1:15">
      <c r="A2279" t="s">
        <v>11472</v>
      </c>
      <c r="B2279" t="s">
        <v>16</v>
      </c>
      <c r="C2279" t="s">
        <v>45</v>
      </c>
      <c r="D2279" t="s">
        <v>1941</v>
      </c>
      <c r="E2279" t="s">
        <v>11473</v>
      </c>
      <c r="F2279" t="s">
        <v>11474</v>
      </c>
      <c r="G2279" t="s">
        <v>11475</v>
      </c>
      <c r="H2279" s="1" t="s">
        <v>11476</v>
      </c>
      <c r="I2279" s="1" t="s">
        <v>11477</v>
      </c>
      <c r="J2279">
        <v>13</v>
      </c>
      <c r="K2279" t="s">
        <v>24</v>
      </c>
      <c r="L2279" t="s">
        <v>24</v>
      </c>
      <c r="M2279" t="s">
        <v>24</v>
      </c>
      <c r="N2279">
        <v>15</v>
      </c>
      <c r="O2279">
        <v>2</v>
      </c>
    </row>
    <row r="2280" spans="1:15">
      <c r="A2280" t="s">
        <v>11472</v>
      </c>
      <c r="B2280" t="s">
        <v>16</v>
      </c>
      <c r="C2280" t="s">
        <v>45</v>
      </c>
      <c r="D2280" t="s">
        <v>1941</v>
      </c>
      <c r="E2280" t="s">
        <v>11478</v>
      </c>
      <c r="F2280" t="s">
        <v>11479</v>
      </c>
      <c r="G2280" t="s">
        <v>11480</v>
      </c>
      <c r="H2280" s="1" t="s">
        <v>11481</v>
      </c>
      <c r="I2280" s="1" t="s">
        <v>11482</v>
      </c>
      <c r="J2280">
        <v>77</v>
      </c>
      <c r="K2280" t="s">
        <v>24</v>
      </c>
      <c r="L2280" t="s">
        <v>24</v>
      </c>
      <c r="M2280" t="s">
        <v>24</v>
      </c>
      <c r="N2280">
        <v>79</v>
      </c>
      <c r="O2280">
        <v>2</v>
      </c>
    </row>
    <row r="2281" spans="1:15">
      <c r="A2281" t="s">
        <v>11483</v>
      </c>
      <c r="B2281" t="s">
        <v>16</v>
      </c>
      <c r="C2281" t="s">
        <v>45</v>
      </c>
      <c r="D2281" t="s">
        <v>1941</v>
      </c>
      <c r="E2281" t="s">
        <v>11484</v>
      </c>
      <c r="F2281" t="s">
        <v>24</v>
      </c>
      <c r="G2281" t="s">
        <v>11485</v>
      </c>
      <c r="H2281" s="1" t="s">
        <v>11457</v>
      </c>
      <c r="I2281" s="1" t="s">
        <v>11486</v>
      </c>
      <c r="J2281">
        <v>5</v>
      </c>
      <c r="K2281" t="s">
        <v>24</v>
      </c>
      <c r="L2281" t="s">
        <v>24</v>
      </c>
      <c r="M2281" t="s">
        <v>24</v>
      </c>
      <c r="N2281">
        <v>5</v>
      </c>
      <c r="O2281" t="s">
        <v>24</v>
      </c>
    </row>
    <row r="2282" spans="1:15">
      <c r="A2282" t="s">
        <v>11487</v>
      </c>
      <c r="B2282" t="s">
        <v>16</v>
      </c>
      <c r="C2282" t="s">
        <v>45</v>
      </c>
      <c r="D2282" t="s">
        <v>1941</v>
      </c>
      <c r="E2282" t="s">
        <v>11488</v>
      </c>
      <c r="F2282" t="s">
        <v>11489</v>
      </c>
      <c r="G2282" t="s">
        <v>11490</v>
      </c>
      <c r="H2282" s="1" t="s">
        <v>11491</v>
      </c>
      <c r="I2282" s="1" t="s">
        <v>11492</v>
      </c>
      <c r="J2282">
        <v>18</v>
      </c>
      <c r="K2282" t="s">
        <v>24</v>
      </c>
      <c r="L2282" t="s">
        <v>24</v>
      </c>
      <c r="M2282" t="s">
        <v>24</v>
      </c>
      <c r="N2282">
        <v>19</v>
      </c>
      <c r="O2282" t="s">
        <v>24</v>
      </c>
    </row>
    <row r="2283" spans="1:15">
      <c r="A2283" t="s">
        <v>11487</v>
      </c>
      <c r="B2283" t="s">
        <v>16</v>
      </c>
      <c r="C2283" t="s">
        <v>45</v>
      </c>
      <c r="D2283" t="s">
        <v>1941</v>
      </c>
      <c r="E2283" t="s">
        <v>11493</v>
      </c>
      <c r="F2283" t="s">
        <v>11494</v>
      </c>
      <c r="G2283" t="s">
        <v>11495</v>
      </c>
      <c r="H2283" s="1" t="s">
        <v>11496</v>
      </c>
      <c r="I2283" s="1" t="s">
        <v>11497</v>
      </c>
      <c r="J2283">
        <v>62</v>
      </c>
      <c r="K2283" t="s">
        <v>24</v>
      </c>
      <c r="L2283" t="s">
        <v>24</v>
      </c>
      <c r="M2283" t="s">
        <v>24</v>
      </c>
      <c r="N2283">
        <v>62</v>
      </c>
      <c r="O2283" t="s">
        <v>24</v>
      </c>
    </row>
    <row r="2284" spans="1:15">
      <c r="A2284" t="s">
        <v>11487</v>
      </c>
      <c r="B2284" t="s">
        <v>16</v>
      </c>
      <c r="C2284" t="s">
        <v>45</v>
      </c>
      <c r="D2284" t="s">
        <v>1941</v>
      </c>
      <c r="E2284" t="s">
        <v>11498</v>
      </c>
      <c r="F2284" t="s">
        <v>11499</v>
      </c>
      <c r="G2284" t="s">
        <v>11500</v>
      </c>
      <c r="H2284" s="1" t="s">
        <v>11501</v>
      </c>
      <c r="I2284" s="1" t="s">
        <v>11502</v>
      </c>
      <c r="J2284">
        <v>72</v>
      </c>
      <c r="K2284" t="s">
        <v>24</v>
      </c>
      <c r="L2284" t="s">
        <v>24</v>
      </c>
      <c r="M2284" t="s">
        <v>24</v>
      </c>
      <c r="N2284">
        <v>74</v>
      </c>
      <c r="O2284" t="s">
        <v>24</v>
      </c>
    </row>
    <row r="2285" spans="1:15">
      <c r="A2285" t="s">
        <v>11503</v>
      </c>
      <c r="B2285" t="s">
        <v>16</v>
      </c>
      <c r="C2285" t="s">
        <v>45</v>
      </c>
      <c r="D2285" t="s">
        <v>1941</v>
      </c>
      <c r="E2285" t="s">
        <v>11504</v>
      </c>
      <c r="F2285" t="s">
        <v>11505</v>
      </c>
      <c r="G2285" t="s">
        <v>11506</v>
      </c>
      <c r="H2285" s="1" t="s">
        <v>11507</v>
      </c>
      <c r="I2285" s="1" t="s">
        <v>11508</v>
      </c>
      <c r="J2285">
        <v>9</v>
      </c>
      <c r="K2285" t="s">
        <v>24</v>
      </c>
      <c r="L2285" t="s">
        <v>24</v>
      </c>
      <c r="M2285" t="s">
        <v>24</v>
      </c>
      <c r="N2285">
        <v>9</v>
      </c>
      <c r="O2285" t="s">
        <v>24</v>
      </c>
    </row>
    <row r="2286" spans="1:15">
      <c r="A2286" t="s">
        <v>11509</v>
      </c>
      <c r="B2286" t="s">
        <v>16</v>
      </c>
      <c r="C2286" t="s">
        <v>45</v>
      </c>
      <c r="D2286" t="s">
        <v>1941</v>
      </c>
      <c r="E2286" t="s">
        <v>11510</v>
      </c>
      <c r="F2286" t="s">
        <v>11511</v>
      </c>
      <c r="G2286" t="s">
        <v>11512</v>
      </c>
      <c r="H2286" s="1" t="s">
        <v>11513</v>
      </c>
      <c r="I2286" s="1" t="s">
        <v>11514</v>
      </c>
      <c r="J2286">
        <v>64</v>
      </c>
      <c r="K2286" t="s">
        <v>24</v>
      </c>
      <c r="L2286" t="s">
        <v>24</v>
      </c>
      <c r="M2286" t="s">
        <v>24</v>
      </c>
      <c r="N2286">
        <v>67</v>
      </c>
      <c r="O2286">
        <v>3</v>
      </c>
    </row>
    <row r="2287" spans="1:15">
      <c r="A2287" t="s">
        <v>11515</v>
      </c>
      <c r="B2287" t="s">
        <v>16</v>
      </c>
      <c r="C2287" t="s">
        <v>45</v>
      </c>
      <c r="D2287" t="s">
        <v>1941</v>
      </c>
      <c r="E2287" t="s">
        <v>11516</v>
      </c>
      <c r="F2287" t="s">
        <v>11517</v>
      </c>
      <c r="G2287" t="s">
        <v>11518</v>
      </c>
      <c r="H2287" s="1" t="s">
        <v>11519</v>
      </c>
      <c r="I2287" s="1" t="s">
        <v>11520</v>
      </c>
      <c r="J2287">
        <v>8</v>
      </c>
      <c r="K2287" t="s">
        <v>24</v>
      </c>
      <c r="L2287" t="s">
        <v>24</v>
      </c>
      <c r="M2287" t="s">
        <v>24</v>
      </c>
      <c r="N2287">
        <v>8</v>
      </c>
      <c r="O2287" t="s">
        <v>24</v>
      </c>
    </row>
    <row r="2288" spans="1:15">
      <c r="A2288" t="s">
        <v>11521</v>
      </c>
      <c r="B2288" t="s">
        <v>16</v>
      </c>
      <c r="C2288" t="s">
        <v>45</v>
      </c>
      <c r="D2288" t="s">
        <v>1941</v>
      </c>
      <c r="E2288" t="s">
        <v>11522</v>
      </c>
      <c r="F2288" t="s">
        <v>11523</v>
      </c>
      <c r="G2288" t="s">
        <v>11524</v>
      </c>
      <c r="H2288" s="1" t="s">
        <v>11525</v>
      </c>
      <c r="I2288" s="1" t="s">
        <v>11526</v>
      </c>
      <c r="J2288">
        <v>60</v>
      </c>
      <c r="K2288" t="s">
        <v>24</v>
      </c>
      <c r="L2288" t="s">
        <v>24</v>
      </c>
      <c r="M2288" t="s">
        <v>24</v>
      </c>
      <c r="N2288">
        <v>61</v>
      </c>
      <c r="O2288" t="s">
        <v>24</v>
      </c>
    </row>
    <row r="2289" spans="1:15">
      <c r="A2289" t="s">
        <v>11527</v>
      </c>
      <c r="B2289" t="s">
        <v>16</v>
      </c>
      <c r="C2289" t="s">
        <v>45</v>
      </c>
      <c r="D2289" t="s">
        <v>1941</v>
      </c>
      <c r="E2289" t="s">
        <v>11528</v>
      </c>
      <c r="F2289" t="s">
        <v>11529</v>
      </c>
      <c r="G2289" t="s">
        <v>11530</v>
      </c>
      <c r="H2289" s="1" t="s">
        <v>11531</v>
      </c>
      <c r="I2289" s="1" t="s">
        <v>11532</v>
      </c>
      <c r="J2289">
        <v>3</v>
      </c>
      <c r="K2289" t="s">
        <v>24</v>
      </c>
      <c r="L2289" t="s">
        <v>24</v>
      </c>
      <c r="M2289" t="s">
        <v>24</v>
      </c>
      <c r="N2289">
        <v>3</v>
      </c>
      <c r="O2289" t="s">
        <v>24</v>
      </c>
    </row>
    <row r="2290" spans="1:15">
      <c r="A2290" t="s">
        <v>11533</v>
      </c>
      <c r="B2290" t="s">
        <v>16</v>
      </c>
      <c r="C2290" t="s">
        <v>45</v>
      </c>
      <c r="D2290" t="s">
        <v>1941</v>
      </c>
      <c r="E2290" t="s">
        <v>11534</v>
      </c>
      <c r="F2290" t="s">
        <v>11535</v>
      </c>
      <c r="G2290" t="s">
        <v>11536</v>
      </c>
      <c r="H2290" s="1" t="s">
        <v>11537</v>
      </c>
      <c r="I2290" s="1" t="s">
        <v>11538</v>
      </c>
      <c r="J2290">
        <v>28</v>
      </c>
      <c r="K2290" t="s">
        <v>24</v>
      </c>
      <c r="L2290" t="s">
        <v>24</v>
      </c>
      <c r="M2290" t="s">
        <v>24</v>
      </c>
      <c r="N2290">
        <v>28</v>
      </c>
      <c r="O2290" t="s">
        <v>24</v>
      </c>
    </row>
    <row r="2291" spans="1:15">
      <c r="A2291" t="s">
        <v>11527</v>
      </c>
      <c r="B2291" t="s">
        <v>16</v>
      </c>
      <c r="C2291" t="s">
        <v>45</v>
      </c>
      <c r="D2291" t="s">
        <v>1941</v>
      </c>
      <c r="E2291" t="s">
        <v>11539</v>
      </c>
      <c r="F2291" t="s">
        <v>11540</v>
      </c>
      <c r="G2291" t="s">
        <v>11541</v>
      </c>
      <c r="H2291" s="1" t="s">
        <v>11542</v>
      </c>
      <c r="I2291" s="1" t="s">
        <v>11543</v>
      </c>
      <c r="J2291">
        <v>2</v>
      </c>
      <c r="K2291" t="s">
        <v>24</v>
      </c>
      <c r="L2291" t="s">
        <v>24</v>
      </c>
      <c r="M2291" t="s">
        <v>24</v>
      </c>
      <c r="N2291">
        <v>2</v>
      </c>
      <c r="O2291" t="s">
        <v>24</v>
      </c>
    </row>
    <row r="2292" spans="1:15">
      <c r="A2292" t="s">
        <v>11544</v>
      </c>
      <c r="B2292" t="s">
        <v>16</v>
      </c>
      <c r="C2292" t="s">
        <v>45</v>
      </c>
      <c r="D2292" t="s">
        <v>1941</v>
      </c>
      <c r="E2292" t="s">
        <v>11545</v>
      </c>
      <c r="F2292" t="s">
        <v>11546</v>
      </c>
      <c r="G2292" t="s">
        <v>11547</v>
      </c>
      <c r="H2292" s="1" t="s">
        <v>11548</v>
      </c>
      <c r="I2292" s="1" t="s">
        <v>11549</v>
      </c>
      <c r="J2292">
        <v>34</v>
      </c>
      <c r="K2292" t="s">
        <v>24</v>
      </c>
      <c r="L2292" t="s">
        <v>24</v>
      </c>
      <c r="M2292" t="s">
        <v>24</v>
      </c>
      <c r="N2292">
        <v>34</v>
      </c>
      <c r="O2292" t="s">
        <v>24</v>
      </c>
    </row>
    <row r="2293" spans="1:15">
      <c r="A2293" t="s">
        <v>11550</v>
      </c>
      <c r="B2293" t="s">
        <v>16</v>
      </c>
      <c r="C2293" t="s">
        <v>45</v>
      </c>
      <c r="D2293" t="s">
        <v>1941</v>
      </c>
      <c r="E2293" t="s">
        <v>11551</v>
      </c>
      <c r="F2293" t="s">
        <v>11552</v>
      </c>
      <c r="G2293" t="s">
        <v>11553</v>
      </c>
      <c r="H2293" s="1" t="s">
        <v>11554</v>
      </c>
      <c r="I2293" s="1" t="s">
        <v>11555</v>
      </c>
      <c r="J2293">
        <v>10</v>
      </c>
      <c r="K2293" t="s">
        <v>24</v>
      </c>
      <c r="L2293" t="s">
        <v>24</v>
      </c>
      <c r="M2293" t="s">
        <v>24</v>
      </c>
      <c r="N2293">
        <v>10</v>
      </c>
      <c r="O2293" t="s">
        <v>24</v>
      </c>
    </row>
    <row r="2294" spans="1:15">
      <c r="A2294" t="s">
        <v>11556</v>
      </c>
      <c r="B2294" t="s">
        <v>16</v>
      </c>
      <c r="C2294" t="s">
        <v>45</v>
      </c>
      <c r="D2294" t="s">
        <v>1941</v>
      </c>
      <c r="E2294" t="s">
        <v>11557</v>
      </c>
      <c r="F2294" t="s">
        <v>11558</v>
      </c>
      <c r="G2294" t="s">
        <v>11559</v>
      </c>
      <c r="H2294" s="1" t="s">
        <v>11560</v>
      </c>
      <c r="I2294" s="1" t="s">
        <v>11561</v>
      </c>
      <c r="J2294">
        <v>43</v>
      </c>
      <c r="K2294" t="s">
        <v>24</v>
      </c>
      <c r="L2294" t="s">
        <v>24</v>
      </c>
      <c r="M2294" t="s">
        <v>24</v>
      </c>
      <c r="N2294">
        <v>43</v>
      </c>
      <c r="O2294" t="s">
        <v>24</v>
      </c>
    </row>
    <row r="2295" spans="1:15">
      <c r="A2295" t="s">
        <v>11521</v>
      </c>
      <c r="B2295" t="s">
        <v>16</v>
      </c>
      <c r="C2295" t="s">
        <v>45</v>
      </c>
      <c r="D2295" t="s">
        <v>1941</v>
      </c>
      <c r="E2295" t="s">
        <v>11562</v>
      </c>
      <c r="F2295" t="s">
        <v>11563</v>
      </c>
      <c r="G2295" t="s">
        <v>11564</v>
      </c>
      <c r="H2295" s="1" t="s">
        <v>11565</v>
      </c>
      <c r="I2295" s="1" t="s">
        <v>11566</v>
      </c>
      <c r="J2295">
        <v>32</v>
      </c>
      <c r="K2295" t="s">
        <v>24</v>
      </c>
      <c r="L2295" t="s">
        <v>24</v>
      </c>
      <c r="M2295" t="s">
        <v>24</v>
      </c>
      <c r="N2295">
        <v>32</v>
      </c>
      <c r="O2295" t="s">
        <v>24</v>
      </c>
    </row>
    <row r="2296" spans="1:15">
      <c r="A2296" t="s">
        <v>11567</v>
      </c>
      <c r="B2296" t="s">
        <v>16</v>
      </c>
      <c r="C2296" t="s">
        <v>45</v>
      </c>
      <c r="D2296" t="s">
        <v>1941</v>
      </c>
      <c r="E2296" t="s">
        <v>11568</v>
      </c>
      <c r="F2296" t="s">
        <v>11569</v>
      </c>
      <c r="G2296" t="s">
        <v>11570</v>
      </c>
      <c r="H2296" s="1" t="s">
        <v>11571</v>
      </c>
      <c r="I2296" s="1" t="s">
        <v>11572</v>
      </c>
      <c r="J2296">
        <v>41</v>
      </c>
      <c r="K2296" t="s">
        <v>24</v>
      </c>
      <c r="L2296" t="s">
        <v>24</v>
      </c>
      <c r="M2296" t="s">
        <v>24</v>
      </c>
      <c r="N2296">
        <v>41</v>
      </c>
      <c r="O2296" t="s">
        <v>24</v>
      </c>
    </row>
    <row r="2297" spans="1:15">
      <c r="A2297" t="s">
        <v>11573</v>
      </c>
      <c r="B2297" t="s">
        <v>16</v>
      </c>
      <c r="C2297" t="s">
        <v>45</v>
      </c>
      <c r="D2297" t="s">
        <v>1941</v>
      </c>
      <c r="E2297" t="s">
        <v>11574</v>
      </c>
      <c r="F2297" t="s">
        <v>11575</v>
      </c>
      <c r="G2297" t="s">
        <v>11576</v>
      </c>
      <c r="H2297" s="1" t="s">
        <v>11577</v>
      </c>
      <c r="I2297" s="1" t="s">
        <v>11578</v>
      </c>
      <c r="J2297">
        <v>3</v>
      </c>
      <c r="K2297" t="s">
        <v>24</v>
      </c>
      <c r="L2297" t="s">
        <v>24</v>
      </c>
      <c r="M2297" t="s">
        <v>24</v>
      </c>
      <c r="N2297">
        <v>3</v>
      </c>
      <c r="O2297" t="s">
        <v>24</v>
      </c>
    </row>
    <row r="2298" spans="1:15">
      <c r="A2298" t="s">
        <v>11521</v>
      </c>
      <c r="B2298" t="s">
        <v>16</v>
      </c>
      <c r="C2298" t="s">
        <v>45</v>
      </c>
      <c r="D2298" t="s">
        <v>1941</v>
      </c>
      <c r="E2298" t="s">
        <v>5089</v>
      </c>
      <c r="F2298" t="s">
        <v>11579</v>
      </c>
      <c r="G2298" t="s">
        <v>11580</v>
      </c>
      <c r="H2298" s="1" t="s">
        <v>2378</v>
      </c>
      <c r="I2298" s="1" t="s">
        <v>11581</v>
      </c>
      <c r="J2298">
        <v>72</v>
      </c>
      <c r="K2298" t="s">
        <v>24</v>
      </c>
      <c r="L2298" t="s">
        <v>24</v>
      </c>
      <c r="M2298" t="s">
        <v>24</v>
      </c>
      <c r="N2298">
        <v>72</v>
      </c>
      <c r="O2298" t="s">
        <v>24</v>
      </c>
    </row>
    <row r="2299" spans="1:15">
      <c r="A2299" t="s">
        <v>11582</v>
      </c>
      <c r="B2299" t="s">
        <v>16</v>
      </c>
      <c r="C2299" t="s">
        <v>45</v>
      </c>
      <c r="D2299" t="s">
        <v>1941</v>
      </c>
      <c r="E2299" t="s">
        <v>11583</v>
      </c>
      <c r="F2299" t="s">
        <v>11584</v>
      </c>
      <c r="G2299" t="s">
        <v>11585</v>
      </c>
      <c r="H2299" s="1" t="s">
        <v>11586</v>
      </c>
      <c r="I2299" s="1" t="s">
        <v>11587</v>
      </c>
      <c r="J2299">
        <v>28</v>
      </c>
      <c r="K2299" t="s">
        <v>24</v>
      </c>
      <c r="L2299" t="s">
        <v>24</v>
      </c>
      <c r="M2299" t="s">
        <v>24</v>
      </c>
      <c r="N2299">
        <v>30</v>
      </c>
      <c r="O2299">
        <v>2</v>
      </c>
    </row>
    <row r="2300" spans="1:15">
      <c r="A2300" t="s">
        <v>11521</v>
      </c>
      <c r="B2300" t="s">
        <v>16</v>
      </c>
      <c r="C2300" t="s">
        <v>45</v>
      </c>
      <c r="D2300" t="s">
        <v>1941</v>
      </c>
      <c r="E2300" t="s">
        <v>11588</v>
      </c>
      <c r="F2300" t="s">
        <v>11589</v>
      </c>
      <c r="G2300" t="s">
        <v>11590</v>
      </c>
      <c r="H2300" s="1" t="s">
        <v>11591</v>
      </c>
      <c r="I2300" s="1" t="s">
        <v>11592</v>
      </c>
      <c r="J2300">
        <v>38</v>
      </c>
      <c r="K2300" t="s">
        <v>24</v>
      </c>
      <c r="L2300" t="s">
        <v>24</v>
      </c>
      <c r="M2300" t="s">
        <v>24</v>
      </c>
      <c r="N2300">
        <v>38</v>
      </c>
      <c r="O2300" t="s">
        <v>24</v>
      </c>
    </row>
    <row r="2301" spans="1:15">
      <c r="A2301" t="s">
        <v>11521</v>
      </c>
      <c r="B2301" t="s">
        <v>16</v>
      </c>
      <c r="C2301" t="s">
        <v>45</v>
      </c>
      <c r="D2301" t="s">
        <v>1941</v>
      </c>
      <c r="E2301" t="s">
        <v>11593</v>
      </c>
      <c r="F2301" t="s">
        <v>11594</v>
      </c>
      <c r="G2301" t="s">
        <v>11595</v>
      </c>
      <c r="H2301" s="1" t="s">
        <v>11596</v>
      </c>
      <c r="I2301" s="1" t="s">
        <v>11597</v>
      </c>
      <c r="J2301">
        <v>63</v>
      </c>
      <c r="K2301" t="s">
        <v>24</v>
      </c>
      <c r="L2301" t="s">
        <v>24</v>
      </c>
      <c r="M2301" t="s">
        <v>24</v>
      </c>
      <c r="N2301">
        <v>63</v>
      </c>
      <c r="O2301" t="s">
        <v>24</v>
      </c>
    </row>
    <row r="2302" spans="1:15">
      <c r="A2302" t="s">
        <v>11598</v>
      </c>
      <c r="B2302" t="s">
        <v>16</v>
      </c>
      <c r="C2302" t="s">
        <v>45</v>
      </c>
      <c r="D2302" t="s">
        <v>1941</v>
      </c>
      <c r="E2302" t="s">
        <v>11599</v>
      </c>
      <c r="F2302" t="s">
        <v>11600</v>
      </c>
      <c r="G2302" t="s">
        <v>11601</v>
      </c>
      <c r="H2302" s="1" t="s">
        <v>11602</v>
      </c>
      <c r="I2302" s="1" t="s">
        <v>11603</v>
      </c>
      <c r="J2302">
        <v>5</v>
      </c>
      <c r="K2302" t="s">
        <v>24</v>
      </c>
      <c r="L2302" t="s">
        <v>24</v>
      </c>
      <c r="M2302" t="s">
        <v>24</v>
      </c>
      <c r="N2302">
        <v>5</v>
      </c>
      <c r="O2302" t="s">
        <v>24</v>
      </c>
    </row>
    <row r="2303" spans="1:15">
      <c r="A2303" t="s">
        <v>11604</v>
      </c>
      <c r="B2303" t="s">
        <v>16</v>
      </c>
      <c r="C2303" t="s">
        <v>45</v>
      </c>
      <c r="D2303" t="s">
        <v>1941</v>
      </c>
      <c r="E2303" t="s">
        <v>11605</v>
      </c>
      <c r="F2303" t="s">
        <v>11606</v>
      </c>
      <c r="G2303" t="s">
        <v>11607</v>
      </c>
      <c r="H2303" s="1" t="s">
        <v>11608</v>
      </c>
      <c r="I2303" s="1" t="s">
        <v>11609</v>
      </c>
      <c r="J2303">
        <v>41</v>
      </c>
      <c r="K2303" t="s">
        <v>24</v>
      </c>
      <c r="L2303" t="s">
        <v>24</v>
      </c>
      <c r="M2303" t="s">
        <v>24</v>
      </c>
      <c r="N2303">
        <v>43</v>
      </c>
      <c r="O2303">
        <v>2</v>
      </c>
    </row>
    <row r="2304" spans="1:15">
      <c r="A2304" t="s">
        <v>11521</v>
      </c>
      <c r="B2304" t="s">
        <v>16</v>
      </c>
      <c r="C2304" t="s">
        <v>45</v>
      </c>
      <c r="D2304" t="s">
        <v>1941</v>
      </c>
      <c r="E2304" t="s">
        <v>11610</v>
      </c>
      <c r="F2304" t="s">
        <v>11611</v>
      </c>
      <c r="G2304" t="s">
        <v>11612</v>
      </c>
      <c r="H2304" s="1" t="s">
        <v>11613</v>
      </c>
      <c r="I2304" s="1" t="s">
        <v>11614</v>
      </c>
      <c r="J2304">
        <v>2</v>
      </c>
      <c r="K2304" t="s">
        <v>24</v>
      </c>
      <c r="L2304" t="s">
        <v>24</v>
      </c>
      <c r="M2304" t="s">
        <v>24</v>
      </c>
      <c r="N2304">
        <v>2</v>
      </c>
      <c r="O2304" t="s">
        <v>24</v>
      </c>
    </row>
    <row r="2305" spans="1:15">
      <c r="A2305" t="s">
        <v>11615</v>
      </c>
      <c r="B2305" t="s">
        <v>16</v>
      </c>
      <c r="C2305" t="s">
        <v>45</v>
      </c>
      <c r="D2305" t="s">
        <v>1941</v>
      </c>
      <c r="E2305" t="s">
        <v>11616</v>
      </c>
      <c r="F2305" t="s">
        <v>24</v>
      </c>
      <c r="G2305" t="s">
        <v>11617</v>
      </c>
      <c r="H2305" s="1" t="s">
        <v>11618</v>
      </c>
      <c r="I2305" s="1" t="s">
        <v>11619</v>
      </c>
      <c r="J2305">
        <v>76</v>
      </c>
      <c r="K2305" t="s">
        <v>24</v>
      </c>
      <c r="L2305" t="s">
        <v>24</v>
      </c>
      <c r="M2305" t="s">
        <v>24</v>
      </c>
      <c r="N2305">
        <v>76</v>
      </c>
      <c r="O2305" t="s">
        <v>24</v>
      </c>
    </row>
    <row r="2306" spans="1:15">
      <c r="A2306" t="s">
        <v>11620</v>
      </c>
      <c r="B2306" t="s">
        <v>16</v>
      </c>
      <c r="C2306" t="s">
        <v>45</v>
      </c>
      <c r="D2306" t="s">
        <v>1941</v>
      </c>
      <c r="E2306" t="s">
        <v>11621</v>
      </c>
      <c r="F2306" t="s">
        <v>11622</v>
      </c>
      <c r="G2306" t="s">
        <v>11623</v>
      </c>
      <c r="H2306" s="1" t="s">
        <v>11624</v>
      </c>
      <c r="I2306" s="1" t="s">
        <v>11625</v>
      </c>
      <c r="J2306">
        <v>5</v>
      </c>
      <c r="K2306" t="s">
        <v>24</v>
      </c>
      <c r="L2306" t="s">
        <v>24</v>
      </c>
      <c r="M2306" t="s">
        <v>24</v>
      </c>
      <c r="N2306">
        <v>5</v>
      </c>
      <c r="O2306" t="s">
        <v>24</v>
      </c>
    </row>
    <row r="2307" spans="1:15">
      <c r="A2307" t="s">
        <v>11620</v>
      </c>
      <c r="B2307" t="s">
        <v>16</v>
      </c>
      <c r="C2307" t="s">
        <v>45</v>
      </c>
      <c r="D2307" t="s">
        <v>1941</v>
      </c>
      <c r="E2307" t="s">
        <v>11626</v>
      </c>
      <c r="F2307" t="s">
        <v>11627</v>
      </c>
      <c r="G2307" t="s">
        <v>11628</v>
      </c>
      <c r="H2307" s="1" t="s">
        <v>11629</v>
      </c>
      <c r="I2307" s="1" t="s">
        <v>11630</v>
      </c>
      <c r="J2307">
        <v>4</v>
      </c>
      <c r="K2307" t="s">
        <v>24</v>
      </c>
      <c r="L2307" t="s">
        <v>24</v>
      </c>
      <c r="M2307" t="s">
        <v>24</v>
      </c>
      <c r="N2307">
        <v>4</v>
      </c>
      <c r="O2307" t="s">
        <v>24</v>
      </c>
    </row>
    <row r="2308" spans="1:15">
      <c r="A2308" t="s">
        <v>11620</v>
      </c>
      <c r="B2308" t="s">
        <v>16</v>
      </c>
      <c r="C2308" t="s">
        <v>45</v>
      </c>
      <c r="D2308" t="s">
        <v>1941</v>
      </c>
      <c r="E2308" t="s">
        <v>11631</v>
      </c>
      <c r="F2308" t="s">
        <v>11632</v>
      </c>
      <c r="G2308" t="s">
        <v>11633</v>
      </c>
      <c r="H2308" s="1" t="s">
        <v>11634</v>
      </c>
      <c r="I2308" s="1" t="s">
        <v>11635</v>
      </c>
      <c r="J2308">
        <v>63</v>
      </c>
      <c r="K2308" t="s">
        <v>24</v>
      </c>
      <c r="L2308" t="s">
        <v>24</v>
      </c>
      <c r="M2308" t="s">
        <v>24</v>
      </c>
      <c r="N2308">
        <v>64</v>
      </c>
      <c r="O2308">
        <v>1</v>
      </c>
    </row>
    <row r="2309" spans="1:15">
      <c r="A2309" t="s">
        <v>11636</v>
      </c>
      <c r="B2309" t="s">
        <v>16</v>
      </c>
      <c r="C2309" t="s">
        <v>45</v>
      </c>
      <c r="D2309" t="s">
        <v>1941</v>
      </c>
      <c r="E2309" t="s">
        <v>11637</v>
      </c>
      <c r="F2309" t="s">
        <v>11638</v>
      </c>
      <c r="G2309" t="s">
        <v>11639</v>
      </c>
      <c r="H2309" s="1" t="s">
        <v>11640</v>
      </c>
      <c r="I2309" s="1" t="s">
        <v>11641</v>
      </c>
      <c r="J2309">
        <v>9</v>
      </c>
      <c r="K2309" t="s">
        <v>24</v>
      </c>
      <c r="L2309" t="s">
        <v>24</v>
      </c>
      <c r="M2309" t="s">
        <v>24</v>
      </c>
      <c r="N2309">
        <v>9</v>
      </c>
      <c r="O2309" t="s">
        <v>24</v>
      </c>
    </row>
    <row r="2310" spans="1:15">
      <c r="A2310" t="s">
        <v>11636</v>
      </c>
      <c r="B2310" t="s">
        <v>16</v>
      </c>
      <c r="C2310" t="s">
        <v>45</v>
      </c>
      <c r="D2310" t="s">
        <v>1941</v>
      </c>
      <c r="E2310" t="s">
        <v>11642</v>
      </c>
      <c r="F2310" t="s">
        <v>11643</v>
      </c>
      <c r="G2310" t="s">
        <v>11644</v>
      </c>
      <c r="H2310" s="1" t="s">
        <v>11645</v>
      </c>
      <c r="I2310" s="1" t="s">
        <v>11646</v>
      </c>
      <c r="J2310">
        <v>4</v>
      </c>
      <c r="K2310" t="s">
        <v>24</v>
      </c>
      <c r="L2310" t="s">
        <v>24</v>
      </c>
      <c r="M2310">
        <v>1</v>
      </c>
      <c r="N2310">
        <v>6</v>
      </c>
      <c r="O2310">
        <v>1</v>
      </c>
    </row>
    <row r="2311" spans="1:15">
      <c r="A2311" t="s">
        <v>11636</v>
      </c>
      <c r="B2311" t="s">
        <v>16</v>
      </c>
      <c r="C2311" t="s">
        <v>45</v>
      </c>
      <c r="D2311" t="s">
        <v>1941</v>
      </c>
      <c r="E2311" t="s">
        <v>3501</v>
      </c>
      <c r="F2311" t="s">
        <v>11647</v>
      </c>
      <c r="G2311" t="s">
        <v>11648</v>
      </c>
      <c r="H2311" s="1" t="s">
        <v>11649</v>
      </c>
      <c r="I2311" s="1" t="s">
        <v>11650</v>
      </c>
      <c r="J2311">
        <v>121</v>
      </c>
      <c r="K2311" t="s">
        <v>24</v>
      </c>
      <c r="L2311" t="s">
        <v>24</v>
      </c>
      <c r="M2311" t="s">
        <v>24</v>
      </c>
      <c r="N2311">
        <v>148</v>
      </c>
      <c r="O2311">
        <v>27</v>
      </c>
    </row>
    <row r="2312" spans="1:15">
      <c r="A2312" t="s">
        <v>11636</v>
      </c>
      <c r="B2312" t="s">
        <v>16</v>
      </c>
      <c r="C2312" t="s">
        <v>45</v>
      </c>
      <c r="D2312" t="s">
        <v>1941</v>
      </c>
      <c r="E2312" t="s">
        <v>7768</v>
      </c>
      <c r="F2312" t="s">
        <v>11651</v>
      </c>
      <c r="G2312" t="s">
        <v>11652</v>
      </c>
      <c r="H2312" s="1" t="s">
        <v>11653</v>
      </c>
      <c r="I2312" s="1" t="s">
        <v>11654</v>
      </c>
      <c r="J2312">
        <v>68</v>
      </c>
      <c r="K2312" t="s">
        <v>24</v>
      </c>
      <c r="L2312" t="s">
        <v>24</v>
      </c>
      <c r="M2312" t="s">
        <v>24</v>
      </c>
      <c r="N2312">
        <v>74</v>
      </c>
      <c r="O2312">
        <v>6</v>
      </c>
    </row>
    <row r="2313" spans="1:15">
      <c r="A2313" t="s">
        <v>11636</v>
      </c>
      <c r="B2313" t="s">
        <v>16</v>
      </c>
      <c r="C2313" t="s">
        <v>45</v>
      </c>
      <c r="D2313" t="s">
        <v>1941</v>
      </c>
      <c r="E2313" t="s">
        <v>11655</v>
      </c>
      <c r="F2313" t="s">
        <v>11656</v>
      </c>
      <c r="G2313" t="s">
        <v>11657</v>
      </c>
      <c r="H2313" s="1" t="s">
        <v>11658</v>
      </c>
      <c r="I2313" s="1" t="s">
        <v>11659</v>
      </c>
      <c r="J2313">
        <v>2</v>
      </c>
      <c r="K2313" t="s">
        <v>24</v>
      </c>
      <c r="L2313" t="s">
        <v>24</v>
      </c>
      <c r="M2313" t="s">
        <v>24</v>
      </c>
      <c r="N2313">
        <v>2</v>
      </c>
      <c r="O2313" t="s">
        <v>24</v>
      </c>
    </row>
    <row r="2314" spans="1:15">
      <c r="A2314" t="s">
        <v>11636</v>
      </c>
      <c r="B2314" t="s">
        <v>16</v>
      </c>
      <c r="C2314" t="s">
        <v>45</v>
      </c>
      <c r="D2314" t="s">
        <v>1941</v>
      </c>
      <c r="E2314" t="s">
        <v>7778</v>
      </c>
      <c r="F2314" t="s">
        <v>11660</v>
      </c>
      <c r="G2314" t="s">
        <v>11661</v>
      </c>
      <c r="H2314" s="1" t="s">
        <v>11662</v>
      </c>
      <c r="I2314" s="1" t="s">
        <v>11663</v>
      </c>
      <c r="J2314">
        <v>36</v>
      </c>
      <c r="K2314" t="s">
        <v>24</v>
      </c>
      <c r="L2314" t="s">
        <v>24</v>
      </c>
      <c r="M2314" t="s">
        <v>24</v>
      </c>
      <c r="N2314">
        <v>39</v>
      </c>
      <c r="O2314">
        <v>3</v>
      </c>
    </row>
    <row r="2315" spans="1:15">
      <c r="A2315" t="s">
        <v>11664</v>
      </c>
      <c r="B2315" t="s">
        <v>16</v>
      </c>
      <c r="C2315" t="s">
        <v>45</v>
      </c>
      <c r="D2315" t="s">
        <v>1941</v>
      </c>
      <c r="E2315">
        <v>1</v>
      </c>
      <c r="F2315" t="s">
        <v>11665</v>
      </c>
      <c r="G2315" t="s">
        <v>11666</v>
      </c>
      <c r="H2315" s="1" t="s">
        <v>11667</v>
      </c>
      <c r="I2315" s="1" t="s">
        <v>11668</v>
      </c>
      <c r="J2315">
        <v>43</v>
      </c>
      <c r="K2315" t="s">
        <v>24</v>
      </c>
      <c r="L2315" t="s">
        <v>24</v>
      </c>
      <c r="M2315">
        <v>1</v>
      </c>
      <c r="N2315">
        <v>44</v>
      </c>
      <c r="O2315" t="s">
        <v>24</v>
      </c>
    </row>
    <row r="2316" spans="1:15">
      <c r="A2316" t="s">
        <v>11664</v>
      </c>
      <c r="B2316" t="s">
        <v>16</v>
      </c>
      <c r="C2316" t="s">
        <v>45</v>
      </c>
      <c r="D2316" t="s">
        <v>1941</v>
      </c>
      <c r="E2316">
        <v>3</v>
      </c>
      <c r="F2316" t="s">
        <v>11669</v>
      </c>
      <c r="G2316" t="s">
        <v>11670</v>
      </c>
      <c r="H2316" s="1" t="s">
        <v>11671</v>
      </c>
      <c r="I2316" s="1" t="s">
        <v>11672</v>
      </c>
      <c r="J2316">
        <v>283</v>
      </c>
      <c r="K2316" t="s">
        <v>24</v>
      </c>
      <c r="L2316" t="s">
        <v>24</v>
      </c>
      <c r="M2316" t="s">
        <v>24</v>
      </c>
      <c r="N2316">
        <v>283</v>
      </c>
      <c r="O2316" t="s">
        <v>24</v>
      </c>
    </row>
    <row r="2317" spans="1:15">
      <c r="A2317" t="s">
        <v>11664</v>
      </c>
      <c r="B2317" t="s">
        <v>16</v>
      </c>
      <c r="C2317" t="s">
        <v>45</v>
      </c>
      <c r="D2317" t="s">
        <v>1941</v>
      </c>
      <c r="E2317">
        <v>2</v>
      </c>
      <c r="F2317" t="s">
        <v>11673</v>
      </c>
      <c r="G2317" t="s">
        <v>11674</v>
      </c>
      <c r="H2317" s="1" t="s">
        <v>11675</v>
      </c>
      <c r="I2317" s="1" t="s">
        <v>11676</v>
      </c>
      <c r="J2317">
        <v>85</v>
      </c>
      <c r="K2317" t="s">
        <v>24</v>
      </c>
      <c r="L2317">
        <v>2</v>
      </c>
      <c r="M2317" t="s">
        <v>24</v>
      </c>
      <c r="N2317">
        <v>87</v>
      </c>
      <c r="O2317" t="s">
        <v>24</v>
      </c>
    </row>
    <row r="2318" spans="1:15">
      <c r="A2318" t="s">
        <v>11677</v>
      </c>
      <c r="B2318" t="s">
        <v>16</v>
      </c>
      <c r="C2318" t="s">
        <v>45</v>
      </c>
      <c r="D2318" t="s">
        <v>1941</v>
      </c>
      <c r="E2318" t="s">
        <v>11678</v>
      </c>
      <c r="F2318" t="s">
        <v>11679</v>
      </c>
      <c r="G2318" t="s">
        <v>11680</v>
      </c>
      <c r="H2318" s="1" t="s">
        <v>11681</v>
      </c>
      <c r="I2318" s="1" t="s">
        <v>11682</v>
      </c>
      <c r="J2318">
        <v>223</v>
      </c>
      <c r="K2318" t="s">
        <v>24</v>
      </c>
      <c r="L2318" t="s">
        <v>24</v>
      </c>
      <c r="M2318" t="s">
        <v>24</v>
      </c>
      <c r="N2318">
        <v>237</v>
      </c>
      <c r="O2318">
        <v>14</v>
      </c>
    </row>
    <row r="2319" spans="1:15">
      <c r="A2319" t="s">
        <v>11683</v>
      </c>
      <c r="B2319" t="s">
        <v>16</v>
      </c>
      <c r="C2319" t="s">
        <v>45</v>
      </c>
      <c r="D2319" t="s">
        <v>1941</v>
      </c>
      <c r="E2319" t="s">
        <v>11684</v>
      </c>
      <c r="F2319" t="s">
        <v>11685</v>
      </c>
      <c r="G2319" t="s">
        <v>11686</v>
      </c>
      <c r="H2319" s="1" t="s">
        <v>11687</v>
      </c>
      <c r="I2319" s="1" t="s">
        <v>11688</v>
      </c>
      <c r="J2319">
        <v>46</v>
      </c>
      <c r="K2319" t="s">
        <v>24</v>
      </c>
      <c r="L2319" t="s">
        <v>24</v>
      </c>
      <c r="M2319" t="s">
        <v>24</v>
      </c>
      <c r="N2319">
        <v>49</v>
      </c>
      <c r="O2319">
        <v>3</v>
      </c>
    </row>
    <row r="2320" spans="1:15">
      <c r="A2320" t="s">
        <v>11689</v>
      </c>
      <c r="B2320" t="s">
        <v>16</v>
      </c>
      <c r="C2320" t="s">
        <v>45</v>
      </c>
      <c r="D2320" t="s">
        <v>1941</v>
      </c>
      <c r="E2320" t="s">
        <v>11690</v>
      </c>
      <c r="F2320" t="s">
        <v>11691</v>
      </c>
      <c r="G2320" t="s">
        <v>11692</v>
      </c>
      <c r="H2320" s="1" t="s">
        <v>894</v>
      </c>
      <c r="I2320" s="1" t="s">
        <v>11693</v>
      </c>
      <c r="J2320">
        <v>43</v>
      </c>
      <c r="K2320" t="s">
        <v>24</v>
      </c>
      <c r="L2320" t="s">
        <v>24</v>
      </c>
      <c r="M2320" t="s">
        <v>24</v>
      </c>
      <c r="N2320">
        <v>46</v>
      </c>
      <c r="O2320">
        <v>3</v>
      </c>
    </row>
    <row r="2321" spans="1:15">
      <c r="A2321" t="s">
        <v>11694</v>
      </c>
      <c r="B2321" t="s">
        <v>16</v>
      </c>
      <c r="C2321" t="s">
        <v>45</v>
      </c>
      <c r="D2321" t="s">
        <v>1941</v>
      </c>
      <c r="E2321" t="s">
        <v>11695</v>
      </c>
      <c r="F2321" t="s">
        <v>11696</v>
      </c>
      <c r="G2321" t="s">
        <v>11697</v>
      </c>
      <c r="H2321" s="1" t="s">
        <v>11698</v>
      </c>
      <c r="I2321" s="1" t="s">
        <v>11699</v>
      </c>
      <c r="J2321">
        <v>33</v>
      </c>
      <c r="K2321" t="s">
        <v>24</v>
      </c>
      <c r="L2321" t="s">
        <v>24</v>
      </c>
      <c r="M2321" t="s">
        <v>24</v>
      </c>
      <c r="N2321">
        <v>33</v>
      </c>
      <c r="O2321" t="s">
        <v>24</v>
      </c>
    </row>
    <row r="2322" spans="1:15">
      <c r="A2322" t="s">
        <v>11700</v>
      </c>
      <c r="B2322" t="s">
        <v>16</v>
      </c>
      <c r="C2322" t="s">
        <v>45</v>
      </c>
      <c r="D2322" t="s">
        <v>1941</v>
      </c>
      <c r="E2322" t="s">
        <v>11701</v>
      </c>
      <c r="F2322" t="s">
        <v>11702</v>
      </c>
      <c r="G2322" t="s">
        <v>11703</v>
      </c>
      <c r="H2322" s="1" t="s">
        <v>11704</v>
      </c>
      <c r="I2322" s="1" t="s">
        <v>11705</v>
      </c>
      <c r="J2322">
        <v>2</v>
      </c>
      <c r="K2322" t="s">
        <v>24</v>
      </c>
      <c r="L2322" t="s">
        <v>24</v>
      </c>
      <c r="M2322" t="s">
        <v>24</v>
      </c>
      <c r="N2322">
        <v>2</v>
      </c>
      <c r="O2322" t="s">
        <v>24</v>
      </c>
    </row>
    <row r="2323" spans="1:15">
      <c r="A2323" t="s">
        <v>11700</v>
      </c>
      <c r="B2323" t="s">
        <v>16</v>
      </c>
      <c r="C2323" t="s">
        <v>45</v>
      </c>
      <c r="D2323" t="s">
        <v>1941</v>
      </c>
      <c r="E2323" t="s">
        <v>11706</v>
      </c>
      <c r="F2323" t="s">
        <v>11707</v>
      </c>
      <c r="G2323" t="s">
        <v>11708</v>
      </c>
      <c r="H2323" s="1" t="s">
        <v>11709</v>
      </c>
      <c r="I2323" s="1" t="s">
        <v>11710</v>
      </c>
      <c r="J2323">
        <v>20</v>
      </c>
      <c r="K2323" t="s">
        <v>24</v>
      </c>
      <c r="L2323" t="s">
        <v>24</v>
      </c>
      <c r="M2323" t="s">
        <v>24</v>
      </c>
      <c r="N2323">
        <v>21</v>
      </c>
      <c r="O2323">
        <v>1</v>
      </c>
    </row>
    <row r="2324" spans="1:15">
      <c r="A2324" t="s">
        <v>11700</v>
      </c>
      <c r="B2324" t="s">
        <v>16</v>
      </c>
      <c r="C2324" t="s">
        <v>45</v>
      </c>
      <c r="D2324" t="s">
        <v>1941</v>
      </c>
      <c r="E2324" t="s">
        <v>11711</v>
      </c>
      <c r="F2324" t="s">
        <v>11712</v>
      </c>
      <c r="G2324" t="s">
        <v>11713</v>
      </c>
      <c r="H2324" s="1" t="s">
        <v>11714</v>
      </c>
      <c r="I2324" s="1" t="s">
        <v>11715</v>
      </c>
      <c r="J2324">
        <v>35</v>
      </c>
      <c r="K2324" t="s">
        <v>24</v>
      </c>
      <c r="L2324" t="s">
        <v>24</v>
      </c>
      <c r="M2324" t="s">
        <v>24</v>
      </c>
      <c r="N2324">
        <v>37</v>
      </c>
      <c r="O2324">
        <v>2</v>
      </c>
    </row>
    <row r="2325" spans="1:15">
      <c r="A2325" t="s">
        <v>11700</v>
      </c>
      <c r="B2325" t="s">
        <v>16</v>
      </c>
      <c r="C2325" t="s">
        <v>45</v>
      </c>
      <c r="D2325" t="s">
        <v>1941</v>
      </c>
      <c r="E2325" t="s">
        <v>11716</v>
      </c>
      <c r="F2325" t="s">
        <v>11717</v>
      </c>
      <c r="G2325" t="s">
        <v>11718</v>
      </c>
      <c r="H2325" s="1" t="s">
        <v>2835</v>
      </c>
      <c r="I2325" s="1" t="s">
        <v>11719</v>
      </c>
      <c r="J2325">
        <v>165</v>
      </c>
      <c r="K2325" t="s">
        <v>24</v>
      </c>
      <c r="L2325" t="s">
        <v>24</v>
      </c>
      <c r="M2325" t="s">
        <v>24</v>
      </c>
      <c r="N2325">
        <v>176</v>
      </c>
      <c r="O2325">
        <v>11</v>
      </c>
    </row>
    <row r="2326" spans="1:15">
      <c r="A2326" t="s">
        <v>11700</v>
      </c>
      <c r="B2326" t="s">
        <v>16</v>
      </c>
      <c r="C2326" t="s">
        <v>45</v>
      </c>
      <c r="D2326" t="s">
        <v>1941</v>
      </c>
      <c r="E2326" t="s">
        <v>11720</v>
      </c>
      <c r="F2326" t="s">
        <v>11721</v>
      </c>
      <c r="G2326" t="s">
        <v>11722</v>
      </c>
      <c r="H2326" s="1" t="s">
        <v>11723</v>
      </c>
      <c r="I2326" s="1" t="s">
        <v>11724</v>
      </c>
      <c r="J2326">
        <v>78</v>
      </c>
      <c r="K2326" t="s">
        <v>24</v>
      </c>
      <c r="L2326" t="s">
        <v>24</v>
      </c>
      <c r="M2326" t="s">
        <v>24</v>
      </c>
      <c r="N2326">
        <v>82</v>
      </c>
      <c r="O2326">
        <v>4</v>
      </c>
    </row>
    <row r="2327" spans="1:15">
      <c r="A2327" t="s">
        <v>11725</v>
      </c>
      <c r="B2327" t="s">
        <v>16</v>
      </c>
      <c r="C2327" t="s">
        <v>76</v>
      </c>
      <c r="D2327" t="s">
        <v>77</v>
      </c>
      <c r="E2327" t="s">
        <v>11726</v>
      </c>
      <c r="F2327" t="s">
        <v>11727</v>
      </c>
      <c r="G2327" t="s">
        <v>11728</v>
      </c>
      <c r="H2327" s="1" t="s">
        <v>6551</v>
      </c>
      <c r="I2327" s="1" t="s">
        <v>11729</v>
      </c>
      <c r="J2327">
        <v>25</v>
      </c>
      <c r="K2327" t="s">
        <v>24</v>
      </c>
      <c r="L2327" t="s">
        <v>24</v>
      </c>
      <c r="M2327" t="s">
        <v>24</v>
      </c>
      <c r="N2327">
        <v>25</v>
      </c>
      <c r="O2327" t="s">
        <v>24</v>
      </c>
    </row>
    <row r="2328" spans="1:15">
      <c r="A2328" t="s">
        <v>11730</v>
      </c>
      <c r="B2328" t="s">
        <v>16</v>
      </c>
      <c r="C2328" t="s">
        <v>76</v>
      </c>
      <c r="D2328" t="s">
        <v>77</v>
      </c>
      <c r="E2328" t="s">
        <v>11731</v>
      </c>
      <c r="F2328" t="s">
        <v>11732</v>
      </c>
      <c r="G2328" t="s">
        <v>11733</v>
      </c>
      <c r="H2328" s="1" t="s">
        <v>11734</v>
      </c>
      <c r="I2328" s="1" t="s">
        <v>11735</v>
      </c>
      <c r="J2328">
        <v>21</v>
      </c>
      <c r="K2328" t="s">
        <v>24</v>
      </c>
      <c r="L2328" t="s">
        <v>24</v>
      </c>
      <c r="M2328" t="s">
        <v>24</v>
      </c>
      <c r="N2328">
        <v>23</v>
      </c>
      <c r="O2328" t="s">
        <v>24</v>
      </c>
    </row>
    <row r="2329" spans="1:15">
      <c r="A2329" t="s">
        <v>11736</v>
      </c>
      <c r="B2329" t="s">
        <v>16</v>
      </c>
      <c r="C2329" t="s">
        <v>76</v>
      </c>
      <c r="D2329" t="s">
        <v>77</v>
      </c>
      <c r="E2329" t="s">
        <v>11737</v>
      </c>
      <c r="F2329" t="s">
        <v>11738</v>
      </c>
      <c r="G2329" t="s">
        <v>11739</v>
      </c>
      <c r="H2329" s="1" t="s">
        <v>11740</v>
      </c>
      <c r="I2329" s="1" t="s">
        <v>11741</v>
      </c>
      <c r="J2329">
        <v>5</v>
      </c>
      <c r="K2329" t="s">
        <v>24</v>
      </c>
      <c r="L2329" t="s">
        <v>24</v>
      </c>
      <c r="M2329" t="s">
        <v>24</v>
      </c>
      <c r="N2329">
        <v>5</v>
      </c>
      <c r="O2329" t="s">
        <v>24</v>
      </c>
    </row>
    <row r="2330" spans="1:15">
      <c r="A2330" t="s">
        <v>11742</v>
      </c>
      <c r="B2330" t="s">
        <v>16</v>
      </c>
      <c r="C2330" t="s">
        <v>76</v>
      </c>
      <c r="D2330" t="s">
        <v>77</v>
      </c>
      <c r="E2330" t="s">
        <v>11743</v>
      </c>
      <c r="F2330" t="s">
        <v>11744</v>
      </c>
      <c r="G2330" t="s">
        <v>11745</v>
      </c>
      <c r="H2330" s="1" t="s">
        <v>11746</v>
      </c>
      <c r="I2330" s="1" t="s">
        <v>11747</v>
      </c>
      <c r="J2330">
        <v>67</v>
      </c>
      <c r="K2330" t="s">
        <v>24</v>
      </c>
      <c r="L2330" t="s">
        <v>24</v>
      </c>
      <c r="M2330" t="s">
        <v>24</v>
      </c>
      <c r="N2330">
        <v>67</v>
      </c>
      <c r="O2330" t="s">
        <v>24</v>
      </c>
    </row>
    <row r="2331" spans="1:15">
      <c r="A2331" t="s">
        <v>11748</v>
      </c>
      <c r="B2331" t="s">
        <v>16</v>
      </c>
      <c r="C2331" t="s">
        <v>76</v>
      </c>
      <c r="D2331" t="s">
        <v>77</v>
      </c>
      <c r="E2331" t="s">
        <v>11749</v>
      </c>
      <c r="F2331" t="s">
        <v>11750</v>
      </c>
      <c r="G2331" t="s">
        <v>11751</v>
      </c>
      <c r="H2331" s="1" t="s">
        <v>11752</v>
      </c>
      <c r="I2331" s="1" t="s">
        <v>11753</v>
      </c>
      <c r="J2331">
        <v>82</v>
      </c>
      <c r="K2331" t="s">
        <v>24</v>
      </c>
      <c r="L2331" t="s">
        <v>24</v>
      </c>
      <c r="M2331" t="s">
        <v>24</v>
      </c>
      <c r="N2331">
        <v>82</v>
      </c>
      <c r="O2331" t="s">
        <v>24</v>
      </c>
    </row>
    <row r="2332" spans="1:15">
      <c r="A2332" t="s">
        <v>11754</v>
      </c>
      <c r="B2332" t="s">
        <v>16</v>
      </c>
      <c r="C2332" t="s">
        <v>76</v>
      </c>
      <c r="D2332" t="s">
        <v>77</v>
      </c>
      <c r="E2332" t="s">
        <v>11755</v>
      </c>
      <c r="F2332" t="s">
        <v>11756</v>
      </c>
      <c r="G2332" t="s">
        <v>11757</v>
      </c>
      <c r="H2332" s="1" t="s">
        <v>11758</v>
      </c>
      <c r="I2332" s="1" t="s">
        <v>11759</v>
      </c>
      <c r="J2332">
        <v>4</v>
      </c>
      <c r="K2332" t="s">
        <v>24</v>
      </c>
      <c r="L2332" t="s">
        <v>24</v>
      </c>
      <c r="M2332">
        <v>1</v>
      </c>
      <c r="N2332">
        <v>5</v>
      </c>
      <c r="O2332" t="s">
        <v>24</v>
      </c>
    </row>
    <row r="2333" spans="1:15">
      <c r="A2333" t="s">
        <v>11760</v>
      </c>
      <c r="B2333" t="s">
        <v>16</v>
      </c>
      <c r="C2333" t="s">
        <v>76</v>
      </c>
      <c r="D2333" t="s">
        <v>77</v>
      </c>
      <c r="E2333" t="s">
        <v>11731</v>
      </c>
      <c r="F2333" t="s">
        <v>11761</v>
      </c>
      <c r="G2333" t="s">
        <v>11762</v>
      </c>
      <c r="H2333" s="1" t="s">
        <v>2489</v>
      </c>
      <c r="I2333" s="1" t="s">
        <v>11763</v>
      </c>
      <c r="J2333">
        <v>25</v>
      </c>
      <c r="K2333" t="s">
        <v>24</v>
      </c>
      <c r="L2333" t="s">
        <v>24</v>
      </c>
      <c r="M2333" t="s">
        <v>24</v>
      </c>
      <c r="N2333">
        <v>26</v>
      </c>
      <c r="O2333">
        <v>1</v>
      </c>
    </row>
    <row r="2334" spans="1:15">
      <c r="A2334" t="s">
        <v>11764</v>
      </c>
      <c r="B2334" t="s">
        <v>16</v>
      </c>
      <c r="C2334" t="s">
        <v>76</v>
      </c>
      <c r="D2334" t="s">
        <v>77</v>
      </c>
      <c r="E2334" t="s">
        <v>11765</v>
      </c>
      <c r="F2334" t="s">
        <v>11766</v>
      </c>
      <c r="G2334" t="s">
        <v>11767</v>
      </c>
      <c r="H2334" s="1" t="s">
        <v>11768</v>
      </c>
      <c r="I2334" s="1" t="s">
        <v>11769</v>
      </c>
      <c r="J2334">
        <v>71</v>
      </c>
      <c r="K2334" t="s">
        <v>24</v>
      </c>
      <c r="L2334" t="s">
        <v>24</v>
      </c>
      <c r="M2334" t="s">
        <v>24</v>
      </c>
      <c r="N2334">
        <v>72</v>
      </c>
      <c r="O2334">
        <v>1</v>
      </c>
    </row>
    <row r="2335" spans="1:15">
      <c r="A2335" t="s">
        <v>11764</v>
      </c>
      <c r="B2335" t="s">
        <v>16</v>
      </c>
      <c r="C2335" t="s">
        <v>76</v>
      </c>
      <c r="D2335" t="s">
        <v>77</v>
      </c>
      <c r="E2335" t="s">
        <v>11731</v>
      </c>
      <c r="F2335" t="s">
        <v>11770</v>
      </c>
      <c r="G2335" t="s">
        <v>11771</v>
      </c>
      <c r="H2335" s="1" t="s">
        <v>11772</v>
      </c>
      <c r="I2335" s="1" t="s">
        <v>11773</v>
      </c>
      <c r="J2335">
        <v>25</v>
      </c>
      <c r="K2335" t="s">
        <v>24</v>
      </c>
      <c r="L2335" t="s">
        <v>24</v>
      </c>
      <c r="M2335" t="s">
        <v>24</v>
      </c>
      <c r="N2335">
        <v>26</v>
      </c>
      <c r="O2335">
        <v>1</v>
      </c>
    </row>
    <row r="2336" spans="1:15">
      <c r="A2336" t="s">
        <v>11774</v>
      </c>
      <c r="B2336" t="s">
        <v>16</v>
      </c>
      <c r="C2336" t="s">
        <v>76</v>
      </c>
      <c r="D2336" t="s">
        <v>77</v>
      </c>
      <c r="E2336">
        <v>1</v>
      </c>
      <c r="F2336" t="s">
        <v>11775</v>
      </c>
      <c r="G2336" t="s">
        <v>11776</v>
      </c>
      <c r="H2336" s="1" t="s">
        <v>11777</v>
      </c>
      <c r="I2336" s="1" t="s">
        <v>11778</v>
      </c>
      <c r="J2336">
        <v>25</v>
      </c>
      <c r="K2336" t="s">
        <v>24</v>
      </c>
      <c r="L2336" t="s">
        <v>24</v>
      </c>
      <c r="M2336" t="s">
        <v>24</v>
      </c>
      <c r="N2336">
        <v>26</v>
      </c>
      <c r="O2336">
        <v>1</v>
      </c>
    </row>
    <row r="2337" spans="1:15">
      <c r="A2337" t="s">
        <v>11774</v>
      </c>
      <c r="B2337" t="s">
        <v>16</v>
      </c>
      <c r="C2337" t="s">
        <v>76</v>
      </c>
      <c r="D2337" t="s">
        <v>77</v>
      </c>
      <c r="E2337">
        <v>2</v>
      </c>
      <c r="F2337" t="s">
        <v>11779</v>
      </c>
      <c r="G2337" t="s">
        <v>11780</v>
      </c>
      <c r="H2337" s="1" t="s">
        <v>11781</v>
      </c>
      <c r="I2337" s="1" t="s">
        <v>11782</v>
      </c>
      <c r="J2337">
        <v>71</v>
      </c>
      <c r="K2337" t="s">
        <v>24</v>
      </c>
      <c r="L2337" t="s">
        <v>24</v>
      </c>
      <c r="M2337" t="s">
        <v>24</v>
      </c>
      <c r="N2337">
        <v>73</v>
      </c>
      <c r="O2337">
        <v>2</v>
      </c>
    </row>
    <row r="2338" spans="1:15">
      <c r="A2338" t="s">
        <v>11783</v>
      </c>
      <c r="B2338" t="s">
        <v>16</v>
      </c>
      <c r="C2338" t="s">
        <v>76</v>
      </c>
      <c r="D2338" t="s">
        <v>77</v>
      </c>
      <c r="E2338" t="s">
        <v>11784</v>
      </c>
      <c r="F2338" t="s">
        <v>11785</v>
      </c>
      <c r="G2338" t="s">
        <v>11786</v>
      </c>
      <c r="H2338" s="1" t="s">
        <v>11787</v>
      </c>
      <c r="I2338" s="1" t="s">
        <v>11788</v>
      </c>
      <c r="J2338">
        <v>4</v>
      </c>
      <c r="K2338" t="s">
        <v>24</v>
      </c>
      <c r="L2338" t="s">
        <v>24</v>
      </c>
      <c r="M2338" t="s">
        <v>24</v>
      </c>
      <c r="N2338">
        <v>4</v>
      </c>
      <c r="O2338" t="s">
        <v>24</v>
      </c>
    </row>
    <row r="2339" spans="1:15">
      <c r="A2339" t="s">
        <v>11783</v>
      </c>
      <c r="B2339" t="s">
        <v>16</v>
      </c>
      <c r="C2339" t="s">
        <v>76</v>
      </c>
      <c r="D2339" t="s">
        <v>77</v>
      </c>
      <c r="E2339" t="s">
        <v>11789</v>
      </c>
      <c r="F2339" t="s">
        <v>11790</v>
      </c>
      <c r="G2339" t="s">
        <v>11791</v>
      </c>
      <c r="H2339" s="1" t="s">
        <v>11792</v>
      </c>
      <c r="I2339" s="1" t="s">
        <v>11793</v>
      </c>
      <c r="J2339">
        <v>6</v>
      </c>
      <c r="K2339" t="s">
        <v>24</v>
      </c>
      <c r="L2339" t="s">
        <v>24</v>
      </c>
      <c r="M2339" t="s">
        <v>24</v>
      </c>
      <c r="N2339">
        <v>7</v>
      </c>
      <c r="O2339" t="s">
        <v>24</v>
      </c>
    </row>
    <row r="2340" spans="1:15">
      <c r="A2340" t="s">
        <v>11783</v>
      </c>
      <c r="B2340" t="s">
        <v>16</v>
      </c>
      <c r="C2340" t="s">
        <v>76</v>
      </c>
      <c r="D2340" t="s">
        <v>77</v>
      </c>
      <c r="E2340" t="s">
        <v>11731</v>
      </c>
      <c r="F2340" t="s">
        <v>11794</v>
      </c>
      <c r="G2340" t="s">
        <v>11795</v>
      </c>
      <c r="H2340" s="1" t="s">
        <v>6346</v>
      </c>
      <c r="I2340" s="1" t="s">
        <v>11796</v>
      </c>
      <c r="J2340">
        <v>30</v>
      </c>
      <c r="K2340" t="s">
        <v>24</v>
      </c>
      <c r="L2340" t="s">
        <v>24</v>
      </c>
      <c r="M2340" t="s">
        <v>24</v>
      </c>
      <c r="N2340">
        <v>30</v>
      </c>
      <c r="O2340" t="s">
        <v>24</v>
      </c>
    </row>
    <row r="2341" spans="1:15">
      <c r="A2341" t="s">
        <v>11797</v>
      </c>
      <c r="B2341" t="s">
        <v>16</v>
      </c>
      <c r="C2341" t="s">
        <v>76</v>
      </c>
      <c r="D2341" t="s">
        <v>77</v>
      </c>
      <c r="E2341" t="s">
        <v>11731</v>
      </c>
      <c r="F2341" t="s">
        <v>11798</v>
      </c>
      <c r="G2341" t="s">
        <v>11799</v>
      </c>
      <c r="H2341" s="1" t="s">
        <v>11772</v>
      </c>
      <c r="I2341" s="1" t="s">
        <v>11800</v>
      </c>
      <c r="J2341">
        <v>25</v>
      </c>
      <c r="K2341" t="s">
        <v>24</v>
      </c>
      <c r="L2341" t="s">
        <v>24</v>
      </c>
      <c r="M2341" t="s">
        <v>24</v>
      </c>
      <c r="N2341">
        <v>26</v>
      </c>
      <c r="O2341">
        <v>1</v>
      </c>
    </row>
    <row r="2342" spans="1:15">
      <c r="A2342" t="s">
        <v>11801</v>
      </c>
      <c r="B2342" t="s">
        <v>16</v>
      </c>
      <c r="C2342" t="s">
        <v>76</v>
      </c>
      <c r="D2342" t="s">
        <v>77</v>
      </c>
      <c r="E2342" t="s">
        <v>11731</v>
      </c>
      <c r="F2342" t="s">
        <v>11802</v>
      </c>
      <c r="G2342" t="s">
        <v>11803</v>
      </c>
      <c r="H2342" s="1" t="s">
        <v>11804</v>
      </c>
      <c r="I2342" s="1" t="s">
        <v>11805</v>
      </c>
      <c r="J2342">
        <v>25</v>
      </c>
      <c r="K2342" t="s">
        <v>24</v>
      </c>
      <c r="L2342" t="s">
        <v>24</v>
      </c>
      <c r="M2342" t="s">
        <v>24</v>
      </c>
      <c r="N2342">
        <v>26</v>
      </c>
      <c r="O2342">
        <v>1</v>
      </c>
    </row>
    <row r="2343" spans="1:15">
      <c r="A2343" t="s">
        <v>11801</v>
      </c>
      <c r="B2343" t="s">
        <v>16</v>
      </c>
      <c r="C2343" t="s">
        <v>76</v>
      </c>
      <c r="D2343" t="s">
        <v>77</v>
      </c>
      <c r="E2343" t="s">
        <v>11806</v>
      </c>
      <c r="F2343" t="s">
        <v>11807</v>
      </c>
      <c r="G2343" t="s">
        <v>11808</v>
      </c>
      <c r="H2343" s="1" t="s">
        <v>11809</v>
      </c>
      <c r="I2343" s="1" t="s">
        <v>11810</v>
      </c>
      <c r="J2343">
        <v>35</v>
      </c>
      <c r="K2343" t="s">
        <v>24</v>
      </c>
      <c r="L2343" t="s">
        <v>24</v>
      </c>
      <c r="M2343" t="s">
        <v>24</v>
      </c>
      <c r="N2343">
        <v>35</v>
      </c>
      <c r="O2343" t="s">
        <v>24</v>
      </c>
    </row>
    <row r="2344" spans="1:15">
      <c r="A2344" t="s">
        <v>11811</v>
      </c>
      <c r="B2344" t="s">
        <v>16</v>
      </c>
      <c r="C2344" t="s">
        <v>76</v>
      </c>
      <c r="D2344" t="s">
        <v>77</v>
      </c>
      <c r="E2344" t="s">
        <v>11731</v>
      </c>
      <c r="F2344" t="s">
        <v>11812</v>
      </c>
      <c r="G2344" t="s">
        <v>11813</v>
      </c>
      <c r="H2344" s="1" t="s">
        <v>11814</v>
      </c>
      <c r="I2344" s="1" t="s">
        <v>11805</v>
      </c>
      <c r="J2344">
        <v>25</v>
      </c>
      <c r="K2344" t="s">
        <v>24</v>
      </c>
      <c r="L2344" t="s">
        <v>24</v>
      </c>
      <c r="M2344" t="s">
        <v>24</v>
      </c>
      <c r="N2344">
        <v>26</v>
      </c>
      <c r="O2344">
        <v>1</v>
      </c>
    </row>
    <row r="2345" spans="1:15">
      <c r="A2345" t="s">
        <v>11815</v>
      </c>
      <c r="B2345" t="s">
        <v>16</v>
      </c>
      <c r="C2345" t="s">
        <v>76</v>
      </c>
      <c r="D2345" t="s">
        <v>77</v>
      </c>
      <c r="E2345" t="s">
        <v>11731</v>
      </c>
      <c r="F2345" t="s">
        <v>11816</v>
      </c>
      <c r="G2345" t="s">
        <v>11817</v>
      </c>
      <c r="H2345" s="1" t="s">
        <v>11818</v>
      </c>
      <c r="I2345" s="1" t="s">
        <v>11819</v>
      </c>
      <c r="J2345">
        <v>25</v>
      </c>
      <c r="K2345" t="s">
        <v>24</v>
      </c>
      <c r="L2345" t="s">
        <v>24</v>
      </c>
      <c r="M2345" t="s">
        <v>24</v>
      </c>
      <c r="N2345">
        <v>26</v>
      </c>
      <c r="O2345">
        <v>1</v>
      </c>
    </row>
    <row r="2346" spans="1:15">
      <c r="A2346" t="s">
        <v>11820</v>
      </c>
      <c r="B2346" t="s">
        <v>16</v>
      </c>
      <c r="C2346" t="s">
        <v>76</v>
      </c>
      <c r="D2346" t="s">
        <v>77</v>
      </c>
      <c r="E2346" t="s">
        <v>11731</v>
      </c>
      <c r="F2346" t="s">
        <v>11821</v>
      </c>
      <c r="G2346" t="s">
        <v>11822</v>
      </c>
      <c r="H2346" s="1" t="s">
        <v>11804</v>
      </c>
      <c r="I2346" s="1" t="s">
        <v>11823</v>
      </c>
      <c r="J2346">
        <v>25</v>
      </c>
      <c r="K2346" t="s">
        <v>24</v>
      </c>
      <c r="L2346" t="s">
        <v>24</v>
      </c>
      <c r="M2346" t="s">
        <v>24</v>
      </c>
      <c r="N2346">
        <v>26</v>
      </c>
      <c r="O2346">
        <v>1</v>
      </c>
    </row>
    <row r="2347" spans="1:15">
      <c r="A2347" t="s">
        <v>11824</v>
      </c>
      <c r="B2347" t="s">
        <v>16</v>
      </c>
      <c r="C2347" t="s">
        <v>76</v>
      </c>
      <c r="D2347" t="s">
        <v>77</v>
      </c>
      <c r="E2347" t="s">
        <v>11731</v>
      </c>
      <c r="F2347" t="s">
        <v>11825</v>
      </c>
      <c r="G2347" t="s">
        <v>11826</v>
      </c>
      <c r="H2347" s="1" t="s">
        <v>11827</v>
      </c>
      <c r="I2347" s="1" t="s">
        <v>11828</v>
      </c>
      <c r="J2347">
        <v>28</v>
      </c>
      <c r="K2347" t="s">
        <v>24</v>
      </c>
      <c r="L2347" t="s">
        <v>24</v>
      </c>
      <c r="M2347" t="s">
        <v>24</v>
      </c>
      <c r="N2347">
        <v>31</v>
      </c>
      <c r="O2347">
        <v>3</v>
      </c>
    </row>
    <row r="2348" spans="1:15">
      <c r="A2348" t="s">
        <v>11829</v>
      </c>
      <c r="B2348" t="s">
        <v>16</v>
      </c>
      <c r="C2348" t="s">
        <v>76</v>
      </c>
      <c r="D2348" t="s">
        <v>77</v>
      </c>
      <c r="E2348" t="s">
        <v>11830</v>
      </c>
      <c r="F2348" t="s">
        <v>11831</v>
      </c>
      <c r="G2348" t="s">
        <v>11832</v>
      </c>
      <c r="H2348" s="1" t="s">
        <v>11833</v>
      </c>
      <c r="I2348" s="1" t="s">
        <v>11834</v>
      </c>
      <c r="J2348">
        <v>25</v>
      </c>
      <c r="K2348" t="s">
        <v>24</v>
      </c>
      <c r="L2348" t="s">
        <v>24</v>
      </c>
      <c r="M2348" t="s">
        <v>24</v>
      </c>
      <c r="N2348">
        <v>26</v>
      </c>
      <c r="O2348">
        <v>1</v>
      </c>
    </row>
    <row r="2349" spans="1:15">
      <c r="A2349" t="s">
        <v>11835</v>
      </c>
      <c r="B2349" t="s">
        <v>16</v>
      </c>
      <c r="C2349" t="s">
        <v>76</v>
      </c>
      <c r="D2349" t="s">
        <v>77</v>
      </c>
      <c r="E2349" t="s">
        <v>11830</v>
      </c>
      <c r="F2349" t="s">
        <v>11836</v>
      </c>
      <c r="G2349" t="s">
        <v>11837</v>
      </c>
      <c r="H2349" s="1" t="s">
        <v>5570</v>
      </c>
      <c r="I2349" s="1" t="s">
        <v>11838</v>
      </c>
      <c r="J2349">
        <v>25</v>
      </c>
      <c r="K2349" t="s">
        <v>24</v>
      </c>
      <c r="L2349" t="s">
        <v>24</v>
      </c>
      <c r="M2349" t="s">
        <v>24</v>
      </c>
      <c r="N2349">
        <v>26</v>
      </c>
      <c r="O2349">
        <v>1</v>
      </c>
    </row>
    <row r="2350" spans="1:15">
      <c r="A2350" t="s">
        <v>11839</v>
      </c>
      <c r="B2350" t="s">
        <v>16</v>
      </c>
      <c r="C2350" t="s">
        <v>76</v>
      </c>
      <c r="D2350" t="s">
        <v>77</v>
      </c>
      <c r="E2350" t="s">
        <v>11830</v>
      </c>
      <c r="F2350" t="s">
        <v>11840</v>
      </c>
      <c r="G2350" t="s">
        <v>11841</v>
      </c>
      <c r="H2350" s="1" t="s">
        <v>11833</v>
      </c>
      <c r="I2350" s="1" t="s">
        <v>11834</v>
      </c>
      <c r="J2350">
        <v>25</v>
      </c>
      <c r="K2350" t="s">
        <v>24</v>
      </c>
      <c r="L2350" t="s">
        <v>24</v>
      </c>
      <c r="M2350" t="s">
        <v>24</v>
      </c>
      <c r="N2350">
        <v>26</v>
      </c>
      <c r="O2350">
        <v>1</v>
      </c>
    </row>
    <row r="2351" spans="1:15">
      <c r="A2351" t="s">
        <v>11839</v>
      </c>
      <c r="B2351" t="s">
        <v>16</v>
      </c>
      <c r="C2351" t="s">
        <v>76</v>
      </c>
      <c r="D2351" t="s">
        <v>77</v>
      </c>
      <c r="E2351" t="s">
        <v>11842</v>
      </c>
      <c r="F2351" t="s">
        <v>11843</v>
      </c>
      <c r="G2351" t="s">
        <v>11844</v>
      </c>
      <c r="H2351" s="1" t="s">
        <v>11845</v>
      </c>
      <c r="I2351" s="1" t="s">
        <v>11846</v>
      </c>
      <c r="J2351">
        <v>92</v>
      </c>
      <c r="K2351" t="s">
        <v>24</v>
      </c>
      <c r="L2351" t="s">
        <v>24</v>
      </c>
      <c r="M2351" t="s">
        <v>24</v>
      </c>
      <c r="N2351">
        <v>93</v>
      </c>
      <c r="O2351">
        <v>1</v>
      </c>
    </row>
    <row r="2352" spans="1:15">
      <c r="A2352" t="s">
        <v>11847</v>
      </c>
      <c r="B2352" t="s">
        <v>16</v>
      </c>
      <c r="C2352" t="s">
        <v>76</v>
      </c>
      <c r="D2352" t="s">
        <v>77</v>
      </c>
      <c r="E2352" t="s">
        <v>11731</v>
      </c>
      <c r="F2352" t="s">
        <v>24</v>
      </c>
      <c r="G2352" t="s">
        <v>11848</v>
      </c>
      <c r="H2352" s="1" t="s">
        <v>11849</v>
      </c>
      <c r="I2352" s="1" t="s">
        <v>11850</v>
      </c>
      <c r="J2352">
        <v>39</v>
      </c>
      <c r="K2352" t="s">
        <v>24</v>
      </c>
      <c r="L2352" t="s">
        <v>24</v>
      </c>
      <c r="M2352" t="s">
        <v>24</v>
      </c>
      <c r="N2352">
        <v>39</v>
      </c>
      <c r="O2352" t="s">
        <v>24</v>
      </c>
    </row>
    <row r="2353" spans="1:15">
      <c r="A2353" t="s">
        <v>11851</v>
      </c>
      <c r="B2353" t="s">
        <v>16</v>
      </c>
      <c r="C2353" t="s">
        <v>76</v>
      </c>
      <c r="D2353" t="s">
        <v>77</v>
      </c>
      <c r="E2353" t="s">
        <v>11852</v>
      </c>
      <c r="F2353" t="s">
        <v>11853</v>
      </c>
      <c r="G2353" t="s">
        <v>11854</v>
      </c>
      <c r="H2353" s="1" t="s">
        <v>11855</v>
      </c>
      <c r="I2353" s="1" t="s">
        <v>11856</v>
      </c>
      <c r="J2353">
        <v>148</v>
      </c>
      <c r="K2353" t="s">
        <v>24</v>
      </c>
      <c r="L2353" t="s">
        <v>24</v>
      </c>
      <c r="M2353" t="s">
        <v>24</v>
      </c>
      <c r="N2353">
        <v>159</v>
      </c>
      <c r="O2353">
        <v>11</v>
      </c>
    </row>
    <row r="2354" spans="1:15">
      <c r="A2354" t="s">
        <v>11851</v>
      </c>
      <c r="B2354" t="s">
        <v>16</v>
      </c>
      <c r="C2354" t="s">
        <v>76</v>
      </c>
      <c r="D2354" t="s">
        <v>77</v>
      </c>
      <c r="E2354" t="s">
        <v>11857</v>
      </c>
      <c r="F2354" t="s">
        <v>11858</v>
      </c>
      <c r="G2354" t="s">
        <v>11859</v>
      </c>
      <c r="H2354" s="1" t="s">
        <v>11860</v>
      </c>
      <c r="I2354" s="1" t="s">
        <v>11861</v>
      </c>
      <c r="J2354">
        <v>106</v>
      </c>
      <c r="K2354" t="s">
        <v>24</v>
      </c>
      <c r="L2354" t="s">
        <v>24</v>
      </c>
      <c r="M2354" t="s">
        <v>24</v>
      </c>
      <c r="N2354">
        <v>109</v>
      </c>
      <c r="O2354">
        <v>3</v>
      </c>
    </row>
    <row r="2355" spans="1:15">
      <c r="A2355" t="s">
        <v>11862</v>
      </c>
      <c r="B2355" t="s">
        <v>16</v>
      </c>
      <c r="C2355" t="s">
        <v>76</v>
      </c>
      <c r="D2355" t="s">
        <v>77</v>
      </c>
      <c r="E2355" t="s">
        <v>11863</v>
      </c>
      <c r="F2355" t="s">
        <v>11864</v>
      </c>
      <c r="G2355" t="s">
        <v>11865</v>
      </c>
      <c r="H2355" s="1" t="s">
        <v>11866</v>
      </c>
      <c r="I2355" s="1" t="s">
        <v>11867</v>
      </c>
      <c r="J2355">
        <v>32</v>
      </c>
      <c r="K2355" t="s">
        <v>24</v>
      </c>
      <c r="L2355" t="s">
        <v>24</v>
      </c>
      <c r="M2355" t="s">
        <v>24</v>
      </c>
      <c r="N2355">
        <v>32</v>
      </c>
      <c r="O2355" t="s">
        <v>24</v>
      </c>
    </row>
    <row r="2356" spans="1:15">
      <c r="A2356" t="s">
        <v>11868</v>
      </c>
      <c r="B2356" t="s">
        <v>16</v>
      </c>
      <c r="C2356" t="s">
        <v>76</v>
      </c>
      <c r="D2356" t="s">
        <v>77</v>
      </c>
      <c r="E2356" t="s">
        <v>11869</v>
      </c>
      <c r="F2356" t="s">
        <v>11870</v>
      </c>
      <c r="G2356" t="s">
        <v>11871</v>
      </c>
      <c r="H2356" s="1">
        <v>35156</v>
      </c>
      <c r="I2356" s="1" t="s">
        <v>11872</v>
      </c>
      <c r="J2356">
        <v>3</v>
      </c>
      <c r="K2356" t="s">
        <v>24</v>
      </c>
      <c r="L2356" t="s">
        <v>24</v>
      </c>
      <c r="M2356" t="s">
        <v>24</v>
      </c>
      <c r="N2356">
        <v>5</v>
      </c>
      <c r="O2356">
        <v>2</v>
      </c>
    </row>
    <row r="2357" spans="1:15">
      <c r="A2357" t="s">
        <v>11868</v>
      </c>
      <c r="B2357" t="s">
        <v>16</v>
      </c>
      <c r="C2357" t="s">
        <v>76</v>
      </c>
      <c r="D2357" t="s">
        <v>77</v>
      </c>
      <c r="E2357" t="s">
        <v>11863</v>
      </c>
      <c r="F2357" t="s">
        <v>11873</v>
      </c>
      <c r="G2357" t="s">
        <v>11874</v>
      </c>
      <c r="H2357" s="1" t="s">
        <v>11875</v>
      </c>
      <c r="I2357" s="1" t="s">
        <v>11876</v>
      </c>
      <c r="J2357">
        <v>29</v>
      </c>
      <c r="K2357" t="s">
        <v>24</v>
      </c>
      <c r="L2357" t="s">
        <v>24</v>
      </c>
      <c r="M2357" t="s">
        <v>24</v>
      </c>
      <c r="N2357">
        <v>34</v>
      </c>
      <c r="O2357">
        <v>5</v>
      </c>
    </row>
    <row r="2358" spans="1:15">
      <c r="A2358" t="s">
        <v>11868</v>
      </c>
      <c r="B2358" t="s">
        <v>16</v>
      </c>
      <c r="C2358" t="s">
        <v>76</v>
      </c>
      <c r="D2358" t="s">
        <v>77</v>
      </c>
      <c r="E2358" t="s">
        <v>11877</v>
      </c>
      <c r="F2358" t="s">
        <v>11878</v>
      </c>
      <c r="G2358" t="s">
        <v>11879</v>
      </c>
      <c r="H2358" s="1">
        <v>42188</v>
      </c>
      <c r="I2358" s="1" t="s">
        <v>11880</v>
      </c>
      <c r="J2358">
        <v>4</v>
      </c>
      <c r="K2358" t="s">
        <v>24</v>
      </c>
      <c r="L2358" t="s">
        <v>24</v>
      </c>
      <c r="M2358" t="s">
        <v>24</v>
      </c>
      <c r="N2358">
        <v>4</v>
      </c>
      <c r="O2358" t="s">
        <v>24</v>
      </c>
    </row>
    <row r="2359" spans="1:15">
      <c r="A2359" t="s">
        <v>11868</v>
      </c>
      <c r="B2359" t="s">
        <v>16</v>
      </c>
      <c r="C2359" t="s">
        <v>76</v>
      </c>
      <c r="D2359" t="s">
        <v>77</v>
      </c>
      <c r="E2359" t="s">
        <v>11881</v>
      </c>
      <c r="F2359" t="s">
        <v>11882</v>
      </c>
      <c r="G2359" t="s">
        <v>11883</v>
      </c>
      <c r="H2359" s="1">
        <v>22313</v>
      </c>
      <c r="I2359" s="1" t="s">
        <v>11884</v>
      </c>
      <c r="J2359">
        <v>2</v>
      </c>
      <c r="K2359" t="s">
        <v>24</v>
      </c>
      <c r="L2359" t="s">
        <v>24</v>
      </c>
      <c r="M2359" t="s">
        <v>24</v>
      </c>
      <c r="N2359">
        <v>3</v>
      </c>
      <c r="O2359">
        <v>1</v>
      </c>
    </row>
    <row r="2360" spans="1:15">
      <c r="A2360" t="s">
        <v>11862</v>
      </c>
      <c r="B2360" t="s">
        <v>16</v>
      </c>
      <c r="C2360" t="s">
        <v>76</v>
      </c>
      <c r="D2360" t="s">
        <v>77</v>
      </c>
      <c r="E2360" t="s">
        <v>11881</v>
      </c>
      <c r="F2360" t="s">
        <v>11885</v>
      </c>
      <c r="G2360" t="s">
        <v>11886</v>
      </c>
      <c r="H2360" s="1">
        <v>21582</v>
      </c>
      <c r="I2360" s="1" t="s">
        <v>11887</v>
      </c>
      <c r="J2360">
        <v>3</v>
      </c>
      <c r="K2360" t="s">
        <v>24</v>
      </c>
      <c r="L2360" t="s">
        <v>24</v>
      </c>
      <c r="M2360" t="s">
        <v>24</v>
      </c>
      <c r="N2360">
        <v>3</v>
      </c>
      <c r="O2360" t="s">
        <v>24</v>
      </c>
    </row>
    <row r="2361" spans="1:15">
      <c r="A2361" t="s">
        <v>11862</v>
      </c>
      <c r="B2361" t="s">
        <v>16</v>
      </c>
      <c r="C2361" t="s">
        <v>76</v>
      </c>
      <c r="D2361" t="s">
        <v>77</v>
      </c>
      <c r="E2361" t="s">
        <v>11888</v>
      </c>
      <c r="F2361" t="s">
        <v>11889</v>
      </c>
      <c r="G2361" t="s">
        <v>11890</v>
      </c>
      <c r="H2361" s="1">
        <v>42188</v>
      </c>
      <c r="I2361" s="1" t="s">
        <v>11880</v>
      </c>
      <c r="J2361">
        <v>4</v>
      </c>
      <c r="K2361" t="s">
        <v>24</v>
      </c>
      <c r="L2361" t="s">
        <v>24</v>
      </c>
      <c r="M2361" t="s">
        <v>24</v>
      </c>
      <c r="N2361">
        <v>4</v>
      </c>
      <c r="O2361" t="s">
        <v>24</v>
      </c>
    </row>
    <row r="2362" spans="1:15">
      <c r="A2362" t="s">
        <v>11862</v>
      </c>
      <c r="B2362" t="s">
        <v>16</v>
      </c>
      <c r="C2362" t="s">
        <v>76</v>
      </c>
      <c r="D2362" t="s">
        <v>77</v>
      </c>
      <c r="E2362" t="s">
        <v>11891</v>
      </c>
      <c r="F2362" t="s">
        <v>11892</v>
      </c>
      <c r="G2362" t="s">
        <v>11893</v>
      </c>
      <c r="H2362" s="1" t="s">
        <v>11894</v>
      </c>
      <c r="I2362" s="1" t="s">
        <v>11895</v>
      </c>
      <c r="J2362">
        <v>5</v>
      </c>
      <c r="K2362" t="s">
        <v>24</v>
      </c>
      <c r="L2362" t="s">
        <v>24</v>
      </c>
      <c r="M2362" t="s">
        <v>24</v>
      </c>
      <c r="N2362">
        <v>6</v>
      </c>
      <c r="O2362">
        <v>1</v>
      </c>
    </row>
    <row r="2363" spans="1:15">
      <c r="A2363" t="s">
        <v>11862</v>
      </c>
      <c r="B2363" t="s">
        <v>16</v>
      </c>
      <c r="C2363" t="s">
        <v>76</v>
      </c>
      <c r="D2363" t="s">
        <v>77</v>
      </c>
      <c r="E2363" t="s">
        <v>11863</v>
      </c>
      <c r="F2363" t="s">
        <v>11896</v>
      </c>
      <c r="G2363" t="s">
        <v>11897</v>
      </c>
      <c r="H2363" s="1" t="s">
        <v>11898</v>
      </c>
      <c r="I2363" s="1" t="s">
        <v>11899</v>
      </c>
      <c r="J2363">
        <v>33</v>
      </c>
      <c r="K2363" t="s">
        <v>24</v>
      </c>
      <c r="L2363" t="s">
        <v>24</v>
      </c>
      <c r="M2363" t="s">
        <v>24</v>
      </c>
      <c r="N2363">
        <v>34</v>
      </c>
      <c r="O2363">
        <v>1</v>
      </c>
    </row>
    <row r="2364" spans="1:15">
      <c r="A2364" t="s">
        <v>11900</v>
      </c>
      <c r="B2364" t="s">
        <v>16</v>
      </c>
      <c r="C2364" t="s">
        <v>76</v>
      </c>
      <c r="D2364" t="s">
        <v>77</v>
      </c>
      <c r="E2364" t="s">
        <v>11901</v>
      </c>
      <c r="F2364" t="s">
        <v>11902</v>
      </c>
      <c r="G2364" t="s">
        <v>11903</v>
      </c>
      <c r="H2364" s="1" t="s">
        <v>11904</v>
      </c>
      <c r="I2364" s="1" t="s">
        <v>11905</v>
      </c>
      <c r="J2364">
        <v>22</v>
      </c>
      <c r="K2364" t="s">
        <v>24</v>
      </c>
      <c r="L2364" t="s">
        <v>24</v>
      </c>
      <c r="M2364" t="s">
        <v>24</v>
      </c>
      <c r="N2364">
        <v>22</v>
      </c>
      <c r="O2364" t="s">
        <v>24</v>
      </c>
    </row>
    <row r="2365" spans="1:15">
      <c r="A2365" t="s">
        <v>11906</v>
      </c>
      <c r="B2365" t="s">
        <v>16</v>
      </c>
      <c r="C2365" t="s">
        <v>76</v>
      </c>
      <c r="D2365" t="s">
        <v>77</v>
      </c>
      <c r="E2365" t="s">
        <v>11907</v>
      </c>
      <c r="F2365" t="s">
        <v>11908</v>
      </c>
      <c r="G2365" t="s">
        <v>11909</v>
      </c>
      <c r="H2365" s="1" t="s">
        <v>11910</v>
      </c>
      <c r="I2365" s="1" t="s">
        <v>11911</v>
      </c>
      <c r="J2365">
        <v>6</v>
      </c>
      <c r="K2365" t="s">
        <v>24</v>
      </c>
      <c r="L2365" t="s">
        <v>24</v>
      </c>
      <c r="M2365" t="s">
        <v>24</v>
      </c>
      <c r="N2365">
        <v>6</v>
      </c>
      <c r="O2365" t="s">
        <v>24</v>
      </c>
    </row>
    <row r="2366" spans="1:15">
      <c r="A2366" t="s">
        <v>11906</v>
      </c>
      <c r="B2366" t="s">
        <v>16</v>
      </c>
      <c r="C2366" t="s">
        <v>76</v>
      </c>
      <c r="D2366" t="s">
        <v>77</v>
      </c>
      <c r="E2366" t="s">
        <v>11912</v>
      </c>
      <c r="F2366" t="s">
        <v>11913</v>
      </c>
      <c r="G2366" t="s">
        <v>11914</v>
      </c>
      <c r="H2366" s="1" t="s">
        <v>11915</v>
      </c>
      <c r="I2366" s="1" t="s">
        <v>11916</v>
      </c>
      <c r="J2366" t="s">
        <v>24</v>
      </c>
      <c r="K2366" t="s">
        <v>24</v>
      </c>
      <c r="L2366" t="s">
        <v>24</v>
      </c>
      <c r="M2366" t="s">
        <v>24</v>
      </c>
      <c r="N2366" t="s">
        <v>24</v>
      </c>
      <c r="O2366" t="s">
        <v>24</v>
      </c>
    </row>
    <row r="2367" spans="1:15">
      <c r="A2367" t="s">
        <v>11906</v>
      </c>
      <c r="B2367" t="s">
        <v>16</v>
      </c>
      <c r="C2367" t="s">
        <v>76</v>
      </c>
      <c r="D2367" t="s">
        <v>77</v>
      </c>
      <c r="E2367" t="s">
        <v>11917</v>
      </c>
      <c r="F2367" t="s">
        <v>11918</v>
      </c>
      <c r="G2367" t="s">
        <v>11919</v>
      </c>
      <c r="H2367" s="1" t="s">
        <v>11920</v>
      </c>
      <c r="I2367" s="1" t="s">
        <v>11921</v>
      </c>
      <c r="J2367">
        <v>27</v>
      </c>
      <c r="K2367" t="s">
        <v>24</v>
      </c>
      <c r="L2367" t="s">
        <v>24</v>
      </c>
      <c r="M2367" t="s">
        <v>24</v>
      </c>
      <c r="N2367">
        <v>31</v>
      </c>
      <c r="O2367">
        <v>4</v>
      </c>
    </row>
    <row r="2368" spans="1:15">
      <c r="A2368" t="s">
        <v>11906</v>
      </c>
      <c r="B2368" t="s">
        <v>16</v>
      </c>
      <c r="C2368" t="s">
        <v>76</v>
      </c>
      <c r="D2368" t="s">
        <v>77</v>
      </c>
      <c r="E2368" t="s">
        <v>11922</v>
      </c>
      <c r="F2368" t="s">
        <v>11923</v>
      </c>
      <c r="G2368" t="s">
        <v>11924</v>
      </c>
      <c r="H2368" s="1" t="s">
        <v>11925</v>
      </c>
      <c r="I2368" s="1" t="s">
        <v>11926</v>
      </c>
      <c r="J2368" t="s">
        <v>24</v>
      </c>
      <c r="K2368" t="s">
        <v>24</v>
      </c>
      <c r="L2368" t="s">
        <v>24</v>
      </c>
      <c r="M2368" t="s">
        <v>24</v>
      </c>
      <c r="N2368" t="s">
        <v>24</v>
      </c>
      <c r="O2368" t="s">
        <v>24</v>
      </c>
    </row>
    <row r="2369" spans="1:15">
      <c r="A2369" t="s">
        <v>11906</v>
      </c>
      <c r="B2369" t="s">
        <v>16</v>
      </c>
      <c r="C2369" t="s">
        <v>76</v>
      </c>
      <c r="D2369" t="s">
        <v>77</v>
      </c>
      <c r="E2369" t="s">
        <v>11927</v>
      </c>
      <c r="F2369" t="s">
        <v>11928</v>
      </c>
      <c r="G2369" t="s">
        <v>11929</v>
      </c>
      <c r="H2369" s="1" t="s">
        <v>11930</v>
      </c>
      <c r="I2369" s="1" t="s">
        <v>11931</v>
      </c>
      <c r="J2369">
        <v>4</v>
      </c>
      <c r="K2369" t="s">
        <v>24</v>
      </c>
      <c r="L2369" t="s">
        <v>24</v>
      </c>
      <c r="M2369" t="s">
        <v>24</v>
      </c>
      <c r="N2369">
        <v>4</v>
      </c>
      <c r="O2369" t="s">
        <v>24</v>
      </c>
    </row>
    <row r="2370" spans="1:15">
      <c r="A2370" t="s">
        <v>11932</v>
      </c>
      <c r="B2370" t="s">
        <v>16</v>
      </c>
      <c r="C2370" t="s">
        <v>76</v>
      </c>
      <c r="D2370" t="s">
        <v>77</v>
      </c>
      <c r="E2370" t="s">
        <v>11933</v>
      </c>
      <c r="F2370" t="s">
        <v>11934</v>
      </c>
      <c r="G2370" t="s">
        <v>11935</v>
      </c>
      <c r="H2370" s="1" t="s">
        <v>11936</v>
      </c>
      <c r="I2370" s="1" t="s">
        <v>11937</v>
      </c>
      <c r="J2370">
        <v>58</v>
      </c>
      <c r="K2370" t="s">
        <v>24</v>
      </c>
      <c r="L2370" t="s">
        <v>24</v>
      </c>
      <c r="M2370" t="s">
        <v>24</v>
      </c>
      <c r="N2370">
        <v>59</v>
      </c>
      <c r="O2370">
        <v>1</v>
      </c>
    </row>
    <row r="2371" spans="1:15">
      <c r="A2371" t="s">
        <v>11932</v>
      </c>
      <c r="B2371" t="s">
        <v>16</v>
      </c>
      <c r="C2371" t="s">
        <v>76</v>
      </c>
      <c r="D2371" t="s">
        <v>77</v>
      </c>
      <c r="E2371" t="s">
        <v>11938</v>
      </c>
      <c r="F2371" t="s">
        <v>11939</v>
      </c>
      <c r="G2371" t="s">
        <v>11940</v>
      </c>
      <c r="H2371" s="1" t="s">
        <v>11941</v>
      </c>
      <c r="I2371" s="1" t="s">
        <v>11942</v>
      </c>
      <c r="J2371">
        <v>41</v>
      </c>
      <c r="K2371" t="s">
        <v>24</v>
      </c>
      <c r="L2371" t="s">
        <v>24</v>
      </c>
      <c r="M2371" t="s">
        <v>24</v>
      </c>
      <c r="N2371">
        <v>45</v>
      </c>
      <c r="O2371">
        <v>4</v>
      </c>
    </row>
    <row r="2372" spans="1:15">
      <c r="A2372" t="s">
        <v>11932</v>
      </c>
      <c r="B2372" t="s">
        <v>16</v>
      </c>
      <c r="C2372" t="s">
        <v>76</v>
      </c>
      <c r="D2372" t="s">
        <v>77</v>
      </c>
      <c r="E2372" t="s">
        <v>11943</v>
      </c>
      <c r="F2372" t="s">
        <v>11944</v>
      </c>
      <c r="G2372" t="s">
        <v>11945</v>
      </c>
      <c r="H2372" s="1" t="s">
        <v>11946</v>
      </c>
      <c r="I2372" s="1" t="s">
        <v>11947</v>
      </c>
      <c r="J2372">
        <v>7</v>
      </c>
      <c r="K2372" t="s">
        <v>24</v>
      </c>
      <c r="L2372" t="s">
        <v>24</v>
      </c>
      <c r="M2372" t="s">
        <v>24</v>
      </c>
      <c r="N2372">
        <v>7</v>
      </c>
      <c r="O2372" t="s">
        <v>24</v>
      </c>
    </row>
    <row r="2373" spans="1:15">
      <c r="A2373" t="s">
        <v>11932</v>
      </c>
      <c r="B2373" t="s">
        <v>16</v>
      </c>
      <c r="C2373" t="s">
        <v>76</v>
      </c>
      <c r="D2373" t="s">
        <v>77</v>
      </c>
      <c r="E2373" t="s">
        <v>11948</v>
      </c>
      <c r="F2373" t="s">
        <v>11949</v>
      </c>
      <c r="G2373" t="s">
        <v>11950</v>
      </c>
      <c r="H2373" s="1" t="s">
        <v>11951</v>
      </c>
      <c r="I2373" s="1" t="s">
        <v>11952</v>
      </c>
      <c r="J2373">
        <v>44</v>
      </c>
      <c r="K2373" t="s">
        <v>24</v>
      </c>
      <c r="L2373" t="s">
        <v>24</v>
      </c>
      <c r="M2373" t="s">
        <v>24</v>
      </c>
      <c r="N2373">
        <v>44</v>
      </c>
      <c r="O2373" t="s">
        <v>24</v>
      </c>
    </row>
    <row r="2374" spans="1:15">
      <c r="A2374" t="s">
        <v>11932</v>
      </c>
      <c r="B2374" t="s">
        <v>16</v>
      </c>
      <c r="C2374" t="s">
        <v>76</v>
      </c>
      <c r="D2374" t="s">
        <v>77</v>
      </c>
      <c r="E2374" t="s">
        <v>11953</v>
      </c>
      <c r="F2374" t="s">
        <v>11954</v>
      </c>
      <c r="G2374" t="s">
        <v>11955</v>
      </c>
      <c r="H2374" s="1" t="s">
        <v>11956</v>
      </c>
      <c r="I2374" s="1" t="s">
        <v>11957</v>
      </c>
      <c r="J2374">
        <v>40</v>
      </c>
      <c r="K2374" t="s">
        <v>24</v>
      </c>
      <c r="L2374" t="s">
        <v>24</v>
      </c>
      <c r="M2374" t="s">
        <v>24</v>
      </c>
      <c r="N2374">
        <v>40</v>
      </c>
      <c r="O2374" t="s">
        <v>24</v>
      </c>
    </row>
    <row r="2375" spans="1:15">
      <c r="A2375" t="s">
        <v>11958</v>
      </c>
      <c r="B2375" t="s">
        <v>16</v>
      </c>
      <c r="C2375" t="s">
        <v>45</v>
      </c>
      <c r="D2375" t="s">
        <v>11959</v>
      </c>
      <c r="E2375" t="s">
        <v>11960</v>
      </c>
      <c r="F2375" t="s">
        <v>11961</v>
      </c>
      <c r="G2375" t="s">
        <v>11962</v>
      </c>
      <c r="H2375" s="1" t="s">
        <v>11963</v>
      </c>
      <c r="I2375" s="1" t="s">
        <v>11964</v>
      </c>
      <c r="J2375">
        <v>1</v>
      </c>
      <c r="K2375" t="s">
        <v>24</v>
      </c>
      <c r="L2375" t="s">
        <v>24</v>
      </c>
      <c r="M2375" t="s">
        <v>24</v>
      </c>
      <c r="N2375">
        <v>1</v>
      </c>
      <c r="O2375" t="s">
        <v>24</v>
      </c>
    </row>
    <row r="2376" spans="1:15">
      <c r="A2376" t="s">
        <v>11965</v>
      </c>
      <c r="B2376" t="s">
        <v>16</v>
      </c>
      <c r="C2376" t="s">
        <v>76</v>
      </c>
      <c r="D2376" t="s">
        <v>77</v>
      </c>
      <c r="E2376" t="s">
        <v>11966</v>
      </c>
      <c r="F2376" t="s">
        <v>11967</v>
      </c>
      <c r="G2376" t="s">
        <v>11968</v>
      </c>
      <c r="H2376" s="1" t="s">
        <v>11969</v>
      </c>
      <c r="I2376" s="1" t="s">
        <v>11970</v>
      </c>
      <c r="J2376">
        <v>87</v>
      </c>
      <c r="K2376" t="s">
        <v>24</v>
      </c>
      <c r="L2376" t="s">
        <v>24</v>
      </c>
      <c r="M2376" t="s">
        <v>24</v>
      </c>
      <c r="N2376">
        <v>93</v>
      </c>
      <c r="O2376">
        <v>6</v>
      </c>
    </row>
    <row r="2377" spans="1:15">
      <c r="A2377" t="s">
        <v>11965</v>
      </c>
      <c r="B2377" t="s">
        <v>16</v>
      </c>
      <c r="C2377" t="s">
        <v>76</v>
      </c>
      <c r="D2377" t="s">
        <v>77</v>
      </c>
      <c r="E2377" t="s">
        <v>11971</v>
      </c>
      <c r="F2377" t="s">
        <v>11972</v>
      </c>
      <c r="G2377" t="s">
        <v>11973</v>
      </c>
      <c r="H2377" s="1" t="s">
        <v>11974</v>
      </c>
      <c r="I2377" s="1" t="s">
        <v>11975</v>
      </c>
      <c r="J2377">
        <v>66</v>
      </c>
      <c r="K2377" t="s">
        <v>24</v>
      </c>
      <c r="L2377">
        <v>1</v>
      </c>
      <c r="M2377" t="s">
        <v>24</v>
      </c>
      <c r="N2377">
        <v>67</v>
      </c>
      <c r="O2377" t="s">
        <v>24</v>
      </c>
    </row>
    <row r="2378" spans="1:15">
      <c r="A2378" t="s">
        <v>11965</v>
      </c>
      <c r="B2378" t="s">
        <v>16</v>
      </c>
      <c r="C2378" t="s">
        <v>76</v>
      </c>
      <c r="D2378" t="s">
        <v>77</v>
      </c>
      <c r="E2378" t="s">
        <v>11976</v>
      </c>
      <c r="F2378" t="s">
        <v>11977</v>
      </c>
      <c r="G2378" t="s">
        <v>11978</v>
      </c>
      <c r="H2378" s="1" t="s">
        <v>11979</v>
      </c>
      <c r="I2378" s="1" t="s">
        <v>11980</v>
      </c>
      <c r="J2378">
        <v>139</v>
      </c>
      <c r="K2378" t="s">
        <v>24</v>
      </c>
      <c r="L2378" t="s">
        <v>24</v>
      </c>
      <c r="M2378" t="s">
        <v>24</v>
      </c>
      <c r="N2378">
        <v>144</v>
      </c>
      <c r="O2378">
        <v>5</v>
      </c>
    </row>
    <row r="2379" spans="1:15">
      <c r="A2379" t="s">
        <v>11981</v>
      </c>
      <c r="B2379" t="s">
        <v>16</v>
      </c>
      <c r="C2379" t="s">
        <v>76</v>
      </c>
      <c r="D2379" t="s">
        <v>77</v>
      </c>
      <c r="E2379" t="s">
        <v>11982</v>
      </c>
      <c r="F2379" t="s">
        <v>11983</v>
      </c>
      <c r="G2379" t="s">
        <v>11984</v>
      </c>
      <c r="H2379" s="1" t="s">
        <v>11985</v>
      </c>
      <c r="I2379" s="1" t="s">
        <v>11986</v>
      </c>
      <c r="J2379">
        <v>1</v>
      </c>
      <c r="K2379" t="s">
        <v>24</v>
      </c>
      <c r="L2379" t="s">
        <v>24</v>
      </c>
      <c r="M2379" t="s">
        <v>24</v>
      </c>
      <c r="N2379">
        <v>2</v>
      </c>
      <c r="O2379">
        <v>1</v>
      </c>
    </row>
    <row r="2380" spans="1:15">
      <c r="A2380" t="s">
        <v>11981</v>
      </c>
      <c r="B2380" t="s">
        <v>16</v>
      </c>
      <c r="C2380" t="s">
        <v>76</v>
      </c>
      <c r="D2380" t="s">
        <v>77</v>
      </c>
      <c r="E2380" t="s">
        <v>11987</v>
      </c>
      <c r="F2380" t="s">
        <v>11988</v>
      </c>
      <c r="G2380" t="s">
        <v>11989</v>
      </c>
      <c r="H2380" s="1" t="s">
        <v>11990</v>
      </c>
      <c r="I2380" s="1" t="s">
        <v>11991</v>
      </c>
      <c r="J2380">
        <v>10</v>
      </c>
      <c r="K2380" t="s">
        <v>24</v>
      </c>
      <c r="L2380" t="s">
        <v>24</v>
      </c>
      <c r="M2380" t="s">
        <v>24</v>
      </c>
      <c r="N2380">
        <v>10</v>
      </c>
      <c r="O2380" t="s">
        <v>24</v>
      </c>
    </row>
    <row r="2381" spans="1:15">
      <c r="A2381" t="s">
        <v>11981</v>
      </c>
      <c r="B2381" t="s">
        <v>16</v>
      </c>
      <c r="C2381" t="s">
        <v>76</v>
      </c>
      <c r="D2381" t="s">
        <v>77</v>
      </c>
      <c r="E2381" t="s">
        <v>11992</v>
      </c>
      <c r="F2381" t="s">
        <v>11993</v>
      </c>
      <c r="G2381" t="s">
        <v>11994</v>
      </c>
      <c r="H2381" s="1" t="s">
        <v>11995</v>
      </c>
      <c r="I2381" s="1" t="s">
        <v>11996</v>
      </c>
      <c r="J2381">
        <v>5</v>
      </c>
      <c r="K2381" t="s">
        <v>24</v>
      </c>
      <c r="L2381" t="s">
        <v>24</v>
      </c>
      <c r="M2381" t="s">
        <v>24</v>
      </c>
      <c r="N2381">
        <v>5</v>
      </c>
      <c r="O2381" t="s">
        <v>24</v>
      </c>
    </row>
    <row r="2382" spans="1:15">
      <c r="A2382" t="s">
        <v>11981</v>
      </c>
      <c r="B2382" t="s">
        <v>16</v>
      </c>
      <c r="C2382" t="s">
        <v>76</v>
      </c>
      <c r="D2382" t="s">
        <v>77</v>
      </c>
      <c r="E2382" t="s">
        <v>11997</v>
      </c>
      <c r="F2382" t="s">
        <v>11998</v>
      </c>
      <c r="G2382" t="s">
        <v>11999</v>
      </c>
      <c r="H2382" s="1">
        <v>42348</v>
      </c>
      <c r="I2382" s="1" t="s">
        <v>12000</v>
      </c>
      <c r="J2382">
        <v>9</v>
      </c>
      <c r="K2382" t="s">
        <v>24</v>
      </c>
      <c r="L2382" t="s">
        <v>24</v>
      </c>
      <c r="M2382" t="s">
        <v>24</v>
      </c>
      <c r="N2382">
        <v>10</v>
      </c>
      <c r="O2382">
        <v>1</v>
      </c>
    </row>
    <row r="2383" spans="1:15">
      <c r="A2383" t="s">
        <v>12001</v>
      </c>
      <c r="B2383" t="s">
        <v>16</v>
      </c>
      <c r="C2383" t="s">
        <v>76</v>
      </c>
      <c r="D2383" t="s">
        <v>77</v>
      </c>
      <c r="E2383" t="s">
        <v>12002</v>
      </c>
      <c r="F2383" t="s">
        <v>12003</v>
      </c>
      <c r="G2383" t="s">
        <v>12004</v>
      </c>
      <c r="H2383" s="1" t="s">
        <v>11995</v>
      </c>
      <c r="I2383" s="1" t="s">
        <v>11996</v>
      </c>
      <c r="J2383">
        <v>5</v>
      </c>
      <c r="K2383" t="s">
        <v>24</v>
      </c>
      <c r="L2383" t="s">
        <v>24</v>
      </c>
      <c r="M2383" t="s">
        <v>24</v>
      </c>
      <c r="N2383">
        <v>5</v>
      </c>
      <c r="O2383" t="s">
        <v>24</v>
      </c>
    </row>
    <row r="2384" spans="1:15">
      <c r="A2384" t="s">
        <v>12001</v>
      </c>
      <c r="B2384" t="s">
        <v>16</v>
      </c>
      <c r="C2384" t="s">
        <v>76</v>
      </c>
      <c r="D2384" t="s">
        <v>77</v>
      </c>
      <c r="E2384" t="s">
        <v>12005</v>
      </c>
      <c r="F2384" t="s">
        <v>12006</v>
      </c>
      <c r="G2384" t="s">
        <v>12007</v>
      </c>
      <c r="H2384" s="1" t="s">
        <v>12008</v>
      </c>
      <c r="I2384" s="1" t="s">
        <v>12009</v>
      </c>
      <c r="J2384">
        <v>36</v>
      </c>
      <c r="K2384" t="s">
        <v>24</v>
      </c>
      <c r="L2384" t="s">
        <v>24</v>
      </c>
      <c r="M2384" t="s">
        <v>24</v>
      </c>
      <c r="N2384">
        <v>41</v>
      </c>
      <c r="O2384">
        <v>5</v>
      </c>
    </row>
    <row r="2385" spans="1:15">
      <c r="A2385" t="s">
        <v>12010</v>
      </c>
      <c r="B2385" t="s">
        <v>16</v>
      </c>
      <c r="C2385" t="s">
        <v>76</v>
      </c>
      <c r="D2385" t="s">
        <v>77</v>
      </c>
      <c r="E2385" t="s">
        <v>12011</v>
      </c>
      <c r="F2385" t="s">
        <v>12012</v>
      </c>
      <c r="G2385" t="s">
        <v>12013</v>
      </c>
      <c r="H2385" s="1" t="s">
        <v>10679</v>
      </c>
      <c r="I2385" s="1" t="s">
        <v>12014</v>
      </c>
      <c r="J2385">
        <v>4</v>
      </c>
      <c r="K2385" t="s">
        <v>24</v>
      </c>
      <c r="L2385" t="s">
        <v>24</v>
      </c>
      <c r="M2385" t="s">
        <v>24</v>
      </c>
      <c r="N2385">
        <v>4</v>
      </c>
      <c r="O2385" t="s">
        <v>24</v>
      </c>
    </row>
    <row r="2386" spans="1:15">
      <c r="A2386" t="s">
        <v>12015</v>
      </c>
      <c r="B2386" t="s">
        <v>16</v>
      </c>
      <c r="C2386" t="s">
        <v>76</v>
      </c>
      <c r="D2386" t="s">
        <v>77</v>
      </c>
      <c r="E2386" t="s">
        <v>12016</v>
      </c>
      <c r="F2386" t="s">
        <v>12017</v>
      </c>
      <c r="G2386" t="s">
        <v>12018</v>
      </c>
      <c r="H2386" s="1" t="s">
        <v>12019</v>
      </c>
      <c r="I2386" s="1" t="s">
        <v>12020</v>
      </c>
      <c r="J2386">
        <v>169</v>
      </c>
      <c r="K2386" t="s">
        <v>24</v>
      </c>
      <c r="L2386" t="s">
        <v>24</v>
      </c>
      <c r="M2386" t="s">
        <v>24</v>
      </c>
      <c r="N2386">
        <v>188</v>
      </c>
      <c r="O2386">
        <v>19</v>
      </c>
    </row>
    <row r="2387" spans="1:15">
      <c r="A2387" t="s">
        <v>12021</v>
      </c>
      <c r="B2387" t="s">
        <v>16</v>
      </c>
      <c r="C2387" t="s">
        <v>76</v>
      </c>
      <c r="D2387" t="s">
        <v>77</v>
      </c>
      <c r="E2387" t="s">
        <v>12022</v>
      </c>
      <c r="F2387" t="s">
        <v>12023</v>
      </c>
      <c r="G2387" t="s">
        <v>12024</v>
      </c>
      <c r="H2387" s="1" t="s">
        <v>12025</v>
      </c>
      <c r="I2387" s="1" t="s">
        <v>12026</v>
      </c>
      <c r="J2387">
        <v>5</v>
      </c>
      <c r="K2387" t="s">
        <v>24</v>
      </c>
      <c r="L2387" t="s">
        <v>24</v>
      </c>
      <c r="M2387" t="s">
        <v>24</v>
      </c>
      <c r="N2387">
        <v>5</v>
      </c>
      <c r="O2387" t="s">
        <v>24</v>
      </c>
    </row>
    <row r="2388" spans="1:15">
      <c r="A2388" t="s">
        <v>12021</v>
      </c>
      <c r="B2388" t="s">
        <v>16</v>
      </c>
      <c r="C2388" t="s">
        <v>76</v>
      </c>
      <c r="D2388" t="s">
        <v>77</v>
      </c>
      <c r="E2388" t="s">
        <v>12027</v>
      </c>
      <c r="F2388" t="s">
        <v>12028</v>
      </c>
      <c r="G2388" t="s">
        <v>12029</v>
      </c>
      <c r="H2388" s="1" t="s">
        <v>12030</v>
      </c>
      <c r="I2388" s="1" t="s">
        <v>12031</v>
      </c>
      <c r="J2388">
        <v>116</v>
      </c>
      <c r="K2388" t="s">
        <v>24</v>
      </c>
      <c r="L2388" t="s">
        <v>24</v>
      </c>
      <c r="M2388" t="s">
        <v>24</v>
      </c>
      <c r="N2388">
        <v>120</v>
      </c>
      <c r="O2388">
        <v>4</v>
      </c>
    </row>
    <row r="2389" spans="1:15">
      <c r="A2389" t="s">
        <v>12021</v>
      </c>
      <c r="B2389" t="s">
        <v>16</v>
      </c>
      <c r="C2389" t="s">
        <v>76</v>
      </c>
      <c r="D2389" t="s">
        <v>77</v>
      </c>
      <c r="E2389" t="s">
        <v>12032</v>
      </c>
      <c r="F2389" t="s">
        <v>12033</v>
      </c>
      <c r="G2389" t="s">
        <v>12034</v>
      </c>
      <c r="H2389" s="1" t="s">
        <v>12035</v>
      </c>
      <c r="I2389" s="1" t="s">
        <v>12036</v>
      </c>
      <c r="J2389">
        <v>146</v>
      </c>
      <c r="K2389" t="s">
        <v>24</v>
      </c>
      <c r="L2389" t="s">
        <v>24</v>
      </c>
      <c r="M2389">
        <v>1</v>
      </c>
      <c r="N2389">
        <v>159</v>
      </c>
      <c r="O2389">
        <v>12</v>
      </c>
    </row>
    <row r="2390" spans="1:15">
      <c r="A2390" t="s">
        <v>12037</v>
      </c>
      <c r="B2390" t="s">
        <v>16</v>
      </c>
      <c r="C2390" t="s">
        <v>76</v>
      </c>
      <c r="D2390" t="s">
        <v>77</v>
      </c>
      <c r="E2390" t="s">
        <v>12038</v>
      </c>
      <c r="F2390" t="s">
        <v>12039</v>
      </c>
      <c r="G2390" t="s">
        <v>12040</v>
      </c>
      <c r="H2390" s="1" t="s">
        <v>12041</v>
      </c>
      <c r="I2390" s="1" t="s">
        <v>12042</v>
      </c>
      <c r="J2390">
        <v>58</v>
      </c>
      <c r="K2390" t="s">
        <v>24</v>
      </c>
      <c r="L2390" t="s">
        <v>24</v>
      </c>
      <c r="M2390" t="s">
        <v>24</v>
      </c>
      <c r="N2390">
        <v>67</v>
      </c>
      <c r="O2390">
        <v>9</v>
      </c>
    </row>
    <row r="2391" spans="1:15">
      <c r="A2391" t="s">
        <v>12043</v>
      </c>
      <c r="B2391" t="s">
        <v>16</v>
      </c>
      <c r="C2391" t="s">
        <v>76</v>
      </c>
      <c r="D2391" t="s">
        <v>77</v>
      </c>
      <c r="E2391" t="s">
        <v>12044</v>
      </c>
      <c r="F2391" t="s">
        <v>12045</v>
      </c>
      <c r="G2391" t="s">
        <v>12046</v>
      </c>
      <c r="H2391" s="1" t="s">
        <v>11985</v>
      </c>
      <c r="I2391" s="1" t="s">
        <v>11986</v>
      </c>
      <c r="J2391">
        <v>1</v>
      </c>
      <c r="K2391" t="s">
        <v>24</v>
      </c>
      <c r="L2391" t="s">
        <v>24</v>
      </c>
      <c r="M2391" t="s">
        <v>24</v>
      </c>
      <c r="N2391">
        <v>2</v>
      </c>
      <c r="O2391">
        <v>1</v>
      </c>
    </row>
    <row r="2392" spans="1:15">
      <c r="A2392" t="s">
        <v>12043</v>
      </c>
      <c r="B2392" t="s">
        <v>16</v>
      </c>
      <c r="C2392" t="s">
        <v>76</v>
      </c>
      <c r="D2392" t="s">
        <v>77</v>
      </c>
      <c r="E2392" t="s">
        <v>12047</v>
      </c>
      <c r="F2392" t="s">
        <v>12048</v>
      </c>
      <c r="G2392" t="s">
        <v>12049</v>
      </c>
      <c r="H2392" s="1" t="s">
        <v>12050</v>
      </c>
      <c r="I2392" s="1" t="s">
        <v>12051</v>
      </c>
      <c r="J2392">
        <v>2</v>
      </c>
      <c r="K2392" t="s">
        <v>24</v>
      </c>
      <c r="L2392" t="s">
        <v>24</v>
      </c>
      <c r="M2392" t="s">
        <v>24</v>
      </c>
      <c r="N2392">
        <v>3</v>
      </c>
      <c r="O2392">
        <v>1</v>
      </c>
    </row>
    <row r="2393" spans="1:15">
      <c r="A2393" t="s">
        <v>12043</v>
      </c>
      <c r="B2393" t="s">
        <v>16</v>
      </c>
      <c r="C2393" t="s">
        <v>76</v>
      </c>
      <c r="D2393" t="s">
        <v>77</v>
      </c>
      <c r="E2393" t="s">
        <v>12052</v>
      </c>
      <c r="F2393" t="s">
        <v>12053</v>
      </c>
      <c r="G2393" t="s">
        <v>12054</v>
      </c>
      <c r="H2393" s="1" t="s">
        <v>12055</v>
      </c>
      <c r="I2393" s="1" t="s">
        <v>12056</v>
      </c>
      <c r="J2393">
        <v>39</v>
      </c>
      <c r="K2393" t="s">
        <v>24</v>
      </c>
      <c r="L2393" t="s">
        <v>24</v>
      </c>
      <c r="M2393" t="s">
        <v>24</v>
      </c>
      <c r="N2393">
        <v>40</v>
      </c>
      <c r="O2393">
        <v>1</v>
      </c>
    </row>
    <row r="2394" spans="1:15">
      <c r="A2394" t="s">
        <v>12043</v>
      </c>
      <c r="B2394" t="s">
        <v>16</v>
      </c>
      <c r="C2394" t="s">
        <v>76</v>
      </c>
      <c r="D2394" t="s">
        <v>77</v>
      </c>
      <c r="E2394" t="s">
        <v>12057</v>
      </c>
      <c r="F2394" t="s">
        <v>12058</v>
      </c>
      <c r="G2394" t="s">
        <v>12059</v>
      </c>
      <c r="H2394" s="1" t="s">
        <v>12060</v>
      </c>
      <c r="I2394" s="1" t="s">
        <v>12061</v>
      </c>
      <c r="J2394">
        <v>124</v>
      </c>
      <c r="K2394" t="s">
        <v>24</v>
      </c>
      <c r="L2394" t="s">
        <v>24</v>
      </c>
      <c r="M2394" t="s">
        <v>24</v>
      </c>
      <c r="N2394">
        <v>129</v>
      </c>
      <c r="O2394">
        <v>5</v>
      </c>
    </row>
    <row r="2395" spans="1:15">
      <c r="A2395" t="s">
        <v>12043</v>
      </c>
      <c r="B2395" t="s">
        <v>16</v>
      </c>
      <c r="C2395" t="s">
        <v>76</v>
      </c>
      <c r="D2395" t="s">
        <v>77</v>
      </c>
      <c r="E2395" t="s">
        <v>12062</v>
      </c>
      <c r="F2395" t="s">
        <v>12063</v>
      </c>
      <c r="G2395" t="s">
        <v>12064</v>
      </c>
      <c r="H2395" s="1" t="s">
        <v>12065</v>
      </c>
      <c r="I2395" s="1" t="s">
        <v>12066</v>
      </c>
      <c r="J2395">
        <v>5</v>
      </c>
      <c r="K2395" t="s">
        <v>24</v>
      </c>
      <c r="L2395" t="s">
        <v>24</v>
      </c>
      <c r="M2395" t="s">
        <v>24</v>
      </c>
      <c r="N2395">
        <v>5</v>
      </c>
      <c r="O2395" t="s">
        <v>24</v>
      </c>
    </row>
    <row r="2396" spans="1:15">
      <c r="A2396" t="s">
        <v>12043</v>
      </c>
      <c r="B2396" t="s">
        <v>16</v>
      </c>
      <c r="C2396" t="s">
        <v>76</v>
      </c>
      <c r="D2396" t="s">
        <v>77</v>
      </c>
      <c r="E2396" t="s">
        <v>12067</v>
      </c>
      <c r="F2396" t="s">
        <v>12068</v>
      </c>
      <c r="G2396" t="s">
        <v>12069</v>
      </c>
      <c r="H2396" s="1" t="s">
        <v>12070</v>
      </c>
      <c r="I2396" s="1" t="s">
        <v>12071</v>
      </c>
      <c r="J2396">
        <v>141</v>
      </c>
      <c r="K2396" t="s">
        <v>24</v>
      </c>
      <c r="L2396" t="s">
        <v>24</v>
      </c>
      <c r="M2396" t="s">
        <v>24</v>
      </c>
      <c r="N2396">
        <v>154</v>
      </c>
      <c r="O2396">
        <v>13</v>
      </c>
    </row>
    <row r="2397" spans="1:15">
      <c r="A2397" t="s">
        <v>12072</v>
      </c>
      <c r="B2397" t="s">
        <v>16</v>
      </c>
      <c r="C2397" t="s">
        <v>76</v>
      </c>
      <c r="D2397" t="s">
        <v>77</v>
      </c>
      <c r="E2397" t="s">
        <v>12073</v>
      </c>
      <c r="F2397" t="s">
        <v>12074</v>
      </c>
      <c r="G2397" t="s">
        <v>12075</v>
      </c>
      <c r="H2397" s="1" t="s">
        <v>12076</v>
      </c>
      <c r="I2397" s="1" t="s">
        <v>12077</v>
      </c>
      <c r="J2397">
        <v>172</v>
      </c>
      <c r="K2397" t="s">
        <v>24</v>
      </c>
      <c r="L2397" t="s">
        <v>24</v>
      </c>
      <c r="M2397" t="s">
        <v>24</v>
      </c>
      <c r="N2397">
        <v>185</v>
      </c>
      <c r="O2397">
        <v>13</v>
      </c>
    </row>
    <row r="2398" spans="1:15">
      <c r="A2398" t="s">
        <v>12072</v>
      </c>
      <c r="B2398" t="s">
        <v>16</v>
      </c>
      <c r="C2398" t="s">
        <v>76</v>
      </c>
      <c r="D2398" t="s">
        <v>77</v>
      </c>
      <c r="E2398" t="s">
        <v>12078</v>
      </c>
      <c r="F2398" t="s">
        <v>12079</v>
      </c>
      <c r="G2398" t="s">
        <v>12080</v>
      </c>
      <c r="H2398" s="1" t="s">
        <v>12081</v>
      </c>
      <c r="I2398" s="1" t="s">
        <v>12082</v>
      </c>
      <c r="J2398">
        <v>217</v>
      </c>
      <c r="K2398" t="s">
        <v>24</v>
      </c>
      <c r="L2398" t="s">
        <v>24</v>
      </c>
      <c r="M2398" t="s">
        <v>24</v>
      </c>
      <c r="N2398">
        <v>224</v>
      </c>
      <c r="O2398">
        <v>7</v>
      </c>
    </row>
    <row r="2399" spans="1:15">
      <c r="A2399" t="s">
        <v>12083</v>
      </c>
      <c r="B2399" t="s">
        <v>16</v>
      </c>
      <c r="C2399" t="s">
        <v>76</v>
      </c>
      <c r="D2399" t="s">
        <v>77</v>
      </c>
      <c r="E2399" t="s">
        <v>681</v>
      </c>
      <c r="F2399" t="s">
        <v>12084</v>
      </c>
      <c r="G2399" t="s">
        <v>12085</v>
      </c>
      <c r="H2399" s="1" t="s">
        <v>12086</v>
      </c>
      <c r="I2399" s="1" t="s">
        <v>12087</v>
      </c>
      <c r="J2399">
        <v>2</v>
      </c>
      <c r="K2399" t="s">
        <v>24</v>
      </c>
      <c r="L2399" t="s">
        <v>24</v>
      </c>
      <c r="M2399" t="s">
        <v>24</v>
      </c>
      <c r="N2399">
        <v>2</v>
      </c>
      <c r="O2399" t="s">
        <v>24</v>
      </c>
    </row>
    <row r="2400" spans="1:15">
      <c r="A2400" t="s">
        <v>12083</v>
      </c>
      <c r="B2400" t="s">
        <v>16</v>
      </c>
      <c r="C2400" t="s">
        <v>76</v>
      </c>
      <c r="D2400" t="s">
        <v>77</v>
      </c>
      <c r="E2400" t="s">
        <v>676</v>
      </c>
      <c r="F2400" t="s">
        <v>12088</v>
      </c>
      <c r="G2400" t="s">
        <v>12089</v>
      </c>
      <c r="H2400" s="1" t="s">
        <v>12090</v>
      </c>
      <c r="I2400" s="1" t="s">
        <v>12091</v>
      </c>
      <c r="J2400">
        <v>98</v>
      </c>
      <c r="K2400" t="s">
        <v>24</v>
      </c>
      <c r="L2400" t="s">
        <v>24</v>
      </c>
      <c r="M2400" t="s">
        <v>24</v>
      </c>
      <c r="N2400">
        <v>98</v>
      </c>
      <c r="O2400" t="s">
        <v>24</v>
      </c>
    </row>
    <row r="2401" spans="1:15">
      <c r="A2401" t="s">
        <v>12083</v>
      </c>
      <c r="B2401" t="s">
        <v>16</v>
      </c>
      <c r="C2401" t="s">
        <v>76</v>
      </c>
      <c r="D2401" t="s">
        <v>77</v>
      </c>
      <c r="E2401" t="s">
        <v>671</v>
      </c>
      <c r="F2401" t="s">
        <v>12092</v>
      </c>
      <c r="G2401" t="s">
        <v>12093</v>
      </c>
      <c r="H2401" s="1" t="s">
        <v>12094</v>
      </c>
      <c r="I2401" s="1" t="s">
        <v>12095</v>
      </c>
      <c r="J2401">
        <v>89</v>
      </c>
      <c r="K2401" t="s">
        <v>24</v>
      </c>
      <c r="L2401" t="s">
        <v>24</v>
      </c>
      <c r="M2401" t="s">
        <v>24</v>
      </c>
      <c r="N2401">
        <v>97</v>
      </c>
      <c r="O2401">
        <v>8</v>
      </c>
    </row>
    <row r="2402" spans="1:15">
      <c r="A2402" t="s">
        <v>12096</v>
      </c>
      <c r="B2402" t="s">
        <v>16</v>
      </c>
      <c r="C2402" t="s">
        <v>76</v>
      </c>
      <c r="D2402" t="s">
        <v>77</v>
      </c>
      <c r="E2402" t="s">
        <v>66</v>
      </c>
      <c r="F2402" t="s">
        <v>12097</v>
      </c>
      <c r="G2402" t="s">
        <v>12098</v>
      </c>
      <c r="H2402" s="1" t="s">
        <v>12099</v>
      </c>
      <c r="I2402" s="1" t="s">
        <v>12100</v>
      </c>
      <c r="J2402">
        <v>179</v>
      </c>
      <c r="K2402" t="s">
        <v>24</v>
      </c>
      <c r="L2402" t="s">
        <v>24</v>
      </c>
      <c r="M2402" t="s">
        <v>24</v>
      </c>
      <c r="N2402">
        <v>206</v>
      </c>
      <c r="O2402">
        <v>27</v>
      </c>
    </row>
    <row r="2403" spans="1:15">
      <c r="A2403" t="s">
        <v>12101</v>
      </c>
      <c r="B2403" t="s">
        <v>16</v>
      </c>
      <c r="C2403" t="s">
        <v>76</v>
      </c>
      <c r="D2403" t="s">
        <v>77</v>
      </c>
      <c r="E2403" t="s">
        <v>12102</v>
      </c>
      <c r="F2403" t="s">
        <v>12103</v>
      </c>
      <c r="G2403" t="s">
        <v>12104</v>
      </c>
      <c r="H2403" s="1" t="s">
        <v>12105</v>
      </c>
      <c r="I2403" s="1" t="s">
        <v>12106</v>
      </c>
      <c r="J2403">
        <v>316</v>
      </c>
      <c r="K2403" t="s">
        <v>24</v>
      </c>
      <c r="L2403" t="s">
        <v>24</v>
      </c>
      <c r="M2403" t="s">
        <v>24</v>
      </c>
      <c r="N2403">
        <v>364</v>
      </c>
      <c r="O2403">
        <v>47</v>
      </c>
    </row>
    <row r="2404" spans="1:15">
      <c r="A2404" t="s">
        <v>12101</v>
      </c>
      <c r="B2404" t="s">
        <v>16</v>
      </c>
      <c r="C2404" t="s">
        <v>76</v>
      </c>
      <c r="D2404" t="s">
        <v>77</v>
      </c>
      <c r="E2404" t="s">
        <v>12107</v>
      </c>
      <c r="F2404" t="s">
        <v>12108</v>
      </c>
      <c r="G2404" t="s">
        <v>12109</v>
      </c>
      <c r="H2404" s="1" t="s">
        <v>12110</v>
      </c>
      <c r="I2404" s="1" t="s">
        <v>12111</v>
      </c>
      <c r="J2404">
        <v>51</v>
      </c>
      <c r="K2404" t="s">
        <v>24</v>
      </c>
      <c r="L2404" t="s">
        <v>24</v>
      </c>
      <c r="M2404" t="s">
        <v>24</v>
      </c>
      <c r="N2404">
        <v>57</v>
      </c>
      <c r="O2404">
        <v>6</v>
      </c>
    </row>
    <row r="2405" spans="1:15">
      <c r="A2405" t="s">
        <v>12112</v>
      </c>
      <c r="B2405" t="s">
        <v>16</v>
      </c>
      <c r="C2405" t="s">
        <v>76</v>
      </c>
      <c r="D2405" t="s">
        <v>77</v>
      </c>
      <c r="E2405" t="s">
        <v>12113</v>
      </c>
      <c r="F2405" t="s">
        <v>12114</v>
      </c>
      <c r="G2405" t="s">
        <v>12115</v>
      </c>
      <c r="H2405" s="1" t="s">
        <v>12116</v>
      </c>
      <c r="I2405" s="1" t="s">
        <v>12117</v>
      </c>
      <c r="J2405">
        <v>77</v>
      </c>
      <c r="K2405" t="s">
        <v>24</v>
      </c>
      <c r="L2405" t="s">
        <v>24</v>
      </c>
      <c r="M2405" t="s">
        <v>24</v>
      </c>
      <c r="N2405">
        <v>80</v>
      </c>
      <c r="O2405">
        <v>3</v>
      </c>
    </row>
    <row r="2406" spans="1:15">
      <c r="A2406" t="s">
        <v>12083</v>
      </c>
      <c r="B2406" t="s">
        <v>16</v>
      </c>
      <c r="C2406" t="s">
        <v>76</v>
      </c>
      <c r="D2406" t="s">
        <v>77</v>
      </c>
      <c r="E2406" t="s">
        <v>12118</v>
      </c>
      <c r="F2406" t="s">
        <v>12119</v>
      </c>
      <c r="G2406" t="s">
        <v>12120</v>
      </c>
      <c r="H2406" s="1" t="s">
        <v>12121</v>
      </c>
      <c r="I2406" s="1" t="s">
        <v>12122</v>
      </c>
      <c r="J2406">
        <v>157</v>
      </c>
      <c r="K2406" t="s">
        <v>24</v>
      </c>
      <c r="L2406" t="s">
        <v>24</v>
      </c>
      <c r="M2406" t="s">
        <v>24</v>
      </c>
      <c r="N2406">
        <v>167</v>
      </c>
      <c r="O2406">
        <v>10</v>
      </c>
    </row>
    <row r="2407" spans="1:15">
      <c r="A2407" t="s">
        <v>12123</v>
      </c>
      <c r="B2407" t="s">
        <v>16</v>
      </c>
      <c r="C2407" t="s">
        <v>76</v>
      </c>
      <c r="D2407" t="s">
        <v>77</v>
      </c>
      <c r="E2407">
        <v>4</v>
      </c>
      <c r="F2407" t="s">
        <v>24</v>
      </c>
      <c r="G2407" t="s">
        <v>12124</v>
      </c>
      <c r="H2407" s="1" t="s">
        <v>12125</v>
      </c>
      <c r="I2407" s="1" t="s">
        <v>12126</v>
      </c>
      <c r="J2407">
        <v>129</v>
      </c>
      <c r="K2407" t="s">
        <v>24</v>
      </c>
      <c r="L2407" t="s">
        <v>24</v>
      </c>
      <c r="M2407" t="s">
        <v>24</v>
      </c>
      <c r="N2407">
        <v>129</v>
      </c>
      <c r="O2407" t="s">
        <v>24</v>
      </c>
    </row>
    <row r="2408" spans="1:15">
      <c r="A2408" t="s">
        <v>12123</v>
      </c>
      <c r="B2408" t="s">
        <v>16</v>
      </c>
      <c r="C2408" t="s">
        <v>76</v>
      </c>
      <c r="D2408" t="s">
        <v>77</v>
      </c>
      <c r="E2408">
        <v>2</v>
      </c>
      <c r="F2408" t="s">
        <v>24</v>
      </c>
      <c r="G2408" t="s">
        <v>12127</v>
      </c>
      <c r="H2408" s="1" t="s">
        <v>12128</v>
      </c>
      <c r="I2408" s="1" t="s">
        <v>12129</v>
      </c>
      <c r="J2408">
        <v>492</v>
      </c>
      <c r="K2408" t="s">
        <v>24</v>
      </c>
      <c r="L2408">
        <v>5</v>
      </c>
      <c r="M2408" t="s">
        <v>24</v>
      </c>
      <c r="N2408">
        <v>497</v>
      </c>
      <c r="O2408" t="s">
        <v>24</v>
      </c>
    </row>
    <row r="2409" spans="1:15">
      <c r="A2409" t="s">
        <v>12123</v>
      </c>
      <c r="B2409" t="s">
        <v>16</v>
      </c>
      <c r="C2409" t="s">
        <v>76</v>
      </c>
      <c r="D2409" t="s">
        <v>77</v>
      </c>
      <c r="E2409">
        <v>3</v>
      </c>
      <c r="F2409" t="s">
        <v>24</v>
      </c>
      <c r="G2409" t="s">
        <v>12130</v>
      </c>
      <c r="H2409" s="1" t="s">
        <v>12131</v>
      </c>
      <c r="I2409" s="1" t="s">
        <v>12132</v>
      </c>
      <c r="J2409">
        <v>740</v>
      </c>
      <c r="K2409" t="s">
        <v>24</v>
      </c>
      <c r="L2409">
        <v>14</v>
      </c>
      <c r="M2409">
        <v>1</v>
      </c>
      <c r="N2409">
        <v>755</v>
      </c>
      <c r="O2409" t="s">
        <v>24</v>
      </c>
    </row>
    <row r="2410" spans="1:15">
      <c r="A2410" t="s">
        <v>12123</v>
      </c>
      <c r="B2410" t="s">
        <v>16</v>
      </c>
      <c r="C2410" t="s">
        <v>76</v>
      </c>
      <c r="D2410" t="s">
        <v>77</v>
      </c>
      <c r="E2410">
        <v>5</v>
      </c>
      <c r="F2410" t="s">
        <v>24</v>
      </c>
      <c r="G2410" t="s">
        <v>12133</v>
      </c>
      <c r="H2410" s="1" t="s">
        <v>12134</v>
      </c>
      <c r="I2410" s="1" t="s">
        <v>12135</v>
      </c>
      <c r="J2410">
        <v>104</v>
      </c>
      <c r="K2410" t="s">
        <v>24</v>
      </c>
      <c r="L2410">
        <v>8</v>
      </c>
      <c r="M2410" t="s">
        <v>24</v>
      </c>
      <c r="N2410">
        <v>112</v>
      </c>
      <c r="O2410" t="s">
        <v>24</v>
      </c>
    </row>
    <row r="2411" spans="1:15">
      <c r="A2411" t="s">
        <v>12136</v>
      </c>
      <c r="B2411" t="s">
        <v>16</v>
      </c>
      <c r="C2411" t="s">
        <v>76</v>
      </c>
      <c r="D2411" t="s">
        <v>77</v>
      </c>
      <c r="E2411" t="s">
        <v>12137</v>
      </c>
      <c r="F2411" t="s">
        <v>12138</v>
      </c>
      <c r="G2411" t="s">
        <v>12139</v>
      </c>
      <c r="H2411" s="1" t="s">
        <v>12086</v>
      </c>
      <c r="I2411" s="1" t="s">
        <v>12140</v>
      </c>
      <c r="J2411">
        <v>1</v>
      </c>
      <c r="K2411" t="s">
        <v>24</v>
      </c>
      <c r="L2411" t="s">
        <v>24</v>
      </c>
      <c r="M2411" t="s">
        <v>24</v>
      </c>
      <c r="N2411">
        <v>1</v>
      </c>
      <c r="O2411" t="s">
        <v>24</v>
      </c>
    </row>
    <row r="2412" spans="1:15">
      <c r="A2412" t="s">
        <v>12141</v>
      </c>
      <c r="B2412" t="s">
        <v>16</v>
      </c>
      <c r="C2412" t="s">
        <v>76</v>
      </c>
      <c r="D2412" t="s">
        <v>77</v>
      </c>
      <c r="E2412" t="s">
        <v>12142</v>
      </c>
      <c r="F2412" t="s">
        <v>12143</v>
      </c>
      <c r="G2412" t="s">
        <v>12144</v>
      </c>
      <c r="H2412" s="1" t="s">
        <v>12145</v>
      </c>
      <c r="I2412" s="1" t="s">
        <v>12146</v>
      </c>
      <c r="J2412">
        <v>126</v>
      </c>
      <c r="K2412" t="s">
        <v>24</v>
      </c>
      <c r="L2412" t="s">
        <v>24</v>
      </c>
      <c r="M2412" t="s">
        <v>24</v>
      </c>
      <c r="N2412">
        <v>155</v>
      </c>
      <c r="O2412" t="s">
        <v>24</v>
      </c>
    </row>
    <row r="2413" spans="1:15">
      <c r="A2413" t="s">
        <v>12083</v>
      </c>
      <c r="B2413" t="s">
        <v>16</v>
      </c>
      <c r="C2413" t="s">
        <v>76</v>
      </c>
      <c r="D2413" t="s">
        <v>77</v>
      </c>
      <c r="E2413" t="s">
        <v>12147</v>
      </c>
      <c r="F2413" t="s">
        <v>12148</v>
      </c>
      <c r="G2413" t="s">
        <v>12149</v>
      </c>
      <c r="H2413" s="1" t="s">
        <v>12150</v>
      </c>
      <c r="I2413" s="1" t="s">
        <v>12151</v>
      </c>
      <c r="J2413">
        <v>116</v>
      </c>
      <c r="K2413" t="s">
        <v>24</v>
      </c>
      <c r="L2413" t="s">
        <v>24</v>
      </c>
      <c r="M2413" t="s">
        <v>24</v>
      </c>
      <c r="N2413">
        <v>116</v>
      </c>
      <c r="O2413" t="s">
        <v>24</v>
      </c>
    </row>
    <row r="2414" spans="1:15">
      <c r="A2414" t="s">
        <v>12152</v>
      </c>
      <c r="B2414" t="s">
        <v>16</v>
      </c>
      <c r="C2414" t="s">
        <v>76</v>
      </c>
      <c r="D2414" t="s">
        <v>77</v>
      </c>
      <c r="E2414" t="s">
        <v>12153</v>
      </c>
      <c r="F2414" t="s">
        <v>12154</v>
      </c>
      <c r="G2414" t="s">
        <v>12155</v>
      </c>
      <c r="H2414" s="1" t="s">
        <v>12156</v>
      </c>
      <c r="I2414" s="1" t="s">
        <v>12157</v>
      </c>
      <c r="J2414">
        <v>132</v>
      </c>
      <c r="K2414" t="s">
        <v>24</v>
      </c>
      <c r="L2414" t="s">
        <v>24</v>
      </c>
      <c r="M2414" t="s">
        <v>24</v>
      </c>
      <c r="N2414">
        <v>134</v>
      </c>
      <c r="O2414" t="s">
        <v>24</v>
      </c>
    </row>
    <row r="2415" spans="1:15">
      <c r="A2415" t="s">
        <v>12158</v>
      </c>
      <c r="B2415" t="s">
        <v>16</v>
      </c>
      <c r="C2415" t="s">
        <v>76</v>
      </c>
      <c r="D2415" t="s">
        <v>77</v>
      </c>
      <c r="E2415" t="s">
        <v>12159</v>
      </c>
      <c r="F2415" t="s">
        <v>12160</v>
      </c>
      <c r="G2415" t="s">
        <v>12161</v>
      </c>
      <c r="H2415" s="1" t="s">
        <v>12162</v>
      </c>
      <c r="I2415" s="1" t="s">
        <v>12163</v>
      </c>
      <c r="J2415">
        <v>97</v>
      </c>
      <c r="K2415" t="s">
        <v>24</v>
      </c>
      <c r="L2415" t="s">
        <v>24</v>
      </c>
      <c r="M2415" t="s">
        <v>24</v>
      </c>
      <c r="N2415">
        <v>101</v>
      </c>
      <c r="O2415">
        <v>4</v>
      </c>
    </row>
    <row r="2416" spans="1:15">
      <c r="A2416" t="s">
        <v>12083</v>
      </c>
      <c r="B2416" t="s">
        <v>16</v>
      </c>
      <c r="C2416" t="s">
        <v>76</v>
      </c>
      <c r="D2416" t="s">
        <v>77</v>
      </c>
      <c r="E2416" t="s">
        <v>12164</v>
      </c>
      <c r="F2416" t="s">
        <v>12165</v>
      </c>
      <c r="G2416" t="s">
        <v>12166</v>
      </c>
      <c r="H2416" s="1" t="s">
        <v>12167</v>
      </c>
      <c r="I2416" s="1" t="s">
        <v>12168</v>
      </c>
      <c r="J2416">
        <v>47</v>
      </c>
      <c r="K2416" t="s">
        <v>24</v>
      </c>
      <c r="L2416" t="s">
        <v>24</v>
      </c>
      <c r="M2416" t="s">
        <v>24</v>
      </c>
      <c r="N2416">
        <v>47</v>
      </c>
      <c r="O2416" t="s">
        <v>24</v>
      </c>
    </row>
    <row r="2417" spans="1:15">
      <c r="A2417" t="s">
        <v>12169</v>
      </c>
      <c r="B2417" t="s">
        <v>16</v>
      </c>
      <c r="C2417" t="s">
        <v>76</v>
      </c>
      <c r="D2417" t="s">
        <v>77</v>
      </c>
      <c r="E2417" t="s">
        <v>12170</v>
      </c>
      <c r="F2417" t="s">
        <v>12171</v>
      </c>
      <c r="G2417" t="s">
        <v>12172</v>
      </c>
      <c r="H2417" s="1" t="s">
        <v>12173</v>
      </c>
      <c r="I2417" s="1" t="s">
        <v>12174</v>
      </c>
      <c r="J2417">
        <v>125</v>
      </c>
      <c r="K2417" t="s">
        <v>24</v>
      </c>
      <c r="L2417" t="s">
        <v>24</v>
      </c>
      <c r="M2417">
        <v>2</v>
      </c>
      <c r="N2417">
        <v>132</v>
      </c>
      <c r="O2417" t="s">
        <v>24</v>
      </c>
    </row>
    <row r="2418" spans="1:15">
      <c r="A2418" t="s">
        <v>12175</v>
      </c>
      <c r="B2418" t="s">
        <v>16</v>
      </c>
      <c r="C2418" t="s">
        <v>76</v>
      </c>
      <c r="D2418" t="s">
        <v>77</v>
      </c>
      <c r="E2418" t="s">
        <v>12176</v>
      </c>
      <c r="F2418" t="s">
        <v>12177</v>
      </c>
      <c r="G2418" t="s">
        <v>12178</v>
      </c>
      <c r="H2418" s="1">
        <v>42067</v>
      </c>
      <c r="I2418" s="1" t="s">
        <v>12179</v>
      </c>
      <c r="J2418">
        <v>3</v>
      </c>
      <c r="K2418" t="s">
        <v>24</v>
      </c>
      <c r="L2418" t="s">
        <v>24</v>
      </c>
      <c r="M2418" t="s">
        <v>24</v>
      </c>
      <c r="N2418">
        <v>3</v>
      </c>
      <c r="O2418" t="s">
        <v>24</v>
      </c>
    </row>
    <row r="2419" spans="1:15">
      <c r="A2419" t="s">
        <v>12083</v>
      </c>
      <c r="B2419" t="s">
        <v>16</v>
      </c>
      <c r="C2419" t="s">
        <v>76</v>
      </c>
      <c r="D2419" t="s">
        <v>77</v>
      </c>
      <c r="E2419" t="s">
        <v>12180</v>
      </c>
      <c r="F2419" t="s">
        <v>12181</v>
      </c>
      <c r="G2419" t="s">
        <v>12182</v>
      </c>
      <c r="H2419" s="1" t="s">
        <v>12183</v>
      </c>
      <c r="I2419" s="1" t="s">
        <v>12184</v>
      </c>
      <c r="J2419">
        <v>4</v>
      </c>
      <c r="K2419" t="s">
        <v>24</v>
      </c>
      <c r="L2419" t="s">
        <v>24</v>
      </c>
      <c r="M2419" t="s">
        <v>24</v>
      </c>
      <c r="N2419">
        <v>4</v>
      </c>
      <c r="O2419" t="s">
        <v>24</v>
      </c>
    </row>
    <row r="2420" spans="1:15">
      <c r="A2420" t="s">
        <v>12185</v>
      </c>
      <c r="B2420" t="s">
        <v>16</v>
      </c>
      <c r="C2420" t="s">
        <v>76</v>
      </c>
      <c r="D2420" t="s">
        <v>77</v>
      </c>
      <c r="E2420" t="s">
        <v>12186</v>
      </c>
      <c r="F2420" t="s">
        <v>12187</v>
      </c>
      <c r="G2420" t="s">
        <v>12188</v>
      </c>
      <c r="H2420" s="1" t="s">
        <v>12189</v>
      </c>
      <c r="I2420" s="1" t="s">
        <v>12190</v>
      </c>
      <c r="J2420">
        <v>141</v>
      </c>
      <c r="K2420" t="s">
        <v>24</v>
      </c>
      <c r="L2420" t="s">
        <v>24</v>
      </c>
      <c r="M2420" t="s">
        <v>24</v>
      </c>
      <c r="N2420">
        <v>141</v>
      </c>
      <c r="O2420" t="s">
        <v>24</v>
      </c>
    </row>
    <row r="2421" spans="1:15">
      <c r="A2421" t="s">
        <v>12191</v>
      </c>
      <c r="B2421" t="s">
        <v>16</v>
      </c>
      <c r="C2421" t="s">
        <v>76</v>
      </c>
      <c r="D2421" t="s">
        <v>77</v>
      </c>
      <c r="E2421" t="s">
        <v>12192</v>
      </c>
      <c r="F2421" t="s">
        <v>12193</v>
      </c>
      <c r="G2421" t="s">
        <v>12194</v>
      </c>
      <c r="H2421" s="1" t="s">
        <v>12195</v>
      </c>
      <c r="I2421" s="1" t="s">
        <v>12196</v>
      </c>
      <c r="J2421">
        <v>91</v>
      </c>
      <c r="K2421" t="s">
        <v>24</v>
      </c>
      <c r="L2421" t="s">
        <v>24</v>
      </c>
      <c r="M2421" t="s">
        <v>24</v>
      </c>
      <c r="N2421">
        <v>92</v>
      </c>
      <c r="O2421" t="s">
        <v>24</v>
      </c>
    </row>
    <row r="2422" spans="1:15">
      <c r="A2422" t="s">
        <v>12197</v>
      </c>
      <c r="B2422" t="s">
        <v>16</v>
      </c>
      <c r="C2422" t="s">
        <v>76</v>
      </c>
      <c r="D2422" t="s">
        <v>77</v>
      </c>
      <c r="E2422" t="s">
        <v>12198</v>
      </c>
      <c r="F2422" t="s">
        <v>12199</v>
      </c>
      <c r="G2422" t="s">
        <v>12200</v>
      </c>
      <c r="H2422" s="1" t="s">
        <v>12201</v>
      </c>
      <c r="I2422" s="1" t="s">
        <v>12202</v>
      </c>
      <c r="J2422">
        <v>81</v>
      </c>
      <c r="K2422" t="s">
        <v>24</v>
      </c>
      <c r="L2422" t="s">
        <v>24</v>
      </c>
      <c r="M2422" t="s">
        <v>24</v>
      </c>
      <c r="N2422">
        <v>81</v>
      </c>
      <c r="O2422" t="s">
        <v>24</v>
      </c>
    </row>
    <row r="2423" spans="1:15">
      <c r="A2423" t="s">
        <v>12203</v>
      </c>
      <c r="B2423" t="s">
        <v>16</v>
      </c>
      <c r="C2423" t="s">
        <v>76</v>
      </c>
      <c r="D2423" t="s">
        <v>77</v>
      </c>
      <c r="E2423" t="s">
        <v>12204</v>
      </c>
      <c r="F2423" t="s">
        <v>12205</v>
      </c>
      <c r="G2423" t="s">
        <v>12206</v>
      </c>
      <c r="H2423" s="1">
        <v>16803</v>
      </c>
      <c r="I2423" s="1" t="s">
        <v>12207</v>
      </c>
      <c r="J2423">
        <v>2</v>
      </c>
      <c r="K2423" t="s">
        <v>24</v>
      </c>
      <c r="L2423" t="s">
        <v>24</v>
      </c>
      <c r="M2423" t="s">
        <v>24</v>
      </c>
      <c r="N2423">
        <v>2</v>
      </c>
      <c r="O2423" t="s">
        <v>24</v>
      </c>
    </row>
    <row r="2424" spans="1:15">
      <c r="A2424" t="s">
        <v>12208</v>
      </c>
      <c r="B2424" t="s">
        <v>16</v>
      </c>
      <c r="C2424" t="s">
        <v>76</v>
      </c>
      <c r="D2424" t="s">
        <v>77</v>
      </c>
      <c r="E2424" t="s">
        <v>12209</v>
      </c>
      <c r="F2424" t="s">
        <v>12210</v>
      </c>
      <c r="G2424" t="s">
        <v>12211</v>
      </c>
      <c r="H2424" s="1" t="s">
        <v>12212</v>
      </c>
      <c r="I2424" s="1" t="s">
        <v>12213</v>
      </c>
      <c r="J2424">
        <v>118</v>
      </c>
      <c r="K2424" t="s">
        <v>24</v>
      </c>
      <c r="L2424" t="s">
        <v>24</v>
      </c>
      <c r="M2424" t="s">
        <v>24</v>
      </c>
      <c r="N2424">
        <v>118</v>
      </c>
      <c r="O2424" t="s">
        <v>24</v>
      </c>
    </row>
    <row r="2425" spans="1:15">
      <c r="A2425" t="s">
        <v>12214</v>
      </c>
      <c r="B2425" t="s">
        <v>16</v>
      </c>
      <c r="C2425" t="s">
        <v>76</v>
      </c>
      <c r="D2425" t="s">
        <v>77</v>
      </c>
      <c r="E2425" t="s">
        <v>12215</v>
      </c>
      <c r="F2425" t="s">
        <v>12216</v>
      </c>
      <c r="G2425" t="s">
        <v>12217</v>
      </c>
      <c r="H2425" s="1" t="s">
        <v>12218</v>
      </c>
      <c r="I2425" s="1" t="s">
        <v>12219</v>
      </c>
      <c r="J2425">
        <v>3</v>
      </c>
      <c r="K2425" t="s">
        <v>24</v>
      </c>
      <c r="L2425" t="s">
        <v>24</v>
      </c>
      <c r="M2425" t="s">
        <v>24</v>
      </c>
      <c r="N2425">
        <v>3</v>
      </c>
      <c r="O2425" t="s">
        <v>24</v>
      </c>
    </row>
    <row r="2426" spans="1:15">
      <c r="A2426" t="s">
        <v>12220</v>
      </c>
      <c r="B2426" t="s">
        <v>16</v>
      </c>
      <c r="C2426" t="s">
        <v>76</v>
      </c>
      <c r="D2426" t="s">
        <v>77</v>
      </c>
      <c r="E2426" t="s">
        <v>12221</v>
      </c>
      <c r="F2426" t="s">
        <v>12222</v>
      </c>
      <c r="G2426" t="s">
        <v>12223</v>
      </c>
      <c r="H2426" s="1" t="s">
        <v>12224</v>
      </c>
      <c r="I2426" s="1" t="s">
        <v>12225</v>
      </c>
      <c r="J2426">
        <v>84</v>
      </c>
      <c r="K2426" t="s">
        <v>24</v>
      </c>
      <c r="L2426" t="s">
        <v>24</v>
      </c>
      <c r="M2426" t="s">
        <v>24</v>
      </c>
      <c r="N2426">
        <v>84</v>
      </c>
      <c r="O2426" t="s">
        <v>24</v>
      </c>
    </row>
    <row r="2427" spans="1:15">
      <c r="A2427" t="s">
        <v>12226</v>
      </c>
      <c r="B2427" t="s">
        <v>16</v>
      </c>
      <c r="C2427" t="s">
        <v>76</v>
      </c>
      <c r="D2427" t="s">
        <v>77</v>
      </c>
      <c r="E2427" t="s">
        <v>12227</v>
      </c>
      <c r="F2427" t="s">
        <v>12228</v>
      </c>
      <c r="G2427" t="s">
        <v>12229</v>
      </c>
      <c r="H2427" s="1" t="s">
        <v>12230</v>
      </c>
      <c r="I2427" s="1" t="s">
        <v>12231</v>
      </c>
      <c r="J2427">
        <v>8</v>
      </c>
      <c r="K2427" t="s">
        <v>24</v>
      </c>
      <c r="L2427" t="s">
        <v>24</v>
      </c>
      <c r="M2427" t="s">
        <v>24</v>
      </c>
      <c r="N2427">
        <v>8</v>
      </c>
      <c r="O2427" t="s">
        <v>24</v>
      </c>
    </row>
    <row r="2428" spans="1:15">
      <c r="A2428" t="s">
        <v>12136</v>
      </c>
      <c r="B2428" t="s">
        <v>16</v>
      </c>
      <c r="C2428" t="s">
        <v>76</v>
      </c>
      <c r="D2428" t="s">
        <v>77</v>
      </c>
      <c r="E2428" t="s">
        <v>12232</v>
      </c>
      <c r="F2428" t="s">
        <v>12233</v>
      </c>
      <c r="G2428" t="s">
        <v>12234</v>
      </c>
      <c r="H2428" s="1" t="s">
        <v>12235</v>
      </c>
      <c r="I2428" s="1" t="s">
        <v>12236</v>
      </c>
      <c r="J2428">
        <v>195</v>
      </c>
      <c r="K2428" t="s">
        <v>24</v>
      </c>
      <c r="L2428" t="s">
        <v>24</v>
      </c>
      <c r="M2428" t="s">
        <v>24</v>
      </c>
      <c r="N2428">
        <v>195</v>
      </c>
      <c r="O2428" t="s">
        <v>24</v>
      </c>
    </row>
    <row r="2429" spans="1:15">
      <c r="A2429" t="s">
        <v>12191</v>
      </c>
      <c r="B2429" t="s">
        <v>16</v>
      </c>
      <c r="C2429" t="s">
        <v>76</v>
      </c>
      <c r="D2429" t="s">
        <v>77</v>
      </c>
      <c r="E2429" t="s">
        <v>12113</v>
      </c>
      <c r="F2429" t="s">
        <v>12237</v>
      </c>
      <c r="G2429" t="s">
        <v>12238</v>
      </c>
      <c r="H2429" s="1" t="s">
        <v>12239</v>
      </c>
      <c r="I2429" s="1" t="s">
        <v>12240</v>
      </c>
      <c r="J2429">
        <v>105</v>
      </c>
      <c r="K2429" t="s">
        <v>24</v>
      </c>
      <c r="L2429" t="s">
        <v>24</v>
      </c>
      <c r="M2429">
        <v>4</v>
      </c>
      <c r="N2429">
        <v>111</v>
      </c>
      <c r="O2429" t="s">
        <v>24</v>
      </c>
    </row>
    <row r="2430" spans="1:15">
      <c r="A2430" t="s">
        <v>12241</v>
      </c>
      <c r="B2430" t="s">
        <v>16</v>
      </c>
      <c r="C2430" t="s">
        <v>76</v>
      </c>
      <c r="D2430" t="s">
        <v>77</v>
      </c>
      <c r="E2430" t="s">
        <v>12242</v>
      </c>
      <c r="F2430" t="s">
        <v>12243</v>
      </c>
      <c r="G2430" t="s">
        <v>12244</v>
      </c>
      <c r="H2430" s="1" t="s">
        <v>12245</v>
      </c>
      <c r="I2430" s="1" t="s">
        <v>12246</v>
      </c>
      <c r="J2430">
        <v>104</v>
      </c>
      <c r="K2430" t="s">
        <v>24</v>
      </c>
      <c r="L2430" t="s">
        <v>24</v>
      </c>
      <c r="M2430" t="s">
        <v>24</v>
      </c>
      <c r="N2430">
        <v>107</v>
      </c>
      <c r="O2430">
        <v>3</v>
      </c>
    </row>
    <row r="2431" spans="1:15">
      <c r="A2431" t="s">
        <v>12247</v>
      </c>
      <c r="B2431" t="s">
        <v>16</v>
      </c>
      <c r="C2431" t="s">
        <v>76</v>
      </c>
      <c r="D2431" t="s">
        <v>77</v>
      </c>
      <c r="E2431" t="s">
        <v>12248</v>
      </c>
      <c r="F2431" t="s">
        <v>12249</v>
      </c>
      <c r="G2431" t="s">
        <v>12250</v>
      </c>
      <c r="H2431" s="1" t="s">
        <v>12251</v>
      </c>
      <c r="I2431" s="1" t="s">
        <v>12252</v>
      </c>
      <c r="J2431">
        <v>100</v>
      </c>
      <c r="K2431" t="s">
        <v>24</v>
      </c>
      <c r="L2431" t="s">
        <v>24</v>
      </c>
      <c r="M2431">
        <v>1</v>
      </c>
      <c r="N2431">
        <v>113</v>
      </c>
      <c r="O2431">
        <v>13</v>
      </c>
    </row>
    <row r="2432" spans="1:15">
      <c r="A2432" t="s">
        <v>12253</v>
      </c>
      <c r="B2432" t="s">
        <v>16</v>
      </c>
      <c r="C2432" t="s">
        <v>76</v>
      </c>
      <c r="D2432" t="s">
        <v>77</v>
      </c>
      <c r="E2432" t="s">
        <v>12254</v>
      </c>
      <c r="F2432" t="s">
        <v>12255</v>
      </c>
      <c r="G2432" t="s">
        <v>12256</v>
      </c>
      <c r="H2432" s="1" t="s">
        <v>12257</v>
      </c>
      <c r="I2432" s="1" t="s">
        <v>12258</v>
      </c>
      <c r="J2432">
        <v>8</v>
      </c>
      <c r="K2432" t="s">
        <v>24</v>
      </c>
      <c r="L2432" t="s">
        <v>24</v>
      </c>
      <c r="M2432" t="s">
        <v>24</v>
      </c>
      <c r="N2432">
        <v>8</v>
      </c>
      <c r="O2432" t="s">
        <v>24</v>
      </c>
    </row>
    <row r="2433" spans="1:15">
      <c r="A2433" t="s">
        <v>12259</v>
      </c>
      <c r="B2433" t="s">
        <v>16</v>
      </c>
      <c r="C2433" t="s">
        <v>76</v>
      </c>
      <c r="D2433" t="s">
        <v>77</v>
      </c>
      <c r="E2433" t="s">
        <v>12260</v>
      </c>
      <c r="F2433" t="s">
        <v>12261</v>
      </c>
      <c r="G2433" t="s">
        <v>12262</v>
      </c>
      <c r="H2433" s="1" t="s">
        <v>9075</v>
      </c>
      <c r="I2433" s="1" t="s">
        <v>12263</v>
      </c>
      <c r="J2433">
        <v>1</v>
      </c>
      <c r="K2433" t="s">
        <v>24</v>
      </c>
      <c r="L2433" t="s">
        <v>24</v>
      </c>
      <c r="M2433" t="s">
        <v>24</v>
      </c>
      <c r="N2433">
        <v>1</v>
      </c>
      <c r="O2433" t="s">
        <v>24</v>
      </c>
    </row>
    <row r="2434" spans="1:15">
      <c r="A2434" t="s">
        <v>12264</v>
      </c>
      <c r="B2434" t="s">
        <v>16</v>
      </c>
      <c r="C2434" t="s">
        <v>76</v>
      </c>
      <c r="D2434" t="s">
        <v>77</v>
      </c>
      <c r="E2434" t="s">
        <v>12265</v>
      </c>
      <c r="F2434" t="s">
        <v>12266</v>
      </c>
      <c r="G2434" t="s">
        <v>12267</v>
      </c>
      <c r="H2434" s="1">
        <v>42041</v>
      </c>
      <c r="I2434" s="1" t="s">
        <v>12268</v>
      </c>
      <c r="J2434">
        <v>9</v>
      </c>
      <c r="K2434" t="s">
        <v>24</v>
      </c>
      <c r="L2434" t="s">
        <v>24</v>
      </c>
      <c r="M2434" t="s">
        <v>24</v>
      </c>
      <c r="N2434">
        <v>9</v>
      </c>
      <c r="O2434" t="s">
        <v>24</v>
      </c>
    </row>
    <row r="2435" spans="1:15">
      <c r="A2435" t="s">
        <v>12083</v>
      </c>
      <c r="B2435" t="s">
        <v>16</v>
      </c>
      <c r="C2435" t="s">
        <v>76</v>
      </c>
      <c r="D2435" t="s">
        <v>77</v>
      </c>
      <c r="E2435" t="s">
        <v>12269</v>
      </c>
      <c r="F2435" t="s">
        <v>12270</v>
      </c>
      <c r="G2435" t="s">
        <v>12271</v>
      </c>
      <c r="H2435" s="1" t="s">
        <v>12272</v>
      </c>
      <c r="I2435" s="1" t="s">
        <v>12273</v>
      </c>
      <c r="J2435">
        <v>193</v>
      </c>
      <c r="K2435" t="s">
        <v>24</v>
      </c>
      <c r="L2435" t="s">
        <v>24</v>
      </c>
      <c r="M2435" t="s">
        <v>24</v>
      </c>
      <c r="N2435">
        <v>193</v>
      </c>
      <c r="O2435" t="s">
        <v>24</v>
      </c>
    </row>
    <row r="2436" spans="1:15">
      <c r="A2436" t="s">
        <v>12274</v>
      </c>
      <c r="B2436" t="s">
        <v>16</v>
      </c>
      <c r="C2436" t="s">
        <v>76</v>
      </c>
      <c r="D2436" t="s">
        <v>77</v>
      </c>
      <c r="E2436" t="s">
        <v>12275</v>
      </c>
      <c r="F2436" t="s">
        <v>12276</v>
      </c>
      <c r="G2436" t="s">
        <v>12277</v>
      </c>
      <c r="H2436" s="1" t="s">
        <v>12278</v>
      </c>
      <c r="I2436" s="1" t="s">
        <v>12279</v>
      </c>
      <c r="J2436">
        <v>65</v>
      </c>
      <c r="K2436" t="s">
        <v>24</v>
      </c>
      <c r="L2436" t="s">
        <v>24</v>
      </c>
      <c r="M2436" t="s">
        <v>24</v>
      </c>
      <c r="N2436">
        <v>66</v>
      </c>
      <c r="O2436" t="s">
        <v>24</v>
      </c>
    </row>
    <row r="2437" spans="1:15">
      <c r="A2437" t="s">
        <v>12214</v>
      </c>
      <c r="B2437" t="s">
        <v>16</v>
      </c>
      <c r="C2437" t="s">
        <v>76</v>
      </c>
      <c r="D2437" t="s">
        <v>77</v>
      </c>
      <c r="E2437" t="s">
        <v>12280</v>
      </c>
      <c r="F2437" t="s">
        <v>12281</v>
      </c>
      <c r="G2437" t="s">
        <v>12282</v>
      </c>
      <c r="H2437" s="1" t="s">
        <v>12283</v>
      </c>
      <c r="I2437" s="1" t="s">
        <v>12284</v>
      </c>
      <c r="J2437">
        <v>38</v>
      </c>
      <c r="K2437" t="s">
        <v>24</v>
      </c>
      <c r="L2437" t="s">
        <v>24</v>
      </c>
      <c r="M2437" t="s">
        <v>24</v>
      </c>
      <c r="N2437">
        <v>38</v>
      </c>
      <c r="O2437" t="s">
        <v>24</v>
      </c>
    </row>
    <row r="2438" spans="1:15">
      <c r="A2438" t="s">
        <v>12285</v>
      </c>
      <c r="B2438" t="s">
        <v>16</v>
      </c>
      <c r="C2438" t="s">
        <v>76</v>
      </c>
      <c r="D2438" t="s">
        <v>77</v>
      </c>
      <c r="E2438" t="s">
        <v>12286</v>
      </c>
      <c r="F2438" t="s">
        <v>12287</v>
      </c>
      <c r="G2438" t="s">
        <v>12288</v>
      </c>
      <c r="H2438" s="1" t="s">
        <v>12289</v>
      </c>
      <c r="I2438" s="1" t="s">
        <v>12290</v>
      </c>
      <c r="J2438">
        <v>40</v>
      </c>
      <c r="K2438" t="s">
        <v>24</v>
      </c>
      <c r="L2438" t="s">
        <v>24</v>
      </c>
      <c r="M2438" t="s">
        <v>24</v>
      </c>
      <c r="N2438">
        <v>40</v>
      </c>
      <c r="O2438" t="s">
        <v>24</v>
      </c>
    </row>
    <row r="2439" spans="1:15">
      <c r="A2439" t="s">
        <v>12291</v>
      </c>
      <c r="B2439" t="s">
        <v>16</v>
      </c>
      <c r="C2439" t="s">
        <v>76</v>
      </c>
      <c r="D2439" t="s">
        <v>77</v>
      </c>
      <c r="E2439" t="s">
        <v>12292</v>
      </c>
      <c r="F2439" t="s">
        <v>12293</v>
      </c>
      <c r="G2439" t="s">
        <v>12294</v>
      </c>
      <c r="H2439" s="1" t="s">
        <v>11341</v>
      </c>
      <c r="I2439" s="1" t="s">
        <v>12295</v>
      </c>
      <c r="J2439">
        <v>50</v>
      </c>
      <c r="K2439" t="s">
        <v>24</v>
      </c>
      <c r="L2439" t="s">
        <v>24</v>
      </c>
      <c r="M2439" t="s">
        <v>24</v>
      </c>
      <c r="N2439">
        <v>50</v>
      </c>
      <c r="O2439" t="s">
        <v>24</v>
      </c>
    </row>
    <row r="2440" spans="1:15">
      <c r="A2440" t="s">
        <v>12296</v>
      </c>
      <c r="B2440" t="s">
        <v>16</v>
      </c>
      <c r="C2440" t="s">
        <v>76</v>
      </c>
      <c r="D2440" t="s">
        <v>77</v>
      </c>
      <c r="E2440" t="s">
        <v>12297</v>
      </c>
      <c r="F2440" t="s">
        <v>12298</v>
      </c>
      <c r="G2440" t="s">
        <v>12299</v>
      </c>
      <c r="H2440" s="1" t="s">
        <v>12300</v>
      </c>
      <c r="I2440" s="1" t="s">
        <v>12301</v>
      </c>
      <c r="J2440">
        <v>53</v>
      </c>
      <c r="K2440" t="s">
        <v>24</v>
      </c>
      <c r="L2440" t="s">
        <v>24</v>
      </c>
      <c r="M2440" t="s">
        <v>24</v>
      </c>
      <c r="N2440">
        <v>56</v>
      </c>
      <c r="O2440" t="s">
        <v>24</v>
      </c>
    </row>
    <row r="2441" spans="1:15">
      <c r="A2441" t="s">
        <v>12302</v>
      </c>
      <c r="B2441" t="s">
        <v>16</v>
      </c>
      <c r="C2441" t="s">
        <v>76</v>
      </c>
      <c r="D2441" t="s">
        <v>77</v>
      </c>
      <c r="E2441" t="s">
        <v>12303</v>
      </c>
      <c r="F2441" t="s">
        <v>12304</v>
      </c>
      <c r="G2441" t="s">
        <v>12305</v>
      </c>
      <c r="H2441" s="1" t="s">
        <v>12306</v>
      </c>
      <c r="I2441" s="1" t="s">
        <v>12307</v>
      </c>
      <c r="J2441" t="s">
        <v>24</v>
      </c>
      <c r="K2441" t="s">
        <v>24</v>
      </c>
      <c r="L2441" t="s">
        <v>24</v>
      </c>
      <c r="M2441" t="s">
        <v>24</v>
      </c>
      <c r="N2441" t="s">
        <v>24</v>
      </c>
      <c r="O2441" t="s">
        <v>24</v>
      </c>
    </row>
    <row r="2442" spans="1:15">
      <c r="A2442" t="s">
        <v>12083</v>
      </c>
      <c r="B2442" t="s">
        <v>16</v>
      </c>
      <c r="C2442" t="s">
        <v>76</v>
      </c>
      <c r="D2442" t="s">
        <v>77</v>
      </c>
      <c r="E2442" t="s">
        <v>12308</v>
      </c>
      <c r="F2442" t="s">
        <v>12309</v>
      </c>
      <c r="G2442" t="s">
        <v>12310</v>
      </c>
      <c r="H2442" s="1" t="s">
        <v>12311</v>
      </c>
      <c r="I2442" s="1" t="s">
        <v>12312</v>
      </c>
      <c r="J2442">
        <v>5</v>
      </c>
      <c r="K2442" t="s">
        <v>24</v>
      </c>
      <c r="L2442" t="s">
        <v>24</v>
      </c>
      <c r="M2442" t="s">
        <v>24</v>
      </c>
      <c r="N2442">
        <v>5</v>
      </c>
      <c r="O2442" t="s">
        <v>24</v>
      </c>
    </row>
    <row r="2443" spans="1:15">
      <c r="A2443" t="s">
        <v>12313</v>
      </c>
      <c r="B2443" t="s">
        <v>16</v>
      </c>
      <c r="C2443" t="s">
        <v>76</v>
      </c>
      <c r="D2443" t="s">
        <v>77</v>
      </c>
      <c r="E2443" t="s">
        <v>12314</v>
      </c>
      <c r="F2443" t="s">
        <v>12315</v>
      </c>
      <c r="G2443" t="s">
        <v>12316</v>
      </c>
      <c r="H2443" s="1" t="s">
        <v>12317</v>
      </c>
      <c r="I2443" s="1" t="s">
        <v>12318</v>
      </c>
      <c r="J2443" t="s">
        <v>24</v>
      </c>
      <c r="K2443" t="s">
        <v>24</v>
      </c>
      <c r="L2443" t="s">
        <v>24</v>
      </c>
      <c r="M2443" t="s">
        <v>24</v>
      </c>
      <c r="N2443" t="s">
        <v>24</v>
      </c>
      <c r="O2443" t="s">
        <v>24</v>
      </c>
    </row>
    <row r="2444" spans="1:15">
      <c r="A2444" t="s">
        <v>12083</v>
      </c>
      <c r="B2444" t="s">
        <v>16</v>
      </c>
      <c r="C2444" t="s">
        <v>76</v>
      </c>
      <c r="D2444" t="s">
        <v>77</v>
      </c>
      <c r="E2444" t="s">
        <v>12164</v>
      </c>
      <c r="F2444" t="s">
        <v>12319</v>
      </c>
      <c r="G2444" t="s">
        <v>12320</v>
      </c>
      <c r="H2444" s="1" t="s">
        <v>12321</v>
      </c>
      <c r="I2444" s="1" t="s">
        <v>12322</v>
      </c>
      <c r="J2444">
        <v>4</v>
      </c>
      <c r="K2444" t="s">
        <v>24</v>
      </c>
      <c r="L2444" t="s">
        <v>24</v>
      </c>
      <c r="M2444" t="s">
        <v>24</v>
      </c>
      <c r="N2444">
        <v>4</v>
      </c>
      <c r="O2444" t="s">
        <v>24</v>
      </c>
    </row>
    <row r="2445" spans="1:15">
      <c r="A2445" t="s">
        <v>12323</v>
      </c>
      <c r="B2445" t="s">
        <v>16</v>
      </c>
      <c r="C2445" t="s">
        <v>76</v>
      </c>
      <c r="D2445" t="s">
        <v>77</v>
      </c>
      <c r="E2445" t="s">
        <v>12324</v>
      </c>
      <c r="F2445" t="s">
        <v>12325</v>
      </c>
      <c r="G2445" t="s">
        <v>12326</v>
      </c>
      <c r="H2445" s="1" t="s">
        <v>12327</v>
      </c>
      <c r="I2445" s="1" t="s">
        <v>12328</v>
      </c>
      <c r="J2445">
        <v>1</v>
      </c>
      <c r="K2445" t="s">
        <v>24</v>
      </c>
      <c r="L2445" t="s">
        <v>24</v>
      </c>
      <c r="M2445" t="s">
        <v>24</v>
      </c>
      <c r="N2445">
        <v>1</v>
      </c>
      <c r="O2445" t="s">
        <v>24</v>
      </c>
    </row>
    <row r="2446" spans="1:15">
      <c r="A2446" t="s">
        <v>12329</v>
      </c>
      <c r="B2446" t="s">
        <v>16</v>
      </c>
      <c r="C2446" t="s">
        <v>76</v>
      </c>
      <c r="D2446" t="s">
        <v>77</v>
      </c>
      <c r="E2446" t="s">
        <v>12330</v>
      </c>
      <c r="F2446" t="s">
        <v>12331</v>
      </c>
      <c r="G2446" t="s">
        <v>12332</v>
      </c>
      <c r="H2446" s="1" t="s">
        <v>12333</v>
      </c>
      <c r="I2446" s="1" t="s">
        <v>12334</v>
      </c>
      <c r="J2446">
        <v>10</v>
      </c>
      <c r="K2446" t="s">
        <v>24</v>
      </c>
      <c r="L2446" t="s">
        <v>24</v>
      </c>
      <c r="M2446" t="s">
        <v>24</v>
      </c>
      <c r="N2446">
        <v>10</v>
      </c>
      <c r="O2446" t="s">
        <v>24</v>
      </c>
    </row>
    <row r="2447" spans="1:15">
      <c r="A2447" t="s">
        <v>12083</v>
      </c>
      <c r="B2447" t="s">
        <v>16</v>
      </c>
      <c r="C2447" t="s">
        <v>76</v>
      </c>
      <c r="D2447" t="s">
        <v>77</v>
      </c>
      <c r="E2447" t="s">
        <v>12335</v>
      </c>
      <c r="F2447" t="s">
        <v>12336</v>
      </c>
      <c r="G2447" t="s">
        <v>12337</v>
      </c>
      <c r="H2447" s="1" t="s">
        <v>12338</v>
      </c>
      <c r="I2447" s="1" t="s">
        <v>12339</v>
      </c>
      <c r="J2447">
        <v>119</v>
      </c>
      <c r="K2447" t="s">
        <v>24</v>
      </c>
      <c r="L2447" t="s">
        <v>24</v>
      </c>
      <c r="M2447" t="s">
        <v>24</v>
      </c>
      <c r="N2447">
        <v>128</v>
      </c>
      <c r="O2447">
        <v>9</v>
      </c>
    </row>
    <row r="2448" spans="1:15">
      <c r="A2448" t="s">
        <v>12083</v>
      </c>
      <c r="B2448" t="s">
        <v>16</v>
      </c>
      <c r="C2448" t="s">
        <v>76</v>
      </c>
      <c r="D2448" t="s">
        <v>77</v>
      </c>
      <c r="E2448" t="s">
        <v>12340</v>
      </c>
      <c r="F2448" t="s">
        <v>12341</v>
      </c>
      <c r="G2448" t="s">
        <v>12342</v>
      </c>
      <c r="H2448" s="1" t="s">
        <v>12343</v>
      </c>
      <c r="I2448" s="1" t="s">
        <v>12344</v>
      </c>
      <c r="J2448">
        <v>149</v>
      </c>
      <c r="K2448" t="s">
        <v>24</v>
      </c>
      <c r="L2448" t="s">
        <v>24</v>
      </c>
      <c r="M2448" t="s">
        <v>24</v>
      </c>
      <c r="N2448">
        <v>149</v>
      </c>
      <c r="O2448" t="s">
        <v>24</v>
      </c>
    </row>
    <row r="2449" spans="1:15">
      <c r="A2449" t="s">
        <v>12345</v>
      </c>
      <c r="B2449" t="s">
        <v>16</v>
      </c>
      <c r="C2449" t="s">
        <v>76</v>
      </c>
      <c r="D2449" t="s">
        <v>77</v>
      </c>
      <c r="E2449" t="s">
        <v>12346</v>
      </c>
      <c r="F2449" t="s">
        <v>12347</v>
      </c>
      <c r="G2449" t="s">
        <v>12348</v>
      </c>
      <c r="H2449" s="1" t="s">
        <v>12349</v>
      </c>
      <c r="I2449" s="1" t="s">
        <v>12350</v>
      </c>
      <c r="J2449">
        <v>40</v>
      </c>
      <c r="K2449" t="s">
        <v>24</v>
      </c>
      <c r="L2449" t="s">
        <v>24</v>
      </c>
      <c r="M2449" t="s">
        <v>24</v>
      </c>
      <c r="N2449">
        <v>42</v>
      </c>
      <c r="O2449" t="s">
        <v>24</v>
      </c>
    </row>
    <row r="2450" spans="1:15">
      <c r="A2450" t="s">
        <v>12351</v>
      </c>
      <c r="B2450" t="s">
        <v>16</v>
      </c>
      <c r="C2450" t="s">
        <v>76</v>
      </c>
      <c r="D2450" t="s">
        <v>77</v>
      </c>
      <c r="E2450" t="s">
        <v>12352</v>
      </c>
      <c r="F2450" t="s">
        <v>12353</v>
      </c>
      <c r="G2450" t="s">
        <v>12354</v>
      </c>
      <c r="H2450" s="1" t="s">
        <v>12355</v>
      </c>
      <c r="I2450" s="1" t="s">
        <v>12356</v>
      </c>
      <c r="J2450">
        <v>10</v>
      </c>
      <c r="K2450" t="s">
        <v>24</v>
      </c>
      <c r="L2450" t="s">
        <v>24</v>
      </c>
      <c r="M2450" t="s">
        <v>24</v>
      </c>
      <c r="N2450">
        <v>10</v>
      </c>
      <c r="O2450" t="s">
        <v>24</v>
      </c>
    </row>
    <row r="2451" spans="1:15">
      <c r="A2451" t="s">
        <v>12083</v>
      </c>
      <c r="B2451" t="s">
        <v>16</v>
      </c>
      <c r="C2451" t="s">
        <v>76</v>
      </c>
      <c r="D2451" t="s">
        <v>77</v>
      </c>
      <c r="E2451" t="s">
        <v>12357</v>
      </c>
      <c r="F2451" t="s">
        <v>12358</v>
      </c>
      <c r="G2451" t="s">
        <v>12359</v>
      </c>
      <c r="H2451" s="1" t="s">
        <v>12360</v>
      </c>
      <c r="I2451" s="1" t="s">
        <v>12361</v>
      </c>
      <c r="J2451">
        <v>118</v>
      </c>
      <c r="K2451" t="s">
        <v>24</v>
      </c>
      <c r="L2451" t="s">
        <v>24</v>
      </c>
      <c r="M2451" t="s">
        <v>24</v>
      </c>
      <c r="N2451">
        <v>118</v>
      </c>
      <c r="O2451" t="s">
        <v>24</v>
      </c>
    </row>
    <row r="2452" spans="1:15">
      <c r="A2452" t="s">
        <v>12083</v>
      </c>
      <c r="B2452" t="s">
        <v>16</v>
      </c>
      <c r="C2452" t="s">
        <v>76</v>
      </c>
      <c r="D2452" t="s">
        <v>77</v>
      </c>
      <c r="E2452" t="s">
        <v>12362</v>
      </c>
      <c r="F2452" t="s">
        <v>12363</v>
      </c>
      <c r="G2452" t="s">
        <v>12364</v>
      </c>
      <c r="H2452" s="1" t="s">
        <v>12365</v>
      </c>
      <c r="I2452" s="1" t="s">
        <v>12366</v>
      </c>
      <c r="J2452">
        <v>11</v>
      </c>
      <c r="K2452" t="s">
        <v>24</v>
      </c>
      <c r="L2452" t="s">
        <v>24</v>
      </c>
      <c r="M2452" t="s">
        <v>24</v>
      </c>
      <c r="N2452">
        <v>11</v>
      </c>
      <c r="O2452" t="s">
        <v>24</v>
      </c>
    </row>
    <row r="2453" spans="1:15">
      <c r="A2453" t="s">
        <v>12367</v>
      </c>
      <c r="B2453" t="s">
        <v>16</v>
      </c>
      <c r="C2453" t="s">
        <v>76</v>
      </c>
      <c r="D2453" t="s">
        <v>77</v>
      </c>
      <c r="E2453" t="s">
        <v>12368</v>
      </c>
      <c r="F2453" t="s">
        <v>12369</v>
      </c>
      <c r="G2453" t="s">
        <v>12370</v>
      </c>
      <c r="H2453" s="1" t="s">
        <v>12371</v>
      </c>
      <c r="I2453" s="1" t="s">
        <v>12372</v>
      </c>
      <c r="J2453">
        <v>110</v>
      </c>
      <c r="K2453" t="s">
        <v>24</v>
      </c>
      <c r="L2453" t="s">
        <v>24</v>
      </c>
      <c r="M2453" t="s">
        <v>24</v>
      </c>
      <c r="N2453">
        <v>123</v>
      </c>
      <c r="O2453">
        <v>13</v>
      </c>
    </row>
    <row r="2454" spans="1:15">
      <c r="A2454" t="s">
        <v>12083</v>
      </c>
      <c r="B2454" t="s">
        <v>16</v>
      </c>
      <c r="C2454" t="s">
        <v>76</v>
      </c>
      <c r="D2454" t="s">
        <v>77</v>
      </c>
      <c r="E2454" t="s">
        <v>12373</v>
      </c>
      <c r="F2454" t="s">
        <v>12374</v>
      </c>
      <c r="G2454" t="s">
        <v>12375</v>
      </c>
      <c r="H2454" s="1" t="s">
        <v>12376</v>
      </c>
      <c r="I2454" s="1" t="s">
        <v>12377</v>
      </c>
      <c r="J2454">
        <v>134</v>
      </c>
      <c r="K2454" t="s">
        <v>24</v>
      </c>
      <c r="L2454" t="s">
        <v>24</v>
      </c>
      <c r="M2454" t="s">
        <v>24</v>
      </c>
      <c r="N2454">
        <v>134</v>
      </c>
      <c r="O2454" t="s">
        <v>24</v>
      </c>
    </row>
    <row r="2455" spans="1:15">
      <c r="A2455" t="s">
        <v>12378</v>
      </c>
      <c r="B2455" t="s">
        <v>16</v>
      </c>
      <c r="C2455" t="s">
        <v>76</v>
      </c>
      <c r="D2455" t="s">
        <v>77</v>
      </c>
      <c r="E2455" t="s">
        <v>12379</v>
      </c>
      <c r="F2455" t="s">
        <v>12380</v>
      </c>
      <c r="G2455" t="s">
        <v>12381</v>
      </c>
      <c r="H2455" s="1" t="s">
        <v>105</v>
      </c>
      <c r="I2455" s="1" t="s">
        <v>12382</v>
      </c>
      <c r="J2455">
        <v>7</v>
      </c>
      <c r="K2455" t="s">
        <v>24</v>
      </c>
      <c r="L2455" t="s">
        <v>24</v>
      </c>
      <c r="M2455" t="s">
        <v>24</v>
      </c>
      <c r="N2455">
        <v>8</v>
      </c>
      <c r="O2455">
        <v>1</v>
      </c>
    </row>
    <row r="2456" spans="1:15">
      <c r="A2456" t="s">
        <v>12383</v>
      </c>
      <c r="B2456" t="s">
        <v>16</v>
      </c>
      <c r="C2456" t="s">
        <v>76</v>
      </c>
      <c r="D2456" t="s">
        <v>77</v>
      </c>
      <c r="E2456" t="s">
        <v>12384</v>
      </c>
      <c r="F2456" t="s">
        <v>12385</v>
      </c>
      <c r="G2456" t="s">
        <v>12386</v>
      </c>
      <c r="H2456" s="1" t="s">
        <v>12387</v>
      </c>
      <c r="I2456" s="1" t="s">
        <v>12388</v>
      </c>
      <c r="J2456">
        <v>3</v>
      </c>
      <c r="K2456" t="s">
        <v>24</v>
      </c>
      <c r="L2456" t="s">
        <v>24</v>
      </c>
      <c r="M2456" t="s">
        <v>24</v>
      </c>
      <c r="N2456">
        <v>3</v>
      </c>
      <c r="O2456" t="s">
        <v>24</v>
      </c>
    </row>
    <row r="2457" spans="1:15">
      <c r="A2457" t="s">
        <v>12389</v>
      </c>
      <c r="B2457" t="s">
        <v>16</v>
      </c>
      <c r="C2457" t="s">
        <v>76</v>
      </c>
      <c r="D2457" t="s">
        <v>77</v>
      </c>
      <c r="E2457" t="s">
        <v>12390</v>
      </c>
      <c r="F2457" t="s">
        <v>12391</v>
      </c>
      <c r="G2457" t="s">
        <v>12392</v>
      </c>
      <c r="H2457" s="1" t="s">
        <v>12393</v>
      </c>
      <c r="I2457" s="1" t="s">
        <v>12394</v>
      </c>
      <c r="J2457">
        <v>70</v>
      </c>
      <c r="K2457" t="s">
        <v>24</v>
      </c>
      <c r="L2457" t="s">
        <v>24</v>
      </c>
      <c r="M2457" t="s">
        <v>24</v>
      </c>
      <c r="N2457">
        <v>70</v>
      </c>
      <c r="O2457" t="s">
        <v>24</v>
      </c>
    </row>
    <row r="2458" spans="1:15">
      <c r="A2458" t="s">
        <v>12083</v>
      </c>
      <c r="B2458" t="s">
        <v>16</v>
      </c>
      <c r="C2458" t="s">
        <v>76</v>
      </c>
      <c r="D2458" t="s">
        <v>77</v>
      </c>
      <c r="E2458" t="s">
        <v>12164</v>
      </c>
      <c r="F2458" t="s">
        <v>12395</v>
      </c>
      <c r="G2458" t="s">
        <v>12396</v>
      </c>
      <c r="H2458" s="1" t="s">
        <v>12397</v>
      </c>
      <c r="I2458" s="1" t="s">
        <v>12398</v>
      </c>
      <c r="J2458" t="s">
        <v>24</v>
      </c>
      <c r="K2458" t="s">
        <v>24</v>
      </c>
      <c r="L2458" t="s">
        <v>24</v>
      </c>
      <c r="M2458" t="s">
        <v>24</v>
      </c>
      <c r="N2458" t="s">
        <v>24</v>
      </c>
      <c r="O2458" t="s">
        <v>24</v>
      </c>
    </row>
    <row r="2459" spans="1:15">
      <c r="A2459" t="s">
        <v>12399</v>
      </c>
      <c r="B2459" t="s">
        <v>16</v>
      </c>
      <c r="C2459" t="s">
        <v>76</v>
      </c>
      <c r="D2459" t="s">
        <v>77</v>
      </c>
      <c r="E2459" t="s">
        <v>12400</v>
      </c>
      <c r="F2459" t="s">
        <v>12401</v>
      </c>
      <c r="G2459" t="s">
        <v>12402</v>
      </c>
      <c r="H2459" s="1" t="s">
        <v>12403</v>
      </c>
      <c r="I2459" s="1" t="s">
        <v>12404</v>
      </c>
      <c r="J2459">
        <v>130</v>
      </c>
      <c r="K2459" t="s">
        <v>24</v>
      </c>
      <c r="L2459" t="s">
        <v>24</v>
      </c>
      <c r="M2459" t="s">
        <v>24</v>
      </c>
      <c r="N2459">
        <v>132</v>
      </c>
      <c r="O2459" t="s">
        <v>24</v>
      </c>
    </row>
    <row r="2460" spans="1:15">
      <c r="A2460" t="s">
        <v>12405</v>
      </c>
      <c r="B2460" t="s">
        <v>16</v>
      </c>
      <c r="C2460" t="s">
        <v>76</v>
      </c>
      <c r="D2460" t="s">
        <v>77</v>
      </c>
      <c r="E2460" t="s">
        <v>12406</v>
      </c>
      <c r="F2460" t="s">
        <v>12407</v>
      </c>
      <c r="G2460" t="s">
        <v>12408</v>
      </c>
      <c r="H2460" s="1" t="s">
        <v>12409</v>
      </c>
      <c r="I2460" s="1" t="s">
        <v>12410</v>
      </c>
      <c r="J2460">
        <v>117</v>
      </c>
      <c r="K2460" t="s">
        <v>24</v>
      </c>
      <c r="L2460" t="s">
        <v>24</v>
      </c>
      <c r="M2460" t="s">
        <v>24</v>
      </c>
      <c r="N2460">
        <v>117</v>
      </c>
      <c r="O2460" t="s">
        <v>24</v>
      </c>
    </row>
    <row r="2461" spans="1:15">
      <c r="A2461" t="s">
        <v>12083</v>
      </c>
      <c r="B2461" t="s">
        <v>16</v>
      </c>
      <c r="C2461" t="s">
        <v>76</v>
      </c>
      <c r="D2461" t="s">
        <v>77</v>
      </c>
      <c r="E2461" t="s">
        <v>12411</v>
      </c>
      <c r="F2461" t="s">
        <v>12412</v>
      </c>
      <c r="G2461" t="s">
        <v>12413</v>
      </c>
      <c r="H2461" s="1" t="s">
        <v>12414</v>
      </c>
      <c r="I2461" s="1" t="s">
        <v>12415</v>
      </c>
      <c r="J2461">
        <v>148</v>
      </c>
      <c r="K2461" t="s">
        <v>24</v>
      </c>
      <c r="L2461" t="s">
        <v>24</v>
      </c>
      <c r="M2461" t="s">
        <v>24</v>
      </c>
      <c r="N2461">
        <v>148</v>
      </c>
      <c r="O2461" t="s">
        <v>24</v>
      </c>
    </row>
    <row r="2462" spans="1:15">
      <c r="A2462" t="s">
        <v>12416</v>
      </c>
      <c r="B2462" t="s">
        <v>16</v>
      </c>
      <c r="C2462" t="s">
        <v>76</v>
      </c>
      <c r="D2462" t="s">
        <v>77</v>
      </c>
      <c r="E2462" t="s">
        <v>12417</v>
      </c>
      <c r="F2462" t="s">
        <v>12418</v>
      </c>
      <c r="G2462" t="s">
        <v>12419</v>
      </c>
      <c r="H2462" s="1" t="s">
        <v>12420</v>
      </c>
      <c r="I2462" s="1" t="s">
        <v>12421</v>
      </c>
      <c r="J2462">
        <v>118</v>
      </c>
      <c r="K2462" t="s">
        <v>24</v>
      </c>
      <c r="L2462" t="s">
        <v>24</v>
      </c>
      <c r="M2462" t="s">
        <v>24</v>
      </c>
      <c r="N2462">
        <v>118</v>
      </c>
      <c r="O2462" t="s">
        <v>24</v>
      </c>
    </row>
    <row r="2463" spans="1:15">
      <c r="A2463" t="s">
        <v>12083</v>
      </c>
      <c r="B2463" t="s">
        <v>16</v>
      </c>
      <c r="C2463" t="s">
        <v>76</v>
      </c>
      <c r="D2463" t="s">
        <v>77</v>
      </c>
      <c r="E2463" t="s">
        <v>12422</v>
      </c>
      <c r="F2463" t="s">
        <v>12423</v>
      </c>
      <c r="G2463" t="s">
        <v>12424</v>
      </c>
      <c r="H2463" s="1" t="s">
        <v>12425</v>
      </c>
      <c r="I2463" s="1" t="s">
        <v>12426</v>
      </c>
      <c r="J2463">
        <v>208</v>
      </c>
      <c r="K2463" t="s">
        <v>24</v>
      </c>
      <c r="L2463" t="s">
        <v>24</v>
      </c>
      <c r="M2463" t="s">
        <v>24</v>
      </c>
      <c r="N2463">
        <v>208</v>
      </c>
      <c r="O2463" t="s">
        <v>24</v>
      </c>
    </row>
    <row r="2464" spans="1:15">
      <c r="A2464" t="s">
        <v>12083</v>
      </c>
      <c r="B2464" t="s">
        <v>16</v>
      </c>
      <c r="C2464" t="s">
        <v>76</v>
      </c>
      <c r="D2464" t="s">
        <v>77</v>
      </c>
      <c r="E2464" t="s">
        <v>12427</v>
      </c>
      <c r="F2464" t="s">
        <v>12428</v>
      </c>
      <c r="G2464" t="s">
        <v>12429</v>
      </c>
      <c r="H2464" s="1" t="s">
        <v>7476</v>
      </c>
      <c r="I2464" s="1" t="s">
        <v>12430</v>
      </c>
      <c r="J2464">
        <v>3</v>
      </c>
      <c r="K2464" t="s">
        <v>24</v>
      </c>
      <c r="L2464" t="s">
        <v>24</v>
      </c>
      <c r="M2464" t="s">
        <v>24</v>
      </c>
      <c r="N2464">
        <v>3</v>
      </c>
      <c r="O2464" t="s">
        <v>24</v>
      </c>
    </row>
    <row r="2465" spans="1:15">
      <c r="A2465" t="s">
        <v>12431</v>
      </c>
      <c r="B2465" t="s">
        <v>16</v>
      </c>
      <c r="C2465" t="s">
        <v>76</v>
      </c>
      <c r="D2465" t="s">
        <v>77</v>
      </c>
      <c r="E2465" t="s">
        <v>12432</v>
      </c>
      <c r="F2465" t="s">
        <v>12433</v>
      </c>
      <c r="G2465" t="s">
        <v>12434</v>
      </c>
      <c r="H2465" s="1" t="s">
        <v>12435</v>
      </c>
      <c r="I2465" s="1" t="s">
        <v>12436</v>
      </c>
      <c r="J2465">
        <v>101</v>
      </c>
      <c r="K2465" t="s">
        <v>24</v>
      </c>
      <c r="L2465" t="s">
        <v>24</v>
      </c>
      <c r="M2465" t="s">
        <v>24</v>
      </c>
      <c r="N2465">
        <v>102</v>
      </c>
      <c r="O2465">
        <v>1</v>
      </c>
    </row>
    <row r="2466" spans="1:15">
      <c r="A2466" t="s">
        <v>12437</v>
      </c>
      <c r="B2466" t="s">
        <v>16</v>
      </c>
      <c r="C2466" t="s">
        <v>76</v>
      </c>
      <c r="D2466" t="s">
        <v>77</v>
      </c>
      <c r="E2466" t="s">
        <v>12438</v>
      </c>
      <c r="F2466" t="s">
        <v>12439</v>
      </c>
      <c r="G2466" t="s">
        <v>12440</v>
      </c>
      <c r="H2466" s="1" t="s">
        <v>12441</v>
      </c>
      <c r="I2466" s="1" t="s">
        <v>12442</v>
      </c>
      <c r="J2466">
        <v>48</v>
      </c>
      <c r="K2466" t="s">
        <v>24</v>
      </c>
      <c r="L2466" t="s">
        <v>24</v>
      </c>
      <c r="M2466" t="s">
        <v>24</v>
      </c>
      <c r="N2466">
        <v>49</v>
      </c>
      <c r="O2466" t="s">
        <v>24</v>
      </c>
    </row>
    <row r="2467" spans="1:15">
      <c r="A2467" t="s">
        <v>12443</v>
      </c>
      <c r="B2467" t="s">
        <v>16</v>
      </c>
      <c r="C2467" t="s">
        <v>76</v>
      </c>
      <c r="D2467" t="s">
        <v>77</v>
      </c>
      <c r="E2467" t="s">
        <v>12444</v>
      </c>
      <c r="F2467" t="s">
        <v>12445</v>
      </c>
      <c r="G2467" t="s">
        <v>12446</v>
      </c>
      <c r="H2467" s="1" t="s">
        <v>12447</v>
      </c>
      <c r="I2467" s="1" t="s">
        <v>12448</v>
      </c>
      <c r="J2467">
        <v>138</v>
      </c>
      <c r="K2467" t="s">
        <v>24</v>
      </c>
      <c r="L2467" t="s">
        <v>24</v>
      </c>
      <c r="M2467">
        <v>1</v>
      </c>
      <c r="N2467">
        <v>151</v>
      </c>
      <c r="O2467">
        <v>12</v>
      </c>
    </row>
    <row r="2468" spans="1:15">
      <c r="A2468" t="s">
        <v>12253</v>
      </c>
      <c r="B2468" t="s">
        <v>16</v>
      </c>
      <c r="C2468" t="s">
        <v>76</v>
      </c>
      <c r="D2468" t="s">
        <v>77</v>
      </c>
      <c r="E2468" t="s">
        <v>12449</v>
      </c>
      <c r="F2468" t="s">
        <v>12450</v>
      </c>
      <c r="G2468" t="s">
        <v>12451</v>
      </c>
      <c r="H2468" s="1" t="s">
        <v>12452</v>
      </c>
      <c r="I2468" s="1" t="s">
        <v>12453</v>
      </c>
      <c r="J2468">
        <v>73</v>
      </c>
      <c r="K2468" t="s">
        <v>24</v>
      </c>
      <c r="L2468" t="s">
        <v>24</v>
      </c>
      <c r="M2468" t="s">
        <v>24</v>
      </c>
      <c r="N2468">
        <v>90</v>
      </c>
      <c r="O2468">
        <v>17</v>
      </c>
    </row>
    <row r="2469" spans="1:15">
      <c r="A2469" t="s">
        <v>12454</v>
      </c>
      <c r="B2469" t="s">
        <v>16</v>
      </c>
      <c r="C2469" t="s">
        <v>76</v>
      </c>
      <c r="D2469" t="s">
        <v>77</v>
      </c>
      <c r="E2469" t="s">
        <v>12455</v>
      </c>
      <c r="F2469" t="s">
        <v>12456</v>
      </c>
      <c r="G2469" t="s">
        <v>12457</v>
      </c>
      <c r="H2469" s="1" t="s">
        <v>12458</v>
      </c>
      <c r="I2469" s="1" t="s">
        <v>12459</v>
      </c>
      <c r="J2469">
        <v>93</v>
      </c>
      <c r="K2469" t="s">
        <v>24</v>
      </c>
      <c r="L2469" t="s">
        <v>24</v>
      </c>
      <c r="M2469" t="s">
        <v>24</v>
      </c>
      <c r="N2469">
        <v>93</v>
      </c>
      <c r="O2469" t="s">
        <v>24</v>
      </c>
    </row>
    <row r="2470" spans="1:15">
      <c r="A2470" t="s">
        <v>12460</v>
      </c>
      <c r="B2470" t="s">
        <v>16</v>
      </c>
      <c r="C2470" t="s">
        <v>76</v>
      </c>
      <c r="D2470" t="s">
        <v>77</v>
      </c>
      <c r="E2470" t="s">
        <v>12461</v>
      </c>
      <c r="F2470" t="s">
        <v>12462</v>
      </c>
      <c r="G2470" t="s">
        <v>12463</v>
      </c>
      <c r="H2470" s="1" t="s">
        <v>12464</v>
      </c>
      <c r="I2470" s="1" t="s">
        <v>12465</v>
      </c>
      <c r="J2470">
        <v>8</v>
      </c>
      <c r="K2470" t="s">
        <v>24</v>
      </c>
      <c r="L2470" t="s">
        <v>24</v>
      </c>
      <c r="M2470" t="s">
        <v>24</v>
      </c>
      <c r="N2470">
        <v>8</v>
      </c>
      <c r="O2470" t="s">
        <v>24</v>
      </c>
    </row>
    <row r="2471" spans="1:15">
      <c r="A2471" t="s">
        <v>12083</v>
      </c>
      <c r="B2471" t="s">
        <v>16</v>
      </c>
      <c r="C2471" t="s">
        <v>76</v>
      </c>
      <c r="D2471" t="s">
        <v>77</v>
      </c>
      <c r="E2471" t="s">
        <v>12466</v>
      </c>
      <c r="F2471" t="s">
        <v>12467</v>
      </c>
      <c r="G2471" t="s">
        <v>12468</v>
      </c>
      <c r="H2471" s="1" t="s">
        <v>12469</v>
      </c>
      <c r="I2471" s="1" t="s">
        <v>12470</v>
      </c>
      <c r="J2471">
        <v>100</v>
      </c>
      <c r="K2471" t="s">
        <v>24</v>
      </c>
      <c r="L2471" t="s">
        <v>24</v>
      </c>
      <c r="M2471" t="s">
        <v>24</v>
      </c>
      <c r="N2471">
        <v>102</v>
      </c>
      <c r="O2471" t="s">
        <v>24</v>
      </c>
    </row>
    <row r="2472" spans="1:15">
      <c r="A2472" t="s">
        <v>12471</v>
      </c>
      <c r="B2472" t="s">
        <v>16</v>
      </c>
      <c r="C2472" t="s">
        <v>76</v>
      </c>
      <c r="D2472" t="s">
        <v>77</v>
      </c>
      <c r="E2472" t="s">
        <v>12472</v>
      </c>
      <c r="F2472" t="s">
        <v>12473</v>
      </c>
      <c r="G2472" t="s">
        <v>12474</v>
      </c>
      <c r="H2472" s="1" t="s">
        <v>12475</v>
      </c>
      <c r="I2472" s="1" t="s">
        <v>12476</v>
      </c>
      <c r="J2472">
        <v>104</v>
      </c>
      <c r="K2472" t="s">
        <v>24</v>
      </c>
      <c r="L2472" t="s">
        <v>24</v>
      </c>
      <c r="M2472" t="s">
        <v>24</v>
      </c>
      <c r="N2472">
        <v>105</v>
      </c>
      <c r="O2472" t="s">
        <v>24</v>
      </c>
    </row>
    <row r="2473" spans="1:15">
      <c r="A2473" t="s">
        <v>12083</v>
      </c>
      <c r="B2473" t="s">
        <v>16</v>
      </c>
      <c r="C2473" t="s">
        <v>76</v>
      </c>
      <c r="D2473" t="s">
        <v>77</v>
      </c>
      <c r="E2473" t="s">
        <v>12477</v>
      </c>
      <c r="F2473" t="s">
        <v>12478</v>
      </c>
      <c r="G2473" t="s">
        <v>12479</v>
      </c>
      <c r="H2473" s="1" t="s">
        <v>6198</v>
      </c>
      <c r="I2473" s="1" t="s">
        <v>12480</v>
      </c>
      <c r="J2473">
        <v>30</v>
      </c>
      <c r="K2473" t="s">
        <v>24</v>
      </c>
      <c r="L2473" t="s">
        <v>24</v>
      </c>
      <c r="M2473" t="s">
        <v>24</v>
      </c>
      <c r="N2473">
        <v>31</v>
      </c>
      <c r="O2473" t="s">
        <v>24</v>
      </c>
    </row>
    <row r="2474" spans="1:15">
      <c r="A2474" t="s">
        <v>12226</v>
      </c>
      <c r="B2474" t="s">
        <v>16</v>
      </c>
      <c r="C2474" t="s">
        <v>76</v>
      </c>
      <c r="D2474" t="s">
        <v>77</v>
      </c>
      <c r="E2474" t="s">
        <v>12481</v>
      </c>
      <c r="F2474" t="s">
        <v>12482</v>
      </c>
      <c r="G2474" t="s">
        <v>12483</v>
      </c>
      <c r="H2474" s="1" t="s">
        <v>12484</v>
      </c>
      <c r="I2474" s="1" t="s">
        <v>12485</v>
      </c>
      <c r="J2474">
        <v>1</v>
      </c>
      <c r="K2474" t="s">
        <v>24</v>
      </c>
      <c r="L2474" t="s">
        <v>24</v>
      </c>
      <c r="M2474" t="s">
        <v>24</v>
      </c>
      <c r="N2474">
        <v>1</v>
      </c>
      <c r="O2474" t="s">
        <v>24</v>
      </c>
    </row>
    <row r="2475" spans="1:15">
      <c r="A2475" t="s">
        <v>12486</v>
      </c>
      <c r="B2475" t="s">
        <v>16</v>
      </c>
      <c r="C2475" t="s">
        <v>76</v>
      </c>
      <c r="D2475" t="s">
        <v>77</v>
      </c>
      <c r="E2475" t="s">
        <v>12487</v>
      </c>
      <c r="F2475" t="s">
        <v>12488</v>
      </c>
      <c r="G2475" t="s">
        <v>12489</v>
      </c>
      <c r="H2475" s="1" t="s">
        <v>12490</v>
      </c>
      <c r="I2475" s="1" t="s">
        <v>12491</v>
      </c>
      <c r="J2475">
        <v>222</v>
      </c>
      <c r="K2475" t="s">
        <v>24</v>
      </c>
      <c r="L2475" t="s">
        <v>24</v>
      </c>
      <c r="M2475" t="s">
        <v>24</v>
      </c>
      <c r="N2475">
        <v>222</v>
      </c>
      <c r="O2475" t="s">
        <v>24</v>
      </c>
    </row>
    <row r="2476" spans="1:15">
      <c r="A2476" t="s">
        <v>12083</v>
      </c>
      <c r="B2476" t="s">
        <v>16</v>
      </c>
      <c r="C2476" t="s">
        <v>76</v>
      </c>
      <c r="D2476" t="s">
        <v>77</v>
      </c>
      <c r="E2476" t="s">
        <v>12492</v>
      </c>
      <c r="F2476" t="s">
        <v>12493</v>
      </c>
      <c r="G2476" t="s">
        <v>12494</v>
      </c>
      <c r="H2476" s="1" t="s">
        <v>12495</v>
      </c>
      <c r="I2476" s="1" t="s">
        <v>12496</v>
      </c>
      <c r="J2476">
        <v>6</v>
      </c>
      <c r="K2476" t="s">
        <v>24</v>
      </c>
      <c r="L2476" t="s">
        <v>24</v>
      </c>
      <c r="M2476" t="s">
        <v>24</v>
      </c>
      <c r="N2476">
        <v>6</v>
      </c>
      <c r="O2476" t="s">
        <v>24</v>
      </c>
    </row>
    <row r="2477" spans="1:15">
      <c r="A2477" t="s">
        <v>12497</v>
      </c>
      <c r="B2477" t="s">
        <v>16</v>
      </c>
      <c r="C2477" t="s">
        <v>76</v>
      </c>
      <c r="D2477" t="s">
        <v>77</v>
      </c>
      <c r="E2477" t="s">
        <v>12498</v>
      </c>
      <c r="F2477" t="s">
        <v>12499</v>
      </c>
      <c r="G2477" t="s">
        <v>12500</v>
      </c>
      <c r="H2477" s="1" t="s">
        <v>12501</v>
      </c>
      <c r="I2477" s="1" t="s">
        <v>12502</v>
      </c>
      <c r="J2477">
        <v>6</v>
      </c>
      <c r="K2477" t="s">
        <v>24</v>
      </c>
      <c r="L2477" t="s">
        <v>24</v>
      </c>
      <c r="M2477" t="s">
        <v>24</v>
      </c>
      <c r="N2477">
        <v>6</v>
      </c>
      <c r="O2477" t="s">
        <v>24</v>
      </c>
    </row>
    <row r="2478" spans="1:15">
      <c r="A2478" t="s">
        <v>12503</v>
      </c>
      <c r="B2478" t="s">
        <v>16</v>
      </c>
      <c r="C2478" t="s">
        <v>76</v>
      </c>
      <c r="D2478" t="s">
        <v>77</v>
      </c>
      <c r="E2478" t="s">
        <v>12504</v>
      </c>
      <c r="F2478" t="s">
        <v>12505</v>
      </c>
      <c r="G2478" t="s">
        <v>12506</v>
      </c>
      <c r="H2478" s="1" t="s">
        <v>12507</v>
      </c>
      <c r="I2478" s="1" t="s">
        <v>12508</v>
      </c>
      <c r="J2478">
        <v>98</v>
      </c>
      <c r="K2478" t="s">
        <v>24</v>
      </c>
      <c r="L2478" t="s">
        <v>24</v>
      </c>
      <c r="M2478" t="s">
        <v>24</v>
      </c>
      <c r="N2478">
        <v>100</v>
      </c>
      <c r="O2478">
        <v>2</v>
      </c>
    </row>
    <row r="2479" spans="1:15">
      <c r="A2479" t="s">
        <v>12509</v>
      </c>
      <c r="B2479" t="s">
        <v>16</v>
      </c>
      <c r="C2479" t="s">
        <v>76</v>
      </c>
      <c r="D2479" t="s">
        <v>77</v>
      </c>
      <c r="E2479" t="s">
        <v>12510</v>
      </c>
      <c r="F2479" t="s">
        <v>12511</v>
      </c>
      <c r="G2479" t="s">
        <v>12512</v>
      </c>
      <c r="H2479" s="1" t="s">
        <v>12513</v>
      </c>
      <c r="I2479" s="1" t="s">
        <v>12514</v>
      </c>
      <c r="J2479">
        <v>88</v>
      </c>
      <c r="K2479" t="s">
        <v>24</v>
      </c>
      <c r="L2479" t="s">
        <v>24</v>
      </c>
      <c r="M2479" t="s">
        <v>24</v>
      </c>
      <c r="N2479">
        <v>95</v>
      </c>
      <c r="O2479" t="s">
        <v>24</v>
      </c>
    </row>
    <row r="2480" spans="1:15">
      <c r="A2480" t="s">
        <v>12515</v>
      </c>
      <c r="B2480" t="s">
        <v>16</v>
      </c>
      <c r="C2480" t="s">
        <v>76</v>
      </c>
      <c r="D2480" t="s">
        <v>77</v>
      </c>
      <c r="E2480" t="s">
        <v>12516</v>
      </c>
      <c r="F2480" t="s">
        <v>12517</v>
      </c>
      <c r="G2480" t="s">
        <v>12518</v>
      </c>
      <c r="H2480" s="1" t="s">
        <v>12519</v>
      </c>
      <c r="I2480" s="1" t="s">
        <v>12520</v>
      </c>
      <c r="J2480">
        <v>96</v>
      </c>
      <c r="K2480" t="s">
        <v>24</v>
      </c>
      <c r="L2480" t="s">
        <v>24</v>
      </c>
      <c r="M2480" t="s">
        <v>24</v>
      </c>
      <c r="N2480">
        <v>101</v>
      </c>
      <c r="O2480">
        <v>5</v>
      </c>
    </row>
    <row r="2481" spans="1:15">
      <c r="A2481" t="s">
        <v>12083</v>
      </c>
      <c r="B2481" t="s">
        <v>16</v>
      </c>
      <c r="C2481" t="s">
        <v>76</v>
      </c>
      <c r="D2481" t="s">
        <v>77</v>
      </c>
      <c r="E2481" t="s">
        <v>12164</v>
      </c>
      <c r="F2481" t="s">
        <v>12521</v>
      </c>
      <c r="G2481" t="s">
        <v>12522</v>
      </c>
      <c r="H2481" s="1" t="s">
        <v>12523</v>
      </c>
      <c r="I2481" s="1" t="s">
        <v>12524</v>
      </c>
      <c r="J2481">
        <v>9</v>
      </c>
      <c r="K2481" t="s">
        <v>24</v>
      </c>
      <c r="L2481" t="s">
        <v>24</v>
      </c>
      <c r="M2481" t="s">
        <v>24</v>
      </c>
      <c r="N2481">
        <v>9</v>
      </c>
      <c r="O2481" t="s">
        <v>24</v>
      </c>
    </row>
    <row r="2482" spans="1:15">
      <c r="A2482" t="s">
        <v>12525</v>
      </c>
      <c r="B2482" t="s">
        <v>16</v>
      </c>
      <c r="C2482" t="s">
        <v>76</v>
      </c>
      <c r="D2482" t="s">
        <v>77</v>
      </c>
      <c r="E2482" t="s">
        <v>12526</v>
      </c>
      <c r="F2482" t="s">
        <v>12527</v>
      </c>
      <c r="G2482" t="s">
        <v>12528</v>
      </c>
      <c r="H2482" s="1" t="s">
        <v>12529</v>
      </c>
      <c r="I2482" s="1" t="s">
        <v>12530</v>
      </c>
      <c r="J2482">
        <v>124</v>
      </c>
      <c r="K2482" t="s">
        <v>24</v>
      </c>
      <c r="L2482" t="s">
        <v>24</v>
      </c>
      <c r="M2482" t="s">
        <v>24</v>
      </c>
      <c r="N2482">
        <v>124</v>
      </c>
      <c r="O2482" t="s">
        <v>24</v>
      </c>
    </row>
    <row r="2483" spans="1:15">
      <c r="A2483" t="s">
        <v>12531</v>
      </c>
      <c r="B2483" t="s">
        <v>16</v>
      </c>
      <c r="C2483" t="s">
        <v>76</v>
      </c>
      <c r="D2483" t="s">
        <v>77</v>
      </c>
      <c r="E2483" t="s">
        <v>12532</v>
      </c>
      <c r="F2483" t="s">
        <v>12533</v>
      </c>
      <c r="G2483" t="s">
        <v>12534</v>
      </c>
      <c r="H2483" s="1" t="s">
        <v>12535</v>
      </c>
      <c r="I2483" s="1" t="s">
        <v>12536</v>
      </c>
      <c r="J2483">
        <v>103</v>
      </c>
      <c r="K2483" t="s">
        <v>24</v>
      </c>
      <c r="L2483" t="s">
        <v>24</v>
      </c>
      <c r="M2483">
        <v>3</v>
      </c>
      <c r="N2483">
        <v>106</v>
      </c>
      <c r="O2483" t="s">
        <v>24</v>
      </c>
    </row>
    <row r="2484" spans="1:15">
      <c r="A2484" t="s">
        <v>12175</v>
      </c>
      <c r="B2484" t="s">
        <v>16</v>
      </c>
      <c r="C2484" t="s">
        <v>76</v>
      </c>
      <c r="D2484" t="s">
        <v>77</v>
      </c>
      <c r="E2484" t="s">
        <v>12537</v>
      </c>
      <c r="F2484" t="s">
        <v>12538</v>
      </c>
      <c r="G2484" t="s">
        <v>12539</v>
      </c>
      <c r="H2484" s="1" t="s">
        <v>12540</v>
      </c>
      <c r="I2484" s="1" t="s">
        <v>12541</v>
      </c>
      <c r="J2484">
        <v>105</v>
      </c>
      <c r="K2484" t="s">
        <v>24</v>
      </c>
      <c r="L2484" t="s">
        <v>24</v>
      </c>
      <c r="M2484" t="s">
        <v>24</v>
      </c>
      <c r="N2484">
        <v>105</v>
      </c>
      <c r="O2484" t="s">
        <v>24</v>
      </c>
    </row>
    <row r="2485" spans="1:15">
      <c r="A2485" t="s">
        <v>12542</v>
      </c>
      <c r="B2485" t="s">
        <v>16</v>
      </c>
      <c r="C2485" t="s">
        <v>76</v>
      </c>
      <c r="D2485" t="s">
        <v>77</v>
      </c>
      <c r="E2485" t="s">
        <v>12543</v>
      </c>
      <c r="F2485" t="s">
        <v>12544</v>
      </c>
      <c r="G2485" t="s">
        <v>12545</v>
      </c>
      <c r="H2485" s="1" t="s">
        <v>12546</v>
      </c>
      <c r="I2485" s="1" t="s">
        <v>12547</v>
      </c>
      <c r="J2485">
        <v>173</v>
      </c>
      <c r="K2485" t="s">
        <v>24</v>
      </c>
      <c r="L2485" t="s">
        <v>24</v>
      </c>
      <c r="M2485" t="s">
        <v>24</v>
      </c>
      <c r="N2485">
        <v>173</v>
      </c>
      <c r="O2485" t="s">
        <v>24</v>
      </c>
    </row>
    <row r="2486" spans="1:15">
      <c r="A2486" t="s">
        <v>12136</v>
      </c>
      <c r="B2486" t="s">
        <v>16</v>
      </c>
      <c r="C2486" t="s">
        <v>76</v>
      </c>
      <c r="D2486" t="s">
        <v>77</v>
      </c>
      <c r="E2486" t="s">
        <v>12548</v>
      </c>
      <c r="F2486" t="s">
        <v>12549</v>
      </c>
      <c r="G2486" t="s">
        <v>12550</v>
      </c>
      <c r="H2486" s="1" t="s">
        <v>12551</v>
      </c>
      <c r="I2486" s="1" t="s">
        <v>12552</v>
      </c>
      <c r="J2486">
        <v>3</v>
      </c>
      <c r="K2486" t="s">
        <v>24</v>
      </c>
      <c r="L2486" t="s">
        <v>24</v>
      </c>
      <c r="M2486" t="s">
        <v>24</v>
      </c>
      <c r="N2486">
        <v>3</v>
      </c>
      <c r="O2486" t="s">
        <v>24</v>
      </c>
    </row>
    <row r="2487" spans="1:15">
      <c r="A2487" t="s">
        <v>12553</v>
      </c>
      <c r="B2487" t="s">
        <v>16</v>
      </c>
      <c r="C2487" t="s">
        <v>76</v>
      </c>
      <c r="D2487" t="s">
        <v>77</v>
      </c>
      <c r="E2487" t="s">
        <v>12554</v>
      </c>
      <c r="F2487" t="s">
        <v>12555</v>
      </c>
      <c r="G2487" t="s">
        <v>12556</v>
      </c>
      <c r="H2487" s="1" t="s">
        <v>12557</v>
      </c>
      <c r="I2487" s="1" t="s">
        <v>12558</v>
      </c>
      <c r="J2487">
        <v>100</v>
      </c>
      <c r="K2487" t="s">
        <v>24</v>
      </c>
      <c r="L2487" t="s">
        <v>24</v>
      </c>
      <c r="M2487">
        <v>1</v>
      </c>
      <c r="N2487">
        <v>102</v>
      </c>
      <c r="O2487">
        <v>1</v>
      </c>
    </row>
    <row r="2488" spans="1:15">
      <c r="A2488" t="s">
        <v>12559</v>
      </c>
      <c r="B2488" t="s">
        <v>16</v>
      </c>
      <c r="C2488" t="s">
        <v>76</v>
      </c>
      <c r="D2488" t="s">
        <v>77</v>
      </c>
      <c r="E2488" t="s">
        <v>12560</v>
      </c>
      <c r="F2488" t="s">
        <v>12561</v>
      </c>
      <c r="G2488" t="s">
        <v>12562</v>
      </c>
      <c r="H2488" s="1" t="s">
        <v>12563</v>
      </c>
      <c r="I2488" s="1" t="s">
        <v>12564</v>
      </c>
      <c r="J2488">
        <v>95</v>
      </c>
      <c r="K2488" t="s">
        <v>24</v>
      </c>
      <c r="L2488" t="s">
        <v>24</v>
      </c>
      <c r="M2488">
        <v>1</v>
      </c>
      <c r="N2488">
        <v>96</v>
      </c>
      <c r="O2488" t="s">
        <v>24</v>
      </c>
    </row>
    <row r="2489" spans="1:15">
      <c r="A2489" t="s">
        <v>12136</v>
      </c>
      <c r="B2489" t="s">
        <v>16</v>
      </c>
      <c r="C2489" t="s">
        <v>76</v>
      </c>
      <c r="D2489" t="s">
        <v>77</v>
      </c>
      <c r="E2489" t="s">
        <v>12565</v>
      </c>
      <c r="F2489" t="s">
        <v>12566</v>
      </c>
      <c r="G2489" t="s">
        <v>12567</v>
      </c>
      <c r="H2489" s="1" t="s">
        <v>2706</v>
      </c>
      <c r="I2489" s="1" t="s">
        <v>12568</v>
      </c>
      <c r="J2489">
        <v>5</v>
      </c>
      <c r="K2489" t="s">
        <v>24</v>
      </c>
      <c r="L2489" t="s">
        <v>24</v>
      </c>
      <c r="M2489" t="s">
        <v>24</v>
      </c>
      <c r="N2489">
        <v>5</v>
      </c>
      <c r="O2489" t="s">
        <v>24</v>
      </c>
    </row>
    <row r="2490" spans="1:15">
      <c r="A2490" t="s">
        <v>12569</v>
      </c>
      <c r="B2490" t="s">
        <v>16</v>
      </c>
      <c r="C2490" t="s">
        <v>76</v>
      </c>
      <c r="D2490" t="s">
        <v>77</v>
      </c>
      <c r="E2490" t="s">
        <v>12570</v>
      </c>
      <c r="F2490" t="s">
        <v>12571</v>
      </c>
      <c r="G2490" t="s">
        <v>12572</v>
      </c>
      <c r="H2490" s="1" t="s">
        <v>12573</v>
      </c>
      <c r="I2490" s="1" t="s">
        <v>12574</v>
      </c>
      <c r="J2490">
        <v>110</v>
      </c>
      <c r="K2490" t="s">
        <v>24</v>
      </c>
      <c r="L2490" t="s">
        <v>24</v>
      </c>
      <c r="M2490" t="s">
        <v>24</v>
      </c>
      <c r="N2490">
        <v>113</v>
      </c>
      <c r="O2490" t="s">
        <v>24</v>
      </c>
    </row>
    <row r="2491" spans="1:15">
      <c r="A2491" t="s">
        <v>12575</v>
      </c>
      <c r="B2491" t="s">
        <v>16</v>
      </c>
      <c r="C2491" t="s">
        <v>76</v>
      </c>
      <c r="D2491" t="s">
        <v>77</v>
      </c>
      <c r="E2491" t="s">
        <v>12576</v>
      </c>
      <c r="F2491" t="s">
        <v>12577</v>
      </c>
      <c r="G2491" t="s">
        <v>12578</v>
      </c>
      <c r="H2491" s="1" t="s">
        <v>12579</v>
      </c>
      <c r="I2491" s="1" t="s">
        <v>12580</v>
      </c>
      <c r="J2491">
        <v>103</v>
      </c>
      <c r="K2491" t="s">
        <v>24</v>
      </c>
      <c r="L2491" t="s">
        <v>24</v>
      </c>
      <c r="M2491" t="s">
        <v>24</v>
      </c>
      <c r="N2491">
        <v>104</v>
      </c>
      <c r="O2491">
        <v>1</v>
      </c>
    </row>
    <row r="2492" spans="1:15">
      <c r="A2492" t="s">
        <v>12581</v>
      </c>
      <c r="B2492" t="s">
        <v>16</v>
      </c>
      <c r="C2492" t="s">
        <v>76</v>
      </c>
      <c r="D2492" t="s">
        <v>77</v>
      </c>
      <c r="E2492" t="s">
        <v>12582</v>
      </c>
      <c r="F2492" t="s">
        <v>12583</v>
      </c>
      <c r="G2492" t="s">
        <v>12584</v>
      </c>
      <c r="H2492" s="1" t="s">
        <v>12585</v>
      </c>
      <c r="I2492" s="1" t="s">
        <v>12586</v>
      </c>
      <c r="J2492">
        <v>93</v>
      </c>
      <c r="K2492" t="s">
        <v>24</v>
      </c>
      <c r="L2492" t="s">
        <v>24</v>
      </c>
      <c r="M2492" t="s">
        <v>24</v>
      </c>
      <c r="N2492">
        <v>93</v>
      </c>
      <c r="O2492" t="s">
        <v>24</v>
      </c>
    </row>
    <row r="2493" spans="1:15">
      <c r="A2493" t="s">
        <v>12587</v>
      </c>
      <c r="B2493" t="s">
        <v>16</v>
      </c>
      <c r="C2493" t="s">
        <v>76</v>
      </c>
      <c r="D2493" t="s">
        <v>77</v>
      </c>
      <c r="E2493" t="s">
        <v>12588</v>
      </c>
      <c r="F2493" t="s">
        <v>12589</v>
      </c>
      <c r="G2493" t="s">
        <v>12590</v>
      </c>
      <c r="H2493" s="1" t="s">
        <v>12591</v>
      </c>
      <c r="I2493" s="1" t="s">
        <v>12592</v>
      </c>
      <c r="J2493">
        <v>186</v>
      </c>
      <c r="K2493" t="s">
        <v>24</v>
      </c>
      <c r="L2493" t="s">
        <v>24</v>
      </c>
      <c r="M2493" t="s">
        <v>24</v>
      </c>
      <c r="N2493">
        <v>191</v>
      </c>
      <c r="O2493" t="s">
        <v>24</v>
      </c>
    </row>
    <row r="2494" spans="1:15">
      <c r="A2494" t="s">
        <v>12593</v>
      </c>
      <c r="B2494" t="s">
        <v>16</v>
      </c>
      <c r="C2494" t="s">
        <v>76</v>
      </c>
      <c r="D2494" t="s">
        <v>77</v>
      </c>
      <c r="E2494" t="s">
        <v>12594</v>
      </c>
      <c r="F2494" t="s">
        <v>12595</v>
      </c>
      <c r="G2494" t="s">
        <v>12596</v>
      </c>
      <c r="H2494" s="1" t="s">
        <v>12597</v>
      </c>
      <c r="I2494" s="1" t="s">
        <v>12598</v>
      </c>
      <c r="J2494">
        <v>3</v>
      </c>
      <c r="K2494" t="s">
        <v>24</v>
      </c>
      <c r="L2494" t="s">
        <v>24</v>
      </c>
      <c r="M2494" t="s">
        <v>24</v>
      </c>
      <c r="N2494">
        <v>3</v>
      </c>
      <c r="O2494" t="s">
        <v>24</v>
      </c>
    </row>
    <row r="2495" spans="1:15">
      <c r="A2495" t="s">
        <v>12599</v>
      </c>
      <c r="B2495" t="s">
        <v>16</v>
      </c>
      <c r="C2495" t="s">
        <v>76</v>
      </c>
      <c r="D2495" t="s">
        <v>77</v>
      </c>
      <c r="E2495" t="s">
        <v>12600</v>
      </c>
      <c r="F2495" t="s">
        <v>12601</v>
      </c>
      <c r="G2495" t="s">
        <v>12602</v>
      </c>
      <c r="H2495" s="1" t="s">
        <v>3145</v>
      </c>
      <c r="I2495" s="1" t="s">
        <v>12603</v>
      </c>
      <c r="J2495">
        <v>5</v>
      </c>
      <c r="K2495" t="s">
        <v>24</v>
      </c>
      <c r="L2495" t="s">
        <v>24</v>
      </c>
      <c r="M2495" t="s">
        <v>24</v>
      </c>
      <c r="N2495">
        <v>6</v>
      </c>
      <c r="O2495" t="s">
        <v>24</v>
      </c>
    </row>
    <row r="2496" spans="1:15">
      <c r="A2496" t="s">
        <v>12083</v>
      </c>
      <c r="B2496" t="s">
        <v>16</v>
      </c>
      <c r="C2496" t="s">
        <v>76</v>
      </c>
      <c r="D2496" t="s">
        <v>77</v>
      </c>
      <c r="E2496" t="s">
        <v>12604</v>
      </c>
      <c r="F2496" t="s">
        <v>12605</v>
      </c>
      <c r="G2496" t="s">
        <v>12606</v>
      </c>
      <c r="H2496" s="1" t="s">
        <v>12607</v>
      </c>
      <c r="I2496" s="1" t="s">
        <v>12608</v>
      </c>
      <c r="J2496">
        <v>141</v>
      </c>
      <c r="K2496" t="s">
        <v>24</v>
      </c>
      <c r="L2496" t="s">
        <v>24</v>
      </c>
      <c r="M2496">
        <v>2</v>
      </c>
      <c r="N2496">
        <v>143</v>
      </c>
      <c r="O2496" t="s">
        <v>24</v>
      </c>
    </row>
    <row r="2497" spans="1:15">
      <c r="A2497" t="s">
        <v>12609</v>
      </c>
      <c r="B2497" t="s">
        <v>16</v>
      </c>
      <c r="C2497" t="s">
        <v>76</v>
      </c>
      <c r="D2497" t="s">
        <v>77</v>
      </c>
      <c r="E2497" t="s">
        <v>66</v>
      </c>
      <c r="F2497" t="s">
        <v>12610</v>
      </c>
      <c r="G2497" t="s">
        <v>12611</v>
      </c>
      <c r="H2497" s="1" t="s">
        <v>12612</v>
      </c>
      <c r="I2497" s="1" t="s">
        <v>12613</v>
      </c>
      <c r="J2497">
        <v>97</v>
      </c>
      <c r="K2497" t="s">
        <v>24</v>
      </c>
      <c r="L2497" t="s">
        <v>24</v>
      </c>
      <c r="M2497" t="s">
        <v>24</v>
      </c>
      <c r="N2497">
        <v>97</v>
      </c>
      <c r="O2497" t="s">
        <v>24</v>
      </c>
    </row>
    <row r="2498" spans="1:15">
      <c r="A2498" t="s">
        <v>12614</v>
      </c>
      <c r="B2498" t="s">
        <v>16</v>
      </c>
      <c r="C2498" t="s">
        <v>76</v>
      </c>
      <c r="D2498" t="s">
        <v>77</v>
      </c>
      <c r="E2498" t="s">
        <v>12615</v>
      </c>
      <c r="F2498" t="s">
        <v>12616</v>
      </c>
      <c r="G2498" t="s">
        <v>12617</v>
      </c>
      <c r="H2498" s="1" t="s">
        <v>12618</v>
      </c>
      <c r="I2498" s="1" t="s">
        <v>12619</v>
      </c>
      <c r="J2498">
        <v>96</v>
      </c>
      <c r="K2498" t="s">
        <v>24</v>
      </c>
      <c r="L2498" t="s">
        <v>24</v>
      </c>
      <c r="M2498" t="s">
        <v>24</v>
      </c>
      <c r="N2498">
        <v>96</v>
      </c>
      <c r="O2498" t="s">
        <v>24</v>
      </c>
    </row>
    <row r="2499" spans="1:15">
      <c r="A2499" t="s">
        <v>12083</v>
      </c>
      <c r="B2499" t="s">
        <v>16</v>
      </c>
      <c r="C2499" t="s">
        <v>76</v>
      </c>
      <c r="D2499" t="s">
        <v>77</v>
      </c>
      <c r="E2499" t="s">
        <v>12164</v>
      </c>
      <c r="F2499" t="s">
        <v>12620</v>
      </c>
      <c r="G2499" t="s">
        <v>12621</v>
      </c>
      <c r="H2499" s="1" t="s">
        <v>12622</v>
      </c>
      <c r="I2499" s="1" t="s">
        <v>12623</v>
      </c>
      <c r="J2499">
        <v>1</v>
      </c>
      <c r="K2499" t="s">
        <v>24</v>
      </c>
      <c r="L2499" t="s">
        <v>24</v>
      </c>
      <c r="M2499" t="s">
        <v>24</v>
      </c>
      <c r="N2499">
        <v>1</v>
      </c>
      <c r="O2499" t="s">
        <v>24</v>
      </c>
    </row>
    <row r="2500" spans="1:15">
      <c r="A2500" t="s">
        <v>12083</v>
      </c>
      <c r="B2500" t="s">
        <v>16</v>
      </c>
      <c r="C2500" t="s">
        <v>76</v>
      </c>
      <c r="D2500" t="s">
        <v>77</v>
      </c>
      <c r="E2500" t="s">
        <v>12624</v>
      </c>
      <c r="F2500" t="s">
        <v>12625</v>
      </c>
      <c r="G2500" t="s">
        <v>12626</v>
      </c>
      <c r="H2500" s="1" t="s">
        <v>12627</v>
      </c>
      <c r="I2500" s="1" t="s">
        <v>12628</v>
      </c>
      <c r="J2500">
        <v>3</v>
      </c>
      <c r="K2500" t="s">
        <v>24</v>
      </c>
      <c r="L2500" t="s">
        <v>24</v>
      </c>
      <c r="M2500" t="s">
        <v>24</v>
      </c>
      <c r="N2500">
        <v>3</v>
      </c>
      <c r="O2500" t="s">
        <v>24</v>
      </c>
    </row>
    <row r="2501" spans="1:15">
      <c r="A2501" t="s">
        <v>12629</v>
      </c>
      <c r="B2501" t="s">
        <v>16</v>
      </c>
      <c r="C2501" t="s">
        <v>76</v>
      </c>
      <c r="D2501" t="s">
        <v>77</v>
      </c>
      <c r="E2501" t="s">
        <v>12630</v>
      </c>
      <c r="F2501" t="s">
        <v>12631</v>
      </c>
      <c r="G2501" t="s">
        <v>12632</v>
      </c>
      <c r="H2501" s="1" t="s">
        <v>12633</v>
      </c>
      <c r="I2501" s="1" t="s">
        <v>12634</v>
      </c>
      <c r="J2501">
        <v>56</v>
      </c>
      <c r="K2501" t="s">
        <v>24</v>
      </c>
      <c r="L2501" t="s">
        <v>24</v>
      </c>
      <c r="M2501" t="s">
        <v>24</v>
      </c>
      <c r="N2501">
        <v>56</v>
      </c>
      <c r="O2501" t="s">
        <v>24</v>
      </c>
    </row>
    <row r="2502" spans="1:15">
      <c r="A2502" t="s">
        <v>12083</v>
      </c>
      <c r="B2502" t="s">
        <v>16</v>
      </c>
      <c r="C2502" t="s">
        <v>76</v>
      </c>
      <c r="D2502" t="s">
        <v>77</v>
      </c>
      <c r="E2502" t="s">
        <v>12635</v>
      </c>
      <c r="F2502" t="s">
        <v>12636</v>
      </c>
      <c r="G2502" t="s">
        <v>12637</v>
      </c>
      <c r="H2502" s="1" t="s">
        <v>12638</v>
      </c>
      <c r="I2502" s="1" t="s">
        <v>12639</v>
      </c>
      <c r="J2502">
        <v>23</v>
      </c>
      <c r="K2502" t="s">
        <v>24</v>
      </c>
      <c r="L2502" t="s">
        <v>24</v>
      </c>
      <c r="M2502">
        <v>2</v>
      </c>
      <c r="N2502">
        <v>24</v>
      </c>
      <c r="O2502" t="s">
        <v>24</v>
      </c>
    </row>
    <row r="2503" spans="1:15">
      <c r="A2503" t="s">
        <v>12640</v>
      </c>
      <c r="B2503" t="s">
        <v>16</v>
      </c>
      <c r="C2503" t="s">
        <v>76</v>
      </c>
      <c r="D2503" t="s">
        <v>77</v>
      </c>
      <c r="E2503" t="s">
        <v>12641</v>
      </c>
      <c r="F2503" t="s">
        <v>12642</v>
      </c>
      <c r="G2503" t="s">
        <v>12643</v>
      </c>
      <c r="H2503" s="1" t="s">
        <v>12644</v>
      </c>
      <c r="I2503" s="1" t="s">
        <v>12645</v>
      </c>
      <c r="J2503">
        <v>155</v>
      </c>
      <c r="K2503" t="s">
        <v>24</v>
      </c>
      <c r="L2503" t="s">
        <v>24</v>
      </c>
      <c r="M2503" t="s">
        <v>24</v>
      </c>
      <c r="N2503">
        <v>191</v>
      </c>
      <c r="O2503">
        <v>36</v>
      </c>
    </row>
    <row r="2504" spans="1:15">
      <c r="A2504" t="s">
        <v>12646</v>
      </c>
      <c r="B2504" t="s">
        <v>16</v>
      </c>
      <c r="C2504" t="s">
        <v>76</v>
      </c>
      <c r="D2504" t="s">
        <v>77</v>
      </c>
      <c r="E2504" t="s">
        <v>12647</v>
      </c>
      <c r="F2504" t="s">
        <v>12648</v>
      </c>
      <c r="G2504" t="s">
        <v>12649</v>
      </c>
      <c r="H2504" s="1" t="s">
        <v>12650</v>
      </c>
      <c r="I2504" s="1" t="s">
        <v>12651</v>
      </c>
      <c r="J2504">
        <v>76</v>
      </c>
      <c r="K2504" t="s">
        <v>24</v>
      </c>
      <c r="L2504" t="s">
        <v>24</v>
      </c>
      <c r="M2504" t="s">
        <v>24</v>
      </c>
      <c r="N2504">
        <v>76</v>
      </c>
      <c r="O2504" t="s">
        <v>24</v>
      </c>
    </row>
    <row r="2505" spans="1:15">
      <c r="A2505" t="s">
        <v>12083</v>
      </c>
      <c r="B2505" t="s">
        <v>16</v>
      </c>
      <c r="C2505" t="s">
        <v>76</v>
      </c>
      <c r="D2505" t="s">
        <v>77</v>
      </c>
      <c r="E2505" t="s">
        <v>12652</v>
      </c>
      <c r="F2505" t="s">
        <v>12653</v>
      </c>
      <c r="G2505" t="s">
        <v>12654</v>
      </c>
      <c r="H2505" s="1" t="s">
        <v>12655</v>
      </c>
      <c r="I2505" s="1" t="s">
        <v>12656</v>
      </c>
      <c r="J2505">
        <v>8</v>
      </c>
      <c r="K2505" t="s">
        <v>24</v>
      </c>
      <c r="L2505" t="s">
        <v>24</v>
      </c>
      <c r="M2505" t="s">
        <v>24</v>
      </c>
      <c r="N2505">
        <v>8</v>
      </c>
      <c r="O2505" t="s">
        <v>24</v>
      </c>
    </row>
    <row r="2506" spans="1:15">
      <c r="A2506" t="s">
        <v>12657</v>
      </c>
      <c r="B2506" t="s">
        <v>16</v>
      </c>
      <c r="C2506" t="s">
        <v>76</v>
      </c>
      <c r="D2506" t="s">
        <v>77</v>
      </c>
      <c r="E2506" t="s">
        <v>12658</v>
      </c>
      <c r="F2506" t="s">
        <v>12659</v>
      </c>
      <c r="G2506" t="s">
        <v>12660</v>
      </c>
      <c r="H2506" s="1" t="s">
        <v>12661</v>
      </c>
      <c r="I2506" s="1" t="s">
        <v>12662</v>
      </c>
      <c r="J2506">
        <v>107</v>
      </c>
      <c r="K2506" t="s">
        <v>24</v>
      </c>
      <c r="L2506" t="s">
        <v>24</v>
      </c>
      <c r="M2506" t="s">
        <v>24</v>
      </c>
      <c r="N2506">
        <v>107</v>
      </c>
      <c r="O2506" t="s">
        <v>24</v>
      </c>
    </row>
    <row r="2507" spans="1:15">
      <c r="A2507" t="s">
        <v>12663</v>
      </c>
      <c r="B2507" t="s">
        <v>16</v>
      </c>
      <c r="C2507" t="s">
        <v>76</v>
      </c>
      <c r="D2507" t="s">
        <v>77</v>
      </c>
      <c r="E2507" t="s">
        <v>12664</v>
      </c>
      <c r="F2507" t="s">
        <v>12665</v>
      </c>
      <c r="G2507" t="s">
        <v>12666</v>
      </c>
      <c r="H2507" s="1" t="s">
        <v>12667</v>
      </c>
      <c r="I2507" s="1" t="s">
        <v>12668</v>
      </c>
      <c r="J2507">
        <v>1</v>
      </c>
      <c r="K2507" t="s">
        <v>24</v>
      </c>
      <c r="L2507" t="s">
        <v>24</v>
      </c>
      <c r="M2507">
        <v>2</v>
      </c>
      <c r="N2507">
        <v>4</v>
      </c>
      <c r="O2507" t="s">
        <v>24</v>
      </c>
    </row>
    <row r="2508" spans="1:15">
      <c r="A2508" t="s">
        <v>12136</v>
      </c>
      <c r="B2508" t="s">
        <v>16</v>
      </c>
      <c r="C2508" t="s">
        <v>76</v>
      </c>
      <c r="D2508" t="s">
        <v>77</v>
      </c>
      <c r="E2508" t="s">
        <v>12669</v>
      </c>
      <c r="F2508" t="s">
        <v>12670</v>
      </c>
      <c r="G2508" t="s">
        <v>12671</v>
      </c>
      <c r="H2508" s="1" t="s">
        <v>12672</v>
      </c>
      <c r="I2508" s="1" t="s">
        <v>12673</v>
      </c>
      <c r="J2508">
        <v>101</v>
      </c>
      <c r="K2508" t="s">
        <v>24</v>
      </c>
      <c r="L2508" t="s">
        <v>24</v>
      </c>
      <c r="M2508" t="s">
        <v>24</v>
      </c>
      <c r="N2508">
        <v>101</v>
      </c>
      <c r="O2508" t="s">
        <v>24</v>
      </c>
    </row>
    <row r="2509" spans="1:15">
      <c r="A2509" t="s">
        <v>12674</v>
      </c>
      <c r="B2509" t="s">
        <v>16</v>
      </c>
      <c r="C2509" t="s">
        <v>76</v>
      </c>
      <c r="D2509" t="s">
        <v>77</v>
      </c>
      <c r="E2509" t="s">
        <v>12675</v>
      </c>
      <c r="F2509" t="s">
        <v>12676</v>
      </c>
      <c r="G2509" t="s">
        <v>12677</v>
      </c>
      <c r="H2509" s="1" t="s">
        <v>12678</v>
      </c>
      <c r="I2509" s="1" t="s">
        <v>12679</v>
      </c>
      <c r="J2509">
        <v>31</v>
      </c>
      <c r="K2509" t="s">
        <v>24</v>
      </c>
      <c r="L2509" t="s">
        <v>24</v>
      </c>
      <c r="M2509" t="s">
        <v>24</v>
      </c>
      <c r="N2509">
        <v>72</v>
      </c>
      <c r="O2509" t="s">
        <v>24</v>
      </c>
    </row>
    <row r="2510" spans="1:15">
      <c r="A2510" t="s">
        <v>12083</v>
      </c>
      <c r="B2510" t="s">
        <v>16</v>
      </c>
      <c r="C2510" t="s">
        <v>76</v>
      </c>
      <c r="D2510" t="s">
        <v>77</v>
      </c>
      <c r="E2510" t="s">
        <v>12680</v>
      </c>
      <c r="F2510" t="s">
        <v>12681</v>
      </c>
      <c r="G2510" t="s">
        <v>12682</v>
      </c>
      <c r="H2510" s="1" t="s">
        <v>12683</v>
      </c>
      <c r="I2510" s="1" t="s">
        <v>12684</v>
      </c>
      <c r="J2510">
        <v>70</v>
      </c>
      <c r="K2510" t="s">
        <v>24</v>
      </c>
      <c r="L2510" t="s">
        <v>24</v>
      </c>
      <c r="M2510" t="s">
        <v>24</v>
      </c>
      <c r="N2510">
        <v>72</v>
      </c>
      <c r="O2510" t="s">
        <v>24</v>
      </c>
    </row>
    <row r="2511" spans="1:15">
      <c r="A2511" t="s">
        <v>12685</v>
      </c>
      <c r="B2511" t="s">
        <v>16</v>
      </c>
      <c r="C2511" t="s">
        <v>76</v>
      </c>
      <c r="D2511" t="s">
        <v>77</v>
      </c>
      <c r="E2511" t="s">
        <v>12686</v>
      </c>
      <c r="F2511" t="s">
        <v>12687</v>
      </c>
      <c r="G2511" t="s">
        <v>12688</v>
      </c>
      <c r="H2511" s="1" t="s">
        <v>12689</v>
      </c>
      <c r="I2511" s="1" t="s">
        <v>12690</v>
      </c>
      <c r="J2511">
        <v>2</v>
      </c>
      <c r="K2511" t="s">
        <v>24</v>
      </c>
      <c r="L2511" t="s">
        <v>24</v>
      </c>
      <c r="M2511" t="s">
        <v>24</v>
      </c>
      <c r="N2511">
        <v>4</v>
      </c>
      <c r="O2511" t="s">
        <v>24</v>
      </c>
    </row>
    <row r="2512" spans="1:15">
      <c r="A2512" t="s">
        <v>12083</v>
      </c>
      <c r="B2512" t="s">
        <v>16</v>
      </c>
      <c r="C2512" t="s">
        <v>76</v>
      </c>
      <c r="D2512" t="s">
        <v>77</v>
      </c>
      <c r="E2512" t="s">
        <v>12691</v>
      </c>
      <c r="F2512" t="s">
        <v>12692</v>
      </c>
      <c r="G2512" t="s">
        <v>12693</v>
      </c>
      <c r="H2512" s="1" t="s">
        <v>12694</v>
      </c>
      <c r="I2512" s="1" t="s">
        <v>12695</v>
      </c>
      <c r="J2512">
        <v>86</v>
      </c>
      <c r="K2512" t="s">
        <v>24</v>
      </c>
      <c r="L2512" t="s">
        <v>24</v>
      </c>
      <c r="M2512" t="s">
        <v>24</v>
      </c>
      <c r="N2512">
        <v>86</v>
      </c>
      <c r="O2512" t="s">
        <v>24</v>
      </c>
    </row>
    <row r="2513" spans="1:15">
      <c r="A2513" t="s">
        <v>12696</v>
      </c>
      <c r="B2513" t="s">
        <v>16</v>
      </c>
      <c r="C2513" t="s">
        <v>76</v>
      </c>
      <c r="D2513" t="s">
        <v>77</v>
      </c>
      <c r="E2513" t="s">
        <v>12697</v>
      </c>
      <c r="F2513" t="s">
        <v>12698</v>
      </c>
      <c r="G2513" t="s">
        <v>12699</v>
      </c>
      <c r="H2513" s="1" t="s">
        <v>12700</v>
      </c>
      <c r="I2513" s="1" t="s">
        <v>12701</v>
      </c>
      <c r="J2513">
        <v>7</v>
      </c>
      <c r="K2513" t="s">
        <v>24</v>
      </c>
      <c r="L2513" t="s">
        <v>24</v>
      </c>
      <c r="M2513" t="s">
        <v>24</v>
      </c>
      <c r="N2513">
        <v>7</v>
      </c>
      <c r="O2513" t="s">
        <v>24</v>
      </c>
    </row>
    <row r="2514" spans="1:15">
      <c r="A2514" t="s">
        <v>12083</v>
      </c>
      <c r="B2514" t="s">
        <v>16</v>
      </c>
      <c r="C2514" t="s">
        <v>76</v>
      </c>
      <c r="D2514" t="s">
        <v>77</v>
      </c>
      <c r="E2514" t="s">
        <v>12702</v>
      </c>
      <c r="F2514" t="s">
        <v>12703</v>
      </c>
      <c r="G2514" t="s">
        <v>12704</v>
      </c>
      <c r="H2514" s="1" t="s">
        <v>12705</v>
      </c>
      <c r="I2514" s="1" t="s">
        <v>12706</v>
      </c>
      <c r="J2514">
        <v>68</v>
      </c>
      <c r="K2514" t="s">
        <v>24</v>
      </c>
      <c r="L2514" t="s">
        <v>24</v>
      </c>
      <c r="M2514" t="s">
        <v>24</v>
      </c>
      <c r="N2514">
        <v>68</v>
      </c>
      <c r="O2514" t="s">
        <v>24</v>
      </c>
    </row>
    <row r="2515" spans="1:15">
      <c r="A2515" t="s">
        <v>12707</v>
      </c>
      <c r="B2515" t="s">
        <v>16</v>
      </c>
      <c r="C2515" t="s">
        <v>76</v>
      </c>
      <c r="D2515" t="s">
        <v>77</v>
      </c>
      <c r="E2515" t="s">
        <v>12708</v>
      </c>
      <c r="F2515" t="s">
        <v>12709</v>
      </c>
      <c r="G2515" t="s">
        <v>12710</v>
      </c>
      <c r="H2515" s="1" t="s">
        <v>12711</v>
      </c>
      <c r="I2515" s="1" t="s">
        <v>12712</v>
      </c>
      <c r="J2515">
        <v>1</v>
      </c>
      <c r="K2515" t="s">
        <v>24</v>
      </c>
      <c r="L2515" t="s">
        <v>24</v>
      </c>
      <c r="M2515" t="s">
        <v>24</v>
      </c>
      <c r="N2515">
        <v>1</v>
      </c>
      <c r="O2515" t="s">
        <v>24</v>
      </c>
    </row>
    <row r="2516" spans="1:15">
      <c r="A2516" t="s">
        <v>12713</v>
      </c>
      <c r="B2516" t="s">
        <v>16</v>
      </c>
      <c r="C2516" t="s">
        <v>76</v>
      </c>
      <c r="D2516" t="s">
        <v>77</v>
      </c>
      <c r="E2516" t="s">
        <v>12714</v>
      </c>
      <c r="F2516" t="s">
        <v>12715</v>
      </c>
      <c r="G2516" t="s">
        <v>12716</v>
      </c>
      <c r="H2516" s="1" t="s">
        <v>12717</v>
      </c>
      <c r="I2516" s="1" t="s">
        <v>12718</v>
      </c>
      <c r="J2516">
        <v>1</v>
      </c>
      <c r="K2516" t="s">
        <v>24</v>
      </c>
      <c r="L2516" t="s">
        <v>24</v>
      </c>
      <c r="M2516">
        <v>2</v>
      </c>
      <c r="N2516">
        <v>4</v>
      </c>
      <c r="O2516" t="s">
        <v>24</v>
      </c>
    </row>
    <row r="2517" spans="1:15">
      <c r="A2517" t="s">
        <v>12719</v>
      </c>
      <c r="B2517" t="s">
        <v>16</v>
      </c>
      <c r="C2517" t="s">
        <v>76</v>
      </c>
      <c r="D2517" t="s">
        <v>77</v>
      </c>
      <c r="E2517" t="s">
        <v>12720</v>
      </c>
      <c r="F2517" t="s">
        <v>12721</v>
      </c>
      <c r="G2517" t="s">
        <v>12722</v>
      </c>
      <c r="H2517" s="1" t="s">
        <v>12723</v>
      </c>
      <c r="I2517" s="1" t="s">
        <v>12724</v>
      </c>
      <c r="J2517">
        <v>172</v>
      </c>
      <c r="K2517" t="s">
        <v>24</v>
      </c>
      <c r="L2517" t="s">
        <v>24</v>
      </c>
      <c r="M2517" t="s">
        <v>24</v>
      </c>
      <c r="N2517">
        <v>172</v>
      </c>
      <c r="O2517" t="s">
        <v>24</v>
      </c>
    </row>
    <row r="2518" spans="1:15">
      <c r="A2518" t="s">
        <v>12175</v>
      </c>
      <c r="B2518" t="s">
        <v>16</v>
      </c>
      <c r="C2518" t="s">
        <v>76</v>
      </c>
      <c r="D2518" t="s">
        <v>77</v>
      </c>
      <c r="E2518" t="s">
        <v>12725</v>
      </c>
      <c r="F2518" t="s">
        <v>12726</v>
      </c>
      <c r="G2518" t="s">
        <v>12727</v>
      </c>
      <c r="H2518" s="1" t="s">
        <v>12728</v>
      </c>
      <c r="I2518" s="1" t="s">
        <v>12729</v>
      </c>
      <c r="J2518">
        <v>86</v>
      </c>
      <c r="K2518" t="s">
        <v>24</v>
      </c>
      <c r="L2518" t="s">
        <v>24</v>
      </c>
      <c r="M2518" t="s">
        <v>24</v>
      </c>
      <c r="N2518">
        <v>86</v>
      </c>
      <c r="O2518" t="s">
        <v>24</v>
      </c>
    </row>
    <row r="2519" spans="1:15">
      <c r="A2519" t="s">
        <v>12730</v>
      </c>
      <c r="B2519" t="s">
        <v>16</v>
      </c>
      <c r="C2519" t="s">
        <v>76</v>
      </c>
      <c r="D2519" t="s">
        <v>77</v>
      </c>
      <c r="E2519" t="s">
        <v>12731</v>
      </c>
      <c r="F2519" t="s">
        <v>12732</v>
      </c>
      <c r="G2519" t="s">
        <v>12733</v>
      </c>
      <c r="H2519" s="1" t="s">
        <v>12734</v>
      </c>
      <c r="I2519" s="1" t="s">
        <v>12735</v>
      </c>
      <c r="J2519">
        <v>79</v>
      </c>
      <c r="K2519" t="s">
        <v>24</v>
      </c>
      <c r="L2519" t="s">
        <v>24</v>
      </c>
      <c r="M2519" t="s">
        <v>24</v>
      </c>
      <c r="N2519">
        <v>79</v>
      </c>
      <c r="O2519" t="s">
        <v>24</v>
      </c>
    </row>
    <row r="2520" spans="1:15">
      <c r="A2520" t="s">
        <v>12083</v>
      </c>
      <c r="B2520" t="s">
        <v>16</v>
      </c>
      <c r="C2520" t="s">
        <v>76</v>
      </c>
      <c r="D2520" t="s">
        <v>77</v>
      </c>
      <c r="E2520" t="s">
        <v>12736</v>
      </c>
      <c r="F2520" t="s">
        <v>12737</v>
      </c>
      <c r="G2520" t="s">
        <v>12738</v>
      </c>
      <c r="H2520" s="1" t="s">
        <v>12739</v>
      </c>
      <c r="I2520" s="1" t="s">
        <v>12740</v>
      </c>
      <c r="J2520">
        <v>7</v>
      </c>
      <c r="K2520" t="s">
        <v>24</v>
      </c>
      <c r="L2520" t="s">
        <v>24</v>
      </c>
      <c r="M2520">
        <v>2</v>
      </c>
      <c r="N2520">
        <v>10</v>
      </c>
      <c r="O2520" t="s">
        <v>24</v>
      </c>
    </row>
    <row r="2521" spans="1:15">
      <c r="A2521" t="s">
        <v>12497</v>
      </c>
      <c r="B2521" t="s">
        <v>16</v>
      </c>
      <c r="C2521" t="s">
        <v>76</v>
      </c>
      <c r="D2521" t="s">
        <v>77</v>
      </c>
      <c r="E2521" t="s">
        <v>12741</v>
      </c>
      <c r="F2521" t="s">
        <v>12742</v>
      </c>
      <c r="G2521" t="s">
        <v>12743</v>
      </c>
      <c r="H2521" s="1" t="s">
        <v>12744</v>
      </c>
      <c r="I2521" s="1" t="s">
        <v>12745</v>
      </c>
      <c r="J2521">
        <v>100</v>
      </c>
      <c r="K2521" t="s">
        <v>24</v>
      </c>
      <c r="L2521" t="s">
        <v>24</v>
      </c>
      <c r="M2521">
        <v>1</v>
      </c>
      <c r="N2521">
        <v>116</v>
      </c>
      <c r="O2521">
        <v>14</v>
      </c>
    </row>
    <row r="2522" spans="1:15">
      <c r="A2522" t="s">
        <v>12083</v>
      </c>
      <c r="B2522" t="s">
        <v>16</v>
      </c>
      <c r="C2522" t="s">
        <v>76</v>
      </c>
      <c r="D2522" t="s">
        <v>77</v>
      </c>
      <c r="E2522" t="s">
        <v>12746</v>
      </c>
      <c r="F2522" t="s">
        <v>12747</v>
      </c>
      <c r="G2522" t="s">
        <v>12748</v>
      </c>
      <c r="H2522" s="1" t="s">
        <v>12749</v>
      </c>
      <c r="I2522" s="1" t="s">
        <v>12750</v>
      </c>
      <c r="J2522">
        <v>150</v>
      </c>
      <c r="K2522" t="s">
        <v>24</v>
      </c>
      <c r="L2522" t="s">
        <v>24</v>
      </c>
      <c r="M2522" t="s">
        <v>24</v>
      </c>
      <c r="N2522">
        <v>150</v>
      </c>
      <c r="O2522" t="s">
        <v>24</v>
      </c>
    </row>
    <row r="2523" spans="1:15">
      <c r="A2523" t="s">
        <v>12751</v>
      </c>
      <c r="B2523" t="s">
        <v>16</v>
      </c>
      <c r="C2523" t="s">
        <v>76</v>
      </c>
      <c r="D2523" t="s">
        <v>77</v>
      </c>
      <c r="E2523" t="s">
        <v>12752</v>
      </c>
      <c r="F2523" t="s">
        <v>12753</v>
      </c>
      <c r="G2523" t="s">
        <v>12754</v>
      </c>
      <c r="H2523" s="1">
        <v>12086</v>
      </c>
      <c r="I2523" s="1" t="s">
        <v>12755</v>
      </c>
      <c r="J2523">
        <v>1</v>
      </c>
      <c r="K2523" t="s">
        <v>24</v>
      </c>
      <c r="L2523" t="s">
        <v>24</v>
      </c>
      <c r="M2523" t="s">
        <v>24</v>
      </c>
      <c r="N2523">
        <v>1</v>
      </c>
      <c r="O2523" t="s">
        <v>24</v>
      </c>
    </row>
    <row r="2524" spans="1:15">
      <c r="A2524" t="s">
        <v>12083</v>
      </c>
      <c r="B2524" t="s">
        <v>16</v>
      </c>
      <c r="C2524" t="s">
        <v>76</v>
      </c>
      <c r="D2524" t="s">
        <v>77</v>
      </c>
      <c r="E2524" t="s">
        <v>12164</v>
      </c>
      <c r="F2524" t="s">
        <v>12756</v>
      </c>
      <c r="G2524" t="s">
        <v>12757</v>
      </c>
      <c r="H2524" s="1" t="s">
        <v>12758</v>
      </c>
      <c r="I2524" s="1" t="s">
        <v>12759</v>
      </c>
      <c r="J2524">
        <v>3</v>
      </c>
      <c r="K2524" t="s">
        <v>24</v>
      </c>
      <c r="L2524" t="s">
        <v>24</v>
      </c>
      <c r="M2524" t="s">
        <v>24</v>
      </c>
      <c r="N2524">
        <v>3</v>
      </c>
      <c r="O2524" t="s">
        <v>24</v>
      </c>
    </row>
    <row r="2525" spans="1:15">
      <c r="A2525" t="s">
        <v>12760</v>
      </c>
      <c r="B2525" t="s">
        <v>16</v>
      </c>
      <c r="C2525" t="s">
        <v>76</v>
      </c>
      <c r="D2525" t="s">
        <v>77</v>
      </c>
      <c r="E2525" t="s">
        <v>12761</v>
      </c>
      <c r="F2525" t="s">
        <v>12762</v>
      </c>
      <c r="G2525" t="s">
        <v>12763</v>
      </c>
      <c r="H2525" s="1" t="s">
        <v>12764</v>
      </c>
      <c r="I2525" s="1" t="s">
        <v>12765</v>
      </c>
      <c r="J2525">
        <v>3</v>
      </c>
      <c r="K2525" t="s">
        <v>24</v>
      </c>
      <c r="L2525" t="s">
        <v>24</v>
      </c>
      <c r="M2525" t="s">
        <v>24</v>
      </c>
      <c r="N2525">
        <v>3</v>
      </c>
      <c r="O2525" t="s">
        <v>24</v>
      </c>
    </row>
    <row r="2526" spans="1:15">
      <c r="A2526" t="s">
        <v>12766</v>
      </c>
      <c r="B2526" t="s">
        <v>16</v>
      </c>
      <c r="C2526" t="s">
        <v>76</v>
      </c>
      <c r="D2526" t="s">
        <v>77</v>
      </c>
      <c r="E2526" t="s">
        <v>12767</v>
      </c>
      <c r="F2526" t="s">
        <v>12768</v>
      </c>
      <c r="G2526" t="s">
        <v>12769</v>
      </c>
      <c r="H2526" s="1" t="s">
        <v>12770</v>
      </c>
      <c r="I2526" s="1" t="s">
        <v>12771</v>
      </c>
      <c r="J2526">
        <v>89</v>
      </c>
      <c r="K2526" t="s">
        <v>24</v>
      </c>
      <c r="L2526" t="s">
        <v>24</v>
      </c>
      <c r="M2526" t="s">
        <v>24</v>
      </c>
      <c r="N2526">
        <v>89</v>
      </c>
      <c r="O2526" t="s">
        <v>24</v>
      </c>
    </row>
    <row r="2527" spans="1:15">
      <c r="A2527" t="s">
        <v>12083</v>
      </c>
      <c r="B2527" t="s">
        <v>16</v>
      </c>
      <c r="C2527" t="s">
        <v>76</v>
      </c>
      <c r="D2527" t="s">
        <v>77</v>
      </c>
      <c r="E2527" t="s">
        <v>12772</v>
      </c>
      <c r="F2527" t="s">
        <v>12773</v>
      </c>
      <c r="G2527" t="s">
        <v>12774</v>
      </c>
      <c r="H2527" s="1">
        <v>41426</v>
      </c>
      <c r="I2527" s="1" t="s">
        <v>12775</v>
      </c>
      <c r="J2527">
        <v>4</v>
      </c>
      <c r="K2527" t="s">
        <v>24</v>
      </c>
      <c r="L2527" t="s">
        <v>24</v>
      </c>
      <c r="M2527" t="s">
        <v>24</v>
      </c>
      <c r="N2527">
        <v>4</v>
      </c>
      <c r="O2527" t="s">
        <v>24</v>
      </c>
    </row>
    <row r="2528" spans="1:15">
      <c r="A2528" t="s">
        <v>12083</v>
      </c>
      <c r="B2528" t="s">
        <v>16</v>
      </c>
      <c r="C2528" t="s">
        <v>76</v>
      </c>
      <c r="D2528" t="s">
        <v>77</v>
      </c>
      <c r="E2528" t="s">
        <v>12776</v>
      </c>
      <c r="F2528" t="s">
        <v>12777</v>
      </c>
      <c r="G2528" t="s">
        <v>12778</v>
      </c>
      <c r="H2528" s="1" t="s">
        <v>12779</v>
      </c>
      <c r="I2528" s="1" t="s">
        <v>12780</v>
      </c>
      <c r="J2528">
        <v>60</v>
      </c>
      <c r="K2528" t="s">
        <v>24</v>
      </c>
      <c r="L2528" t="s">
        <v>24</v>
      </c>
      <c r="M2528" t="s">
        <v>24</v>
      </c>
      <c r="N2528">
        <v>63</v>
      </c>
      <c r="O2528" t="s">
        <v>24</v>
      </c>
    </row>
    <row r="2529" spans="1:15">
      <c r="A2529" t="s">
        <v>12781</v>
      </c>
      <c r="B2529" t="s">
        <v>16</v>
      </c>
      <c r="C2529" t="s">
        <v>76</v>
      </c>
      <c r="D2529" t="s">
        <v>77</v>
      </c>
      <c r="E2529" t="s">
        <v>12782</v>
      </c>
      <c r="F2529" t="s">
        <v>12783</v>
      </c>
      <c r="G2529" t="s">
        <v>12784</v>
      </c>
      <c r="H2529" s="1" t="s">
        <v>12785</v>
      </c>
      <c r="I2529" s="1" t="s">
        <v>12786</v>
      </c>
      <c r="J2529">
        <v>28</v>
      </c>
      <c r="K2529" t="s">
        <v>24</v>
      </c>
      <c r="L2529" t="s">
        <v>24</v>
      </c>
      <c r="M2529" t="s">
        <v>24</v>
      </c>
      <c r="N2529">
        <v>30</v>
      </c>
      <c r="O2529">
        <v>1</v>
      </c>
    </row>
    <row r="2530" spans="1:15">
      <c r="A2530" t="s">
        <v>12787</v>
      </c>
      <c r="B2530" t="s">
        <v>16</v>
      </c>
      <c r="C2530" t="s">
        <v>76</v>
      </c>
      <c r="D2530" t="s">
        <v>77</v>
      </c>
      <c r="E2530" t="s">
        <v>12788</v>
      </c>
      <c r="F2530" t="s">
        <v>12789</v>
      </c>
      <c r="G2530" t="s">
        <v>12790</v>
      </c>
      <c r="H2530" s="1" t="s">
        <v>12791</v>
      </c>
      <c r="I2530" s="1" t="s">
        <v>12792</v>
      </c>
      <c r="J2530">
        <v>187</v>
      </c>
      <c r="K2530" t="s">
        <v>24</v>
      </c>
      <c r="L2530" t="s">
        <v>24</v>
      </c>
      <c r="M2530" t="s">
        <v>24</v>
      </c>
      <c r="N2530">
        <v>193</v>
      </c>
      <c r="O2530" t="s">
        <v>24</v>
      </c>
    </row>
    <row r="2531" spans="1:15">
      <c r="A2531" t="s">
        <v>12793</v>
      </c>
      <c r="B2531" t="s">
        <v>16</v>
      </c>
      <c r="C2531" t="s">
        <v>76</v>
      </c>
      <c r="D2531" t="s">
        <v>77</v>
      </c>
      <c r="E2531" t="s">
        <v>12794</v>
      </c>
      <c r="F2531" t="s">
        <v>12795</v>
      </c>
      <c r="G2531" t="s">
        <v>12796</v>
      </c>
      <c r="H2531" s="1" t="s">
        <v>12797</v>
      </c>
      <c r="I2531" s="1" t="s">
        <v>12798</v>
      </c>
      <c r="J2531">
        <v>1</v>
      </c>
      <c r="K2531" t="s">
        <v>24</v>
      </c>
      <c r="L2531" t="s">
        <v>24</v>
      </c>
      <c r="M2531" t="s">
        <v>24</v>
      </c>
      <c r="N2531">
        <v>1</v>
      </c>
      <c r="O2531" t="s">
        <v>24</v>
      </c>
    </row>
    <row r="2532" spans="1:15">
      <c r="A2532" t="s">
        <v>12083</v>
      </c>
      <c r="B2532" t="s">
        <v>16</v>
      </c>
      <c r="C2532" t="s">
        <v>76</v>
      </c>
      <c r="D2532" t="s">
        <v>77</v>
      </c>
      <c r="E2532" t="s">
        <v>12799</v>
      </c>
      <c r="F2532" t="s">
        <v>12800</v>
      </c>
      <c r="G2532" t="s">
        <v>12801</v>
      </c>
      <c r="H2532" s="1" t="s">
        <v>12802</v>
      </c>
      <c r="I2532" s="1" t="s">
        <v>12803</v>
      </c>
      <c r="J2532">
        <v>1</v>
      </c>
      <c r="K2532" t="s">
        <v>24</v>
      </c>
      <c r="L2532" t="s">
        <v>24</v>
      </c>
      <c r="M2532" t="s">
        <v>24</v>
      </c>
      <c r="N2532">
        <v>1</v>
      </c>
      <c r="O2532" t="s">
        <v>24</v>
      </c>
    </row>
    <row r="2533" spans="1:15">
      <c r="A2533" t="s">
        <v>12804</v>
      </c>
      <c r="B2533" t="s">
        <v>16</v>
      </c>
      <c r="C2533" t="s">
        <v>76</v>
      </c>
      <c r="D2533" t="s">
        <v>77</v>
      </c>
      <c r="E2533" t="s">
        <v>12805</v>
      </c>
      <c r="F2533" t="s">
        <v>12806</v>
      </c>
      <c r="G2533" t="s">
        <v>12807</v>
      </c>
      <c r="H2533" s="1" t="s">
        <v>12808</v>
      </c>
      <c r="I2533" s="1" t="s">
        <v>12809</v>
      </c>
      <c r="J2533">
        <v>135</v>
      </c>
      <c r="K2533" t="s">
        <v>24</v>
      </c>
      <c r="L2533" t="s">
        <v>24</v>
      </c>
      <c r="M2533">
        <v>1</v>
      </c>
      <c r="N2533">
        <v>142</v>
      </c>
      <c r="O2533" t="s">
        <v>24</v>
      </c>
    </row>
    <row r="2534" spans="1:15">
      <c r="A2534" t="s">
        <v>12083</v>
      </c>
      <c r="B2534" t="s">
        <v>16</v>
      </c>
      <c r="C2534" t="s">
        <v>76</v>
      </c>
      <c r="D2534" t="s">
        <v>77</v>
      </c>
      <c r="E2534" t="s">
        <v>12810</v>
      </c>
      <c r="F2534" t="s">
        <v>12811</v>
      </c>
      <c r="G2534" t="s">
        <v>12812</v>
      </c>
      <c r="H2534" s="1" t="s">
        <v>12813</v>
      </c>
      <c r="I2534" s="1" t="s">
        <v>12814</v>
      </c>
      <c r="J2534">
        <v>3</v>
      </c>
      <c r="K2534" t="s">
        <v>24</v>
      </c>
      <c r="L2534" t="s">
        <v>24</v>
      </c>
      <c r="M2534" t="s">
        <v>24</v>
      </c>
      <c r="N2534">
        <v>3</v>
      </c>
      <c r="O2534" t="s">
        <v>24</v>
      </c>
    </row>
    <row r="2535" spans="1:15">
      <c r="A2535" t="s">
        <v>12815</v>
      </c>
      <c r="B2535" t="s">
        <v>16</v>
      </c>
      <c r="C2535" t="s">
        <v>76</v>
      </c>
      <c r="D2535" t="s">
        <v>77</v>
      </c>
      <c r="E2535" t="s">
        <v>12816</v>
      </c>
      <c r="F2535" t="s">
        <v>12817</v>
      </c>
      <c r="G2535" t="s">
        <v>12818</v>
      </c>
      <c r="H2535" s="1" t="s">
        <v>12819</v>
      </c>
      <c r="I2535" s="1" t="s">
        <v>12820</v>
      </c>
      <c r="J2535">
        <v>41</v>
      </c>
      <c r="K2535" t="s">
        <v>24</v>
      </c>
      <c r="L2535" t="s">
        <v>24</v>
      </c>
      <c r="M2535" t="s">
        <v>24</v>
      </c>
      <c r="N2535">
        <v>46</v>
      </c>
      <c r="O2535" t="s">
        <v>24</v>
      </c>
    </row>
    <row r="2536" spans="1:15">
      <c r="A2536" t="s">
        <v>12083</v>
      </c>
      <c r="B2536" t="s">
        <v>16</v>
      </c>
      <c r="C2536" t="s">
        <v>76</v>
      </c>
      <c r="D2536" t="s">
        <v>77</v>
      </c>
      <c r="E2536" t="s">
        <v>12821</v>
      </c>
      <c r="F2536" t="s">
        <v>12822</v>
      </c>
      <c r="G2536" t="s">
        <v>12823</v>
      </c>
      <c r="H2536" s="1" t="s">
        <v>12824</v>
      </c>
      <c r="I2536" s="1" t="s">
        <v>12825</v>
      </c>
      <c r="J2536">
        <v>208</v>
      </c>
      <c r="K2536" t="s">
        <v>24</v>
      </c>
      <c r="L2536" t="s">
        <v>24</v>
      </c>
      <c r="M2536" t="s">
        <v>24</v>
      </c>
      <c r="N2536">
        <v>208</v>
      </c>
      <c r="O2536" t="s">
        <v>24</v>
      </c>
    </row>
    <row r="2537" spans="1:15">
      <c r="A2537" t="s">
        <v>12083</v>
      </c>
      <c r="B2537" t="s">
        <v>16</v>
      </c>
      <c r="C2537" t="s">
        <v>76</v>
      </c>
      <c r="D2537" t="s">
        <v>77</v>
      </c>
      <c r="E2537" t="s">
        <v>12826</v>
      </c>
      <c r="F2537" t="s">
        <v>12827</v>
      </c>
      <c r="G2537" t="s">
        <v>12828</v>
      </c>
      <c r="H2537" s="1" t="s">
        <v>3718</v>
      </c>
      <c r="I2537" s="1" t="s">
        <v>12829</v>
      </c>
      <c r="J2537">
        <v>1</v>
      </c>
      <c r="K2537" t="s">
        <v>24</v>
      </c>
      <c r="L2537" t="s">
        <v>24</v>
      </c>
      <c r="M2537" t="s">
        <v>24</v>
      </c>
      <c r="N2537">
        <v>1</v>
      </c>
      <c r="O2537" t="s">
        <v>24</v>
      </c>
    </row>
    <row r="2538" spans="1:15">
      <c r="A2538" t="s">
        <v>12830</v>
      </c>
      <c r="B2538" t="s">
        <v>16</v>
      </c>
      <c r="C2538" t="s">
        <v>76</v>
      </c>
      <c r="D2538" t="s">
        <v>77</v>
      </c>
      <c r="E2538" t="s">
        <v>12831</v>
      </c>
      <c r="F2538" t="s">
        <v>12832</v>
      </c>
      <c r="G2538" t="s">
        <v>12833</v>
      </c>
      <c r="H2538" s="1" t="s">
        <v>12834</v>
      </c>
      <c r="I2538" s="1" t="s">
        <v>12835</v>
      </c>
      <c r="J2538">
        <v>86</v>
      </c>
      <c r="K2538" t="s">
        <v>24</v>
      </c>
      <c r="L2538" t="s">
        <v>24</v>
      </c>
      <c r="M2538" t="s">
        <v>24</v>
      </c>
      <c r="N2538">
        <v>90</v>
      </c>
      <c r="O2538" t="s">
        <v>24</v>
      </c>
    </row>
    <row r="2539" spans="1:15">
      <c r="A2539" t="s">
        <v>12836</v>
      </c>
      <c r="B2539" t="s">
        <v>16</v>
      </c>
      <c r="C2539" t="s">
        <v>76</v>
      </c>
      <c r="D2539" t="s">
        <v>77</v>
      </c>
      <c r="E2539" t="s">
        <v>12837</v>
      </c>
      <c r="F2539" t="s">
        <v>12838</v>
      </c>
      <c r="G2539" t="s">
        <v>12839</v>
      </c>
      <c r="H2539" s="1" t="s">
        <v>12840</v>
      </c>
      <c r="I2539" s="1" t="s">
        <v>12841</v>
      </c>
      <c r="J2539">
        <v>40</v>
      </c>
      <c r="K2539" t="s">
        <v>24</v>
      </c>
      <c r="L2539" t="s">
        <v>24</v>
      </c>
      <c r="M2539" t="s">
        <v>24</v>
      </c>
      <c r="N2539">
        <v>41</v>
      </c>
      <c r="O2539" t="s">
        <v>24</v>
      </c>
    </row>
    <row r="2540" spans="1:15">
      <c r="A2540" t="s">
        <v>12842</v>
      </c>
      <c r="B2540" t="s">
        <v>16</v>
      </c>
      <c r="C2540" t="s">
        <v>76</v>
      </c>
      <c r="D2540" t="s">
        <v>77</v>
      </c>
      <c r="E2540" t="s">
        <v>12843</v>
      </c>
      <c r="F2540" t="s">
        <v>12844</v>
      </c>
      <c r="G2540" t="s">
        <v>12845</v>
      </c>
      <c r="H2540" s="1" t="s">
        <v>12846</v>
      </c>
      <c r="I2540" s="1" t="s">
        <v>12847</v>
      </c>
      <c r="J2540">
        <v>125</v>
      </c>
      <c r="K2540" t="s">
        <v>24</v>
      </c>
      <c r="L2540" t="s">
        <v>24</v>
      </c>
      <c r="M2540" t="s">
        <v>24</v>
      </c>
      <c r="N2540">
        <v>125</v>
      </c>
      <c r="O2540" t="s">
        <v>24</v>
      </c>
    </row>
    <row r="2541" spans="1:15">
      <c r="A2541" t="s">
        <v>12593</v>
      </c>
      <c r="B2541" t="s">
        <v>16</v>
      </c>
      <c r="C2541" t="s">
        <v>76</v>
      </c>
      <c r="D2541" t="s">
        <v>77</v>
      </c>
      <c r="E2541" t="s">
        <v>12848</v>
      </c>
      <c r="F2541" t="s">
        <v>12849</v>
      </c>
      <c r="G2541" t="s">
        <v>12850</v>
      </c>
      <c r="H2541" s="1" t="s">
        <v>12851</v>
      </c>
      <c r="I2541" s="1" t="s">
        <v>12852</v>
      </c>
      <c r="J2541">
        <v>3</v>
      </c>
      <c r="K2541" t="s">
        <v>24</v>
      </c>
      <c r="L2541" t="s">
        <v>24</v>
      </c>
      <c r="M2541" t="s">
        <v>24</v>
      </c>
      <c r="N2541">
        <v>3</v>
      </c>
      <c r="O2541" t="s">
        <v>24</v>
      </c>
    </row>
    <row r="2542" spans="1:15">
      <c r="A2542" t="s">
        <v>12853</v>
      </c>
      <c r="B2542" t="s">
        <v>16</v>
      </c>
      <c r="C2542" t="s">
        <v>76</v>
      </c>
      <c r="D2542" t="s">
        <v>77</v>
      </c>
      <c r="E2542" t="s">
        <v>12854</v>
      </c>
      <c r="F2542" t="s">
        <v>12855</v>
      </c>
      <c r="G2542" t="s">
        <v>12856</v>
      </c>
      <c r="H2542" s="1" t="s">
        <v>12857</v>
      </c>
      <c r="I2542" s="1" t="s">
        <v>12858</v>
      </c>
      <c r="J2542">
        <v>129</v>
      </c>
      <c r="K2542" t="s">
        <v>24</v>
      </c>
      <c r="L2542" t="s">
        <v>24</v>
      </c>
      <c r="M2542" t="s">
        <v>24</v>
      </c>
      <c r="N2542">
        <v>129</v>
      </c>
      <c r="O2542" t="s">
        <v>24</v>
      </c>
    </row>
    <row r="2543" spans="1:15">
      <c r="A2543" t="s">
        <v>12083</v>
      </c>
      <c r="B2543" t="s">
        <v>16</v>
      </c>
      <c r="C2543" t="s">
        <v>76</v>
      </c>
      <c r="D2543" t="s">
        <v>77</v>
      </c>
      <c r="E2543" t="s">
        <v>12859</v>
      </c>
      <c r="F2543" t="s">
        <v>12860</v>
      </c>
      <c r="G2543" t="s">
        <v>12861</v>
      </c>
      <c r="H2543" s="1">
        <v>22828</v>
      </c>
      <c r="I2543" s="1" t="s">
        <v>12862</v>
      </c>
      <c r="J2543">
        <v>2</v>
      </c>
      <c r="K2543" t="s">
        <v>24</v>
      </c>
      <c r="L2543" t="s">
        <v>24</v>
      </c>
      <c r="M2543" t="s">
        <v>24</v>
      </c>
      <c r="N2543">
        <v>2</v>
      </c>
      <c r="O2543" t="s">
        <v>24</v>
      </c>
    </row>
    <row r="2544" spans="1:15">
      <c r="A2544" t="s">
        <v>12083</v>
      </c>
      <c r="B2544" t="s">
        <v>16</v>
      </c>
      <c r="C2544" t="s">
        <v>76</v>
      </c>
      <c r="D2544" t="s">
        <v>77</v>
      </c>
      <c r="E2544" t="s">
        <v>12863</v>
      </c>
      <c r="F2544" t="s">
        <v>12864</v>
      </c>
      <c r="G2544" t="s">
        <v>12865</v>
      </c>
      <c r="H2544" s="1" t="s">
        <v>12866</v>
      </c>
      <c r="I2544" s="1" t="s">
        <v>12867</v>
      </c>
      <c r="J2544">
        <v>128</v>
      </c>
      <c r="K2544" t="s">
        <v>24</v>
      </c>
      <c r="L2544">
        <v>2</v>
      </c>
      <c r="M2544" t="s">
        <v>24</v>
      </c>
      <c r="N2544">
        <v>130</v>
      </c>
      <c r="O2544" t="s">
        <v>24</v>
      </c>
    </row>
    <row r="2545" spans="1:15">
      <c r="A2545" t="s">
        <v>12083</v>
      </c>
      <c r="B2545" t="s">
        <v>16</v>
      </c>
      <c r="C2545" t="s">
        <v>76</v>
      </c>
      <c r="D2545" t="s">
        <v>77</v>
      </c>
      <c r="E2545" t="s">
        <v>12113</v>
      </c>
      <c r="F2545" t="s">
        <v>12868</v>
      </c>
      <c r="G2545" t="s">
        <v>12869</v>
      </c>
      <c r="H2545" s="1" t="s">
        <v>12870</v>
      </c>
      <c r="I2545" s="1" t="s">
        <v>12871</v>
      </c>
      <c r="J2545">
        <v>1</v>
      </c>
      <c r="K2545" t="s">
        <v>24</v>
      </c>
      <c r="L2545" t="s">
        <v>24</v>
      </c>
      <c r="M2545" t="s">
        <v>24</v>
      </c>
      <c r="N2545">
        <v>1</v>
      </c>
      <c r="O2545" t="s">
        <v>24</v>
      </c>
    </row>
    <row r="2546" spans="1:15">
      <c r="A2546" t="s">
        <v>12872</v>
      </c>
      <c r="B2546" t="s">
        <v>16</v>
      </c>
      <c r="C2546" t="s">
        <v>76</v>
      </c>
      <c r="D2546" t="s">
        <v>77</v>
      </c>
      <c r="E2546" t="s">
        <v>12873</v>
      </c>
      <c r="F2546" t="s">
        <v>12874</v>
      </c>
      <c r="G2546" t="s">
        <v>12875</v>
      </c>
      <c r="H2546" s="1" t="s">
        <v>12876</v>
      </c>
      <c r="I2546" s="1" t="s">
        <v>12877</v>
      </c>
      <c r="J2546">
        <v>11</v>
      </c>
      <c r="K2546" t="s">
        <v>24</v>
      </c>
      <c r="L2546" t="s">
        <v>24</v>
      </c>
      <c r="M2546" t="s">
        <v>24</v>
      </c>
      <c r="N2546">
        <v>11</v>
      </c>
      <c r="O2546" t="s">
        <v>24</v>
      </c>
    </row>
    <row r="2547" spans="1:15">
      <c r="A2547" t="s">
        <v>12083</v>
      </c>
      <c r="B2547" t="s">
        <v>16</v>
      </c>
      <c r="C2547" t="s">
        <v>76</v>
      </c>
      <c r="D2547" t="s">
        <v>77</v>
      </c>
      <c r="E2547" t="s">
        <v>12878</v>
      </c>
      <c r="F2547" t="s">
        <v>12879</v>
      </c>
      <c r="G2547" t="s">
        <v>12880</v>
      </c>
      <c r="H2547" s="1" t="s">
        <v>12881</v>
      </c>
      <c r="I2547" s="1" t="s">
        <v>12882</v>
      </c>
      <c r="J2547">
        <v>7</v>
      </c>
      <c r="K2547" t="s">
        <v>24</v>
      </c>
      <c r="L2547" t="s">
        <v>24</v>
      </c>
      <c r="M2547">
        <v>2</v>
      </c>
      <c r="N2547">
        <v>9</v>
      </c>
      <c r="O2547" t="s">
        <v>24</v>
      </c>
    </row>
    <row r="2548" spans="1:15">
      <c r="A2548" t="s">
        <v>12191</v>
      </c>
      <c r="B2548" t="s">
        <v>16</v>
      </c>
      <c r="C2548" t="s">
        <v>76</v>
      </c>
      <c r="D2548" t="s">
        <v>77</v>
      </c>
      <c r="E2548" t="s">
        <v>12883</v>
      </c>
      <c r="F2548" t="s">
        <v>12884</v>
      </c>
      <c r="G2548" t="s">
        <v>12885</v>
      </c>
      <c r="H2548" s="1" t="s">
        <v>12886</v>
      </c>
      <c r="I2548" s="1" t="s">
        <v>12887</v>
      </c>
      <c r="J2548">
        <v>84</v>
      </c>
      <c r="K2548" t="s">
        <v>24</v>
      </c>
      <c r="L2548" t="s">
        <v>24</v>
      </c>
      <c r="M2548" t="s">
        <v>24</v>
      </c>
      <c r="N2548">
        <v>85</v>
      </c>
      <c r="O2548" t="s">
        <v>24</v>
      </c>
    </row>
    <row r="2549" spans="1:15">
      <c r="A2549" t="s">
        <v>12888</v>
      </c>
      <c r="B2549" t="s">
        <v>16</v>
      </c>
      <c r="C2549" t="s">
        <v>76</v>
      </c>
      <c r="D2549" t="s">
        <v>77</v>
      </c>
      <c r="E2549" t="s">
        <v>12889</v>
      </c>
      <c r="F2549" t="s">
        <v>12890</v>
      </c>
      <c r="G2549" t="s">
        <v>12891</v>
      </c>
      <c r="H2549" s="1" t="s">
        <v>12892</v>
      </c>
      <c r="I2549" s="1" t="s">
        <v>12893</v>
      </c>
      <c r="J2549">
        <v>97</v>
      </c>
      <c r="K2549" t="s">
        <v>24</v>
      </c>
      <c r="L2549" t="s">
        <v>24</v>
      </c>
      <c r="M2549" t="s">
        <v>24</v>
      </c>
      <c r="N2549">
        <v>100</v>
      </c>
      <c r="O2549">
        <v>3</v>
      </c>
    </row>
    <row r="2550" spans="1:15">
      <c r="A2550" t="s">
        <v>12894</v>
      </c>
      <c r="B2550" t="s">
        <v>16</v>
      </c>
      <c r="C2550" t="s">
        <v>76</v>
      </c>
      <c r="D2550" t="s">
        <v>77</v>
      </c>
      <c r="E2550" t="s">
        <v>12895</v>
      </c>
      <c r="F2550" t="s">
        <v>12896</v>
      </c>
      <c r="G2550" t="s">
        <v>12897</v>
      </c>
      <c r="H2550" s="1" t="s">
        <v>12898</v>
      </c>
      <c r="I2550" s="1" t="s">
        <v>12899</v>
      </c>
      <c r="J2550">
        <v>9</v>
      </c>
      <c r="K2550" t="s">
        <v>24</v>
      </c>
      <c r="L2550" t="s">
        <v>24</v>
      </c>
      <c r="M2550">
        <v>2</v>
      </c>
      <c r="N2550">
        <v>11</v>
      </c>
      <c r="O2550" t="s">
        <v>24</v>
      </c>
    </row>
    <row r="2551" spans="1:15">
      <c r="A2551" t="s">
        <v>12083</v>
      </c>
      <c r="B2551" t="s">
        <v>16</v>
      </c>
      <c r="C2551" t="s">
        <v>76</v>
      </c>
      <c r="D2551" t="s">
        <v>77</v>
      </c>
      <c r="E2551" t="s">
        <v>12900</v>
      </c>
      <c r="F2551" t="s">
        <v>12901</v>
      </c>
      <c r="G2551" t="s">
        <v>12902</v>
      </c>
      <c r="H2551" s="1" t="s">
        <v>12903</v>
      </c>
      <c r="I2551" s="1" t="s">
        <v>12904</v>
      </c>
      <c r="J2551">
        <v>155</v>
      </c>
      <c r="K2551" t="s">
        <v>24</v>
      </c>
      <c r="L2551" t="s">
        <v>24</v>
      </c>
      <c r="M2551" t="s">
        <v>24</v>
      </c>
      <c r="N2551">
        <v>155</v>
      </c>
      <c r="O2551" t="s">
        <v>24</v>
      </c>
    </row>
    <row r="2552" spans="1:15">
      <c r="A2552" t="s">
        <v>12405</v>
      </c>
      <c r="B2552" t="s">
        <v>16</v>
      </c>
      <c r="C2552" t="s">
        <v>76</v>
      </c>
      <c r="D2552" t="s">
        <v>77</v>
      </c>
      <c r="E2552" t="s">
        <v>12905</v>
      </c>
      <c r="F2552" t="s">
        <v>12906</v>
      </c>
      <c r="G2552" t="s">
        <v>12907</v>
      </c>
      <c r="H2552" s="1" t="s">
        <v>12908</v>
      </c>
      <c r="I2552" s="1" t="s">
        <v>12909</v>
      </c>
      <c r="J2552">
        <v>45</v>
      </c>
      <c r="K2552" t="s">
        <v>24</v>
      </c>
      <c r="L2552" t="s">
        <v>24</v>
      </c>
      <c r="M2552" t="s">
        <v>24</v>
      </c>
      <c r="N2552">
        <v>45</v>
      </c>
      <c r="O2552" t="s">
        <v>24</v>
      </c>
    </row>
    <row r="2553" spans="1:15">
      <c r="A2553" t="s">
        <v>12910</v>
      </c>
      <c r="B2553" t="s">
        <v>16</v>
      </c>
      <c r="C2553" t="s">
        <v>76</v>
      </c>
      <c r="D2553" t="s">
        <v>77</v>
      </c>
      <c r="E2553" t="s">
        <v>12911</v>
      </c>
      <c r="F2553" t="s">
        <v>12912</v>
      </c>
      <c r="G2553" t="s">
        <v>12913</v>
      </c>
      <c r="H2553" s="1" t="s">
        <v>12914</v>
      </c>
      <c r="I2553" s="1" t="s">
        <v>12915</v>
      </c>
      <c r="J2553">
        <v>168</v>
      </c>
      <c r="K2553" t="s">
        <v>24</v>
      </c>
      <c r="L2553" t="s">
        <v>24</v>
      </c>
      <c r="M2553">
        <v>3</v>
      </c>
      <c r="N2553">
        <v>197</v>
      </c>
      <c r="O2553">
        <v>26</v>
      </c>
    </row>
    <row r="2554" spans="1:15">
      <c r="A2554" t="s">
        <v>12916</v>
      </c>
      <c r="B2554" t="s">
        <v>16</v>
      </c>
      <c r="C2554" t="s">
        <v>76</v>
      </c>
      <c r="D2554" t="s">
        <v>77</v>
      </c>
      <c r="E2554" t="s">
        <v>12917</v>
      </c>
      <c r="F2554" t="s">
        <v>12918</v>
      </c>
      <c r="G2554" t="s">
        <v>12919</v>
      </c>
      <c r="H2554" s="1" t="s">
        <v>12920</v>
      </c>
      <c r="I2554" s="1" t="s">
        <v>12921</v>
      </c>
      <c r="J2554">
        <v>99</v>
      </c>
      <c r="K2554" t="s">
        <v>24</v>
      </c>
      <c r="L2554" t="s">
        <v>24</v>
      </c>
      <c r="M2554" t="s">
        <v>24</v>
      </c>
      <c r="N2554">
        <v>99</v>
      </c>
      <c r="O2554" t="s">
        <v>24</v>
      </c>
    </row>
    <row r="2555" spans="1:15">
      <c r="A2555" t="s">
        <v>12083</v>
      </c>
      <c r="B2555" t="s">
        <v>16</v>
      </c>
      <c r="C2555" t="s">
        <v>76</v>
      </c>
      <c r="D2555" t="s">
        <v>77</v>
      </c>
      <c r="E2555" t="s">
        <v>12922</v>
      </c>
      <c r="F2555" t="s">
        <v>12923</v>
      </c>
      <c r="G2555" t="s">
        <v>12924</v>
      </c>
      <c r="H2555" s="1" t="s">
        <v>12925</v>
      </c>
      <c r="I2555" s="1" t="s">
        <v>12926</v>
      </c>
      <c r="J2555">
        <v>251</v>
      </c>
      <c r="K2555" t="s">
        <v>24</v>
      </c>
      <c r="L2555" t="s">
        <v>24</v>
      </c>
      <c r="M2555" t="s">
        <v>24</v>
      </c>
      <c r="N2555">
        <v>251</v>
      </c>
      <c r="O2555" t="s">
        <v>24</v>
      </c>
    </row>
    <row r="2556" spans="1:15">
      <c r="A2556" t="s">
        <v>12083</v>
      </c>
      <c r="B2556" t="s">
        <v>16</v>
      </c>
      <c r="C2556" t="s">
        <v>76</v>
      </c>
      <c r="D2556" t="s">
        <v>77</v>
      </c>
      <c r="E2556" t="s">
        <v>12927</v>
      </c>
      <c r="F2556" t="s">
        <v>12928</v>
      </c>
      <c r="G2556" t="s">
        <v>12929</v>
      </c>
      <c r="H2556" s="1" t="s">
        <v>12930</v>
      </c>
      <c r="I2556" s="1" t="s">
        <v>12931</v>
      </c>
      <c r="J2556">
        <v>11</v>
      </c>
      <c r="K2556" t="s">
        <v>24</v>
      </c>
      <c r="L2556" t="s">
        <v>24</v>
      </c>
      <c r="M2556" t="s">
        <v>24</v>
      </c>
      <c r="N2556">
        <v>11</v>
      </c>
      <c r="O2556" t="s">
        <v>24</v>
      </c>
    </row>
    <row r="2557" spans="1:15">
      <c r="A2557" t="s">
        <v>12932</v>
      </c>
      <c r="B2557" t="s">
        <v>16</v>
      </c>
      <c r="C2557" t="s">
        <v>76</v>
      </c>
      <c r="D2557" t="s">
        <v>77</v>
      </c>
      <c r="E2557" t="s">
        <v>12933</v>
      </c>
      <c r="F2557" t="s">
        <v>12934</v>
      </c>
      <c r="G2557" t="s">
        <v>12935</v>
      </c>
      <c r="H2557" s="1" t="s">
        <v>12936</v>
      </c>
      <c r="I2557" s="1" t="s">
        <v>12937</v>
      </c>
      <c r="J2557">
        <v>64</v>
      </c>
      <c r="K2557" t="s">
        <v>24</v>
      </c>
      <c r="L2557" t="s">
        <v>24</v>
      </c>
      <c r="M2557" t="s">
        <v>24</v>
      </c>
      <c r="N2557">
        <v>64</v>
      </c>
      <c r="O2557" t="s">
        <v>24</v>
      </c>
    </row>
    <row r="2558" spans="1:15">
      <c r="A2558" t="s">
        <v>12083</v>
      </c>
      <c r="B2558" t="s">
        <v>16</v>
      </c>
      <c r="C2558" t="s">
        <v>76</v>
      </c>
      <c r="D2558" t="s">
        <v>77</v>
      </c>
      <c r="E2558" t="s">
        <v>12938</v>
      </c>
      <c r="F2558" t="s">
        <v>12939</v>
      </c>
      <c r="G2558" t="s">
        <v>12940</v>
      </c>
      <c r="H2558" s="1" t="s">
        <v>12941</v>
      </c>
      <c r="I2558" s="1" t="s">
        <v>12942</v>
      </c>
      <c r="J2558">
        <v>4</v>
      </c>
      <c r="K2558" t="s">
        <v>24</v>
      </c>
      <c r="L2558" t="s">
        <v>24</v>
      </c>
      <c r="M2558" t="s">
        <v>24</v>
      </c>
      <c r="N2558">
        <v>4</v>
      </c>
      <c r="O2558" t="s">
        <v>24</v>
      </c>
    </row>
    <row r="2559" spans="1:15">
      <c r="A2559" t="s">
        <v>12226</v>
      </c>
      <c r="B2559" t="s">
        <v>16</v>
      </c>
      <c r="C2559" t="s">
        <v>76</v>
      </c>
      <c r="D2559" t="s">
        <v>77</v>
      </c>
      <c r="E2559" t="s">
        <v>12943</v>
      </c>
      <c r="F2559" t="s">
        <v>12944</v>
      </c>
      <c r="G2559" t="s">
        <v>12945</v>
      </c>
      <c r="H2559" s="1" t="s">
        <v>12946</v>
      </c>
      <c r="I2559" s="1" t="s">
        <v>12947</v>
      </c>
      <c r="J2559">
        <v>5</v>
      </c>
      <c r="K2559" t="s">
        <v>24</v>
      </c>
      <c r="L2559" t="s">
        <v>24</v>
      </c>
      <c r="M2559" t="s">
        <v>24</v>
      </c>
      <c r="N2559">
        <v>5</v>
      </c>
      <c r="O2559" t="s">
        <v>24</v>
      </c>
    </row>
    <row r="2560" spans="1:15">
      <c r="A2560" t="s">
        <v>12948</v>
      </c>
      <c r="B2560" t="s">
        <v>16</v>
      </c>
      <c r="C2560" t="s">
        <v>76</v>
      </c>
      <c r="D2560" t="s">
        <v>77</v>
      </c>
      <c r="E2560" t="s">
        <v>12949</v>
      </c>
      <c r="F2560" t="s">
        <v>12950</v>
      </c>
      <c r="G2560" t="s">
        <v>12951</v>
      </c>
      <c r="H2560" s="1" t="s">
        <v>12952</v>
      </c>
      <c r="I2560" s="1" t="s">
        <v>12953</v>
      </c>
      <c r="J2560">
        <v>87</v>
      </c>
      <c r="K2560" t="s">
        <v>24</v>
      </c>
      <c r="L2560" t="s">
        <v>24</v>
      </c>
      <c r="M2560" t="s">
        <v>24</v>
      </c>
      <c r="N2560">
        <v>92</v>
      </c>
      <c r="O2560">
        <v>4</v>
      </c>
    </row>
    <row r="2561" spans="1:15">
      <c r="A2561" t="s">
        <v>12954</v>
      </c>
      <c r="B2561" t="s">
        <v>16</v>
      </c>
      <c r="C2561" t="s">
        <v>76</v>
      </c>
      <c r="D2561" t="s">
        <v>77</v>
      </c>
      <c r="E2561" t="s">
        <v>12955</v>
      </c>
      <c r="F2561" t="s">
        <v>12956</v>
      </c>
      <c r="G2561" t="s">
        <v>12957</v>
      </c>
      <c r="H2561" s="1" t="s">
        <v>8910</v>
      </c>
      <c r="I2561" s="1" t="s">
        <v>12958</v>
      </c>
      <c r="J2561">
        <v>4</v>
      </c>
      <c r="K2561" t="s">
        <v>24</v>
      </c>
      <c r="L2561" t="s">
        <v>24</v>
      </c>
      <c r="M2561" t="s">
        <v>24</v>
      </c>
      <c r="N2561">
        <v>4</v>
      </c>
      <c r="O2561" t="s">
        <v>24</v>
      </c>
    </row>
    <row r="2562" spans="1:15">
      <c r="A2562" t="s">
        <v>12932</v>
      </c>
      <c r="B2562" t="s">
        <v>16</v>
      </c>
      <c r="C2562" t="s">
        <v>76</v>
      </c>
      <c r="D2562" t="s">
        <v>77</v>
      </c>
      <c r="E2562" t="s">
        <v>12959</v>
      </c>
      <c r="F2562" t="s">
        <v>12960</v>
      </c>
      <c r="G2562" t="s">
        <v>12961</v>
      </c>
      <c r="H2562" s="1" t="s">
        <v>12962</v>
      </c>
      <c r="I2562" s="1" t="s">
        <v>12963</v>
      </c>
      <c r="J2562">
        <v>14</v>
      </c>
      <c r="K2562" t="s">
        <v>24</v>
      </c>
      <c r="L2562" t="s">
        <v>24</v>
      </c>
      <c r="M2562" t="s">
        <v>24</v>
      </c>
      <c r="N2562">
        <v>14</v>
      </c>
      <c r="O2562" t="s">
        <v>24</v>
      </c>
    </row>
    <row r="2563" spans="1:15">
      <c r="A2563" t="s">
        <v>12964</v>
      </c>
      <c r="B2563" t="s">
        <v>16</v>
      </c>
      <c r="C2563" t="s">
        <v>76</v>
      </c>
      <c r="D2563" t="s">
        <v>77</v>
      </c>
      <c r="E2563" t="s">
        <v>12965</v>
      </c>
      <c r="F2563" t="s">
        <v>12966</v>
      </c>
      <c r="G2563" t="s">
        <v>12967</v>
      </c>
      <c r="H2563" s="1" t="s">
        <v>12289</v>
      </c>
      <c r="I2563" s="1" t="s">
        <v>12290</v>
      </c>
      <c r="J2563">
        <v>50</v>
      </c>
      <c r="K2563" t="s">
        <v>24</v>
      </c>
      <c r="L2563" t="s">
        <v>24</v>
      </c>
      <c r="M2563" t="s">
        <v>24</v>
      </c>
      <c r="N2563">
        <v>50</v>
      </c>
      <c r="O2563" t="s">
        <v>24</v>
      </c>
    </row>
    <row r="2564" spans="1:15">
      <c r="A2564" t="s">
        <v>12968</v>
      </c>
      <c r="B2564" t="s">
        <v>16</v>
      </c>
      <c r="C2564" t="s">
        <v>76</v>
      </c>
      <c r="D2564" t="s">
        <v>77</v>
      </c>
      <c r="E2564" t="s">
        <v>12969</v>
      </c>
      <c r="F2564" t="s">
        <v>12970</v>
      </c>
      <c r="G2564" t="s">
        <v>12971</v>
      </c>
      <c r="H2564" s="1" t="s">
        <v>10057</v>
      </c>
      <c r="I2564" s="1" t="s">
        <v>12972</v>
      </c>
      <c r="J2564">
        <v>8</v>
      </c>
      <c r="K2564" t="s">
        <v>24</v>
      </c>
      <c r="L2564" t="s">
        <v>24</v>
      </c>
      <c r="M2564">
        <v>2</v>
      </c>
      <c r="N2564">
        <v>10</v>
      </c>
      <c r="O2564" t="s">
        <v>24</v>
      </c>
    </row>
    <row r="2565" spans="1:15">
      <c r="A2565" t="s">
        <v>12083</v>
      </c>
      <c r="B2565" t="s">
        <v>16</v>
      </c>
      <c r="C2565" t="s">
        <v>76</v>
      </c>
      <c r="D2565" t="s">
        <v>77</v>
      </c>
      <c r="E2565" t="s">
        <v>12973</v>
      </c>
      <c r="F2565" t="s">
        <v>12974</v>
      </c>
      <c r="G2565" t="s">
        <v>12975</v>
      </c>
      <c r="H2565" s="1" t="s">
        <v>12976</v>
      </c>
      <c r="I2565" s="1" t="s">
        <v>12977</v>
      </c>
      <c r="J2565">
        <v>1</v>
      </c>
      <c r="K2565" t="s">
        <v>24</v>
      </c>
      <c r="L2565" t="s">
        <v>24</v>
      </c>
      <c r="M2565" t="s">
        <v>24</v>
      </c>
      <c r="N2565">
        <v>1</v>
      </c>
      <c r="O2565" t="s">
        <v>24</v>
      </c>
    </row>
    <row r="2566" spans="1:15">
      <c r="A2566" t="s">
        <v>12083</v>
      </c>
      <c r="B2566" t="s">
        <v>16</v>
      </c>
      <c r="C2566" t="s">
        <v>76</v>
      </c>
      <c r="D2566" t="s">
        <v>77</v>
      </c>
      <c r="E2566" t="s">
        <v>12978</v>
      </c>
      <c r="F2566" t="s">
        <v>12979</v>
      </c>
      <c r="G2566" t="s">
        <v>12980</v>
      </c>
      <c r="H2566" s="1" t="s">
        <v>12981</v>
      </c>
      <c r="I2566" s="1" t="s">
        <v>12982</v>
      </c>
      <c r="J2566">
        <v>119</v>
      </c>
      <c r="K2566" t="s">
        <v>24</v>
      </c>
      <c r="L2566" t="s">
        <v>24</v>
      </c>
      <c r="M2566" t="s">
        <v>24</v>
      </c>
      <c r="N2566">
        <v>119</v>
      </c>
      <c r="O2566" t="s">
        <v>24</v>
      </c>
    </row>
    <row r="2567" spans="1:15">
      <c r="A2567" t="s">
        <v>12983</v>
      </c>
      <c r="B2567" t="s">
        <v>16</v>
      </c>
      <c r="C2567" t="s">
        <v>76</v>
      </c>
      <c r="D2567" t="s">
        <v>77</v>
      </c>
      <c r="E2567" t="s">
        <v>12984</v>
      </c>
      <c r="F2567" t="s">
        <v>12985</v>
      </c>
      <c r="G2567" t="s">
        <v>12986</v>
      </c>
      <c r="H2567" s="1" t="s">
        <v>12987</v>
      </c>
      <c r="I2567" s="1" t="s">
        <v>12988</v>
      </c>
      <c r="J2567">
        <v>249</v>
      </c>
      <c r="K2567" t="s">
        <v>24</v>
      </c>
      <c r="L2567" t="s">
        <v>24</v>
      </c>
      <c r="M2567" t="s">
        <v>24</v>
      </c>
      <c r="N2567">
        <v>249</v>
      </c>
      <c r="O2567" t="s">
        <v>24</v>
      </c>
    </row>
    <row r="2568" spans="1:15">
      <c r="A2568" t="s">
        <v>12083</v>
      </c>
      <c r="B2568" t="s">
        <v>16</v>
      </c>
      <c r="C2568" t="s">
        <v>76</v>
      </c>
      <c r="D2568" t="s">
        <v>77</v>
      </c>
      <c r="E2568" t="s">
        <v>12989</v>
      </c>
      <c r="F2568" t="s">
        <v>12990</v>
      </c>
      <c r="G2568" t="s">
        <v>12991</v>
      </c>
      <c r="H2568" s="1" t="s">
        <v>12992</v>
      </c>
      <c r="I2568" s="1" t="s">
        <v>12993</v>
      </c>
      <c r="J2568">
        <v>11</v>
      </c>
      <c r="K2568" t="s">
        <v>24</v>
      </c>
      <c r="L2568" t="s">
        <v>24</v>
      </c>
      <c r="M2568" t="s">
        <v>24</v>
      </c>
      <c r="N2568">
        <v>11</v>
      </c>
      <c r="O2568" t="s">
        <v>24</v>
      </c>
    </row>
    <row r="2569" spans="1:15">
      <c r="A2569" t="s">
        <v>12994</v>
      </c>
      <c r="B2569" t="s">
        <v>16</v>
      </c>
      <c r="C2569" t="s">
        <v>76</v>
      </c>
      <c r="D2569" t="s">
        <v>77</v>
      </c>
      <c r="E2569" t="s">
        <v>12995</v>
      </c>
      <c r="F2569" t="s">
        <v>12996</v>
      </c>
      <c r="G2569" t="s">
        <v>12997</v>
      </c>
      <c r="H2569" s="1">
        <v>26451</v>
      </c>
      <c r="I2569" s="1" t="s">
        <v>12998</v>
      </c>
      <c r="J2569">
        <v>8</v>
      </c>
      <c r="K2569" t="s">
        <v>24</v>
      </c>
      <c r="L2569" t="s">
        <v>24</v>
      </c>
      <c r="M2569" t="s">
        <v>24</v>
      </c>
      <c r="N2569">
        <v>8</v>
      </c>
      <c r="O2569" t="s">
        <v>24</v>
      </c>
    </row>
    <row r="2570" spans="1:15">
      <c r="A2570" t="s">
        <v>12253</v>
      </c>
      <c r="B2570" t="s">
        <v>16</v>
      </c>
      <c r="C2570" t="s">
        <v>76</v>
      </c>
      <c r="D2570" t="s">
        <v>77</v>
      </c>
      <c r="E2570" t="s">
        <v>12999</v>
      </c>
      <c r="F2570" t="s">
        <v>13000</v>
      </c>
      <c r="G2570" t="s">
        <v>13001</v>
      </c>
      <c r="H2570" s="1" t="s">
        <v>12655</v>
      </c>
      <c r="I2570" s="1" t="s">
        <v>13002</v>
      </c>
      <c r="J2570">
        <v>7</v>
      </c>
      <c r="K2570" t="s">
        <v>24</v>
      </c>
      <c r="L2570" t="s">
        <v>24</v>
      </c>
      <c r="M2570" t="s">
        <v>24</v>
      </c>
      <c r="N2570">
        <v>9</v>
      </c>
      <c r="O2570">
        <v>2</v>
      </c>
    </row>
    <row r="2571" spans="1:15">
      <c r="A2571" t="s">
        <v>13003</v>
      </c>
      <c r="B2571" t="s">
        <v>16</v>
      </c>
      <c r="C2571" t="s">
        <v>76</v>
      </c>
      <c r="D2571" t="s">
        <v>77</v>
      </c>
      <c r="E2571" t="s">
        <v>13004</v>
      </c>
      <c r="F2571" t="s">
        <v>13005</v>
      </c>
      <c r="G2571" t="s">
        <v>13006</v>
      </c>
      <c r="H2571" s="1" t="s">
        <v>13007</v>
      </c>
      <c r="I2571" s="1" t="s">
        <v>13008</v>
      </c>
      <c r="J2571">
        <v>148</v>
      </c>
      <c r="K2571" t="s">
        <v>24</v>
      </c>
      <c r="L2571" t="s">
        <v>24</v>
      </c>
      <c r="M2571" t="s">
        <v>24</v>
      </c>
      <c r="N2571">
        <v>148</v>
      </c>
      <c r="O2571" t="s">
        <v>24</v>
      </c>
    </row>
    <row r="2572" spans="1:15">
      <c r="A2572" t="s">
        <v>12083</v>
      </c>
      <c r="B2572" t="s">
        <v>16</v>
      </c>
      <c r="C2572" t="s">
        <v>76</v>
      </c>
      <c r="D2572" t="s">
        <v>77</v>
      </c>
      <c r="E2572" t="s">
        <v>13009</v>
      </c>
      <c r="F2572" t="s">
        <v>13010</v>
      </c>
      <c r="G2572" t="s">
        <v>13011</v>
      </c>
      <c r="H2572" s="1" t="s">
        <v>13012</v>
      </c>
      <c r="I2572" s="1" t="s">
        <v>11823</v>
      </c>
      <c r="J2572">
        <v>123</v>
      </c>
      <c r="K2572" t="s">
        <v>24</v>
      </c>
      <c r="L2572" t="s">
        <v>24</v>
      </c>
      <c r="M2572" t="s">
        <v>24</v>
      </c>
      <c r="N2572">
        <v>123</v>
      </c>
      <c r="O2572" t="s">
        <v>24</v>
      </c>
    </row>
    <row r="2573" spans="1:15">
      <c r="A2573" t="s">
        <v>12497</v>
      </c>
      <c r="B2573" t="s">
        <v>16</v>
      </c>
      <c r="C2573" t="s">
        <v>76</v>
      </c>
      <c r="D2573" t="s">
        <v>77</v>
      </c>
      <c r="E2573" t="s">
        <v>13013</v>
      </c>
      <c r="F2573" t="s">
        <v>13014</v>
      </c>
      <c r="G2573" t="s">
        <v>13015</v>
      </c>
      <c r="H2573" s="1" t="s">
        <v>13016</v>
      </c>
      <c r="I2573" s="1" t="s">
        <v>13017</v>
      </c>
      <c r="J2573">
        <v>6</v>
      </c>
      <c r="K2573" t="s">
        <v>24</v>
      </c>
      <c r="L2573" t="s">
        <v>24</v>
      </c>
      <c r="M2573" t="s">
        <v>24</v>
      </c>
      <c r="N2573">
        <v>6</v>
      </c>
      <c r="O2573" t="s">
        <v>24</v>
      </c>
    </row>
    <row r="2574" spans="1:15">
      <c r="A2574" t="s">
        <v>13018</v>
      </c>
      <c r="B2574" t="s">
        <v>16</v>
      </c>
      <c r="C2574" t="s">
        <v>76</v>
      </c>
      <c r="D2574" t="s">
        <v>77</v>
      </c>
      <c r="E2574" t="s">
        <v>13019</v>
      </c>
      <c r="F2574" t="s">
        <v>13020</v>
      </c>
      <c r="G2574" t="s">
        <v>13021</v>
      </c>
      <c r="H2574" s="1" t="s">
        <v>13022</v>
      </c>
      <c r="I2574" s="1" t="s">
        <v>13023</v>
      </c>
      <c r="J2574">
        <v>209</v>
      </c>
      <c r="K2574" t="s">
        <v>24</v>
      </c>
      <c r="L2574" t="s">
        <v>24</v>
      </c>
      <c r="M2574" t="s">
        <v>24</v>
      </c>
      <c r="N2574">
        <v>210</v>
      </c>
      <c r="O2574" t="s">
        <v>24</v>
      </c>
    </row>
    <row r="2575" spans="1:15">
      <c r="A2575" t="s">
        <v>12083</v>
      </c>
      <c r="B2575" t="s">
        <v>16</v>
      </c>
      <c r="C2575" t="s">
        <v>76</v>
      </c>
      <c r="D2575" t="s">
        <v>77</v>
      </c>
      <c r="E2575" t="s">
        <v>13024</v>
      </c>
      <c r="F2575" t="s">
        <v>13025</v>
      </c>
      <c r="G2575" t="s">
        <v>13026</v>
      </c>
      <c r="H2575" s="1" t="s">
        <v>13027</v>
      </c>
      <c r="I2575" s="1" t="s">
        <v>13028</v>
      </c>
      <c r="J2575">
        <v>2</v>
      </c>
      <c r="K2575" t="s">
        <v>24</v>
      </c>
      <c r="L2575" t="s">
        <v>24</v>
      </c>
      <c r="M2575" t="s">
        <v>24</v>
      </c>
      <c r="N2575">
        <v>2</v>
      </c>
      <c r="O2575" t="s">
        <v>24</v>
      </c>
    </row>
    <row r="2576" spans="1:15">
      <c r="A2576" t="s">
        <v>13018</v>
      </c>
      <c r="B2576" t="s">
        <v>16</v>
      </c>
      <c r="C2576" t="s">
        <v>76</v>
      </c>
      <c r="D2576" t="s">
        <v>77</v>
      </c>
      <c r="E2576" t="s">
        <v>13029</v>
      </c>
      <c r="F2576" t="s">
        <v>13030</v>
      </c>
      <c r="G2576" t="s">
        <v>13031</v>
      </c>
      <c r="H2576" s="1" t="s">
        <v>13032</v>
      </c>
      <c r="I2576" s="1" t="s">
        <v>13033</v>
      </c>
      <c r="J2576">
        <v>119</v>
      </c>
      <c r="K2576" t="s">
        <v>24</v>
      </c>
      <c r="L2576" t="s">
        <v>24</v>
      </c>
      <c r="M2576" t="s">
        <v>24</v>
      </c>
      <c r="N2576">
        <v>119</v>
      </c>
      <c r="O2576" t="s">
        <v>24</v>
      </c>
    </row>
    <row r="2577" spans="1:15">
      <c r="A2577" t="s">
        <v>13034</v>
      </c>
      <c r="B2577" t="s">
        <v>16</v>
      </c>
      <c r="C2577" t="s">
        <v>76</v>
      </c>
      <c r="D2577" t="s">
        <v>77</v>
      </c>
      <c r="E2577" t="s">
        <v>13035</v>
      </c>
      <c r="F2577" t="s">
        <v>13036</v>
      </c>
      <c r="G2577" t="s">
        <v>13037</v>
      </c>
      <c r="H2577" s="1" t="s">
        <v>13038</v>
      </c>
      <c r="I2577" s="1" t="s">
        <v>13039</v>
      </c>
      <c r="J2577">
        <v>117</v>
      </c>
      <c r="K2577" t="s">
        <v>24</v>
      </c>
      <c r="L2577" t="s">
        <v>24</v>
      </c>
      <c r="M2577" t="s">
        <v>24</v>
      </c>
      <c r="N2577">
        <v>128</v>
      </c>
      <c r="O2577" t="s">
        <v>24</v>
      </c>
    </row>
    <row r="2578" spans="1:15">
      <c r="A2578" t="s">
        <v>12083</v>
      </c>
      <c r="B2578" t="s">
        <v>16</v>
      </c>
      <c r="C2578" t="s">
        <v>76</v>
      </c>
      <c r="D2578" t="s">
        <v>77</v>
      </c>
      <c r="E2578" t="s">
        <v>13040</v>
      </c>
      <c r="F2578" t="s">
        <v>13041</v>
      </c>
      <c r="G2578" t="s">
        <v>13042</v>
      </c>
      <c r="H2578" s="1" t="s">
        <v>13043</v>
      </c>
      <c r="I2578" s="1" t="s">
        <v>13044</v>
      </c>
      <c r="J2578">
        <v>1</v>
      </c>
      <c r="K2578" t="s">
        <v>24</v>
      </c>
      <c r="L2578" t="s">
        <v>24</v>
      </c>
      <c r="M2578">
        <v>1</v>
      </c>
      <c r="N2578">
        <v>2</v>
      </c>
      <c r="O2578" t="s">
        <v>24</v>
      </c>
    </row>
    <row r="2579" spans="1:15">
      <c r="A2579" t="s">
        <v>12083</v>
      </c>
      <c r="B2579" t="s">
        <v>16</v>
      </c>
      <c r="C2579" t="s">
        <v>76</v>
      </c>
      <c r="D2579" t="s">
        <v>77</v>
      </c>
      <c r="E2579" t="s">
        <v>13045</v>
      </c>
      <c r="F2579" t="s">
        <v>13046</v>
      </c>
      <c r="G2579" t="s">
        <v>13047</v>
      </c>
      <c r="H2579" s="1" t="s">
        <v>13048</v>
      </c>
      <c r="I2579" s="1" t="s">
        <v>13049</v>
      </c>
      <c r="J2579">
        <v>2</v>
      </c>
      <c r="K2579" t="s">
        <v>24</v>
      </c>
      <c r="L2579" t="s">
        <v>24</v>
      </c>
      <c r="M2579" t="s">
        <v>24</v>
      </c>
      <c r="N2579">
        <v>2</v>
      </c>
      <c r="O2579" t="s">
        <v>24</v>
      </c>
    </row>
    <row r="2580" spans="1:15">
      <c r="A2580" t="s">
        <v>12083</v>
      </c>
      <c r="B2580" t="s">
        <v>16</v>
      </c>
      <c r="C2580" t="s">
        <v>76</v>
      </c>
      <c r="D2580" t="s">
        <v>77</v>
      </c>
      <c r="E2580" t="s">
        <v>13050</v>
      </c>
      <c r="F2580" t="s">
        <v>13051</v>
      </c>
      <c r="G2580" t="s">
        <v>13052</v>
      </c>
      <c r="H2580" s="1">
        <v>27546</v>
      </c>
      <c r="I2580" s="1" t="s">
        <v>13053</v>
      </c>
      <c r="J2580">
        <v>5</v>
      </c>
      <c r="K2580" t="s">
        <v>24</v>
      </c>
      <c r="L2580" t="s">
        <v>24</v>
      </c>
      <c r="M2580" t="s">
        <v>24</v>
      </c>
      <c r="N2580">
        <v>5</v>
      </c>
      <c r="O2580" t="s">
        <v>24</v>
      </c>
    </row>
    <row r="2581" spans="1:15">
      <c r="A2581" t="s">
        <v>13054</v>
      </c>
      <c r="B2581" t="s">
        <v>16</v>
      </c>
      <c r="C2581" t="s">
        <v>76</v>
      </c>
      <c r="D2581" t="s">
        <v>77</v>
      </c>
      <c r="E2581" t="s">
        <v>13055</v>
      </c>
      <c r="F2581" t="s">
        <v>13056</v>
      </c>
      <c r="G2581" t="s">
        <v>13057</v>
      </c>
      <c r="H2581" s="1" t="s">
        <v>13058</v>
      </c>
      <c r="I2581" s="1" t="s">
        <v>13059</v>
      </c>
      <c r="J2581">
        <v>45</v>
      </c>
      <c r="K2581" t="s">
        <v>24</v>
      </c>
      <c r="L2581" t="s">
        <v>24</v>
      </c>
      <c r="M2581" t="s">
        <v>24</v>
      </c>
      <c r="N2581">
        <v>46</v>
      </c>
      <c r="O2581" t="s">
        <v>24</v>
      </c>
    </row>
    <row r="2582" spans="1:15">
      <c r="A2582" t="s">
        <v>12226</v>
      </c>
      <c r="B2582" t="s">
        <v>16</v>
      </c>
      <c r="C2582" t="s">
        <v>76</v>
      </c>
      <c r="D2582" t="s">
        <v>77</v>
      </c>
      <c r="E2582" t="s">
        <v>13060</v>
      </c>
      <c r="F2582" t="s">
        <v>13061</v>
      </c>
      <c r="G2582" t="s">
        <v>13062</v>
      </c>
      <c r="H2582" s="1" t="s">
        <v>13063</v>
      </c>
      <c r="I2582" s="1" t="s">
        <v>13064</v>
      </c>
      <c r="J2582">
        <v>4</v>
      </c>
      <c r="K2582" t="s">
        <v>24</v>
      </c>
      <c r="L2582" t="s">
        <v>24</v>
      </c>
      <c r="M2582" t="s">
        <v>24</v>
      </c>
      <c r="N2582">
        <v>4</v>
      </c>
      <c r="O2582" t="s">
        <v>24</v>
      </c>
    </row>
    <row r="2583" spans="1:15">
      <c r="A2583" t="s">
        <v>13065</v>
      </c>
      <c r="B2583" t="s">
        <v>16</v>
      </c>
      <c r="C2583" t="s">
        <v>76</v>
      </c>
      <c r="D2583" t="s">
        <v>77</v>
      </c>
      <c r="E2583" t="s">
        <v>13066</v>
      </c>
      <c r="F2583" t="s">
        <v>13067</v>
      </c>
      <c r="G2583" t="s">
        <v>13068</v>
      </c>
      <c r="H2583" s="1" t="s">
        <v>13069</v>
      </c>
      <c r="I2583" s="1" t="s">
        <v>13070</v>
      </c>
      <c r="J2583">
        <v>163</v>
      </c>
      <c r="K2583" t="s">
        <v>24</v>
      </c>
      <c r="L2583" t="s">
        <v>24</v>
      </c>
      <c r="M2583">
        <v>1</v>
      </c>
      <c r="N2583">
        <v>164</v>
      </c>
      <c r="O2583" t="s">
        <v>24</v>
      </c>
    </row>
    <row r="2584" spans="1:15">
      <c r="A2584" t="s">
        <v>13071</v>
      </c>
      <c r="B2584" t="s">
        <v>16</v>
      </c>
      <c r="C2584" t="s">
        <v>76</v>
      </c>
      <c r="D2584" t="s">
        <v>77</v>
      </c>
      <c r="E2584" t="s">
        <v>13072</v>
      </c>
      <c r="F2584" t="s">
        <v>13073</v>
      </c>
      <c r="G2584" t="s">
        <v>13074</v>
      </c>
      <c r="H2584" s="1" t="s">
        <v>5265</v>
      </c>
      <c r="I2584" s="1" t="s">
        <v>13075</v>
      </c>
      <c r="J2584">
        <v>1</v>
      </c>
      <c r="K2584" t="s">
        <v>24</v>
      </c>
      <c r="L2584" t="s">
        <v>24</v>
      </c>
      <c r="M2584" t="s">
        <v>24</v>
      </c>
      <c r="N2584">
        <v>1</v>
      </c>
      <c r="O2584" t="s">
        <v>24</v>
      </c>
    </row>
    <row r="2585" spans="1:15">
      <c r="A2585" t="s">
        <v>13076</v>
      </c>
      <c r="B2585" t="s">
        <v>16</v>
      </c>
      <c r="C2585" t="s">
        <v>76</v>
      </c>
      <c r="D2585" t="s">
        <v>77</v>
      </c>
      <c r="E2585" t="s">
        <v>13077</v>
      </c>
      <c r="F2585" t="s">
        <v>13078</v>
      </c>
      <c r="G2585" t="s">
        <v>13079</v>
      </c>
      <c r="H2585" s="1" t="s">
        <v>13080</v>
      </c>
      <c r="I2585" s="1" t="s">
        <v>13081</v>
      </c>
      <c r="J2585">
        <v>110</v>
      </c>
      <c r="K2585" t="s">
        <v>24</v>
      </c>
      <c r="L2585" t="s">
        <v>24</v>
      </c>
      <c r="M2585" t="s">
        <v>24</v>
      </c>
      <c r="N2585">
        <v>110</v>
      </c>
      <c r="O2585" t="s">
        <v>24</v>
      </c>
    </row>
    <row r="2586" spans="1:15">
      <c r="A2586" t="s">
        <v>12083</v>
      </c>
      <c r="B2586" t="s">
        <v>16</v>
      </c>
      <c r="C2586" t="s">
        <v>76</v>
      </c>
      <c r="D2586" t="s">
        <v>77</v>
      </c>
      <c r="E2586" t="s">
        <v>12164</v>
      </c>
      <c r="F2586" t="s">
        <v>13082</v>
      </c>
      <c r="G2586" t="s">
        <v>13083</v>
      </c>
      <c r="H2586" s="1" t="s">
        <v>13084</v>
      </c>
      <c r="I2586" s="1" t="s">
        <v>13085</v>
      </c>
      <c r="J2586">
        <v>6</v>
      </c>
      <c r="K2586" t="s">
        <v>24</v>
      </c>
      <c r="L2586" t="s">
        <v>24</v>
      </c>
      <c r="M2586" t="s">
        <v>24</v>
      </c>
      <c r="N2586">
        <v>6</v>
      </c>
      <c r="O2586" t="s">
        <v>24</v>
      </c>
    </row>
    <row r="2587" spans="1:15">
      <c r="A2587" t="s">
        <v>13086</v>
      </c>
      <c r="B2587" t="s">
        <v>16</v>
      </c>
      <c r="C2587" t="s">
        <v>76</v>
      </c>
      <c r="D2587" t="s">
        <v>77</v>
      </c>
      <c r="E2587" t="s">
        <v>13087</v>
      </c>
      <c r="F2587" t="s">
        <v>13088</v>
      </c>
      <c r="G2587" t="s">
        <v>13089</v>
      </c>
      <c r="H2587" s="1" t="s">
        <v>13090</v>
      </c>
      <c r="I2587" s="1" t="s">
        <v>13091</v>
      </c>
      <c r="J2587">
        <v>7</v>
      </c>
      <c r="K2587" t="s">
        <v>24</v>
      </c>
      <c r="L2587" t="s">
        <v>24</v>
      </c>
      <c r="M2587" t="s">
        <v>24</v>
      </c>
      <c r="N2587">
        <v>7</v>
      </c>
      <c r="O2587" t="s">
        <v>24</v>
      </c>
    </row>
    <row r="2588" spans="1:15">
      <c r="A2588" t="s">
        <v>13092</v>
      </c>
      <c r="B2588" t="s">
        <v>16</v>
      </c>
      <c r="C2588" t="s">
        <v>76</v>
      </c>
      <c r="D2588" t="s">
        <v>77</v>
      </c>
      <c r="E2588" t="s">
        <v>13093</v>
      </c>
      <c r="F2588" t="s">
        <v>13094</v>
      </c>
      <c r="G2588" t="s">
        <v>13095</v>
      </c>
      <c r="H2588" s="1">
        <v>13271</v>
      </c>
      <c r="I2588" s="1" t="s">
        <v>13096</v>
      </c>
      <c r="J2588">
        <v>6</v>
      </c>
      <c r="K2588" t="s">
        <v>24</v>
      </c>
      <c r="L2588" t="s">
        <v>24</v>
      </c>
      <c r="M2588" t="s">
        <v>24</v>
      </c>
      <c r="N2588">
        <v>6</v>
      </c>
      <c r="O2588" t="s">
        <v>24</v>
      </c>
    </row>
    <row r="2589" spans="1:15">
      <c r="A2589" t="s">
        <v>12083</v>
      </c>
      <c r="B2589" t="s">
        <v>16</v>
      </c>
      <c r="C2589" t="s">
        <v>76</v>
      </c>
      <c r="D2589" t="s">
        <v>77</v>
      </c>
      <c r="E2589" t="s">
        <v>13097</v>
      </c>
      <c r="F2589" t="s">
        <v>13098</v>
      </c>
      <c r="G2589" t="s">
        <v>13099</v>
      </c>
      <c r="H2589" s="1" t="s">
        <v>13100</v>
      </c>
      <c r="I2589" s="1" t="s">
        <v>13101</v>
      </c>
      <c r="J2589">
        <v>4</v>
      </c>
      <c r="K2589" t="s">
        <v>24</v>
      </c>
      <c r="L2589" t="s">
        <v>24</v>
      </c>
      <c r="M2589" t="s">
        <v>24</v>
      </c>
      <c r="N2589">
        <v>4</v>
      </c>
      <c r="O2589" t="s">
        <v>24</v>
      </c>
    </row>
    <row r="2590" spans="1:15">
      <c r="A2590" t="s">
        <v>13102</v>
      </c>
      <c r="B2590" t="s">
        <v>16</v>
      </c>
      <c r="C2590" t="s">
        <v>76</v>
      </c>
      <c r="D2590" t="s">
        <v>77</v>
      </c>
      <c r="E2590" t="s">
        <v>13103</v>
      </c>
      <c r="F2590" t="s">
        <v>13104</v>
      </c>
      <c r="G2590" t="s">
        <v>13105</v>
      </c>
      <c r="H2590" s="1" t="s">
        <v>13106</v>
      </c>
      <c r="I2590" s="1" t="s">
        <v>13107</v>
      </c>
      <c r="J2590">
        <v>2</v>
      </c>
      <c r="K2590" t="s">
        <v>24</v>
      </c>
      <c r="L2590" t="s">
        <v>24</v>
      </c>
      <c r="M2590" t="s">
        <v>24</v>
      </c>
      <c r="N2590">
        <v>2</v>
      </c>
      <c r="O2590" t="s">
        <v>24</v>
      </c>
    </row>
    <row r="2591" spans="1:15">
      <c r="A2591" t="s">
        <v>12083</v>
      </c>
      <c r="B2591" t="s">
        <v>16</v>
      </c>
      <c r="C2591" t="s">
        <v>76</v>
      </c>
      <c r="D2591" t="s">
        <v>77</v>
      </c>
      <c r="E2591" t="s">
        <v>13108</v>
      </c>
      <c r="F2591" t="s">
        <v>13109</v>
      </c>
      <c r="G2591" t="s">
        <v>13110</v>
      </c>
      <c r="H2591" s="1" t="s">
        <v>13111</v>
      </c>
      <c r="I2591" s="1" t="s">
        <v>13112</v>
      </c>
      <c r="J2591">
        <v>36</v>
      </c>
      <c r="K2591" t="s">
        <v>24</v>
      </c>
      <c r="L2591" t="s">
        <v>24</v>
      </c>
      <c r="M2591" t="s">
        <v>24</v>
      </c>
      <c r="N2591">
        <v>36</v>
      </c>
      <c r="O2591" t="s">
        <v>24</v>
      </c>
    </row>
    <row r="2592" spans="1:15">
      <c r="A2592" t="s">
        <v>13113</v>
      </c>
      <c r="B2592" t="s">
        <v>16</v>
      </c>
      <c r="C2592" t="s">
        <v>76</v>
      </c>
      <c r="D2592" t="s">
        <v>77</v>
      </c>
      <c r="E2592" t="s">
        <v>13114</v>
      </c>
      <c r="F2592" t="s">
        <v>13115</v>
      </c>
      <c r="G2592" t="s">
        <v>13116</v>
      </c>
      <c r="H2592" s="1" t="s">
        <v>13117</v>
      </c>
      <c r="I2592" s="1" t="s">
        <v>13118</v>
      </c>
      <c r="J2592">
        <v>94</v>
      </c>
      <c r="K2592" t="s">
        <v>24</v>
      </c>
      <c r="L2592" t="s">
        <v>24</v>
      </c>
      <c r="M2592">
        <v>2</v>
      </c>
      <c r="N2592">
        <v>125</v>
      </c>
      <c r="O2592">
        <v>29</v>
      </c>
    </row>
    <row r="2593" spans="1:15">
      <c r="A2593" t="s">
        <v>12083</v>
      </c>
      <c r="B2593" t="s">
        <v>16</v>
      </c>
      <c r="C2593" t="s">
        <v>76</v>
      </c>
      <c r="D2593" t="s">
        <v>77</v>
      </c>
      <c r="E2593" t="s">
        <v>13119</v>
      </c>
      <c r="F2593" t="s">
        <v>13120</v>
      </c>
      <c r="G2593" t="s">
        <v>13121</v>
      </c>
      <c r="H2593" s="1" t="s">
        <v>13122</v>
      </c>
      <c r="I2593" s="1" t="s">
        <v>13123</v>
      </c>
      <c r="J2593">
        <v>30</v>
      </c>
      <c r="K2593" t="s">
        <v>24</v>
      </c>
      <c r="L2593" t="s">
        <v>24</v>
      </c>
      <c r="M2593" t="s">
        <v>24</v>
      </c>
      <c r="N2593">
        <v>31</v>
      </c>
      <c r="O2593">
        <v>1</v>
      </c>
    </row>
    <row r="2594" spans="1:15">
      <c r="A2594" t="s">
        <v>13124</v>
      </c>
      <c r="B2594" t="s">
        <v>16</v>
      </c>
      <c r="C2594" t="s">
        <v>76</v>
      </c>
      <c r="D2594" t="s">
        <v>77</v>
      </c>
      <c r="E2594" t="s">
        <v>13125</v>
      </c>
      <c r="F2594" t="s">
        <v>13126</v>
      </c>
      <c r="G2594" t="s">
        <v>13127</v>
      </c>
      <c r="H2594" s="1" t="s">
        <v>13128</v>
      </c>
      <c r="I2594" s="1" t="s">
        <v>13129</v>
      </c>
      <c r="J2594">
        <v>53</v>
      </c>
      <c r="K2594" t="s">
        <v>24</v>
      </c>
      <c r="L2594" t="s">
        <v>24</v>
      </c>
      <c r="M2594" t="s">
        <v>24</v>
      </c>
      <c r="N2594">
        <v>72</v>
      </c>
      <c r="O2594" t="s">
        <v>24</v>
      </c>
    </row>
    <row r="2595" spans="1:15">
      <c r="A2595" t="s">
        <v>13130</v>
      </c>
      <c r="B2595" t="s">
        <v>16</v>
      </c>
      <c r="C2595" t="s">
        <v>76</v>
      </c>
      <c r="D2595" t="s">
        <v>77</v>
      </c>
      <c r="E2595" t="s">
        <v>13131</v>
      </c>
      <c r="F2595" t="s">
        <v>13132</v>
      </c>
      <c r="G2595" t="s">
        <v>13133</v>
      </c>
      <c r="H2595" s="1" t="s">
        <v>13134</v>
      </c>
      <c r="I2595" s="1" t="s">
        <v>13135</v>
      </c>
      <c r="J2595">
        <v>60</v>
      </c>
      <c r="K2595" t="s">
        <v>24</v>
      </c>
      <c r="L2595" t="s">
        <v>24</v>
      </c>
      <c r="M2595" t="s">
        <v>24</v>
      </c>
      <c r="N2595">
        <v>60</v>
      </c>
      <c r="O2595" t="s">
        <v>24</v>
      </c>
    </row>
    <row r="2596" spans="1:15">
      <c r="A2596" t="s">
        <v>12083</v>
      </c>
      <c r="B2596" t="s">
        <v>16</v>
      </c>
      <c r="C2596" t="s">
        <v>76</v>
      </c>
      <c r="D2596" t="s">
        <v>77</v>
      </c>
      <c r="E2596" t="s">
        <v>13136</v>
      </c>
      <c r="F2596" t="s">
        <v>13137</v>
      </c>
      <c r="G2596" t="s">
        <v>13138</v>
      </c>
      <c r="H2596" s="1" t="s">
        <v>13139</v>
      </c>
      <c r="I2596" s="1" t="s">
        <v>13140</v>
      </c>
      <c r="J2596">
        <v>47</v>
      </c>
      <c r="K2596" t="s">
        <v>24</v>
      </c>
      <c r="L2596" t="s">
        <v>24</v>
      </c>
      <c r="M2596" t="s">
        <v>24</v>
      </c>
      <c r="N2596">
        <v>49</v>
      </c>
      <c r="O2596">
        <v>2</v>
      </c>
    </row>
    <row r="2597" spans="1:15">
      <c r="A2597" t="s">
        <v>12226</v>
      </c>
      <c r="B2597" t="s">
        <v>16</v>
      </c>
      <c r="C2597" t="s">
        <v>76</v>
      </c>
      <c r="D2597" t="s">
        <v>77</v>
      </c>
      <c r="E2597" t="s">
        <v>13141</v>
      </c>
      <c r="F2597" t="s">
        <v>13142</v>
      </c>
      <c r="G2597" t="s">
        <v>13143</v>
      </c>
      <c r="H2597" s="1" t="s">
        <v>13144</v>
      </c>
      <c r="I2597" s="1" t="s">
        <v>13145</v>
      </c>
      <c r="J2597">
        <v>2</v>
      </c>
      <c r="K2597" t="s">
        <v>24</v>
      </c>
      <c r="L2597" t="s">
        <v>24</v>
      </c>
      <c r="M2597" t="s">
        <v>24</v>
      </c>
      <c r="N2597">
        <v>2</v>
      </c>
      <c r="O2597" t="s">
        <v>24</v>
      </c>
    </row>
    <row r="2598" spans="1:15">
      <c r="A2598" t="s">
        <v>13146</v>
      </c>
      <c r="B2598" t="s">
        <v>16</v>
      </c>
      <c r="C2598" t="s">
        <v>76</v>
      </c>
      <c r="D2598" t="s">
        <v>77</v>
      </c>
      <c r="E2598" t="s">
        <v>13147</v>
      </c>
      <c r="F2598" t="s">
        <v>13148</v>
      </c>
      <c r="G2598" t="s">
        <v>13149</v>
      </c>
      <c r="H2598" s="1" t="s">
        <v>13150</v>
      </c>
      <c r="I2598" s="1" t="s">
        <v>13151</v>
      </c>
      <c r="J2598">
        <v>204</v>
      </c>
      <c r="K2598" t="s">
        <v>24</v>
      </c>
      <c r="L2598" t="s">
        <v>24</v>
      </c>
      <c r="M2598" t="s">
        <v>24</v>
      </c>
      <c r="N2598">
        <v>204</v>
      </c>
      <c r="O2598" t="s">
        <v>24</v>
      </c>
    </row>
    <row r="2599" spans="1:15">
      <c r="A2599" t="s">
        <v>12083</v>
      </c>
      <c r="B2599" t="s">
        <v>16</v>
      </c>
      <c r="C2599" t="s">
        <v>76</v>
      </c>
      <c r="D2599" t="s">
        <v>77</v>
      </c>
      <c r="E2599" t="s">
        <v>13152</v>
      </c>
      <c r="F2599" t="s">
        <v>13153</v>
      </c>
      <c r="G2599" t="s">
        <v>13154</v>
      </c>
      <c r="H2599" s="1" t="s">
        <v>13155</v>
      </c>
      <c r="I2599" s="1" t="s">
        <v>13156</v>
      </c>
      <c r="J2599">
        <v>148</v>
      </c>
      <c r="K2599" t="s">
        <v>24</v>
      </c>
      <c r="L2599" t="s">
        <v>24</v>
      </c>
      <c r="M2599" t="s">
        <v>24</v>
      </c>
      <c r="N2599">
        <v>148</v>
      </c>
      <c r="O2599" t="s">
        <v>24</v>
      </c>
    </row>
    <row r="2600" spans="1:15">
      <c r="A2600" t="s">
        <v>13157</v>
      </c>
      <c r="B2600" t="s">
        <v>16</v>
      </c>
      <c r="C2600" t="s">
        <v>76</v>
      </c>
      <c r="D2600" t="s">
        <v>77</v>
      </c>
      <c r="E2600" t="s">
        <v>13158</v>
      </c>
      <c r="F2600" t="s">
        <v>13159</v>
      </c>
      <c r="G2600" t="s">
        <v>13160</v>
      </c>
      <c r="H2600" s="1" t="s">
        <v>13161</v>
      </c>
      <c r="I2600" s="1" t="s">
        <v>13162</v>
      </c>
      <c r="J2600">
        <v>7</v>
      </c>
      <c r="K2600" t="s">
        <v>24</v>
      </c>
      <c r="L2600" t="s">
        <v>24</v>
      </c>
      <c r="M2600" t="s">
        <v>24</v>
      </c>
      <c r="N2600">
        <v>7</v>
      </c>
      <c r="O2600" t="s">
        <v>24</v>
      </c>
    </row>
    <row r="2601" spans="1:15">
      <c r="A2601" t="s">
        <v>13163</v>
      </c>
      <c r="B2601" t="s">
        <v>16</v>
      </c>
      <c r="C2601" t="s">
        <v>76</v>
      </c>
      <c r="D2601" t="s">
        <v>77</v>
      </c>
      <c r="E2601" t="s">
        <v>13164</v>
      </c>
      <c r="F2601" t="s">
        <v>13165</v>
      </c>
      <c r="G2601" t="s">
        <v>13166</v>
      </c>
      <c r="H2601" s="1" t="s">
        <v>13167</v>
      </c>
      <c r="I2601" s="1" t="s">
        <v>13168</v>
      </c>
      <c r="J2601">
        <v>48</v>
      </c>
      <c r="K2601" t="s">
        <v>24</v>
      </c>
      <c r="L2601" t="s">
        <v>24</v>
      </c>
      <c r="M2601" t="s">
        <v>24</v>
      </c>
      <c r="N2601">
        <v>48</v>
      </c>
      <c r="O2601" t="s">
        <v>24</v>
      </c>
    </row>
    <row r="2602" spans="1:15">
      <c r="A2602" t="s">
        <v>12083</v>
      </c>
      <c r="B2602" t="s">
        <v>16</v>
      </c>
      <c r="C2602" t="s">
        <v>76</v>
      </c>
      <c r="D2602" t="s">
        <v>77</v>
      </c>
      <c r="E2602" t="s">
        <v>13169</v>
      </c>
      <c r="F2602" t="s">
        <v>13170</v>
      </c>
      <c r="G2602" t="s">
        <v>13171</v>
      </c>
      <c r="H2602" s="1" t="s">
        <v>13172</v>
      </c>
      <c r="I2602" s="1" t="s">
        <v>13173</v>
      </c>
      <c r="J2602">
        <v>112</v>
      </c>
      <c r="K2602" t="s">
        <v>24</v>
      </c>
      <c r="L2602" t="s">
        <v>24</v>
      </c>
      <c r="M2602">
        <v>1</v>
      </c>
      <c r="N2602">
        <v>113</v>
      </c>
      <c r="O2602" t="s">
        <v>24</v>
      </c>
    </row>
    <row r="2603" spans="1:15">
      <c r="A2603" t="s">
        <v>13174</v>
      </c>
      <c r="B2603" t="s">
        <v>16</v>
      </c>
      <c r="C2603" t="s">
        <v>76</v>
      </c>
      <c r="D2603" t="s">
        <v>77</v>
      </c>
      <c r="E2603" t="s">
        <v>13175</v>
      </c>
      <c r="F2603" t="s">
        <v>13176</v>
      </c>
      <c r="G2603" t="s">
        <v>13177</v>
      </c>
      <c r="H2603" s="1" t="s">
        <v>13178</v>
      </c>
      <c r="I2603" s="1" t="s">
        <v>13179</v>
      </c>
      <c r="J2603">
        <v>61</v>
      </c>
      <c r="K2603" t="s">
        <v>24</v>
      </c>
      <c r="L2603" t="s">
        <v>24</v>
      </c>
      <c r="M2603" t="s">
        <v>24</v>
      </c>
      <c r="N2603">
        <v>62</v>
      </c>
      <c r="O2603">
        <v>1</v>
      </c>
    </row>
    <row r="2604" spans="1:15">
      <c r="A2604" t="s">
        <v>12083</v>
      </c>
      <c r="B2604" t="s">
        <v>16</v>
      </c>
      <c r="C2604" t="s">
        <v>76</v>
      </c>
      <c r="D2604" t="s">
        <v>77</v>
      </c>
      <c r="E2604" t="s">
        <v>13180</v>
      </c>
      <c r="F2604" t="s">
        <v>13181</v>
      </c>
      <c r="G2604" t="s">
        <v>13182</v>
      </c>
      <c r="H2604" s="1" t="s">
        <v>13183</v>
      </c>
      <c r="I2604" s="1" t="s">
        <v>13184</v>
      </c>
      <c r="J2604">
        <v>172</v>
      </c>
      <c r="K2604" t="s">
        <v>24</v>
      </c>
      <c r="L2604" t="s">
        <v>24</v>
      </c>
      <c r="M2604" t="s">
        <v>24</v>
      </c>
      <c r="N2604">
        <v>172</v>
      </c>
      <c r="O2604" t="s">
        <v>24</v>
      </c>
    </row>
    <row r="2605" spans="1:15">
      <c r="A2605" t="s">
        <v>13185</v>
      </c>
      <c r="B2605" t="s">
        <v>16</v>
      </c>
      <c r="C2605" t="s">
        <v>76</v>
      </c>
      <c r="D2605" t="s">
        <v>77</v>
      </c>
      <c r="E2605" t="s">
        <v>13186</v>
      </c>
      <c r="F2605" t="s">
        <v>13187</v>
      </c>
      <c r="G2605" t="s">
        <v>13188</v>
      </c>
      <c r="H2605" s="1" t="s">
        <v>13189</v>
      </c>
      <c r="I2605" s="1" t="s">
        <v>13190</v>
      </c>
      <c r="J2605">
        <v>150</v>
      </c>
      <c r="K2605" t="s">
        <v>24</v>
      </c>
      <c r="L2605" t="s">
        <v>24</v>
      </c>
      <c r="M2605" t="s">
        <v>24</v>
      </c>
      <c r="N2605">
        <v>150</v>
      </c>
      <c r="O2605" t="s">
        <v>24</v>
      </c>
    </row>
    <row r="2606" spans="1:15">
      <c r="A2606" t="s">
        <v>12083</v>
      </c>
      <c r="B2606" t="s">
        <v>16</v>
      </c>
      <c r="C2606" t="s">
        <v>76</v>
      </c>
      <c r="D2606" t="s">
        <v>77</v>
      </c>
      <c r="E2606" t="s">
        <v>13191</v>
      </c>
      <c r="F2606" t="s">
        <v>13192</v>
      </c>
      <c r="G2606" t="s">
        <v>13193</v>
      </c>
      <c r="H2606" s="1" t="s">
        <v>13194</v>
      </c>
      <c r="I2606" s="1" t="s">
        <v>13195</v>
      </c>
      <c r="J2606">
        <v>61</v>
      </c>
      <c r="K2606" t="s">
        <v>24</v>
      </c>
      <c r="L2606" t="s">
        <v>24</v>
      </c>
      <c r="M2606" t="s">
        <v>24</v>
      </c>
      <c r="N2606">
        <v>61</v>
      </c>
      <c r="O2606" t="s">
        <v>24</v>
      </c>
    </row>
    <row r="2607" spans="1:15">
      <c r="A2607" t="s">
        <v>13196</v>
      </c>
      <c r="B2607" t="s">
        <v>16</v>
      </c>
      <c r="C2607" t="s">
        <v>76</v>
      </c>
      <c r="D2607" t="s">
        <v>77</v>
      </c>
      <c r="E2607" t="s">
        <v>13197</v>
      </c>
      <c r="F2607" t="s">
        <v>13198</v>
      </c>
      <c r="G2607" t="s">
        <v>13199</v>
      </c>
      <c r="H2607" s="1" t="s">
        <v>13200</v>
      </c>
      <c r="I2607" s="1" t="s">
        <v>13201</v>
      </c>
      <c r="J2607">
        <v>96</v>
      </c>
      <c r="K2607" t="s">
        <v>24</v>
      </c>
      <c r="L2607" t="s">
        <v>24</v>
      </c>
      <c r="M2607" t="s">
        <v>24</v>
      </c>
      <c r="N2607">
        <v>96</v>
      </c>
      <c r="O2607" t="s">
        <v>24</v>
      </c>
    </row>
    <row r="2608" spans="1:15">
      <c r="A2608" t="s">
        <v>13202</v>
      </c>
      <c r="B2608" t="s">
        <v>16</v>
      </c>
      <c r="C2608" t="s">
        <v>76</v>
      </c>
      <c r="D2608" t="s">
        <v>77</v>
      </c>
      <c r="E2608" t="s">
        <v>13203</v>
      </c>
      <c r="F2608" t="s">
        <v>13204</v>
      </c>
      <c r="G2608" t="s">
        <v>13205</v>
      </c>
      <c r="H2608" s="1" t="s">
        <v>13206</v>
      </c>
      <c r="I2608" s="1" t="s">
        <v>13207</v>
      </c>
      <c r="J2608">
        <v>8</v>
      </c>
      <c r="K2608" t="s">
        <v>24</v>
      </c>
      <c r="L2608" t="s">
        <v>24</v>
      </c>
      <c r="M2608" t="s">
        <v>24</v>
      </c>
      <c r="N2608">
        <v>8</v>
      </c>
      <c r="O2608" t="s">
        <v>24</v>
      </c>
    </row>
    <row r="2609" spans="1:15">
      <c r="A2609" t="s">
        <v>12083</v>
      </c>
      <c r="B2609" t="s">
        <v>16</v>
      </c>
      <c r="C2609" t="s">
        <v>76</v>
      </c>
      <c r="D2609" t="s">
        <v>77</v>
      </c>
      <c r="E2609" t="s">
        <v>13208</v>
      </c>
      <c r="F2609" t="s">
        <v>13209</v>
      </c>
      <c r="G2609" t="s">
        <v>13210</v>
      </c>
      <c r="H2609" s="1" t="s">
        <v>13211</v>
      </c>
      <c r="I2609" s="1" t="s">
        <v>13212</v>
      </c>
      <c r="J2609">
        <v>1</v>
      </c>
      <c r="K2609" t="s">
        <v>24</v>
      </c>
      <c r="L2609" t="s">
        <v>24</v>
      </c>
      <c r="M2609" t="s">
        <v>24</v>
      </c>
      <c r="N2609">
        <v>1</v>
      </c>
      <c r="O2609" t="s">
        <v>24</v>
      </c>
    </row>
    <row r="2610" spans="1:15">
      <c r="A2610" t="s">
        <v>13213</v>
      </c>
      <c r="B2610" t="s">
        <v>16</v>
      </c>
      <c r="C2610" t="s">
        <v>76</v>
      </c>
      <c r="D2610" t="s">
        <v>77</v>
      </c>
      <c r="E2610" t="s">
        <v>13214</v>
      </c>
      <c r="F2610" t="s">
        <v>13215</v>
      </c>
      <c r="G2610" t="s">
        <v>13216</v>
      </c>
      <c r="H2610" s="1" t="s">
        <v>13217</v>
      </c>
      <c r="I2610" s="1" t="s">
        <v>13218</v>
      </c>
      <c r="J2610">
        <v>122</v>
      </c>
      <c r="K2610" t="s">
        <v>24</v>
      </c>
      <c r="L2610" t="s">
        <v>24</v>
      </c>
      <c r="M2610" t="s">
        <v>24</v>
      </c>
      <c r="N2610">
        <v>122</v>
      </c>
      <c r="O2610" t="s">
        <v>24</v>
      </c>
    </row>
    <row r="2611" spans="1:15">
      <c r="A2611" t="s">
        <v>13219</v>
      </c>
      <c r="B2611" t="s">
        <v>16</v>
      </c>
      <c r="C2611" t="s">
        <v>76</v>
      </c>
      <c r="D2611" t="s">
        <v>77</v>
      </c>
      <c r="E2611" t="s">
        <v>13220</v>
      </c>
      <c r="F2611" t="s">
        <v>13221</v>
      </c>
      <c r="G2611" t="s">
        <v>13222</v>
      </c>
      <c r="H2611" s="1">
        <v>29007</v>
      </c>
      <c r="I2611" s="1" t="s">
        <v>13223</v>
      </c>
      <c r="J2611">
        <v>7</v>
      </c>
      <c r="K2611" t="s">
        <v>24</v>
      </c>
      <c r="L2611" t="s">
        <v>24</v>
      </c>
      <c r="M2611">
        <v>2</v>
      </c>
      <c r="N2611">
        <v>12</v>
      </c>
      <c r="O2611" t="s">
        <v>24</v>
      </c>
    </row>
    <row r="2612" spans="1:15">
      <c r="A2612" t="s">
        <v>12083</v>
      </c>
      <c r="B2612" t="s">
        <v>16</v>
      </c>
      <c r="C2612" t="s">
        <v>76</v>
      </c>
      <c r="D2612" t="s">
        <v>77</v>
      </c>
      <c r="E2612" t="s">
        <v>13224</v>
      </c>
      <c r="F2612" t="s">
        <v>13225</v>
      </c>
      <c r="G2612" t="s">
        <v>13226</v>
      </c>
      <c r="H2612" s="1" t="s">
        <v>12655</v>
      </c>
      <c r="I2612" s="1" t="s">
        <v>13227</v>
      </c>
      <c r="J2612">
        <v>9</v>
      </c>
      <c r="K2612" t="s">
        <v>24</v>
      </c>
      <c r="L2612" t="s">
        <v>24</v>
      </c>
      <c r="M2612" t="s">
        <v>24</v>
      </c>
      <c r="N2612">
        <v>9</v>
      </c>
      <c r="O2612" t="s">
        <v>24</v>
      </c>
    </row>
    <row r="2613" spans="1:15">
      <c r="A2613" t="s">
        <v>13228</v>
      </c>
      <c r="B2613" t="s">
        <v>16</v>
      </c>
      <c r="C2613" t="s">
        <v>76</v>
      </c>
      <c r="D2613" t="s">
        <v>77</v>
      </c>
      <c r="E2613" t="s">
        <v>13229</v>
      </c>
      <c r="F2613" t="s">
        <v>13230</v>
      </c>
      <c r="G2613" t="s">
        <v>13231</v>
      </c>
      <c r="H2613" s="1" t="s">
        <v>13232</v>
      </c>
      <c r="I2613" s="1" t="s">
        <v>13233</v>
      </c>
      <c r="J2613">
        <v>11</v>
      </c>
      <c r="K2613" t="s">
        <v>24</v>
      </c>
      <c r="L2613" t="s">
        <v>24</v>
      </c>
      <c r="M2613" t="s">
        <v>24</v>
      </c>
      <c r="N2613">
        <v>11</v>
      </c>
      <c r="O2613" t="s">
        <v>24</v>
      </c>
    </row>
    <row r="2614" spans="1:15">
      <c r="A2614" t="s">
        <v>12804</v>
      </c>
      <c r="B2614" t="s">
        <v>16</v>
      </c>
      <c r="C2614" t="s">
        <v>76</v>
      </c>
      <c r="D2614" t="s">
        <v>77</v>
      </c>
      <c r="E2614" t="s">
        <v>13234</v>
      </c>
      <c r="F2614" t="s">
        <v>13235</v>
      </c>
      <c r="G2614" t="s">
        <v>13236</v>
      </c>
      <c r="H2614" s="1" t="s">
        <v>13237</v>
      </c>
      <c r="I2614" s="1" t="s">
        <v>13238</v>
      </c>
      <c r="J2614">
        <v>49</v>
      </c>
      <c r="K2614" t="s">
        <v>24</v>
      </c>
      <c r="L2614" t="s">
        <v>24</v>
      </c>
      <c r="M2614" t="s">
        <v>24</v>
      </c>
      <c r="N2614">
        <v>50</v>
      </c>
      <c r="O2614" t="s">
        <v>24</v>
      </c>
    </row>
    <row r="2615" spans="1:15">
      <c r="A2615" t="s">
        <v>13239</v>
      </c>
      <c r="B2615" t="s">
        <v>16</v>
      </c>
      <c r="C2615" t="s">
        <v>76</v>
      </c>
      <c r="D2615" t="s">
        <v>77</v>
      </c>
      <c r="E2615" t="s">
        <v>13240</v>
      </c>
      <c r="F2615" t="s">
        <v>13241</v>
      </c>
      <c r="G2615" t="s">
        <v>13242</v>
      </c>
      <c r="H2615" s="1" t="s">
        <v>13243</v>
      </c>
      <c r="I2615" s="1" t="s">
        <v>13244</v>
      </c>
      <c r="J2615">
        <v>1</v>
      </c>
      <c r="K2615" t="s">
        <v>24</v>
      </c>
      <c r="L2615" t="s">
        <v>24</v>
      </c>
      <c r="M2615" t="s">
        <v>24</v>
      </c>
      <c r="N2615">
        <v>1</v>
      </c>
      <c r="O2615" t="s">
        <v>24</v>
      </c>
    </row>
    <row r="2616" spans="1:15">
      <c r="A2616" t="s">
        <v>13245</v>
      </c>
      <c r="B2616" t="s">
        <v>16</v>
      </c>
      <c r="C2616" t="s">
        <v>76</v>
      </c>
      <c r="D2616" t="s">
        <v>77</v>
      </c>
      <c r="E2616" t="s">
        <v>13246</v>
      </c>
      <c r="F2616" t="s">
        <v>13247</v>
      </c>
      <c r="G2616" t="s">
        <v>13248</v>
      </c>
      <c r="H2616" s="1" t="s">
        <v>12086</v>
      </c>
      <c r="I2616" s="1" t="s">
        <v>13249</v>
      </c>
      <c r="J2616">
        <v>1</v>
      </c>
      <c r="K2616" t="s">
        <v>24</v>
      </c>
      <c r="L2616" t="s">
        <v>24</v>
      </c>
      <c r="M2616" t="s">
        <v>24</v>
      </c>
      <c r="N2616">
        <v>1</v>
      </c>
      <c r="O2616" t="s">
        <v>24</v>
      </c>
    </row>
    <row r="2617" spans="1:15">
      <c r="A2617" t="s">
        <v>12083</v>
      </c>
      <c r="B2617" t="s">
        <v>16</v>
      </c>
      <c r="C2617" t="s">
        <v>76</v>
      </c>
      <c r="D2617" t="s">
        <v>77</v>
      </c>
      <c r="E2617" t="s">
        <v>13250</v>
      </c>
      <c r="F2617" t="s">
        <v>13251</v>
      </c>
      <c r="G2617" t="s">
        <v>13252</v>
      </c>
      <c r="H2617" s="1" t="s">
        <v>13253</v>
      </c>
      <c r="I2617" s="1" t="s">
        <v>13254</v>
      </c>
      <c r="J2617">
        <v>8</v>
      </c>
      <c r="K2617" t="s">
        <v>24</v>
      </c>
      <c r="L2617" t="s">
        <v>24</v>
      </c>
      <c r="M2617" t="s">
        <v>24</v>
      </c>
      <c r="N2617">
        <v>8</v>
      </c>
      <c r="O2617" t="s">
        <v>24</v>
      </c>
    </row>
    <row r="2618" spans="1:15">
      <c r="A2618" t="s">
        <v>12083</v>
      </c>
      <c r="B2618" t="s">
        <v>16</v>
      </c>
      <c r="C2618" t="s">
        <v>76</v>
      </c>
      <c r="D2618" t="s">
        <v>77</v>
      </c>
      <c r="E2618" t="s">
        <v>13255</v>
      </c>
      <c r="F2618" t="s">
        <v>13256</v>
      </c>
      <c r="G2618" t="s">
        <v>13257</v>
      </c>
      <c r="H2618" s="1" t="s">
        <v>13258</v>
      </c>
      <c r="I2618" s="1" t="s">
        <v>13259</v>
      </c>
      <c r="J2618">
        <v>123</v>
      </c>
      <c r="K2618" t="s">
        <v>24</v>
      </c>
      <c r="L2618" t="s">
        <v>24</v>
      </c>
      <c r="M2618" t="s">
        <v>24</v>
      </c>
      <c r="N2618">
        <v>123</v>
      </c>
      <c r="O2618" t="s">
        <v>24</v>
      </c>
    </row>
    <row r="2619" spans="1:15">
      <c r="A2619" t="s">
        <v>12083</v>
      </c>
      <c r="B2619" t="s">
        <v>16</v>
      </c>
      <c r="C2619" t="s">
        <v>76</v>
      </c>
      <c r="D2619" t="s">
        <v>77</v>
      </c>
      <c r="E2619" t="s">
        <v>13260</v>
      </c>
      <c r="F2619" t="s">
        <v>13261</v>
      </c>
      <c r="G2619" t="s">
        <v>13262</v>
      </c>
      <c r="H2619" s="1" t="s">
        <v>11645</v>
      </c>
      <c r="I2619" s="1" t="s">
        <v>13263</v>
      </c>
      <c r="J2619">
        <v>2</v>
      </c>
      <c r="K2619" t="s">
        <v>24</v>
      </c>
      <c r="L2619" t="s">
        <v>24</v>
      </c>
      <c r="M2619" t="s">
        <v>24</v>
      </c>
      <c r="N2619">
        <v>2</v>
      </c>
      <c r="O2619" t="s">
        <v>24</v>
      </c>
    </row>
    <row r="2620" spans="1:15">
      <c r="A2620" t="s">
        <v>12253</v>
      </c>
      <c r="B2620" t="s">
        <v>16</v>
      </c>
      <c r="C2620" t="s">
        <v>76</v>
      </c>
      <c r="D2620" t="s">
        <v>77</v>
      </c>
      <c r="E2620" t="s">
        <v>13264</v>
      </c>
      <c r="F2620" t="s">
        <v>13265</v>
      </c>
      <c r="G2620" t="s">
        <v>13266</v>
      </c>
      <c r="H2620" s="1" t="s">
        <v>13267</v>
      </c>
      <c r="I2620" s="1" t="s">
        <v>13268</v>
      </c>
      <c r="J2620">
        <v>52</v>
      </c>
      <c r="K2620" t="s">
        <v>24</v>
      </c>
      <c r="L2620" t="s">
        <v>24</v>
      </c>
      <c r="M2620" t="s">
        <v>24</v>
      </c>
      <c r="N2620">
        <v>59</v>
      </c>
      <c r="O2620">
        <v>7</v>
      </c>
    </row>
    <row r="2621" spans="1:15">
      <c r="A2621" t="s">
        <v>13269</v>
      </c>
      <c r="B2621" t="s">
        <v>16</v>
      </c>
      <c r="C2621" t="s">
        <v>76</v>
      </c>
      <c r="D2621" t="s">
        <v>77</v>
      </c>
      <c r="E2621" t="s">
        <v>13270</v>
      </c>
      <c r="F2621" t="s">
        <v>13271</v>
      </c>
      <c r="G2621" t="s">
        <v>13272</v>
      </c>
      <c r="H2621" s="1" t="s">
        <v>13273</v>
      </c>
      <c r="I2621" s="1" t="s">
        <v>13274</v>
      </c>
      <c r="J2621">
        <v>171</v>
      </c>
      <c r="K2621" t="s">
        <v>24</v>
      </c>
      <c r="L2621" t="s">
        <v>24</v>
      </c>
      <c r="M2621" t="s">
        <v>24</v>
      </c>
      <c r="N2621">
        <v>171</v>
      </c>
      <c r="O2621" t="s">
        <v>24</v>
      </c>
    </row>
    <row r="2622" spans="1:15">
      <c r="A2622" t="s">
        <v>13275</v>
      </c>
      <c r="B2622" t="s">
        <v>16</v>
      </c>
      <c r="C2622" t="s">
        <v>76</v>
      </c>
      <c r="D2622" t="s">
        <v>77</v>
      </c>
      <c r="E2622" t="s">
        <v>13276</v>
      </c>
      <c r="F2622" t="s">
        <v>13277</v>
      </c>
      <c r="G2622" t="s">
        <v>13278</v>
      </c>
      <c r="H2622" s="1" t="s">
        <v>13279</v>
      </c>
      <c r="I2622" s="1" t="s">
        <v>13280</v>
      </c>
      <c r="J2622">
        <v>189</v>
      </c>
      <c r="K2622" t="s">
        <v>24</v>
      </c>
      <c r="L2622" t="s">
        <v>24</v>
      </c>
      <c r="M2622" t="s">
        <v>24</v>
      </c>
      <c r="N2622">
        <v>189</v>
      </c>
      <c r="O2622" t="s">
        <v>24</v>
      </c>
    </row>
    <row r="2623" spans="1:15">
      <c r="A2623" t="s">
        <v>13281</v>
      </c>
      <c r="B2623" t="s">
        <v>16</v>
      </c>
      <c r="C2623" t="s">
        <v>76</v>
      </c>
      <c r="D2623" t="s">
        <v>77</v>
      </c>
      <c r="E2623" t="s">
        <v>13282</v>
      </c>
      <c r="F2623" t="s">
        <v>13283</v>
      </c>
      <c r="G2623" t="s">
        <v>13284</v>
      </c>
      <c r="H2623" s="1" t="s">
        <v>13285</v>
      </c>
      <c r="I2623" s="1" t="s">
        <v>13286</v>
      </c>
      <c r="J2623">
        <v>4</v>
      </c>
      <c r="K2623" t="s">
        <v>24</v>
      </c>
      <c r="L2623" t="s">
        <v>24</v>
      </c>
      <c r="M2623" t="s">
        <v>24</v>
      </c>
      <c r="N2623">
        <v>5</v>
      </c>
      <c r="O2623" t="s">
        <v>24</v>
      </c>
    </row>
    <row r="2624" spans="1:15">
      <c r="A2624" t="s">
        <v>12083</v>
      </c>
      <c r="B2624" t="s">
        <v>16</v>
      </c>
      <c r="C2624" t="s">
        <v>76</v>
      </c>
      <c r="D2624" t="s">
        <v>77</v>
      </c>
      <c r="E2624" t="s">
        <v>13287</v>
      </c>
      <c r="F2624" t="s">
        <v>13288</v>
      </c>
      <c r="G2624" t="s">
        <v>13289</v>
      </c>
      <c r="H2624" s="1" t="s">
        <v>13290</v>
      </c>
      <c r="I2624" s="1" t="s">
        <v>13291</v>
      </c>
      <c r="J2624">
        <v>151</v>
      </c>
      <c r="K2624" t="s">
        <v>24</v>
      </c>
      <c r="L2624" t="s">
        <v>24</v>
      </c>
      <c r="M2624" t="s">
        <v>24</v>
      </c>
      <c r="N2624">
        <v>151</v>
      </c>
      <c r="O2624" t="s">
        <v>24</v>
      </c>
    </row>
    <row r="2625" spans="1:15">
      <c r="A2625" t="s">
        <v>13292</v>
      </c>
      <c r="B2625" t="s">
        <v>16</v>
      </c>
      <c r="C2625" t="s">
        <v>76</v>
      </c>
      <c r="D2625" t="s">
        <v>77</v>
      </c>
      <c r="E2625" t="s">
        <v>13293</v>
      </c>
      <c r="F2625" t="s">
        <v>13294</v>
      </c>
      <c r="G2625" t="s">
        <v>13295</v>
      </c>
      <c r="H2625" s="1" t="s">
        <v>13296</v>
      </c>
      <c r="I2625" s="1" t="s">
        <v>13297</v>
      </c>
      <c r="J2625">
        <v>58</v>
      </c>
      <c r="K2625" t="s">
        <v>24</v>
      </c>
      <c r="L2625" t="s">
        <v>24</v>
      </c>
      <c r="M2625" t="s">
        <v>24</v>
      </c>
      <c r="N2625">
        <v>58</v>
      </c>
      <c r="O2625" t="s">
        <v>24</v>
      </c>
    </row>
    <row r="2626" spans="1:15">
      <c r="A2626" t="s">
        <v>13298</v>
      </c>
      <c r="B2626" t="s">
        <v>16</v>
      </c>
      <c r="C2626" t="s">
        <v>76</v>
      </c>
      <c r="D2626" t="s">
        <v>77</v>
      </c>
      <c r="E2626" t="s">
        <v>13299</v>
      </c>
      <c r="F2626" t="s">
        <v>13300</v>
      </c>
      <c r="G2626" t="s">
        <v>13301</v>
      </c>
      <c r="H2626" s="1" t="s">
        <v>13302</v>
      </c>
      <c r="I2626" s="1" t="s">
        <v>13303</v>
      </c>
      <c r="J2626">
        <v>127</v>
      </c>
      <c r="K2626" t="s">
        <v>24</v>
      </c>
      <c r="L2626" t="s">
        <v>24</v>
      </c>
      <c r="M2626" t="s">
        <v>24</v>
      </c>
      <c r="N2626">
        <v>129</v>
      </c>
      <c r="O2626" t="s">
        <v>24</v>
      </c>
    </row>
    <row r="2627" spans="1:15">
      <c r="A2627" t="s">
        <v>12804</v>
      </c>
      <c r="B2627" t="s">
        <v>16</v>
      </c>
      <c r="C2627" t="s">
        <v>76</v>
      </c>
      <c r="D2627" t="s">
        <v>77</v>
      </c>
      <c r="E2627" t="s">
        <v>13304</v>
      </c>
      <c r="F2627" t="s">
        <v>13305</v>
      </c>
      <c r="G2627" t="s">
        <v>13306</v>
      </c>
      <c r="H2627" s="1" t="s">
        <v>13307</v>
      </c>
      <c r="I2627" s="1" t="s">
        <v>13308</v>
      </c>
      <c r="J2627">
        <v>55</v>
      </c>
      <c r="K2627" t="s">
        <v>24</v>
      </c>
      <c r="L2627" t="s">
        <v>24</v>
      </c>
      <c r="M2627" t="s">
        <v>24</v>
      </c>
      <c r="N2627">
        <v>57</v>
      </c>
      <c r="O2627">
        <v>1</v>
      </c>
    </row>
    <row r="2628" spans="1:15">
      <c r="A2628" t="s">
        <v>13309</v>
      </c>
      <c r="B2628" t="s">
        <v>16</v>
      </c>
      <c r="C2628" t="s">
        <v>76</v>
      </c>
      <c r="D2628" t="s">
        <v>77</v>
      </c>
      <c r="E2628" t="s">
        <v>13310</v>
      </c>
      <c r="F2628" t="s">
        <v>13311</v>
      </c>
      <c r="G2628" t="s">
        <v>13312</v>
      </c>
      <c r="H2628" s="1" t="s">
        <v>13313</v>
      </c>
      <c r="I2628" s="1" t="s">
        <v>13314</v>
      </c>
      <c r="J2628">
        <v>98</v>
      </c>
      <c r="K2628" t="s">
        <v>24</v>
      </c>
      <c r="L2628" t="s">
        <v>24</v>
      </c>
      <c r="M2628" t="s">
        <v>24</v>
      </c>
      <c r="N2628">
        <v>100</v>
      </c>
      <c r="O2628">
        <v>2</v>
      </c>
    </row>
    <row r="2629" spans="1:15">
      <c r="A2629" t="s">
        <v>13315</v>
      </c>
      <c r="B2629" t="s">
        <v>16</v>
      </c>
      <c r="C2629" t="s">
        <v>76</v>
      </c>
      <c r="D2629" t="s">
        <v>77</v>
      </c>
      <c r="E2629" t="s">
        <v>12314</v>
      </c>
      <c r="F2629" t="s">
        <v>13316</v>
      </c>
      <c r="G2629" t="s">
        <v>13317</v>
      </c>
      <c r="H2629" s="1" t="s">
        <v>13318</v>
      </c>
      <c r="I2629" s="1" t="s">
        <v>13319</v>
      </c>
      <c r="J2629">
        <v>71</v>
      </c>
      <c r="K2629" t="s">
        <v>24</v>
      </c>
      <c r="L2629" t="s">
        <v>24</v>
      </c>
      <c r="M2629" t="s">
        <v>24</v>
      </c>
      <c r="N2629">
        <v>71</v>
      </c>
      <c r="O2629" t="s">
        <v>24</v>
      </c>
    </row>
    <row r="2630" spans="1:15">
      <c r="A2630" t="s">
        <v>13320</v>
      </c>
      <c r="B2630" t="s">
        <v>16</v>
      </c>
      <c r="C2630" t="s">
        <v>76</v>
      </c>
      <c r="D2630" t="s">
        <v>77</v>
      </c>
      <c r="E2630" t="s">
        <v>13321</v>
      </c>
      <c r="F2630" t="s">
        <v>13322</v>
      </c>
      <c r="G2630" t="s">
        <v>13323</v>
      </c>
      <c r="H2630" s="1" t="s">
        <v>13324</v>
      </c>
      <c r="I2630" s="1" t="s">
        <v>13325</v>
      </c>
      <c r="J2630">
        <v>115</v>
      </c>
      <c r="K2630" t="s">
        <v>24</v>
      </c>
      <c r="L2630" t="s">
        <v>24</v>
      </c>
      <c r="M2630" t="s">
        <v>24</v>
      </c>
      <c r="N2630">
        <v>116</v>
      </c>
      <c r="O2630">
        <v>1</v>
      </c>
    </row>
    <row r="2631" spans="1:15">
      <c r="A2631" t="s">
        <v>13326</v>
      </c>
      <c r="B2631" t="s">
        <v>16</v>
      </c>
      <c r="C2631" t="s">
        <v>76</v>
      </c>
      <c r="D2631" t="s">
        <v>77</v>
      </c>
      <c r="E2631" t="s">
        <v>13327</v>
      </c>
      <c r="F2631" t="s">
        <v>13328</v>
      </c>
      <c r="G2631" t="s">
        <v>13329</v>
      </c>
      <c r="H2631" s="1" t="s">
        <v>13330</v>
      </c>
      <c r="I2631" s="1" t="s">
        <v>13331</v>
      </c>
      <c r="J2631">
        <v>42</v>
      </c>
      <c r="K2631" t="s">
        <v>24</v>
      </c>
      <c r="L2631" t="s">
        <v>24</v>
      </c>
      <c r="M2631" t="s">
        <v>24</v>
      </c>
      <c r="N2631">
        <v>42</v>
      </c>
      <c r="O2631" t="s">
        <v>24</v>
      </c>
    </row>
    <row r="2632" spans="1:15">
      <c r="A2632" t="s">
        <v>12253</v>
      </c>
      <c r="B2632" t="s">
        <v>16</v>
      </c>
      <c r="C2632" t="s">
        <v>76</v>
      </c>
      <c r="D2632" t="s">
        <v>77</v>
      </c>
      <c r="E2632" t="s">
        <v>13332</v>
      </c>
      <c r="F2632" t="s">
        <v>13333</v>
      </c>
      <c r="G2632" t="s">
        <v>13334</v>
      </c>
      <c r="H2632" s="1" t="s">
        <v>13335</v>
      </c>
      <c r="I2632" s="1" t="s">
        <v>13336</v>
      </c>
      <c r="J2632">
        <v>109</v>
      </c>
      <c r="K2632" t="s">
        <v>24</v>
      </c>
      <c r="L2632" t="s">
        <v>24</v>
      </c>
      <c r="M2632" t="s">
        <v>24</v>
      </c>
      <c r="N2632">
        <v>133</v>
      </c>
      <c r="O2632">
        <v>24</v>
      </c>
    </row>
    <row r="2633" spans="1:15">
      <c r="A2633" t="s">
        <v>12083</v>
      </c>
      <c r="B2633" t="s">
        <v>16</v>
      </c>
      <c r="C2633" t="s">
        <v>76</v>
      </c>
      <c r="D2633" t="s">
        <v>77</v>
      </c>
      <c r="E2633" t="s">
        <v>13337</v>
      </c>
      <c r="F2633" t="s">
        <v>13338</v>
      </c>
      <c r="G2633" t="s">
        <v>13339</v>
      </c>
      <c r="H2633" s="1" t="s">
        <v>13340</v>
      </c>
      <c r="I2633" s="1" t="s">
        <v>13341</v>
      </c>
      <c r="J2633">
        <v>6</v>
      </c>
      <c r="K2633" t="s">
        <v>24</v>
      </c>
      <c r="L2633" t="s">
        <v>24</v>
      </c>
      <c r="M2633">
        <v>2</v>
      </c>
      <c r="N2633">
        <v>8</v>
      </c>
      <c r="O2633" t="s">
        <v>24</v>
      </c>
    </row>
    <row r="2634" spans="1:15">
      <c r="A2634" t="s">
        <v>13342</v>
      </c>
      <c r="B2634" t="s">
        <v>16</v>
      </c>
      <c r="C2634" t="s">
        <v>76</v>
      </c>
      <c r="D2634" t="s">
        <v>77</v>
      </c>
      <c r="E2634" t="s">
        <v>13343</v>
      </c>
      <c r="F2634" t="s">
        <v>13344</v>
      </c>
      <c r="G2634" t="s">
        <v>13345</v>
      </c>
      <c r="H2634" s="1" t="s">
        <v>3923</v>
      </c>
      <c r="I2634" s="1" t="s">
        <v>13346</v>
      </c>
      <c r="J2634">
        <v>4</v>
      </c>
      <c r="K2634" t="s">
        <v>24</v>
      </c>
      <c r="L2634" t="s">
        <v>24</v>
      </c>
      <c r="M2634" t="s">
        <v>24</v>
      </c>
      <c r="N2634">
        <v>4</v>
      </c>
      <c r="O2634" t="s">
        <v>24</v>
      </c>
    </row>
    <row r="2635" spans="1:15">
      <c r="A2635" t="s">
        <v>12083</v>
      </c>
      <c r="B2635" t="s">
        <v>16</v>
      </c>
      <c r="C2635" t="s">
        <v>76</v>
      </c>
      <c r="D2635" t="s">
        <v>77</v>
      </c>
      <c r="E2635" t="s">
        <v>13347</v>
      </c>
      <c r="F2635" t="s">
        <v>13348</v>
      </c>
      <c r="G2635" t="s">
        <v>13349</v>
      </c>
      <c r="H2635" s="1" t="s">
        <v>13350</v>
      </c>
      <c r="I2635" s="1" t="s">
        <v>13351</v>
      </c>
      <c r="J2635">
        <v>7</v>
      </c>
      <c r="K2635" t="s">
        <v>24</v>
      </c>
      <c r="L2635" t="s">
        <v>24</v>
      </c>
      <c r="M2635">
        <v>2</v>
      </c>
      <c r="N2635">
        <v>9</v>
      </c>
      <c r="O2635" t="s">
        <v>24</v>
      </c>
    </row>
    <row r="2636" spans="1:15">
      <c r="A2636" t="s">
        <v>13352</v>
      </c>
      <c r="B2636" t="s">
        <v>16</v>
      </c>
      <c r="C2636" t="s">
        <v>76</v>
      </c>
      <c r="D2636" t="s">
        <v>77</v>
      </c>
      <c r="E2636" t="s">
        <v>13353</v>
      </c>
      <c r="F2636" t="s">
        <v>13354</v>
      </c>
      <c r="G2636" t="s">
        <v>13355</v>
      </c>
      <c r="H2636" s="1" t="s">
        <v>13356</v>
      </c>
      <c r="I2636" s="1" t="s">
        <v>13357</v>
      </c>
      <c r="J2636">
        <v>107</v>
      </c>
      <c r="K2636" t="s">
        <v>24</v>
      </c>
      <c r="L2636" t="s">
        <v>24</v>
      </c>
      <c r="M2636" t="s">
        <v>24</v>
      </c>
      <c r="N2636">
        <v>107</v>
      </c>
      <c r="O2636" t="s">
        <v>24</v>
      </c>
    </row>
    <row r="2637" spans="1:15">
      <c r="A2637" t="s">
        <v>12329</v>
      </c>
      <c r="B2637" t="s">
        <v>16</v>
      </c>
      <c r="C2637" t="s">
        <v>76</v>
      </c>
      <c r="D2637" t="s">
        <v>77</v>
      </c>
      <c r="E2637" t="s">
        <v>13358</v>
      </c>
      <c r="F2637" t="s">
        <v>13359</v>
      </c>
      <c r="G2637" t="s">
        <v>13360</v>
      </c>
      <c r="H2637" s="1">
        <v>28185</v>
      </c>
      <c r="I2637" s="1" t="s">
        <v>13361</v>
      </c>
      <c r="J2637">
        <v>4</v>
      </c>
      <c r="K2637" t="s">
        <v>24</v>
      </c>
      <c r="L2637" t="s">
        <v>24</v>
      </c>
      <c r="M2637" t="s">
        <v>24</v>
      </c>
      <c r="N2637">
        <v>4</v>
      </c>
      <c r="O2637" t="s">
        <v>24</v>
      </c>
    </row>
    <row r="2638" spans="1:15">
      <c r="A2638" t="s">
        <v>13362</v>
      </c>
      <c r="B2638" t="s">
        <v>16</v>
      </c>
      <c r="C2638" t="s">
        <v>76</v>
      </c>
      <c r="D2638" t="s">
        <v>77</v>
      </c>
      <c r="E2638" t="s">
        <v>13363</v>
      </c>
      <c r="F2638" t="s">
        <v>24</v>
      </c>
      <c r="G2638" t="s">
        <v>13364</v>
      </c>
      <c r="H2638" s="1" t="s">
        <v>13365</v>
      </c>
      <c r="I2638" s="1" t="s">
        <v>13366</v>
      </c>
      <c r="J2638">
        <v>161</v>
      </c>
      <c r="K2638" t="s">
        <v>24</v>
      </c>
      <c r="L2638" t="s">
        <v>24</v>
      </c>
      <c r="M2638">
        <v>2</v>
      </c>
      <c r="N2638">
        <v>173</v>
      </c>
      <c r="O2638">
        <v>10</v>
      </c>
    </row>
    <row r="2639" spans="1:15">
      <c r="A2639" t="s">
        <v>13362</v>
      </c>
      <c r="B2639" t="s">
        <v>16</v>
      </c>
      <c r="C2639" t="s">
        <v>76</v>
      </c>
      <c r="D2639" t="s">
        <v>77</v>
      </c>
      <c r="E2639" t="s">
        <v>13367</v>
      </c>
      <c r="F2639" t="s">
        <v>24</v>
      </c>
      <c r="G2639" t="s">
        <v>13368</v>
      </c>
      <c r="H2639" s="1" t="s">
        <v>12065</v>
      </c>
      <c r="I2639" s="1" t="s">
        <v>12066</v>
      </c>
      <c r="J2639">
        <v>5</v>
      </c>
      <c r="K2639" t="s">
        <v>24</v>
      </c>
      <c r="L2639" t="s">
        <v>24</v>
      </c>
      <c r="M2639" t="s">
        <v>24</v>
      </c>
      <c r="N2639">
        <v>6</v>
      </c>
      <c r="O2639">
        <v>1</v>
      </c>
    </row>
    <row r="2640" spans="1:15">
      <c r="A2640" t="s">
        <v>13362</v>
      </c>
      <c r="B2640" t="s">
        <v>16</v>
      </c>
      <c r="C2640" t="s">
        <v>76</v>
      </c>
      <c r="D2640" t="s">
        <v>77</v>
      </c>
      <c r="E2640" t="s">
        <v>13369</v>
      </c>
      <c r="F2640" t="s">
        <v>24</v>
      </c>
      <c r="G2640" t="s">
        <v>13370</v>
      </c>
      <c r="H2640" s="1" t="s">
        <v>13371</v>
      </c>
      <c r="I2640" s="1" t="s">
        <v>13372</v>
      </c>
      <c r="J2640">
        <v>3</v>
      </c>
      <c r="K2640" t="s">
        <v>24</v>
      </c>
      <c r="L2640" t="s">
        <v>24</v>
      </c>
      <c r="M2640" t="s">
        <v>24</v>
      </c>
      <c r="N2640">
        <v>3</v>
      </c>
      <c r="O2640" t="s">
        <v>24</v>
      </c>
    </row>
    <row r="2641" spans="1:15">
      <c r="A2641" t="s">
        <v>13373</v>
      </c>
      <c r="B2641" t="s">
        <v>16</v>
      </c>
      <c r="C2641" t="s">
        <v>76</v>
      </c>
      <c r="D2641" t="s">
        <v>77</v>
      </c>
      <c r="E2641" t="s">
        <v>13374</v>
      </c>
      <c r="F2641" t="s">
        <v>24</v>
      </c>
      <c r="G2641" t="s">
        <v>13375</v>
      </c>
      <c r="H2641" s="1" t="s">
        <v>13376</v>
      </c>
      <c r="I2641" s="1" t="s">
        <v>13377</v>
      </c>
      <c r="J2641">
        <v>94</v>
      </c>
      <c r="K2641" t="s">
        <v>24</v>
      </c>
      <c r="L2641" t="s">
        <v>24</v>
      </c>
      <c r="M2641" t="s">
        <v>24</v>
      </c>
      <c r="N2641">
        <v>105</v>
      </c>
      <c r="O2641">
        <v>11</v>
      </c>
    </row>
    <row r="2642" spans="1:15">
      <c r="A2642" t="s">
        <v>13373</v>
      </c>
      <c r="B2642" t="s">
        <v>16</v>
      </c>
      <c r="C2642" t="s">
        <v>76</v>
      </c>
      <c r="D2642" t="s">
        <v>77</v>
      </c>
      <c r="E2642" t="s">
        <v>13378</v>
      </c>
      <c r="F2642" t="s">
        <v>24</v>
      </c>
      <c r="G2642" t="s">
        <v>13379</v>
      </c>
      <c r="H2642" s="1" t="s">
        <v>13380</v>
      </c>
      <c r="I2642" s="1" t="s">
        <v>13381</v>
      </c>
      <c r="J2642">
        <v>117</v>
      </c>
      <c r="K2642" t="s">
        <v>24</v>
      </c>
      <c r="L2642" t="s">
        <v>24</v>
      </c>
      <c r="M2642" t="s">
        <v>24</v>
      </c>
      <c r="N2642">
        <v>134</v>
      </c>
      <c r="O2642">
        <v>17</v>
      </c>
    </row>
    <row r="2643" spans="1:15">
      <c r="A2643" t="s">
        <v>13373</v>
      </c>
      <c r="B2643" t="s">
        <v>16</v>
      </c>
      <c r="C2643" t="s">
        <v>76</v>
      </c>
      <c r="D2643" t="s">
        <v>77</v>
      </c>
      <c r="E2643" t="s">
        <v>13382</v>
      </c>
      <c r="F2643" t="s">
        <v>24</v>
      </c>
      <c r="G2643" t="s">
        <v>13383</v>
      </c>
      <c r="H2643" s="1" t="s">
        <v>11645</v>
      </c>
      <c r="I2643" s="1" t="s">
        <v>13263</v>
      </c>
      <c r="J2643">
        <v>3</v>
      </c>
      <c r="K2643" t="s">
        <v>24</v>
      </c>
      <c r="L2643" t="s">
        <v>24</v>
      </c>
      <c r="M2643" t="s">
        <v>24</v>
      </c>
      <c r="N2643">
        <v>3</v>
      </c>
      <c r="O2643" t="s">
        <v>24</v>
      </c>
    </row>
    <row r="2644" spans="1:15">
      <c r="A2644" t="s">
        <v>13373</v>
      </c>
      <c r="B2644" t="s">
        <v>16</v>
      </c>
      <c r="C2644" t="s">
        <v>76</v>
      </c>
      <c r="D2644" t="s">
        <v>77</v>
      </c>
      <c r="E2644" t="s">
        <v>13384</v>
      </c>
      <c r="F2644" t="s">
        <v>24</v>
      </c>
      <c r="G2644" t="s">
        <v>13385</v>
      </c>
      <c r="H2644" s="1" t="s">
        <v>13386</v>
      </c>
      <c r="I2644" s="1" t="s">
        <v>13387</v>
      </c>
      <c r="J2644">
        <v>2</v>
      </c>
      <c r="K2644" t="s">
        <v>24</v>
      </c>
      <c r="L2644" t="s">
        <v>24</v>
      </c>
      <c r="M2644" t="s">
        <v>24</v>
      </c>
      <c r="N2644">
        <v>2</v>
      </c>
      <c r="O2644" t="s">
        <v>24</v>
      </c>
    </row>
    <row r="2645" spans="1:15">
      <c r="A2645" t="s">
        <v>13373</v>
      </c>
      <c r="B2645" t="s">
        <v>16</v>
      </c>
      <c r="C2645" t="s">
        <v>76</v>
      </c>
      <c r="D2645" t="s">
        <v>77</v>
      </c>
      <c r="E2645" t="s">
        <v>13388</v>
      </c>
      <c r="F2645" t="s">
        <v>24</v>
      </c>
      <c r="G2645" t="s">
        <v>13389</v>
      </c>
      <c r="H2645" s="1" t="s">
        <v>13390</v>
      </c>
      <c r="I2645" s="1" t="s">
        <v>13391</v>
      </c>
      <c r="J2645">
        <v>9</v>
      </c>
      <c r="K2645" t="s">
        <v>24</v>
      </c>
      <c r="L2645" t="s">
        <v>24</v>
      </c>
      <c r="M2645" t="s">
        <v>24</v>
      </c>
      <c r="N2645">
        <v>9</v>
      </c>
      <c r="O2645" t="s">
        <v>24</v>
      </c>
    </row>
    <row r="2646" spans="1:15">
      <c r="A2646" t="s">
        <v>13392</v>
      </c>
      <c r="B2646" t="s">
        <v>16</v>
      </c>
      <c r="C2646" t="s">
        <v>76</v>
      </c>
      <c r="D2646" t="s">
        <v>77</v>
      </c>
      <c r="E2646" t="s">
        <v>13393</v>
      </c>
      <c r="F2646" t="s">
        <v>24</v>
      </c>
      <c r="G2646" t="s">
        <v>13394</v>
      </c>
      <c r="H2646" s="1" t="s">
        <v>13395</v>
      </c>
      <c r="I2646" s="1" t="s">
        <v>13396</v>
      </c>
      <c r="J2646">
        <v>136</v>
      </c>
      <c r="K2646" t="s">
        <v>24</v>
      </c>
      <c r="L2646" t="s">
        <v>24</v>
      </c>
      <c r="M2646" t="s">
        <v>24</v>
      </c>
      <c r="N2646">
        <v>144</v>
      </c>
      <c r="O2646">
        <v>8</v>
      </c>
    </row>
    <row r="2647" spans="1:15">
      <c r="A2647" t="s">
        <v>13397</v>
      </c>
      <c r="B2647" t="s">
        <v>16</v>
      </c>
      <c r="C2647" t="s">
        <v>76</v>
      </c>
      <c r="D2647" t="s">
        <v>77</v>
      </c>
      <c r="E2647" t="s">
        <v>13398</v>
      </c>
      <c r="F2647" t="s">
        <v>13399</v>
      </c>
      <c r="G2647" t="s">
        <v>13400</v>
      </c>
      <c r="H2647" s="1" t="s">
        <v>13401</v>
      </c>
      <c r="I2647" s="1" t="s">
        <v>13402</v>
      </c>
      <c r="J2647">
        <v>111</v>
      </c>
      <c r="K2647" t="s">
        <v>24</v>
      </c>
      <c r="L2647" t="s">
        <v>24</v>
      </c>
      <c r="M2647" t="s">
        <v>24</v>
      </c>
      <c r="N2647">
        <v>117</v>
      </c>
      <c r="O2647">
        <v>6</v>
      </c>
    </row>
    <row r="2648" spans="1:15">
      <c r="A2648" t="s">
        <v>13403</v>
      </c>
      <c r="B2648" t="s">
        <v>16</v>
      </c>
      <c r="C2648" t="s">
        <v>76</v>
      </c>
      <c r="D2648" t="s">
        <v>77</v>
      </c>
      <c r="E2648" t="s">
        <v>2361</v>
      </c>
      <c r="F2648" t="s">
        <v>24</v>
      </c>
      <c r="G2648" t="s">
        <v>13404</v>
      </c>
      <c r="H2648" s="1" t="s">
        <v>13405</v>
      </c>
      <c r="I2648" s="1" t="s">
        <v>13406</v>
      </c>
      <c r="J2648">
        <v>109</v>
      </c>
      <c r="K2648" t="s">
        <v>24</v>
      </c>
      <c r="L2648">
        <v>4</v>
      </c>
      <c r="M2648" t="s">
        <v>24</v>
      </c>
      <c r="N2648">
        <v>117</v>
      </c>
      <c r="O2648">
        <v>4</v>
      </c>
    </row>
    <row r="2649" spans="1:15">
      <c r="A2649" t="s">
        <v>13403</v>
      </c>
      <c r="B2649" t="s">
        <v>16</v>
      </c>
      <c r="C2649" t="s">
        <v>76</v>
      </c>
      <c r="D2649" t="s">
        <v>77</v>
      </c>
      <c r="E2649" t="s">
        <v>2356</v>
      </c>
      <c r="F2649" t="s">
        <v>24</v>
      </c>
      <c r="G2649" t="s">
        <v>13407</v>
      </c>
      <c r="H2649" s="1" t="s">
        <v>13408</v>
      </c>
      <c r="I2649" s="1" t="s">
        <v>13409</v>
      </c>
      <c r="J2649">
        <v>77</v>
      </c>
      <c r="K2649" t="s">
        <v>24</v>
      </c>
      <c r="L2649" t="s">
        <v>24</v>
      </c>
      <c r="M2649" t="s">
        <v>24</v>
      </c>
      <c r="N2649">
        <v>91</v>
      </c>
      <c r="O2649">
        <v>14</v>
      </c>
    </row>
    <row r="2650" spans="1:15">
      <c r="A2650" t="s">
        <v>13410</v>
      </c>
      <c r="B2650" t="s">
        <v>16</v>
      </c>
      <c r="C2650" t="s">
        <v>76</v>
      </c>
      <c r="D2650" t="s">
        <v>77</v>
      </c>
      <c r="E2650" t="s">
        <v>4481</v>
      </c>
      <c r="F2650" t="s">
        <v>24</v>
      </c>
      <c r="G2650" t="s">
        <v>13411</v>
      </c>
      <c r="H2650" s="1" t="s">
        <v>13412</v>
      </c>
      <c r="I2650" s="1" t="s">
        <v>13413</v>
      </c>
      <c r="J2650">
        <v>175</v>
      </c>
      <c r="K2650" t="s">
        <v>24</v>
      </c>
      <c r="L2650" t="s">
        <v>24</v>
      </c>
      <c r="M2650" t="s">
        <v>24</v>
      </c>
      <c r="N2650">
        <v>201</v>
      </c>
      <c r="O2650">
        <v>26</v>
      </c>
    </row>
    <row r="2651" spans="1:15">
      <c r="A2651" t="s">
        <v>13410</v>
      </c>
      <c r="B2651" t="s">
        <v>16</v>
      </c>
      <c r="C2651" t="s">
        <v>76</v>
      </c>
      <c r="D2651" t="s">
        <v>77</v>
      </c>
      <c r="E2651" t="s">
        <v>2361</v>
      </c>
      <c r="F2651" t="s">
        <v>24</v>
      </c>
      <c r="G2651" t="s">
        <v>13414</v>
      </c>
      <c r="H2651" s="1" t="s">
        <v>13415</v>
      </c>
      <c r="I2651" s="1" t="s">
        <v>13416</v>
      </c>
      <c r="J2651">
        <v>69</v>
      </c>
      <c r="K2651" t="s">
        <v>24</v>
      </c>
      <c r="L2651" t="s">
        <v>24</v>
      </c>
      <c r="M2651" t="s">
        <v>24</v>
      </c>
      <c r="N2651">
        <v>76</v>
      </c>
      <c r="O2651">
        <v>7</v>
      </c>
    </row>
    <row r="2652" spans="1:15">
      <c r="A2652" t="s">
        <v>13410</v>
      </c>
      <c r="B2652" t="s">
        <v>16</v>
      </c>
      <c r="C2652" t="s">
        <v>76</v>
      </c>
      <c r="D2652" t="s">
        <v>77</v>
      </c>
      <c r="E2652" t="s">
        <v>2356</v>
      </c>
      <c r="F2652" t="s">
        <v>24</v>
      </c>
      <c r="G2652" t="s">
        <v>13417</v>
      </c>
      <c r="H2652" s="1" t="s">
        <v>13418</v>
      </c>
      <c r="I2652" s="1" t="s">
        <v>13419</v>
      </c>
      <c r="J2652">
        <v>140</v>
      </c>
      <c r="K2652" t="s">
        <v>24</v>
      </c>
      <c r="L2652" t="s">
        <v>24</v>
      </c>
      <c r="M2652" t="s">
        <v>24</v>
      </c>
      <c r="N2652">
        <v>144</v>
      </c>
      <c r="O2652">
        <v>4</v>
      </c>
    </row>
    <row r="2653" spans="1:15">
      <c r="A2653" t="s">
        <v>13420</v>
      </c>
      <c r="B2653" t="s">
        <v>16</v>
      </c>
      <c r="C2653" t="s">
        <v>76</v>
      </c>
      <c r="D2653" t="s">
        <v>77</v>
      </c>
      <c r="E2653" t="s">
        <v>13421</v>
      </c>
      <c r="F2653" t="s">
        <v>13422</v>
      </c>
      <c r="G2653" t="s">
        <v>13423</v>
      </c>
      <c r="H2653" s="1" t="s">
        <v>13424</v>
      </c>
      <c r="I2653" s="1" t="s">
        <v>13425</v>
      </c>
      <c r="J2653">
        <v>126</v>
      </c>
      <c r="K2653" t="s">
        <v>24</v>
      </c>
      <c r="L2653" t="s">
        <v>24</v>
      </c>
      <c r="M2653" t="s">
        <v>24</v>
      </c>
      <c r="N2653">
        <v>131</v>
      </c>
      <c r="O2653">
        <v>5</v>
      </c>
    </row>
    <row r="2654" spans="1:15">
      <c r="A2654" t="s">
        <v>13426</v>
      </c>
      <c r="B2654" t="s">
        <v>16</v>
      </c>
      <c r="C2654" t="s">
        <v>76</v>
      </c>
      <c r="D2654" t="s">
        <v>77</v>
      </c>
      <c r="E2654" t="s">
        <v>13427</v>
      </c>
      <c r="F2654" t="s">
        <v>13428</v>
      </c>
      <c r="G2654" t="s">
        <v>13429</v>
      </c>
      <c r="H2654" s="1" t="s">
        <v>13430</v>
      </c>
      <c r="I2654" s="1" t="s">
        <v>13431</v>
      </c>
      <c r="J2654">
        <v>126</v>
      </c>
      <c r="K2654" t="s">
        <v>24</v>
      </c>
      <c r="L2654" t="s">
        <v>24</v>
      </c>
      <c r="M2654" t="s">
        <v>24</v>
      </c>
      <c r="N2654">
        <v>142</v>
      </c>
      <c r="O2654">
        <v>16</v>
      </c>
    </row>
    <row r="2655" spans="1:15">
      <c r="A2655" t="s">
        <v>13432</v>
      </c>
      <c r="B2655" t="s">
        <v>16</v>
      </c>
      <c r="C2655" t="s">
        <v>76</v>
      </c>
      <c r="D2655" t="s">
        <v>77</v>
      </c>
      <c r="E2655" t="s">
        <v>13433</v>
      </c>
      <c r="F2655" t="s">
        <v>13434</v>
      </c>
      <c r="G2655" t="s">
        <v>13435</v>
      </c>
      <c r="H2655" s="1" t="s">
        <v>3986</v>
      </c>
      <c r="I2655" s="1" t="s">
        <v>13436</v>
      </c>
      <c r="J2655">
        <v>6</v>
      </c>
      <c r="K2655" t="s">
        <v>24</v>
      </c>
      <c r="L2655" t="s">
        <v>24</v>
      </c>
      <c r="M2655" t="s">
        <v>24</v>
      </c>
      <c r="N2655">
        <v>6</v>
      </c>
      <c r="O2655" t="s">
        <v>24</v>
      </c>
    </row>
    <row r="2656" spans="1:15">
      <c r="A2656" t="s">
        <v>13432</v>
      </c>
      <c r="B2656" t="s">
        <v>16</v>
      </c>
      <c r="C2656" t="s">
        <v>76</v>
      </c>
      <c r="D2656" t="s">
        <v>77</v>
      </c>
      <c r="E2656" t="s">
        <v>13437</v>
      </c>
      <c r="F2656" t="s">
        <v>13438</v>
      </c>
      <c r="G2656" t="s">
        <v>13439</v>
      </c>
      <c r="H2656" s="1" t="s">
        <v>13440</v>
      </c>
      <c r="I2656" s="1" t="s">
        <v>13441</v>
      </c>
      <c r="J2656">
        <v>106</v>
      </c>
      <c r="K2656" t="s">
        <v>24</v>
      </c>
      <c r="L2656">
        <v>3</v>
      </c>
      <c r="M2656" t="s">
        <v>24</v>
      </c>
      <c r="N2656">
        <v>109</v>
      </c>
      <c r="O2656" t="s">
        <v>24</v>
      </c>
    </row>
    <row r="2657" spans="1:15">
      <c r="A2657" t="s">
        <v>13432</v>
      </c>
      <c r="B2657" t="s">
        <v>16</v>
      </c>
      <c r="C2657" t="s">
        <v>76</v>
      </c>
      <c r="D2657" t="s">
        <v>77</v>
      </c>
      <c r="E2657" t="s">
        <v>13442</v>
      </c>
      <c r="F2657" t="s">
        <v>13443</v>
      </c>
      <c r="G2657" t="s">
        <v>13444</v>
      </c>
      <c r="H2657" s="1" t="s">
        <v>13445</v>
      </c>
      <c r="I2657" s="1" t="s">
        <v>13446</v>
      </c>
      <c r="J2657">
        <v>103</v>
      </c>
      <c r="K2657" t="s">
        <v>24</v>
      </c>
      <c r="L2657" t="s">
        <v>24</v>
      </c>
      <c r="M2657">
        <v>1</v>
      </c>
      <c r="N2657">
        <v>115</v>
      </c>
      <c r="O2657">
        <v>11</v>
      </c>
    </row>
    <row r="2658" spans="1:15">
      <c r="A2658" t="s">
        <v>13447</v>
      </c>
      <c r="B2658" t="s">
        <v>16</v>
      </c>
      <c r="C2658" t="s">
        <v>76</v>
      </c>
      <c r="D2658" t="s">
        <v>77</v>
      </c>
      <c r="E2658" t="s">
        <v>13448</v>
      </c>
      <c r="F2658" t="s">
        <v>13449</v>
      </c>
      <c r="G2658" t="s">
        <v>13450</v>
      </c>
      <c r="H2658" s="1" t="s">
        <v>13451</v>
      </c>
      <c r="I2658" s="1" t="s">
        <v>13452</v>
      </c>
      <c r="J2658">
        <v>225</v>
      </c>
      <c r="K2658" t="s">
        <v>24</v>
      </c>
      <c r="L2658" t="s">
        <v>24</v>
      </c>
      <c r="M2658">
        <v>2</v>
      </c>
      <c r="N2658">
        <v>270</v>
      </c>
      <c r="O2658">
        <v>43</v>
      </c>
    </row>
    <row r="2659" spans="1:15">
      <c r="A2659" t="s">
        <v>13447</v>
      </c>
      <c r="B2659" t="s">
        <v>16</v>
      </c>
      <c r="C2659" t="s">
        <v>76</v>
      </c>
      <c r="D2659" t="s">
        <v>77</v>
      </c>
      <c r="E2659" t="s">
        <v>13453</v>
      </c>
      <c r="F2659" t="s">
        <v>13454</v>
      </c>
      <c r="G2659" t="s">
        <v>13455</v>
      </c>
      <c r="H2659" s="1" t="s">
        <v>13456</v>
      </c>
      <c r="I2659" s="1" t="s">
        <v>13457</v>
      </c>
      <c r="J2659">
        <v>88</v>
      </c>
      <c r="K2659" t="s">
        <v>24</v>
      </c>
      <c r="L2659" t="s">
        <v>24</v>
      </c>
      <c r="M2659">
        <v>2</v>
      </c>
      <c r="N2659">
        <v>97</v>
      </c>
      <c r="O2659">
        <v>7</v>
      </c>
    </row>
    <row r="2660" spans="1:15">
      <c r="A2660" t="s">
        <v>13458</v>
      </c>
      <c r="B2660" t="s">
        <v>16</v>
      </c>
      <c r="C2660" t="s">
        <v>76</v>
      </c>
      <c r="D2660" t="s">
        <v>77</v>
      </c>
      <c r="E2660" t="s">
        <v>13459</v>
      </c>
      <c r="F2660" t="s">
        <v>13460</v>
      </c>
      <c r="G2660" t="s">
        <v>13461</v>
      </c>
      <c r="H2660" s="1" t="s">
        <v>13462</v>
      </c>
      <c r="I2660" s="1" t="s">
        <v>13463</v>
      </c>
      <c r="J2660">
        <v>7</v>
      </c>
      <c r="K2660" t="s">
        <v>24</v>
      </c>
      <c r="L2660" t="s">
        <v>24</v>
      </c>
      <c r="M2660" t="s">
        <v>24</v>
      </c>
      <c r="N2660">
        <v>7</v>
      </c>
      <c r="O2660" t="s">
        <v>24</v>
      </c>
    </row>
    <row r="2661" spans="1:15">
      <c r="A2661" t="s">
        <v>13458</v>
      </c>
      <c r="B2661" t="s">
        <v>16</v>
      </c>
      <c r="C2661" t="s">
        <v>76</v>
      </c>
      <c r="D2661" t="s">
        <v>77</v>
      </c>
      <c r="E2661" t="s">
        <v>13464</v>
      </c>
      <c r="F2661" t="s">
        <v>13465</v>
      </c>
      <c r="G2661" t="s">
        <v>13466</v>
      </c>
      <c r="H2661" s="1" t="s">
        <v>13467</v>
      </c>
      <c r="I2661" s="1" t="s">
        <v>13468</v>
      </c>
      <c r="J2661">
        <v>9</v>
      </c>
      <c r="K2661" t="s">
        <v>24</v>
      </c>
      <c r="L2661" t="s">
        <v>24</v>
      </c>
      <c r="M2661" t="s">
        <v>24</v>
      </c>
      <c r="N2661">
        <v>10</v>
      </c>
      <c r="O2661">
        <v>1</v>
      </c>
    </row>
    <row r="2662" spans="1:15">
      <c r="A2662" t="s">
        <v>13469</v>
      </c>
      <c r="B2662" t="s">
        <v>16</v>
      </c>
      <c r="C2662" t="s">
        <v>76</v>
      </c>
      <c r="D2662" t="s">
        <v>77</v>
      </c>
      <c r="E2662" t="s">
        <v>13470</v>
      </c>
      <c r="F2662" t="s">
        <v>13471</v>
      </c>
      <c r="G2662" t="s">
        <v>13472</v>
      </c>
      <c r="H2662" s="1" t="s">
        <v>13473</v>
      </c>
      <c r="I2662" s="1" t="s">
        <v>13474</v>
      </c>
      <c r="J2662">
        <v>74</v>
      </c>
      <c r="K2662" t="s">
        <v>24</v>
      </c>
      <c r="L2662" t="s">
        <v>24</v>
      </c>
      <c r="M2662" t="s">
        <v>24</v>
      </c>
      <c r="N2662">
        <v>78</v>
      </c>
      <c r="O2662">
        <v>4</v>
      </c>
    </row>
    <row r="2663" spans="1:15">
      <c r="A2663" t="s">
        <v>13475</v>
      </c>
      <c r="B2663" t="s">
        <v>16</v>
      </c>
      <c r="C2663" t="s">
        <v>76</v>
      </c>
      <c r="D2663" t="s">
        <v>77</v>
      </c>
      <c r="E2663" t="s">
        <v>13476</v>
      </c>
      <c r="F2663" t="s">
        <v>13477</v>
      </c>
      <c r="G2663" t="s">
        <v>13478</v>
      </c>
      <c r="H2663" s="1" t="s">
        <v>13479</v>
      </c>
      <c r="I2663" s="1" t="s">
        <v>13480</v>
      </c>
      <c r="J2663">
        <v>1</v>
      </c>
      <c r="K2663" t="s">
        <v>24</v>
      </c>
      <c r="L2663" t="s">
        <v>24</v>
      </c>
      <c r="M2663" t="s">
        <v>24</v>
      </c>
      <c r="N2663">
        <v>1</v>
      </c>
      <c r="O2663" t="s">
        <v>24</v>
      </c>
    </row>
    <row r="2664" spans="1:15">
      <c r="A2664" t="s">
        <v>13481</v>
      </c>
      <c r="B2664" t="s">
        <v>16</v>
      </c>
      <c r="C2664" t="s">
        <v>76</v>
      </c>
      <c r="D2664" t="s">
        <v>77</v>
      </c>
      <c r="E2664" t="s">
        <v>13482</v>
      </c>
      <c r="F2664" t="s">
        <v>13483</v>
      </c>
      <c r="G2664" t="s">
        <v>13484</v>
      </c>
      <c r="H2664" s="1" t="s">
        <v>13485</v>
      </c>
      <c r="I2664" s="1" t="s">
        <v>13486</v>
      </c>
      <c r="J2664">
        <v>185</v>
      </c>
      <c r="K2664" t="s">
        <v>24</v>
      </c>
      <c r="L2664" t="s">
        <v>24</v>
      </c>
      <c r="M2664" t="s">
        <v>24</v>
      </c>
      <c r="N2664">
        <v>219</v>
      </c>
      <c r="O2664">
        <v>34</v>
      </c>
    </row>
    <row r="2665" spans="1:15">
      <c r="A2665" t="s">
        <v>13481</v>
      </c>
      <c r="B2665" t="s">
        <v>16</v>
      </c>
      <c r="C2665" t="s">
        <v>76</v>
      </c>
      <c r="D2665" t="s">
        <v>77</v>
      </c>
      <c r="E2665" t="s">
        <v>13487</v>
      </c>
      <c r="F2665" t="s">
        <v>13488</v>
      </c>
      <c r="G2665" t="s">
        <v>13489</v>
      </c>
      <c r="H2665" s="1" t="s">
        <v>13490</v>
      </c>
      <c r="I2665" s="1" t="s">
        <v>13491</v>
      </c>
      <c r="J2665">
        <v>2</v>
      </c>
      <c r="K2665" t="s">
        <v>24</v>
      </c>
      <c r="L2665" t="s">
        <v>24</v>
      </c>
      <c r="M2665" t="s">
        <v>24</v>
      </c>
      <c r="N2665">
        <v>2</v>
      </c>
      <c r="O2665" t="s">
        <v>24</v>
      </c>
    </row>
    <row r="2666" spans="1:15">
      <c r="A2666" t="s">
        <v>13492</v>
      </c>
      <c r="B2666" t="s">
        <v>16</v>
      </c>
      <c r="C2666" t="s">
        <v>76</v>
      </c>
      <c r="D2666" t="s">
        <v>77</v>
      </c>
      <c r="E2666" t="s">
        <v>13493</v>
      </c>
      <c r="F2666" t="s">
        <v>13494</v>
      </c>
      <c r="G2666" t="s">
        <v>13495</v>
      </c>
      <c r="H2666" s="1" t="s">
        <v>13496</v>
      </c>
      <c r="I2666" s="1" t="s">
        <v>13497</v>
      </c>
      <c r="J2666">
        <v>177</v>
      </c>
      <c r="K2666" t="s">
        <v>24</v>
      </c>
      <c r="L2666" t="s">
        <v>24</v>
      </c>
      <c r="M2666">
        <v>1</v>
      </c>
      <c r="N2666">
        <v>191</v>
      </c>
      <c r="O2666">
        <v>13</v>
      </c>
    </row>
    <row r="2667" spans="1:15">
      <c r="A2667" t="s">
        <v>13492</v>
      </c>
      <c r="B2667" t="s">
        <v>16</v>
      </c>
      <c r="C2667" t="s">
        <v>76</v>
      </c>
      <c r="D2667" t="s">
        <v>77</v>
      </c>
      <c r="E2667" t="s">
        <v>13498</v>
      </c>
      <c r="F2667" t="s">
        <v>13499</v>
      </c>
      <c r="G2667" t="s">
        <v>13500</v>
      </c>
      <c r="H2667" s="1" t="s">
        <v>13501</v>
      </c>
      <c r="I2667" s="1" t="s">
        <v>13502</v>
      </c>
      <c r="J2667">
        <v>237</v>
      </c>
      <c r="K2667" t="s">
        <v>24</v>
      </c>
      <c r="L2667" t="s">
        <v>24</v>
      </c>
      <c r="M2667" t="s">
        <v>24</v>
      </c>
      <c r="N2667">
        <v>240</v>
      </c>
      <c r="O2667">
        <v>3</v>
      </c>
    </row>
    <row r="2668" spans="1:15">
      <c r="A2668" t="s">
        <v>13503</v>
      </c>
      <c r="B2668" t="s">
        <v>16</v>
      </c>
      <c r="C2668" t="s">
        <v>76</v>
      </c>
      <c r="D2668" t="s">
        <v>77</v>
      </c>
      <c r="E2668" t="s">
        <v>2736</v>
      </c>
      <c r="F2668" t="s">
        <v>13504</v>
      </c>
      <c r="G2668" t="s">
        <v>13505</v>
      </c>
      <c r="H2668" s="1" t="s">
        <v>13506</v>
      </c>
      <c r="I2668" s="1" t="s">
        <v>13507</v>
      </c>
      <c r="J2668">
        <v>66</v>
      </c>
      <c r="K2668" t="s">
        <v>24</v>
      </c>
      <c r="L2668">
        <v>1</v>
      </c>
      <c r="M2668" t="s">
        <v>24</v>
      </c>
      <c r="N2668">
        <v>68</v>
      </c>
      <c r="O2668">
        <v>1</v>
      </c>
    </row>
    <row r="2669" spans="1:15">
      <c r="A2669" t="s">
        <v>13503</v>
      </c>
      <c r="B2669" t="s">
        <v>16</v>
      </c>
      <c r="C2669" t="s">
        <v>76</v>
      </c>
      <c r="D2669" t="s">
        <v>77</v>
      </c>
      <c r="E2669" t="s">
        <v>2731</v>
      </c>
      <c r="F2669" t="s">
        <v>13508</v>
      </c>
      <c r="G2669" t="s">
        <v>13509</v>
      </c>
      <c r="H2669" s="1" t="s">
        <v>13510</v>
      </c>
      <c r="I2669" s="1" t="s">
        <v>13511</v>
      </c>
      <c r="J2669">
        <v>28</v>
      </c>
      <c r="K2669" t="s">
        <v>24</v>
      </c>
      <c r="L2669" t="s">
        <v>24</v>
      </c>
      <c r="M2669" t="s">
        <v>24</v>
      </c>
      <c r="N2669">
        <v>28</v>
      </c>
      <c r="O2669" t="s">
        <v>24</v>
      </c>
    </row>
    <row r="2670" spans="1:15">
      <c r="A2670" t="s">
        <v>13512</v>
      </c>
      <c r="B2670" t="s">
        <v>16</v>
      </c>
      <c r="C2670" t="s">
        <v>76</v>
      </c>
      <c r="D2670" t="s">
        <v>77</v>
      </c>
      <c r="E2670" t="s">
        <v>13513</v>
      </c>
      <c r="F2670" t="s">
        <v>13514</v>
      </c>
      <c r="G2670" t="s">
        <v>13515</v>
      </c>
      <c r="H2670" s="1" t="s">
        <v>13516</v>
      </c>
      <c r="I2670" s="1" t="s">
        <v>13517</v>
      </c>
      <c r="J2670">
        <v>83</v>
      </c>
      <c r="K2670" t="s">
        <v>24</v>
      </c>
      <c r="L2670" t="s">
        <v>24</v>
      </c>
      <c r="M2670" t="s">
        <v>24</v>
      </c>
      <c r="N2670">
        <v>97</v>
      </c>
      <c r="O2670">
        <v>14</v>
      </c>
    </row>
    <row r="2671" spans="1:15">
      <c r="A2671" t="s">
        <v>13518</v>
      </c>
      <c r="B2671" t="s">
        <v>16</v>
      </c>
      <c r="C2671" t="s">
        <v>76</v>
      </c>
      <c r="D2671" t="s">
        <v>77</v>
      </c>
      <c r="E2671" t="s">
        <v>13519</v>
      </c>
      <c r="F2671" t="s">
        <v>24</v>
      </c>
      <c r="G2671" t="s">
        <v>13520</v>
      </c>
      <c r="H2671" s="1" t="s">
        <v>13521</v>
      </c>
      <c r="I2671" s="1" t="s">
        <v>13522</v>
      </c>
      <c r="J2671">
        <v>107</v>
      </c>
      <c r="K2671" t="s">
        <v>24</v>
      </c>
      <c r="L2671" t="s">
        <v>24</v>
      </c>
      <c r="M2671" t="s">
        <v>24</v>
      </c>
      <c r="N2671">
        <v>107</v>
      </c>
      <c r="O2671" t="s">
        <v>24</v>
      </c>
    </row>
    <row r="2672" spans="1:15">
      <c r="A2672" t="s">
        <v>13518</v>
      </c>
      <c r="B2672" t="s">
        <v>16</v>
      </c>
      <c r="C2672" t="s">
        <v>76</v>
      </c>
      <c r="D2672" t="s">
        <v>77</v>
      </c>
      <c r="E2672" t="s">
        <v>13523</v>
      </c>
      <c r="F2672" t="s">
        <v>24</v>
      </c>
      <c r="G2672" t="s">
        <v>13524</v>
      </c>
      <c r="H2672" s="1" t="s">
        <v>13525</v>
      </c>
      <c r="I2672" s="1" t="s">
        <v>13526</v>
      </c>
      <c r="J2672">
        <v>85</v>
      </c>
      <c r="K2672" t="s">
        <v>24</v>
      </c>
      <c r="L2672" t="s">
        <v>24</v>
      </c>
      <c r="M2672" t="s">
        <v>24</v>
      </c>
      <c r="N2672">
        <v>85</v>
      </c>
      <c r="O2672" t="s">
        <v>24</v>
      </c>
    </row>
    <row r="2673" spans="1:15">
      <c r="A2673" t="s">
        <v>13518</v>
      </c>
      <c r="B2673" t="s">
        <v>16</v>
      </c>
      <c r="C2673" t="s">
        <v>76</v>
      </c>
      <c r="D2673" t="s">
        <v>77</v>
      </c>
      <c r="E2673" t="s">
        <v>13527</v>
      </c>
      <c r="F2673" t="s">
        <v>24</v>
      </c>
      <c r="G2673" t="s">
        <v>13528</v>
      </c>
      <c r="H2673" s="1" t="s">
        <v>13529</v>
      </c>
      <c r="I2673" s="1" t="s">
        <v>13530</v>
      </c>
      <c r="J2673">
        <v>94</v>
      </c>
      <c r="K2673" t="s">
        <v>24</v>
      </c>
      <c r="L2673" t="s">
        <v>24</v>
      </c>
      <c r="M2673" t="s">
        <v>24</v>
      </c>
      <c r="N2673">
        <v>94</v>
      </c>
      <c r="O2673" t="s">
        <v>24</v>
      </c>
    </row>
    <row r="2674" spans="1:15">
      <c r="A2674" t="s">
        <v>13518</v>
      </c>
      <c r="B2674" t="s">
        <v>16</v>
      </c>
      <c r="C2674" t="s">
        <v>76</v>
      </c>
      <c r="D2674" t="s">
        <v>77</v>
      </c>
      <c r="E2674" t="s">
        <v>13531</v>
      </c>
      <c r="F2674" t="s">
        <v>24</v>
      </c>
      <c r="G2674" t="s">
        <v>13532</v>
      </c>
      <c r="H2674" s="1" t="s">
        <v>13533</v>
      </c>
      <c r="I2674" s="1" t="s">
        <v>13534</v>
      </c>
      <c r="J2674">
        <v>67</v>
      </c>
      <c r="K2674" t="s">
        <v>24</v>
      </c>
      <c r="L2674" t="s">
        <v>24</v>
      </c>
      <c r="M2674" t="s">
        <v>24</v>
      </c>
      <c r="N2674">
        <v>67</v>
      </c>
      <c r="O2674" t="s">
        <v>24</v>
      </c>
    </row>
    <row r="2675" spans="1:15">
      <c r="A2675" t="s">
        <v>13535</v>
      </c>
      <c r="B2675" t="s">
        <v>16</v>
      </c>
      <c r="C2675" t="s">
        <v>76</v>
      </c>
      <c r="D2675" t="s">
        <v>77</v>
      </c>
      <c r="E2675" t="s">
        <v>13536</v>
      </c>
      <c r="F2675" t="s">
        <v>13537</v>
      </c>
      <c r="G2675" t="s">
        <v>13538</v>
      </c>
      <c r="H2675" s="1" t="s">
        <v>13539</v>
      </c>
      <c r="I2675" s="1" t="s">
        <v>13540</v>
      </c>
      <c r="J2675">
        <v>164</v>
      </c>
      <c r="K2675" t="s">
        <v>24</v>
      </c>
      <c r="L2675" t="s">
        <v>24</v>
      </c>
      <c r="M2675" t="s">
        <v>24</v>
      </c>
      <c r="N2675">
        <v>167</v>
      </c>
      <c r="O2675">
        <v>3</v>
      </c>
    </row>
    <row r="2676" spans="1:15">
      <c r="A2676" t="s">
        <v>13541</v>
      </c>
      <c r="B2676" t="s">
        <v>16</v>
      </c>
      <c r="C2676" t="s">
        <v>76</v>
      </c>
      <c r="D2676" t="s">
        <v>77</v>
      </c>
      <c r="E2676" t="s">
        <v>13542</v>
      </c>
      <c r="F2676" t="s">
        <v>24</v>
      </c>
      <c r="G2676" t="s">
        <v>13543</v>
      </c>
      <c r="H2676" s="1" t="s">
        <v>6922</v>
      </c>
      <c r="I2676" s="1" t="s">
        <v>13544</v>
      </c>
      <c r="J2676">
        <v>5</v>
      </c>
      <c r="K2676" t="s">
        <v>24</v>
      </c>
      <c r="L2676" t="s">
        <v>24</v>
      </c>
      <c r="M2676" t="s">
        <v>24</v>
      </c>
      <c r="N2676">
        <v>5</v>
      </c>
      <c r="O2676" t="s">
        <v>24</v>
      </c>
    </row>
    <row r="2677" spans="1:15">
      <c r="A2677" t="s">
        <v>13545</v>
      </c>
      <c r="B2677" t="s">
        <v>16</v>
      </c>
      <c r="C2677" t="s">
        <v>76</v>
      </c>
      <c r="D2677" t="s">
        <v>77</v>
      </c>
      <c r="E2677" t="s">
        <v>13546</v>
      </c>
      <c r="F2677" t="s">
        <v>13547</v>
      </c>
      <c r="G2677" t="s">
        <v>13548</v>
      </c>
      <c r="H2677" s="1" t="s">
        <v>13549</v>
      </c>
      <c r="I2677" s="1" t="s">
        <v>13550</v>
      </c>
      <c r="J2677">
        <v>101</v>
      </c>
      <c r="K2677" t="s">
        <v>24</v>
      </c>
      <c r="L2677" t="s">
        <v>24</v>
      </c>
      <c r="M2677" t="s">
        <v>24</v>
      </c>
      <c r="N2677">
        <v>112</v>
      </c>
      <c r="O2677">
        <v>11</v>
      </c>
    </row>
    <row r="2678" spans="1:15">
      <c r="A2678" t="s">
        <v>13551</v>
      </c>
      <c r="B2678" t="s">
        <v>16</v>
      </c>
      <c r="C2678" t="s">
        <v>76</v>
      </c>
      <c r="D2678" t="s">
        <v>77</v>
      </c>
      <c r="E2678" t="s">
        <v>13552</v>
      </c>
      <c r="F2678" t="s">
        <v>13553</v>
      </c>
      <c r="G2678" t="s">
        <v>13554</v>
      </c>
      <c r="H2678" s="1" t="s">
        <v>13555</v>
      </c>
      <c r="I2678" s="1" t="s">
        <v>13556</v>
      </c>
      <c r="J2678">
        <v>5</v>
      </c>
      <c r="K2678" t="s">
        <v>24</v>
      </c>
      <c r="L2678" t="s">
        <v>24</v>
      </c>
      <c r="M2678" t="s">
        <v>24</v>
      </c>
      <c r="N2678">
        <v>6</v>
      </c>
      <c r="O2678">
        <v>1</v>
      </c>
    </row>
    <row r="2679" spans="1:15">
      <c r="A2679" t="s">
        <v>13551</v>
      </c>
      <c r="B2679" t="s">
        <v>16</v>
      </c>
      <c r="C2679" t="s">
        <v>76</v>
      </c>
      <c r="D2679" t="s">
        <v>77</v>
      </c>
      <c r="E2679" t="s">
        <v>13557</v>
      </c>
      <c r="F2679" t="s">
        <v>13558</v>
      </c>
      <c r="G2679" t="s">
        <v>13559</v>
      </c>
      <c r="H2679" s="1" t="s">
        <v>13560</v>
      </c>
      <c r="I2679" s="1" t="s">
        <v>13561</v>
      </c>
      <c r="J2679">
        <v>74</v>
      </c>
      <c r="K2679" t="s">
        <v>24</v>
      </c>
      <c r="L2679" t="s">
        <v>24</v>
      </c>
      <c r="M2679" t="s">
        <v>24</v>
      </c>
      <c r="N2679">
        <v>83</v>
      </c>
      <c r="O2679">
        <v>9</v>
      </c>
    </row>
    <row r="2680" spans="1:15">
      <c r="A2680" t="s">
        <v>13551</v>
      </c>
      <c r="B2680" t="s">
        <v>16</v>
      </c>
      <c r="C2680" t="s">
        <v>76</v>
      </c>
      <c r="D2680" t="s">
        <v>77</v>
      </c>
      <c r="E2680" t="s">
        <v>13562</v>
      </c>
      <c r="F2680" t="s">
        <v>13563</v>
      </c>
      <c r="G2680" t="s">
        <v>13564</v>
      </c>
      <c r="H2680" s="1">
        <v>42221</v>
      </c>
      <c r="I2680" s="1" t="s">
        <v>11264</v>
      </c>
      <c r="J2680">
        <v>7</v>
      </c>
      <c r="K2680" t="s">
        <v>24</v>
      </c>
      <c r="L2680" t="s">
        <v>24</v>
      </c>
      <c r="M2680" t="s">
        <v>24</v>
      </c>
      <c r="N2680">
        <v>7</v>
      </c>
      <c r="O2680" t="s">
        <v>24</v>
      </c>
    </row>
    <row r="2681" spans="1:15">
      <c r="A2681" t="s">
        <v>13551</v>
      </c>
      <c r="B2681" t="s">
        <v>16</v>
      </c>
      <c r="C2681" t="s">
        <v>76</v>
      </c>
      <c r="D2681" t="s">
        <v>77</v>
      </c>
      <c r="E2681" t="s">
        <v>13565</v>
      </c>
      <c r="F2681" t="s">
        <v>13566</v>
      </c>
      <c r="G2681" t="s">
        <v>13567</v>
      </c>
      <c r="H2681" s="1" t="s">
        <v>2790</v>
      </c>
      <c r="I2681" s="1" t="s">
        <v>13568</v>
      </c>
      <c r="J2681">
        <v>98</v>
      </c>
      <c r="K2681" t="s">
        <v>24</v>
      </c>
      <c r="L2681" t="s">
        <v>24</v>
      </c>
      <c r="M2681" t="s">
        <v>24</v>
      </c>
      <c r="N2681">
        <v>108</v>
      </c>
      <c r="O2681">
        <v>10</v>
      </c>
    </row>
    <row r="2682" spans="1:15">
      <c r="A2682" t="s">
        <v>13569</v>
      </c>
      <c r="B2682" t="s">
        <v>16</v>
      </c>
      <c r="C2682" t="s">
        <v>76</v>
      </c>
      <c r="D2682" t="s">
        <v>77</v>
      </c>
      <c r="E2682" t="s">
        <v>13570</v>
      </c>
      <c r="F2682" t="s">
        <v>13571</v>
      </c>
      <c r="G2682" t="s">
        <v>13572</v>
      </c>
      <c r="H2682" s="1" t="s">
        <v>13573</v>
      </c>
      <c r="I2682" s="1" t="s">
        <v>13303</v>
      </c>
      <c r="J2682">
        <v>112</v>
      </c>
      <c r="K2682" t="s">
        <v>24</v>
      </c>
      <c r="L2682" t="s">
        <v>24</v>
      </c>
      <c r="M2682" t="s">
        <v>24</v>
      </c>
      <c r="N2682">
        <v>112</v>
      </c>
      <c r="O2682" t="s">
        <v>24</v>
      </c>
    </row>
    <row r="2683" spans="1:15">
      <c r="A2683" t="s">
        <v>13574</v>
      </c>
      <c r="B2683" t="s">
        <v>16</v>
      </c>
      <c r="C2683" t="s">
        <v>76</v>
      </c>
      <c r="D2683" t="s">
        <v>77</v>
      </c>
      <c r="E2683" t="s">
        <v>13575</v>
      </c>
      <c r="F2683" t="s">
        <v>13576</v>
      </c>
      <c r="G2683" t="s">
        <v>13577</v>
      </c>
      <c r="H2683" s="1" t="s">
        <v>13578</v>
      </c>
      <c r="I2683" s="1" t="s">
        <v>13579</v>
      </c>
      <c r="J2683">
        <v>76</v>
      </c>
      <c r="K2683" t="s">
        <v>24</v>
      </c>
      <c r="L2683" t="s">
        <v>24</v>
      </c>
      <c r="M2683" t="s">
        <v>24</v>
      </c>
      <c r="N2683">
        <v>79</v>
      </c>
      <c r="O2683">
        <v>3</v>
      </c>
    </row>
    <row r="2684" spans="1:15">
      <c r="A2684" t="s">
        <v>13574</v>
      </c>
      <c r="B2684" t="s">
        <v>16</v>
      </c>
      <c r="C2684" t="s">
        <v>76</v>
      </c>
      <c r="D2684" t="s">
        <v>77</v>
      </c>
      <c r="E2684" t="s">
        <v>11342</v>
      </c>
      <c r="F2684" t="s">
        <v>13580</v>
      </c>
      <c r="G2684" t="s">
        <v>13581</v>
      </c>
      <c r="H2684" s="1" t="s">
        <v>13582</v>
      </c>
      <c r="I2684" s="1" t="s">
        <v>13583</v>
      </c>
      <c r="J2684">
        <v>150</v>
      </c>
      <c r="K2684" t="s">
        <v>24</v>
      </c>
      <c r="L2684" t="s">
        <v>24</v>
      </c>
      <c r="M2684">
        <v>1</v>
      </c>
      <c r="N2684">
        <v>166</v>
      </c>
      <c r="O2684">
        <v>15</v>
      </c>
    </row>
    <row r="2685" spans="1:15">
      <c r="A2685" t="s">
        <v>13574</v>
      </c>
      <c r="B2685" t="s">
        <v>16</v>
      </c>
      <c r="C2685" t="s">
        <v>76</v>
      </c>
      <c r="D2685" t="s">
        <v>77</v>
      </c>
      <c r="E2685" t="s">
        <v>11337</v>
      </c>
      <c r="F2685" t="s">
        <v>13584</v>
      </c>
      <c r="G2685" t="s">
        <v>13585</v>
      </c>
      <c r="H2685" s="1" t="s">
        <v>13586</v>
      </c>
      <c r="I2685" s="1" t="s">
        <v>13587</v>
      </c>
      <c r="J2685">
        <v>141</v>
      </c>
      <c r="K2685" t="s">
        <v>24</v>
      </c>
      <c r="L2685" t="s">
        <v>24</v>
      </c>
      <c r="M2685" t="s">
        <v>24</v>
      </c>
      <c r="N2685">
        <v>147</v>
      </c>
      <c r="O2685">
        <v>6</v>
      </c>
    </row>
    <row r="2686" spans="1:15">
      <c r="A2686" t="s">
        <v>13574</v>
      </c>
      <c r="B2686" t="s">
        <v>16</v>
      </c>
      <c r="C2686" t="s">
        <v>76</v>
      </c>
      <c r="D2686" t="s">
        <v>77</v>
      </c>
      <c r="E2686" t="s">
        <v>13588</v>
      </c>
      <c r="F2686" t="s">
        <v>13589</v>
      </c>
      <c r="G2686" t="s">
        <v>13590</v>
      </c>
      <c r="H2686" s="1" t="s">
        <v>13591</v>
      </c>
      <c r="I2686" s="1" t="s">
        <v>13592</v>
      </c>
      <c r="J2686">
        <v>59</v>
      </c>
      <c r="K2686" t="s">
        <v>24</v>
      </c>
      <c r="L2686">
        <v>1</v>
      </c>
      <c r="M2686" t="s">
        <v>24</v>
      </c>
      <c r="N2686">
        <v>65</v>
      </c>
      <c r="O2686">
        <v>5</v>
      </c>
    </row>
    <row r="2687" spans="1:15">
      <c r="A2687" t="s">
        <v>13593</v>
      </c>
      <c r="B2687" t="s">
        <v>16</v>
      </c>
      <c r="C2687" t="s">
        <v>76</v>
      </c>
      <c r="D2687" t="s">
        <v>77</v>
      </c>
      <c r="E2687" t="s">
        <v>13594</v>
      </c>
      <c r="F2687" t="s">
        <v>13595</v>
      </c>
      <c r="G2687" t="s">
        <v>13596</v>
      </c>
      <c r="H2687" s="1" t="s">
        <v>13597</v>
      </c>
      <c r="I2687" s="1" t="s">
        <v>13598</v>
      </c>
      <c r="J2687">
        <v>9</v>
      </c>
      <c r="K2687" t="s">
        <v>24</v>
      </c>
      <c r="L2687" t="s">
        <v>24</v>
      </c>
      <c r="M2687" t="s">
        <v>24</v>
      </c>
      <c r="N2687">
        <v>9</v>
      </c>
      <c r="O2687" t="s">
        <v>24</v>
      </c>
    </row>
    <row r="2688" spans="1:15">
      <c r="A2688" t="s">
        <v>13593</v>
      </c>
      <c r="B2688" t="s">
        <v>16</v>
      </c>
      <c r="C2688" t="s">
        <v>76</v>
      </c>
      <c r="D2688" t="s">
        <v>77</v>
      </c>
      <c r="E2688" t="s">
        <v>13599</v>
      </c>
      <c r="F2688" t="s">
        <v>13600</v>
      </c>
      <c r="G2688" t="s">
        <v>13601</v>
      </c>
      <c r="H2688" s="1" t="s">
        <v>13602</v>
      </c>
      <c r="I2688" s="1" t="s">
        <v>13603</v>
      </c>
      <c r="J2688">
        <v>140</v>
      </c>
      <c r="K2688" t="s">
        <v>24</v>
      </c>
      <c r="L2688" t="s">
        <v>24</v>
      </c>
      <c r="M2688" t="s">
        <v>24</v>
      </c>
      <c r="N2688">
        <v>140</v>
      </c>
      <c r="O2688" t="s">
        <v>24</v>
      </c>
    </row>
    <row r="2689" spans="1:15">
      <c r="A2689" t="s">
        <v>13593</v>
      </c>
      <c r="B2689" t="s">
        <v>16</v>
      </c>
      <c r="C2689" t="s">
        <v>76</v>
      </c>
      <c r="D2689" t="s">
        <v>77</v>
      </c>
      <c r="E2689" t="s">
        <v>13604</v>
      </c>
      <c r="F2689" t="s">
        <v>13605</v>
      </c>
      <c r="G2689" t="s">
        <v>13606</v>
      </c>
      <c r="H2689" s="1">
        <v>34151</v>
      </c>
      <c r="I2689" s="1" t="s">
        <v>13607</v>
      </c>
      <c r="J2689">
        <v>15</v>
      </c>
      <c r="K2689" t="s">
        <v>24</v>
      </c>
      <c r="L2689" t="s">
        <v>24</v>
      </c>
      <c r="M2689" t="s">
        <v>24</v>
      </c>
      <c r="N2689">
        <v>15</v>
      </c>
      <c r="O2689" t="s">
        <v>24</v>
      </c>
    </row>
    <row r="2690" spans="1:15">
      <c r="A2690" t="s">
        <v>13593</v>
      </c>
      <c r="B2690" t="s">
        <v>16</v>
      </c>
      <c r="C2690" t="s">
        <v>76</v>
      </c>
      <c r="D2690" t="s">
        <v>77</v>
      </c>
      <c r="E2690" t="s">
        <v>13608</v>
      </c>
      <c r="F2690" t="s">
        <v>13609</v>
      </c>
      <c r="G2690" t="s">
        <v>13610</v>
      </c>
      <c r="H2690" s="1" t="s">
        <v>13611</v>
      </c>
      <c r="I2690" s="1" t="s">
        <v>13612</v>
      </c>
      <c r="J2690">
        <v>131</v>
      </c>
      <c r="K2690" t="s">
        <v>24</v>
      </c>
      <c r="L2690" t="s">
        <v>24</v>
      </c>
      <c r="M2690" t="s">
        <v>24</v>
      </c>
      <c r="N2690">
        <v>131</v>
      </c>
      <c r="O2690" t="s">
        <v>24</v>
      </c>
    </row>
    <row r="2691" spans="1:15">
      <c r="A2691" t="s">
        <v>13613</v>
      </c>
      <c r="B2691" t="s">
        <v>16</v>
      </c>
      <c r="C2691" t="s">
        <v>76</v>
      </c>
      <c r="D2691" t="s">
        <v>77</v>
      </c>
      <c r="E2691" t="s">
        <v>13614</v>
      </c>
      <c r="F2691" t="s">
        <v>13615</v>
      </c>
      <c r="G2691" t="s">
        <v>13616</v>
      </c>
      <c r="H2691" s="1" t="s">
        <v>13617</v>
      </c>
      <c r="I2691" s="1" t="s">
        <v>13618</v>
      </c>
      <c r="J2691">
        <v>5</v>
      </c>
      <c r="K2691" t="s">
        <v>24</v>
      </c>
      <c r="L2691" t="s">
        <v>24</v>
      </c>
      <c r="M2691" t="s">
        <v>24</v>
      </c>
      <c r="N2691">
        <v>6</v>
      </c>
      <c r="O2691">
        <v>1</v>
      </c>
    </row>
    <row r="2692" spans="1:15">
      <c r="A2692" t="s">
        <v>13613</v>
      </c>
      <c r="B2692" t="s">
        <v>16</v>
      </c>
      <c r="C2692" t="s">
        <v>76</v>
      </c>
      <c r="D2692" t="s">
        <v>77</v>
      </c>
      <c r="E2692" t="s">
        <v>13619</v>
      </c>
      <c r="F2692" t="s">
        <v>13620</v>
      </c>
      <c r="G2692" t="s">
        <v>13621</v>
      </c>
      <c r="H2692" s="1" t="s">
        <v>13622</v>
      </c>
      <c r="I2692" s="1" t="s">
        <v>13623</v>
      </c>
      <c r="J2692">
        <v>125</v>
      </c>
      <c r="K2692" t="s">
        <v>24</v>
      </c>
      <c r="L2692" t="s">
        <v>24</v>
      </c>
      <c r="M2692" t="s">
        <v>24</v>
      </c>
      <c r="N2692">
        <v>136</v>
      </c>
      <c r="O2692">
        <v>11</v>
      </c>
    </row>
    <row r="2693" spans="1:15">
      <c r="A2693" t="s">
        <v>13613</v>
      </c>
      <c r="B2693" t="s">
        <v>16</v>
      </c>
      <c r="C2693" t="s">
        <v>76</v>
      </c>
      <c r="D2693" t="s">
        <v>77</v>
      </c>
      <c r="E2693" t="s">
        <v>13624</v>
      </c>
      <c r="F2693" t="s">
        <v>13625</v>
      </c>
      <c r="G2693" t="s">
        <v>13626</v>
      </c>
      <c r="H2693" s="1" t="s">
        <v>13627</v>
      </c>
      <c r="I2693" s="1" t="s">
        <v>13628</v>
      </c>
      <c r="J2693">
        <v>1</v>
      </c>
      <c r="K2693" t="s">
        <v>24</v>
      </c>
      <c r="L2693" t="s">
        <v>24</v>
      </c>
      <c r="M2693" t="s">
        <v>24</v>
      </c>
      <c r="N2693">
        <v>1</v>
      </c>
      <c r="O2693" t="s">
        <v>24</v>
      </c>
    </row>
    <row r="2694" spans="1:15">
      <c r="A2694" t="s">
        <v>13613</v>
      </c>
      <c r="B2694" t="s">
        <v>16</v>
      </c>
      <c r="C2694" t="s">
        <v>76</v>
      </c>
      <c r="D2694" t="s">
        <v>77</v>
      </c>
      <c r="E2694" t="s">
        <v>13629</v>
      </c>
      <c r="F2694" t="s">
        <v>13630</v>
      </c>
      <c r="G2694" t="s">
        <v>13631</v>
      </c>
      <c r="H2694" s="1" t="s">
        <v>12065</v>
      </c>
      <c r="I2694" s="1" t="s">
        <v>13632</v>
      </c>
      <c r="J2694">
        <v>5</v>
      </c>
      <c r="K2694" t="s">
        <v>24</v>
      </c>
      <c r="L2694" t="s">
        <v>24</v>
      </c>
      <c r="M2694" t="s">
        <v>24</v>
      </c>
      <c r="N2694">
        <v>5</v>
      </c>
      <c r="O2694" t="s">
        <v>24</v>
      </c>
    </row>
    <row r="2695" spans="1:15">
      <c r="A2695" t="s">
        <v>13613</v>
      </c>
      <c r="B2695" t="s">
        <v>16</v>
      </c>
      <c r="C2695" t="s">
        <v>76</v>
      </c>
      <c r="D2695" t="s">
        <v>77</v>
      </c>
      <c r="E2695" t="s">
        <v>13633</v>
      </c>
      <c r="F2695" t="s">
        <v>13634</v>
      </c>
      <c r="G2695" t="s">
        <v>13635</v>
      </c>
      <c r="H2695" s="1" t="s">
        <v>13636</v>
      </c>
      <c r="I2695" s="1" t="s">
        <v>13637</v>
      </c>
      <c r="J2695">
        <v>74</v>
      </c>
      <c r="K2695" t="s">
        <v>24</v>
      </c>
      <c r="L2695" t="s">
        <v>24</v>
      </c>
      <c r="M2695" t="s">
        <v>24</v>
      </c>
      <c r="N2695">
        <v>74</v>
      </c>
      <c r="O2695" t="s">
        <v>24</v>
      </c>
    </row>
    <row r="2696" spans="1:15">
      <c r="A2696" t="s">
        <v>13638</v>
      </c>
      <c r="B2696" t="s">
        <v>16</v>
      </c>
      <c r="C2696" t="s">
        <v>76</v>
      </c>
      <c r="D2696" t="s">
        <v>77</v>
      </c>
      <c r="E2696" t="s">
        <v>13639</v>
      </c>
      <c r="F2696" t="s">
        <v>13640</v>
      </c>
      <c r="G2696" t="s">
        <v>13641</v>
      </c>
      <c r="H2696" s="1" t="s">
        <v>13642</v>
      </c>
      <c r="I2696" s="1" t="s">
        <v>13643</v>
      </c>
      <c r="J2696">
        <v>115</v>
      </c>
      <c r="K2696" t="s">
        <v>24</v>
      </c>
      <c r="L2696" t="s">
        <v>24</v>
      </c>
      <c r="M2696" t="s">
        <v>24</v>
      </c>
      <c r="N2696">
        <v>119</v>
      </c>
      <c r="O2696">
        <v>4</v>
      </c>
    </row>
    <row r="2697" spans="1:15">
      <c r="A2697" t="s">
        <v>13638</v>
      </c>
      <c r="B2697" t="s">
        <v>16</v>
      </c>
      <c r="C2697" t="s">
        <v>76</v>
      </c>
      <c r="D2697" t="s">
        <v>77</v>
      </c>
      <c r="E2697" t="s">
        <v>13644</v>
      </c>
      <c r="F2697" t="s">
        <v>13645</v>
      </c>
      <c r="G2697" t="s">
        <v>13646</v>
      </c>
      <c r="H2697" s="1">
        <v>13271</v>
      </c>
      <c r="I2697" s="1" t="s">
        <v>13647</v>
      </c>
      <c r="J2697">
        <v>6</v>
      </c>
      <c r="K2697" t="s">
        <v>24</v>
      </c>
      <c r="L2697" t="s">
        <v>24</v>
      </c>
      <c r="M2697" t="s">
        <v>24</v>
      </c>
      <c r="N2697">
        <v>6</v>
      </c>
      <c r="O2697" t="s">
        <v>24</v>
      </c>
    </row>
    <row r="2698" spans="1:15">
      <c r="A2698" t="s">
        <v>13638</v>
      </c>
      <c r="B2698" t="s">
        <v>16</v>
      </c>
      <c r="C2698" t="s">
        <v>76</v>
      </c>
      <c r="D2698" t="s">
        <v>77</v>
      </c>
      <c r="E2698" t="s">
        <v>13093</v>
      </c>
      <c r="F2698" t="s">
        <v>13648</v>
      </c>
      <c r="G2698" t="s">
        <v>13649</v>
      </c>
      <c r="H2698" s="1">
        <v>13271</v>
      </c>
      <c r="I2698" s="1" t="s">
        <v>13650</v>
      </c>
      <c r="J2698">
        <v>6</v>
      </c>
      <c r="K2698" t="s">
        <v>24</v>
      </c>
      <c r="L2698" t="s">
        <v>24</v>
      </c>
      <c r="M2698" t="s">
        <v>24</v>
      </c>
      <c r="N2698">
        <v>6</v>
      </c>
      <c r="O2698" t="s">
        <v>24</v>
      </c>
    </row>
    <row r="2699" spans="1:15">
      <c r="A2699" t="s">
        <v>13651</v>
      </c>
      <c r="B2699" t="s">
        <v>16</v>
      </c>
      <c r="C2699" t="s">
        <v>76</v>
      </c>
      <c r="D2699" t="s">
        <v>77</v>
      </c>
      <c r="E2699" t="s">
        <v>13652</v>
      </c>
      <c r="F2699" t="s">
        <v>13653</v>
      </c>
      <c r="G2699" t="s">
        <v>13654</v>
      </c>
      <c r="H2699" s="1" t="s">
        <v>13655</v>
      </c>
      <c r="I2699" s="1" t="s">
        <v>13656</v>
      </c>
      <c r="J2699">
        <v>224</v>
      </c>
      <c r="K2699" t="s">
        <v>24</v>
      </c>
      <c r="L2699" t="s">
        <v>24</v>
      </c>
      <c r="M2699" t="s">
        <v>24</v>
      </c>
      <c r="N2699">
        <v>224</v>
      </c>
      <c r="O2699" t="s">
        <v>24</v>
      </c>
    </row>
    <row r="2700" spans="1:15">
      <c r="A2700" t="s">
        <v>13657</v>
      </c>
      <c r="B2700" t="s">
        <v>16</v>
      </c>
      <c r="C2700" t="s">
        <v>76</v>
      </c>
      <c r="D2700" t="s">
        <v>77</v>
      </c>
      <c r="E2700" t="s">
        <v>13658</v>
      </c>
      <c r="F2700" t="s">
        <v>13659</v>
      </c>
      <c r="G2700" t="s">
        <v>13660</v>
      </c>
      <c r="H2700" s="1" t="s">
        <v>13661</v>
      </c>
      <c r="I2700" s="1" t="s">
        <v>13662</v>
      </c>
      <c r="J2700">
        <v>74</v>
      </c>
      <c r="K2700" t="s">
        <v>24</v>
      </c>
      <c r="L2700" t="s">
        <v>24</v>
      </c>
      <c r="M2700" t="s">
        <v>24</v>
      </c>
      <c r="N2700">
        <v>83</v>
      </c>
      <c r="O2700">
        <v>9</v>
      </c>
    </row>
    <row r="2701" spans="1:15">
      <c r="A2701" t="s">
        <v>13663</v>
      </c>
      <c r="B2701" t="s">
        <v>16</v>
      </c>
      <c r="C2701" t="s">
        <v>76</v>
      </c>
      <c r="D2701" t="s">
        <v>77</v>
      </c>
      <c r="E2701" t="s">
        <v>13664</v>
      </c>
      <c r="F2701" t="s">
        <v>13665</v>
      </c>
      <c r="G2701" t="s">
        <v>13666</v>
      </c>
      <c r="H2701" s="1" t="s">
        <v>13667</v>
      </c>
      <c r="I2701" s="1" t="s">
        <v>13668</v>
      </c>
      <c r="J2701">
        <v>84</v>
      </c>
      <c r="K2701" t="s">
        <v>24</v>
      </c>
      <c r="L2701" t="s">
        <v>24</v>
      </c>
      <c r="M2701" t="s">
        <v>24</v>
      </c>
      <c r="N2701">
        <v>93</v>
      </c>
      <c r="O2701">
        <v>9</v>
      </c>
    </row>
    <row r="2702" spans="1:15">
      <c r="A2702" t="s">
        <v>13663</v>
      </c>
      <c r="B2702" t="s">
        <v>16</v>
      </c>
      <c r="C2702" t="s">
        <v>76</v>
      </c>
      <c r="D2702" t="s">
        <v>77</v>
      </c>
      <c r="E2702" t="s">
        <v>13669</v>
      </c>
      <c r="F2702" t="s">
        <v>13670</v>
      </c>
      <c r="G2702" t="s">
        <v>13671</v>
      </c>
      <c r="H2702" s="1" t="s">
        <v>12086</v>
      </c>
      <c r="I2702" s="1" t="s">
        <v>12087</v>
      </c>
      <c r="J2702">
        <v>3</v>
      </c>
      <c r="K2702" t="s">
        <v>24</v>
      </c>
      <c r="L2702" t="s">
        <v>24</v>
      </c>
      <c r="M2702" t="s">
        <v>24</v>
      </c>
      <c r="N2702">
        <v>3</v>
      </c>
      <c r="O2702" t="s">
        <v>24</v>
      </c>
    </row>
    <row r="2703" spans="1:15">
      <c r="A2703" t="s">
        <v>13663</v>
      </c>
      <c r="B2703" t="s">
        <v>16</v>
      </c>
      <c r="C2703" t="s">
        <v>76</v>
      </c>
      <c r="D2703" t="s">
        <v>77</v>
      </c>
      <c r="E2703" t="s">
        <v>13672</v>
      </c>
      <c r="F2703" t="s">
        <v>13673</v>
      </c>
      <c r="G2703" t="s">
        <v>13674</v>
      </c>
      <c r="H2703" s="1" t="s">
        <v>13675</v>
      </c>
      <c r="I2703" s="1" t="s">
        <v>13676</v>
      </c>
      <c r="J2703">
        <v>124</v>
      </c>
      <c r="K2703" t="s">
        <v>24</v>
      </c>
      <c r="L2703">
        <v>3</v>
      </c>
      <c r="M2703" t="s">
        <v>24</v>
      </c>
      <c r="N2703">
        <v>129</v>
      </c>
      <c r="O2703">
        <v>2</v>
      </c>
    </row>
    <row r="2704" spans="1:15">
      <c r="A2704" t="s">
        <v>13677</v>
      </c>
      <c r="B2704" t="s">
        <v>16</v>
      </c>
      <c r="C2704" t="s">
        <v>76</v>
      </c>
      <c r="D2704" t="s">
        <v>77</v>
      </c>
      <c r="E2704" t="s">
        <v>13678</v>
      </c>
      <c r="F2704" t="s">
        <v>13679</v>
      </c>
      <c r="G2704" t="s">
        <v>13680</v>
      </c>
      <c r="H2704" s="1" t="s">
        <v>12086</v>
      </c>
      <c r="I2704" s="1" t="s">
        <v>12087</v>
      </c>
      <c r="J2704">
        <v>2</v>
      </c>
      <c r="K2704" t="s">
        <v>24</v>
      </c>
      <c r="L2704" t="s">
        <v>24</v>
      </c>
      <c r="M2704" t="s">
        <v>24</v>
      </c>
      <c r="N2704">
        <v>2</v>
      </c>
      <c r="O2704" t="s">
        <v>24</v>
      </c>
    </row>
    <row r="2705" spans="1:15">
      <c r="A2705" t="s">
        <v>13677</v>
      </c>
      <c r="B2705" t="s">
        <v>16</v>
      </c>
      <c r="C2705" t="s">
        <v>76</v>
      </c>
      <c r="D2705" t="s">
        <v>77</v>
      </c>
      <c r="E2705" t="s">
        <v>13681</v>
      </c>
      <c r="F2705" t="s">
        <v>13682</v>
      </c>
      <c r="G2705" t="s">
        <v>13683</v>
      </c>
      <c r="H2705" s="1" t="s">
        <v>13684</v>
      </c>
      <c r="I2705" s="1" t="s">
        <v>13685</v>
      </c>
      <c r="J2705">
        <v>87</v>
      </c>
      <c r="K2705" t="s">
        <v>24</v>
      </c>
      <c r="L2705" t="s">
        <v>24</v>
      </c>
      <c r="M2705" t="s">
        <v>24</v>
      </c>
      <c r="N2705">
        <v>95</v>
      </c>
      <c r="O2705">
        <v>8</v>
      </c>
    </row>
    <row r="2706" spans="1:15">
      <c r="A2706" t="s">
        <v>13686</v>
      </c>
      <c r="B2706" t="s">
        <v>16</v>
      </c>
      <c r="C2706" t="s">
        <v>76</v>
      </c>
      <c r="D2706" t="s">
        <v>77</v>
      </c>
      <c r="E2706" t="s">
        <v>13687</v>
      </c>
      <c r="F2706" t="s">
        <v>13688</v>
      </c>
      <c r="G2706" t="s">
        <v>13689</v>
      </c>
      <c r="H2706" s="1" t="s">
        <v>12086</v>
      </c>
      <c r="I2706" s="1" t="s">
        <v>12087</v>
      </c>
      <c r="J2706">
        <v>1</v>
      </c>
      <c r="K2706" t="s">
        <v>24</v>
      </c>
      <c r="L2706" t="s">
        <v>24</v>
      </c>
      <c r="M2706" t="s">
        <v>24</v>
      </c>
      <c r="N2706">
        <v>1</v>
      </c>
      <c r="O2706" t="s">
        <v>24</v>
      </c>
    </row>
    <row r="2707" spans="1:15">
      <c r="A2707" t="s">
        <v>13686</v>
      </c>
      <c r="B2707" t="s">
        <v>16</v>
      </c>
      <c r="C2707" t="s">
        <v>76</v>
      </c>
      <c r="D2707" t="s">
        <v>77</v>
      </c>
      <c r="E2707" t="s">
        <v>13690</v>
      </c>
      <c r="F2707" t="s">
        <v>13691</v>
      </c>
      <c r="G2707" t="s">
        <v>13692</v>
      </c>
      <c r="H2707" s="1" t="s">
        <v>13693</v>
      </c>
      <c r="I2707" s="1" t="s">
        <v>13694</v>
      </c>
      <c r="J2707">
        <v>94</v>
      </c>
      <c r="K2707" t="s">
        <v>24</v>
      </c>
      <c r="L2707" t="s">
        <v>24</v>
      </c>
      <c r="M2707" t="s">
        <v>24</v>
      </c>
      <c r="N2707">
        <v>94</v>
      </c>
      <c r="O2707" t="s">
        <v>24</v>
      </c>
    </row>
    <row r="2708" spans="1:15">
      <c r="A2708" t="s">
        <v>13686</v>
      </c>
      <c r="B2708" t="s">
        <v>16</v>
      </c>
      <c r="C2708" t="s">
        <v>76</v>
      </c>
      <c r="D2708" t="s">
        <v>77</v>
      </c>
      <c r="E2708" t="s">
        <v>13695</v>
      </c>
      <c r="F2708" t="s">
        <v>13696</v>
      </c>
      <c r="G2708" t="s">
        <v>13697</v>
      </c>
      <c r="H2708" s="1" t="s">
        <v>13698</v>
      </c>
      <c r="I2708" s="1" t="s">
        <v>13699</v>
      </c>
      <c r="J2708">
        <v>80</v>
      </c>
      <c r="K2708" t="s">
        <v>24</v>
      </c>
      <c r="L2708" t="s">
        <v>24</v>
      </c>
      <c r="M2708" t="s">
        <v>24</v>
      </c>
      <c r="N2708">
        <v>82</v>
      </c>
      <c r="O2708" t="s">
        <v>24</v>
      </c>
    </row>
    <row r="2709" spans="1:15">
      <c r="A2709" t="s">
        <v>13700</v>
      </c>
      <c r="B2709" t="s">
        <v>16</v>
      </c>
      <c r="C2709" t="s">
        <v>76</v>
      </c>
      <c r="D2709" t="s">
        <v>77</v>
      </c>
      <c r="E2709" t="s">
        <v>66</v>
      </c>
      <c r="F2709" t="s">
        <v>13701</v>
      </c>
      <c r="G2709" t="s">
        <v>13702</v>
      </c>
      <c r="H2709" s="1">
        <v>42108</v>
      </c>
      <c r="I2709" s="1" t="s">
        <v>13703</v>
      </c>
      <c r="J2709">
        <v>12</v>
      </c>
      <c r="K2709" t="s">
        <v>24</v>
      </c>
      <c r="L2709" t="s">
        <v>24</v>
      </c>
      <c r="M2709" t="s">
        <v>24</v>
      </c>
      <c r="N2709">
        <v>12</v>
      </c>
      <c r="O2709" t="s">
        <v>24</v>
      </c>
    </row>
    <row r="2710" spans="1:15">
      <c r="A2710" t="s">
        <v>13700</v>
      </c>
      <c r="B2710" t="s">
        <v>16</v>
      </c>
      <c r="C2710" t="s">
        <v>76</v>
      </c>
      <c r="D2710" t="s">
        <v>77</v>
      </c>
      <c r="E2710" t="s">
        <v>66</v>
      </c>
      <c r="F2710" t="s">
        <v>13704</v>
      </c>
      <c r="G2710" t="s">
        <v>13705</v>
      </c>
      <c r="H2710" s="1" t="s">
        <v>13706</v>
      </c>
      <c r="I2710" s="1" t="s">
        <v>13707</v>
      </c>
      <c r="J2710">
        <v>81</v>
      </c>
      <c r="K2710" t="s">
        <v>24</v>
      </c>
      <c r="L2710" t="s">
        <v>24</v>
      </c>
      <c r="M2710" t="s">
        <v>24</v>
      </c>
      <c r="N2710">
        <v>92</v>
      </c>
      <c r="O2710">
        <v>11</v>
      </c>
    </row>
    <row r="2711" spans="1:15">
      <c r="A2711" t="s">
        <v>13700</v>
      </c>
      <c r="B2711" t="s">
        <v>16</v>
      </c>
      <c r="C2711" t="s">
        <v>76</v>
      </c>
      <c r="D2711" t="s">
        <v>77</v>
      </c>
      <c r="E2711" t="s">
        <v>66</v>
      </c>
      <c r="F2711" t="s">
        <v>13708</v>
      </c>
      <c r="G2711" t="s">
        <v>13709</v>
      </c>
      <c r="H2711" s="1" t="s">
        <v>13710</v>
      </c>
      <c r="I2711" s="1" t="s">
        <v>13711</v>
      </c>
      <c r="J2711">
        <v>2</v>
      </c>
      <c r="K2711" t="s">
        <v>24</v>
      </c>
      <c r="L2711" t="s">
        <v>24</v>
      </c>
      <c r="M2711" t="s">
        <v>24</v>
      </c>
      <c r="N2711">
        <v>5</v>
      </c>
      <c r="O2711">
        <v>3</v>
      </c>
    </row>
    <row r="2712" spans="1:15">
      <c r="A2712" t="s">
        <v>13700</v>
      </c>
      <c r="B2712" t="s">
        <v>16</v>
      </c>
      <c r="C2712" t="s">
        <v>76</v>
      </c>
      <c r="D2712" t="s">
        <v>77</v>
      </c>
      <c r="E2712" t="s">
        <v>66</v>
      </c>
      <c r="F2712" t="s">
        <v>13712</v>
      </c>
      <c r="G2712" t="s">
        <v>13713</v>
      </c>
      <c r="H2712" s="1" t="s">
        <v>13714</v>
      </c>
      <c r="I2712" s="1" t="s">
        <v>13715</v>
      </c>
      <c r="J2712">
        <v>15</v>
      </c>
      <c r="K2712" t="s">
        <v>24</v>
      </c>
      <c r="L2712" t="s">
        <v>24</v>
      </c>
      <c r="M2712" t="s">
        <v>24</v>
      </c>
      <c r="N2712">
        <v>17</v>
      </c>
      <c r="O2712">
        <v>2</v>
      </c>
    </row>
    <row r="2713" spans="1:15">
      <c r="A2713" t="s">
        <v>13700</v>
      </c>
      <c r="B2713" t="s">
        <v>16</v>
      </c>
      <c r="C2713" t="s">
        <v>76</v>
      </c>
      <c r="D2713" t="s">
        <v>77</v>
      </c>
      <c r="E2713" t="s">
        <v>66</v>
      </c>
      <c r="F2713" t="s">
        <v>13716</v>
      </c>
      <c r="G2713" t="s">
        <v>13717</v>
      </c>
      <c r="H2713" s="1" t="s">
        <v>13718</v>
      </c>
      <c r="I2713" s="1" t="s">
        <v>13719</v>
      </c>
      <c r="J2713">
        <v>11</v>
      </c>
      <c r="K2713" t="s">
        <v>24</v>
      </c>
      <c r="L2713" t="s">
        <v>24</v>
      </c>
      <c r="M2713" t="s">
        <v>24</v>
      </c>
      <c r="N2713">
        <v>13</v>
      </c>
      <c r="O2713">
        <v>2</v>
      </c>
    </row>
    <row r="2714" spans="1:15">
      <c r="A2714" t="s">
        <v>13700</v>
      </c>
      <c r="B2714" t="s">
        <v>16</v>
      </c>
      <c r="C2714" t="s">
        <v>76</v>
      </c>
      <c r="D2714" t="s">
        <v>77</v>
      </c>
      <c r="E2714" t="s">
        <v>66</v>
      </c>
      <c r="F2714" t="s">
        <v>13720</v>
      </c>
      <c r="G2714" t="s">
        <v>13721</v>
      </c>
      <c r="H2714" s="1" t="s">
        <v>13722</v>
      </c>
      <c r="I2714" s="1" t="s">
        <v>13723</v>
      </c>
      <c r="J2714">
        <v>16</v>
      </c>
      <c r="K2714" t="s">
        <v>24</v>
      </c>
      <c r="L2714" t="s">
        <v>24</v>
      </c>
      <c r="M2714" t="s">
        <v>24</v>
      </c>
      <c r="N2714">
        <v>18</v>
      </c>
      <c r="O2714">
        <v>2</v>
      </c>
    </row>
    <row r="2715" spans="1:15">
      <c r="A2715" t="s">
        <v>13700</v>
      </c>
      <c r="B2715" t="s">
        <v>16</v>
      </c>
      <c r="C2715" t="s">
        <v>76</v>
      </c>
      <c r="D2715" t="s">
        <v>77</v>
      </c>
      <c r="E2715" t="s">
        <v>66</v>
      </c>
      <c r="F2715" t="s">
        <v>13724</v>
      </c>
      <c r="G2715" t="s">
        <v>13725</v>
      </c>
      <c r="H2715" s="1" t="s">
        <v>13726</v>
      </c>
      <c r="I2715" s="1" t="s">
        <v>13727</v>
      </c>
      <c r="J2715">
        <v>16</v>
      </c>
      <c r="K2715" t="s">
        <v>24</v>
      </c>
      <c r="L2715" t="s">
        <v>24</v>
      </c>
      <c r="M2715" t="s">
        <v>24</v>
      </c>
      <c r="N2715">
        <v>17</v>
      </c>
      <c r="O2715">
        <v>1</v>
      </c>
    </row>
    <row r="2716" spans="1:15">
      <c r="A2716" t="s">
        <v>13728</v>
      </c>
      <c r="B2716" t="s">
        <v>16</v>
      </c>
      <c r="C2716" t="s">
        <v>76</v>
      </c>
      <c r="D2716" t="s">
        <v>77</v>
      </c>
      <c r="E2716" t="s">
        <v>13729</v>
      </c>
      <c r="F2716" t="s">
        <v>13730</v>
      </c>
      <c r="G2716" t="s">
        <v>13731</v>
      </c>
      <c r="H2716" s="1" t="s">
        <v>12086</v>
      </c>
      <c r="I2716" s="1" t="s">
        <v>12087</v>
      </c>
      <c r="J2716">
        <v>2</v>
      </c>
      <c r="K2716" t="s">
        <v>24</v>
      </c>
      <c r="L2716" t="s">
        <v>24</v>
      </c>
      <c r="M2716" t="s">
        <v>24</v>
      </c>
      <c r="N2716">
        <v>2</v>
      </c>
      <c r="O2716" t="s">
        <v>24</v>
      </c>
    </row>
    <row r="2717" spans="1:15">
      <c r="A2717" t="s">
        <v>13732</v>
      </c>
      <c r="B2717" t="s">
        <v>16</v>
      </c>
      <c r="C2717" t="s">
        <v>76</v>
      </c>
      <c r="D2717" t="s">
        <v>77</v>
      </c>
      <c r="E2717" t="s">
        <v>13459</v>
      </c>
      <c r="F2717" t="s">
        <v>13733</v>
      </c>
      <c r="G2717" t="s">
        <v>13734</v>
      </c>
      <c r="H2717" s="1">
        <v>41852</v>
      </c>
      <c r="I2717" s="1" t="s">
        <v>13735</v>
      </c>
      <c r="J2717">
        <v>10</v>
      </c>
      <c r="K2717" t="s">
        <v>24</v>
      </c>
      <c r="L2717" t="s">
        <v>24</v>
      </c>
      <c r="M2717" t="s">
        <v>24</v>
      </c>
      <c r="N2717">
        <v>10</v>
      </c>
      <c r="O2717" t="s">
        <v>24</v>
      </c>
    </row>
    <row r="2718" spans="1:15">
      <c r="A2718" t="s">
        <v>13732</v>
      </c>
      <c r="B2718" t="s">
        <v>16</v>
      </c>
      <c r="C2718" t="s">
        <v>76</v>
      </c>
      <c r="D2718" t="s">
        <v>77</v>
      </c>
      <c r="E2718" t="s">
        <v>13736</v>
      </c>
      <c r="F2718" t="s">
        <v>13737</v>
      </c>
      <c r="G2718" t="s">
        <v>13738</v>
      </c>
      <c r="H2718" s="1" t="s">
        <v>13739</v>
      </c>
      <c r="I2718" s="1" t="s">
        <v>13740</v>
      </c>
      <c r="J2718">
        <v>111</v>
      </c>
      <c r="K2718" t="s">
        <v>24</v>
      </c>
      <c r="L2718">
        <v>4</v>
      </c>
      <c r="M2718" t="s">
        <v>24</v>
      </c>
      <c r="N2718">
        <v>118</v>
      </c>
      <c r="O2718">
        <v>3</v>
      </c>
    </row>
    <row r="2719" spans="1:15">
      <c r="A2719" t="s">
        <v>13732</v>
      </c>
      <c r="B2719" t="s">
        <v>16</v>
      </c>
      <c r="C2719" t="s">
        <v>76</v>
      </c>
      <c r="D2719" t="s">
        <v>77</v>
      </c>
      <c r="E2719" t="s">
        <v>13464</v>
      </c>
      <c r="F2719" t="s">
        <v>13741</v>
      </c>
      <c r="G2719" t="s">
        <v>13742</v>
      </c>
      <c r="H2719" s="1" t="s">
        <v>13743</v>
      </c>
      <c r="I2719" s="1" t="s">
        <v>13744</v>
      </c>
      <c r="J2719">
        <v>10</v>
      </c>
      <c r="K2719" t="s">
        <v>24</v>
      </c>
      <c r="L2719" t="s">
        <v>24</v>
      </c>
      <c r="M2719" t="s">
        <v>24</v>
      </c>
      <c r="N2719">
        <v>10</v>
      </c>
      <c r="O2719" t="s">
        <v>24</v>
      </c>
    </row>
    <row r="2720" spans="1:15">
      <c r="A2720" t="s">
        <v>13732</v>
      </c>
      <c r="B2720" t="s">
        <v>16</v>
      </c>
      <c r="C2720" t="s">
        <v>76</v>
      </c>
      <c r="D2720" t="s">
        <v>77</v>
      </c>
      <c r="E2720" t="s">
        <v>13745</v>
      </c>
      <c r="F2720" t="s">
        <v>13746</v>
      </c>
      <c r="G2720" t="s">
        <v>13747</v>
      </c>
      <c r="H2720" s="1" t="s">
        <v>13748</v>
      </c>
      <c r="I2720" s="1" t="s">
        <v>13749</v>
      </c>
      <c r="J2720">
        <v>77</v>
      </c>
      <c r="K2720" t="s">
        <v>24</v>
      </c>
      <c r="L2720" t="s">
        <v>24</v>
      </c>
      <c r="M2720" t="s">
        <v>24</v>
      </c>
      <c r="N2720">
        <v>89</v>
      </c>
      <c r="O2720">
        <v>12</v>
      </c>
    </row>
    <row r="2721" spans="1:15">
      <c r="A2721" t="s">
        <v>13732</v>
      </c>
      <c r="B2721" t="s">
        <v>16</v>
      </c>
      <c r="C2721" t="s">
        <v>76</v>
      </c>
      <c r="D2721" t="s">
        <v>77</v>
      </c>
      <c r="E2721" t="s">
        <v>13750</v>
      </c>
      <c r="F2721" t="s">
        <v>13751</v>
      </c>
      <c r="G2721" t="s">
        <v>13752</v>
      </c>
      <c r="H2721" s="1" t="s">
        <v>13753</v>
      </c>
      <c r="I2721" s="1" t="s">
        <v>13754</v>
      </c>
      <c r="J2721">
        <v>219</v>
      </c>
      <c r="K2721" t="s">
        <v>24</v>
      </c>
      <c r="L2721" t="s">
        <v>24</v>
      </c>
      <c r="M2721" t="s">
        <v>24</v>
      </c>
      <c r="N2721">
        <v>229</v>
      </c>
      <c r="O2721">
        <v>10</v>
      </c>
    </row>
    <row r="2722" spans="1:15">
      <c r="A2722" t="s">
        <v>13755</v>
      </c>
      <c r="B2722" t="s">
        <v>16</v>
      </c>
      <c r="C2722" t="s">
        <v>76</v>
      </c>
      <c r="D2722" t="s">
        <v>77</v>
      </c>
      <c r="E2722" t="s">
        <v>13756</v>
      </c>
      <c r="F2722" t="s">
        <v>13757</v>
      </c>
      <c r="G2722" t="s">
        <v>13758</v>
      </c>
      <c r="H2722" s="1" t="s">
        <v>13759</v>
      </c>
      <c r="I2722" s="1" t="s">
        <v>13760</v>
      </c>
      <c r="J2722">
        <v>110</v>
      </c>
      <c r="K2722" t="s">
        <v>24</v>
      </c>
      <c r="L2722" t="s">
        <v>24</v>
      </c>
      <c r="M2722" t="s">
        <v>24</v>
      </c>
      <c r="N2722">
        <v>126</v>
      </c>
      <c r="O2722">
        <v>16</v>
      </c>
    </row>
    <row r="2723" spans="1:15">
      <c r="A2723" t="s">
        <v>13755</v>
      </c>
      <c r="B2723" t="s">
        <v>16</v>
      </c>
      <c r="C2723" t="s">
        <v>76</v>
      </c>
      <c r="D2723" t="s">
        <v>77</v>
      </c>
      <c r="E2723" t="s">
        <v>13761</v>
      </c>
      <c r="F2723" t="s">
        <v>13762</v>
      </c>
      <c r="G2723" t="s">
        <v>13763</v>
      </c>
      <c r="H2723" s="1" t="s">
        <v>13764</v>
      </c>
      <c r="I2723" s="1" t="s">
        <v>13765</v>
      </c>
      <c r="J2723">
        <v>5</v>
      </c>
      <c r="K2723" t="s">
        <v>24</v>
      </c>
      <c r="L2723" t="s">
        <v>24</v>
      </c>
      <c r="M2723" t="s">
        <v>24</v>
      </c>
      <c r="N2723">
        <v>5</v>
      </c>
      <c r="O2723" t="s">
        <v>24</v>
      </c>
    </row>
    <row r="2724" spans="1:15">
      <c r="A2724" t="s">
        <v>13766</v>
      </c>
      <c r="B2724" t="s">
        <v>16</v>
      </c>
      <c r="C2724" t="s">
        <v>76</v>
      </c>
      <c r="D2724" t="s">
        <v>77</v>
      </c>
      <c r="E2724" t="s">
        <v>13767</v>
      </c>
      <c r="F2724" t="s">
        <v>13768</v>
      </c>
      <c r="G2724" t="s">
        <v>13769</v>
      </c>
      <c r="H2724" s="1" t="s">
        <v>13770</v>
      </c>
      <c r="I2724" s="1" t="s">
        <v>13771</v>
      </c>
      <c r="J2724">
        <v>91</v>
      </c>
      <c r="K2724" t="s">
        <v>24</v>
      </c>
      <c r="L2724" t="s">
        <v>24</v>
      </c>
      <c r="M2724" t="s">
        <v>24</v>
      </c>
      <c r="N2724">
        <v>103</v>
      </c>
      <c r="O2724">
        <v>12</v>
      </c>
    </row>
    <row r="2725" spans="1:15">
      <c r="A2725" t="s">
        <v>13766</v>
      </c>
      <c r="B2725" t="s">
        <v>16</v>
      </c>
      <c r="C2725" t="s">
        <v>76</v>
      </c>
      <c r="D2725" t="s">
        <v>77</v>
      </c>
      <c r="E2725" t="s">
        <v>13772</v>
      </c>
      <c r="F2725" t="s">
        <v>13773</v>
      </c>
      <c r="G2725" t="s">
        <v>13774</v>
      </c>
      <c r="H2725" s="1" t="s">
        <v>13775</v>
      </c>
      <c r="I2725" s="1" t="s">
        <v>13776</v>
      </c>
      <c r="J2725">
        <v>32</v>
      </c>
      <c r="K2725" t="s">
        <v>24</v>
      </c>
      <c r="L2725" t="s">
        <v>24</v>
      </c>
      <c r="M2725" t="s">
        <v>24</v>
      </c>
      <c r="N2725">
        <v>34</v>
      </c>
      <c r="O2725">
        <v>2</v>
      </c>
    </row>
    <row r="2726" spans="1:15">
      <c r="A2726" t="s">
        <v>13766</v>
      </c>
      <c r="B2726" t="s">
        <v>16</v>
      </c>
      <c r="C2726" t="s">
        <v>76</v>
      </c>
      <c r="D2726" t="s">
        <v>77</v>
      </c>
      <c r="E2726" t="s">
        <v>13777</v>
      </c>
      <c r="F2726" t="s">
        <v>13778</v>
      </c>
      <c r="G2726" t="s">
        <v>13779</v>
      </c>
      <c r="H2726" s="1" t="s">
        <v>13780</v>
      </c>
      <c r="I2726" s="1" t="s">
        <v>13377</v>
      </c>
      <c r="J2726">
        <v>81</v>
      </c>
      <c r="K2726" t="s">
        <v>24</v>
      </c>
      <c r="L2726" t="s">
        <v>24</v>
      </c>
      <c r="M2726" t="s">
        <v>24</v>
      </c>
      <c r="N2726">
        <v>93</v>
      </c>
      <c r="O2726">
        <v>12</v>
      </c>
    </row>
    <row r="2727" spans="1:15">
      <c r="A2727" t="s">
        <v>13766</v>
      </c>
      <c r="B2727" t="s">
        <v>16</v>
      </c>
      <c r="C2727" t="s">
        <v>76</v>
      </c>
      <c r="D2727" t="s">
        <v>77</v>
      </c>
      <c r="E2727" t="s">
        <v>13781</v>
      </c>
      <c r="F2727" t="s">
        <v>13782</v>
      </c>
      <c r="G2727" t="s">
        <v>13783</v>
      </c>
      <c r="H2727" s="1" t="s">
        <v>13784</v>
      </c>
      <c r="I2727" s="1" t="s">
        <v>13785</v>
      </c>
      <c r="J2727">
        <v>5</v>
      </c>
      <c r="K2727" t="s">
        <v>24</v>
      </c>
      <c r="L2727" t="s">
        <v>24</v>
      </c>
      <c r="M2727" t="s">
        <v>24</v>
      </c>
      <c r="N2727">
        <v>5</v>
      </c>
      <c r="O2727" t="s">
        <v>24</v>
      </c>
    </row>
    <row r="2728" spans="1:15">
      <c r="A2728" t="s">
        <v>13766</v>
      </c>
      <c r="B2728" t="s">
        <v>16</v>
      </c>
      <c r="C2728" t="s">
        <v>76</v>
      </c>
      <c r="D2728" t="s">
        <v>77</v>
      </c>
      <c r="E2728" t="s">
        <v>13786</v>
      </c>
      <c r="F2728" t="s">
        <v>13787</v>
      </c>
      <c r="G2728" t="s">
        <v>13788</v>
      </c>
      <c r="H2728" s="1" t="s">
        <v>13789</v>
      </c>
      <c r="I2728" s="1" t="s">
        <v>13790</v>
      </c>
      <c r="J2728">
        <v>77</v>
      </c>
      <c r="K2728" t="s">
        <v>24</v>
      </c>
      <c r="L2728" t="s">
        <v>24</v>
      </c>
      <c r="M2728" t="s">
        <v>24</v>
      </c>
      <c r="N2728">
        <v>87</v>
      </c>
      <c r="O2728">
        <v>10</v>
      </c>
    </row>
    <row r="2729" spans="1:15">
      <c r="A2729" t="s">
        <v>13766</v>
      </c>
      <c r="B2729" t="s">
        <v>16</v>
      </c>
      <c r="C2729" t="s">
        <v>76</v>
      </c>
      <c r="D2729" t="s">
        <v>77</v>
      </c>
      <c r="E2729" t="s">
        <v>13791</v>
      </c>
      <c r="F2729" t="s">
        <v>13792</v>
      </c>
      <c r="G2729" t="s">
        <v>13793</v>
      </c>
      <c r="H2729" s="1" t="s">
        <v>13794</v>
      </c>
      <c r="I2729" s="1" t="s">
        <v>13795</v>
      </c>
      <c r="J2729">
        <v>6</v>
      </c>
      <c r="K2729" t="s">
        <v>24</v>
      </c>
      <c r="L2729" t="s">
        <v>24</v>
      </c>
      <c r="M2729" t="s">
        <v>24</v>
      </c>
      <c r="N2729">
        <v>6</v>
      </c>
      <c r="O2729" t="s">
        <v>24</v>
      </c>
    </row>
    <row r="2730" spans="1:15">
      <c r="A2730" t="s">
        <v>13796</v>
      </c>
      <c r="B2730" t="s">
        <v>16</v>
      </c>
      <c r="C2730" t="s">
        <v>76</v>
      </c>
      <c r="D2730" t="s">
        <v>77</v>
      </c>
      <c r="E2730" t="s">
        <v>13797</v>
      </c>
      <c r="F2730" t="s">
        <v>13798</v>
      </c>
      <c r="G2730" t="s">
        <v>13799</v>
      </c>
      <c r="H2730" s="1" t="s">
        <v>13800</v>
      </c>
      <c r="I2730" s="1" t="s">
        <v>13801</v>
      </c>
      <c r="J2730">
        <v>89</v>
      </c>
      <c r="K2730" t="s">
        <v>24</v>
      </c>
      <c r="L2730" t="s">
        <v>24</v>
      </c>
      <c r="M2730" t="s">
        <v>24</v>
      </c>
      <c r="N2730">
        <v>101</v>
      </c>
      <c r="O2730">
        <v>12</v>
      </c>
    </row>
    <row r="2731" spans="1:15">
      <c r="A2731" t="s">
        <v>13796</v>
      </c>
      <c r="B2731" t="s">
        <v>16</v>
      </c>
      <c r="C2731" t="s">
        <v>76</v>
      </c>
      <c r="D2731" t="s">
        <v>77</v>
      </c>
      <c r="E2731" t="s">
        <v>13802</v>
      </c>
      <c r="F2731" t="s">
        <v>13803</v>
      </c>
      <c r="G2731" t="s">
        <v>13804</v>
      </c>
      <c r="H2731" s="1" t="s">
        <v>13805</v>
      </c>
      <c r="I2731" s="1" t="s">
        <v>13806</v>
      </c>
      <c r="J2731">
        <v>90</v>
      </c>
      <c r="K2731" t="s">
        <v>24</v>
      </c>
      <c r="L2731" t="s">
        <v>24</v>
      </c>
      <c r="M2731" t="s">
        <v>24</v>
      </c>
      <c r="N2731">
        <v>94</v>
      </c>
      <c r="O2731">
        <v>4</v>
      </c>
    </row>
    <row r="2732" spans="1:15">
      <c r="A2732" t="s">
        <v>13807</v>
      </c>
      <c r="B2732" t="s">
        <v>16</v>
      </c>
      <c r="C2732" t="s">
        <v>76</v>
      </c>
      <c r="D2732" t="s">
        <v>77</v>
      </c>
      <c r="E2732" t="s">
        <v>13808</v>
      </c>
      <c r="F2732" t="s">
        <v>13809</v>
      </c>
      <c r="G2732" t="s">
        <v>13810</v>
      </c>
      <c r="H2732" s="1" t="s">
        <v>13811</v>
      </c>
      <c r="I2732" s="1" t="s">
        <v>13812</v>
      </c>
      <c r="J2732">
        <v>107</v>
      </c>
      <c r="K2732" t="s">
        <v>24</v>
      </c>
      <c r="L2732" t="s">
        <v>24</v>
      </c>
      <c r="M2732" t="s">
        <v>24</v>
      </c>
      <c r="N2732">
        <v>118</v>
      </c>
      <c r="O2732">
        <v>11</v>
      </c>
    </row>
    <row r="2733" spans="1:15">
      <c r="A2733" t="s">
        <v>13807</v>
      </c>
      <c r="B2733" t="s">
        <v>16</v>
      </c>
      <c r="C2733" t="s">
        <v>76</v>
      </c>
      <c r="D2733" t="s">
        <v>77</v>
      </c>
      <c r="E2733" t="s">
        <v>13813</v>
      </c>
      <c r="F2733" t="s">
        <v>13814</v>
      </c>
      <c r="G2733" t="s">
        <v>13815</v>
      </c>
      <c r="H2733" s="1" t="s">
        <v>13816</v>
      </c>
      <c r="I2733" s="1" t="s">
        <v>13817</v>
      </c>
      <c r="J2733">
        <v>71</v>
      </c>
      <c r="K2733" t="s">
        <v>24</v>
      </c>
      <c r="L2733" t="s">
        <v>24</v>
      </c>
      <c r="M2733" t="s">
        <v>24</v>
      </c>
      <c r="N2733">
        <v>71</v>
      </c>
      <c r="O2733" t="s">
        <v>24</v>
      </c>
    </row>
    <row r="2734" spans="1:15">
      <c r="A2734" t="s">
        <v>13818</v>
      </c>
      <c r="B2734" t="s">
        <v>16</v>
      </c>
      <c r="C2734" t="s">
        <v>76</v>
      </c>
      <c r="D2734" t="s">
        <v>77</v>
      </c>
      <c r="E2734" t="s">
        <v>13819</v>
      </c>
      <c r="F2734" t="s">
        <v>13820</v>
      </c>
      <c r="G2734" t="s">
        <v>13821</v>
      </c>
      <c r="H2734" s="1" t="s">
        <v>13822</v>
      </c>
      <c r="I2734" s="1" t="s">
        <v>13823</v>
      </c>
      <c r="J2734">
        <v>90</v>
      </c>
      <c r="K2734" t="s">
        <v>24</v>
      </c>
      <c r="L2734" t="s">
        <v>24</v>
      </c>
      <c r="M2734" t="s">
        <v>24</v>
      </c>
      <c r="N2734">
        <v>94</v>
      </c>
      <c r="O2734">
        <v>4</v>
      </c>
    </row>
    <row r="2735" spans="1:15">
      <c r="A2735" t="s">
        <v>13818</v>
      </c>
      <c r="B2735" t="s">
        <v>16</v>
      </c>
      <c r="C2735" t="s">
        <v>76</v>
      </c>
      <c r="D2735" t="s">
        <v>77</v>
      </c>
      <c r="E2735" t="s">
        <v>13824</v>
      </c>
      <c r="F2735" t="s">
        <v>13825</v>
      </c>
      <c r="G2735" t="s">
        <v>13826</v>
      </c>
      <c r="H2735" s="1" t="s">
        <v>13800</v>
      </c>
      <c r="I2735" s="1" t="s">
        <v>13801</v>
      </c>
      <c r="J2735">
        <v>89</v>
      </c>
      <c r="K2735" t="s">
        <v>24</v>
      </c>
      <c r="L2735" t="s">
        <v>24</v>
      </c>
      <c r="M2735" t="s">
        <v>24</v>
      </c>
      <c r="N2735">
        <v>101</v>
      </c>
      <c r="O2735">
        <v>12</v>
      </c>
    </row>
    <row r="2736" spans="1:15">
      <c r="A2736" t="s">
        <v>13827</v>
      </c>
      <c r="B2736" t="s">
        <v>16</v>
      </c>
      <c r="C2736" t="s">
        <v>76</v>
      </c>
      <c r="D2736" t="s">
        <v>77</v>
      </c>
      <c r="E2736" t="s">
        <v>13828</v>
      </c>
      <c r="F2736" t="s">
        <v>13829</v>
      </c>
      <c r="G2736" t="s">
        <v>13830</v>
      </c>
      <c r="H2736" s="1" t="s">
        <v>13831</v>
      </c>
      <c r="I2736" s="1" t="s">
        <v>13832</v>
      </c>
      <c r="J2736">
        <v>108</v>
      </c>
      <c r="K2736" t="s">
        <v>24</v>
      </c>
      <c r="L2736" t="s">
        <v>24</v>
      </c>
      <c r="M2736" t="s">
        <v>24</v>
      </c>
      <c r="N2736">
        <v>118</v>
      </c>
      <c r="O2736">
        <v>10</v>
      </c>
    </row>
    <row r="2737" spans="1:15">
      <c r="A2737" t="s">
        <v>13827</v>
      </c>
      <c r="B2737" t="s">
        <v>16</v>
      </c>
      <c r="C2737" t="s">
        <v>76</v>
      </c>
      <c r="D2737" t="s">
        <v>77</v>
      </c>
      <c r="E2737" t="s">
        <v>13833</v>
      </c>
      <c r="F2737" t="s">
        <v>13834</v>
      </c>
      <c r="G2737" t="s">
        <v>13835</v>
      </c>
      <c r="H2737" s="1" t="s">
        <v>13816</v>
      </c>
      <c r="I2737" s="1" t="s">
        <v>13836</v>
      </c>
      <c r="J2737">
        <v>71</v>
      </c>
      <c r="K2737" t="s">
        <v>24</v>
      </c>
      <c r="L2737" t="s">
        <v>24</v>
      </c>
      <c r="M2737" t="s">
        <v>24</v>
      </c>
      <c r="N2737">
        <v>71</v>
      </c>
      <c r="O2737" t="s">
        <v>24</v>
      </c>
    </row>
    <row r="2738" spans="1:15">
      <c r="A2738" t="s">
        <v>13837</v>
      </c>
      <c r="B2738" t="s">
        <v>16</v>
      </c>
      <c r="C2738" t="s">
        <v>76</v>
      </c>
      <c r="D2738" t="s">
        <v>77</v>
      </c>
      <c r="E2738" t="s">
        <v>13838</v>
      </c>
      <c r="F2738" t="s">
        <v>24</v>
      </c>
      <c r="G2738" t="s">
        <v>13839</v>
      </c>
      <c r="H2738" s="1" t="s">
        <v>13840</v>
      </c>
      <c r="I2738" s="1" t="s">
        <v>13841</v>
      </c>
      <c r="J2738">
        <v>94</v>
      </c>
      <c r="K2738" t="s">
        <v>24</v>
      </c>
      <c r="L2738" t="s">
        <v>24</v>
      </c>
      <c r="M2738" t="s">
        <v>24</v>
      </c>
      <c r="N2738">
        <v>98</v>
      </c>
      <c r="O2738">
        <v>4</v>
      </c>
    </row>
    <row r="2739" spans="1:15">
      <c r="A2739" t="s">
        <v>13837</v>
      </c>
      <c r="B2739" t="s">
        <v>16</v>
      </c>
      <c r="C2739" t="s">
        <v>76</v>
      </c>
      <c r="D2739" t="s">
        <v>77</v>
      </c>
      <c r="E2739" t="s">
        <v>13842</v>
      </c>
      <c r="F2739" t="s">
        <v>24</v>
      </c>
      <c r="G2739" t="s">
        <v>13843</v>
      </c>
      <c r="H2739" s="1" t="s">
        <v>13844</v>
      </c>
      <c r="I2739" s="1" t="s">
        <v>13845</v>
      </c>
      <c r="J2739">
        <v>5</v>
      </c>
      <c r="K2739" t="s">
        <v>24</v>
      </c>
      <c r="L2739" t="s">
        <v>24</v>
      </c>
      <c r="M2739" t="s">
        <v>24</v>
      </c>
      <c r="N2739">
        <v>5</v>
      </c>
      <c r="O2739" t="s">
        <v>24</v>
      </c>
    </row>
    <row r="2740" spans="1:15">
      <c r="A2740" t="s">
        <v>13846</v>
      </c>
      <c r="B2740" t="s">
        <v>16</v>
      </c>
      <c r="C2740" t="s">
        <v>76</v>
      </c>
      <c r="D2740" t="s">
        <v>77</v>
      </c>
      <c r="E2740" t="s">
        <v>13847</v>
      </c>
      <c r="F2740" t="s">
        <v>13848</v>
      </c>
      <c r="G2740" t="s">
        <v>13849</v>
      </c>
      <c r="H2740" s="1" t="s">
        <v>13850</v>
      </c>
      <c r="I2740" s="1" t="s">
        <v>13851</v>
      </c>
      <c r="J2740">
        <v>43</v>
      </c>
      <c r="K2740" t="s">
        <v>24</v>
      </c>
      <c r="L2740" t="s">
        <v>24</v>
      </c>
      <c r="M2740" t="s">
        <v>24</v>
      </c>
      <c r="N2740">
        <v>43</v>
      </c>
      <c r="O2740" t="s">
        <v>24</v>
      </c>
    </row>
    <row r="2741" spans="1:15">
      <c r="A2741" t="s">
        <v>13846</v>
      </c>
      <c r="B2741" t="s">
        <v>16</v>
      </c>
      <c r="C2741" t="s">
        <v>76</v>
      </c>
      <c r="D2741" t="s">
        <v>77</v>
      </c>
      <c r="E2741" t="s">
        <v>12303</v>
      </c>
      <c r="F2741" t="s">
        <v>13852</v>
      </c>
      <c r="G2741" t="s">
        <v>13853</v>
      </c>
      <c r="H2741" s="1" t="s">
        <v>13854</v>
      </c>
      <c r="I2741" s="1" t="s">
        <v>13855</v>
      </c>
      <c r="J2741">
        <v>100</v>
      </c>
      <c r="K2741" t="s">
        <v>24</v>
      </c>
      <c r="L2741" t="s">
        <v>24</v>
      </c>
      <c r="M2741">
        <v>1</v>
      </c>
      <c r="N2741">
        <v>104</v>
      </c>
      <c r="O2741">
        <v>3</v>
      </c>
    </row>
    <row r="2742" spans="1:15">
      <c r="A2742" t="s">
        <v>13856</v>
      </c>
      <c r="B2742" t="s">
        <v>16</v>
      </c>
      <c r="C2742" t="s">
        <v>76</v>
      </c>
      <c r="D2742" t="s">
        <v>77</v>
      </c>
      <c r="E2742" t="s">
        <v>12303</v>
      </c>
      <c r="F2742" t="s">
        <v>13857</v>
      </c>
      <c r="G2742" t="s">
        <v>13858</v>
      </c>
      <c r="H2742" s="1" t="s">
        <v>12306</v>
      </c>
      <c r="I2742" s="1" t="s">
        <v>12307</v>
      </c>
      <c r="J2742">
        <v>95</v>
      </c>
      <c r="K2742" t="s">
        <v>24</v>
      </c>
      <c r="L2742" t="s">
        <v>24</v>
      </c>
      <c r="M2742" t="s">
        <v>24</v>
      </c>
      <c r="N2742">
        <v>98</v>
      </c>
      <c r="O2742">
        <v>3</v>
      </c>
    </row>
    <row r="2743" spans="1:15">
      <c r="A2743" t="s">
        <v>13856</v>
      </c>
      <c r="B2743" t="s">
        <v>16</v>
      </c>
      <c r="C2743" t="s">
        <v>76</v>
      </c>
      <c r="D2743" t="s">
        <v>77</v>
      </c>
      <c r="E2743" t="s">
        <v>66</v>
      </c>
      <c r="F2743" t="s">
        <v>13859</v>
      </c>
      <c r="G2743" t="s">
        <v>13860</v>
      </c>
      <c r="H2743" s="1" t="s">
        <v>13861</v>
      </c>
      <c r="I2743" s="1" t="s">
        <v>13862</v>
      </c>
      <c r="J2743">
        <v>95</v>
      </c>
      <c r="K2743" t="s">
        <v>24</v>
      </c>
      <c r="L2743" t="s">
        <v>24</v>
      </c>
      <c r="M2743" t="s">
        <v>24</v>
      </c>
      <c r="N2743">
        <v>98</v>
      </c>
      <c r="O2743">
        <v>3</v>
      </c>
    </row>
    <row r="2744" spans="1:15">
      <c r="A2744" t="s">
        <v>13863</v>
      </c>
      <c r="B2744" t="s">
        <v>16</v>
      </c>
      <c r="C2744" t="s">
        <v>76</v>
      </c>
      <c r="D2744" t="s">
        <v>77</v>
      </c>
      <c r="E2744" t="s">
        <v>12303</v>
      </c>
      <c r="F2744" t="s">
        <v>13864</v>
      </c>
      <c r="G2744" t="s">
        <v>13865</v>
      </c>
      <c r="H2744" s="1" t="s">
        <v>13866</v>
      </c>
      <c r="I2744" s="1" t="s">
        <v>13867</v>
      </c>
      <c r="J2744">
        <v>104</v>
      </c>
      <c r="K2744" t="s">
        <v>24</v>
      </c>
      <c r="L2744" t="s">
        <v>24</v>
      </c>
      <c r="M2744" t="s">
        <v>24</v>
      </c>
      <c r="N2744">
        <v>107</v>
      </c>
      <c r="O2744">
        <v>3</v>
      </c>
    </row>
    <row r="2745" spans="1:15">
      <c r="A2745" t="s">
        <v>13868</v>
      </c>
      <c r="B2745" t="s">
        <v>16</v>
      </c>
      <c r="C2745" t="s">
        <v>76</v>
      </c>
      <c r="D2745" t="s">
        <v>77</v>
      </c>
      <c r="E2745" t="s">
        <v>13869</v>
      </c>
      <c r="F2745" t="s">
        <v>13870</v>
      </c>
      <c r="G2745" t="s">
        <v>13871</v>
      </c>
      <c r="H2745" s="1" t="s">
        <v>13872</v>
      </c>
      <c r="I2745" s="1" t="s">
        <v>13873</v>
      </c>
      <c r="J2745">
        <v>92</v>
      </c>
      <c r="K2745" t="s">
        <v>24</v>
      </c>
      <c r="L2745" t="s">
        <v>24</v>
      </c>
      <c r="M2745" t="s">
        <v>24</v>
      </c>
      <c r="N2745">
        <v>105</v>
      </c>
      <c r="O2745">
        <v>13</v>
      </c>
    </row>
    <row r="2746" spans="1:15">
      <c r="A2746" t="s">
        <v>13874</v>
      </c>
      <c r="B2746" t="s">
        <v>16</v>
      </c>
      <c r="C2746" t="s">
        <v>76</v>
      </c>
      <c r="D2746" t="s">
        <v>77</v>
      </c>
      <c r="E2746" t="s">
        <v>13875</v>
      </c>
      <c r="F2746" t="s">
        <v>13876</v>
      </c>
      <c r="G2746" t="s">
        <v>13877</v>
      </c>
      <c r="H2746" s="1" t="s">
        <v>13844</v>
      </c>
      <c r="I2746" s="1" t="s">
        <v>13845</v>
      </c>
      <c r="J2746">
        <v>3</v>
      </c>
      <c r="K2746" t="s">
        <v>24</v>
      </c>
      <c r="L2746" t="s">
        <v>24</v>
      </c>
      <c r="M2746" t="s">
        <v>24</v>
      </c>
      <c r="N2746">
        <v>3</v>
      </c>
      <c r="O2746" t="s">
        <v>24</v>
      </c>
    </row>
    <row r="2747" spans="1:15">
      <c r="A2747" t="s">
        <v>13874</v>
      </c>
      <c r="B2747" t="s">
        <v>16</v>
      </c>
      <c r="C2747" t="s">
        <v>76</v>
      </c>
      <c r="D2747" t="s">
        <v>77</v>
      </c>
      <c r="E2747" t="s">
        <v>12303</v>
      </c>
      <c r="F2747" t="s">
        <v>13878</v>
      </c>
      <c r="G2747" t="s">
        <v>13879</v>
      </c>
      <c r="H2747" s="1" t="s">
        <v>13880</v>
      </c>
      <c r="I2747" s="1" t="s">
        <v>13881</v>
      </c>
      <c r="J2747">
        <v>85</v>
      </c>
      <c r="K2747" t="s">
        <v>24</v>
      </c>
      <c r="L2747" t="s">
        <v>24</v>
      </c>
      <c r="M2747" t="s">
        <v>24</v>
      </c>
      <c r="N2747">
        <v>85</v>
      </c>
      <c r="O2747" t="s">
        <v>24</v>
      </c>
    </row>
    <row r="2748" spans="1:15">
      <c r="A2748" t="s">
        <v>13882</v>
      </c>
      <c r="B2748" t="s">
        <v>16</v>
      </c>
      <c r="C2748" t="s">
        <v>76</v>
      </c>
      <c r="D2748" t="s">
        <v>77</v>
      </c>
      <c r="E2748" t="s">
        <v>13883</v>
      </c>
      <c r="F2748" t="s">
        <v>13884</v>
      </c>
      <c r="G2748" t="s">
        <v>13885</v>
      </c>
      <c r="H2748" s="1" t="s">
        <v>13886</v>
      </c>
      <c r="I2748" s="1" t="s">
        <v>13887</v>
      </c>
      <c r="J2748">
        <v>43</v>
      </c>
      <c r="K2748" t="s">
        <v>24</v>
      </c>
      <c r="L2748" t="s">
        <v>24</v>
      </c>
      <c r="M2748" t="s">
        <v>24</v>
      </c>
      <c r="N2748">
        <v>44</v>
      </c>
      <c r="O2748">
        <v>1</v>
      </c>
    </row>
    <row r="2749" spans="1:15">
      <c r="A2749" t="s">
        <v>13882</v>
      </c>
      <c r="B2749" t="s">
        <v>16</v>
      </c>
      <c r="C2749" t="s">
        <v>76</v>
      </c>
      <c r="D2749" t="s">
        <v>77</v>
      </c>
      <c r="E2749" t="s">
        <v>13888</v>
      </c>
      <c r="F2749" t="s">
        <v>13889</v>
      </c>
      <c r="G2749" t="s">
        <v>13890</v>
      </c>
      <c r="H2749" s="1" t="s">
        <v>13891</v>
      </c>
      <c r="I2749" s="1" t="s">
        <v>13892</v>
      </c>
      <c r="J2749">
        <v>100</v>
      </c>
      <c r="K2749" t="s">
        <v>24</v>
      </c>
      <c r="L2749" t="s">
        <v>24</v>
      </c>
      <c r="M2749" t="s">
        <v>24</v>
      </c>
      <c r="N2749">
        <v>103</v>
      </c>
      <c r="O2749">
        <v>3</v>
      </c>
    </row>
    <row r="2750" spans="1:15">
      <c r="A2750" t="s">
        <v>13893</v>
      </c>
      <c r="B2750" t="s">
        <v>16</v>
      </c>
      <c r="C2750" t="s">
        <v>76</v>
      </c>
      <c r="D2750" t="s">
        <v>77</v>
      </c>
      <c r="E2750" t="s">
        <v>13888</v>
      </c>
      <c r="F2750" t="s">
        <v>13894</v>
      </c>
      <c r="G2750" t="s">
        <v>13895</v>
      </c>
      <c r="H2750" s="1" t="s">
        <v>13896</v>
      </c>
      <c r="I2750" s="1" t="s">
        <v>13897</v>
      </c>
      <c r="J2750">
        <v>100</v>
      </c>
      <c r="K2750" t="s">
        <v>24</v>
      </c>
      <c r="L2750" t="s">
        <v>24</v>
      </c>
      <c r="M2750" t="s">
        <v>24</v>
      </c>
      <c r="N2750">
        <v>104</v>
      </c>
      <c r="O2750">
        <v>4</v>
      </c>
    </row>
    <row r="2751" spans="1:15">
      <c r="A2751" t="s">
        <v>13898</v>
      </c>
      <c r="B2751" t="s">
        <v>16</v>
      </c>
      <c r="C2751" t="s">
        <v>76</v>
      </c>
      <c r="D2751" t="s">
        <v>77</v>
      </c>
      <c r="E2751" t="s">
        <v>12303</v>
      </c>
      <c r="F2751" t="s">
        <v>13899</v>
      </c>
      <c r="G2751" t="s">
        <v>13900</v>
      </c>
      <c r="H2751" s="1" t="s">
        <v>13901</v>
      </c>
      <c r="I2751" s="1" t="s">
        <v>13902</v>
      </c>
      <c r="J2751">
        <v>100</v>
      </c>
      <c r="K2751" t="s">
        <v>24</v>
      </c>
      <c r="L2751" t="s">
        <v>24</v>
      </c>
      <c r="M2751" t="s">
        <v>24</v>
      </c>
      <c r="N2751">
        <v>103</v>
      </c>
      <c r="O2751">
        <v>3</v>
      </c>
    </row>
    <row r="2752" spans="1:15">
      <c r="A2752" t="s">
        <v>13903</v>
      </c>
      <c r="B2752" t="s">
        <v>16</v>
      </c>
      <c r="C2752" t="s">
        <v>76</v>
      </c>
      <c r="D2752" t="s">
        <v>77</v>
      </c>
      <c r="E2752" t="s">
        <v>13904</v>
      </c>
      <c r="F2752" t="s">
        <v>13905</v>
      </c>
      <c r="G2752" t="s">
        <v>13906</v>
      </c>
      <c r="H2752" s="1" t="s">
        <v>13907</v>
      </c>
      <c r="I2752" s="1" t="s">
        <v>13908</v>
      </c>
      <c r="J2752">
        <v>95</v>
      </c>
      <c r="K2752" t="s">
        <v>24</v>
      </c>
      <c r="L2752" t="s">
        <v>24</v>
      </c>
      <c r="M2752">
        <v>1</v>
      </c>
      <c r="N2752">
        <v>99</v>
      </c>
      <c r="O2752">
        <v>3</v>
      </c>
    </row>
    <row r="2753" spans="1:15">
      <c r="A2753" t="s">
        <v>13909</v>
      </c>
      <c r="B2753" t="s">
        <v>16</v>
      </c>
      <c r="C2753" t="s">
        <v>76</v>
      </c>
      <c r="D2753" t="s">
        <v>77</v>
      </c>
      <c r="E2753" t="s">
        <v>13910</v>
      </c>
      <c r="F2753" t="s">
        <v>13911</v>
      </c>
      <c r="G2753" t="s">
        <v>13912</v>
      </c>
      <c r="H2753" s="1" t="s">
        <v>13913</v>
      </c>
      <c r="I2753" s="1" t="s">
        <v>13914</v>
      </c>
      <c r="J2753">
        <v>7</v>
      </c>
      <c r="K2753" t="s">
        <v>24</v>
      </c>
      <c r="L2753" t="s">
        <v>24</v>
      </c>
      <c r="M2753" t="s">
        <v>24</v>
      </c>
      <c r="N2753">
        <v>7</v>
      </c>
      <c r="O2753" t="s">
        <v>24</v>
      </c>
    </row>
    <row r="2754" spans="1:15">
      <c r="A2754" t="s">
        <v>13909</v>
      </c>
      <c r="B2754" t="s">
        <v>16</v>
      </c>
      <c r="C2754" t="s">
        <v>76</v>
      </c>
      <c r="D2754" t="s">
        <v>77</v>
      </c>
      <c r="E2754" t="s">
        <v>13915</v>
      </c>
      <c r="F2754" t="s">
        <v>13916</v>
      </c>
      <c r="G2754" t="s">
        <v>13917</v>
      </c>
      <c r="H2754" s="1" t="s">
        <v>12551</v>
      </c>
      <c r="I2754" s="1" t="s">
        <v>12552</v>
      </c>
      <c r="J2754">
        <v>4</v>
      </c>
      <c r="K2754" t="s">
        <v>24</v>
      </c>
      <c r="L2754" t="s">
        <v>24</v>
      </c>
      <c r="M2754" t="s">
        <v>24</v>
      </c>
      <c r="N2754">
        <v>4</v>
      </c>
      <c r="O2754" t="s">
        <v>24</v>
      </c>
    </row>
    <row r="2755" spans="1:15">
      <c r="A2755" t="s">
        <v>13909</v>
      </c>
      <c r="B2755" t="s">
        <v>16</v>
      </c>
      <c r="C2755" t="s">
        <v>76</v>
      </c>
      <c r="D2755" t="s">
        <v>77</v>
      </c>
      <c r="E2755" t="s">
        <v>13918</v>
      </c>
      <c r="F2755" t="s">
        <v>13919</v>
      </c>
      <c r="G2755" t="s">
        <v>13920</v>
      </c>
      <c r="H2755" s="1" t="s">
        <v>13921</v>
      </c>
      <c r="I2755" s="1" t="s">
        <v>13922</v>
      </c>
      <c r="J2755">
        <v>76</v>
      </c>
      <c r="K2755" t="s">
        <v>24</v>
      </c>
      <c r="L2755" t="s">
        <v>24</v>
      </c>
      <c r="M2755" t="s">
        <v>24</v>
      </c>
      <c r="N2755">
        <v>82</v>
      </c>
      <c r="O2755">
        <v>6</v>
      </c>
    </row>
    <row r="2756" spans="1:15">
      <c r="A2756" t="s">
        <v>13909</v>
      </c>
      <c r="B2756" t="s">
        <v>16</v>
      </c>
      <c r="C2756" t="s">
        <v>76</v>
      </c>
      <c r="D2756" t="s">
        <v>77</v>
      </c>
      <c r="E2756" t="s">
        <v>13923</v>
      </c>
      <c r="F2756" t="s">
        <v>13924</v>
      </c>
      <c r="G2756" t="s">
        <v>13925</v>
      </c>
      <c r="H2756" s="1" t="s">
        <v>13926</v>
      </c>
      <c r="I2756" s="1" t="s">
        <v>13927</v>
      </c>
      <c r="J2756">
        <v>84</v>
      </c>
      <c r="K2756" t="s">
        <v>24</v>
      </c>
      <c r="L2756" t="s">
        <v>24</v>
      </c>
      <c r="M2756" t="s">
        <v>24</v>
      </c>
      <c r="N2756">
        <v>95</v>
      </c>
      <c r="O2756">
        <v>11</v>
      </c>
    </row>
    <row r="2757" spans="1:15">
      <c r="A2757" t="s">
        <v>13928</v>
      </c>
      <c r="B2757" t="s">
        <v>16</v>
      </c>
      <c r="C2757" t="s">
        <v>76</v>
      </c>
      <c r="D2757" t="s">
        <v>77</v>
      </c>
      <c r="E2757" t="s">
        <v>13929</v>
      </c>
      <c r="F2757" t="s">
        <v>13930</v>
      </c>
      <c r="G2757" t="s">
        <v>13931</v>
      </c>
      <c r="H2757" s="1" t="s">
        <v>13932</v>
      </c>
      <c r="I2757" s="1" t="s">
        <v>8155</v>
      </c>
      <c r="J2757">
        <v>74</v>
      </c>
      <c r="K2757" t="s">
        <v>24</v>
      </c>
      <c r="L2757" t="s">
        <v>24</v>
      </c>
      <c r="M2757" t="s">
        <v>24</v>
      </c>
      <c r="N2757">
        <v>83</v>
      </c>
      <c r="O2757">
        <v>9</v>
      </c>
    </row>
    <row r="2758" spans="1:15">
      <c r="A2758" t="s">
        <v>13933</v>
      </c>
      <c r="B2758" t="s">
        <v>16</v>
      </c>
      <c r="C2758" t="s">
        <v>76</v>
      </c>
      <c r="D2758" t="s">
        <v>77</v>
      </c>
      <c r="E2758" t="s">
        <v>13934</v>
      </c>
      <c r="F2758" t="s">
        <v>13935</v>
      </c>
      <c r="G2758" t="s">
        <v>13936</v>
      </c>
      <c r="H2758" s="1" t="s">
        <v>13937</v>
      </c>
      <c r="I2758" s="1" t="s">
        <v>13938</v>
      </c>
      <c r="J2758">
        <v>99</v>
      </c>
      <c r="K2758" t="s">
        <v>24</v>
      </c>
      <c r="L2758">
        <v>3</v>
      </c>
      <c r="M2758" t="s">
        <v>24</v>
      </c>
      <c r="N2758">
        <v>107</v>
      </c>
      <c r="O2758">
        <v>5</v>
      </c>
    </row>
    <row r="2759" spans="1:15">
      <c r="A2759" t="s">
        <v>13933</v>
      </c>
      <c r="B2759" t="s">
        <v>16</v>
      </c>
      <c r="C2759" t="s">
        <v>76</v>
      </c>
      <c r="D2759" t="s">
        <v>77</v>
      </c>
      <c r="E2759" t="s">
        <v>13939</v>
      </c>
      <c r="F2759" t="s">
        <v>13940</v>
      </c>
      <c r="G2759" t="s">
        <v>13941</v>
      </c>
      <c r="H2759" s="1" t="s">
        <v>13942</v>
      </c>
      <c r="I2759" s="1" t="s">
        <v>13943</v>
      </c>
      <c r="J2759">
        <v>5</v>
      </c>
      <c r="K2759" t="s">
        <v>24</v>
      </c>
      <c r="L2759" t="s">
        <v>24</v>
      </c>
      <c r="M2759" t="s">
        <v>24</v>
      </c>
      <c r="N2759">
        <v>5</v>
      </c>
      <c r="O2759" t="s">
        <v>24</v>
      </c>
    </row>
    <row r="2760" spans="1:15">
      <c r="A2760" t="s">
        <v>13933</v>
      </c>
      <c r="B2760" t="s">
        <v>16</v>
      </c>
      <c r="C2760" t="s">
        <v>76</v>
      </c>
      <c r="D2760" t="s">
        <v>77</v>
      </c>
      <c r="E2760" t="s">
        <v>13944</v>
      </c>
      <c r="F2760" t="s">
        <v>13945</v>
      </c>
      <c r="G2760" t="s">
        <v>13946</v>
      </c>
      <c r="H2760" s="1" t="s">
        <v>13947</v>
      </c>
      <c r="I2760" s="1" t="s">
        <v>13948</v>
      </c>
      <c r="J2760">
        <v>12</v>
      </c>
      <c r="K2760" t="s">
        <v>24</v>
      </c>
      <c r="L2760" t="s">
        <v>24</v>
      </c>
      <c r="M2760" t="s">
        <v>24</v>
      </c>
      <c r="N2760">
        <v>12</v>
      </c>
      <c r="O2760" t="s">
        <v>24</v>
      </c>
    </row>
    <row r="2761" spans="1:15">
      <c r="A2761" t="s">
        <v>13933</v>
      </c>
      <c r="B2761" t="s">
        <v>16</v>
      </c>
      <c r="C2761" t="s">
        <v>76</v>
      </c>
      <c r="D2761" t="s">
        <v>77</v>
      </c>
      <c r="E2761" t="s">
        <v>13949</v>
      </c>
      <c r="F2761" t="s">
        <v>13950</v>
      </c>
      <c r="G2761" t="s">
        <v>13951</v>
      </c>
      <c r="H2761" s="1" t="s">
        <v>13952</v>
      </c>
      <c r="I2761" s="1" t="s">
        <v>13953</v>
      </c>
      <c r="J2761">
        <v>73</v>
      </c>
      <c r="K2761" t="s">
        <v>24</v>
      </c>
      <c r="L2761" t="s">
        <v>24</v>
      </c>
      <c r="M2761" t="s">
        <v>24</v>
      </c>
      <c r="N2761">
        <v>83</v>
      </c>
      <c r="O2761">
        <v>10</v>
      </c>
    </row>
    <row r="2762" spans="1:15">
      <c r="A2762" t="s">
        <v>13933</v>
      </c>
      <c r="B2762" t="s">
        <v>16</v>
      </c>
      <c r="C2762" t="s">
        <v>76</v>
      </c>
      <c r="D2762" t="s">
        <v>77</v>
      </c>
      <c r="E2762" t="s">
        <v>13954</v>
      </c>
      <c r="F2762" t="s">
        <v>13955</v>
      </c>
      <c r="G2762" t="s">
        <v>13956</v>
      </c>
      <c r="H2762" s="1" t="s">
        <v>12941</v>
      </c>
      <c r="I2762" s="1" t="s">
        <v>13957</v>
      </c>
      <c r="J2762">
        <v>5</v>
      </c>
      <c r="K2762" t="s">
        <v>24</v>
      </c>
      <c r="L2762" t="s">
        <v>24</v>
      </c>
      <c r="M2762" t="s">
        <v>24</v>
      </c>
      <c r="N2762">
        <v>5</v>
      </c>
      <c r="O2762" t="s">
        <v>24</v>
      </c>
    </row>
    <row r="2763" spans="1:15">
      <c r="A2763" t="s">
        <v>13958</v>
      </c>
      <c r="B2763" t="s">
        <v>16</v>
      </c>
      <c r="C2763" t="s">
        <v>76</v>
      </c>
      <c r="D2763" t="s">
        <v>77</v>
      </c>
      <c r="E2763" t="s">
        <v>13959</v>
      </c>
      <c r="F2763" t="s">
        <v>13960</v>
      </c>
      <c r="G2763" t="s">
        <v>13961</v>
      </c>
      <c r="H2763" s="1" t="s">
        <v>12086</v>
      </c>
      <c r="I2763" s="1" t="s">
        <v>12140</v>
      </c>
      <c r="J2763">
        <v>2</v>
      </c>
      <c r="K2763" t="s">
        <v>24</v>
      </c>
      <c r="L2763" t="s">
        <v>24</v>
      </c>
      <c r="M2763" t="s">
        <v>24</v>
      </c>
      <c r="N2763">
        <v>2</v>
      </c>
      <c r="O2763" t="s">
        <v>24</v>
      </c>
    </row>
    <row r="2764" spans="1:15">
      <c r="A2764" t="s">
        <v>13958</v>
      </c>
      <c r="B2764" t="s">
        <v>16</v>
      </c>
      <c r="C2764" t="s">
        <v>76</v>
      </c>
      <c r="D2764" t="s">
        <v>77</v>
      </c>
      <c r="E2764" t="s">
        <v>13962</v>
      </c>
      <c r="F2764" t="s">
        <v>13963</v>
      </c>
      <c r="G2764" t="s">
        <v>13964</v>
      </c>
      <c r="H2764" s="1" t="s">
        <v>13965</v>
      </c>
      <c r="I2764" s="1" t="s">
        <v>13966</v>
      </c>
      <c r="J2764">
        <v>3</v>
      </c>
      <c r="K2764" t="s">
        <v>24</v>
      </c>
      <c r="L2764" t="s">
        <v>24</v>
      </c>
      <c r="M2764" t="s">
        <v>24</v>
      </c>
      <c r="N2764">
        <v>3</v>
      </c>
      <c r="O2764" t="s">
        <v>24</v>
      </c>
    </row>
    <row r="2765" spans="1:15">
      <c r="A2765" t="s">
        <v>13958</v>
      </c>
      <c r="B2765" t="s">
        <v>16</v>
      </c>
      <c r="C2765" t="s">
        <v>76</v>
      </c>
      <c r="D2765" t="s">
        <v>77</v>
      </c>
      <c r="E2765" t="s">
        <v>13967</v>
      </c>
      <c r="F2765" t="s">
        <v>13968</v>
      </c>
      <c r="G2765" t="s">
        <v>13969</v>
      </c>
      <c r="H2765" s="1" t="s">
        <v>13970</v>
      </c>
      <c r="I2765" s="1" t="s">
        <v>13971</v>
      </c>
      <c r="J2765">
        <v>5</v>
      </c>
      <c r="K2765" t="s">
        <v>24</v>
      </c>
      <c r="L2765" t="s">
        <v>24</v>
      </c>
      <c r="M2765" t="s">
        <v>24</v>
      </c>
      <c r="N2765">
        <v>5</v>
      </c>
      <c r="O2765" t="s">
        <v>24</v>
      </c>
    </row>
    <row r="2766" spans="1:15">
      <c r="A2766" t="s">
        <v>13958</v>
      </c>
      <c r="B2766" t="s">
        <v>16</v>
      </c>
      <c r="C2766" t="s">
        <v>76</v>
      </c>
      <c r="D2766" t="s">
        <v>77</v>
      </c>
      <c r="E2766" t="s">
        <v>13972</v>
      </c>
      <c r="F2766" t="s">
        <v>13973</v>
      </c>
      <c r="G2766" t="s">
        <v>13974</v>
      </c>
      <c r="H2766" s="1" t="s">
        <v>13975</v>
      </c>
      <c r="I2766" s="1" t="s">
        <v>13976</v>
      </c>
      <c r="J2766">
        <v>60</v>
      </c>
      <c r="K2766" t="s">
        <v>24</v>
      </c>
      <c r="L2766" t="s">
        <v>24</v>
      </c>
      <c r="M2766" t="s">
        <v>24</v>
      </c>
      <c r="N2766">
        <v>63</v>
      </c>
      <c r="O2766">
        <v>3</v>
      </c>
    </row>
    <row r="2767" spans="1:15">
      <c r="A2767" t="s">
        <v>13977</v>
      </c>
      <c r="B2767" t="s">
        <v>16</v>
      </c>
      <c r="C2767" t="s">
        <v>76</v>
      </c>
      <c r="D2767" t="s">
        <v>77</v>
      </c>
      <c r="E2767" t="s">
        <v>13978</v>
      </c>
      <c r="F2767" t="s">
        <v>13979</v>
      </c>
      <c r="G2767" t="s">
        <v>13980</v>
      </c>
      <c r="H2767" s="1" t="s">
        <v>13981</v>
      </c>
      <c r="I2767" s="1" t="s">
        <v>13982</v>
      </c>
      <c r="J2767">
        <v>153</v>
      </c>
      <c r="K2767" t="s">
        <v>24</v>
      </c>
      <c r="L2767" t="s">
        <v>24</v>
      </c>
      <c r="M2767" t="s">
        <v>24</v>
      </c>
      <c r="N2767">
        <v>154</v>
      </c>
      <c r="O2767">
        <v>1</v>
      </c>
    </row>
    <row r="2768" spans="1:15">
      <c r="A2768" t="s">
        <v>13983</v>
      </c>
      <c r="B2768" t="s">
        <v>16</v>
      </c>
      <c r="C2768" t="s">
        <v>76</v>
      </c>
      <c r="D2768" t="s">
        <v>77</v>
      </c>
      <c r="E2768" t="s">
        <v>13984</v>
      </c>
      <c r="F2768" t="s">
        <v>13985</v>
      </c>
      <c r="G2768" t="s">
        <v>13986</v>
      </c>
      <c r="H2768" s="1" t="s">
        <v>13987</v>
      </c>
      <c r="I2768" s="1" t="s">
        <v>13988</v>
      </c>
      <c r="J2768">
        <v>174</v>
      </c>
      <c r="K2768" t="s">
        <v>24</v>
      </c>
      <c r="L2768" t="s">
        <v>24</v>
      </c>
      <c r="M2768">
        <v>1</v>
      </c>
      <c r="N2768">
        <v>189</v>
      </c>
      <c r="O2768">
        <v>14</v>
      </c>
    </row>
    <row r="2769" spans="1:15">
      <c r="A2769" t="s">
        <v>13983</v>
      </c>
      <c r="B2769" t="s">
        <v>16</v>
      </c>
      <c r="C2769" t="s">
        <v>76</v>
      </c>
      <c r="D2769" t="s">
        <v>77</v>
      </c>
      <c r="E2769" t="s">
        <v>13989</v>
      </c>
      <c r="F2769" t="s">
        <v>13990</v>
      </c>
      <c r="G2769" t="s">
        <v>13991</v>
      </c>
      <c r="H2769" s="1" t="s">
        <v>13992</v>
      </c>
      <c r="I2769" s="1" t="s">
        <v>13993</v>
      </c>
      <c r="J2769">
        <v>4</v>
      </c>
      <c r="K2769" t="s">
        <v>24</v>
      </c>
      <c r="L2769" t="s">
        <v>24</v>
      </c>
      <c r="M2769" t="s">
        <v>24</v>
      </c>
      <c r="N2769">
        <v>4</v>
      </c>
      <c r="O2769" t="s">
        <v>24</v>
      </c>
    </row>
    <row r="2770" spans="1:15">
      <c r="A2770" t="s">
        <v>13983</v>
      </c>
      <c r="B2770" t="s">
        <v>16</v>
      </c>
      <c r="C2770" t="s">
        <v>76</v>
      </c>
      <c r="D2770" t="s">
        <v>77</v>
      </c>
      <c r="E2770" t="s">
        <v>13994</v>
      </c>
      <c r="F2770" t="s">
        <v>13995</v>
      </c>
      <c r="G2770" t="s">
        <v>13996</v>
      </c>
      <c r="H2770" s="1" t="s">
        <v>13997</v>
      </c>
      <c r="I2770" s="1" t="s">
        <v>13998</v>
      </c>
      <c r="J2770">
        <v>3</v>
      </c>
      <c r="K2770" t="s">
        <v>24</v>
      </c>
      <c r="L2770" t="s">
        <v>24</v>
      </c>
      <c r="M2770" t="s">
        <v>24</v>
      </c>
      <c r="N2770">
        <v>3</v>
      </c>
      <c r="O2770" t="s">
        <v>24</v>
      </c>
    </row>
    <row r="2771" spans="1:15">
      <c r="A2771" t="s">
        <v>13999</v>
      </c>
      <c r="B2771" t="s">
        <v>16</v>
      </c>
      <c r="C2771" t="s">
        <v>76</v>
      </c>
      <c r="D2771" t="s">
        <v>77</v>
      </c>
      <c r="E2771" t="s">
        <v>14000</v>
      </c>
      <c r="F2771" t="s">
        <v>14001</v>
      </c>
      <c r="G2771" t="s">
        <v>14002</v>
      </c>
      <c r="H2771" s="1" t="s">
        <v>14003</v>
      </c>
      <c r="I2771" s="1" t="s">
        <v>14004</v>
      </c>
      <c r="J2771">
        <v>118</v>
      </c>
      <c r="K2771" t="s">
        <v>24</v>
      </c>
      <c r="L2771" t="s">
        <v>24</v>
      </c>
      <c r="M2771" t="s">
        <v>24</v>
      </c>
      <c r="N2771">
        <v>120</v>
      </c>
      <c r="O2771">
        <v>2</v>
      </c>
    </row>
    <row r="2772" spans="1:15">
      <c r="A2772" t="s">
        <v>13999</v>
      </c>
      <c r="B2772" t="s">
        <v>16</v>
      </c>
      <c r="C2772" t="s">
        <v>76</v>
      </c>
      <c r="D2772" t="s">
        <v>77</v>
      </c>
      <c r="E2772" t="s">
        <v>14005</v>
      </c>
      <c r="F2772" t="s">
        <v>14006</v>
      </c>
      <c r="G2772" t="s">
        <v>14007</v>
      </c>
      <c r="H2772" s="1" t="s">
        <v>14008</v>
      </c>
      <c r="I2772" s="1" t="s">
        <v>14009</v>
      </c>
      <c r="J2772">
        <v>46</v>
      </c>
      <c r="K2772" t="s">
        <v>24</v>
      </c>
      <c r="L2772" t="s">
        <v>24</v>
      </c>
      <c r="M2772" t="s">
        <v>24</v>
      </c>
      <c r="N2772">
        <v>49</v>
      </c>
      <c r="O2772">
        <v>3</v>
      </c>
    </row>
    <row r="2773" spans="1:15">
      <c r="A2773" t="s">
        <v>13999</v>
      </c>
      <c r="B2773" t="s">
        <v>16</v>
      </c>
      <c r="C2773" t="s">
        <v>76</v>
      </c>
      <c r="D2773" t="s">
        <v>77</v>
      </c>
      <c r="E2773" t="s">
        <v>14010</v>
      </c>
      <c r="F2773" t="s">
        <v>14011</v>
      </c>
      <c r="G2773" t="s">
        <v>14012</v>
      </c>
      <c r="H2773" s="1" t="s">
        <v>14013</v>
      </c>
      <c r="I2773" s="1" t="s">
        <v>14014</v>
      </c>
      <c r="J2773">
        <v>6</v>
      </c>
      <c r="K2773" t="s">
        <v>24</v>
      </c>
      <c r="L2773" t="s">
        <v>24</v>
      </c>
      <c r="M2773" t="s">
        <v>24</v>
      </c>
      <c r="N2773">
        <v>6</v>
      </c>
      <c r="O2773" t="s">
        <v>24</v>
      </c>
    </row>
    <row r="2774" spans="1:15">
      <c r="A2774" t="s">
        <v>13999</v>
      </c>
      <c r="B2774" t="s">
        <v>16</v>
      </c>
      <c r="C2774" t="s">
        <v>76</v>
      </c>
      <c r="D2774" t="s">
        <v>77</v>
      </c>
      <c r="E2774" t="s">
        <v>14015</v>
      </c>
      <c r="F2774" t="s">
        <v>14016</v>
      </c>
      <c r="G2774" t="s">
        <v>14017</v>
      </c>
      <c r="H2774" s="1" t="s">
        <v>14018</v>
      </c>
      <c r="I2774" s="1" t="s">
        <v>14019</v>
      </c>
      <c r="J2774">
        <v>145</v>
      </c>
      <c r="K2774" t="s">
        <v>24</v>
      </c>
      <c r="L2774" t="s">
        <v>24</v>
      </c>
      <c r="M2774" t="s">
        <v>24</v>
      </c>
      <c r="N2774">
        <v>154</v>
      </c>
      <c r="O2774">
        <v>9</v>
      </c>
    </row>
    <row r="2775" spans="1:15">
      <c r="A2775" t="s">
        <v>13999</v>
      </c>
      <c r="B2775" t="s">
        <v>16</v>
      </c>
      <c r="C2775" t="s">
        <v>76</v>
      </c>
      <c r="D2775" t="s">
        <v>77</v>
      </c>
      <c r="E2775" t="s">
        <v>14020</v>
      </c>
      <c r="F2775" t="s">
        <v>14021</v>
      </c>
      <c r="G2775" t="s">
        <v>14022</v>
      </c>
      <c r="H2775" s="1" t="s">
        <v>14023</v>
      </c>
      <c r="I2775" s="1" t="s">
        <v>14024</v>
      </c>
      <c r="J2775">
        <v>2</v>
      </c>
      <c r="K2775" t="s">
        <v>24</v>
      </c>
      <c r="L2775" t="s">
        <v>24</v>
      </c>
      <c r="M2775" t="s">
        <v>24</v>
      </c>
      <c r="N2775">
        <v>2</v>
      </c>
      <c r="O2775" t="s">
        <v>24</v>
      </c>
    </row>
    <row r="2776" spans="1:15">
      <c r="A2776" t="s">
        <v>13999</v>
      </c>
      <c r="B2776" t="s">
        <v>16</v>
      </c>
      <c r="C2776" t="s">
        <v>76</v>
      </c>
      <c r="D2776" t="s">
        <v>77</v>
      </c>
      <c r="E2776" t="s">
        <v>14025</v>
      </c>
      <c r="F2776" t="s">
        <v>14026</v>
      </c>
      <c r="G2776" t="s">
        <v>14027</v>
      </c>
      <c r="H2776" s="1" t="s">
        <v>12655</v>
      </c>
      <c r="I2776" s="1" t="s">
        <v>13002</v>
      </c>
      <c r="J2776">
        <v>5</v>
      </c>
      <c r="K2776" t="s">
        <v>24</v>
      </c>
      <c r="L2776" t="s">
        <v>24</v>
      </c>
      <c r="M2776" t="s">
        <v>24</v>
      </c>
      <c r="N2776">
        <v>5</v>
      </c>
      <c r="O2776" t="s">
        <v>24</v>
      </c>
    </row>
    <row r="2777" spans="1:15">
      <c r="A2777" t="s">
        <v>14028</v>
      </c>
      <c r="B2777" t="s">
        <v>16</v>
      </c>
      <c r="C2777" t="s">
        <v>76</v>
      </c>
      <c r="D2777" t="s">
        <v>77</v>
      </c>
      <c r="E2777" t="s">
        <v>14029</v>
      </c>
      <c r="F2777" t="s">
        <v>14030</v>
      </c>
      <c r="G2777" t="s">
        <v>14031</v>
      </c>
      <c r="H2777" s="1" t="s">
        <v>14032</v>
      </c>
      <c r="I2777" s="1" t="s">
        <v>12174</v>
      </c>
      <c r="J2777">
        <v>131</v>
      </c>
      <c r="K2777" t="s">
        <v>24</v>
      </c>
      <c r="L2777" t="s">
        <v>24</v>
      </c>
      <c r="M2777">
        <v>1</v>
      </c>
      <c r="N2777">
        <v>145</v>
      </c>
      <c r="O2777">
        <v>13</v>
      </c>
    </row>
    <row r="2778" spans="1:15">
      <c r="A2778" t="s">
        <v>14028</v>
      </c>
      <c r="B2778" t="s">
        <v>16</v>
      </c>
      <c r="C2778" t="s">
        <v>76</v>
      </c>
      <c r="D2778" t="s">
        <v>77</v>
      </c>
      <c r="E2778" t="s">
        <v>14033</v>
      </c>
      <c r="F2778" t="s">
        <v>14034</v>
      </c>
      <c r="G2778" t="s">
        <v>14035</v>
      </c>
      <c r="H2778" s="1" t="s">
        <v>14036</v>
      </c>
      <c r="I2778" s="1" t="s">
        <v>14037</v>
      </c>
      <c r="J2778">
        <v>90</v>
      </c>
      <c r="K2778" t="s">
        <v>24</v>
      </c>
      <c r="L2778" t="s">
        <v>24</v>
      </c>
      <c r="M2778" t="s">
        <v>24</v>
      </c>
      <c r="N2778">
        <v>97</v>
      </c>
      <c r="O2778">
        <v>7</v>
      </c>
    </row>
    <row r="2779" spans="1:15">
      <c r="A2779" t="s">
        <v>14028</v>
      </c>
      <c r="B2779" t="s">
        <v>16</v>
      </c>
      <c r="C2779" t="s">
        <v>76</v>
      </c>
      <c r="D2779" t="s">
        <v>77</v>
      </c>
      <c r="E2779" t="s">
        <v>14038</v>
      </c>
      <c r="F2779" t="s">
        <v>14039</v>
      </c>
      <c r="G2779" t="s">
        <v>14040</v>
      </c>
      <c r="H2779" s="1" t="s">
        <v>14041</v>
      </c>
      <c r="I2779" s="1" t="s">
        <v>14042</v>
      </c>
      <c r="J2779">
        <v>41</v>
      </c>
      <c r="K2779" t="s">
        <v>24</v>
      </c>
      <c r="L2779" t="s">
        <v>24</v>
      </c>
      <c r="M2779">
        <v>1</v>
      </c>
      <c r="N2779">
        <v>48</v>
      </c>
      <c r="O2779">
        <v>6</v>
      </c>
    </row>
    <row r="2780" spans="1:15">
      <c r="A2780" t="s">
        <v>14028</v>
      </c>
      <c r="B2780" t="s">
        <v>16</v>
      </c>
      <c r="C2780" t="s">
        <v>76</v>
      </c>
      <c r="D2780" t="s">
        <v>77</v>
      </c>
      <c r="E2780" t="s">
        <v>14043</v>
      </c>
      <c r="F2780" t="s">
        <v>14044</v>
      </c>
      <c r="G2780" t="s">
        <v>14045</v>
      </c>
      <c r="H2780" s="1" t="s">
        <v>14046</v>
      </c>
      <c r="I2780" s="1" t="s">
        <v>14047</v>
      </c>
      <c r="J2780">
        <v>108</v>
      </c>
      <c r="K2780" t="s">
        <v>24</v>
      </c>
      <c r="L2780" t="s">
        <v>24</v>
      </c>
      <c r="M2780" t="s">
        <v>24</v>
      </c>
      <c r="N2780">
        <v>116</v>
      </c>
      <c r="O2780">
        <v>8</v>
      </c>
    </row>
    <row r="2781" spans="1:15">
      <c r="A2781" t="s">
        <v>14048</v>
      </c>
      <c r="B2781" t="s">
        <v>16</v>
      </c>
      <c r="C2781" t="s">
        <v>76</v>
      </c>
      <c r="D2781" t="s">
        <v>77</v>
      </c>
      <c r="E2781" t="s">
        <v>14049</v>
      </c>
      <c r="F2781" t="s">
        <v>24</v>
      </c>
      <c r="G2781" t="s">
        <v>14050</v>
      </c>
      <c r="H2781" s="1" t="s">
        <v>14051</v>
      </c>
      <c r="I2781" s="1" t="s">
        <v>14052</v>
      </c>
      <c r="J2781">
        <v>122</v>
      </c>
      <c r="K2781" t="s">
        <v>24</v>
      </c>
      <c r="L2781" t="s">
        <v>24</v>
      </c>
      <c r="M2781" t="s">
        <v>24</v>
      </c>
      <c r="N2781">
        <v>130</v>
      </c>
      <c r="O2781">
        <v>8</v>
      </c>
    </row>
    <row r="2782" spans="1:15">
      <c r="A2782" t="s">
        <v>14053</v>
      </c>
      <c r="B2782" t="s">
        <v>16</v>
      </c>
      <c r="C2782" t="s">
        <v>76</v>
      </c>
      <c r="D2782" t="s">
        <v>77</v>
      </c>
      <c r="E2782" t="s">
        <v>14054</v>
      </c>
      <c r="F2782" t="s">
        <v>14055</v>
      </c>
      <c r="G2782" t="s">
        <v>14056</v>
      </c>
      <c r="H2782" s="1" t="s">
        <v>14057</v>
      </c>
      <c r="I2782" s="1" t="s">
        <v>14058</v>
      </c>
      <c r="J2782">
        <v>3</v>
      </c>
      <c r="K2782" t="s">
        <v>24</v>
      </c>
      <c r="L2782" t="s">
        <v>24</v>
      </c>
      <c r="M2782" t="s">
        <v>24</v>
      </c>
      <c r="N2782">
        <v>3</v>
      </c>
      <c r="O2782" t="s">
        <v>24</v>
      </c>
    </row>
    <row r="2783" spans="1:15">
      <c r="A2783" t="s">
        <v>14053</v>
      </c>
      <c r="B2783" t="s">
        <v>16</v>
      </c>
      <c r="C2783" t="s">
        <v>76</v>
      </c>
      <c r="D2783" t="s">
        <v>77</v>
      </c>
      <c r="E2783" t="s">
        <v>14059</v>
      </c>
      <c r="F2783" t="s">
        <v>14060</v>
      </c>
      <c r="G2783" t="s">
        <v>14061</v>
      </c>
      <c r="H2783" s="1" t="s">
        <v>14062</v>
      </c>
      <c r="I2783" s="1" t="s">
        <v>14063</v>
      </c>
      <c r="J2783">
        <v>5</v>
      </c>
      <c r="K2783" t="s">
        <v>24</v>
      </c>
      <c r="L2783" t="s">
        <v>24</v>
      </c>
      <c r="M2783" t="s">
        <v>24</v>
      </c>
      <c r="N2783">
        <v>5</v>
      </c>
      <c r="O2783" t="s">
        <v>24</v>
      </c>
    </row>
    <row r="2784" spans="1:15">
      <c r="A2784" t="s">
        <v>14053</v>
      </c>
      <c r="B2784" t="s">
        <v>16</v>
      </c>
      <c r="C2784" t="s">
        <v>76</v>
      </c>
      <c r="D2784" t="s">
        <v>77</v>
      </c>
      <c r="E2784" t="s">
        <v>14064</v>
      </c>
      <c r="F2784" t="s">
        <v>14065</v>
      </c>
      <c r="G2784" t="s">
        <v>14066</v>
      </c>
      <c r="H2784" s="1" t="s">
        <v>14067</v>
      </c>
      <c r="I2784" s="1" t="s">
        <v>14068</v>
      </c>
      <c r="J2784">
        <v>115</v>
      </c>
      <c r="K2784" t="s">
        <v>24</v>
      </c>
      <c r="L2784" t="s">
        <v>24</v>
      </c>
      <c r="M2784" t="s">
        <v>24</v>
      </c>
      <c r="N2784">
        <v>121</v>
      </c>
      <c r="O2784">
        <v>6</v>
      </c>
    </row>
    <row r="2785" spans="1:15">
      <c r="A2785" t="s">
        <v>14053</v>
      </c>
      <c r="B2785" t="s">
        <v>16</v>
      </c>
      <c r="C2785" t="s">
        <v>76</v>
      </c>
      <c r="D2785" t="s">
        <v>77</v>
      </c>
      <c r="E2785" t="s">
        <v>14069</v>
      </c>
      <c r="F2785" t="s">
        <v>14070</v>
      </c>
      <c r="G2785" t="s">
        <v>14071</v>
      </c>
      <c r="H2785" s="1" t="s">
        <v>14072</v>
      </c>
      <c r="I2785" s="1" t="s">
        <v>11394</v>
      </c>
      <c r="J2785">
        <v>99</v>
      </c>
      <c r="K2785" t="s">
        <v>24</v>
      </c>
      <c r="L2785" t="s">
        <v>24</v>
      </c>
      <c r="M2785" t="s">
        <v>24</v>
      </c>
      <c r="N2785">
        <v>108</v>
      </c>
      <c r="O2785">
        <v>9</v>
      </c>
    </row>
    <row r="2786" spans="1:15">
      <c r="A2786" t="s">
        <v>14053</v>
      </c>
      <c r="B2786" t="s">
        <v>16</v>
      </c>
      <c r="C2786" t="s">
        <v>76</v>
      </c>
      <c r="D2786" t="s">
        <v>77</v>
      </c>
      <c r="E2786" t="s">
        <v>14073</v>
      </c>
      <c r="F2786" t="s">
        <v>14074</v>
      </c>
      <c r="G2786" t="s">
        <v>14075</v>
      </c>
      <c r="H2786" s="1" t="s">
        <v>14076</v>
      </c>
      <c r="I2786" s="1" t="s">
        <v>14077</v>
      </c>
      <c r="J2786">
        <v>8</v>
      </c>
      <c r="K2786" t="s">
        <v>24</v>
      </c>
      <c r="L2786" t="s">
        <v>24</v>
      </c>
      <c r="M2786" t="s">
        <v>24</v>
      </c>
      <c r="N2786">
        <v>8</v>
      </c>
      <c r="O2786" t="s">
        <v>24</v>
      </c>
    </row>
    <row r="2787" spans="1:15">
      <c r="A2787" t="s">
        <v>14053</v>
      </c>
      <c r="B2787" t="s">
        <v>16</v>
      </c>
      <c r="C2787" t="s">
        <v>76</v>
      </c>
      <c r="D2787" t="s">
        <v>77</v>
      </c>
      <c r="E2787" t="s">
        <v>14078</v>
      </c>
      <c r="F2787" t="s">
        <v>14079</v>
      </c>
      <c r="G2787" t="s">
        <v>14080</v>
      </c>
      <c r="H2787" s="1" t="s">
        <v>14081</v>
      </c>
      <c r="I2787" s="1" t="s">
        <v>14082</v>
      </c>
      <c r="J2787">
        <v>54</v>
      </c>
      <c r="K2787" t="s">
        <v>24</v>
      </c>
      <c r="L2787" t="s">
        <v>24</v>
      </c>
      <c r="M2787" t="s">
        <v>24</v>
      </c>
      <c r="N2787">
        <v>69</v>
      </c>
      <c r="O2787">
        <v>15</v>
      </c>
    </row>
    <row r="2788" spans="1:15">
      <c r="A2788" t="s">
        <v>14083</v>
      </c>
      <c r="B2788" t="s">
        <v>16</v>
      </c>
      <c r="C2788" t="s">
        <v>76</v>
      </c>
      <c r="D2788" t="s">
        <v>77</v>
      </c>
      <c r="E2788" t="s">
        <v>14084</v>
      </c>
      <c r="F2788" t="s">
        <v>14085</v>
      </c>
      <c r="G2788" t="s">
        <v>14086</v>
      </c>
      <c r="H2788" s="1" t="s">
        <v>14087</v>
      </c>
      <c r="I2788" s="1" t="s">
        <v>14088</v>
      </c>
      <c r="J2788">
        <v>144</v>
      </c>
      <c r="K2788" t="s">
        <v>24</v>
      </c>
      <c r="L2788" t="s">
        <v>24</v>
      </c>
      <c r="M2788" t="s">
        <v>24</v>
      </c>
      <c r="N2788">
        <v>150</v>
      </c>
      <c r="O2788">
        <v>6</v>
      </c>
    </row>
    <row r="2789" spans="1:15">
      <c r="A2789" t="s">
        <v>14089</v>
      </c>
      <c r="B2789" t="s">
        <v>16</v>
      </c>
      <c r="C2789" t="s">
        <v>76</v>
      </c>
      <c r="D2789" t="s">
        <v>77</v>
      </c>
      <c r="E2789" t="s">
        <v>14090</v>
      </c>
      <c r="F2789" t="s">
        <v>14091</v>
      </c>
      <c r="G2789" t="s">
        <v>14092</v>
      </c>
      <c r="H2789" s="1" t="s">
        <v>14093</v>
      </c>
      <c r="I2789" s="1" t="s">
        <v>14094</v>
      </c>
      <c r="J2789">
        <v>148</v>
      </c>
      <c r="K2789" t="s">
        <v>24</v>
      </c>
      <c r="L2789" t="s">
        <v>24</v>
      </c>
      <c r="M2789" t="s">
        <v>24</v>
      </c>
      <c r="N2789">
        <v>161</v>
      </c>
      <c r="O2789">
        <v>13</v>
      </c>
    </row>
    <row r="2790" spans="1:15">
      <c r="A2790" t="s">
        <v>14089</v>
      </c>
      <c r="B2790" t="s">
        <v>16</v>
      </c>
      <c r="C2790" t="s">
        <v>76</v>
      </c>
      <c r="D2790" t="s">
        <v>77</v>
      </c>
      <c r="E2790" t="s">
        <v>14095</v>
      </c>
      <c r="F2790" t="s">
        <v>14096</v>
      </c>
      <c r="G2790" t="s">
        <v>14097</v>
      </c>
      <c r="H2790" s="1" t="s">
        <v>14098</v>
      </c>
      <c r="I2790" s="1" t="s">
        <v>14099</v>
      </c>
      <c r="J2790">
        <v>3</v>
      </c>
      <c r="K2790" t="s">
        <v>24</v>
      </c>
      <c r="L2790" t="s">
        <v>24</v>
      </c>
      <c r="M2790" t="s">
        <v>24</v>
      </c>
      <c r="N2790">
        <v>4</v>
      </c>
      <c r="O2790">
        <v>1</v>
      </c>
    </row>
    <row r="2791" spans="1:15">
      <c r="A2791" t="s">
        <v>14089</v>
      </c>
      <c r="B2791" t="s">
        <v>16</v>
      </c>
      <c r="C2791" t="s">
        <v>76</v>
      </c>
      <c r="D2791" t="s">
        <v>77</v>
      </c>
      <c r="E2791" t="s">
        <v>14100</v>
      </c>
      <c r="F2791" t="s">
        <v>14101</v>
      </c>
      <c r="G2791" t="s">
        <v>14102</v>
      </c>
      <c r="H2791" s="1" t="s">
        <v>14103</v>
      </c>
      <c r="I2791" s="1" t="s">
        <v>14104</v>
      </c>
      <c r="J2791">
        <v>3</v>
      </c>
      <c r="K2791" t="s">
        <v>24</v>
      </c>
      <c r="L2791" t="s">
        <v>24</v>
      </c>
      <c r="M2791" t="s">
        <v>24</v>
      </c>
      <c r="N2791">
        <v>3</v>
      </c>
      <c r="O2791" t="s">
        <v>24</v>
      </c>
    </row>
    <row r="2792" spans="1:15">
      <c r="A2792" t="s">
        <v>14089</v>
      </c>
      <c r="B2792" t="s">
        <v>16</v>
      </c>
      <c r="C2792" t="s">
        <v>76</v>
      </c>
      <c r="D2792" t="s">
        <v>77</v>
      </c>
      <c r="E2792" t="s">
        <v>14105</v>
      </c>
      <c r="F2792" t="s">
        <v>14106</v>
      </c>
      <c r="G2792" t="s">
        <v>14107</v>
      </c>
      <c r="H2792" s="1" t="s">
        <v>14108</v>
      </c>
      <c r="I2792" s="1" t="s">
        <v>14109</v>
      </c>
      <c r="J2792">
        <v>10</v>
      </c>
      <c r="K2792" t="s">
        <v>24</v>
      </c>
      <c r="L2792" t="s">
        <v>24</v>
      </c>
      <c r="M2792" t="s">
        <v>24</v>
      </c>
      <c r="N2792">
        <v>10</v>
      </c>
      <c r="O2792" t="s">
        <v>24</v>
      </c>
    </row>
    <row r="2793" spans="1:15">
      <c r="A2793" t="s">
        <v>12804</v>
      </c>
      <c r="B2793" t="s">
        <v>16</v>
      </c>
      <c r="C2793" t="s">
        <v>76</v>
      </c>
      <c r="D2793" t="s">
        <v>77</v>
      </c>
      <c r="E2793" t="s">
        <v>14110</v>
      </c>
      <c r="F2793" t="s">
        <v>14111</v>
      </c>
      <c r="G2793" t="s">
        <v>14112</v>
      </c>
      <c r="H2793" s="1" t="s">
        <v>14113</v>
      </c>
      <c r="I2793" s="1" t="s">
        <v>14114</v>
      </c>
      <c r="J2793">
        <v>146</v>
      </c>
      <c r="K2793" t="s">
        <v>24</v>
      </c>
      <c r="L2793" t="s">
        <v>24</v>
      </c>
      <c r="M2793" t="s">
        <v>24</v>
      </c>
      <c r="N2793">
        <v>153</v>
      </c>
      <c r="O2793">
        <v>7</v>
      </c>
    </row>
    <row r="2794" spans="1:15">
      <c r="A2794" t="s">
        <v>12804</v>
      </c>
      <c r="B2794" t="s">
        <v>16</v>
      </c>
      <c r="C2794" t="s">
        <v>76</v>
      </c>
      <c r="D2794" t="s">
        <v>77</v>
      </c>
      <c r="E2794" t="s">
        <v>14115</v>
      </c>
      <c r="F2794" t="s">
        <v>14116</v>
      </c>
      <c r="G2794" t="s">
        <v>14117</v>
      </c>
      <c r="H2794" s="1">
        <v>42220</v>
      </c>
      <c r="I2794" s="1" t="s">
        <v>14118</v>
      </c>
      <c r="J2794">
        <v>3</v>
      </c>
      <c r="K2794" t="s">
        <v>24</v>
      </c>
      <c r="L2794" t="s">
        <v>24</v>
      </c>
      <c r="M2794" t="s">
        <v>24</v>
      </c>
      <c r="N2794">
        <v>4</v>
      </c>
      <c r="O2794">
        <v>1</v>
      </c>
    </row>
    <row r="2795" spans="1:15">
      <c r="A2795" t="s">
        <v>14119</v>
      </c>
      <c r="B2795" t="s">
        <v>16</v>
      </c>
      <c r="C2795" t="s">
        <v>76</v>
      </c>
      <c r="D2795" t="s">
        <v>77</v>
      </c>
      <c r="E2795" t="s">
        <v>14120</v>
      </c>
      <c r="F2795" t="s">
        <v>14121</v>
      </c>
      <c r="G2795" t="s">
        <v>14122</v>
      </c>
      <c r="H2795" s="1" t="s">
        <v>14123</v>
      </c>
      <c r="I2795" s="1" t="s">
        <v>14124</v>
      </c>
      <c r="J2795">
        <v>126</v>
      </c>
      <c r="K2795" t="s">
        <v>24</v>
      </c>
      <c r="L2795" t="s">
        <v>24</v>
      </c>
      <c r="M2795" t="s">
        <v>24</v>
      </c>
      <c r="N2795">
        <v>139</v>
      </c>
      <c r="O2795">
        <v>13</v>
      </c>
    </row>
    <row r="2796" spans="1:15">
      <c r="A2796" t="s">
        <v>14125</v>
      </c>
      <c r="B2796" t="s">
        <v>16</v>
      </c>
      <c r="C2796" t="s">
        <v>76</v>
      </c>
      <c r="D2796" t="s">
        <v>77</v>
      </c>
      <c r="E2796" t="s">
        <v>14126</v>
      </c>
      <c r="F2796" t="s">
        <v>14127</v>
      </c>
      <c r="G2796" t="s">
        <v>14128</v>
      </c>
      <c r="H2796" s="1" t="s">
        <v>14129</v>
      </c>
      <c r="I2796" s="1" t="s">
        <v>14130</v>
      </c>
      <c r="J2796">
        <v>142</v>
      </c>
      <c r="K2796" t="s">
        <v>24</v>
      </c>
      <c r="L2796" t="s">
        <v>24</v>
      </c>
      <c r="M2796">
        <v>5</v>
      </c>
      <c r="N2796">
        <v>156</v>
      </c>
      <c r="O2796">
        <v>9</v>
      </c>
    </row>
    <row r="2797" spans="1:15">
      <c r="A2797" t="s">
        <v>14125</v>
      </c>
      <c r="B2797" t="s">
        <v>16</v>
      </c>
      <c r="C2797" t="s">
        <v>76</v>
      </c>
      <c r="D2797" t="s">
        <v>77</v>
      </c>
      <c r="E2797" t="s">
        <v>14131</v>
      </c>
      <c r="F2797" t="s">
        <v>14132</v>
      </c>
      <c r="G2797" t="s">
        <v>14133</v>
      </c>
      <c r="H2797" s="1" t="s">
        <v>14134</v>
      </c>
      <c r="I2797" s="1" t="s">
        <v>14135</v>
      </c>
      <c r="J2797">
        <v>49</v>
      </c>
      <c r="K2797" t="s">
        <v>24</v>
      </c>
      <c r="L2797" t="s">
        <v>24</v>
      </c>
      <c r="M2797" t="s">
        <v>24</v>
      </c>
      <c r="N2797">
        <v>49</v>
      </c>
      <c r="O2797" t="s">
        <v>24</v>
      </c>
    </row>
    <row r="2798" spans="1:15">
      <c r="A2798" t="s">
        <v>14136</v>
      </c>
      <c r="B2798" t="s">
        <v>16</v>
      </c>
      <c r="C2798" t="s">
        <v>76</v>
      </c>
      <c r="D2798" t="s">
        <v>77</v>
      </c>
      <c r="E2798" t="s">
        <v>14137</v>
      </c>
      <c r="F2798" t="s">
        <v>14138</v>
      </c>
      <c r="G2798" t="s">
        <v>14139</v>
      </c>
      <c r="H2798" s="1" t="s">
        <v>14140</v>
      </c>
      <c r="I2798" s="1" t="s">
        <v>14141</v>
      </c>
      <c r="J2798">
        <v>77</v>
      </c>
      <c r="K2798" t="s">
        <v>24</v>
      </c>
      <c r="L2798" t="s">
        <v>24</v>
      </c>
      <c r="M2798" t="s">
        <v>24</v>
      </c>
      <c r="N2798">
        <v>85</v>
      </c>
      <c r="O2798">
        <v>8</v>
      </c>
    </row>
    <row r="2799" spans="1:15">
      <c r="A2799" t="s">
        <v>14136</v>
      </c>
      <c r="B2799" t="s">
        <v>16</v>
      </c>
      <c r="C2799" t="s">
        <v>76</v>
      </c>
      <c r="D2799" t="s">
        <v>77</v>
      </c>
      <c r="E2799" t="s">
        <v>14142</v>
      </c>
      <c r="F2799" t="s">
        <v>14143</v>
      </c>
      <c r="G2799" t="s">
        <v>14144</v>
      </c>
      <c r="H2799" s="1" t="s">
        <v>14145</v>
      </c>
      <c r="I2799" s="1" t="s">
        <v>14146</v>
      </c>
      <c r="J2799">
        <v>104</v>
      </c>
      <c r="K2799" t="s">
        <v>24</v>
      </c>
      <c r="L2799" t="s">
        <v>24</v>
      </c>
      <c r="M2799" t="s">
        <v>24</v>
      </c>
      <c r="N2799">
        <v>113</v>
      </c>
      <c r="O2799">
        <v>9</v>
      </c>
    </row>
    <row r="2800" spans="1:15">
      <c r="A2800" t="s">
        <v>14136</v>
      </c>
      <c r="B2800" t="s">
        <v>16</v>
      </c>
      <c r="C2800" t="s">
        <v>76</v>
      </c>
      <c r="D2800" t="s">
        <v>77</v>
      </c>
      <c r="E2800" t="s">
        <v>14147</v>
      </c>
      <c r="F2800" t="s">
        <v>14148</v>
      </c>
      <c r="G2800" t="s">
        <v>14149</v>
      </c>
      <c r="H2800" s="1" t="s">
        <v>14150</v>
      </c>
      <c r="I2800" s="1" t="s">
        <v>14151</v>
      </c>
      <c r="J2800">
        <v>88</v>
      </c>
      <c r="K2800" t="s">
        <v>24</v>
      </c>
      <c r="L2800" t="s">
        <v>24</v>
      </c>
      <c r="M2800" t="s">
        <v>24</v>
      </c>
      <c r="N2800">
        <v>99</v>
      </c>
      <c r="O2800">
        <v>11</v>
      </c>
    </row>
    <row r="2801" spans="1:15">
      <c r="A2801" t="s">
        <v>14136</v>
      </c>
      <c r="B2801" t="s">
        <v>16</v>
      </c>
      <c r="C2801" t="s">
        <v>76</v>
      </c>
      <c r="D2801" t="s">
        <v>77</v>
      </c>
      <c r="E2801" t="s">
        <v>14152</v>
      </c>
      <c r="F2801" t="s">
        <v>14153</v>
      </c>
      <c r="G2801" t="s">
        <v>14154</v>
      </c>
      <c r="H2801" s="1" t="s">
        <v>14155</v>
      </c>
      <c r="I2801" s="1" t="s">
        <v>14156</v>
      </c>
      <c r="J2801">
        <v>44</v>
      </c>
      <c r="K2801" t="s">
        <v>24</v>
      </c>
      <c r="L2801" t="s">
        <v>24</v>
      </c>
      <c r="M2801" t="s">
        <v>24</v>
      </c>
      <c r="N2801">
        <v>45</v>
      </c>
      <c r="O2801">
        <v>1</v>
      </c>
    </row>
    <row r="2802" spans="1:15">
      <c r="A2802" t="s">
        <v>14136</v>
      </c>
      <c r="B2802" t="s">
        <v>16</v>
      </c>
      <c r="C2802" t="s">
        <v>76</v>
      </c>
      <c r="D2802" t="s">
        <v>77</v>
      </c>
      <c r="E2802" t="s">
        <v>14157</v>
      </c>
      <c r="F2802" t="s">
        <v>14158</v>
      </c>
      <c r="G2802" t="s">
        <v>14159</v>
      </c>
      <c r="H2802" s="1" t="s">
        <v>14160</v>
      </c>
      <c r="I2802" s="1" t="s">
        <v>14161</v>
      </c>
      <c r="J2802">
        <v>111</v>
      </c>
      <c r="K2802" t="s">
        <v>24</v>
      </c>
      <c r="L2802">
        <v>3</v>
      </c>
      <c r="M2802" t="s">
        <v>24</v>
      </c>
      <c r="N2802">
        <v>118</v>
      </c>
      <c r="O2802">
        <v>4</v>
      </c>
    </row>
    <row r="2803" spans="1:15">
      <c r="A2803" t="s">
        <v>14162</v>
      </c>
      <c r="B2803" t="s">
        <v>16</v>
      </c>
      <c r="C2803" t="s">
        <v>76</v>
      </c>
      <c r="D2803" t="s">
        <v>77</v>
      </c>
      <c r="E2803" t="s">
        <v>14163</v>
      </c>
      <c r="F2803" t="s">
        <v>14164</v>
      </c>
      <c r="G2803" t="s">
        <v>14165</v>
      </c>
      <c r="H2803" s="1" t="s">
        <v>14166</v>
      </c>
      <c r="I2803" s="1" t="s">
        <v>14167</v>
      </c>
      <c r="J2803">
        <v>89</v>
      </c>
      <c r="K2803" t="s">
        <v>24</v>
      </c>
      <c r="L2803" t="s">
        <v>24</v>
      </c>
      <c r="M2803" t="s">
        <v>24</v>
      </c>
      <c r="N2803">
        <v>102</v>
      </c>
      <c r="O2803">
        <v>13</v>
      </c>
    </row>
    <row r="2804" spans="1:15">
      <c r="A2804" t="s">
        <v>14162</v>
      </c>
      <c r="B2804" t="s">
        <v>16</v>
      </c>
      <c r="C2804" t="s">
        <v>76</v>
      </c>
      <c r="D2804" t="s">
        <v>77</v>
      </c>
      <c r="E2804" t="s">
        <v>14168</v>
      </c>
      <c r="F2804" t="s">
        <v>14169</v>
      </c>
      <c r="G2804" t="s">
        <v>14170</v>
      </c>
      <c r="H2804" s="1" t="s">
        <v>14171</v>
      </c>
      <c r="I2804" s="1" t="s">
        <v>14172</v>
      </c>
      <c r="J2804">
        <v>91</v>
      </c>
      <c r="K2804" t="s">
        <v>24</v>
      </c>
      <c r="L2804" t="s">
        <v>24</v>
      </c>
      <c r="M2804" t="s">
        <v>24</v>
      </c>
      <c r="N2804">
        <v>108</v>
      </c>
      <c r="O2804">
        <v>17</v>
      </c>
    </row>
    <row r="2805" spans="1:15">
      <c r="A2805" t="s">
        <v>14162</v>
      </c>
      <c r="B2805" t="s">
        <v>16</v>
      </c>
      <c r="C2805" t="s">
        <v>76</v>
      </c>
      <c r="D2805" t="s">
        <v>77</v>
      </c>
      <c r="E2805" t="s">
        <v>14173</v>
      </c>
      <c r="F2805" t="s">
        <v>14174</v>
      </c>
      <c r="G2805" t="s">
        <v>14175</v>
      </c>
      <c r="H2805" s="1" t="s">
        <v>14176</v>
      </c>
      <c r="I2805" s="1" t="s">
        <v>14177</v>
      </c>
      <c r="J2805">
        <v>101</v>
      </c>
      <c r="K2805" t="s">
        <v>24</v>
      </c>
      <c r="L2805" t="s">
        <v>24</v>
      </c>
      <c r="M2805" t="s">
        <v>24</v>
      </c>
      <c r="N2805">
        <v>105</v>
      </c>
      <c r="O2805">
        <v>4</v>
      </c>
    </row>
    <row r="2806" spans="1:15">
      <c r="A2806" t="s">
        <v>14162</v>
      </c>
      <c r="B2806" t="s">
        <v>16</v>
      </c>
      <c r="C2806" t="s">
        <v>76</v>
      </c>
      <c r="D2806" t="s">
        <v>77</v>
      </c>
      <c r="E2806" t="s">
        <v>14178</v>
      </c>
      <c r="F2806" t="s">
        <v>14179</v>
      </c>
      <c r="G2806" t="s">
        <v>14180</v>
      </c>
      <c r="H2806" s="1" t="s">
        <v>14181</v>
      </c>
      <c r="I2806" s="1" t="s">
        <v>14182</v>
      </c>
      <c r="J2806">
        <v>63</v>
      </c>
      <c r="K2806" t="s">
        <v>24</v>
      </c>
      <c r="L2806" t="s">
        <v>24</v>
      </c>
      <c r="M2806" t="s">
        <v>24</v>
      </c>
      <c r="N2806">
        <v>69</v>
      </c>
      <c r="O2806">
        <v>6</v>
      </c>
    </row>
    <row r="2807" spans="1:15">
      <c r="A2807" t="s">
        <v>14162</v>
      </c>
      <c r="B2807" t="s">
        <v>16</v>
      </c>
      <c r="C2807" t="s">
        <v>76</v>
      </c>
      <c r="D2807" t="s">
        <v>77</v>
      </c>
      <c r="E2807" t="s">
        <v>14183</v>
      </c>
      <c r="F2807" t="s">
        <v>14184</v>
      </c>
      <c r="G2807" t="s">
        <v>14185</v>
      </c>
      <c r="H2807" s="1" t="s">
        <v>14186</v>
      </c>
      <c r="I2807" s="1" t="s">
        <v>14187</v>
      </c>
      <c r="J2807">
        <v>187</v>
      </c>
      <c r="K2807" t="s">
        <v>24</v>
      </c>
      <c r="L2807" t="s">
        <v>24</v>
      </c>
      <c r="M2807" t="s">
        <v>24</v>
      </c>
      <c r="N2807">
        <v>190</v>
      </c>
      <c r="O2807">
        <v>3</v>
      </c>
    </row>
    <row r="2808" spans="1:15">
      <c r="A2808" t="s">
        <v>14188</v>
      </c>
      <c r="B2808" t="s">
        <v>16</v>
      </c>
      <c r="C2808" t="s">
        <v>76</v>
      </c>
      <c r="D2808" t="s">
        <v>77</v>
      </c>
      <c r="E2808" t="s">
        <v>14189</v>
      </c>
      <c r="F2808" t="s">
        <v>14190</v>
      </c>
      <c r="G2808" t="s">
        <v>14191</v>
      </c>
      <c r="H2808" s="1" t="s">
        <v>14192</v>
      </c>
      <c r="I2808" s="1" t="s">
        <v>14193</v>
      </c>
      <c r="J2808">
        <v>136</v>
      </c>
      <c r="K2808" t="s">
        <v>24</v>
      </c>
      <c r="L2808" t="s">
        <v>24</v>
      </c>
      <c r="M2808" t="s">
        <v>24</v>
      </c>
      <c r="N2808">
        <v>142</v>
      </c>
      <c r="O2808">
        <v>6</v>
      </c>
    </row>
    <row r="2809" spans="1:15">
      <c r="A2809" t="s">
        <v>14194</v>
      </c>
      <c r="B2809" t="s">
        <v>16</v>
      </c>
      <c r="C2809" t="s">
        <v>76</v>
      </c>
      <c r="D2809" t="s">
        <v>77</v>
      </c>
      <c r="E2809" t="s">
        <v>14195</v>
      </c>
      <c r="F2809" t="s">
        <v>14196</v>
      </c>
      <c r="G2809" t="s">
        <v>14197</v>
      </c>
      <c r="H2809" s="1" t="s">
        <v>14198</v>
      </c>
      <c r="I2809" s="1" t="s">
        <v>14199</v>
      </c>
      <c r="J2809">
        <v>119</v>
      </c>
      <c r="K2809" t="s">
        <v>24</v>
      </c>
      <c r="L2809" t="s">
        <v>24</v>
      </c>
      <c r="M2809" t="s">
        <v>24</v>
      </c>
      <c r="N2809">
        <v>119</v>
      </c>
      <c r="O2809" t="s">
        <v>24</v>
      </c>
    </row>
    <row r="2810" spans="1:15">
      <c r="A2810" t="s">
        <v>14200</v>
      </c>
      <c r="B2810" t="s">
        <v>16</v>
      </c>
      <c r="C2810" t="s">
        <v>76</v>
      </c>
      <c r="D2810" t="s">
        <v>77</v>
      </c>
      <c r="E2810" t="s">
        <v>14201</v>
      </c>
      <c r="F2810" t="s">
        <v>14202</v>
      </c>
      <c r="G2810" t="s">
        <v>14203</v>
      </c>
      <c r="H2810" s="1" t="s">
        <v>13627</v>
      </c>
      <c r="I2810" s="1" t="s">
        <v>13628</v>
      </c>
      <c r="J2810">
        <v>1</v>
      </c>
      <c r="K2810" t="s">
        <v>24</v>
      </c>
      <c r="L2810" t="s">
        <v>24</v>
      </c>
      <c r="M2810" t="s">
        <v>24</v>
      </c>
      <c r="N2810">
        <v>1</v>
      </c>
      <c r="O2810" t="s">
        <v>24</v>
      </c>
    </row>
    <row r="2811" spans="1:15">
      <c r="A2811" t="s">
        <v>14200</v>
      </c>
      <c r="B2811" t="s">
        <v>16</v>
      </c>
      <c r="C2811" t="s">
        <v>76</v>
      </c>
      <c r="D2811" t="s">
        <v>77</v>
      </c>
      <c r="E2811" t="s">
        <v>14204</v>
      </c>
      <c r="F2811" t="s">
        <v>14205</v>
      </c>
      <c r="G2811" t="s">
        <v>14206</v>
      </c>
      <c r="H2811" s="1" t="s">
        <v>14207</v>
      </c>
      <c r="I2811" s="1" t="s">
        <v>14208</v>
      </c>
      <c r="J2811">
        <v>2</v>
      </c>
      <c r="K2811" t="s">
        <v>24</v>
      </c>
      <c r="L2811" t="s">
        <v>24</v>
      </c>
      <c r="M2811" t="s">
        <v>24</v>
      </c>
      <c r="N2811">
        <v>2</v>
      </c>
      <c r="O2811" t="s">
        <v>24</v>
      </c>
    </row>
    <row r="2812" spans="1:15">
      <c r="A2812" t="s">
        <v>14200</v>
      </c>
      <c r="B2812" t="s">
        <v>16</v>
      </c>
      <c r="C2812" t="s">
        <v>76</v>
      </c>
      <c r="D2812" t="s">
        <v>77</v>
      </c>
      <c r="E2812" t="s">
        <v>14209</v>
      </c>
      <c r="F2812" t="s">
        <v>14210</v>
      </c>
      <c r="G2812" t="s">
        <v>14211</v>
      </c>
      <c r="H2812" s="1" t="s">
        <v>10721</v>
      </c>
      <c r="I2812" s="1" t="s">
        <v>14212</v>
      </c>
      <c r="J2812">
        <v>93</v>
      </c>
      <c r="K2812" t="s">
        <v>24</v>
      </c>
      <c r="L2812" t="s">
        <v>24</v>
      </c>
      <c r="M2812" t="s">
        <v>24</v>
      </c>
      <c r="N2812">
        <v>109</v>
      </c>
      <c r="O2812">
        <v>16</v>
      </c>
    </row>
    <row r="2813" spans="1:15">
      <c r="A2813" t="s">
        <v>14200</v>
      </c>
      <c r="B2813" t="s">
        <v>16</v>
      </c>
      <c r="C2813" t="s">
        <v>76</v>
      </c>
      <c r="D2813" t="s">
        <v>77</v>
      </c>
      <c r="E2813" t="s">
        <v>14213</v>
      </c>
      <c r="F2813" t="s">
        <v>14214</v>
      </c>
      <c r="G2813" t="s">
        <v>14215</v>
      </c>
      <c r="H2813" s="1" t="s">
        <v>14216</v>
      </c>
      <c r="I2813" s="1" t="s">
        <v>14217</v>
      </c>
      <c r="J2813">
        <v>4</v>
      </c>
      <c r="K2813" t="s">
        <v>24</v>
      </c>
      <c r="L2813" t="s">
        <v>24</v>
      </c>
      <c r="M2813" t="s">
        <v>24</v>
      </c>
      <c r="N2813">
        <v>5</v>
      </c>
      <c r="O2813">
        <v>1</v>
      </c>
    </row>
    <row r="2814" spans="1:15">
      <c r="A2814" t="s">
        <v>14200</v>
      </c>
      <c r="B2814" t="s">
        <v>16</v>
      </c>
      <c r="C2814" t="s">
        <v>76</v>
      </c>
      <c r="D2814" t="s">
        <v>77</v>
      </c>
      <c r="E2814" t="s">
        <v>14218</v>
      </c>
      <c r="F2814" t="s">
        <v>14219</v>
      </c>
      <c r="G2814" t="s">
        <v>14220</v>
      </c>
      <c r="H2814" s="1" t="s">
        <v>13617</v>
      </c>
      <c r="I2814" s="1" t="s">
        <v>14221</v>
      </c>
      <c r="J2814">
        <v>5</v>
      </c>
      <c r="K2814" t="s">
        <v>24</v>
      </c>
      <c r="L2814" t="s">
        <v>24</v>
      </c>
      <c r="M2814" t="s">
        <v>24</v>
      </c>
      <c r="N2814">
        <v>6</v>
      </c>
      <c r="O2814">
        <v>1</v>
      </c>
    </row>
    <row r="2815" spans="1:15">
      <c r="A2815" t="s">
        <v>14200</v>
      </c>
      <c r="B2815" t="s">
        <v>16</v>
      </c>
      <c r="C2815" t="s">
        <v>76</v>
      </c>
      <c r="D2815" t="s">
        <v>77</v>
      </c>
      <c r="E2815" t="s">
        <v>14222</v>
      </c>
      <c r="F2815" t="s">
        <v>14223</v>
      </c>
      <c r="G2815" t="s">
        <v>14224</v>
      </c>
      <c r="H2815" s="1" t="s">
        <v>14225</v>
      </c>
      <c r="I2815" s="1" t="s">
        <v>14226</v>
      </c>
      <c r="J2815">
        <v>3</v>
      </c>
      <c r="K2815" t="s">
        <v>24</v>
      </c>
      <c r="L2815" t="s">
        <v>24</v>
      </c>
      <c r="M2815" t="s">
        <v>24</v>
      </c>
      <c r="N2815">
        <v>3</v>
      </c>
      <c r="O2815" t="s">
        <v>24</v>
      </c>
    </row>
    <row r="2816" spans="1:15">
      <c r="A2816" t="s">
        <v>14200</v>
      </c>
      <c r="B2816" t="s">
        <v>16</v>
      </c>
      <c r="C2816" t="s">
        <v>76</v>
      </c>
      <c r="D2816" t="s">
        <v>77</v>
      </c>
      <c r="E2816" t="s">
        <v>14227</v>
      </c>
      <c r="F2816" t="s">
        <v>14228</v>
      </c>
      <c r="G2816" t="s">
        <v>14229</v>
      </c>
      <c r="H2816" s="1" t="s">
        <v>14230</v>
      </c>
      <c r="I2816" s="1" t="s">
        <v>14231</v>
      </c>
      <c r="J2816">
        <v>8</v>
      </c>
      <c r="K2816" t="s">
        <v>24</v>
      </c>
      <c r="L2816" t="s">
        <v>24</v>
      </c>
      <c r="M2816" t="s">
        <v>24</v>
      </c>
      <c r="N2816">
        <v>8</v>
      </c>
      <c r="O2816" t="s">
        <v>24</v>
      </c>
    </row>
    <row r="2817" spans="1:15">
      <c r="A2817" t="s">
        <v>14200</v>
      </c>
      <c r="B2817" t="s">
        <v>16</v>
      </c>
      <c r="C2817" t="s">
        <v>76</v>
      </c>
      <c r="D2817" t="s">
        <v>77</v>
      </c>
      <c r="E2817" t="s">
        <v>14232</v>
      </c>
      <c r="F2817" t="s">
        <v>14233</v>
      </c>
      <c r="G2817" t="s">
        <v>14234</v>
      </c>
      <c r="H2817" s="1" t="s">
        <v>14235</v>
      </c>
      <c r="I2817" s="1" t="s">
        <v>14236</v>
      </c>
      <c r="J2817">
        <v>89</v>
      </c>
      <c r="K2817" t="s">
        <v>24</v>
      </c>
      <c r="L2817" t="s">
        <v>24</v>
      </c>
      <c r="M2817" t="s">
        <v>24</v>
      </c>
      <c r="N2817">
        <v>92</v>
      </c>
      <c r="O2817">
        <v>3</v>
      </c>
    </row>
    <row r="2818" spans="1:15">
      <c r="A2818" t="s">
        <v>14200</v>
      </c>
      <c r="B2818" t="s">
        <v>16</v>
      </c>
      <c r="C2818" t="s">
        <v>76</v>
      </c>
      <c r="D2818" t="s">
        <v>77</v>
      </c>
      <c r="E2818" t="s">
        <v>14237</v>
      </c>
      <c r="F2818" t="s">
        <v>14238</v>
      </c>
      <c r="G2818" t="s">
        <v>14239</v>
      </c>
      <c r="H2818" s="1" t="s">
        <v>14240</v>
      </c>
      <c r="I2818" s="1" t="s">
        <v>14241</v>
      </c>
      <c r="J2818">
        <v>1</v>
      </c>
      <c r="K2818" t="s">
        <v>24</v>
      </c>
      <c r="L2818" t="s">
        <v>24</v>
      </c>
      <c r="M2818" t="s">
        <v>24</v>
      </c>
      <c r="N2818">
        <v>1</v>
      </c>
      <c r="O2818" t="s">
        <v>24</v>
      </c>
    </row>
    <row r="2819" spans="1:15">
      <c r="A2819" t="s">
        <v>13092</v>
      </c>
      <c r="B2819" t="s">
        <v>16</v>
      </c>
      <c r="C2819" t="s">
        <v>76</v>
      </c>
      <c r="D2819" t="s">
        <v>77</v>
      </c>
      <c r="E2819" t="s">
        <v>13093</v>
      </c>
      <c r="F2819" t="s">
        <v>14242</v>
      </c>
      <c r="G2819" t="s">
        <v>14243</v>
      </c>
      <c r="H2819" s="1">
        <v>13271</v>
      </c>
      <c r="I2819" s="1" t="s">
        <v>13647</v>
      </c>
      <c r="J2819">
        <v>6</v>
      </c>
      <c r="K2819" t="s">
        <v>24</v>
      </c>
      <c r="L2819" t="s">
        <v>24</v>
      </c>
      <c r="M2819">
        <v>1</v>
      </c>
      <c r="N2819">
        <v>7</v>
      </c>
      <c r="O2819" t="s">
        <v>24</v>
      </c>
    </row>
    <row r="2820" spans="1:15">
      <c r="A2820" t="s">
        <v>13092</v>
      </c>
      <c r="B2820" t="s">
        <v>16</v>
      </c>
      <c r="C2820" t="s">
        <v>76</v>
      </c>
      <c r="D2820" t="s">
        <v>77</v>
      </c>
      <c r="E2820" t="s">
        <v>14244</v>
      </c>
      <c r="F2820" t="s">
        <v>14245</v>
      </c>
      <c r="G2820" t="s">
        <v>14246</v>
      </c>
      <c r="H2820" s="1" t="s">
        <v>14247</v>
      </c>
      <c r="I2820" s="1" t="s">
        <v>14248</v>
      </c>
      <c r="J2820">
        <v>113</v>
      </c>
      <c r="K2820" t="s">
        <v>24</v>
      </c>
      <c r="L2820" t="s">
        <v>24</v>
      </c>
      <c r="M2820">
        <v>1</v>
      </c>
      <c r="N2820">
        <v>116</v>
      </c>
      <c r="O2820">
        <v>2</v>
      </c>
    </row>
    <row r="2821" spans="1:15">
      <c r="A2821" t="s">
        <v>13092</v>
      </c>
      <c r="B2821" t="s">
        <v>16</v>
      </c>
      <c r="C2821" t="s">
        <v>76</v>
      </c>
      <c r="D2821" t="s">
        <v>77</v>
      </c>
      <c r="E2821" t="s">
        <v>13093</v>
      </c>
      <c r="F2821" t="s">
        <v>14249</v>
      </c>
      <c r="G2821" t="s">
        <v>14250</v>
      </c>
      <c r="H2821" s="1">
        <v>13271</v>
      </c>
      <c r="I2821" s="1" t="s">
        <v>13647</v>
      </c>
      <c r="J2821">
        <v>6</v>
      </c>
      <c r="K2821" t="s">
        <v>24</v>
      </c>
      <c r="L2821" t="s">
        <v>24</v>
      </c>
      <c r="M2821" t="s">
        <v>24</v>
      </c>
      <c r="N2821">
        <v>6</v>
      </c>
      <c r="O2821" t="s">
        <v>24</v>
      </c>
    </row>
    <row r="2822" spans="1:15">
      <c r="A2822" t="s">
        <v>13092</v>
      </c>
      <c r="B2822" t="s">
        <v>16</v>
      </c>
      <c r="C2822" t="s">
        <v>76</v>
      </c>
      <c r="D2822" t="s">
        <v>77</v>
      </c>
      <c r="E2822" t="s">
        <v>14244</v>
      </c>
      <c r="F2822" t="s">
        <v>14251</v>
      </c>
      <c r="G2822" t="s">
        <v>14252</v>
      </c>
      <c r="H2822" s="1" t="s">
        <v>14253</v>
      </c>
      <c r="I2822" s="1" t="s">
        <v>14254</v>
      </c>
      <c r="J2822">
        <v>114</v>
      </c>
      <c r="K2822" t="s">
        <v>24</v>
      </c>
      <c r="L2822" t="s">
        <v>24</v>
      </c>
      <c r="M2822" t="s">
        <v>24</v>
      </c>
      <c r="N2822">
        <v>116</v>
      </c>
      <c r="O2822">
        <v>2</v>
      </c>
    </row>
    <row r="2823" spans="1:15">
      <c r="A2823" t="s">
        <v>14255</v>
      </c>
      <c r="B2823" t="s">
        <v>16</v>
      </c>
      <c r="C2823" t="s">
        <v>76</v>
      </c>
      <c r="D2823" t="s">
        <v>77</v>
      </c>
      <c r="E2823" t="s">
        <v>14256</v>
      </c>
      <c r="F2823" t="s">
        <v>14257</v>
      </c>
      <c r="G2823" t="s">
        <v>14258</v>
      </c>
      <c r="H2823" s="1" t="s">
        <v>14259</v>
      </c>
      <c r="I2823" s="1" t="s">
        <v>14260</v>
      </c>
      <c r="J2823">
        <v>15</v>
      </c>
      <c r="K2823" t="s">
        <v>24</v>
      </c>
      <c r="L2823" t="s">
        <v>24</v>
      </c>
      <c r="M2823" t="s">
        <v>24</v>
      </c>
      <c r="N2823">
        <v>20</v>
      </c>
      <c r="O2823">
        <v>5</v>
      </c>
    </row>
    <row r="2824" spans="1:15">
      <c r="A2824" t="s">
        <v>14261</v>
      </c>
      <c r="B2824" t="s">
        <v>16</v>
      </c>
      <c r="C2824" t="s">
        <v>76</v>
      </c>
      <c r="D2824" t="s">
        <v>77</v>
      </c>
      <c r="E2824" t="s">
        <v>14262</v>
      </c>
      <c r="F2824" t="s">
        <v>14263</v>
      </c>
      <c r="G2824" t="s">
        <v>14264</v>
      </c>
      <c r="H2824" s="1" t="s">
        <v>14265</v>
      </c>
      <c r="I2824" s="1" t="s">
        <v>14266</v>
      </c>
      <c r="J2824">
        <v>10</v>
      </c>
      <c r="K2824" t="s">
        <v>24</v>
      </c>
      <c r="L2824" t="s">
        <v>24</v>
      </c>
      <c r="M2824" t="s">
        <v>24</v>
      </c>
      <c r="N2824">
        <v>12</v>
      </c>
      <c r="O2824">
        <v>2</v>
      </c>
    </row>
    <row r="2825" spans="1:15">
      <c r="A2825" t="s">
        <v>14267</v>
      </c>
      <c r="B2825" t="s">
        <v>16</v>
      </c>
      <c r="C2825" t="s">
        <v>76</v>
      </c>
      <c r="D2825" t="s">
        <v>77</v>
      </c>
      <c r="E2825" t="s">
        <v>12303</v>
      </c>
      <c r="F2825" t="s">
        <v>14268</v>
      </c>
      <c r="G2825" t="s">
        <v>14269</v>
      </c>
      <c r="H2825" s="1" t="s">
        <v>14270</v>
      </c>
      <c r="I2825" s="1" t="s">
        <v>14271</v>
      </c>
      <c r="J2825">
        <v>95</v>
      </c>
      <c r="K2825" t="s">
        <v>24</v>
      </c>
      <c r="L2825" t="s">
        <v>24</v>
      </c>
      <c r="M2825" t="s">
        <v>24</v>
      </c>
      <c r="N2825">
        <v>98</v>
      </c>
      <c r="O2825">
        <v>3</v>
      </c>
    </row>
    <row r="2826" spans="1:15">
      <c r="A2826" t="s">
        <v>14267</v>
      </c>
      <c r="B2826" t="s">
        <v>16</v>
      </c>
      <c r="C2826" t="s">
        <v>76</v>
      </c>
      <c r="D2826" t="s">
        <v>77</v>
      </c>
      <c r="E2826" t="s">
        <v>14272</v>
      </c>
      <c r="F2826" t="s">
        <v>14273</v>
      </c>
      <c r="G2826" t="s">
        <v>14274</v>
      </c>
      <c r="H2826" s="1" t="s">
        <v>14275</v>
      </c>
      <c r="I2826" s="1" t="s">
        <v>14276</v>
      </c>
      <c r="J2826">
        <v>48</v>
      </c>
      <c r="K2826" t="s">
        <v>24</v>
      </c>
      <c r="L2826" t="s">
        <v>24</v>
      </c>
      <c r="M2826" t="s">
        <v>24</v>
      </c>
      <c r="N2826">
        <v>48</v>
      </c>
      <c r="O2826" t="s">
        <v>24</v>
      </c>
    </row>
    <row r="2827" spans="1:15">
      <c r="A2827" t="s">
        <v>14277</v>
      </c>
      <c r="B2827" t="s">
        <v>16</v>
      </c>
      <c r="C2827" t="s">
        <v>76</v>
      </c>
      <c r="D2827" t="s">
        <v>77</v>
      </c>
      <c r="E2827" t="s">
        <v>14278</v>
      </c>
      <c r="F2827" t="s">
        <v>14279</v>
      </c>
      <c r="G2827" t="s">
        <v>14280</v>
      </c>
      <c r="H2827" s="1" t="s">
        <v>14281</v>
      </c>
      <c r="I2827" s="1" t="s">
        <v>14282</v>
      </c>
      <c r="J2827">
        <v>45</v>
      </c>
      <c r="K2827" t="s">
        <v>24</v>
      </c>
      <c r="L2827" t="s">
        <v>24</v>
      </c>
      <c r="M2827" t="s">
        <v>24</v>
      </c>
      <c r="N2827">
        <v>50</v>
      </c>
      <c r="O2827">
        <v>5</v>
      </c>
    </row>
    <row r="2828" spans="1:15">
      <c r="A2828" t="s">
        <v>14283</v>
      </c>
      <c r="B2828" t="s">
        <v>16</v>
      </c>
      <c r="C2828" t="s">
        <v>76</v>
      </c>
      <c r="D2828" t="s">
        <v>77</v>
      </c>
      <c r="E2828" t="s">
        <v>14284</v>
      </c>
      <c r="F2828" t="s">
        <v>14285</v>
      </c>
      <c r="G2828" t="s">
        <v>14286</v>
      </c>
      <c r="H2828" s="1" t="s">
        <v>14287</v>
      </c>
      <c r="I2828" s="1" t="s">
        <v>14288</v>
      </c>
      <c r="J2828">
        <v>4</v>
      </c>
      <c r="K2828" t="s">
        <v>24</v>
      </c>
      <c r="L2828" t="s">
        <v>24</v>
      </c>
      <c r="M2828" t="s">
        <v>24</v>
      </c>
      <c r="N2828">
        <v>4</v>
      </c>
      <c r="O2828" t="s">
        <v>24</v>
      </c>
    </row>
    <row r="2829" spans="1:15">
      <c r="A2829" t="s">
        <v>14283</v>
      </c>
      <c r="B2829" t="s">
        <v>16</v>
      </c>
      <c r="C2829" t="s">
        <v>76</v>
      </c>
      <c r="D2829" t="s">
        <v>77</v>
      </c>
      <c r="E2829" t="s">
        <v>14289</v>
      </c>
      <c r="F2829" t="s">
        <v>14290</v>
      </c>
      <c r="G2829" t="s">
        <v>14291</v>
      </c>
      <c r="H2829" s="1" t="s">
        <v>14292</v>
      </c>
      <c r="I2829" s="1" t="s">
        <v>14293</v>
      </c>
      <c r="J2829">
        <v>82</v>
      </c>
      <c r="K2829" t="s">
        <v>24</v>
      </c>
      <c r="L2829" t="s">
        <v>24</v>
      </c>
      <c r="M2829" t="s">
        <v>24</v>
      </c>
      <c r="N2829">
        <v>86</v>
      </c>
      <c r="O2829">
        <v>4</v>
      </c>
    </row>
    <row r="2830" spans="1:15">
      <c r="A2830" t="s">
        <v>14283</v>
      </c>
      <c r="B2830" t="s">
        <v>16</v>
      </c>
      <c r="C2830" t="s">
        <v>76</v>
      </c>
      <c r="D2830" t="s">
        <v>77</v>
      </c>
      <c r="E2830" t="s">
        <v>14294</v>
      </c>
      <c r="F2830" t="s">
        <v>14295</v>
      </c>
      <c r="G2830" t="s">
        <v>14296</v>
      </c>
      <c r="H2830" s="1" t="s">
        <v>14297</v>
      </c>
      <c r="I2830" s="1" t="s">
        <v>14298</v>
      </c>
      <c r="J2830">
        <v>111</v>
      </c>
      <c r="K2830" t="s">
        <v>24</v>
      </c>
      <c r="L2830" t="s">
        <v>24</v>
      </c>
      <c r="M2830" t="s">
        <v>24</v>
      </c>
      <c r="N2830">
        <v>127</v>
      </c>
      <c r="O2830">
        <v>16</v>
      </c>
    </row>
    <row r="2831" spans="1:15">
      <c r="A2831" t="s">
        <v>14283</v>
      </c>
      <c r="B2831" t="s">
        <v>16</v>
      </c>
      <c r="C2831" t="s">
        <v>76</v>
      </c>
      <c r="D2831" t="s">
        <v>77</v>
      </c>
      <c r="E2831" t="s">
        <v>14299</v>
      </c>
      <c r="F2831" t="s">
        <v>14300</v>
      </c>
      <c r="G2831" t="s">
        <v>14301</v>
      </c>
      <c r="H2831" s="1" t="s">
        <v>14302</v>
      </c>
      <c r="I2831" s="1" t="s">
        <v>14303</v>
      </c>
      <c r="J2831">
        <v>31</v>
      </c>
      <c r="K2831" t="s">
        <v>24</v>
      </c>
      <c r="L2831" t="s">
        <v>24</v>
      </c>
      <c r="M2831" t="s">
        <v>24</v>
      </c>
      <c r="N2831">
        <v>45</v>
      </c>
      <c r="O2831">
        <v>14</v>
      </c>
    </row>
    <row r="2832" spans="1:15">
      <c r="A2832" t="s">
        <v>14283</v>
      </c>
      <c r="B2832" t="s">
        <v>16</v>
      </c>
      <c r="C2832" t="s">
        <v>76</v>
      </c>
      <c r="D2832" t="s">
        <v>77</v>
      </c>
      <c r="E2832" t="s">
        <v>14304</v>
      </c>
      <c r="F2832" t="s">
        <v>14305</v>
      </c>
      <c r="G2832" t="s">
        <v>14306</v>
      </c>
      <c r="H2832" s="1" t="s">
        <v>14307</v>
      </c>
      <c r="I2832" s="1" t="s">
        <v>14308</v>
      </c>
      <c r="J2832">
        <v>128</v>
      </c>
      <c r="K2832" t="s">
        <v>24</v>
      </c>
      <c r="L2832" t="s">
        <v>24</v>
      </c>
      <c r="M2832" t="s">
        <v>24</v>
      </c>
      <c r="N2832">
        <v>132</v>
      </c>
      <c r="O2832">
        <v>4</v>
      </c>
    </row>
    <row r="2833" spans="1:15">
      <c r="A2833" t="s">
        <v>14309</v>
      </c>
      <c r="B2833" t="s">
        <v>16</v>
      </c>
      <c r="C2833" t="s">
        <v>76</v>
      </c>
      <c r="D2833" t="s">
        <v>77</v>
      </c>
      <c r="E2833" t="s">
        <v>14310</v>
      </c>
      <c r="F2833" t="s">
        <v>14311</v>
      </c>
      <c r="G2833" t="s">
        <v>14312</v>
      </c>
      <c r="H2833" s="1" t="s">
        <v>14313</v>
      </c>
      <c r="I2833" s="1" t="s">
        <v>14314</v>
      </c>
      <c r="J2833">
        <v>6</v>
      </c>
      <c r="K2833" t="s">
        <v>24</v>
      </c>
      <c r="L2833" t="s">
        <v>24</v>
      </c>
      <c r="M2833" t="s">
        <v>24</v>
      </c>
      <c r="N2833">
        <v>6</v>
      </c>
      <c r="O2833" t="s">
        <v>24</v>
      </c>
    </row>
    <row r="2834" spans="1:15">
      <c r="A2834" t="s">
        <v>14315</v>
      </c>
      <c r="B2834" t="s">
        <v>16</v>
      </c>
      <c r="C2834" t="s">
        <v>45</v>
      </c>
      <c r="D2834" t="s">
        <v>46</v>
      </c>
      <c r="E2834" t="s">
        <v>14316</v>
      </c>
      <c r="F2834" t="s">
        <v>14317</v>
      </c>
      <c r="G2834" t="s">
        <v>14318</v>
      </c>
      <c r="H2834" s="1" t="s">
        <v>14319</v>
      </c>
      <c r="I2834" s="1" t="s">
        <v>14320</v>
      </c>
      <c r="J2834">
        <v>716</v>
      </c>
      <c r="K2834" t="s">
        <v>24</v>
      </c>
      <c r="L2834">
        <v>4</v>
      </c>
      <c r="M2834" t="s">
        <v>24</v>
      </c>
      <c r="N2834">
        <v>740</v>
      </c>
      <c r="O2834">
        <v>20</v>
      </c>
    </row>
    <row r="2835" spans="1:15">
      <c r="A2835" t="s">
        <v>14321</v>
      </c>
      <c r="B2835" t="s">
        <v>16</v>
      </c>
      <c r="C2835" t="s">
        <v>45</v>
      </c>
      <c r="D2835" t="s">
        <v>1941</v>
      </c>
      <c r="E2835" t="s">
        <v>14322</v>
      </c>
      <c r="F2835" t="s">
        <v>14323</v>
      </c>
      <c r="G2835" t="s">
        <v>14324</v>
      </c>
      <c r="H2835" s="1" t="s">
        <v>14325</v>
      </c>
      <c r="I2835" s="1" t="s">
        <v>14326</v>
      </c>
      <c r="J2835">
        <v>5</v>
      </c>
      <c r="K2835" t="s">
        <v>24</v>
      </c>
      <c r="L2835" t="s">
        <v>24</v>
      </c>
      <c r="M2835" t="s">
        <v>24</v>
      </c>
      <c r="N2835">
        <v>5</v>
      </c>
      <c r="O2835" t="s">
        <v>24</v>
      </c>
    </row>
    <row r="2836" spans="1:15">
      <c r="A2836" t="s">
        <v>14321</v>
      </c>
      <c r="B2836" t="s">
        <v>16</v>
      </c>
      <c r="C2836" t="s">
        <v>45</v>
      </c>
      <c r="D2836" t="s">
        <v>1941</v>
      </c>
      <c r="E2836" t="s">
        <v>14327</v>
      </c>
      <c r="F2836" t="s">
        <v>14328</v>
      </c>
      <c r="G2836" t="s">
        <v>14329</v>
      </c>
      <c r="H2836" s="1" t="s">
        <v>14330</v>
      </c>
      <c r="I2836" s="1" t="s">
        <v>14331</v>
      </c>
      <c r="J2836">
        <v>42</v>
      </c>
      <c r="K2836" t="s">
        <v>24</v>
      </c>
      <c r="L2836" t="s">
        <v>24</v>
      </c>
      <c r="M2836" t="s">
        <v>24</v>
      </c>
      <c r="N2836">
        <v>42</v>
      </c>
      <c r="O2836" t="s">
        <v>24</v>
      </c>
    </row>
    <row r="2837" spans="1:15">
      <c r="A2837" t="s">
        <v>14332</v>
      </c>
      <c r="B2837" t="s">
        <v>16</v>
      </c>
      <c r="C2837" t="s">
        <v>45</v>
      </c>
      <c r="D2837" t="s">
        <v>1941</v>
      </c>
      <c r="E2837" t="s">
        <v>14333</v>
      </c>
      <c r="F2837" t="s">
        <v>14334</v>
      </c>
      <c r="G2837" t="s">
        <v>14335</v>
      </c>
      <c r="H2837" s="1" t="s">
        <v>9919</v>
      </c>
      <c r="I2837" s="1" t="s">
        <v>14336</v>
      </c>
      <c r="J2837">
        <v>5</v>
      </c>
      <c r="K2837" t="s">
        <v>24</v>
      </c>
      <c r="L2837" t="s">
        <v>24</v>
      </c>
      <c r="M2837" t="s">
        <v>24</v>
      </c>
      <c r="N2837">
        <v>5</v>
      </c>
      <c r="O2837" t="s">
        <v>24</v>
      </c>
    </row>
    <row r="2838" spans="1:15">
      <c r="A2838" t="s">
        <v>14332</v>
      </c>
      <c r="B2838" t="s">
        <v>16</v>
      </c>
      <c r="C2838" t="s">
        <v>45</v>
      </c>
      <c r="D2838" t="s">
        <v>1941</v>
      </c>
      <c r="E2838" t="s">
        <v>14337</v>
      </c>
      <c r="F2838" t="s">
        <v>14338</v>
      </c>
      <c r="G2838" t="s">
        <v>14339</v>
      </c>
      <c r="H2838" s="1" t="s">
        <v>14340</v>
      </c>
      <c r="I2838" s="1" t="s">
        <v>14341</v>
      </c>
      <c r="J2838">
        <v>2</v>
      </c>
      <c r="K2838" t="s">
        <v>24</v>
      </c>
      <c r="L2838" t="s">
        <v>24</v>
      </c>
      <c r="M2838" t="s">
        <v>24</v>
      </c>
      <c r="N2838">
        <v>2</v>
      </c>
      <c r="O2838" t="s">
        <v>24</v>
      </c>
    </row>
    <row r="2839" spans="1:15">
      <c r="A2839" t="s">
        <v>14342</v>
      </c>
      <c r="B2839" t="s">
        <v>16</v>
      </c>
      <c r="C2839" t="s">
        <v>45</v>
      </c>
      <c r="D2839" t="s">
        <v>1941</v>
      </c>
      <c r="E2839" t="s">
        <v>66</v>
      </c>
      <c r="F2839" t="s">
        <v>14343</v>
      </c>
      <c r="G2839" t="s">
        <v>14344</v>
      </c>
      <c r="H2839" s="1" t="s">
        <v>14345</v>
      </c>
      <c r="I2839" s="1" t="s">
        <v>14346</v>
      </c>
      <c r="J2839">
        <v>19</v>
      </c>
      <c r="K2839" t="s">
        <v>24</v>
      </c>
      <c r="L2839" t="s">
        <v>24</v>
      </c>
      <c r="M2839" t="s">
        <v>24</v>
      </c>
      <c r="N2839">
        <v>19</v>
      </c>
      <c r="O2839" t="s">
        <v>24</v>
      </c>
    </row>
    <row r="2840" spans="1:15">
      <c r="A2840" t="s">
        <v>14347</v>
      </c>
      <c r="B2840" t="s">
        <v>16</v>
      </c>
      <c r="C2840" t="s">
        <v>45</v>
      </c>
      <c r="D2840" t="s">
        <v>1941</v>
      </c>
      <c r="E2840" t="s">
        <v>14348</v>
      </c>
      <c r="F2840" t="s">
        <v>14349</v>
      </c>
      <c r="G2840" t="s">
        <v>14350</v>
      </c>
      <c r="H2840" s="1" t="s">
        <v>14351</v>
      </c>
      <c r="I2840" s="1" t="s">
        <v>14352</v>
      </c>
      <c r="J2840">
        <v>2</v>
      </c>
      <c r="K2840" t="s">
        <v>24</v>
      </c>
      <c r="L2840" t="s">
        <v>24</v>
      </c>
      <c r="M2840" t="s">
        <v>24</v>
      </c>
      <c r="N2840">
        <v>2</v>
      </c>
      <c r="O2840" t="s">
        <v>24</v>
      </c>
    </row>
    <row r="2841" spans="1:15">
      <c r="A2841" t="s">
        <v>14347</v>
      </c>
      <c r="B2841" t="s">
        <v>16</v>
      </c>
      <c r="C2841" t="s">
        <v>45</v>
      </c>
      <c r="D2841" t="s">
        <v>1941</v>
      </c>
      <c r="E2841" t="s">
        <v>14353</v>
      </c>
      <c r="F2841" t="s">
        <v>14354</v>
      </c>
      <c r="G2841" t="s">
        <v>14355</v>
      </c>
      <c r="H2841" s="1" t="s">
        <v>14356</v>
      </c>
      <c r="I2841" s="1" t="s">
        <v>14357</v>
      </c>
      <c r="J2841">
        <v>22</v>
      </c>
      <c r="K2841" t="s">
        <v>24</v>
      </c>
      <c r="L2841" t="s">
        <v>24</v>
      </c>
      <c r="M2841" t="s">
        <v>24</v>
      </c>
      <c r="N2841">
        <v>22</v>
      </c>
      <c r="O2841" t="s">
        <v>24</v>
      </c>
    </row>
    <row r="2842" spans="1:15">
      <c r="A2842" t="s">
        <v>14347</v>
      </c>
      <c r="B2842" t="s">
        <v>16</v>
      </c>
      <c r="C2842" t="s">
        <v>45</v>
      </c>
      <c r="D2842" t="s">
        <v>1941</v>
      </c>
      <c r="E2842" t="s">
        <v>14358</v>
      </c>
      <c r="F2842" t="s">
        <v>14359</v>
      </c>
      <c r="G2842" t="s">
        <v>14360</v>
      </c>
      <c r="H2842" s="1" t="s">
        <v>14361</v>
      </c>
      <c r="I2842" s="1" t="s">
        <v>14362</v>
      </c>
      <c r="J2842">
        <v>1</v>
      </c>
      <c r="K2842" t="s">
        <v>24</v>
      </c>
      <c r="L2842" t="s">
        <v>24</v>
      </c>
      <c r="M2842" t="s">
        <v>24</v>
      </c>
      <c r="N2842">
        <v>1</v>
      </c>
      <c r="O2842" t="s">
        <v>24</v>
      </c>
    </row>
    <row r="2843" spans="1:15">
      <c r="A2843" t="s">
        <v>14347</v>
      </c>
      <c r="B2843" t="s">
        <v>16</v>
      </c>
      <c r="C2843" t="s">
        <v>45</v>
      </c>
      <c r="D2843" t="s">
        <v>1941</v>
      </c>
      <c r="E2843" t="s">
        <v>14363</v>
      </c>
      <c r="F2843" t="s">
        <v>14364</v>
      </c>
      <c r="G2843" t="s">
        <v>14365</v>
      </c>
      <c r="H2843" s="1" t="s">
        <v>14366</v>
      </c>
      <c r="I2843" s="1" t="s">
        <v>14367</v>
      </c>
      <c r="J2843">
        <v>2</v>
      </c>
      <c r="K2843" t="s">
        <v>24</v>
      </c>
      <c r="L2843" t="s">
        <v>24</v>
      </c>
      <c r="M2843" t="s">
        <v>24</v>
      </c>
      <c r="N2843">
        <v>2</v>
      </c>
      <c r="O2843" t="s">
        <v>24</v>
      </c>
    </row>
    <row r="2844" spans="1:15">
      <c r="A2844" t="s">
        <v>14347</v>
      </c>
      <c r="B2844" t="s">
        <v>16</v>
      </c>
      <c r="C2844" t="s">
        <v>45</v>
      </c>
      <c r="D2844" t="s">
        <v>1941</v>
      </c>
      <c r="E2844" t="s">
        <v>2703</v>
      </c>
      <c r="F2844" t="s">
        <v>14368</v>
      </c>
      <c r="G2844" t="s">
        <v>14369</v>
      </c>
      <c r="H2844" s="1" t="s">
        <v>14370</v>
      </c>
      <c r="I2844" s="1" t="s">
        <v>14371</v>
      </c>
      <c r="J2844">
        <v>65</v>
      </c>
      <c r="K2844" t="s">
        <v>24</v>
      </c>
      <c r="L2844" t="s">
        <v>24</v>
      </c>
      <c r="M2844" t="s">
        <v>24</v>
      </c>
      <c r="N2844">
        <v>65</v>
      </c>
      <c r="O2844" t="s">
        <v>24</v>
      </c>
    </row>
    <row r="2845" spans="1:15">
      <c r="A2845" t="s">
        <v>14372</v>
      </c>
      <c r="B2845" t="s">
        <v>16</v>
      </c>
      <c r="C2845" t="s">
        <v>4876</v>
      </c>
      <c r="D2845" t="s">
        <v>4877</v>
      </c>
      <c r="E2845" t="s">
        <v>14373</v>
      </c>
      <c r="F2845" t="s">
        <v>14374</v>
      </c>
      <c r="G2845" t="s">
        <v>14375</v>
      </c>
      <c r="H2845" s="1" t="s">
        <v>14376</v>
      </c>
      <c r="I2845" s="1" t="s">
        <v>14377</v>
      </c>
      <c r="J2845">
        <v>143</v>
      </c>
      <c r="K2845" t="s">
        <v>24</v>
      </c>
      <c r="L2845" t="s">
        <v>24</v>
      </c>
      <c r="M2845" t="s">
        <v>24</v>
      </c>
      <c r="N2845">
        <v>144</v>
      </c>
      <c r="O2845">
        <v>1</v>
      </c>
    </row>
    <row r="2846" spans="1:15">
      <c r="A2846" t="s">
        <v>14378</v>
      </c>
      <c r="B2846" t="s">
        <v>16</v>
      </c>
      <c r="C2846" t="s">
        <v>4876</v>
      </c>
      <c r="D2846" t="s">
        <v>4877</v>
      </c>
      <c r="E2846" t="s">
        <v>14379</v>
      </c>
      <c r="F2846" t="s">
        <v>14380</v>
      </c>
      <c r="G2846" t="s">
        <v>14381</v>
      </c>
      <c r="H2846" s="1" t="s">
        <v>14382</v>
      </c>
      <c r="I2846" s="1" t="s">
        <v>14383</v>
      </c>
      <c r="J2846">
        <v>17</v>
      </c>
      <c r="K2846" t="s">
        <v>24</v>
      </c>
      <c r="L2846" t="s">
        <v>24</v>
      </c>
      <c r="M2846" t="s">
        <v>24</v>
      </c>
      <c r="N2846">
        <v>17</v>
      </c>
      <c r="O2846" t="s">
        <v>24</v>
      </c>
    </row>
    <row r="2847" spans="1:15">
      <c r="A2847" t="s">
        <v>14378</v>
      </c>
      <c r="B2847" t="s">
        <v>16</v>
      </c>
      <c r="C2847" t="s">
        <v>4876</v>
      </c>
      <c r="D2847" t="s">
        <v>4877</v>
      </c>
      <c r="E2847" t="s">
        <v>14384</v>
      </c>
      <c r="F2847" t="s">
        <v>14385</v>
      </c>
      <c r="G2847" t="s">
        <v>14386</v>
      </c>
      <c r="H2847" s="1" t="s">
        <v>14387</v>
      </c>
      <c r="I2847" s="1" t="s">
        <v>14388</v>
      </c>
      <c r="J2847">
        <v>9</v>
      </c>
      <c r="K2847" t="s">
        <v>24</v>
      </c>
      <c r="L2847" t="s">
        <v>24</v>
      </c>
      <c r="M2847" t="s">
        <v>24</v>
      </c>
      <c r="N2847">
        <v>10</v>
      </c>
      <c r="O2847">
        <v>1</v>
      </c>
    </row>
    <row r="2848" spans="1:15">
      <c r="A2848" t="s">
        <v>14378</v>
      </c>
      <c r="B2848" t="s">
        <v>16</v>
      </c>
      <c r="C2848" t="s">
        <v>4876</v>
      </c>
      <c r="D2848" t="s">
        <v>4877</v>
      </c>
      <c r="E2848" t="s">
        <v>14389</v>
      </c>
      <c r="F2848" t="s">
        <v>14390</v>
      </c>
      <c r="G2848" t="s">
        <v>14391</v>
      </c>
      <c r="H2848" s="1" t="s">
        <v>14392</v>
      </c>
      <c r="I2848" s="1" t="s">
        <v>14393</v>
      </c>
      <c r="J2848">
        <v>130</v>
      </c>
      <c r="K2848" t="s">
        <v>24</v>
      </c>
      <c r="L2848" t="s">
        <v>24</v>
      </c>
      <c r="M2848" t="s">
        <v>24</v>
      </c>
      <c r="N2848">
        <v>133</v>
      </c>
      <c r="O2848">
        <v>3</v>
      </c>
    </row>
    <row r="2849" spans="1:15">
      <c r="A2849" t="s">
        <v>14394</v>
      </c>
      <c r="B2849" t="s">
        <v>16</v>
      </c>
      <c r="C2849" t="s">
        <v>45</v>
      </c>
      <c r="D2849" t="s">
        <v>2182</v>
      </c>
      <c r="E2849" t="s">
        <v>14395</v>
      </c>
      <c r="F2849" t="s">
        <v>14396</v>
      </c>
      <c r="G2849" t="s">
        <v>14397</v>
      </c>
      <c r="H2849" s="1" t="s">
        <v>14398</v>
      </c>
      <c r="I2849" s="1" t="s">
        <v>14399</v>
      </c>
      <c r="J2849">
        <v>182</v>
      </c>
      <c r="K2849" t="s">
        <v>24</v>
      </c>
      <c r="L2849" t="s">
        <v>24</v>
      </c>
      <c r="M2849" t="s">
        <v>24</v>
      </c>
      <c r="N2849">
        <v>183</v>
      </c>
      <c r="O2849">
        <v>1</v>
      </c>
    </row>
    <row r="2850" spans="1:15">
      <c r="A2850" t="s">
        <v>14400</v>
      </c>
      <c r="B2850" t="s">
        <v>16</v>
      </c>
      <c r="C2850" t="s">
        <v>4876</v>
      </c>
      <c r="D2850" t="s">
        <v>4877</v>
      </c>
      <c r="E2850" t="s">
        <v>14401</v>
      </c>
      <c r="F2850" t="s">
        <v>14402</v>
      </c>
      <c r="G2850" t="s">
        <v>14403</v>
      </c>
      <c r="H2850" s="1" t="s">
        <v>14404</v>
      </c>
      <c r="I2850" s="1" t="s">
        <v>14405</v>
      </c>
      <c r="J2850">
        <v>5</v>
      </c>
      <c r="K2850" t="s">
        <v>24</v>
      </c>
      <c r="L2850" t="s">
        <v>24</v>
      </c>
      <c r="M2850" t="s">
        <v>24</v>
      </c>
      <c r="N2850">
        <v>5</v>
      </c>
      <c r="O2850" t="s">
        <v>24</v>
      </c>
    </row>
    <row r="2851" spans="1:15">
      <c r="A2851" t="s">
        <v>14406</v>
      </c>
      <c r="B2851" t="s">
        <v>16</v>
      </c>
      <c r="C2851" t="s">
        <v>4876</v>
      </c>
      <c r="D2851" t="s">
        <v>4877</v>
      </c>
      <c r="E2851" t="s">
        <v>14407</v>
      </c>
      <c r="F2851" t="s">
        <v>14408</v>
      </c>
      <c r="G2851" t="s">
        <v>14409</v>
      </c>
      <c r="H2851" s="1" t="s">
        <v>14410</v>
      </c>
      <c r="I2851" s="1" t="s">
        <v>14411</v>
      </c>
      <c r="J2851">
        <v>4</v>
      </c>
      <c r="K2851" t="s">
        <v>24</v>
      </c>
      <c r="L2851" t="s">
        <v>24</v>
      </c>
      <c r="M2851" t="s">
        <v>24</v>
      </c>
      <c r="N2851">
        <v>4</v>
      </c>
      <c r="O2851" t="s">
        <v>24</v>
      </c>
    </row>
    <row r="2852" spans="1:15">
      <c r="A2852" t="s">
        <v>14412</v>
      </c>
      <c r="B2852" t="s">
        <v>16</v>
      </c>
      <c r="C2852" t="s">
        <v>4876</v>
      </c>
      <c r="D2852" t="s">
        <v>4877</v>
      </c>
      <c r="E2852" t="s">
        <v>14413</v>
      </c>
      <c r="F2852" t="s">
        <v>14414</v>
      </c>
      <c r="G2852" t="s">
        <v>14415</v>
      </c>
      <c r="H2852" s="1" t="s">
        <v>14416</v>
      </c>
      <c r="I2852" s="1" t="s">
        <v>14417</v>
      </c>
      <c r="J2852">
        <v>4</v>
      </c>
      <c r="K2852" t="s">
        <v>24</v>
      </c>
      <c r="L2852" t="s">
        <v>24</v>
      </c>
      <c r="M2852" t="s">
        <v>24</v>
      </c>
      <c r="N2852">
        <v>4</v>
      </c>
      <c r="O2852" t="s">
        <v>24</v>
      </c>
    </row>
    <row r="2853" spans="1:15">
      <c r="A2853" t="s">
        <v>14418</v>
      </c>
      <c r="B2853" t="s">
        <v>16</v>
      </c>
      <c r="C2853" t="s">
        <v>4876</v>
      </c>
      <c r="D2853" t="s">
        <v>4877</v>
      </c>
      <c r="E2853" t="s">
        <v>14419</v>
      </c>
      <c r="F2853" t="s">
        <v>14420</v>
      </c>
      <c r="G2853" t="s">
        <v>14421</v>
      </c>
      <c r="H2853" s="1" t="s">
        <v>14422</v>
      </c>
      <c r="I2853" s="1" t="s">
        <v>14423</v>
      </c>
      <c r="J2853">
        <v>2</v>
      </c>
      <c r="K2853" t="s">
        <v>24</v>
      </c>
      <c r="L2853" t="s">
        <v>24</v>
      </c>
      <c r="M2853" t="s">
        <v>24</v>
      </c>
      <c r="N2853">
        <v>2</v>
      </c>
      <c r="O2853" t="s">
        <v>24</v>
      </c>
    </row>
    <row r="2854" spans="1:15">
      <c r="A2854" t="s">
        <v>14424</v>
      </c>
      <c r="B2854" t="s">
        <v>16</v>
      </c>
      <c r="C2854" t="s">
        <v>76</v>
      </c>
      <c r="D2854" t="s">
        <v>77</v>
      </c>
      <c r="E2854" t="s">
        <v>14425</v>
      </c>
      <c r="F2854" t="s">
        <v>14426</v>
      </c>
      <c r="G2854" t="s">
        <v>14427</v>
      </c>
      <c r="H2854" s="1" t="s">
        <v>14428</v>
      </c>
      <c r="I2854" s="1" t="s">
        <v>14429</v>
      </c>
      <c r="J2854">
        <v>57</v>
      </c>
      <c r="K2854" t="s">
        <v>24</v>
      </c>
      <c r="L2854" t="s">
        <v>24</v>
      </c>
      <c r="M2854" t="s">
        <v>24</v>
      </c>
      <c r="N2854">
        <v>57</v>
      </c>
      <c r="O2854" t="s">
        <v>24</v>
      </c>
    </row>
    <row r="2855" spans="1:15">
      <c r="A2855" t="s">
        <v>14430</v>
      </c>
      <c r="B2855" t="s">
        <v>16</v>
      </c>
      <c r="C2855" t="s">
        <v>76</v>
      </c>
      <c r="D2855" t="s">
        <v>77</v>
      </c>
      <c r="E2855" t="s">
        <v>14431</v>
      </c>
      <c r="F2855" t="s">
        <v>14432</v>
      </c>
      <c r="G2855" t="s">
        <v>14433</v>
      </c>
      <c r="H2855" s="1" t="s">
        <v>14434</v>
      </c>
      <c r="I2855" s="1" t="s">
        <v>14435</v>
      </c>
      <c r="J2855">
        <v>69</v>
      </c>
      <c r="K2855" t="s">
        <v>24</v>
      </c>
      <c r="L2855" t="s">
        <v>24</v>
      </c>
      <c r="M2855" t="s">
        <v>24</v>
      </c>
      <c r="N2855">
        <v>74</v>
      </c>
      <c r="O2855">
        <v>5</v>
      </c>
    </row>
    <row r="2856" spans="1:15">
      <c r="A2856" t="s">
        <v>14430</v>
      </c>
      <c r="B2856" t="s">
        <v>16</v>
      </c>
      <c r="C2856" t="s">
        <v>76</v>
      </c>
      <c r="D2856" t="s">
        <v>77</v>
      </c>
      <c r="E2856" t="s">
        <v>14436</v>
      </c>
      <c r="F2856" t="s">
        <v>14437</v>
      </c>
      <c r="G2856" t="s">
        <v>14438</v>
      </c>
      <c r="H2856" s="1" t="s">
        <v>14439</v>
      </c>
      <c r="I2856" s="1" t="s">
        <v>14440</v>
      </c>
      <c r="J2856">
        <v>135</v>
      </c>
      <c r="K2856" t="s">
        <v>24</v>
      </c>
      <c r="L2856" t="s">
        <v>24</v>
      </c>
      <c r="M2856" t="s">
        <v>24</v>
      </c>
      <c r="N2856">
        <v>141</v>
      </c>
      <c r="O2856">
        <v>6</v>
      </c>
    </row>
    <row r="2857" spans="1:15">
      <c r="A2857" t="s">
        <v>14424</v>
      </c>
      <c r="B2857" t="s">
        <v>16</v>
      </c>
      <c r="C2857" t="s">
        <v>76</v>
      </c>
      <c r="D2857" t="s">
        <v>77</v>
      </c>
      <c r="E2857" t="s">
        <v>14441</v>
      </c>
      <c r="F2857" t="s">
        <v>14442</v>
      </c>
      <c r="G2857" t="s">
        <v>14443</v>
      </c>
      <c r="H2857" s="1" t="s">
        <v>14444</v>
      </c>
      <c r="I2857" s="1" t="s">
        <v>14445</v>
      </c>
      <c r="J2857">
        <v>128</v>
      </c>
      <c r="K2857" t="s">
        <v>24</v>
      </c>
      <c r="L2857" t="s">
        <v>24</v>
      </c>
      <c r="M2857" t="s">
        <v>24</v>
      </c>
      <c r="N2857">
        <v>134</v>
      </c>
      <c r="O2857">
        <v>6</v>
      </c>
    </row>
    <row r="2858" spans="1:15">
      <c r="A2858" t="s">
        <v>14446</v>
      </c>
      <c r="B2858" t="s">
        <v>16</v>
      </c>
      <c r="C2858" t="s">
        <v>76</v>
      </c>
      <c r="D2858" t="s">
        <v>77</v>
      </c>
      <c r="E2858" t="s">
        <v>2356</v>
      </c>
      <c r="F2858" t="s">
        <v>14447</v>
      </c>
      <c r="G2858" t="s">
        <v>14448</v>
      </c>
      <c r="H2858" s="1" t="s">
        <v>14449</v>
      </c>
      <c r="I2858" s="1" t="s">
        <v>14450</v>
      </c>
      <c r="J2858">
        <v>3</v>
      </c>
      <c r="K2858" t="s">
        <v>24</v>
      </c>
      <c r="L2858" t="s">
        <v>24</v>
      </c>
      <c r="M2858" t="s">
        <v>24</v>
      </c>
      <c r="N2858">
        <v>3</v>
      </c>
      <c r="O2858" t="s">
        <v>24</v>
      </c>
    </row>
    <row r="2859" spans="1:15">
      <c r="A2859" t="s">
        <v>14451</v>
      </c>
      <c r="B2859" t="s">
        <v>16</v>
      </c>
      <c r="C2859" t="s">
        <v>76</v>
      </c>
      <c r="D2859" t="s">
        <v>77</v>
      </c>
      <c r="E2859" t="s">
        <v>66</v>
      </c>
      <c r="F2859" t="s">
        <v>14452</v>
      </c>
      <c r="G2859" t="s">
        <v>14453</v>
      </c>
      <c r="H2859" s="1" t="s">
        <v>14454</v>
      </c>
      <c r="I2859" s="1" t="s">
        <v>14455</v>
      </c>
      <c r="J2859">
        <v>4</v>
      </c>
      <c r="K2859" t="s">
        <v>24</v>
      </c>
      <c r="L2859" t="s">
        <v>24</v>
      </c>
      <c r="M2859" t="s">
        <v>24</v>
      </c>
      <c r="N2859">
        <v>4</v>
      </c>
      <c r="O2859" t="s">
        <v>24</v>
      </c>
    </row>
    <row r="2860" spans="1:15">
      <c r="A2860" t="s">
        <v>14456</v>
      </c>
      <c r="B2860" t="s">
        <v>16</v>
      </c>
      <c r="C2860" t="s">
        <v>76</v>
      </c>
      <c r="D2860" t="s">
        <v>77</v>
      </c>
      <c r="E2860" t="s">
        <v>14457</v>
      </c>
      <c r="F2860" t="s">
        <v>14458</v>
      </c>
      <c r="G2860" t="s">
        <v>14459</v>
      </c>
      <c r="H2860" s="1" t="s">
        <v>14454</v>
      </c>
      <c r="I2860" s="1" t="s">
        <v>14455</v>
      </c>
      <c r="J2860">
        <v>4</v>
      </c>
      <c r="K2860" t="s">
        <v>24</v>
      </c>
      <c r="L2860" t="s">
        <v>24</v>
      </c>
      <c r="M2860" t="s">
        <v>24</v>
      </c>
      <c r="N2860">
        <v>4</v>
      </c>
      <c r="O2860" t="s">
        <v>24</v>
      </c>
    </row>
    <row r="2861" spans="1:15">
      <c r="A2861" t="s">
        <v>14460</v>
      </c>
      <c r="B2861" t="s">
        <v>16</v>
      </c>
      <c r="C2861" t="s">
        <v>76</v>
      </c>
      <c r="D2861" t="s">
        <v>77</v>
      </c>
      <c r="E2861" t="s">
        <v>66</v>
      </c>
      <c r="F2861" t="s">
        <v>14461</v>
      </c>
      <c r="G2861" t="s">
        <v>14462</v>
      </c>
      <c r="H2861" s="1" t="s">
        <v>14463</v>
      </c>
      <c r="I2861" s="1" t="s">
        <v>14464</v>
      </c>
      <c r="J2861">
        <v>5</v>
      </c>
      <c r="K2861" t="s">
        <v>24</v>
      </c>
      <c r="L2861" t="s">
        <v>24</v>
      </c>
      <c r="M2861" t="s">
        <v>24</v>
      </c>
      <c r="N2861">
        <v>5</v>
      </c>
      <c r="O2861" t="s">
        <v>24</v>
      </c>
    </row>
    <row r="2862" spans="1:15">
      <c r="A2862" t="s">
        <v>14465</v>
      </c>
      <c r="B2862" t="s">
        <v>16</v>
      </c>
      <c r="C2862" t="s">
        <v>76</v>
      </c>
      <c r="D2862" t="s">
        <v>77</v>
      </c>
      <c r="E2862" t="s">
        <v>14466</v>
      </c>
      <c r="F2862" t="s">
        <v>14467</v>
      </c>
      <c r="G2862" t="s">
        <v>14468</v>
      </c>
      <c r="H2862" s="1" t="s">
        <v>14469</v>
      </c>
      <c r="I2862" s="1" t="s">
        <v>14470</v>
      </c>
      <c r="J2862">
        <v>7</v>
      </c>
      <c r="K2862" t="s">
        <v>24</v>
      </c>
      <c r="L2862" t="s">
        <v>24</v>
      </c>
      <c r="M2862" t="s">
        <v>24</v>
      </c>
      <c r="N2862">
        <v>7</v>
      </c>
      <c r="O2862" t="s">
        <v>24</v>
      </c>
    </row>
    <row r="2863" spans="1:15">
      <c r="A2863" t="s">
        <v>14471</v>
      </c>
      <c r="B2863" t="s">
        <v>16</v>
      </c>
      <c r="C2863" t="s">
        <v>76</v>
      </c>
      <c r="D2863" t="s">
        <v>77</v>
      </c>
      <c r="E2863" t="s">
        <v>14472</v>
      </c>
      <c r="F2863" t="s">
        <v>14473</v>
      </c>
      <c r="G2863" t="s">
        <v>14474</v>
      </c>
      <c r="H2863" s="1" t="s">
        <v>1226</v>
      </c>
      <c r="I2863" s="1" t="s">
        <v>14475</v>
      </c>
      <c r="J2863">
        <v>8</v>
      </c>
      <c r="K2863" t="s">
        <v>24</v>
      </c>
      <c r="L2863" t="s">
        <v>24</v>
      </c>
      <c r="M2863" t="s">
        <v>24</v>
      </c>
      <c r="N2863">
        <v>8</v>
      </c>
      <c r="O2863" t="s">
        <v>24</v>
      </c>
    </row>
    <row r="2864" spans="1:15">
      <c r="A2864" t="s">
        <v>14471</v>
      </c>
      <c r="B2864" t="s">
        <v>16</v>
      </c>
      <c r="C2864" t="s">
        <v>76</v>
      </c>
      <c r="D2864" t="s">
        <v>77</v>
      </c>
      <c r="E2864" t="s">
        <v>14476</v>
      </c>
      <c r="F2864" t="s">
        <v>14477</v>
      </c>
      <c r="G2864" t="s">
        <v>14478</v>
      </c>
      <c r="H2864" s="1" t="s">
        <v>14479</v>
      </c>
      <c r="I2864" s="1" t="s">
        <v>14480</v>
      </c>
      <c r="J2864">
        <v>2</v>
      </c>
      <c r="K2864" t="s">
        <v>24</v>
      </c>
      <c r="L2864" t="s">
        <v>24</v>
      </c>
      <c r="M2864" t="s">
        <v>24</v>
      </c>
      <c r="N2864">
        <v>2</v>
      </c>
      <c r="O2864" t="s">
        <v>24</v>
      </c>
    </row>
    <row r="2865" spans="1:15">
      <c r="A2865" t="s">
        <v>14481</v>
      </c>
      <c r="B2865" t="s">
        <v>16</v>
      </c>
      <c r="C2865" t="s">
        <v>76</v>
      </c>
      <c r="D2865" t="s">
        <v>77</v>
      </c>
      <c r="E2865" t="s">
        <v>14482</v>
      </c>
      <c r="F2865" t="s">
        <v>14483</v>
      </c>
      <c r="G2865" t="s">
        <v>14484</v>
      </c>
      <c r="H2865" s="1" t="s">
        <v>14454</v>
      </c>
      <c r="I2865" s="1" t="s">
        <v>14485</v>
      </c>
      <c r="J2865">
        <v>3</v>
      </c>
      <c r="K2865" t="s">
        <v>24</v>
      </c>
      <c r="L2865" t="s">
        <v>24</v>
      </c>
      <c r="M2865" t="s">
        <v>24</v>
      </c>
      <c r="N2865">
        <v>3</v>
      </c>
      <c r="O2865" t="s">
        <v>24</v>
      </c>
    </row>
    <row r="2866" spans="1:15">
      <c r="A2866" t="s">
        <v>14486</v>
      </c>
      <c r="B2866" t="s">
        <v>16</v>
      </c>
      <c r="C2866" t="s">
        <v>76</v>
      </c>
      <c r="D2866" t="s">
        <v>77</v>
      </c>
      <c r="E2866" t="s">
        <v>14487</v>
      </c>
      <c r="F2866" t="s">
        <v>14488</v>
      </c>
      <c r="G2866" t="s">
        <v>14489</v>
      </c>
      <c r="H2866" s="1" t="s">
        <v>14490</v>
      </c>
      <c r="I2866" s="1" t="s">
        <v>14491</v>
      </c>
      <c r="J2866">
        <v>6</v>
      </c>
      <c r="K2866" t="s">
        <v>24</v>
      </c>
      <c r="L2866" t="s">
        <v>24</v>
      </c>
      <c r="M2866" t="s">
        <v>24</v>
      </c>
      <c r="N2866">
        <v>6</v>
      </c>
      <c r="O2866" t="s">
        <v>24</v>
      </c>
    </row>
    <row r="2867" spans="1:15">
      <c r="A2867" t="s">
        <v>14492</v>
      </c>
      <c r="B2867" t="s">
        <v>16</v>
      </c>
      <c r="C2867" t="s">
        <v>76</v>
      </c>
      <c r="D2867" t="s">
        <v>77</v>
      </c>
      <c r="E2867" t="s">
        <v>14493</v>
      </c>
      <c r="F2867" t="s">
        <v>14494</v>
      </c>
      <c r="G2867" t="s">
        <v>14495</v>
      </c>
      <c r="H2867" s="1" t="s">
        <v>14454</v>
      </c>
      <c r="I2867" s="1" t="s">
        <v>14455</v>
      </c>
      <c r="J2867">
        <v>4</v>
      </c>
      <c r="K2867" t="s">
        <v>24</v>
      </c>
      <c r="L2867" t="s">
        <v>24</v>
      </c>
      <c r="M2867" t="s">
        <v>24</v>
      </c>
      <c r="N2867">
        <v>4</v>
      </c>
      <c r="O2867" t="s">
        <v>24</v>
      </c>
    </row>
    <row r="2868" spans="1:15">
      <c r="A2868" t="s">
        <v>14496</v>
      </c>
      <c r="B2868" t="s">
        <v>16</v>
      </c>
      <c r="C2868" t="s">
        <v>76</v>
      </c>
      <c r="D2868" t="s">
        <v>77</v>
      </c>
      <c r="E2868" t="s">
        <v>7853</v>
      </c>
      <c r="F2868" t="s">
        <v>14497</v>
      </c>
      <c r="G2868" t="s">
        <v>14498</v>
      </c>
      <c r="H2868" s="1" t="s">
        <v>14499</v>
      </c>
      <c r="I2868" s="1" t="s">
        <v>14500</v>
      </c>
      <c r="J2868">
        <v>4</v>
      </c>
      <c r="K2868" t="s">
        <v>24</v>
      </c>
      <c r="L2868" t="s">
        <v>24</v>
      </c>
      <c r="M2868" t="s">
        <v>24</v>
      </c>
      <c r="N2868">
        <v>4</v>
      </c>
      <c r="O2868" t="s">
        <v>24</v>
      </c>
    </row>
    <row r="2869" spans="1:15">
      <c r="A2869" t="s">
        <v>14501</v>
      </c>
      <c r="B2869" t="s">
        <v>16</v>
      </c>
      <c r="C2869" t="s">
        <v>76</v>
      </c>
      <c r="D2869" t="s">
        <v>77</v>
      </c>
      <c r="E2869" t="s">
        <v>14502</v>
      </c>
      <c r="F2869" t="s">
        <v>14503</v>
      </c>
      <c r="G2869" t="s">
        <v>14504</v>
      </c>
      <c r="H2869" s="1" t="s">
        <v>14505</v>
      </c>
      <c r="I2869" s="1" t="s">
        <v>14506</v>
      </c>
      <c r="J2869">
        <v>57</v>
      </c>
      <c r="K2869" t="s">
        <v>24</v>
      </c>
      <c r="L2869" t="s">
        <v>24</v>
      </c>
      <c r="M2869" t="s">
        <v>24</v>
      </c>
      <c r="N2869">
        <v>57</v>
      </c>
      <c r="O2869" t="s">
        <v>24</v>
      </c>
    </row>
    <row r="2870" spans="1:15">
      <c r="A2870" t="s">
        <v>14507</v>
      </c>
      <c r="B2870" t="s">
        <v>16</v>
      </c>
      <c r="C2870" t="s">
        <v>76</v>
      </c>
      <c r="D2870" t="s">
        <v>77</v>
      </c>
      <c r="E2870" t="s">
        <v>14508</v>
      </c>
      <c r="F2870" t="s">
        <v>14509</v>
      </c>
      <c r="G2870" t="s">
        <v>14510</v>
      </c>
      <c r="H2870" s="1">
        <v>36220</v>
      </c>
      <c r="I2870" s="1" t="s">
        <v>14511</v>
      </c>
      <c r="J2870">
        <v>6</v>
      </c>
      <c r="K2870" t="s">
        <v>24</v>
      </c>
      <c r="L2870" t="s">
        <v>24</v>
      </c>
      <c r="M2870" t="s">
        <v>24</v>
      </c>
      <c r="N2870">
        <v>6</v>
      </c>
      <c r="O2870" t="s">
        <v>24</v>
      </c>
    </row>
    <row r="2871" spans="1:15">
      <c r="A2871" t="s">
        <v>14507</v>
      </c>
      <c r="B2871" t="s">
        <v>16</v>
      </c>
      <c r="C2871" t="s">
        <v>76</v>
      </c>
      <c r="D2871" t="s">
        <v>77</v>
      </c>
      <c r="E2871" t="s">
        <v>66</v>
      </c>
      <c r="F2871" t="s">
        <v>14512</v>
      </c>
      <c r="G2871" t="s">
        <v>14513</v>
      </c>
      <c r="H2871" s="1" t="s">
        <v>14514</v>
      </c>
      <c r="I2871" s="1" t="s">
        <v>14515</v>
      </c>
      <c r="J2871">
        <v>6</v>
      </c>
      <c r="K2871" t="s">
        <v>24</v>
      </c>
      <c r="L2871" t="s">
        <v>24</v>
      </c>
      <c r="M2871" t="s">
        <v>24</v>
      </c>
      <c r="N2871">
        <v>6</v>
      </c>
      <c r="O2871" t="s">
        <v>24</v>
      </c>
    </row>
    <row r="2872" spans="1:15">
      <c r="A2872" t="s">
        <v>14516</v>
      </c>
      <c r="B2872" t="s">
        <v>16</v>
      </c>
      <c r="C2872" t="s">
        <v>76</v>
      </c>
      <c r="D2872" t="s">
        <v>77</v>
      </c>
      <c r="E2872" t="s">
        <v>66</v>
      </c>
      <c r="F2872" t="s">
        <v>14517</v>
      </c>
      <c r="G2872" t="s">
        <v>14518</v>
      </c>
      <c r="H2872" s="1" t="s">
        <v>14519</v>
      </c>
      <c r="I2872" s="1" t="s">
        <v>14520</v>
      </c>
      <c r="J2872">
        <v>42</v>
      </c>
      <c r="K2872" t="s">
        <v>24</v>
      </c>
      <c r="L2872" t="s">
        <v>24</v>
      </c>
      <c r="M2872" t="s">
        <v>24</v>
      </c>
      <c r="N2872">
        <v>45</v>
      </c>
      <c r="O2872">
        <v>3</v>
      </c>
    </row>
    <row r="2873" spans="1:15">
      <c r="A2873" t="s">
        <v>14521</v>
      </c>
      <c r="B2873" t="s">
        <v>16</v>
      </c>
      <c r="C2873" t="s">
        <v>76</v>
      </c>
      <c r="D2873" t="s">
        <v>77</v>
      </c>
      <c r="E2873" t="s">
        <v>66</v>
      </c>
      <c r="F2873" t="s">
        <v>14522</v>
      </c>
      <c r="G2873" t="s">
        <v>14523</v>
      </c>
      <c r="H2873" s="1" t="s">
        <v>14524</v>
      </c>
      <c r="I2873" s="1" t="s">
        <v>14525</v>
      </c>
      <c r="J2873">
        <v>5</v>
      </c>
      <c r="K2873" t="s">
        <v>24</v>
      </c>
      <c r="L2873" t="s">
        <v>24</v>
      </c>
      <c r="M2873" t="s">
        <v>24</v>
      </c>
      <c r="N2873">
        <v>10</v>
      </c>
      <c r="O2873">
        <v>5</v>
      </c>
    </row>
    <row r="2874" spans="1:15">
      <c r="A2874" t="s">
        <v>14526</v>
      </c>
      <c r="B2874" t="s">
        <v>16</v>
      </c>
      <c r="C2874" t="s">
        <v>2076</v>
      </c>
      <c r="D2874" t="s">
        <v>2076</v>
      </c>
      <c r="E2874" t="s">
        <v>14527</v>
      </c>
      <c r="F2874" t="s">
        <v>14528</v>
      </c>
      <c r="G2874" t="s">
        <v>14529</v>
      </c>
      <c r="H2874" s="1" t="s">
        <v>14530</v>
      </c>
      <c r="I2874" s="1" t="s">
        <v>14531</v>
      </c>
      <c r="J2874">
        <v>20</v>
      </c>
      <c r="K2874" t="s">
        <v>24</v>
      </c>
      <c r="L2874" t="s">
        <v>24</v>
      </c>
      <c r="M2874" t="s">
        <v>24</v>
      </c>
      <c r="N2874">
        <v>20</v>
      </c>
      <c r="O2874" t="s">
        <v>24</v>
      </c>
    </row>
    <row r="2875" spans="1:15">
      <c r="A2875" t="s">
        <v>14532</v>
      </c>
      <c r="B2875" t="s">
        <v>16</v>
      </c>
      <c r="C2875" t="s">
        <v>2076</v>
      </c>
      <c r="D2875" t="s">
        <v>2076</v>
      </c>
      <c r="E2875" t="s">
        <v>14533</v>
      </c>
      <c r="F2875" t="s">
        <v>14534</v>
      </c>
      <c r="G2875" t="s">
        <v>14535</v>
      </c>
      <c r="H2875" s="1" t="s">
        <v>14536</v>
      </c>
      <c r="I2875" s="1" t="s">
        <v>14537</v>
      </c>
      <c r="J2875" t="s">
        <v>24</v>
      </c>
      <c r="K2875" t="s">
        <v>24</v>
      </c>
      <c r="L2875" t="s">
        <v>24</v>
      </c>
      <c r="M2875" t="s">
        <v>24</v>
      </c>
      <c r="N2875" t="s">
        <v>24</v>
      </c>
      <c r="O2875" t="s">
        <v>24</v>
      </c>
    </row>
    <row r="2876" spans="1:15">
      <c r="A2876" t="s">
        <v>14532</v>
      </c>
      <c r="B2876" t="s">
        <v>16</v>
      </c>
      <c r="C2876" t="s">
        <v>2076</v>
      </c>
      <c r="D2876" t="s">
        <v>2076</v>
      </c>
      <c r="E2876" t="s">
        <v>14538</v>
      </c>
      <c r="F2876" t="s">
        <v>14539</v>
      </c>
      <c r="G2876" t="s">
        <v>14540</v>
      </c>
      <c r="H2876" s="1" t="s">
        <v>14541</v>
      </c>
      <c r="I2876" s="1" t="s">
        <v>14542</v>
      </c>
      <c r="J2876">
        <v>9</v>
      </c>
      <c r="K2876" t="s">
        <v>24</v>
      </c>
      <c r="L2876" t="s">
        <v>24</v>
      </c>
      <c r="M2876" t="s">
        <v>24</v>
      </c>
      <c r="N2876">
        <v>9</v>
      </c>
      <c r="O2876" t="s">
        <v>24</v>
      </c>
    </row>
    <row r="2877" spans="1:15">
      <c r="A2877" t="s">
        <v>14543</v>
      </c>
      <c r="B2877" t="s">
        <v>16</v>
      </c>
      <c r="C2877" t="s">
        <v>76</v>
      </c>
      <c r="D2877" t="s">
        <v>77</v>
      </c>
      <c r="E2877" t="s">
        <v>14544</v>
      </c>
      <c r="F2877" t="s">
        <v>14545</v>
      </c>
      <c r="G2877" t="s">
        <v>14546</v>
      </c>
      <c r="H2877" s="1" t="s">
        <v>14547</v>
      </c>
      <c r="I2877" s="1" t="s">
        <v>14548</v>
      </c>
      <c r="J2877">
        <v>1</v>
      </c>
      <c r="K2877" t="s">
        <v>24</v>
      </c>
      <c r="L2877" t="s">
        <v>24</v>
      </c>
      <c r="M2877" t="s">
        <v>24</v>
      </c>
      <c r="N2877">
        <v>1</v>
      </c>
      <c r="O2877" t="s">
        <v>24</v>
      </c>
    </row>
    <row r="2878" spans="1:15">
      <c r="A2878" t="s">
        <v>14549</v>
      </c>
      <c r="B2878" t="s">
        <v>5253</v>
      </c>
      <c r="C2878" t="s">
        <v>5254</v>
      </c>
      <c r="D2878" t="s">
        <v>5255</v>
      </c>
      <c r="E2878" t="s">
        <v>14550</v>
      </c>
      <c r="F2878" t="s">
        <v>14551</v>
      </c>
      <c r="G2878" t="s">
        <v>14552</v>
      </c>
      <c r="H2878" s="1" t="s">
        <v>14553</v>
      </c>
      <c r="I2878" s="1" t="s">
        <v>14554</v>
      </c>
      <c r="J2878">
        <v>1</v>
      </c>
      <c r="K2878" t="s">
        <v>24</v>
      </c>
      <c r="L2878" t="s">
        <v>24</v>
      </c>
      <c r="M2878" t="s">
        <v>24</v>
      </c>
      <c r="N2878" t="s">
        <v>24</v>
      </c>
      <c r="O2878" t="s">
        <v>24</v>
      </c>
    </row>
    <row r="2879" spans="1:15">
      <c r="A2879" t="s">
        <v>14555</v>
      </c>
      <c r="B2879" t="s">
        <v>5253</v>
      </c>
      <c r="C2879" t="s">
        <v>5254</v>
      </c>
      <c r="D2879" t="s">
        <v>5255</v>
      </c>
      <c r="E2879" t="s">
        <v>14556</v>
      </c>
      <c r="F2879" t="s">
        <v>14557</v>
      </c>
      <c r="G2879" t="s">
        <v>14558</v>
      </c>
      <c r="H2879" s="1" t="s">
        <v>14559</v>
      </c>
      <c r="I2879" s="1" t="s">
        <v>14560</v>
      </c>
      <c r="J2879">
        <v>1</v>
      </c>
      <c r="K2879" t="s">
        <v>24</v>
      </c>
      <c r="L2879" t="s">
        <v>24</v>
      </c>
      <c r="M2879" t="s">
        <v>24</v>
      </c>
      <c r="N2879" t="s">
        <v>24</v>
      </c>
      <c r="O2879" t="s">
        <v>24</v>
      </c>
    </row>
    <row r="2880" spans="1:15">
      <c r="A2880" t="s">
        <v>14561</v>
      </c>
      <c r="B2880" t="s">
        <v>5253</v>
      </c>
      <c r="C2880" t="s">
        <v>5254</v>
      </c>
      <c r="D2880" t="s">
        <v>5255</v>
      </c>
      <c r="E2880" t="s">
        <v>14562</v>
      </c>
      <c r="F2880" t="s">
        <v>14563</v>
      </c>
      <c r="G2880" t="s">
        <v>14564</v>
      </c>
      <c r="H2880" s="1" t="s">
        <v>14565</v>
      </c>
      <c r="I2880" s="1" t="s">
        <v>14566</v>
      </c>
      <c r="J2880">
        <v>2</v>
      </c>
      <c r="K2880" t="s">
        <v>24</v>
      </c>
      <c r="L2880" t="s">
        <v>24</v>
      </c>
      <c r="M2880" t="s">
        <v>24</v>
      </c>
      <c r="N2880" t="s">
        <v>24</v>
      </c>
      <c r="O2880" t="s">
        <v>24</v>
      </c>
    </row>
    <row r="2881" spans="1:15">
      <c r="A2881" t="s">
        <v>14567</v>
      </c>
      <c r="B2881" t="s">
        <v>16</v>
      </c>
      <c r="C2881" t="s">
        <v>14568</v>
      </c>
      <c r="D2881" t="s">
        <v>14569</v>
      </c>
      <c r="E2881" t="s">
        <v>14570</v>
      </c>
      <c r="F2881" t="s">
        <v>14571</v>
      </c>
      <c r="G2881" t="s">
        <v>14572</v>
      </c>
      <c r="H2881" s="1" t="s">
        <v>14573</v>
      </c>
      <c r="I2881" s="1" t="s">
        <v>14574</v>
      </c>
      <c r="J2881">
        <v>4</v>
      </c>
      <c r="K2881" t="s">
        <v>24</v>
      </c>
      <c r="L2881" t="s">
        <v>24</v>
      </c>
      <c r="M2881" t="s">
        <v>24</v>
      </c>
      <c r="N2881">
        <v>4</v>
      </c>
      <c r="O2881" t="s">
        <v>24</v>
      </c>
    </row>
    <row r="2882" spans="1:15">
      <c r="A2882" t="s">
        <v>14575</v>
      </c>
      <c r="B2882" t="s">
        <v>16</v>
      </c>
      <c r="C2882" t="s">
        <v>14568</v>
      </c>
      <c r="D2882" t="s">
        <v>14569</v>
      </c>
      <c r="E2882" t="s">
        <v>14576</v>
      </c>
      <c r="F2882" t="s">
        <v>14577</v>
      </c>
      <c r="G2882" t="s">
        <v>14578</v>
      </c>
      <c r="H2882" s="1" t="s">
        <v>14579</v>
      </c>
      <c r="I2882" s="1" t="s">
        <v>14580</v>
      </c>
      <c r="J2882">
        <v>5</v>
      </c>
      <c r="K2882" t="s">
        <v>24</v>
      </c>
      <c r="L2882" t="s">
        <v>24</v>
      </c>
      <c r="M2882" t="s">
        <v>24</v>
      </c>
      <c r="N2882">
        <v>5</v>
      </c>
      <c r="O2882" t="s">
        <v>24</v>
      </c>
    </row>
    <row r="2883" spans="1:15">
      <c r="A2883" t="s">
        <v>14581</v>
      </c>
      <c r="B2883" t="s">
        <v>16</v>
      </c>
      <c r="C2883" t="s">
        <v>14568</v>
      </c>
      <c r="D2883" t="s">
        <v>14569</v>
      </c>
      <c r="E2883" t="s">
        <v>14582</v>
      </c>
      <c r="F2883" t="s">
        <v>14583</v>
      </c>
      <c r="G2883" t="s">
        <v>14584</v>
      </c>
      <c r="H2883" s="1" t="s">
        <v>14585</v>
      </c>
      <c r="I2883" s="1" t="s">
        <v>14586</v>
      </c>
      <c r="J2883">
        <v>7</v>
      </c>
      <c r="K2883" t="s">
        <v>24</v>
      </c>
      <c r="L2883" t="s">
        <v>24</v>
      </c>
      <c r="M2883" t="s">
        <v>24</v>
      </c>
      <c r="N2883">
        <v>7</v>
      </c>
      <c r="O2883" t="s">
        <v>24</v>
      </c>
    </row>
    <row r="2884" spans="1:15">
      <c r="A2884" t="s">
        <v>14587</v>
      </c>
      <c r="B2884" t="s">
        <v>16</v>
      </c>
      <c r="C2884" t="s">
        <v>14568</v>
      </c>
      <c r="D2884" t="s">
        <v>14569</v>
      </c>
      <c r="E2884" t="s">
        <v>66</v>
      </c>
      <c r="F2884" t="s">
        <v>14588</v>
      </c>
      <c r="G2884" t="s">
        <v>14589</v>
      </c>
      <c r="H2884" s="1" t="s">
        <v>14590</v>
      </c>
      <c r="I2884" s="1" t="s">
        <v>14591</v>
      </c>
      <c r="J2884">
        <v>16</v>
      </c>
      <c r="K2884" t="s">
        <v>24</v>
      </c>
      <c r="L2884" t="s">
        <v>24</v>
      </c>
      <c r="M2884" t="s">
        <v>24</v>
      </c>
      <c r="N2884">
        <v>17</v>
      </c>
      <c r="O2884">
        <v>1</v>
      </c>
    </row>
    <row r="2885" spans="1:15">
      <c r="A2885" t="s">
        <v>14592</v>
      </c>
      <c r="B2885" t="s">
        <v>16</v>
      </c>
      <c r="C2885" t="s">
        <v>14568</v>
      </c>
      <c r="D2885" t="s">
        <v>14569</v>
      </c>
      <c r="E2885" t="s">
        <v>66</v>
      </c>
      <c r="F2885" t="s">
        <v>14593</v>
      </c>
      <c r="G2885" t="s">
        <v>14594</v>
      </c>
      <c r="H2885" s="1" t="s">
        <v>14595</v>
      </c>
      <c r="I2885" s="1" t="s">
        <v>14596</v>
      </c>
      <c r="J2885">
        <v>7</v>
      </c>
      <c r="K2885" t="s">
        <v>24</v>
      </c>
      <c r="L2885" t="s">
        <v>24</v>
      </c>
      <c r="M2885" t="s">
        <v>24</v>
      </c>
      <c r="N2885">
        <v>7</v>
      </c>
      <c r="O2885" t="s">
        <v>24</v>
      </c>
    </row>
    <row r="2886" spans="1:15">
      <c r="A2886" t="s">
        <v>14597</v>
      </c>
      <c r="B2886" t="s">
        <v>16</v>
      </c>
      <c r="C2886" t="s">
        <v>14568</v>
      </c>
      <c r="D2886" t="s">
        <v>14569</v>
      </c>
      <c r="E2886" t="s">
        <v>2361</v>
      </c>
      <c r="F2886" t="s">
        <v>24</v>
      </c>
      <c r="G2886" t="s">
        <v>14598</v>
      </c>
      <c r="H2886" s="1" t="s">
        <v>14599</v>
      </c>
      <c r="I2886" s="1" t="s">
        <v>14600</v>
      </c>
      <c r="J2886">
        <v>9</v>
      </c>
      <c r="K2886" t="s">
        <v>24</v>
      </c>
      <c r="L2886" t="s">
        <v>24</v>
      </c>
      <c r="M2886" t="s">
        <v>24</v>
      </c>
      <c r="N2886">
        <v>9</v>
      </c>
      <c r="O2886" t="s">
        <v>24</v>
      </c>
    </row>
    <row r="2887" spans="1:15">
      <c r="A2887" t="s">
        <v>14597</v>
      </c>
      <c r="B2887" t="s">
        <v>16</v>
      </c>
      <c r="C2887" t="s">
        <v>14568</v>
      </c>
      <c r="D2887" t="s">
        <v>14569</v>
      </c>
      <c r="E2887" t="s">
        <v>2356</v>
      </c>
      <c r="F2887" t="s">
        <v>24</v>
      </c>
      <c r="G2887" t="s">
        <v>14601</v>
      </c>
      <c r="H2887" s="1" t="s">
        <v>14602</v>
      </c>
      <c r="I2887" s="1" t="s">
        <v>14603</v>
      </c>
      <c r="J2887">
        <v>20</v>
      </c>
      <c r="K2887" t="s">
        <v>24</v>
      </c>
      <c r="L2887" t="s">
        <v>24</v>
      </c>
      <c r="M2887" t="s">
        <v>24</v>
      </c>
      <c r="N2887">
        <v>20</v>
      </c>
      <c r="O2887" t="s">
        <v>24</v>
      </c>
    </row>
    <row r="2888" spans="1:15">
      <c r="A2888" t="s">
        <v>14604</v>
      </c>
      <c r="B2888" t="s">
        <v>16</v>
      </c>
      <c r="C2888" t="s">
        <v>14568</v>
      </c>
      <c r="D2888" t="s">
        <v>14569</v>
      </c>
      <c r="E2888" t="s">
        <v>14605</v>
      </c>
      <c r="F2888" t="s">
        <v>14606</v>
      </c>
      <c r="G2888" t="s">
        <v>14607</v>
      </c>
      <c r="H2888" s="1" t="s">
        <v>14608</v>
      </c>
      <c r="I2888" s="1" t="s">
        <v>14609</v>
      </c>
      <c r="J2888">
        <v>10</v>
      </c>
      <c r="K2888" t="s">
        <v>24</v>
      </c>
      <c r="L2888" t="s">
        <v>24</v>
      </c>
      <c r="M2888" t="s">
        <v>24</v>
      </c>
      <c r="N2888">
        <v>10</v>
      </c>
      <c r="O2888" t="s">
        <v>24</v>
      </c>
    </row>
    <row r="2889" spans="1:15">
      <c r="A2889" t="s">
        <v>14610</v>
      </c>
      <c r="B2889" t="s">
        <v>16</v>
      </c>
      <c r="C2889" t="s">
        <v>14568</v>
      </c>
      <c r="D2889" t="s">
        <v>14569</v>
      </c>
      <c r="E2889" t="s">
        <v>66</v>
      </c>
      <c r="F2889" t="s">
        <v>14611</v>
      </c>
      <c r="G2889" t="s">
        <v>14612</v>
      </c>
      <c r="H2889" s="1" t="s">
        <v>14613</v>
      </c>
      <c r="I2889" s="1" t="s">
        <v>14614</v>
      </c>
      <c r="J2889">
        <v>10</v>
      </c>
      <c r="K2889" t="s">
        <v>24</v>
      </c>
      <c r="L2889" t="s">
        <v>24</v>
      </c>
      <c r="M2889" t="s">
        <v>24</v>
      </c>
      <c r="N2889">
        <v>12</v>
      </c>
      <c r="O2889">
        <v>2</v>
      </c>
    </row>
    <row r="2890" spans="1:15">
      <c r="A2890" t="s">
        <v>14615</v>
      </c>
      <c r="B2890" t="s">
        <v>16</v>
      </c>
      <c r="C2890" t="s">
        <v>76</v>
      </c>
      <c r="D2890" t="s">
        <v>77</v>
      </c>
      <c r="E2890" t="s">
        <v>14616</v>
      </c>
      <c r="F2890" t="s">
        <v>14617</v>
      </c>
      <c r="G2890" t="s">
        <v>14618</v>
      </c>
      <c r="H2890" s="1" t="s">
        <v>14619</v>
      </c>
      <c r="I2890" s="1" t="s">
        <v>14620</v>
      </c>
      <c r="J2890">
        <v>8</v>
      </c>
      <c r="K2890" t="s">
        <v>24</v>
      </c>
      <c r="L2890" t="s">
        <v>24</v>
      </c>
      <c r="M2890" t="s">
        <v>24</v>
      </c>
      <c r="N2890">
        <v>8</v>
      </c>
      <c r="O2890" t="s">
        <v>24</v>
      </c>
    </row>
    <row r="2891" spans="1:15">
      <c r="A2891" t="s">
        <v>14621</v>
      </c>
      <c r="B2891" t="s">
        <v>16</v>
      </c>
      <c r="C2891" t="s">
        <v>76</v>
      </c>
      <c r="D2891" t="s">
        <v>77</v>
      </c>
      <c r="E2891" t="s">
        <v>66</v>
      </c>
      <c r="F2891" t="s">
        <v>24</v>
      </c>
      <c r="G2891" t="s">
        <v>14622</v>
      </c>
      <c r="H2891" s="1" t="s">
        <v>14623</v>
      </c>
      <c r="I2891" s="1" t="s">
        <v>14624</v>
      </c>
      <c r="J2891">
        <v>89</v>
      </c>
      <c r="K2891" t="s">
        <v>24</v>
      </c>
      <c r="L2891" t="s">
        <v>24</v>
      </c>
      <c r="M2891" t="s">
        <v>24</v>
      </c>
      <c r="N2891">
        <v>89</v>
      </c>
      <c r="O2891" t="s">
        <v>24</v>
      </c>
    </row>
    <row r="2892" spans="1:15">
      <c r="A2892" t="s">
        <v>14625</v>
      </c>
      <c r="B2892" t="s">
        <v>16</v>
      </c>
      <c r="C2892" t="s">
        <v>76</v>
      </c>
      <c r="D2892" t="s">
        <v>77</v>
      </c>
      <c r="E2892" t="s">
        <v>14626</v>
      </c>
      <c r="F2892" t="s">
        <v>14627</v>
      </c>
      <c r="G2892" t="s">
        <v>14628</v>
      </c>
      <c r="H2892" s="1" t="s">
        <v>14629</v>
      </c>
      <c r="I2892" s="1" t="s">
        <v>14630</v>
      </c>
      <c r="J2892">
        <v>554</v>
      </c>
      <c r="K2892" t="s">
        <v>24</v>
      </c>
      <c r="L2892" t="s">
        <v>24</v>
      </c>
      <c r="M2892" t="s">
        <v>24</v>
      </c>
      <c r="N2892">
        <v>559</v>
      </c>
      <c r="O2892">
        <v>5</v>
      </c>
    </row>
    <row r="2893" spans="1:15">
      <c r="A2893" t="s">
        <v>14631</v>
      </c>
      <c r="B2893" t="s">
        <v>16</v>
      </c>
      <c r="C2893" t="s">
        <v>14632</v>
      </c>
      <c r="D2893" t="s">
        <v>14632</v>
      </c>
      <c r="E2893">
        <v>2</v>
      </c>
      <c r="F2893" t="s">
        <v>24</v>
      </c>
      <c r="G2893" t="s">
        <v>14633</v>
      </c>
      <c r="H2893" s="1" t="s">
        <v>14634</v>
      </c>
      <c r="I2893" s="1" t="s">
        <v>14635</v>
      </c>
      <c r="J2893">
        <v>797</v>
      </c>
      <c r="K2893" t="s">
        <v>24</v>
      </c>
      <c r="L2893" t="s">
        <v>24</v>
      </c>
      <c r="M2893" t="s">
        <v>24</v>
      </c>
      <c r="N2893">
        <v>797</v>
      </c>
      <c r="O2893" t="s">
        <v>24</v>
      </c>
    </row>
    <row r="2894" spans="1:15">
      <c r="A2894" t="s">
        <v>14631</v>
      </c>
      <c r="B2894" t="s">
        <v>16</v>
      </c>
      <c r="C2894" t="s">
        <v>14632</v>
      </c>
      <c r="D2894" t="s">
        <v>14632</v>
      </c>
      <c r="E2894">
        <v>1</v>
      </c>
      <c r="F2894" t="s">
        <v>24</v>
      </c>
      <c r="G2894" t="s">
        <v>14636</v>
      </c>
      <c r="H2894" s="1" t="s">
        <v>14637</v>
      </c>
      <c r="I2894" s="1" t="s">
        <v>14638</v>
      </c>
      <c r="J2894">
        <v>1025</v>
      </c>
      <c r="K2894" t="s">
        <v>24</v>
      </c>
      <c r="L2894" t="s">
        <v>24</v>
      </c>
      <c r="M2894" t="s">
        <v>24</v>
      </c>
      <c r="N2894">
        <v>1025</v>
      </c>
      <c r="O2894" t="s">
        <v>24</v>
      </c>
    </row>
    <row r="2895" spans="1:15">
      <c r="A2895" t="s">
        <v>14639</v>
      </c>
      <c r="B2895" t="s">
        <v>16</v>
      </c>
      <c r="C2895" t="s">
        <v>76</v>
      </c>
      <c r="D2895" t="s">
        <v>2217</v>
      </c>
      <c r="E2895" t="s">
        <v>14640</v>
      </c>
      <c r="F2895" t="s">
        <v>14641</v>
      </c>
      <c r="G2895" t="s">
        <v>14642</v>
      </c>
      <c r="H2895" s="1" t="s">
        <v>14643</v>
      </c>
      <c r="I2895" s="1" t="s">
        <v>14644</v>
      </c>
      <c r="J2895">
        <v>254</v>
      </c>
      <c r="K2895" t="s">
        <v>24</v>
      </c>
      <c r="L2895" t="s">
        <v>24</v>
      </c>
      <c r="M2895" t="s">
        <v>24</v>
      </c>
      <c r="N2895">
        <v>258</v>
      </c>
      <c r="O2895">
        <v>4</v>
      </c>
    </row>
    <row r="2896" spans="1:15">
      <c r="A2896" t="s">
        <v>14645</v>
      </c>
      <c r="B2896" t="s">
        <v>16</v>
      </c>
      <c r="C2896" t="s">
        <v>45</v>
      </c>
      <c r="D2896" t="s">
        <v>1941</v>
      </c>
      <c r="E2896" t="s">
        <v>14646</v>
      </c>
      <c r="F2896" t="s">
        <v>14647</v>
      </c>
      <c r="G2896" t="s">
        <v>14648</v>
      </c>
      <c r="H2896" s="1" t="s">
        <v>14649</v>
      </c>
      <c r="I2896" s="1" t="s">
        <v>14650</v>
      </c>
      <c r="J2896">
        <v>43</v>
      </c>
      <c r="K2896" t="s">
        <v>24</v>
      </c>
      <c r="L2896" t="s">
        <v>24</v>
      </c>
      <c r="M2896" t="s">
        <v>24</v>
      </c>
      <c r="N2896">
        <v>45</v>
      </c>
      <c r="O2896">
        <v>2</v>
      </c>
    </row>
    <row r="2897" spans="1:15">
      <c r="A2897" t="s">
        <v>14651</v>
      </c>
      <c r="B2897" t="s">
        <v>16</v>
      </c>
      <c r="C2897" t="s">
        <v>45</v>
      </c>
      <c r="D2897" t="s">
        <v>1941</v>
      </c>
      <c r="E2897" t="s">
        <v>14652</v>
      </c>
      <c r="F2897" t="s">
        <v>14653</v>
      </c>
      <c r="G2897" t="s">
        <v>14654</v>
      </c>
      <c r="H2897" s="1">
        <v>19725</v>
      </c>
      <c r="I2897" s="1" t="s">
        <v>14655</v>
      </c>
      <c r="J2897">
        <v>2</v>
      </c>
      <c r="K2897" t="s">
        <v>24</v>
      </c>
      <c r="L2897" t="s">
        <v>24</v>
      </c>
      <c r="M2897" t="s">
        <v>24</v>
      </c>
      <c r="N2897">
        <v>2</v>
      </c>
      <c r="O2897" t="s">
        <v>24</v>
      </c>
    </row>
    <row r="2898" spans="1:15">
      <c r="A2898" t="s">
        <v>14656</v>
      </c>
      <c r="B2898" t="s">
        <v>16</v>
      </c>
      <c r="C2898" t="s">
        <v>45</v>
      </c>
      <c r="D2898" t="s">
        <v>1941</v>
      </c>
      <c r="E2898" t="s">
        <v>14657</v>
      </c>
      <c r="F2898" t="s">
        <v>14658</v>
      </c>
      <c r="G2898" t="s">
        <v>14659</v>
      </c>
      <c r="H2898" s="1" t="s">
        <v>14660</v>
      </c>
      <c r="I2898" s="1" t="s">
        <v>14661</v>
      </c>
      <c r="J2898">
        <v>32</v>
      </c>
      <c r="K2898" t="s">
        <v>24</v>
      </c>
      <c r="L2898" t="s">
        <v>24</v>
      </c>
      <c r="M2898" t="s">
        <v>24</v>
      </c>
      <c r="N2898">
        <v>32</v>
      </c>
      <c r="O2898" t="s">
        <v>24</v>
      </c>
    </row>
    <row r="2899" spans="1:15">
      <c r="A2899" t="s">
        <v>14662</v>
      </c>
      <c r="B2899" t="s">
        <v>16</v>
      </c>
      <c r="C2899" t="s">
        <v>45</v>
      </c>
      <c r="D2899" t="s">
        <v>1941</v>
      </c>
      <c r="E2899" t="s">
        <v>14663</v>
      </c>
      <c r="F2899" t="s">
        <v>14664</v>
      </c>
      <c r="G2899" t="s">
        <v>14665</v>
      </c>
      <c r="H2899" s="1" t="s">
        <v>14666</v>
      </c>
      <c r="I2899" s="1" t="s">
        <v>14667</v>
      </c>
      <c r="J2899">
        <v>2</v>
      </c>
      <c r="K2899" t="s">
        <v>24</v>
      </c>
      <c r="L2899" t="s">
        <v>24</v>
      </c>
      <c r="M2899" t="s">
        <v>24</v>
      </c>
      <c r="N2899">
        <v>2</v>
      </c>
      <c r="O2899" t="s">
        <v>24</v>
      </c>
    </row>
    <row r="2900" spans="1:15">
      <c r="A2900" t="s">
        <v>14668</v>
      </c>
      <c r="B2900" t="s">
        <v>16</v>
      </c>
      <c r="C2900" t="s">
        <v>45</v>
      </c>
      <c r="D2900" t="s">
        <v>1941</v>
      </c>
      <c r="E2900" t="s">
        <v>14669</v>
      </c>
      <c r="F2900" t="s">
        <v>14670</v>
      </c>
      <c r="G2900" t="s">
        <v>14671</v>
      </c>
      <c r="H2900" s="1" t="s">
        <v>14672</v>
      </c>
      <c r="I2900" s="1" t="s">
        <v>14673</v>
      </c>
      <c r="J2900">
        <v>35</v>
      </c>
      <c r="K2900" t="s">
        <v>24</v>
      </c>
      <c r="L2900" t="s">
        <v>24</v>
      </c>
      <c r="M2900" t="s">
        <v>24</v>
      </c>
      <c r="N2900">
        <v>39</v>
      </c>
      <c r="O2900">
        <v>4</v>
      </c>
    </row>
    <row r="2901" spans="1:15">
      <c r="A2901" t="s">
        <v>14674</v>
      </c>
      <c r="B2901" t="s">
        <v>16</v>
      </c>
      <c r="C2901" t="s">
        <v>45</v>
      </c>
      <c r="D2901" t="s">
        <v>1941</v>
      </c>
      <c r="E2901" t="s">
        <v>14675</v>
      </c>
      <c r="F2901" t="s">
        <v>14676</v>
      </c>
      <c r="G2901" t="s">
        <v>14677</v>
      </c>
      <c r="H2901" s="1" t="s">
        <v>14678</v>
      </c>
      <c r="I2901" s="1" t="s">
        <v>14679</v>
      </c>
      <c r="J2901">
        <v>25</v>
      </c>
      <c r="K2901" t="s">
        <v>24</v>
      </c>
      <c r="L2901" t="s">
        <v>24</v>
      </c>
      <c r="M2901" t="s">
        <v>24</v>
      </c>
      <c r="N2901">
        <v>36</v>
      </c>
      <c r="O2901">
        <v>11</v>
      </c>
    </row>
    <row r="2902" spans="1:15">
      <c r="A2902" t="s">
        <v>14680</v>
      </c>
      <c r="B2902" t="s">
        <v>16</v>
      </c>
      <c r="C2902" t="s">
        <v>45</v>
      </c>
      <c r="D2902" t="s">
        <v>1941</v>
      </c>
      <c r="E2902" t="s">
        <v>14681</v>
      </c>
      <c r="F2902" t="s">
        <v>14682</v>
      </c>
      <c r="G2902" t="s">
        <v>14683</v>
      </c>
      <c r="H2902" s="1" t="s">
        <v>14684</v>
      </c>
      <c r="I2902" s="1" t="s">
        <v>14685</v>
      </c>
      <c r="J2902">
        <v>9</v>
      </c>
      <c r="K2902" t="s">
        <v>24</v>
      </c>
      <c r="L2902" t="s">
        <v>24</v>
      </c>
      <c r="M2902" t="s">
        <v>24</v>
      </c>
      <c r="N2902">
        <v>9</v>
      </c>
      <c r="O2902" t="s">
        <v>24</v>
      </c>
    </row>
    <row r="2903" spans="1:15">
      <c r="A2903" t="s">
        <v>14680</v>
      </c>
      <c r="B2903" t="s">
        <v>16</v>
      </c>
      <c r="C2903" t="s">
        <v>45</v>
      </c>
      <c r="D2903" t="s">
        <v>1941</v>
      </c>
      <c r="E2903" t="s">
        <v>14686</v>
      </c>
      <c r="F2903" t="s">
        <v>14687</v>
      </c>
      <c r="G2903" t="s">
        <v>14688</v>
      </c>
      <c r="H2903" s="1" t="s">
        <v>14689</v>
      </c>
      <c r="I2903" s="1" t="s">
        <v>14690</v>
      </c>
      <c r="J2903">
        <v>37</v>
      </c>
      <c r="K2903" t="s">
        <v>24</v>
      </c>
      <c r="L2903" t="s">
        <v>24</v>
      </c>
      <c r="M2903" t="s">
        <v>24</v>
      </c>
      <c r="N2903">
        <v>37</v>
      </c>
      <c r="O2903" t="s">
        <v>24</v>
      </c>
    </row>
    <row r="2904" spans="1:15">
      <c r="A2904" t="s">
        <v>14691</v>
      </c>
      <c r="B2904" t="s">
        <v>16</v>
      </c>
      <c r="C2904" t="s">
        <v>45</v>
      </c>
      <c r="D2904" t="s">
        <v>1941</v>
      </c>
      <c r="E2904" t="s">
        <v>14692</v>
      </c>
      <c r="F2904" t="s">
        <v>14693</v>
      </c>
      <c r="G2904" t="s">
        <v>14694</v>
      </c>
      <c r="H2904" s="1" t="s">
        <v>14695</v>
      </c>
      <c r="I2904" s="1" t="s">
        <v>14696</v>
      </c>
      <c r="J2904">
        <v>68</v>
      </c>
      <c r="K2904" t="s">
        <v>24</v>
      </c>
      <c r="L2904" t="s">
        <v>24</v>
      </c>
      <c r="M2904" t="s">
        <v>24</v>
      </c>
      <c r="N2904">
        <v>73</v>
      </c>
      <c r="O2904">
        <v>5</v>
      </c>
    </row>
    <row r="2905" spans="1:15">
      <c r="A2905" t="s">
        <v>14697</v>
      </c>
      <c r="B2905" t="s">
        <v>16</v>
      </c>
      <c r="C2905" t="s">
        <v>45</v>
      </c>
      <c r="D2905" t="s">
        <v>1941</v>
      </c>
      <c r="E2905" t="s">
        <v>14698</v>
      </c>
      <c r="F2905" t="s">
        <v>14699</v>
      </c>
      <c r="G2905" t="s">
        <v>14700</v>
      </c>
      <c r="H2905" s="1" t="s">
        <v>14701</v>
      </c>
      <c r="I2905" s="1" t="s">
        <v>14702</v>
      </c>
      <c r="J2905">
        <v>37</v>
      </c>
      <c r="K2905" t="s">
        <v>24</v>
      </c>
      <c r="L2905" t="s">
        <v>24</v>
      </c>
      <c r="M2905" t="s">
        <v>24</v>
      </c>
      <c r="N2905">
        <v>37</v>
      </c>
      <c r="O2905" t="s">
        <v>24</v>
      </c>
    </row>
    <row r="2906" spans="1:15">
      <c r="A2906" t="s">
        <v>14703</v>
      </c>
      <c r="B2906" t="s">
        <v>16</v>
      </c>
      <c r="C2906" t="s">
        <v>45</v>
      </c>
      <c r="D2906" t="s">
        <v>1941</v>
      </c>
      <c r="E2906" t="s">
        <v>14704</v>
      </c>
      <c r="F2906" t="s">
        <v>14705</v>
      </c>
      <c r="G2906" t="s">
        <v>14706</v>
      </c>
      <c r="H2906" s="1" t="s">
        <v>14701</v>
      </c>
      <c r="I2906" s="1" t="s">
        <v>14707</v>
      </c>
      <c r="J2906">
        <v>37</v>
      </c>
      <c r="K2906" t="s">
        <v>24</v>
      </c>
      <c r="L2906" t="s">
        <v>24</v>
      </c>
      <c r="M2906" t="s">
        <v>24</v>
      </c>
      <c r="N2906">
        <v>37</v>
      </c>
      <c r="O2906" t="s">
        <v>24</v>
      </c>
    </row>
    <row r="2907" spans="1:15">
      <c r="A2907" t="s">
        <v>14708</v>
      </c>
      <c r="B2907" t="s">
        <v>16</v>
      </c>
      <c r="C2907" t="s">
        <v>45</v>
      </c>
      <c r="D2907" t="s">
        <v>1941</v>
      </c>
      <c r="E2907" t="s">
        <v>14709</v>
      </c>
      <c r="F2907" t="s">
        <v>14710</v>
      </c>
      <c r="G2907" t="s">
        <v>14711</v>
      </c>
      <c r="H2907" s="1" t="s">
        <v>14712</v>
      </c>
      <c r="I2907" s="1" t="s">
        <v>14713</v>
      </c>
      <c r="J2907">
        <v>3</v>
      </c>
      <c r="K2907" t="s">
        <v>24</v>
      </c>
      <c r="L2907" t="s">
        <v>24</v>
      </c>
      <c r="M2907" t="s">
        <v>24</v>
      </c>
      <c r="N2907">
        <v>3</v>
      </c>
      <c r="O2907" t="s">
        <v>24</v>
      </c>
    </row>
    <row r="2908" spans="1:15">
      <c r="A2908" t="s">
        <v>14714</v>
      </c>
      <c r="B2908" t="s">
        <v>16</v>
      </c>
      <c r="C2908" t="s">
        <v>45</v>
      </c>
      <c r="D2908" t="s">
        <v>1941</v>
      </c>
      <c r="E2908" t="s">
        <v>14715</v>
      </c>
      <c r="F2908" t="s">
        <v>14716</v>
      </c>
      <c r="G2908" t="s">
        <v>14717</v>
      </c>
      <c r="H2908" s="1" t="s">
        <v>14718</v>
      </c>
      <c r="I2908" s="1" t="s">
        <v>14719</v>
      </c>
      <c r="J2908">
        <v>6</v>
      </c>
      <c r="K2908" t="s">
        <v>24</v>
      </c>
      <c r="L2908" t="s">
        <v>24</v>
      </c>
      <c r="M2908" t="s">
        <v>24</v>
      </c>
      <c r="N2908">
        <v>6</v>
      </c>
      <c r="O2908" t="s">
        <v>24</v>
      </c>
    </row>
    <row r="2909" spans="1:15">
      <c r="A2909" t="s">
        <v>14720</v>
      </c>
      <c r="B2909" t="s">
        <v>16</v>
      </c>
      <c r="C2909" t="s">
        <v>45</v>
      </c>
      <c r="D2909" t="s">
        <v>1941</v>
      </c>
      <c r="E2909" t="s">
        <v>14721</v>
      </c>
      <c r="F2909" t="s">
        <v>14722</v>
      </c>
      <c r="G2909" t="s">
        <v>14723</v>
      </c>
      <c r="H2909" s="1" t="s">
        <v>14724</v>
      </c>
      <c r="I2909" s="1" t="s">
        <v>14725</v>
      </c>
      <c r="J2909">
        <v>61</v>
      </c>
      <c r="K2909" t="s">
        <v>24</v>
      </c>
      <c r="L2909" t="s">
        <v>24</v>
      </c>
      <c r="M2909" t="s">
        <v>24</v>
      </c>
      <c r="N2909">
        <v>65</v>
      </c>
      <c r="O2909">
        <v>4</v>
      </c>
    </row>
    <row r="2910" spans="1:15">
      <c r="A2910" t="s">
        <v>14726</v>
      </c>
      <c r="B2910" t="s">
        <v>16</v>
      </c>
      <c r="C2910" t="s">
        <v>45</v>
      </c>
      <c r="D2910" t="s">
        <v>1941</v>
      </c>
      <c r="E2910" t="s">
        <v>66</v>
      </c>
      <c r="F2910" t="s">
        <v>14727</v>
      </c>
      <c r="G2910" t="s">
        <v>14728</v>
      </c>
      <c r="H2910" s="1" t="s">
        <v>14729</v>
      </c>
      <c r="I2910" s="1" t="s">
        <v>14730</v>
      </c>
      <c r="J2910">
        <v>16</v>
      </c>
      <c r="K2910" t="s">
        <v>24</v>
      </c>
      <c r="L2910" t="s">
        <v>24</v>
      </c>
      <c r="M2910" t="s">
        <v>24</v>
      </c>
      <c r="N2910">
        <v>23</v>
      </c>
      <c r="O2910">
        <v>7</v>
      </c>
    </row>
    <row r="2911" spans="1:15">
      <c r="A2911" t="s">
        <v>14731</v>
      </c>
      <c r="B2911" t="s">
        <v>16</v>
      </c>
      <c r="C2911" t="s">
        <v>45</v>
      </c>
      <c r="D2911" t="s">
        <v>1941</v>
      </c>
      <c r="E2911" t="s">
        <v>14732</v>
      </c>
      <c r="F2911" t="s">
        <v>14733</v>
      </c>
      <c r="G2911" t="s">
        <v>14734</v>
      </c>
      <c r="H2911" s="1" t="s">
        <v>14735</v>
      </c>
      <c r="I2911" s="1" t="s">
        <v>14736</v>
      </c>
      <c r="J2911">
        <v>55</v>
      </c>
      <c r="K2911" t="s">
        <v>24</v>
      </c>
      <c r="L2911" t="s">
        <v>24</v>
      </c>
      <c r="M2911" t="s">
        <v>24</v>
      </c>
      <c r="N2911">
        <v>61</v>
      </c>
      <c r="O2911">
        <v>6</v>
      </c>
    </row>
    <row r="2912" spans="1:15">
      <c r="A2912" t="s">
        <v>14737</v>
      </c>
      <c r="B2912" t="s">
        <v>16</v>
      </c>
      <c r="C2912" t="s">
        <v>45</v>
      </c>
      <c r="D2912" t="s">
        <v>1941</v>
      </c>
      <c r="E2912" t="s">
        <v>14738</v>
      </c>
      <c r="F2912" t="s">
        <v>14739</v>
      </c>
      <c r="G2912" t="s">
        <v>14740</v>
      </c>
      <c r="H2912" s="1" t="s">
        <v>14741</v>
      </c>
      <c r="I2912" s="1" t="s">
        <v>14742</v>
      </c>
      <c r="J2912">
        <v>67</v>
      </c>
      <c r="K2912" t="s">
        <v>24</v>
      </c>
      <c r="L2912" t="s">
        <v>24</v>
      </c>
      <c r="M2912" t="s">
        <v>24</v>
      </c>
      <c r="N2912">
        <v>77</v>
      </c>
      <c r="O2912">
        <v>10</v>
      </c>
    </row>
    <row r="2913" spans="1:15">
      <c r="A2913" t="s">
        <v>14737</v>
      </c>
      <c r="B2913" t="s">
        <v>16</v>
      </c>
      <c r="C2913" t="s">
        <v>45</v>
      </c>
      <c r="D2913" t="s">
        <v>1941</v>
      </c>
      <c r="E2913" t="s">
        <v>14743</v>
      </c>
      <c r="F2913" t="s">
        <v>14744</v>
      </c>
      <c r="G2913" t="s">
        <v>14745</v>
      </c>
      <c r="H2913" s="1" t="s">
        <v>14746</v>
      </c>
      <c r="I2913" s="1" t="s">
        <v>14747</v>
      </c>
      <c r="J2913">
        <v>20</v>
      </c>
      <c r="K2913" t="s">
        <v>24</v>
      </c>
      <c r="L2913" t="s">
        <v>24</v>
      </c>
      <c r="M2913" t="s">
        <v>24</v>
      </c>
      <c r="N2913">
        <v>20</v>
      </c>
      <c r="O2913" t="s">
        <v>24</v>
      </c>
    </row>
    <row r="2914" spans="1:15">
      <c r="A2914" t="s">
        <v>14748</v>
      </c>
      <c r="B2914" t="s">
        <v>16</v>
      </c>
      <c r="C2914" t="s">
        <v>76</v>
      </c>
      <c r="D2914" t="s">
        <v>2217</v>
      </c>
      <c r="E2914" t="s">
        <v>14749</v>
      </c>
      <c r="F2914" t="s">
        <v>14750</v>
      </c>
      <c r="G2914" t="s">
        <v>14751</v>
      </c>
      <c r="H2914" s="1" t="s">
        <v>14752</v>
      </c>
      <c r="I2914" s="1" t="s">
        <v>14753</v>
      </c>
      <c r="J2914">
        <v>79</v>
      </c>
      <c r="K2914" t="s">
        <v>24</v>
      </c>
      <c r="L2914" t="s">
        <v>24</v>
      </c>
      <c r="M2914" t="s">
        <v>24</v>
      </c>
      <c r="N2914">
        <v>80</v>
      </c>
      <c r="O2914">
        <v>1</v>
      </c>
    </row>
    <row r="2915" spans="1:15">
      <c r="A2915" t="s">
        <v>14754</v>
      </c>
      <c r="B2915" t="s">
        <v>16</v>
      </c>
      <c r="C2915" t="s">
        <v>76</v>
      </c>
      <c r="D2915" t="s">
        <v>2217</v>
      </c>
      <c r="E2915" t="s">
        <v>66</v>
      </c>
      <c r="F2915" t="s">
        <v>14755</v>
      </c>
      <c r="G2915" t="s">
        <v>14756</v>
      </c>
      <c r="H2915" s="1" t="s">
        <v>14757</v>
      </c>
      <c r="I2915" s="1" t="s">
        <v>14758</v>
      </c>
      <c r="J2915">
        <v>18</v>
      </c>
      <c r="K2915" t="s">
        <v>24</v>
      </c>
      <c r="L2915" t="s">
        <v>24</v>
      </c>
      <c r="M2915" t="s">
        <v>24</v>
      </c>
      <c r="N2915">
        <v>18</v>
      </c>
      <c r="O2915" t="s">
        <v>24</v>
      </c>
    </row>
    <row r="2916" spans="1:15">
      <c r="A2916" t="s">
        <v>14759</v>
      </c>
      <c r="B2916" t="s">
        <v>16</v>
      </c>
      <c r="C2916" t="s">
        <v>76</v>
      </c>
      <c r="D2916" t="s">
        <v>77</v>
      </c>
      <c r="E2916" t="s">
        <v>14760</v>
      </c>
      <c r="F2916" t="s">
        <v>14761</v>
      </c>
      <c r="G2916" t="s">
        <v>14762</v>
      </c>
      <c r="H2916" s="1" t="s">
        <v>14763</v>
      </c>
      <c r="I2916" s="1" t="s">
        <v>14764</v>
      </c>
      <c r="J2916">
        <v>314</v>
      </c>
      <c r="K2916" t="s">
        <v>24</v>
      </c>
      <c r="L2916" t="s">
        <v>24</v>
      </c>
      <c r="M2916" t="s">
        <v>24</v>
      </c>
      <c r="N2916">
        <v>324</v>
      </c>
      <c r="O2916">
        <v>10</v>
      </c>
    </row>
    <row r="2917" spans="1:15">
      <c r="A2917" t="s">
        <v>14765</v>
      </c>
      <c r="B2917" t="s">
        <v>16</v>
      </c>
      <c r="C2917" t="s">
        <v>26</v>
      </c>
      <c r="D2917" t="s">
        <v>152</v>
      </c>
      <c r="E2917" t="s">
        <v>14766</v>
      </c>
      <c r="F2917" t="s">
        <v>14767</v>
      </c>
      <c r="G2917" t="s">
        <v>14768</v>
      </c>
      <c r="H2917" s="1" t="s">
        <v>14769</v>
      </c>
      <c r="I2917" s="1" t="s">
        <v>14770</v>
      </c>
      <c r="J2917">
        <v>21</v>
      </c>
      <c r="K2917" t="s">
        <v>24</v>
      </c>
      <c r="L2917" t="s">
        <v>24</v>
      </c>
      <c r="M2917" t="s">
        <v>24</v>
      </c>
      <c r="N2917">
        <v>21</v>
      </c>
      <c r="O2917" t="s">
        <v>24</v>
      </c>
    </row>
    <row r="2918" spans="1:15">
      <c r="A2918" t="s">
        <v>14765</v>
      </c>
      <c r="B2918" t="s">
        <v>16</v>
      </c>
      <c r="C2918" t="s">
        <v>26</v>
      </c>
      <c r="D2918" t="s">
        <v>152</v>
      </c>
      <c r="E2918" t="s">
        <v>14771</v>
      </c>
      <c r="F2918" t="s">
        <v>14772</v>
      </c>
      <c r="G2918" t="s">
        <v>14773</v>
      </c>
      <c r="H2918" s="1" t="s">
        <v>14774</v>
      </c>
      <c r="I2918" s="1" t="s">
        <v>14775</v>
      </c>
      <c r="J2918">
        <v>23</v>
      </c>
      <c r="K2918" t="s">
        <v>24</v>
      </c>
      <c r="L2918" t="s">
        <v>24</v>
      </c>
      <c r="M2918" t="s">
        <v>24</v>
      </c>
      <c r="N2918">
        <v>24</v>
      </c>
      <c r="O2918">
        <v>1</v>
      </c>
    </row>
    <row r="2919" spans="1:15">
      <c r="A2919" t="s">
        <v>14765</v>
      </c>
      <c r="B2919" t="s">
        <v>16</v>
      </c>
      <c r="C2919" t="s">
        <v>26</v>
      </c>
      <c r="D2919" t="s">
        <v>152</v>
      </c>
      <c r="E2919" t="s">
        <v>14776</v>
      </c>
      <c r="F2919" t="s">
        <v>14777</v>
      </c>
      <c r="G2919" t="s">
        <v>14778</v>
      </c>
      <c r="H2919" s="1" t="s">
        <v>14779</v>
      </c>
      <c r="I2919" s="1" t="s">
        <v>14780</v>
      </c>
      <c r="J2919">
        <v>122</v>
      </c>
      <c r="K2919" t="s">
        <v>24</v>
      </c>
      <c r="L2919" t="s">
        <v>24</v>
      </c>
      <c r="M2919" t="s">
        <v>24</v>
      </c>
      <c r="N2919">
        <v>139</v>
      </c>
      <c r="O2919">
        <v>17</v>
      </c>
    </row>
    <row r="2920" spans="1:15">
      <c r="A2920" t="s">
        <v>14765</v>
      </c>
      <c r="B2920" t="s">
        <v>16</v>
      </c>
      <c r="C2920" t="s">
        <v>26</v>
      </c>
      <c r="D2920" t="s">
        <v>152</v>
      </c>
      <c r="E2920" t="s">
        <v>14781</v>
      </c>
      <c r="F2920" t="s">
        <v>14782</v>
      </c>
      <c r="G2920" t="s">
        <v>14783</v>
      </c>
      <c r="H2920" s="1" t="s">
        <v>14784</v>
      </c>
      <c r="I2920" s="1" t="s">
        <v>14785</v>
      </c>
      <c r="J2920">
        <v>165</v>
      </c>
      <c r="K2920" t="s">
        <v>24</v>
      </c>
      <c r="L2920" t="s">
        <v>24</v>
      </c>
      <c r="M2920" t="s">
        <v>24</v>
      </c>
      <c r="N2920">
        <v>179</v>
      </c>
      <c r="O2920">
        <v>14</v>
      </c>
    </row>
    <row r="2921" spans="1:15">
      <c r="A2921" t="s">
        <v>14786</v>
      </c>
      <c r="B2921" t="s">
        <v>16</v>
      </c>
      <c r="C2921" t="s">
        <v>76</v>
      </c>
      <c r="D2921" t="s">
        <v>199</v>
      </c>
      <c r="E2921" t="s">
        <v>14787</v>
      </c>
      <c r="F2921" t="s">
        <v>14788</v>
      </c>
      <c r="G2921" t="s">
        <v>14789</v>
      </c>
      <c r="H2921" s="1" t="s">
        <v>14790</v>
      </c>
      <c r="I2921" s="1" t="s">
        <v>14791</v>
      </c>
      <c r="J2921">
        <v>28</v>
      </c>
      <c r="K2921" t="s">
        <v>24</v>
      </c>
      <c r="L2921" t="s">
        <v>24</v>
      </c>
      <c r="M2921" t="s">
        <v>24</v>
      </c>
      <c r="N2921">
        <v>29</v>
      </c>
      <c r="O2921">
        <v>1</v>
      </c>
    </row>
    <row r="2922" spans="1:15">
      <c r="A2922" t="s">
        <v>14786</v>
      </c>
      <c r="B2922" t="s">
        <v>16</v>
      </c>
      <c r="C2922" t="s">
        <v>76</v>
      </c>
      <c r="D2922" t="s">
        <v>199</v>
      </c>
      <c r="E2922" t="s">
        <v>14792</v>
      </c>
      <c r="F2922" t="s">
        <v>14793</v>
      </c>
      <c r="G2922" t="s">
        <v>14794</v>
      </c>
      <c r="H2922" s="1" t="s">
        <v>14795</v>
      </c>
      <c r="I2922" s="1" t="s">
        <v>14796</v>
      </c>
      <c r="J2922">
        <v>45</v>
      </c>
      <c r="K2922" t="s">
        <v>24</v>
      </c>
      <c r="L2922" t="s">
        <v>24</v>
      </c>
      <c r="M2922" t="s">
        <v>24</v>
      </c>
      <c r="N2922">
        <v>45</v>
      </c>
      <c r="O2922" t="s">
        <v>24</v>
      </c>
    </row>
    <row r="2923" spans="1:15">
      <c r="A2923" t="s">
        <v>14786</v>
      </c>
      <c r="B2923" t="s">
        <v>16</v>
      </c>
      <c r="C2923" t="s">
        <v>76</v>
      </c>
      <c r="D2923" t="s">
        <v>199</v>
      </c>
      <c r="E2923" t="s">
        <v>14797</v>
      </c>
      <c r="F2923" t="s">
        <v>14798</v>
      </c>
      <c r="G2923" t="s">
        <v>14799</v>
      </c>
      <c r="H2923" s="1" t="s">
        <v>14800</v>
      </c>
      <c r="I2923" s="1" t="s">
        <v>14801</v>
      </c>
      <c r="J2923">
        <v>19</v>
      </c>
      <c r="K2923" t="s">
        <v>24</v>
      </c>
      <c r="L2923" t="s">
        <v>24</v>
      </c>
      <c r="M2923" t="s">
        <v>24</v>
      </c>
      <c r="N2923">
        <v>20</v>
      </c>
      <c r="O2923">
        <v>1</v>
      </c>
    </row>
    <row r="2924" spans="1:15">
      <c r="A2924" t="s">
        <v>14802</v>
      </c>
      <c r="B2924" t="s">
        <v>16</v>
      </c>
      <c r="C2924" t="s">
        <v>76</v>
      </c>
      <c r="D2924" t="s">
        <v>199</v>
      </c>
      <c r="E2924" t="s">
        <v>14803</v>
      </c>
      <c r="F2924" t="s">
        <v>14804</v>
      </c>
      <c r="G2924" t="s">
        <v>14805</v>
      </c>
      <c r="H2924" s="1">
        <v>12510</v>
      </c>
      <c r="I2924" s="1" t="s">
        <v>14806</v>
      </c>
      <c r="J2924">
        <v>3</v>
      </c>
      <c r="K2924" t="s">
        <v>24</v>
      </c>
      <c r="L2924" t="s">
        <v>24</v>
      </c>
      <c r="M2924" t="s">
        <v>24</v>
      </c>
      <c r="N2924">
        <v>3</v>
      </c>
      <c r="O2924" t="s">
        <v>24</v>
      </c>
    </row>
    <row r="2925" spans="1:15">
      <c r="A2925" t="s">
        <v>14807</v>
      </c>
      <c r="B2925" t="s">
        <v>16</v>
      </c>
      <c r="C2925" t="s">
        <v>76</v>
      </c>
      <c r="D2925" t="s">
        <v>199</v>
      </c>
      <c r="E2925" t="s">
        <v>14808</v>
      </c>
      <c r="F2925" t="s">
        <v>14809</v>
      </c>
      <c r="G2925" t="s">
        <v>14810</v>
      </c>
      <c r="H2925" s="1" t="s">
        <v>14811</v>
      </c>
      <c r="I2925" s="1" t="s">
        <v>14812</v>
      </c>
      <c r="J2925">
        <v>1</v>
      </c>
      <c r="K2925" t="s">
        <v>24</v>
      </c>
      <c r="L2925" t="s">
        <v>24</v>
      </c>
      <c r="M2925" t="s">
        <v>24</v>
      </c>
      <c r="N2925">
        <v>1</v>
      </c>
      <c r="O2925" t="s">
        <v>24</v>
      </c>
    </row>
    <row r="2926" spans="1:15">
      <c r="A2926" t="s">
        <v>14813</v>
      </c>
      <c r="B2926" t="s">
        <v>16</v>
      </c>
      <c r="C2926" t="s">
        <v>76</v>
      </c>
      <c r="D2926" t="s">
        <v>199</v>
      </c>
      <c r="E2926" t="s">
        <v>14814</v>
      </c>
      <c r="F2926" t="s">
        <v>14815</v>
      </c>
      <c r="G2926" t="s">
        <v>14816</v>
      </c>
      <c r="H2926" s="1" t="s">
        <v>14817</v>
      </c>
      <c r="I2926" s="1" t="s">
        <v>14818</v>
      </c>
      <c r="J2926">
        <v>156</v>
      </c>
      <c r="K2926" t="s">
        <v>24</v>
      </c>
      <c r="L2926" t="s">
        <v>24</v>
      </c>
      <c r="M2926" t="s">
        <v>24</v>
      </c>
      <c r="N2926">
        <v>164</v>
      </c>
      <c r="O2926">
        <v>8</v>
      </c>
    </row>
    <row r="2927" spans="1:15">
      <c r="A2927" t="s">
        <v>14813</v>
      </c>
      <c r="B2927" t="s">
        <v>16</v>
      </c>
      <c r="C2927" t="s">
        <v>76</v>
      </c>
      <c r="D2927" t="s">
        <v>199</v>
      </c>
      <c r="E2927" t="s">
        <v>14819</v>
      </c>
      <c r="F2927" t="s">
        <v>14820</v>
      </c>
      <c r="G2927" t="s">
        <v>14821</v>
      </c>
      <c r="H2927" s="1" t="s">
        <v>14822</v>
      </c>
      <c r="I2927" s="1" t="s">
        <v>14823</v>
      </c>
      <c r="J2927">
        <v>17</v>
      </c>
      <c r="K2927" t="s">
        <v>24</v>
      </c>
      <c r="L2927" t="s">
        <v>24</v>
      </c>
      <c r="M2927" t="s">
        <v>24</v>
      </c>
      <c r="N2927">
        <v>18</v>
      </c>
      <c r="O2927">
        <v>1</v>
      </c>
    </row>
    <row r="2928" spans="1:15">
      <c r="A2928" t="s">
        <v>14813</v>
      </c>
      <c r="B2928" t="s">
        <v>16</v>
      </c>
      <c r="C2928" t="s">
        <v>76</v>
      </c>
      <c r="D2928" t="s">
        <v>199</v>
      </c>
      <c r="E2928" t="s">
        <v>14824</v>
      </c>
      <c r="F2928" t="s">
        <v>14825</v>
      </c>
      <c r="G2928" t="s">
        <v>14826</v>
      </c>
      <c r="H2928" s="1" t="s">
        <v>14827</v>
      </c>
      <c r="I2928" s="1" t="s">
        <v>14828</v>
      </c>
      <c r="J2928">
        <v>28</v>
      </c>
      <c r="K2928" t="s">
        <v>24</v>
      </c>
      <c r="L2928" t="s">
        <v>24</v>
      </c>
      <c r="M2928" t="s">
        <v>24</v>
      </c>
      <c r="N2928">
        <v>28</v>
      </c>
      <c r="O2928" t="s">
        <v>24</v>
      </c>
    </row>
    <row r="2929" spans="1:15">
      <c r="A2929" t="s">
        <v>14813</v>
      </c>
      <c r="B2929" t="s">
        <v>16</v>
      </c>
      <c r="C2929" t="s">
        <v>76</v>
      </c>
      <c r="D2929" t="s">
        <v>199</v>
      </c>
      <c r="E2929" t="s">
        <v>14829</v>
      </c>
      <c r="F2929" t="s">
        <v>14830</v>
      </c>
      <c r="G2929" t="s">
        <v>14831</v>
      </c>
      <c r="H2929" s="1" t="s">
        <v>14832</v>
      </c>
      <c r="I2929" s="1" t="s">
        <v>14833</v>
      </c>
      <c r="J2929">
        <v>15</v>
      </c>
      <c r="K2929" t="s">
        <v>24</v>
      </c>
      <c r="L2929" t="s">
        <v>24</v>
      </c>
      <c r="M2929" t="s">
        <v>24</v>
      </c>
      <c r="N2929">
        <v>16</v>
      </c>
      <c r="O2929">
        <v>1</v>
      </c>
    </row>
    <row r="2930" spans="1:15">
      <c r="A2930" t="s">
        <v>14813</v>
      </c>
      <c r="B2930" t="s">
        <v>16</v>
      </c>
      <c r="C2930" t="s">
        <v>76</v>
      </c>
      <c r="D2930" t="s">
        <v>199</v>
      </c>
      <c r="E2930" t="s">
        <v>14834</v>
      </c>
      <c r="F2930" t="s">
        <v>14835</v>
      </c>
      <c r="G2930" t="s">
        <v>14836</v>
      </c>
      <c r="H2930" s="1" t="s">
        <v>5265</v>
      </c>
      <c r="I2930" s="1" t="s">
        <v>14837</v>
      </c>
      <c r="J2930">
        <v>3</v>
      </c>
      <c r="K2930" t="s">
        <v>24</v>
      </c>
      <c r="L2930" t="s">
        <v>24</v>
      </c>
      <c r="M2930" t="s">
        <v>24</v>
      </c>
      <c r="N2930">
        <v>3</v>
      </c>
      <c r="O2930" t="s">
        <v>24</v>
      </c>
    </row>
    <row r="2931" spans="1:15">
      <c r="A2931" t="s">
        <v>14838</v>
      </c>
      <c r="B2931" t="s">
        <v>16</v>
      </c>
      <c r="C2931" t="s">
        <v>76</v>
      </c>
      <c r="D2931" t="s">
        <v>199</v>
      </c>
      <c r="E2931" t="s">
        <v>66</v>
      </c>
      <c r="F2931" t="s">
        <v>14839</v>
      </c>
      <c r="G2931" t="s">
        <v>14840</v>
      </c>
      <c r="H2931" s="1" t="s">
        <v>14841</v>
      </c>
      <c r="I2931" s="1" t="s">
        <v>14842</v>
      </c>
      <c r="J2931">
        <v>217</v>
      </c>
      <c r="K2931" t="s">
        <v>24</v>
      </c>
      <c r="L2931" t="s">
        <v>24</v>
      </c>
      <c r="M2931" t="s">
        <v>24</v>
      </c>
      <c r="N2931">
        <v>221</v>
      </c>
      <c r="O2931">
        <v>4</v>
      </c>
    </row>
    <row r="2932" spans="1:15">
      <c r="A2932" t="s">
        <v>14843</v>
      </c>
      <c r="B2932" t="s">
        <v>16</v>
      </c>
      <c r="C2932" t="s">
        <v>2076</v>
      </c>
      <c r="D2932" t="s">
        <v>2076</v>
      </c>
      <c r="E2932" t="s">
        <v>14844</v>
      </c>
      <c r="F2932" t="s">
        <v>14845</v>
      </c>
      <c r="G2932" t="s">
        <v>14846</v>
      </c>
      <c r="H2932" s="1" t="s">
        <v>14847</v>
      </c>
      <c r="I2932" s="1" t="s">
        <v>14848</v>
      </c>
      <c r="J2932">
        <v>72</v>
      </c>
      <c r="K2932" t="s">
        <v>24</v>
      </c>
      <c r="L2932" t="s">
        <v>24</v>
      </c>
      <c r="M2932" t="s">
        <v>24</v>
      </c>
      <c r="N2932">
        <v>73</v>
      </c>
      <c r="O2932">
        <v>1</v>
      </c>
    </row>
    <row r="2933" spans="1:15">
      <c r="A2933" t="s">
        <v>14849</v>
      </c>
      <c r="B2933" t="s">
        <v>16</v>
      </c>
      <c r="C2933" t="s">
        <v>2076</v>
      </c>
      <c r="D2933" t="s">
        <v>2076</v>
      </c>
      <c r="E2933" t="s">
        <v>14850</v>
      </c>
      <c r="F2933" t="s">
        <v>14851</v>
      </c>
      <c r="G2933" t="s">
        <v>14852</v>
      </c>
      <c r="H2933" s="1" t="s">
        <v>14853</v>
      </c>
      <c r="I2933" s="1" t="s">
        <v>14854</v>
      </c>
      <c r="J2933">
        <v>151</v>
      </c>
      <c r="K2933" t="s">
        <v>24</v>
      </c>
      <c r="L2933" t="s">
        <v>24</v>
      </c>
      <c r="M2933" t="s">
        <v>24</v>
      </c>
      <c r="N2933">
        <v>162</v>
      </c>
      <c r="O2933">
        <v>11</v>
      </c>
    </row>
    <row r="2934" spans="1:15">
      <c r="A2934" t="s">
        <v>14855</v>
      </c>
      <c r="B2934" t="s">
        <v>16</v>
      </c>
      <c r="C2934" t="s">
        <v>2076</v>
      </c>
      <c r="D2934" t="s">
        <v>2076</v>
      </c>
      <c r="E2934" t="s">
        <v>14856</v>
      </c>
      <c r="F2934" t="s">
        <v>14857</v>
      </c>
      <c r="G2934" t="s">
        <v>14858</v>
      </c>
      <c r="H2934" s="1" t="s">
        <v>14859</v>
      </c>
      <c r="I2934" s="1" t="s">
        <v>14860</v>
      </c>
      <c r="J2934">
        <v>95</v>
      </c>
      <c r="K2934" t="s">
        <v>24</v>
      </c>
      <c r="L2934" t="s">
        <v>24</v>
      </c>
      <c r="M2934" t="s">
        <v>24</v>
      </c>
      <c r="N2934">
        <v>97</v>
      </c>
      <c r="O2934">
        <v>2</v>
      </c>
    </row>
    <row r="2935" spans="1:15">
      <c r="A2935" t="s">
        <v>14855</v>
      </c>
      <c r="B2935" t="s">
        <v>16</v>
      </c>
      <c r="C2935" t="s">
        <v>2076</v>
      </c>
      <c r="D2935" t="s">
        <v>2076</v>
      </c>
      <c r="E2935" t="s">
        <v>14861</v>
      </c>
      <c r="F2935" t="s">
        <v>14862</v>
      </c>
      <c r="G2935" t="s">
        <v>14863</v>
      </c>
      <c r="H2935" s="1" t="s">
        <v>14864</v>
      </c>
      <c r="I2935" s="1" t="s">
        <v>14865</v>
      </c>
      <c r="J2935">
        <v>163</v>
      </c>
      <c r="K2935" t="s">
        <v>24</v>
      </c>
      <c r="L2935" t="s">
        <v>24</v>
      </c>
      <c r="M2935" t="s">
        <v>24</v>
      </c>
      <c r="N2935">
        <v>169</v>
      </c>
      <c r="O2935">
        <v>6</v>
      </c>
    </row>
    <row r="2936" spans="1:15">
      <c r="A2936" t="s">
        <v>14855</v>
      </c>
      <c r="B2936" t="s">
        <v>16</v>
      </c>
      <c r="C2936" t="s">
        <v>2076</v>
      </c>
      <c r="D2936" t="s">
        <v>2076</v>
      </c>
      <c r="E2936" t="s">
        <v>14866</v>
      </c>
      <c r="F2936" t="s">
        <v>14867</v>
      </c>
      <c r="G2936" t="s">
        <v>14868</v>
      </c>
      <c r="H2936" s="1" t="s">
        <v>14869</v>
      </c>
      <c r="I2936" s="1" t="s">
        <v>14870</v>
      </c>
      <c r="J2936">
        <v>150</v>
      </c>
      <c r="K2936" t="s">
        <v>24</v>
      </c>
      <c r="L2936" t="s">
        <v>24</v>
      </c>
      <c r="M2936" t="s">
        <v>24</v>
      </c>
      <c r="N2936">
        <v>159</v>
      </c>
      <c r="O2936">
        <v>9</v>
      </c>
    </row>
    <row r="2937" spans="1:15">
      <c r="A2937" t="s">
        <v>14871</v>
      </c>
      <c r="B2937" t="s">
        <v>16</v>
      </c>
      <c r="C2937" t="s">
        <v>2076</v>
      </c>
      <c r="D2937" t="s">
        <v>2076</v>
      </c>
      <c r="E2937" t="s">
        <v>14872</v>
      </c>
      <c r="F2937" t="s">
        <v>14873</v>
      </c>
      <c r="G2937" t="s">
        <v>14874</v>
      </c>
      <c r="H2937" s="1" t="s">
        <v>14875</v>
      </c>
      <c r="I2937" s="1" t="s">
        <v>14876</v>
      </c>
      <c r="J2937">
        <v>105</v>
      </c>
      <c r="K2937" t="s">
        <v>24</v>
      </c>
      <c r="L2937" t="s">
        <v>24</v>
      </c>
      <c r="M2937" t="s">
        <v>24</v>
      </c>
      <c r="N2937">
        <v>105</v>
      </c>
      <c r="O2937" t="s">
        <v>24</v>
      </c>
    </row>
    <row r="2938" spans="1:15">
      <c r="A2938" t="s">
        <v>14877</v>
      </c>
      <c r="B2938" t="s">
        <v>5253</v>
      </c>
      <c r="C2938" t="s">
        <v>14878</v>
      </c>
      <c r="D2938" t="s">
        <v>14878</v>
      </c>
      <c r="E2938" t="s">
        <v>14879</v>
      </c>
      <c r="F2938" t="s">
        <v>14880</v>
      </c>
      <c r="G2938" t="s">
        <v>14881</v>
      </c>
      <c r="H2938" s="1">
        <v>44743</v>
      </c>
      <c r="I2938" s="1" t="s">
        <v>14882</v>
      </c>
      <c r="J2938">
        <v>16</v>
      </c>
      <c r="K2938" t="s">
        <v>24</v>
      </c>
      <c r="L2938" t="s">
        <v>24</v>
      </c>
      <c r="M2938" t="s">
        <v>24</v>
      </c>
      <c r="N2938">
        <v>16</v>
      </c>
      <c r="O2938" t="s">
        <v>24</v>
      </c>
    </row>
    <row r="2939" spans="1:15">
      <c r="A2939" t="s">
        <v>14877</v>
      </c>
      <c r="B2939" t="s">
        <v>5253</v>
      </c>
      <c r="C2939" t="s">
        <v>14878</v>
      </c>
      <c r="D2939" t="s">
        <v>14878</v>
      </c>
      <c r="E2939" t="s">
        <v>14883</v>
      </c>
      <c r="F2939" t="s">
        <v>14884</v>
      </c>
      <c r="G2939" t="s">
        <v>14885</v>
      </c>
      <c r="H2939" s="1" t="s">
        <v>14886</v>
      </c>
      <c r="I2939" s="1" t="s">
        <v>14887</v>
      </c>
      <c r="J2939">
        <v>5</v>
      </c>
      <c r="K2939" t="s">
        <v>24</v>
      </c>
      <c r="L2939" t="s">
        <v>24</v>
      </c>
      <c r="M2939" t="s">
        <v>24</v>
      </c>
      <c r="N2939">
        <v>5</v>
      </c>
      <c r="O2939" t="s">
        <v>24</v>
      </c>
    </row>
    <row r="2940" spans="1:15">
      <c r="A2940" t="s">
        <v>14888</v>
      </c>
      <c r="B2940" t="s">
        <v>5253</v>
      </c>
      <c r="C2940" t="s">
        <v>14878</v>
      </c>
      <c r="D2940" t="s">
        <v>14878</v>
      </c>
      <c r="E2940" t="s">
        <v>14889</v>
      </c>
      <c r="F2940" t="s">
        <v>14890</v>
      </c>
      <c r="G2940" t="s">
        <v>14891</v>
      </c>
      <c r="H2940" s="1" t="s">
        <v>14892</v>
      </c>
      <c r="I2940" s="1" t="s">
        <v>14893</v>
      </c>
      <c r="J2940">
        <v>2</v>
      </c>
      <c r="K2940" t="s">
        <v>24</v>
      </c>
      <c r="L2940" t="s">
        <v>24</v>
      </c>
      <c r="M2940" t="s">
        <v>24</v>
      </c>
      <c r="N2940">
        <v>2</v>
      </c>
      <c r="O2940" t="s">
        <v>24</v>
      </c>
    </row>
    <row r="2941" spans="1:15">
      <c r="A2941" t="s">
        <v>14888</v>
      </c>
      <c r="B2941" t="s">
        <v>5253</v>
      </c>
      <c r="C2941" t="s">
        <v>14878</v>
      </c>
      <c r="D2941" t="s">
        <v>14878</v>
      </c>
      <c r="E2941" t="s">
        <v>14894</v>
      </c>
      <c r="F2941" t="s">
        <v>14895</v>
      </c>
      <c r="G2941" t="s">
        <v>14896</v>
      </c>
      <c r="H2941" s="1">
        <v>35521</v>
      </c>
      <c r="I2941" s="1" t="s">
        <v>14897</v>
      </c>
      <c r="J2941">
        <v>7</v>
      </c>
      <c r="K2941" t="s">
        <v>24</v>
      </c>
      <c r="L2941" t="s">
        <v>24</v>
      </c>
      <c r="M2941" t="s">
        <v>24</v>
      </c>
      <c r="N2941">
        <v>7</v>
      </c>
      <c r="O2941" t="s">
        <v>24</v>
      </c>
    </row>
    <row r="2942" spans="1:15">
      <c r="A2942" t="s">
        <v>14898</v>
      </c>
      <c r="B2942" t="s">
        <v>5253</v>
      </c>
      <c r="C2942" t="s">
        <v>14878</v>
      </c>
      <c r="D2942" t="s">
        <v>14878</v>
      </c>
      <c r="E2942" t="s">
        <v>14899</v>
      </c>
      <c r="F2942" t="s">
        <v>14900</v>
      </c>
      <c r="G2942" t="s">
        <v>14901</v>
      </c>
      <c r="H2942" s="1" t="s">
        <v>14902</v>
      </c>
      <c r="I2942" s="1" t="s">
        <v>14903</v>
      </c>
      <c r="J2942">
        <v>5</v>
      </c>
      <c r="K2942" t="s">
        <v>24</v>
      </c>
      <c r="L2942" t="s">
        <v>24</v>
      </c>
      <c r="M2942" t="s">
        <v>24</v>
      </c>
      <c r="N2942">
        <v>5</v>
      </c>
      <c r="O2942" t="s">
        <v>24</v>
      </c>
    </row>
    <row r="2943" spans="1:15">
      <c r="A2943" t="s">
        <v>14904</v>
      </c>
      <c r="B2943" t="s">
        <v>16</v>
      </c>
      <c r="C2943" t="s">
        <v>14905</v>
      </c>
      <c r="D2943" t="s">
        <v>14906</v>
      </c>
      <c r="E2943" t="s">
        <v>14907</v>
      </c>
      <c r="F2943" t="s">
        <v>14908</v>
      </c>
      <c r="G2943" t="s">
        <v>14909</v>
      </c>
      <c r="H2943" s="1" t="s">
        <v>14910</v>
      </c>
      <c r="I2943" s="1" t="s">
        <v>14911</v>
      </c>
      <c r="J2943">
        <v>89</v>
      </c>
      <c r="K2943" t="s">
        <v>24</v>
      </c>
      <c r="L2943" t="s">
        <v>24</v>
      </c>
      <c r="M2943" t="s">
        <v>24</v>
      </c>
      <c r="N2943">
        <v>95</v>
      </c>
      <c r="O2943">
        <v>6</v>
      </c>
    </row>
    <row r="2944" spans="1:15">
      <c r="A2944" t="s">
        <v>14904</v>
      </c>
      <c r="B2944" t="s">
        <v>16</v>
      </c>
      <c r="C2944" t="s">
        <v>14905</v>
      </c>
      <c r="D2944" t="s">
        <v>14906</v>
      </c>
      <c r="E2944" t="s">
        <v>14912</v>
      </c>
      <c r="F2944" t="s">
        <v>14913</v>
      </c>
      <c r="G2944" t="s">
        <v>14914</v>
      </c>
      <c r="H2944" s="1" t="s">
        <v>14915</v>
      </c>
      <c r="I2944" s="1" t="s">
        <v>14916</v>
      </c>
      <c r="J2944">
        <v>304</v>
      </c>
      <c r="K2944" t="s">
        <v>24</v>
      </c>
      <c r="L2944" t="s">
        <v>24</v>
      </c>
      <c r="M2944" t="s">
        <v>24</v>
      </c>
      <c r="N2944">
        <v>310</v>
      </c>
      <c r="O2944">
        <v>6</v>
      </c>
    </row>
    <row r="2945" spans="1:15">
      <c r="A2945" t="s">
        <v>14904</v>
      </c>
      <c r="B2945" t="s">
        <v>16</v>
      </c>
      <c r="C2945" t="s">
        <v>14905</v>
      </c>
      <c r="D2945" t="s">
        <v>14906</v>
      </c>
      <c r="E2945" t="s">
        <v>14917</v>
      </c>
      <c r="F2945" t="s">
        <v>14918</v>
      </c>
      <c r="G2945" t="s">
        <v>14919</v>
      </c>
      <c r="H2945" s="1" t="s">
        <v>14920</v>
      </c>
      <c r="I2945" s="1" t="s">
        <v>14921</v>
      </c>
      <c r="J2945">
        <v>204</v>
      </c>
      <c r="K2945" t="s">
        <v>24</v>
      </c>
      <c r="L2945" t="s">
        <v>24</v>
      </c>
      <c r="M2945" t="s">
        <v>24</v>
      </c>
      <c r="N2945">
        <v>206</v>
      </c>
      <c r="O2945">
        <v>2</v>
      </c>
    </row>
    <row r="2946" spans="1:15">
      <c r="A2946" t="s">
        <v>14904</v>
      </c>
      <c r="B2946" t="s">
        <v>16</v>
      </c>
      <c r="C2946" t="s">
        <v>14905</v>
      </c>
      <c r="D2946" t="s">
        <v>14906</v>
      </c>
      <c r="E2946" t="s">
        <v>14922</v>
      </c>
      <c r="F2946" t="s">
        <v>14923</v>
      </c>
      <c r="G2946" t="s">
        <v>14924</v>
      </c>
      <c r="H2946" s="1" t="s">
        <v>14925</v>
      </c>
      <c r="I2946" s="1" t="s">
        <v>14926</v>
      </c>
      <c r="J2946">
        <v>171</v>
      </c>
      <c r="K2946" t="s">
        <v>24</v>
      </c>
      <c r="L2946" t="s">
        <v>24</v>
      </c>
      <c r="M2946" t="s">
        <v>24</v>
      </c>
      <c r="N2946">
        <v>176</v>
      </c>
      <c r="O2946">
        <v>5</v>
      </c>
    </row>
    <row r="2947" spans="1:15">
      <c r="A2947" t="s">
        <v>14904</v>
      </c>
      <c r="B2947" t="s">
        <v>16</v>
      </c>
      <c r="C2947" t="s">
        <v>14905</v>
      </c>
      <c r="D2947" t="s">
        <v>14906</v>
      </c>
      <c r="E2947" t="s">
        <v>14927</v>
      </c>
      <c r="F2947" t="s">
        <v>14928</v>
      </c>
      <c r="G2947" t="s">
        <v>14929</v>
      </c>
      <c r="H2947" s="1" t="s">
        <v>14930</v>
      </c>
      <c r="I2947" s="1" t="s">
        <v>14931</v>
      </c>
      <c r="J2947">
        <v>102</v>
      </c>
      <c r="K2947" t="s">
        <v>24</v>
      </c>
      <c r="L2947" t="s">
        <v>24</v>
      </c>
      <c r="M2947" t="s">
        <v>24</v>
      </c>
      <c r="N2947">
        <v>108</v>
      </c>
      <c r="O2947">
        <v>6</v>
      </c>
    </row>
    <row r="2948" spans="1:15">
      <c r="A2948" t="s">
        <v>14932</v>
      </c>
      <c r="B2948" t="s">
        <v>16</v>
      </c>
      <c r="C2948" t="s">
        <v>76</v>
      </c>
      <c r="D2948" t="s">
        <v>77</v>
      </c>
      <c r="E2948" t="s">
        <v>14933</v>
      </c>
      <c r="F2948" t="s">
        <v>14934</v>
      </c>
      <c r="G2948" t="s">
        <v>14935</v>
      </c>
      <c r="H2948" s="1" t="s">
        <v>14936</v>
      </c>
      <c r="I2948" s="1" t="s">
        <v>14937</v>
      </c>
      <c r="J2948">
        <v>3</v>
      </c>
      <c r="K2948" t="s">
        <v>24</v>
      </c>
      <c r="L2948" t="s">
        <v>24</v>
      </c>
      <c r="M2948" t="s">
        <v>24</v>
      </c>
      <c r="N2948">
        <v>3</v>
      </c>
      <c r="O2948" t="s">
        <v>24</v>
      </c>
    </row>
    <row r="2949" spans="1:15">
      <c r="A2949" t="s">
        <v>14938</v>
      </c>
      <c r="B2949" t="s">
        <v>16</v>
      </c>
      <c r="C2949" t="s">
        <v>76</v>
      </c>
      <c r="D2949" t="s">
        <v>77</v>
      </c>
      <c r="E2949" t="s">
        <v>14939</v>
      </c>
      <c r="F2949" t="s">
        <v>14940</v>
      </c>
      <c r="G2949" t="s">
        <v>14941</v>
      </c>
      <c r="H2949" s="1" t="s">
        <v>7574</v>
      </c>
      <c r="I2949" s="1" t="s">
        <v>14942</v>
      </c>
      <c r="J2949">
        <v>3</v>
      </c>
      <c r="K2949" t="s">
        <v>24</v>
      </c>
      <c r="L2949" t="s">
        <v>24</v>
      </c>
      <c r="M2949" t="s">
        <v>24</v>
      </c>
      <c r="N2949">
        <v>3</v>
      </c>
      <c r="O2949" t="s">
        <v>24</v>
      </c>
    </row>
    <row r="2950" spans="1:15">
      <c r="A2950" t="s">
        <v>14943</v>
      </c>
      <c r="B2950" t="s">
        <v>16</v>
      </c>
      <c r="C2950" t="s">
        <v>76</v>
      </c>
      <c r="D2950" t="s">
        <v>77</v>
      </c>
      <c r="E2950" t="s">
        <v>14944</v>
      </c>
      <c r="F2950" t="s">
        <v>14945</v>
      </c>
      <c r="G2950" t="s">
        <v>14946</v>
      </c>
      <c r="H2950" s="1" t="s">
        <v>14947</v>
      </c>
      <c r="I2950" s="1" t="s">
        <v>14948</v>
      </c>
      <c r="J2950">
        <v>34</v>
      </c>
      <c r="K2950" t="s">
        <v>24</v>
      </c>
      <c r="L2950" t="s">
        <v>24</v>
      </c>
      <c r="M2950" t="s">
        <v>24</v>
      </c>
      <c r="N2950">
        <v>34</v>
      </c>
      <c r="O2950" t="s">
        <v>24</v>
      </c>
    </row>
    <row r="2951" spans="1:15">
      <c r="A2951" t="s">
        <v>14949</v>
      </c>
      <c r="B2951" t="s">
        <v>16</v>
      </c>
      <c r="C2951" t="s">
        <v>76</v>
      </c>
      <c r="D2951" t="s">
        <v>77</v>
      </c>
      <c r="E2951" t="s">
        <v>136</v>
      </c>
      <c r="F2951" t="s">
        <v>14950</v>
      </c>
      <c r="G2951" t="s">
        <v>14951</v>
      </c>
      <c r="H2951" s="1" t="s">
        <v>139</v>
      </c>
      <c r="I2951" s="1" t="s">
        <v>14952</v>
      </c>
      <c r="J2951">
        <v>4</v>
      </c>
      <c r="K2951" t="s">
        <v>24</v>
      </c>
      <c r="L2951" t="s">
        <v>24</v>
      </c>
      <c r="M2951" t="s">
        <v>24</v>
      </c>
      <c r="N2951">
        <v>4</v>
      </c>
      <c r="O2951" t="s">
        <v>24</v>
      </c>
    </row>
    <row r="2952" spans="1:15">
      <c r="A2952" t="s">
        <v>14943</v>
      </c>
      <c r="B2952" t="s">
        <v>16</v>
      </c>
      <c r="C2952" t="s">
        <v>76</v>
      </c>
      <c r="D2952" t="s">
        <v>77</v>
      </c>
      <c r="E2952" t="s">
        <v>14953</v>
      </c>
      <c r="F2952" t="s">
        <v>14954</v>
      </c>
      <c r="G2952" t="s">
        <v>14955</v>
      </c>
      <c r="H2952" s="1" t="s">
        <v>14956</v>
      </c>
      <c r="I2952" s="1" t="s">
        <v>14957</v>
      </c>
      <c r="J2952">
        <v>62</v>
      </c>
      <c r="K2952" t="s">
        <v>24</v>
      </c>
      <c r="L2952" t="s">
        <v>24</v>
      </c>
      <c r="M2952" t="s">
        <v>24</v>
      </c>
      <c r="N2952">
        <v>64</v>
      </c>
      <c r="O2952">
        <v>2</v>
      </c>
    </row>
    <row r="2953" spans="1:15">
      <c r="A2953" t="s">
        <v>14943</v>
      </c>
      <c r="B2953" t="s">
        <v>16</v>
      </c>
      <c r="C2953" t="s">
        <v>76</v>
      </c>
      <c r="D2953" t="s">
        <v>77</v>
      </c>
      <c r="E2953" t="s">
        <v>14958</v>
      </c>
      <c r="F2953" t="s">
        <v>14959</v>
      </c>
      <c r="G2953" t="s">
        <v>14960</v>
      </c>
      <c r="H2953" s="1" t="s">
        <v>14961</v>
      </c>
      <c r="I2953" s="1" t="s">
        <v>14962</v>
      </c>
      <c r="J2953">
        <v>33</v>
      </c>
      <c r="K2953" t="s">
        <v>24</v>
      </c>
      <c r="L2953" t="s">
        <v>24</v>
      </c>
      <c r="M2953" t="s">
        <v>24</v>
      </c>
      <c r="N2953">
        <v>33</v>
      </c>
      <c r="O2953" t="s">
        <v>24</v>
      </c>
    </row>
    <row r="2954" spans="1:15">
      <c r="A2954" t="s">
        <v>14963</v>
      </c>
      <c r="B2954" t="s">
        <v>16</v>
      </c>
      <c r="C2954" t="s">
        <v>76</v>
      </c>
      <c r="D2954" t="s">
        <v>77</v>
      </c>
      <c r="E2954" t="s">
        <v>14964</v>
      </c>
      <c r="F2954" t="s">
        <v>14965</v>
      </c>
      <c r="G2954" t="s">
        <v>14966</v>
      </c>
      <c r="H2954" s="1" t="s">
        <v>139</v>
      </c>
      <c r="I2954" s="1" t="s">
        <v>14967</v>
      </c>
      <c r="J2954">
        <v>4</v>
      </c>
      <c r="K2954" t="s">
        <v>24</v>
      </c>
      <c r="L2954" t="s">
        <v>24</v>
      </c>
      <c r="M2954" t="s">
        <v>24</v>
      </c>
      <c r="N2954">
        <v>4</v>
      </c>
      <c r="O2954" t="s">
        <v>24</v>
      </c>
    </row>
    <row r="2955" spans="1:15">
      <c r="A2955" t="s">
        <v>14968</v>
      </c>
      <c r="B2955" t="s">
        <v>16</v>
      </c>
      <c r="C2955" t="s">
        <v>76</v>
      </c>
      <c r="D2955" t="s">
        <v>77</v>
      </c>
      <c r="E2955" t="s">
        <v>14969</v>
      </c>
      <c r="F2955" t="s">
        <v>14970</v>
      </c>
      <c r="G2955" t="s">
        <v>14971</v>
      </c>
      <c r="H2955" s="1" t="s">
        <v>14972</v>
      </c>
      <c r="I2955" s="1" t="s">
        <v>14973</v>
      </c>
      <c r="J2955">
        <v>3</v>
      </c>
      <c r="K2955" t="s">
        <v>24</v>
      </c>
      <c r="L2955" t="s">
        <v>24</v>
      </c>
      <c r="M2955" t="s">
        <v>24</v>
      </c>
      <c r="N2955">
        <v>3</v>
      </c>
      <c r="O2955" t="s">
        <v>24</v>
      </c>
    </row>
    <row r="2956" spans="1:15">
      <c r="A2956" t="s">
        <v>14974</v>
      </c>
      <c r="B2956" t="s">
        <v>16</v>
      </c>
      <c r="C2956" t="s">
        <v>76</v>
      </c>
      <c r="D2956" t="s">
        <v>77</v>
      </c>
      <c r="E2956" t="s">
        <v>14975</v>
      </c>
      <c r="F2956" t="s">
        <v>14976</v>
      </c>
      <c r="G2956" t="s">
        <v>14977</v>
      </c>
      <c r="H2956" s="1" t="s">
        <v>14978</v>
      </c>
      <c r="I2956" s="1" t="s">
        <v>14979</v>
      </c>
      <c r="J2956">
        <v>4</v>
      </c>
      <c r="K2956" t="s">
        <v>24</v>
      </c>
      <c r="L2956" t="s">
        <v>24</v>
      </c>
      <c r="M2956" t="s">
        <v>24</v>
      </c>
      <c r="N2956">
        <v>5</v>
      </c>
      <c r="O2956">
        <v>1</v>
      </c>
    </row>
    <row r="2957" spans="1:15">
      <c r="A2957" t="s">
        <v>14980</v>
      </c>
      <c r="B2957" t="s">
        <v>16</v>
      </c>
      <c r="C2957" t="s">
        <v>76</v>
      </c>
      <c r="D2957" t="s">
        <v>77</v>
      </c>
      <c r="E2957" t="s">
        <v>14981</v>
      </c>
      <c r="F2957" t="s">
        <v>14982</v>
      </c>
      <c r="G2957" t="s">
        <v>14983</v>
      </c>
      <c r="H2957" s="1">
        <v>42128</v>
      </c>
      <c r="I2957" s="1" t="s">
        <v>14984</v>
      </c>
      <c r="J2957">
        <v>4</v>
      </c>
      <c r="K2957" t="s">
        <v>24</v>
      </c>
      <c r="L2957" t="s">
        <v>24</v>
      </c>
      <c r="M2957" t="s">
        <v>24</v>
      </c>
      <c r="N2957">
        <v>4</v>
      </c>
      <c r="O2957" t="s">
        <v>24</v>
      </c>
    </row>
    <row r="2958" spans="1:15">
      <c r="A2958" t="s">
        <v>14985</v>
      </c>
      <c r="B2958" t="s">
        <v>16</v>
      </c>
      <c r="C2958" t="s">
        <v>76</v>
      </c>
      <c r="D2958" t="s">
        <v>77</v>
      </c>
      <c r="E2958" t="s">
        <v>136</v>
      </c>
      <c r="F2958" t="s">
        <v>14986</v>
      </c>
      <c r="G2958" t="s">
        <v>14987</v>
      </c>
      <c r="H2958" s="1" t="s">
        <v>139</v>
      </c>
      <c r="I2958" s="1" t="s">
        <v>14967</v>
      </c>
      <c r="J2958">
        <v>4</v>
      </c>
      <c r="K2958" t="s">
        <v>24</v>
      </c>
      <c r="L2958" t="s">
        <v>24</v>
      </c>
      <c r="M2958" t="s">
        <v>24</v>
      </c>
      <c r="N2958">
        <v>4</v>
      </c>
      <c r="O2958" t="s">
        <v>24</v>
      </c>
    </row>
    <row r="2959" spans="1:15">
      <c r="A2959" t="s">
        <v>14988</v>
      </c>
      <c r="B2959" t="s">
        <v>16</v>
      </c>
      <c r="C2959" t="s">
        <v>76</v>
      </c>
      <c r="D2959" t="s">
        <v>77</v>
      </c>
      <c r="E2959" t="s">
        <v>14989</v>
      </c>
      <c r="F2959" t="s">
        <v>14990</v>
      </c>
      <c r="G2959" t="s">
        <v>14991</v>
      </c>
      <c r="H2959" s="1" t="s">
        <v>14992</v>
      </c>
      <c r="I2959" s="1" t="s">
        <v>14993</v>
      </c>
      <c r="J2959">
        <v>34</v>
      </c>
      <c r="K2959" t="s">
        <v>24</v>
      </c>
      <c r="L2959" t="s">
        <v>24</v>
      </c>
      <c r="M2959" t="s">
        <v>24</v>
      </c>
      <c r="N2959">
        <v>34</v>
      </c>
      <c r="O2959" t="s">
        <v>24</v>
      </c>
    </row>
    <row r="2960" spans="1:15">
      <c r="A2960" t="s">
        <v>14994</v>
      </c>
      <c r="B2960" t="s">
        <v>16</v>
      </c>
      <c r="C2960" t="s">
        <v>76</v>
      </c>
      <c r="D2960" t="s">
        <v>77</v>
      </c>
      <c r="E2960" t="s">
        <v>136</v>
      </c>
      <c r="F2960" t="s">
        <v>14995</v>
      </c>
      <c r="G2960" t="s">
        <v>14996</v>
      </c>
      <c r="H2960" s="1" t="s">
        <v>139</v>
      </c>
      <c r="I2960" s="1" t="s">
        <v>14967</v>
      </c>
      <c r="J2960">
        <v>4</v>
      </c>
      <c r="K2960" t="s">
        <v>24</v>
      </c>
      <c r="L2960" t="s">
        <v>24</v>
      </c>
      <c r="M2960" t="s">
        <v>24</v>
      </c>
      <c r="N2960">
        <v>4</v>
      </c>
      <c r="O2960" t="s">
        <v>24</v>
      </c>
    </row>
    <row r="2961" spans="1:15">
      <c r="A2961" t="s">
        <v>14997</v>
      </c>
      <c r="B2961" t="s">
        <v>16</v>
      </c>
      <c r="C2961" t="s">
        <v>76</v>
      </c>
      <c r="D2961" t="s">
        <v>77</v>
      </c>
      <c r="E2961" t="s">
        <v>14998</v>
      </c>
      <c r="F2961" t="s">
        <v>14999</v>
      </c>
      <c r="G2961" t="s">
        <v>15000</v>
      </c>
      <c r="H2961" s="1" t="s">
        <v>15001</v>
      </c>
      <c r="I2961" s="1" t="s">
        <v>15002</v>
      </c>
      <c r="J2961">
        <v>3</v>
      </c>
      <c r="K2961" t="s">
        <v>24</v>
      </c>
      <c r="L2961" t="s">
        <v>24</v>
      </c>
      <c r="M2961" t="s">
        <v>24</v>
      </c>
      <c r="N2961">
        <v>3</v>
      </c>
      <c r="O2961" t="s">
        <v>24</v>
      </c>
    </row>
    <row r="2962" spans="1:15">
      <c r="A2962" t="s">
        <v>15003</v>
      </c>
      <c r="B2962" t="s">
        <v>16</v>
      </c>
      <c r="C2962" t="s">
        <v>76</v>
      </c>
      <c r="D2962" t="s">
        <v>77</v>
      </c>
      <c r="E2962" t="s">
        <v>15004</v>
      </c>
      <c r="F2962" t="s">
        <v>15005</v>
      </c>
      <c r="G2962" t="s">
        <v>15006</v>
      </c>
      <c r="H2962" s="1" t="s">
        <v>15007</v>
      </c>
      <c r="I2962" s="1" t="s">
        <v>15008</v>
      </c>
      <c r="J2962">
        <v>4</v>
      </c>
      <c r="K2962" t="s">
        <v>24</v>
      </c>
      <c r="L2962" t="s">
        <v>24</v>
      </c>
      <c r="M2962" t="s">
        <v>24</v>
      </c>
      <c r="N2962">
        <v>4</v>
      </c>
      <c r="O2962" t="s">
        <v>24</v>
      </c>
    </row>
    <row r="2963" spans="1:15">
      <c r="A2963" t="s">
        <v>15009</v>
      </c>
      <c r="B2963" t="s">
        <v>16</v>
      </c>
      <c r="C2963" t="s">
        <v>76</v>
      </c>
      <c r="D2963" t="s">
        <v>77</v>
      </c>
      <c r="E2963" t="s">
        <v>136</v>
      </c>
      <c r="F2963" t="s">
        <v>15010</v>
      </c>
      <c r="G2963" t="s">
        <v>15011</v>
      </c>
      <c r="H2963" s="1" t="s">
        <v>139</v>
      </c>
      <c r="I2963" s="1" t="s">
        <v>14967</v>
      </c>
      <c r="J2963">
        <v>4</v>
      </c>
      <c r="K2963" t="s">
        <v>24</v>
      </c>
      <c r="L2963" t="s">
        <v>24</v>
      </c>
      <c r="M2963" t="s">
        <v>24</v>
      </c>
      <c r="N2963">
        <v>4</v>
      </c>
      <c r="O2963" t="s">
        <v>24</v>
      </c>
    </row>
    <row r="2964" spans="1:15">
      <c r="A2964" t="s">
        <v>15012</v>
      </c>
      <c r="B2964" t="s">
        <v>16</v>
      </c>
      <c r="C2964" t="s">
        <v>76</v>
      </c>
      <c r="D2964" t="s">
        <v>77</v>
      </c>
      <c r="E2964" t="s">
        <v>15013</v>
      </c>
      <c r="F2964" t="s">
        <v>15014</v>
      </c>
      <c r="G2964" t="s">
        <v>15015</v>
      </c>
      <c r="H2964" s="1" t="s">
        <v>8366</v>
      </c>
      <c r="I2964" s="1" t="s">
        <v>15016</v>
      </c>
      <c r="J2964">
        <v>4</v>
      </c>
      <c r="K2964" t="s">
        <v>24</v>
      </c>
      <c r="L2964" t="s">
        <v>24</v>
      </c>
      <c r="M2964" t="s">
        <v>24</v>
      </c>
      <c r="N2964">
        <v>4</v>
      </c>
      <c r="O2964" t="s">
        <v>24</v>
      </c>
    </row>
    <row r="2965" spans="1:15">
      <c r="A2965" t="s">
        <v>15017</v>
      </c>
      <c r="B2965" t="s">
        <v>16</v>
      </c>
      <c r="C2965" t="s">
        <v>76</v>
      </c>
      <c r="D2965" t="s">
        <v>77</v>
      </c>
      <c r="E2965" t="s">
        <v>66</v>
      </c>
      <c r="F2965" t="s">
        <v>15018</v>
      </c>
      <c r="G2965" t="s">
        <v>15019</v>
      </c>
      <c r="H2965" s="1" t="s">
        <v>8366</v>
      </c>
      <c r="I2965" s="1" t="s">
        <v>15020</v>
      </c>
      <c r="J2965">
        <v>5</v>
      </c>
      <c r="K2965" t="s">
        <v>24</v>
      </c>
      <c r="L2965" t="s">
        <v>24</v>
      </c>
      <c r="M2965" t="s">
        <v>24</v>
      </c>
      <c r="N2965">
        <v>5</v>
      </c>
      <c r="O2965" t="s">
        <v>24</v>
      </c>
    </row>
    <row r="2966" spans="1:15">
      <c r="A2966" t="s">
        <v>15021</v>
      </c>
      <c r="B2966" t="s">
        <v>16</v>
      </c>
      <c r="C2966" t="s">
        <v>76</v>
      </c>
      <c r="D2966" t="s">
        <v>77</v>
      </c>
      <c r="E2966" t="s">
        <v>15022</v>
      </c>
      <c r="F2966" t="s">
        <v>15023</v>
      </c>
      <c r="G2966" t="s">
        <v>15024</v>
      </c>
      <c r="H2966" s="1" t="s">
        <v>556</v>
      </c>
      <c r="I2966" s="1" t="s">
        <v>15025</v>
      </c>
      <c r="J2966">
        <v>6</v>
      </c>
      <c r="K2966" t="s">
        <v>24</v>
      </c>
      <c r="L2966" t="s">
        <v>24</v>
      </c>
      <c r="M2966" t="s">
        <v>24</v>
      </c>
      <c r="N2966">
        <v>6</v>
      </c>
      <c r="O2966" t="s">
        <v>24</v>
      </c>
    </row>
    <row r="2967" spans="1:15">
      <c r="A2967" t="s">
        <v>15026</v>
      </c>
      <c r="B2967" t="s">
        <v>16</v>
      </c>
      <c r="C2967" t="s">
        <v>76</v>
      </c>
      <c r="D2967" t="s">
        <v>77</v>
      </c>
      <c r="E2967" t="s">
        <v>15027</v>
      </c>
      <c r="F2967" t="s">
        <v>15028</v>
      </c>
      <c r="G2967" t="s">
        <v>15029</v>
      </c>
      <c r="H2967" s="1" t="s">
        <v>6955</v>
      </c>
      <c r="I2967" s="1" t="s">
        <v>15030</v>
      </c>
      <c r="J2967">
        <v>7</v>
      </c>
      <c r="K2967" t="s">
        <v>24</v>
      </c>
      <c r="L2967" t="s">
        <v>24</v>
      </c>
      <c r="M2967" t="s">
        <v>24</v>
      </c>
      <c r="N2967">
        <v>9</v>
      </c>
      <c r="O2967" t="s">
        <v>24</v>
      </c>
    </row>
    <row r="2968" spans="1:15">
      <c r="A2968" t="s">
        <v>15031</v>
      </c>
      <c r="B2968" t="s">
        <v>16</v>
      </c>
      <c r="C2968" t="s">
        <v>76</v>
      </c>
      <c r="D2968" t="s">
        <v>77</v>
      </c>
      <c r="E2968" t="s">
        <v>15032</v>
      </c>
      <c r="F2968" t="s">
        <v>15033</v>
      </c>
      <c r="G2968" t="s">
        <v>15034</v>
      </c>
      <c r="H2968" s="1" t="s">
        <v>15035</v>
      </c>
      <c r="I2968" s="1" t="s">
        <v>15036</v>
      </c>
      <c r="J2968">
        <v>7</v>
      </c>
      <c r="K2968" t="s">
        <v>24</v>
      </c>
      <c r="L2968" t="s">
        <v>24</v>
      </c>
      <c r="M2968" t="s">
        <v>24</v>
      </c>
      <c r="N2968">
        <v>9</v>
      </c>
      <c r="O2968" t="s">
        <v>24</v>
      </c>
    </row>
    <row r="2969" spans="1:15">
      <c r="A2969" t="s">
        <v>15037</v>
      </c>
      <c r="B2969" t="s">
        <v>476</v>
      </c>
      <c r="C2969" t="s">
        <v>2196</v>
      </c>
      <c r="D2969" t="s">
        <v>15038</v>
      </c>
      <c r="E2969">
        <v>6</v>
      </c>
      <c r="F2969" t="s">
        <v>15039</v>
      </c>
      <c r="G2969" t="s">
        <v>15040</v>
      </c>
      <c r="H2969" s="1" t="s">
        <v>15041</v>
      </c>
      <c r="I2969" s="1" t="s">
        <v>15042</v>
      </c>
      <c r="J2969">
        <v>7</v>
      </c>
      <c r="K2969" t="s">
        <v>24</v>
      </c>
      <c r="L2969" t="s">
        <v>24</v>
      </c>
      <c r="M2969" t="s">
        <v>24</v>
      </c>
      <c r="N2969">
        <v>7</v>
      </c>
      <c r="O2969" t="s">
        <v>24</v>
      </c>
    </row>
    <row r="2970" spans="1:15">
      <c r="A2970" t="s">
        <v>15037</v>
      </c>
      <c r="B2970" t="s">
        <v>476</v>
      </c>
      <c r="C2970" t="s">
        <v>2196</v>
      </c>
      <c r="D2970" t="s">
        <v>15038</v>
      </c>
      <c r="E2970">
        <v>1</v>
      </c>
      <c r="F2970" t="s">
        <v>15043</v>
      </c>
      <c r="G2970" t="s">
        <v>15044</v>
      </c>
      <c r="H2970" s="1" t="s">
        <v>15045</v>
      </c>
      <c r="I2970" s="1" t="s">
        <v>15046</v>
      </c>
      <c r="J2970">
        <v>320</v>
      </c>
      <c r="K2970" t="s">
        <v>24</v>
      </c>
      <c r="L2970">
        <v>1</v>
      </c>
      <c r="M2970" t="s">
        <v>24</v>
      </c>
      <c r="N2970">
        <v>333</v>
      </c>
      <c r="O2970">
        <v>12</v>
      </c>
    </row>
    <row r="2971" spans="1:15">
      <c r="A2971" t="s">
        <v>15037</v>
      </c>
      <c r="B2971" t="s">
        <v>476</v>
      </c>
      <c r="C2971" t="s">
        <v>2196</v>
      </c>
      <c r="D2971" t="s">
        <v>15038</v>
      </c>
      <c r="E2971">
        <v>2</v>
      </c>
      <c r="F2971" t="s">
        <v>15047</v>
      </c>
      <c r="G2971" t="s">
        <v>15048</v>
      </c>
      <c r="H2971" s="1" t="s">
        <v>15049</v>
      </c>
      <c r="I2971" s="1" t="s">
        <v>15050</v>
      </c>
      <c r="J2971">
        <v>331</v>
      </c>
      <c r="K2971" t="s">
        <v>24</v>
      </c>
      <c r="L2971" t="s">
        <v>24</v>
      </c>
      <c r="M2971" t="s">
        <v>24</v>
      </c>
      <c r="N2971">
        <v>332</v>
      </c>
      <c r="O2971">
        <v>1</v>
      </c>
    </row>
    <row r="2972" spans="1:15">
      <c r="A2972" t="s">
        <v>15037</v>
      </c>
      <c r="B2972" t="s">
        <v>476</v>
      </c>
      <c r="C2972" t="s">
        <v>2196</v>
      </c>
      <c r="D2972" t="s">
        <v>15038</v>
      </c>
      <c r="E2972">
        <v>5</v>
      </c>
      <c r="F2972" t="s">
        <v>15051</v>
      </c>
      <c r="G2972" t="s">
        <v>15052</v>
      </c>
      <c r="H2972" s="1" t="s">
        <v>15053</v>
      </c>
      <c r="I2972" s="1" t="s">
        <v>15054</v>
      </c>
      <c r="J2972">
        <v>17</v>
      </c>
      <c r="K2972" t="s">
        <v>24</v>
      </c>
      <c r="L2972" t="s">
        <v>24</v>
      </c>
      <c r="M2972" t="s">
        <v>24</v>
      </c>
      <c r="N2972">
        <v>17</v>
      </c>
      <c r="O2972" t="s">
        <v>24</v>
      </c>
    </row>
    <row r="2973" spans="1:15">
      <c r="A2973" t="s">
        <v>15037</v>
      </c>
      <c r="B2973" t="s">
        <v>476</v>
      </c>
      <c r="C2973" t="s">
        <v>2196</v>
      </c>
      <c r="D2973" t="s">
        <v>15038</v>
      </c>
      <c r="E2973">
        <v>4</v>
      </c>
      <c r="F2973" t="s">
        <v>15055</v>
      </c>
      <c r="G2973" t="s">
        <v>15056</v>
      </c>
      <c r="H2973" s="1" t="s">
        <v>15057</v>
      </c>
      <c r="I2973" s="1" t="s">
        <v>15058</v>
      </c>
      <c r="J2973">
        <v>39</v>
      </c>
      <c r="K2973" t="s">
        <v>24</v>
      </c>
      <c r="L2973" t="s">
        <v>24</v>
      </c>
      <c r="M2973" t="s">
        <v>24</v>
      </c>
      <c r="N2973">
        <v>39</v>
      </c>
      <c r="O2973" t="s">
        <v>24</v>
      </c>
    </row>
    <row r="2974" spans="1:15">
      <c r="A2974" t="s">
        <v>15037</v>
      </c>
      <c r="B2974" t="s">
        <v>476</v>
      </c>
      <c r="C2974" t="s">
        <v>2196</v>
      </c>
      <c r="D2974" t="s">
        <v>15038</v>
      </c>
      <c r="E2974">
        <v>3</v>
      </c>
      <c r="F2974" t="s">
        <v>15059</v>
      </c>
      <c r="G2974" t="s">
        <v>15060</v>
      </c>
      <c r="H2974" s="1" t="s">
        <v>15061</v>
      </c>
      <c r="I2974" s="1" t="s">
        <v>15062</v>
      </c>
      <c r="J2974">
        <v>40</v>
      </c>
      <c r="K2974" t="s">
        <v>24</v>
      </c>
      <c r="L2974" t="s">
        <v>24</v>
      </c>
      <c r="M2974" t="s">
        <v>24</v>
      </c>
      <c r="N2974">
        <v>40</v>
      </c>
      <c r="O2974" t="s">
        <v>24</v>
      </c>
    </row>
    <row r="2975" spans="1:15">
      <c r="A2975" t="s">
        <v>15063</v>
      </c>
      <c r="B2975" t="s">
        <v>476</v>
      </c>
      <c r="C2975" t="s">
        <v>2196</v>
      </c>
      <c r="D2975" t="s">
        <v>15038</v>
      </c>
      <c r="E2975" t="s">
        <v>15064</v>
      </c>
      <c r="F2975" t="s">
        <v>15065</v>
      </c>
      <c r="G2975" t="s">
        <v>15066</v>
      </c>
      <c r="H2975" s="1" t="s">
        <v>15067</v>
      </c>
      <c r="I2975" s="1" t="s">
        <v>15068</v>
      </c>
      <c r="J2975">
        <v>103</v>
      </c>
      <c r="K2975" t="s">
        <v>24</v>
      </c>
      <c r="L2975" t="s">
        <v>24</v>
      </c>
      <c r="M2975" t="s">
        <v>24</v>
      </c>
      <c r="N2975">
        <v>106</v>
      </c>
      <c r="O2975">
        <v>3</v>
      </c>
    </row>
    <row r="2976" spans="1:15">
      <c r="A2976" t="s">
        <v>15069</v>
      </c>
      <c r="B2976" t="s">
        <v>476</v>
      </c>
      <c r="C2976" t="s">
        <v>2196</v>
      </c>
      <c r="D2976" t="s">
        <v>15038</v>
      </c>
      <c r="E2976" t="s">
        <v>15070</v>
      </c>
      <c r="F2976" t="s">
        <v>15071</v>
      </c>
      <c r="G2976" t="s">
        <v>15072</v>
      </c>
      <c r="H2976" s="1" t="s">
        <v>15067</v>
      </c>
      <c r="I2976" s="1" t="s">
        <v>15073</v>
      </c>
      <c r="J2976">
        <v>105</v>
      </c>
      <c r="K2976" t="s">
        <v>24</v>
      </c>
      <c r="L2976" t="s">
        <v>24</v>
      </c>
      <c r="M2976" t="s">
        <v>24</v>
      </c>
      <c r="N2976">
        <v>108</v>
      </c>
      <c r="O2976">
        <v>3</v>
      </c>
    </row>
    <row r="2977" spans="1:15">
      <c r="A2977" t="s">
        <v>15074</v>
      </c>
      <c r="B2977" t="s">
        <v>16</v>
      </c>
      <c r="C2977" t="s">
        <v>4876</v>
      </c>
      <c r="D2977" t="s">
        <v>4877</v>
      </c>
      <c r="E2977" t="s">
        <v>15075</v>
      </c>
      <c r="F2977" t="s">
        <v>15076</v>
      </c>
      <c r="G2977" t="s">
        <v>15077</v>
      </c>
      <c r="H2977" s="1" t="s">
        <v>15078</v>
      </c>
      <c r="I2977" s="1" t="s">
        <v>15079</v>
      </c>
      <c r="J2977">
        <v>112</v>
      </c>
      <c r="K2977" t="s">
        <v>24</v>
      </c>
      <c r="L2977" t="s">
        <v>24</v>
      </c>
      <c r="M2977" t="s">
        <v>24</v>
      </c>
      <c r="N2977">
        <v>113</v>
      </c>
      <c r="O2977">
        <v>1</v>
      </c>
    </row>
    <row r="2978" spans="1:15">
      <c r="A2978" t="s">
        <v>15074</v>
      </c>
      <c r="B2978" t="s">
        <v>16</v>
      </c>
      <c r="C2978" t="s">
        <v>4876</v>
      </c>
      <c r="D2978" t="s">
        <v>4877</v>
      </c>
      <c r="E2978" t="s">
        <v>15080</v>
      </c>
      <c r="F2978" t="s">
        <v>15081</v>
      </c>
      <c r="G2978" t="s">
        <v>15082</v>
      </c>
      <c r="H2978" s="1" t="s">
        <v>15083</v>
      </c>
      <c r="I2978" s="1" t="s">
        <v>15084</v>
      </c>
      <c r="J2978">
        <v>104</v>
      </c>
      <c r="K2978" t="s">
        <v>24</v>
      </c>
      <c r="L2978" t="s">
        <v>24</v>
      </c>
      <c r="M2978" t="s">
        <v>24</v>
      </c>
      <c r="N2978">
        <v>104</v>
      </c>
      <c r="O2978" t="s">
        <v>24</v>
      </c>
    </row>
    <row r="2979" spans="1:15">
      <c r="A2979" t="s">
        <v>15074</v>
      </c>
      <c r="B2979" t="s">
        <v>16</v>
      </c>
      <c r="C2979" t="s">
        <v>4876</v>
      </c>
      <c r="D2979" t="s">
        <v>4877</v>
      </c>
      <c r="E2979" t="s">
        <v>15085</v>
      </c>
      <c r="F2979" t="s">
        <v>15086</v>
      </c>
      <c r="G2979" t="s">
        <v>15087</v>
      </c>
      <c r="H2979" s="1" t="s">
        <v>15088</v>
      </c>
      <c r="I2979" s="1" t="s">
        <v>15089</v>
      </c>
      <c r="J2979">
        <v>75</v>
      </c>
      <c r="K2979" t="s">
        <v>24</v>
      </c>
      <c r="L2979" t="s">
        <v>24</v>
      </c>
      <c r="M2979" t="s">
        <v>24</v>
      </c>
      <c r="N2979">
        <v>76</v>
      </c>
      <c r="O2979">
        <v>1</v>
      </c>
    </row>
    <row r="2980" spans="1:15">
      <c r="A2980" t="s">
        <v>15090</v>
      </c>
      <c r="B2980" t="s">
        <v>476</v>
      </c>
      <c r="C2980" t="s">
        <v>2196</v>
      </c>
      <c r="D2980" t="s">
        <v>15038</v>
      </c>
      <c r="E2980" t="s">
        <v>15091</v>
      </c>
      <c r="F2980" t="s">
        <v>15092</v>
      </c>
      <c r="G2980" t="s">
        <v>15093</v>
      </c>
      <c r="H2980" s="1" t="s">
        <v>15094</v>
      </c>
      <c r="I2980" s="1" t="s">
        <v>15095</v>
      </c>
      <c r="J2980">
        <v>341</v>
      </c>
      <c r="K2980">
        <v>1</v>
      </c>
      <c r="L2980" t="s">
        <v>24</v>
      </c>
      <c r="M2980" t="s">
        <v>24</v>
      </c>
      <c r="N2980">
        <v>350</v>
      </c>
      <c r="O2980">
        <v>8</v>
      </c>
    </row>
    <row r="2981" spans="1:15">
      <c r="A2981" t="s">
        <v>15096</v>
      </c>
      <c r="B2981" t="s">
        <v>476</v>
      </c>
      <c r="C2981" t="s">
        <v>2196</v>
      </c>
      <c r="D2981" t="s">
        <v>15038</v>
      </c>
      <c r="E2981" t="s">
        <v>15097</v>
      </c>
      <c r="F2981" t="s">
        <v>15098</v>
      </c>
      <c r="G2981" t="s">
        <v>15099</v>
      </c>
      <c r="H2981" s="1" t="s">
        <v>15100</v>
      </c>
      <c r="I2981" s="1" t="s">
        <v>15101</v>
      </c>
      <c r="J2981">
        <v>339</v>
      </c>
      <c r="K2981">
        <v>1</v>
      </c>
      <c r="L2981" t="s">
        <v>24</v>
      </c>
      <c r="M2981" t="s">
        <v>24</v>
      </c>
      <c r="N2981">
        <v>348</v>
      </c>
      <c r="O2981">
        <v>8</v>
      </c>
    </row>
    <row r="2982" spans="1:15">
      <c r="A2982" t="s">
        <v>15096</v>
      </c>
      <c r="B2982" t="s">
        <v>476</v>
      </c>
      <c r="C2982" t="s">
        <v>2196</v>
      </c>
      <c r="D2982" t="s">
        <v>15038</v>
      </c>
      <c r="E2982" t="s">
        <v>15102</v>
      </c>
      <c r="F2982" t="s">
        <v>15103</v>
      </c>
      <c r="G2982" t="s">
        <v>15104</v>
      </c>
      <c r="H2982" s="1" t="s">
        <v>15105</v>
      </c>
      <c r="I2982" s="1" t="s">
        <v>15106</v>
      </c>
      <c r="J2982">
        <v>112</v>
      </c>
      <c r="K2982" t="s">
        <v>24</v>
      </c>
      <c r="L2982" t="s">
        <v>24</v>
      </c>
      <c r="M2982" t="s">
        <v>24</v>
      </c>
      <c r="N2982">
        <v>118</v>
      </c>
      <c r="O2982">
        <v>6</v>
      </c>
    </row>
    <row r="2983" spans="1:15">
      <c r="A2983" t="s">
        <v>15107</v>
      </c>
      <c r="B2983" t="s">
        <v>476</v>
      </c>
      <c r="C2983" t="s">
        <v>2196</v>
      </c>
      <c r="D2983" t="s">
        <v>15038</v>
      </c>
      <c r="E2983" t="s">
        <v>15108</v>
      </c>
      <c r="F2983" t="s">
        <v>15109</v>
      </c>
      <c r="G2983" t="s">
        <v>15110</v>
      </c>
      <c r="H2983" s="1" t="s">
        <v>15111</v>
      </c>
      <c r="I2983" s="1" t="s">
        <v>15112</v>
      </c>
      <c r="J2983">
        <v>38</v>
      </c>
      <c r="K2983" t="s">
        <v>24</v>
      </c>
      <c r="L2983" t="s">
        <v>24</v>
      </c>
      <c r="M2983" t="s">
        <v>24</v>
      </c>
      <c r="N2983">
        <v>38</v>
      </c>
      <c r="O2983" t="s">
        <v>24</v>
      </c>
    </row>
    <row r="2984" spans="1:15">
      <c r="A2984" t="s">
        <v>15107</v>
      </c>
      <c r="B2984" t="s">
        <v>476</v>
      </c>
      <c r="C2984" t="s">
        <v>2196</v>
      </c>
      <c r="D2984" t="s">
        <v>15038</v>
      </c>
      <c r="E2984" t="s">
        <v>15113</v>
      </c>
      <c r="F2984" t="s">
        <v>15114</v>
      </c>
      <c r="G2984" t="s">
        <v>15115</v>
      </c>
      <c r="H2984" s="1" t="s">
        <v>15116</v>
      </c>
      <c r="I2984" s="1" t="s">
        <v>15117</v>
      </c>
      <c r="J2984">
        <v>39</v>
      </c>
      <c r="K2984" t="s">
        <v>24</v>
      </c>
      <c r="L2984" t="s">
        <v>24</v>
      </c>
      <c r="M2984" t="s">
        <v>24</v>
      </c>
      <c r="N2984">
        <v>39</v>
      </c>
      <c r="O2984" t="s">
        <v>24</v>
      </c>
    </row>
    <row r="2985" spans="1:15">
      <c r="A2985" t="s">
        <v>15107</v>
      </c>
      <c r="B2985" t="s">
        <v>476</v>
      </c>
      <c r="C2985" t="s">
        <v>2196</v>
      </c>
      <c r="D2985" t="s">
        <v>15038</v>
      </c>
      <c r="E2985" t="s">
        <v>15118</v>
      </c>
      <c r="F2985" t="s">
        <v>15119</v>
      </c>
      <c r="G2985" t="s">
        <v>15120</v>
      </c>
      <c r="H2985" s="1" t="s">
        <v>15121</v>
      </c>
      <c r="I2985" s="1" t="s">
        <v>15122</v>
      </c>
      <c r="J2985">
        <v>50</v>
      </c>
      <c r="K2985" t="s">
        <v>24</v>
      </c>
      <c r="L2985" t="s">
        <v>24</v>
      </c>
      <c r="M2985" t="s">
        <v>24</v>
      </c>
      <c r="N2985">
        <v>50</v>
      </c>
      <c r="O2985" t="s">
        <v>24</v>
      </c>
    </row>
    <row r="2986" spans="1:15">
      <c r="A2986" t="s">
        <v>15107</v>
      </c>
      <c r="B2986" t="s">
        <v>476</v>
      </c>
      <c r="C2986" t="s">
        <v>2196</v>
      </c>
      <c r="D2986" t="s">
        <v>15038</v>
      </c>
      <c r="E2986" t="s">
        <v>15123</v>
      </c>
      <c r="F2986" t="s">
        <v>15124</v>
      </c>
      <c r="G2986" t="s">
        <v>15125</v>
      </c>
      <c r="H2986" s="1" t="s">
        <v>15126</v>
      </c>
      <c r="I2986" s="1" t="s">
        <v>15127</v>
      </c>
      <c r="J2986">
        <v>108</v>
      </c>
      <c r="K2986" t="s">
        <v>24</v>
      </c>
      <c r="L2986" t="s">
        <v>24</v>
      </c>
      <c r="M2986" t="s">
        <v>24</v>
      </c>
      <c r="N2986">
        <v>124</v>
      </c>
      <c r="O2986">
        <v>16</v>
      </c>
    </row>
    <row r="2987" spans="1:15">
      <c r="A2987" t="s">
        <v>15107</v>
      </c>
      <c r="B2987" t="s">
        <v>476</v>
      </c>
      <c r="C2987" t="s">
        <v>2196</v>
      </c>
      <c r="D2987" t="s">
        <v>15038</v>
      </c>
      <c r="E2987" t="s">
        <v>15128</v>
      </c>
      <c r="F2987" t="s">
        <v>15129</v>
      </c>
      <c r="G2987" t="s">
        <v>15130</v>
      </c>
      <c r="H2987" s="1" t="s">
        <v>15131</v>
      </c>
      <c r="I2987" s="1" t="s">
        <v>15132</v>
      </c>
      <c r="J2987">
        <v>166</v>
      </c>
      <c r="K2987" t="s">
        <v>24</v>
      </c>
      <c r="L2987">
        <v>1</v>
      </c>
      <c r="M2987" t="s">
        <v>24</v>
      </c>
      <c r="N2987">
        <v>167</v>
      </c>
      <c r="O2987" t="s">
        <v>24</v>
      </c>
    </row>
    <row r="2988" spans="1:15">
      <c r="A2988" t="s">
        <v>15107</v>
      </c>
      <c r="B2988" t="s">
        <v>476</v>
      </c>
      <c r="C2988" t="s">
        <v>2196</v>
      </c>
      <c r="D2988" t="s">
        <v>15038</v>
      </c>
      <c r="E2988" t="s">
        <v>15133</v>
      </c>
      <c r="F2988" t="s">
        <v>15134</v>
      </c>
      <c r="G2988" t="s">
        <v>15135</v>
      </c>
      <c r="H2988" s="1" t="s">
        <v>15136</v>
      </c>
      <c r="I2988" s="1" t="s">
        <v>15137</v>
      </c>
      <c r="J2988">
        <v>34</v>
      </c>
      <c r="K2988" t="s">
        <v>24</v>
      </c>
      <c r="L2988" t="s">
        <v>24</v>
      </c>
      <c r="M2988" t="s">
        <v>24</v>
      </c>
      <c r="N2988">
        <v>37</v>
      </c>
      <c r="O2988">
        <v>3</v>
      </c>
    </row>
    <row r="2989" spans="1:15">
      <c r="A2989" t="s">
        <v>15107</v>
      </c>
      <c r="B2989" t="s">
        <v>476</v>
      </c>
      <c r="C2989" t="s">
        <v>2196</v>
      </c>
      <c r="D2989" t="s">
        <v>15038</v>
      </c>
      <c r="E2989" t="s">
        <v>15138</v>
      </c>
      <c r="F2989" t="s">
        <v>15139</v>
      </c>
      <c r="G2989" t="s">
        <v>15140</v>
      </c>
      <c r="H2989" s="1" t="s">
        <v>15141</v>
      </c>
      <c r="I2989" s="1" t="s">
        <v>15142</v>
      </c>
      <c r="J2989">
        <v>344</v>
      </c>
      <c r="K2989">
        <v>1</v>
      </c>
      <c r="L2989" t="s">
        <v>24</v>
      </c>
      <c r="M2989" t="s">
        <v>24</v>
      </c>
      <c r="N2989">
        <v>351</v>
      </c>
      <c r="O2989">
        <v>6</v>
      </c>
    </row>
    <row r="2990" spans="1:15">
      <c r="A2990" t="s">
        <v>15143</v>
      </c>
      <c r="B2990" t="s">
        <v>476</v>
      </c>
      <c r="C2990" t="s">
        <v>2196</v>
      </c>
      <c r="D2990" t="s">
        <v>15038</v>
      </c>
      <c r="E2990" t="s">
        <v>15144</v>
      </c>
      <c r="F2990" t="s">
        <v>15145</v>
      </c>
      <c r="G2990" t="s">
        <v>15146</v>
      </c>
      <c r="H2990" s="1" t="s">
        <v>15147</v>
      </c>
      <c r="I2990" s="1" t="s">
        <v>15148</v>
      </c>
      <c r="J2990">
        <v>4</v>
      </c>
      <c r="K2990" t="s">
        <v>24</v>
      </c>
      <c r="L2990" t="s">
        <v>24</v>
      </c>
      <c r="M2990" t="s">
        <v>24</v>
      </c>
      <c r="N2990">
        <v>4</v>
      </c>
      <c r="O2990" t="s">
        <v>24</v>
      </c>
    </row>
    <row r="2991" spans="1:15">
      <c r="A2991" t="s">
        <v>15149</v>
      </c>
      <c r="B2991" t="s">
        <v>476</v>
      </c>
      <c r="C2991" t="s">
        <v>2196</v>
      </c>
      <c r="D2991" t="s">
        <v>15038</v>
      </c>
      <c r="E2991" t="s">
        <v>2356</v>
      </c>
      <c r="F2991" t="s">
        <v>15150</v>
      </c>
      <c r="G2991" t="s">
        <v>15151</v>
      </c>
      <c r="H2991" s="1" t="s">
        <v>15152</v>
      </c>
      <c r="I2991" s="1" t="s">
        <v>15153</v>
      </c>
      <c r="J2991">
        <v>339</v>
      </c>
      <c r="K2991">
        <v>1</v>
      </c>
      <c r="L2991" t="s">
        <v>24</v>
      </c>
      <c r="M2991" t="s">
        <v>24</v>
      </c>
      <c r="N2991">
        <v>349</v>
      </c>
      <c r="O2991">
        <v>9</v>
      </c>
    </row>
    <row r="2992" spans="1:15">
      <c r="A2992" t="s">
        <v>15149</v>
      </c>
      <c r="B2992" t="s">
        <v>476</v>
      </c>
      <c r="C2992" t="s">
        <v>2196</v>
      </c>
      <c r="D2992" t="s">
        <v>15038</v>
      </c>
      <c r="E2992" t="s">
        <v>2361</v>
      </c>
      <c r="F2992" t="s">
        <v>15154</v>
      </c>
      <c r="G2992" t="s">
        <v>15155</v>
      </c>
      <c r="H2992" s="1" t="s">
        <v>15156</v>
      </c>
      <c r="I2992" s="1" t="s">
        <v>15157</v>
      </c>
      <c r="J2992">
        <v>86</v>
      </c>
      <c r="K2992" t="s">
        <v>24</v>
      </c>
      <c r="L2992" t="s">
        <v>24</v>
      </c>
      <c r="M2992" t="s">
        <v>24</v>
      </c>
      <c r="N2992">
        <v>90</v>
      </c>
      <c r="O2992">
        <v>4</v>
      </c>
    </row>
    <row r="2993" spans="1:15">
      <c r="A2993" t="s">
        <v>15149</v>
      </c>
      <c r="B2993" t="s">
        <v>476</v>
      </c>
      <c r="C2993" t="s">
        <v>2196</v>
      </c>
      <c r="D2993" t="s">
        <v>15038</v>
      </c>
      <c r="E2993" t="s">
        <v>4472</v>
      </c>
      <c r="F2993" t="s">
        <v>15158</v>
      </c>
      <c r="G2993" t="s">
        <v>15159</v>
      </c>
      <c r="H2993" s="1" t="s">
        <v>15160</v>
      </c>
      <c r="I2993" s="1" t="s">
        <v>15161</v>
      </c>
      <c r="J2993">
        <v>90</v>
      </c>
      <c r="K2993" t="s">
        <v>24</v>
      </c>
      <c r="L2993" t="s">
        <v>24</v>
      </c>
      <c r="M2993" t="s">
        <v>24</v>
      </c>
      <c r="N2993">
        <v>97</v>
      </c>
      <c r="O2993">
        <v>7</v>
      </c>
    </row>
    <row r="2994" spans="1:15">
      <c r="A2994" t="s">
        <v>15149</v>
      </c>
      <c r="B2994" t="s">
        <v>476</v>
      </c>
      <c r="C2994" t="s">
        <v>2196</v>
      </c>
      <c r="D2994" t="s">
        <v>15038</v>
      </c>
      <c r="E2994" t="s">
        <v>4489</v>
      </c>
      <c r="F2994" t="s">
        <v>15162</v>
      </c>
      <c r="G2994" t="s">
        <v>15163</v>
      </c>
      <c r="H2994" s="1" t="s">
        <v>15164</v>
      </c>
      <c r="I2994" s="1" t="s">
        <v>15165</v>
      </c>
      <c r="J2994">
        <v>56</v>
      </c>
      <c r="K2994" t="s">
        <v>24</v>
      </c>
      <c r="L2994" t="s">
        <v>24</v>
      </c>
      <c r="M2994" t="s">
        <v>24</v>
      </c>
      <c r="N2994">
        <v>57</v>
      </c>
      <c r="O2994">
        <v>1</v>
      </c>
    </row>
    <row r="2995" spans="1:15">
      <c r="A2995" t="s">
        <v>15149</v>
      </c>
      <c r="B2995" t="s">
        <v>476</v>
      </c>
      <c r="C2995" t="s">
        <v>2196</v>
      </c>
      <c r="D2995" t="s">
        <v>15038</v>
      </c>
      <c r="E2995" t="s">
        <v>4481</v>
      </c>
      <c r="F2995" t="s">
        <v>15166</v>
      </c>
      <c r="G2995" t="s">
        <v>15167</v>
      </c>
      <c r="H2995" s="1" t="s">
        <v>15168</v>
      </c>
      <c r="I2995" s="1" t="s">
        <v>15169</v>
      </c>
      <c r="J2995">
        <v>104</v>
      </c>
      <c r="K2995" t="s">
        <v>24</v>
      </c>
      <c r="L2995" t="s">
        <v>24</v>
      </c>
      <c r="M2995" t="s">
        <v>24</v>
      </c>
      <c r="N2995">
        <v>107</v>
      </c>
      <c r="O2995">
        <v>3</v>
      </c>
    </row>
    <row r="2996" spans="1:15">
      <c r="A2996" t="s">
        <v>15170</v>
      </c>
      <c r="B2996" t="s">
        <v>16</v>
      </c>
      <c r="C2996" t="s">
        <v>45</v>
      </c>
      <c r="D2996" t="s">
        <v>1941</v>
      </c>
      <c r="E2996" t="s">
        <v>15171</v>
      </c>
      <c r="F2996" t="s">
        <v>15172</v>
      </c>
      <c r="G2996" t="s">
        <v>15173</v>
      </c>
      <c r="H2996" s="1" t="s">
        <v>15174</v>
      </c>
      <c r="I2996" s="1" t="s">
        <v>15175</v>
      </c>
      <c r="J2996">
        <v>19</v>
      </c>
      <c r="K2996" t="s">
        <v>24</v>
      </c>
      <c r="L2996" t="s">
        <v>24</v>
      </c>
      <c r="M2996" t="s">
        <v>24</v>
      </c>
      <c r="N2996">
        <v>19</v>
      </c>
      <c r="O2996" t="s">
        <v>24</v>
      </c>
    </row>
    <row r="2997" spans="1:15">
      <c r="A2997" t="s">
        <v>15170</v>
      </c>
      <c r="B2997" t="s">
        <v>16</v>
      </c>
      <c r="C2997" t="s">
        <v>45</v>
      </c>
      <c r="D2997" t="s">
        <v>1941</v>
      </c>
      <c r="E2997" t="s">
        <v>15176</v>
      </c>
      <c r="F2997" t="s">
        <v>15177</v>
      </c>
      <c r="G2997" t="s">
        <v>15178</v>
      </c>
      <c r="H2997" s="1" t="s">
        <v>15179</v>
      </c>
      <c r="I2997" s="1" t="s">
        <v>15180</v>
      </c>
      <c r="J2997">
        <v>2</v>
      </c>
      <c r="K2997" t="s">
        <v>24</v>
      </c>
      <c r="L2997" t="s">
        <v>24</v>
      </c>
      <c r="M2997" t="s">
        <v>24</v>
      </c>
      <c r="N2997">
        <v>2</v>
      </c>
      <c r="O2997" t="s">
        <v>24</v>
      </c>
    </row>
    <row r="2998" spans="1:15">
      <c r="A2998" t="s">
        <v>15181</v>
      </c>
      <c r="B2998" t="s">
        <v>16</v>
      </c>
      <c r="C2998" t="s">
        <v>76</v>
      </c>
      <c r="D2998" t="s">
        <v>2217</v>
      </c>
      <c r="E2998" t="s">
        <v>15182</v>
      </c>
      <c r="F2998" t="s">
        <v>15183</v>
      </c>
      <c r="G2998" t="s">
        <v>15184</v>
      </c>
      <c r="H2998" s="1" t="s">
        <v>15185</v>
      </c>
      <c r="I2998" s="1" t="s">
        <v>15186</v>
      </c>
      <c r="J2998">
        <v>1</v>
      </c>
      <c r="K2998" t="s">
        <v>24</v>
      </c>
      <c r="L2998" t="s">
        <v>24</v>
      </c>
      <c r="M2998" t="s">
        <v>24</v>
      </c>
      <c r="N2998">
        <v>1</v>
      </c>
      <c r="O2998" t="s">
        <v>24</v>
      </c>
    </row>
    <row r="2999" spans="1:15">
      <c r="A2999" t="s">
        <v>15187</v>
      </c>
      <c r="B2999" t="s">
        <v>476</v>
      </c>
      <c r="C2999" t="s">
        <v>2196</v>
      </c>
      <c r="D2999" t="s">
        <v>15038</v>
      </c>
      <c r="E2999" t="s">
        <v>15188</v>
      </c>
      <c r="F2999" t="s">
        <v>15189</v>
      </c>
      <c r="G2999" t="s">
        <v>15190</v>
      </c>
      <c r="H2999" s="1" t="s">
        <v>15191</v>
      </c>
      <c r="I2999" s="1" t="s">
        <v>15192</v>
      </c>
      <c r="J2999">
        <v>1</v>
      </c>
      <c r="K2999" t="s">
        <v>24</v>
      </c>
      <c r="L2999" t="s">
        <v>24</v>
      </c>
      <c r="M2999" t="s">
        <v>24</v>
      </c>
      <c r="N2999">
        <v>1</v>
      </c>
      <c r="O2999" t="s">
        <v>24</v>
      </c>
    </row>
    <row r="3000" spans="1:15">
      <c r="A3000" t="s">
        <v>15193</v>
      </c>
      <c r="B3000" t="s">
        <v>476</v>
      </c>
      <c r="C3000" t="s">
        <v>2196</v>
      </c>
      <c r="D3000" t="s">
        <v>15038</v>
      </c>
      <c r="E3000" t="s">
        <v>15194</v>
      </c>
      <c r="F3000" t="s">
        <v>15195</v>
      </c>
      <c r="G3000" t="s">
        <v>24</v>
      </c>
      <c r="H3000" s="1" t="s">
        <v>15196</v>
      </c>
      <c r="I3000" s="1" t="s">
        <v>15197</v>
      </c>
      <c r="J3000" t="s">
        <v>24</v>
      </c>
      <c r="K3000" t="s">
        <v>24</v>
      </c>
      <c r="L3000" t="s">
        <v>24</v>
      </c>
      <c r="M3000" t="s">
        <v>24</v>
      </c>
      <c r="N3000" t="s">
        <v>24</v>
      </c>
      <c r="O3000" t="s">
        <v>24</v>
      </c>
    </row>
    <row r="3001" spans="1:15">
      <c r="A3001" t="s">
        <v>15187</v>
      </c>
      <c r="B3001" t="s">
        <v>476</v>
      </c>
      <c r="C3001" t="s">
        <v>2196</v>
      </c>
      <c r="D3001" t="s">
        <v>15038</v>
      </c>
      <c r="E3001" t="s">
        <v>15198</v>
      </c>
      <c r="F3001" t="s">
        <v>15199</v>
      </c>
      <c r="G3001" t="s">
        <v>15200</v>
      </c>
      <c r="H3001" s="1" t="s">
        <v>15201</v>
      </c>
      <c r="I3001" s="1" t="s">
        <v>15202</v>
      </c>
      <c r="J3001" t="s">
        <v>24</v>
      </c>
      <c r="K3001" t="s">
        <v>24</v>
      </c>
      <c r="L3001" t="s">
        <v>24</v>
      </c>
      <c r="M3001" t="s">
        <v>24</v>
      </c>
      <c r="N3001" t="s">
        <v>24</v>
      </c>
      <c r="O3001" t="s">
        <v>24</v>
      </c>
    </row>
    <row r="3002" spans="1:15">
      <c r="A3002" t="s">
        <v>15203</v>
      </c>
      <c r="B3002" t="s">
        <v>476</v>
      </c>
      <c r="C3002" t="s">
        <v>2196</v>
      </c>
      <c r="D3002" t="s">
        <v>15038</v>
      </c>
      <c r="E3002" t="s">
        <v>15204</v>
      </c>
      <c r="F3002" t="s">
        <v>15205</v>
      </c>
      <c r="G3002" t="s">
        <v>15206</v>
      </c>
      <c r="H3002" s="1" t="s">
        <v>15207</v>
      </c>
      <c r="I3002" s="1" t="s">
        <v>15208</v>
      </c>
      <c r="J3002">
        <v>168</v>
      </c>
      <c r="K3002" t="s">
        <v>24</v>
      </c>
      <c r="L3002" t="s">
        <v>24</v>
      </c>
      <c r="M3002" t="s">
        <v>24</v>
      </c>
      <c r="N3002">
        <v>180</v>
      </c>
      <c r="O3002">
        <v>12</v>
      </c>
    </row>
    <row r="3003" spans="1:15">
      <c r="A3003" t="s">
        <v>15203</v>
      </c>
      <c r="B3003" t="s">
        <v>476</v>
      </c>
      <c r="C3003" t="s">
        <v>2196</v>
      </c>
      <c r="D3003" t="s">
        <v>15038</v>
      </c>
      <c r="E3003" t="s">
        <v>15209</v>
      </c>
      <c r="F3003" t="s">
        <v>15210</v>
      </c>
      <c r="G3003" t="s">
        <v>15211</v>
      </c>
      <c r="H3003" s="1" t="s">
        <v>15212</v>
      </c>
      <c r="I3003" s="1" t="s">
        <v>15213</v>
      </c>
      <c r="J3003">
        <v>30</v>
      </c>
      <c r="K3003" t="s">
        <v>24</v>
      </c>
      <c r="L3003" t="s">
        <v>24</v>
      </c>
      <c r="M3003" t="s">
        <v>24</v>
      </c>
      <c r="N3003">
        <v>30</v>
      </c>
      <c r="O3003" t="s">
        <v>24</v>
      </c>
    </row>
    <row r="3004" spans="1:15">
      <c r="A3004" t="s">
        <v>15203</v>
      </c>
      <c r="B3004" t="s">
        <v>476</v>
      </c>
      <c r="C3004" t="s">
        <v>2196</v>
      </c>
      <c r="D3004" t="s">
        <v>15038</v>
      </c>
      <c r="E3004" t="s">
        <v>15214</v>
      </c>
      <c r="F3004" t="s">
        <v>15215</v>
      </c>
      <c r="G3004" t="s">
        <v>15216</v>
      </c>
      <c r="H3004" s="1" t="s">
        <v>15217</v>
      </c>
      <c r="I3004" s="1" t="s">
        <v>15218</v>
      </c>
      <c r="J3004">
        <v>217</v>
      </c>
      <c r="K3004" t="s">
        <v>24</v>
      </c>
      <c r="L3004" t="s">
        <v>24</v>
      </c>
      <c r="M3004" t="s">
        <v>24</v>
      </c>
      <c r="N3004">
        <v>239</v>
      </c>
      <c r="O3004">
        <v>22</v>
      </c>
    </row>
    <row r="3005" spans="1:15">
      <c r="A3005" t="s">
        <v>15203</v>
      </c>
      <c r="B3005" t="s">
        <v>476</v>
      </c>
      <c r="C3005" t="s">
        <v>2196</v>
      </c>
      <c r="D3005" t="s">
        <v>15038</v>
      </c>
      <c r="E3005" t="s">
        <v>15219</v>
      </c>
      <c r="F3005" t="s">
        <v>15220</v>
      </c>
      <c r="G3005" t="s">
        <v>15221</v>
      </c>
      <c r="H3005" s="1" t="s">
        <v>15222</v>
      </c>
      <c r="I3005" s="1" t="s">
        <v>15223</v>
      </c>
      <c r="J3005">
        <v>138</v>
      </c>
      <c r="K3005" t="s">
        <v>24</v>
      </c>
      <c r="L3005" t="s">
        <v>24</v>
      </c>
      <c r="M3005" t="s">
        <v>24</v>
      </c>
      <c r="N3005">
        <v>140</v>
      </c>
      <c r="O3005">
        <v>2</v>
      </c>
    </row>
    <row r="3006" spans="1:15">
      <c r="A3006" t="s">
        <v>15224</v>
      </c>
      <c r="B3006" t="s">
        <v>476</v>
      </c>
      <c r="C3006" t="s">
        <v>2196</v>
      </c>
      <c r="D3006" t="s">
        <v>15038</v>
      </c>
      <c r="E3006" t="s">
        <v>66</v>
      </c>
      <c r="F3006" t="s">
        <v>15225</v>
      </c>
      <c r="G3006" t="s">
        <v>15226</v>
      </c>
      <c r="H3006" s="1" t="s">
        <v>15227</v>
      </c>
      <c r="I3006" s="1" t="s">
        <v>15228</v>
      </c>
      <c r="J3006">
        <v>261</v>
      </c>
      <c r="K3006" t="s">
        <v>24</v>
      </c>
      <c r="L3006" t="s">
        <v>24</v>
      </c>
      <c r="M3006" t="s">
        <v>24</v>
      </c>
      <c r="N3006">
        <v>275</v>
      </c>
      <c r="O3006">
        <v>14</v>
      </c>
    </row>
    <row r="3007" spans="1:15">
      <c r="A3007" t="s">
        <v>15229</v>
      </c>
      <c r="B3007" t="s">
        <v>476</v>
      </c>
      <c r="C3007" t="s">
        <v>2196</v>
      </c>
      <c r="D3007" t="s">
        <v>15038</v>
      </c>
      <c r="E3007" t="s">
        <v>15230</v>
      </c>
      <c r="F3007" t="s">
        <v>15231</v>
      </c>
      <c r="G3007" t="s">
        <v>15232</v>
      </c>
      <c r="H3007" s="1" t="s">
        <v>14340</v>
      </c>
      <c r="I3007" s="1" t="s">
        <v>15233</v>
      </c>
      <c r="J3007">
        <v>1</v>
      </c>
      <c r="K3007" t="s">
        <v>24</v>
      </c>
      <c r="L3007" t="s">
        <v>24</v>
      </c>
      <c r="M3007" t="s">
        <v>24</v>
      </c>
      <c r="N3007">
        <v>1</v>
      </c>
      <c r="O3007" t="s">
        <v>24</v>
      </c>
    </row>
    <row r="3008" spans="1:15">
      <c r="A3008" t="s">
        <v>15234</v>
      </c>
      <c r="B3008" t="s">
        <v>476</v>
      </c>
      <c r="C3008" t="s">
        <v>2196</v>
      </c>
      <c r="D3008" t="s">
        <v>15038</v>
      </c>
      <c r="E3008" t="s">
        <v>15235</v>
      </c>
      <c r="F3008" t="s">
        <v>15236</v>
      </c>
      <c r="G3008" t="s">
        <v>15237</v>
      </c>
      <c r="H3008" s="1" t="s">
        <v>15238</v>
      </c>
      <c r="I3008" s="1" t="s">
        <v>15239</v>
      </c>
      <c r="J3008">
        <v>180</v>
      </c>
      <c r="K3008" t="s">
        <v>24</v>
      </c>
      <c r="L3008" t="s">
        <v>24</v>
      </c>
      <c r="M3008" t="s">
        <v>24</v>
      </c>
      <c r="N3008">
        <v>188</v>
      </c>
      <c r="O3008">
        <v>8</v>
      </c>
    </row>
    <row r="3009" spans="1:15">
      <c r="A3009" t="s">
        <v>15234</v>
      </c>
      <c r="B3009" t="s">
        <v>476</v>
      </c>
      <c r="C3009" t="s">
        <v>2196</v>
      </c>
      <c r="D3009" t="s">
        <v>15038</v>
      </c>
      <c r="E3009" t="s">
        <v>15240</v>
      </c>
      <c r="F3009" t="s">
        <v>15241</v>
      </c>
      <c r="G3009" t="s">
        <v>15242</v>
      </c>
      <c r="H3009" s="1" t="s">
        <v>15243</v>
      </c>
      <c r="I3009" s="1" t="s">
        <v>15244</v>
      </c>
      <c r="J3009">
        <v>318</v>
      </c>
      <c r="K3009" t="s">
        <v>24</v>
      </c>
      <c r="L3009" t="s">
        <v>24</v>
      </c>
      <c r="M3009" t="s">
        <v>24</v>
      </c>
      <c r="N3009">
        <v>339</v>
      </c>
      <c r="O3009">
        <v>21</v>
      </c>
    </row>
    <row r="3010" spans="1:15">
      <c r="A3010" t="s">
        <v>15245</v>
      </c>
      <c r="B3010" t="s">
        <v>476</v>
      </c>
      <c r="C3010" t="s">
        <v>2196</v>
      </c>
      <c r="D3010" t="s">
        <v>15038</v>
      </c>
      <c r="E3010" t="s">
        <v>15246</v>
      </c>
      <c r="F3010" t="s">
        <v>15247</v>
      </c>
      <c r="G3010" t="s">
        <v>15248</v>
      </c>
      <c r="H3010" s="1" t="s">
        <v>15249</v>
      </c>
      <c r="I3010" s="1" t="s">
        <v>15250</v>
      </c>
      <c r="J3010">
        <v>65</v>
      </c>
      <c r="K3010" t="s">
        <v>24</v>
      </c>
      <c r="L3010" t="s">
        <v>24</v>
      </c>
      <c r="M3010" t="s">
        <v>24</v>
      </c>
      <c r="N3010">
        <v>68</v>
      </c>
      <c r="O3010">
        <v>3</v>
      </c>
    </row>
    <row r="3011" spans="1:15">
      <c r="A3011" t="s">
        <v>15245</v>
      </c>
      <c r="B3011" t="s">
        <v>476</v>
      </c>
      <c r="C3011" t="s">
        <v>2196</v>
      </c>
      <c r="D3011" t="s">
        <v>15038</v>
      </c>
      <c r="E3011" t="s">
        <v>15251</v>
      </c>
      <c r="F3011" t="s">
        <v>15252</v>
      </c>
      <c r="G3011" t="s">
        <v>15253</v>
      </c>
      <c r="H3011" s="1" t="s">
        <v>15254</v>
      </c>
      <c r="I3011" s="1" t="s">
        <v>15255</v>
      </c>
      <c r="J3011">
        <v>27</v>
      </c>
      <c r="K3011" t="s">
        <v>24</v>
      </c>
      <c r="L3011" t="s">
        <v>24</v>
      </c>
      <c r="M3011" t="s">
        <v>24</v>
      </c>
      <c r="N3011">
        <v>27</v>
      </c>
      <c r="O3011" t="s">
        <v>24</v>
      </c>
    </row>
    <row r="3012" spans="1:15">
      <c r="A3012" t="s">
        <v>15245</v>
      </c>
      <c r="B3012" t="s">
        <v>476</v>
      </c>
      <c r="C3012" t="s">
        <v>2196</v>
      </c>
      <c r="D3012" t="s">
        <v>15038</v>
      </c>
      <c r="E3012" t="s">
        <v>15256</v>
      </c>
      <c r="F3012" t="s">
        <v>15257</v>
      </c>
      <c r="G3012" t="s">
        <v>15258</v>
      </c>
      <c r="H3012" s="1" t="s">
        <v>15259</v>
      </c>
      <c r="I3012" s="1" t="s">
        <v>15260</v>
      </c>
      <c r="J3012">
        <v>382</v>
      </c>
      <c r="K3012" t="s">
        <v>24</v>
      </c>
      <c r="L3012" t="s">
        <v>24</v>
      </c>
      <c r="M3012" t="s">
        <v>24</v>
      </c>
      <c r="N3012">
        <v>390</v>
      </c>
      <c r="O3012">
        <v>8</v>
      </c>
    </row>
    <row r="3013" spans="1:15">
      <c r="A3013" t="s">
        <v>15245</v>
      </c>
      <c r="B3013" t="s">
        <v>476</v>
      </c>
      <c r="C3013" t="s">
        <v>2196</v>
      </c>
      <c r="D3013" t="s">
        <v>15038</v>
      </c>
      <c r="E3013" t="s">
        <v>15261</v>
      </c>
      <c r="F3013" t="s">
        <v>15262</v>
      </c>
      <c r="G3013" t="s">
        <v>15263</v>
      </c>
      <c r="H3013" s="1" t="s">
        <v>15264</v>
      </c>
      <c r="I3013" s="1" t="s">
        <v>15265</v>
      </c>
      <c r="J3013">
        <v>300</v>
      </c>
      <c r="K3013" t="s">
        <v>24</v>
      </c>
      <c r="L3013">
        <v>1</v>
      </c>
      <c r="M3013" t="s">
        <v>24</v>
      </c>
      <c r="N3013">
        <v>301</v>
      </c>
      <c r="O3013" t="s">
        <v>24</v>
      </c>
    </row>
    <row r="3014" spans="1:15">
      <c r="A3014" t="s">
        <v>15266</v>
      </c>
      <c r="B3014" t="s">
        <v>476</v>
      </c>
      <c r="C3014" t="s">
        <v>2196</v>
      </c>
      <c r="D3014" t="s">
        <v>15038</v>
      </c>
      <c r="E3014" t="s">
        <v>15267</v>
      </c>
      <c r="F3014" t="s">
        <v>15268</v>
      </c>
      <c r="G3014" t="s">
        <v>15269</v>
      </c>
      <c r="H3014" s="1" t="s">
        <v>15270</v>
      </c>
      <c r="I3014" s="1" t="s">
        <v>15271</v>
      </c>
      <c r="J3014">
        <v>13</v>
      </c>
      <c r="K3014" t="s">
        <v>24</v>
      </c>
      <c r="L3014" t="s">
        <v>24</v>
      </c>
      <c r="M3014" t="s">
        <v>24</v>
      </c>
      <c r="N3014">
        <v>13</v>
      </c>
      <c r="O3014" t="s">
        <v>24</v>
      </c>
    </row>
    <row r="3015" spans="1:15">
      <c r="A3015" t="s">
        <v>15272</v>
      </c>
      <c r="B3015" t="s">
        <v>476</v>
      </c>
      <c r="C3015" t="s">
        <v>2196</v>
      </c>
      <c r="D3015" t="s">
        <v>15038</v>
      </c>
      <c r="E3015" t="s">
        <v>15273</v>
      </c>
      <c r="F3015" t="s">
        <v>15274</v>
      </c>
      <c r="G3015" t="s">
        <v>15275</v>
      </c>
      <c r="H3015" s="1" t="s">
        <v>15276</v>
      </c>
      <c r="I3015" s="1" t="s">
        <v>15277</v>
      </c>
      <c r="J3015">
        <v>399</v>
      </c>
      <c r="K3015" t="s">
        <v>24</v>
      </c>
      <c r="L3015" t="s">
        <v>24</v>
      </c>
      <c r="M3015" t="s">
        <v>24</v>
      </c>
      <c r="N3015">
        <v>439</v>
      </c>
      <c r="O3015">
        <v>40</v>
      </c>
    </row>
    <row r="3016" spans="1:15">
      <c r="A3016" t="s">
        <v>15272</v>
      </c>
      <c r="B3016" t="s">
        <v>476</v>
      </c>
      <c r="C3016" t="s">
        <v>2196</v>
      </c>
      <c r="D3016" t="s">
        <v>15038</v>
      </c>
      <c r="E3016" t="s">
        <v>15278</v>
      </c>
      <c r="F3016" t="s">
        <v>15279</v>
      </c>
      <c r="G3016" t="s">
        <v>15280</v>
      </c>
      <c r="H3016" s="1" t="s">
        <v>15281</v>
      </c>
      <c r="I3016" s="1" t="s">
        <v>15282</v>
      </c>
      <c r="J3016">
        <v>109</v>
      </c>
      <c r="K3016" t="s">
        <v>24</v>
      </c>
      <c r="L3016" t="s">
        <v>24</v>
      </c>
      <c r="M3016" t="s">
        <v>24</v>
      </c>
      <c r="N3016">
        <v>117</v>
      </c>
      <c r="O3016">
        <v>8</v>
      </c>
    </row>
    <row r="3017" spans="1:15">
      <c r="A3017" t="s">
        <v>15272</v>
      </c>
      <c r="B3017" t="s">
        <v>476</v>
      </c>
      <c r="C3017" t="s">
        <v>2196</v>
      </c>
      <c r="D3017" t="s">
        <v>15038</v>
      </c>
      <c r="E3017" t="s">
        <v>15283</v>
      </c>
      <c r="F3017" t="s">
        <v>15284</v>
      </c>
      <c r="G3017" t="s">
        <v>15285</v>
      </c>
      <c r="H3017" s="1" t="s">
        <v>15286</v>
      </c>
      <c r="I3017" s="1" t="s">
        <v>15287</v>
      </c>
      <c r="J3017">
        <v>269</v>
      </c>
      <c r="K3017" t="s">
        <v>24</v>
      </c>
      <c r="L3017">
        <v>1</v>
      </c>
      <c r="M3017" t="s">
        <v>24</v>
      </c>
      <c r="N3017">
        <v>272</v>
      </c>
      <c r="O3017">
        <v>2</v>
      </c>
    </row>
    <row r="3018" spans="1:15">
      <c r="A3018" t="s">
        <v>15288</v>
      </c>
      <c r="B3018" t="s">
        <v>476</v>
      </c>
      <c r="C3018" t="s">
        <v>2196</v>
      </c>
      <c r="D3018" t="s">
        <v>15038</v>
      </c>
      <c r="E3018" t="s">
        <v>15289</v>
      </c>
      <c r="F3018" t="s">
        <v>15290</v>
      </c>
      <c r="G3018" t="s">
        <v>15291</v>
      </c>
      <c r="H3018" s="1" t="s">
        <v>15292</v>
      </c>
      <c r="I3018" s="1" t="s">
        <v>15293</v>
      </c>
      <c r="J3018">
        <v>432</v>
      </c>
      <c r="K3018" t="s">
        <v>24</v>
      </c>
      <c r="L3018" t="s">
        <v>24</v>
      </c>
      <c r="M3018" t="s">
        <v>24</v>
      </c>
      <c r="N3018">
        <v>436</v>
      </c>
      <c r="O3018">
        <v>4</v>
      </c>
    </row>
    <row r="3019" spans="1:15">
      <c r="A3019" t="s">
        <v>15288</v>
      </c>
      <c r="B3019" t="s">
        <v>476</v>
      </c>
      <c r="C3019" t="s">
        <v>2196</v>
      </c>
      <c r="D3019" t="s">
        <v>15038</v>
      </c>
      <c r="E3019" t="s">
        <v>15294</v>
      </c>
      <c r="F3019" t="s">
        <v>15295</v>
      </c>
      <c r="G3019" t="s">
        <v>15296</v>
      </c>
      <c r="H3019" s="1" t="s">
        <v>15286</v>
      </c>
      <c r="I3019" s="1" t="s">
        <v>15297</v>
      </c>
      <c r="J3019">
        <v>267</v>
      </c>
      <c r="K3019" t="s">
        <v>24</v>
      </c>
      <c r="L3019">
        <v>1</v>
      </c>
      <c r="M3019" t="s">
        <v>24</v>
      </c>
      <c r="N3019">
        <v>270</v>
      </c>
      <c r="O3019">
        <v>2</v>
      </c>
    </row>
    <row r="3020" spans="1:15">
      <c r="A3020" t="s">
        <v>15288</v>
      </c>
      <c r="B3020" t="s">
        <v>476</v>
      </c>
      <c r="C3020" t="s">
        <v>2196</v>
      </c>
      <c r="D3020" t="s">
        <v>15038</v>
      </c>
      <c r="E3020" t="s">
        <v>15298</v>
      </c>
      <c r="F3020" t="s">
        <v>15299</v>
      </c>
      <c r="G3020" t="s">
        <v>15300</v>
      </c>
      <c r="H3020" s="1" t="s">
        <v>15301</v>
      </c>
      <c r="I3020" s="1" t="s">
        <v>15302</v>
      </c>
      <c r="J3020">
        <v>112</v>
      </c>
      <c r="K3020" t="s">
        <v>24</v>
      </c>
      <c r="L3020" t="s">
        <v>24</v>
      </c>
      <c r="M3020" t="s">
        <v>24</v>
      </c>
      <c r="N3020">
        <v>117</v>
      </c>
      <c r="O3020">
        <v>5</v>
      </c>
    </row>
    <row r="3021" spans="1:15">
      <c r="A3021" t="s">
        <v>15303</v>
      </c>
      <c r="B3021" t="s">
        <v>476</v>
      </c>
      <c r="C3021" t="s">
        <v>2196</v>
      </c>
      <c r="D3021" t="s">
        <v>15038</v>
      </c>
      <c r="E3021" t="s">
        <v>15304</v>
      </c>
      <c r="F3021" t="s">
        <v>15305</v>
      </c>
      <c r="G3021" t="s">
        <v>15306</v>
      </c>
      <c r="H3021" s="1" t="s">
        <v>15307</v>
      </c>
      <c r="I3021" s="1" t="s">
        <v>15308</v>
      </c>
      <c r="J3021">
        <v>4</v>
      </c>
      <c r="K3021" t="s">
        <v>24</v>
      </c>
      <c r="L3021" t="s">
        <v>24</v>
      </c>
      <c r="M3021" t="s">
        <v>24</v>
      </c>
      <c r="N3021">
        <v>4</v>
      </c>
      <c r="O3021" t="s">
        <v>24</v>
      </c>
    </row>
    <row r="3022" spans="1:15">
      <c r="A3022" t="s">
        <v>15303</v>
      </c>
      <c r="B3022" t="s">
        <v>476</v>
      </c>
      <c r="C3022" t="s">
        <v>2196</v>
      </c>
      <c r="D3022" t="s">
        <v>15038</v>
      </c>
      <c r="E3022" t="s">
        <v>15304</v>
      </c>
      <c r="F3022" t="s">
        <v>15309</v>
      </c>
      <c r="G3022" t="s">
        <v>15310</v>
      </c>
      <c r="H3022" s="1" t="s">
        <v>15311</v>
      </c>
      <c r="I3022" s="1" t="s">
        <v>15312</v>
      </c>
      <c r="J3022">
        <v>5</v>
      </c>
      <c r="K3022" t="s">
        <v>24</v>
      </c>
      <c r="L3022" t="s">
        <v>24</v>
      </c>
      <c r="M3022" t="s">
        <v>24</v>
      </c>
      <c r="N3022">
        <v>5</v>
      </c>
      <c r="O3022" t="s">
        <v>24</v>
      </c>
    </row>
    <row r="3023" spans="1:15">
      <c r="A3023" t="s">
        <v>15303</v>
      </c>
      <c r="B3023" t="s">
        <v>476</v>
      </c>
      <c r="C3023" t="s">
        <v>2196</v>
      </c>
      <c r="D3023" t="s">
        <v>15038</v>
      </c>
      <c r="E3023" t="s">
        <v>15313</v>
      </c>
      <c r="F3023" t="s">
        <v>15314</v>
      </c>
      <c r="G3023" t="s">
        <v>15315</v>
      </c>
      <c r="H3023" s="1" t="s">
        <v>15316</v>
      </c>
      <c r="I3023" s="1" t="s">
        <v>15317</v>
      </c>
      <c r="J3023">
        <v>362</v>
      </c>
      <c r="K3023" t="s">
        <v>24</v>
      </c>
      <c r="L3023" t="s">
        <v>24</v>
      </c>
      <c r="M3023" t="s">
        <v>24</v>
      </c>
      <c r="N3023">
        <v>368</v>
      </c>
      <c r="O3023">
        <v>6</v>
      </c>
    </row>
    <row r="3024" spans="1:15">
      <c r="A3024" t="s">
        <v>15303</v>
      </c>
      <c r="B3024" t="s">
        <v>476</v>
      </c>
      <c r="C3024" t="s">
        <v>2196</v>
      </c>
      <c r="D3024" t="s">
        <v>15038</v>
      </c>
      <c r="E3024" t="s">
        <v>15318</v>
      </c>
      <c r="F3024" t="s">
        <v>15319</v>
      </c>
      <c r="G3024" t="s">
        <v>15320</v>
      </c>
      <c r="H3024" s="1" t="s">
        <v>15321</v>
      </c>
      <c r="I3024" s="1" t="s">
        <v>15322</v>
      </c>
      <c r="J3024">
        <v>556</v>
      </c>
      <c r="K3024" t="s">
        <v>24</v>
      </c>
      <c r="L3024" t="s">
        <v>24</v>
      </c>
      <c r="M3024" t="s">
        <v>24</v>
      </c>
      <c r="N3024">
        <v>568</v>
      </c>
      <c r="O3024">
        <v>12</v>
      </c>
    </row>
    <row r="3025" spans="1:15">
      <c r="A3025" t="s">
        <v>15303</v>
      </c>
      <c r="B3025" t="s">
        <v>476</v>
      </c>
      <c r="C3025" t="s">
        <v>2196</v>
      </c>
      <c r="D3025" t="s">
        <v>15038</v>
      </c>
      <c r="E3025" t="s">
        <v>15323</v>
      </c>
      <c r="F3025" t="s">
        <v>15324</v>
      </c>
      <c r="G3025" t="s">
        <v>15325</v>
      </c>
      <c r="H3025" s="1" t="s">
        <v>15326</v>
      </c>
      <c r="I3025" s="1" t="s">
        <v>15327</v>
      </c>
      <c r="J3025">
        <v>62</v>
      </c>
      <c r="K3025" t="s">
        <v>24</v>
      </c>
      <c r="L3025" t="s">
        <v>24</v>
      </c>
      <c r="M3025" t="s">
        <v>24</v>
      </c>
      <c r="N3025">
        <v>67</v>
      </c>
      <c r="O3025">
        <v>5</v>
      </c>
    </row>
    <row r="3026" spans="1:15">
      <c r="A3026" t="s">
        <v>15328</v>
      </c>
      <c r="B3026" t="s">
        <v>476</v>
      </c>
      <c r="C3026" t="s">
        <v>2196</v>
      </c>
      <c r="D3026" t="s">
        <v>15038</v>
      </c>
      <c r="E3026" t="s">
        <v>15329</v>
      </c>
      <c r="F3026" t="s">
        <v>15330</v>
      </c>
      <c r="G3026" t="s">
        <v>15331</v>
      </c>
      <c r="H3026" s="1" t="s">
        <v>15332</v>
      </c>
      <c r="I3026" s="1" t="s">
        <v>15333</v>
      </c>
      <c r="J3026">
        <v>294</v>
      </c>
      <c r="K3026" t="s">
        <v>24</v>
      </c>
      <c r="L3026" t="s">
        <v>24</v>
      </c>
      <c r="M3026" t="s">
        <v>24</v>
      </c>
      <c r="N3026">
        <v>297</v>
      </c>
      <c r="O3026">
        <v>3</v>
      </c>
    </row>
    <row r="3027" spans="1:15">
      <c r="A3027" t="s">
        <v>15328</v>
      </c>
      <c r="B3027" t="s">
        <v>476</v>
      </c>
      <c r="C3027" t="s">
        <v>2196</v>
      </c>
      <c r="D3027" t="s">
        <v>15038</v>
      </c>
      <c r="E3027" t="s">
        <v>15334</v>
      </c>
      <c r="F3027" t="s">
        <v>15335</v>
      </c>
      <c r="G3027" t="s">
        <v>15336</v>
      </c>
      <c r="H3027" s="1" t="s">
        <v>15337</v>
      </c>
      <c r="I3027" s="1" t="s">
        <v>15338</v>
      </c>
      <c r="J3027">
        <v>290</v>
      </c>
      <c r="K3027" t="s">
        <v>24</v>
      </c>
      <c r="L3027" t="s">
        <v>24</v>
      </c>
      <c r="M3027" t="s">
        <v>24</v>
      </c>
      <c r="N3027">
        <v>296</v>
      </c>
      <c r="O3027">
        <v>6</v>
      </c>
    </row>
    <row r="3028" spans="1:15">
      <c r="A3028" t="s">
        <v>15328</v>
      </c>
      <c r="B3028" t="s">
        <v>476</v>
      </c>
      <c r="C3028" t="s">
        <v>2196</v>
      </c>
      <c r="D3028" t="s">
        <v>15038</v>
      </c>
      <c r="E3028" t="s">
        <v>15339</v>
      </c>
      <c r="F3028" t="s">
        <v>15340</v>
      </c>
      <c r="G3028" t="s">
        <v>15341</v>
      </c>
      <c r="H3028" s="1" t="s">
        <v>15342</v>
      </c>
      <c r="I3028" s="1" t="s">
        <v>15343</v>
      </c>
      <c r="J3028">
        <v>182</v>
      </c>
      <c r="K3028" t="s">
        <v>24</v>
      </c>
      <c r="L3028" t="s">
        <v>24</v>
      </c>
      <c r="M3028" t="s">
        <v>24</v>
      </c>
      <c r="N3028">
        <v>185</v>
      </c>
      <c r="O3028">
        <v>3</v>
      </c>
    </row>
    <row r="3029" spans="1:15">
      <c r="A3029" t="s">
        <v>15328</v>
      </c>
      <c r="B3029" t="s">
        <v>476</v>
      </c>
      <c r="C3029" t="s">
        <v>2196</v>
      </c>
      <c r="D3029" t="s">
        <v>15038</v>
      </c>
      <c r="E3029" t="s">
        <v>15344</v>
      </c>
      <c r="F3029" t="s">
        <v>15345</v>
      </c>
      <c r="G3029" t="s">
        <v>15346</v>
      </c>
      <c r="H3029" s="1" t="s">
        <v>15347</v>
      </c>
      <c r="I3029" s="1" t="s">
        <v>15348</v>
      </c>
      <c r="J3029">
        <v>22</v>
      </c>
      <c r="K3029" t="s">
        <v>24</v>
      </c>
      <c r="L3029" t="s">
        <v>24</v>
      </c>
      <c r="M3029" t="s">
        <v>24</v>
      </c>
      <c r="N3029">
        <v>22</v>
      </c>
      <c r="O3029" t="s">
        <v>24</v>
      </c>
    </row>
    <row r="3030" spans="1:15">
      <c r="A3030" t="s">
        <v>15328</v>
      </c>
      <c r="B3030" t="s">
        <v>476</v>
      </c>
      <c r="C3030" t="s">
        <v>2196</v>
      </c>
      <c r="D3030" t="s">
        <v>15038</v>
      </c>
      <c r="E3030" t="s">
        <v>15349</v>
      </c>
      <c r="F3030" t="s">
        <v>15350</v>
      </c>
      <c r="G3030" t="s">
        <v>15351</v>
      </c>
      <c r="H3030" s="1" t="s">
        <v>15352</v>
      </c>
      <c r="I3030" s="1" t="s">
        <v>15353</v>
      </c>
      <c r="J3030">
        <v>166</v>
      </c>
      <c r="K3030" t="s">
        <v>24</v>
      </c>
      <c r="L3030" t="s">
        <v>24</v>
      </c>
      <c r="M3030" t="s">
        <v>24</v>
      </c>
      <c r="N3030">
        <v>169</v>
      </c>
      <c r="O3030">
        <v>3</v>
      </c>
    </row>
    <row r="3031" spans="1:15">
      <c r="A3031" t="s">
        <v>15354</v>
      </c>
      <c r="B3031" t="s">
        <v>476</v>
      </c>
      <c r="C3031" t="s">
        <v>2196</v>
      </c>
      <c r="D3031" t="s">
        <v>15038</v>
      </c>
      <c r="E3031" t="s">
        <v>15355</v>
      </c>
      <c r="F3031" t="s">
        <v>15356</v>
      </c>
      <c r="G3031" t="s">
        <v>15357</v>
      </c>
      <c r="H3031" s="1" t="s">
        <v>15358</v>
      </c>
      <c r="I3031" s="1" t="s">
        <v>15359</v>
      </c>
      <c r="J3031">
        <v>163</v>
      </c>
      <c r="K3031">
        <v>3</v>
      </c>
      <c r="L3031" t="s">
        <v>24</v>
      </c>
      <c r="M3031" t="s">
        <v>24</v>
      </c>
      <c r="N3031">
        <v>173</v>
      </c>
      <c r="O3031">
        <v>7</v>
      </c>
    </row>
    <row r="3032" spans="1:15">
      <c r="A3032" t="s">
        <v>15360</v>
      </c>
      <c r="B3032" t="s">
        <v>16</v>
      </c>
      <c r="C3032" t="s">
        <v>76</v>
      </c>
      <c r="D3032" t="s">
        <v>77</v>
      </c>
      <c r="E3032" t="s">
        <v>676</v>
      </c>
      <c r="F3032" t="s">
        <v>15361</v>
      </c>
      <c r="G3032" t="s">
        <v>15362</v>
      </c>
      <c r="H3032" s="1" t="s">
        <v>15363</v>
      </c>
      <c r="I3032" s="1" t="s">
        <v>15364</v>
      </c>
      <c r="J3032">
        <v>184</v>
      </c>
      <c r="K3032" t="s">
        <v>24</v>
      </c>
      <c r="L3032" t="s">
        <v>24</v>
      </c>
      <c r="M3032" t="s">
        <v>24</v>
      </c>
      <c r="N3032">
        <v>193</v>
      </c>
      <c r="O3032">
        <v>9</v>
      </c>
    </row>
    <row r="3033" spans="1:15">
      <c r="A3033" t="s">
        <v>15365</v>
      </c>
      <c r="B3033" t="s">
        <v>16</v>
      </c>
      <c r="C3033" t="s">
        <v>76</v>
      </c>
      <c r="D3033" t="s">
        <v>77</v>
      </c>
      <c r="E3033" t="s">
        <v>2356</v>
      </c>
      <c r="F3033" t="s">
        <v>15366</v>
      </c>
      <c r="G3033" t="s">
        <v>15367</v>
      </c>
      <c r="H3033" s="1" t="s">
        <v>15368</v>
      </c>
      <c r="I3033" s="1" t="s">
        <v>15369</v>
      </c>
      <c r="J3033">
        <v>304</v>
      </c>
      <c r="K3033" t="s">
        <v>24</v>
      </c>
      <c r="L3033" t="s">
        <v>24</v>
      </c>
      <c r="M3033" t="s">
        <v>24</v>
      </c>
      <c r="N3033">
        <v>332</v>
      </c>
      <c r="O3033">
        <v>28</v>
      </c>
    </row>
    <row r="3034" spans="1:15">
      <c r="A3034" t="s">
        <v>15365</v>
      </c>
      <c r="B3034" t="s">
        <v>16</v>
      </c>
      <c r="C3034" t="s">
        <v>76</v>
      </c>
      <c r="D3034" t="s">
        <v>77</v>
      </c>
      <c r="E3034" t="s">
        <v>2361</v>
      </c>
      <c r="F3034" t="s">
        <v>15370</v>
      </c>
      <c r="G3034" t="s">
        <v>15371</v>
      </c>
      <c r="H3034" s="1" t="s">
        <v>15372</v>
      </c>
      <c r="I3034" s="1" t="s">
        <v>15373</v>
      </c>
      <c r="J3034">
        <v>207</v>
      </c>
      <c r="K3034" t="s">
        <v>24</v>
      </c>
      <c r="L3034">
        <v>1</v>
      </c>
      <c r="M3034" t="s">
        <v>24</v>
      </c>
      <c r="N3034">
        <v>212</v>
      </c>
      <c r="O3034">
        <v>4</v>
      </c>
    </row>
    <row r="3035" spans="1:15">
      <c r="A3035" t="s">
        <v>15374</v>
      </c>
      <c r="B3035" t="s">
        <v>16</v>
      </c>
      <c r="C3035" t="s">
        <v>76</v>
      </c>
      <c r="D3035" t="s">
        <v>77</v>
      </c>
      <c r="E3035" t="s">
        <v>15375</v>
      </c>
      <c r="F3035" t="s">
        <v>15376</v>
      </c>
      <c r="G3035" t="s">
        <v>15377</v>
      </c>
      <c r="H3035" s="1" t="s">
        <v>15378</v>
      </c>
      <c r="I3035" s="1" t="s">
        <v>15379</v>
      </c>
      <c r="J3035">
        <v>42</v>
      </c>
      <c r="K3035" t="s">
        <v>24</v>
      </c>
      <c r="L3035" t="s">
        <v>24</v>
      </c>
      <c r="M3035" t="s">
        <v>24</v>
      </c>
      <c r="N3035">
        <v>42</v>
      </c>
      <c r="O3035" t="s">
        <v>24</v>
      </c>
    </row>
    <row r="3036" spans="1:15">
      <c r="A3036" t="s">
        <v>15380</v>
      </c>
      <c r="B3036" t="s">
        <v>476</v>
      </c>
      <c r="C3036" t="s">
        <v>15381</v>
      </c>
      <c r="D3036" t="s">
        <v>15382</v>
      </c>
      <c r="E3036" t="s">
        <v>15383</v>
      </c>
      <c r="F3036" t="s">
        <v>15384</v>
      </c>
      <c r="G3036" t="s">
        <v>15385</v>
      </c>
      <c r="H3036" s="1" t="s">
        <v>15386</v>
      </c>
      <c r="I3036" s="1" t="s">
        <v>15387</v>
      </c>
      <c r="J3036">
        <v>581</v>
      </c>
      <c r="K3036" t="s">
        <v>24</v>
      </c>
      <c r="L3036" t="s">
        <v>24</v>
      </c>
      <c r="M3036" t="s">
        <v>24</v>
      </c>
      <c r="N3036">
        <v>611</v>
      </c>
      <c r="O3036">
        <v>30</v>
      </c>
    </row>
    <row r="3037" spans="1:15">
      <c r="A3037" t="s">
        <v>15380</v>
      </c>
      <c r="B3037" t="s">
        <v>476</v>
      </c>
      <c r="C3037" t="s">
        <v>15381</v>
      </c>
      <c r="D3037" t="s">
        <v>15382</v>
      </c>
      <c r="E3037" t="s">
        <v>15388</v>
      </c>
      <c r="F3037" t="s">
        <v>15389</v>
      </c>
      <c r="G3037" t="s">
        <v>15390</v>
      </c>
      <c r="H3037" s="1" t="s">
        <v>15391</v>
      </c>
      <c r="I3037" s="1" t="s">
        <v>15392</v>
      </c>
      <c r="J3037">
        <v>23</v>
      </c>
      <c r="K3037" t="s">
        <v>24</v>
      </c>
      <c r="L3037" t="s">
        <v>24</v>
      </c>
      <c r="M3037" t="s">
        <v>24</v>
      </c>
      <c r="N3037">
        <v>25</v>
      </c>
      <c r="O3037">
        <v>2</v>
      </c>
    </row>
    <row r="3038" spans="1:15">
      <c r="A3038" t="s">
        <v>15393</v>
      </c>
      <c r="B3038" t="s">
        <v>476</v>
      </c>
      <c r="C3038" t="s">
        <v>2196</v>
      </c>
      <c r="D3038" t="s">
        <v>15038</v>
      </c>
      <c r="E3038" t="s">
        <v>15394</v>
      </c>
      <c r="F3038" t="s">
        <v>15395</v>
      </c>
      <c r="G3038" t="s">
        <v>15396</v>
      </c>
      <c r="H3038" s="1" t="s">
        <v>15397</v>
      </c>
      <c r="I3038" s="1" t="s">
        <v>15398</v>
      </c>
      <c r="J3038">
        <v>335</v>
      </c>
      <c r="K3038" t="s">
        <v>24</v>
      </c>
      <c r="L3038" t="s">
        <v>24</v>
      </c>
      <c r="M3038" t="s">
        <v>24</v>
      </c>
      <c r="N3038">
        <v>343</v>
      </c>
      <c r="O3038">
        <v>8</v>
      </c>
    </row>
    <row r="3039" spans="1:15">
      <c r="A3039" t="s">
        <v>15393</v>
      </c>
      <c r="B3039" t="s">
        <v>476</v>
      </c>
      <c r="C3039" t="s">
        <v>2196</v>
      </c>
      <c r="D3039" t="s">
        <v>15038</v>
      </c>
      <c r="E3039" t="s">
        <v>15399</v>
      </c>
      <c r="F3039" t="s">
        <v>15400</v>
      </c>
      <c r="G3039" t="s">
        <v>15401</v>
      </c>
      <c r="H3039" s="1" t="s">
        <v>15402</v>
      </c>
      <c r="I3039" s="1" t="s">
        <v>15403</v>
      </c>
      <c r="J3039">
        <v>170</v>
      </c>
      <c r="K3039" t="s">
        <v>24</v>
      </c>
      <c r="L3039" t="s">
        <v>24</v>
      </c>
      <c r="M3039" t="s">
        <v>24</v>
      </c>
      <c r="N3039">
        <v>180</v>
      </c>
      <c r="O3039">
        <v>10</v>
      </c>
    </row>
    <row r="3040" spans="1:15">
      <c r="A3040" t="s">
        <v>15393</v>
      </c>
      <c r="B3040" t="s">
        <v>476</v>
      </c>
      <c r="C3040" t="s">
        <v>2196</v>
      </c>
      <c r="D3040" t="s">
        <v>15038</v>
      </c>
      <c r="E3040" t="s">
        <v>15404</v>
      </c>
      <c r="F3040" t="s">
        <v>15405</v>
      </c>
      <c r="G3040" t="s">
        <v>15406</v>
      </c>
      <c r="H3040" s="1" t="s">
        <v>15407</v>
      </c>
      <c r="I3040" s="1" t="s">
        <v>15408</v>
      </c>
      <c r="J3040">
        <v>90</v>
      </c>
      <c r="K3040" t="s">
        <v>24</v>
      </c>
      <c r="L3040" t="s">
        <v>24</v>
      </c>
      <c r="M3040" t="s">
        <v>24</v>
      </c>
      <c r="N3040">
        <v>90</v>
      </c>
      <c r="O3040" t="s">
        <v>24</v>
      </c>
    </row>
    <row r="3041" spans="1:15">
      <c r="A3041" t="s">
        <v>15409</v>
      </c>
      <c r="B3041" t="s">
        <v>476</v>
      </c>
      <c r="C3041" t="s">
        <v>2196</v>
      </c>
      <c r="D3041" t="s">
        <v>15038</v>
      </c>
      <c r="E3041" t="s">
        <v>15410</v>
      </c>
      <c r="F3041" t="s">
        <v>15411</v>
      </c>
      <c r="G3041" t="s">
        <v>15412</v>
      </c>
      <c r="H3041" s="1" t="s">
        <v>15413</v>
      </c>
      <c r="I3041" s="1" t="s">
        <v>15414</v>
      </c>
      <c r="J3041">
        <v>6</v>
      </c>
      <c r="K3041" t="s">
        <v>24</v>
      </c>
      <c r="L3041" t="s">
        <v>24</v>
      </c>
      <c r="M3041" t="s">
        <v>24</v>
      </c>
      <c r="N3041">
        <v>6</v>
      </c>
      <c r="O3041" t="s">
        <v>24</v>
      </c>
    </row>
    <row r="3042" spans="1:15">
      <c r="A3042" t="s">
        <v>15409</v>
      </c>
      <c r="B3042" t="s">
        <v>476</v>
      </c>
      <c r="C3042" t="s">
        <v>2196</v>
      </c>
      <c r="D3042" t="s">
        <v>15038</v>
      </c>
      <c r="E3042" t="s">
        <v>15415</v>
      </c>
      <c r="F3042" t="s">
        <v>15416</v>
      </c>
      <c r="G3042" t="s">
        <v>15417</v>
      </c>
      <c r="H3042" s="1" t="s">
        <v>15418</v>
      </c>
      <c r="I3042" s="1" t="s">
        <v>15419</v>
      </c>
      <c r="J3042">
        <v>79</v>
      </c>
      <c r="K3042" t="s">
        <v>24</v>
      </c>
      <c r="L3042" t="s">
        <v>24</v>
      </c>
      <c r="M3042" t="s">
        <v>24</v>
      </c>
      <c r="N3042">
        <v>79</v>
      </c>
      <c r="O3042" t="s">
        <v>24</v>
      </c>
    </row>
    <row r="3043" spans="1:15">
      <c r="A3043" t="s">
        <v>15409</v>
      </c>
      <c r="B3043" t="s">
        <v>476</v>
      </c>
      <c r="C3043" t="s">
        <v>2196</v>
      </c>
      <c r="D3043" t="s">
        <v>15038</v>
      </c>
      <c r="E3043" t="s">
        <v>15420</v>
      </c>
      <c r="F3043" t="s">
        <v>15421</v>
      </c>
      <c r="G3043" t="s">
        <v>15422</v>
      </c>
      <c r="H3043" s="1" t="s">
        <v>15423</v>
      </c>
      <c r="I3043" s="1" t="s">
        <v>15424</v>
      </c>
      <c r="J3043">
        <v>6</v>
      </c>
      <c r="K3043" t="s">
        <v>24</v>
      </c>
      <c r="L3043" t="s">
        <v>24</v>
      </c>
      <c r="M3043" t="s">
        <v>24</v>
      </c>
      <c r="N3043">
        <v>6</v>
      </c>
      <c r="O3043" t="s">
        <v>24</v>
      </c>
    </row>
    <row r="3044" spans="1:15">
      <c r="A3044" t="s">
        <v>15425</v>
      </c>
      <c r="B3044" t="s">
        <v>476</v>
      </c>
      <c r="C3044" t="s">
        <v>2196</v>
      </c>
      <c r="D3044" t="s">
        <v>15038</v>
      </c>
      <c r="E3044" t="s">
        <v>15426</v>
      </c>
      <c r="F3044" t="s">
        <v>15427</v>
      </c>
      <c r="G3044" t="s">
        <v>15428</v>
      </c>
      <c r="H3044" s="1" t="s">
        <v>15429</v>
      </c>
      <c r="I3044" s="1" t="s">
        <v>15430</v>
      </c>
      <c r="J3044">
        <v>42</v>
      </c>
      <c r="K3044" t="s">
        <v>24</v>
      </c>
      <c r="L3044" t="s">
        <v>24</v>
      </c>
      <c r="M3044" t="s">
        <v>24</v>
      </c>
      <c r="N3044">
        <v>42</v>
      </c>
      <c r="O3044" t="s">
        <v>24</v>
      </c>
    </row>
    <row r="3045" spans="1:15">
      <c r="A3045" t="s">
        <v>15431</v>
      </c>
      <c r="B3045" t="s">
        <v>476</v>
      </c>
      <c r="C3045" t="s">
        <v>2196</v>
      </c>
      <c r="D3045" t="s">
        <v>15038</v>
      </c>
      <c r="E3045" t="s">
        <v>676</v>
      </c>
      <c r="F3045" t="s">
        <v>15432</v>
      </c>
      <c r="G3045" t="s">
        <v>15433</v>
      </c>
      <c r="H3045" s="1" t="s">
        <v>15434</v>
      </c>
      <c r="I3045" s="1" t="s">
        <v>15435</v>
      </c>
      <c r="J3045">
        <v>286</v>
      </c>
      <c r="K3045" t="s">
        <v>24</v>
      </c>
      <c r="L3045" t="s">
        <v>24</v>
      </c>
      <c r="M3045" t="s">
        <v>24</v>
      </c>
      <c r="N3045">
        <v>304</v>
      </c>
      <c r="O3045">
        <v>18</v>
      </c>
    </row>
    <row r="3046" spans="1:15">
      <c r="A3046" t="s">
        <v>15436</v>
      </c>
      <c r="B3046" t="s">
        <v>476</v>
      </c>
      <c r="C3046" t="s">
        <v>2196</v>
      </c>
      <c r="D3046" t="s">
        <v>15038</v>
      </c>
      <c r="E3046" t="s">
        <v>15437</v>
      </c>
      <c r="F3046" t="s">
        <v>15438</v>
      </c>
      <c r="G3046" t="s">
        <v>15439</v>
      </c>
      <c r="H3046" s="1" t="s">
        <v>15440</v>
      </c>
      <c r="I3046" s="1" t="s">
        <v>15441</v>
      </c>
      <c r="J3046">
        <v>322</v>
      </c>
      <c r="K3046" t="s">
        <v>24</v>
      </c>
      <c r="L3046" t="s">
        <v>24</v>
      </c>
      <c r="M3046" t="s">
        <v>24</v>
      </c>
      <c r="N3046">
        <v>340</v>
      </c>
      <c r="O3046">
        <v>18</v>
      </c>
    </row>
    <row r="3047" spans="1:15">
      <c r="A3047" t="s">
        <v>15442</v>
      </c>
      <c r="B3047" t="s">
        <v>476</v>
      </c>
      <c r="C3047" t="s">
        <v>2196</v>
      </c>
      <c r="D3047" t="s">
        <v>15038</v>
      </c>
      <c r="E3047" t="s">
        <v>15443</v>
      </c>
      <c r="F3047" t="s">
        <v>15444</v>
      </c>
      <c r="G3047" t="s">
        <v>15445</v>
      </c>
      <c r="H3047" s="1" t="s">
        <v>15446</v>
      </c>
      <c r="I3047" s="1" t="s">
        <v>15447</v>
      </c>
      <c r="J3047">
        <v>7</v>
      </c>
      <c r="K3047" t="s">
        <v>24</v>
      </c>
      <c r="L3047" t="s">
        <v>24</v>
      </c>
      <c r="M3047" t="s">
        <v>24</v>
      </c>
      <c r="N3047">
        <v>7</v>
      </c>
      <c r="O3047" t="s">
        <v>24</v>
      </c>
    </row>
    <row r="3048" spans="1:15">
      <c r="A3048" t="s">
        <v>15448</v>
      </c>
      <c r="B3048" t="s">
        <v>476</v>
      </c>
      <c r="C3048" t="s">
        <v>2196</v>
      </c>
      <c r="D3048" t="s">
        <v>15038</v>
      </c>
      <c r="E3048" t="s">
        <v>15449</v>
      </c>
      <c r="F3048" t="s">
        <v>15450</v>
      </c>
      <c r="G3048" t="s">
        <v>15451</v>
      </c>
      <c r="H3048" s="1" t="s">
        <v>15452</v>
      </c>
      <c r="I3048" s="1" t="s">
        <v>15453</v>
      </c>
      <c r="J3048">
        <v>19</v>
      </c>
      <c r="K3048" t="s">
        <v>24</v>
      </c>
      <c r="L3048" t="s">
        <v>24</v>
      </c>
      <c r="M3048" t="s">
        <v>24</v>
      </c>
      <c r="N3048">
        <v>19</v>
      </c>
      <c r="O3048" t="s">
        <v>24</v>
      </c>
    </row>
    <row r="3049" spans="1:15">
      <c r="A3049" t="s">
        <v>15454</v>
      </c>
      <c r="B3049" t="s">
        <v>476</v>
      </c>
      <c r="C3049" t="s">
        <v>2196</v>
      </c>
      <c r="D3049" t="s">
        <v>15038</v>
      </c>
      <c r="E3049" t="s">
        <v>4472</v>
      </c>
      <c r="F3049" t="s">
        <v>15455</v>
      </c>
      <c r="G3049" t="s">
        <v>15456</v>
      </c>
      <c r="H3049" s="1" t="s">
        <v>15457</v>
      </c>
      <c r="I3049" s="1" t="s">
        <v>15458</v>
      </c>
      <c r="J3049">
        <v>115</v>
      </c>
      <c r="K3049" t="s">
        <v>24</v>
      </c>
      <c r="L3049" t="s">
        <v>24</v>
      </c>
      <c r="M3049" t="s">
        <v>24</v>
      </c>
      <c r="N3049">
        <v>120</v>
      </c>
      <c r="O3049">
        <v>5</v>
      </c>
    </row>
    <row r="3050" spans="1:15">
      <c r="A3050" t="s">
        <v>15454</v>
      </c>
      <c r="B3050" t="s">
        <v>476</v>
      </c>
      <c r="C3050" t="s">
        <v>2196</v>
      </c>
      <c r="D3050" t="s">
        <v>15038</v>
      </c>
      <c r="E3050" t="s">
        <v>66</v>
      </c>
      <c r="F3050" t="s">
        <v>15459</v>
      </c>
      <c r="G3050" t="s">
        <v>15460</v>
      </c>
      <c r="H3050" s="1" t="s">
        <v>15461</v>
      </c>
      <c r="I3050" s="1" t="s">
        <v>15462</v>
      </c>
      <c r="J3050">
        <v>451</v>
      </c>
      <c r="K3050" t="s">
        <v>24</v>
      </c>
      <c r="L3050" t="s">
        <v>24</v>
      </c>
      <c r="M3050" t="s">
        <v>24</v>
      </c>
      <c r="N3050">
        <v>466</v>
      </c>
      <c r="O3050">
        <v>15</v>
      </c>
    </row>
    <row r="3051" spans="1:15">
      <c r="A3051" t="s">
        <v>15454</v>
      </c>
      <c r="B3051" t="s">
        <v>476</v>
      </c>
      <c r="C3051" t="s">
        <v>2196</v>
      </c>
      <c r="D3051" t="s">
        <v>15038</v>
      </c>
      <c r="E3051" t="s">
        <v>4481</v>
      </c>
      <c r="F3051" t="s">
        <v>15463</v>
      </c>
      <c r="G3051" t="s">
        <v>15464</v>
      </c>
      <c r="H3051" s="1" t="s">
        <v>15465</v>
      </c>
      <c r="I3051" s="1" t="s">
        <v>15466</v>
      </c>
      <c r="J3051">
        <v>162</v>
      </c>
      <c r="K3051" t="s">
        <v>24</v>
      </c>
      <c r="L3051" t="s">
        <v>24</v>
      </c>
      <c r="M3051" t="s">
        <v>24</v>
      </c>
      <c r="N3051">
        <v>168</v>
      </c>
      <c r="O3051">
        <v>6</v>
      </c>
    </row>
    <row r="3052" spans="1:15">
      <c r="A3052" t="s">
        <v>15454</v>
      </c>
      <c r="B3052" t="s">
        <v>476</v>
      </c>
      <c r="C3052" t="s">
        <v>2196</v>
      </c>
      <c r="D3052" t="s">
        <v>15038</v>
      </c>
      <c r="E3052" t="s">
        <v>2361</v>
      </c>
      <c r="F3052" t="s">
        <v>15467</v>
      </c>
      <c r="G3052" t="s">
        <v>15468</v>
      </c>
      <c r="H3052" s="1" t="s">
        <v>15469</v>
      </c>
      <c r="I3052" s="1" t="s">
        <v>15470</v>
      </c>
      <c r="J3052">
        <v>356</v>
      </c>
      <c r="K3052" t="s">
        <v>24</v>
      </c>
      <c r="L3052" t="s">
        <v>24</v>
      </c>
      <c r="M3052" t="s">
        <v>24</v>
      </c>
      <c r="N3052">
        <v>386</v>
      </c>
      <c r="O3052">
        <v>30</v>
      </c>
    </row>
    <row r="3053" spans="1:15">
      <c r="A3053" t="s">
        <v>15471</v>
      </c>
      <c r="B3053" t="s">
        <v>476</v>
      </c>
      <c r="C3053" t="s">
        <v>2196</v>
      </c>
      <c r="D3053" t="s">
        <v>15038</v>
      </c>
      <c r="E3053" t="s">
        <v>15472</v>
      </c>
      <c r="F3053" t="s">
        <v>15473</v>
      </c>
      <c r="G3053" t="s">
        <v>15474</v>
      </c>
      <c r="H3053" s="1" t="s">
        <v>15475</v>
      </c>
      <c r="I3053" s="1" t="s">
        <v>15476</v>
      </c>
      <c r="J3053">
        <v>1</v>
      </c>
      <c r="K3053" t="s">
        <v>24</v>
      </c>
      <c r="L3053" t="s">
        <v>24</v>
      </c>
      <c r="M3053" t="s">
        <v>24</v>
      </c>
      <c r="N3053">
        <v>1</v>
      </c>
      <c r="O3053" t="s">
        <v>24</v>
      </c>
    </row>
    <row r="3054" spans="1:15">
      <c r="A3054" t="s">
        <v>15477</v>
      </c>
      <c r="B3054" t="s">
        <v>476</v>
      </c>
      <c r="C3054" t="s">
        <v>2196</v>
      </c>
      <c r="D3054" t="s">
        <v>15038</v>
      </c>
      <c r="E3054" t="s">
        <v>15478</v>
      </c>
      <c r="F3054" t="s">
        <v>15479</v>
      </c>
      <c r="G3054" t="s">
        <v>15480</v>
      </c>
      <c r="H3054" s="1" t="s">
        <v>15481</v>
      </c>
      <c r="I3054" s="1" t="s">
        <v>15482</v>
      </c>
      <c r="J3054">
        <v>18</v>
      </c>
      <c r="K3054" t="s">
        <v>24</v>
      </c>
      <c r="L3054" t="s">
        <v>24</v>
      </c>
      <c r="M3054" t="s">
        <v>24</v>
      </c>
      <c r="N3054">
        <v>18</v>
      </c>
      <c r="O3054" t="s">
        <v>24</v>
      </c>
    </row>
    <row r="3055" spans="1:15">
      <c r="A3055" t="s">
        <v>15477</v>
      </c>
      <c r="B3055" t="s">
        <v>476</v>
      </c>
      <c r="C3055" t="s">
        <v>2196</v>
      </c>
      <c r="D3055" t="s">
        <v>15038</v>
      </c>
      <c r="E3055" t="s">
        <v>15483</v>
      </c>
      <c r="F3055" t="s">
        <v>15484</v>
      </c>
      <c r="G3055" t="s">
        <v>15485</v>
      </c>
      <c r="H3055" s="1" t="s">
        <v>15486</v>
      </c>
      <c r="I3055" s="1" t="s">
        <v>15487</v>
      </c>
      <c r="J3055">
        <v>148</v>
      </c>
      <c r="K3055" t="s">
        <v>24</v>
      </c>
      <c r="L3055" t="s">
        <v>24</v>
      </c>
      <c r="M3055" t="s">
        <v>24</v>
      </c>
      <c r="N3055">
        <v>166</v>
      </c>
      <c r="O3055">
        <v>18</v>
      </c>
    </row>
    <row r="3056" spans="1:15">
      <c r="A3056" t="s">
        <v>15477</v>
      </c>
      <c r="B3056" t="s">
        <v>476</v>
      </c>
      <c r="C3056" t="s">
        <v>2196</v>
      </c>
      <c r="D3056" t="s">
        <v>15038</v>
      </c>
      <c r="E3056" t="s">
        <v>15488</v>
      </c>
      <c r="F3056" t="s">
        <v>15489</v>
      </c>
      <c r="G3056" t="s">
        <v>15490</v>
      </c>
      <c r="H3056" s="1" t="s">
        <v>15491</v>
      </c>
      <c r="I3056" s="1" t="s">
        <v>15492</v>
      </c>
      <c r="J3056">
        <v>153</v>
      </c>
      <c r="K3056" t="s">
        <v>24</v>
      </c>
      <c r="L3056" t="s">
        <v>24</v>
      </c>
      <c r="M3056" t="s">
        <v>24</v>
      </c>
      <c r="N3056">
        <v>155</v>
      </c>
      <c r="O3056">
        <v>2</v>
      </c>
    </row>
    <row r="3057" spans="1:15">
      <c r="A3057" t="s">
        <v>15477</v>
      </c>
      <c r="B3057" t="s">
        <v>476</v>
      </c>
      <c r="C3057" t="s">
        <v>2196</v>
      </c>
      <c r="D3057" t="s">
        <v>15038</v>
      </c>
      <c r="E3057" t="s">
        <v>15493</v>
      </c>
      <c r="F3057" t="s">
        <v>15494</v>
      </c>
      <c r="G3057" t="s">
        <v>15495</v>
      </c>
      <c r="H3057" s="1" t="s">
        <v>15496</v>
      </c>
      <c r="I3057" s="1" t="s">
        <v>15497</v>
      </c>
      <c r="J3057">
        <v>302</v>
      </c>
      <c r="K3057" t="s">
        <v>24</v>
      </c>
      <c r="L3057" t="s">
        <v>24</v>
      </c>
      <c r="M3057" t="s">
        <v>24</v>
      </c>
      <c r="N3057">
        <v>321</v>
      </c>
      <c r="O3057">
        <v>19</v>
      </c>
    </row>
    <row r="3058" spans="1:15">
      <c r="A3058" t="s">
        <v>15477</v>
      </c>
      <c r="B3058" t="s">
        <v>476</v>
      </c>
      <c r="C3058" t="s">
        <v>2196</v>
      </c>
      <c r="D3058" t="s">
        <v>15038</v>
      </c>
      <c r="E3058" t="s">
        <v>15498</v>
      </c>
      <c r="F3058" t="s">
        <v>15499</v>
      </c>
      <c r="G3058" t="s">
        <v>15500</v>
      </c>
      <c r="H3058" s="1" t="s">
        <v>15501</v>
      </c>
      <c r="I3058" s="1" t="s">
        <v>15502</v>
      </c>
      <c r="J3058">
        <v>88</v>
      </c>
      <c r="K3058" t="s">
        <v>24</v>
      </c>
      <c r="L3058" t="s">
        <v>24</v>
      </c>
      <c r="M3058" t="s">
        <v>24</v>
      </c>
      <c r="N3058">
        <v>88</v>
      </c>
      <c r="O3058" t="s">
        <v>24</v>
      </c>
    </row>
    <row r="3059" spans="1:15">
      <c r="A3059" t="s">
        <v>15477</v>
      </c>
      <c r="B3059" t="s">
        <v>476</v>
      </c>
      <c r="C3059" t="s">
        <v>2196</v>
      </c>
      <c r="D3059" t="s">
        <v>15038</v>
      </c>
      <c r="E3059" t="s">
        <v>15503</v>
      </c>
      <c r="F3059" t="s">
        <v>15504</v>
      </c>
      <c r="G3059" t="s">
        <v>15505</v>
      </c>
      <c r="H3059" s="1" t="s">
        <v>15506</v>
      </c>
      <c r="I3059" s="1" t="s">
        <v>15507</v>
      </c>
      <c r="J3059">
        <v>578</v>
      </c>
      <c r="K3059" t="s">
        <v>24</v>
      </c>
      <c r="L3059" t="s">
        <v>24</v>
      </c>
      <c r="M3059" t="s">
        <v>24</v>
      </c>
      <c r="N3059">
        <v>600</v>
      </c>
      <c r="O3059">
        <v>22</v>
      </c>
    </row>
    <row r="3060" spans="1:15">
      <c r="A3060" t="s">
        <v>15508</v>
      </c>
      <c r="B3060" t="s">
        <v>16</v>
      </c>
      <c r="C3060" t="s">
        <v>76</v>
      </c>
      <c r="D3060" t="s">
        <v>2217</v>
      </c>
      <c r="E3060" t="s">
        <v>15509</v>
      </c>
      <c r="F3060" t="s">
        <v>15510</v>
      </c>
      <c r="G3060" t="s">
        <v>15511</v>
      </c>
      <c r="H3060" s="1" t="s">
        <v>5161</v>
      </c>
      <c r="I3060" s="1" t="s">
        <v>15512</v>
      </c>
      <c r="J3060">
        <v>3</v>
      </c>
      <c r="K3060" t="s">
        <v>24</v>
      </c>
      <c r="L3060" t="s">
        <v>24</v>
      </c>
      <c r="M3060" t="s">
        <v>24</v>
      </c>
      <c r="N3060">
        <v>3</v>
      </c>
      <c r="O3060" t="s">
        <v>24</v>
      </c>
    </row>
    <row r="3061" spans="1:15">
      <c r="A3061" t="s">
        <v>15513</v>
      </c>
      <c r="B3061" t="s">
        <v>16</v>
      </c>
      <c r="C3061" t="s">
        <v>76</v>
      </c>
      <c r="D3061" t="s">
        <v>2217</v>
      </c>
      <c r="E3061" t="s">
        <v>15514</v>
      </c>
      <c r="F3061" t="s">
        <v>15515</v>
      </c>
      <c r="G3061" t="s">
        <v>15516</v>
      </c>
      <c r="H3061" s="1" t="s">
        <v>15517</v>
      </c>
      <c r="I3061" s="1" t="s">
        <v>15518</v>
      </c>
      <c r="J3061">
        <v>50</v>
      </c>
      <c r="K3061" t="s">
        <v>24</v>
      </c>
      <c r="L3061" t="s">
        <v>24</v>
      </c>
      <c r="M3061" t="s">
        <v>24</v>
      </c>
      <c r="N3061">
        <v>55</v>
      </c>
      <c r="O3061">
        <v>5</v>
      </c>
    </row>
    <row r="3062" spans="1:15">
      <c r="A3062" t="s">
        <v>15519</v>
      </c>
      <c r="B3062" t="s">
        <v>16</v>
      </c>
      <c r="C3062" t="s">
        <v>76</v>
      </c>
      <c r="D3062" t="s">
        <v>2217</v>
      </c>
      <c r="E3062" t="s">
        <v>15520</v>
      </c>
      <c r="F3062" t="s">
        <v>15521</v>
      </c>
      <c r="G3062" t="s">
        <v>15522</v>
      </c>
      <c r="H3062" s="1" t="s">
        <v>15523</v>
      </c>
      <c r="I3062" s="1" t="s">
        <v>15524</v>
      </c>
      <c r="J3062">
        <v>11</v>
      </c>
      <c r="K3062" t="s">
        <v>24</v>
      </c>
      <c r="L3062" t="s">
        <v>24</v>
      </c>
      <c r="M3062" t="s">
        <v>24</v>
      </c>
      <c r="N3062">
        <v>12</v>
      </c>
      <c r="O3062">
        <v>1</v>
      </c>
    </row>
    <row r="3063" spans="1:15">
      <c r="A3063" t="s">
        <v>15525</v>
      </c>
      <c r="B3063" t="s">
        <v>16</v>
      </c>
      <c r="C3063" t="s">
        <v>76</v>
      </c>
      <c r="D3063" t="s">
        <v>2217</v>
      </c>
      <c r="E3063" t="s">
        <v>15526</v>
      </c>
      <c r="F3063" t="s">
        <v>15527</v>
      </c>
      <c r="G3063" t="s">
        <v>15528</v>
      </c>
      <c r="H3063" s="1" t="s">
        <v>15529</v>
      </c>
      <c r="I3063" s="1" t="s">
        <v>15530</v>
      </c>
      <c r="J3063">
        <v>14</v>
      </c>
      <c r="K3063" t="s">
        <v>24</v>
      </c>
      <c r="L3063" t="s">
        <v>24</v>
      </c>
      <c r="M3063" t="s">
        <v>24</v>
      </c>
      <c r="N3063">
        <v>14</v>
      </c>
      <c r="O3063" t="s">
        <v>24</v>
      </c>
    </row>
    <row r="3064" spans="1:15">
      <c r="A3064" t="s">
        <v>15531</v>
      </c>
      <c r="B3064" t="s">
        <v>16</v>
      </c>
      <c r="C3064" t="s">
        <v>76</v>
      </c>
      <c r="D3064" t="s">
        <v>2217</v>
      </c>
      <c r="E3064" t="s">
        <v>15532</v>
      </c>
      <c r="F3064" t="s">
        <v>15533</v>
      </c>
      <c r="G3064" t="s">
        <v>15534</v>
      </c>
      <c r="H3064" s="1" t="s">
        <v>15535</v>
      </c>
      <c r="I3064" s="1" t="s">
        <v>15536</v>
      </c>
      <c r="J3064">
        <v>24</v>
      </c>
      <c r="K3064" t="s">
        <v>24</v>
      </c>
      <c r="L3064" t="s">
        <v>24</v>
      </c>
      <c r="M3064" t="s">
        <v>24</v>
      </c>
      <c r="N3064">
        <v>31</v>
      </c>
      <c r="O3064">
        <v>7</v>
      </c>
    </row>
    <row r="3065" spans="1:15">
      <c r="A3065" t="s">
        <v>15537</v>
      </c>
      <c r="B3065" t="s">
        <v>16</v>
      </c>
      <c r="C3065" t="s">
        <v>76</v>
      </c>
      <c r="D3065" t="s">
        <v>2217</v>
      </c>
      <c r="E3065" t="s">
        <v>15538</v>
      </c>
      <c r="F3065" t="s">
        <v>24</v>
      </c>
      <c r="G3065" t="s">
        <v>15539</v>
      </c>
      <c r="H3065" s="1" t="s">
        <v>15540</v>
      </c>
      <c r="I3065" s="1" t="s">
        <v>15541</v>
      </c>
      <c r="J3065">
        <v>28</v>
      </c>
      <c r="K3065" t="s">
        <v>24</v>
      </c>
      <c r="L3065" t="s">
        <v>24</v>
      </c>
      <c r="M3065" t="s">
        <v>24</v>
      </c>
      <c r="N3065">
        <v>30</v>
      </c>
      <c r="O3065">
        <v>2</v>
      </c>
    </row>
    <row r="3066" spans="1:15">
      <c r="A3066" t="s">
        <v>15542</v>
      </c>
      <c r="B3066" t="s">
        <v>16</v>
      </c>
      <c r="C3066" t="s">
        <v>76</v>
      </c>
      <c r="D3066" t="s">
        <v>2217</v>
      </c>
      <c r="E3066" t="s">
        <v>15543</v>
      </c>
      <c r="F3066" t="s">
        <v>24</v>
      </c>
      <c r="G3066" t="s">
        <v>15544</v>
      </c>
      <c r="H3066" s="1" t="s">
        <v>15545</v>
      </c>
      <c r="I3066" s="1" t="s">
        <v>15546</v>
      </c>
      <c r="J3066">
        <v>5</v>
      </c>
      <c r="K3066" t="s">
        <v>24</v>
      </c>
      <c r="L3066" t="s">
        <v>24</v>
      </c>
      <c r="M3066" t="s">
        <v>24</v>
      </c>
      <c r="N3066">
        <v>5</v>
      </c>
      <c r="O3066" t="s">
        <v>24</v>
      </c>
    </row>
    <row r="3067" spans="1:15">
      <c r="A3067" t="s">
        <v>15547</v>
      </c>
      <c r="B3067" t="s">
        <v>16</v>
      </c>
      <c r="C3067" t="s">
        <v>76</v>
      </c>
      <c r="D3067" t="s">
        <v>2217</v>
      </c>
      <c r="E3067" t="s">
        <v>15548</v>
      </c>
      <c r="F3067" t="s">
        <v>15549</v>
      </c>
      <c r="G3067" t="s">
        <v>15550</v>
      </c>
      <c r="H3067" s="1" t="s">
        <v>15551</v>
      </c>
      <c r="I3067" s="1" t="s">
        <v>15552</v>
      </c>
      <c r="J3067">
        <v>3</v>
      </c>
      <c r="K3067" t="s">
        <v>24</v>
      </c>
      <c r="L3067" t="s">
        <v>24</v>
      </c>
      <c r="M3067" t="s">
        <v>24</v>
      </c>
      <c r="N3067">
        <v>3</v>
      </c>
      <c r="O3067" t="s">
        <v>24</v>
      </c>
    </row>
    <row r="3068" spans="1:15">
      <c r="A3068" t="s">
        <v>15553</v>
      </c>
      <c r="B3068" t="s">
        <v>16</v>
      </c>
      <c r="C3068" t="s">
        <v>76</v>
      </c>
      <c r="D3068" t="s">
        <v>2217</v>
      </c>
      <c r="E3068" t="s">
        <v>15554</v>
      </c>
      <c r="F3068" t="s">
        <v>15555</v>
      </c>
      <c r="G3068" t="s">
        <v>15556</v>
      </c>
      <c r="H3068" s="1">
        <v>35309</v>
      </c>
      <c r="I3068" s="1" t="s">
        <v>15557</v>
      </c>
      <c r="J3068">
        <v>10</v>
      </c>
      <c r="K3068" t="s">
        <v>24</v>
      </c>
      <c r="L3068" t="s">
        <v>24</v>
      </c>
      <c r="M3068" t="s">
        <v>24</v>
      </c>
      <c r="N3068">
        <v>10</v>
      </c>
      <c r="O3068" t="s">
        <v>24</v>
      </c>
    </row>
    <row r="3069" spans="1:15">
      <c r="A3069" t="s">
        <v>15558</v>
      </c>
      <c r="B3069" t="s">
        <v>16</v>
      </c>
      <c r="C3069" t="s">
        <v>76</v>
      </c>
      <c r="D3069" t="s">
        <v>2217</v>
      </c>
      <c r="E3069" t="s">
        <v>15559</v>
      </c>
      <c r="F3069" t="s">
        <v>15560</v>
      </c>
      <c r="G3069" t="s">
        <v>15561</v>
      </c>
      <c r="H3069" s="1" t="s">
        <v>15551</v>
      </c>
      <c r="I3069" s="1" t="s">
        <v>15562</v>
      </c>
      <c r="J3069">
        <v>3</v>
      </c>
      <c r="K3069" t="s">
        <v>24</v>
      </c>
      <c r="L3069" t="s">
        <v>24</v>
      </c>
      <c r="M3069" t="s">
        <v>24</v>
      </c>
      <c r="N3069">
        <v>3</v>
      </c>
      <c r="O3069" t="s">
        <v>24</v>
      </c>
    </row>
    <row r="3070" spans="1:15">
      <c r="A3070" t="s">
        <v>15563</v>
      </c>
      <c r="B3070" t="s">
        <v>16</v>
      </c>
      <c r="C3070" t="s">
        <v>76</v>
      </c>
      <c r="D3070" t="s">
        <v>2217</v>
      </c>
      <c r="E3070" t="s">
        <v>15564</v>
      </c>
      <c r="F3070" t="s">
        <v>15565</v>
      </c>
      <c r="G3070" t="s">
        <v>15566</v>
      </c>
      <c r="H3070" s="1" t="s">
        <v>15567</v>
      </c>
      <c r="I3070" s="1" t="s">
        <v>15568</v>
      </c>
      <c r="J3070">
        <v>5</v>
      </c>
      <c r="K3070" t="s">
        <v>24</v>
      </c>
      <c r="L3070" t="s">
        <v>24</v>
      </c>
      <c r="M3070" t="s">
        <v>24</v>
      </c>
      <c r="N3070">
        <v>5</v>
      </c>
      <c r="O3070" t="s">
        <v>24</v>
      </c>
    </row>
    <row r="3071" spans="1:15">
      <c r="A3071" t="s">
        <v>15569</v>
      </c>
      <c r="B3071" t="s">
        <v>16</v>
      </c>
      <c r="C3071" t="s">
        <v>76</v>
      </c>
      <c r="D3071" t="s">
        <v>2217</v>
      </c>
      <c r="E3071" t="s">
        <v>15570</v>
      </c>
      <c r="F3071" t="s">
        <v>15571</v>
      </c>
      <c r="G3071" t="s">
        <v>15572</v>
      </c>
      <c r="H3071" s="1">
        <v>35704</v>
      </c>
      <c r="I3071" s="1" t="s">
        <v>15573</v>
      </c>
      <c r="J3071">
        <v>15</v>
      </c>
      <c r="K3071" t="s">
        <v>24</v>
      </c>
      <c r="L3071" t="s">
        <v>24</v>
      </c>
      <c r="M3071" t="s">
        <v>24</v>
      </c>
      <c r="N3071">
        <v>15</v>
      </c>
      <c r="O3071" t="s">
        <v>24</v>
      </c>
    </row>
    <row r="3072" spans="1:15">
      <c r="A3072" t="s">
        <v>15574</v>
      </c>
      <c r="B3072" t="s">
        <v>16</v>
      </c>
      <c r="C3072" t="s">
        <v>76</v>
      </c>
      <c r="D3072" t="s">
        <v>2217</v>
      </c>
      <c r="E3072" t="s">
        <v>15575</v>
      </c>
      <c r="F3072" t="s">
        <v>15576</v>
      </c>
      <c r="G3072" t="s">
        <v>15577</v>
      </c>
      <c r="H3072" s="1" t="s">
        <v>15578</v>
      </c>
      <c r="I3072" s="1" t="s">
        <v>15579</v>
      </c>
      <c r="J3072">
        <v>13</v>
      </c>
      <c r="K3072" t="s">
        <v>24</v>
      </c>
      <c r="L3072" t="s">
        <v>24</v>
      </c>
      <c r="M3072" t="s">
        <v>24</v>
      </c>
      <c r="N3072">
        <v>13</v>
      </c>
      <c r="O3072" t="s">
        <v>24</v>
      </c>
    </row>
    <row r="3073" spans="1:15">
      <c r="A3073" t="s">
        <v>15580</v>
      </c>
      <c r="B3073" t="s">
        <v>16</v>
      </c>
      <c r="C3073" t="s">
        <v>76</v>
      </c>
      <c r="D3073" t="s">
        <v>2217</v>
      </c>
      <c r="E3073" t="s">
        <v>15581</v>
      </c>
      <c r="F3073" t="s">
        <v>15582</v>
      </c>
      <c r="G3073" t="s">
        <v>15583</v>
      </c>
      <c r="H3073" s="1" t="s">
        <v>15584</v>
      </c>
      <c r="I3073" s="1" t="s">
        <v>15585</v>
      </c>
      <c r="J3073">
        <v>15</v>
      </c>
      <c r="K3073" t="s">
        <v>24</v>
      </c>
      <c r="L3073" t="s">
        <v>24</v>
      </c>
      <c r="M3073" t="s">
        <v>24</v>
      </c>
      <c r="N3073">
        <v>17</v>
      </c>
      <c r="O3073">
        <v>2</v>
      </c>
    </row>
    <row r="3074" spans="1:15">
      <c r="A3074" t="s">
        <v>15586</v>
      </c>
      <c r="B3074" t="s">
        <v>16</v>
      </c>
      <c r="C3074" t="s">
        <v>76</v>
      </c>
      <c r="D3074" t="s">
        <v>2217</v>
      </c>
      <c r="E3074" t="s">
        <v>15587</v>
      </c>
      <c r="F3074" t="s">
        <v>15588</v>
      </c>
      <c r="G3074" t="s">
        <v>15589</v>
      </c>
      <c r="H3074" s="1" t="s">
        <v>15590</v>
      </c>
      <c r="I3074" s="1" t="s">
        <v>15591</v>
      </c>
      <c r="J3074">
        <v>1</v>
      </c>
      <c r="K3074" t="s">
        <v>24</v>
      </c>
      <c r="L3074" t="s">
        <v>24</v>
      </c>
      <c r="M3074" t="s">
        <v>24</v>
      </c>
      <c r="N3074">
        <v>1</v>
      </c>
      <c r="O3074" t="s">
        <v>24</v>
      </c>
    </row>
    <row r="3075" spans="1:15">
      <c r="A3075" t="s">
        <v>15586</v>
      </c>
      <c r="B3075" t="s">
        <v>16</v>
      </c>
      <c r="C3075" t="s">
        <v>76</v>
      </c>
      <c r="D3075" t="s">
        <v>2217</v>
      </c>
      <c r="E3075" t="s">
        <v>15592</v>
      </c>
      <c r="F3075" t="s">
        <v>15593</v>
      </c>
      <c r="G3075" t="s">
        <v>15594</v>
      </c>
      <c r="H3075" s="1" t="s">
        <v>15595</v>
      </c>
      <c r="I3075" s="1" t="s">
        <v>15596</v>
      </c>
      <c r="J3075">
        <v>2</v>
      </c>
      <c r="K3075" t="s">
        <v>24</v>
      </c>
      <c r="L3075" t="s">
        <v>24</v>
      </c>
      <c r="M3075" t="s">
        <v>24</v>
      </c>
      <c r="N3075">
        <v>2</v>
      </c>
      <c r="O3075" t="s">
        <v>24</v>
      </c>
    </row>
    <row r="3076" spans="1:15">
      <c r="A3076" t="s">
        <v>15597</v>
      </c>
      <c r="B3076" t="s">
        <v>16</v>
      </c>
      <c r="C3076" t="s">
        <v>76</v>
      </c>
      <c r="D3076" t="s">
        <v>2217</v>
      </c>
      <c r="E3076" t="s">
        <v>15598</v>
      </c>
      <c r="F3076" t="s">
        <v>15599</v>
      </c>
      <c r="G3076" t="s">
        <v>15600</v>
      </c>
      <c r="H3076" s="1" t="s">
        <v>15601</v>
      </c>
      <c r="I3076" s="1" t="s">
        <v>15602</v>
      </c>
      <c r="J3076">
        <v>1</v>
      </c>
      <c r="K3076" t="s">
        <v>24</v>
      </c>
      <c r="L3076" t="s">
        <v>24</v>
      </c>
      <c r="M3076" t="s">
        <v>24</v>
      </c>
      <c r="N3076">
        <v>1</v>
      </c>
      <c r="O3076" t="s">
        <v>24</v>
      </c>
    </row>
    <row r="3077" spans="1:15">
      <c r="A3077" t="s">
        <v>15603</v>
      </c>
      <c r="B3077" t="s">
        <v>16</v>
      </c>
      <c r="C3077" t="s">
        <v>76</v>
      </c>
      <c r="D3077" t="s">
        <v>2217</v>
      </c>
      <c r="E3077" t="s">
        <v>15604</v>
      </c>
      <c r="F3077" t="s">
        <v>15605</v>
      </c>
      <c r="G3077" t="s">
        <v>15606</v>
      </c>
      <c r="H3077" s="1" t="s">
        <v>15607</v>
      </c>
      <c r="I3077" s="1" t="s">
        <v>15608</v>
      </c>
      <c r="J3077">
        <v>2</v>
      </c>
      <c r="K3077" t="s">
        <v>24</v>
      </c>
      <c r="L3077" t="s">
        <v>24</v>
      </c>
      <c r="M3077" t="s">
        <v>24</v>
      </c>
      <c r="N3077">
        <v>2</v>
      </c>
      <c r="O3077" t="s">
        <v>24</v>
      </c>
    </row>
    <row r="3078" spans="1:15">
      <c r="A3078" t="s">
        <v>15609</v>
      </c>
      <c r="B3078" t="s">
        <v>16</v>
      </c>
      <c r="C3078" t="s">
        <v>76</v>
      </c>
      <c r="D3078" t="s">
        <v>2217</v>
      </c>
      <c r="E3078" t="s">
        <v>15610</v>
      </c>
      <c r="F3078" t="s">
        <v>15611</v>
      </c>
      <c r="G3078" t="s">
        <v>15612</v>
      </c>
      <c r="H3078" s="1" t="s">
        <v>15613</v>
      </c>
      <c r="I3078" s="1" t="s">
        <v>15614</v>
      </c>
      <c r="J3078">
        <v>6</v>
      </c>
      <c r="K3078" t="s">
        <v>24</v>
      </c>
      <c r="L3078" t="s">
        <v>24</v>
      </c>
      <c r="M3078" t="s">
        <v>24</v>
      </c>
      <c r="N3078">
        <v>6</v>
      </c>
      <c r="O3078" t="s">
        <v>24</v>
      </c>
    </row>
    <row r="3079" spans="1:15">
      <c r="A3079" t="s">
        <v>15615</v>
      </c>
      <c r="B3079" t="s">
        <v>16</v>
      </c>
      <c r="C3079" t="s">
        <v>76</v>
      </c>
      <c r="D3079" t="s">
        <v>2217</v>
      </c>
      <c r="E3079" t="s">
        <v>15616</v>
      </c>
      <c r="F3079" t="s">
        <v>15617</v>
      </c>
      <c r="G3079" t="s">
        <v>15618</v>
      </c>
      <c r="H3079" s="1" t="s">
        <v>15619</v>
      </c>
      <c r="I3079" s="1" t="s">
        <v>15620</v>
      </c>
      <c r="J3079">
        <v>11</v>
      </c>
      <c r="K3079" t="s">
        <v>24</v>
      </c>
      <c r="L3079" t="s">
        <v>24</v>
      </c>
      <c r="M3079" t="s">
        <v>24</v>
      </c>
      <c r="N3079">
        <v>11</v>
      </c>
      <c r="O3079" t="s">
        <v>24</v>
      </c>
    </row>
    <row r="3080" spans="1:15">
      <c r="A3080" t="s">
        <v>15586</v>
      </c>
      <c r="B3080" t="s">
        <v>16</v>
      </c>
      <c r="C3080" t="s">
        <v>76</v>
      </c>
      <c r="D3080" t="s">
        <v>2217</v>
      </c>
      <c r="E3080" t="s">
        <v>15621</v>
      </c>
      <c r="F3080" t="s">
        <v>15622</v>
      </c>
      <c r="G3080" t="s">
        <v>15623</v>
      </c>
      <c r="H3080" s="1" t="s">
        <v>15624</v>
      </c>
      <c r="I3080" s="1" t="s">
        <v>15625</v>
      </c>
      <c r="J3080">
        <v>1</v>
      </c>
      <c r="K3080" t="s">
        <v>24</v>
      </c>
      <c r="L3080" t="s">
        <v>24</v>
      </c>
      <c r="M3080" t="s">
        <v>24</v>
      </c>
      <c r="N3080">
        <v>1</v>
      </c>
      <c r="O3080" t="s">
        <v>24</v>
      </c>
    </row>
    <row r="3081" spans="1:15">
      <c r="A3081" t="s">
        <v>15580</v>
      </c>
      <c r="B3081" t="s">
        <v>16</v>
      </c>
      <c r="C3081" t="s">
        <v>76</v>
      </c>
      <c r="D3081" t="s">
        <v>2217</v>
      </c>
      <c r="E3081" t="s">
        <v>15626</v>
      </c>
      <c r="F3081" t="s">
        <v>15627</v>
      </c>
      <c r="G3081" t="s">
        <v>15628</v>
      </c>
      <c r="H3081" s="1" t="s">
        <v>15629</v>
      </c>
      <c r="I3081" s="1" t="s">
        <v>15630</v>
      </c>
      <c r="J3081">
        <v>2</v>
      </c>
      <c r="K3081" t="s">
        <v>24</v>
      </c>
      <c r="L3081" t="s">
        <v>24</v>
      </c>
      <c r="M3081" t="s">
        <v>24</v>
      </c>
      <c r="N3081">
        <v>2</v>
      </c>
      <c r="O3081" t="s">
        <v>24</v>
      </c>
    </row>
    <row r="3082" spans="1:15">
      <c r="A3082" t="s">
        <v>15631</v>
      </c>
      <c r="B3082" t="s">
        <v>16</v>
      </c>
      <c r="C3082" t="s">
        <v>76</v>
      </c>
      <c r="D3082" t="s">
        <v>2217</v>
      </c>
      <c r="E3082" t="s">
        <v>15632</v>
      </c>
      <c r="F3082" t="s">
        <v>15633</v>
      </c>
      <c r="G3082" t="s">
        <v>15634</v>
      </c>
      <c r="H3082" s="1" t="s">
        <v>15635</v>
      </c>
      <c r="I3082" s="1" t="s">
        <v>15636</v>
      </c>
      <c r="J3082">
        <v>5</v>
      </c>
      <c r="K3082" t="s">
        <v>24</v>
      </c>
      <c r="L3082" t="s">
        <v>24</v>
      </c>
      <c r="M3082" t="s">
        <v>24</v>
      </c>
      <c r="N3082">
        <v>5</v>
      </c>
      <c r="O3082" t="s">
        <v>24</v>
      </c>
    </row>
    <row r="3083" spans="1:15">
      <c r="A3083" t="s">
        <v>15637</v>
      </c>
      <c r="B3083" t="s">
        <v>16</v>
      </c>
      <c r="C3083" t="s">
        <v>76</v>
      </c>
      <c r="D3083" t="s">
        <v>2217</v>
      </c>
      <c r="E3083" t="s">
        <v>15638</v>
      </c>
      <c r="F3083" t="s">
        <v>15639</v>
      </c>
      <c r="G3083" t="s">
        <v>15640</v>
      </c>
      <c r="H3083" s="1">
        <v>42350</v>
      </c>
      <c r="I3083" s="1" t="s">
        <v>15641</v>
      </c>
      <c r="J3083">
        <v>15</v>
      </c>
      <c r="K3083" t="s">
        <v>24</v>
      </c>
      <c r="L3083" t="s">
        <v>24</v>
      </c>
      <c r="M3083" t="s">
        <v>24</v>
      </c>
      <c r="N3083">
        <v>15</v>
      </c>
      <c r="O3083" t="s">
        <v>24</v>
      </c>
    </row>
    <row r="3084" spans="1:15">
      <c r="A3084" t="s">
        <v>15642</v>
      </c>
      <c r="B3084" t="s">
        <v>16</v>
      </c>
      <c r="C3084" t="s">
        <v>76</v>
      </c>
      <c r="D3084" t="s">
        <v>2217</v>
      </c>
      <c r="E3084" t="s">
        <v>15643</v>
      </c>
      <c r="F3084" t="s">
        <v>15644</v>
      </c>
      <c r="G3084" t="s">
        <v>15645</v>
      </c>
      <c r="H3084" s="1" t="s">
        <v>15646</v>
      </c>
      <c r="I3084" s="1" t="s">
        <v>15647</v>
      </c>
      <c r="J3084">
        <v>9</v>
      </c>
      <c r="K3084" t="s">
        <v>24</v>
      </c>
      <c r="L3084" t="s">
        <v>24</v>
      </c>
      <c r="M3084" t="s">
        <v>24</v>
      </c>
      <c r="N3084">
        <v>9</v>
      </c>
      <c r="O3084" t="s">
        <v>24</v>
      </c>
    </row>
    <row r="3085" spans="1:15">
      <c r="A3085" t="s">
        <v>15648</v>
      </c>
      <c r="B3085" t="s">
        <v>16</v>
      </c>
      <c r="C3085" t="s">
        <v>76</v>
      </c>
      <c r="D3085" t="s">
        <v>2217</v>
      </c>
      <c r="E3085" t="s">
        <v>15649</v>
      </c>
      <c r="F3085" t="s">
        <v>15650</v>
      </c>
      <c r="G3085" t="s">
        <v>15651</v>
      </c>
      <c r="H3085" s="1">
        <v>19054</v>
      </c>
      <c r="I3085" s="1" t="s">
        <v>15652</v>
      </c>
      <c r="J3085">
        <v>2</v>
      </c>
      <c r="K3085" t="s">
        <v>24</v>
      </c>
      <c r="L3085" t="s">
        <v>24</v>
      </c>
      <c r="M3085" t="s">
        <v>24</v>
      </c>
      <c r="N3085">
        <v>2</v>
      </c>
      <c r="O3085" t="s">
        <v>24</v>
      </c>
    </row>
    <row r="3086" spans="1:15">
      <c r="A3086" t="s">
        <v>15653</v>
      </c>
      <c r="B3086" t="s">
        <v>16</v>
      </c>
      <c r="C3086" t="s">
        <v>76</v>
      </c>
      <c r="D3086" t="s">
        <v>2217</v>
      </c>
      <c r="E3086" t="s">
        <v>66</v>
      </c>
      <c r="F3086" t="s">
        <v>24</v>
      </c>
      <c r="G3086" t="s">
        <v>15654</v>
      </c>
      <c r="H3086" s="1" t="s">
        <v>15655</v>
      </c>
      <c r="I3086" s="1" t="s">
        <v>15656</v>
      </c>
      <c r="J3086">
        <v>4</v>
      </c>
      <c r="K3086" t="s">
        <v>24</v>
      </c>
      <c r="L3086" t="s">
        <v>24</v>
      </c>
      <c r="M3086" t="s">
        <v>24</v>
      </c>
      <c r="N3086">
        <v>4</v>
      </c>
      <c r="O3086" t="s">
        <v>24</v>
      </c>
    </row>
    <row r="3087" spans="1:15">
      <c r="A3087" t="s">
        <v>15657</v>
      </c>
      <c r="B3087" t="s">
        <v>16</v>
      </c>
      <c r="C3087" t="s">
        <v>76</v>
      </c>
      <c r="D3087" t="s">
        <v>2217</v>
      </c>
      <c r="E3087" t="s">
        <v>15658</v>
      </c>
      <c r="F3087" t="s">
        <v>15659</v>
      </c>
      <c r="G3087" t="s">
        <v>15660</v>
      </c>
      <c r="H3087" s="1" t="s">
        <v>15661</v>
      </c>
      <c r="I3087" s="1" t="s">
        <v>15662</v>
      </c>
      <c r="J3087">
        <v>15</v>
      </c>
      <c r="K3087" t="s">
        <v>24</v>
      </c>
      <c r="L3087" t="s">
        <v>24</v>
      </c>
      <c r="M3087" t="s">
        <v>24</v>
      </c>
      <c r="N3087">
        <v>16</v>
      </c>
      <c r="O3087">
        <v>1</v>
      </c>
    </row>
    <row r="3088" spans="1:15">
      <c r="A3088" t="s">
        <v>15657</v>
      </c>
      <c r="B3088" t="s">
        <v>16</v>
      </c>
      <c r="C3088" t="s">
        <v>76</v>
      </c>
      <c r="D3088" t="s">
        <v>2217</v>
      </c>
      <c r="E3088" t="s">
        <v>15663</v>
      </c>
      <c r="F3088" t="s">
        <v>15664</v>
      </c>
      <c r="G3088" t="s">
        <v>15665</v>
      </c>
      <c r="H3088" s="1" t="s">
        <v>15666</v>
      </c>
      <c r="I3088" s="1" t="s">
        <v>15667</v>
      </c>
      <c r="J3088">
        <v>2</v>
      </c>
      <c r="K3088" t="s">
        <v>24</v>
      </c>
      <c r="L3088" t="s">
        <v>24</v>
      </c>
      <c r="M3088" t="s">
        <v>24</v>
      </c>
      <c r="N3088">
        <v>2</v>
      </c>
      <c r="O3088" t="s">
        <v>24</v>
      </c>
    </row>
    <row r="3089" spans="1:15">
      <c r="A3089" t="s">
        <v>15668</v>
      </c>
      <c r="B3089" t="s">
        <v>16</v>
      </c>
      <c r="C3089" t="s">
        <v>76</v>
      </c>
      <c r="D3089" t="s">
        <v>2217</v>
      </c>
      <c r="E3089" t="s">
        <v>15669</v>
      </c>
      <c r="F3089" t="s">
        <v>15670</v>
      </c>
      <c r="G3089" t="s">
        <v>15671</v>
      </c>
      <c r="H3089" s="1" t="s">
        <v>15672</v>
      </c>
      <c r="I3089" s="1" t="s">
        <v>15673</v>
      </c>
      <c r="J3089">
        <v>1</v>
      </c>
      <c r="K3089" t="s">
        <v>24</v>
      </c>
      <c r="L3089" t="s">
        <v>24</v>
      </c>
      <c r="M3089" t="s">
        <v>24</v>
      </c>
      <c r="N3089">
        <v>1</v>
      </c>
      <c r="O3089" t="s">
        <v>24</v>
      </c>
    </row>
    <row r="3090" spans="1:15">
      <c r="A3090" t="s">
        <v>15668</v>
      </c>
      <c r="B3090" t="s">
        <v>16</v>
      </c>
      <c r="C3090" t="s">
        <v>76</v>
      </c>
      <c r="D3090" t="s">
        <v>2217</v>
      </c>
      <c r="E3090" t="s">
        <v>15674</v>
      </c>
      <c r="F3090" t="s">
        <v>15675</v>
      </c>
      <c r="G3090" t="s">
        <v>15676</v>
      </c>
      <c r="H3090" s="1" t="s">
        <v>15677</v>
      </c>
      <c r="I3090" s="1" t="s">
        <v>15678</v>
      </c>
      <c r="J3090">
        <v>9</v>
      </c>
      <c r="K3090" t="s">
        <v>24</v>
      </c>
      <c r="L3090" t="s">
        <v>24</v>
      </c>
      <c r="M3090" t="s">
        <v>24</v>
      </c>
      <c r="N3090">
        <v>11</v>
      </c>
      <c r="O3090">
        <v>2</v>
      </c>
    </row>
    <row r="3091" spans="1:15">
      <c r="A3091" t="s">
        <v>15679</v>
      </c>
      <c r="B3091" t="s">
        <v>16</v>
      </c>
      <c r="C3091" t="s">
        <v>76</v>
      </c>
      <c r="D3091" t="s">
        <v>2217</v>
      </c>
      <c r="E3091" t="s">
        <v>15680</v>
      </c>
      <c r="F3091" t="s">
        <v>15681</v>
      </c>
      <c r="G3091" t="s">
        <v>15682</v>
      </c>
      <c r="H3091" s="1" t="s">
        <v>15683</v>
      </c>
      <c r="I3091" s="1" t="s">
        <v>15684</v>
      </c>
      <c r="J3091">
        <v>4</v>
      </c>
      <c r="K3091" t="s">
        <v>24</v>
      </c>
      <c r="L3091" t="s">
        <v>24</v>
      </c>
      <c r="M3091" t="s">
        <v>24</v>
      </c>
      <c r="N3091">
        <v>5</v>
      </c>
      <c r="O3091">
        <v>1</v>
      </c>
    </row>
    <row r="3092" spans="1:15">
      <c r="A3092" t="s">
        <v>15685</v>
      </c>
      <c r="B3092" t="s">
        <v>16</v>
      </c>
      <c r="C3092" t="s">
        <v>76</v>
      </c>
      <c r="D3092" t="s">
        <v>2217</v>
      </c>
      <c r="E3092" t="s">
        <v>15686</v>
      </c>
      <c r="F3092" t="s">
        <v>15687</v>
      </c>
      <c r="G3092" t="s">
        <v>15688</v>
      </c>
      <c r="H3092" s="1" t="s">
        <v>15689</v>
      </c>
      <c r="I3092" s="1" t="s">
        <v>15690</v>
      </c>
      <c r="J3092">
        <v>4</v>
      </c>
      <c r="K3092" t="s">
        <v>24</v>
      </c>
      <c r="L3092" t="s">
        <v>24</v>
      </c>
      <c r="M3092" t="s">
        <v>24</v>
      </c>
      <c r="N3092">
        <v>4</v>
      </c>
      <c r="O3092" t="s">
        <v>24</v>
      </c>
    </row>
    <row r="3093" spans="1:15">
      <c r="A3093" t="s">
        <v>15691</v>
      </c>
      <c r="B3093" t="s">
        <v>16</v>
      </c>
      <c r="C3093" t="s">
        <v>76</v>
      </c>
      <c r="D3093" t="s">
        <v>2217</v>
      </c>
      <c r="E3093" t="s">
        <v>15692</v>
      </c>
      <c r="F3093" t="s">
        <v>15693</v>
      </c>
      <c r="G3093" t="s">
        <v>15694</v>
      </c>
      <c r="H3093" s="1" t="s">
        <v>15695</v>
      </c>
      <c r="I3093" s="1" t="s">
        <v>15696</v>
      </c>
      <c r="J3093">
        <v>6</v>
      </c>
      <c r="K3093" t="s">
        <v>24</v>
      </c>
      <c r="L3093" t="s">
        <v>24</v>
      </c>
      <c r="M3093" t="s">
        <v>24</v>
      </c>
      <c r="N3093">
        <v>8</v>
      </c>
      <c r="O3093">
        <v>2</v>
      </c>
    </row>
    <row r="3094" spans="1:15">
      <c r="A3094" t="s">
        <v>15697</v>
      </c>
      <c r="B3094" t="s">
        <v>16</v>
      </c>
      <c r="C3094" t="s">
        <v>76</v>
      </c>
      <c r="D3094" t="s">
        <v>2217</v>
      </c>
      <c r="E3094" t="s">
        <v>15698</v>
      </c>
      <c r="F3094" t="s">
        <v>15699</v>
      </c>
      <c r="G3094" t="s">
        <v>15700</v>
      </c>
      <c r="H3094" s="1" t="s">
        <v>15701</v>
      </c>
      <c r="I3094" s="1" t="s">
        <v>15702</v>
      </c>
      <c r="J3094">
        <v>1</v>
      </c>
      <c r="K3094" t="s">
        <v>24</v>
      </c>
      <c r="L3094" t="s">
        <v>24</v>
      </c>
      <c r="M3094" t="s">
        <v>24</v>
      </c>
      <c r="N3094">
        <v>1</v>
      </c>
      <c r="O3094" t="s">
        <v>24</v>
      </c>
    </row>
    <row r="3095" spans="1:15">
      <c r="A3095" t="s">
        <v>15703</v>
      </c>
      <c r="B3095" t="s">
        <v>16</v>
      </c>
      <c r="C3095" t="s">
        <v>76</v>
      </c>
      <c r="D3095" t="s">
        <v>2217</v>
      </c>
      <c r="E3095" t="s">
        <v>15704</v>
      </c>
      <c r="F3095" t="s">
        <v>15705</v>
      </c>
      <c r="G3095" t="s">
        <v>15706</v>
      </c>
      <c r="H3095" s="1" t="s">
        <v>15707</v>
      </c>
      <c r="I3095" s="1" t="s">
        <v>15708</v>
      </c>
      <c r="J3095">
        <v>10</v>
      </c>
      <c r="K3095" t="s">
        <v>24</v>
      </c>
      <c r="L3095" t="s">
        <v>24</v>
      </c>
      <c r="M3095" t="s">
        <v>24</v>
      </c>
      <c r="N3095">
        <v>10</v>
      </c>
      <c r="O3095" t="s">
        <v>24</v>
      </c>
    </row>
    <row r="3096" spans="1:15">
      <c r="A3096" t="s">
        <v>15709</v>
      </c>
      <c r="B3096" t="s">
        <v>16</v>
      </c>
      <c r="C3096" t="s">
        <v>76</v>
      </c>
      <c r="D3096" t="s">
        <v>2217</v>
      </c>
      <c r="E3096" t="s">
        <v>66</v>
      </c>
      <c r="F3096" t="s">
        <v>15710</v>
      </c>
      <c r="G3096" t="s">
        <v>15711</v>
      </c>
      <c r="H3096" s="1" t="s">
        <v>15712</v>
      </c>
      <c r="I3096" s="1" t="s">
        <v>15713</v>
      </c>
      <c r="J3096">
        <v>1</v>
      </c>
      <c r="K3096" t="s">
        <v>24</v>
      </c>
      <c r="L3096" t="s">
        <v>24</v>
      </c>
      <c r="M3096" t="s">
        <v>24</v>
      </c>
      <c r="N3096">
        <v>1</v>
      </c>
      <c r="O3096" t="s">
        <v>24</v>
      </c>
    </row>
    <row r="3097" spans="1:15">
      <c r="A3097" t="s">
        <v>15714</v>
      </c>
      <c r="B3097" t="s">
        <v>16</v>
      </c>
      <c r="C3097" t="s">
        <v>76</v>
      </c>
      <c r="D3097" t="s">
        <v>2217</v>
      </c>
      <c r="E3097" t="s">
        <v>15715</v>
      </c>
      <c r="F3097" t="s">
        <v>15716</v>
      </c>
      <c r="G3097" t="s">
        <v>15717</v>
      </c>
      <c r="H3097" s="1">
        <v>13759</v>
      </c>
      <c r="I3097" s="1" t="s">
        <v>15718</v>
      </c>
      <c r="J3097">
        <v>6</v>
      </c>
      <c r="K3097" t="s">
        <v>24</v>
      </c>
      <c r="L3097" t="s">
        <v>24</v>
      </c>
      <c r="M3097" t="s">
        <v>24</v>
      </c>
      <c r="N3097">
        <v>7</v>
      </c>
      <c r="O3097">
        <v>1</v>
      </c>
    </row>
    <row r="3098" spans="1:15">
      <c r="A3098" t="s">
        <v>15719</v>
      </c>
      <c r="B3098" t="s">
        <v>16</v>
      </c>
      <c r="C3098" t="s">
        <v>76</v>
      </c>
      <c r="D3098" t="s">
        <v>2217</v>
      </c>
      <c r="E3098" t="s">
        <v>15720</v>
      </c>
      <c r="F3098" t="s">
        <v>15721</v>
      </c>
      <c r="G3098" t="s">
        <v>15722</v>
      </c>
      <c r="H3098" s="1" t="s">
        <v>15723</v>
      </c>
      <c r="I3098" s="1" t="s">
        <v>15724</v>
      </c>
      <c r="J3098">
        <v>6</v>
      </c>
      <c r="K3098" t="s">
        <v>24</v>
      </c>
      <c r="L3098" t="s">
        <v>24</v>
      </c>
      <c r="M3098" t="s">
        <v>24</v>
      </c>
      <c r="N3098">
        <v>6</v>
      </c>
      <c r="O3098" t="s">
        <v>24</v>
      </c>
    </row>
    <row r="3099" spans="1:15">
      <c r="A3099" t="s">
        <v>15725</v>
      </c>
      <c r="B3099" t="s">
        <v>16</v>
      </c>
      <c r="C3099" t="s">
        <v>76</v>
      </c>
      <c r="D3099" t="s">
        <v>2217</v>
      </c>
      <c r="E3099" t="s">
        <v>66</v>
      </c>
      <c r="F3099" t="s">
        <v>15726</v>
      </c>
      <c r="G3099" t="s">
        <v>15727</v>
      </c>
      <c r="H3099" s="1" t="s">
        <v>15728</v>
      </c>
      <c r="I3099" s="1" t="s">
        <v>15729</v>
      </c>
      <c r="J3099">
        <v>16</v>
      </c>
      <c r="K3099" t="s">
        <v>24</v>
      </c>
      <c r="L3099" t="s">
        <v>24</v>
      </c>
      <c r="M3099" t="s">
        <v>24</v>
      </c>
      <c r="N3099">
        <v>18</v>
      </c>
      <c r="O3099">
        <v>2</v>
      </c>
    </row>
    <row r="3100" spans="1:15">
      <c r="A3100" t="s">
        <v>15730</v>
      </c>
      <c r="B3100" t="s">
        <v>16</v>
      </c>
      <c r="C3100" t="s">
        <v>76</v>
      </c>
      <c r="D3100" t="s">
        <v>2217</v>
      </c>
      <c r="E3100" t="s">
        <v>15731</v>
      </c>
      <c r="F3100" t="s">
        <v>15732</v>
      </c>
      <c r="G3100" t="s">
        <v>15733</v>
      </c>
      <c r="H3100" s="1" t="s">
        <v>15734</v>
      </c>
      <c r="I3100" s="1" t="s">
        <v>15735</v>
      </c>
      <c r="J3100">
        <v>2</v>
      </c>
      <c r="K3100" t="s">
        <v>24</v>
      </c>
      <c r="L3100" t="s">
        <v>24</v>
      </c>
      <c r="M3100" t="s">
        <v>24</v>
      </c>
      <c r="N3100">
        <v>2</v>
      </c>
      <c r="O3100" t="s">
        <v>24</v>
      </c>
    </row>
    <row r="3101" spans="1:15">
      <c r="A3101" t="s">
        <v>15736</v>
      </c>
      <c r="B3101" t="s">
        <v>16</v>
      </c>
      <c r="C3101" t="s">
        <v>76</v>
      </c>
      <c r="D3101" t="s">
        <v>2217</v>
      </c>
      <c r="E3101" t="s">
        <v>15737</v>
      </c>
      <c r="F3101" t="s">
        <v>15738</v>
      </c>
      <c r="G3101" t="s">
        <v>15739</v>
      </c>
      <c r="H3101" s="1" t="s">
        <v>15740</v>
      </c>
      <c r="I3101" s="1" t="s">
        <v>15741</v>
      </c>
      <c r="J3101">
        <v>11</v>
      </c>
      <c r="K3101" t="s">
        <v>24</v>
      </c>
      <c r="L3101" t="s">
        <v>24</v>
      </c>
      <c r="M3101" t="s">
        <v>24</v>
      </c>
      <c r="N3101">
        <v>11</v>
      </c>
      <c r="O3101" t="s">
        <v>24</v>
      </c>
    </row>
    <row r="3102" spans="1:15">
      <c r="A3102" t="s">
        <v>15742</v>
      </c>
      <c r="B3102" t="s">
        <v>16</v>
      </c>
      <c r="C3102" t="s">
        <v>76</v>
      </c>
      <c r="D3102" t="s">
        <v>2217</v>
      </c>
      <c r="E3102" t="s">
        <v>15743</v>
      </c>
      <c r="F3102" t="s">
        <v>15744</v>
      </c>
      <c r="G3102" t="s">
        <v>15745</v>
      </c>
      <c r="H3102" s="1" t="s">
        <v>15746</v>
      </c>
      <c r="I3102" s="1" t="s">
        <v>15747</v>
      </c>
      <c r="J3102">
        <v>7</v>
      </c>
      <c r="K3102" t="s">
        <v>24</v>
      </c>
      <c r="L3102" t="s">
        <v>24</v>
      </c>
      <c r="M3102" t="s">
        <v>24</v>
      </c>
      <c r="N3102">
        <v>7</v>
      </c>
      <c r="O3102" t="s">
        <v>24</v>
      </c>
    </row>
    <row r="3103" spans="1:15">
      <c r="A3103" t="s">
        <v>15748</v>
      </c>
      <c r="B3103" t="s">
        <v>16</v>
      </c>
      <c r="C3103" t="s">
        <v>76</v>
      </c>
      <c r="D3103" t="s">
        <v>2217</v>
      </c>
      <c r="E3103" t="s">
        <v>15749</v>
      </c>
      <c r="F3103" t="s">
        <v>15750</v>
      </c>
      <c r="G3103" t="s">
        <v>15751</v>
      </c>
      <c r="H3103" s="1" t="s">
        <v>15752</v>
      </c>
      <c r="I3103" s="1" t="s">
        <v>15753</v>
      </c>
      <c r="J3103">
        <v>13</v>
      </c>
      <c r="K3103" t="s">
        <v>24</v>
      </c>
      <c r="L3103" t="s">
        <v>24</v>
      </c>
      <c r="M3103" t="s">
        <v>24</v>
      </c>
      <c r="N3103">
        <v>14</v>
      </c>
      <c r="O3103">
        <v>1</v>
      </c>
    </row>
    <row r="3104" spans="1:15">
      <c r="A3104" t="s">
        <v>15754</v>
      </c>
      <c r="B3104" t="s">
        <v>16</v>
      </c>
      <c r="C3104" t="s">
        <v>76</v>
      </c>
      <c r="D3104" t="s">
        <v>2217</v>
      </c>
      <c r="E3104" t="s">
        <v>15755</v>
      </c>
      <c r="F3104" t="s">
        <v>15756</v>
      </c>
      <c r="G3104" t="s">
        <v>15757</v>
      </c>
      <c r="H3104" s="1" t="s">
        <v>15758</v>
      </c>
      <c r="I3104" s="1" t="s">
        <v>15759</v>
      </c>
      <c r="J3104">
        <v>5</v>
      </c>
      <c r="K3104" t="s">
        <v>24</v>
      </c>
      <c r="L3104" t="s">
        <v>24</v>
      </c>
      <c r="M3104" t="s">
        <v>24</v>
      </c>
      <c r="N3104">
        <v>5</v>
      </c>
      <c r="O3104" t="s">
        <v>24</v>
      </c>
    </row>
    <row r="3105" spans="1:15">
      <c r="A3105" t="s">
        <v>15760</v>
      </c>
      <c r="B3105" t="s">
        <v>16</v>
      </c>
      <c r="C3105" t="s">
        <v>76</v>
      </c>
      <c r="D3105" t="s">
        <v>2217</v>
      </c>
      <c r="E3105" t="s">
        <v>15761</v>
      </c>
      <c r="F3105" t="s">
        <v>15762</v>
      </c>
      <c r="G3105" t="s">
        <v>15763</v>
      </c>
      <c r="H3105" s="1" t="s">
        <v>15764</v>
      </c>
      <c r="I3105" s="1" t="s">
        <v>15765</v>
      </c>
      <c r="J3105">
        <v>2</v>
      </c>
      <c r="K3105" t="s">
        <v>24</v>
      </c>
      <c r="L3105" t="s">
        <v>24</v>
      </c>
      <c r="M3105" t="s">
        <v>24</v>
      </c>
      <c r="N3105">
        <v>2</v>
      </c>
      <c r="O3105" t="s">
        <v>24</v>
      </c>
    </row>
    <row r="3106" spans="1:15">
      <c r="A3106" t="s">
        <v>15766</v>
      </c>
      <c r="B3106" t="s">
        <v>16</v>
      </c>
      <c r="C3106" t="s">
        <v>76</v>
      </c>
      <c r="D3106" t="s">
        <v>2217</v>
      </c>
      <c r="E3106" t="s">
        <v>66</v>
      </c>
      <c r="F3106" t="s">
        <v>15767</v>
      </c>
      <c r="G3106" t="s">
        <v>15768</v>
      </c>
      <c r="H3106" s="1" t="s">
        <v>15769</v>
      </c>
      <c r="I3106" s="1" t="s">
        <v>15770</v>
      </c>
      <c r="J3106">
        <v>28</v>
      </c>
      <c r="K3106" t="s">
        <v>24</v>
      </c>
      <c r="L3106" t="s">
        <v>24</v>
      </c>
      <c r="M3106" t="s">
        <v>24</v>
      </c>
      <c r="N3106">
        <v>28</v>
      </c>
      <c r="O3106" t="s">
        <v>24</v>
      </c>
    </row>
    <row r="3107" spans="1:15">
      <c r="A3107" t="s">
        <v>15771</v>
      </c>
      <c r="B3107" t="s">
        <v>16</v>
      </c>
      <c r="C3107" t="s">
        <v>76</v>
      </c>
      <c r="D3107" t="s">
        <v>2217</v>
      </c>
      <c r="E3107" t="s">
        <v>15772</v>
      </c>
      <c r="F3107" t="s">
        <v>15773</v>
      </c>
      <c r="G3107" t="s">
        <v>15774</v>
      </c>
      <c r="H3107" s="1" t="s">
        <v>15775</v>
      </c>
      <c r="I3107" s="1" t="s">
        <v>15776</v>
      </c>
      <c r="J3107">
        <v>7</v>
      </c>
      <c r="K3107" t="s">
        <v>24</v>
      </c>
      <c r="L3107" t="s">
        <v>24</v>
      </c>
      <c r="M3107" t="s">
        <v>24</v>
      </c>
      <c r="N3107">
        <v>8</v>
      </c>
      <c r="O3107">
        <v>1</v>
      </c>
    </row>
    <row r="3108" spans="1:15">
      <c r="A3108" t="s">
        <v>15777</v>
      </c>
      <c r="B3108" t="s">
        <v>16</v>
      </c>
      <c r="C3108" t="s">
        <v>76</v>
      </c>
      <c r="D3108" t="s">
        <v>2217</v>
      </c>
      <c r="E3108" t="s">
        <v>15778</v>
      </c>
      <c r="F3108" t="s">
        <v>15779</v>
      </c>
      <c r="G3108" t="s">
        <v>15780</v>
      </c>
      <c r="H3108" s="1" t="s">
        <v>15781</v>
      </c>
      <c r="I3108" s="1" t="s">
        <v>15782</v>
      </c>
      <c r="J3108">
        <v>25</v>
      </c>
      <c r="K3108" t="s">
        <v>24</v>
      </c>
      <c r="L3108" t="s">
        <v>24</v>
      </c>
      <c r="M3108" t="s">
        <v>24</v>
      </c>
      <c r="N3108">
        <v>27</v>
      </c>
      <c r="O3108">
        <v>2</v>
      </c>
    </row>
    <row r="3109" spans="1:15">
      <c r="A3109" t="s">
        <v>15783</v>
      </c>
      <c r="B3109" t="s">
        <v>16</v>
      </c>
      <c r="C3109" t="s">
        <v>15784</v>
      </c>
      <c r="D3109" t="s">
        <v>15785</v>
      </c>
      <c r="E3109" t="s">
        <v>15786</v>
      </c>
      <c r="F3109" t="s">
        <v>24</v>
      </c>
      <c r="G3109" t="s">
        <v>15787</v>
      </c>
      <c r="H3109" s="1" t="s">
        <v>15788</v>
      </c>
      <c r="I3109" s="1" t="s">
        <v>15789</v>
      </c>
      <c r="J3109">
        <v>231</v>
      </c>
      <c r="K3109" t="s">
        <v>24</v>
      </c>
      <c r="L3109" t="s">
        <v>24</v>
      </c>
      <c r="M3109" t="s">
        <v>24</v>
      </c>
      <c r="N3109">
        <v>233</v>
      </c>
      <c r="O3109">
        <v>2</v>
      </c>
    </row>
    <row r="3110" spans="1:15">
      <c r="A3110" t="s">
        <v>15783</v>
      </c>
      <c r="B3110" t="s">
        <v>16</v>
      </c>
      <c r="C3110" t="s">
        <v>15784</v>
      </c>
      <c r="D3110" t="s">
        <v>15785</v>
      </c>
      <c r="E3110" t="s">
        <v>15790</v>
      </c>
      <c r="F3110" t="s">
        <v>24</v>
      </c>
      <c r="G3110" t="s">
        <v>15791</v>
      </c>
      <c r="H3110" s="1" t="s">
        <v>15792</v>
      </c>
      <c r="I3110" s="1" t="s">
        <v>15793</v>
      </c>
      <c r="J3110">
        <v>71</v>
      </c>
      <c r="K3110" t="s">
        <v>24</v>
      </c>
      <c r="L3110" t="s">
        <v>24</v>
      </c>
      <c r="M3110" t="s">
        <v>24</v>
      </c>
      <c r="N3110">
        <v>71</v>
      </c>
      <c r="O3110" t="s">
        <v>24</v>
      </c>
    </row>
    <row r="3111" spans="1:15">
      <c r="A3111" t="s">
        <v>15794</v>
      </c>
      <c r="B3111" t="s">
        <v>16</v>
      </c>
      <c r="C3111" t="s">
        <v>76</v>
      </c>
      <c r="D3111" t="s">
        <v>199</v>
      </c>
      <c r="E3111" t="s">
        <v>15795</v>
      </c>
      <c r="F3111" t="s">
        <v>15796</v>
      </c>
      <c r="G3111" t="s">
        <v>15797</v>
      </c>
      <c r="H3111" s="1" t="s">
        <v>15798</v>
      </c>
      <c r="I3111" s="1" t="s">
        <v>15799</v>
      </c>
      <c r="J3111">
        <v>66</v>
      </c>
      <c r="K3111" t="s">
        <v>24</v>
      </c>
      <c r="L3111" t="s">
        <v>24</v>
      </c>
      <c r="M3111" t="s">
        <v>24</v>
      </c>
      <c r="N3111">
        <v>67</v>
      </c>
      <c r="O3111">
        <v>1</v>
      </c>
    </row>
    <row r="3112" spans="1:15">
      <c r="A3112" t="s">
        <v>15800</v>
      </c>
      <c r="B3112" t="s">
        <v>16</v>
      </c>
      <c r="C3112" t="s">
        <v>76</v>
      </c>
      <c r="D3112" t="s">
        <v>77</v>
      </c>
      <c r="E3112" t="s">
        <v>15801</v>
      </c>
      <c r="F3112" t="s">
        <v>15802</v>
      </c>
      <c r="G3112" t="s">
        <v>15803</v>
      </c>
      <c r="H3112" s="1" t="s">
        <v>15804</v>
      </c>
      <c r="I3112" s="1" t="s">
        <v>15805</v>
      </c>
      <c r="J3112">
        <v>1</v>
      </c>
      <c r="K3112" t="s">
        <v>24</v>
      </c>
      <c r="L3112" t="s">
        <v>24</v>
      </c>
      <c r="M3112" t="s">
        <v>24</v>
      </c>
      <c r="N3112">
        <v>1</v>
      </c>
      <c r="O3112" t="s">
        <v>24</v>
      </c>
    </row>
    <row r="3113" spans="1:15">
      <c r="A3113" t="s">
        <v>15806</v>
      </c>
      <c r="B3113" t="s">
        <v>16</v>
      </c>
      <c r="C3113" t="s">
        <v>76</v>
      </c>
      <c r="D3113" t="s">
        <v>77</v>
      </c>
      <c r="E3113" t="s">
        <v>15807</v>
      </c>
      <c r="F3113" t="s">
        <v>15808</v>
      </c>
      <c r="G3113" t="s">
        <v>15809</v>
      </c>
      <c r="H3113" s="1" t="s">
        <v>15810</v>
      </c>
      <c r="I3113" s="1" t="s">
        <v>15811</v>
      </c>
      <c r="J3113">
        <v>1</v>
      </c>
      <c r="K3113" t="s">
        <v>24</v>
      </c>
      <c r="L3113" t="s">
        <v>24</v>
      </c>
      <c r="M3113" t="s">
        <v>24</v>
      </c>
      <c r="N3113">
        <v>1</v>
      </c>
      <c r="O3113" t="s">
        <v>24</v>
      </c>
    </row>
    <row r="3114" spans="1:15">
      <c r="A3114" t="s">
        <v>15812</v>
      </c>
      <c r="B3114" t="s">
        <v>16</v>
      </c>
      <c r="C3114" t="s">
        <v>76</v>
      </c>
      <c r="D3114" t="s">
        <v>199</v>
      </c>
      <c r="E3114" t="s">
        <v>66</v>
      </c>
      <c r="F3114" t="s">
        <v>15813</v>
      </c>
      <c r="G3114" t="s">
        <v>15814</v>
      </c>
      <c r="H3114" s="1" t="s">
        <v>15815</v>
      </c>
      <c r="I3114" s="1" t="s">
        <v>15816</v>
      </c>
      <c r="J3114">
        <v>133</v>
      </c>
      <c r="K3114" t="s">
        <v>24</v>
      </c>
      <c r="L3114" t="s">
        <v>24</v>
      </c>
      <c r="M3114" t="s">
        <v>24</v>
      </c>
      <c r="N3114">
        <v>145</v>
      </c>
      <c r="O3114">
        <v>12</v>
      </c>
    </row>
    <row r="3115" spans="1:15">
      <c r="A3115" t="s">
        <v>15812</v>
      </c>
      <c r="B3115" t="s">
        <v>16</v>
      </c>
      <c r="C3115" t="s">
        <v>76</v>
      </c>
      <c r="D3115" t="s">
        <v>199</v>
      </c>
      <c r="E3115" t="s">
        <v>66</v>
      </c>
      <c r="F3115" t="s">
        <v>15817</v>
      </c>
      <c r="G3115" t="s">
        <v>15818</v>
      </c>
      <c r="H3115" s="1" t="s">
        <v>15819</v>
      </c>
      <c r="I3115" s="1" t="s">
        <v>15820</v>
      </c>
      <c r="J3115">
        <v>112</v>
      </c>
      <c r="K3115" t="s">
        <v>24</v>
      </c>
      <c r="L3115" t="s">
        <v>24</v>
      </c>
      <c r="M3115" t="s">
        <v>24</v>
      </c>
      <c r="N3115">
        <v>120</v>
      </c>
      <c r="O3115">
        <v>8</v>
      </c>
    </row>
    <row r="3116" spans="1:15">
      <c r="A3116" t="s">
        <v>15821</v>
      </c>
      <c r="B3116" t="s">
        <v>16</v>
      </c>
      <c r="C3116" t="s">
        <v>4876</v>
      </c>
      <c r="D3116" t="s">
        <v>4877</v>
      </c>
      <c r="E3116" t="s">
        <v>15822</v>
      </c>
      <c r="F3116" t="s">
        <v>15823</v>
      </c>
      <c r="G3116" t="s">
        <v>15824</v>
      </c>
      <c r="H3116" s="1" t="s">
        <v>15825</v>
      </c>
      <c r="I3116" s="1" t="s">
        <v>15826</v>
      </c>
      <c r="J3116">
        <v>101</v>
      </c>
      <c r="K3116" t="s">
        <v>24</v>
      </c>
      <c r="L3116" t="s">
        <v>24</v>
      </c>
      <c r="M3116" t="s">
        <v>24</v>
      </c>
      <c r="N3116">
        <v>107</v>
      </c>
      <c r="O3116">
        <v>6</v>
      </c>
    </row>
    <row r="3117" spans="1:15">
      <c r="A3117" t="s">
        <v>15821</v>
      </c>
      <c r="B3117" t="s">
        <v>16</v>
      </c>
      <c r="C3117" t="s">
        <v>4876</v>
      </c>
      <c r="D3117" t="s">
        <v>4877</v>
      </c>
      <c r="E3117" t="s">
        <v>15827</v>
      </c>
      <c r="F3117" t="s">
        <v>15828</v>
      </c>
      <c r="G3117" t="s">
        <v>15829</v>
      </c>
      <c r="H3117" s="1" t="s">
        <v>15830</v>
      </c>
      <c r="I3117" s="1" t="s">
        <v>15831</v>
      </c>
      <c r="J3117">
        <v>3</v>
      </c>
      <c r="K3117" t="s">
        <v>24</v>
      </c>
      <c r="L3117" t="s">
        <v>24</v>
      </c>
      <c r="M3117" t="s">
        <v>24</v>
      </c>
      <c r="N3117">
        <v>3</v>
      </c>
      <c r="O3117" t="s">
        <v>24</v>
      </c>
    </row>
    <row r="3118" spans="1:15">
      <c r="A3118" t="s">
        <v>15821</v>
      </c>
      <c r="B3118" t="s">
        <v>16</v>
      </c>
      <c r="C3118" t="s">
        <v>4876</v>
      </c>
      <c r="D3118" t="s">
        <v>4877</v>
      </c>
      <c r="E3118" t="s">
        <v>15832</v>
      </c>
      <c r="F3118" t="s">
        <v>15833</v>
      </c>
      <c r="G3118" t="s">
        <v>15834</v>
      </c>
      <c r="H3118" s="1" t="s">
        <v>15835</v>
      </c>
      <c r="I3118" s="1" t="s">
        <v>15836</v>
      </c>
      <c r="J3118">
        <v>6</v>
      </c>
      <c r="K3118" t="s">
        <v>24</v>
      </c>
      <c r="L3118" t="s">
        <v>24</v>
      </c>
      <c r="M3118" t="s">
        <v>24</v>
      </c>
      <c r="N3118">
        <v>8</v>
      </c>
      <c r="O3118">
        <v>2</v>
      </c>
    </row>
    <row r="3119" spans="1:15">
      <c r="A3119" t="s">
        <v>15837</v>
      </c>
      <c r="B3119" t="s">
        <v>16</v>
      </c>
      <c r="C3119" t="s">
        <v>4876</v>
      </c>
      <c r="D3119" t="s">
        <v>4877</v>
      </c>
      <c r="E3119" t="s">
        <v>66</v>
      </c>
      <c r="F3119" t="s">
        <v>15838</v>
      </c>
      <c r="G3119" t="s">
        <v>15839</v>
      </c>
      <c r="H3119" s="1" t="s">
        <v>15840</v>
      </c>
      <c r="I3119" s="1" t="s">
        <v>15841</v>
      </c>
      <c r="J3119">
        <v>115</v>
      </c>
      <c r="K3119" t="s">
        <v>24</v>
      </c>
      <c r="L3119" t="s">
        <v>24</v>
      </c>
      <c r="M3119" t="s">
        <v>24</v>
      </c>
      <c r="N3119">
        <v>129</v>
      </c>
      <c r="O3119">
        <v>14</v>
      </c>
    </row>
    <row r="3120" spans="1:15">
      <c r="A3120" t="s">
        <v>15837</v>
      </c>
      <c r="B3120" t="s">
        <v>16</v>
      </c>
      <c r="C3120" t="s">
        <v>4876</v>
      </c>
      <c r="D3120" t="s">
        <v>4877</v>
      </c>
      <c r="E3120" t="s">
        <v>66</v>
      </c>
      <c r="F3120" t="s">
        <v>15842</v>
      </c>
      <c r="G3120" t="s">
        <v>15843</v>
      </c>
      <c r="H3120" s="1" t="s">
        <v>15844</v>
      </c>
      <c r="I3120" s="1" t="s">
        <v>15845</v>
      </c>
      <c r="J3120">
        <v>132</v>
      </c>
      <c r="K3120" t="s">
        <v>24</v>
      </c>
      <c r="L3120" t="s">
        <v>24</v>
      </c>
      <c r="M3120" t="s">
        <v>24</v>
      </c>
      <c r="N3120">
        <v>137</v>
      </c>
      <c r="O3120">
        <v>5</v>
      </c>
    </row>
    <row r="3121" spans="1:15">
      <c r="A3121" t="s">
        <v>15837</v>
      </c>
      <c r="B3121" t="s">
        <v>16</v>
      </c>
      <c r="C3121" t="s">
        <v>4876</v>
      </c>
      <c r="D3121" t="s">
        <v>4877</v>
      </c>
      <c r="E3121" t="s">
        <v>66</v>
      </c>
      <c r="F3121" t="s">
        <v>15846</v>
      </c>
      <c r="G3121" t="s">
        <v>15847</v>
      </c>
      <c r="H3121" s="1" t="s">
        <v>15848</v>
      </c>
      <c r="I3121" s="1" t="s">
        <v>15849</v>
      </c>
      <c r="J3121">
        <v>148</v>
      </c>
      <c r="K3121" t="s">
        <v>24</v>
      </c>
      <c r="L3121" t="s">
        <v>24</v>
      </c>
      <c r="M3121" t="s">
        <v>24</v>
      </c>
      <c r="N3121">
        <v>155</v>
      </c>
      <c r="O3121">
        <v>7</v>
      </c>
    </row>
    <row r="3122" spans="1:15">
      <c r="A3122" t="s">
        <v>15850</v>
      </c>
      <c r="B3122" t="s">
        <v>16</v>
      </c>
      <c r="C3122" t="s">
        <v>4876</v>
      </c>
      <c r="D3122" t="s">
        <v>4877</v>
      </c>
      <c r="E3122" t="s">
        <v>15851</v>
      </c>
      <c r="F3122" t="s">
        <v>15852</v>
      </c>
      <c r="G3122" t="s">
        <v>15853</v>
      </c>
      <c r="H3122" s="1" t="s">
        <v>15854</v>
      </c>
      <c r="I3122" s="1" t="s">
        <v>15855</v>
      </c>
      <c r="J3122">
        <v>38</v>
      </c>
      <c r="K3122" t="s">
        <v>24</v>
      </c>
      <c r="L3122" t="s">
        <v>24</v>
      </c>
      <c r="M3122" t="s">
        <v>24</v>
      </c>
      <c r="N3122">
        <v>39</v>
      </c>
      <c r="O3122">
        <v>1</v>
      </c>
    </row>
    <row r="3123" spans="1:15">
      <c r="A3123" t="s">
        <v>15850</v>
      </c>
      <c r="B3123" t="s">
        <v>16</v>
      </c>
      <c r="C3123" t="s">
        <v>4876</v>
      </c>
      <c r="D3123" t="s">
        <v>4877</v>
      </c>
      <c r="E3123" t="s">
        <v>15856</v>
      </c>
      <c r="F3123" t="s">
        <v>15857</v>
      </c>
      <c r="G3123" t="s">
        <v>15858</v>
      </c>
      <c r="H3123" s="1" t="s">
        <v>15859</v>
      </c>
      <c r="I3123" s="1" t="s">
        <v>15860</v>
      </c>
      <c r="J3123">
        <v>250</v>
      </c>
      <c r="K3123" t="s">
        <v>24</v>
      </c>
      <c r="L3123" t="s">
        <v>24</v>
      </c>
      <c r="M3123" t="s">
        <v>24</v>
      </c>
      <c r="N3123">
        <v>255</v>
      </c>
      <c r="O3123">
        <v>5</v>
      </c>
    </row>
    <row r="3124" spans="1:15">
      <c r="A3124" t="s">
        <v>15850</v>
      </c>
      <c r="B3124" t="s">
        <v>16</v>
      </c>
      <c r="C3124" t="s">
        <v>4876</v>
      </c>
      <c r="D3124" t="s">
        <v>4877</v>
      </c>
      <c r="E3124" t="s">
        <v>15861</v>
      </c>
      <c r="F3124" t="s">
        <v>15862</v>
      </c>
      <c r="G3124" t="s">
        <v>15863</v>
      </c>
      <c r="H3124" s="1" t="s">
        <v>15864</v>
      </c>
      <c r="I3124" s="1" t="s">
        <v>15865</v>
      </c>
      <c r="J3124">
        <v>5</v>
      </c>
      <c r="K3124" t="s">
        <v>24</v>
      </c>
      <c r="L3124" t="s">
        <v>24</v>
      </c>
      <c r="M3124" t="s">
        <v>24</v>
      </c>
      <c r="N3124">
        <v>5</v>
      </c>
      <c r="O3124" t="s">
        <v>24</v>
      </c>
    </row>
    <row r="3125" spans="1:15">
      <c r="A3125" t="s">
        <v>15866</v>
      </c>
      <c r="B3125" t="s">
        <v>16</v>
      </c>
      <c r="C3125" t="s">
        <v>14568</v>
      </c>
      <c r="D3125" t="s">
        <v>14569</v>
      </c>
      <c r="E3125" t="s">
        <v>15867</v>
      </c>
      <c r="F3125" t="s">
        <v>15868</v>
      </c>
      <c r="G3125" t="s">
        <v>15869</v>
      </c>
      <c r="H3125" s="1" t="s">
        <v>15870</v>
      </c>
      <c r="I3125" s="1" t="s">
        <v>15871</v>
      </c>
      <c r="J3125">
        <v>875</v>
      </c>
      <c r="K3125">
        <v>6</v>
      </c>
      <c r="L3125">
        <v>34</v>
      </c>
      <c r="M3125" t="s">
        <v>24</v>
      </c>
      <c r="N3125">
        <v>927</v>
      </c>
      <c r="O3125">
        <v>12</v>
      </c>
    </row>
    <row r="3126" spans="1:15">
      <c r="A3126" t="s">
        <v>15866</v>
      </c>
      <c r="B3126" t="s">
        <v>16</v>
      </c>
      <c r="C3126" t="s">
        <v>14568</v>
      </c>
      <c r="D3126" t="s">
        <v>14569</v>
      </c>
      <c r="E3126" t="s">
        <v>15872</v>
      </c>
      <c r="F3126" t="s">
        <v>15873</v>
      </c>
      <c r="G3126" t="s">
        <v>15874</v>
      </c>
      <c r="H3126" s="1" t="s">
        <v>15875</v>
      </c>
      <c r="I3126" s="1" t="s">
        <v>15876</v>
      </c>
      <c r="J3126">
        <v>119</v>
      </c>
      <c r="K3126" t="s">
        <v>24</v>
      </c>
      <c r="L3126" t="s">
        <v>24</v>
      </c>
      <c r="M3126" t="s">
        <v>24</v>
      </c>
      <c r="N3126">
        <v>122</v>
      </c>
      <c r="O3126">
        <v>3</v>
      </c>
    </row>
    <row r="3127" spans="1:15">
      <c r="A3127" t="s">
        <v>15877</v>
      </c>
      <c r="B3127" t="s">
        <v>16</v>
      </c>
      <c r="C3127" t="s">
        <v>15878</v>
      </c>
      <c r="D3127" t="s">
        <v>15879</v>
      </c>
      <c r="E3127" t="s">
        <v>15880</v>
      </c>
      <c r="F3127" t="s">
        <v>15881</v>
      </c>
      <c r="G3127" t="s">
        <v>15882</v>
      </c>
      <c r="H3127" s="1" t="s">
        <v>15883</v>
      </c>
      <c r="I3127" s="1" t="s">
        <v>15884</v>
      </c>
      <c r="J3127">
        <v>33</v>
      </c>
      <c r="K3127" t="s">
        <v>24</v>
      </c>
      <c r="L3127" t="s">
        <v>24</v>
      </c>
      <c r="M3127" t="s">
        <v>24</v>
      </c>
      <c r="N3127">
        <v>33</v>
      </c>
      <c r="O3127" t="s">
        <v>24</v>
      </c>
    </row>
    <row r="3128" spans="1:15">
      <c r="A3128" t="s">
        <v>15885</v>
      </c>
      <c r="B3128" t="s">
        <v>16</v>
      </c>
      <c r="C3128" t="s">
        <v>76</v>
      </c>
      <c r="D3128" t="s">
        <v>199</v>
      </c>
      <c r="E3128" t="s">
        <v>2847</v>
      </c>
      <c r="F3128" t="s">
        <v>15886</v>
      </c>
      <c r="G3128" t="s">
        <v>15887</v>
      </c>
      <c r="H3128" s="1" t="s">
        <v>15888</v>
      </c>
      <c r="I3128" s="1" t="s">
        <v>15889</v>
      </c>
      <c r="J3128">
        <v>67</v>
      </c>
      <c r="K3128" t="s">
        <v>24</v>
      </c>
      <c r="L3128" t="s">
        <v>24</v>
      </c>
      <c r="M3128" t="s">
        <v>24</v>
      </c>
      <c r="N3128">
        <v>71</v>
      </c>
      <c r="O3128">
        <v>4</v>
      </c>
    </row>
    <row r="3129" spans="1:15">
      <c r="A3129" t="s">
        <v>15890</v>
      </c>
      <c r="B3129" t="s">
        <v>16</v>
      </c>
      <c r="C3129" t="s">
        <v>45</v>
      </c>
      <c r="D3129" t="s">
        <v>1941</v>
      </c>
      <c r="E3129" t="s">
        <v>66</v>
      </c>
      <c r="F3129" t="s">
        <v>15891</v>
      </c>
      <c r="G3129" t="s">
        <v>15892</v>
      </c>
      <c r="H3129" s="1" t="s">
        <v>15893</v>
      </c>
      <c r="I3129" s="1" t="s">
        <v>15894</v>
      </c>
      <c r="J3129">
        <v>719</v>
      </c>
      <c r="K3129" t="s">
        <v>24</v>
      </c>
      <c r="L3129">
        <v>41</v>
      </c>
      <c r="M3129" t="s">
        <v>24</v>
      </c>
      <c r="N3129">
        <v>763</v>
      </c>
      <c r="O3129">
        <v>3</v>
      </c>
    </row>
    <row r="3130" spans="1:15">
      <c r="A3130" t="s">
        <v>15895</v>
      </c>
      <c r="B3130" t="s">
        <v>16</v>
      </c>
      <c r="C3130" t="s">
        <v>76</v>
      </c>
      <c r="D3130" t="s">
        <v>199</v>
      </c>
      <c r="E3130">
        <v>1</v>
      </c>
      <c r="F3130" t="s">
        <v>24</v>
      </c>
      <c r="G3130" t="s">
        <v>15896</v>
      </c>
      <c r="H3130" s="1" t="s">
        <v>15897</v>
      </c>
      <c r="I3130" s="1" t="s">
        <v>15898</v>
      </c>
      <c r="J3130">
        <v>243</v>
      </c>
      <c r="K3130">
        <v>3</v>
      </c>
      <c r="L3130">
        <v>3</v>
      </c>
      <c r="M3130" t="s">
        <v>24</v>
      </c>
      <c r="N3130">
        <v>250</v>
      </c>
      <c r="O3130">
        <v>1</v>
      </c>
    </row>
    <row r="3131" spans="1:15">
      <c r="A3131" t="s">
        <v>15895</v>
      </c>
      <c r="B3131" t="s">
        <v>16</v>
      </c>
      <c r="C3131" t="s">
        <v>76</v>
      </c>
      <c r="D3131" t="s">
        <v>199</v>
      </c>
      <c r="E3131">
        <v>2</v>
      </c>
      <c r="F3131" t="s">
        <v>24</v>
      </c>
      <c r="G3131" t="s">
        <v>15899</v>
      </c>
      <c r="H3131" s="1" t="s">
        <v>15900</v>
      </c>
      <c r="I3131" s="1" t="s">
        <v>15901</v>
      </c>
      <c r="J3131">
        <v>214</v>
      </c>
      <c r="K3131" t="s">
        <v>24</v>
      </c>
      <c r="L3131" t="s">
        <v>24</v>
      </c>
      <c r="M3131" t="s">
        <v>24</v>
      </c>
      <c r="N3131">
        <v>215</v>
      </c>
      <c r="O3131">
        <v>1</v>
      </c>
    </row>
    <row r="3132" spans="1:15">
      <c r="A3132" t="s">
        <v>15902</v>
      </c>
      <c r="B3132" t="s">
        <v>16</v>
      </c>
      <c r="C3132" t="s">
        <v>76</v>
      </c>
      <c r="D3132" t="s">
        <v>199</v>
      </c>
      <c r="E3132">
        <v>2</v>
      </c>
      <c r="F3132" t="s">
        <v>15903</v>
      </c>
      <c r="G3132" t="s">
        <v>15904</v>
      </c>
      <c r="H3132" s="1" t="s">
        <v>15905</v>
      </c>
      <c r="I3132" s="1" t="s">
        <v>15906</v>
      </c>
      <c r="J3132">
        <v>215</v>
      </c>
      <c r="K3132" t="s">
        <v>24</v>
      </c>
      <c r="L3132" t="s">
        <v>24</v>
      </c>
      <c r="M3132" t="s">
        <v>24</v>
      </c>
      <c r="N3132">
        <v>215</v>
      </c>
      <c r="O3132" t="s">
        <v>24</v>
      </c>
    </row>
    <row r="3133" spans="1:15">
      <c r="A3133" t="s">
        <v>15902</v>
      </c>
      <c r="B3133" t="s">
        <v>16</v>
      </c>
      <c r="C3133" t="s">
        <v>76</v>
      </c>
      <c r="D3133" t="s">
        <v>199</v>
      </c>
      <c r="E3133">
        <v>1</v>
      </c>
      <c r="F3133" t="s">
        <v>15907</v>
      </c>
      <c r="G3133" t="s">
        <v>15908</v>
      </c>
      <c r="H3133" s="1" t="s">
        <v>15909</v>
      </c>
      <c r="I3133" s="1" t="s">
        <v>15910</v>
      </c>
      <c r="J3133">
        <v>243</v>
      </c>
      <c r="K3133">
        <v>3</v>
      </c>
      <c r="L3133">
        <v>3</v>
      </c>
      <c r="M3133" t="s">
        <v>24</v>
      </c>
      <c r="N3133">
        <v>250</v>
      </c>
      <c r="O3133" t="s">
        <v>24</v>
      </c>
    </row>
    <row r="3134" spans="1:15">
      <c r="A3134" t="s">
        <v>15911</v>
      </c>
      <c r="B3134" t="s">
        <v>16</v>
      </c>
      <c r="C3134" t="s">
        <v>76</v>
      </c>
      <c r="D3134" t="s">
        <v>199</v>
      </c>
      <c r="E3134" t="s">
        <v>15912</v>
      </c>
      <c r="F3134" t="s">
        <v>15913</v>
      </c>
      <c r="G3134" t="s">
        <v>15914</v>
      </c>
      <c r="H3134" s="1" t="s">
        <v>15915</v>
      </c>
      <c r="I3134" s="1" t="s">
        <v>15916</v>
      </c>
      <c r="J3134">
        <v>235</v>
      </c>
      <c r="K3134">
        <v>3</v>
      </c>
      <c r="L3134">
        <v>3</v>
      </c>
      <c r="M3134" t="s">
        <v>24</v>
      </c>
      <c r="N3134">
        <v>254</v>
      </c>
      <c r="O3134">
        <v>13</v>
      </c>
    </row>
    <row r="3135" spans="1:15">
      <c r="A3135" t="s">
        <v>15911</v>
      </c>
      <c r="B3135" t="s">
        <v>16</v>
      </c>
      <c r="C3135" t="s">
        <v>76</v>
      </c>
      <c r="D3135" t="s">
        <v>199</v>
      </c>
      <c r="E3135" t="s">
        <v>15917</v>
      </c>
      <c r="F3135" t="s">
        <v>15918</v>
      </c>
      <c r="G3135" t="s">
        <v>15919</v>
      </c>
      <c r="H3135" s="1" t="s">
        <v>15920</v>
      </c>
      <c r="I3135" s="1" t="s">
        <v>15921</v>
      </c>
      <c r="J3135">
        <v>196</v>
      </c>
      <c r="K3135" t="s">
        <v>24</v>
      </c>
      <c r="L3135" t="s">
        <v>24</v>
      </c>
      <c r="M3135" t="s">
        <v>24</v>
      </c>
      <c r="N3135">
        <v>218</v>
      </c>
      <c r="O3135">
        <v>22</v>
      </c>
    </row>
    <row r="3136" spans="1:15">
      <c r="A3136" t="s">
        <v>15922</v>
      </c>
      <c r="B3136" t="s">
        <v>16</v>
      </c>
      <c r="C3136" t="s">
        <v>2076</v>
      </c>
      <c r="D3136" t="s">
        <v>2076</v>
      </c>
      <c r="E3136" t="s">
        <v>15923</v>
      </c>
      <c r="F3136" t="s">
        <v>15924</v>
      </c>
      <c r="G3136" t="s">
        <v>15925</v>
      </c>
      <c r="H3136" s="1" t="s">
        <v>15926</v>
      </c>
      <c r="I3136" s="1" t="s">
        <v>15927</v>
      </c>
      <c r="J3136">
        <v>166</v>
      </c>
      <c r="K3136" t="s">
        <v>24</v>
      </c>
      <c r="L3136" t="s">
        <v>24</v>
      </c>
      <c r="M3136" t="s">
        <v>24</v>
      </c>
      <c r="N3136">
        <v>170</v>
      </c>
      <c r="O3136">
        <v>4</v>
      </c>
    </row>
    <row r="3137" spans="1:15">
      <c r="A3137" t="s">
        <v>15922</v>
      </c>
      <c r="B3137" t="s">
        <v>16</v>
      </c>
      <c r="C3137" t="s">
        <v>2076</v>
      </c>
      <c r="D3137" t="s">
        <v>2076</v>
      </c>
      <c r="E3137" t="s">
        <v>15928</v>
      </c>
      <c r="F3137" t="s">
        <v>15929</v>
      </c>
      <c r="G3137" t="s">
        <v>15930</v>
      </c>
      <c r="H3137" s="1" t="s">
        <v>15931</v>
      </c>
      <c r="I3137" s="1" t="s">
        <v>15932</v>
      </c>
      <c r="J3137">
        <v>17</v>
      </c>
      <c r="K3137" t="s">
        <v>24</v>
      </c>
      <c r="L3137" t="s">
        <v>24</v>
      </c>
      <c r="M3137" t="s">
        <v>24</v>
      </c>
      <c r="N3137">
        <v>17</v>
      </c>
      <c r="O3137" t="s">
        <v>24</v>
      </c>
    </row>
    <row r="3138" spans="1:15">
      <c r="A3138" t="s">
        <v>15933</v>
      </c>
      <c r="B3138" t="s">
        <v>16</v>
      </c>
      <c r="C3138" t="s">
        <v>76</v>
      </c>
      <c r="D3138" t="s">
        <v>77</v>
      </c>
      <c r="E3138" t="s">
        <v>15934</v>
      </c>
      <c r="F3138" t="s">
        <v>15935</v>
      </c>
      <c r="G3138" t="s">
        <v>15936</v>
      </c>
      <c r="H3138" s="1" t="s">
        <v>15937</v>
      </c>
      <c r="I3138" s="1" t="s">
        <v>15938</v>
      </c>
      <c r="J3138">
        <v>189</v>
      </c>
      <c r="K3138" t="s">
        <v>24</v>
      </c>
      <c r="L3138" t="s">
        <v>24</v>
      </c>
      <c r="M3138" t="s">
        <v>24</v>
      </c>
      <c r="N3138">
        <v>197</v>
      </c>
      <c r="O3138">
        <v>8</v>
      </c>
    </row>
    <row r="3139" spans="1:15">
      <c r="A3139" t="s">
        <v>15933</v>
      </c>
      <c r="B3139" t="s">
        <v>16</v>
      </c>
      <c r="C3139" t="s">
        <v>76</v>
      </c>
      <c r="D3139" t="s">
        <v>77</v>
      </c>
      <c r="E3139" t="s">
        <v>15939</v>
      </c>
      <c r="F3139" t="s">
        <v>15940</v>
      </c>
      <c r="G3139" t="s">
        <v>15941</v>
      </c>
      <c r="H3139" s="1" t="s">
        <v>15942</v>
      </c>
      <c r="I3139" s="1" t="s">
        <v>15943</v>
      </c>
      <c r="J3139">
        <v>4</v>
      </c>
      <c r="K3139" t="s">
        <v>24</v>
      </c>
      <c r="L3139" t="s">
        <v>24</v>
      </c>
      <c r="M3139" t="s">
        <v>24</v>
      </c>
      <c r="N3139">
        <v>4</v>
      </c>
      <c r="O3139" t="s">
        <v>24</v>
      </c>
    </row>
    <row r="3140" spans="1:15">
      <c r="A3140" t="s">
        <v>15933</v>
      </c>
      <c r="B3140" t="s">
        <v>16</v>
      </c>
      <c r="C3140" t="s">
        <v>76</v>
      </c>
      <c r="D3140" t="s">
        <v>77</v>
      </c>
      <c r="E3140" t="s">
        <v>15944</v>
      </c>
      <c r="F3140" t="s">
        <v>15945</v>
      </c>
      <c r="G3140" t="s">
        <v>15946</v>
      </c>
      <c r="H3140" s="1" t="s">
        <v>15947</v>
      </c>
      <c r="I3140" s="1" t="s">
        <v>15948</v>
      </c>
      <c r="J3140">
        <v>200</v>
      </c>
      <c r="K3140" t="s">
        <v>24</v>
      </c>
      <c r="L3140" t="s">
        <v>24</v>
      </c>
      <c r="M3140" t="s">
        <v>24</v>
      </c>
      <c r="N3140">
        <v>211</v>
      </c>
      <c r="O3140">
        <v>11</v>
      </c>
    </row>
    <row r="3141" spans="1:15">
      <c r="A3141" t="s">
        <v>15933</v>
      </c>
      <c r="B3141" t="s">
        <v>16</v>
      </c>
      <c r="C3141" t="s">
        <v>76</v>
      </c>
      <c r="D3141" t="s">
        <v>77</v>
      </c>
      <c r="E3141" t="s">
        <v>15949</v>
      </c>
      <c r="F3141" t="s">
        <v>15950</v>
      </c>
      <c r="G3141" t="s">
        <v>15951</v>
      </c>
      <c r="H3141" s="1" t="s">
        <v>15952</v>
      </c>
      <c r="I3141" s="1" t="s">
        <v>15953</v>
      </c>
      <c r="J3141">
        <v>54</v>
      </c>
      <c r="K3141" t="s">
        <v>24</v>
      </c>
      <c r="L3141" t="s">
        <v>24</v>
      </c>
      <c r="M3141" t="s">
        <v>24</v>
      </c>
      <c r="N3141">
        <v>55</v>
      </c>
      <c r="O3141">
        <v>1</v>
      </c>
    </row>
    <row r="3142" spans="1:15">
      <c r="A3142" t="s">
        <v>15954</v>
      </c>
      <c r="B3142" t="s">
        <v>16</v>
      </c>
      <c r="C3142" t="s">
        <v>76</v>
      </c>
      <c r="D3142" t="s">
        <v>77</v>
      </c>
      <c r="E3142" t="s">
        <v>15955</v>
      </c>
      <c r="F3142" t="s">
        <v>15956</v>
      </c>
      <c r="G3142" t="s">
        <v>15957</v>
      </c>
      <c r="H3142" s="1" t="s">
        <v>15958</v>
      </c>
      <c r="I3142" s="1" t="s">
        <v>15959</v>
      </c>
      <c r="J3142">
        <v>115</v>
      </c>
      <c r="K3142" t="s">
        <v>24</v>
      </c>
      <c r="L3142" t="s">
        <v>24</v>
      </c>
      <c r="M3142" t="s">
        <v>24</v>
      </c>
      <c r="N3142">
        <v>122</v>
      </c>
      <c r="O3142">
        <v>7</v>
      </c>
    </row>
    <row r="3143" spans="1:15">
      <c r="A3143" t="s">
        <v>15954</v>
      </c>
      <c r="B3143" t="s">
        <v>16</v>
      </c>
      <c r="C3143" t="s">
        <v>76</v>
      </c>
      <c r="D3143" t="s">
        <v>77</v>
      </c>
      <c r="E3143" t="s">
        <v>15960</v>
      </c>
      <c r="F3143" t="s">
        <v>15961</v>
      </c>
      <c r="G3143" t="s">
        <v>15962</v>
      </c>
      <c r="H3143" s="1" t="s">
        <v>15963</v>
      </c>
      <c r="I3143" s="1" t="s">
        <v>15964</v>
      </c>
      <c r="J3143">
        <v>111</v>
      </c>
      <c r="K3143" t="s">
        <v>24</v>
      </c>
      <c r="L3143" t="s">
        <v>24</v>
      </c>
      <c r="M3143" t="s">
        <v>24</v>
      </c>
      <c r="N3143">
        <v>115</v>
      </c>
      <c r="O3143">
        <v>4</v>
      </c>
    </row>
    <row r="3144" spans="1:15">
      <c r="A3144" t="s">
        <v>15954</v>
      </c>
      <c r="B3144" t="s">
        <v>16</v>
      </c>
      <c r="C3144" t="s">
        <v>76</v>
      </c>
      <c r="D3144" t="s">
        <v>77</v>
      </c>
      <c r="E3144" t="s">
        <v>15965</v>
      </c>
      <c r="F3144" t="s">
        <v>15966</v>
      </c>
      <c r="G3144" t="s">
        <v>15967</v>
      </c>
      <c r="H3144" s="1" t="s">
        <v>15968</v>
      </c>
      <c r="I3144" s="1" t="s">
        <v>15969</v>
      </c>
      <c r="J3144">
        <v>110</v>
      </c>
      <c r="K3144" t="s">
        <v>24</v>
      </c>
      <c r="L3144" t="s">
        <v>24</v>
      </c>
      <c r="M3144" t="s">
        <v>24</v>
      </c>
      <c r="N3144">
        <v>112</v>
      </c>
      <c r="O3144">
        <v>2</v>
      </c>
    </row>
    <row r="3145" spans="1:15">
      <c r="A3145" t="s">
        <v>15954</v>
      </c>
      <c r="B3145" t="s">
        <v>16</v>
      </c>
      <c r="C3145" t="s">
        <v>76</v>
      </c>
      <c r="D3145" t="s">
        <v>77</v>
      </c>
      <c r="E3145" t="s">
        <v>15970</v>
      </c>
      <c r="F3145" t="s">
        <v>15971</v>
      </c>
      <c r="G3145" t="s">
        <v>15972</v>
      </c>
      <c r="H3145" s="1" t="s">
        <v>15973</v>
      </c>
      <c r="I3145" s="1" t="s">
        <v>15974</v>
      </c>
      <c r="J3145">
        <v>132</v>
      </c>
      <c r="K3145" t="s">
        <v>24</v>
      </c>
      <c r="L3145" t="s">
        <v>24</v>
      </c>
      <c r="M3145" t="s">
        <v>24</v>
      </c>
      <c r="N3145">
        <v>132</v>
      </c>
      <c r="O3145" t="s">
        <v>24</v>
      </c>
    </row>
    <row r="3146" spans="1:15">
      <c r="A3146" t="s">
        <v>15954</v>
      </c>
      <c r="B3146" t="s">
        <v>16</v>
      </c>
      <c r="C3146" t="s">
        <v>76</v>
      </c>
      <c r="D3146" t="s">
        <v>77</v>
      </c>
      <c r="E3146" t="s">
        <v>15975</v>
      </c>
      <c r="F3146" t="s">
        <v>15976</v>
      </c>
      <c r="G3146" t="s">
        <v>15977</v>
      </c>
      <c r="H3146" s="1">
        <v>15097</v>
      </c>
      <c r="I3146" s="1" t="s">
        <v>15978</v>
      </c>
      <c r="J3146">
        <v>6</v>
      </c>
      <c r="K3146" t="s">
        <v>24</v>
      </c>
      <c r="L3146" t="s">
        <v>24</v>
      </c>
      <c r="M3146" t="s">
        <v>24</v>
      </c>
      <c r="N3146">
        <v>7</v>
      </c>
      <c r="O3146">
        <v>1</v>
      </c>
    </row>
    <row r="3147" spans="1:15">
      <c r="A3147" t="s">
        <v>15979</v>
      </c>
      <c r="B3147" t="s">
        <v>16</v>
      </c>
      <c r="C3147" t="s">
        <v>76</v>
      </c>
      <c r="D3147" t="s">
        <v>77</v>
      </c>
      <c r="E3147" t="s">
        <v>15980</v>
      </c>
      <c r="F3147" t="s">
        <v>15981</v>
      </c>
      <c r="G3147" t="s">
        <v>15982</v>
      </c>
      <c r="H3147" s="1" t="s">
        <v>15983</v>
      </c>
      <c r="I3147" s="1" t="s">
        <v>15984</v>
      </c>
      <c r="J3147">
        <v>233</v>
      </c>
      <c r="K3147" t="s">
        <v>24</v>
      </c>
      <c r="L3147" t="s">
        <v>24</v>
      </c>
      <c r="M3147" t="s">
        <v>24</v>
      </c>
      <c r="N3147">
        <v>244</v>
      </c>
      <c r="O3147">
        <v>11</v>
      </c>
    </row>
    <row r="3148" spans="1:15">
      <c r="A3148" t="s">
        <v>15979</v>
      </c>
      <c r="B3148" t="s">
        <v>16</v>
      </c>
      <c r="C3148" t="s">
        <v>76</v>
      </c>
      <c r="D3148" t="s">
        <v>77</v>
      </c>
      <c r="E3148" t="s">
        <v>15985</v>
      </c>
      <c r="F3148" t="s">
        <v>15986</v>
      </c>
      <c r="G3148" t="s">
        <v>15987</v>
      </c>
      <c r="H3148" s="1" t="s">
        <v>15988</v>
      </c>
      <c r="I3148" s="1" t="s">
        <v>15989</v>
      </c>
      <c r="J3148">
        <v>331</v>
      </c>
      <c r="K3148" t="s">
        <v>24</v>
      </c>
      <c r="L3148" t="s">
        <v>24</v>
      </c>
      <c r="M3148" t="s">
        <v>24</v>
      </c>
      <c r="N3148">
        <v>344</v>
      </c>
      <c r="O3148">
        <v>13</v>
      </c>
    </row>
    <row r="3149" spans="1:15">
      <c r="A3149" t="s">
        <v>15979</v>
      </c>
      <c r="B3149" t="s">
        <v>16</v>
      </c>
      <c r="C3149" t="s">
        <v>76</v>
      </c>
      <c r="D3149" t="s">
        <v>77</v>
      </c>
      <c r="E3149" t="s">
        <v>15990</v>
      </c>
      <c r="F3149" t="s">
        <v>15991</v>
      </c>
      <c r="G3149" t="s">
        <v>15992</v>
      </c>
      <c r="H3149" s="1" t="s">
        <v>15993</v>
      </c>
      <c r="I3149" s="1" t="s">
        <v>15994</v>
      </c>
      <c r="J3149">
        <v>4</v>
      </c>
      <c r="K3149" t="s">
        <v>24</v>
      </c>
      <c r="L3149" t="s">
        <v>24</v>
      </c>
      <c r="M3149" t="s">
        <v>24</v>
      </c>
      <c r="N3149">
        <v>4</v>
      </c>
      <c r="O3149" t="s">
        <v>24</v>
      </c>
    </row>
    <row r="3150" spans="1:15">
      <c r="A3150" t="s">
        <v>15979</v>
      </c>
      <c r="B3150" t="s">
        <v>16</v>
      </c>
      <c r="C3150" t="s">
        <v>76</v>
      </c>
      <c r="D3150" t="s">
        <v>77</v>
      </c>
      <c r="E3150" t="s">
        <v>15995</v>
      </c>
      <c r="F3150" t="s">
        <v>15996</v>
      </c>
      <c r="G3150" t="s">
        <v>15997</v>
      </c>
      <c r="H3150" s="1" t="s">
        <v>15998</v>
      </c>
      <c r="I3150" s="1" t="s">
        <v>15999</v>
      </c>
      <c r="J3150">
        <v>158</v>
      </c>
      <c r="K3150" t="s">
        <v>24</v>
      </c>
      <c r="L3150" t="s">
        <v>24</v>
      </c>
      <c r="M3150" t="s">
        <v>24</v>
      </c>
      <c r="N3150">
        <v>168</v>
      </c>
      <c r="O3150">
        <v>10</v>
      </c>
    </row>
    <row r="3151" spans="1:15">
      <c r="A3151" t="s">
        <v>15979</v>
      </c>
      <c r="B3151" t="s">
        <v>16</v>
      </c>
      <c r="C3151" t="s">
        <v>76</v>
      </c>
      <c r="D3151" t="s">
        <v>77</v>
      </c>
      <c r="E3151" t="s">
        <v>16000</v>
      </c>
      <c r="F3151" t="s">
        <v>16001</v>
      </c>
      <c r="G3151" t="s">
        <v>16002</v>
      </c>
      <c r="H3151" s="1" t="s">
        <v>16003</v>
      </c>
      <c r="I3151" s="1" t="s">
        <v>16004</v>
      </c>
      <c r="J3151">
        <v>52</v>
      </c>
      <c r="K3151" t="s">
        <v>24</v>
      </c>
      <c r="L3151" t="s">
        <v>24</v>
      </c>
      <c r="M3151" t="s">
        <v>24</v>
      </c>
      <c r="N3151">
        <v>53</v>
      </c>
      <c r="O3151">
        <v>1</v>
      </c>
    </row>
    <row r="3152" spans="1:15">
      <c r="A3152" t="s">
        <v>15979</v>
      </c>
      <c r="B3152" t="s">
        <v>16</v>
      </c>
      <c r="C3152" t="s">
        <v>76</v>
      </c>
      <c r="D3152" t="s">
        <v>77</v>
      </c>
      <c r="E3152" t="s">
        <v>16005</v>
      </c>
      <c r="F3152" t="s">
        <v>16006</v>
      </c>
      <c r="G3152" t="s">
        <v>16007</v>
      </c>
      <c r="H3152" s="1" t="s">
        <v>16008</v>
      </c>
      <c r="I3152" s="1" t="s">
        <v>16009</v>
      </c>
      <c r="J3152">
        <v>101</v>
      </c>
      <c r="K3152" t="s">
        <v>24</v>
      </c>
      <c r="L3152" t="s">
        <v>24</v>
      </c>
      <c r="M3152" t="s">
        <v>24</v>
      </c>
      <c r="N3152">
        <v>102</v>
      </c>
      <c r="O3152">
        <v>1</v>
      </c>
    </row>
    <row r="3153" spans="1:15">
      <c r="A3153" t="s">
        <v>15979</v>
      </c>
      <c r="B3153" t="s">
        <v>16</v>
      </c>
      <c r="C3153" t="s">
        <v>76</v>
      </c>
      <c r="D3153" t="s">
        <v>77</v>
      </c>
      <c r="E3153" t="s">
        <v>16010</v>
      </c>
      <c r="F3153" t="s">
        <v>16011</v>
      </c>
      <c r="G3153" t="s">
        <v>16012</v>
      </c>
      <c r="H3153" s="1" t="s">
        <v>11064</v>
      </c>
      <c r="I3153" s="1" t="s">
        <v>11065</v>
      </c>
      <c r="J3153">
        <v>39</v>
      </c>
      <c r="K3153" t="s">
        <v>24</v>
      </c>
      <c r="L3153" t="s">
        <v>24</v>
      </c>
      <c r="M3153" t="s">
        <v>24</v>
      </c>
      <c r="N3153">
        <v>40</v>
      </c>
      <c r="O3153">
        <v>1</v>
      </c>
    </row>
    <row r="3154" spans="1:15">
      <c r="A3154" t="s">
        <v>15979</v>
      </c>
      <c r="B3154" t="s">
        <v>16</v>
      </c>
      <c r="C3154" t="s">
        <v>76</v>
      </c>
      <c r="D3154" t="s">
        <v>77</v>
      </c>
      <c r="E3154" t="s">
        <v>16013</v>
      </c>
      <c r="F3154" t="s">
        <v>16014</v>
      </c>
      <c r="G3154" t="s">
        <v>16015</v>
      </c>
      <c r="H3154" s="1" t="s">
        <v>10942</v>
      </c>
      <c r="I3154" s="1" t="s">
        <v>10943</v>
      </c>
      <c r="J3154">
        <v>3</v>
      </c>
      <c r="K3154" t="s">
        <v>24</v>
      </c>
      <c r="L3154" t="s">
        <v>24</v>
      </c>
      <c r="M3154" t="s">
        <v>24</v>
      </c>
      <c r="N3154">
        <v>3</v>
      </c>
      <c r="O3154" t="s">
        <v>24</v>
      </c>
    </row>
    <row r="3155" spans="1:15">
      <c r="A3155" t="s">
        <v>15979</v>
      </c>
      <c r="B3155" t="s">
        <v>16</v>
      </c>
      <c r="C3155" t="s">
        <v>76</v>
      </c>
      <c r="D3155" t="s">
        <v>77</v>
      </c>
      <c r="E3155" t="s">
        <v>16016</v>
      </c>
      <c r="F3155" t="s">
        <v>16017</v>
      </c>
      <c r="G3155" t="s">
        <v>16018</v>
      </c>
      <c r="H3155" s="1" t="s">
        <v>16019</v>
      </c>
      <c r="I3155" s="1" t="s">
        <v>16020</v>
      </c>
      <c r="J3155">
        <v>18</v>
      </c>
      <c r="K3155" t="s">
        <v>24</v>
      </c>
      <c r="L3155" t="s">
        <v>24</v>
      </c>
      <c r="M3155" t="s">
        <v>24</v>
      </c>
      <c r="N3155">
        <v>19</v>
      </c>
      <c r="O3155">
        <v>1</v>
      </c>
    </row>
    <row r="3156" spans="1:15">
      <c r="A3156" t="s">
        <v>15979</v>
      </c>
      <c r="B3156" t="s">
        <v>16</v>
      </c>
      <c r="C3156" t="s">
        <v>76</v>
      </c>
      <c r="D3156" t="s">
        <v>77</v>
      </c>
      <c r="E3156" t="s">
        <v>16021</v>
      </c>
      <c r="F3156" t="s">
        <v>16022</v>
      </c>
      <c r="G3156" t="s">
        <v>16023</v>
      </c>
      <c r="H3156" s="1" t="s">
        <v>16024</v>
      </c>
      <c r="I3156" s="1" t="s">
        <v>16025</v>
      </c>
      <c r="J3156">
        <v>50</v>
      </c>
      <c r="K3156" t="s">
        <v>24</v>
      </c>
      <c r="L3156" t="s">
        <v>24</v>
      </c>
      <c r="M3156" t="s">
        <v>24</v>
      </c>
      <c r="N3156">
        <v>55</v>
      </c>
      <c r="O3156">
        <v>5</v>
      </c>
    </row>
    <row r="3157" spans="1:15">
      <c r="A3157" t="s">
        <v>15979</v>
      </c>
      <c r="B3157" t="s">
        <v>16</v>
      </c>
      <c r="C3157" t="s">
        <v>76</v>
      </c>
      <c r="D3157" t="s">
        <v>77</v>
      </c>
      <c r="E3157" t="s">
        <v>16026</v>
      </c>
      <c r="F3157" t="s">
        <v>16027</v>
      </c>
      <c r="G3157" t="s">
        <v>16028</v>
      </c>
      <c r="H3157" s="1" t="s">
        <v>16029</v>
      </c>
      <c r="I3157" s="1" t="s">
        <v>16030</v>
      </c>
      <c r="J3157">
        <v>12</v>
      </c>
      <c r="K3157" t="s">
        <v>24</v>
      </c>
      <c r="L3157" t="s">
        <v>24</v>
      </c>
      <c r="M3157" t="s">
        <v>24</v>
      </c>
      <c r="N3157">
        <v>15</v>
      </c>
      <c r="O3157">
        <v>3</v>
      </c>
    </row>
    <row r="3158" spans="1:15">
      <c r="A3158" t="s">
        <v>16031</v>
      </c>
      <c r="B3158" t="s">
        <v>16</v>
      </c>
      <c r="C3158" t="s">
        <v>76</v>
      </c>
      <c r="D3158" t="s">
        <v>77</v>
      </c>
      <c r="E3158" t="s">
        <v>16032</v>
      </c>
      <c r="F3158" t="s">
        <v>16033</v>
      </c>
      <c r="G3158" t="s">
        <v>16034</v>
      </c>
      <c r="H3158" s="1" t="s">
        <v>16035</v>
      </c>
      <c r="I3158" s="1" t="s">
        <v>16036</v>
      </c>
      <c r="J3158">
        <v>85</v>
      </c>
      <c r="K3158" t="s">
        <v>24</v>
      </c>
      <c r="L3158" t="s">
        <v>24</v>
      </c>
      <c r="M3158" t="s">
        <v>24</v>
      </c>
      <c r="N3158">
        <v>87</v>
      </c>
      <c r="O3158">
        <v>2</v>
      </c>
    </row>
    <row r="3159" spans="1:15">
      <c r="A3159" t="s">
        <v>16031</v>
      </c>
      <c r="B3159" t="s">
        <v>16</v>
      </c>
      <c r="C3159" t="s">
        <v>76</v>
      </c>
      <c r="D3159" t="s">
        <v>77</v>
      </c>
      <c r="E3159" t="s">
        <v>16037</v>
      </c>
      <c r="F3159" t="s">
        <v>16038</v>
      </c>
      <c r="G3159" t="s">
        <v>16039</v>
      </c>
      <c r="H3159" s="1" t="s">
        <v>16040</v>
      </c>
      <c r="I3159" s="1" t="s">
        <v>16041</v>
      </c>
      <c r="J3159">
        <v>123</v>
      </c>
      <c r="K3159" t="s">
        <v>24</v>
      </c>
      <c r="L3159" t="s">
        <v>24</v>
      </c>
      <c r="M3159" t="s">
        <v>24</v>
      </c>
      <c r="N3159">
        <v>123</v>
      </c>
      <c r="O3159" t="s">
        <v>24</v>
      </c>
    </row>
    <row r="3160" spans="1:15">
      <c r="A3160" t="s">
        <v>16031</v>
      </c>
      <c r="B3160" t="s">
        <v>16</v>
      </c>
      <c r="C3160" t="s">
        <v>76</v>
      </c>
      <c r="D3160" t="s">
        <v>77</v>
      </c>
      <c r="E3160" t="s">
        <v>16042</v>
      </c>
      <c r="F3160" t="s">
        <v>16043</v>
      </c>
      <c r="G3160" t="s">
        <v>16044</v>
      </c>
      <c r="H3160" s="1" t="s">
        <v>15963</v>
      </c>
      <c r="I3160" s="1" t="s">
        <v>15964</v>
      </c>
      <c r="J3160">
        <v>111</v>
      </c>
      <c r="K3160" t="s">
        <v>24</v>
      </c>
      <c r="L3160" t="s">
        <v>24</v>
      </c>
      <c r="M3160" t="s">
        <v>24</v>
      </c>
      <c r="N3160">
        <v>115</v>
      </c>
      <c r="O3160">
        <v>4</v>
      </c>
    </row>
    <row r="3161" spans="1:15">
      <c r="A3161" t="s">
        <v>16031</v>
      </c>
      <c r="B3161" t="s">
        <v>16</v>
      </c>
      <c r="C3161" t="s">
        <v>76</v>
      </c>
      <c r="D3161" t="s">
        <v>77</v>
      </c>
      <c r="E3161" t="s">
        <v>16045</v>
      </c>
      <c r="F3161" t="s">
        <v>16046</v>
      </c>
      <c r="G3161" t="s">
        <v>16047</v>
      </c>
      <c r="H3161" s="1" t="s">
        <v>16048</v>
      </c>
      <c r="I3161" s="1" t="s">
        <v>16049</v>
      </c>
      <c r="J3161">
        <v>114</v>
      </c>
      <c r="K3161" t="s">
        <v>24</v>
      </c>
      <c r="L3161" t="s">
        <v>24</v>
      </c>
      <c r="M3161" t="s">
        <v>24</v>
      </c>
      <c r="N3161">
        <v>121</v>
      </c>
      <c r="O3161">
        <v>7</v>
      </c>
    </row>
    <row r="3162" spans="1:15">
      <c r="A3162" t="s">
        <v>16031</v>
      </c>
      <c r="B3162" t="s">
        <v>16</v>
      </c>
      <c r="C3162" t="s">
        <v>76</v>
      </c>
      <c r="D3162" t="s">
        <v>77</v>
      </c>
      <c r="E3162" t="s">
        <v>16050</v>
      </c>
      <c r="F3162" t="s">
        <v>16051</v>
      </c>
      <c r="G3162" t="s">
        <v>16052</v>
      </c>
      <c r="H3162" s="1">
        <v>15097</v>
      </c>
      <c r="I3162" s="1" t="s">
        <v>15978</v>
      </c>
      <c r="J3162">
        <v>6</v>
      </c>
      <c r="K3162" t="s">
        <v>24</v>
      </c>
      <c r="L3162" t="s">
        <v>24</v>
      </c>
      <c r="M3162" t="s">
        <v>24</v>
      </c>
      <c r="N3162">
        <v>7</v>
      </c>
      <c r="O3162">
        <v>1</v>
      </c>
    </row>
    <row r="3163" spans="1:15">
      <c r="A3163" t="s">
        <v>16053</v>
      </c>
      <c r="B3163" t="s">
        <v>16</v>
      </c>
      <c r="C3163" t="s">
        <v>76</v>
      </c>
      <c r="D3163" t="s">
        <v>77</v>
      </c>
      <c r="E3163" t="s">
        <v>16054</v>
      </c>
      <c r="F3163" t="s">
        <v>16055</v>
      </c>
      <c r="G3163" t="s">
        <v>16056</v>
      </c>
      <c r="H3163" s="1" t="s">
        <v>16057</v>
      </c>
      <c r="I3163" s="1" t="s">
        <v>16058</v>
      </c>
      <c r="J3163">
        <v>7</v>
      </c>
      <c r="K3163" t="s">
        <v>24</v>
      </c>
      <c r="L3163" t="s">
        <v>24</v>
      </c>
      <c r="M3163" t="s">
        <v>24</v>
      </c>
      <c r="N3163">
        <v>7</v>
      </c>
      <c r="O3163" t="s">
        <v>24</v>
      </c>
    </row>
    <row r="3164" spans="1:15">
      <c r="A3164" t="s">
        <v>16059</v>
      </c>
      <c r="B3164" t="s">
        <v>16</v>
      </c>
      <c r="C3164" t="s">
        <v>76</v>
      </c>
      <c r="D3164" t="s">
        <v>77</v>
      </c>
      <c r="E3164" t="s">
        <v>16060</v>
      </c>
      <c r="F3164" t="s">
        <v>16061</v>
      </c>
      <c r="G3164" t="s">
        <v>16062</v>
      </c>
      <c r="H3164" s="1" t="s">
        <v>16063</v>
      </c>
      <c r="I3164" s="1" t="s">
        <v>16064</v>
      </c>
      <c r="J3164">
        <v>70</v>
      </c>
      <c r="K3164" t="s">
        <v>24</v>
      </c>
      <c r="L3164" t="s">
        <v>24</v>
      </c>
      <c r="M3164" t="s">
        <v>24</v>
      </c>
      <c r="N3164">
        <v>70</v>
      </c>
      <c r="O3164" t="s">
        <v>24</v>
      </c>
    </row>
    <row r="3165" spans="1:15">
      <c r="A3165" t="s">
        <v>16065</v>
      </c>
      <c r="B3165" t="s">
        <v>16</v>
      </c>
      <c r="C3165" t="s">
        <v>76</v>
      </c>
      <c r="D3165" t="s">
        <v>77</v>
      </c>
      <c r="E3165" t="s">
        <v>16066</v>
      </c>
      <c r="F3165" t="s">
        <v>16067</v>
      </c>
      <c r="G3165" t="s">
        <v>16068</v>
      </c>
      <c r="H3165" s="1" t="s">
        <v>16069</v>
      </c>
      <c r="I3165" s="1" t="s">
        <v>16070</v>
      </c>
      <c r="J3165">
        <v>92</v>
      </c>
      <c r="K3165" t="s">
        <v>24</v>
      </c>
      <c r="L3165" t="s">
        <v>24</v>
      </c>
      <c r="M3165" t="s">
        <v>24</v>
      </c>
      <c r="N3165">
        <v>98</v>
      </c>
      <c r="O3165" t="s">
        <v>24</v>
      </c>
    </row>
    <row r="3166" spans="1:15">
      <c r="A3166" t="s">
        <v>16071</v>
      </c>
      <c r="B3166" t="s">
        <v>16</v>
      </c>
      <c r="C3166" t="s">
        <v>76</v>
      </c>
      <c r="D3166" t="s">
        <v>77</v>
      </c>
      <c r="E3166" t="s">
        <v>16072</v>
      </c>
      <c r="F3166" t="s">
        <v>16073</v>
      </c>
      <c r="G3166" t="s">
        <v>16074</v>
      </c>
      <c r="H3166" s="1" t="s">
        <v>16075</v>
      </c>
      <c r="I3166" s="1" t="s">
        <v>16076</v>
      </c>
      <c r="J3166">
        <v>113</v>
      </c>
      <c r="K3166" t="s">
        <v>24</v>
      </c>
      <c r="L3166" t="s">
        <v>24</v>
      </c>
      <c r="M3166" t="s">
        <v>24</v>
      </c>
      <c r="N3166">
        <v>120</v>
      </c>
      <c r="O3166">
        <v>7</v>
      </c>
    </row>
    <row r="3167" spans="1:15">
      <c r="A3167" t="s">
        <v>16071</v>
      </c>
      <c r="B3167" t="s">
        <v>16</v>
      </c>
      <c r="C3167" t="s">
        <v>76</v>
      </c>
      <c r="D3167" t="s">
        <v>77</v>
      </c>
      <c r="E3167" t="s">
        <v>16077</v>
      </c>
      <c r="F3167" t="s">
        <v>16078</v>
      </c>
      <c r="G3167" t="s">
        <v>16079</v>
      </c>
      <c r="H3167" s="1" t="s">
        <v>16080</v>
      </c>
      <c r="I3167" s="1" t="s">
        <v>16081</v>
      </c>
      <c r="J3167">
        <v>329</v>
      </c>
      <c r="K3167" t="s">
        <v>24</v>
      </c>
      <c r="L3167" t="s">
        <v>24</v>
      </c>
      <c r="M3167" t="s">
        <v>24</v>
      </c>
      <c r="N3167">
        <v>358</v>
      </c>
      <c r="O3167">
        <v>29</v>
      </c>
    </row>
    <row r="3168" spans="1:15">
      <c r="A3168" t="s">
        <v>16082</v>
      </c>
      <c r="B3168" t="s">
        <v>16</v>
      </c>
      <c r="C3168" t="s">
        <v>76</v>
      </c>
      <c r="D3168" t="s">
        <v>77</v>
      </c>
      <c r="E3168" t="s">
        <v>16083</v>
      </c>
      <c r="F3168" t="s">
        <v>16084</v>
      </c>
      <c r="G3168" t="s">
        <v>16085</v>
      </c>
      <c r="H3168" s="1" t="s">
        <v>16086</v>
      </c>
      <c r="I3168" s="1" t="s">
        <v>16087</v>
      </c>
      <c r="J3168">
        <v>226</v>
      </c>
      <c r="K3168" t="s">
        <v>24</v>
      </c>
      <c r="L3168" t="s">
        <v>24</v>
      </c>
      <c r="M3168" t="s">
        <v>24</v>
      </c>
      <c r="N3168">
        <v>233</v>
      </c>
      <c r="O3168">
        <v>7</v>
      </c>
    </row>
    <row r="3169" spans="1:15">
      <c r="A3169" t="s">
        <v>16082</v>
      </c>
      <c r="B3169" t="s">
        <v>16</v>
      </c>
      <c r="C3169" t="s">
        <v>76</v>
      </c>
      <c r="D3169" t="s">
        <v>77</v>
      </c>
      <c r="E3169" t="s">
        <v>16088</v>
      </c>
      <c r="F3169" t="s">
        <v>16089</v>
      </c>
      <c r="G3169" t="s">
        <v>16090</v>
      </c>
      <c r="H3169" s="1" t="s">
        <v>16091</v>
      </c>
      <c r="I3169" s="1" t="s">
        <v>16092</v>
      </c>
      <c r="J3169">
        <v>143</v>
      </c>
      <c r="K3169" t="s">
        <v>24</v>
      </c>
      <c r="L3169" t="s">
        <v>24</v>
      </c>
      <c r="M3169" t="s">
        <v>24</v>
      </c>
      <c r="N3169">
        <v>150</v>
      </c>
      <c r="O3169">
        <v>7</v>
      </c>
    </row>
    <row r="3170" spans="1:15">
      <c r="A3170" t="s">
        <v>16082</v>
      </c>
      <c r="B3170" t="s">
        <v>16</v>
      </c>
      <c r="C3170" t="s">
        <v>76</v>
      </c>
      <c r="D3170" t="s">
        <v>77</v>
      </c>
      <c r="E3170" t="s">
        <v>16093</v>
      </c>
      <c r="F3170" t="s">
        <v>16094</v>
      </c>
      <c r="G3170" t="s">
        <v>16095</v>
      </c>
      <c r="H3170" s="1" t="s">
        <v>16096</v>
      </c>
      <c r="I3170" s="1" t="s">
        <v>16097</v>
      </c>
      <c r="J3170">
        <v>209</v>
      </c>
      <c r="K3170" t="s">
        <v>24</v>
      </c>
      <c r="L3170" t="s">
        <v>24</v>
      </c>
      <c r="M3170" t="s">
        <v>24</v>
      </c>
      <c r="N3170">
        <v>216</v>
      </c>
      <c r="O3170">
        <v>7</v>
      </c>
    </row>
    <row r="3171" spans="1:15">
      <c r="A3171" t="s">
        <v>16098</v>
      </c>
      <c r="B3171" t="s">
        <v>16</v>
      </c>
      <c r="C3171" t="s">
        <v>76</v>
      </c>
      <c r="D3171" t="s">
        <v>77</v>
      </c>
      <c r="E3171" t="s">
        <v>2847</v>
      </c>
      <c r="F3171" t="s">
        <v>16099</v>
      </c>
      <c r="G3171" t="s">
        <v>16100</v>
      </c>
      <c r="H3171" s="1" t="s">
        <v>16101</v>
      </c>
      <c r="I3171" s="1" t="s">
        <v>16102</v>
      </c>
      <c r="J3171">
        <v>93</v>
      </c>
      <c r="K3171" t="s">
        <v>24</v>
      </c>
      <c r="L3171" t="s">
        <v>24</v>
      </c>
      <c r="M3171" t="s">
        <v>24</v>
      </c>
      <c r="N3171">
        <v>100</v>
      </c>
      <c r="O3171">
        <v>7</v>
      </c>
    </row>
    <row r="3172" spans="1:15">
      <c r="A3172" t="s">
        <v>16098</v>
      </c>
      <c r="B3172" t="s">
        <v>16</v>
      </c>
      <c r="C3172" t="s">
        <v>76</v>
      </c>
      <c r="D3172" t="s">
        <v>77</v>
      </c>
      <c r="E3172" t="s">
        <v>2852</v>
      </c>
      <c r="F3172" t="s">
        <v>16103</v>
      </c>
      <c r="G3172" t="s">
        <v>16104</v>
      </c>
      <c r="H3172" s="1" t="s">
        <v>16105</v>
      </c>
      <c r="I3172" s="1" t="s">
        <v>16106</v>
      </c>
      <c r="J3172">
        <v>140</v>
      </c>
      <c r="K3172" t="s">
        <v>24</v>
      </c>
      <c r="L3172" t="s">
        <v>24</v>
      </c>
      <c r="M3172" t="s">
        <v>24</v>
      </c>
      <c r="N3172">
        <v>145</v>
      </c>
      <c r="O3172">
        <v>5</v>
      </c>
    </row>
    <row r="3173" spans="1:15">
      <c r="A3173" t="s">
        <v>16107</v>
      </c>
      <c r="B3173" t="s">
        <v>16</v>
      </c>
      <c r="C3173" t="s">
        <v>76</v>
      </c>
      <c r="D3173" t="s">
        <v>77</v>
      </c>
      <c r="E3173" t="s">
        <v>16108</v>
      </c>
      <c r="F3173" t="s">
        <v>16109</v>
      </c>
      <c r="G3173" t="s">
        <v>16110</v>
      </c>
      <c r="H3173" s="1" t="s">
        <v>16111</v>
      </c>
      <c r="I3173" s="1" t="s">
        <v>16112</v>
      </c>
      <c r="J3173">
        <v>75</v>
      </c>
      <c r="K3173" t="s">
        <v>24</v>
      </c>
      <c r="L3173" t="s">
        <v>24</v>
      </c>
      <c r="M3173" t="s">
        <v>24</v>
      </c>
      <c r="N3173">
        <v>78</v>
      </c>
      <c r="O3173">
        <v>3</v>
      </c>
    </row>
    <row r="3174" spans="1:15">
      <c r="A3174" t="s">
        <v>16107</v>
      </c>
      <c r="B3174" t="s">
        <v>16</v>
      </c>
      <c r="C3174" t="s">
        <v>76</v>
      </c>
      <c r="D3174" t="s">
        <v>77</v>
      </c>
      <c r="E3174" t="s">
        <v>16113</v>
      </c>
      <c r="F3174" t="s">
        <v>16114</v>
      </c>
      <c r="G3174" t="s">
        <v>16115</v>
      </c>
      <c r="H3174" s="1" t="s">
        <v>16116</v>
      </c>
      <c r="I3174" s="1" t="s">
        <v>16117</v>
      </c>
      <c r="J3174">
        <v>286</v>
      </c>
      <c r="K3174" t="s">
        <v>24</v>
      </c>
      <c r="L3174" t="s">
        <v>24</v>
      </c>
      <c r="M3174" t="s">
        <v>24</v>
      </c>
      <c r="N3174">
        <v>297</v>
      </c>
      <c r="O3174">
        <v>11</v>
      </c>
    </row>
    <row r="3175" spans="1:15">
      <c r="A3175" t="s">
        <v>16107</v>
      </c>
      <c r="B3175" t="s">
        <v>16</v>
      </c>
      <c r="C3175" t="s">
        <v>76</v>
      </c>
      <c r="D3175" t="s">
        <v>77</v>
      </c>
      <c r="E3175" t="s">
        <v>16118</v>
      </c>
      <c r="F3175" t="s">
        <v>16119</v>
      </c>
      <c r="G3175" t="s">
        <v>16120</v>
      </c>
      <c r="H3175" s="1" t="s">
        <v>16121</v>
      </c>
      <c r="I3175" s="1" t="s">
        <v>16122</v>
      </c>
      <c r="J3175">
        <v>188</v>
      </c>
      <c r="K3175" t="s">
        <v>24</v>
      </c>
      <c r="L3175" t="s">
        <v>24</v>
      </c>
      <c r="M3175" t="s">
        <v>24</v>
      </c>
      <c r="N3175">
        <v>196</v>
      </c>
      <c r="O3175">
        <v>8</v>
      </c>
    </row>
    <row r="3176" spans="1:15">
      <c r="A3176" t="s">
        <v>16107</v>
      </c>
      <c r="B3176" t="s">
        <v>16</v>
      </c>
      <c r="C3176" t="s">
        <v>76</v>
      </c>
      <c r="D3176" t="s">
        <v>77</v>
      </c>
      <c r="E3176" t="s">
        <v>16123</v>
      </c>
      <c r="F3176" t="s">
        <v>16124</v>
      </c>
      <c r="G3176" t="s">
        <v>16125</v>
      </c>
      <c r="H3176" s="1" t="s">
        <v>16126</v>
      </c>
      <c r="I3176" s="1" t="s">
        <v>16127</v>
      </c>
      <c r="J3176">
        <v>110</v>
      </c>
      <c r="K3176" t="s">
        <v>24</v>
      </c>
      <c r="L3176" t="s">
        <v>24</v>
      </c>
      <c r="M3176" t="s">
        <v>24</v>
      </c>
      <c r="N3176">
        <v>116</v>
      </c>
      <c r="O3176">
        <v>6</v>
      </c>
    </row>
    <row r="3177" spans="1:15">
      <c r="A3177" t="s">
        <v>16128</v>
      </c>
      <c r="B3177" t="s">
        <v>16</v>
      </c>
      <c r="C3177" t="s">
        <v>76</v>
      </c>
      <c r="D3177" t="s">
        <v>77</v>
      </c>
      <c r="E3177" t="s">
        <v>16129</v>
      </c>
      <c r="F3177" t="s">
        <v>16130</v>
      </c>
      <c r="G3177" t="s">
        <v>16131</v>
      </c>
      <c r="H3177" s="1" t="s">
        <v>16132</v>
      </c>
      <c r="I3177" s="1" t="s">
        <v>16133</v>
      </c>
      <c r="J3177">
        <v>72</v>
      </c>
      <c r="K3177" t="s">
        <v>24</v>
      </c>
      <c r="L3177" t="s">
        <v>24</v>
      </c>
      <c r="M3177" t="s">
        <v>24</v>
      </c>
      <c r="N3177">
        <v>74</v>
      </c>
      <c r="O3177">
        <v>2</v>
      </c>
    </row>
    <row r="3178" spans="1:15">
      <c r="A3178" t="s">
        <v>16128</v>
      </c>
      <c r="B3178" t="s">
        <v>16</v>
      </c>
      <c r="C3178" t="s">
        <v>76</v>
      </c>
      <c r="D3178" t="s">
        <v>77</v>
      </c>
      <c r="E3178" t="s">
        <v>16134</v>
      </c>
      <c r="F3178" t="s">
        <v>16135</v>
      </c>
      <c r="G3178" t="s">
        <v>16136</v>
      </c>
      <c r="H3178" s="1" t="s">
        <v>16137</v>
      </c>
      <c r="I3178" s="1" t="s">
        <v>16138</v>
      </c>
      <c r="J3178">
        <v>49</v>
      </c>
      <c r="K3178" t="s">
        <v>24</v>
      </c>
      <c r="L3178" t="s">
        <v>24</v>
      </c>
      <c r="M3178" t="s">
        <v>24</v>
      </c>
      <c r="N3178">
        <v>50</v>
      </c>
      <c r="O3178">
        <v>1</v>
      </c>
    </row>
    <row r="3179" spans="1:15">
      <c r="A3179" t="s">
        <v>16128</v>
      </c>
      <c r="B3179" t="s">
        <v>16</v>
      </c>
      <c r="C3179" t="s">
        <v>76</v>
      </c>
      <c r="D3179" t="s">
        <v>77</v>
      </c>
      <c r="E3179" t="s">
        <v>16139</v>
      </c>
      <c r="F3179" t="s">
        <v>16140</v>
      </c>
      <c r="G3179" t="s">
        <v>16141</v>
      </c>
      <c r="H3179" s="1" t="s">
        <v>16142</v>
      </c>
      <c r="I3179" s="1" t="s">
        <v>16143</v>
      </c>
      <c r="J3179">
        <v>211</v>
      </c>
      <c r="K3179" t="s">
        <v>24</v>
      </c>
      <c r="L3179" t="s">
        <v>24</v>
      </c>
      <c r="M3179" t="s">
        <v>24</v>
      </c>
      <c r="N3179">
        <v>218</v>
      </c>
      <c r="O3179">
        <v>7</v>
      </c>
    </row>
    <row r="3180" spans="1:15">
      <c r="A3180" t="s">
        <v>16128</v>
      </c>
      <c r="B3180" t="s">
        <v>16</v>
      </c>
      <c r="C3180" t="s">
        <v>76</v>
      </c>
      <c r="D3180" t="s">
        <v>77</v>
      </c>
      <c r="E3180" t="s">
        <v>16144</v>
      </c>
      <c r="F3180" t="s">
        <v>16145</v>
      </c>
      <c r="G3180" t="s">
        <v>16146</v>
      </c>
      <c r="H3180" s="1" t="s">
        <v>16147</v>
      </c>
      <c r="I3180" s="1" t="s">
        <v>16148</v>
      </c>
      <c r="J3180">
        <v>16</v>
      </c>
      <c r="K3180" t="s">
        <v>24</v>
      </c>
      <c r="L3180" t="s">
        <v>24</v>
      </c>
      <c r="M3180" t="s">
        <v>24</v>
      </c>
      <c r="N3180">
        <v>16</v>
      </c>
      <c r="O3180" t="s">
        <v>24</v>
      </c>
    </row>
    <row r="3181" spans="1:15">
      <c r="A3181" t="s">
        <v>16149</v>
      </c>
      <c r="B3181" t="s">
        <v>16</v>
      </c>
      <c r="C3181" t="s">
        <v>76</v>
      </c>
      <c r="D3181" t="s">
        <v>77</v>
      </c>
      <c r="E3181" t="s">
        <v>16150</v>
      </c>
      <c r="F3181" t="s">
        <v>16151</v>
      </c>
      <c r="G3181" t="s">
        <v>16152</v>
      </c>
      <c r="H3181" s="1" t="s">
        <v>16153</v>
      </c>
      <c r="I3181" s="1" t="s">
        <v>16154</v>
      </c>
      <c r="J3181">
        <v>84</v>
      </c>
      <c r="K3181" t="s">
        <v>24</v>
      </c>
      <c r="L3181" t="s">
        <v>24</v>
      </c>
      <c r="M3181" t="s">
        <v>24</v>
      </c>
      <c r="N3181">
        <v>92</v>
      </c>
      <c r="O3181">
        <v>8</v>
      </c>
    </row>
    <row r="3182" spans="1:15">
      <c r="A3182" t="s">
        <v>16155</v>
      </c>
      <c r="B3182" t="s">
        <v>16</v>
      </c>
      <c r="C3182" t="s">
        <v>76</v>
      </c>
      <c r="D3182" t="s">
        <v>77</v>
      </c>
      <c r="E3182" t="s">
        <v>16156</v>
      </c>
      <c r="F3182" t="s">
        <v>16157</v>
      </c>
      <c r="G3182" t="s">
        <v>16158</v>
      </c>
      <c r="H3182" s="1" t="s">
        <v>16159</v>
      </c>
      <c r="I3182" s="1" t="s">
        <v>16160</v>
      </c>
      <c r="J3182">
        <v>202</v>
      </c>
      <c r="K3182" t="s">
        <v>24</v>
      </c>
      <c r="L3182" t="s">
        <v>24</v>
      </c>
      <c r="M3182" t="s">
        <v>24</v>
      </c>
      <c r="N3182">
        <v>207</v>
      </c>
      <c r="O3182">
        <v>5</v>
      </c>
    </row>
    <row r="3183" spans="1:15">
      <c r="A3183" t="s">
        <v>16155</v>
      </c>
      <c r="B3183" t="s">
        <v>16</v>
      </c>
      <c r="C3183" t="s">
        <v>76</v>
      </c>
      <c r="D3183" t="s">
        <v>77</v>
      </c>
      <c r="E3183" t="s">
        <v>16161</v>
      </c>
      <c r="F3183" t="s">
        <v>16162</v>
      </c>
      <c r="G3183" t="s">
        <v>16163</v>
      </c>
      <c r="H3183" s="1" t="s">
        <v>16164</v>
      </c>
      <c r="I3183" s="1" t="s">
        <v>16165</v>
      </c>
      <c r="J3183">
        <v>200</v>
      </c>
      <c r="K3183" t="s">
        <v>24</v>
      </c>
      <c r="L3183" t="s">
        <v>24</v>
      </c>
      <c r="M3183" t="s">
        <v>24</v>
      </c>
      <c r="N3183">
        <v>214</v>
      </c>
      <c r="O3183">
        <v>14</v>
      </c>
    </row>
    <row r="3184" spans="1:15">
      <c r="A3184" t="s">
        <v>16166</v>
      </c>
      <c r="B3184" t="s">
        <v>16</v>
      </c>
      <c r="C3184" t="s">
        <v>76</v>
      </c>
      <c r="D3184" t="s">
        <v>77</v>
      </c>
      <c r="E3184" t="s">
        <v>16167</v>
      </c>
      <c r="F3184" t="s">
        <v>16168</v>
      </c>
      <c r="G3184" t="s">
        <v>16169</v>
      </c>
      <c r="H3184" s="1" t="s">
        <v>16170</v>
      </c>
      <c r="I3184" s="1" t="s">
        <v>16171</v>
      </c>
      <c r="J3184">
        <v>3</v>
      </c>
      <c r="K3184" t="s">
        <v>24</v>
      </c>
      <c r="L3184" t="s">
        <v>24</v>
      </c>
      <c r="M3184" t="s">
        <v>24</v>
      </c>
      <c r="N3184">
        <v>3</v>
      </c>
      <c r="O3184" t="s">
        <v>24</v>
      </c>
    </row>
    <row r="3185" spans="1:15">
      <c r="A3185" t="s">
        <v>16166</v>
      </c>
      <c r="B3185" t="s">
        <v>16</v>
      </c>
      <c r="C3185" t="s">
        <v>76</v>
      </c>
      <c r="D3185" t="s">
        <v>77</v>
      </c>
      <c r="E3185" t="s">
        <v>16172</v>
      </c>
      <c r="F3185" t="s">
        <v>16173</v>
      </c>
      <c r="G3185" t="s">
        <v>16174</v>
      </c>
      <c r="H3185" s="1" t="s">
        <v>16175</v>
      </c>
      <c r="I3185" s="1" t="s">
        <v>16176</v>
      </c>
      <c r="J3185">
        <v>1</v>
      </c>
      <c r="K3185" t="s">
        <v>24</v>
      </c>
      <c r="L3185" t="s">
        <v>24</v>
      </c>
      <c r="M3185" t="s">
        <v>24</v>
      </c>
      <c r="N3185">
        <v>1</v>
      </c>
      <c r="O3185" t="s">
        <v>24</v>
      </c>
    </row>
    <row r="3186" spans="1:15">
      <c r="A3186" t="s">
        <v>16177</v>
      </c>
      <c r="B3186" t="s">
        <v>16</v>
      </c>
      <c r="C3186" t="s">
        <v>76</v>
      </c>
      <c r="D3186" t="s">
        <v>77</v>
      </c>
      <c r="E3186" t="s">
        <v>16178</v>
      </c>
      <c r="F3186" t="s">
        <v>16179</v>
      </c>
      <c r="G3186" t="s">
        <v>16180</v>
      </c>
      <c r="H3186" s="1" t="s">
        <v>16181</v>
      </c>
      <c r="I3186" s="1" t="s">
        <v>16182</v>
      </c>
      <c r="J3186">
        <v>1</v>
      </c>
      <c r="K3186" t="s">
        <v>24</v>
      </c>
      <c r="L3186" t="s">
        <v>24</v>
      </c>
      <c r="M3186" t="s">
        <v>24</v>
      </c>
      <c r="N3186">
        <v>1</v>
      </c>
      <c r="O3186" t="s">
        <v>24</v>
      </c>
    </row>
    <row r="3187" spans="1:15">
      <c r="A3187" t="s">
        <v>16183</v>
      </c>
      <c r="B3187" t="s">
        <v>16</v>
      </c>
      <c r="C3187" t="s">
        <v>76</v>
      </c>
      <c r="D3187" t="s">
        <v>77</v>
      </c>
      <c r="E3187" t="s">
        <v>2736</v>
      </c>
      <c r="F3187" t="s">
        <v>16184</v>
      </c>
      <c r="G3187" t="s">
        <v>16185</v>
      </c>
      <c r="H3187" s="1" t="s">
        <v>16186</v>
      </c>
      <c r="I3187" s="1" t="s">
        <v>16187</v>
      </c>
      <c r="J3187">
        <v>168</v>
      </c>
      <c r="K3187" t="s">
        <v>24</v>
      </c>
      <c r="L3187" t="s">
        <v>24</v>
      </c>
      <c r="M3187" t="s">
        <v>24</v>
      </c>
      <c r="N3187">
        <v>182</v>
      </c>
      <c r="O3187">
        <v>14</v>
      </c>
    </row>
    <row r="3188" spans="1:15">
      <c r="A3188" t="s">
        <v>16183</v>
      </c>
      <c r="B3188" t="s">
        <v>16</v>
      </c>
      <c r="C3188" t="s">
        <v>76</v>
      </c>
      <c r="D3188" t="s">
        <v>77</v>
      </c>
      <c r="E3188" t="s">
        <v>3597</v>
      </c>
      <c r="F3188" t="s">
        <v>16188</v>
      </c>
      <c r="G3188" t="s">
        <v>16189</v>
      </c>
      <c r="H3188" s="1" t="s">
        <v>16190</v>
      </c>
      <c r="I3188" s="1" t="s">
        <v>16191</v>
      </c>
      <c r="J3188">
        <v>34</v>
      </c>
      <c r="K3188" t="s">
        <v>24</v>
      </c>
      <c r="L3188" t="s">
        <v>24</v>
      </c>
      <c r="M3188" t="s">
        <v>24</v>
      </c>
      <c r="N3188">
        <v>36</v>
      </c>
      <c r="O3188">
        <v>2</v>
      </c>
    </row>
    <row r="3189" spans="1:15">
      <c r="A3189" t="s">
        <v>16183</v>
      </c>
      <c r="B3189" t="s">
        <v>16</v>
      </c>
      <c r="C3189" t="s">
        <v>76</v>
      </c>
      <c r="D3189" t="s">
        <v>77</v>
      </c>
      <c r="E3189" t="s">
        <v>2731</v>
      </c>
      <c r="F3189" t="s">
        <v>16192</v>
      </c>
      <c r="G3189" t="s">
        <v>16193</v>
      </c>
      <c r="H3189" s="1" t="s">
        <v>16194</v>
      </c>
      <c r="I3189" s="1" t="s">
        <v>16195</v>
      </c>
      <c r="J3189">
        <v>71</v>
      </c>
      <c r="K3189" t="s">
        <v>24</v>
      </c>
      <c r="L3189" t="s">
        <v>24</v>
      </c>
      <c r="M3189" t="s">
        <v>24</v>
      </c>
      <c r="N3189">
        <v>77</v>
      </c>
      <c r="O3189">
        <v>6</v>
      </c>
    </row>
    <row r="3190" spans="1:15">
      <c r="A3190" t="s">
        <v>16196</v>
      </c>
      <c r="B3190" t="s">
        <v>16</v>
      </c>
      <c r="C3190" t="s">
        <v>76</v>
      </c>
      <c r="D3190" t="s">
        <v>77</v>
      </c>
      <c r="E3190" t="s">
        <v>676</v>
      </c>
      <c r="F3190" t="s">
        <v>16197</v>
      </c>
      <c r="G3190" t="s">
        <v>16198</v>
      </c>
      <c r="H3190" s="1" t="s">
        <v>16199</v>
      </c>
      <c r="I3190" s="1" t="s">
        <v>16200</v>
      </c>
      <c r="J3190">
        <v>96</v>
      </c>
      <c r="K3190" t="s">
        <v>24</v>
      </c>
      <c r="L3190" t="s">
        <v>24</v>
      </c>
      <c r="M3190" t="s">
        <v>24</v>
      </c>
      <c r="N3190">
        <v>116</v>
      </c>
      <c r="O3190">
        <v>20</v>
      </c>
    </row>
    <row r="3191" spans="1:15">
      <c r="A3191" t="s">
        <v>16196</v>
      </c>
      <c r="B3191" t="s">
        <v>16</v>
      </c>
      <c r="C3191" t="s">
        <v>76</v>
      </c>
      <c r="D3191" t="s">
        <v>77</v>
      </c>
      <c r="E3191" t="s">
        <v>16201</v>
      </c>
      <c r="F3191" t="s">
        <v>16202</v>
      </c>
      <c r="G3191" t="s">
        <v>16203</v>
      </c>
      <c r="H3191" s="1" t="s">
        <v>16204</v>
      </c>
      <c r="I3191" s="1" t="s">
        <v>16205</v>
      </c>
      <c r="J3191">
        <v>102</v>
      </c>
      <c r="K3191" t="s">
        <v>24</v>
      </c>
      <c r="L3191" t="s">
        <v>24</v>
      </c>
      <c r="M3191" t="s">
        <v>24</v>
      </c>
      <c r="N3191">
        <v>110</v>
      </c>
      <c r="O3191">
        <v>8</v>
      </c>
    </row>
    <row r="3192" spans="1:15">
      <c r="A3192" t="s">
        <v>16206</v>
      </c>
      <c r="B3192" t="s">
        <v>16</v>
      </c>
      <c r="C3192" t="s">
        <v>76</v>
      </c>
      <c r="D3192" t="s">
        <v>77</v>
      </c>
      <c r="E3192" t="s">
        <v>16207</v>
      </c>
      <c r="F3192" t="s">
        <v>16208</v>
      </c>
      <c r="G3192" t="s">
        <v>16209</v>
      </c>
      <c r="H3192" s="1" t="s">
        <v>16210</v>
      </c>
      <c r="I3192" s="1" t="s">
        <v>16211</v>
      </c>
      <c r="J3192">
        <v>134</v>
      </c>
      <c r="K3192" t="s">
        <v>24</v>
      </c>
      <c r="L3192" t="s">
        <v>24</v>
      </c>
      <c r="M3192" t="s">
        <v>24</v>
      </c>
      <c r="N3192">
        <v>140</v>
      </c>
      <c r="O3192">
        <v>6</v>
      </c>
    </row>
    <row r="3193" spans="1:15">
      <c r="A3193" t="s">
        <v>16206</v>
      </c>
      <c r="B3193" t="s">
        <v>16</v>
      </c>
      <c r="C3193" t="s">
        <v>76</v>
      </c>
      <c r="D3193" t="s">
        <v>77</v>
      </c>
      <c r="E3193" t="s">
        <v>16212</v>
      </c>
      <c r="F3193" t="s">
        <v>16213</v>
      </c>
      <c r="G3193" t="s">
        <v>16214</v>
      </c>
      <c r="H3193" s="1" t="s">
        <v>16215</v>
      </c>
      <c r="I3193" s="1" t="s">
        <v>16216</v>
      </c>
      <c r="J3193">
        <v>58</v>
      </c>
      <c r="K3193" t="s">
        <v>24</v>
      </c>
      <c r="L3193" t="s">
        <v>24</v>
      </c>
      <c r="M3193" t="s">
        <v>24</v>
      </c>
      <c r="N3193">
        <v>65</v>
      </c>
      <c r="O3193">
        <v>7</v>
      </c>
    </row>
    <row r="3194" spans="1:15">
      <c r="A3194" t="s">
        <v>16206</v>
      </c>
      <c r="B3194" t="s">
        <v>16</v>
      </c>
      <c r="C3194" t="s">
        <v>76</v>
      </c>
      <c r="D3194" t="s">
        <v>77</v>
      </c>
      <c r="E3194" t="s">
        <v>16217</v>
      </c>
      <c r="F3194" t="s">
        <v>16218</v>
      </c>
      <c r="G3194" t="s">
        <v>16219</v>
      </c>
      <c r="H3194" s="1" t="s">
        <v>11037</v>
      </c>
      <c r="I3194" s="1" t="s">
        <v>16220</v>
      </c>
      <c r="J3194">
        <v>45</v>
      </c>
      <c r="K3194" t="s">
        <v>24</v>
      </c>
      <c r="L3194" t="s">
        <v>24</v>
      </c>
      <c r="M3194" t="s">
        <v>24</v>
      </c>
      <c r="N3194">
        <v>48</v>
      </c>
      <c r="O3194">
        <v>3</v>
      </c>
    </row>
    <row r="3195" spans="1:15">
      <c r="A3195" t="s">
        <v>16221</v>
      </c>
      <c r="B3195" t="s">
        <v>16</v>
      </c>
      <c r="C3195" t="s">
        <v>76</v>
      </c>
      <c r="D3195" t="s">
        <v>77</v>
      </c>
      <c r="E3195" t="s">
        <v>16222</v>
      </c>
      <c r="F3195" t="s">
        <v>16223</v>
      </c>
      <c r="G3195" t="s">
        <v>16224</v>
      </c>
      <c r="H3195" s="1" t="s">
        <v>16225</v>
      </c>
      <c r="I3195" s="1" t="s">
        <v>16226</v>
      </c>
      <c r="J3195">
        <v>257</v>
      </c>
      <c r="K3195" t="s">
        <v>24</v>
      </c>
      <c r="L3195" t="s">
        <v>24</v>
      </c>
      <c r="M3195" t="s">
        <v>24</v>
      </c>
      <c r="N3195">
        <v>273</v>
      </c>
      <c r="O3195">
        <v>16</v>
      </c>
    </row>
    <row r="3196" spans="1:15">
      <c r="A3196" t="s">
        <v>16221</v>
      </c>
      <c r="B3196" t="s">
        <v>16</v>
      </c>
      <c r="C3196" t="s">
        <v>76</v>
      </c>
      <c r="D3196" t="s">
        <v>77</v>
      </c>
      <c r="E3196" t="s">
        <v>16227</v>
      </c>
      <c r="F3196" t="s">
        <v>16228</v>
      </c>
      <c r="G3196" t="s">
        <v>16229</v>
      </c>
      <c r="H3196" s="1" t="s">
        <v>16230</v>
      </c>
      <c r="I3196" s="1" t="s">
        <v>16231</v>
      </c>
      <c r="J3196">
        <v>41</v>
      </c>
      <c r="K3196" t="s">
        <v>24</v>
      </c>
      <c r="L3196" t="s">
        <v>24</v>
      </c>
      <c r="M3196" t="s">
        <v>24</v>
      </c>
      <c r="N3196">
        <v>46</v>
      </c>
      <c r="O3196">
        <v>5</v>
      </c>
    </row>
    <row r="3197" spans="1:15">
      <c r="A3197" t="s">
        <v>16221</v>
      </c>
      <c r="B3197" t="s">
        <v>16</v>
      </c>
      <c r="C3197" t="s">
        <v>76</v>
      </c>
      <c r="D3197" t="s">
        <v>77</v>
      </c>
      <c r="E3197" t="s">
        <v>16232</v>
      </c>
      <c r="F3197" t="s">
        <v>16233</v>
      </c>
      <c r="G3197" t="s">
        <v>16234</v>
      </c>
      <c r="H3197" s="1" t="s">
        <v>16235</v>
      </c>
      <c r="I3197" s="1" t="s">
        <v>16236</v>
      </c>
      <c r="J3197">
        <v>204</v>
      </c>
      <c r="K3197" t="s">
        <v>24</v>
      </c>
      <c r="L3197" t="s">
        <v>24</v>
      </c>
      <c r="M3197" t="s">
        <v>24</v>
      </c>
      <c r="N3197">
        <v>209</v>
      </c>
      <c r="O3197">
        <v>5</v>
      </c>
    </row>
    <row r="3198" spans="1:15">
      <c r="A3198" t="s">
        <v>16221</v>
      </c>
      <c r="B3198" t="s">
        <v>16</v>
      </c>
      <c r="C3198" t="s">
        <v>76</v>
      </c>
      <c r="D3198" t="s">
        <v>77</v>
      </c>
      <c r="E3198" t="s">
        <v>16237</v>
      </c>
      <c r="F3198" t="s">
        <v>16238</v>
      </c>
      <c r="G3198" t="s">
        <v>16239</v>
      </c>
      <c r="H3198" s="1" t="s">
        <v>16240</v>
      </c>
      <c r="I3198" s="1" t="s">
        <v>16241</v>
      </c>
      <c r="J3198">
        <v>88</v>
      </c>
      <c r="K3198" t="s">
        <v>24</v>
      </c>
      <c r="L3198" t="s">
        <v>24</v>
      </c>
      <c r="M3198" t="s">
        <v>24</v>
      </c>
      <c r="N3198">
        <v>88</v>
      </c>
      <c r="O3198" t="s">
        <v>24</v>
      </c>
    </row>
    <row r="3199" spans="1:15">
      <c r="A3199" t="s">
        <v>16221</v>
      </c>
      <c r="B3199" t="s">
        <v>16</v>
      </c>
      <c r="C3199" t="s">
        <v>76</v>
      </c>
      <c r="D3199" t="s">
        <v>77</v>
      </c>
      <c r="E3199" t="s">
        <v>16242</v>
      </c>
      <c r="F3199" t="s">
        <v>16243</v>
      </c>
      <c r="G3199" t="s">
        <v>16244</v>
      </c>
      <c r="H3199" s="1" t="s">
        <v>16245</v>
      </c>
      <c r="I3199" s="1" t="s">
        <v>16246</v>
      </c>
      <c r="J3199">
        <v>4</v>
      </c>
      <c r="K3199" t="s">
        <v>24</v>
      </c>
      <c r="L3199" t="s">
        <v>24</v>
      </c>
      <c r="M3199" t="s">
        <v>24</v>
      </c>
      <c r="N3199">
        <v>4</v>
      </c>
      <c r="O3199" t="s">
        <v>24</v>
      </c>
    </row>
    <row r="3200" spans="1:15">
      <c r="A3200" t="s">
        <v>16247</v>
      </c>
      <c r="B3200" t="s">
        <v>16</v>
      </c>
      <c r="C3200" t="s">
        <v>76</v>
      </c>
      <c r="D3200" t="s">
        <v>77</v>
      </c>
      <c r="E3200" t="s">
        <v>16248</v>
      </c>
      <c r="F3200" t="s">
        <v>16249</v>
      </c>
      <c r="G3200" t="s">
        <v>16250</v>
      </c>
      <c r="H3200" s="1" t="s">
        <v>16251</v>
      </c>
      <c r="I3200" s="1" t="s">
        <v>16252</v>
      </c>
      <c r="J3200">
        <v>43</v>
      </c>
      <c r="K3200" t="s">
        <v>24</v>
      </c>
      <c r="L3200" t="s">
        <v>24</v>
      </c>
      <c r="M3200" t="s">
        <v>24</v>
      </c>
      <c r="N3200">
        <v>46</v>
      </c>
      <c r="O3200">
        <v>3</v>
      </c>
    </row>
    <row r="3201" spans="1:15">
      <c r="A3201" t="s">
        <v>16247</v>
      </c>
      <c r="B3201" t="s">
        <v>16</v>
      </c>
      <c r="C3201" t="s">
        <v>76</v>
      </c>
      <c r="D3201" t="s">
        <v>77</v>
      </c>
      <c r="E3201" t="s">
        <v>16253</v>
      </c>
      <c r="F3201" t="s">
        <v>16254</v>
      </c>
      <c r="G3201" t="s">
        <v>16255</v>
      </c>
      <c r="H3201" s="1" t="s">
        <v>16256</v>
      </c>
      <c r="I3201" s="1" t="s">
        <v>16257</v>
      </c>
      <c r="J3201">
        <v>99</v>
      </c>
      <c r="K3201" t="s">
        <v>24</v>
      </c>
      <c r="L3201" t="s">
        <v>24</v>
      </c>
      <c r="M3201" t="s">
        <v>24</v>
      </c>
      <c r="N3201">
        <v>105</v>
      </c>
      <c r="O3201">
        <v>6</v>
      </c>
    </row>
    <row r="3202" spans="1:15">
      <c r="A3202" t="s">
        <v>16247</v>
      </c>
      <c r="B3202" t="s">
        <v>16</v>
      </c>
      <c r="C3202" t="s">
        <v>76</v>
      </c>
      <c r="D3202" t="s">
        <v>77</v>
      </c>
      <c r="E3202" t="s">
        <v>16258</v>
      </c>
      <c r="F3202" t="s">
        <v>16259</v>
      </c>
      <c r="G3202" t="s">
        <v>16260</v>
      </c>
      <c r="H3202" s="1" t="s">
        <v>16261</v>
      </c>
      <c r="I3202" s="1" t="s">
        <v>16262</v>
      </c>
      <c r="J3202">
        <v>4</v>
      </c>
      <c r="K3202" t="s">
        <v>24</v>
      </c>
      <c r="L3202" t="s">
        <v>24</v>
      </c>
      <c r="M3202" t="s">
        <v>24</v>
      </c>
      <c r="N3202">
        <v>4</v>
      </c>
      <c r="O3202" t="s">
        <v>24</v>
      </c>
    </row>
    <row r="3203" spans="1:15">
      <c r="A3203" t="s">
        <v>16247</v>
      </c>
      <c r="B3203" t="s">
        <v>16</v>
      </c>
      <c r="C3203" t="s">
        <v>76</v>
      </c>
      <c r="D3203" t="s">
        <v>77</v>
      </c>
      <c r="E3203" t="s">
        <v>16263</v>
      </c>
      <c r="F3203" t="s">
        <v>16264</v>
      </c>
      <c r="G3203" t="s">
        <v>16265</v>
      </c>
      <c r="H3203" s="1" t="s">
        <v>16266</v>
      </c>
      <c r="I3203" s="1" t="s">
        <v>16267</v>
      </c>
      <c r="J3203">
        <v>82</v>
      </c>
      <c r="K3203" t="s">
        <v>24</v>
      </c>
      <c r="L3203" t="s">
        <v>24</v>
      </c>
      <c r="M3203" t="s">
        <v>24</v>
      </c>
      <c r="N3203">
        <v>83</v>
      </c>
      <c r="O3203">
        <v>1</v>
      </c>
    </row>
    <row r="3204" spans="1:15">
      <c r="A3204" t="s">
        <v>16268</v>
      </c>
      <c r="B3204" t="s">
        <v>16</v>
      </c>
      <c r="C3204" t="s">
        <v>76</v>
      </c>
      <c r="D3204" t="s">
        <v>77</v>
      </c>
      <c r="E3204" t="s">
        <v>66</v>
      </c>
      <c r="F3204" t="s">
        <v>16269</v>
      </c>
      <c r="G3204" t="s">
        <v>16270</v>
      </c>
      <c r="H3204" s="1" t="s">
        <v>16271</v>
      </c>
      <c r="I3204" s="1" t="s">
        <v>16272</v>
      </c>
      <c r="J3204">
        <v>7</v>
      </c>
      <c r="K3204" t="s">
        <v>24</v>
      </c>
      <c r="L3204" t="s">
        <v>24</v>
      </c>
      <c r="M3204" t="s">
        <v>24</v>
      </c>
      <c r="N3204">
        <v>7</v>
      </c>
      <c r="O3204" t="s">
        <v>24</v>
      </c>
    </row>
    <row r="3205" spans="1:15">
      <c r="A3205" t="s">
        <v>16273</v>
      </c>
      <c r="B3205" t="s">
        <v>16</v>
      </c>
      <c r="C3205" t="s">
        <v>76</v>
      </c>
      <c r="D3205" t="s">
        <v>77</v>
      </c>
      <c r="E3205" t="s">
        <v>16274</v>
      </c>
      <c r="F3205" t="s">
        <v>16275</v>
      </c>
      <c r="G3205" t="s">
        <v>16276</v>
      </c>
      <c r="H3205" s="1" t="s">
        <v>16277</v>
      </c>
      <c r="I3205" s="1" t="s">
        <v>16278</v>
      </c>
      <c r="J3205">
        <v>137</v>
      </c>
      <c r="K3205" t="s">
        <v>24</v>
      </c>
      <c r="L3205" t="s">
        <v>24</v>
      </c>
      <c r="M3205" t="s">
        <v>24</v>
      </c>
      <c r="N3205">
        <v>137</v>
      </c>
      <c r="O3205" t="s">
        <v>24</v>
      </c>
    </row>
    <row r="3206" spans="1:15">
      <c r="A3206" t="s">
        <v>16279</v>
      </c>
      <c r="B3206" t="s">
        <v>16</v>
      </c>
      <c r="C3206" t="s">
        <v>76</v>
      </c>
      <c r="D3206" t="s">
        <v>77</v>
      </c>
      <c r="E3206" t="s">
        <v>16280</v>
      </c>
      <c r="F3206" t="s">
        <v>16281</v>
      </c>
      <c r="G3206" t="s">
        <v>16282</v>
      </c>
      <c r="H3206" s="1" t="s">
        <v>16283</v>
      </c>
      <c r="I3206" s="1" t="s">
        <v>16284</v>
      </c>
      <c r="J3206">
        <v>180</v>
      </c>
      <c r="K3206" t="s">
        <v>24</v>
      </c>
      <c r="L3206" t="s">
        <v>24</v>
      </c>
      <c r="M3206" t="s">
        <v>24</v>
      </c>
      <c r="N3206">
        <v>185</v>
      </c>
      <c r="O3206" t="s">
        <v>24</v>
      </c>
    </row>
    <row r="3207" spans="1:15">
      <c r="A3207" t="s">
        <v>16285</v>
      </c>
      <c r="B3207" t="s">
        <v>16</v>
      </c>
      <c r="C3207" t="s">
        <v>76</v>
      </c>
      <c r="D3207" t="s">
        <v>77</v>
      </c>
      <c r="E3207" t="s">
        <v>16286</v>
      </c>
      <c r="F3207" t="s">
        <v>16287</v>
      </c>
      <c r="G3207" t="s">
        <v>16288</v>
      </c>
      <c r="H3207" s="1" t="s">
        <v>6894</v>
      </c>
      <c r="I3207" s="1" t="s">
        <v>16289</v>
      </c>
      <c r="J3207">
        <v>2</v>
      </c>
      <c r="K3207" t="s">
        <v>24</v>
      </c>
      <c r="L3207" t="s">
        <v>24</v>
      </c>
      <c r="M3207" t="s">
        <v>24</v>
      </c>
      <c r="N3207">
        <v>2</v>
      </c>
      <c r="O3207" t="s">
        <v>24</v>
      </c>
    </row>
    <row r="3208" spans="1:15">
      <c r="A3208" t="s">
        <v>16285</v>
      </c>
      <c r="B3208" t="s">
        <v>16</v>
      </c>
      <c r="C3208" t="s">
        <v>76</v>
      </c>
      <c r="D3208" t="s">
        <v>77</v>
      </c>
      <c r="E3208" t="s">
        <v>16290</v>
      </c>
      <c r="F3208" t="s">
        <v>16291</v>
      </c>
      <c r="G3208" t="s">
        <v>16292</v>
      </c>
      <c r="H3208" s="1" t="s">
        <v>9064</v>
      </c>
      <c r="I3208" s="1" t="s">
        <v>10927</v>
      </c>
      <c r="J3208">
        <v>7</v>
      </c>
      <c r="K3208" t="s">
        <v>24</v>
      </c>
      <c r="L3208" t="s">
        <v>24</v>
      </c>
      <c r="M3208" t="s">
        <v>24</v>
      </c>
      <c r="N3208">
        <v>7</v>
      </c>
      <c r="O3208" t="s">
        <v>24</v>
      </c>
    </row>
    <row r="3209" spans="1:15">
      <c r="A3209" t="s">
        <v>16285</v>
      </c>
      <c r="B3209" t="s">
        <v>16</v>
      </c>
      <c r="C3209" t="s">
        <v>76</v>
      </c>
      <c r="D3209" t="s">
        <v>77</v>
      </c>
      <c r="E3209" t="s">
        <v>16293</v>
      </c>
      <c r="F3209" t="s">
        <v>16294</v>
      </c>
      <c r="G3209" t="s">
        <v>16295</v>
      </c>
      <c r="H3209" s="1" t="s">
        <v>16296</v>
      </c>
      <c r="I3209" s="1" t="s">
        <v>16297</v>
      </c>
      <c r="J3209">
        <v>95</v>
      </c>
      <c r="K3209" t="s">
        <v>24</v>
      </c>
      <c r="L3209" t="s">
        <v>24</v>
      </c>
      <c r="M3209" t="s">
        <v>24</v>
      </c>
      <c r="N3209">
        <v>95</v>
      </c>
      <c r="O3209" t="s">
        <v>24</v>
      </c>
    </row>
    <row r="3210" spans="1:15">
      <c r="A3210" t="s">
        <v>16298</v>
      </c>
      <c r="B3210" t="s">
        <v>16</v>
      </c>
      <c r="C3210" t="s">
        <v>76</v>
      </c>
      <c r="D3210" t="s">
        <v>77</v>
      </c>
      <c r="E3210" t="s">
        <v>16299</v>
      </c>
      <c r="F3210" t="s">
        <v>16300</v>
      </c>
      <c r="G3210" t="s">
        <v>16301</v>
      </c>
      <c r="H3210" s="1" t="s">
        <v>16302</v>
      </c>
      <c r="I3210" s="1" t="s">
        <v>16303</v>
      </c>
      <c r="J3210">
        <v>51</v>
      </c>
      <c r="K3210" t="s">
        <v>24</v>
      </c>
      <c r="L3210" t="s">
        <v>24</v>
      </c>
      <c r="M3210" t="s">
        <v>24</v>
      </c>
      <c r="N3210">
        <v>53</v>
      </c>
      <c r="O3210" t="s">
        <v>24</v>
      </c>
    </row>
    <row r="3211" spans="1:15">
      <c r="A3211" t="s">
        <v>16304</v>
      </c>
      <c r="B3211" t="s">
        <v>16</v>
      </c>
      <c r="C3211" t="s">
        <v>76</v>
      </c>
      <c r="D3211" t="s">
        <v>77</v>
      </c>
      <c r="E3211" t="s">
        <v>16305</v>
      </c>
      <c r="F3211" t="s">
        <v>16306</v>
      </c>
      <c r="G3211" t="s">
        <v>16307</v>
      </c>
      <c r="H3211" s="1" t="s">
        <v>16308</v>
      </c>
      <c r="I3211" s="1" t="s">
        <v>16309</v>
      </c>
      <c r="J3211">
        <v>49</v>
      </c>
      <c r="K3211" t="s">
        <v>24</v>
      </c>
      <c r="L3211" t="s">
        <v>24</v>
      </c>
      <c r="M3211" t="s">
        <v>24</v>
      </c>
      <c r="N3211">
        <v>52</v>
      </c>
      <c r="O3211" t="s">
        <v>24</v>
      </c>
    </row>
    <row r="3212" spans="1:15">
      <c r="A3212" t="s">
        <v>16310</v>
      </c>
      <c r="B3212" t="s">
        <v>16</v>
      </c>
      <c r="C3212" t="s">
        <v>76</v>
      </c>
      <c r="D3212" t="s">
        <v>77</v>
      </c>
      <c r="E3212" t="s">
        <v>16311</v>
      </c>
      <c r="F3212" t="s">
        <v>16312</v>
      </c>
      <c r="G3212" t="s">
        <v>16313</v>
      </c>
      <c r="H3212" s="1" t="s">
        <v>11194</v>
      </c>
      <c r="I3212" s="1" t="s">
        <v>16314</v>
      </c>
      <c r="J3212">
        <v>52</v>
      </c>
      <c r="K3212" t="s">
        <v>24</v>
      </c>
      <c r="L3212" t="s">
        <v>24</v>
      </c>
      <c r="M3212" t="s">
        <v>24</v>
      </c>
      <c r="N3212">
        <v>54</v>
      </c>
      <c r="O3212">
        <v>2</v>
      </c>
    </row>
    <row r="3213" spans="1:15">
      <c r="A3213" t="s">
        <v>16315</v>
      </c>
      <c r="B3213" t="s">
        <v>16</v>
      </c>
      <c r="C3213" t="s">
        <v>76</v>
      </c>
      <c r="D3213" t="s">
        <v>77</v>
      </c>
      <c r="E3213" t="s">
        <v>16316</v>
      </c>
      <c r="F3213" t="s">
        <v>16317</v>
      </c>
      <c r="G3213" t="s">
        <v>16318</v>
      </c>
      <c r="H3213" s="1" t="s">
        <v>16319</v>
      </c>
      <c r="I3213" s="1" t="s">
        <v>16320</v>
      </c>
      <c r="J3213">
        <v>73</v>
      </c>
      <c r="K3213" t="s">
        <v>24</v>
      </c>
      <c r="L3213" t="s">
        <v>24</v>
      </c>
      <c r="M3213" t="s">
        <v>24</v>
      </c>
      <c r="N3213">
        <v>73</v>
      </c>
      <c r="O3213" t="s">
        <v>24</v>
      </c>
    </row>
    <row r="3214" spans="1:15">
      <c r="A3214" t="s">
        <v>16285</v>
      </c>
      <c r="B3214" t="s">
        <v>16</v>
      </c>
      <c r="C3214" t="s">
        <v>76</v>
      </c>
      <c r="D3214" t="s">
        <v>77</v>
      </c>
      <c r="E3214" t="s">
        <v>16321</v>
      </c>
      <c r="F3214" t="s">
        <v>16322</v>
      </c>
      <c r="G3214" t="s">
        <v>16323</v>
      </c>
      <c r="H3214" s="1" t="s">
        <v>16324</v>
      </c>
      <c r="I3214" s="1" t="s">
        <v>16325</v>
      </c>
      <c r="J3214">
        <v>5</v>
      </c>
      <c r="K3214" t="s">
        <v>24</v>
      </c>
      <c r="L3214" t="s">
        <v>24</v>
      </c>
      <c r="M3214" t="s">
        <v>24</v>
      </c>
      <c r="N3214">
        <v>5</v>
      </c>
      <c r="O3214" t="s">
        <v>24</v>
      </c>
    </row>
    <row r="3215" spans="1:15">
      <c r="A3215" t="s">
        <v>16326</v>
      </c>
      <c r="B3215" t="s">
        <v>16</v>
      </c>
      <c r="C3215" t="s">
        <v>76</v>
      </c>
      <c r="D3215" t="s">
        <v>77</v>
      </c>
      <c r="E3215" t="s">
        <v>16327</v>
      </c>
      <c r="F3215" t="s">
        <v>16328</v>
      </c>
      <c r="G3215" t="s">
        <v>16329</v>
      </c>
      <c r="H3215" s="1" t="s">
        <v>16330</v>
      </c>
      <c r="I3215" s="1" t="s">
        <v>16331</v>
      </c>
      <c r="J3215">
        <v>175</v>
      </c>
      <c r="K3215" t="s">
        <v>24</v>
      </c>
      <c r="L3215" t="s">
        <v>24</v>
      </c>
      <c r="M3215" t="s">
        <v>24</v>
      </c>
      <c r="N3215">
        <v>179</v>
      </c>
      <c r="O3215">
        <v>4</v>
      </c>
    </row>
    <row r="3216" spans="1:15">
      <c r="A3216" t="s">
        <v>16332</v>
      </c>
      <c r="B3216" t="s">
        <v>16</v>
      </c>
      <c r="C3216" t="s">
        <v>76</v>
      </c>
      <c r="D3216" t="s">
        <v>77</v>
      </c>
      <c r="E3216" t="s">
        <v>16333</v>
      </c>
      <c r="F3216" t="s">
        <v>16334</v>
      </c>
      <c r="G3216" t="s">
        <v>16335</v>
      </c>
      <c r="H3216" s="1" t="s">
        <v>16336</v>
      </c>
      <c r="I3216" s="1" t="s">
        <v>16337</v>
      </c>
      <c r="J3216">
        <v>64</v>
      </c>
      <c r="K3216" t="s">
        <v>24</v>
      </c>
      <c r="L3216" t="s">
        <v>24</v>
      </c>
      <c r="M3216" t="s">
        <v>24</v>
      </c>
      <c r="N3216">
        <v>72</v>
      </c>
      <c r="O3216">
        <v>1</v>
      </c>
    </row>
    <row r="3217" spans="1:15">
      <c r="A3217" t="s">
        <v>16338</v>
      </c>
      <c r="B3217" t="s">
        <v>16</v>
      </c>
      <c r="C3217" t="s">
        <v>76</v>
      </c>
      <c r="D3217" t="s">
        <v>77</v>
      </c>
      <c r="E3217" t="s">
        <v>16339</v>
      </c>
      <c r="F3217" t="s">
        <v>16340</v>
      </c>
      <c r="G3217" t="s">
        <v>16341</v>
      </c>
      <c r="H3217" s="1" t="s">
        <v>16342</v>
      </c>
      <c r="I3217" s="1" t="s">
        <v>16343</v>
      </c>
      <c r="J3217">
        <v>251</v>
      </c>
      <c r="K3217" t="s">
        <v>24</v>
      </c>
      <c r="L3217" t="s">
        <v>24</v>
      </c>
      <c r="M3217" t="s">
        <v>24</v>
      </c>
      <c r="N3217">
        <v>260</v>
      </c>
      <c r="O3217">
        <v>8</v>
      </c>
    </row>
    <row r="3218" spans="1:15">
      <c r="A3218" t="s">
        <v>16344</v>
      </c>
      <c r="B3218" t="s">
        <v>16</v>
      </c>
      <c r="C3218" t="s">
        <v>76</v>
      </c>
      <c r="D3218" t="s">
        <v>77</v>
      </c>
      <c r="E3218" t="s">
        <v>16345</v>
      </c>
      <c r="F3218" t="s">
        <v>16346</v>
      </c>
      <c r="G3218" t="s">
        <v>16347</v>
      </c>
      <c r="H3218" s="1" t="s">
        <v>16348</v>
      </c>
      <c r="I3218" s="1" t="s">
        <v>16349</v>
      </c>
      <c r="J3218">
        <v>125</v>
      </c>
      <c r="K3218" t="s">
        <v>24</v>
      </c>
      <c r="L3218" t="s">
        <v>24</v>
      </c>
      <c r="M3218" t="s">
        <v>24</v>
      </c>
      <c r="N3218">
        <v>125</v>
      </c>
      <c r="O3218" t="s">
        <v>24</v>
      </c>
    </row>
    <row r="3219" spans="1:15">
      <c r="A3219" t="s">
        <v>16350</v>
      </c>
      <c r="B3219" t="s">
        <v>16</v>
      </c>
      <c r="C3219" t="s">
        <v>76</v>
      </c>
      <c r="D3219" t="s">
        <v>77</v>
      </c>
      <c r="E3219" t="s">
        <v>16351</v>
      </c>
      <c r="F3219" t="s">
        <v>16352</v>
      </c>
      <c r="G3219" t="s">
        <v>16353</v>
      </c>
      <c r="H3219" s="1">
        <v>46478</v>
      </c>
      <c r="I3219" s="1" t="s">
        <v>16354</v>
      </c>
      <c r="J3219">
        <v>1</v>
      </c>
      <c r="K3219" t="s">
        <v>24</v>
      </c>
      <c r="L3219" t="s">
        <v>24</v>
      </c>
      <c r="M3219" t="s">
        <v>24</v>
      </c>
      <c r="N3219">
        <v>1</v>
      </c>
      <c r="O3219" t="s">
        <v>24</v>
      </c>
    </row>
    <row r="3220" spans="1:15">
      <c r="A3220" t="s">
        <v>16355</v>
      </c>
      <c r="B3220" t="s">
        <v>16</v>
      </c>
      <c r="C3220" t="s">
        <v>76</v>
      </c>
      <c r="D3220" t="s">
        <v>77</v>
      </c>
      <c r="E3220" t="s">
        <v>16356</v>
      </c>
      <c r="F3220" t="s">
        <v>16357</v>
      </c>
      <c r="G3220" t="s">
        <v>16358</v>
      </c>
      <c r="H3220" s="1" t="s">
        <v>16359</v>
      </c>
      <c r="I3220" s="1" t="s">
        <v>16360</v>
      </c>
      <c r="J3220">
        <v>80</v>
      </c>
      <c r="K3220" t="s">
        <v>24</v>
      </c>
      <c r="L3220" t="s">
        <v>24</v>
      </c>
      <c r="M3220" t="s">
        <v>24</v>
      </c>
      <c r="N3220">
        <v>80</v>
      </c>
      <c r="O3220" t="s">
        <v>24</v>
      </c>
    </row>
    <row r="3221" spans="1:15">
      <c r="A3221" t="s">
        <v>16361</v>
      </c>
      <c r="B3221" t="s">
        <v>16</v>
      </c>
      <c r="C3221" t="s">
        <v>76</v>
      </c>
      <c r="D3221" t="s">
        <v>77</v>
      </c>
      <c r="E3221" t="s">
        <v>16362</v>
      </c>
      <c r="F3221" t="s">
        <v>16363</v>
      </c>
      <c r="G3221" t="s">
        <v>16364</v>
      </c>
      <c r="H3221" s="1" t="s">
        <v>16365</v>
      </c>
      <c r="I3221" s="1" t="s">
        <v>16366</v>
      </c>
      <c r="J3221">
        <v>14</v>
      </c>
      <c r="K3221" t="s">
        <v>24</v>
      </c>
      <c r="L3221" t="s">
        <v>24</v>
      </c>
      <c r="M3221" t="s">
        <v>24</v>
      </c>
      <c r="N3221">
        <v>14</v>
      </c>
      <c r="O3221" t="s">
        <v>24</v>
      </c>
    </row>
    <row r="3222" spans="1:15">
      <c r="A3222" t="s">
        <v>16367</v>
      </c>
      <c r="B3222" t="s">
        <v>16</v>
      </c>
      <c r="C3222" t="s">
        <v>76</v>
      </c>
      <c r="D3222" t="s">
        <v>77</v>
      </c>
      <c r="E3222" t="s">
        <v>16368</v>
      </c>
      <c r="F3222" t="s">
        <v>16369</v>
      </c>
      <c r="G3222" t="s">
        <v>16370</v>
      </c>
      <c r="H3222" s="1" t="s">
        <v>16371</v>
      </c>
      <c r="I3222" s="1" t="s">
        <v>16372</v>
      </c>
      <c r="J3222">
        <v>24</v>
      </c>
      <c r="K3222" t="s">
        <v>24</v>
      </c>
      <c r="L3222" t="s">
        <v>24</v>
      </c>
      <c r="M3222" t="s">
        <v>24</v>
      </c>
      <c r="N3222">
        <v>24</v>
      </c>
      <c r="O3222" t="s">
        <v>24</v>
      </c>
    </row>
    <row r="3223" spans="1:15">
      <c r="A3223" t="s">
        <v>16373</v>
      </c>
      <c r="B3223" t="s">
        <v>16</v>
      </c>
      <c r="C3223" t="s">
        <v>76</v>
      </c>
      <c r="D3223" t="s">
        <v>77</v>
      </c>
      <c r="E3223" t="s">
        <v>16374</v>
      </c>
      <c r="F3223" t="s">
        <v>16375</v>
      </c>
      <c r="G3223" t="s">
        <v>16376</v>
      </c>
      <c r="H3223" s="1" t="s">
        <v>16377</v>
      </c>
      <c r="I3223" s="1" t="s">
        <v>16378</v>
      </c>
      <c r="J3223">
        <v>219</v>
      </c>
      <c r="K3223" t="s">
        <v>24</v>
      </c>
      <c r="L3223" t="s">
        <v>24</v>
      </c>
      <c r="M3223" t="s">
        <v>24</v>
      </c>
      <c r="N3223">
        <v>222</v>
      </c>
      <c r="O3223">
        <v>2</v>
      </c>
    </row>
    <row r="3224" spans="1:15">
      <c r="A3224" t="s">
        <v>16285</v>
      </c>
      <c r="B3224" t="s">
        <v>16</v>
      </c>
      <c r="C3224" t="s">
        <v>76</v>
      </c>
      <c r="D3224" t="s">
        <v>77</v>
      </c>
      <c r="E3224" t="s">
        <v>16379</v>
      </c>
      <c r="F3224" t="s">
        <v>16380</v>
      </c>
      <c r="G3224" t="s">
        <v>16381</v>
      </c>
      <c r="H3224" s="1" t="s">
        <v>16382</v>
      </c>
      <c r="I3224" s="1" t="s">
        <v>16383</v>
      </c>
      <c r="J3224">
        <v>20</v>
      </c>
      <c r="K3224" t="s">
        <v>24</v>
      </c>
      <c r="L3224" t="s">
        <v>24</v>
      </c>
      <c r="M3224" t="s">
        <v>24</v>
      </c>
      <c r="N3224">
        <v>20</v>
      </c>
      <c r="O3224" t="s">
        <v>24</v>
      </c>
    </row>
    <row r="3225" spans="1:15">
      <c r="A3225" t="s">
        <v>16384</v>
      </c>
      <c r="B3225" t="s">
        <v>16</v>
      </c>
      <c r="C3225" t="s">
        <v>76</v>
      </c>
      <c r="D3225" t="s">
        <v>77</v>
      </c>
      <c r="E3225" t="s">
        <v>16385</v>
      </c>
      <c r="F3225" t="s">
        <v>16386</v>
      </c>
      <c r="G3225" t="s">
        <v>16387</v>
      </c>
      <c r="H3225" s="1" t="s">
        <v>16388</v>
      </c>
      <c r="I3225" s="1" t="s">
        <v>16389</v>
      </c>
      <c r="J3225">
        <v>2</v>
      </c>
      <c r="K3225" t="s">
        <v>24</v>
      </c>
      <c r="L3225" t="s">
        <v>24</v>
      </c>
      <c r="M3225" t="s">
        <v>24</v>
      </c>
      <c r="N3225">
        <v>2</v>
      </c>
      <c r="O3225" t="s">
        <v>24</v>
      </c>
    </row>
    <row r="3226" spans="1:15">
      <c r="A3226" t="s">
        <v>16285</v>
      </c>
      <c r="B3226" t="s">
        <v>16</v>
      </c>
      <c r="C3226" t="s">
        <v>76</v>
      </c>
      <c r="D3226" t="s">
        <v>77</v>
      </c>
      <c r="E3226" t="s">
        <v>16390</v>
      </c>
      <c r="F3226" t="s">
        <v>16391</v>
      </c>
      <c r="G3226" t="s">
        <v>16392</v>
      </c>
      <c r="H3226" s="1" t="s">
        <v>16393</v>
      </c>
      <c r="I3226" s="1" t="s">
        <v>16394</v>
      </c>
      <c r="J3226">
        <v>8</v>
      </c>
      <c r="K3226" t="s">
        <v>24</v>
      </c>
      <c r="L3226" t="s">
        <v>24</v>
      </c>
      <c r="M3226" t="s">
        <v>24</v>
      </c>
      <c r="N3226">
        <v>8</v>
      </c>
      <c r="O3226" t="s">
        <v>24</v>
      </c>
    </row>
    <row r="3227" spans="1:15">
      <c r="A3227" t="s">
        <v>16395</v>
      </c>
      <c r="B3227" t="s">
        <v>16</v>
      </c>
      <c r="C3227" t="s">
        <v>76</v>
      </c>
      <c r="D3227" t="s">
        <v>77</v>
      </c>
      <c r="E3227" t="s">
        <v>16396</v>
      </c>
      <c r="F3227" t="s">
        <v>16397</v>
      </c>
      <c r="G3227" t="s">
        <v>16398</v>
      </c>
      <c r="H3227" s="1" t="s">
        <v>16399</v>
      </c>
      <c r="I3227" s="1" t="s">
        <v>16400</v>
      </c>
      <c r="J3227">
        <v>163</v>
      </c>
      <c r="K3227" t="s">
        <v>24</v>
      </c>
      <c r="L3227" t="s">
        <v>24</v>
      </c>
      <c r="M3227" t="s">
        <v>24</v>
      </c>
      <c r="N3227">
        <v>163</v>
      </c>
      <c r="O3227" t="s">
        <v>24</v>
      </c>
    </row>
    <row r="3228" spans="1:15">
      <c r="A3228" t="s">
        <v>16401</v>
      </c>
      <c r="B3228" t="s">
        <v>16</v>
      </c>
      <c r="C3228" t="s">
        <v>76</v>
      </c>
      <c r="D3228" t="s">
        <v>77</v>
      </c>
      <c r="E3228" t="s">
        <v>16402</v>
      </c>
      <c r="F3228" t="s">
        <v>16403</v>
      </c>
      <c r="G3228" t="s">
        <v>16404</v>
      </c>
      <c r="H3228" s="1" t="s">
        <v>16405</v>
      </c>
      <c r="I3228" s="1" t="s">
        <v>16406</v>
      </c>
      <c r="J3228">
        <v>38</v>
      </c>
      <c r="K3228" t="s">
        <v>24</v>
      </c>
      <c r="L3228" t="s">
        <v>24</v>
      </c>
      <c r="M3228" t="s">
        <v>24</v>
      </c>
      <c r="N3228">
        <v>38</v>
      </c>
      <c r="O3228" t="s">
        <v>24</v>
      </c>
    </row>
    <row r="3229" spans="1:15">
      <c r="A3229" t="s">
        <v>16407</v>
      </c>
      <c r="B3229" t="s">
        <v>16</v>
      </c>
      <c r="C3229" t="s">
        <v>76</v>
      </c>
      <c r="D3229" t="s">
        <v>77</v>
      </c>
      <c r="E3229" t="s">
        <v>66</v>
      </c>
      <c r="F3229" t="s">
        <v>16408</v>
      </c>
      <c r="G3229" t="s">
        <v>16409</v>
      </c>
      <c r="H3229" s="1" t="s">
        <v>16410</v>
      </c>
      <c r="I3229" s="1" t="s">
        <v>16411</v>
      </c>
      <c r="J3229">
        <v>80</v>
      </c>
      <c r="K3229" t="s">
        <v>24</v>
      </c>
      <c r="L3229" t="s">
        <v>24</v>
      </c>
      <c r="M3229" t="s">
        <v>24</v>
      </c>
      <c r="N3229">
        <v>80</v>
      </c>
      <c r="O3229" t="s">
        <v>24</v>
      </c>
    </row>
    <row r="3230" spans="1:15">
      <c r="A3230" t="s">
        <v>16412</v>
      </c>
      <c r="B3230" t="s">
        <v>16</v>
      </c>
      <c r="C3230" t="s">
        <v>76</v>
      </c>
      <c r="D3230" t="s">
        <v>77</v>
      </c>
      <c r="E3230" t="s">
        <v>16413</v>
      </c>
      <c r="F3230" t="s">
        <v>16414</v>
      </c>
      <c r="G3230" t="s">
        <v>16415</v>
      </c>
      <c r="H3230" s="1" t="s">
        <v>16416</v>
      </c>
      <c r="I3230" s="1" t="s">
        <v>16417</v>
      </c>
      <c r="J3230">
        <v>106</v>
      </c>
      <c r="K3230" t="s">
        <v>24</v>
      </c>
      <c r="L3230" t="s">
        <v>24</v>
      </c>
      <c r="M3230" t="s">
        <v>24</v>
      </c>
      <c r="N3230">
        <v>106</v>
      </c>
      <c r="O3230" t="s">
        <v>24</v>
      </c>
    </row>
    <row r="3231" spans="1:15">
      <c r="A3231" t="s">
        <v>16418</v>
      </c>
      <c r="B3231" t="s">
        <v>16</v>
      </c>
      <c r="C3231" t="s">
        <v>76</v>
      </c>
      <c r="D3231" t="s">
        <v>77</v>
      </c>
      <c r="E3231" t="s">
        <v>16419</v>
      </c>
      <c r="F3231" t="s">
        <v>16420</v>
      </c>
      <c r="G3231" t="s">
        <v>16421</v>
      </c>
      <c r="H3231" s="1" t="s">
        <v>16422</v>
      </c>
      <c r="I3231" s="1" t="s">
        <v>16423</v>
      </c>
      <c r="J3231">
        <v>165</v>
      </c>
      <c r="K3231" t="s">
        <v>24</v>
      </c>
      <c r="L3231" t="s">
        <v>24</v>
      </c>
      <c r="M3231" t="s">
        <v>24</v>
      </c>
      <c r="N3231">
        <v>165</v>
      </c>
      <c r="O3231" t="s">
        <v>24</v>
      </c>
    </row>
    <row r="3232" spans="1:15">
      <c r="A3232" t="s">
        <v>16424</v>
      </c>
      <c r="B3232" t="s">
        <v>16</v>
      </c>
      <c r="C3232" t="s">
        <v>76</v>
      </c>
      <c r="D3232" t="s">
        <v>77</v>
      </c>
      <c r="E3232" t="s">
        <v>16425</v>
      </c>
      <c r="F3232" t="s">
        <v>16426</v>
      </c>
      <c r="G3232" t="s">
        <v>16427</v>
      </c>
      <c r="H3232" s="1" t="s">
        <v>16428</v>
      </c>
      <c r="I3232" s="1" t="s">
        <v>16429</v>
      </c>
      <c r="J3232">
        <v>310</v>
      </c>
      <c r="K3232" t="s">
        <v>24</v>
      </c>
      <c r="L3232" t="s">
        <v>24</v>
      </c>
      <c r="M3232" t="s">
        <v>24</v>
      </c>
      <c r="N3232">
        <v>310</v>
      </c>
      <c r="O3232" t="s">
        <v>24</v>
      </c>
    </row>
    <row r="3233" spans="1:15">
      <c r="A3233" t="s">
        <v>16285</v>
      </c>
      <c r="B3233" t="s">
        <v>16</v>
      </c>
      <c r="C3233" t="s">
        <v>76</v>
      </c>
      <c r="D3233" t="s">
        <v>77</v>
      </c>
      <c r="E3233" t="s">
        <v>16379</v>
      </c>
      <c r="F3233" t="s">
        <v>16430</v>
      </c>
      <c r="G3233" t="s">
        <v>16431</v>
      </c>
      <c r="H3233" s="1" t="s">
        <v>16432</v>
      </c>
      <c r="I3233" s="1" t="s">
        <v>16433</v>
      </c>
      <c r="J3233">
        <v>8</v>
      </c>
      <c r="K3233" t="s">
        <v>24</v>
      </c>
      <c r="L3233" t="s">
        <v>24</v>
      </c>
      <c r="M3233" t="s">
        <v>24</v>
      </c>
      <c r="N3233">
        <v>8</v>
      </c>
      <c r="O3233" t="s">
        <v>24</v>
      </c>
    </row>
    <row r="3234" spans="1:15">
      <c r="A3234" t="s">
        <v>16434</v>
      </c>
      <c r="B3234" t="s">
        <v>16</v>
      </c>
      <c r="C3234" t="s">
        <v>76</v>
      </c>
      <c r="D3234" t="s">
        <v>77</v>
      </c>
      <c r="E3234" t="s">
        <v>16435</v>
      </c>
      <c r="F3234" t="s">
        <v>16436</v>
      </c>
      <c r="G3234" t="s">
        <v>16437</v>
      </c>
      <c r="H3234" s="1" t="s">
        <v>16438</v>
      </c>
      <c r="I3234" s="1" t="s">
        <v>16439</v>
      </c>
      <c r="J3234">
        <v>83</v>
      </c>
      <c r="K3234" t="s">
        <v>24</v>
      </c>
      <c r="L3234" t="s">
        <v>24</v>
      </c>
      <c r="M3234" t="s">
        <v>24</v>
      </c>
      <c r="N3234">
        <v>91</v>
      </c>
      <c r="O3234" t="s">
        <v>24</v>
      </c>
    </row>
    <row r="3235" spans="1:15">
      <c r="A3235" t="s">
        <v>16285</v>
      </c>
      <c r="B3235" t="s">
        <v>16</v>
      </c>
      <c r="C3235" t="s">
        <v>76</v>
      </c>
      <c r="D3235" t="s">
        <v>77</v>
      </c>
      <c r="E3235" t="s">
        <v>16379</v>
      </c>
      <c r="F3235" t="s">
        <v>16440</v>
      </c>
      <c r="G3235" t="s">
        <v>16441</v>
      </c>
      <c r="H3235" s="1" t="s">
        <v>16442</v>
      </c>
      <c r="I3235" s="1" t="s">
        <v>16443</v>
      </c>
      <c r="J3235" t="s">
        <v>24</v>
      </c>
      <c r="K3235" t="s">
        <v>24</v>
      </c>
      <c r="L3235" t="s">
        <v>24</v>
      </c>
      <c r="M3235" t="s">
        <v>24</v>
      </c>
      <c r="N3235" t="s">
        <v>24</v>
      </c>
      <c r="O3235" t="s">
        <v>24</v>
      </c>
    </row>
    <row r="3236" spans="1:15">
      <c r="A3236" t="s">
        <v>16285</v>
      </c>
      <c r="B3236" t="s">
        <v>16</v>
      </c>
      <c r="C3236" t="s">
        <v>76</v>
      </c>
      <c r="D3236" t="s">
        <v>77</v>
      </c>
      <c r="E3236" t="s">
        <v>16444</v>
      </c>
      <c r="F3236" t="s">
        <v>16445</v>
      </c>
      <c r="G3236" t="s">
        <v>16446</v>
      </c>
      <c r="H3236" s="1" t="s">
        <v>16447</v>
      </c>
      <c r="I3236" s="1" t="s">
        <v>16448</v>
      </c>
      <c r="J3236">
        <v>73</v>
      </c>
      <c r="K3236" t="s">
        <v>24</v>
      </c>
      <c r="L3236" t="s">
        <v>24</v>
      </c>
      <c r="M3236" t="s">
        <v>24</v>
      </c>
      <c r="N3236">
        <v>73</v>
      </c>
      <c r="O3236" t="s">
        <v>24</v>
      </c>
    </row>
    <row r="3237" spans="1:15">
      <c r="A3237" t="s">
        <v>16449</v>
      </c>
      <c r="B3237" t="s">
        <v>16</v>
      </c>
      <c r="C3237" t="s">
        <v>76</v>
      </c>
      <c r="D3237" t="s">
        <v>77</v>
      </c>
      <c r="E3237" t="s">
        <v>16450</v>
      </c>
      <c r="F3237" t="s">
        <v>16451</v>
      </c>
      <c r="G3237" t="s">
        <v>16452</v>
      </c>
      <c r="H3237" s="1" t="s">
        <v>16453</v>
      </c>
      <c r="I3237" s="1" t="s">
        <v>16454</v>
      </c>
      <c r="J3237">
        <v>90</v>
      </c>
      <c r="K3237" t="s">
        <v>24</v>
      </c>
      <c r="L3237" t="s">
        <v>24</v>
      </c>
      <c r="M3237" t="s">
        <v>24</v>
      </c>
      <c r="N3237">
        <v>90</v>
      </c>
      <c r="O3237" t="s">
        <v>24</v>
      </c>
    </row>
    <row r="3238" spans="1:15">
      <c r="A3238" t="s">
        <v>16455</v>
      </c>
      <c r="B3238" t="s">
        <v>16</v>
      </c>
      <c r="C3238" t="s">
        <v>76</v>
      </c>
      <c r="D3238" t="s">
        <v>77</v>
      </c>
      <c r="E3238" t="s">
        <v>16456</v>
      </c>
      <c r="F3238" t="s">
        <v>16457</v>
      </c>
      <c r="G3238" t="s">
        <v>16458</v>
      </c>
      <c r="H3238" s="1" t="s">
        <v>16459</v>
      </c>
      <c r="I3238" s="1" t="s">
        <v>16460</v>
      </c>
      <c r="J3238">
        <v>41</v>
      </c>
      <c r="K3238" t="s">
        <v>24</v>
      </c>
      <c r="L3238" t="s">
        <v>24</v>
      </c>
      <c r="M3238" t="s">
        <v>24</v>
      </c>
      <c r="N3238">
        <v>41</v>
      </c>
      <c r="O3238" t="s">
        <v>24</v>
      </c>
    </row>
    <row r="3239" spans="1:15">
      <c r="A3239" t="s">
        <v>16461</v>
      </c>
      <c r="B3239" t="s">
        <v>16</v>
      </c>
      <c r="C3239" t="s">
        <v>76</v>
      </c>
      <c r="D3239" t="s">
        <v>77</v>
      </c>
      <c r="E3239" t="s">
        <v>16462</v>
      </c>
      <c r="F3239" t="s">
        <v>16463</v>
      </c>
      <c r="G3239" t="s">
        <v>16464</v>
      </c>
      <c r="H3239" s="1" t="s">
        <v>16465</v>
      </c>
      <c r="I3239" s="1" t="s">
        <v>16466</v>
      </c>
      <c r="J3239">
        <v>215</v>
      </c>
      <c r="K3239" t="s">
        <v>24</v>
      </c>
      <c r="L3239" t="s">
        <v>24</v>
      </c>
      <c r="M3239" t="s">
        <v>24</v>
      </c>
      <c r="N3239">
        <v>219</v>
      </c>
      <c r="O3239">
        <v>1</v>
      </c>
    </row>
    <row r="3240" spans="1:15">
      <c r="A3240" t="s">
        <v>16285</v>
      </c>
      <c r="B3240" t="s">
        <v>16</v>
      </c>
      <c r="C3240" t="s">
        <v>76</v>
      </c>
      <c r="D3240" t="s">
        <v>77</v>
      </c>
      <c r="E3240" t="s">
        <v>16467</v>
      </c>
      <c r="F3240" t="s">
        <v>16468</v>
      </c>
      <c r="G3240" t="s">
        <v>16469</v>
      </c>
      <c r="H3240" s="1" t="s">
        <v>16470</v>
      </c>
      <c r="I3240" s="1" t="s">
        <v>16471</v>
      </c>
      <c r="J3240">
        <v>5</v>
      </c>
      <c r="K3240" t="s">
        <v>24</v>
      </c>
      <c r="L3240" t="s">
        <v>24</v>
      </c>
      <c r="M3240">
        <v>2</v>
      </c>
      <c r="N3240">
        <v>7</v>
      </c>
      <c r="O3240" t="s">
        <v>24</v>
      </c>
    </row>
    <row r="3241" spans="1:15">
      <c r="A3241" t="s">
        <v>16472</v>
      </c>
      <c r="B3241" t="s">
        <v>16</v>
      </c>
      <c r="C3241" t="s">
        <v>76</v>
      </c>
      <c r="D3241" t="s">
        <v>77</v>
      </c>
      <c r="E3241" t="s">
        <v>16473</v>
      </c>
      <c r="F3241" t="s">
        <v>16474</v>
      </c>
      <c r="G3241" t="s">
        <v>16475</v>
      </c>
      <c r="H3241" s="1" t="s">
        <v>16476</v>
      </c>
      <c r="I3241" s="1" t="s">
        <v>16477</v>
      </c>
      <c r="J3241">
        <v>67</v>
      </c>
      <c r="K3241" t="s">
        <v>24</v>
      </c>
      <c r="L3241" t="s">
        <v>24</v>
      </c>
      <c r="M3241" t="s">
        <v>24</v>
      </c>
      <c r="N3241">
        <v>67</v>
      </c>
      <c r="O3241" t="s">
        <v>24</v>
      </c>
    </row>
    <row r="3242" spans="1:15">
      <c r="A3242" t="s">
        <v>16285</v>
      </c>
      <c r="B3242" t="s">
        <v>16</v>
      </c>
      <c r="C3242" t="s">
        <v>76</v>
      </c>
      <c r="D3242" t="s">
        <v>77</v>
      </c>
      <c r="E3242" t="s">
        <v>16478</v>
      </c>
      <c r="F3242" t="s">
        <v>16479</v>
      </c>
      <c r="G3242" t="s">
        <v>16480</v>
      </c>
      <c r="H3242" s="1" t="s">
        <v>16481</v>
      </c>
      <c r="I3242" s="1" t="s">
        <v>16482</v>
      </c>
      <c r="J3242">
        <v>155</v>
      </c>
      <c r="K3242" t="s">
        <v>24</v>
      </c>
      <c r="L3242" t="s">
        <v>24</v>
      </c>
      <c r="M3242" t="s">
        <v>24</v>
      </c>
      <c r="N3242">
        <v>158</v>
      </c>
      <c r="O3242" t="s">
        <v>24</v>
      </c>
    </row>
    <row r="3243" spans="1:15">
      <c r="A3243" t="s">
        <v>16483</v>
      </c>
      <c r="B3243" t="s">
        <v>16</v>
      </c>
      <c r="C3243" t="s">
        <v>76</v>
      </c>
      <c r="D3243" t="s">
        <v>77</v>
      </c>
      <c r="E3243">
        <v>9</v>
      </c>
      <c r="F3243" t="s">
        <v>16484</v>
      </c>
      <c r="G3243" t="s">
        <v>16485</v>
      </c>
      <c r="H3243" s="1" t="s">
        <v>16486</v>
      </c>
      <c r="I3243" s="1" t="s">
        <v>16487</v>
      </c>
      <c r="J3243">
        <v>87</v>
      </c>
      <c r="K3243" t="s">
        <v>24</v>
      </c>
      <c r="L3243" t="s">
        <v>24</v>
      </c>
      <c r="M3243" t="s">
        <v>24</v>
      </c>
      <c r="N3243">
        <v>87</v>
      </c>
      <c r="O3243" t="s">
        <v>24</v>
      </c>
    </row>
    <row r="3244" spans="1:15">
      <c r="A3244" t="s">
        <v>16285</v>
      </c>
      <c r="B3244" t="s">
        <v>16</v>
      </c>
      <c r="C3244" t="s">
        <v>76</v>
      </c>
      <c r="D3244" t="s">
        <v>77</v>
      </c>
      <c r="E3244" t="s">
        <v>16379</v>
      </c>
      <c r="F3244" t="s">
        <v>16488</v>
      </c>
      <c r="G3244" t="s">
        <v>16489</v>
      </c>
      <c r="H3244" s="1">
        <v>12086</v>
      </c>
      <c r="I3244" s="1" t="s">
        <v>16490</v>
      </c>
      <c r="J3244">
        <v>6</v>
      </c>
      <c r="K3244" t="s">
        <v>24</v>
      </c>
      <c r="L3244" t="s">
        <v>24</v>
      </c>
      <c r="M3244" t="s">
        <v>24</v>
      </c>
      <c r="N3244">
        <v>6</v>
      </c>
      <c r="O3244" t="s">
        <v>24</v>
      </c>
    </row>
    <row r="3245" spans="1:15">
      <c r="A3245" t="s">
        <v>16285</v>
      </c>
      <c r="B3245" t="s">
        <v>16</v>
      </c>
      <c r="C3245" t="s">
        <v>76</v>
      </c>
      <c r="D3245" t="s">
        <v>77</v>
      </c>
      <c r="E3245" t="s">
        <v>16491</v>
      </c>
      <c r="F3245" t="s">
        <v>16492</v>
      </c>
      <c r="G3245" t="s">
        <v>16493</v>
      </c>
      <c r="H3245" s="1" t="s">
        <v>16494</v>
      </c>
      <c r="I3245" s="1" t="s">
        <v>16495</v>
      </c>
      <c r="J3245">
        <v>43</v>
      </c>
      <c r="K3245" t="s">
        <v>24</v>
      </c>
      <c r="L3245" t="s">
        <v>24</v>
      </c>
      <c r="M3245" t="s">
        <v>24</v>
      </c>
      <c r="N3245">
        <v>46</v>
      </c>
      <c r="O3245" t="s">
        <v>24</v>
      </c>
    </row>
    <row r="3246" spans="1:15">
      <c r="A3246" t="s">
        <v>16496</v>
      </c>
      <c r="B3246" t="s">
        <v>16</v>
      </c>
      <c r="C3246" t="s">
        <v>76</v>
      </c>
      <c r="D3246" t="s">
        <v>77</v>
      </c>
      <c r="E3246" t="s">
        <v>16497</v>
      </c>
      <c r="F3246" t="s">
        <v>16498</v>
      </c>
      <c r="G3246" t="s">
        <v>16499</v>
      </c>
      <c r="H3246" s="1" t="s">
        <v>16500</v>
      </c>
      <c r="I3246" s="1" t="s">
        <v>16501</v>
      </c>
      <c r="J3246">
        <v>75</v>
      </c>
      <c r="K3246" t="s">
        <v>24</v>
      </c>
      <c r="L3246" t="s">
        <v>24</v>
      </c>
      <c r="M3246" t="s">
        <v>24</v>
      </c>
      <c r="N3246">
        <v>79</v>
      </c>
      <c r="O3246">
        <v>4</v>
      </c>
    </row>
    <row r="3247" spans="1:15">
      <c r="A3247" t="s">
        <v>16502</v>
      </c>
      <c r="B3247" t="s">
        <v>16</v>
      </c>
      <c r="C3247" t="s">
        <v>76</v>
      </c>
      <c r="D3247" t="s">
        <v>77</v>
      </c>
      <c r="E3247" t="s">
        <v>16503</v>
      </c>
      <c r="F3247" t="s">
        <v>16504</v>
      </c>
      <c r="G3247" t="s">
        <v>16505</v>
      </c>
      <c r="H3247" s="1" t="s">
        <v>16506</v>
      </c>
      <c r="I3247" s="1" t="s">
        <v>16507</v>
      </c>
      <c r="J3247">
        <v>36</v>
      </c>
      <c r="K3247" t="s">
        <v>24</v>
      </c>
      <c r="L3247" t="s">
        <v>24</v>
      </c>
      <c r="M3247" t="s">
        <v>24</v>
      </c>
      <c r="N3247">
        <v>36</v>
      </c>
      <c r="O3247" t="s">
        <v>24</v>
      </c>
    </row>
    <row r="3248" spans="1:15">
      <c r="A3248" t="s">
        <v>16508</v>
      </c>
      <c r="B3248" t="s">
        <v>16</v>
      </c>
      <c r="C3248" t="s">
        <v>76</v>
      </c>
      <c r="D3248" t="s">
        <v>77</v>
      </c>
      <c r="E3248" t="s">
        <v>16509</v>
      </c>
      <c r="F3248" t="s">
        <v>16510</v>
      </c>
      <c r="G3248" t="s">
        <v>16511</v>
      </c>
      <c r="H3248" s="1" t="s">
        <v>16512</v>
      </c>
      <c r="I3248" s="1" t="s">
        <v>10979</v>
      </c>
      <c r="J3248">
        <v>46</v>
      </c>
      <c r="K3248" t="s">
        <v>24</v>
      </c>
      <c r="L3248" t="s">
        <v>24</v>
      </c>
      <c r="M3248" t="s">
        <v>24</v>
      </c>
      <c r="N3248">
        <v>47</v>
      </c>
      <c r="O3248" t="s">
        <v>24</v>
      </c>
    </row>
    <row r="3249" spans="1:15">
      <c r="A3249" t="s">
        <v>16496</v>
      </c>
      <c r="B3249" t="s">
        <v>16</v>
      </c>
      <c r="C3249" t="s">
        <v>76</v>
      </c>
      <c r="D3249" t="s">
        <v>77</v>
      </c>
      <c r="E3249" t="s">
        <v>16513</v>
      </c>
      <c r="F3249" t="s">
        <v>16514</v>
      </c>
      <c r="G3249" t="s">
        <v>16515</v>
      </c>
      <c r="H3249" s="1" t="s">
        <v>16516</v>
      </c>
      <c r="I3249" s="1" t="s">
        <v>16517</v>
      </c>
      <c r="J3249">
        <v>5</v>
      </c>
      <c r="K3249" t="s">
        <v>24</v>
      </c>
      <c r="L3249" t="s">
        <v>24</v>
      </c>
      <c r="M3249">
        <v>2</v>
      </c>
      <c r="N3249">
        <v>9</v>
      </c>
      <c r="O3249">
        <v>2</v>
      </c>
    </row>
    <row r="3250" spans="1:15">
      <c r="A3250" t="s">
        <v>16518</v>
      </c>
      <c r="B3250" t="s">
        <v>16</v>
      </c>
      <c r="C3250" t="s">
        <v>76</v>
      </c>
      <c r="D3250" t="s">
        <v>77</v>
      </c>
      <c r="E3250" t="s">
        <v>16519</v>
      </c>
      <c r="F3250" t="s">
        <v>16520</v>
      </c>
      <c r="G3250" t="s">
        <v>16521</v>
      </c>
      <c r="H3250" s="1" t="s">
        <v>16522</v>
      </c>
      <c r="I3250" s="1" t="s">
        <v>16523</v>
      </c>
      <c r="J3250">
        <v>78</v>
      </c>
      <c r="K3250" t="s">
        <v>24</v>
      </c>
      <c r="L3250" t="s">
        <v>24</v>
      </c>
      <c r="M3250" t="s">
        <v>24</v>
      </c>
      <c r="N3250">
        <v>85</v>
      </c>
      <c r="O3250" t="s">
        <v>24</v>
      </c>
    </row>
    <row r="3251" spans="1:15">
      <c r="A3251" t="s">
        <v>16524</v>
      </c>
      <c r="B3251" t="s">
        <v>16</v>
      </c>
      <c r="C3251" t="s">
        <v>76</v>
      </c>
      <c r="D3251" t="s">
        <v>77</v>
      </c>
      <c r="E3251" t="s">
        <v>16525</v>
      </c>
      <c r="F3251" t="s">
        <v>16526</v>
      </c>
      <c r="G3251" t="s">
        <v>16527</v>
      </c>
      <c r="H3251" s="1" t="s">
        <v>16528</v>
      </c>
      <c r="I3251" s="1" t="s">
        <v>16529</v>
      </c>
      <c r="J3251">
        <v>2</v>
      </c>
      <c r="K3251" t="s">
        <v>24</v>
      </c>
      <c r="L3251" t="s">
        <v>24</v>
      </c>
      <c r="M3251" t="s">
        <v>24</v>
      </c>
      <c r="N3251">
        <v>2</v>
      </c>
      <c r="O3251" t="s">
        <v>24</v>
      </c>
    </row>
    <row r="3252" spans="1:15">
      <c r="A3252" t="s">
        <v>16530</v>
      </c>
      <c r="B3252" t="s">
        <v>16</v>
      </c>
      <c r="C3252" t="s">
        <v>76</v>
      </c>
      <c r="D3252" t="s">
        <v>77</v>
      </c>
      <c r="E3252">
        <v>12</v>
      </c>
      <c r="F3252" t="s">
        <v>16531</v>
      </c>
      <c r="G3252" t="s">
        <v>16532</v>
      </c>
      <c r="H3252" s="1" t="s">
        <v>16533</v>
      </c>
      <c r="I3252" s="1" t="s">
        <v>16534</v>
      </c>
      <c r="J3252">
        <v>92</v>
      </c>
      <c r="K3252" t="s">
        <v>24</v>
      </c>
      <c r="L3252" t="s">
        <v>24</v>
      </c>
      <c r="M3252" t="s">
        <v>24</v>
      </c>
      <c r="N3252">
        <v>92</v>
      </c>
      <c r="O3252" t="s">
        <v>24</v>
      </c>
    </row>
    <row r="3253" spans="1:15">
      <c r="A3253" t="s">
        <v>16285</v>
      </c>
      <c r="B3253" t="s">
        <v>16</v>
      </c>
      <c r="C3253" t="s">
        <v>76</v>
      </c>
      <c r="D3253" t="s">
        <v>77</v>
      </c>
      <c r="E3253" t="s">
        <v>16535</v>
      </c>
      <c r="F3253" t="s">
        <v>16536</v>
      </c>
      <c r="G3253" t="s">
        <v>16537</v>
      </c>
      <c r="H3253" s="1" t="s">
        <v>14181</v>
      </c>
      <c r="I3253" s="1">
        <v>51</v>
      </c>
      <c r="J3253">
        <v>90</v>
      </c>
      <c r="K3253" t="s">
        <v>24</v>
      </c>
      <c r="L3253" t="s">
        <v>24</v>
      </c>
      <c r="M3253" t="s">
        <v>24</v>
      </c>
      <c r="N3253">
        <v>91</v>
      </c>
      <c r="O3253" t="s">
        <v>24</v>
      </c>
    </row>
    <row r="3254" spans="1:15">
      <c r="A3254" t="s">
        <v>16538</v>
      </c>
      <c r="B3254" t="s">
        <v>16</v>
      </c>
      <c r="C3254" t="s">
        <v>76</v>
      </c>
      <c r="D3254" t="s">
        <v>77</v>
      </c>
      <c r="E3254" t="s">
        <v>16539</v>
      </c>
      <c r="F3254" t="s">
        <v>16540</v>
      </c>
      <c r="G3254" t="s">
        <v>16541</v>
      </c>
      <c r="H3254" s="1" t="s">
        <v>16542</v>
      </c>
      <c r="I3254" s="1" t="s">
        <v>16543</v>
      </c>
      <c r="J3254">
        <v>191</v>
      </c>
      <c r="K3254" t="s">
        <v>24</v>
      </c>
      <c r="L3254" t="s">
        <v>24</v>
      </c>
      <c r="M3254" t="s">
        <v>24</v>
      </c>
      <c r="N3254">
        <v>193</v>
      </c>
      <c r="O3254">
        <v>1</v>
      </c>
    </row>
    <row r="3255" spans="1:15">
      <c r="A3255" t="s">
        <v>16285</v>
      </c>
      <c r="B3255" t="s">
        <v>16</v>
      </c>
      <c r="C3255" t="s">
        <v>76</v>
      </c>
      <c r="D3255" t="s">
        <v>77</v>
      </c>
      <c r="E3255" t="s">
        <v>16544</v>
      </c>
      <c r="F3255" t="s">
        <v>16545</v>
      </c>
      <c r="G3255" t="s">
        <v>16546</v>
      </c>
      <c r="H3255" s="1" t="s">
        <v>16137</v>
      </c>
      <c r="I3255" s="1" t="s">
        <v>16547</v>
      </c>
      <c r="J3255">
        <v>41</v>
      </c>
      <c r="K3255" t="s">
        <v>24</v>
      </c>
      <c r="L3255" t="s">
        <v>24</v>
      </c>
      <c r="M3255" t="s">
        <v>24</v>
      </c>
      <c r="N3255">
        <v>41</v>
      </c>
      <c r="O3255" t="s">
        <v>24</v>
      </c>
    </row>
    <row r="3256" spans="1:15">
      <c r="A3256" t="s">
        <v>16548</v>
      </c>
      <c r="B3256" t="s">
        <v>16</v>
      </c>
      <c r="C3256" t="s">
        <v>76</v>
      </c>
      <c r="D3256" t="s">
        <v>77</v>
      </c>
      <c r="E3256" t="s">
        <v>16549</v>
      </c>
      <c r="F3256" t="s">
        <v>16550</v>
      </c>
      <c r="G3256" t="s">
        <v>16551</v>
      </c>
      <c r="H3256" s="1" t="s">
        <v>16552</v>
      </c>
      <c r="I3256" s="1" t="s">
        <v>16553</v>
      </c>
      <c r="J3256">
        <v>165</v>
      </c>
      <c r="K3256" t="s">
        <v>24</v>
      </c>
      <c r="L3256" t="s">
        <v>24</v>
      </c>
      <c r="M3256" t="s">
        <v>24</v>
      </c>
      <c r="N3256">
        <v>167</v>
      </c>
      <c r="O3256" t="s">
        <v>24</v>
      </c>
    </row>
    <row r="3257" spans="1:15">
      <c r="A3257" t="s">
        <v>16554</v>
      </c>
      <c r="B3257" t="s">
        <v>16</v>
      </c>
      <c r="C3257" t="s">
        <v>76</v>
      </c>
      <c r="D3257" t="s">
        <v>77</v>
      </c>
      <c r="E3257" t="s">
        <v>16555</v>
      </c>
      <c r="F3257" t="s">
        <v>16556</v>
      </c>
      <c r="G3257" t="s">
        <v>16557</v>
      </c>
      <c r="H3257" s="1" t="s">
        <v>16558</v>
      </c>
      <c r="I3257" s="1" t="s">
        <v>16559</v>
      </c>
      <c r="J3257">
        <v>115</v>
      </c>
      <c r="K3257" t="s">
        <v>24</v>
      </c>
      <c r="L3257" t="s">
        <v>24</v>
      </c>
      <c r="M3257" t="s">
        <v>24</v>
      </c>
      <c r="N3257">
        <v>115</v>
      </c>
      <c r="O3257" t="s">
        <v>24</v>
      </c>
    </row>
    <row r="3258" spans="1:15">
      <c r="A3258" t="s">
        <v>16560</v>
      </c>
      <c r="B3258" t="s">
        <v>16</v>
      </c>
      <c r="C3258" t="s">
        <v>76</v>
      </c>
      <c r="D3258" t="s">
        <v>77</v>
      </c>
      <c r="E3258" t="s">
        <v>16561</v>
      </c>
      <c r="F3258" t="s">
        <v>16562</v>
      </c>
      <c r="G3258" t="s">
        <v>16563</v>
      </c>
      <c r="H3258" s="1" t="s">
        <v>16564</v>
      </c>
      <c r="I3258" s="1" t="s">
        <v>16565</v>
      </c>
      <c r="J3258">
        <v>80</v>
      </c>
      <c r="K3258" t="s">
        <v>24</v>
      </c>
      <c r="L3258" t="s">
        <v>24</v>
      </c>
      <c r="M3258" t="s">
        <v>24</v>
      </c>
      <c r="N3258">
        <v>80</v>
      </c>
      <c r="O3258" t="s">
        <v>24</v>
      </c>
    </row>
    <row r="3259" spans="1:15">
      <c r="A3259" t="s">
        <v>16518</v>
      </c>
      <c r="B3259" t="s">
        <v>16</v>
      </c>
      <c r="C3259" t="s">
        <v>76</v>
      </c>
      <c r="D3259" t="s">
        <v>77</v>
      </c>
      <c r="E3259" t="s">
        <v>16566</v>
      </c>
      <c r="F3259" t="s">
        <v>16567</v>
      </c>
      <c r="G3259" t="s">
        <v>16568</v>
      </c>
      <c r="H3259" s="1" t="s">
        <v>16569</v>
      </c>
      <c r="I3259" s="1" t="s">
        <v>16570</v>
      </c>
      <c r="J3259">
        <v>50</v>
      </c>
      <c r="K3259" t="s">
        <v>24</v>
      </c>
      <c r="L3259" t="s">
        <v>24</v>
      </c>
      <c r="M3259" t="s">
        <v>24</v>
      </c>
      <c r="N3259">
        <v>54</v>
      </c>
      <c r="O3259" t="s">
        <v>24</v>
      </c>
    </row>
    <row r="3260" spans="1:15">
      <c r="A3260" t="s">
        <v>16571</v>
      </c>
      <c r="B3260" t="s">
        <v>16</v>
      </c>
      <c r="C3260" t="s">
        <v>76</v>
      </c>
      <c r="D3260" t="s">
        <v>77</v>
      </c>
      <c r="E3260" t="s">
        <v>16572</v>
      </c>
      <c r="F3260" t="s">
        <v>16573</v>
      </c>
      <c r="G3260" t="s">
        <v>16574</v>
      </c>
      <c r="H3260" s="1" t="s">
        <v>16575</v>
      </c>
      <c r="I3260" s="1" t="s">
        <v>16576</v>
      </c>
      <c r="J3260">
        <v>69</v>
      </c>
      <c r="K3260" t="s">
        <v>24</v>
      </c>
      <c r="L3260" t="s">
        <v>24</v>
      </c>
      <c r="M3260" t="s">
        <v>24</v>
      </c>
      <c r="N3260">
        <v>69</v>
      </c>
      <c r="O3260" t="s">
        <v>24</v>
      </c>
    </row>
    <row r="3261" spans="1:15">
      <c r="A3261" t="s">
        <v>16285</v>
      </c>
      <c r="B3261" t="s">
        <v>16</v>
      </c>
      <c r="C3261" t="s">
        <v>76</v>
      </c>
      <c r="D3261" t="s">
        <v>77</v>
      </c>
      <c r="E3261" t="s">
        <v>16379</v>
      </c>
      <c r="F3261" t="s">
        <v>16577</v>
      </c>
      <c r="G3261" t="s">
        <v>16578</v>
      </c>
      <c r="H3261" s="1" t="s">
        <v>16579</v>
      </c>
      <c r="I3261" s="1" t="s">
        <v>16580</v>
      </c>
      <c r="J3261">
        <v>11</v>
      </c>
      <c r="K3261" t="s">
        <v>24</v>
      </c>
      <c r="L3261" t="s">
        <v>24</v>
      </c>
      <c r="M3261" t="s">
        <v>24</v>
      </c>
      <c r="N3261">
        <v>11</v>
      </c>
      <c r="O3261" t="s">
        <v>24</v>
      </c>
    </row>
    <row r="3262" spans="1:15">
      <c r="A3262" t="s">
        <v>16285</v>
      </c>
      <c r="B3262" t="s">
        <v>16</v>
      </c>
      <c r="C3262" t="s">
        <v>76</v>
      </c>
      <c r="D3262" t="s">
        <v>77</v>
      </c>
      <c r="E3262" t="s">
        <v>16581</v>
      </c>
      <c r="F3262" t="s">
        <v>16582</v>
      </c>
      <c r="G3262" t="s">
        <v>16583</v>
      </c>
      <c r="H3262" s="1">
        <v>19025</v>
      </c>
      <c r="I3262" s="1" t="s">
        <v>16584</v>
      </c>
      <c r="J3262">
        <v>2</v>
      </c>
      <c r="K3262" t="s">
        <v>24</v>
      </c>
      <c r="L3262" t="s">
        <v>24</v>
      </c>
      <c r="M3262" t="s">
        <v>24</v>
      </c>
      <c r="N3262">
        <v>2</v>
      </c>
      <c r="O3262" t="s">
        <v>24</v>
      </c>
    </row>
    <row r="3263" spans="1:15">
      <c r="A3263" t="s">
        <v>16285</v>
      </c>
      <c r="B3263" t="s">
        <v>16</v>
      </c>
      <c r="C3263" t="s">
        <v>76</v>
      </c>
      <c r="D3263" t="s">
        <v>77</v>
      </c>
      <c r="E3263" t="s">
        <v>16379</v>
      </c>
      <c r="F3263" t="s">
        <v>16585</v>
      </c>
      <c r="G3263" t="s">
        <v>16586</v>
      </c>
      <c r="H3263" s="1" t="s">
        <v>16587</v>
      </c>
      <c r="I3263" s="1" t="s">
        <v>16588</v>
      </c>
      <c r="J3263">
        <v>2</v>
      </c>
      <c r="K3263" t="s">
        <v>24</v>
      </c>
      <c r="L3263" t="s">
        <v>24</v>
      </c>
      <c r="M3263" t="s">
        <v>24</v>
      </c>
      <c r="N3263">
        <v>2</v>
      </c>
      <c r="O3263" t="s">
        <v>24</v>
      </c>
    </row>
    <row r="3264" spans="1:15">
      <c r="A3264" t="s">
        <v>16589</v>
      </c>
      <c r="B3264" t="s">
        <v>16</v>
      </c>
      <c r="C3264" t="s">
        <v>76</v>
      </c>
      <c r="D3264" t="s">
        <v>77</v>
      </c>
      <c r="E3264" t="s">
        <v>16590</v>
      </c>
      <c r="F3264" t="s">
        <v>16591</v>
      </c>
      <c r="G3264" t="s">
        <v>16592</v>
      </c>
      <c r="H3264" s="1" t="s">
        <v>16593</v>
      </c>
      <c r="I3264" s="1" t="s">
        <v>16594</v>
      </c>
      <c r="J3264">
        <v>67</v>
      </c>
      <c r="K3264" t="s">
        <v>24</v>
      </c>
      <c r="L3264" t="s">
        <v>24</v>
      </c>
      <c r="M3264" t="s">
        <v>24</v>
      </c>
      <c r="N3264">
        <v>67</v>
      </c>
      <c r="O3264" t="s">
        <v>24</v>
      </c>
    </row>
    <row r="3265" spans="1:15">
      <c r="A3265" t="s">
        <v>16571</v>
      </c>
      <c r="B3265" t="s">
        <v>16</v>
      </c>
      <c r="C3265" t="s">
        <v>76</v>
      </c>
      <c r="D3265" t="s">
        <v>77</v>
      </c>
      <c r="E3265" t="s">
        <v>16595</v>
      </c>
      <c r="F3265" t="s">
        <v>16596</v>
      </c>
      <c r="G3265" t="s">
        <v>16597</v>
      </c>
      <c r="H3265" s="1" t="s">
        <v>16598</v>
      </c>
      <c r="I3265" s="1" t="s">
        <v>16599</v>
      </c>
      <c r="J3265">
        <v>14</v>
      </c>
      <c r="K3265" t="s">
        <v>24</v>
      </c>
      <c r="L3265" t="s">
        <v>24</v>
      </c>
      <c r="M3265" t="s">
        <v>24</v>
      </c>
      <c r="N3265">
        <v>14</v>
      </c>
      <c r="O3265" t="s">
        <v>24</v>
      </c>
    </row>
    <row r="3266" spans="1:15">
      <c r="A3266" t="s">
        <v>16600</v>
      </c>
      <c r="B3266" t="s">
        <v>16</v>
      </c>
      <c r="C3266" t="s">
        <v>76</v>
      </c>
      <c r="D3266" t="s">
        <v>77</v>
      </c>
      <c r="E3266" t="s">
        <v>16601</v>
      </c>
      <c r="F3266" t="s">
        <v>16602</v>
      </c>
      <c r="G3266" t="s">
        <v>16603</v>
      </c>
      <c r="H3266" s="1" t="s">
        <v>16604</v>
      </c>
      <c r="I3266" s="1" t="s">
        <v>16605</v>
      </c>
      <c r="J3266">
        <v>6</v>
      </c>
      <c r="K3266" t="s">
        <v>24</v>
      </c>
      <c r="L3266" t="s">
        <v>24</v>
      </c>
      <c r="M3266" t="s">
        <v>24</v>
      </c>
      <c r="N3266">
        <v>6</v>
      </c>
      <c r="O3266" t="s">
        <v>24</v>
      </c>
    </row>
    <row r="3267" spans="1:15">
      <c r="A3267" t="s">
        <v>16606</v>
      </c>
      <c r="B3267" t="s">
        <v>16</v>
      </c>
      <c r="C3267" t="s">
        <v>76</v>
      </c>
      <c r="D3267" t="s">
        <v>77</v>
      </c>
      <c r="E3267" t="s">
        <v>16607</v>
      </c>
      <c r="F3267" t="s">
        <v>16608</v>
      </c>
      <c r="G3267" t="s">
        <v>16609</v>
      </c>
      <c r="H3267" s="1" t="s">
        <v>16610</v>
      </c>
      <c r="I3267" s="1" t="s">
        <v>16611</v>
      </c>
      <c r="J3267">
        <v>106</v>
      </c>
      <c r="K3267" t="s">
        <v>24</v>
      </c>
      <c r="L3267" t="s">
        <v>24</v>
      </c>
      <c r="M3267" t="s">
        <v>24</v>
      </c>
      <c r="N3267">
        <v>106</v>
      </c>
      <c r="O3267" t="s">
        <v>24</v>
      </c>
    </row>
    <row r="3268" spans="1:15">
      <c r="A3268" t="s">
        <v>16612</v>
      </c>
      <c r="B3268" t="s">
        <v>16</v>
      </c>
      <c r="C3268" t="s">
        <v>76</v>
      </c>
      <c r="D3268" t="s">
        <v>77</v>
      </c>
      <c r="E3268" t="s">
        <v>16613</v>
      </c>
      <c r="F3268" t="s">
        <v>16614</v>
      </c>
      <c r="G3268" t="s">
        <v>16615</v>
      </c>
      <c r="H3268" s="1" t="s">
        <v>16616</v>
      </c>
      <c r="I3268" s="1" t="s">
        <v>16617</v>
      </c>
      <c r="J3268">
        <v>3</v>
      </c>
      <c r="K3268" t="s">
        <v>24</v>
      </c>
      <c r="L3268" t="s">
        <v>24</v>
      </c>
      <c r="M3268" t="s">
        <v>24</v>
      </c>
      <c r="N3268">
        <v>3</v>
      </c>
      <c r="O3268" t="s">
        <v>24</v>
      </c>
    </row>
    <row r="3269" spans="1:15">
      <c r="A3269" t="s">
        <v>16618</v>
      </c>
      <c r="B3269" t="s">
        <v>16</v>
      </c>
      <c r="C3269" t="s">
        <v>76</v>
      </c>
      <c r="D3269" t="s">
        <v>77</v>
      </c>
      <c r="E3269" t="s">
        <v>16619</v>
      </c>
      <c r="F3269" t="s">
        <v>16620</v>
      </c>
      <c r="G3269" t="s">
        <v>16621</v>
      </c>
      <c r="H3269" s="1" t="s">
        <v>16622</v>
      </c>
      <c r="I3269" s="1" t="s">
        <v>16623</v>
      </c>
      <c r="J3269">
        <v>64</v>
      </c>
      <c r="K3269" t="s">
        <v>24</v>
      </c>
      <c r="L3269" t="s">
        <v>24</v>
      </c>
      <c r="M3269" t="s">
        <v>24</v>
      </c>
      <c r="N3269">
        <v>64</v>
      </c>
      <c r="O3269" t="s">
        <v>24</v>
      </c>
    </row>
    <row r="3270" spans="1:15">
      <c r="A3270" t="s">
        <v>16554</v>
      </c>
      <c r="B3270" t="s">
        <v>16</v>
      </c>
      <c r="C3270" t="s">
        <v>76</v>
      </c>
      <c r="D3270" t="s">
        <v>77</v>
      </c>
      <c r="E3270" t="s">
        <v>16624</v>
      </c>
      <c r="F3270" t="s">
        <v>16625</v>
      </c>
      <c r="G3270" t="s">
        <v>16626</v>
      </c>
      <c r="H3270" s="1" t="s">
        <v>16627</v>
      </c>
      <c r="I3270" s="1" t="s">
        <v>16628</v>
      </c>
      <c r="J3270">
        <v>196</v>
      </c>
      <c r="K3270" t="s">
        <v>24</v>
      </c>
      <c r="L3270" t="s">
        <v>24</v>
      </c>
      <c r="M3270" t="s">
        <v>24</v>
      </c>
      <c r="N3270">
        <v>196</v>
      </c>
      <c r="O3270" t="s">
        <v>24</v>
      </c>
    </row>
    <row r="3271" spans="1:15">
      <c r="A3271" t="s">
        <v>16285</v>
      </c>
      <c r="B3271" t="s">
        <v>16</v>
      </c>
      <c r="C3271" t="s">
        <v>76</v>
      </c>
      <c r="D3271" t="s">
        <v>77</v>
      </c>
      <c r="E3271" t="s">
        <v>16379</v>
      </c>
      <c r="F3271" t="s">
        <v>16629</v>
      </c>
      <c r="G3271" t="s">
        <v>16630</v>
      </c>
      <c r="H3271" s="1">
        <v>15888</v>
      </c>
      <c r="I3271" s="1" t="s">
        <v>16631</v>
      </c>
      <c r="J3271">
        <v>11</v>
      </c>
      <c r="K3271" t="s">
        <v>24</v>
      </c>
      <c r="L3271" t="s">
        <v>24</v>
      </c>
      <c r="M3271" t="s">
        <v>24</v>
      </c>
      <c r="N3271">
        <v>11</v>
      </c>
      <c r="O3271" t="s">
        <v>24</v>
      </c>
    </row>
    <row r="3272" spans="1:15">
      <c r="A3272" t="s">
        <v>16285</v>
      </c>
      <c r="B3272" t="s">
        <v>16</v>
      </c>
      <c r="C3272" t="s">
        <v>76</v>
      </c>
      <c r="D3272" t="s">
        <v>77</v>
      </c>
      <c r="E3272" t="s">
        <v>16632</v>
      </c>
      <c r="F3272" t="s">
        <v>16633</v>
      </c>
      <c r="G3272" t="s">
        <v>16634</v>
      </c>
      <c r="H3272" s="1" t="s">
        <v>16635</v>
      </c>
      <c r="I3272" s="1" t="s">
        <v>16636</v>
      </c>
      <c r="J3272">
        <v>171</v>
      </c>
      <c r="K3272" t="s">
        <v>24</v>
      </c>
      <c r="L3272" t="s">
        <v>24</v>
      </c>
      <c r="M3272" t="s">
        <v>24</v>
      </c>
      <c r="N3272">
        <v>173</v>
      </c>
      <c r="O3272" t="s">
        <v>24</v>
      </c>
    </row>
    <row r="3273" spans="1:15">
      <c r="A3273" t="s">
        <v>16637</v>
      </c>
      <c r="B3273" t="s">
        <v>16</v>
      </c>
      <c r="C3273" t="s">
        <v>76</v>
      </c>
      <c r="D3273" t="s">
        <v>77</v>
      </c>
      <c r="E3273" t="s">
        <v>16638</v>
      </c>
      <c r="F3273" t="s">
        <v>16639</v>
      </c>
      <c r="G3273" t="s">
        <v>16640</v>
      </c>
      <c r="H3273" s="1" t="s">
        <v>16266</v>
      </c>
      <c r="I3273" s="1" t="s">
        <v>16267</v>
      </c>
      <c r="J3273">
        <v>105</v>
      </c>
      <c r="K3273" t="s">
        <v>24</v>
      </c>
      <c r="L3273" t="s">
        <v>24</v>
      </c>
      <c r="M3273" t="s">
        <v>24</v>
      </c>
      <c r="N3273">
        <v>105</v>
      </c>
      <c r="O3273" t="s">
        <v>24</v>
      </c>
    </row>
    <row r="3274" spans="1:15">
      <c r="A3274" t="s">
        <v>16641</v>
      </c>
      <c r="B3274" t="s">
        <v>16</v>
      </c>
      <c r="C3274" t="s">
        <v>76</v>
      </c>
      <c r="D3274" t="s">
        <v>77</v>
      </c>
      <c r="E3274" t="s">
        <v>16642</v>
      </c>
      <c r="F3274" t="s">
        <v>16643</v>
      </c>
      <c r="G3274" t="s">
        <v>16644</v>
      </c>
      <c r="H3274" s="1" t="s">
        <v>11194</v>
      </c>
      <c r="I3274" s="1" t="s">
        <v>11195</v>
      </c>
      <c r="J3274">
        <v>52</v>
      </c>
      <c r="K3274" t="s">
        <v>24</v>
      </c>
      <c r="L3274" t="s">
        <v>24</v>
      </c>
      <c r="M3274" t="s">
        <v>24</v>
      </c>
      <c r="N3274">
        <v>52</v>
      </c>
      <c r="O3274" t="s">
        <v>24</v>
      </c>
    </row>
    <row r="3275" spans="1:15">
      <c r="A3275" t="s">
        <v>16645</v>
      </c>
      <c r="B3275" t="s">
        <v>16</v>
      </c>
      <c r="C3275" t="s">
        <v>76</v>
      </c>
      <c r="D3275" t="s">
        <v>77</v>
      </c>
      <c r="E3275" t="s">
        <v>16646</v>
      </c>
      <c r="F3275" t="s">
        <v>16647</v>
      </c>
      <c r="G3275" t="s">
        <v>16648</v>
      </c>
      <c r="H3275" s="1" t="s">
        <v>16649</v>
      </c>
      <c r="I3275" s="1" t="s">
        <v>16650</v>
      </c>
      <c r="J3275">
        <v>72</v>
      </c>
      <c r="K3275" t="s">
        <v>24</v>
      </c>
      <c r="L3275" t="s">
        <v>24</v>
      </c>
      <c r="M3275" t="s">
        <v>24</v>
      </c>
      <c r="N3275">
        <v>74</v>
      </c>
      <c r="O3275" t="s">
        <v>24</v>
      </c>
    </row>
    <row r="3276" spans="1:15">
      <c r="A3276" t="s">
        <v>16651</v>
      </c>
      <c r="B3276" t="s">
        <v>16</v>
      </c>
      <c r="C3276" t="s">
        <v>76</v>
      </c>
      <c r="D3276" t="s">
        <v>77</v>
      </c>
      <c r="E3276" t="s">
        <v>16652</v>
      </c>
      <c r="F3276" t="s">
        <v>16653</v>
      </c>
      <c r="G3276" t="s">
        <v>16654</v>
      </c>
      <c r="H3276" s="1" t="s">
        <v>11120</v>
      </c>
      <c r="I3276" s="1" t="s">
        <v>16655</v>
      </c>
      <c r="J3276">
        <v>181</v>
      </c>
      <c r="K3276" t="s">
        <v>24</v>
      </c>
      <c r="L3276" t="s">
        <v>24</v>
      </c>
      <c r="M3276" t="s">
        <v>24</v>
      </c>
      <c r="N3276">
        <v>181</v>
      </c>
      <c r="O3276" t="s">
        <v>24</v>
      </c>
    </row>
    <row r="3277" spans="1:15">
      <c r="A3277" t="s">
        <v>16656</v>
      </c>
      <c r="B3277" t="s">
        <v>16</v>
      </c>
      <c r="C3277" t="s">
        <v>76</v>
      </c>
      <c r="D3277" t="s">
        <v>77</v>
      </c>
      <c r="E3277" t="s">
        <v>16657</v>
      </c>
      <c r="F3277" t="s">
        <v>16658</v>
      </c>
      <c r="G3277" t="s">
        <v>16659</v>
      </c>
      <c r="H3277" s="1" t="s">
        <v>16660</v>
      </c>
      <c r="I3277" s="1" t="s">
        <v>16661</v>
      </c>
      <c r="J3277">
        <v>107</v>
      </c>
      <c r="K3277" t="s">
        <v>24</v>
      </c>
      <c r="L3277" t="s">
        <v>24</v>
      </c>
      <c r="M3277" t="s">
        <v>24</v>
      </c>
      <c r="N3277">
        <v>107</v>
      </c>
      <c r="O3277" t="s">
        <v>24</v>
      </c>
    </row>
    <row r="3278" spans="1:15">
      <c r="A3278" t="s">
        <v>16662</v>
      </c>
      <c r="B3278" t="s">
        <v>16</v>
      </c>
      <c r="C3278" t="s">
        <v>76</v>
      </c>
      <c r="D3278" t="s">
        <v>77</v>
      </c>
      <c r="E3278" t="s">
        <v>16663</v>
      </c>
      <c r="F3278" t="s">
        <v>16664</v>
      </c>
      <c r="G3278" t="s">
        <v>16665</v>
      </c>
      <c r="H3278" s="1" t="s">
        <v>16666</v>
      </c>
      <c r="I3278" s="1" t="s">
        <v>16667</v>
      </c>
      <c r="J3278">
        <v>108</v>
      </c>
      <c r="K3278" t="s">
        <v>24</v>
      </c>
      <c r="L3278" t="s">
        <v>24</v>
      </c>
      <c r="M3278" t="s">
        <v>24</v>
      </c>
      <c r="N3278">
        <v>108</v>
      </c>
      <c r="O3278" t="s">
        <v>24</v>
      </c>
    </row>
    <row r="3279" spans="1:15">
      <c r="A3279" t="s">
        <v>16668</v>
      </c>
      <c r="B3279" t="s">
        <v>16</v>
      </c>
      <c r="C3279" t="s">
        <v>76</v>
      </c>
      <c r="D3279" t="s">
        <v>77</v>
      </c>
      <c r="E3279" t="s">
        <v>16669</v>
      </c>
      <c r="F3279" t="s">
        <v>16670</v>
      </c>
      <c r="G3279" t="s">
        <v>16671</v>
      </c>
      <c r="H3279" s="1" t="s">
        <v>16672</v>
      </c>
      <c r="I3279" s="1" t="s">
        <v>16673</v>
      </c>
      <c r="J3279">
        <v>126</v>
      </c>
      <c r="K3279" t="s">
        <v>24</v>
      </c>
      <c r="L3279" t="s">
        <v>24</v>
      </c>
      <c r="M3279" t="s">
        <v>24</v>
      </c>
      <c r="N3279">
        <v>126</v>
      </c>
      <c r="O3279" t="s">
        <v>24</v>
      </c>
    </row>
    <row r="3280" spans="1:15">
      <c r="A3280" t="s">
        <v>16373</v>
      </c>
      <c r="B3280" t="s">
        <v>16</v>
      </c>
      <c r="C3280" t="s">
        <v>76</v>
      </c>
      <c r="D3280" t="s">
        <v>77</v>
      </c>
      <c r="E3280" t="s">
        <v>16674</v>
      </c>
      <c r="F3280" t="s">
        <v>16675</v>
      </c>
      <c r="G3280" t="s">
        <v>16676</v>
      </c>
      <c r="H3280" s="1" t="s">
        <v>1755</v>
      </c>
      <c r="I3280" s="1" t="s">
        <v>16677</v>
      </c>
      <c r="J3280">
        <v>6</v>
      </c>
      <c r="K3280" t="s">
        <v>24</v>
      </c>
      <c r="L3280" t="s">
        <v>24</v>
      </c>
      <c r="M3280" t="s">
        <v>24</v>
      </c>
      <c r="N3280">
        <v>6</v>
      </c>
      <c r="O3280" t="s">
        <v>24</v>
      </c>
    </row>
    <row r="3281" spans="1:15">
      <c r="A3281" t="s">
        <v>16285</v>
      </c>
      <c r="B3281" t="s">
        <v>16</v>
      </c>
      <c r="C3281" t="s">
        <v>76</v>
      </c>
      <c r="D3281" t="s">
        <v>77</v>
      </c>
      <c r="E3281" t="s">
        <v>16678</v>
      </c>
      <c r="F3281" t="s">
        <v>16679</v>
      </c>
      <c r="G3281" t="s">
        <v>16680</v>
      </c>
      <c r="H3281" s="1" t="s">
        <v>16681</v>
      </c>
      <c r="I3281" s="1" t="s">
        <v>16682</v>
      </c>
      <c r="J3281">
        <v>52</v>
      </c>
      <c r="K3281" t="s">
        <v>24</v>
      </c>
      <c r="L3281" t="s">
        <v>24</v>
      </c>
      <c r="M3281" t="s">
        <v>24</v>
      </c>
      <c r="N3281">
        <v>53</v>
      </c>
      <c r="O3281" t="s">
        <v>24</v>
      </c>
    </row>
    <row r="3282" spans="1:15">
      <c r="A3282" t="s">
        <v>16683</v>
      </c>
      <c r="B3282" t="s">
        <v>16</v>
      </c>
      <c r="C3282" t="s">
        <v>76</v>
      </c>
      <c r="D3282" t="s">
        <v>77</v>
      </c>
      <c r="E3282" t="s">
        <v>16684</v>
      </c>
      <c r="F3282" t="s">
        <v>16685</v>
      </c>
      <c r="G3282" t="s">
        <v>16686</v>
      </c>
      <c r="H3282" s="1" t="s">
        <v>16687</v>
      </c>
      <c r="I3282" s="1" t="s">
        <v>16688</v>
      </c>
      <c r="J3282">
        <v>132</v>
      </c>
      <c r="K3282" t="s">
        <v>24</v>
      </c>
      <c r="L3282" t="s">
        <v>24</v>
      </c>
      <c r="M3282" t="s">
        <v>24</v>
      </c>
      <c r="N3282">
        <v>132</v>
      </c>
      <c r="O3282" t="s">
        <v>24</v>
      </c>
    </row>
    <row r="3283" spans="1:15">
      <c r="A3283" t="s">
        <v>16689</v>
      </c>
      <c r="B3283" t="s">
        <v>16</v>
      </c>
      <c r="C3283" t="s">
        <v>76</v>
      </c>
      <c r="D3283" t="s">
        <v>77</v>
      </c>
      <c r="E3283" t="s">
        <v>16690</v>
      </c>
      <c r="F3283" t="s">
        <v>16691</v>
      </c>
      <c r="G3283" t="s">
        <v>16692</v>
      </c>
      <c r="H3283" s="1" t="s">
        <v>16693</v>
      </c>
      <c r="I3283" s="1" t="s">
        <v>16694</v>
      </c>
      <c r="J3283">
        <v>54</v>
      </c>
      <c r="K3283" t="s">
        <v>24</v>
      </c>
      <c r="L3283" t="s">
        <v>24</v>
      </c>
      <c r="M3283" t="s">
        <v>24</v>
      </c>
      <c r="N3283">
        <v>54</v>
      </c>
      <c r="O3283" t="s">
        <v>24</v>
      </c>
    </row>
    <row r="3284" spans="1:15">
      <c r="A3284" t="s">
        <v>16285</v>
      </c>
      <c r="B3284" t="s">
        <v>16</v>
      </c>
      <c r="C3284" t="s">
        <v>76</v>
      </c>
      <c r="D3284" t="s">
        <v>77</v>
      </c>
      <c r="E3284" t="s">
        <v>16695</v>
      </c>
      <c r="F3284" t="s">
        <v>16696</v>
      </c>
      <c r="G3284" t="s">
        <v>16697</v>
      </c>
      <c r="H3284" s="1" t="s">
        <v>16698</v>
      </c>
      <c r="I3284" s="1" t="s">
        <v>16699</v>
      </c>
      <c r="J3284">
        <v>168</v>
      </c>
      <c r="K3284" t="s">
        <v>24</v>
      </c>
      <c r="L3284" t="s">
        <v>24</v>
      </c>
      <c r="M3284" t="s">
        <v>24</v>
      </c>
      <c r="N3284">
        <v>171</v>
      </c>
      <c r="O3284">
        <v>3</v>
      </c>
    </row>
    <row r="3285" spans="1:15">
      <c r="A3285" t="s">
        <v>16700</v>
      </c>
      <c r="B3285" t="s">
        <v>16</v>
      </c>
      <c r="C3285" t="s">
        <v>76</v>
      </c>
      <c r="D3285" t="s">
        <v>77</v>
      </c>
      <c r="E3285" t="s">
        <v>16701</v>
      </c>
      <c r="F3285" t="s">
        <v>16702</v>
      </c>
      <c r="G3285" t="s">
        <v>16703</v>
      </c>
      <c r="H3285" s="1" t="s">
        <v>16704</v>
      </c>
      <c r="I3285" s="1" t="s">
        <v>16705</v>
      </c>
      <c r="J3285">
        <v>16</v>
      </c>
      <c r="K3285" t="s">
        <v>24</v>
      </c>
      <c r="L3285" t="s">
        <v>24</v>
      </c>
      <c r="M3285" t="s">
        <v>24</v>
      </c>
      <c r="N3285">
        <v>18</v>
      </c>
      <c r="O3285" t="s">
        <v>24</v>
      </c>
    </row>
    <row r="3286" spans="1:15">
      <c r="A3286" t="s">
        <v>16706</v>
      </c>
      <c r="B3286" t="s">
        <v>16</v>
      </c>
      <c r="C3286" t="s">
        <v>76</v>
      </c>
      <c r="D3286" t="s">
        <v>77</v>
      </c>
      <c r="E3286" t="s">
        <v>16707</v>
      </c>
      <c r="F3286" t="s">
        <v>16708</v>
      </c>
      <c r="G3286" t="s">
        <v>16709</v>
      </c>
      <c r="H3286" s="1" t="s">
        <v>16710</v>
      </c>
      <c r="I3286" s="1" t="s">
        <v>16711</v>
      </c>
      <c r="J3286">
        <v>121</v>
      </c>
      <c r="K3286" t="s">
        <v>24</v>
      </c>
      <c r="L3286" t="s">
        <v>24</v>
      </c>
      <c r="M3286" t="s">
        <v>24</v>
      </c>
      <c r="N3286">
        <v>121</v>
      </c>
      <c r="O3286" t="s">
        <v>24</v>
      </c>
    </row>
    <row r="3287" spans="1:15">
      <c r="A3287" t="s">
        <v>16712</v>
      </c>
      <c r="B3287" t="s">
        <v>16</v>
      </c>
      <c r="C3287" t="s">
        <v>76</v>
      </c>
      <c r="D3287" t="s">
        <v>77</v>
      </c>
      <c r="E3287" t="s">
        <v>16713</v>
      </c>
      <c r="F3287" t="s">
        <v>16714</v>
      </c>
      <c r="G3287" t="s">
        <v>16715</v>
      </c>
      <c r="H3287" s="1" t="s">
        <v>16716</v>
      </c>
      <c r="I3287" s="1" t="s">
        <v>16717</v>
      </c>
      <c r="J3287">
        <v>121</v>
      </c>
      <c r="K3287" t="s">
        <v>24</v>
      </c>
      <c r="L3287" t="s">
        <v>24</v>
      </c>
      <c r="M3287" t="s">
        <v>24</v>
      </c>
      <c r="N3287">
        <v>121</v>
      </c>
      <c r="O3287" t="s">
        <v>24</v>
      </c>
    </row>
    <row r="3288" spans="1:15">
      <c r="A3288" t="s">
        <v>16571</v>
      </c>
      <c r="B3288" t="s">
        <v>16</v>
      </c>
      <c r="C3288" t="s">
        <v>76</v>
      </c>
      <c r="D3288" t="s">
        <v>77</v>
      </c>
      <c r="E3288" t="s">
        <v>16718</v>
      </c>
      <c r="F3288" t="s">
        <v>16719</v>
      </c>
      <c r="G3288" t="s">
        <v>16720</v>
      </c>
      <c r="H3288" s="1" t="s">
        <v>16721</v>
      </c>
      <c r="I3288" s="1" t="s">
        <v>16722</v>
      </c>
      <c r="J3288">
        <v>159</v>
      </c>
      <c r="K3288" t="s">
        <v>24</v>
      </c>
      <c r="L3288" t="s">
        <v>24</v>
      </c>
      <c r="M3288" t="s">
        <v>24</v>
      </c>
      <c r="N3288">
        <v>164</v>
      </c>
      <c r="O3288" t="s">
        <v>24</v>
      </c>
    </row>
    <row r="3289" spans="1:15">
      <c r="A3289" t="s">
        <v>16723</v>
      </c>
      <c r="B3289" t="s">
        <v>16</v>
      </c>
      <c r="C3289" t="s">
        <v>76</v>
      </c>
      <c r="D3289" t="s">
        <v>77</v>
      </c>
      <c r="E3289" t="s">
        <v>16724</v>
      </c>
      <c r="F3289" t="s">
        <v>16725</v>
      </c>
      <c r="G3289" t="s">
        <v>16726</v>
      </c>
      <c r="H3289" s="1" t="s">
        <v>16727</v>
      </c>
      <c r="I3289" s="1" t="s">
        <v>16728</v>
      </c>
      <c r="J3289">
        <v>156</v>
      </c>
      <c r="K3289" t="s">
        <v>24</v>
      </c>
      <c r="L3289" t="s">
        <v>24</v>
      </c>
      <c r="M3289" t="s">
        <v>24</v>
      </c>
      <c r="N3289">
        <v>156</v>
      </c>
      <c r="O3289" t="s">
        <v>24</v>
      </c>
    </row>
    <row r="3290" spans="1:15">
      <c r="A3290" t="s">
        <v>16729</v>
      </c>
      <c r="B3290" t="s">
        <v>16</v>
      </c>
      <c r="C3290" t="s">
        <v>76</v>
      </c>
      <c r="D3290" t="s">
        <v>77</v>
      </c>
      <c r="E3290" t="s">
        <v>16730</v>
      </c>
      <c r="F3290" t="s">
        <v>16731</v>
      </c>
      <c r="G3290" t="s">
        <v>16732</v>
      </c>
      <c r="H3290" s="1" t="s">
        <v>16733</v>
      </c>
      <c r="I3290" s="1" t="s">
        <v>16734</v>
      </c>
      <c r="J3290">
        <v>6</v>
      </c>
      <c r="K3290" t="s">
        <v>24</v>
      </c>
      <c r="L3290" t="s">
        <v>24</v>
      </c>
      <c r="M3290" t="s">
        <v>24</v>
      </c>
      <c r="N3290">
        <v>6</v>
      </c>
      <c r="O3290" t="s">
        <v>24</v>
      </c>
    </row>
    <row r="3291" spans="1:15">
      <c r="A3291" t="s">
        <v>16285</v>
      </c>
      <c r="B3291" t="s">
        <v>16</v>
      </c>
      <c r="C3291" t="s">
        <v>76</v>
      </c>
      <c r="D3291" t="s">
        <v>77</v>
      </c>
      <c r="E3291" t="s">
        <v>16735</v>
      </c>
      <c r="F3291" t="s">
        <v>16736</v>
      </c>
      <c r="G3291" t="s">
        <v>16737</v>
      </c>
      <c r="H3291" s="1" t="s">
        <v>16738</v>
      </c>
      <c r="I3291" s="1" t="s">
        <v>16739</v>
      </c>
      <c r="J3291">
        <v>202</v>
      </c>
      <c r="K3291" t="s">
        <v>24</v>
      </c>
      <c r="L3291" t="s">
        <v>24</v>
      </c>
      <c r="M3291" t="s">
        <v>24</v>
      </c>
      <c r="N3291">
        <v>204</v>
      </c>
      <c r="O3291">
        <v>2</v>
      </c>
    </row>
    <row r="3292" spans="1:15">
      <c r="A3292" t="s">
        <v>16285</v>
      </c>
      <c r="B3292" t="s">
        <v>16</v>
      </c>
      <c r="C3292" t="s">
        <v>76</v>
      </c>
      <c r="D3292" t="s">
        <v>77</v>
      </c>
      <c r="E3292" t="s">
        <v>16740</v>
      </c>
      <c r="F3292" t="s">
        <v>16741</v>
      </c>
      <c r="G3292" t="s">
        <v>16742</v>
      </c>
      <c r="H3292" s="1" t="s">
        <v>16743</v>
      </c>
      <c r="I3292" s="1" t="s">
        <v>16744</v>
      </c>
      <c r="J3292">
        <v>124</v>
      </c>
      <c r="K3292" t="s">
        <v>24</v>
      </c>
      <c r="L3292" t="s">
        <v>24</v>
      </c>
      <c r="M3292" t="s">
        <v>24</v>
      </c>
      <c r="N3292">
        <v>124</v>
      </c>
      <c r="O3292" t="s">
        <v>24</v>
      </c>
    </row>
    <row r="3293" spans="1:15">
      <c r="A3293" t="s">
        <v>16285</v>
      </c>
      <c r="B3293" t="s">
        <v>16</v>
      </c>
      <c r="C3293" t="s">
        <v>76</v>
      </c>
      <c r="D3293" t="s">
        <v>77</v>
      </c>
      <c r="E3293" t="s">
        <v>16379</v>
      </c>
      <c r="F3293" t="s">
        <v>16745</v>
      </c>
      <c r="G3293" t="s">
        <v>16746</v>
      </c>
      <c r="H3293" s="1" t="s">
        <v>16747</v>
      </c>
      <c r="I3293" s="1" t="s">
        <v>16748</v>
      </c>
      <c r="J3293">
        <v>40</v>
      </c>
      <c r="K3293" t="s">
        <v>24</v>
      </c>
      <c r="L3293" t="s">
        <v>24</v>
      </c>
      <c r="M3293" t="s">
        <v>24</v>
      </c>
      <c r="N3293">
        <v>40</v>
      </c>
      <c r="O3293" t="s">
        <v>24</v>
      </c>
    </row>
    <row r="3294" spans="1:15">
      <c r="A3294" t="s">
        <v>16749</v>
      </c>
      <c r="B3294" t="s">
        <v>16</v>
      </c>
      <c r="C3294" t="s">
        <v>76</v>
      </c>
      <c r="D3294" t="s">
        <v>77</v>
      </c>
      <c r="E3294" t="s">
        <v>16750</v>
      </c>
      <c r="F3294" t="s">
        <v>16751</v>
      </c>
      <c r="G3294" t="s">
        <v>16752</v>
      </c>
      <c r="H3294" s="1" t="s">
        <v>16753</v>
      </c>
      <c r="I3294" s="1" t="s">
        <v>16754</v>
      </c>
      <c r="J3294">
        <v>204</v>
      </c>
      <c r="K3294" t="s">
        <v>24</v>
      </c>
      <c r="L3294" t="s">
        <v>24</v>
      </c>
      <c r="M3294" t="s">
        <v>24</v>
      </c>
      <c r="N3294">
        <v>206</v>
      </c>
      <c r="O3294">
        <v>1</v>
      </c>
    </row>
    <row r="3295" spans="1:15">
      <c r="A3295" t="s">
        <v>16285</v>
      </c>
      <c r="B3295" t="s">
        <v>16</v>
      </c>
      <c r="C3295" t="s">
        <v>76</v>
      </c>
      <c r="D3295" t="s">
        <v>77</v>
      </c>
      <c r="E3295" t="s">
        <v>16755</v>
      </c>
      <c r="F3295" t="s">
        <v>16756</v>
      </c>
      <c r="G3295" t="s">
        <v>16757</v>
      </c>
      <c r="H3295" s="1" t="s">
        <v>16758</v>
      </c>
      <c r="I3295" s="1" t="s">
        <v>16759</v>
      </c>
      <c r="J3295">
        <v>12</v>
      </c>
      <c r="K3295" t="s">
        <v>24</v>
      </c>
      <c r="L3295" t="s">
        <v>24</v>
      </c>
      <c r="M3295" t="s">
        <v>24</v>
      </c>
      <c r="N3295">
        <v>12</v>
      </c>
      <c r="O3295" t="s">
        <v>24</v>
      </c>
    </row>
    <row r="3296" spans="1:15">
      <c r="A3296" t="s">
        <v>16760</v>
      </c>
      <c r="B3296" t="s">
        <v>16</v>
      </c>
      <c r="C3296" t="s">
        <v>76</v>
      </c>
      <c r="D3296" t="s">
        <v>77</v>
      </c>
      <c r="E3296" t="s">
        <v>16761</v>
      </c>
      <c r="F3296" t="s">
        <v>16762</v>
      </c>
      <c r="G3296" t="s">
        <v>16763</v>
      </c>
      <c r="H3296" s="1" t="s">
        <v>16764</v>
      </c>
      <c r="I3296" s="1" t="s">
        <v>16765</v>
      </c>
      <c r="J3296">
        <v>5</v>
      </c>
      <c r="K3296" t="s">
        <v>24</v>
      </c>
      <c r="L3296" t="s">
        <v>24</v>
      </c>
      <c r="M3296" t="s">
        <v>24</v>
      </c>
      <c r="N3296">
        <v>5</v>
      </c>
      <c r="O3296" t="s">
        <v>24</v>
      </c>
    </row>
    <row r="3297" spans="1:15">
      <c r="A3297" t="s">
        <v>16766</v>
      </c>
      <c r="B3297" t="s">
        <v>16</v>
      </c>
      <c r="C3297" t="s">
        <v>76</v>
      </c>
      <c r="D3297" t="s">
        <v>77</v>
      </c>
      <c r="E3297" t="s">
        <v>16767</v>
      </c>
      <c r="F3297" t="s">
        <v>16768</v>
      </c>
      <c r="G3297" t="s">
        <v>16769</v>
      </c>
      <c r="H3297" s="1" t="s">
        <v>16770</v>
      </c>
      <c r="I3297" s="1" t="s">
        <v>16771</v>
      </c>
      <c r="J3297">
        <v>93</v>
      </c>
      <c r="K3297" t="s">
        <v>24</v>
      </c>
      <c r="L3297" t="s">
        <v>24</v>
      </c>
      <c r="M3297" t="s">
        <v>24</v>
      </c>
      <c r="N3297">
        <v>93</v>
      </c>
      <c r="O3297" t="s">
        <v>24</v>
      </c>
    </row>
    <row r="3298" spans="1:15">
      <c r="A3298" t="s">
        <v>16772</v>
      </c>
      <c r="B3298" t="s">
        <v>16</v>
      </c>
      <c r="C3298" t="s">
        <v>76</v>
      </c>
      <c r="D3298" t="s">
        <v>77</v>
      </c>
      <c r="E3298" t="s">
        <v>16773</v>
      </c>
      <c r="F3298" t="s">
        <v>16774</v>
      </c>
      <c r="G3298" t="s">
        <v>16775</v>
      </c>
      <c r="H3298" s="1" t="s">
        <v>16776</v>
      </c>
      <c r="I3298" s="1" t="s">
        <v>16777</v>
      </c>
      <c r="J3298">
        <v>7</v>
      </c>
      <c r="K3298" t="s">
        <v>24</v>
      </c>
      <c r="L3298" t="s">
        <v>24</v>
      </c>
      <c r="M3298" t="s">
        <v>24</v>
      </c>
      <c r="N3298">
        <v>7</v>
      </c>
      <c r="O3298" t="s">
        <v>24</v>
      </c>
    </row>
    <row r="3299" spans="1:15">
      <c r="A3299" t="s">
        <v>16778</v>
      </c>
      <c r="B3299" t="s">
        <v>16</v>
      </c>
      <c r="C3299" t="s">
        <v>76</v>
      </c>
      <c r="D3299" t="s">
        <v>77</v>
      </c>
      <c r="E3299" t="s">
        <v>16779</v>
      </c>
      <c r="F3299" t="s">
        <v>16780</v>
      </c>
      <c r="G3299" t="s">
        <v>16781</v>
      </c>
      <c r="H3299" s="1" t="s">
        <v>16782</v>
      </c>
      <c r="I3299" s="1" t="s">
        <v>16783</v>
      </c>
      <c r="J3299">
        <v>53</v>
      </c>
      <c r="K3299" t="s">
        <v>24</v>
      </c>
      <c r="L3299" t="s">
        <v>24</v>
      </c>
      <c r="M3299" t="s">
        <v>24</v>
      </c>
      <c r="N3299">
        <v>53</v>
      </c>
      <c r="O3299" t="s">
        <v>24</v>
      </c>
    </row>
    <row r="3300" spans="1:15">
      <c r="A3300" t="s">
        <v>16784</v>
      </c>
      <c r="B3300" t="s">
        <v>16</v>
      </c>
      <c r="C3300" t="s">
        <v>76</v>
      </c>
      <c r="D3300" t="s">
        <v>77</v>
      </c>
      <c r="E3300" t="s">
        <v>16785</v>
      </c>
      <c r="F3300" t="s">
        <v>16786</v>
      </c>
      <c r="G3300" t="s">
        <v>16787</v>
      </c>
      <c r="H3300" s="1" t="s">
        <v>16788</v>
      </c>
      <c r="I3300" s="1" t="s">
        <v>16789</v>
      </c>
      <c r="J3300">
        <v>84</v>
      </c>
      <c r="K3300" t="s">
        <v>24</v>
      </c>
      <c r="L3300" t="s">
        <v>24</v>
      </c>
      <c r="M3300" t="s">
        <v>24</v>
      </c>
      <c r="N3300">
        <v>84</v>
      </c>
      <c r="O3300" t="s">
        <v>24</v>
      </c>
    </row>
    <row r="3301" spans="1:15">
      <c r="A3301" t="s">
        <v>16285</v>
      </c>
      <c r="B3301" t="s">
        <v>16</v>
      </c>
      <c r="C3301" t="s">
        <v>76</v>
      </c>
      <c r="D3301" t="s">
        <v>77</v>
      </c>
      <c r="E3301" t="s">
        <v>16790</v>
      </c>
      <c r="F3301" t="s">
        <v>16791</v>
      </c>
      <c r="G3301" t="s">
        <v>16792</v>
      </c>
      <c r="H3301" s="1" t="s">
        <v>16793</v>
      </c>
      <c r="I3301" s="1" t="s">
        <v>16794</v>
      </c>
      <c r="J3301">
        <v>167</v>
      </c>
      <c r="K3301" t="s">
        <v>24</v>
      </c>
      <c r="L3301" t="s">
        <v>24</v>
      </c>
      <c r="M3301" t="s">
        <v>24</v>
      </c>
      <c r="N3301">
        <v>167</v>
      </c>
      <c r="O3301" t="s">
        <v>24</v>
      </c>
    </row>
    <row r="3302" spans="1:15">
      <c r="A3302" t="s">
        <v>16795</v>
      </c>
      <c r="B3302" t="s">
        <v>16</v>
      </c>
      <c r="C3302" t="s">
        <v>76</v>
      </c>
      <c r="D3302" t="s">
        <v>77</v>
      </c>
      <c r="E3302" t="s">
        <v>16796</v>
      </c>
      <c r="F3302" t="s">
        <v>16797</v>
      </c>
      <c r="G3302" t="s">
        <v>16798</v>
      </c>
      <c r="H3302" s="1" t="s">
        <v>16799</v>
      </c>
      <c r="I3302" s="1" t="s">
        <v>16800</v>
      </c>
      <c r="J3302">
        <v>125</v>
      </c>
      <c r="K3302" t="s">
        <v>24</v>
      </c>
      <c r="L3302" t="s">
        <v>24</v>
      </c>
      <c r="M3302" t="s">
        <v>24</v>
      </c>
      <c r="N3302">
        <v>125</v>
      </c>
      <c r="O3302" t="s">
        <v>24</v>
      </c>
    </row>
    <row r="3303" spans="1:15">
      <c r="A3303" t="s">
        <v>16554</v>
      </c>
      <c r="B3303" t="s">
        <v>16</v>
      </c>
      <c r="C3303" t="s">
        <v>76</v>
      </c>
      <c r="D3303" t="s">
        <v>77</v>
      </c>
      <c r="E3303" t="s">
        <v>16801</v>
      </c>
      <c r="F3303" t="s">
        <v>16802</v>
      </c>
      <c r="G3303" t="s">
        <v>16803</v>
      </c>
      <c r="H3303" s="1" t="s">
        <v>16804</v>
      </c>
      <c r="I3303" s="1" t="s">
        <v>16805</v>
      </c>
      <c r="J3303">
        <v>95</v>
      </c>
      <c r="K3303" t="s">
        <v>24</v>
      </c>
      <c r="L3303" t="s">
        <v>24</v>
      </c>
      <c r="M3303" t="s">
        <v>24</v>
      </c>
      <c r="N3303">
        <v>95</v>
      </c>
      <c r="O3303" t="s">
        <v>24</v>
      </c>
    </row>
    <row r="3304" spans="1:15">
      <c r="A3304" t="s">
        <v>16806</v>
      </c>
      <c r="B3304" t="s">
        <v>16</v>
      </c>
      <c r="C3304" t="s">
        <v>76</v>
      </c>
      <c r="D3304" t="s">
        <v>77</v>
      </c>
      <c r="E3304" t="s">
        <v>16807</v>
      </c>
      <c r="F3304" t="s">
        <v>16808</v>
      </c>
      <c r="G3304" t="s">
        <v>16809</v>
      </c>
      <c r="H3304" s="1" t="s">
        <v>16810</v>
      </c>
      <c r="I3304" s="1" t="s">
        <v>16811</v>
      </c>
      <c r="J3304">
        <v>116</v>
      </c>
      <c r="K3304" t="s">
        <v>24</v>
      </c>
      <c r="L3304" t="s">
        <v>24</v>
      </c>
      <c r="M3304" t="s">
        <v>24</v>
      </c>
      <c r="N3304">
        <v>116</v>
      </c>
      <c r="O3304" t="s">
        <v>24</v>
      </c>
    </row>
    <row r="3305" spans="1:15">
      <c r="A3305" t="s">
        <v>16812</v>
      </c>
      <c r="B3305" t="s">
        <v>16</v>
      </c>
      <c r="C3305" t="s">
        <v>76</v>
      </c>
      <c r="D3305" t="s">
        <v>77</v>
      </c>
      <c r="E3305" t="s">
        <v>16813</v>
      </c>
      <c r="F3305" t="s">
        <v>16814</v>
      </c>
      <c r="G3305" t="s">
        <v>16815</v>
      </c>
      <c r="H3305" s="1" t="s">
        <v>15672</v>
      </c>
      <c r="I3305" s="1" t="s">
        <v>16816</v>
      </c>
      <c r="J3305">
        <v>2</v>
      </c>
      <c r="K3305" t="s">
        <v>24</v>
      </c>
      <c r="L3305" t="s">
        <v>24</v>
      </c>
      <c r="M3305" t="s">
        <v>24</v>
      </c>
      <c r="N3305">
        <v>3</v>
      </c>
      <c r="O3305">
        <v>1</v>
      </c>
    </row>
    <row r="3306" spans="1:15">
      <c r="A3306" t="s">
        <v>16817</v>
      </c>
      <c r="B3306" t="s">
        <v>16</v>
      </c>
      <c r="C3306" t="s">
        <v>76</v>
      </c>
      <c r="D3306" t="s">
        <v>77</v>
      </c>
      <c r="E3306" t="s">
        <v>16818</v>
      </c>
      <c r="F3306" t="s">
        <v>16819</v>
      </c>
      <c r="G3306" t="s">
        <v>16820</v>
      </c>
      <c r="H3306" s="1" t="s">
        <v>16821</v>
      </c>
      <c r="I3306" s="1" t="s">
        <v>16822</v>
      </c>
      <c r="J3306">
        <v>61</v>
      </c>
      <c r="K3306" t="s">
        <v>24</v>
      </c>
      <c r="L3306" t="s">
        <v>24</v>
      </c>
      <c r="M3306" t="s">
        <v>24</v>
      </c>
      <c r="N3306">
        <v>67</v>
      </c>
      <c r="O3306">
        <v>1</v>
      </c>
    </row>
    <row r="3307" spans="1:15">
      <c r="A3307" t="s">
        <v>16823</v>
      </c>
      <c r="B3307" t="s">
        <v>16</v>
      </c>
      <c r="C3307" t="s">
        <v>76</v>
      </c>
      <c r="D3307" t="s">
        <v>77</v>
      </c>
      <c r="E3307" t="s">
        <v>16824</v>
      </c>
      <c r="F3307" t="s">
        <v>16825</v>
      </c>
      <c r="G3307" t="s">
        <v>16826</v>
      </c>
      <c r="H3307" s="1" t="s">
        <v>16827</v>
      </c>
      <c r="I3307" s="1" t="s">
        <v>16828</v>
      </c>
      <c r="J3307">
        <v>6</v>
      </c>
      <c r="K3307" t="s">
        <v>24</v>
      </c>
      <c r="L3307" t="s">
        <v>24</v>
      </c>
      <c r="M3307">
        <v>2</v>
      </c>
      <c r="N3307">
        <v>8</v>
      </c>
      <c r="O3307" t="s">
        <v>24</v>
      </c>
    </row>
    <row r="3308" spans="1:15">
      <c r="A3308" t="s">
        <v>16829</v>
      </c>
      <c r="B3308" t="s">
        <v>16</v>
      </c>
      <c r="C3308" t="s">
        <v>76</v>
      </c>
      <c r="D3308" t="s">
        <v>77</v>
      </c>
      <c r="E3308" t="s">
        <v>16830</v>
      </c>
      <c r="F3308" t="s">
        <v>16831</v>
      </c>
      <c r="G3308" t="s">
        <v>16832</v>
      </c>
      <c r="H3308" s="1" t="s">
        <v>16833</v>
      </c>
      <c r="I3308" s="1" t="s">
        <v>16834</v>
      </c>
      <c r="J3308">
        <v>43</v>
      </c>
      <c r="K3308" t="s">
        <v>24</v>
      </c>
      <c r="L3308" t="s">
        <v>24</v>
      </c>
      <c r="M3308" t="s">
        <v>24</v>
      </c>
      <c r="N3308">
        <v>43</v>
      </c>
      <c r="O3308" t="s">
        <v>24</v>
      </c>
    </row>
    <row r="3309" spans="1:15">
      <c r="A3309" t="s">
        <v>16835</v>
      </c>
      <c r="B3309" t="s">
        <v>16</v>
      </c>
      <c r="C3309" t="s">
        <v>76</v>
      </c>
      <c r="D3309" t="s">
        <v>77</v>
      </c>
      <c r="E3309" t="s">
        <v>16836</v>
      </c>
      <c r="F3309" t="s">
        <v>16837</v>
      </c>
      <c r="G3309" t="s">
        <v>16838</v>
      </c>
      <c r="H3309" s="1" t="s">
        <v>16839</v>
      </c>
      <c r="I3309" s="1" t="s">
        <v>16840</v>
      </c>
      <c r="J3309">
        <v>185</v>
      </c>
      <c r="K3309" t="s">
        <v>24</v>
      </c>
      <c r="L3309" t="s">
        <v>24</v>
      </c>
      <c r="M3309" t="s">
        <v>24</v>
      </c>
      <c r="N3309">
        <v>183</v>
      </c>
      <c r="O3309" t="s">
        <v>24</v>
      </c>
    </row>
    <row r="3310" spans="1:15">
      <c r="A3310" t="s">
        <v>16841</v>
      </c>
      <c r="B3310" t="s">
        <v>16</v>
      </c>
      <c r="C3310" t="s">
        <v>76</v>
      </c>
      <c r="D3310" t="s">
        <v>77</v>
      </c>
      <c r="E3310" t="s">
        <v>16842</v>
      </c>
      <c r="F3310" t="s">
        <v>16843</v>
      </c>
      <c r="G3310" t="s">
        <v>16844</v>
      </c>
      <c r="H3310" s="1" t="s">
        <v>16845</v>
      </c>
      <c r="I3310" s="1" t="s">
        <v>16846</v>
      </c>
      <c r="J3310">
        <v>76</v>
      </c>
      <c r="K3310" t="s">
        <v>24</v>
      </c>
      <c r="L3310" t="s">
        <v>24</v>
      </c>
      <c r="M3310" t="s">
        <v>24</v>
      </c>
      <c r="N3310">
        <v>76</v>
      </c>
      <c r="O3310" t="s">
        <v>24</v>
      </c>
    </row>
    <row r="3311" spans="1:15">
      <c r="A3311" t="s">
        <v>16285</v>
      </c>
      <c r="B3311" t="s">
        <v>16</v>
      </c>
      <c r="C3311" t="s">
        <v>76</v>
      </c>
      <c r="D3311" t="s">
        <v>77</v>
      </c>
      <c r="E3311" t="s">
        <v>16847</v>
      </c>
      <c r="F3311" t="s">
        <v>16848</v>
      </c>
      <c r="G3311" t="s">
        <v>16849</v>
      </c>
      <c r="H3311" s="1">
        <v>30773</v>
      </c>
      <c r="I3311" s="1" t="s">
        <v>16850</v>
      </c>
      <c r="J3311">
        <v>6</v>
      </c>
      <c r="K3311" t="s">
        <v>24</v>
      </c>
      <c r="L3311" t="s">
        <v>24</v>
      </c>
      <c r="M3311" t="s">
        <v>24</v>
      </c>
      <c r="N3311">
        <v>6</v>
      </c>
      <c r="O3311" t="s">
        <v>24</v>
      </c>
    </row>
    <row r="3312" spans="1:15">
      <c r="A3312" t="s">
        <v>16851</v>
      </c>
      <c r="B3312" t="s">
        <v>16</v>
      </c>
      <c r="C3312" t="s">
        <v>76</v>
      </c>
      <c r="D3312" t="s">
        <v>77</v>
      </c>
      <c r="E3312" t="s">
        <v>16852</v>
      </c>
      <c r="F3312" t="s">
        <v>16853</v>
      </c>
      <c r="G3312" t="s">
        <v>16854</v>
      </c>
      <c r="H3312" s="1" t="s">
        <v>16416</v>
      </c>
      <c r="I3312" s="1" t="s">
        <v>16855</v>
      </c>
      <c r="J3312">
        <v>107</v>
      </c>
      <c r="K3312" t="s">
        <v>24</v>
      </c>
      <c r="L3312" t="s">
        <v>24</v>
      </c>
      <c r="M3312" t="s">
        <v>24</v>
      </c>
      <c r="N3312">
        <v>107</v>
      </c>
      <c r="O3312" t="s">
        <v>24</v>
      </c>
    </row>
    <row r="3313" spans="1:15">
      <c r="A3313" t="s">
        <v>16856</v>
      </c>
      <c r="B3313" t="s">
        <v>16</v>
      </c>
      <c r="C3313" t="s">
        <v>76</v>
      </c>
      <c r="D3313" t="s">
        <v>77</v>
      </c>
      <c r="E3313" t="s">
        <v>16857</v>
      </c>
      <c r="F3313" t="s">
        <v>24</v>
      </c>
      <c r="G3313" t="s">
        <v>16858</v>
      </c>
      <c r="H3313" s="1" t="s">
        <v>16859</v>
      </c>
      <c r="I3313" s="1" t="s">
        <v>16860</v>
      </c>
      <c r="J3313">
        <v>9</v>
      </c>
      <c r="K3313" t="s">
        <v>24</v>
      </c>
      <c r="L3313" t="s">
        <v>24</v>
      </c>
      <c r="M3313" t="s">
        <v>24</v>
      </c>
      <c r="N3313">
        <v>9</v>
      </c>
      <c r="O3313" t="s">
        <v>24</v>
      </c>
    </row>
    <row r="3314" spans="1:15">
      <c r="A3314" t="s">
        <v>16856</v>
      </c>
      <c r="B3314" t="s">
        <v>16</v>
      </c>
      <c r="C3314" t="s">
        <v>76</v>
      </c>
      <c r="D3314" t="s">
        <v>77</v>
      </c>
      <c r="E3314" t="s">
        <v>16861</v>
      </c>
      <c r="F3314" t="s">
        <v>24</v>
      </c>
      <c r="G3314" t="s">
        <v>16862</v>
      </c>
      <c r="H3314" s="1" t="s">
        <v>16863</v>
      </c>
      <c r="I3314" s="1" t="s">
        <v>16864</v>
      </c>
      <c r="J3314">
        <v>261</v>
      </c>
      <c r="K3314" t="s">
        <v>24</v>
      </c>
      <c r="L3314" t="s">
        <v>24</v>
      </c>
      <c r="M3314" t="s">
        <v>24</v>
      </c>
      <c r="N3314">
        <v>268</v>
      </c>
      <c r="O3314">
        <v>7</v>
      </c>
    </row>
    <row r="3315" spans="1:15">
      <c r="A3315" t="s">
        <v>16865</v>
      </c>
      <c r="B3315" t="s">
        <v>16</v>
      </c>
      <c r="C3315" t="s">
        <v>76</v>
      </c>
      <c r="D3315" t="s">
        <v>77</v>
      </c>
      <c r="E3315" t="s">
        <v>16866</v>
      </c>
      <c r="F3315" t="s">
        <v>16867</v>
      </c>
      <c r="G3315" t="s">
        <v>16868</v>
      </c>
      <c r="H3315" s="1" t="s">
        <v>16869</v>
      </c>
      <c r="I3315" s="1" t="s">
        <v>16870</v>
      </c>
      <c r="J3315">
        <v>11</v>
      </c>
      <c r="K3315" t="s">
        <v>24</v>
      </c>
      <c r="L3315" t="s">
        <v>24</v>
      </c>
      <c r="M3315" t="s">
        <v>24</v>
      </c>
      <c r="N3315">
        <v>11</v>
      </c>
      <c r="O3315" t="s">
        <v>24</v>
      </c>
    </row>
    <row r="3316" spans="1:15">
      <c r="A3316" t="s">
        <v>16865</v>
      </c>
      <c r="B3316" t="s">
        <v>16</v>
      </c>
      <c r="C3316" t="s">
        <v>76</v>
      </c>
      <c r="D3316" t="s">
        <v>77</v>
      </c>
      <c r="E3316" t="s">
        <v>16871</v>
      </c>
      <c r="F3316" t="s">
        <v>16872</v>
      </c>
      <c r="G3316" t="s">
        <v>16873</v>
      </c>
      <c r="H3316" s="1" t="s">
        <v>16874</v>
      </c>
      <c r="I3316" s="1" t="s">
        <v>16875</v>
      </c>
      <c r="J3316">
        <v>13</v>
      </c>
      <c r="K3316" t="s">
        <v>24</v>
      </c>
      <c r="L3316" t="s">
        <v>24</v>
      </c>
      <c r="M3316" t="s">
        <v>24</v>
      </c>
      <c r="N3316">
        <v>15</v>
      </c>
      <c r="O3316">
        <v>2</v>
      </c>
    </row>
    <row r="3317" spans="1:15">
      <c r="A3317" t="s">
        <v>16865</v>
      </c>
      <c r="B3317" t="s">
        <v>16</v>
      </c>
      <c r="C3317" t="s">
        <v>76</v>
      </c>
      <c r="D3317" t="s">
        <v>77</v>
      </c>
      <c r="E3317" t="s">
        <v>16876</v>
      </c>
      <c r="F3317" t="s">
        <v>16877</v>
      </c>
      <c r="G3317" t="s">
        <v>16878</v>
      </c>
      <c r="H3317" s="1" t="s">
        <v>16879</v>
      </c>
      <c r="I3317" s="1" t="s">
        <v>16880</v>
      </c>
      <c r="J3317">
        <v>146</v>
      </c>
      <c r="K3317" t="s">
        <v>24</v>
      </c>
      <c r="L3317" t="s">
        <v>24</v>
      </c>
      <c r="M3317" t="s">
        <v>24</v>
      </c>
      <c r="N3317">
        <v>152</v>
      </c>
      <c r="O3317">
        <v>6</v>
      </c>
    </row>
    <row r="3318" spans="1:15">
      <c r="A3318" t="s">
        <v>16865</v>
      </c>
      <c r="B3318" t="s">
        <v>16</v>
      </c>
      <c r="C3318" t="s">
        <v>76</v>
      </c>
      <c r="D3318" t="s">
        <v>77</v>
      </c>
      <c r="E3318" t="s">
        <v>16881</v>
      </c>
      <c r="F3318" t="s">
        <v>16882</v>
      </c>
      <c r="G3318" t="s">
        <v>16883</v>
      </c>
      <c r="H3318" s="1" t="s">
        <v>16884</v>
      </c>
      <c r="I3318" s="1" t="s">
        <v>16885</v>
      </c>
      <c r="J3318">
        <v>31</v>
      </c>
      <c r="K3318" t="s">
        <v>24</v>
      </c>
      <c r="L3318" t="s">
        <v>24</v>
      </c>
      <c r="M3318" t="s">
        <v>24</v>
      </c>
      <c r="N3318">
        <v>32</v>
      </c>
      <c r="O3318">
        <v>1</v>
      </c>
    </row>
    <row r="3319" spans="1:15">
      <c r="A3319" t="s">
        <v>16865</v>
      </c>
      <c r="B3319" t="s">
        <v>16</v>
      </c>
      <c r="C3319" t="s">
        <v>76</v>
      </c>
      <c r="D3319" t="s">
        <v>77</v>
      </c>
      <c r="E3319" t="s">
        <v>16886</v>
      </c>
      <c r="F3319" t="s">
        <v>16887</v>
      </c>
      <c r="G3319" t="s">
        <v>16888</v>
      </c>
      <c r="H3319" s="1" t="s">
        <v>16788</v>
      </c>
      <c r="I3319" s="1" t="s">
        <v>16789</v>
      </c>
      <c r="J3319">
        <v>80</v>
      </c>
      <c r="K3319" t="s">
        <v>24</v>
      </c>
      <c r="L3319" t="s">
        <v>24</v>
      </c>
      <c r="M3319" t="s">
        <v>24</v>
      </c>
      <c r="N3319">
        <v>82</v>
      </c>
      <c r="O3319">
        <v>2</v>
      </c>
    </row>
    <row r="3320" spans="1:15">
      <c r="A3320" t="s">
        <v>16889</v>
      </c>
      <c r="B3320" t="s">
        <v>16</v>
      </c>
      <c r="C3320" t="s">
        <v>76</v>
      </c>
      <c r="D3320" t="s">
        <v>77</v>
      </c>
      <c r="E3320" t="s">
        <v>16890</v>
      </c>
      <c r="F3320" t="s">
        <v>16891</v>
      </c>
      <c r="G3320" t="s">
        <v>16892</v>
      </c>
      <c r="H3320" s="1" t="s">
        <v>16893</v>
      </c>
      <c r="I3320" s="1" t="s">
        <v>16894</v>
      </c>
      <c r="J3320">
        <v>17</v>
      </c>
      <c r="K3320" t="s">
        <v>24</v>
      </c>
      <c r="L3320" t="s">
        <v>24</v>
      </c>
      <c r="M3320" t="s">
        <v>24</v>
      </c>
      <c r="N3320">
        <v>18</v>
      </c>
      <c r="O3320">
        <v>1</v>
      </c>
    </row>
    <row r="3321" spans="1:15">
      <c r="A3321" t="s">
        <v>16889</v>
      </c>
      <c r="B3321" t="s">
        <v>16</v>
      </c>
      <c r="C3321" t="s">
        <v>76</v>
      </c>
      <c r="D3321" t="s">
        <v>77</v>
      </c>
      <c r="E3321" t="s">
        <v>16895</v>
      </c>
      <c r="F3321" t="s">
        <v>16896</v>
      </c>
      <c r="G3321" t="s">
        <v>16897</v>
      </c>
      <c r="H3321" s="1" t="s">
        <v>16898</v>
      </c>
      <c r="I3321" s="1" t="s">
        <v>16899</v>
      </c>
      <c r="J3321">
        <v>22</v>
      </c>
      <c r="K3321" t="s">
        <v>24</v>
      </c>
      <c r="L3321" t="s">
        <v>24</v>
      </c>
      <c r="M3321" t="s">
        <v>24</v>
      </c>
      <c r="N3321">
        <v>24</v>
      </c>
      <c r="O3321">
        <v>2</v>
      </c>
    </row>
    <row r="3322" spans="1:15">
      <c r="A3322" t="s">
        <v>16889</v>
      </c>
      <c r="B3322" t="s">
        <v>16</v>
      </c>
      <c r="C3322" t="s">
        <v>76</v>
      </c>
      <c r="D3322" t="s">
        <v>77</v>
      </c>
      <c r="E3322" t="s">
        <v>16900</v>
      </c>
      <c r="F3322" t="s">
        <v>16901</v>
      </c>
      <c r="G3322" t="s">
        <v>16902</v>
      </c>
      <c r="H3322" s="1" t="s">
        <v>16903</v>
      </c>
      <c r="I3322" s="1" t="s">
        <v>16904</v>
      </c>
      <c r="J3322">
        <v>95</v>
      </c>
      <c r="K3322" t="s">
        <v>24</v>
      </c>
      <c r="L3322" t="s">
        <v>24</v>
      </c>
      <c r="M3322" t="s">
        <v>24</v>
      </c>
      <c r="N3322">
        <v>100</v>
      </c>
      <c r="O3322">
        <v>5</v>
      </c>
    </row>
    <row r="3323" spans="1:15">
      <c r="A3323" t="s">
        <v>16905</v>
      </c>
      <c r="B3323" t="s">
        <v>16</v>
      </c>
      <c r="C3323" t="s">
        <v>76</v>
      </c>
      <c r="D3323" t="s">
        <v>77</v>
      </c>
      <c r="E3323" t="s">
        <v>16906</v>
      </c>
      <c r="F3323" t="s">
        <v>16907</v>
      </c>
      <c r="G3323" t="s">
        <v>16908</v>
      </c>
      <c r="H3323" s="1" t="s">
        <v>16909</v>
      </c>
      <c r="I3323" s="1" t="s">
        <v>16910</v>
      </c>
      <c r="J3323">
        <v>162</v>
      </c>
      <c r="K3323" t="s">
        <v>24</v>
      </c>
      <c r="L3323" t="s">
        <v>24</v>
      </c>
      <c r="M3323" t="s">
        <v>24</v>
      </c>
      <c r="N3323">
        <v>182</v>
      </c>
      <c r="O3323">
        <v>20</v>
      </c>
    </row>
    <row r="3324" spans="1:15">
      <c r="A3324" t="s">
        <v>16905</v>
      </c>
      <c r="B3324" t="s">
        <v>16</v>
      </c>
      <c r="C3324" t="s">
        <v>76</v>
      </c>
      <c r="D3324" t="s">
        <v>77</v>
      </c>
      <c r="E3324" t="s">
        <v>16911</v>
      </c>
      <c r="F3324" t="s">
        <v>16912</v>
      </c>
      <c r="G3324" t="s">
        <v>16913</v>
      </c>
      <c r="H3324" s="1" t="s">
        <v>16914</v>
      </c>
      <c r="I3324" s="1" t="s">
        <v>16915</v>
      </c>
      <c r="J3324">
        <v>89</v>
      </c>
      <c r="K3324" t="s">
        <v>24</v>
      </c>
      <c r="L3324" t="s">
        <v>24</v>
      </c>
      <c r="M3324" t="s">
        <v>24</v>
      </c>
      <c r="N3324">
        <v>97</v>
      </c>
      <c r="O3324">
        <v>8</v>
      </c>
    </row>
    <row r="3325" spans="1:15">
      <c r="A3325" t="s">
        <v>16916</v>
      </c>
      <c r="B3325" t="s">
        <v>16</v>
      </c>
      <c r="C3325" t="s">
        <v>76</v>
      </c>
      <c r="D3325" t="s">
        <v>77</v>
      </c>
      <c r="E3325" t="s">
        <v>16917</v>
      </c>
      <c r="F3325" t="s">
        <v>16918</v>
      </c>
      <c r="G3325" t="s">
        <v>16919</v>
      </c>
      <c r="H3325" s="1" t="s">
        <v>16920</v>
      </c>
      <c r="I3325" s="1" t="s">
        <v>16921</v>
      </c>
      <c r="J3325">
        <v>151</v>
      </c>
      <c r="K3325" t="s">
        <v>24</v>
      </c>
      <c r="L3325" t="s">
        <v>24</v>
      </c>
      <c r="M3325" t="s">
        <v>24</v>
      </c>
      <c r="N3325">
        <v>153</v>
      </c>
      <c r="O3325">
        <v>2</v>
      </c>
    </row>
    <row r="3326" spans="1:15">
      <c r="A3326" t="s">
        <v>16916</v>
      </c>
      <c r="B3326" t="s">
        <v>16</v>
      </c>
      <c r="C3326" t="s">
        <v>76</v>
      </c>
      <c r="D3326" t="s">
        <v>77</v>
      </c>
      <c r="E3326" t="s">
        <v>16922</v>
      </c>
      <c r="F3326" t="s">
        <v>16923</v>
      </c>
      <c r="G3326" t="s">
        <v>16924</v>
      </c>
      <c r="H3326" s="1" t="s">
        <v>16137</v>
      </c>
      <c r="I3326" s="1" t="s">
        <v>16138</v>
      </c>
      <c r="J3326">
        <v>48</v>
      </c>
      <c r="K3326" t="s">
        <v>24</v>
      </c>
      <c r="L3326" t="s">
        <v>24</v>
      </c>
      <c r="M3326" t="s">
        <v>24</v>
      </c>
      <c r="N3326">
        <v>49</v>
      </c>
      <c r="O3326">
        <v>1</v>
      </c>
    </row>
    <row r="3327" spans="1:15">
      <c r="A3327" t="s">
        <v>16916</v>
      </c>
      <c r="B3327" t="s">
        <v>16</v>
      </c>
      <c r="C3327" t="s">
        <v>76</v>
      </c>
      <c r="D3327" t="s">
        <v>77</v>
      </c>
      <c r="E3327" t="s">
        <v>16925</v>
      </c>
      <c r="F3327" t="s">
        <v>16926</v>
      </c>
      <c r="G3327" t="s">
        <v>16927</v>
      </c>
      <c r="H3327" s="1" t="s">
        <v>16928</v>
      </c>
      <c r="I3327" s="1" t="s">
        <v>16929</v>
      </c>
      <c r="J3327">
        <v>12</v>
      </c>
      <c r="K3327" t="s">
        <v>24</v>
      </c>
      <c r="L3327" t="s">
        <v>24</v>
      </c>
      <c r="M3327" t="s">
        <v>24</v>
      </c>
      <c r="N3327">
        <v>20</v>
      </c>
      <c r="O3327">
        <v>8</v>
      </c>
    </row>
    <row r="3328" spans="1:15">
      <c r="A3328" t="s">
        <v>16916</v>
      </c>
      <c r="B3328" t="s">
        <v>16</v>
      </c>
      <c r="C3328" t="s">
        <v>76</v>
      </c>
      <c r="D3328" t="s">
        <v>77</v>
      </c>
      <c r="E3328" t="s">
        <v>16930</v>
      </c>
      <c r="F3328" t="s">
        <v>16931</v>
      </c>
      <c r="G3328" t="s">
        <v>16932</v>
      </c>
      <c r="H3328" s="1" t="s">
        <v>16933</v>
      </c>
      <c r="I3328" s="1" t="s">
        <v>16934</v>
      </c>
      <c r="J3328">
        <v>37</v>
      </c>
      <c r="K3328" t="s">
        <v>24</v>
      </c>
      <c r="L3328" t="s">
        <v>24</v>
      </c>
      <c r="M3328" t="s">
        <v>24</v>
      </c>
      <c r="N3328">
        <v>56</v>
      </c>
      <c r="O3328">
        <v>19</v>
      </c>
    </row>
    <row r="3329" spans="1:15">
      <c r="A3329" t="s">
        <v>16935</v>
      </c>
      <c r="B3329" t="s">
        <v>16</v>
      </c>
      <c r="C3329" t="s">
        <v>76</v>
      </c>
      <c r="D3329" t="s">
        <v>77</v>
      </c>
      <c r="E3329" t="s">
        <v>16936</v>
      </c>
      <c r="F3329" t="s">
        <v>16937</v>
      </c>
      <c r="G3329" t="s">
        <v>16938</v>
      </c>
      <c r="H3329" s="1" t="s">
        <v>16939</v>
      </c>
      <c r="I3329" s="1" t="s">
        <v>16940</v>
      </c>
      <c r="J3329">
        <v>169</v>
      </c>
      <c r="K3329" t="s">
        <v>24</v>
      </c>
      <c r="L3329" t="s">
        <v>24</v>
      </c>
      <c r="M3329" t="s">
        <v>24</v>
      </c>
      <c r="N3329">
        <v>173</v>
      </c>
      <c r="O3329">
        <v>4</v>
      </c>
    </row>
    <row r="3330" spans="1:15">
      <c r="A3330" t="s">
        <v>16935</v>
      </c>
      <c r="B3330" t="s">
        <v>16</v>
      </c>
      <c r="C3330" t="s">
        <v>76</v>
      </c>
      <c r="D3330" t="s">
        <v>77</v>
      </c>
      <c r="E3330" t="s">
        <v>16941</v>
      </c>
      <c r="F3330" t="s">
        <v>16942</v>
      </c>
      <c r="G3330" t="s">
        <v>16943</v>
      </c>
      <c r="H3330" s="1" t="s">
        <v>14023</v>
      </c>
      <c r="I3330" s="1" t="s">
        <v>14024</v>
      </c>
      <c r="J3330">
        <v>2</v>
      </c>
      <c r="K3330" t="s">
        <v>24</v>
      </c>
      <c r="L3330" t="s">
        <v>24</v>
      </c>
      <c r="M3330" t="s">
        <v>24</v>
      </c>
      <c r="N3330">
        <v>2</v>
      </c>
      <c r="O3330" t="s">
        <v>24</v>
      </c>
    </row>
    <row r="3331" spans="1:15">
      <c r="A3331" t="s">
        <v>16935</v>
      </c>
      <c r="B3331" t="s">
        <v>16</v>
      </c>
      <c r="C3331" t="s">
        <v>76</v>
      </c>
      <c r="D3331" t="s">
        <v>77</v>
      </c>
      <c r="E3331" t="s">
        <v>16944</v>
      </c>
      <c r="F3331" t="s">
        <v>16945</v>
      </c>
      <c r="G3331" t="s">
        <v>16946</v>
      </c>
      <c r="H3331" s="1" t="s">
        <v>16947</v>
      </c>
      <c r="I3331" s="1" t="s">
        <v>16948</v>
      </c>
      <c r="J3331">
        <v>115</v>
      </c>
      <c r="K3331" t="s">
        <v>24</v>
      </c>
      <c r="L3331" t="s">
        <v>24</v>
      </c>
      <c r="M3331" t="s">
        <v>24</v>
      </c>
      <c r="N3331">
        <v>119</v>
      </c>
      <c r="O3331">
        <v>4</v>
      </c>
    </row>
    <row r="3332" spans="1:15">
      <c r="A3332" t="s">
        <v>16935</v>
      </c>
      <c r="B3332" t="s">
        <v>16</v>
      </c>
      <c r="C3332" t="s">
        <v>76</v>
      </c>
      <c r="D3332" t="s">
        <v>77</v>
      </c>
      <c r="E3332" t="s">
        <v>16949</v>
      </c>
      <c r="F3332" t="s">
        <v>16950</v>
      </c>
      <c r="G3332" t="s">
        <v>16951</v>
      </c>
      <c r="H3332" s="1" t="s">
        <v>16952</v>
      </c>
      <c r="I3332" s="1" t="s">
        <v>16953</v>
      </c>
      <c r="J3332">
        <v>92</v>
      </c>
      <c r="K3332" t="s">
        <v>24</v>
      </c>
      <c r="L3332" t="s">
        <v>24</v>
      </c>
      <c r="M3332" t="s">
        <v>24</v>
      </c>
      <c r="N3332">
        <v>99</v>
      </c>
      <c r="O3332">
        <v>7</v>
      </c>
    </row>
    <row r="3333" spans="1:15">
      <c r="A3333" t="s">
        <v>16954</v>
      </c>
      <c r="B3333" t="s">
        <v>16</v>
      </c>
      <c r="C3333" t="s">
        <v>76</v>
      </c>
      <c r="D3333" t="s">
        <v>77</v>
      </c>
      <c r="E3333" t="s">
        <v>16955</v>
      </c>
      <c r="F3333" t="s">
        <v>16956</v>
      </c>
      <c r="G3333" t="s">
        <v>16957</v>
      </c>
      <c r="H3333" s="1" t="s">
        <v>16958</v>
      </c>
      <c r="I3333" s="1" t="s">
        <v>16959</v>
      </c>
      <c r="J3333">
        <v>77</v>
      </c>
      <c r="K3333" t="s">
        <v>24</v>
      </c>
      <c r="L3333" t="s">
        <v>24</v>
      </c>
      <c r="M3333" t="s">
        <v>24</v>
      </c>
      <c r="N3333">
        <v>79</v>
      </c>
      <c r="O3333">
        <v>2</v>
      </c>
    </row>
    <row r="3334" spans="1:15">
      <c r="A3334" t="s">
        <v>16954</v>
      </c>
      <c r="B3334" t="s">
        <v>16</v>
      </c>
      <c r="C3334" t="s">
        <v>76</v>
      </c>
      <c r="D3334" t="s">
        <v>77</v>
      </c>
      <c r="E3334" t="s">
        <v>16960</v>
      </c>
      <c r="F3334" t="s">
        <v>16961</v>
      </c>
      <c r="G3334" t="s">
        <v>16962</v>
      </c>
      <c r="H3334" s="1" t="s">
        <v>16963</v>
      </c>
      <c r="I3334" s="1" t="s">
        <v>16964</v>
      </c>
      <c r="J3334">
        <v>233</v>
      </c>
      <c r="K3334" t="s">
        <v>24</v>
      </c>
      <c r="L3334" t="s">
        <v>24</v>
      </c>
      <c r="M3334" t="s">
        <v>24</v>
      </c>
      <c r="N3334">
        <v>247</v>
      </c>
      <c r="O3334">
        <v>14</v>
      </c>
    </row>
    <row r="3335" spans="1:15">
      <c r="A3335" t="s">
        <v>16954</v>
      </c>
      <c r="B3335" t="s">
        <v>16</v>
      </c>
      <c r="C3335" t="s">
        <v>76</v>
      </c>
      <c r="D3335" t="s">
        <v>77</v>
      </c>
      <c r="E3335" t="s">
        <v>16965</v>
      </c>
      <c r="F3335" t="s">
        <v>16966</v>
      </c>
      <c r="G3335" t="s">
        <v>16967</v>
      </c>
      <c r="H3335" s="1" t="s">
        <v>16968</v>
      </c>
      <c r="I3335" s="1" t="s">
        <v>16969</v>
      </c>
      <c r="J3335">
        <v>17</v>
      </c>
      <c r="K3335" t="s">
        <v>24</v>
      </c>
      <c r="L3335" t="s">
        <v>24</v>
      </c>
      <c r="M3335" t="s">
        <v>24</v>
      </c>
      <c r="N3335">
        <v>19</v>
      </c>
      <c r="O3335">
        <v>2</v>
      </c>
    </row>
    <row r="3336" spans="1:15">
      <c r="A3336" t="s">
        <v>16970</v>
      </c>
      <c r="B3336" t="s">
        <v>16</v>
      </c>
      <c r="C3336" t="s">
        <v>76</v>
      </c>
      <c r="D3336" t="s">
        <v>77</v>
      </c>
      <c r="E3336" t="s">
        <v>16971</v>
      </c>
      <c r="F3336" t="s">
        <v>16972</v>
      </c>
      <c r="G3336" t="s">
        <v>16973</v>
      </c>
      <c r="H3336" s="1" t="s">
        <v>16974</v>
      </c>
      <c r="I3336" s="1" t="s">
        <v>16975</v>
      </c>
      <c r="J3336">
        <v>62</v>
      </c>
      <c r="K3336" t="s">
        <v>24</v>
      </c>
      <c r="L3336" t="s">
        <v>24</v>
      </c>
      <c r="M3336" t="s">
        <v>24</v>
      </c>
      <c r="N3336">
        <v>65</v>
      </c>
      <c r="O3336" t="s">
        <v>24</v>
      </c>
    </row>
    <row r="3337" spans="1:15">
      <c r="A3337" t="s">
        <v>16976</v>
      </c>
      <c r="B3337" t="s">
        <v>16</v>
      </c>
      <c r="C3337" t="s">
        <v>76</v>
      </c>
      <c r="D3337" t="s">
        <v>77</v>
      </c>
      <c r="E3337" t="s">
        <v>16977</v>
      </c>
      <c r="F3337" t="s">
        <v>16978</v>
      </c>
      <c r="G3337" t="s">
        <v>16979</v>
      </c>
      <c r="H3337" s="1" t="s">
        <v>16980</v>
      </c>
      <c r="I3337" s="1" t="s">
        <v>16981</v>
      </c>
      <c r="J3337">
        <v>66</v>
      </c>
      <c r="K3337" t="s">
        <v>24</v>
      </c>
      <c r="L3337" t="s">
        <v>24</v>
      </c>
      <c r="M3337" t="s">
        <v>24</v>
      </c>
      <c r="N3337">
        <v>68</v>
      </c>
      <c r="O3337" t="s">
        <v>24</v>
      </c>
    </row>
    <row r="3338" spans="1:15">
      <c r="A3338" t="s">
        <v>16982</v>
      </c>
      <c r="B3338" t="s">
        <v>16</v>
      </c>
      <c r="C3338" t="s">
        <v>76</v>
      </c>
      <c r="D3338" t="s">
        <v>77</v>
      </c>
      <c r="E3338" t="s">
        <v>7768</v>
      </c>
      <c r="F3338" t="s">
        <v>16983</v>
      </c>
      <c r="G3338" t="s">
        <v>16984</v>
      </c>
      <c r="H3338" s="1" t="s">
        <v>16985</v>
      </c>
      <c r="I3338" s="1" t="s">
        <v>16986</v>
      </c>
      <c r="J3338">
        <v>12</v>
      </c>
      <c r="K3338" t="s">
        <v>24</v>
      </c>
      <c r="L3338" t="s">
        <v>24</v>
      </c>
      <c r="M3338" t="s">
        <v>24</v>
      </c>
      <c r="N3338">
        <v>12</v>
      </c>
      <c r="O3338" t="s">
        <v>24</v>
      </c>
    </row>
    <row r="3339" spans="1:15">
      <c r="A3339" t="s">
        <v>16982</v>
      </c>
      <c r="B3339" t="s">
        <v>16</v>
      </c>
      <c r="C3339" t="s">
        <v>76</v>
      </c>
      <c r="D3339" t="s">
        <v>77</v>
      </c>
      <c r="E3339" t="s">
        <v>3501</v>
      </c>
      <c r="F3339" t="s">
        <v>16987</v>
      </c>
      <c r="G3339" t="s">
        <v>16988</v>
      </c>
      <c r="H3339" s="1" t="s">
        <v>16989</v>
      </c>
      <c r="I3339" s="1" t="s">
        <v>16990</v>
      </c>
      <c r="J3339">
        <v>324</v>
      </c>
      <c r="K3339" t="s">
        <v>24</v>
      </c>
      <c r="L3339" t="s">
        <v>24</v>
      </c>
      <c r="M3339" t="s">
        <v>24</v>
      </c>
      <c r="N3339">
        <v>341</v>
      </c>
      <c r="O3339">
        <v>17</v>
      </c>
    </row>
    <row r="3340" spans="1:15">
      <c r="A3340" t="s">
        <v>16991</v>
      </c>
      <c r="B3340" t="s">
        <v>16</v>
      </c>
      <c r="C3340" t="s">
        <v>76</v>
      </c>
      <c r="D3340" t="s">
        <v>77</v>
      </c>
      <c r="E3340" t="s">
        <v>16992</v>
      </c>
      <c r="F3340" t="s">
        <v>16993</v>
      </c>
      <c r="G3340" t="s">
        <v>16994</v>
      </c>
      <c r="H3340" s="1" t="s">
        <v>16995</v>
      </c>
      <c r="I3340" s="1" t="s">
        <v>16996</v>
      </c>
      <c r="J3340">
        <v>192</v>
      </c>
      <c r="K3340" t="s">
        <v>24</v>
      </c>
      <c r="L3340" t="s">
        <v>24</v>
      </c>
      <c r="M3340" t="s">
        <v>24</v>
      </c>
      <c r="N3340">
        <v>206</v>
      </c>
      <c r="O3340">
        <v>14</v>
      </c>
    </row>
    <row r="3341" spans="1:15">
      <c r="A3341" t="s">
        <v>16997</v>
      </c>
      <c r="B3341" t="s">
        <v>16</v>
      </c>
      <c r="C3341" t="s">
        <v>76</v>
      </c>
      <c r="D3341" t="s">
        <v>77</v>
      </c>
      <c r="E3341" t="s">
        <v>16998</v>
      </c>
      <c r="F3341" t="s">
        <v>16999</v>
      </c>
      <c r="G3341" t="s">
        <v>17000</v>
      </c>
      <c r="H3341" s="1" t="s">
        <v>17001</v>
      </c>
      <c r="I3341" s="1" t="s">
        <v>17002</v>
      </c>
      <c r="J3341">
        <v>64</v>
      </c>
      <c r="K3341" t="s">
        <v>24</v>
      </c>
      <c r="L3341" t="s">
        <v>24</v>
      </c>
      <c r="M3341" t="s">
        <v>24</v>
      </c>
      <c r="N3341">
        <v>64</v>
      </c>
      <c r="O3341" t="s">
        <v>24</v>
      </c>
    </row>
    <row r="3342" spans="1:15">
      <c r="A3342" t="s">
        <v>17003</v>
      </c>
      <c r="B3342" t="s">
        <v>16</v>
      </c>
      <c r="C3342" t="s">
        <v>76</v>
      </c>
      <c r="D3342" t="s">
        <v>77</v>
      </c>
      <c r="E3342" t="s">
        <v>17004</v>
      </c>
      <c r="F3342" t="s">
        <v>17005</v>
      </c>
      <c r="G3342" t="s">
        <v>17006</v>
      </c>
      <c r="H3342" s="1" t="s">
        <v>17007</v>
      </c>
      <c r="I3342" s="1" t="s">
        <v>17008</v>
      </c>
      <c r="J3342">
        <v>79</v>
      </c>
      <c r="K3342" t="s">
        <v>24</v>
      </c>
      <c r="L3342" t="s">
        <v>24</v>
      </c>
      <c r="M3342" t="s">
        <v>24</v>
      </c>
      <c r="N3342">
        <v>83</v>
      </c>
      <c r="O3342">
        <v>4</v>
      </c>
    </row>
    <row r="3343" spans="1:15">
      <c r="A3343" t="s">
        <v>17003</v>
      </c>
      <c r="B3343" t="s">
        <v>16</v>
      </c>
      <c r="C3343" t="s">
        <v>76</v>
      </c>
      <c r="D3343" t="s">
        <v>77</v>
      </c>
      <c r="E3343" t="s">
        <v>10928</v>
      </c>
      <c r="F3343" t="s">
        <v>17009</v>
      </c>
      <c r="G3343" t="s">
        <v>17010</v>
      </c>
      <c r="H3343" s="1" t="s">
        <v>9064</v>
      </c>
      <c r="I3343" s="1" t="s">
        <v>10927</v>
      </c>
      <c r="J3343">
        <v>11</v>
      </c>
      <c r="K3343" t="s">
        <v>24</v>
      </c>
      <c r="L3343" t="s">
        <v>24</v>
      </c>
      <c r="M3343" t="s">
        <v>24</v>
      </c>
      <c r="N3343">
        <v>11</v>
      </c>
      <c r="O3343" t="s">
        <v>24</v>
      </c>
    </row>
    <row r="3344" spans="1:15">
      <c r="A3344" t="s">
        <v>17003</v>
      </c>
      <c r="B3344" t="s">
        <v>16</v>
      </c>
      <c r="C3344" t="s">
        <v>76</v>
      </c>
      <c r="D3344" t="s">
        <v>77</v>
      </c>
      <c r="E3344" t="s">
        <v>17011</v>
      </c>
      <c r="F3344" t="s">
        <v>17012</v>
      </c>
      <c r="G3344" t="s">
        <v>17013</v>
      </c>
      <c r="H3344" s="1" t="s">
        <v>16884</v>
      </c>
      <c r="I3344" s="1" t="s">
        <v>17014</v>
      </c>
      <c r="J3344">
        <v>32</v>
      </c>
      <c r="K3344" t="s">
        <v>24</v>
      </c>
      <c r="L3344" t="s">
        <v>24</v>
      </c>
      <c r="M3344" t="s">
        <v>24</v>
      </c>
      <c r="N3344">
        <v>33</v>
      </c>
      <c r="O3344">
        <v>1</v>
      </c>
    </row>
    <row r="3345" spans="1:15">
      <c r="A3345" t="s">
        <v>17015</v>
      </c>
      <c r="B3345" t="s">
        <v>16</v>
      </c>
      <c r="C3345" t="s">
        <v>76</v>
      </c>
      <c r="D3345" t="s">
        <v>77</v>
      </c>
      <c r="E3345" t="s">
        <v>17016</v>
      </c>
      <c r="F3345" t="s">
        <v>17017</v>
      </c>
      <c r="G3345" t="s">
        <v>17018</v>
      </c>
      <c r="H3345" s="1" t="s">
        <v>17019</v>
      </c>
      <c r="I3345" s="1" t="s">
        <v>17020</v>
      </c>
      <c r="J3345">
        <v>127</v>
      </c>
      <c r="K3345" t="s">
        <v>24</v>
      </c>
      <c r="L3345" t="s">
        <v>24</v>
      </c>
      <c r="M3345" t="s">
        <v>24</v>
      </c>
      <c r="N3345">
        <v>131</v>
      </c>
      <c r="O3345">
        <v>4</v>
      </c>
    </row>
    <row r="3346" spans="1:15">
      <c r="A3346" t="s">
        <v>17015</v>
      </c>
      <c r="B3346" t="s">
        <v>16</v>
      </c>
      <c r="C3346" t="s">
        <v>76</v>
      </c>
      <c r="D3346" t="s">
        <v>77</v>
      </c>
      <c r="E3346" t="s">
        <v>17021</v>
      </c>
      <c r="F3346" t="s">
        <v>17022</v>
      </c>
      <c r="G3346" t="s">
        <v>17023</v>
      </c>
      <c r="H3346" s="1" t="s">
        <v>17024</v>
      </c>
      <c r="I3346" s="1" t="s">
        <v>17025</v>
      </c>
      <c r="J3346">
        <v>16</v>
      </c>
      <c r="K3346" t="s">
        <v>24</v>
      </c>
      <c r="L3346" t="s">
        <v>24</v>
      </c>
      <c r="M3346" t="s">
        <v>24</v>
      </c>
      <c r="N3346">
        <v>16</v>
      </c>
      <c r="O3346" t="s">
        <v>24</v>
      </c>
    </row>
    <row r="3347" spans="1:15">
      <c r="A3347" t="s">
        <v>17015</v>
      </c>
      <c r="B3347" t="s">
        <v>16</v>
      </c>
      <c r="C3347" t="s">
        <v>76</v>
      </c>
      <c r="D3347" t="s">
        <v>77</v>
      </c>
      <c r="E3347" t="s">
        <v>17026</v>
      </c>
      <c r="F3347" t="s">
        <v>17027</v>
      </c>
      <c r="G3347" t="s">
        <v>17028</v>
      </c>
      <c r="H3347" s="1" t="s">
        <v>17029</v>
      </c>
      <c r="I3347" s="1" t="s">
        <v>17030</v>
      </c>
      <c r="J3347">
        <v>217</v>
      </c>
      <c r="K3347" t="s">
        <v>24</v>
      </c>
      <c r="L3347" t="s">
        <v>24</v>
      </c>
      <c r="M3347" t="s">
        <v>24</v>
      </c>
      <c r="N3347">
        <v>224</v>
      </c>
      <c r="O3347">
        <v>7</v>
      </c>
    </row>
    <row r="3348" spans="1:15">
      <c r="A3348" t="s">
        <v>17031</v>
      </c>
      <c r="B3348" t="s">
        <v>16</v>
      </c>
      <c r="C3348" t="s">
        <v>76</v>
      </c>
      <c r="D3348" t="s">
        <v>77</v>
      </c>
      <c r="E3348" t="s">
        <v>17032</v>
      </c>
      <c r="F3348" t="s">
        <v>17033</v>
      </c>
      <c r="G3348" t="s">
        <v>17034</v>
      </c>
      <c r="H3348" s="1" t="s">
        <v>17035</v>
      </c>
      <c r="I3348" s="1" t="s">
        <v>17036</v>
      </c>
      <c r="J3348">
        <v>67</v>
      </c>
      <c r="K3348" t="s">
        <v>24</v>
      </c>
      <c r="L3348" t="s">
        <v>24</v>
      </c>
      <c r="M3348" t="s">
        <v>24</v>
      </c>
      <c r="N3348">
        <v>70</v>
      </c>
      <c r="O3348">
        <v>3</v>
      </c>
    </row>
    <row r="3349" spans="1:15">
      <c r="A3349" t="s">
        <v>17031</v>
      </c>
      <c r="B3349" t="s">
        <v>16</v>
      </c>
      <c r="C3349" t="s">
        <v>76</v>
      </c>
      <c r="D3349" t="s">
        <v>77</v>
      </c>
      <c r="E3349" t="s">
        <v>17037</v>
      </c>
      <c r="F3349" t="s">
        <v>17038</v>
      </c>
      <c r="G3349" t="s">
        <v>17039</v>
      </c>
      <c r="H3349" s="1" t="s">
        <v>17040</v>
      </c>
      <c r="I3349" s="1" t="s">
        <v>17041</v>
      </c>
      <c r="J3349">
        <v>146</v>
      </c>
      <c r="K3349" t="s">
        <v>24</v>
      </c>
      <c r="L3349" t="s">
        <v>24</v>
      </c>
      <c r="M3349" t="s">
        <v>24</v>
      </c>
      <c r="N3349">
        <v>159</v>
      </c>
      <c r="O3349">
        <v>13</v>
      </c>
    </row>
    <row r="3350" spans="1:15">
      <c r="A3350" t="s">
        <v>17042</v>
      </c>
      <c r="B3350" t="s">
        <v>16</v>
      </c>
      <c r="C3350" t="s">
        <v>76</v>
      </c>
      <c r="D3350" t="s">
        <v>77</v>
      </c>
      <c r="E3350" t="s">
        <v>17043</v>
      </c>
      <c r="F3350" t="s">
        <v>17044</v>
      </c>
      <c r="G3350" t="s">
        <v>17045</v>
      </c>
      <c r="H3350" s="1" t="s">
        <v>16147</v>
      </c>
      <c r="I3350" s="1" t="s">
        <v>16148</v>
      </c>
      <c r="J3350">
        <v>16</v>
      </c>
      <c r="K3350" t="s">
        <v>24</v>
      </c>
      <c r="L3350" t="s">
        <v>24</v>
      </c>
      <c r="M3350" t="s">
        <v>24</v>
      </c>
      <c r="N3350">
        <v>16</v>
      </c>
      <c r="O3350" t="s">
        <v>24</v>
      </c>
    </row>
    <row r="3351" spans="1:15">
      <c r="A3351" t="s">
        <v>17042</v>
      </c>
      <c r="B3351" t="s">
        <v>16</v>
      </c>
      <c r="C3351" t="s">
        <v>76</v>
      </c>
      <c r="D3351" t="s">
        <v>77</v>
      </c>
      <c r="E3351" t="s">
        <v>17046</v>
      </c>
      <c r="F3351" t="s">
        <v>17047</v>
      </c>
      <c r="G3351" t="s">
        <v>17048</v>
      </c>
      <c r="H3351" s="1" t="s">
        <v>17049</v>
      </c>
      <c r="I3351" s="1" t="s">
        <v>17050</v>
      </c>
      <c r="J3351">
        <v>56</v>
      </c>
      <c r="K3351" t="s">
        <v>24</v>
      </c>
      <c r="L3351" t="s">
        <v>24</v>
      </c>
      <c r="M3351" t="s">
        <v>24</v>
      </c>
      <c r="N3351">
        <v>57</v>
      </c>
      <c r="O3351">
        <v>1</v>
      </c>
    </row>
    <row r="3352" spans="1:15">
      <c r="A3352" t="s">
        <v>17042</v>
      </c>
      <c r="B3352" t="s">
        <v>16</v>
      </c>
      <c r="C3352" t="s">
        <v>76</v>
      </c>
      <c r="D3352" t="s">
        <v>77</v>
      </c>
      <c r="E3352" t="s">
        <v>17051</v>
      </c>
      <c r="F3352" t="s">
        <v>17052</v>
      </c>
      <c r="G3352" t="s">
        <v>17053</v>
      </c>
      <c r="H3352" s="1" t="s">
        <v>16799</v>
      </c>
      <c r="I3352" s="1" t="s">
        <v>17054</v>
      </c>
      <c r="J3352">
        <v>128</v>
      </c>
      <c r="K3352" t="s">
        <v>24</v>
      </c>
      <c r="L3352" t="s">
        <v>24</v>
      </c>
      <c r="M3352" t="s">
        <v>24</v>
      </c>
      <c r="N3352">
        <v>131</v>
      </c>
      <c r="O3352">
        <v>3</v>
      </c>
    </row>
    <row r="3353" spans="1:15">
      <c r="A3353" t="s">
        <v>17055</v>
      </c>
      <c r="B3353" t="s">
        <v>16</v>
      </c>
      <c r="C3353" t="s">
        <v>76</v>
      </c>
      <c r="D3353" t="s">
        <v>77</v>
      </c>
      <c r="E3353" t="s">
        <v>17056</v>
      </c>
      <c r="F3353" t="s">
        <v>17057</v>
      </c>
      <c r="G3353" t="s">
        <v>17058</v>
      </c>
      <c r="H3353" s="1" t="s">
        <v>17059</v>
      </c>
      <c r="I3353" s="1" t="s">
        <v>16049</v>
      </c>
      <c r="J3353">
        <v>183</v>
      </c>
      <c r="K3353" t="s">
        <v>24</v>
      </c>
      <c r="L3353" t="s">
        <v>24</v>
      </c>
      <c r="M3353" t="s">
        <v>24</v>
      </c>
      <c r="N3353">
        <v>194</v>
      </c>
      <c r="O3353">
        <v>11</v>
      </c>
    </row>
    <row r="3354" spans="1:15">
      <c r="A3354" t="s">
        <v>17055</v>
      </c>
      <c r="B3354" t="s">
        <v>16</v>
      </c>
      <c r="C3354" t="s">
        <v>76</v>
      </c>
      <c r="D3354" t="s">
        <v>77</v>
      </c>
      <c r="E3354" t="s">
        <v>17060</v>
      </c>
      <c r="F3354" t="s">
        <v>17061</v>
      </c>
      <c r="G3354" t="s">
        <v>17062</v>
      </c>
      <c r="H3354" s="1" t="s">
        <v>17063</v>
      </c>
      <c r="I3354" s="1" t="s">
        <v>17064</v>
      </c>
      <c r="J3354">
        <v>50</v>
      </c>
      <c r="K3354" t="s">
        <v>24</v>
      </c>
      <c r="L3354" t="s">
        <v>24</v>
      </c>
      <c r="M3354" t="s">
        <v>24</v>
      </c>
      <c r="N3354">
        <v>52</v>
      </c>
      <c r="O3354">
        <v>2</v>
      </c>
    </row>
    <row r="3355" spans="1:15">
      <c r="A3355" t="s">
        <v>17055</v>
      </c>
      <c r="B3355" t="s">
        <v>16</v>
      </c>
      <c r="C3355" t="s">
        <v>76</v>
      </c>
      <c r="D3355" t="s">
        <v>77</v>
      </c>
      <c r="E3355" t="s">
        <v>17065</v>
      </c>
      <c r="F3355" t="s">
        <v>17066</v>
      </c>
      <c r="G3355" t="s">
        <v>17067</v>
      </c>
      <c r="H3355" s="1">
        <v>42019</v>
      </c>
      <c r="I3355" s="1" t="s">
        <v>17068</v>
      </c>
      <c r="J3355">
        <v>16</v>
      </c>
      <c r="K3355" t="s">
        <v>24</v>
      </c>
      <c r="L3355" t="s">
        <v>24</v>
      </c>
      <c r="M3355" t="s">
        <v>24</v>
      </c>
      <c r="N3355">
        <v>16</v>
      </c>
      <c r="O3355" t="s">
        <v>24</v>
      </c>
    </row>
    <row r="3356" spans="1:15">
      <c r="A3356" t="s">
        <v>17069</v>
      </c>
      <c r="B3356" t="s">
        <v>16</v>
      </c>
      <c r="C3356" t="s">
        <v>76</v>
      </c>
      <c r="D3356" t="s">
        <v>77</v>
      </c>
      <c r="E3356" t="s">
        <v>17070</v>
      </c>
      <c r="F3356" t="s">
        <v>17071</v>
      </c>
      <c r="G3356" t="s">
        <v>17072</v>
      </c>
      <c r="H3356" s="1" t="s">
        <v>17073</v>
      </c>
      <c r="I3356" s="1" t="s">
        <v>17074</v>
      </c>
      <c r="J3356">
        <v>4</v>
      </c>
      <c r="K3356" t="s">
        <v>24</v>
      </c>
      <c r="L3356" t="s">
        <v>24</v>
      </c>
      <c r="M3356" t="s">
        <v>24</v>
      </c>
      <c r="N3356">
        <v>4</v>
      </c>
      <c r="O3356" t="s">
        <v>24</v>
      </c>
    </row>
    <row r="3357" spans="1:15">
      <c r="A3357" t="s">
        <v>17069</v>
      </c>
      <c r="B3357" t="s">
        <v>16</v>
      </c>
      <c r="C3357" t="s">
        <v>76</v>
      </c>
      <c r="D3357" t="s">
        <v>77</v>
      </c>
      <c r="E3357" t="s">
        <v>17075</v>
      </c>
      <c r="F3357" t="s">
        <v>17076</v>
      </c>
      <c r="G3357" t="s">
        <v>17077</v>
      </c>
      <c r="H3357" s="1" t="s">
        <v>17078</v>
      </c>
      <c r="I3357" s="1" t="s">
        <v>17079</v>
      </c>
      <c r="J3357">
        <v>4</v>
      </c>
      <c r="K3357" t="s">
        <v>24</v>
      </c>
      <c r="L3357" t="s">
        <v>24</v>
      </c>
      <c r="M3357" t="s">
        <v>24</v>
      </c>
      <c r="N3357">
        <v>4</v>
      </c>
      <c r="O3357" t="s">
        <v>24</v>
      </c>
    </row>
    <row r="3358" spans="1:15">
      <c r="A3358" t="s">
        <v>17069</v>
      </c>
      <c r="B3358" t="s">
        <v>16</v>
      </c>
      <c r="C3358" t="s">
        <v>76</v>
      </c>
      <c r="D3358" t="s">
        <v>77</v>
      </c>
      <c r="E3358" t="s">
        <v>17080</v>
      </c>
      <c r="F3358" t="s">
        <v>17081</v>
      </c>
      <c r="G3358" t="s">
        <v>17082</v>
      </c>
      <c r="H3358" s="1" t="s">
        <v>17083</v>
      </c>
      <c r="I3358" s="1" t="s">
        <v>17084</v>
      </c>
      <c r="J3358">
        <v>347</v>
      </c>
      <c r="K3358" t="s">
        <v>24</v>
      </c>
      <c r="L3358">
        <v>1</v>
      </c>
      <c r="M3358" t="s">
        <v>24</v>
      </c>
      <c r="N3358">
        <v>366</v>
      </c>
      <c r="O3358">
        <v>18</v>
      </c>
    </row>
    <row r="3359" spans="1:15">
      <c r="A3359" t="s">
        <v>17085</v>
      </c>
      <c r="B3359" t="s">
        <v>16</v>
      </c>
      <c r="C3359" t="s">
        <v>76</v>
      </c>
      <c r="D3359" t="s">
        <v>77</v>
      </c>
      <c r="E3359" t="s">
        <v>17086</v>
      </c>
      <c r="F3359" t="s">
        <v>17087</v>
      </c>
      <c r="G3359" t="s">
        <v>17088</v>
      </c>
      <c r="H3359" s="1" t="s">
        <v>17089</v>
      </c>
      <c r="I3359" s="1" t="s">
        <v>17090</v>
      </c>
      <c r="J3359">
        <v>160</v>
      </c>
      <c r="K3359" t="s">
        <v>24</v>
      </c>
      <c r="L3359" t="s">
        <v>24</v>
      </c>
      <c r="M3359" t="s">
        <v>24</v>
      </c>
      <c r="N3359">
        <v>160</v>
      </c>
      <c r="O3359" t="s">
        <v>24</v>
      </c>
    </row>
    <row r="3360" spans="1:15">
      <c r="A3360" t="s">
        <v>17085</v>
      </c>
      <c r="B3360" t="s">
        <v>16</v>
      </c>
      <c r="C3360" t="s">
        <v>76</v>
      </c>
      <c r="D3360" t="s">
        <v>77</v>
      </c>
      <c r="E3360" t="s">
        <v>17091</v>
      </c>
      <c r="F3360" t="s">
        <v>17092</v>
      </c>
      <c r="G3360" t="s">
        <v>17093</v>
      </c>
      <c r="H3360" s="1" t="s">
        <v>17094</v>
      </c>
      <c r="I3360" s="1" t="s">
        <v>17095</v>
      </c>
      <c r="J3360">
        <v>5</v>
      </c>
      <c r="K3360" t="s">
        <v>24</v>
      </c>
      <c r="L3360" t="s">
        <v>24</v>
      </c>
      <c r="M3360" t="s">
        <v>24</v>
      </c>
      <c r="N3360">
        <v>5</v>
      </c>
      <c r="O3360" t="s">
        <v>24</v>
      </c>
    </row>
    <row r="3361" spans="1:15">
      <c r="A3361" t="s">
        <v>17085</v>
      </c>
      <c r="B3361" t="s">
        <v>16</v>
      </c>
      <c r="C3361" t="s">
        <v>76</v>
      </c>
      <c r="D3361" t="s">
        <v>77</v>
      </c>
      <c r="E3361" t="s">
        <v>17096</v>
      </c>
      <c r="F3361" t="s">
        <v>17097</v>
      </c>
      <c r="G3361" t="s">
        <v>17098</v>
      </c>
      <c r="H3361" s="1" t="s">
        <v>17099</v>
      </c>
      <c r="I3361" s="1" t="s">
        <v>17100</v>
      </c>
      <c r="J3361">
        <v>141</v>
      </c>
      <c r="K3361" t="s">
        <v>24</v>
      </c>
      <c r="L3361" t="s">
        <v>24</v>
      </c>
      <c r="M3361" t="s">
        <v>24</v>
      </c>
      <c r="N3361">
        <v>141</v>
      </c>
      <c r="O3361" t="s">
        <v>24</v>
      </c>
    </row>
    <row r="3362" spans="1:15">
      <c r="A3362" t="s">
        <v>17085</v>
      </c>
      <c r="B3362" t="s">
        <v>16</v>
      </c>
      <c r="C3362" t="s">
        <v>76</v>
      </c>
      <c r="D3362" t="s">
        <v>77</v>
      </c>
      <c r="E3362" t="s">
        <v>17101</v>
      </c>
      <c r="F3362" t="s">
        <v>17102</v>
      </c>
      <c r="G3362" t="s">
        <v>17103</v>
      </c>
      <c r="H3362" s="1" t="s">
        <v>17104</v>
      </c>
      <c r="I3362" s="1" t="s">
        <v>17105</v>
      </c>
      <c r="J3362">
        <v>152</v>
      </c>
      <c r="K3362" t="s">
        <v>24</v>
      </c>
      <c r="L3362" t="s">
        <v>24</v>
      </c>
      <c r="M3362" t="s">
        <v>24</v>
      </c>
      <c r="N3362">
        <v>152</v>
      </c>
      <c r="O3362" t="s">
        <v>24</v>
      </c>
    </row>
    <row r="3363" spans="1:15">
      <c r="A3363" t="s">
        <v>17085</v>
      </c>
      <c r="B3363" t="s">
        <v>16</v>
      </c>
      <c r="C3363" t="s">
        <v>76</v>
      </c>
      <c r="D3363" t="s">
        <v>77</v>
      </c>
      <c r="E3363" t="s">
        <v>17106</v>
      </c>
      <c r="F3363" t="s">
        <v>17107</v>
      </c>
      <c r="G3363" t="s">
        <v>17108</v>
      </c>
      <c r="H3363" s="1" t="s">
        <v>17109</v>
      </c>
      <c r="I3363" s="1" t="s">
        <v>17110</v>
      </c>
      <c r="J3363">
        <v>1</v>
      </c>
      <c r="K3363" t="s">
        <v>24</v>
      </c>
      <c r="L3363" t="s">
        <v>24</v>
      </c>
      <c r="M3363" t="s">
        <v>24</v>
      </c>
      <c r="N3363">
        <v>1</v>
      </c>
      <c r="O3363" t="s">
        <v>24</v>
      </c>
    </row>
    <row r="3364" spans="1:15">
      <c r="A3364" t="s">
        <v>17085</v>
      </c>
      <c r="B3364" t="s">
        <v>16</v>
      </c>
      <c r="C3364" t="s">
        <v>76</v>
      </c>
      <c r="D3364" t="s">
        <v>77</v>
      </c>
      <c r="E3364" t="s">
        <v>17111</v>
      </c>
      <c r="F3364" t="s">
        <v>17112</v>
      </c>
      <c r="G3364" t="s">
        <v>17113</v>
      </c>
      <c r="H3364" s="1" t="s">
        <v>17114</v>
      </c>
      <c r="I3364" s="1" t="s">
        <v>17115</v>
      </c>
      <c r="J3364">
        <v>4</v>
      </c>
      <c r="K3364" t="s">
        <v>24</v>
      </c>
      <c r="L3364" t="s">
        <v>24</v>
      </c>
      <c r="M3364" t="s">
        <v>24</v>
      </c>
      <c r="N3364">
        <v>4</v>
      </c>
      <c r="O3364" t="s">
        <v>24</v>
      </c>
    </row>
    <row r="3365" spans="1:15">
      <c r="A3365" t="s">
        <v>17116</v>
      </c>
      <c r="B3365" t="s">
        <v>16</v>
      </c>
      <c r="C3365" t="s">
        <v>76</v>
      </c>
      <c r="D3365" t="s">
        <v>77</v>
      </c>
      <c r="E3365" t="s">
        <v>17117</v>
      </c>
      <c r="F3365" t="s">
        <v>17118</v>
      </c>
      <c r="G3365" t="s">
        <v>17119</v>
      </c>
      <c r="H3365" s="1" t="s">
        <v>8955</v>
      </c>
      <c r="I3365" s="1" t="s">
        <v>8956</v>
      </c>
      <c r="J3365">
        <v>4</v>
      </c>
      <c r="K3365" t="s">
        <v>24</v>
      </c>
      <c r="L3365" t="s">
        <v>24</v>
      </c>
      <c r="M3365" t="s">
        <v>24</v>
      </c>
      <c r="N3365">
        <v>4</v>
      </c>
      <c r="O3365" t="s">
        <v>24</v>
      </c>
    </row>
    <row r="3366" spans="1:15">
      <c r="A3366" t="s">
        <v>17116</v>
      </c>
      <c r="B3366" t="s">
        <v>16</v>
      </c>
      <c r="C3366" t="s">
        <v>76</v>
      </c>
      <c r="D3366" t="s">
        <v>77</v>
      </c>
      <c r="E3366" t="s">
        <v>17120</v>
      </c>
      <c r="F3366" t="s">
        <v>17121</v>
      </c>
      <c r="G3366" t="s">
        <v>17122</v>
      </c>
      <c r="H3366" s="1" t="s">
        <v>17123</v>
      </c>
      <c r="I3366" s="1" t="s">
        <v>17124</v>
      </c>
      <c r="J3366">
        <v>299</v>
      </c>
      <c r="K3366" t="s">
        <v>24</v>
      </c>
      <c r="L3366" t="s">
        <v>24</v>
      </c>
      <c r="M3366" t="s">
        <v>24</v>
      </c>
      <c r="N3366">
        <v>308</v>
      </c>
      <c r="O3366">
        <v>9</v>
      </c>
    </row>
    <row r="3367" spans="1:15">
      <c r="A3367" t="s">
        <v>17116</v>
      </c>
      <c r="B3367" t="s">
        <v>16</v>
      </c>
      <c r="C3367" t="s">
        <v>76</v>
      </c>
      <c r="D3367" t="s">
        <v>77</v>
      </c>
      <c r="E3367" t="s">
        <v>17125</v>
      </c>
      <c r="F3367" t="s">
        <v>17126</v>
      </c>
      <c r="G3367" t="s">
        <v>17127</v>
      </c>
      <c r="H3367" s="1" t="s">
        <v>17128</v>
      </c>
      <c r="I3367" s="1" t="s">
        <v>17129</v>
      </c>
      <c r="J3367">
        <v>7</v>
      </c>
      <c r="K3367" t="s">
        <v>24</v>
      </c>
      <c r="L3367" t="s">
        <v>24</v>
      </c>
      <c r="M3367" t="s">
        <v>24</v>
      </c>
      <c r="N3367">
        <v>7</v>
      </c>
      <c r="O3367" t="s">
        <v>24</v>
      </c>
    </row>
    <row r="3368" spans="1:15">
      <c r="A3368" t="s">
        <v>17116</v>
      </c>
      <c r="B3368" t="s">
        <v>16</v>
      </c>
      <c r="C3368" t="s">
        <v>76</v>
      </c>
      <c r="D3368" t="s">
        <v>77</v>
      </c>
      <c r="E3368" t="s">
        <v>17130</v>
      </c>
      <c r="F3368" t="s">
        <v>17131</v>
      </c>
      <c r="G3368" t="s">
        <v>17132</v>
      </c>
      <c r="H3368" s="1" t="s">
        <v>17133</v>
      </c>
      <c r="I3368" s="1" t="s">
        <v>17134</v>
      </c>
      <c r="J3368">
        <v>51</v>
      </c>
      <c r="K3368" t="s">
        <v>24</v>
      </c>
      <c r="L3368" t="s">
        <v>24</v>
      </c>
      <c r="M3368" t="s">
        <v>24</v>
      </c>
      <c r="N3368">
        <v>53</v>
      </c>
      <c r="O3368">
        <v>2</v>
      </c>
    </row>
    <row r="3369" spans="1:15">
      <c r="A3369" t="s">
        <v>17116</v>
      </c>
      <c r="B3369" t="s">
        <v>16</v>
      </c>
      <c r="C3369" t="s">
        <v>76</v>
      </c>
      <c r="D3369" t="s">
        <v>77</v>
      </c>
      <c r="E3369" t="s">
        <v>17135</v>
      </c>
      <c r="F3369" t="s">
        <v>17136</v>
      </c>
      <c r="G3369" t="s">
        <v>17137</v>
      </c>
      <c r="H3369" s="1" t="s">
        <v>17138</v>
      </c>
      <c r="I3369" s="1" t="s">
        <v>17139</v>
      </c>
      <c r="J3369">
        <v>108</v>
      </c>
      <c r="K3369" t="s">
        <v>24</v>
      </c>
      <c r="L3369" t="s">
        <v>24</v>
      </c>
      <c r="M3369" t="s">
        <v>24</v>
      </c>
      <c r="N3369">
        <v>110</v>
      </c>
      <c r="O3369">
        <v>2</v>
      </c>
    </row>
    <row r="3370" spans="1:15">
      <c r="A3370" t="s">
        <v>17116</v>
      </c>
      <c r="B3370" t="s">
        <v>16</v>
      </c>
      <c r="C3370" t="s">
        <v>76</v>
      </c>
      <c r="D3370" t="s">
        <v>77</v>
      </c>
      <c r="E3370" t="s">
        <v>17140</v>
      </c>
      <c r="F3370" t="s">
        <v>17141</v>
      </c>
      <c r="G3370" t="s">
        <v>17142</v>
      </c>
      <c r="H3370" s="1" t="s">
        <v>17143</v>
      </c>
      <c r="I3370" s="1" t="s">
        <v>17144</v>
      </c>
      <c r="J3370">
        <v>3</v>
      </c>
      <c r="K3370" t="s">
        <v>24</v>
      </c>
      <c r="L3370" t="s">
        <v>24</v>
      </c>
      <c r="M3370" t="s">
        <v>24</v>
      </c>
      <c r="N3370">
        <v>3</v>
      </c>
      <c r="O3370" t="s">
        <v>24</v>
      </c>
    </row>
    <row r="3371" spans="1:15">
      <c r="A3371" t="s">
        <v>17145</v>
      </c>
      <c r="B3371" t="s">
        <v>16</v>
      </c>
      <c r="C3371" t="s">
        <v>76</v>
      </c>
      <c r="D3371" t="s">
        <v>77</v>
      </c>
      <c r="E3371" t="s">
        <v>17146</v>
      </c>
      <c r="F3371" t="s">
        <v>24</v>
      </c>
      <c r="G3371" t="s">
        <v>17147</v>
      </c>
      <c r="H3371" s="1" t="s">
        <v>17148</v>
      </c>
      <c r="I3371" s="1" t="s">
        <v>17149</v>
      </c>
      <c r="J3371">
        <v>163</v>
      </c>
      <c r="K3371">
        <v>1</v>
      </c>
      <c r="L3371" t="s">
        <v>24</v>
      </c>
      <c r="M3371" t="s">
        <v>24</v>
      </c>
      <c r="N3371">
        <v>178</v>
      </c>
      <c r="O3371">
        <v>14</v>
      </c>
    </row>
    <row r="3372" spans="1:15">
      <c r="A3372" t="s">
        <v>17150</v>
      </c>
      <c r="B3372" t="s">
        <v>16</v>
      </c>
      <c r="C3372" t="s">
        <v>76</v>
      </c>
      <c r="D3372" t="s">
        <v>77</v>
      </c>
      <c r="E3372" t="s">
        <v>17151</v>
      </c>
      <c r="F3372" t="s">
        <v>17152</v>
      </c>
      <c r="G3372" t="s">
        <v>17153</v>
      </c>
      <c r="H3372" s="1" t="s">
        <v>17154</v>
      </c>
      <c r="I3372" s="1" t="s">
        <v>17155</v>
      </c>
      <c r="J3372">
        <v>15</v>
      </c>
      <c r="K3372" t="s">
        <v>24</v>
      </c>
      <c r="L3372" t="s">
        <v>24</v>
      </c>
      <c r="M3372" t="s">
        <v>24</v>
      </c>
      <c r="N3372">
        <v>16</v>
      </c>
      <c r="O3372">
        <v>1</v>
      </c>
    </row>
    <row r="3373" spans="1:15">
      <c r="A3373" t="s">
        <v>17150</v>
      </c>
      <c r="B3373" t="s">
        <v>16</v>
      </c>
      <c r="C3373" t="s">
        <v>76</v>
      </c>
      <c r="D3373" t="s">
        <v>77</v>
      </c>
      <c r="E3373" t="s">
        <v>17156</v>
      </c>
      <c r="F3373" t="s">
        <v>17157</v>
      </c>
      <c r="G3373" t="s">
        <v>17158</v>
      </c>
      <c r="H3373" s="1" t="s">
        <v>16799</v>
      </c>
      <c r="I3373" s="1" t="s">
        <v>17159</v>
      </c>
      <c r="J3373">
        <v>127</v>
      </c>
      <c r="K3373" t="s">
        <v>24</v>
      </c>
      <c r="L3373" t="s">
        <v>24</v>
      </c>
      <c r="M3373" t="s">
        <v>24</v>
      </c>
      <c r="N3373">
        <v>130</v>
      </c>
      <c r="O3373">
        <v>3</v>
      </c>
    </row>
    <row r="3374" spans="1:15">
      <c r="A3374" t="s">
        <v>17150</v>
      </c>
      <c r="B3374" t="s">
        <v>16</v>
      </c>
      <c r="C3374" t="s">
        <v>76</v>
      </c>
      <c r="D3374" t="s">
        <v>77</v>
      </c>
      <c r="E3374" t="s">
        <v>17160</v>
      </c>
      <c r="F3374" t="s">
        <v>17161</v>
      </c>
      <c r="G3374" t="s">
        <v>17162</v>
      </c>
      <c r="H3374" s="1" t="s">
        <v>17163</v>
      </c>
      <c r="I3374" s="1" t="s">
        <v>17164</v>
      </c>
      <c r="J3374">
        <v>255</v>
      </c>
      <c r="K3374" t="s">
        <v>24</v>
      </c>
      <c r="L3374" t="s">
        <v>24</v>
      </c>
      <c r="M3374" t="s">
        <v>24</v>
      </c>
      <c r="N3374">
        <v>262</v>
      </c>
      <c r="O3374">
        <v>7</v>
      </c>
    </row>
    <row r="3375" spans="1:15">
      <c r="A3375" t="s">
        <v>17165</v>
      </c>
      <c r="B3375" t="s">
        <v>16</v>
      </c>
      <c r="C3375" t="s">
        <v>76</v>
      </c>
      <c r="D3375" t="s">
        <v>77</v>
      </c>
      <c r="E3375" t="s">
        <v>17151</v>
      </c>
      <c r="F3375" t="s">
        <v>17166</v>
      </c>
      <c r="G3375" t="s">
        <v>17167</v>
      </c>
      <c r="H3375" s="1" t="s">
        <v>17154</v>
      </c>
      <c r="I3375" s="1" t="s">
        <v>17155</v>
      </c>
      <c r="J3375">
        <v>15</v>
      </c>
      <c r="K3375" t="s">
        <v>24</v>
      </c>
      <c r="L3375" t="s">
        <v>24</v>
      </c>
      <c r="M3375" t="s">
        <v>24</v>
      </c>
      <c r="N3375">
        <v>16</v>
      </c>
      <c r="O3375">
        <v>1</v>
      </c>
    </row>
    <row r="3376" spans="1:15">
      <c r="A3376" t="s">
        <v>17165</v>
      </c>
      <c r="B3376" t="s">
        <v>16</v>
      </c>
      <c r="C3376" t="s">
        <v>76</v>
      </c>
      <c r="D3376" t="s">
        <v>77</v>
      </c>
      <c r="E3376" t="s">
        <v>17156</v>
      </c>
      <c r="F3376" t="s">
        <v>17168</v>
      </c>
      <c r="G3376" t="s">
        <v>17169</v>
      </c>
      <c r="H3376" s="1" t="s">
        <v>16799</v>
      </c>
      <c r="I3376" s="1" t="s">
        <v>17159</v>
      </c>
      <c r="J3376">
        <v>127</v>
      </c>
      <c r="K3376" t="s">
        <v>24</v>
      </c>
      <c r="L3376" t="s">
        <v>24</v>
      </c>
      <c r="M3376" t="s">
        <v>24</v>
      </c>
      <c r="N3376">
        <v>130</v>
      </c>
      <c r="O3376">
        <v>3</v>
      </c>
    </row>
    <row r="3377" spans="1:15">
      <c r="A3377" t="s">
        <v>17165</v>
      </c>
      <c r="B3377" t="s">
        <v>16</v>
      </c>
      <c r="C3377" t="s">
        <v>76</v>
      </c>
      <c r="D3377" t="s">
        <v>77</v>
      </c>
      <c r="E3377" t="s">
        <v>17160</v>
      </c>
      <c r="F3377" t="s">
        <v>17170</v>
      </c>
      <c r="G3377" t="s">
        <v>17171</v>
      </c>
      <c r="H3377" s="1" t="s">
        <v>17163</v>
      </c>
      <c r="I3377" s="1" t="s">
        <v>17164</v>
      </c>
      <c r="J3377">
        <v>255</v>
      </c>
      <c r="K3377" t="s">
        <v>24</v>
      </c>
      <c r="L3377" t="s">
        <v>24</v>
      </c>
      <c r="M3377" t="s">
        <v>24</v>
      </c>
      <c r="N3377">
        <v>262</v>
      </c>
      <c r="O3377">
        <v>7</v>
      </c>
    </row>
    <row r="3378" spans="1:15">
      <c r="A3378" t="s">
        <v>17172</v>
      </c>
      <c r="B3378" t="s">
        <v>16</v>
      </c>
      <c r="C3378" t="s">
        <v>76</v>
      </c>
      <c r="D3378" t="s">
        <v>77</v>
      </c>
      <c r="E3378" t="s">
        <v>17173</v>
      </c>
      <c r="F3378" t="s">
        <v>17174</v>
      </c>
      <c r="G3378" t="s">
        <v>17175</v>
      </c>
      <c r="H3378" s="1" t="s">
        <v>17176</v>
      </c>
      <c r="I3378" s="1" t="s">
        <v>17177</v>
      </c>
      <c r="J3378">
        <v>88</v>
      </c>
      <c r="K3378" t="s">
        <v>24</v>
      </c>
      <c r="L3378" t="s">
        <v>24</v>
      </c>
      <c r="M3378" t="s">
        <v>24</v>
      </c>
      <c r="N3378">
        <v>91</v>
      </c>
      <c r="O3378">
        <v>3</v>
      </c>
    </row>
    <row r="3379" spans="1:15">
      <c r="A3379" t="s">
        <v>17172</v>
      </c>
      <c r="B3379" t="s">
        <v>16</v>
      </c>
      <c r="C3379" t="s">
        <v>76</v>
      </c>
      <c r="D3379" t="s">
        <v>77</v>
      </c>
      <c r="E3379" t="s">
        <v>17178</v>
      </c>
      <c r="F3379" t="s">
        <v>17179</v>
      </c>
      <c r="G3379" t="s">
        <v>17180</v>
      </c>
      <c r="H3379" s="1" t="s">
        <v>17181</v>
      </c>
      <c r="I3379" s="1" t="s">
        <v>17182</v>
      </c>
      <c r="J3379">
        <v>194</v>
      </c>
      <c r="K3379" t="s">
        <v>24</v>
      </c>
      <c r="L3379" t="s">
        <v>24</v>
      </c>
      <c r="M3379" t="s">
        <v>24</v>
      </c>
      <c r="N3379">
        <v>202</v>
      </c>
      <c r="O3379">
        <v>8</v>
      </c>
    </row>
    <row r="3380" spans="1:15">
      <c r="A3380" t="s">
        <v>17172</v>
      </c>
      <c r="B3380" t="s">
        <v>16</v>
      </c>
      <c r="C3380" t="s">
        <v>76</v>
      </c>
      <c r="D3380" t="s">
        <v>77</v>
      </c>
      <c r="E3380" t="s">
        <v>17183</v>
      </c>
      <c r="F3380" t="s">
        <v>17184</v>
      </c>
      <c r="G3380" t="s">
        <v>17185</v>
      </c>
      <c r="H3380" s="1" t="s">
        <v>17186</v>
      </c>
      <c r="I3380" s="1" t="s">
        <v>17187</v>
      </c>
      <c r="J3380">
        <v>64</v>
      </c>
      <c r="K3380" t="s">
        <v>24</v>
      </c>
      <c r="L3380" t="s">
        <v>24</v>
      </c>
      <c r="M3380" t="s">
        <v>24</v>
      </c>
      <c r="N3380">
        <v>67</v>
      </c>
      <c r="O3380">
        <v>3</v>
      </c>
    </row>
    <row r="3381" spans="1:15">
      <c r="A3381" t="s">
        <v>17188</v>
      </c>
      <c r="B3381" t="s">
        <v>16</v>
      </c>
      <c r="C3381" t="s">
        <v>76</v>
      </c>
      <c r="D3381" t="s">
        <v>77</v>
      </c>
      <c r="E3381" t="s">
        <v>17189</v>
      </c>
      <c r="F3381" t="s">
        <v>17190</v>
      </c>
      <c r="G3381" t="s">
        <v>17191</v>
      </c>
      <c r="H3381" s="1" t="s">
        <v>17192</v>
      </c>
      <c r="I3381" s="1" t="s">
        <v>17193</v>
      </c>
      <c r="J3381">
        <v>115</v>
      </c>
      <c r="K3381" t="s">
        <v>24</v>
      </c>
      <c r="L3381" t="s">
        <v>24</v>
      </c>
      <c r="M3381" t="s">
        <v>24</v>
      </c>
      <c r="N3381">
        <v>121</v>
      </c>
      <c r="O3381">
        <v>6</v>
      </c>
    </row>
    <row r="3382" spans="1:15">
      <c r="A3382" t="s">
        <v>17188</v>
      </c>
      <c r="B3382" t="s">
        <v>16</v>
      </c>
      <c r="C3382" t="s">
        <v>76</v>
      </c>
      <c r="D3382" t="s">
        <v>77</v>
      </c>
      <c r="E3382" t="s">
        <v>17194</v>
      </c>
      <c r="F3382" t="s">
        <v>17195</v>
      </c>
      <c r="G3382" t="s">
        <v>17196</v>
      </c>
      <c r="H3382" s="1" t="s">
        <v>17197</v>
      </c>
      <c r="I3382" s="1" t="s">
        <v>17198</v>
      </c>
      <c r="J3382">
        <v>331</v>
      </c>
      <c r="K3382" t="s">
        <v>24</v>
      </c>
      <c r="L3382" t="s">
        <v>24</v>
      </c>
      <c r="M3382" t="s">
        <v>24</v>
      </c>
      <c r="N3382">
        <v>350</v>
      </c>
      <c r="O3382">
        <v>19</v>
      </c>
    </row>
    <row r="3383" spans="1:15">
      <c r="A3383" t="s">
        <v>17188</v>
      </c>
      <c r="B3383" t="s">
        <v>16</v>
      </c>
      <c r="C3383" t="s">
        <v>76</v>
      </c>
      <c r="D3383" t="s">
        <v>77</v>
      </c>
      <c r="E3383" t="s">
        <v>17199</v>
      </c>
      <c r="F3383" t="s">
        <v>17200</v>
      </c>
      <c r="G3383" t="s">
        <v>17201</v>
      </c>
      <c r="H3383" s="1" t="s">
        <v>17202</v>
      </c>
      <c r="I3383" s="1" t="s">
        <v>17203</v>
      </c>
      <c r="J3383">
        <v>292</v>
      </c>
      <c r="K3383" t="s">
        <v>24</v>
      </c>
      <c r="L3383" t="s">
        <v>24</v>
      </c>
      <c r="M3383" t="s">
        <v>24</v>
      </c>
      <c r="N3383">
        <v>302</v>
      </c>
      <c r="O3383">
        <v>10</v>
      </c>
    </row>
    <row r="3384" spans="1:15">
      <c r="A3384" t="s">
        <v>17188</v>
      </c>
      <c r="B3384" t="s">
        <v>16</v>
      </c>
      <c r="C3384" t="s">
        <v>76</v>
      </c>
      <c r="D3384" t="s">
        <v>77</v>
      </c>
      <c r="E3384" t="s">
        <v>17204</v>
      </c>
      <c r="F3384" t="s">
        <v>17205</v>
      </c>
      <c r="G3384" t="s">
        <v>17206</v>
      </c>
      <c r="H3384" s="1" t="s">
        <v>17207</v>
      </c>
      <c r="I3384" s="1" t="s">
        <v>17208</v>
      </c>
      <c r="J3384">
        <v>94</v>
      </c>
      <c r="K3384" t="s">
        <v>24</v>
      </c>
      <c r="L3384" t="s">
        <v>24</v>
      </c>
      <c r="M3384" t="s">
        <v>24</v>
      </c>
      <c r="N3384">
        <v>97</v>
      </c>
      <c r="O3384">
        <v>3</v>
      </c>
    </row>
    <row r="3385" spans="1:15">
      <c r="A3385" t="s">
        <v>17188</v>
      </c>
      <c r="B3385" t="s">
        <v>16</v>
      </c>
      <c r="C3385" t="s">
        <v>76</v>
      </c>
      <c r="D3385" t="s">
        <v>77</v>
      </c>
      <c r="E3385" t="s">
        <v>17209</v>
      </c>
      <c r="F3385" t="s">
        <v>17210</v>
      </c>
      <c r="G3385" t="s">
        <v>17211</v>
      </c>
      <c r="H3385" s="1" t="s">
        <v>17212</v>
      </c>
      <c r="I3385" s="1" t="s">
        <v>17213</v>
      </c>
      <c r="J3385">
        <v>81</v>
      </c>
      <c r="K3385" t="s">
        <v>24</v>
      </c>
      <c r="L3385" t="s">
        <v>24</v>
      </c>
      <c r="M3385" t="s">
        <v>24</v>
      </c>
      <c r="N3385">
        <v>88</v>
      </c>
      <c r="O3385">
        <v>7</v>
      </c>
    </row>
    <row r="3386" spans="1:15">
      <c r="A3386" t="s">
        <v>17214</v>
      </c>
      <c r="B3386" t="s">
        <v>16</v>
      </c>
      <c r="C3386" t="s">
        <v>76</v>
      </c>
      <c r="D3386" t="s">
        <v>77</v>
      </c>
      <c r="E3386" t="s">
        <v>17051</v>
      </c>
      <c r="F3386" t="s">
        <v>17215</v>
      </c>
      <c r="G3386" t="s">
        <v>17216</v>
      </c>
      <c r="H3386" s="1" t="s">
        <v>16799</v>
      </c>
      <c r="I3386" s="1" t="s">
        <v>17054</v>
      </c>
      <c r="J3386">
        <v>128</v>
      </c>
      <c r="K3386" t="s">
        <v>24</v>
      </c>
      <c r="L3386" t="s">
        <v>24</v>
      </c>
      <c r="M3386" t="s">
        <v>24</v>
      </c>
      <c r="N3386">
        <v>131</v>
      </c>
      <c r="O3386">
        <v>3</v>
      </c>
    </row>
    <row r="3387" spans="1:15">
      <c r="A3387" t="s">
        <v>17214</v>
      </c>
      <c r="B3387" t="s">
        <v>16</v>
      </c>
      <c r="C3387" t="s">
        <v>76</v>
      </c>
      <c r="D3387" t="s">
        <v>77</v>
      </c>
      <c r="E3387" t="s">
        <v>17043</v>
      </c>
      <c r="F3387" t="s">
        <v>17217</v>
      </c>
      <c r="G3387" t="s">
        <v>17218</v>
      </c>
      <c r="H3387" s="1" t="s">
        <v>16147</v>
      </c>
      <c r="I3387" s="1" t="s">
        <v>16148</v>
      </c>
      <c r="J3387">
        <v>16</v>
      </c>
      <c r="K3387" t="s">
        <v>24</v>
      </c>
      <c r="L3387" t="s">
        <v>24</v>
      </c>
      <c r="M3387" t="s">
        <v>24</v>
      </c>
      <c r="N3387">
        <v>16</v>
      </c>
      <c r="O3387" t="s">
        <v>24</v>
      </c>
    </row>
    <row r="3388" spans="1:15">
      <c r="A3388" t="s">
        <v>17219</v>
      </c>
      <c r="B3388" t="s">
        <v>16</v>
      </c>
      <c r="C3388" t="s">
        <v>76</v>
      </c>
      <c r="D3388" t="s">
        <v>77</v>
      </c>
      <c r="E3388" t="s">
        <v>17220</v>
      </c>
      <c r="F3388" t="s">
        <v>17221</v>
      </c>
      <c r="G3388" t="s">
        <v>17222</v>
      </c>
      <c r="H3388" s="1" t="s">
        <v>17223</v>
      </c>
      <c r="I3388" s="1" t="s">
        <v>17224</v>
      </c>
      <c r="J3388">
        <v>215</v>
      </c>
      <c r="K3388" t="s">
        <v>24</v>
      </c>
      <c r="L3388" t="s">
        <v>24</v>
      </c>
      <c r="M3388" t="s">
        <v>24</v>
      </c>
      <c r="N3388">
        <v>215</v>
      </c>
      <c r="O3388" t="s">
        <v>24</v>
      </c>
    </row>
    <row r="3389" spans="1:15">
      <c r="A3389" t="s">
        <v>17219</v>
      </c>
      <c r="B3389" t="s">
        <v>16</v>
      </c>
      <c r="C3389" t="s">
        <v>76</v>
      </c>
      <c r="D3389" t="s">
        <v>77</v>
      </c>
      <c r="E3389" t="s">
        <v>17225</v>
      </c>
      <c r="F3389" t="s">
        <v>17226</v>
      </c>
      <c r="G3389" t="s">
        <v>17227</v>
      </c>
      <c r="H3389" s="1" t="s">
        <v>17228</v>
      </c>
      <c r="I3389" s="1" t="s">
        <v>17229</v>
      </c>
      <c r="J3389">
        <v>133</v>
      </c>
      <c r="K3389" t="s">
        <v>24</v>
      </c>
      <c r="L3389" t="s">
        <v>24</v>
      </c>
      <c r="M3389" t="s">
        <v>24</v>
      </c>
      <c r="N3389">
        <v>133</v>
      </c>
      <c r="O3389" t="s">
        <v>24</v>
      </c>
    </row>
    <row r="3390" spans="1:15">
      <c r="A3390" t="s">
        <v>17230</v>
      </c>
      <c r="B3390" t="s">
        <v>16</v>
      </c>
      <c r="C3390" t="s">
        <v>76</v>
      </c>
      <c r="D3390" t="s">
        <v>77</v>
      </c>
      <c r="E3390" t="s">
        <v>17231</v>
      </c>
      <c r="F3390" t="s">
        <v>17232</v>
      </c>
      <c r="G3390" t="s">
        <v>17233</v>
      </c>
      <c r="H3390" s="1" t="s">
        <v>17234</v>
      </c>
      <c r="I3390" s="1" t="s">
        <v>17235</v>
      </c>
      <c r="J3390">
        <v>4</v>
      </c>
      <c r="K3390" t="s">
        <v>24</v>
      </c>
      <c r="L3390" t="s">
        <v>24</v>
      </c>
      <c r="M3390" t="s">
        <v>24</v>
      </c>
      <c r="N3390">
        <v>4</v>
      </c>
      <c r="O3390" t="s">
        <v>24</v>
      </c>
    </row>
    <row r="3391" spans="1:15">
      <c r="A3391" t="s">
        <v>17230</v>
      </c>
      <c r="B3391" t="s">
        <v>16</v>
      </c>
      <c r="C3391" t="s">
        <v>76</v>
      </c>
      <c r="D3391" t="s">
        <v>77</v>
      </c>
      <c r="E3391" t="s">
        <v>17236</v>
      </c>
      <c r="F3391" t="s">
        <v>17237</v>
      </c>
      <c r="G3391" t="s">
        <v>17238</v>
      </c>
      <c r="H3391" s="1" t="s">
        <v>17239</v>
      </c>
      <c r="I3391" s="1" t="s">
        <v>17240</v>
      </c>
      <c r="J3391">
        <v>5</v>
      </c>
      <c r="K3391" t="s">
        <v>24</v>
      </c>
      <c r="L3391" t="s">
        <v>24</v>
      </c>
      <c r="M3391" t="s">
        <v>24</v>
      </c>
      <c r="N3391">
        <v>5</v>
      </c>
      <c r="O3391" t="s">
        <v>24</v>
      </c>
    </row>
    <row r="3392" spans="1:15">
      <c r="A3392" t="s">
        <v>17230</v>
      </c>
      <c r="B3392" t="s">
        <v>16</v>
      </c>
      <c r="C3392" t="s">
        <v>76</v>
      </c>
      <c r="D3392" t="s">
        <v>77</v>
      </c>
      <c r="E3392" t="s">
        <v>17241</v>
      </c>
      <c r="F3392" t="s">
        <v>17242</v>
      </c>
      <c r="G3392" t="s">
        <v>17243</v>
      </c>
      <c r="H3392" s="1" t="s">
        <v>17244</v>
      </c>
      <c r="I3392" s="1" t="s">
        <v>17245</v>
      </c>
      <c r="J3392">
        <v>100</v>
      </c>
      <c r="K3392" t="s">
        <v>24</v>
      </c>
      <c r="L3392" t="s">
        <v>24</v>
      </c>
      <c r="M3392" t="s">
        <v>24</v>
      </c>
      <c r="N3392">
        <v>105</v>
      </c>
      <c r="O3392">
        <v>5</v>
      </c>
    </row>
    <row r="3393" spans="1:15">
      <c r="A3393" t="s">
        <v>17230</v>
      </c>
      <c r="B3393" t="s">
        <v>16</v>
      </c>
      <c r="C3393" t="s">
        <v>76</v>
      </c>
      <c r="D3393" t="s">
        <v>77</v>
      </c>
      <c r="E3393" t="s">
        <v>17246</v>
      </c>
      <c r="F3393" t="s">
        <v>17247</v>
      </c>
      <c r="G3393" t="s">
        <v>17248</v>
      </c>
      <c r="H3393" s="1" t="s">
        <v>17249</v>
      </c>
      <c r="I3393" s="1" t="s">
        <v>17250</v>
      </c>
      <c r="J3393">
        <v>179</v>
      </c>
      <c r="K3393" t="s">
        <v>24</v>
      </c>
      <c r="L3393" t="s">
        <v>24</v>
      </c>
      <c r="M3393" t="s">
        <v>24</v>
      </c>
      <c r="N3393">
        <v>187</v>
      </c>
      <c r="O3393">
        <v>8</v>
      </c>
    </row>
    <row r="3394" spans="1:15">
      <c r="A3394" t="s">
        <v>17230</v>
      </c>
      <c r="B3394" t="s">
        <v>16</v>
      </c>
      <c r="C3394" t="s">
        <v>76</v>
      </c>
      <c r="D3394" t="s">
        <v>77</v>
      </c>
      <c r="E3394" t="s">
        <v>17251</v>
      </c>
      <c r="F3394" t="s">
        <v>17252</v>
      </c>
      <c r="G3394" t="s">
        <v>17253</v>
      </c>
      <c r="H3394" s="1" t="s">
        <v>17254</v>
      </c>
      <c r="I3394" s="1" t="s">
        <v>17255</v>
      </c>
      <c r="J3394">
        <v>118</v>
      </c>
      <c r="K3394" t="s">
        <v>24</v>
      </c>
      <c r="L3394" t="s">
        <v>24</v>
      </c>
      <c r="M3394" t="s">
        <v>24</v>
      </c>
      <c r="N3394">
        <v>123</v>
      </c>
      <c r="O3394">
        <v>5</v>
      </c>
    </row>
    <row r="3395" spans="1:15">
      <c r="A3395" t="s">
        <v>17256</v>
      </c>
      <c r="B3395" t="s">
        <v>16</v>
      </c>
      <c r="C3395" t="s">
        <v>76</v>
      </c>
      <c r="D3395" t="s">
        <v>77</v>
      </c>
      <c r="E3395" t="s">
        <v>17257</v>
      </c>
      <c r="F3395" t="s">
        <v>17258</v>
      </c>
      <c r="G3395" t="s">
        <v>17259</v>
      </c>
      <c r="H3395" s="1" t="s">
        <v>17260</v>
      </c>
      <c r="I3395" s="1" t="s">
        <v>17261</v>
      </c>
      <c r="J3395">
        <v>209</v>
      </c>
      <c r="K3395" t="s">
        <v>24</v>
      </c>
      <c r="L3395" t="s">
        <v>24</v>
      </c>
      <c r="M3395" t="s">
        <v>24</v>
      </c>
      <c r="N3395">
        <v>226</v>
      </c>
      <c r="O3395">
        <v>17</v>
      </c>
    </row>
    <row r="3396" spans="1:15">
      <c r="A3396" t="s">
        <v>17262</v>
      </c>
      <c r="B3396" t="s">
        <v>16</v>
      </c>
      <c r="C3396" t="s">
        <v>76</v>
      </c>
      <c r="D3396" t="s">
        <v>77</v>
      </c>
      <c r="E3396" t="s">
        <v>17263</v>
      </c>
      <c r="F3396" t="s">
        <v>17264</v>
      </c>
      <c r="G3396" t="s">
        <v>17265</v>
      </c>
      <c r="H3396" s="1" t="s">
        <v>16859</v>
      </c>
      <c r="I3396" s="1" t="s">
        <v>16860</v>
      </c>
      <c r="J3396">
        <v>8</v>
      </c>
      <c r="K3396" t="s">
        <v>24</v>
      </c>
      <c r="L3396" t="s">
        <v>24</v>
      </c>
      <c r="M3396" t="s">
        <v>24</v>
      </c>
      <c r="N3396">
        <v>8</v>
      </c>
      <c r="O3396" t="s">
        <v>24</v>
      </c>
    </row>
    <row r="3397" spans="1:15">
      <c r="A3397" t="s">
        <v>17262</v>
      </c>
      <c r="B3397" t="s">
        <v>16</v>
      </c>
      <c r="C3397" t="s">
        <v>76</v>
      </c>
      <c r="D3397" t="s">
        <v>77</v>
      </c>
      <c r="E3397" t="s">
        <v>17266</v>
      </c>
      <c r="F3397" t="s">
        <v>17267</v>
      </c>
      <c r="G3397" t="s">
        <v>17268</v>
      </c>
      <c r="H3397" s="1" t="s">
        <v>17269</v>
      </c>
      <c r="I3397" s="1" t="s">
        <v>17270</v>
      </c>
      <c r="J3397">
        <v>79</v>
      </c>
      <c r="K3397" t="s">
        <v>24</v>
      </c>
      <c r="L3397" t="s">
        <v>24</v>
      </c>
      <c r="M3397" t="s">
        <v>24</v>
      </c>
      <c r="N3397">
        <v>83</v>
      </c>
      <c r="O3397">
        <v>4</v>
      </c>
    </row>
    <row r="3398" spans="1:15">
      <c r="A3398" t="s">
        <v>17262</v>
      </c>
      <c r="B3398" t="s">
        <v>16</v>
      </c>
      <c r="C3398" t="s">
        <v>76</v>
      </c>
      <c r="D3398" t="s">
        <v>77</v>
      </c>
      <c r="E3398" t="s">
        <v>2852</v>
      </c>
      <c r="F3398" t="s">
        <v>17271</v>
      </c>
      <c r="G3398" t="s">
        <v>17272</v>
      </c>
      <c r="H3398" s="1" t="s">
        <v>17273</v>
      </c>
      <c r="I3398" s="1" t="s">
        <v>17274</v>
      </c>
      <c r="J3398">
        <v>96</v>
      </c>
      <c r="K3398" t="s">
        <v>24</v>
      </c>
      <c r="L3398" t="s">
        <v>24</v>
      </c>
      <c r="M3398" t="s">
        <v>24</v>
      </c>
      <c r="N3398">
        <v>103</v>
      </c>
      <c r="O3398">
        <v>7</v>
      </c>
    </row>
    <row r="3399" spans="1:15">
      <c r="A3399" t="s">
        <v>17262</v>
      </c>
      <c r="B3399" t="s">
        <v>16</v>
      </c>
      <c r="C3399" t="s">
        <v>76</v>
      </c>
      <c r="D3399" t="s">
        <v>77</v>
      </c>
      <c r="E3399" t="s">
        <v>2847</v>
      </c>
      <c r="F3399" t="s">
        <v>17275</v>
      </c>
      <c r="G3399" t="s">
        <v>17276</v>
      </c>
      <c r="H3399" s="1" t="s">
        <v>17277</v>
      </c>
      <c r="I3399" s="1" t="s">
        <v>17278</v>
      </c>
      <c r="J3399">
        <v>273</v>
      </c>
      <c r="K3399" t="s">
        <v>24</v>
      </c>
      <c r="L3399" t="s">
        <v>24</v>
      </c>
      <c r="M3399" t="s">
        <v>24</v>
      </c>
      <c r="N3399">
        <v>280</v>
      </c>
      <c r="O3399">
        <v>7</v>
      </c>
    </row>
    <row r="3400" spans="1:15">
      <c r="A3400" t="s">
        <v>17279</v>
      </c>
      <c r="B3400" t="s">
        <v>16</v>
      </c>
      <c r="C3400" t="s">
        <v>76</v>
      </c>
      <c r="D3400" t="s">
        <v>77</v>
      </c>
      <c r="E3400" t="s">
        <v>17280</v>
      </c>
      <c r="F3400" t="s">
        <v>17281</v>
      </c>
      <c r="G3400" t="s">
        <v>17282</v>
      </c>
      <c r="H3400" s="1" t="s">
        <v>17283</v>
      </c>
      <c r="I3400" s="1" t="s">
        <v>17284</v>
      </c>
      <c r="J3400">
        <v>113</v>
      </c>
      <c r="K3400" t="s">
        <v>24</v>
      </c>
      <c r="L3400" t="s">
        <v>24</v>
      </c>
      <c r="M3400" t="s">
        <v>24</v>
      </c>
      <c r="N3400">
        <v>127</v>
      </c>
      <c r="O3400">
        <v>14</v>
      </c>
    </row>
    <row r="3401" spans="1:15">
      <c r="A3401" t="s">
        <v>17285</v>
      </c>
      <c r="B3401" t="s">
        <v>16</v>
      </c>
      <c r="C3401" t="s">
        <v>76</v>
      </c>
      <c r="D3401" t="s">
        <v>77</v>
      </c>
      <c r="E3401" t="s">
        <v>17286</v>
      </c>
      <c r="F3401" t="s">
        <v>17287</v>
      </c>
      <c r="G3401" t="s">
        <v>17288</v>
      </c>
      <c r="H3401" s="1" t="s">
        <v>16799</v>
      </c>
      <c r="I3401" s="1" t="s">
        <v>17289</v>
      </c>
      <c r="J3401">
        <v>128</v>
      </c>
      <c r="K3401" t="s">
        <v>24</v>
      </c>
      <c r="L3401" t="s">
        <v>24</v>
      </c>
      <c r="M3401" t="s">
        <v>24</v>
      </c>
      <c r="N3401">
        <v>131</v>
      </c>
      <c r="O3401">
        <v>3</v>
      </c>
    </row>
    <row r="3402" spans="1:15">
      <c r="A3402" t="s">
        <v>17285</v>
      </c>
      <c r="B3402" t="s">
        <v>16</v>
      </c>
      <c r="C3402" t="s">
        <v>76</v>
      </c>
      <c r="D3402" t="s">
        <v>77</v>
      </c>
      <c r="E3402" t="s">
        <v>17290</v>
      </c>
      <c r="F3402" t="s">
        <v>17291</v>
      </c>
      <c r="G3402" t="s">
        <v>17292</v>
      </c>
      <c r="H3402" s="1" t="s">
        <v>16147</v>
      </c>
      <c r="I3402" s="1" t="s">
        <v>16148</v>
      </c>
      <c r="J3402">
        <v>16</v>
      </c>
      <c r="K3402" t="s">
        <v>24</v>
      </c>
      <c r="L3402" t="s">
        <v>24</v>
      </c>
      <c r="M3402" t="s">
        <v>24</v>
      </c>
      <c r="N3402">
        <v>16</v>
      </c>
      <c r="O3402" t="s">
        <v>24</v>
      </c>
    </row>
    <row r="3403" spans="1:15">
      <c r="A3403" t="s">
        <v>17285</v>
      </c>
      <c r="B3403" t="s">
        <v>16</v>
      </c>
      <c r="C3403" t="s">
        <v>76</v>
      </c>
      <c r="D3403" t="s">
        <v>77</v>
      </c>
      <c r="E3403" t="s">
        <v>17293</v>
      </c>
      <c r="F3403" t="s">
        <v>17294</v>
      </c>
      <c r="G3403" t="s">
        <v>17295</v>
      </c>
      <c r="H3403" s="1" t="s">
        <v>17296</v>
      </c>
      <c r="I3403" s="1" t="s">
        <v>17297</v>
      </c>
      <c r="J3403">
        <v>86</v>
      </c>
      <c r="K3403" t="s">
        <v>24</v>
      </c>
      <c r="L3403" t="s">
        <v>24</v>
      </c>
      <c r="M3403" t="s">
        <v>24</v>
      </c>
      <c r="N3403">
        <v>88</v>
      </c>
      <c r="O3403">
        <v>2</v>
      </c>
    </row>
    <row r="3404" spans="1:15">
      <c r="A3404" t="s">
        <v>17298</v>
      </c>
      <c r="B3404" t="s">
        <v>16</v>
      </c>
      <c r="C3404" t="s">
        <v>76</v>
      </c>
      <c r="D3404" t="s">
        <v>77</v>
      </c>
      <c r="E3404" t="s">
        <v>17299</v>
      </c>
      <c r="F3404" t="s">
        <v>17300</v>
      </c>
      <c r="G3404" t="s">
        <v>17301</v>
      </c>
      <c r="H3404" s="1" t="s">
        <v>17302</v>
      </c>
      <c r="I3404" s="1" t="s">
        <v>17303</v>
      </c>
      <c r="J3404">
        <v>126</v>
      </c>
      <c r="K3404" t="s">
        <v>24</v>
      </c>
      <c r="L3404" t="s">
        <v>24</v>
      </c>
      <c r="M3404" t="s">
        <v>24</v>
      </c>
      <c r="N3404">
        <v>130</v>
      </c>
      <c r="O3404">
        <v>4</v>
      </c>
    </row>
    <row r="3405" spans="1:15">
      <c r="A3405" t="s">
        <v>17298</v>
      </c>
      <c r="B3405" t="s">
        <v>16</v>
      </c>
      <c r="C3405" t="s">
        <v>76</v>
      </c>
      <c r="D3405" t="s">
        <v>77</v>
      </c>
      <c r="E3405" t="s">
        <v>17304</v>
      </c>
      <c r="F3405" t="s">
        <v>17305</v>
      </c>
      <c r="G3405" t="s">
        <v>17306</v>
      </c>
      <c r="H3405" s="1" t="s">
        <v>16147</v>
      </c>
      <c r="I3405" s="1" t="s">
        <v>16148</v>
      </c>
      <c r="J3405">
        <v>16</v>
      </c>
      <c r="K3405" t="s">
        <v>24</v>
      </c>
      <c r="L3405" t="s">
        <v>24</v>
      </c>
      <c r="M3405" t="s">
        <v>24</v>
      </c>
      <c r="N3405">
        <v>16</v>
      </c>
      <c r="O3405" t="s">
        <v>24</v>
      </c>
    </row>
    <row r="3406" spans="1:15">
      <c r="A3406" t="s">
        <v>17298</v>
      </c>
      <c r="B3406" t="s">
        <v>16</v>
      </c>
      <c r="C3406" t="s">
        <v>76</v>
      </c>
      <c r="D3406" t="s">
        <v>77</v>
      </c>
      <c r="E3406" t="s">
        <v>17307</v>
      </c>
      <c r="F3406" t="s">
        <v>17308</v>
      </c>
      <c r="G3406" t="s">
        <v>17309</v>
      </c>
      <c r="H3406" s="1" t="s">
        <v>16137</v>
      </c>
      <c r="I3406" s="1" t="s">
        <v>16138</v>
      </c>
      <c r="J3406">
        <v>48</v>
      </c>
      <c r="K3406" t="s">
        <v>24</v>
      </c>
      <c r="L3406" t="s">
        <v>24</v>
      </c>
      <c r="M3406" t="s">
        <v>24</v>
      </c>
      <c r="N3406">
        <v>49</v>
      </c>
      <c r="O3406">
        <v>1</v>
      </c>
    </row>
    <row r="3407" spans="1:15">
      <c r="A3407" t="s">
        <v>17298</v>
      </c>
      <c r="B3407" t="s">
        <v>16</v>
      </c>
      <c r="C3407" t="s">
        <v>76</v>
      </c>
      <c r="D3407" t="s">
        <v>77</v>
      </c>
      <c r="E3407" t="s">
        <v>17310</v>
      </c>
      <c r="F3407" t="s">
        <v>17311</v>
      </c>
      <c r="G3407" t="s">
        <v>17312</v>
      </c>
      <c r="H3407" s="1" t="s">
        <v>17313</v>
      </c>
      <c r="I3407" s="1" t="s">
        <v>17314</v>
      </c>
      <c r="J3407">
        <v>169</v>
      </c>
      <c r="K3407" t="s">
        <v>24</v>
      </c>
      <c r="L3407" t="s">
        <v>24</v>
      </c>
      <c r="M3407" t="s">
        <v>24</v>
      </c>
      <c r="N3407">
        <v>176</v>
      </c>
      <c r="O3407">
        <v>7</v>
      </c>
    </row>
    <row r="3408" spans="1:15">
      <c r="A3408" t="s">
        <v>17315</v>
      </c>
      <c r="B3408" t="s">
        <v>16</v>
      </c>
      <c r="C3408" t="s">
        <v>76</v>
      </c>
      <c r="D3408" t="s">
        <v>77</v>
      </c>
      <c r="E3408" t="s">
        <v>17316</v>
      </c>
      <c r="F3408" t="s">
        <v>17317</v>
      </c>
      <c r="G3408" t="s">
        <v>17318</v>
      </c>
      <c r="H3408" s="1" t="s">
        <v>17319</v>
      </c>
      <c r="I3408" s="1" t="s">
        <v>17320</v>
      </c>
      <c r="J3408">
        <v>2</v>
      </c>
      <c r="K3408" t="s">
        <v>24</v>
      </c>
      <c r="L3408" t="s">
        <v>24</v>
      </c>
      <c r="M3408" t="s">
        <v>24</v>
      </c>
      <c r="N3408">
        <v>2</v>
      </c>
      <c r="O3408" t="s">
        <v>24</v>
      </c>
    </row>
    <row r="3409" spans="1:15">
      <c r="A3409" t="s">
        <v>17321</v>
      </c>
      <c r="B3409" t="s">
        <v>16</v>
      </c>
      <c r="C3409" t="s">
        <v>76</v>
      </c>
      <c r="D3409" t="s">
        <v>77</v>
      </c>
      <c r="E3409" t="s">
        <v>17322</v>
      </c>
      <c r="F3409" t="s">
        <v>17323</v>
      </c>
      <c r="G3409" t="s">
        <v>17324</v>
      </c>
      <c r="H3409" s="1" t="s">
        <v>17325</v>
      </c>
      <c r="I3409" s="1" t="s">
        <v>17326</v>
      </c>
      <c r="J3409">
        <v>56</v>
      </c>
      <c r="K3409" t="s">
        <v>24</v>
      </c>
      <c r="L3409" t="s">
        <v>24</v>
      </c>
      <c r="M3409" t="s">
        <v>24</v>
      </c>
      <c r="N3409">
        <v>58</v>
      </c>
      <c r="O3409">
        <v>2</v>
      </c>
    </row>
    <row r="3410" spans="1:15">
      <c r="A3410" t="s">
        <v>17327</v>
      </c>
      <c r="B3410" t="s">
        <v>16</v>
      </c>
      <c r="C3410" t="s">
        <v>76</v>
      </c>
      <c r="D3410" t="s">
        <v>77</v>
      </c>
      <c r="E3410" t="s">
        <v>17328</v>
      </c>
      <c r="F3410" t="s">
        <v>17329</v>
      </c>
      <c r="G3410" t="s">
        <v>17330</v>
      </c>
      <c r="H3410" s="1" t="s">
        <v>17331</v>
      </c>
      <c r="I3410" s="1" t="s">
        <v>17332</v>
      </c>
      <c r="J3410">
        <v>134</v>
      </c>
      <c r="K3410" t="s">
        <v>24</v>
      </c>
      <c r="L3410" t="s">
        <v>24</v>
      </c>
      <c r="M3410" t="s">
        <v>24</v>
      </c>
      <c r="N3410">
        <v>138</v>
      </c>
      <c r="O3410">
        <v>4</v>
      </c>
    </row>
    <row r="3411" spans="1:15">
      <c r="A3411" t="s">
        <v>17327</v>
      </c>
      <c r="B3411" t="s">
        <v>16</v>
      </c>
      <c r="C3411" t="s">
        <v>76</v>
      </c>
      <c r="D3411" t="s">
        <v>77</v>
      </c>
      <c r="E3411" t="s">
        <v>17333</v>
      </c>
      <c r="F3411" t="s">
        <v>17334</v>
      </c>
      <c r="G3411" t="s">
        <v>17335</v>
      </c>
      <c r="H3411" s="1" t="s">
        <v>17336</v>
      </c>
      <c r="I3411" s="1" t="s">
        <v>17337</v>
      </c>
      <c r="J3411">
        <v>50</v>
      </c>
      <c r="K3411" t="s">
        <v>24</v>
      </c>
      <c r="L3411" t="s">
        <v>24</v>
      </c>
      <c r="M3411" t="s">
        <v>24</v>
      </c>
      <c r="N3411">
        <v>52</v>
      </c>
      <c r="O3411">
        <v>2</v>
      </c>
    </row>
    <row r="3412" spans="1:15">
      <c r="A3412" t="s">
        <v>17338</v>
      </c>
      <c r="B3412" t="s">
        <v>16</v>
      </c>
      <c r="C3412" t="s">
        <v>76</v>
      </c>
      <c r="D3412" t="s">
        <v>77</v>
      </c>
      <c r="E3412" t="s">
        <v>17339</v>
      </c>
      <c r="F3412" t="s">
        <v>17340</v>
      </c>
      <c r="G3412" t="s">
        <v>17341</v>
      </c>
      <c r="H3412" s="1" t="s">
        <v>17342</v>
      </c>
      <c r="I3412" s="1" t="s">
        <v>17343</v>
      </c>
      <c r="J3412">
        <v>211</v>
      </c>
      <c r="K3412" t="s">
        <v>24</v>
      </c>
      <c r="L3412" t="s">
        <v>24</v>
      </c>
      <c r="M3412" t="s">
        <v>24</v>
      </c>
      <c r="N3412">
        <v>221</v>
      </c>
      <c r="O3412">
        <v>10</v>
      </c>
    </row>
    <row r="3413" spans="1:15">
      <c r="A3413" t="s">
        <v>17338</v>
      </c>
      <c r="B3413" t="s">
        <v>16</v>
      </c>
      <c r="C3413" t="s">
        <v>76</v>
      </c>
      <c r="D3413" t="s">
        <v>77</v>
      </c>
      <c r="E3413" t="s">
        <v>17344</v>
      </c>
      <c r="F3413" t="s">
        <v>17345</v>
      </c>
      <c r="G3413" t="s">
        <v>17346</v>
      </c>
      <c r="H3413" s="1" t="s">
        <v>17347</v>
      </c>
      <c r="I3413" s="1" t="s">
        <v>17348</v>
      </c>
      <c r="J3413">
        <v>302</v>
      </c>
      <c r="K3413" t="s">
        <v>24</v>
      </c>
      <c r="L3413" t="s">
        <v>24</v>
      </c>
      <c r="M3413" t="s">
        <v>24</v>
      </c>
      <c r="N3413">
        <v>310</v>
      </c>
      <c r="O3413">
        <v>8</v>
      </c>
    </row>
    <row r="3414" spans="1:15">
      <c r="A3414" t="s">
        <v>17338</v>
      </c>
      <c r="B3414" t="s">
        <v>16</v>
      </c>
      <c r="C3414" t="s">
        <v>76</v>
      </c>
      <c r="D3414" t="s">
        <v>77</v>
      </c>
      <c r="E3414" t="s">
        <v>17349</v>
      </c>
      <c r="F3414" t="s">
        <v>17350</v>
      </c>
      <c r="G3414" t="s">
        <v>17351</v>
      </c>
      <c r="H3414" s="1" t="s">
        <v>11037</v>
      </c>
      <c r="I3414" s="1" t="s">
        <v>11038</v>
      </c>
      <c r="J3414">
        <v>47</v>
      </c>
      <c r="K3414" t="s">
        <v>24</v>
      </c>
      <c r="L3414" t="s">
        <v>24</v>
      </c>
      <c r="M3414" t="s">
        <v>24</v>
      </c>
      <c r="N3414">
        <v>51</v>
      </c>
      <c r="O3414">
        <v>4</v>
      </c>
    </row>
    <row r="3415" spans="1:15">
      <c r="A3415" t="s">
        <v>17338</v>
      </c>
      <c r="B3415" t="s">
        <v>16</v>
      </c>
      <c r="C3415" t="s">
        <v>76</v>
      </c>
      <c r="D3415" t="s">
        <v>77</v>
      </c>
      <c r="E3415" t="s">
        <v>17352</v>
      </c>
      <c r="F3415" t="s">
        <v>17353</v>
      </c>
      <c r="G3415" t="s">
        <v>17354</v>
      </c>
      <c r="H3415" s="1" t="s">
        <v>17355</v>
      </c>
      <c r="I3415" s="1" t="s">
        <v>17356</v>
      </c>
      <c r="J3415">
        <v>101</v>
      </c>
      <c r="K3415" t="s">
        <v>24</v>
      </c>
      <c r="L3415" t="s">
        <v>24</v>
      </c>
      <c r="M3415" t="s">
        <v>24</v>
      </c>
      <c r="N3415">
        <v>103</v>
      </c>
      <c r="O3415">
        <v>2</v>
      </c>
    </row>
    <row r="3416" spans="1:15">
      <c r="A3416" t="s">
        <v>17357</v>
      </c>
      <c r="B3416" t="s">
        <v>16</v>
      </c>
      <c r="C3416" t="s">
        <v>76</v>
      </c>
      <c r="D3416" t="s">
        <v>199</v>
      </c>
      <c r="E3416" t="s">
        <v>17358</v>
      </c>
      <c r="F3416" t="s">
        <v>17359</v>
      </c>
      <c r="G3416" t="s">
        <v>17360</v>
      </c>
      <c r="H3416" s="1" t="s">
        <v>17361</v>
      </c>
      <c r="I3416" s="1" t="s">
        <v>17362</v>
      </c>
      <c r="J3416">
        <v>8</v>
      </c>
      <c r="K3416" t="s">
        <v>24</v>
      </c>
      <c r="L3416" t="s">
        <v>24</v>
      </c>
      <c r="M3416" t="s">
        <v>24</v>
      </c>
      <c r="N3416">
        <v>8</v>
      </c>
      <c r="O3416" t="s">
        <v>24</v>
      </c>
    </row>
    <row r="3417" spans="1:15">
      <c r="A3417" t="s">
        <v>17357</v>
      </c>
      <c r="B3417" t="s">
        <v>16</v>
      </c>
      <c r="C3417" t="s">
        <v>76</v>
      </c>
      <c r="D3417" t="s">
        <v>199</v>
      </c>
      <c r="E3417" t="s">
        <v>17363</v>
      </c>
      <c r="F3417" t="s">
        <v>17364</v>
      </c>
      <c r="G3417" t="s">
        <v>17365</v>
      </c>
      <c r="H3417" s="1" t="s">
        <v>1654</v>
      </c>
      <c r="I3417" s="1" t="s">
        <v>17366</v>
      </c>
      <c r="J3417">
        <v>3</v>
      </c>
      <c r="K3417" t="s">
        <v>24</v>
      </c>
      <c r="L3417" t="s">
        <v>24</v>
      </c>
      <c r="M3417" t="s">
        <v>24</v>
      </c>
      <c r="N3417">
        <v>3</v>
      </c>
      <c r="O3417" t="s">
        <v>24</v>
      </c>
    </row>
    <row r="3418" spans="1:15">
      <c r="A3418" t="s">
        <v>17367</v>
      </c>
      <c r="B3418" t="s">
        <v>16</v>
      </c>
      <c r="C3418" t="s">
        <v>76</v>
      </c>
      <c r="D3418" t="s">
        <v>199</v>
      </c>
      <c r="E3418" t="s">
        <v>17368</v>
      </c>
      <c r="F3418" t="s">
        <v>17369</v>
      </c>
      <c r="G3418" t="s">
        <v>17370</v>
      </c>
      <c r="H3418" s="1" t="s">
        <v>17371</v>
      </c>
      <c r="I3418" s="1" t="s">
        <v>17372</v>
      </c>
      <c r="J3418">
        <v>5</v>
      </c>
      <c r="K3418" t="s">
        <v>24</v>
      </c>
      <c r="L3418" t="s">
        <v>24</v>
      </c>
      <c r="M3418" t="s">
        <v>24</v>
      </c>
      <c r="N3418">
        <v>7</v>
      </c>
      <c r="O3418" t="s">
        <v>24</v>
      </c>
    </row>
    <row r="3419" spans="1:15">
      <c r="A3419" t="s">
        <v>17373</v>
      </c>
      <c r="B3419" t="s">
        <v>16</v>
      </c>
      <c r="C3419" t="s">
        <v>76</v>
      </c>
      <c r="D3419" t="s">
        <v>199</v>
      </c>
      <c r="E3419" t="s">
        <v>17374</v>
      </c>
      <c r="F3419" t="s">
        <v>17375</v>
      </c>
      <c r="G3419" t="s">
        <v>17376</v>
      </c>
      <c r="H3419" s="1" t="s">
        <v>13710</v>
      </c>
      <c r="I3419" s="1" t="s">
        <v>17377</v>
      </c>
      <c r="J3419">
        <v>1</v>
      </c>
      <c r="K3419" t="s">
        <v>24</v>
      </c>
      <c r="L3419" t="s">
        <v>24</v>
      </c>
      <c r="M3419" t="s">
        <v>24</v>
      </c>
      <c r="N3419">
        <v>1</v>
      </c>
      <c r="O3419" t="s">
        <v>24</v>
      </c>
    </row>
    <row r="3420" spans="1:15">
      <c r="A3420" t="s">
        <v>17357</v>
      </c>
      <c r="B3420" t="s">
        <v>16</v>
      </c>
      <c r="C3420" t="s">
        <v>76</v>
      </c>
      <c r="D3420" t="s">
        <v>199</v>
      </c>
      <c r="E3420" t="s">
        <v>17378</v>
      </c>
      <c r="F3420" t="s">
        <v>17379</v>
      </c>
      <c r="G3420" t="s">
        <v>17380</v>
      </c>
      <c r="H3420" s="1" t="s">
        <v>17381</v>
      </c>
      <c r="I3420" s="1" t="s">
        <v>17382</v>
      </c>
      <c r="J3420">
        <v>4</v>
      </c>
      <c r="K3420" t="s">
        <v>24</v>
      </c>
      <c r="L3420" t="s">
        <v>24</v>
      </c>
      <c r="M3420" t="s">
        <v>24</v>
      </c>
      <c r="N3420">
        <v>4</v>
      </c>
      <c r="O3420" t="s">
        <v>24</v>
      </c>
    </row>
    <row r="3421" spans="1:15">
      <c r="A3421" t="s">
        <v>17383</v>
      </c>
      <c r="B3421" t="s">
        <v>16</v>
      </c>
      <c r="C3421" t="s">
        <v>76</v>
      </c>
      <c r="D3421" t="s">
        <v>199</v>
      </c>
      <c r="E3421" t="s">
        <v>17384</v>
      </c>
      <c r="F3421" t="s">
        <v>17385</v>
      </c>
      <c r="G3421" t="s">
        <v>17386</v>
      </c>
      <c r="H3421" s="1" t="s">
        <v>17387</v>
      </c>
      <c r="I3421" s="1" t="s">
        <v>17388</v>
      </c>
      <c r="J3421">
        <v>33</v>
      </c>
      <c r="K3421" t="s">
        <v>24</v>
      </c>
      <c r="L3421" t="s">
        <v>24</v>
      </c>
      <c r="M3421" t="s">
        <v>24</v>
      </c>
      <c r="N3421">
        <v>36</v>
      </c>
      <c r="O3421">
        <v>3</v>
      </c>
    </row>
    <row r="3422" spans="1:15">
      <c r="A3422" t="s">
        <v>17383</v>
      </c>
      <c r="B3422" t="s">
        <v>16</v>
      </c>
      <c r="C3422" t="s">
        <v>76</v>
      </c>
      <c r="D3422" t="s">
        <v>199</v>
      </c>
      <c r="E3422" t="s">
        <v>17389</v>
      </c>
      <c r="F3422" t="s">
        <v>17390</v>
      </c>
      <c r="G3422" t="s">
        <v>17391</v>
      </c>
      <c r="H3422" s="1" t="s">
        <v>17392</v>
      </c>
      <c r="I3422" s="1" t="s">
        <v>17393</v>
      </c>
      <c r="J3422">
        <v>2</v>
      </c>
      <c r="K3422" t="s">
        <v>24</v>
      </c>
      <c r="L3422" t="s">
        <v>24</v>
      </c>
      <c r="M3422" t="s">
        <v>24</v>
      </c>
      <c r="N3422">
        <v>2</v>
      </c>
      <c r="O3422" t="s">
        <v>24</v>
      </c>
    </row>
    <row r="3423" spans="1:15">
      <c r="A3423" t="s">
        <v>17383</v>
      </c>
      <c r="B3423" t="s">
        <v>16</v>
      </c>
      <c r="C3423" t="s">
        <v>76</v>
      </c>
      <c r="D3423" t="s">
        <v>199</v>
      </c>
      <c r="E3423" t="s">
        <v>17394</v>
      </c>
      <c r="F3423" t="s">
        <v>17395</v>
      </c>
      <c r="G3423" t="s">
        <v>17396</v>
      </c>
      <c r="H3423" s="1" t="s">
        <v>17397</v>
      </c>
      <c r="I3423" s="1" t="s">
        <v>17398</v>
      </c>
      <c r="J3423">
        <v>77</v>
      </c>
      <c r="K3423" t="s">
        <v>24</v>
      </c>
      <c r="L3423" t="s">
        <v>24</v>
      </c>
      <c r="M3423" t="s">
        <v>24</v>
      </c>
      <c r="N3423">
        <v>82</v>
      </c>
      <c r="O3423">
        <v>5</v>
      </c>
    </row>
    <row r="3424" spans="1:15">
      <c r="A3424" t="s">
        <v>17383</v>
      </c>
      <c r="B3424" t="s">
        <v>16</v>
      </c>
      <c r="C3424" t="s">
        <v>76</v>
      </c>
      <c r="D3424" t="s">
        <v>199</v>
      </c>
      <c r="E3424" t="s">
        <v>17399</v>
      </c>
      <c r="F3424" t="s">
        <v>17400</v>
      </c>
      <c r="G3424" t="s">
        <v>17401</v>
      </c>
      <c r="H3424" s="1" t="s">
        <v>17402</v>
      </c>
      <c r="I3424" s="1" t="s">
        <v>17403</v>
      </c>
      <c r="J3424">
        <v>5</v>
      </c>
      <c r="K3424" t="s">
        <v>24</v>
      </c>
      <c r="L3424" t="s">
        <v>24</v>
      </c>
      <c r="M3424" t="s">
        <v>24</v>
      </c>
      <c r="N3424">
        <v>5</v>
      </c>
      <c r="O3424" t="s">
        <v>24</v>
      </c>
    </row>
    <row r="3425" spans="1:15">
      <c r="A3425" t="s">
        <v>17383</v>
      </c>
      <c r="B3425" t="s">
        <v>16</v>
      </c>
      <c r="C3425" t="s">
        <v>76</v>
      </c>
      <c r="D3425" t="s">
        <v>199</v>
      </c>
      <c r="E3425" t="s">
        <v>17404</v>
      </c>
      <c r="F3425" t="s">
        <v>17405</v>
      </c>
      <c r="G3425" t="s">
        <v>17406</v>
      </c>
      <c r="H3425" s="1" t="s">
        <v>17407</v>
      </c>
      <c r="I3425" s="1" t="s">
        <v>17408</v>
      </c>
      <c r="J3425">
        <v>221</v>
      </c>
      <c r="K3425" t="s">
        <v>24</v>
      </c>
      <c r="L3425" t="s">
        <v>24</v>
      </c>
      <c r="M3425" t="s">
        <v>24</v>
      </c>
      <c r="N3425">
        <v>235</v>
      </c>
      <c r="O3425">
        <v>14</v>
      </c>
    </row>
    <row r="3426" spans="1:15">
      <c r="A3426" t="s">
        <v>17383</v>
      </c>
      <c r="B3426" t="s">
        <v>16</v>
      </c>
      <c r="C3426" t="s">
        <v>76</v>
      </c>
      <c r="D3426" t="s">
        <v>199</v>
      </c>
      <c r="E3426" t="s">
        <v>17409</v>
      </c>
      <c r="F3426" t="s">
        <v>17410</v>
      </c>
      <c r="G3426" t="s">
        <v>17411</v>
      </c>
      <c r="H3426" s="1" t="s">
        <v>17412</v>
      </c>
      <c r="I3426" s="1" t="s">
        <v>17413</v>
      </c>
      <c r="J3426">
        <v>5</v>
      </c>
      <c r="K3426" t="s">
        <v>24</v>
      </c>
      <c r="L3426" t="s">
        <v>24</v>
      </c>
      <c r="M3426" t="s">
        <v>24</v>
      </c>
      <c r="N3426">
        <v>5</v>
      </c>
      <c r="O3426" t="s">
        <v>24</v>
      </c>
    </row>
    <row r="3427" spans="1:15">
      <c r="A3427" t="s">
        <v>17383</v>
      </c>
      <c r="B3427" t="s">
        <v>16</v>
      </c>
      <c r="C3427" t="s">
        <v>76</v>
      </c>
      <c r="D3427" t="s">
        <v>199</v>
      </c>
      <c r="E3427" t="s">
        <v>17414</v>
      </c>
      <c r="F3427" t="s">
        <v>17415</v>
      </c>
      <c r="G3427" t="s">
        <v>17416</v>
      </c>
      <c r="H3427" s="1" t="s">
        <v>17417</v>
      </c>
      <c r="I3427" s="1" t="s">
        <v>17418</v>
      </c>
      <c r="J3427">
        <v>5</v>
      </c>
      <c r="K3427" t="s">
        <v>24</v>
      </c>
      <c r="L3427" t="s">
        <v>24</v>
      </c>
      <c r="M3427" t="s">
        <v>24</v>
      </c>
      <c r="N3427">
        <v>5</v>
      </c>
      <c r="O3427" t="s">
        <v>24</v>
      </c>
    </row>
    <row r="3428" spans="1:15">
      <c r="A3428" t="s">
        <v>17419</v>
      </c>
      <c r="B3428" t="s">
        <v>16</v>
      </c>
      <c r="C3428" t="s">
        <v>76</v>
      </c>
      <c r="D3428" t="s">
        <v>199</v>
      </c>
      <c r="E3428" t="s">
        <v>17420</v>
      </c>
      <c r="F3428" t="s">
        <v>17421</v>
      </c>
      <c r="G3428" t="s">
        <v>17422</v>
      </c>
      <c r="H3428" s="1" t="s">
        <v>17423</v>
      </c>
      <c r="I3428" s="1" t="s">
        <v>17424</v>
      </c>
      <c r="J3428">
        <v>26</v>
      </c>
      <c r="K3428" t="s">
        <v>24</v>
      </c>
      <c r="L3428" t="s">
        <v>24</v>
      </c>
      <c r="M3428" t="s">
        <v>24</v>
      </c>
      <c r="N3428">
        <v>26</v>
      </c>
      <c r="O3428" t="s">
        <v>24</v>
      </c>
    </row>
    <row r="3429" spans="1:15">
      <c r="A3429" t="s">
        <v>17419</v>
      </c>
      <c r="B3429" t="s">
        <v>16</v>
      </c>
      <c r="C3429" t="s">
        <v>76</v>
      </c>
      <c r="D3429" t="s">
        <v>199</v>
      </c>
      <c r="E3429" t="s">
        <v>17425</v>
      </c>
      <c r="F3429" t="s">
        <v>17426</v>
      </c>
      <c r="G3429" t="s">
        <v>17427</v>
      </c>
      <c r="H3429" s="1" t="s">
        <v>17428</v>
      </c>
      <c r="I3429" s="1" t="s">
        <v>17429</v>
      </c>
      <c r="J3429">
        <v>313</v>
      </c>
      <c r="K3429" t="s">
        <v>24</v>
      </c>
      <c r="L3429" t="s">
        <v>24</v>
      </c>
      <c r="M3429" t="s">
        <v>24</v>
      </c>
      <c r="N3429">
        <v>339</v>
      </c>
      <c r="O3429">
        <v>26</v>
      </c>
    </row>
    <row r="3430" spans="1:15">
      <c r="A3430" t="s">
        <v>17419</v>
      </c>
      <c r="B3430" t="s">
        <v>16</v>
      </c>
      <c r="C3430" t="s">
        <v>76</v>
      </c>
      <c r="D3430" t="s">
        <v>199</v>
      </c>
      <c r="E3430" t="s">
        <v>17430</v>
      </c>
      <c r="F3430" t="s">
        <v>17431</v>
      </c>
      <c r="G3430" t="s">
        <v>17432</v>
      </c>
      <c r="H3430" s="1" t="s">
        <v>17433</v>
      </c>
      <c r="I3430" s="1" t="s">
        <v>17434</v>
      </c>
      <c r="J3430">
        <v>5</v>
      </c>
      <c r="K3430" t="s">
        <v>24</v>
      </c>
      <c r="L3430" t="s">
        <v>24</v>
      </c>
      <c r="M3430" t="s">
        <v>24</v>
      </c>
      <c r="N3430">
        <v>5</v>
      </c>
      <c r="O3430" t="s">
        <v>24</v>
      </c>
    </row>
    <row r="3431" spans="1:15">
      <c r="A3431" t="s">
        <v>17419</v>
      </c>
      <c r="B3431" t="s">
        <v>16</v>
      </c>
      <c r="C3431" t="s">
        <v>76</v>
      </c>
      <c r="D3431" t="s">
        <v>199</v>
      </c>
      <c r="E3431" t="s">
        <v>17435</v>
      </c>
      <c r="F3431" t="s">
        <v>17436</v>
      </c>
      <c r="G3431" t="s">
        <v>17437</v>
      </c>
      <c r="H3431" s="1" t="s">
        <v>17438</v>
      </c>
      <c r="I3431" s="1" t="s">
        <v>17439</v>
      </c>
      <c r="J3431">
        <v>80</v>
      </c>
      <c r="K3431" t="s">
        <v>24</v>
      </c>
      <c r="L3431" t="s">
        <v>24</v>
      </c>
      <c r="M3431" t="s">
        <v>24</v>
      </c>
      <c r="N3431">
        <v>85</v>
      </c>
      <c r="O3431">
        <v>5</v>
      </c>
    </row>
    <row r="3432" spans="1:15">
      <c r="A3432" t="s">
        <v>17419</v>
      </c>
      <c r="B3432" t="s">
        <v>16</v>
      </c>
      <c r="C3432" t="s">
        <v>76</v>
      </c>
      <c r="D3432" t="s">
        <v>199</v>
      </c>
      <c r="E3432" t="s">
        <v>17440</v>
      </c>
      <c r="F3432" t="s">
        <v>17441</v>
      </c>
      <c r="G3432" t="s">
        <v>17442</v>
      </c>
      <c r="H3432" s="1" t="s">
        <v>17443</v>
      </c>
      <c r="I3432" s="1" t="s">
        <v>17444</v>
      </c>
      <c r="J3432">
        <v>2</v>
      </c>
      <c r="K3432" t="s">
        <v>24</v>
      </c>
      <c r="L3432" t="s">
        <v>24</v>
      </c>
      <c r="M3432" t="s">
        <v>24</v>
      </c>
      <c r="N3432">
        <v>2</v>
      </c>
      <c r="O3432" t="s">
        <v>24</v>
      </c>
    </row>
    <row r="3433" spans="1:15">
      <c r="A3433" t="s">
        <v>17445</v>
      </c>
      <c r="B3433" t="s">
        <v>5253</v>
      </c>
      <c r="C3433" t="s">
        <v>5254</v>
      </c>
      <c r="D3433" t="s">
        <v>5255</v>
      </c>
      <c r="E3433" t="s">
        <v>17446</v>
      </c>
      <c r="F3433" t="s">
        <v>17447</v>
      </c>
      <c r="G3433" t="s">
        <v>17448</v>
      </c>
      <c r="H3433" s="1" t="s">
        <v>17449</v>
      </c>
      <c r="I3433" s="1" t="s">
        <v>17450</v>
      </c>
      <c r="J3433">
        <v>4</v>
      </c>
      <c r="K3433" t="s">
        <v>24</v>
      </c>
      <c r="L3433" t="s">
        <v>24</v>
      </c>
      <c r="M3433" t="s">
        <v>24</v>
      </c>
      <c r="N3433">
        <v>4</v>
      </c>
      <c r="O3433" t="s">
        <v>24</v>
      </c>
    </row>
    <row r="3434" spans="1:15">
      <c r="A3434" t="s">
        <v>17451</v>
      </c>
      <c r="B3434" t="s">
        <v>5253</v>
      </c>
      <c r="C3434" t="s">
        <v>5254</v>
      </c>
      <c r="D3434" t="s">
        <v>5255</v>
      </c>
      <c r="E3434" t="s">
        <v>17452</v>
      </c>
      <c r="F3434" t="s">
        <v>17453</v>
      </c>
      <c r="G3434" t="s">
        <v>24</v>
      </c>
      <c r="H3434" s="1" t="s">
        <v>17454</v>
      </c>
      <c r="I3434" s="1" t="s">
        <v>17455</v>
      </c>
      <c r="J3434">
        <v>4</v>
      </c>
      <c r="K3434" t="s">
        <v>24</v>
      </c>
      <c r="L3434" t="s">
        <v>24</v>
      </c>
      <c r="M3434" t="s">
        <v>24</v>
      </c>
      <c r="N3434">
        <v>4</v>
      </c>
      <c r="O3434" t="s">
        <v>24</v>
      </c>
    </row>
    <row r="3435" spans="1:15">
      <c r="A3435" t="s">
        <v>17456</v>
      </c>
      <c r="B3435" t="s">
        <v>16</v>
      </c>
      <c r="C3435" t="s">
        <v>45</v>
      </c>
      <c r="D3435" t="s">
        <v>1941</v>
      </c>
      <c r="E3435" t="s">
        <v>17457</v>
      </c>
      <c r="F3435" t="s">
        <v>17458</v>
      </c>
      <c r="G3435" t="s">
        <v>17459</v>
      </c>
      <c r="H3435" s="1" t="s">
        <v>17239</v>
      </c>
      <c r="I3435" s="1" t="s">
        <v>1127</v>
      </c>
      <c r="J3435">
        <v>4</v>
      </c>
      <c r="K3435" t="s">
        <v>24</v>
      </c>
      <c r="L3435" t="s">
        <v>24</v>
      </c>
      <c r="M3435" t="s">
        <v>24</v>
      </c>
      <c r="N3435">
        <v>4</v>
      </c>
      <c r="O3435" t="s">
        <v>24</v>
      </c>
    </row>
    <row r="3436" spans="1:15">
      <c r="A3436" t="s">
        <v>17460</v>
      </c>
      <c r="B3436" t="s">
        <v>16</v>
      </c>
      <c r="C3436" t="s">
        <v>45</v>
      </c>
      <c r="D3436" t="s">
        <v>1941</v>
      </c>
      <c r="E3436" t="s">
        <v>17461</v>
      </c>
      <c r="F3436" t="s">
        <v>17462</v>
      </c>
      <c r="G3436" t="s">
        <v>17463</v>
      </c>
      <c r="H3436" s="1" t="s">
        <v>17464</v>
      </c>
      <c r="I3436" s="1" t="s">
        <v>13993</v>
      </c>
      <c r="J3436">
        <v>3</v>
      </c>
      <c r="K3436" t="s">
        <v>24</v>
      </c>
      <c r="L3436" t="s">
        <v>24</v>
      </c>
      <c r="M3436" t="s">
        <v>24</v>
      </c>
      <c r="N3436">
        <v>3</v>
      </c>
      <c r="O3436" t="s">
        <v>24</v>
      </c>
    </row>
    <row r="3437" spans="1:15">
      <c r="A3437" t="s">
        <v>17460</v>
      </c>
      <c r="B3437" t="s">
        <v>16</v>
      </c>
      <c r="C3437" t="s">
        <v>45</v>
      </c>
      <c r="D3437" t="s">
        <v>1941</v>
      </c>
      <c r="E3437" t="s">
        <v>17465</v>
      </c>
      <c r="F3437" t="s">
        <v>17466</v>
      </c>
      <c r="G3437" t="s">
        <v>17467</v>
      </c>
      <c r="H3437" s="1" t="s">
        <v>17468</v>
      </c>
      <c r="I3437" s="1" t="s">
        <v>17469</v>
      </c>
      <c r="J3437">
        <v>15</v>
      </c>
      <c r="K3437" t="s">
        <v>24</v>
      </c>
      <c r="L3437" t="s">
        <v>24</v>
      </c>
      <c r="M3437" t="s">
        <v>24</v>
      </c>
      <c r="N3437">
        <v>15</v>
      </c>
      <c r="O3437" t="s">
        <v>24</v>
      </c>
    </row>
    <row r="3438" spans="1:15">
      <c r="A3438" t="s">
        <v>17470</v>
      </c>
      <c r="B3438" t="s">
        <v>16</v>
      </c>
      <c r="C3438" t="s">
        <v>45</v>
      </c>
      <c r="D3438" t="s">
        <v>1941</v>
      </c>
      <c r="E3438" t="s">
        <v>17471</v>
      </c>
      <c r="F3438" t="s">
        <v>17472</v>
      </c>
      <c r="G3438" t="s">
        <v>17473</v>
      </c>
      <c r="H3438" s="1" t="s">
        <v>17474</v>
      </c>
      <c r="I3438" s="1" t="s">
        <v>17475</v>
      </c>
      <c r="J3438">
        <v>15</v>
      </c>
      <c r="K3438" t="s">
        <v>24</v>
      </c>
      <c r="L3438" t="s">
        <v>24</v>
      </c>
      <c r="M3438" t="s">
        <v>24</v>
      </c>
      <c r="N3438">
        <v>15</v>
      </c>
      <c r="O3438" t="s">
        <v>24</v>
      </c>
    </row>
    <row r="3439" spans="1:15">
      <c r="A3439" t="s">
        <v>17470</v>
      </c>
      <c r="B3439" t="s">
        <v>16</v>
      </c>
      <c r="C3439" t="s">
        <v>45</v>
      </c>
      <c r="D3439" t="s">
        <v>1941</v>
      </c>
      <c r="E3439" t="s">
        <v>17476</v>
      </c>
      <c r="F3439" t="s">
        <v>17477</v>
      </c>
      <c r="G3439" t="s">
        <v>17478</v>
      </c>
      <c r="H3439" s="1" t="s">
        <v>17479</v>
      </c>
      <c r="I3439" s="1" t="s">
        <v>17480</v>
      </c>
      <c r="J3439">
        <v>5</v>
      </c>
      <c r="K3439" t="s">
        <v>24</v>
      </c>
      <c r="L3439" t="s">
        <v>24</v>
      </c>
      <c r="M3439" t="s">
        <v>24</v>
      </c>
      <c r="N3439">
        <v>6</v>
      </c>
      <c r="O3439">
        <v>1</v>
      </c>
    </row>
    <row r="3440" spans="1:15">
      <c r="A3440" t="s">
        <v>17481</v>
      </c>
      <c r="B3440" t="s">
        <v>16</v>
      </c>
      <c r="C3440" t="s">
        <v>45</v>
      </c>
      <c r="D3440" t="s">
        <v>1941</v>
      </c>
      <c r="E3440" t="s">
        <v>2852</v>
      </c>
      <c r="F3440" t="s">
        <v>17482</v>
      </c>
      <c r="G3440" t="s">
        <v>17483</v>
      </c>
      <c r="H3440" s="1" t="s">
        <v>16898</v>
      </c>
      <c r="I3440" s="1" t="s">
        <v>17484</v>
      </c>
      <c r="J3440">
        <v>26</v>
      </c>
      <c r="K3440" t="s">
        <v>24</v>
      </c>
      <c r="L3440" t="s">
        <v>24</v>
      </c>
      <c r="M3440" t="s">
        <v>24</v>
      </c>
      <c r="N3440">
        <v>27</v>
      </c>
      <c r="O3440">
        <v>1</v>
      </c>
    </row>
    <row r="3441" spans="1:15">
      <c r="A3441" t="s">
        <v>17481</v>
      </c>
      <c r="B3441" t="s">
        <v>16</v>
      </c>
      <c r="C3441" t="s">
        <v>45</v>
      </c>
      <c r="D3441" t="s">
        <v>1941</v>
      </c>
      <c r="E3441" t="s">
        <v>2847</v>
      </c>
      <c r="F3441" t="s">
        <v>17485</v>
      </c>
      <c r="G3441" t="s">
        <v>17486</v>
      </c>
      <c r="H3441" s="1" t="s">
        <v>17487</v>
      </c>
      <c r="I3441" s="1" t="s">
        <v>17488</v>
      </c>
      <c r="J3441">
        <v>29</v>
      </c>
      <c r="K3441" t="s">
        <v>24</v>
      </c>
      <c r="L3441" t="s">
        <v>24</v>
      </c>
      <c r="M3441" t="s">
        <v>24</v>
      </c>
      <c r="N3441">
        <v>33</v>
      </c>
      <c r="O3441">
        <v>4</v>
      </c>
    </row>
    <row r="3442" spans="1:15">
      <c r="A3442" t="s">
        <v>17489</v>
      </c>
      <c r="B3442" t="s">
        <v>16</v>
      </c>
      <c r="C3442" t="s">
        <v>45</v>
      </c>
      <c r="D3442" t="s">
        <v>1941</v>
      </c>
      <c r="E3442" t="s">
        <v>2852</v>
      </c>
      <c r="F3442" t="s">
        <v>17490</v>
      </c>
      <c r="G3442" t="s">
        <v>17491</v>
      </c>
      <c r="H3442" s="1" t="s">
        <v>17492</v>
      </c>
      <c r="I3442" s="1" t="s">
        <v>17493</v>
      </c>
      <c r="J3442">
        <v>58</v>
      </c>
      <c r="K3442" t="s">
        <v>24</v>
      </c>
      <c r="L3442" t="s">
        <v>24</v>
      </c>
      <c r="M3442" t="s">
        <v>24</v>
      </c>
      <c r="N3442">
        <v>68</v>
      </c>
      <c r="O3442">
        <v>10</v>
      </c>
    </row>
    <row r="3443" spans="1:15">
      <c r="A3443" t="s">
        <v>17489</v>
      </c>
      <c r="B3443" t="s">
        <v>16</v>
      </c>
      <c r="C3443" t="s">
        <v>45</v>
      </c>
      <c r="D3443" t="s">
        <v>1941</v>
      </c>
      <c r="E3443" t="s">
        <v>2847</v>
      </c>
      <c r="F3443" t="s">
        <v>17494</v>
      </c>
      <c r="G3443" t="s">
        <v>17495</v>
      </c>
      <c r="H3443" s="1" t="s">
        <v>17496</v>
      </c>
      <c r="I3443" s="1" t="s">
        <v>17497</v>
      </c>
      <c r="J3443">
        <v>5</v>
      </c>
      <c r="K3443" t="s">
        <v>24</v>
      </c>
      <c r="L3443" t="s">
        <v>24</v>
      </c>
      <c r="M3443" t="s">
        <v>24</v>
      </c>
      <c r="N3443">
        <v>5</v>
      </c>
      <c r="O3443" t="s">
        <v>24</v>
      </c>
    </row>
    <row r="3444" spans="1:15">
      <c r="A3444" t="s">
        <v>17498</v>
      </c>
      <c r="B3444" t="s">
        <v>16</v>
      </c>
      <c r="C3444" t="s">
        <v>45</v>
      </c>
      <c r="D3444" t="s">
        <v>1941</v>
      </c>
      <c r="E3444" t="s">
        <v>17499</v>
      </c>
      <c r="F3444" t="s">
        <v>17500</v>
      </c>
      <c r="G3444" t="s">
        <v>17501</v>
      </c>
      <c r="H3444" s="1" t="s">
        <v>17502</v>
      </c>
      <c r="I3444" s="1" t="s">
        <v>17503</v>
      </c>
      <c r="J3444">
        <v>48</v>
      </c>
      <c r="K3444" t="s">
        <v>24</v>
      </c>
      <c r="L3444" t="s">
        <v>24</v>
      </c>
      <c r="M3444" t="s">
        <v>24</v>
      </c>
      <c r="N3444">
        <v>48</v>
      </c>
      <c r="O3444" t="s">
        <v>24</v>
      </c>
    </row>
    <row r="3445" spans="1:15">
      <c r="A3445" t="s">
        <v>17498</v>
      </c>
      <c r="B3445" t="s">
        <v>16</v>
      </c>
      <c r="C3445" t="s">
        <v>45</v>
      </c>
      <c r="D3445" t="s">
        <v>1941</v>
      </c>
      <c r="E3445" t="s">
        <v>17504</v>
      </c>
      <c r="F3445" t="s">
        <v>17505</v>
      </c>
      <c r="G3445" t="s">
        <v>17506</v>
      </c>
      <c r="H3445" s="1" t="s">
        <v>17507</v>
      </c>
      <c r="I3445" s="1" t="s">
        <v>17508</v>
      </c>
      <c r="J3445">
        <v>7</v>
      </c>
      <c r="K3445" t="s">
        <v>24</v>
      </c>
      <c r="L3445" t="s">
        <v>24</v>
      </c>
      <c r="M3445" t="s">
        <v>24</v>
      </c>
      <c r="N3445">
        <v>7</v>
      </c>
      <c r="O3445" t="s">
        <v>24</v>
      </c>
    </row>
    <row r="3446" spans="1:15">
      <c r="A3446" t="s">
        <v>17509</v>
      </c>
      <c r="B3446" t="s">
        <v>16</v>
      </c>
      <c r="C3446" t="s">
        <v>45</v>
      </c>
      <c r="D3446" t="s">
        <v>1941</v>
      </c>
      <c r="E3446" t="s">
        <v>17510</v>
      </c>
      <c r="F3446" t="s">
        <v>17511</v>
      </c>
      <c r="G3446" t="s">
        <v>17512</v>
      </c>
      <c r="H3446" s="1" t="s">
        <v>17513</v>
      </c>
      <c r="I3446" s="1" t="s">
        <v>17514</v>
      </c>
      <c r="J3446">
        <v>12</v>
      </c>
      <c r="K3446" t="s">
        <v>24</v>
      </c>
      <c r="L3446" t="s">
        <v>24</v>
      </c>
      <c r="M3446" t="s">
        <v>24</v>
      </c>
      <c r="N3446">
        <v>12</v>
      </c>
      <c r="O3446" t="s">
        <v>24</v>
      </c>
    </row>
    <row r="3447" spans="1:15">
      <c r="A3447" t="s">
        <v>17515</v>
      </c>
      <c r="B3447" t="s">
        <v>16</v>
      </c>
      <c r="C3447" t="s">
        <v>45</v>
      </c>
      <c r="D3447" t="s">
        <v>1941</v>
      </c>
      <c r="E3447" t="s">
        <v>17516</v>
      </c>
      <c r="F3447" t="s">
        <v>17517</v>
      </c>
      <c r="G3447" t="s">
        <v>17518</v>
      </c>
      <c r="H3447" s="1" t="s">
        <v>17519</v>
      </c>
      <c r="I3447" s="1" t="s">
        <v>17520</v>
      </c>
      <c r="J3447">
        <v>2</v>
      </c>
      <c r="K3447" t="s">
        <v>24</v>
      </c>
      <c r="L3447" t="s">
        <v>24</v>
      </c>
      <c r="M3447" t="s">
        <v>24</v>
      </c>
      <c r="N3447">
        <v>2</v>
      </c>
      <c r="O3447" t="s">
        <v>24</v>
      </c>
    </row>
    <row r="3448" spans="1:15">
      <c r="A3448" t="s">
        <v>17498</v>
      </c>
      <c r="B3448" t="s">
        <v>16</v>
      </c>
      <c r="C3448" t="s">
        <v>45</v>
      </c>
      <c r="D3448" t="s">
        <v>1941</v>
      </c>
      <c r="E3448" t="s">
        <v>17521</v>
      </c>
      <c r="F3448" t="s">
        <v>17522</v>
      </c>
      <c r="G3448" t="s">
        <v>17523</v>
      </c>
      <c r="H3448" s="1" t="s">
        <v>17524</v>
      </c>
      <c r="I3448" s="1" t="s">
        <v>17525</v>
      </c>
      <c r="J3448">
        <v>2</v>
      </c>
      <c r="K3448" t="s">
        <v>24</v>
      </c>
      <c r="L3448" t="s">
        <v>24</v>
      </c>
      <c r="M3448" t="s">
        <v>24</v>
      </c>
      <c r="N3448">
        <v>2</v>
      </c>
      <c r="O3448" t="s">
        <v>24</v>
      </c>
    </row>
    <row r="3449" spans="1:15">
      <c r="A3449" t="s">
        <v>17498</v>
      </c>
      <c r="B3449" t="s">
        <v>16</v>
      </c>
      <c r="C3449" t="s">
        <v>45</v>
      </c>
      <c r="D3449" t="s">
        <v>1941</v>
      </c>
      <c r="E3449" t="s">
        <v>17526</v>
      </c>
      <c r="F3449" t="s">
        <v>17527</v>
      </c>
      <c r="G3449" t="s">
        <v>17528</v>
      </c>
      <c r="H3449" s="1" t="s">
        <v>284</v>
      </c>
      <c r="I3449" s="1" t="s">
        <v>17529</v>
      </c>
      <c r="J3449">
        <v>2</v>
      </c>
      <c r="K3449" t="s">
        <v>24</v>
      </c>
      <c r="L3449" t="s">
        <v>24</v>
      </c>
      <c r="M3449" t="s">
        <v>24</v>
      </c>
      <c r="N3449">
        <v>2</v>
      </c>
      <c r="O3449" t="s">
        <v>24</v>
      </c>
    </row>
    <row r="3450" spans="1:15">
      <c r="A3450" t="s">
        <v>17530</v>
      </c>
      <c r="B3450" t="s">
        <v>16</v>
      </c>
      <c r="C3450" t="s">
        <v>45</v>
      </c>
      <c r="D3450" t="s">
        <v>1941</v>
      </c>
      <c r="E3450">
        <v>2</v>
      </c>
      <c r="F3450" t="s">
        <v>17531</v>
      </c>
      <c r="G3450" t="s">
        <v>17532</v>
      </c>
      <c r="H3450" s="1" t="s">
        <v>17533</v>
      </c>
      <c r="I3450" s="1" t="s">
        <v>17534</v>
      </c>
      <c r="J3450">
        <v>27</v>
      </c>
      <c r="K3450" t="s">
        <v>24</v>
      </c>
      <c r="L3450" t="s">
        <v>24</v>
      </c>
      <c r="M3450" t="s">
        <v>24</v>
      </c>
      <c r="N3450">
        <v>34</v>
      </c>
      <c r="O3450">
        <v>7</v>
      </c>
    </row>
    <row r="3451" spans="1:15">
      <c r="A3451" t="s">
        <v>17530</v>
      </c>
      <c r="B3451" t="s">
        <v>16</v>
      </c>
      <c r="C3451" t="s">
        <v>45</v>
      </c>
      <c r="D3451" t="s">
        <v>1941</v>
      </c>
      <c r="E3451">
        <v>1</v>
      </c>
      <c r="F3451" t="s">
        <v>17535</v>
      </c>
      <c r="G3451" t="s">
        <v>17536</v>
      </c>
      <c r="H3451" s="1" t="s">
        <v>17537</v>
      </c>
      <c r="I3451" s="1" t="s">
        <v>17538</v>
      </c>
      <c r="J3451">
        <v>13</v>
      </c>
      <c r="K3451" t="s">
        <v>24</v>
      </c>
      <c r="L3451" t="s">
        <v>24</v>
      </c>
      <c r="M3451" t="s">
        <v>24</v>
      </c>
      <c r="N3451">
        <v>15</v>
      </c>
      <c r="O3451">
        <v>2</v>
      </c>
    </row>
    <row r="3452" spans="1:15">
      <c r="A3452" t="s">
        <v>17539</v>
      </c>
      <c r="B3452" t="s">
        <v>16</v>
      </c>
      <c r="C3452" t="s">
        <v>45</v>
      </c>
      <c r="D3452" t="s">
        <v>1941</v>
      </c>
      <c r="E3452" t="s">
        <v>17540</v>
      </c>
      <c r="F3452" t="s">
        <v>24</v>
      </c>
      <c r="G3452" t="s">
        <v>17541</v>
      </c>
      <c r="H3452" s="1" t="s">
        <v>17542</v>
      </c>
      <c r="I3452" s="1" t="s">
        <v>17543</v>
      </c>
      <c r="J3452">
        <v>20</v>
      </c>
      <c r="K3452" t="s">
        <v>24</v>
      </c>
      <c r="L3452" t="s">
        <v>24</v>
      </c>
      <c r="M3452" t="s">
        <v>24</v>
      </c>
      <c r="N3452">
        <v>21</v>
      </c>
      <c r="O3452">
        <v>1</v>
      </c>
    </row>
    <row r="3453" spans="1:15">
      <c r="A3453" t="s">
        <v>17539</v>
      </c>
      <c r="B3453" t="s">
        <v>16</v>
      </c>
      <c r="C3453" t="s">
        <v>45</v>
      </c>
      <c r="D3453" t="s">
        <v>1941</v>
      </c>
      <c r="E3453" t="s">
        <v>17544</v>
      </c>
      <c r="F3453" t="s">
        <v>24</v>
      </c>
      <c r="G3453" t="s">
        <v>17545</v>
      </c>
      <c r="H3453" s="1" t="s">
        <v>17546</v>
      </c>
      <c r="I3453" s="1" t="s">
        <v>10119</v>
      </c>
      <c r="J3453">
        <v>114</v>
      </c>
      <c r="K3453" t="s">
        <v>24</v>
      </c>
      <c r="L3453">
        <v>1</v>
      </c>
      <c r="M3453" t="s">
        <v>24</v>
      </c>
      <c r="N3453">
        <v>121</v>
      </c>
      <c r="O3453">
        <v>6</v>
      </c>
    </row>
    <row r="3454" spans="1:15">
      <c r="A3454" t="s">
        <v>17539</v>
      </c>
      <c r="B3454" t="s">
        <v>16</v>
      </c>
      <c r="C3454" t="s">
        <v>45</v>
      </c>
      <c r="D3454" t="s">
        <v>1941</v>
      </c>
      <c r="E3454" t="s">
        <v>17547</v>
      </c>
      <c r="F3454" t="s">
        <v>24</v>
      </c>
      <c r="G3454" t="s">
        <v>17548</v>
      </c>
      <c r="H3454" s="1" t="s">
        <v>17549</v>
      </c>
      <c r="I3454" s="1" t="s">
        <v>17550</v>
      </c>
      <c r="J3454">
        <v>17</v>
      </c>
      <c r="K3454" t="s">
        <v>24</v>
      </c>
      <c r="L3454" t="s">
        <v>24</v>
      </c>
      <c r="M3454" t="s">
        <v>24</v>
      </c>
      <c r="N3454">
        <v>18</v>
      </c>
      <c r="O3454">
        <v>1</v>
      </c>
    </row>
    <row r="3455" spans="1:15">
      <c r="A3455" t="s">
        <v>17539</v>
      </c>
      <c r="B3455" t="s">
        <v>16</v>
      </c>
      <c r="C3455" t="s">
        <v>45</v>
      </c>
      <c r="D3455" t="s">
        <v>1941</v>
      </c>
      <c r="E3455" t="s">
        <v>17551</v>
      </c>
      <c r="F3455" t="s">
        <v>24</v>
      </c>
      <c r="G3455" t="s">
        <v>17552</v>
      </c>
      <c r="H3455" s="1" t="s">
        <v>17553</v>
      </c>
      <c r="I3455" s="1" t="s">
        <v>17554</v>
      </c>
      <c r="J3455">
        <v>35</v>
      </c>
      <c r="K3455" t="s">
        <v>24</v>
      </c>
      <c r="L3455" t="s">
        <v>24</v>
      </c>
      <c r="M3455" t="s">
        <v>24</v>
      </c>
      <c r="N3455">
        <v>36</v>
      </c>
      <c r="O3455">
        <v>1</v>
      </c>
    </row>
    <row r="3456" spans="1:15">
      <c r="A3456" t="s">
        <v>17539</v>
      </c>
      <c r="B3456" t="s">
        <v>16</v>
      </c>
      <c r="C3456" t="s">
        <v>45</v>
      </c>
      <c r="D3456" t="s">
        <v>1941</v>
      </c>
      <c r="E3456" t="s">
        <v>17555</v>
      </c>
      <c r="F3456" t="s">
        <v>24</v>
      </c>
      <c r="G3456" t="s">
        <v>17556</v>
      </c>
      <c r="H3456" s="1" t="s">
        <v>17557</v>
      </c>
      <c r="I3456" s="1" t="s">
        <v>17558</v>
      </c>
      <c r="J3456">
        <v>6</v>
      </c>
      <c r="K3456" t="s">
        <v>24</v>
      </c>
      <c r="L3456" t="s">
        <v>24</v>
      </c>
      <c r="M3456" t="s">
        <v>24</v>
      </c>
      <c r="N3456">
        <v>6</v>
      </c>
      <c r="O3456" t="s">
        <v>24</v>
      </c>
    </row>
    <row r="3457" spans="1:15">
      <c r="A3457" t="s">
        <v>17539</v>
      </c>
      <c r="B3457" t="s">
        <v>16</v>
      </c>
      <c r="C3457" t="s">
        <v>45</v>
      </c>
      <c r="D3457" t="s">
        <v>1941</v>
      </c>
      <c r="E3457" t="s">
        <v>17559</v>
      </c>
      <c r="F3457" t="s">
        <v>24</v>
      </c>
      <c r="G3457" t="s">
        <v>17560</v>
      </c>
      <c r="H3457" s="1" t="s">
        <v>4426</v>
      </c>
      <c r="I3457" s="1" t="s">
        <v>17561</v>
      </c>
      <c r="J3457">
        <v>41</v>
      </c>
      <c r="K3457" t="s">
        <v>24</v>
      </c>
      <c r="L3457" t="s">
        <v>24</v>
      </c>
      <c r="M3457" t="s">
        <v>24</v>
      </c>
      <c r="N3457">
        <v>42</v>
      </c>
      <c r="O3457">
        <v>1</v>
      </c>
    </row>
    <row r="3458" spans="1:15">
      <c r="A3458" t="s">
        <v>17539</v>
      </c>
      <c r="B3458" t="s">
        <v>16</v>
      </c>
      <c r="C3458" t="s">
        <v>45</v>
      </c>
      <c r="D3458" t="s">
        <v>1941</v>
      </c>
      <c r="E3458" t="s">
        <v>17562</v>
      </c>
      <c r="F3458" t="s">
        <v>24</v>
      </c>
      <c r="G3458" t="s">
        <v>17563</v>
      </c>
      <c r="H3458" s="1" t="s">
        <v>17564</v>
      </c>
      <c r="I3458" s="1" t="s">
        <v>17565</v>
      </c>
      <c r="J3458">
        <v>1</v>
      </c>
      <c r="K3458" t="s">
        <v>24</v>
      </c>
      <c r="L3458" t="s">
        <v>24</v>
      </c>
      <c r="M3458" t="s">
        <v>24</v>
      </c>
      <c r="N3458">
        <v>1</v>
      </c>
      <c r="O3458" t="s">
        <v>24</v>
      </c>
    </row>
    <row r="3459" spans="1:15">
      <c r="A3459" t="s">
        <v>17539</v>
      </c>
      <c r="B3459" t="s">
        <v>16</v>
      </c>
      <c r="C3459" t="s">
        <v>45</v>
      </c>
      <c r="D3459" t="s">
        <v>1941</v>
      </c>
      <c r="E3459" t="s">
        <v>17566</v>
      </c>
      <c r="F3459" t="s">
        <v>24</v>
      </c>
      <c r="G3459" t="s">
        <v>17567</v>
      </c>
      <c r="H3459" s="1" t="s">
        <v>17568</v>
      </c>
      <c r="I3459" s="1" t="s">
        <v>17569</v>
      </c>
      <c r="J3459">
        <v>9</v>
      </c>
      <c r="K3459" t="s">
        <v>24</v>
      </c>
      <c r="L3459" t="s">
        <v>24</v>
      </c>
      <c r="M3459" t="s">
        <v>24</v>
      </c>
      <c r="N3459">
        <v>9</v>
      </c>
      <c r="O3459" t="s">
        <v>24</v>
      </c>
    </row>
    <row r="3460" spans="1:15">
      <c r="A3460" t="s">
        <v>17570</v>
      </c>
      <c r="B3460" t="s">
        <v>16</v>
      </c>
      <c r="C3460" t="s">
        <v>45</v>
      </c>
      <c r="D3460" t="s">
        <v>1941</v>
      </c>
      <c r="E3460" t="s">
        <v>17571</v>
      </c>
      <c r="F3460" t="s">
        <v>17572</v>
      </c>
      <c r="G3460" t="s">
        <v>17573</v>
      </c>
      <c r="H3460" s="1" t="s">
        <v>17574</v>
      </c>
      <c r="I3460" s="1" t="s">
        <v>17575</v>
      </c>
      <c r="J3460">
        <v>24</v>
      </c>
      <c r="K3460" t="s">
        <v>24</v>
      </c>
      <c r="L3460" t="s">
        <v>24</v>
      </c>
      <c r="M3460" t="s">
        <v>24</v>
      </c>
      <c r="N3460">
        <v>27</v>
      </c>
      <c r="O3460">
        <v>3</v>
      </c>
    </row>
    <row r="3461" spans="1:15">
      <c r="A3461" t="s">
        <v>17570</v>
      </c>
      <c r="B3461" t="s">
        <v>16</v>
      </c>
      <c r="C3461" t="s">
        <v>45</v>
      </c>
      <c r="D3461" t="s">
        <v>1941</v>
      </c>
      <c r="E3461" t="s">
        <v>17576</v>
      </c>
      <c r="F3461" t="s">
        <v>17577</v>
      </c>
      <c r="G3461" t="s">
        <v>17578</v>
      </c>
      <c r="H3461" s="1">
        <v>42073</v>
      </c>
      <c r="I3461" s="1" t="s">
        <v>17579</v>
      </c>
      <c r="J3461">
        <v>10</v>
      </c>
      <c r="K3461" t="s">
        <v>24</v>
      </c>
      <c r="L3461" t="s">
        <v>24</v>
      </c>
      <c r="M3461" t="s">
        <v>24</v>
      </c>
      <c r="N3461">
        <v>11</v>
      </c>
      <c r="O3461">
        <v>1</v>
      </c>
    </row>
    <row r="3462" spans="1:15">
      <c r="A3462" t="s">
        <v>17570</v>
      </c>
      <c r="B3462" t="s">
        <v>16</v>
      </c>
      <c r="C3462" t="s">
        <v>45</v>
      </c>
      <c r="D3462" t="s">
        <v>1941</v>
      </c>
      <c r="E3462" t="s">
        <v>17580</v>
      </c>
      <c r="F3462" t="s">
        <v>17581</v>
      </c>
      <c r="G3462" t="s">
        <v>17582</v>
      </c>
      <c r="H3462" s="1" t="s">
        <v>17583</v>
      </c>
      <c r="I3462" s="1" t="s">
        <v>17584</v>
      </c>
      <c r="J3462">
        <v>38</v>
      </c>
      <c r="K3462" t="s">
        <v>24</v>
      </c>
      <c r="L3462" t="s">
        <v>24</v>
      </c>
      <c r="M3462" t="s">
        <v>24</v>
      </c>
      <c r="N3462">
        <v>40</v>
      </c>
      <c r="O3462">
        <v>2</v>
      </c>
    </row>
    <row r="3463" spans="1:15">
      <c r="A3463" t="s">
        <v>17570</v>
      </c>
      <c r="B3463" t="s">
        <v>16</v>
      </c>
      <c r="C3463" t="s">
        <v>45</v>
      </c>
      <c r="D3463" t="s">
        <v>1941</v>
      </c>
      <c r="E3463" t="s">
        <v>17585</v>
      </c>
      <c r="F3463" t="s">
        <v>17586</v>
      </c>
      <c r="G3463" t="s">
        <v>17587</v>
      </c>
      <c r="H3463" s="1" t="s">
        <v>17588</v>
      </c>
      <c r="I3463" s="1" t="s">
        <v>17589</v>
      </c>
      <c r="J3463">
        <v>30</v>
      </c>
      <c r="K3463" t="s">
        <v>24</v>
      </c>
      <c r="L3463" t="s">
        <v>24</v>
      </c>
      <c r="M3463" t="s">
        <v>24</v>
      </c>
      <c r="N3463">
        <v>31</v>
      </c>
      <c r="O3463">
        <v>1</v>
      </c>
    </row>
    <row r="3464" spans="1:15">
      <c r="A3464" t="s">
        <v>17570</v>
      </c>
      <c r="B3464" t="s">
        <v>16</v>
      </c>
      <c r="C3464" t="s">
        <v>45</v>
      </c>
      <c r="D3464" t="s">
        <v>1941</v>
      </c>
      <c r="E3464" t="s">
        <v>17590</v>
      </c>
      <c r="F3464" t="s">
        <v>17591</v>
      </c>
      <c r="G3464" t="s">
        <v>17592</v>
      </c>
      <c r="H3464" s="1" t="s">
        <v>17593</v>
      </c>
      <c r="I3464" s="1" t="s">
        <v>17594</v>
      </c>
      <c r="J3464">
        <v>25</v>
      </c>
      <c r="K3464" t="s">
        <v>24</v>
      </c>
      <c r="L3464" t="s">
        <v>24</v>
      </c>
      <c r="M3464" t="s">
        <v>24</v>
      </c>
      <c r="N3464">
        <v>26</v>
      </c>
      <c r="O3464">
        <v>1</v>
      </c>
    </row>
    <row r="3465" spans="1:15">
      <c r="A3465" t="s">
        <v>17570</v>
      </c>
      <c r="B3465" t="s">
        <v>16</v>
      </c>
      <c r="C3465" t="s">
        <v>45</v>
      </c>
      <c r="D3465" t="s">
        <v>1941</v>
      </c>
      <c r="E3465" t="s">
        <v>17595</v>
      </c>
      <c r="F3465" t="s">
        <v>17596</v>
      </c>
      <c r="G3465" t="s">
        <v>17597</v>
      </c>
      <c r="H3465" s="1" t="s">
        <v>17598</v>
      </c>
      <c r="I3465" s="1" t="s">
        <v>17599</v>
      </c>
      <c r="J3465">
        <v>11</v>
      </c>
      <c r="K3465" t="s">
        <v>24</v>
      </c>
      <c r="L3465" t="s">
        <v>24</v>
      </c>
      <c r="M3465" t="s">
        <v>24</v>
      </c>
      <c r="N3465">
        <v>11</v>
      </c>
      <c r="O3465" t="s">
        <v>24</v>
      </c>
    </row>
    <row r="3466" spans="1:15">
      <c r="A3466" t="s">
        <v>17570</v>
      </c>
      <c r="B3466" t="s">
        <v>16</v>
      </c>
      <c r="C3466" t="s">
        <v>45</v>
      </c>
      <c r="D3466" t="s">
        <v>1941</v>
      </c>
      <c r="E3466" t="s">
        <v>17600</v>
      </c>
      <c r="F3466" t="s">
        <v>17601</v>
      </c>
      <c r="G3466" t="s">
        <v>17602</v>
      </c>
      <c r="H3466" s="1" t="s">
        <v>17603</v>
      </c>
      <c r="I3466" s="1" t="s">
        <v>17604</v>
      </c>
      <c r="J3466">
        <v>15</v>
      </c>
      <c r="K3466" t="s">
        <v>24</v>
      </c>
      <c r="L3466" t="s">
        <v>24</v>
      </c>
      <c r="M3466" t="s">
        <v>24</v>
      </c>
      <c r="N3466">
        <v>15</v>
      </c>
      <c r="O3466" t="s">
        <v>24</v>
      </c>
    </row>
    <row r="3467" spans="1:15">
      <c r="A3467" t="s">
        <v>17570</v>
      </c>
      <c r="B3467" t="s">
        <v>16</v>
      </c>
      <c r="C3467" t="s">
        <v>45</v>
      </c>
      <c r="D3467" t="s">
        <v>1941</v>
      </c>
      <c r="E3467" t="s">
        <v>17605</v>
      </c>
      <c r="F3467" t="s">
        <v>17606</v>
      </c>
      <c r="G3467" t="s">
        <v>17607</v>
      </c>
      <c r="H3467" s="1" t="s">
        <v>17608</v>
      </c>
      <c r="I3467" s="1" t="s">
        <v>17609</v>
      </c>
      <c r="J3467">
        <v>27</v>
      </c>
      <c r="K3467" t="s">
        <v>24</v>
      </c>
      <c r="L3467" t="s">
        <v>24</v>
      </c>
      <c r="M3467" t="s">
        <v>24</v>
      </c>
      <c r="N3467">
        <v>29</v>
      </c>
      <c r="O3467">
        <v>2</v>
      </c>
    </row>
    <row r="3468" spans="1:15">
      <c r="A3468" t="s">
        <v>17570</v>
      </c>
      <c r="B3468" t="s">
        <v>16</v>
      </c>
      <c r="C3468" t="s">
        <v>45</v>
      </c>
      <c r="D3468" t="s">
        <v>1941</v>
      </c>
      <c r="E3468" t="s">
        <v>17610</v>
      </c>
      <c r="F3468" t="s">
        <v>17611</v>
      </c>
      <c r="G3468" t="s">
        <v>17612</v>
      </c>
      <c r="H3468" s="1" t="s">
        <v>17613</v>
      </c>
      <c r="I3468" s="1" t="s">
        <v>17614</v>
      </c>
      <c r="J3468">
        <v>9</v>
      </c>
      <c r="K3468" t="s">
        <v>24</v>
      </c>
      <c r="L3468" t="s">
        <v>24</v>
      </c>
      <c r="M3468" t="s">
        <v>24</v>
      </c>
      <c r="N3468">
        <v>9</v>
      </c>
      <c r="O3468" t="s">
        <v>24</v>
      </c>
    </row>
    <row r="3469" spans="1:15">
      <c r="A3469" t="s">
        <v>17615</v>
      </c>
      <c r="B3469" t="s">
        <v>16</v>
      </c>
      <c r="C3469" t="s">
        <v>45</v>
      </c>
      <c r="D3469" t="s">
        <v>1941</v>
      </c>
      <c r="E3469" t="s">
        <v>17616</v>
      </c>
      <c r="F3469" t="s">
        <v>17617</v>
      </c>
      <c r="G3469" t="s">
        <v>17618</v>
      </c>
      <c r="H3469" s="1" t="s">
        <v>17619</v>
      </c>
      <c r="I3469" s="1" t="s">
        <v>17620</v>
      </c>
      <c r="J3469">
        <v>4</v>
      </c>
      <c r="K3469" t="s">
        <v>24</v>
      </c>
      <c r="L3469" t="s">
        <v>24</v>
      </c>
      <c r="M3469" t="s">
        <v>24</v>
      </c>
      <c r="N3469">
        <v>4</v>
      </c>
      <c r="O3469" t="s">
        <v>24</v>
      </c>
    </row>
    <row r="3470" spans="1:15">
      <c r="A3470" t="s">
        <v>17615</v>
      </c>
      <c r="B3470" t="s">
        <v>16</v>
      </c>
      <c r="C3470" t="s">
        <v>45</v>
      </c>
      <c r="D3470" t="s">
        <v>1941</v>
      </c>
      <c r="E3470" t="s">
        <v>17621</v>
      </c>
      <c r="F3470" t="s">
        <v>17622</v>
      </c>
      <c r="G3470" t="s">
        <v>17623</v>
      </c>
      <c r="H3470" s="1" t="s">
        <v>3387</v>
      </c>
      <c r="I3470" s="1" t="s">
        <v>17624</v>
      </c>
      <c r="J3470">
        <v>3</v>
      </c>
      <c r="K3470" t="s">
        <v>24</v>
      </c>
      <c r="L3470" t="s">
        <v>24</v>
      </c>
      <c r="M3470" t="s">
        <v>24</v>
      </c>
      <c r="N3470">
        <v>3</v>
      </c>
      <c r="O3470" t="s">
        <v>24</v>
      </c>
    </row>
    <row r="3471" spans="1:15">
      <c r="A3471" t="s">
        <v>17615</v>
      </c>
      <c r="B3471" t="s">
        <v>16</v>
      </c>
      <c r="C3471" t="s">
        <v>45</v>
      </c>
      <c r="D3471" t="s">
        <v>1941</v>
      </c>
      <c r="E3471" t="s">
        <v>17625</v>
      </c>
      <c r="F3471" t="s">
        <v>17626</v>
      </c>
      <c r="G3471" t="s">
        <v>17627</v>
      </c>
      <c r="H3471" s="1" t="s">
        <v>17628</v>
      </c>
      <c r="I3471" s="1" t="s">
        <v>17629</v>
      </c>
      <c r="J3471">
        <v>52</v>
      </c>
      <c r="K3471" t="s">
        <v>24</v>
      </c>
      <c r="L3471" t="s">
        <v>24</v>
      </c>
      <c r="M3471" t="s">
        <v>24</v>
      </c>
      <c r="N3471">
        <v>59</v>
      </c>
      <c r="O3471">
        <v>7</v>
      </c>
    </row>
    <row r="3472" spans="1:15">
      <c r="A3472" t="s">
        <v>17630</v>
      </c>
      <c r="B3472" t="s">
        <v>16</v>
      </c>
      <c r="C3472" t="s">
        <v>45</v>
      </c>
      <c r="D3472" t="s">
        <v>1941</v>
      </c>
      <c r="E3472" t="s">
        <v>17631</v>
      </c>
      <c r="F3472" t="s">
        <v>17632</v>
      </c>
      <c r="G3472" t="s">
        <v>17633</v>
      </c>
      <c r="H3472" s="1" t="s">
        <v>17634</v>
      </c>
      <c r="I3472" s="1" t="s">
        <v>17635</v>
      </c>
      <c r="J3472">
        <v>17</v>
      </c>
      <c r="K3472" t="s">
        <v>24</v>
      </c>
      <c r="L3472" t="s">
        <v>24</v>
      </c>
      <c r="M3472" t="s">
        <v>24</v>
      </c>
      <c r="N3472">
        <v>17</v>
      </c>
      <c r="O3472" t="s">
        <v>24</v>
      </c>
    </row>
    <row r="3473" spans="1:15">
      <c r="A3473" t="s">
        <v>17630</v>
      </c>
      <c r="B3473" t="s">
        <v>16</v>
      </c>
      <c r="C3473" t="s">
        <v>45</v>
      </c>
      <c r="D3473" t="s">
        <v>1941</v>
      </c>
      <c r="E3473" t="s">
        <v>17636</v>
      </c>
      <c r="F3473" t="s">
        <v>17637</v>
      </c>
      <c r="G3473" t="s">
        <v>17638</v>
      </c>
      <c r="H3473" s="1" t="s">
        <v>17639</v>
      </c>
      <c r="I3473" s="1" t="s">
        <v>17640</v>
      </c>
      <c r="J3473">
        <v>21</v>
      </c>
      <c r="K3473" t="s">
        <v>24</v>
      </c>
      <c r="L3473" t="s">
        <v>24</v>
      </c>
      <c r="M3473" t="s">
        <v>24</v>
      </c>
      <c r="N3473">
        <v>22</v>
      </c>
      <c r="O3473">
        <v>1</v>
      </c>
    </row>
    <row r="3474" spans="1:15">
      <c r="A3474" t="s">
        <v>17630</v>
      </c>
      <c r="B3474" t="s">
        <v>16</v>
      </c>
      <c r="C3474" t="s">
        <v>45</v>
      </c>
      <c r="D3474" t="s">
        <v>1941</v>
      </c>
      <c r="E3474" t="s">
        <v>17641</v>
      </c>
      <c r="F3474" t="s">
        <v>17642</v>
      </c>
      <c r="G3474" t="s">
        <v>17643</v>
      </c>
      <c r="H3474" s="1" t="s">
        <v>17644</v>
      </c>
      <c r="I3474" s="1" t="s">
        <v>17645</v>
      </c>
      <c r="J3474">
        <v>52</v>
      </c>
      <c r="K3474" t="s">
        <v>24</v>
      </c>
      <c r="L3474" t="s">
        <v>24</v>
      </c>
      <c r="M3474" t="s">
        <v>24</v>
      </c>
      <c r="N3474">
        <v>59</v>
      </c>
      <c r="O3474">
        <v>7</v>
      </c>
    </row>
    <row r="3475" spans="1:15">
      <c r="A3475" t="s">
        <v>17646</v>
      </c>
      <c r="B3475" t="s">
        <v>16</v>
      </c>
      <c r="C3475" t="s">
        <v>45</v>
      </c>
      <c r="D3475" t="s">
        <v>1941</v>
      </c>
      <c r="E3475" t="s">
        <v>17647</v>
      </c>
      <c r="F3475" t="s">
        <v>17648</v>
      </c>
      <c r="G3475" t="s">
        <v>17649</v>
      </c>
      <c r="H3475" s="1" t="s">
        <v>17650</v>
      </c>
      <c r="I3475" s="1" t="s">
        <v>17651</v>
      </c>
      <c r="J3475">
        <v>8</v>
      </c>
      <c r="K3475" t="s">
        <v>24</v>
      </c>
      <c r="L3475" t="s">
        <v>24</v>
      </c>
      <c r="M3475" t="s">
        <v>24</v>
      </c>
      <c r="N3475">
        <v>8</v>
      </c>
      <c r="O3475" t="s">
        <v>24</v>
      </c>
    </row>
    <row r="3476" spans="1:15">
      <c r="A3476" t="s">
        <v>17652</v>
      </c>
      <c r="B3476" t="s">
        <v>16</v>
      </c>
      <c r="C3476" t="s">
        <v>45</v>
      </c>
      <c r="D3476" t="s">
        <v>1941</v>
      </c>
      <c r="E3476" t="s">
        <v>17653</v>
      </c>
      <c r="F3476" t="s">
        <v>17654</v>
      </c>
      <c r="G3476" t="s">
        <v>17655</v>
      </c>
      <c r="H3476" s="1" t="s">
        <v>17656</v>
      </c>
      <c r="I3476" s="1" t="s">
        <v>17657</v>
      </c>
      <c r="J3476">
        <v>2</v>
      </c>
      <c r="K3476" t="s">
        <v>24</v>
      </c>
      <c r="L3476" t="s">
        <v>24</v>
      </c>
      <c r="M3476" t="s">
        <v>24</v>
      </c>
      <c r="N3476">
        <v>2</v>
      </c>
      <c r="O3476" t="s">
        <v>24</v>
      </c>
    </row>
    <row r="3477" spans="1:15">
      <c r="A3477" t="s">
        <v>17658</v>
      </c>
      <c r="B3477" t="s">
        <v>16</v>
      </c>
      <c r="C3477" t="s">
        <v>45</v>
      </c>
      <c r="D3477" t="s">
        <v>1941</v>
      </c>
      <c r="E3477" t="s">
        <v>17659</v>
      </c>
      <c r="F3477" t="s">
        <v>17660</v>
      </c>
      <c r="G3477" t="s">
        <v>17661</v>
      </c>
      <c r="H3477" s="1" t="s">
        <v>17662</v>
      </c>
      <c r="I3477" s="1" t="s">
        <v>17663</v>
      </c>
      <c r="J3477">
        <v>9</v>
      </c>
      <c r="K3477" t="s">
        <v>24</v>
      </c>
      <c r="L3477" t="s">
        <v>24</v>
      </c>
      <c r="M3477" t="s">
        <v>24</v>
      </c>
      <c r="N3477">
        <v>9</v>
      </c>
      <c r="O3477" t="s">
        <v>24</v>
      </c>
    </row>
    <row r="3478" spans="1:15">
      <c r="A3478" t="s">
        <v>17658</v>
      </c>
      <c r="B3478" t="s">
        <v>16</v>
      </c>
      <c r="C3478" t="s">
        <v>45</v>
      </c>
      <c r="D3478" t="s">
        <v>1941</v>
      </c>
      <c r="E3478" t="s">
        <v>17664</v>
      </c>
      <c r="F3478" t="s">
        <v>17665</v>
      </c>
      <c r="G3478" t="s">
        <v>17666</v>
      </c>
      <c r="H3478" s="1" t="s">
        <v>17667</v>
      </c>
      <c r="I3478" s="1" t="s">
        <v>17668</v>
      </c>
      <c r="J3478">
        <v>3</v>
      </c>
      <c r="K3478" t="s">
        <v>24</v>
      </c>
      <c r="L3478" t="s">
        <v>24</v>
      </c>
      <c r="M3478" t="s">
        <v>24</v>
      </c>
      <c r="N3478">
        <v>3</v>
      </c>
      <c r="O3478" t="s">
        <v>24</v>
      </c>
    </row>
    <row r="3479" spans="1:15">
      <c r="A3479" t="s">
        <v>17652</v>
      </c>
      <c r="B3479" t="s">
        <v>16</v>
      </c>
      <c r="C3479" t="s">
        <v>45</v>
      </c>
      <c r="D3479" t="s">
        <v>1941</v>
      </c>
      <c r="E3479" t="s">
        <v>17669</v>
      </c>
      <c r="F3479" t="s">
        <v>17670</v>
      </c>
      <c r="G3479" t="s">
        <v>17671</v>
      </c>
      <c r="H3479" s="1" t="s">
        <v>17672</v>
      </c>
      <c r="I3479" s="1" t="s">
        <v>17673</v>
      </c>
      <c r="J3479">
        <v>1</v>
      </c>
      <c r="K3479" t="s">
        <v>24</v>
      </c>
      <c r="L3479" t="s">
        <v>24</v>
      </c>
      <c r="M3479" t="s">
        <v>24</v>
      </c>
      <c r="N3479">
        <v>1</v>
      </c>
      <c r="O3479" t="s">
        <v>24</v>
      </c>
    </row>
    <row r="3480" spans="1:15">
      <c r="A3480" t="s">
        <v>17658</v>
      </c>
      <c r="B3480" t="s">
        <v>16</v>
      </c>
      <c r="C3480" t="s">
        <v>45</v>
      </c>
      <c r="D3480" t="s">
        <v>1941</v>
      </c>
      <c r="E3480" t="s">
        <v>17674</v>
      </c>
      <c r="F3480" t="s">
        <v>17675</v>
      </c>
      <c r="G3480" t="s">
        <v>17676</v>
      </c>
      <c r="H3480" s="1" t="s">
        <v>17677</v>
      </c>
      <c r="I3480" s="1" t="s">
        <v>17678</v>
      </c>
      <c r="J3480">
        <v>13</v>
      </c>
      <c r="K3480" t="s">
        <v>24</v>
      </c>
      <c r="L3480" t="s">
        <v>24</v>
      </c>
      <c r="M3480" t="s">
        <v>24</v>
      </c>
      <c r="N3480">
        <v>13</v>
      </c>
      <c r="O3480" t="s">
        <v>24</v>
      </c>
    </row>
    <row r="3481" spans="1:15">
      <c r="A3481" t="s">
        <v>17658</v>
      </c>
      <c r="B3481" t="s">
        <v>16</v>
      </c>
      <c r="C3481" t="s">
        <v>45</v>
      </c>
      <c r="D3481" t="s">
        <v>1941</v>
      </c>
      <c r="E3481" t="s">
        <v>17679</v>
      </c>
      <c r="F3481" t="s">
        <v>17680</v>
      </c>
      <c r="G3481" t="s">
        <v>17681</v>
      </c>
      <c r="H3481" s="1">
        <v>45717</v>
      </c>
      <c r="I3481" s="1" t="s">
        <v>17682</v>
      </c>
      <c r="J3481">
        <v>5</v>
      </c>
      <c r="K3481" t="s">
        <v>24</v>
      </c>
      <c r="L3481" t="s">
        <v>24</v>
      </c>
      <c r="M3481" t="s">
        <v>24</v>
      </c>
      <c r="N3481">
        <v>5</v>
      </c>
      <c r="O3481" t="s">
        <v>24</v>
      </c>
    </row>
    <row r="3482" spans="1:15">
      <c r="A3482" t="s">
        <v>17683</v>
      </c>
      <c r="B3482" t="s">
        <v>16</v>
      </c>
      <c r="C3482" t="s">
        <v>45</v>
      </c>
      <c r="D3482" t="s">
        <v>1941</v>
      </c>
      <c r="E3482">
        <v>1</v>
      </c>
      <c r="F3482" t="s">
        <v>17684</v>
      </c>
      <c r="G3482" t="s">
        <v>17685</v>
      </c>
      <c r="H3482" s="1" t="s">
        <v>17686</v>
      </c>
      <c r="I3482" s="1" t="s">
        <v>17687</v>
      </c>
      <c r="J3482">
        <v>20</v>
      </c>
      <c r="K3482" t="s">
        <v>24</v>
      </c>
      <c r="L3482" t="s">
        <v>24</v>
      </c>
      <c r="M3482" t="s">
        <v>24</v>
      </c>
      <c r="N3482">
        <v>20</v>
      </c>
      <c r="O3482" t="s">
        <v>24</v>
      </c>
    </row>
    <row r="3483" spans="1:15">
      <c r="A3483" t="s">
        <v>17688</v>
      </c>
      <c r="B3483" t="s">
        <v>16</v>
      </c>
      <c r="C3483" t="s">
        <v>45</v>
      </c>
      <c r="D3483" t="s">
        <v>1941</v>
      </c>
      <c r="E3483" t="s">
        <v>17689</v>
      </c>
      <c r="F3483" t="s">
        <v>17690</v>
      </c>
      <c r="G3483" t="s">
        <v>17691</v>
      </c>
      <c r="H3483" s="1" t="s">
        <v>17692</v>
      </c>
      <c r="I3483" s="1" t="s">
        <v>17693</v>
      </c>
      <c r="J3483">
        <v>64</v>
      </c>
      <c r="K3483" t="s">
        <v>24</v>
      </c>
      <c r="L3483" t="s">
        <v>24</v>
      </c>
      <c r="M3483" t="s">
        <v>24</v>
      </c>
      <c r="N3483">
        <v>65</v>
      </c>
      <c r="O3483">
        <v>1</v>
      </c>
    </row>
    <row r="3484" spans="1:15">
      <c r="A3484" t="s">
        <v>17694</v>
      </c>
      <c r="B3484" t="s">
        <v>16</v>
      </c>
      <c r="C3484" t="s">
        <v>45</v>
      </c>
      <c r="D3484" t="s">
        <v>1941</v>
      </c>
      <c r="E3484" t="s">
        <v>17695</v>
      </c>
      <c r="F3484" t="s">
        <v>17696</v>
      </c>
      <c r="G3484" t="s">
        <v>17697</v>
      </c>
      <c r="H3484" s="1" t="s">
        <v>17698</v>
      </c>
      <c r="I3484" s="1" t="s">
        <v>17699</v>
      </c>
      <c r="J3484">
        <v>42</v>
      </c>
      <c r="K3484" t="s">
        <v>24</v>
      </c>
      <c r="L3484" t="s">
        <v>24</v>
      </c>
      <c r="M3484" t="s">
        <v>24</v>
      </c>
      <c r="N3484">
        <v>43</v>
      </c>
      <c r="O3484">
        <v>1</v>
      </c>
    </row>
    <row r="3485" spans="1:15">
      <c r="A3485" t="s">
        <v>17700</v>
      </c>
      <c r="B3485" t="s">
        <v>16</v>
      </c>
      <c r="C3485" t="s">
        <v>45</v>
      </c>
      <c r="D3485" t="s">
        <v>1941</v>
      </c>
      <c r="E3485" t="s">
        <v>17701</v>
      </c>
      <c r="F3485" t="s">
        <v>17702</v>
      </c>
      <c r="G3485" t="s">
        <v>17703</v>
      </c>
      <c r="H3485" s="1" t="s">
        <v>17704</v>
      </c>
      <c r="I3485" s="1" t="s">
        <v>17705</v>
      </c>
      <c r="J3485">
        <v>68</v>
      </c>
      <c r="K3485" t="s">
        <v>24</v>
      </c>
      <c r="L3485" t="s">
        <v>24</v>
      </c>
      <c r="M3485" t="s">
        <v>24</v>
      </c>
      <c r="N3485">
        <v>69</v>
      </c>
      <c r="O3485">
        <v>1</v>
      </c>
    </row>
    <row r="3486" spans="1:15">
      <c r="A3486" t="s">
        <v>17706</v>
      </c>
      <c r="B3486" t="s">
        <v>16</v>
      </c>
      <c r="C3486" t="s">
        <v>45</v>
      </c>
      <c r="D3486" t="s">
        <v>1941</v>
      </c>
      <c r="E3486" t="s">
        <v>17707</v>
      </c>
      <c r="F3486" t="s">
        <v>17708</v>
      </c>
      <c r="G3486" t="s">
        <v>17709</v>
      </c>
      <c r="H3486" s="1" t="s">
        <v>17704</v>
      </c>
      <c r="I3486" s="1" t="s">
        <v>17710</v>
      </c>
      <c r="J3486">
        <v>68</v>
      </c>
      <c r="K3486" t="s">
        <v>24</v>
      </c>
      <c r="L3486" t="s">
        <v>24</v>
      </c>
      <c r="M3486" t="s">
        <v>24</v>
      </c>
      <c r="N3486">
        <v>69</v>
      </c>
      <c r="O3486">
        <v>1</v>
      </c>
    </row>
    <row r="3487" spans="1:15">
      <c r="A3487" t="s">
        <v>17711</v>
      </c>
      <c r="B3487" t="s">
        <v>16</v>
      </c>
      <c r="C3487" t="s">
        <v>45</v>
      </c>
      <c r="D3487" t="s">
        <v>1941</v>
      </c>
      <c r="E3487" t="s">
        <v>17712</v>
      </c>
      <c r="F3487" t="s">
        <v>17713</v>
      </c>
      <c r="G3487" t="s">
        <v>17714</v>
      </c>
      <c r="H3487" s="1" t="s">
        <v>17715</v>
      </c>
      <c r="I3487" s="1" t="s">
        <v>17716</v>
      </c>
      <c r="J3487">
        <v>28</v>
      </c>
      <c r="K3487" t="s">
        <v>24</v>
      </c>
      <c r="L3487" t="s">
        <v>24</v>
      </c>
      <c r="M3487" t="s">
        <v>24</v>
      </c>
      <c r="N3487">
        <v>31</v>
      </c>
      <c r="O3487">
        <v>3</v>
      </c>
    </row>
    <row r="3488" spans="1:15">
      <c r="A3488" t="s">
        <v>17717</v>
      </c>
      <c r="B3488" t="s">
        <v>16</v>
      </c>
      <c r="C3488" t="s">
        <v>45</v>
      </c>
      <c r="D3488" t="s">
        <v>1941</v>
      </c>
      <c r="E3488" t="s">
        <v>17718</v>
      </c>
      <c r="F3488" t="s">
        <v>17719</v>
      </c>
      <c r="G3488" t="s">
        <v>17720</v>
      </c>
      <c r="H3488" s="1" t="s">
        <v>17721</v>
      </c>
      <c r="I3488" s="1" t="s">
        <v>17722</v>
      </c>
      <c r="J3488">
        <v>42</v>
      </c>
      <c r="K3488" t="s">
        <v>24</v>
      </c>
      <c r="L3488" t="s">
        <v>24</v>
      </c>
      <c r="M3488" t="s">
        <v>24</v>
      </c>
      <c r="N3488">
        <v>42</v>
      </c>
      <c r="O3488" t="s">
        <v>24</v>
      </c>
    </row>
    <row r="3489" spans="1:15">
      <c r="A3489" t="s">
        <v>17723</v>
      </c>
      <c r="B3489" t="s">
        <v>16</v>
      </c>
      <c r="C3489" t="s">
        <v>45</v>
      </c>
      <c r="D3489" t="s">
        <v>1941</v>
      </c>
      <c r="E3489" t="s">
        <v>17724</v>
      </c>
      <c r="F3489" t="s">
        <v>17725</v>
      </c>
      <c r="G3489" t="s">
        <v>17726</v>
      </c>
      <c r="H3489" s="1" t="s">
        <v>17727</v>
      </c>
      <c r="I3489" s="1" t="s">
        <v>17728</v>
      </c>
      <c r="J3489">
        <v>25</v>
      </c>
      <c r="K3489" t="s">
        <v>24</v>
      </c>
      <c r="L3489" t="s">
        <v>24</v>
      </c>
      <c r="M3489" t="s">
        <v>24</v>
      </c>
      <c r="N3489">
        <v>32</v>
      </c>
      <c r="O3489">
        <v>7</v>
      </c>
    </row>
    <row r="3490" spans="1:15">
      <c r="A3490" t="s">
        <v>17723</v>
      </c>
      <c r="B3490" t="s">
        <v>16</v>
      </c>
      <c r="C3490" t="s">
        <v>45</v>
      </c>
      <c r="D3490" t="s">
        <v>1941</v>
      </c>
      <c r="E3490" t="s">
        <v>17729</v>
      </c>
      <c r="F3490" t="s">
        <v>17730</v>
      </c>
      <c r="G3490" t="s">
        <v>17731</v>
      </c>
      <c r="H3490" s="1" t="s">
        <v>17732</v>
      </c>
      <c r="I3490" s="1" t="s">
        <v>17733</v>
      </c>
      <c r="J3490">
        <v>1</v>
      </c>
      <c r="K3490" t="s">
        <v>24</v>
      </c>
      <c r="L3490" t="s">
        <v>24</v>
      </c>
      <c r="M3490" t="s">
        <v>24</v>
      </c>
      <c r="N3490">
        <v>2</v>
      </c>
      <c r="O3490">
        <v>1</v>
      </c>
    </row>
    <row r="3491" spans="1:15">
      <c r="A3491" t="s">
        <v>17734</v>
      </c>
      <c r="B3491" t="s">
        <v>16</v>
      </c>
      <c r="C3491" t="s">
        <v>45</v>
      </c>
      <c r="D3491" t="s">
        <v>1941</v>
      </c>
      <c r="E3491" t="s">
        <v>17735</v>
      </c>
      <c r="F3491" t="s">
        <v>17736</v>
      </c>
      <c r="G3491" t="s">
        <v>17737</v>
      </c>
      <c r="H3491" s="1" t="s">
        <v>17738</v>
      </c>
      <c r="I3491" s="1" t="s">
        <v>17739</v>
      </c>
      <c r="J3491">
        <v>61</v>
      </c>
      <c r="K3491" t="s">
        <v>24</v>
      </c>
      <c r="L3491" t="s">
        <v>24</v>
      </c>
      <c r="M3491" t="s">
        <v>24</v>
      </c>
      <c r="N3491">
        <v>63</v>
      </c>
      <c r="O3491">
        <v>2</v>
      </c>
    </row>
    <row r="3492" spans="1:15">
      <c r="A3492" t="s">
        <v>17740</v>
      </c>
      <c r="B3492" t="s">
        <v>16</v>
      </c>
      <c r="C3492" t="s">
        <v>45</v>
      </c>
      <c r="D3492" t="s">
        <v>1941</v>
      </c>
      <c r="E3492" t="s">
        <v>17741</v>
      </c>
      <c r="F3492" t="s">
        <v>17742</v>
      </c>
      <c r="G3492" t="s">
        <v>17743</v>
      </c>
      <c r="H3492" s="1" t="s">
        <v>17744</v>
      </c>
      <c r="I3492" s="1" t="s">
        <v>17745</v>
      </c>
      <c r="J3492">
        <v>25</v>
      </c>
      <c r="K3492" t="s">
        <v>24</v>
      </c>
      <c r="L3492" t="s">
        <v>24</v>
      </c>
      <c r="M3492" t="s">
        <v>24</v>
      </c>
      <c r="N3492">
        <v>25</v>
      </c>
      <c r="O3492" t="s">
        <v>24</v>
      </c>
    </row>
    <row r="3493" spans="1:15">
      <c r="A3493" t="s">
        <v>17746</v>
      </c>
      <c r="B3493" t="s">
        <v>16</v>
      </c>
      <c r="C3493" t="s">
        <v>45</v>
      </c>
      <c r="D3493" t="s">
        <v>1941</v>
      </c>
      <c r="E3493" t="s">
        <v>17747</v>
      </c>
      <c r="F3493" t="s">
        <v>17748</v>
      </c>
      <c r="G3493" t="s">
        <v>17749</v>
      </c>
      <c r="H3493" s="1">
        <v>41852</v>
      </c>
      <c r="I3493" s="1" t="s">
        <v>17750</v>
      </c>
      <c r="J3493">
        <v>5</v>
      </c>
      <c r="K3493" t="s">
        <v>24</v>
      </c>
      <c r="L3493" t="s">
        <v>24</v>
      </c>
      <c r="M3493" t="s">
        <v>24</v>
      </c>
      <c r="N3493">
        <v>5</v>
      </c>
      <c r="O3493" t="s">
        <v>24</v>
      </c>
    </row>
    <row r="3494" spans="1:15">
      <c r="A3494" t="s">
        <v>17751</v>
      </c>
      <c r="B3494" t="s">
        <v>16</v>
      </c>
      <c r="C3494" t="s">
        <v>45</v>
      </c>
      <c r="D3494" t="s">
        <v>1941</v>
      </c>
      <c r="E3494" t="s">
        <v>17752</v>
      </c>
      <c r="F3494" t="s">
        <v>17753</v>
      </c>
      <c r="G3494" t="s">
        <v>17754</v>
      </c>
      <c r="H3494" s="1" t="s">
        <v>17755</v>
      </c>
      <c r="I3494" s="1" t="s">
        <v>17756</v>
      </c>
      <c r="J3494">
        <v>7</v>
      </c>
      <c r="K3494" t="s">
        <v>24</v>
      </c>
      <c r="L3494" t="s">
        <v>24</v>
      </c>
      <c r="M3494" t="s">
        <v>24</v>
      </c>
      <c r="N3494">
        <v>7</v>
      </c>
      <c r="O3494" t="s">
        <v>24</v>
      </c>
    </row>
    <row r="3495" spans="1:15">
      <c r="A3495" t="s">
        <v>17757</v>
      </c>
      <c r="B3495" t="s">
        <v>16</v>
      </c>
      <c r="C3495" t="s">
        <v>45</v>
      </c>
      <c r="D3495" t="s">
        <v>1941</v>
      </c>
      <c r="E3495" t="s">
        <v>17758</v>
      </c>
      <c r="F3495" t="s">
        <v>17759</v>
      </c>
      <c r="G3495" t="s">
        <v>17760</v>
      </c>
      <c r="H3495" s="1" t="s">
        <v>17761</v>
      </c>
      <c r="I3495" s="1" t="s">
        <v>17762</v>
      </c>
      <c r="J3495">
        <v>5</v>
      </c>
      <c r="K3495" t="s">
        <v>24</v>
      </c>
      <c r="L3495" t="s">
        <v>24</v>
      </c>
      <c r="M3495" t="s">
        <v>24</v>
      </c>
      <c r="N3495">
        <v>5</v>
      </c>
      <c r="O3495" t="s">
        <v>24</v>
      </c>
    </row>
    <row r="3496" spans="1:15">
      <c r="A3496" t="s">
        <v>17746</v>
      </c>
      <c r="B3496" t="s">
        <v>16</v>
      </c>
      <c r="C3496" t="s">
        <v>45</v>
      </c>
      <c r="D3496" t="s">
        <v>1941</v>
      </c>
      <c r="E3496" t="s">
        <v>17763</v>
      </c>
      <c r="F3496" t="s">
        <v>17764</v>
      </c>
      <c r="G3496" t="s">
        <v>17765</v>
      </c>
      <c r="H3496" s="1" t="s">
        <v>17766</v>
      </c>
      <c r="I3496" s="1" t="s">
        <v>17767</v>
      </c>
      <c r="J3496">
        <v>4</v>
      </c>
      <c r="K3496" t="s">
        <v>24</v>
      </c>
      <c r="L3496" t="s">
        <v>24</v>
      </c>
      <c r="M3496" t="s">
        <v>24</v>
      </c>
      <c r="N3496">
        <v>4</v>
      </c>
      <c r="O3496" t="s">
        <v>24</v>
      </c>
    </row>
    <row r="3497" spans="1:15">
      <c r="A3497" t="s">
        <v>17768</v>
      </c>
      <c r="B3497" t="s">
        <v>16</v>
      </c>
      <c r="C3497" t="s">
        <v>45</v>
      </c>
      <c r="D3497" t="s">
        <v>1941</v>
      </c>
      <c r="E3497" t="s">
        <v>17769</v>
      </c>
      <c r="F3497" t="s">
        <v>17770</v>
      </c>
      <c r="G3497" t="s">
        <v>17771</v>
      </c>
      <c r="H3497" s="1">
        <v>44713</v>
      </c>
      <c r="I3497" s="1" t="s">
        <v>17772</v>
      </c>
      <c r="J3497">
        <v>6</v>
      </c>
      <c r="K3497" t="s">
        <v>24</v>
      </c>
      <c r="L3497" t="s">
        <v>24</v>
      </c>
      <c r="M3497" t="s">
        <v>24</v>
      </c>
      <c r="N3497">
        <v>6</v>
      </c>
      <c r="O3497" t="s">
        <v>24</v>
      </c>
    </row>
    <row r="3498" spans="1:15">
      <c r="A3498" t="s">
        <v>17773</v>
      </c>
      <c r="B3498" t="s">
        <v>16</v>
      </c>
      <c r="C3498" t="s">
        <v>45</v>
      </c>
      <c r="D3498" t="s">
        <v>1941</v>
      </c>
      <c r="E3498" t="s">
        <v>17774</v>
      </c>
      <c r="F3498" t="s">
        <v>17775</v>
      </c>
      <c r="G3498" t="s">
        <v>17776</v>
      </c>
      <c r="H3498" s="1" t="s">
        <v>4594</v>
      </c>
      <c r="I3498" s="1" t="s">
        <v>17777</v>
      </c>
      <c r="J3498">
        <v>5</v>
      </c>
      <c r="K3498" t="s">
        <v>24</v>
      </c>
      <c r="L3498" t="s">
        <v>24</v>
      </c>
      <c r="M3498" t="s">
        <v>24</v>
      </c>
      <c r="N3498">
        <v>5</v>
      </c>
      <c r="O3498" t="s">
        <v>24</v>
      </c>
    </row>
    <row r="3499" spans="1:15">
      <c r="A3499" t="s">
        <v>17778</v>
      </c>
      <c r="B3499" t="s">
        <v>16</v>
      </c>
      <c r="C3499" t="s">
        <v>45</v>
      </c>
      <c r="D3499" t="s">
        <v>1941</v>
      </c>
      <c r="E3499" t="s">
        <v>66</v>
      </c>
      <c r="F3499" t="s">
        <v>17779</v>
      </c>
      <c r="G3499" t="s">
        <v>17780</v>
      </c>
      <c r="H3499" s="1" t="s">
        <v>17781</v>
      </c>
      <c r="I3499" s="1" t="s">
        <v>17782</v>
      </c>
      <c r="J3499">
        <v>6</v>
      </c>
      <c r="K3499" t="s">
        <v>24</v>
      </c>
      <c r="L3499" t="s">
        <v>24</v>
      </c>
      <c r="M3499" t="s">
        <v>24</v>
      </c>
      <c r="N3499">
        <v>6</v>
      </c>
      <c r="O3499" t="s">
        <v>24</v>
      </c>
    </row>
    <row r="3500" spans="1:15">
      <c r="A3500" t="s">
        <v>17783</v>
      </c>
      <c r="B3500" t="s">
        <v>16</v>
      </c>
      <c r="C3500" t="s">
        <v>45</v>
      </c>
      <c r="D3500" t="s">
        <v>1941</v>
      </c>
      <c r="E3500" t="s">
        <v>11342</v>
      </c>
      <c r="F3500" t="s">
        <v>24</v>
      </c>
      <c r="G3500" t="s">
        <v>17784</v>
      </c>
      <c r="H3500" s="1" t="s">
        <v>11915</v>
      </c>
      <c r="I3500" s="1" t="s">
        <v>17785</v>
      </c>
      <c r="J3500">
        <v>8</v>
      </c>
      <c r="K3500" t="s">
        <v>24</v>
      </c>
      <c r="L3500" t="s">
        <v>24</v>
      </c>
      <c r="M3500" t="s">
        <v>24</v>
      </c>
      <c r="N3500">
        <v>11</v>
      </c>
      <c r="O3500">
        <v>3</v>
      </c>
    </row>
    <row r="3501" spans="1:15">
      <c r="A3501" t="s">
        <v>17783</v>
      </c>
      <c r="B3501" t="s">
        <v>16</v>
      </c>
      <c r="C3501" t="s">
        <v>45</v>
      </c>
      <c r="D3501" t="s">
        <v>1941</v>
      </c>
      <c r="E3501" t="s">
        <v>11337</v>
      </c>
      <c r="F3501" t="s">
        <v>24</v>
      </c>
      <c r="G3501" t="s">
        <v>17786</v>
      </c>
      <c r="H3501" s="1" t="s">
        <v>17787</v>
      </c>
      <c r="I3501" s="1" t="s">
        <v>17788</v>
      </c>
      <c r="J3501">
        <v>31</v>
      </c>
      <c r="K3501" t="s">
        <v>24</v>
      </c>
      <c r="L3501" t="s">
        <v>24</v>
      </c>
      <c r="M3501" t="s">
        <v>24</v>
      </c>
      <c r="N3501">
        <v>37</v>
      </c>
      <c r="O3501">
        <v>6</v>
      </c>
    </row>
    <row r="3502" spans="1:15">
      <c r="A3502" t="s">
        <v>17789</v>
      </c>
      <c r="B3502" t="s">
        <v>16</v>
      </c>
      <c r="C3502" t="s">
        <v>45</v>
      </c>
      <c r="D3502" t="s">
        <v>1941</v>
      </c>
      <c r="E3502" t="s">
        <v>66</v>
      </c>
      <c r="F3502" t="s">
        <v>24</v>
      </c>
      <c r="G3502" t="s">
        <v>17790</v>
      </c>
      <c r="H3502" s="1" t="s">
        <v>17791</v>
      </c>
      <c r="I3502" s="1" t="s">
        <v>17792</v>
      </c>
      <c r="J3502">
        <v>9</v>
      </c>
      <c r="K3502" t="s">
        <v>24</v>
      </c>
      <c r="L3502" t="s">
        <v>24</v>
      </c>
      <c r="M3502" t="s">
        <v>24</v>
      </c>
      <c r="N3502">
        <v>11</v>
      </c>
      <c r="O3502">
        <v>2</v>
      </c>
    </row>
    <row r="3503" spans="1:15">
      <c r="A3503" t="s">
        <v>17793</v>
      </c>
      <c r="B3503" t="s">
        <v>16</v>
      </c>
      <c r="C3503" t="s">
        <v>45</v>
      </c>
      <c r="D3503" t="s">
        <v>1941</v>
      </c>
      <c r="E3503" t="s">
        <v>17794</v>
      </c>
      <c r="F3503" t="s">
        <v>17795</v>
      </c>
      <c r="G3503" t="s">
        <v>17796</v>
      </c>
      <c r="H3503" s="1" t="s">
        <v>17797</v>
      </c>
      <c r="I3503" s="1" t="s">
        <v>17798</v>
      </c>
      <c r="J3503">
        <v>1</v>
      </c>
      <c r="K3503" t="s">
        <v>24</v>
      </c>
      <c r="L3503" t="s">
        <v>24</v>
      </c>
      <c r="M3503" t="s">
        <v>24</v>
      </c>
      <c r="N3503">
        <v>1</v>
      </c>
      <c r="O3503" t="s">
        <v>24</v>
      </c>
    </row>
    <row r="3504" spans="1:15">
      <c r="A3504" t="s">
        <v>17799</v>
      </c>
      <c r="B3504" t="s">
        <v>16</v>
      </c>
      <c r="C3504" t="s">
        <v>45</v>
      </c>
      <c r="D3504" t="s">
        <v>1941</v>
      </c>
      <c r="E3504" t="s">
        <v>17800</v>
      </c>
      <c r="F3504" t="s">
        <v>17801</v>
      </c>
      <c r="G3504" t="s">
        <v>17802</v>
      </c>
      <c r="H3504" s="1" t="s">
        <v>17803</v>
      </c>
      <c r="I3504" s="1" t="s">
        <v>17804</v>
      </c>
      <c r="J3504">
        <v>4</v>
      </c>
      <c r="K3504" t="s">
        <v>24</v>
      </c>
      <c r="L3504" t="s">
        <v>24</v>
      </c>
      <c r="M3504" t="s">
        <v>24</v>
      </c>
      <c r="N3504">
        <v>4</v>
      </c>
      <c r="O3504" t="s">
        <v>24</v>
      </c>
    </row>
    <row r="3505" spans="1:15">
      <c r="A3505" t="s">
        <v>17805</v>
      </c>
      <c r="B3505" t="s">
        <v>16</v>
      </c>
      <c r="C3505" t="s">
        <v>45</v>
      </c>
      <c r="D3505" t="s">
        <v>1941</v>
      </c>
      <c r="E3505" t="s">
        <v>17806</v>
      </c>
      <c r="F3505" t="s">
        <v>17807</v>
      </c>
      <c r="G3505" t="s">
        <v>17808</v>
      </c>
      <c r="H3505" s="1" t="s">
        <v>17809</v>
      </c>
      <c r="I3505" s="1" t="s">
        <v>17810</v>
      </c>
      <c r="J3505">
        <v>18</v>
      </c>
      <c r="K3505" t="s">
        <v>24</v>
      </c>
      <c r="L3505" t="s">
        <v>24</v>
      </c>
      <c r="M3505" t="s">
        <v>24</v>
      </c>
      <c r="N3505">
        <v>18</v>
      </c>
      <c r="O3505" t="s">
        <v>24</v>
      </c>
    </row>
    <row r="3506" spans="1:15">
      <c r="A3506" t="s">
        <v>17811</v>
      </c>
      <c r="B3506" t="s">
        <v>16</v>
      </c>
      <c r="C3506" t="s">
        <v>45</v>
      </c>
      <c r="D3506" t="s">
        <v>1941</v>
      </c>
      <c r="E3506" t="s">
        <v>17812</v>
      </c>
      <c r="F3506" t="s">
        <v>17813</v>
      </c>
      <c r="G3506" t="s">
        <v>17814</v>
      </c>
      <c r="H3506" s="1" t="s">
        <v>17815</v>
      </c>
      <c r="I3506" s="1" t="s">
        <v>17816</v>
      </c>
      <c r="J3506">
        <v>32</v>
      </c>
      <c r="K3506" t="s">
        <v>24</v>
      </c>
      <c r="L3506" t="s">
        <v>24</v>
      </c>
      <c r="M3506" t="s">
        <v>24</v>
      </c>
      <c r="N3506">
        <v>33</v>
      </c>
      <c r="O3506">
        <v>1</v>
      </c>
    </row>
    <row r="3507" spans="1:15">
      <c r="A3507" t="s">
        <v>17817</v>
      </c>
      <c r="B3507" t="s">
        <v>16</v>
      </c>
      <c r="C3507" t="s">
        <v>45</v>
      </c>
      <c r="D3507" t="s">
        <v>1941</v>
      </c>
      <c r="E3507" t="s">
        <v>17818</v>
      </c>
      <c r="F3507" t="s">
        <v>17819</v>
      </c>
      <c r="G3507" t="s">
        <v>17820</v>
      </c>
      <c r="H3507" s="1" t="s">
        <v>17821</v>
      </c>
      <c r="I3507" s="1" t="s">
        <v>17822</v>
      </c>
      <c r="J3507">
        <v>29</v>
      </c>
      <c r="K3507" t="s">
        <v>24</v>
      </c>
      <c r="L3507" t="s">
        <v>24</v>
      </c>
      <c r="M3507" t="s">
        <v>24</v>
      </c>
      <c r="N3507">
        <v>35</v>
      </c>
      <c r="O3507">
        <v>6</v>
      </c>
    </row>
    <row r="3508" spans="1:15">
      <c r="A3508" t="s">
        <v>17817</v>
      </c>
      <c r="B3508" t="s">
        <v>16</v>
      </c>
      <c r="C3508" t="s">
        <v>45</v>
      </c>
      <c r="D3508" t="s">
        <v>1941</v>
      </c>
      <c r="E3508" t="s">
        <v>17823</v>
      </c>
      <c r="F3508" t="s">
        <v>17824</v>
      </c>
      <c r="G3508" t="s">
        <v>17825</v>
      </c>
      <c r="H3508" s="1" t="s">
        <v>17826</v>
      </c>
      <c r="I3508" s="1" t="s">
        <v>16828</v>
      </c>
      <c r="J3508">
        <v>9</v>
      </c>
      <c r="K3508" t="s">
        <v>24</v>
      </c>
      <c r="L3508" t="s">
        <v>24</v>
      </c>
      <c r="M3508" t="s">
        <v>24</v>
      </c>
      <c r="N3508">
        <v>11</v>
      </c>
      <c r="O3508">
        <v>2</v>
      </c>
    </row>
    <row r="3509" spans="1:15">
      <c r="A3509" t="s">
        <v>17817</v>
      </c>
      <c r="B3509" t="s">
        <v>16</v>
      </c>
      <c r="C3509" t="s">
        <v>45</v>
      </c>
      <c r="D3509" t="s">
        <v>1941</v>
      </c>
      <c r="E3509" t="s">
        <v>17827</v>
      </c>
      <c r="F3509" t="s">
        <v>17828</v>
      </c>
      <c r="G3509" t="s">
        <v>17829</v>
      </c>
      <c r="H3509" s="1" t="s">
        <v>17830</v>
      </c>
      <c r="I3509" s="1" t="s">
        <v>17831</v>
      </c>
      <c r="J3509">
        <v>50</v>
      </c>
      <c r="K3509" t="s">
        <v>24</v>
      </c>
      <c r="L3509" t="s">
        <v>24</v>
      </c>
      <c r="M3509" t="s">
        <v>24</v>
      </c>
      <c r="N3509">
        <v>56</v>
      </c>
      <c r="O3509">
        <v>6</v>
      </c>
    </row>
    <row r="3510" spans="1:15">
      <c r="A3510" t="s">
        <v>17817</v>
      </c>
      <c r="B3510" t="s">
        <v>16</v>
      </c>
      <c r="C3510" t="s">
        <v>45</v>
      </c>
      <c r="D3510" t="s">
        <v>1941</v>
      </c>
      <c r="E3510" t="s">
        <v>17832</v>
      </c>
      <c r="F3510" t="s">
        <v>17833</v>
      </c>
      <c r="G3510" t="s">
        <v>17834</v>
      </c>
      <c r="H3510" s="1" t="s">
        <v>17835</v>
      </c>
      <c r="I3510" s="1" t="s">
        <v>17836</v>
      </c>
      <c r="J3510">
        <v>30</v>
      </c>
      <c r="K3510" t="s">
        <v>24</v>
      </c>
      <c r="L3510" t="s">
        <v>24</v>
      </c>
      <c r="M3510" t="s">
        <v>24</v>
      </c>
      <c r="N3510">
        <v>31</v>
      </c>
      <c r="O3510">
        <v>1</v>
      </c>
    </row>
    <row r="3511" spans="1:15">
      <c r="A3511" t="s">
        <v>17817</v>
      </c>
      <c r="B3511" t="s">
        <v>16</v>
      </c>
      <c r="C3511" t="s">
        <v>45</v>
      </c>
      <c r="D3511" t="s">
        <v>1941</v>
      </c>
      <c r="E3511" t="s">
        <v>17837</v>
      </c>
      <c r="F3511" t="s">
        <v>17838</v>
      </c>
      <c r="G3511" t="s">
        <v>17839</v>
      </c>
      <c r="H3511" s="1" t="s">
        <v>17840</v>
      </c>
      <c r="I3511" s="1" t="s">
        <v>17841</v>
      </c>
      <c r="J3511">
        <v>39</v>
      </c>
      <c r="K3511" t="s">
        <v>24</v>
      </c>
      <c r="L3511" t="s">
        <v>24</v>
      </c>
      <c r="M3511" t="s">
        <v>24</v>
      </c>
      <c r="N3511">
        <v>50</v>
      </c>
      <c r="O3511">
        <v>11</v>
      </c>
    </row>
    <row r="3512" spans="1:15">
      <c r="A3512" t="s">
        <v>17817</v>
      </c>
      <c r="B3512" t="s">
        <v>16</v>
      </c>
      <c r="C3512" t="s">
        <v>45</v>
      </c>
      <c r="D3512" t="s">
        <v>1941</v>
      </c>
      <c r="E3512" t="s">
        <v>17842</v>
      </c>
      <c r="F3512" t="s">
        <v>17843</v>
      </c>
      <c r="G3512" t="s">
        <v>17844</v>
      </c>
      <c r="H3512" s="1" t="s">
        <v>8160</v>
      </c>
      <c r="I3512" s="1" t="s">
        <v>17845</v>
      </c>
      <c r="J3512">
        <v>35</v>
      </c>
      <c r="K3512" t="s">
        <v>24</v>
      </c>
      <c r="L3512" t="s">
        <v>24</v>
      </c>
      <c r="M3512" t="s">
        <v>24</v>
      </c>
      <c r="N3512">
        <v>37</v>
      </c>
      <c r="O3512">
        <v>2</v>
      </c>
    </row>
    <row r="3513" spans="1:15">
      <c r="A3513" t="s">
        <v>17817</v>
      </c>
      <c r="B3513" t="s">
        <v>16</v>
      </c>
      <c r="C3513" t="s">
        <v>45</v>
      </c>
      <c r="D3513" t="s">
        <v>1941</v>
      </c>
      <c r="E3513" t="s">
        <v>17846</v>
      </c>
      <c r="F3513" t="s">
        <v>17847</v>
      </c>
      <c r="G3513" t="s">
        <v>17848</v>
      </c>
      <c r="H3513" s="1" t="s">
        <v>17849</v>
      </c>
      <c r="I3513" s="1" t="s">
        <v>17850</v>
      </c>
      <c r="J3513">
        <v>47</v>
      </c>
      <c r="K3513" t="s">
        <v>24</v>
      </c>
      <c r="L3513" t="s">
        <v>24</v>
      </c>
      <c r="M3513" t="s">
        <v>24</v>
      </c>
      <c r="N3513">
        <v>48</v>
      </c>
      <c r="O3513">
        <v>1</v>
      </c>
    </row>
    <row r="3514" spans="1:15">
      <c r="A3514" t="s">
        <v>17851</v>
      </c>
      <c r="B3514" t="s">
        <v>16</v>
      </c>
      <c r="C3514" t="s">
        <v>45</v>
      </c>
      <c r="D3514" t="s">
        <v>1941</v>
      </c>
      <c r="E3514" t="s">
        <v>17852</v>
      </c>
      <c r="F3514" t="s">
        <v>24</v>
      </c>
      <c r="G3514" t="s">
        <v>17853</v>
      </c>
      <c r="H3514" s="1" t="s">
        <v>17854</v>
      </c>
      <c r="I3514" s="1" t="s">
        <v>17855</v>
      </c>
      <c r="J3514">
        <v>19</v>
      </c>
      <c r="K3514" t="s">
        <v>24</v>
      </c>
      <c r="L3514" t="s">
        <v>24</v>
      </c>
      <c r="M3514" t="s">
        <v>24</v>
      </c>
      <c r="N3514">
        <v>26</v>
      </c>
      <c r="O3514">
        <v>7</v>
      </c>
    </row>
    <row r="3515" spans="1:15">
      <c r="A3515" t="s">
        <v>17851</v>
      </c>
      <c r="B3515" t="s">
        <v>16</v>
      </c>
      <c r="C3515" t="s">
        <v>45</v>
      </c>
      <c r="D3515" t="s">
        <v>1941</v>
      </c>
      <c r="E3515" t="s">
        <v>17856</v>
      </c>
      <c r="F3515" t="s">
        <v>24</v>
      </c>
      <c r="G3515" t="s">
        <v>17857</v>
      </c>
      <c r="H3515" s="1">
        <v>42011</v>
      </c>
      <c r="I3515" s="1" t="s">
        <v>17858</v>
      </c>
      <c r="J3515">
        <v>1</v>
      </c>
      <c r="K3515" t="s">
        <v>24</v>
      </c>
      <c r="L3515" t="s">
        <v>24</v>
      </c>
      <c r="M3515" t="s">
        <v>24</v>
      </c>
      <c r="N3515">
        <v>5</v>
      </c>
      <c r="O3515">
        <v>4</v>
      </c>
    </row>
    <row r="3516" spans="1:15">
      <c r="A3516" t="s">
        <v>17851</v>
      </c>
      <c r="B3516" t="s">
        <v>16</v>
      </c>
      <c r="C3516" t="s">
        <v>45</v>
      </c>
      <c r="D3516" t="s">
        <v>1941</v>
      </c>
      <c r="E3516" t="s">
        <v>17859</v>
      </c>
      <c r="F3516" t="s">
        <v>24</v>
      </c>
      <c r="G3516" t="s">
        <v>17860</v>
      </c>
      <c r="H3516" s="1" t="s">
        <v>17861</v>
      </c>
      <c r="I3516" s="1" t="s">
        <v>17862</v>
      </c>
      <c r="J3516">
        <v>2</v>
      </c>
      <c r="K3516" t="s">
        <v>24</v>
      </c>
      <c r="L3516" t="s">
        <v>24</v>
      </c>
      <c r="M3516" t="s">
        <v>24</v>
      </c>
      <c r="N3516">
        <v>2</v>
      </c>
      <c r="O3516" t="s">
        <v>24</v>
      </c>
    </row>
    <row r="3517" spans="1:15">
      <c r="A3517" t="s">
        <v>17851</v>
      </c>
      <c r="B3517" t="s">
        <v>16</v>
      </c>
      <c r="C3517" t="s">
        <v>45</v>
      </c>
      <c r="D3517" t="s">
        <v>1941</v>
      </c>
      <c r="E3517" t="s">
        <v>17863</v>
      </c>
      <c r="F3517" t="s">
        <v>24</v>
      </c>
      <c r="G3517" t="s">
        <v>17864</v>
      </c>
      <c r="H3517" s="1" t="s">
        <v>17865</v>
      </c>
      <c r="I3517" s="1" t="s">
        <v>17866</v>
      </c>
      <c r="J3517">
        <v>2</v>
      </c>
      <c r="K3517" t="s">
        <v>24</v>
      </c>
      <c r="L3517" t="s">
        <v>24</v>
      </c>
      <c r="M3517" t="s">
        <v>24</v>
      </c>
      <c r="N3517">
        <v>3</v>
      </c>
      <c r="O3517">
        <v>1</v>
      </c>
    </row>
    <row r="3518" spans="1:15">
      <c r="A3518" t="s">
        <v>17851</v>
      </c>
      <c r="B3518" t="s">
        <v>16</v>
      </c>
      <c r="C3518" t="s">
        <v>45</v>
      </c>
      <c r="D3518" t="s">
        <v>1941</v>
      </c>
      <c r="E3518" t="s">
        <v>17867</v>
      </c>
      <c r="F3518" t="s">
        <v>24</v>
      </c>
      <c r="G3518" t="s">
        <v>17868</v>
      </c>
      <c r="H3518" s="1" t="s">
        <v>17402</v>
      </c>
      <c r="I3518" s="1" t="s">
        <v>17869</v>
      </c>
      <c r="J3518">
        <v>4</v>
      </c>
      <c r="K3518" t="s">
        <v>24</v>
      </c>
      <c r="L3518" t="s">
        <v>24</v>
      </c>
      <c r="M3518" t="s">
        <v>24</v>
      </c>
      <c r="N3518">
        <v>4</v>
      </c>
      <c r="O3518" t="s">
        <v>24</v>
      </c>
    </row>
    <row r="3519" spans="1:15">
      <c r="A3519" t="s">
        <v>17851</v>
      </c>
      <c r="B3519" t="s">
        <v>16</v>
      </c>
      <c r="C3519" t="s">
        <v>45</v>
      </c>
      <c r="D3519" t="s">
        <v>1941</v>
      </c>
      <c r="E3519" t="s">
        <v>17870</v>
      </c>
      <c r="F3519" t="s">
        <v>24</v>
      </c>
      <c r="G3519" t="s">
        <v>17871</v>
      </c>
      <c r="H3519" s="1" t="s">
        <v>17872</v>
      </c>
      <c r="I3519" s="1" t="s">
        <v>17873</v>
      </c>
      <c r="J3519">
        <v>18</v>
      </c>
      <c r="K3519" t="s">
        <v>24</v>
      </c>
      <c r="L3519" t="s">
        <v>24</v>
      </c>
      <c r="M3519" t="s">
        <v>24</v>
      </c>
      <c r="N3519">
        <v>22</v>
      </c>
      <c r="O3519">
        <v>4</v>
      </c>
    </row>
    <row r="3520" spans="1:15">
      <c r="A3520" t="s">
        <v>17874</v>
      </c>
      <c r="B3520" t="s">
        <v>16</v>
      </c>
      <c r="C3520" t="s">
        <v>45</v>
      </c>
      <c r="D3520" t="s">
        <v>1941</v>
      </c>
      <c r="E3520" t="s">
        <v>17875</v>
      </c>
      <c r="F3520" t="s">
        <v>17876</v>
      </c>
      <c r="G3520" t="s">
        <v>17877</v>
      </c>
      <c r="H3520" s="1" t="s">
        <v>17878</v>
      </c>
      <c r="I3520" s="1" t="s">
        <v>17879</v>
      </c>
      <c r="J3520">
        <v>42</v>
      </c>
      <c r="K3520" t="s">
        <v>24</v>
      </c>
      <c r="L3520" t="s">
        <v>24</v>
      </c>
      <c r="M3520" t="s">
        <v>24</v>
      </c>
      <c r="N3520">
        <v>44</v>
      </c>
      <c r="O3520">
        <v>2</v>
      </c>
    </row>
    <row r="3521" spans="1:15">
      <c r="A3521" t="s">
        <v>17880</v>
      </c>
      <c r="B3521" t="s">
        <v>16</v>
      </c>
      <c r="C3521" t="s">
        <v>45</v>
      </c>
      <c r="D3521" t="s">
        <v>1941</v>
      </c>
      <c r="E3521" t="s">
        <v>66</v>
      </c>
      <c r="F3521" t="s">
        <v>17881</v>
      </c>
      <c r="G3521" t="s">
        <v>17882</v>
      </c>
      <c r="H3521" s="1" t="s">
        <v>17883</v>
      </c>
      <c r="I3521" s="1" t="s">
        <v>17884</v>
      </c>
      <c r="J3521">
        <v>26</v>
      </c>
      <c r="K3521" t="s">
        <v>24</v>
      </c>
      <c r="L3521" t="s">
        <v>24</v>
      </c>
      <c r="M3521" t="s">
        <v>24</v>
      </c>
      <c r="N3521">
        <v>29</v>
      </c>
      <c r="O3521">
        <v>3</v>
      </c>
    </row>
    <row r="3522" spans="1:15">
      <c r="A3522" t="s">
        <v>17885</v>
      </c>
      <c r="B3522" t="s">
        <v>16</v>
      </c>
      <c r="C3522" t="s">
        <v>45</v>
      </c>
      <c r="D3522" t="s">
        <v>1941</v>
      </c>
      <c r="E3522" t="s">
        <v>66</v>
      </c>
      <c r="F3522" t="s">
        <v>17886</v>
      </c>
      <c r="G3522" t="s">
        <v>17887</v>
      </c>
      <c r="H3522" s="1">
        <v>42165</v>
      </c>
      <c r="I3522" s="1" t="s">
        <v>17888</v>
      </c>
      <c r="J3522">
        <v>13</v>
      </c>
      <c r="K3522" t="s">
        <v>24</v>
      </c>
      <c r="L3522" t="s">
        <v>24</v>
      </c>
      <c r="M3522" t="s">
        <v>24</v>
      </c>
      <c r="N3522">
        <v>15</v>
      </c>
      <c r="O3522">
        <v>2</v>
      </c>
    </row>
    <row r="3523" spans="1:15">
      <c r="A3523" t="s">
        <v>17889</v>
      </c>
      <c r="B3523" t="s">
        <v>16</v>
      </c>
      <c r="C3523" t="s">
        <v>45</v>
      </c>
      <c r="D3523" t="s">
        <v>1941</v>
      </c>
      <c r="E3523" t="s">
        <v>17890</v>
      </c>
      <c r="F3523" t="s">
        <v>17891</v>
      </c>
      <c r="G3523" t="s">
        <v>17892</v>
      </c>
      <c r="H3523" s="1" t="s">
        <v>17893</v>
      </c>
      <c r="I3523" s="1" t="s">
        <v>17894</v>
      </c>
      <c r="J3523">
        <v>8</v>
      </c>
      <c r="K3523" t="s">
        <v>24</v>
      </c>
      <c r="L3523" t="s">
        <v>24</v>
      </c>
      <c r="M3523" t="s">
        <v>24</v>
      </c>
      <c r="N3523">
        <v>8</v>
      </c>
      <c r="O3523" t="s">
        <v>24</v>
      </c>
    </row>
    <row r="3524" spans="1:15">
      <c r="A3524" t="s">
        <v>17895</v>
      </c>
      <c r="B3524" t="s">
        <v>16</v>
      </c>
      <c r="C3524" t="s">
        <v>45</v>
      </c>
      <c r="D3524" t="s">
        <v>1941</v>
      </c>
      <c r="E3524" t="s">
        <v>17896</v>
      </c>
      <c r="F3524" t="s">
        <v>17897</v>
      </c>
      <c r="G3524" t="s">
        <v>17898</v>
      </c>
      <c r="H3524" s="1" t="s">
        <v>17899</v>
      </c>
      <c r="I3524" s="1" t="s">
        <v>17900</v>
      </c>
      <c r="J3524">
        <v>13</v>
      </c>
      <c r="K3524" t="s">
        <v>24</v>
      </c>
      <c r="L3524" t="s">
        <v>24</v>
      </c>
      <c r="M3524" t="s">
        <v>24</v>
      </c>
      <c r="N3524">
        <v>13</v>
      </c>
      <c r="O3524" t="s">
        <v>24</v>
      </c>
    </row>
    <row r="3525" spans="1:15">
      <c r="A3525" t="s">
        <v>17901</v>
      </c>
      <c r="B3525" t="s">
        <v>16</v>
      </c>
      <c r="C3525" t="s">
        <v>45</v>
      </c>
      <c r="D3525" t="s">
        <v>1941</v>
      </c>
      <c r="E3525" t="s">
        <v>17902</v>
      </c>
      <c r="F3525" t="s">
        <v>17903</v>
      </c>
      <c r="G3525" t="s">
        <v>17904</v>
      </c>
      <c r="H3525" s="1" t="s">
        <v>17905</v>
      </c>
      <c r="I3525" s="1" t="s">
        <v>17906</v>
      </c>
      <c r="J3525">
        <v>1</v>
      </c>
      <c r="K3525" t="s">
        <v>24</v>
      </c>
      <c r="L3525" t="s">
        <v>24</v>
      </c>
      <c r="M3525" t="s">
        <v>24</v>
      </c>
      <c r="N3525">
        <v>1</v>
      </c>
      <c r="O3525" t="s">
        <v>24</v>
      </c>
    </row>
    <row r="3526" spans="1:15">
      <c r="A3526" t="s">
        <v>17907</v>
      </c>
      <c r="B3526" t="s">
        <v>16</v>
      </c>
      <c r="C3526" t="s">
        <v>45</v>
      </c>
      <c r="D3526" t="s">
        <v>1941</v>
      </c>
      <c r="E3526" t="s">
        <v>17908</v>
      </c>
      <c r="F3526" t="s">
        <v>17909</v>
      </c>
      <c r="G3526" t="s">
        <v>17910</v>
      </c>
      <c r="H3526" s="1" t="s">
        <v>17911</v>
      </c>
      <c r="I3526" s="1" t="s">
        <v>17912</v>
      </c>
      <c r="J3526">
        <v>26</v>
      </c>
      <c r="K3526" t="s">
        <v>24</v>
      </c>
      <c r="L3526" t="s">
        <v>24</v>
      </c>
      <c r="M3526" t="s">
        <v>24</v>
      </c>
      <c r="N3526">
        <v>28</v>
      </c>
      <c r="O3526">
        <v>2</v>
      </c>
    </row>
    <row r="3527" spans="1:15">
      <c r="A3527" t="s">
        <v>17913</v>
      </c>
      <c r="B3527" t="s">
        <v>16</v>
      </c>
      <c r="C3527" t="s">
        <v>45</v>
      </c>
      <c r="D3527" t="s">
        <v>1941</v>
      </c>
      <c r="E3527" t="s">
        <v>17914</v>
      </c>
      <c r="F3527" t="s">
        <v>17915</v>
      </c>
      <c r="G3527" t="s">
        <v>17916</v>
      </c>
      <c r="H3527" s="1" t="s">
        <v>17917</v>
      </c>
      <c r="I3527" s="1" t="s">
        <v>17918</v>
      </c>
      <c r="J3527">
        <v>4</v>
      </c>
      <c r="K3527" t="s">
        <v>24</v>
      </c>
      <c r="L3527" t="s">
        <v>24</v>
      </c>
      <c r="M3527" t="s">
        <v>24</v>
      </c>
      <c r="N3527">
        <v>4</v>
      </c>
      <c r="O3527" t="s">
        <v>24</v>
      </c>
    </row>
    <row r="3528" spans="1:15">
      <c r="A3528" t="s">
        <v>17919</v>
      </c>
      <c r="B3528" t="s">
        <v>16</v>
      </c>
      <c r="C3528" t="s">
        <v>45</v>
      </c>
      <c r="D3528" t="s">
        <v>1941</v>
      </c>
      <c r="E3528" t="s">
        <v>17920</v>
      </c>
      <c r="F3528" t="s">
        <v>17921</v>
      </c>
      <c r="G3528" t="s">
        <v>17922</v>
      </c>
      <c r="H3528" s="1" t="s">
        <v>17923</v>
      </c>
      <c r="I3528" s="1" t="s">
        <v>17924</v>
      </c>
      <c r="J3528">
        <v>45</v>
      </c>
      <c r="K3528" t="s">
        <v>24</v>
      </c>
      <c r="L3528" t="s">
        <v>24</v>
      </c>
      <c r="M3528" t="s">
        <v>24</v>
      </c>
      <c r="N3528">
        <v>48</v>
      </c>
      <c r="O3528">
        <v>3</v>
      </c>
    </row>
    <row r="3529" spans="1:15">
      <c r="A3529" t="s">
        <v>17919</v>
      </c>
      <c r="B3529" t="s">
        <v>16</v>
      </c>
      <c r="C3529" t="s">
        <v>45</v>
      </c>
      <c r="D3529" t="s">
        <v>1941</v>
      </c>
      <c r="E3529" t="s">
        <v>17925</v>
      </c>
      <c r="F3529" t="s">
        <v>17926</v>
      </c>
      <c r="G3529" t="s">
        <v>17927</v>
      </c>
      <c r="H3529" s="1" t="s">
        <v>17928</v>
      </c>
      <c r="I3529" s="1" t="s">
        <v>17929</v>
      </c>
      <c r="J3529">
        <v>84</v>
      </c>
      <c r="K3529" t="s">
        <v>24</v>
      </c>
      <c r="L3529" t="s">
        <v>24</v>
      </c>
      <c r="M3529" t="s">
        <v>24</v>
      </c>
      <c r="N3529">
        <v>97</v>
      </c>
      <c r="O3529">
        <v>13</v>
      </c>
    </row>
    <row r="3530" spans="1:15">
      <c r="A3530" t="s">
        <v>17930</v>
      </c>
      <c r="B3530" t="s">
        <v>16</v>
      </c>
      <c r="C3530" t="s">
        <v>45</v>
      </c>
      <c r="D3530" t="s">
        <v>1941</v>
      </c>
      <c r="E3530" t="s">
        <v>17931</v>
      </c>
      <c r="F3530" t="s">
        <v>17932</v>
      </c>
      <c r="G3530" t="s">
        <v>17933</v>
      </c>
      <c r="H3530" s="1" t="s">
        <v>17934</v>
      </c>
      <c r="I3530" s="1" t="s">
        <v>17935</v>
      </c>
      <c r="J3530">
        <v>24</v>
      </c>
      <c r="K3530" t="s">
        <v>24</v>
      </c>
      <c r="L3530" t="s">
        <v>24</v>
      </c>
      <c r="M3530" t="s">
        <v>24</v>
      </c>
      <c r="N3530">
        <v>25</v>
      </c>
      <c r="O3530">
        <v>1</v>
      </c>
    </row>
    <row r="3531" spans="1:15">
      <c r="A3531" t="s">
        <v>17930</v>
      </c>
      <c r="B3531" t="s">
        <v>16</v>
      </c>
      <c r="C3531" t="s">
        <v>45</v>
      </c>
      <c r="D3531" t="s">
        <v>1941</v>
      </c>
      <c r="E3531" t="s">
        <v>17936</v>
      </c>
      <c r="F3531" t="s">
        <v>17937</v>
      </c>
      <c r="G3531" t="s">
        <v>17938</v>
      </c>
      <c r="H3531" s="1" t="s">
        <v>17939</v>
      </c>
      <c r="I3531" s="1" t="s">
        <v>17940</v>
      </c>
      <c r="J3531">
        <v>2</v>
      </c>
      <c r="K3531" t="s">
        <v>24</v>
      </c>
      <c r="L3531" t="s">
        <v>24</v>
      </c>
      <c r="M3531" t="s">
        <v>24</v>
      </c>
      <c r="N3531">
        <v>2</v>
      </c>
      <c r="O3531" t="s">
        <v>24</v>
      </c>
    </row>
    <row r="3532" spans="1:15">
      <c r="A3532" t="s">
        <v>17941</v>
      </c>
      <c r="B3532" t="s">
        <v>16</v>
      </c>
      <c r="C3532" t="s">
        <v>45</v>
      </c>
      <c r="D3532" t="s">
        <v>1941</v>
      </c>
      <c r="E3532" t="s">
        <v>17942</v>
      </c>
      <c r="F3532" t="s">
        <v>17943</v>
      </c>
      <c r="G3532" t="s">
        <v>17944</v>
      </c>
      <c r="H3532" s="1" t="s">
        <v>17945</v>
      </c>
      <c r="I3532" s="1" t="s">
        <v>17946</v>
      </c>
      <c r="J3532">
        <v>175</v>
      </c>
      <c r="K3532" t="s">
        <v>24</v>
      </c>
      <c r="L3532">
        <v>1</v>
      </c>
      <c r="M3532" t="s">
        <v>24</v>
      </c>
      <c r="N3532">
        <v>189</v>
      </c>
      <c r="O3532">
        <v>13</v>
      </c>
    </row>
    <row r="3533" spans="1:15">
      <c r="A3533" t="s">
        <v>17941</v>
      </c>
      <c r="B3533" t="s">
        <v>16</v>
      </c>
      <c r="C3533" t="s">
        <v>45</v>
      </c>
      <c r="D3533" t="s">
        <v>1941</v>
      </c>
      <c r="E3533" t="s">
        <v>17947</v>
      </c>
      <c r="F3533" t="s">
        <v>17948</v>
      </c>
      <c r="G3533" t="s">
        <v>17949</v>
      </c>
      <c r="H3533" s="1" t="s">
        <v>17950</v>
      </c>
      <c r="I3533" s="1" t="s">
        <v>17951</v>
      </c>
      <c r="J3533">
        <v>46</v>
      </c>
      <c r="K3533" t="s">
        <v>24</v>
      </c>
      <c r="L3533" t="s">
        <v>24</v>
      </c>
      <c r="M3533" t="s">
        <v>24</v>
      </c>
      <c r="N3533">
        <v>50</v>
      </c>
      <c r="O3533">
        <v>4</v>
      </c>
    </row>
    <row r="3534" spans="1:15">
      <c r="A3534" t="s">
        <v>17952</v>
      </c>
      <c r="B3534" t="s">
        <v>16</v>
      </c>
      <c r="C3534" t="s">
        <v>45</v>
      </c>
      <c r="D3534" t="s">
        <v>1941</v>
      </c>
      <c r="E3534" t="s">
        <v>17953</v>
      </c>
      <c r="F3534" t="s">
        <v>17954</v>
      </c>
      <c r="G3534" t="s">
        <v>17955</v>
      </c>
      <c r="H3534" s="1" t="s">
        <v>17956</v>
      </c>
      <c r="I3534" s="1" t="s">
        <v>17957</v>
      </c>
      <c r="J3534">
        <v>111</v>
      </c>
      <c r="K3534" t="s">
        <v>24</v>
      </c>
      <c r="L3534">
        <v>1</v>
      </c>
      <c r="M3534" t="s">
        <v>24</v>
      </c>
      <c r="N3534">
        <v>114</v>
      </c>
      <c r="O3534">
        <v>2</v>
      </c>
    </row>
    <row r="3535" spans="1:15">
      <c r="A3535" t="s">
        <v>17958</v>
      </c>
      <c r="B3535" t="s">
        <v>16</v>
      </c>
      <c r="C3535" t="s">
        <v>45</v>
      </c>
      <c r="D3535" t="s">
        <v>1941</v>
      </c>
      <c r="E3535" t="s">
        <v>2356</v>
      </c>
      <c r="F3535" t="s">
        <v>17959</v>
      </c>
      <c r="G3535" t="s">
        <v>17960</v>
      </c>
      <c r="H3535" s="1" t="s">
        <v>17961</v>
      </c>
      <c r="I3535" s="1" t="s">
        <v>17962</v>
      </c>
      <c r="J3535">
        <v>82</v>
      </c>
      <c r="K3535" t="s">
        <v>24</v>
      </c>
      <c r="L3535" t="s">
        <v>24</v>
      </c>
      <c r="M3535" t="s">
        <v>24</v>
      </c>
      <c r="N3535">
        <v>91</v>
      </c>
      <c r="O3535">
        <v>9</v>
      </c>
    </row>
    <row r="3536" spans="1:15">
      <c r="A3536" t="s">
        <v>17958</v>
      </c>
      <c r="B3536" t="s">
        <v>16</v>
      </c>
      <c r="C3536" t="s">
        <v>45</v>
      </c>
      <c r="D3536" t="s">
        <v>1941</v>
      </c>
      <c r="E3536" t="s">
        <v>4481</v>
      </c>
      <c r="F3536" t="s">
        <v>17963</v>
      </c>
      <c r="G3536" t="s">
        <v>17964</v>
      </c>
      <c r="H3536" s="1" t="s">
        <v>17965</v>
      </c>
      <c r="I3536" s="1" t="s">
        <v>17966</v>
      </c>
      <c r="J3536">
        <v>48</v>
      </c>
      <c r="K3536" t="s">
        <v>24</v>
      </c>
      <c r="L3536" t="s">
        <v>24</v>
      </c>
      <c r="M3536" t="s">
        <v>24</v>
      </c>
      <c r="N3536">
        <v>62</v>
      </c>
      <c r="O3536">
        <v>14</v>
      </c>
    </row>
    <row r="3537" spans="1:15">
      <c r="A3537" t="s">
        <v>17958</v>
      </c>
      <c r="B3537" t="s">
        <v>16</v>
      </c>
      <c r="C3537" t="s">
        <v>45</v>
      </c>
      <c r="D3537" t="s">
        <v>1941</v>
      </c>
      <c r="E3537" t="s">
        <v>4472</v>
      </c>
      <c r="F3537" t="s">
        <v>17967</v>
      </c>
      <c r="G3537" t="s">
        <v>17968</v>
      </c>
      <c r="H3537" s="1" t="s">
        <v>17969</v>
      </c>
      <c r="I3537" s="1" t="s">
        <v>17970</v>
      </c>
      <c r="J3537">
        <v>30</v>
      </c>
      <c r="K3537" t="s">
        <v>24</v>
      </c>
      <c r="L3537" t="s">
        <v>24</v>
      </c>
      <c r="M3537" t="s">
        <v>24</v>
      </c>
      <c r="N3537">
        <v>37</v>
      </c>
      <c r="O3537">
        <v>7</v>
      </c>
    </row>
    <row r="3538" spans="1:15">
      <c r="A3538" t="s">
        <v>17958</v>
      </c>
      <c r="B3538" t="s">
        <v>16</v>
      </c>
      <c r="C3538" t="s">
        <v>45</v>
      </c>
      <c r="D3538" t="s">
        <v>1941</v>
      </c>
      <c r="E3538" t="s">
        <v>2361</v>
      </c>
      <c r="F3538" t="s">
        <v>17971</v>
      </c>
      <c r="G3538" t="s">
        <v>17972</v>
      </c>
      <c r="H3538" s="1" t="s">
        <v>17973</v>
      </c>
      <c r="I3538" s="1" t="s">
        <v>17974</v>
      </c>
      <c r="J3538">
        <v>50</v>
      </c>
      <c r="K3538" t="s">
        <v>24</v>
      </c>
      <c r="L3538" t="s">
        <v>24</v>
      </c>
      <c r="M3538" t="s">
        <v>24</v>
      </c>
      <c r="N3538">
        <v>55</v>
      </c>
      <c r="O3538">
        <v>5</v>
      </c>
    </row>
    <row r="3539" spans="1:15">
      <c r="A3539" t="s">
        <v>17975</v>
      </c>
      <c r="B3539" t="s">
        <v>16</v>
      </c>
      <c r="C3539" t="s">
        <v>45</v>
      </c>
      <c r="D3539" t="s">
        <v>1941</v>
      </c>
      <c r="E3539" t="s">
        <v>17976</v>
      </c>
      <c r="F3539" t="s">
        <v>17977</v>
      </c>
      <c r="G3539" t="s">
        <v>17978</v>
      </c>
      <c r="H3539" s="1" t="s">
        <v>17979</v>
      </c>
      <c r="I3539" s="1" t="s">
        <v>17980</v>
      </c>
      <c r="J3539">
        <v>4</v>
      </c>
      <c r="K3539" t="s">
        <v>24</v>
      </c>
      <c r="L3539" t="s">
        <v>24</v>
      </c>
      <c r="M3539" t="s">
        <v>24</v>
      </c>
      <c r="N3539">
        <v>4</v>
      </c>
      <c r="O3539" t="s">
        <v>24</v>
      </c>
    </row>
    <row r="3540" spans="1:15">
      <c r="A3540" t="s">
        <v>17981</v>
      </c>
      <c r="B3540" t="s">
        <v>16</v>
      </c>
      <c r="C3540" t="s">
        <v>45</v>
      </c>
      <c r="D3540" t="s">
        <v>1941</v>
      </c>
      <c r="E3540" t="s">
        <v>17982</v>
      </c>
      <c r="F3540" t="s">
        <v>17983</v>
      </c>
      <c r="G3540" t="s">
        <v>17984</v>
      </c>
      <c r="H3540" s="1" t="s">
        <v>17985</v>
      </c>
      <c r="I3540" s="1" t="s">
        <v>17986</v>
      </c>
      <c r="J3540">
        <v>15</v>
      </c>
      <c r="K3540" t="s">
        <v>24</v>
      </c>
      <c r="L3540" t="s">
        <v>24</v>
      </c>
      <c r="M3540" t="s">
        <v>24</v>
      </c>
      <c r="N3540">
        <v>15</v>
      </c>
      <c r="O3540" t="s">
        <v>24</v>
      </c>
    </row>
    <row r="3541" spans="1:15">
      <c r="A3541" t="s">
        <v>17987</v>
      </c>
      <c r="B3541" t="s">
        <v>16</v>
      </c>
      <c r="C3541" t="s">
        <v>45</v>
      </c>
      <c r="D3541" t="s">
        <v>1941</v>
      </c>
      <c r="E3541" t="s">
        <v>17988</v>
      </c>
      <c r="F3541" t="s">
        <v>17989</v>
      </c>
      <c r="G3541" t="s">
        <v>17990</v>
      </c>
      <c r="H3541" s="1" t="s">
        <v>17991</v>
      </c>
      <c r="I3541" s="1" t="s">
        <v>17992</v>
      </c>
      <c r="J3541">
        <v>23</v>
      </c>
      <c r="K3541" t="s">
        <v>24</v>
      </c>
      <c r="L3541" t="s">
        <v>24</v>
      </c>
      <c r="M3541" t="s">
        <v>24</v>
      </c>
      <c r="N3541">
        <v>23</v>
      </c>
      <c r="O3541" t="s">
        <v>24</v>
      </c>
    </row>
    <row r="3542" spans="1:15">
      <c r="A3542" t="s">
        <v>17993</v>
      </c>
      <c r="B3542" t="s">
        <v>16</v>
      </c>
      <c r="C3542" t="s">
        <v>45</v>
      </c>
      <c r="D3542" t="s">
        <v>1941</v>
      </c>
      <c r="E3542" t="s">
        <v>17994</v>
      </c>
      <c r="F3542" t="s">
        <v>17995</v>
      </c>
      <c r="G3542" t="s">
        <v>17996</v>
      </c>
      <c r="H3542" s="1" t="s">
        <v>17997</v>
      </c>
      <c r="I3542" s="1" t="s">
        <v>17998</v>
      </c>
      <c r="J3542">
        <v>3</v>
      </c>
      <c r="K3542" t="s">
        <v>24</v>
      </c>
      <c r="L3542" t="s">
        <v>24</v>
      </c>
      <c r="M3542" t="s">
        <v>24</v>
      </c>
      <c r="N3542">
        <v>3</v>
      </c>
      <c r="O3542" t="s">
        <v>24</v>
      </c>
    </row>
    <row r="3543" spans="1:15">
      <c r="A3543" t="s">
        <v>17987</v>
      </c>
      <c r="B3543" t="s">
        <v>16</v>
      </c>
      <c r="C3543" t="s">
        <v>45</v>
      </c>
      <c r="D3543" t="s">
        <v>1941</v>
      </c>
      <c r="E3543" t="s">
        <v>17999</v>
      </c>
      <c r="F3543" t="s">
        <v>18000</v>
      </c>
      <c r="G3543" t="s">
        <v>18001</v>
      </c>
      <c r="H3543" s="1" t="s">
        <v>18002</v>
      </c>
      <c r="I3543" s="1" t="s">
        <v>18003</v>
      </c>
      <c r="J3543">
        <v>9</v>
      </c>
      <c r="K3543" t="s">
        <v>24</v>
      </c>
      <c r="L3543" t="s">
        <v>24</v>
      </c>
      <c r="M3543" t="s">
        <v>24</v>
      </c>
      <c r="N3543">
        <v>9</v>
      </c>
      <c r="O3543" t="s">
        <v>24</v>
      </c>
    </row>
    <row r="3544" spans="1:15">
      <c r="A3544" t="s">
        <v>18004</v>
      </c>
      <c r="B3544" t="s">
        <v>16</v>
      </c>
      <c r="C3544" t="s">
        <v>45</v>
      </c>
      <c r="D3544" t="s">
        <v>1941</v>
      </c>
      <c r="E3544" t="s">
        <v>18005</v>
      </c>
      <c r="F3544" t="s">
        <v>18006</v>
      </c>
      <c r="G3544" t="s">
        <v>18007</v>
      </c>
      <c r="H3544" s="1" t="s">
        <v>18008</v>
      </c>
      <c r="I3544" s="1" t="s">
        <v>18009</v>
      </c>
      <c r="J3544">
        <v>4</v>
      </c>
      <c r="K3544" t="s">
        <v>24</v>
      </c>
      <c r="L3544" t="s">
        <v>24</v>
      </c>
      <c r="M3544" t="s">
        <v>24</v>
      </c>
      <c r="N3544">
        <v>4</v>
      </c>
      <c r="O3544" t="s">
        <v>24</v>
      </c>
    </row>
    <row r="3545" spans="1:15">
      <c r="A3545" t="s">
        <v>18010</v>
      </c>
      <c r="B3545" t="s">
        <v>16</v>
      </c>
      <c r="C3545" t="s">
        <v>45</v>
      </c>
      <c r="D3545" t="s">
        <v>1941</v>
      </c>
      <c r="E3545" t="s">
        <v>18011</v>
      </c>
      <c r="F3545" t="s">
        <v>18012</v>
      </c>
      <c r="G3545" t="s">
        <v>18013</v>
      </c>
      <c r="H3545" s="1" t="s">
        <v>18014</v>
      </c>
      <c r="I3545" s="1" t="s">
        <v>18015</v>
      </c>
      <c r="J3545">
        <v>14</v>
      </c>
      <c r="K3545" t="s">
        <v>24</v>
      </c>
      <c r="L3545" t="s">
        <v>24</v>
      </c>
      <c r="M3545" t="s">
        <v>24</v>
      </c>
      <c r="N3545">
        <v>14</v>
      </c>
      <c r="O3545" t="s">
        <v>24</v>
      </c>
    </row>
    <row r="3546" spans="1:15">
      <c r="A3546" t="s">
        <v>18010</v>
      </c>
      <c r="B3546" t="s">
        <v>16</v>
      </c>
      <c r="C3546" t="s">
        <v>45</v>
      </c>
      <c r="D3546" t="s">
        <v>1941</v>
      </c>
      <c r="E3546" t="s">
        <v>18016</v>
      </c>
      <c r="F3546" t="s">
        <v>18017</v>
      </c>
      <c r="G3546" t="s">
        <v>18018</v>
      </c>
      <c r="H3546" s="1">
        <v>23894</v>
      </c>
      <c r="I3546" s="1" t="s">
        <v>18019</v>
      </c>
      <c r="J3546">
        <v>10</v>
      </c>
      <c r="K3546" t="s">
        <v>24</v>
      </c>
      <c r="L3546" t="s">
        <v>24</v>
      </c>
      <c r="M3546" t="s">
        <v>24</v>
      </c>
      <c r="N3546">
        <v>10</v>
      </c>
      <c r="O3546" t="s">
        <v>24</v>
      </c>
    </row>
    <row r="3547" spans="1:15">
      <c r="A3547" t="s">
        <v>18010</v>
      </c>
      <c r="B3547" t="s">
        <v>16</v>
      </c>
      <c r="C3547" t="s">
        <v>45</v>
      </c>
      <c r="D3547" t="s">
        <v>1941</v>
      </c>
      <c r="E3547" t="s">
        <v>18020</v>
      </c>
      <c r="F3547" t="s">
        <v>18021</v>
      </c>
      <c r="G3547" t="s">
        <v>18022</v>
      </c>
      <c r="H3547" s="1" t="s">
        <v>18023</v>
      </c>
      <c r="I3547" s="1" t="s">
        <v>18024</v>
      </c>
      <c r="J3547">
        <v>5</v>
      </c>
      <c r="K3547" t="s">
        <v>24</v>
      </c>
      <c r="L3547" t="s">
        <v>24</v>
      </c>
      <c r="M3547" t="s">
        <v>24</v>
      </c>
      <c r="N3547">
        <v>5</v>
      </c>
      <c r="O3547" t="s">
        <v>24</v>
      </c>
    </row>
    <row r="3548" spans="1:15">
      <c r="A3548" t="s">
        <v>18025</v>
      </c>
      <c r="B3548" t="s">
        <v>16</v>
      </c>
      <c r="C3548" t="s">
        <v>45</v>
      </c>
      <c r="D3548" t="s">
        <v>1941</v>
      </c>
      <c r="E3548" t="s">
        <v>3597</v>
      </c>
      <c r="F3548" t="s">
        <v>18026</v>
      </c>
      <c r="G3548" t="s">
        <v>18027</v>
      </c>
      <c r="H3548" s="1" t="s">
        <v>18028</v>
      </c>
      <c r="I3548" s="1" t="s">
        <v>18029</v>
      </c>
      <c r="J3548">
        <v>61</v>
      </c>
      <c r="K3548" t="s">
        <v>24</v>
      </c>
      <c r="L3548" t="s">
        <v>24</v>
      </c>
      <c r="M3548" t="s">
        <v>24</v>
      </c>
      <c r="N3548">
        <v>66</v>
      </c>
      <c r="O3548">
        <v>5</v>
      </c>
    </row>
    <row r="3549" spans="1:15">
      <c r="A3549" t="s">
        <v>18025</v>
      </c>
      <c r="B3549" t="s">
        <v>16</v>
      </c>
      <c r="C3549" t="s">
        <v>45</v>
      </c>
      <c r="D3549" t="s">
        <v>1941</v>
      </c>
      <c r="E3549" t="s">
        <v>2736</v>
      </c>
      <c r="F3549" t="s">
        <v>18030</v>
      </c>
      <c r="G3549" t="s">
        <v>18031</v>
      </c>
      <c r="H3549" s="1" t="s">
        <v>18032</v>
      </c>
      <c r="I3549" s="1" t="s">
        <v>18033</v>
      </c>
      <c r="J3549">
        <v>3</v>
      </c>
      <c r="K3549" t="s">
        <v>24</v>
      </c>
      <c r="L3549" t="s">
        <v>24</v>
      </c>
      <c r="M3549" t="s">
        <v>24</v>
      </c>
      <c r="N3549">
        <v>5</v>
      </c>
      <c r="O3549">
        <v>2</v>
      </c>
    </row>
    <row r="3550" spans="1:15">
      <c r="A3550" t="s">
        <v>18025</v>
      </c>
      <c r="B3550" t="s">
        <v>16</v>
      </c>
      <c r="C3550" t="s">
        <v>45</v>
      </c>
      <c r="D3550" t="s">
        <v>1941</v>
      </c>
      <c r="E3550" t="s">
        <v>2731</v>
      </c>
      <c r="F3550" t="s">
        <v>18034</v>
      </c>
      <c r="G3550" t="s">
        <v>18035</v>
      </c>
      <c r="H3550" s="1" t="s">
        <v>18036</v>
      </c>
      <c r="I3550" s="1" t="s">
        <v>18037</v>
      </c>
      <c r="J3550">
        <v>60</v>
      </c>
      <c r="K3550" t="s">
        <v>24</v>
      </c>
      <c r="L3550" t="s">
        <v>24</v>
      </c>
      <c r="M3550" t="s">
        <v>24</v>
      </c>
      <c r="N3550">
        <v>64</v>
      </c>
      <c r="O3550">
        <v>4</v>
      </c>
    </row>
    <row r="3551" spans="1:15">
      <c r="A3551" t="s">
        <v>18025</v>
      </c>
      <c r="B3551" t="s">
        <v>16</v>
      </c>
      <c r="C3551" t="s">
        <v>45</v>
      </c>
      <c r="D3551" t="s">
        <v>1941</v>
      </c>
      <c r="E3551" t="s">
        <v>3602</v>
      </c>
      <c r="F3551" t="s">
        <v>18038</v>
      </c>
      <c r="G3551" t="s">
        <v>18039</v>
      </c>
      <c r="H3551" s="1" t="s">
        <v>18040</v>
      </c>
      <c r="I3551" s="1" t="s">
        <v>18041</v>
      </c>
      <c r="J3551">
        <v>5</v>
      </c>
      <c r="K3551" t="s">
        <v>24</v>
      </c>
      <c r="L3551" t="s">
        <v>24</v>
      </c>
      <c r="M3551" t="s">
        <v>24</v>
      </c>
      <c r="N3551">
        <v>5</v>
      </c>
      <c r="O3551" t="s">
        <v>24</v>
      </c>
    </row>
    <row r="3552" spans="1:15">
      <c r="A3552" t="s">
        <v>18042</v>
      </c>
      <c r="B3552" t="s">
        <v>16</v>
      </c>
      <c r="C3552" t="s">
        <v>45</v>
      </c>
      <c r="D3552" t="s">
        <v>1941</v>
      </c>
      <c r="E3552">
        <v>2</v>
      </c>
      <c r="F3552" t="s">
        <v>18043</v>
      </c>
      <c r="G3552" t="s">
        <v>18044</v>
      </c>
      <c r="H3552" s="1" t="s">
        <v>18045</v>
      </c>
      <c r="I3552" s="1" t="s">
        <v>18046</v>
      </c>
      <c r="J3552">
        <v>61</v>
      </c>
      <c r="K3552" t="s">
        <v>24</v>
      </c>
      <c r="L3552" t="s">
        <v>24</v>
      </c>
      <c r="M3552" t="s">
        <v>24</v>
      </c>
      <c r="N3552">
        <v>66</v>
      </c>
      <c r="O3552">
        <v>5</v>
      </c>
    </row>
    <row r="3553" spans="1:15">
      <c r="A3553" t="s">
        <v>18042</v>
      </c>
      <c r="B3553" t="s">
        <v>16</v>
      </c>
      <c r="C3553" t="s">
        <v>45</v>
      </c>
      <c r="D3553" t="s">
        <v>1941</v>
      </c>
      <c r="E3553">
        <v>1</v>
      </c>
      <c r="F3553" t="s">
        <v>18047</v>
      </c>
      <c r="G3553" t="s">
        <v>18048</v>
      </c>
      <c r="H3553" s="1" t="s">
        <v>18049</v>
      </c>
      <c r="I3553" s="1" t="s">
        <v>18050</v>
      </c>
      <c r="J3553">
        <v>29</v>
      </c>
      <c r="K3553" t="s">
        <v>24</v>
      </c>
      <c r="L3553" t="s">
        <v>24</v>
      </c>
      <c r="M3553" t="s">
        <v>24</v>
      </c>
      <c r="N3553">
        <v>29</v>
      </c>
      <c r="O3553" t="s">
        <v>24</v>
      </c>
    </row>
    <row r="3554" spans="1:15">
      <c r="A3554" t="s">
        <v>18051</v>
      </c>
      <c r="B3554" t="s">
        <v>16</v>
      </c>
      <c r="C3554" t="s">
        <v>45</v>
      </c>
      <c r="D3554" t="s">
        <v>1941</v>
      </c>
      <c r="E3554" t="s">
        <v>18052</v>
      </c>
      <c r="F3554" t="s">
        <v>18053</v>
      </c>
      <c r="G3554" t="s">
        <v>18054</v>
      </c>
      <c r="H3554" s="1" t="s">
        <v>18055</v>
      </c>
      <c r="I3554" s="1" t="s">
        <v>18056</v>
      </c>
      <c r="J3554">
        <v>9</v>
      </c>
      <c r="K3554" t="s">
        <v>24</v>
      </c>
      <c r="L3554" t="s">
        <v>24</v>
      </c>
      <c r="M3554" t="s">
        <v>24</v>
      </c>
      <c r="N3554">
        <v>9</v>
      </c>
      <c r="O3554" t="s">
        <v>24</v>
      </c>
    </row>
    <row r="3555" spans="1:15">
      <c r="A3555" t="s">
        <v>18051</v>
      </c>
      <c r="B3555" t="s">
        <v>16</v>
      </c>
      <c r="C3555" t="s">
        <v>45</v>
      </c>
      <c r="D3555" t="s">
        <v>1941</v>
      </c>
      <c r="E3555" t="s">
        <v>18057</v>
      </c>
      <c r="F3555" t="s">
        <v>18058</v>
      </c>
      <c r="G3555" t="s">
        <v>18059</v>
      </c>
      <c r="H3555" s="1" t="s">
        <v>18060</v>
      </c>
      <c r="I3555" s="1" t="s">
        <v>18061</v>
      </c>
      <c r="J3555">
        <v>12</v>
      </c>
      <c r="K3555" t="s">
        <v>24</v>
      </c>
      <c r="L3555" t="s">
        <v>24</v>
      </c>
      <c r="M3555" t="s">
        <v>24</v>
      </c>
      <c r="N3555">
        <v>12</v>
      </c>
      <c r="O3555" t="s">
        <v>24</v>
      </c>
    </row>
    <row r="3556" spans="1:15">
      <c r="A3556" t="s">
        <v>18062</v>
      </c>
      <c r="B3556" t="s">
        <v>16</v>
      </c>
      <c r="C3556" t="s">
        <v>45</v>
      </c>
      <c r="D3556" t="s">
        <v>1941</v>
      </c>
      <c r="E3556" t="s">
        <v>18063</v>
      </c>
      <c r="F3556" t="s">
        <v>18064</v>
      </c>
      <c r="G3556" t="s">
        <v>18065</v>
      </c>
      <c r="H3556" s="1" t="s">
        <v>18066</v>
      </c>
      <c r="I3556" s="1" t="s">
        <v>18067</v>
      </c>
      <c r="J3556">
        <v>1</v>
      </c>
      <c r="K3556" t="s">
        <v>24</v>
      </c>
      <c r="L3556" t="s">
        <v>24</v>
      </c>
      <c r="M3556" t="s">
        <v>24</v>
      </c>
      <c r="N3556">
        <v>1</v>
      </c>
      <c r="O3556" t="s">
        <v>24</v>
      </c>
    </row>
    <row r="3557" spans="1:15">
      <c r="A3557" t="s">
        <v>18068</v>
      </c>
      <c r="B3557" t="s">
        <v>16</v>
      </c>
      <c r="C3557" t="s">
        <v>45</v>
      </c>
      <c r="D3557" t="s">
        <v>1941</v>
      </c>
      <c r="E3557" t="s">
        <v>18069</v>
      </c>
      <c r="F3557" t="s">
        <v>18070</v>
      </c>
      <c r="G3557" t="s">
        <v>18071</v>
      </c>
      <c r="H3557" s="1" t="s">
        <v>18072</v>
      </c>
      <c r="I3557" s="1" t="s">
        <v>18073</v>
      </c>
      <c r="J3557">
        <v>1</v>
      </c>
      <c r="K3557" t="s">
        <v>24</v>
      </c>
      <c r="L3557" t="s">
        <v>24</v>
      </c>
      <c r="M3557" t="s">
        <v>24</v>
      </c>
      <c r="N3557">
        <v>1</v>
      </c>
      <c r="O3557" t="s">
        <v>24</v>
      </c>
    </row>
    <row r="3558" spans="1:15">
      <c r="A3558" t="s">
        <v>18074</v>
      </c>
      <c r="B3558" t="s">
        <v>16</v>
      </c>
      <c r="C3558" t="s">
        <v>45</v>
      </c>
      <c r="D3558" t="s">
        <v>1941</v>
      </c>
      <c r="E3558" t="s">
        <v>18075</v>
      </c>
      <c r="F3558" t="s">
        <v>18076</v>
      </c>
      <c r="G3558" t="s">
        <v>18077</v>
      </c>
      <c r="H3558" s="1">
        <v>29983</v>
      </c>
      <c r="I3558" s="1" t="s">
        <v>18078</v>
      </c>
      <c r="J3558">
        <v>2</v>
      </c>
      <c r="K3558" t="s">
        <v>24</v>
      </c>
      <c r="L3558" t="s">
        <v>24</v>
      </c>
      <c r="M3558" t="s">
        <v>24</v>
      </c>
      <c r="N3558">
        <v>2</v>
      </c>
      <c r="O3558" t="s">
        <v>24</v>
      </c>
    </row>
    <row r="3559" spans="1:15">
      <c r="A3559" t="s">
        <v>18079</v>
      </c>
      <c r="B3559" t="s">
        <v>16</v>
      </c>
      <c r="C3559" t="s">
        <v>45</v>
      </c>
      <c r="D3559" t="s">
        <v>1941</v>
      </c>
      <c r="E3559" t="s">
        <v>18080</v>
      </c>
      <c r="F3559" t="s">
        <v>18081</v>
      </c>
      <c r="G3559" t="s">
        <v>18082</v>
      </c>
      <c r="H3559" s="1" t="s">
        <v>18083</v>
      </c>
      <c r="I3559" s="1" t="s">
        <v>18084</v>
      </c>
      <c r="J3559">
        <v>15</v>
      </c>
      <c r="K3559" t="s">
        <v>24</v>
      </c>
      <c r="L3559" t="s">
        <v>24</v>
      </c>
      <c r="M3559" t="s">
        <v>24</v>
      </c>
      <c r="N3559">
        <v>15</v>
      </c>
      <c r="O3559" t="s">
        <v>24</v>
      </c>
    </row>
    <row r="3560" spans="1:15">
      <c r="A3560" t="s">
        <v>18085</v>
      </c>
      <c r="B3560" t="s">
        <v>16</v>
      </c>
      <c r="C3560" t="s">
        <v>45</v>
      </c>
      <c r="D3560" t="s">
        <v>1941</v>
      </c>
      <c r="E3560" t="s">
        <v>18086</v>
      </c>
      <c r="F3560" t="s">
        <v>18087</v>
      </c>
      <c r="G3560" t="s">
        <v>18088</v>
      </c>
      <c r="H3560" s="1" t="s">
        <v>18089</v>
      </c>
      <c r="I3560" s="1" t="s">
        <v>18090</v>
      </c>
      <c r="J3560">
        <v>7</v>
      </c>
      <c r="K3560" t="s">
        <v>24</v>
      </c>
      <c r="L3560" t="s">
        <v>24</v>
      </c>
      <c r="M3560" t="s">
        <v>24</v>
      </c>
      <c r="N3560">
        <v>7</v>
      </c>
      <c r="O3560" t="s">
        <v>24</v>
      </c>
    </row>
    <row r="3561" spans="1:15">
      <c r="A3561" t="s">
        <v>18091</v>
      </c>
      <c r="B3561" t="s">
        <v>16</v>
      </c>
      <c r="C3561" t="s">
        <v>45</v>
      </c>
      <c r="D3561" t="s">
        <v>1941</v>
      </c>
      <c r="E3561" t="s">
        <v>18092</v>
      </c>
      <c r="F3561" t="s">
        <v>18093</v>
      </c>
      <c r="G3561" t="s">
        <v>18094</v>
      </c>
      <c r="H3561" s="1" t="s">
        <v>5035</v>
      </c>
      <c r="I3561" s="1" t="s">
        <v>18095</v>
      </c>
      <c r="J3561">
        <v>1</v>
      </c>
      <c r="K3561" t="s">
        <v>24</v>
      </c>
      <c r="L3561" t="s">
        <v>24</v>
      </c>
      <c r="M3561" t="s">
        <v>24</v>
      </c>
      <c r="N3561">
        <v>1</v>
      </c>
      <c r="O3561" t="s">
        <v>24</v>
      </c>
    </row>
    <row r="3562" spans="1:15">
      <c r="A3562" t="s">
        <v>18096</v>
      </c>
      <c r="B3562" t="s">
        <v>16</v>
      </c>
      <c r="C3562" t="s">
        <v>45</v>
      </c>
      <c r="D3562" t="s">
        <v>1941</v>
      </c>
      <c r="E3562" t="s">
        <v>18097</v>
      </c>
      <c r="F3562" t="s">
        <v>18098</v>
      </c>
      <c r="G3562" t="s">
        <v>18099</v>
      </c>
      <c r="H3562" s="1" t="s">
        <v>18100</v>
      </c>
      <c r="I3562" s="1" t="s">
        <v>18101</v>
      </c>
      <c r="J3562">
        <v>2</v>
      </c>
      <c r="K3562" t="s">
        <v>24</v>
      </c>
      <c r="L3562" t="s">
        <v>24</v>
      </c>
      <c r="M3562" t="s">
        <v>24</v>
      </c>
      <c r="N3562">
        <v>2</v>
      </c>
      <c r="O3562" t="s">
        <v>24</v>
      </c>
    </row>
    <row r="3563" spans="1:15">
      <c r="A3563" t="s">
        <v>18079</v>
      </c>
      <c r="B3563" t="s">
        <v>16</v>
      </c>
      <c r="C3563" t="s">
        <v>45</v>
      </c>
      <c r="D3563" t="s">
        <v>1941</v>
      </c>
      <c r="E3563" t="s">
        <v>18102</v>
      </c>
      <c r="F3563" t="s">
        <v>18103</v>
      </c>
      <c r="G3563" t="s">
        <v>18104</v>
      </c>
      <c r="H3563" s="1" t="s">
        <v>18105</v>
      </c>
      <c r="I3563" s="1" t="s">
        <v>18106</v>
      </c>
      <c r="J3563">
        <v>2</v>
      </c>
      <c r="K3563" t="s">
        <v>24</v>
      </c>
      <c r="L3563" t="s">
        <v>24</v>
      </c>
      <c r="M3563" t="s">
        <v>24</v>
      </c>
      <c r="N3563">
        <v>2</v>
      </c>
      <c r="O3563" t="s">
        <v>24</v>
      </c>
    </row>
    <row r="3564" spans="1:15">
      <c r="A3564" t="s">
        <v>18107</v>
      </c>
      <c r="B3564" t="s">
        <v>16</v>
      </c>
      <c r="C3564" t="s">
        <v>45</v>
      </c>
      <c r="D3564" t="s">
        <v>1941</v>
      </c>
      <c r="E3564" t="s">
        <v>18108</v>
      </c>
      <c r="F3564" t="s">
        <v>18109</v>
      </c>
      <c r="G3564" t="s">
        <v>18110</v>
      </c>
      <c r="H3564" s="1" t="s">
        <v>18111</v>
      </c>
      <c r="I3564" s="1" t="s">
        <v>18112</v>
      </c>
      <c r="J3564">
        <v>10</v>
      </c>
      <c r="K3564" t="s">
        <v>24</v>
      </c>
      <c r="L3564" t="s">
        <v>24</v>
      </c>
      <c r="M3564" t="s">
        <v>24</v>
      </c>
      <c r="N3564">
        <v>10</v>
      </c>
      <c r="O3564" t="s">
        <v>24</v>
      </c>
    </row>
    <row r="3565" spans="1:15">
      <c r="A3565" t="s">
        <v>18113</v>
      </c>
      <c r="B3565" t="s">
        <v>16</v>
      </c>
      <c r="C3565" t="s">
        <v>45</v>
      </c>
      <c r="D3565" t="s">
        <v>1941</v>
      </c>
      <c r="E3565" t="s">
        <v>18114</v>
      </c>
      <c r="F3565" t="s">
        <v>18115</v>
      </c>
      <c r="G3565" t="s">
        <v>18116</v>
      </c>
      <c r="H3565" s="1" t="s">
        <v>18117</v>
      </c>
      <c r="I3565" s="1" t="s">
        <v>18118</v>
      </c>
      <c r="J3565">
        <v>1</v>
      </c>
      <c r="K3565" t="s">
        <v>24</v>
      </c>
      <c r="L3565" t="s">
        <v>24</v>
      </c>
      <c r="M3565" t="s">
        <v>24</v>
      </c>
      <c r="N3565">
        <v>1</v>
      </c>
      <c r="O3565" t="s">
        <v>24</v>
      </c>
    </row>
    <row r="3566" spans="1:15">
      <c r="A3566" t="s">
        <v>18119</v>
      </c>
      <c r="B3566" t="s">
        <v>16</v>
      </c>
      <c r="C3566" t="s">
        <v>45</v>
      </c>
      <c r="D3566" t="s">
        <v>1941</v>
      </c>
      <c r="E3566" t="s">
        <v>18120</v>
      </c>
      <c r="F3566" t="s">
        <v>18121</v>
      </c>
      <c r="G3566" t="s">
        <v>18122</v>
      </c>
      <c r="H3566" s="1" t="s">
        <v>6864</v>
      </c>
      <c r="I3566" s="1" t="s">
        <v>18123</v>
      </c>
      <c r="J3566">
        <v>5</v>
      </c>
      <c r="K3566" t="s">
        <v>24</v>
      </c>
      <c r="L3566" t="s">
        <v>24</v>
      </c>
      <c r="M3566" t="s">
        <v>24</v>
      </c>
      <c r="N3566">
        <v>5</v>
      </c>
      <c r="O3566" t="s">
        <v>24</v>
      </c>
    </row>
    <row r="3567" spans="1:15">
      <c r="A3567" t="s">
        <v>18124</v>
      </c>
      <c r="B3567" t="s">
        <v>16</v>
      </c>
      <c r="C3567" t="s">
        <v>45</v>
      </c>
      <c r="D3567" t="s">
        <v>1941</v>
      </c>
      <c r="E3567" t="s">
        <v>18125</v>
      </c>
      <c r="F3567" t="s">
        <v>18126</v>
      </c>
      <c r="G3567" t="s">
        <v>18127</v>
      </c>
      <c r="H3567" s="1" t="s">
        <v>18128</v>
      </c>
      <c r="I3567" s="1" t="s">
        <v>18129</v>
      </c>
      <c r="J3567">
        <v>2</v>
      </c>
      <c r="K3567" t="s">
        <v>24</v>
      </c>
      <c r="L3567" t="s">
        <v>24</v>
      </c>
      <c r="M3567" t="s">
        <v>24</v>
      </c>
      <c r="N3567">
        <v>2</v>
      </c>
      <c r="O3567" t="s">
        <v>24</v>
      </c>
    </row>
    <row r="3568" spans="1:15">
      <c r="A3568" t="s">
        <v>18130</v>
      </c>
      <c r="B3568" t="s">
        <v>16</v>
      </c>
      <c r="C3568" t="s">
        <v>45</v>
      </c>
      <c r="D3568" t="s">
        <v>1941</v>
      </c>
      <c r="E3568" t="s">
        <v>18131</v>
      </c>
      <c r="F3568" t="s">
        <v>18132</v>
      </c>
      <c r="G3568" t="s">
        <v>18133</v>
      </c>
      <c r="H3568" s="1" t="s">
        <v>18134</v>
      </c>
      <c r="I3568" s="1" t="s">
        <v>18135</v>
      </c>
      <c r="J3568">
        <v>2</v>
      </c>
      <c r="K3568" t="s">
        <v>24</v>
      </c>
      <c r="L3568" t="s">
        <v>24</v>
      </c>
      <c r="M3568" t="s">
        <v>24</v>
      </c>
      <c r="N3568">
        <v>2</v>
      </c>
      <c r="O3568" t="s">
        <v>24</v>
      </c>
    </row>
    <row r="3569" spans="1:15">
      <c r="A3569" t="s">
        <v>18136</v>
      </c>
      <c r="B3569" t="s">
        <v>16</v>
      </c>
      <c r="C3569" t="s">
        <v>45</v>
      </c>
      <c r="D3569" t="s">
        <v>1941</v>
      </c>
      <c r="E3569" t="s">
        <v>18137</v>
      </c>
      <c r="F3569" t="s">
        <v>18138</v>
      </c>
      <c r="G3569" t="s">
        <v>18139</v>
      </c>
      <c r="H3569" s="1" t="s">
        <v>5046</v>
      </c>
      <c r="I3569" s="1" t="s">
        <v>18140</v>
      </c>
      <c r="J3569">
        <v>7</v>
      </c>
      <c r="K3569" t="s">
        <v>24</v>
      </c>
      <c r="L3569" t="s">
        <v>24</v>
      </c>
      <c r="M3569" t="s">
        <v>24</v>
      </c>
      <c r="N3569">
        <v>7</v>
      </c>
      <c r="O3569" t="s">
        <v>24</v>
      </c>
    </row>
    <row r="3570" spans="1:15">
      <c r="A3570" t="s">
        <v>18141</v>
      </c>
      <c r="B3570" t="s">
        <v>16</v>
      </c>
      <c r="C3570" t="s">
        <v>45</v>
      </c>
      <c r="D3570" t="s">
        <v>1941</v>
      </c>
      <c r="E3570" t="s">
        <v>18142</v>
      </c>
      <c r="F3570" t="s">
        <v>18143</v>
      </c>
      <c r="G3570" t="s">
        <v>18144</v>
      </c>
      <c r="H3570" s="1">
        <v>41671</v>
      </c>
      <c r="I3570" s="1" t="s">
        <v>18145</v>
      </c>
      <c r="J3570">
        <v>1</v>
      </c>
      <c r="K3570" t="s">
        <v>24</v>
      </c>
      <c r="L3570" t="s">
        <v>24</v>
      </c>
      <c r="M3570" t="s">
        <v>24</v>
      </c>
      <c r="N3570">
        <v>1</v>
      </c>
      <c r="O3570" t="s">
        <v>24</v>
      </c>
    </row>
    <row r="3571" spans="1:15">
      <c r="A3571" t="s">
        <v>18119</v>
      </c>
      <c r="B3571" t="s">
        <v>16</v>
      </c>
      <c r="C3571" t="s">
        <v>45</v>
      </c>
      <c r="D3571" t="s">
        <v>1941</v>
      </c>
      <c r="E3571" t="s">
        <v>18146</v>
      </c>
      <c r="F3571" t="s">
        <v>18147</v>
      </c>
      <c r="G3571" t="s">
        <v>18148</v>
      </c>
      <c r="H3571" s="1">
        <v>41671</v>
      </c>
      <c r="I3571" s="1" t="s">
        <v>18149</v>
      </c>
      <c r="J3571">
        <v>1</v>
      </c>
      <c r="K3571" t="s">
        <v>24</v>
      </c>
      <c r="L3571" t="s">
        <v>24</v>
      </c>
      <c r="M3571" t="s">
        <v>24</v>
      </c>
      <c r="N3571">
        <v>1</v>
      </c>
      <c r="O3571" t="s">
        <v>24</v>
      </c>
    </row>
    <row r="3572" spans="1:15">
      <c r="A3572" t="s">
        <v>18119</v>
      </c>
      <c r="B3572" t="s">
        <v>16</v>
      </c>
      <c r="C3572" t="s">
        <v>45</v>
      </c>
      <c r="D3572" t="s">
        <v>1941</v>
      </c>
      <c r="E3572" t="s">
        <v>18150</v>
      </c>
      <c r="F3572" t="s">
        <v>18151</v>
      </c>
      <c r="G3572" t="s">
        <v>18152</v>
      </c>
      <c r="H3572" s="1" t="s">
        <v>18153</v>
      </c>
      <c r="I3572" s="1" t="s">
        <v>18154</v>
      </c>
      <c r="J3572">
        <v>4</v>
      </c>
      <c r="K3572" t="s">
        <v>24</v>
      </c>
      <c r="L3572" t="s">
        <v>24</v>
      </c>
      <c r="M3572" t="s">
        <v>24</v>
      </c>
      <c r="N3572">
        <v>4</v>
      </c>
      <c r="O3572" t="s">
        <v>24</v>
      </c>
    </row>
    <row r="3573" spans="1:15">
      <c r="A3573" t="s">
        <v>18155</v>
      </c>
      <c r="B3573" t="s">
        <v>16</v>
      </c>
      <c r="C3573" t="s">
        <v>45</v>
      </c>
      <c r="D3573" t="s">
        <v>1941</v>
      </c>
      <c r="E3573" t="s">
        <v>18156</v>
      </c>
      <c r="F3573" t="s">
        <v>18157</v>
      </c>
      <c r="G3573" t="s">
        <v>18158</v>
      </c>
      <c r="H3573" s="1">
        <v>11749</v>
      </c>
      <c r="I3573" s="1" t="s">
        <v>18159</v>
      </c>
      <c r="J3573">
        <v>3</v>
      </c>
      <c r="K3573" t="s">
        <v>24</v>
      </c>
      <c r="L3573" t="s">
        <v>24</v>
      </c>
      <c r="M3573" t="s">
        <v>24</v>
      </c>
      <c r="N3573">
        <v>3</v>
      </c>
      <c r="O3573" t="s">
        <v>24</v>
      </c>
    </row>
    <row r="3574" spans="1:15">
      <c r="A3574" t="s">
        <v>18107</v>
      </c>
      <c r="B3574" t="s">
        <v>16</v>
      </c>
      <c r="C3574" t="s">
        <v>45</v>
      </c>
      <c r="D3574" t="s">
        <v>1941</v>
      </c>
      <c r="E3574" t="s">
        <v>18160</v>
      </c>
      <c r="F3574" t="s">
        <v>18161</v>
      </c>
      <c r="G3574" t="s">
        <v>18162</v>
      </c>
      <c r="H3574" s="1" t="s">
        <v>18163</v>
      </c>
      <c r="I3574" s="1" t="s">
        <v>18164</v>
      </c>
      <c r="J3574">
        <v>14</v>
      </c>
      <c r="K3574" t="s">
        <v>24</v>
      </c>
      <c r="L3574" t="s">
        <v>24</v>
      </c>
      <c r="M3574" t="s">
        <v>24</v>
      </c>
      <c r="N3574">
        <v>14</v>
      </c>
      <c r="O3574" t="s">
        <v>24</v>
      </c>
    </row>
    <row r="3575" spans="1:15">
      <c r="A3575" t="s">
        <v>18113</v>
      </c>
      <c r="B3575" t="s">
        <v>16</v>
      </c>
      <c r="C3575" t="s">
        <v>45</v>
      </c>
      <c r="D3575" t="s">
        <v>1941</v>
      </c>
      <c r="E3575" t="s">
        <v>18165</v>
      </c>
      <c r="F3575" t="s">
        <v>18166</v>
      </c>
      <c r="G3575" t="s">
        <v>18167</v>
      </c>
      <c r="H3575" s="1" t="s">
        <v>18168</v>
      </c>
      <c r="I3575" s="1" t="s">
        <v>18169</v>
      </c>
      <c r="J3575">
        <v>25</v>
      </c>
      <c r="K3575" t="s">
        <v>24</v>
      </c>
      <c r="L3575" t="s">
        <v>24</v>
      </c>
      <c r="M3575" t="s">
        <v>24</v>
      </c>
      <c r="N3575">
        <v>25</v>
      </c>
      <c r="O3575" t="s">
        <v>24</v>
      </c>
    </row>
    <row r="3576" spans="1:15">
      <c r="A3576" t="s">
        <v>18107</v>
      </c>
      <c r="B3576" t="s">
        <v>16</v>
      </c>
      <c r="C3576" t="s">
        <v>45</v>
      </c>
      <c r="D3576" t="s">
        <v>1941</v>
      </c>
      <c r="E3576" t="s">
        <v>18170</v>
      </c>
      <c r="F3576" t="s">
        <v>18171</v>
      </c>
      <c r="G3576" t="s">
        <v>18172</v>
      </c>
      <c r="H3576" s="1" t="s">
        <v>18173</v>
      </c>
      <c r="I3576" s="1" t="s">
        <v>18174</v>
      </c>
      <c r="J3576">
        <v>2</v>
      </c>
      <c r="K3576" t="s">
        <v>24</v>
      </c>
      <c r="L3576" t="s">
        <v>24</v>
      </c>
      <c r="M3576" t="s">
        <v>24</v>
      </c>
      <c r="N3576">
        <v>2</v>
      </c>
      <c r="O3576" t="s">
        <v>24</v>
      </c>
    </row>
    <row r="3577" spans="1:15">
      <c r="A3577" t="s">
        <v>18175</v>
      </c>
      <c r="B3577" t="s">
        <v>16</v>
      </c>
      <c r="C3577" t="s">
        <v>45</v>
      </c>
      <c r="D3577" t="s">
        <v>1941</v>
      </c>
      <c r="E3577" t="s">
        <v>18176</v>
      </c>
      <c r="F3577" t="s">
        <v>18177</v>
      </c>
      <c r="G3577" t="s">
        <v>18178</v>
      </c>
      <c r="H3577" s="1" t="s">
        <v>18179</v>
      </c>
      <c r="I3577" s="1" t="s">
        <v>18180</v>
      </c>
      <c r="J3577">
        <v>1</v>
      </c>
      <c r="K3577" t="s">
        <v>24</v>
      </c>
      <c r="L3577" t="s">
        <v>24</v>
      </c>
      <c r="M3577" t="s">
        <v>24</v>
      </c>
      <c r="N3577">
        <v>1</v>
      </c>
      <c r="O3577" t="s">
        <v>24</v>
      </c>
    </row>
    <row r="3578" spans="1:15">
      <c r="A3578" t="s">
        <v>18119</v>
      </c>
      <c r="B3578" t="s">
        <v>16</v>
      </c>
      <c r="C3578" t="s">
        <v>45</v>
      </c>
      <c r="D3578" t="s">
        <v>1941</v>
      </c>
      <c r="E3578" t="s">
        <v>18181</v>
      </c>
      <c r="F3578" t="s">
        <v>18182</v>
      </c>
      <c r="G3578" t="s">
        <v>18183</v>
      </c>
      <c r="H3578" s="1" t="s">
        <v>18184</v>
      </c>
      <c r="I3578" s="1" t="s">
        <v>18185</v>
      </c>
      <c r="J3578">
        <v>9</v>
      </c>
      <c r="K3578" t="s">
        <v>24</v>
      </c>
      <c r="L3578" t="s">
        <v>24</v>
      </c>
      <c r="M3578" t="s">
        <v>24</v>
      </c>
      <c r="N3578">
        <v>9</v>
      </c>
      <c r="O3578" t="s">
        <v>24</v>
      </c>
    </row>
    <row r="3579" spans="1:15">
      <c r="A3579" t="s">
        <v>18186</v>
      </c>
      <c r="B3579" t="s">
        <v>16</v>
      </c>
      <c r="C3579" t="s">
        <v>45</v>
      </c>
      <c r="D3579" t="s">
        <v>1941</v>
      </c>
      <c r="E3579" t="s">
        <v>18187</v>
      </c>
      <c r="F3579" t="s">
        <v>18188</v>
      </c>
      <c r="G3579" t="s">
        <v>18189</v>
      </c>
      <c r="H3579" s="1" t="s">
        <v>18190</v>
      </c>
      <c r="I3579" s="1" t="s">
        <v>18191</v>
      </c>
      <c r="J3579">
        <v>9</v>
      </c>
      <c r="K3579" t="s">
        <v>24</v>
      </c>
      <c r="L3579" t="s">
        <v>24</v>
      </c>
      <c r="M3579" t="s">
        <v>24</v>
      </c>
      <c r="N3579">
        <v>10</v>
      </c>
      <c r="O3579">
        <v>1</v>
      </c>
    </row>
    <row r="3580" spans="1:15">
      <c r="A3580" t="s">
        <v>18119</v>
      </c>
      <c r="B3580" t="s">
        <v>16</v>
      </c>
      <c r="C3580" t="s">
        <v>45</v>
      </c>
      <c r="D3580" t="s">
        <v>1941</v>
      </c>
      <c r="E3580" t="s">
        <v>18192</v>
      </c>
      <c r="F3580" t="s">
        <v>18193</v>
      </c>
      <c r="G3580" t="s">
        <v>18194</v>
      </c>
      <c r="H3580" s="1" t="s">
        <v>18195</v>
      </c>
      <c r="I3580" s="1" t="s">
        <v>18196</v>
      </c>
      <c r="J3580">
        <v>11</v>
      </c>
      <c r="K3580" t="s">
        <v>24</v>
      </c>
      <c r="L3580" t="s">
        <v>24</v>
      </c>
      <c r="M3580" t="s">
        <v>24</v>
      </c>
      <c r="N3580">
        <v>11</v>
      </c>
      <c r="O3580" t="s">
        <v>24</v>
      </c>
    </row>
    <row r="3581" spans="1:15">
      <c r="A3581" t="s">
        <v>18119</v>
      </c>
      <c r="B3581" t="s">
        <v>16</v>
      </c>
      <c r="C3581" t="s">
        <v>45</v>
      </c>
      <c r="D3581" t="s">
        <v>1941</v>
      </c>
      <c r="E3581" t="s">
        <v>18197</v>
      </c>
      <c r="F3581" t="s">
        <v>18198</v>
      </c>
      <c r="G3581" t="s">
        <v>18199</v>
      </c>
      <c r="H3581" s="1" t="s">
        <v>18200</v>
      </c>
      <c r="I3581" s="1" t="s">
        <v>18201</v>
      </c>
      <c r="J3581">
        <v>4</v>
      </c>
      <c r="K3581" t="s">
        <v>24</v>
      </c>
      <c r="L3581" t="s">
        <v>24</v>
      </c>
      <c r="M3581">
        <v>1</v>
      </c>
      <c r="N3581">
        <v>5</v>
      </c>
      <c r="O3581" t="s">
        <v>24</v>
      </c>
    </row>
    <row r="3582" spans="1:15">
      <c r="A3582" t="s">
        <v>18119</v>
      </c>
      <c r="B3582" t="s">
        <v>16</v>
      </c>
      <c r="C3582" t="s">
        <v>45</v>
      </c>
      <c r="D3582" t="s">
        <v>1941</v>
      </c>
      <c r="E3582" t="s">
        <v>18202</v>
      </c>
      <c r="F3582" t="s">
        <v>18203</v>
      </c>
      <c r="G3582" t="s">
        <v>18204</v>
      </c>
      <c r="H3582" s="1" t="s">
        <v>4004</v>
      </c>
      <c r="I3582" s="1" t="s">
        <v>18205</v>
      </c>
      <c r="J3582">
        <v>1</v>
      </c>
      <c r="K3582" t="s">
        <v>24</v>
      </c>
      <c r="L3582" t="s">
        <v>24</v>
      </c>
      <c r="M3582" t="s">
        <v>24</v>
      </c>
      <c r="N3582">
        <v>1</v>
      </c>
      <c r="O3582" t="s">
        <v>24</v>
      </c>
    </row>
    <row r="3583" spans="1:15">
      <c r="A3583" t="s">
        <v>18206</v>
      </c>
      <c r="B3583" t="s">
        <v>16</v>
      </c>
      <c r="C3583" t="s">
        <v>45</v>
      </c>
      <c r="D3583" t="s">
        <v>1941</v>
      </c>
      <c r="E3583" t="s">
        <v>18207</v>
      </c>
      <c r="F3583" t="s">
        <v>18208</v>
      </c>
      <c r="G3583" t="s">
        <v>18209</v>
      </c>
      <c r="H3583" s="1" t="s">
        <v>18210</v>
      </c>
      <c r="I3583" s="1" t="s">
        <v>18211</v>
      </c>
      <c r="J3583">
        <v>10</v>
      </c>
      <c r="K3583" t="s">
        <v>24</v>
      </c>
      <c r="L3583" t="s">
        <v>24</v>
      </c>
      <c r="M3583" t="s">
        <v>24</v>
      </c>
      <c r="N3583">
        <v>10</v>
      </c>
      <c r="O3583" t="s">
        <v>24</v>
      </c>
    </row>
    <row r="3584" spans="1:15">
      <c r="A3584" t="s">
        <v>18212</v>
      </c>
      <c r="B3584" t="s">
        <v>16</v>
      </c>
      <c r="C3584" t="s">
        <v>45</v>
      </c>
      <c r="D3584" t="s">
        <v>1941</v>
      </c>
      <c r="E3584" t="s">
        <v>18213</v>
      </c>
      <c r="F3584" t="s">
        <v>24</v>
      </c>
      <c r="G3584" t="s">
        <v>18214</v>
      </c>
      <c r="H3584" s="1" t="s">
        <v>18215</v>
      </c>
      <c r="I3584" s="1" t="s">
        <v>18216</v>
      </c>
      <c r="J3584">
        <v>52</v>
      </c>
      <c r="K3584" t="s">
        <v>24</v>
      </c>
      <c r="L3584" t="s">
        <v>24</v>
      </c>
      <c r="M3584" t="s">
        <v>24</v>
      </c>
      <c r="N3584">
        <v>57</v>
      </c>
      <c r="O3584">
        <v>5</v>
      </c>
    </row>
    <row r="3585" spans="1:15">
      <c r="A3585" t="s">
        <v>18212</v>
      </c>
      <c r="B3585" t="s">
        <v>16</v>
      </c>
      <c r="C3585" t="s">
        <v>45</v>
      </c>
      <c r="D3585" t="s">
        <v>1941</v>
      </c>
      <c r="E3585" t="s">
        <v>18217</v>
      </c>
      <c r="F3585" t="s">
        <v>24</v>
      </c>
      <c r="G3585" t="s">
        <v>18218</v>
      </c>
      <c r="H3585" s="1" t="s">
        <v>18219</v>
      </c>
      <c r="I3585" s="1" t="s">
        <v>18220</v>
      </c>
      <c r="J3585">
        <v>4</v>
      </c>
      <c r="K3585" t="s">
        <v>24</v>
      </c>
      <c r="L3585" t="s">
        <v>24</v>
      </c>
      <c r="M3585" t="s">
        <v>24</v>
      </c>
      <c r="N3585">
        <v>12</v>
      </c>
      <c r="O3585">
        <v>8</v>
      </c>
    </row>
    <row r="3586" spans="1:15">
      <c r="A3586" t="s">
        <v>18212</v>
      </c>
      <c r="B3586" t="s">
        <v>16</v>
      </c>
      <c r="C3586" t="s">
        <v>45</v>
      </c>
      <c r="D3586" t="s">
        <v>1941</v>
      </c>
      <c r="E3586" t="s">
        <v>18221</v>
      </c>
      <c r="F3586" t="s">
        <v>24</v>
      </c>
      <c r="G3586" t="s">
        <v>18222</v>
      </c>
      <c r="H3586" s="1" t="s">
        <v>18223</v>
      </c>
      <c r="I3586" s="1" t="s">
        <v>18224</v>
      </c>
      <c r="J3586">
        <v>2</v>
      </c>
      <c r="K3586" t="s">
        <v>24</v>
      </c>
      <c r="L3586" t="s">
        <v>24</v>
      </c>
      <c r="M3586" t="s">
        <v>24</v>
      </c>
      <c r="N3586">
        <v>2</v>
      </c>
      <c r="O3586" t="s">
        <v>24</v>
      </c>
    </row>
    <row r="3587" spans="1:15">
      <c r="A3587" t="s">
        <v>18212</v>
      </c>
      <c r="B3587" t="s">
        <v>16</v>
      </c>
      <c r="C3587" t="s">
        <v>45</v>
      </c>
      <c r="D3587" t="s">
        <v>1941</v>
      </c>
      <c r="E3587" t="s">
        <v>18225</v>
      </c>
      <c r="F3587" t="s">
        <v>24</v>
      </c>
      <c r="G3587" t="s">
        <v>18226</v>
      </c>
      <c r="H3587" s="1" t="s">
        <v>18227</v>
      </c>
      <c r="I3587" s="1" t="s">
        <v>18228</v>
      </c>
      <c r="J3587">
        <v>50</v>
      </c>
      <c r="K3587" t="s">
        <v>24</v>
      </c>
      <c r="L3587" t="s">
        <v>24</v>
      </c>
      <c r="M3587" t="s">
        <v>24</v>
      </c>
      <c r="N3587">
        <v>59</v>
      </c>
      <c r="O3587">
        <v>9</v>
      </c>
    </row>
    <row r="3588" spans="1:15">
      <c r="A3588" t="s">
        <v>18212</v>
      </c>
      <c r="B3588" t="s">
        <v>16</v>
      </c>
      <c r="C3588" t="s">
        <v>45</v>
      </c>
      <c r="D3588" t="s">
        <v>1941</v>
      </c>
      <c r="E3588" t="s">
        <v>18229</v>
      </c>
      <c r="F3588" t="s">
        <v>24</v>
      </c>
      <c r="G3588" t="s">
        <v>18230</v>
      </c>
      <c r="H3588" s="1" t="s">
        <v>18231</v>
      </c>
      <c r="I3588" s="1" t="s">
        <v>18232</v>
      </c>
      <c r="J3588">
        <v>81</v>
      </c>
      <c r="K3588" t="s">
        <v>24</v>
      </c>
      <c r="L3588" t="s">
        <v>24</v>
      </c>
      <c r="M3588" t="s">
        <v>24</v>
      </c>
      <c r="N3588">
        <v>93</v>
      </c>
      <c r="O3588">
        <v>12</v>
      </c>
    </row>
    <row r="3589" spans="1:15">
      <c r="A3589" t="s">
        <v>18212</v>
      </c>
      <c r="B3589" t="s">
        <v>16</v>
      </c>
      <c r="C3589" t="s">
        <v>45</v>
      </c>
      <c r="D3589" t="s">
        <v>1941</v>
      </c>
      <c r="E3589" t="s">
        <v>18233</v>
      </c>
      <c r="F3589" t="s">
        <v>24</v>
      </c>
      <c r="G3589" t="s">
        <v>18234</v>
      </c>
      <c r="H3589" s="1" t="s">
        <v>18235</v>
      </c>
      <c r="I3589" s="1" t="s">
        <v>18236</v>
      </c>
      <c r="J3589">
        <v>5</v>
      </c>
      <c r="K3589" t="s">
        <v>24</v>
      </c>
      <c r="L3589" t="s">
        <v>24</v>
      </c>
      <c r="M3589" t="s">
        <v>24</v>
      </c>
      <c r="N3589">
        <v>6</v>
      </c>
      <c r="O3589">
        <v>1</v>
      </c>
    </row>
    <row r="3590" spans="1:15">
      <c r="A3590" t="s">
        <v>18212</v>
      </c>
      <c r="B3590" t="s">
        <v>16</v>
      </c>
      <c r="C3590" t="s">
        <v>45</v>
      </c>
      <c r="D3590" t="s">
        <v>1941</v>
      </c>
      <c r="E3590" t="s">
        <v>18237</v>
      </c>
      <c r="F3590" t="s">
        <v>24</v>
      </c>
      <c r="G3590" t="s">
        <v>18238</v>
      </c>
      <c r="H3590" s="1" t="s">
        <v>18239</v>
      </c>
      <c r="I3590" s="1" t="s">
        <v>18240</v>
      </c>
      <c r="J3590">
        <v>41</v>
      </c>
      <c r="K3590" t="s">
        <v>24</v>
      </c>
      <c r="L3590" t="s">
        <v>24</v>
      </c>
      <c r="M3590" t="s">
        <v>24</v>
      </c>
      <c r="N3590">
        <v>48</v>
      </c>
      <c r="O3590">
        <v>7</v>
      </c>
    </row>
    <row r="3591" spans="1:15">
      <c r="A3591" t="s">
        <v>18212</v>
      </c>
      <c r="B3591" t="s">
        <v>16</v>
      </c>
      <c r="C3591" t="s">
        <v>45</v>
      </c>
      <c r="D3591" t="s">
        <v>1941</v>
      </c>
      <c r="E3591" t="s">
        <v>18241</v>
      </c>
      <c r="F3591" t="s">
        <v>24</v>
      </c>
      <c r="G3591" t="s">
        <v>18242</v>
      </c>
      <c r="H3591" s="1" t="s">
        <v>18243</v>
      </c>
      <c r="I3591" s="1" t="s">
        <v>18244</v>
      </c>
      <c r="J3591">
        <v>25</v>
      </c>
      <c r="K3591" t="s">
        <v>24</v>
      </c>
      <c r="L3591" t="s">
        <v>24</v>
      </c>
      <c r="M3591" t="s">
        <v>24</v>
      </c>
      <c r="N3591">
        <v>30</v>
      </c>
      <c r="O3591">
        <v>5</v>
      </c>
    </row>
    <row r="3592" spans="1:15">
      <c r="A3592" t="s">
        <v>18212</v>
      </c>
      <c r="B3592" t="s">
        <v>16</v>
      </c>
      <c r="C3592" t="s">
        <v>45</v>
      </c>
      <c r="D3592" t="s">
        <v>1941</v>
      </c>
      <c r="E3592" t="s">
        <v>18245</v>
      </c>
      <c r="F3592" t="s">
        <v>24</v>
      </c>
      <c r="G3592" t="s">
        <v>18246</v>
      </c>
      <c r="H3592" s="1" t="s">
        <v>18247</v>
      </c>
      <c r="I3592" s="1" t="s">
        <v>18248</v>
      </c>
      <c r="J3592">
        <v>46</v>
      </c>
      <c r="K3592" t="s">
        <v>24</v>
      </c>
      <c r="L3592" t="s">
        <v>24</v>
      </c>
      <c r="M3592" t="s">
        <v>24</v>
      </c>
      <c r="N3592">
        <v>53</v>
      </c>
      <c r="O3592">
        <v>7</v>
      </c>
    </row>
    <row r="3593" spans="1:15">
      <c r="A3593" t="s">
        <v>18212</v>
      </c>
      <c r="B3593" t="s">
        <v>16</v>
      </c>
      <c r="C3593" t="s">
        <v>45</v>
      </c>
      <c r="D3593" t="s">
        <v>1941</v>
      </c>
      <c r="E3593" t="s">
        <v>18249</v>
      </c>
      <c r="F3593" t="s">
        <v>24</v>
      </c>
      <c r="G3593" t="s">
        <v>18250</v>
      </c>
      <c r="H3593" s="1" t="s">
        <v>1701</v>
      </c>
      <c r="I3593" s="1" t="s">
        <v>18251</v>
      </c>
      <c r="J3593">
        <v>12</v>
      </c>
      <c r="K3593" t="s">
        <v>24</v>
      </c>
      <c r="L3593">
        <v>1</v>
      </c>
      <c r="M3593" t="s">
        <v>24</v>
      </c>
      <c r="N3593">
        <v>19</v>
      </c>
      <c r="O3593">
        <v>6</v>
      </c>
    </row>
    <row r="3594" spans="1:15">
      <c r="A3594" t="s">
        <v>18252</v>
      </c>
      <c r="B3594" t="s">
        <v>16</v>
      </c>
      <c r="C3594" t="s">
        <v>45</v>
      </c>
      <c r="D3594" t="s">
        <v>1941</v>
      </c>
      <c r="E3594" t="s">
        <v>18253</v>
      </c>
      <c r="F3594" t="s">
        <v>18254</v>
      </c>
      <c r="G3594" t="s">
        <v>18255</v>
      </c>
      <c r="H3594" s="1" t="s">
        <v>18256</v>
      </c>
      <c r="I3594" s="1" t="s">
        <v>18257</v>
      </c>
      <c r="J3594">
        <v>9</v>
      </c>
      <c r="K3594" t="s">
        <v>24</v>
      </c>
      <c r="L3594" t="s">
        <v>24</v>
      </c>
      <c r="M3594" t="s">
        <v>24</v>
      </c>
      <c r="N3594">
        <v>9</v>
      </c>
      <c r="O3594" t="s">
        <v>24</v>
      </c>
    </row>
    <row r="3595" spans="1:15">
      <c r="A3595" t="s">
        <v>18252</v>
      </c>
      <c r="B3595" t="s">
        <v>16</v>
      </c>
      <c r="C3595" t="s">
        <v>45</v>
      </c>
      <c r="D3595" t="s">
        <v>1941</v>
      </c>
      <c r="E3595" t="s">
        <v>18258</v>
      </c>
      <c r="F3595" t="s">
        <v>18259</v>
      </c>
      <c r="G3595" t="s">
        <v>18260</v>
      </c>
      <c r="H3595" s="1" t="s">
        <v>18261</v>
      </c>
      <c r="I3595" s="1" t="s">
        <v>18262</v>
      </c>
      <c r="J3595">
        <v>33</v>
      </c>
      <c r="K3595" t="s">
        <v>24</v>
      </c>
      <c r="L3595" t="s">
        <v>24</v>
      </c>
      <c r="M3595" t="s">
        <v>24</v>
      </c>
      <c r="N3595">
        <v>38</v>
      </c>
      <c r="O3595">
        <v>5</v>
      </c>
    </row>
    <row r="3596" spans="1:15">
      <c r="A3596" t="s">
        <v>18252</v>
      </c>
      <c r="B3596" t="s">
        <v>16</v>
      </c>
      <c r="C3596" t="s">
        <v>45</v>
      </c>
      <c r="D3596" t="s">
        <v>1941</v>
      </c>
      <c r="E3596" t="s">
        <v>18263</v>
      </c>
      <c r="F3596" t="s">
        <v>18264</v>
      </c>
      <c r="G3596" t="s">
        <v>18265</v>
      </c>
      <c r="H3596" s="1" t="s">
        <v>18266</v>
      </c>
      <c r="I3596" s="1" t="s">
        <v>18267</v>
      </c>
      <c r="J3596">
        <v>31</v>
      </c>
      <c r="K3596" t="s">
        <v>24</v>
      </c>
      <c r="L3596" t="s">
        <v>24</v>
      </c>
      <c r="M3596" t="s">
        <v>24</v>
      </c>
      <c r="N3596">
        <v>32</v>
      </c>
      <c r="O3596">
        <v>1</v>
      </c>
    </row>
    <row r="3597" spans="1:15">
      <c r="A3597" t="s">
        <v>18252</v>
      </c>
      <c r="B3597" t="s">
        <v>16</v>
      </c>
      <c r="C3597" t="s">
        <v>45</v>
      </c>
      <c r="D3597" t="s">
        <v>1941</v>
      </c>
      <c r="E3597" t="s">
        <v>18268</v>
      </c>
      <c r="F3597" t="s">
        <v>18269</v>
      </c>
      <c r="G3597" t="s">
        <v>18270</v>
      </c>
      <c r="H3597" s="1" t="s">
        <v>18271</v>
      </c>
      <c r="I3597" s="1" t="s">
        <v>18272</v>
      </c>
      <c r="J3597">
        <v>41</v>
      </c>
      <c r="K3597" t="s">
        <v>24</v>
      </c>
      <c r="L3597" t="s">
        <v>24</v>
      </c>
      <c r="M3597" t="s">
        <v>24</v>
      </c>
      <c r="N3597">
        <v>47</v>
      </c>
      <c r="O3597">
        <v>6</v>
      </c>
    </row>
    <row r="3598" spans="1:15">
      <c r="A3598" t="s">
        <v>18252</v>
      </c>
      <c r="B3598" t="s">
        <v>16</v>
      </c>
      <c r="C3598" t="s">
        <v>45</v>
      </c>
      <c r="D3598" t="s">
        <v>1941</v>
      </c>
      <c r="E3598" t="s">
        <v>18273</v>
      </c>
      <c r="F3598" t="s">
        <v>18274</v>
      </c>
      <c r="G3598" t="s">
        <v>18275</v>
      </c>
      <c r="H3598" s="1">
        <v>45474</v>
      </c>
      <c r="I3598" s="1" t="s">
        <v>18276</v>
      </c>
      <c r="J3598">
        <v>9</v>
      </c>
      <c r="K3598" t="s">
        <v>24</v>
      </c>
      <c r="L3598" t="s">
        <v>24</v>
      </c>
      <c r="M3598" t="s">
        <v>24</v>
      </c>
      <c r="N3598">
        <v>10</v>
      </c>
      <c r="O3598">
        <v>1</v>
      </c>
    </row>
    <row r="3599" spans="1:15">
      <c r="A3599" t="s">
        <v>18252</v>
      </c>
      <c r="B3599" t="s">
        <v>16</v>
      </c>
      <c r="C3599" t="s">
        <v>45</v>
      </c>
      <c r="D3599" t="s">
        <v>1941</v>
      </c>
      <c r="E3599" t="s">
        <v>18277</v>
      </c>
      <c r="F3599" t="s">
        <v>18278</v>
      </c>
      <c r="G3599" t="s">
        <v>18279</v>
      </c>
      <c r="H3599" s="1" t="s">
        <v>18280</v>
      </c>
      <c r="I3599" s="1" t="s">
        <v>18281</v>
      </c>
      <c r="J3599">
        <v>72</v>
      </c>
      <c r="K3599" t="s">
        <v>24</v>
      </c>
      <c r="L3599" t="s">
        <v>24</v>
      </c>
      <c r="M3599" t="s">
        <v>24</v>
      </c>
      <c r="N3599">
        <v>75</v>
      </c>
      <c r="O3599">
        <v>3</v>
      </c>
    </row>
    <row r="3600" spans="1:15">
      <c r="A3600" t="s">
        <v>18252</v>
      </c>
      <c r="B3600" t="s">
        <v>16</v>
      </c>
      <c r="C3600" t="s">
        <v>45</v>
      </c>
      <c r="D3600" t="s">
        <v>1941</v>
      </c>
      <c r="E3600" t="s">
        <v>18282</v>
      </c>
      <c r="F3600" t="s">
        <v>18283</v>
      </c>
      <c r="G3600" t="s">
        <v>18284</v>
      </c>
      <c r="H3600" s="1" t="s">
        <v>18285</v>
      </c>
      <c r="I3600" s="1" t="s">
        <v>14445</v>
      </c>
      <c r="J3600">
        <v>14</v>
      </c>
      <c r="K3600" t="s">
        <v>24</v>
      </c>
      <c r="L3600" t="s">
        <v>24</v>
      </c>
      <c r="M3600" t="s">
        <v>24</v>
      </c>
      <c r="N3600">
        <v>15</v>
      </c>
      <c r="O3600">
        <v>1</v>
      </c>
    </row>
    <row r="3601" spans="1:15">
      <c r="A3601" t="s">
        <v>18252</v>
      </c>
      <c r="B3601" t="s">
        <v>16</v>
      </c>
      <c r="C3601" t="s">
        <v>45</v>
      </c>
      <c r="D3601" t="s">
        <v>1941</v>
      </c>
      <c r="E3601" t="s">
        <v>18286</v>
      </c>
      <c r="F3601" t="s">
        <v>18287</v>
      </c>
      <c r="G3601" t="s">
        <v>18288</v>
      </c>
      <c r="H3601" s="1" t="s">
        <v>18289</v>
      </c>
      <c r="I3601" s="1" t="s">
        <v>18290</v>
      </c>
      <c r="J3601">
        <v>53</v>
      </c>
      <c r="K3601" t="s">
        <v>24</v>
      </c>
      <c r="L3601" t="s">
        <v>24</v>
      </c>
      <c r="M3601" t="s">
        <v>24</v>
      </c>
      <c r="N3601">
        <v>53</v>
      </c>
      <c r="O3601" t="s">
        <v>24</v>
      </c>
    </row>
    <row r="3602" spans="1:15">
      <c r="A3602" t="s">
        <v>18252</v>
      </c>
      <c r="B3602" t="s">
        <v>16</v>
      </c>
      <c r="C3602" t="s">
        <v>45</v>
      </c>
      <c r="D3602" t="s">
        <v>1941</v>
      </c>
      <c r="E3602" t="s">
        <v>18291</v>
      </c>
      <c r="F3602" t="s">
        <v>18292</v>
      </c>
      <c r="G3602" t="s">
        <v>18293</v>
      </c>
      <c r="H3602" s="1" t="s">
        <v>13100</v>
      </c>
      <c r="I3602" s="1" t="s">
        <v>18294</v>
      </c>
      <c r="J3602">
        <v>5</v>
      </c>
      <c r="K3602" t="s">
        <v>24</v>
      </c>
      <c r="L3602" t="s">
        <v>24</v>
      </c>
      <c r="M3602" t="s">
        <v>24</v>
      </c>
      <c r="N3602">
        <v>6</v>
      </c>
      <c r="O3602">
        <v>1</v>
      </c>
    </row>
    <row r="3603" spans="1:15">
      <c r="A3603" t="s">
        <v>18252</v>
      </c>
      <c r="B3603" t="s">
        <v>16</v>
      </c>
      <c r="C3603" t="s">
        <v>45</v>
      </c>
      <c r="D3603" t="s">
        <v>1941</v>
      </c>
      <c r="E3603" t="s">
        <v>18295</v>
      </c>
      <c r="F3603" t="s">
        <v>18296</v>
      </c>
      <c r="G3603" t="s">
        <v>18297</v>
      </c>
      <c r="H3603" s="1" t="s">
        <v>18298</v>
      </c>
      <c r="I3603" s="1" t="s">
        <v>18299</v>
      </c>
      <c r="J3603">
        <v>28</v>
      </c>
      <c r="K3603" t="s">
        <v>24</v>
      </c>
      <c r="L3603" t="s">
        <v>24</v>
      </c>
      <c r="M3603" t="s">
        <v>24</v>
      </c>
      <c r="N3603">
        <v>31</v>
      </c>
      <c r="O3603">
        <v>3</v>
      </c>
    </row>
    <row r="3604" spans="1:15">
      <c r="A3604" t="s">
        <v>18300</v>
      </c>
      <c r="B3604" t="s">
        <v>16</v>
      </c>
      <c r="C3604" t="s">
        <v>45</v>
      </c>
      <c r="D3604" t="s">
        <v>1941</v>
      </c>
      <c r="E3604" t="s">
        <v>18301</v>
      </c>
      <c r="F3604" t="s">
        <v>18302</v>
      </c>
      <c r="G3604" t="s">
        <v>18303</v>
      </c>
      <c r="H3604" s="1" t="s">
        <v>18304</v>
      </c>
      <c r="I3604" s="1" t="s">
        <v>18305</v>
      </c>
      <c r="J3604">
        <v>8</v>
      </c>
      <c r="K3604" t="s">
        <v>24</v>
      </c>
      <c r="L3604" t="s">
        <v>24</v>
      </c>
      <c r="M3604" t="s">
        <v>24</v>
      </c>
      <c r="N3604">
        <v>9</v>
      </c>
      <c r="O3604">
        <v>1</v>
      </c>
    </row>
    <row r="3605" spans="1:15">
      <c r="A3605" t="s">
        <v>18300</v>
      </c>
      <c r="B3605" t="s">
        <v>16</v>
      </c>
      <c r="C3605" t="s">
        <v>45</v>
      </c>
      <c r="D3605" t="s">
        <v>1941</v>
      </c>
      <c r="E3605" t="s">
        <v>18306</v>
      </c>
      <c r="F3605" t="s">
        <v>18307</v>
      </c>
      <c r="G3605" t="s">
        <v>18308</v>
      </c>
      <c r="H3605" s="1" t="s">
        <v>18309</v>
      </c>
      <c r="I3605" s="1" t="s">
        <v>18310</v>
      </c>
      <c r="J3605">
        <v>1</v>
      </c>
      <c r="K3605" t="s">
        <v>24</v>
      </c>
      <c r="L3605" t="s">
        <v>24</v>
      </c>
      <c r="M3605" t="s">
        <v>24</v>
      </c>
      <c r="N3605">
        <v>1</v>
      </c>
      <c r="O3605" t="s">
        <v>24</v>
      </c>
    </row>
    <row r="3606" spans="1:15">
      <c r="A3606" t="s">
        <v>18300</v>
      </c>
      <c r="B3606" t="s">
        <v>16</v>
      </c>
      <c r="C3606" t="s">
        <v>45</v>
      </c>
      <c r="D3606" t="s">
        <v>1941</v>
      </c>
      <c r="E3606" t="s">
        <v>18311</v>
      </c>
      <c r="F3606" t="s">
        <v>18312</v>
      </c>
      <c r="G3606" t="s">
        <v>18313</v>
      </c>
      <c r="H3606" s="1" t="s">
        <v>18314</v>
      </c>
      <c r="I3606" s="1" t="s">
        <v>18315</v>
      </c>
      <c r="J3606">
        <v>32</v>
      </c>
      <c r="K3606" t="s">
        <v>24</v>
      </c>
      <c r="L3606" t="s">
        <v>24</v>
      </c>
      <c r="M3606" t="s">
        <v>24</v>
      </c>
      <c r="N3606">
        <v>32</v>
      </c>
      <c r="O3606" t="s">
        <v>24</v>
      </c>
    </row>
    <row r="3607" spans="1:15">
      <c r="A3607" t="s">
        <v>18316</v>
      </c>
      <c r="B3607" t="s">
        <v>16</v>
      </c>
      <c r="C3607" t="s">
        <v>45</v>
      </c>
      <c r="D3607" t="s">
        <v>1941</v>
      </c>
      <c r="E3607" t="s">
        <v>18317</v>
      </c>
      <c r="F3607" t="s">
        <v>24</v>
      </c>
      <c r="G3607" t="s">
        <v>18318</v>
      </c>
      <c r="H3607" s="1" t="s">
        <v>18184</v>
      </c>
      <c r="I3607" s="1" t="s">
        <v>18185</v>
      </c>
      <c r="J3607">
        <v>6</v>
      </c>
      <c r="K3607" t="s">
        <v>24</v>
      </c>
      <c r="L3607" t="s">
        <v>24</v>
      </c>
      <c r="M3607" t="s">
        <v>24</v>
      </c>
      <c r="N3607">
        <v>6</v>
      </c>
      <c r="O3607" t="s">
        <v>24</v>
      </c>
    </row>
    <row r="3608" spans="1:15">
      <c r="A3608" t="s">
        <v>18316</v>
      </c>
      <c r="B3608" t="s">
        <v>16</v>
      </c>
      <c r="C3608" t="s">
        <v>45</v>
      </c>
      <c r="D3608" t="s">
        <v>1941</v>
      </c>
      <c r="E3608" t="s">
        <v>18319</v>
      </c>
      <c r="F3608" t="s">
        <v>24</v>
      </c>
      <c r="G3608" t="s">
        <v>18320</v>
      </c>
      <c r="H3608" s="1" t="s">
        <v>3969</v>
      </c>
      <c r="I3608" s="1" t="s">
        <v>18321</v>
      </c>
      <c r="J3608">
        <v>4</v>
      </c>
      <c r="K3608" t="s">
        <v>24</v>
      </c>
      <c r="L3608" t="s">
        <v>24</v>
      </c>
      <c r="M3608" t="s">
        <v>24</v>
      </c>
      <c r="N3608">
        <v>4</v>
      </c>
      <c r="O3608" t="s">
        <v>24</v>
      </c>
    </row>
    <row r="3609" spans="1:15">
      <c r="A3609" t="s">
        <v>18322</v>
      </c>
      <c r="B3609" t="s">
        <v>16</v>
      </c>
      <c r="C3609" t="s">
        <v>45</v>
      </c>
      <c r="D3609" t="s">
        <v>1941</v>
      </c>
      <c r="E3609" t="s">
        <v>18323</v>
      </c>
      <c r="F3609" t="s">
        <v>18324</v>
      </c>
      <c r="G3609" t="s">
        <v>18325</v>
      </c>
      <c r="H3609" s="1" t="s">
        <v>18326</v>
      </c>
      <c r="I3609" s="1" t="s">
        <v>18327</v>
      </c>
      <c r="J3609">
        <v>29</v>
      </c>
      <c r="K3609" t="s">
        <v>24</v>
      </c>
      <c r="L3609" t="s">
        <v>24</v>
      </c>
      <c r="M3609" t="s">
        <v>24</v>
      </c>
      <c r="N3609">
        <v>35</v>
      </c>
      <c r="O3609">
        <v>6</v>
      </c>
    </row>
    <row r="3610" spans="1:15">
      <c r="A3610" t="s">
        <v>18322</v>
      </c>
      <c r="B3610" t="s">
        <v>16</v>
      </c>
      <c r="C3610" t="s">
        <v>45</v>
      </c>
      <c r="D3610" t="s">
        <v>1941</v>
      </c>
      <c r="E3610" t="s">
        <v>18328</v>
      </c>
      <c r="F3610" t="s">
        <v>18329</v>
      </c>
      <c r="G3610" t="s">
        <v>18330</v>
      </c>
      <c r="H3610" s="1" t="s">
        <v>18331</v>
      </c>
      <c r="I3610" s="1" t="s">
        <v>18332</v>
      </c>
      <c r="J3610">
        <v>43</v>
      </c>
      <c r="K3610" t="s">
        <v>24</v>
      </c>
      <c r="L3610" t="s">
        <v>24</v>
      </c>
      <c r="M3610" t="s">
        <v>24</v>
      </c>
      <c r="N3610">
        <v>49</v>
      </c>
      <c r="O3610">
        <v>6</v>
      </c>
    </row>
    <row r="3611" spans="1:15">
      <c r="A3611" t="s">
        <v>18322</v>
      </c>
      <c r="B3611" t="s">
        <v>16</v>
      </c>
      <c r="C3611" t="s">
        <v>45</v>
      </c>
      <c r="D3611" t="s">
        <v>1941</v>
      </c>
      <c r="E3611" t="s">
        <v>18333</v>
      </c>
      <c r="F3611" t="s">
        <v>18334</v>
      </c>
      <c r="G3611" t="s">
        <v>18335</v>
      </c>
      <c r="H3611" s="1" t="s">
        <v>18336</v>
      </c>
      <c r="I3611" s="1" t="s">
        <v>18337</v>
      </c>
      <c r="J3611">
        <v>18</v>
      </c>
      <c r="K3611" t="s">
        <v>24</v>
      </c>
      <c r="L3611" t="s">
        <v>24</v>
      </c>
      <c r="M3611" t="s">
        <v>24</v>
      </c>
      <c r="N3611">
        <v>19</v>
      </c>
      <c r="O3611">
        <v>1</v>
      </c>
    </row>
    <row r="3612" spans="1:15">
      <c r="A3612" t="s">
        <v>18322</v>
      </c>
      <c r="B3612" t="s">
        <v>16</v>
      </c>
      <c r="C3612" t="s">
        <v>45</v>
      </c>
      <c r="D3612" t="s">
        <v>1941</v>
      </c>
      <c r="E3612" t="s">
        <v>18338</v>
      </c>
      <c r="F3612" t="s">
        <v>18339</v>
      </c>
      <c r="G3612" t="s">
        <v>18340</v>
      </c>
      <c r="H3612" s="1" t="s">
        <v>18341</v>
      </c>
      <c r="I3612" s="1" t="s">
        <v>18342</v>
      </c>
      <c r="J3612">
        <v>9</v>
      </c>
      <c r="K3612" t="s">
        <v>24</v>
      </c>
      <c r="L3612" t="s">
        <v>24</v>
      </c>
      <c r="M3612" t="s">
        <v>24</v>
      </c>
      <c r="N3612">
        <v>9</v>
      </c>
      <c r="O3612" t="s">
        <v>24</v>
      </c>
    </row>
    <row r="3613" spans="1:15">
      <c r="A3613" t="s">
        <v>18322</v>
      </c>
      <c r="B3613" t="s">
        <v>16</v>
      </c>
      <c r="C3613" t="s">
        <v>45</v>
      </c>
      <c r="D3613" t="s">
        <v>1941</v>
      </c>
      <c r="E3613" t="s">
        <v>18343</v>
      </c>
      <c r="F3613" t="s">
        <v>18344</v>
      </c>
      <c r="G3613" t="s">
        <v>18345</v>
      </c>
      <c r="H3613" s="1" t="s">
        <v>18346</v>
      </c>
      <c r="I3613" s="1" t="s">
        <v>18347</v>
      </c>
      <c r="J3613">
        <v>36</v>
      </c>
      <c r="K3613" t="s">
        <v>24</v>
      </c>
      <c r="L3613" t="s">
        <v>24</v>
      </c>
      <c r="M3613" t="s">
        <v>24</v>
      </c>
      <c r="N3613">
        <v>43</v>
      </c>
      <c r="O3613">
        <v>7</v>
      </c>
    </row>
    <row r="3614" spans="1:15">
      <c r="A3614" t="s">
        <v>18322</v>
      </c>
      <c r="B3614" t="s">
        <v>16</v>
      </c>
      <c r="C3614" t="s">
        <v>45</v>
      </c>
      <c r="D3614" t="s">
        <v>1941</v>
      </c>
      <c r="E3614" t="s">
        <v>18348</v>
      </c>
      <c r="F3614" t="s">
        <v>18349</v>
      </c>
      <c r="G3614" t="s">
        <v>18350</v>
      </c>
      <c r="H3614" s="1" t="s">
        <v>18351</v>
      </c>
      <c r="I3614" s="1" t="s">
        <v>18352</v>
      </c>
      <c r="J3614">
        <v>41</v>
      </c>
      <c r="K3614" t="s">
        <v>24</v>
      </c>
      <c r="L3614" t="s">
        <v>24</v>
      </c>
      <c r="M3614" t="s">
        <v>24</v>
      </c>
      <c r="N3614">
        <v>48</v>
      </c>
      <c r="O3614">
        <v>7</v>
      </c>
    </row>
    <row r="3615" spans="1:15">
      <c r="A3615" t="s">
        <v>18322</v>
      </c>
      <c r="B3615" t="s">
        <v>16</v>
      </c>
      <c r="C3615" t="s">
        <v>45</v>
      </c>
      <c r="D3615" t="s">
        <v>1941</v>
      </c>
      <c r="E3615" t="s">
        <v>18353</v>
      </c>
      <c r="F3615" t="s">
        <v>18354</v>
      </c>
      <c r="G3615" t="s">
        <v>18355</v>
      </c>
      <c r="H3615" s="1" t="s">
        <v>18356</v>
      </c>
      <c r="I3615" s="1" t="s">
        <v>18357</v>
      </c>
      <c r="J3615">
        <v>19</v>
      </c>
      <c r="K3615" t="s">
        <v>24</v>
      </c>
      <c r="L3615" t="s">
        <v>24</v>
      </c>
      <c r="M3615" t="s">
        <v>24</v>
      </c>
      <c r="N3615">
        <v>19</v>
      </c>
      <c r="O3615" t="s">
        <v>24</v>
      </c>
    </row>
    <row r="3616" spans="1:15">
      <c r="A3616" t="s">
        <v>18358</v>
      </c>
      <c r="B3616" t="s">
        <v>16</v>
      </c>
      <c r="C3616" t="s">
        <v>45</v>
      </c>
      <c r="D3616" t="s">
        <v>1941</v>
      </c>
      <c r="E3616" t="s">
        <v>18359</v>
      </c>
      <c r="F3616" t="s">
        <v>18360</v>
      </c>
      <c r="G3616" t="s">
        <v>18361</v>
      </c>
      <c r="H3616" s="1" t="s">
        <v>18362</v>
      </c>
      <c r="I3616" s="1" t="s">
        <v>18363</v>
      </c>
      <c r="J3616">
        <v>45</v>
      </c>
      <c r="K3616" t="s">
        <v>24</v>
      </c>
      <c r="L3616" t="s">
        <v>24</v>
      </c>
      <c r="M3616" t="s">
        <v>24</v>
      </c>
      <c r="N3616">
        <v>47</v>
      </c>
      <c r="O3616">
        <v>2</v>
      </c>
    </row>
    <row r="3617" spans="1:15">
      <c r="A3617" t="s">
        <v>18364</v>
      </c>
      <c r="B3617" t="s">
        <v>16</v>
      </c>
      <c r="C3617" t="s">
        <v>45</v>
      </c>
      <c r="D3617" t="s">
        <v>1941</v>
      </c>
      <c r="E3617" t="s">
        <v>18365</v>
      </c>
      <c r="F3617" t="s">
        <v>18366</v>
      </c>
      <c r="G3617" t="s">
        <v>18367</v>
      </c>
      <c r="H3617" s="1" t="s">
        <v>18368</v>
      </c>
      <c r="I3617" s="1" t="s">
        <v>18369</v>
      </c>
      <c r="J3617">
        <v>4</v>
      </c>
      <c r="K3617" t="s">
        <v>24</v>
      </c>
      <c r="L3617" t="s">
        <v>24</v>
      </c>
      <c r="M3617" t="s">
        <v>24</v>
      </c>
      <c r="N3617">
        <v>4</v>
      </c>
      <c r="O3617" t="s">
        <v>24</v>
      </c>
    </row>
    <row r="3618" spans="1:15">
      <c r="A3618" t="s">
        <v>18364</v>
      </c>
      <c r="B3618" t="s">
        <v>16</v>
      </c>
      <c r="C3618" t="s">
        <v>45</v>
      </c>
      <c r="D3618" t="s">
        <v>1941</v>
      </c>
      <c r="E3618" t="s">
        <v>18370</v>
      </c>
      <c r="F3618" t="s">
        <v>18371</v>
      </c>
      <c r="G3618" t="s">
        <v>18372</v>
      </c>
      <c r="H3618" s="1" t="s">
        <v>12689</v>
      </c>
      <c r="I3618" s="1" t="s">
        <v>18373</v>
      </c>
      <c r="J3618">
        <v>3</v>
      </c>
      <c r="K3618" t="s">
        <v>24</v>
      </c>
      <c r="L3618" t="s">
        <v>24</v>
      </c>
      <c r="M3618" t="s">
        <v>24</v>
      </c>
      <c r="N3618">
        <v>3</v>
      </c>
      <c r="O3618" t="s">
        <v>24</v>
      </c>
    </row>
    <row r="3619" spans="1:15">
      <c r="A3619" t="s">
        <v>18364</v>
      </c>
      <c r="B3619" t="s">
        <v>16</v>
      </c>
      <c r="C3619" t="s">
        <v>45</v>
      </c>
      <c r="D3619" t="s">
        <v>1941</v>
      </c>
      <c r="E3619" t="s">
        <v>18374</v>
      </c>
      <c r="F3619" t="s">
        <v>18375</v>
      </c>
      <c r="G3619" t="s">
        <v>18376</v>
      </c>
      <c r="H3619" s="1" t="s">
        <v>18377</v>
      </c>
      <c r="I3619" s="1" t="s">
        <v>18378</v>
      </c>
      <c r="J3619">
        <v>43</v>
      </c>
      <c r="K3619" t="s">
        <v>24</v>
      </c>
      <c r="L3619" t="s">
        <v>24</v>
      </c>
      <c r="M3619" t="s">
        <v>24</v>
      </c>
      <c r="N3619">
        <v>43</v>
      </c>
      <c r="O3619" t="s">
        <v>24</v>
      </c>
    </row>
    <row r="3620" spans="1:15">
      <c r="A3620" t="s">
        <v>18379</v>
      </c>
      <c r="B3620" t="s">
        <v>16</v>
      </c>
      <c r="C3620" t="s">
        <v>45</v>
      </c>
      <c r="D3620" t="s">
        <v>1941</v>
      </c>
      <c r="E3620" t="s">
        <v>18380</v>
      </c>
      <c r="F3620" t="s">
        <v>18381</v>
      </c>
      <c r="G3620" t="s">
        <v>18382</v>
      </c>
      <c r="H3620" s="1" t="s">
        <v>18383</v>
      </c>
      <c r="I3620" s="1" t="s">
        <v>18384</v>
      </c>
      <c r="J3620">
        <v>33</v>
      </c>
      <c r="K3620" t="s">
        <v>24</v>
      </c>
      <c r="L3620" t="s">
        <v>24</v>
      </c>
      <c r="M3620" t="s">
        <v>24</v>
      </c>
      <c r="N3620">
        <v>37</v>
      </c>
      <c r="O3620">
        <v>4</v>
      </c>
    </row>
    <row r="3621" spans="1:15">
      <c r="A3621" t="s">
        <v>18379</v>
      </c>
      <c r="B3621" t="s">
        <v>16</v>
      </c>
      <c r="C3621" t="s">
        <v>45</v>
      </c>
      <c r="D3621" t="s">
        <v>1941</v>
      </c>
      <c r="E3621" t="s">
        <v>18385</v>
      </c>
      <c r="F3621" t="s">
        <v>18386</v>
      </c>
      <c r="G3621" t="s">
        <v>18387</v>
      </c>
      <c r="H3621" s="1" t="s">
        <v>18388</v>
      </c>
      <c r="I3621" s="1" t="s">
        <v>18389</v>
      </c>
      <c r="J3621">
        <v>13</v>
      </c>
      <c r="K3621" t="s">
        <v>24</v>
      </c>
      <c r="L3621" t="s">
        <v>24</v>
      </c>
      <c r="M3621" t="s">
        <v>24</v>
      </c>
      <c r="N3621">
        <v>15</v>
      </c>
      <c r="O3621">
        <v>2</v>
      </c>
    </row>
    <row r="3622" spans="1:15">
      <c r="A3622" t="s">
        <v>18379</v>
      </c>
      <c r="B3622" t="s">
        <v>16</v>
      </c>
      <c r="C3622" t="s">
        <v>45</v>
      </c>
      <c r="D3622" t="s">
        <v>1941</v>
      </c>
      <c r="E3622" t="s">
        <v>18390</v>
      </c>
      <c r="F3622" t="s">
        <v>18391</v>
      </c>
      <c r="G3622" t="s">
        <v>18392</v>
      </c>
      <c r="H3622" s="1" t="s">
        <v>18393</v>
      </c>
      <c r="I3622" s="1" t="s">
        <v>18394</v>
      </c>
      <c r="J3622">
        <v>33</v>
      </c>
      <c r="K3622" t="s">
        <v>24</v>
      </c>
      <c r="L3622" t="s">
        <v>24</v>
      </c>
      <c r="M3622" t="s">
        <v>24</v>
      </c>
      <c r="N3622">
        <v>38</v>
      </c>
      <c r="O3622">
        <v>5</v>
      </c>
    </row>
    <row r="3623" spans="1:15">
      <c r="A3623" t="s">
        <v>18395</v>
      </c>
      <c r="B3623" t="s">
        <v>16</v>
      </c>
      <c r="C3623" t="s">
        <v>45</v>
      </c>
      <c r="D3623" t="s">
        <v>1941</v>
      </c>
      <c r="E3623" t="s">
        <v>18396</v>
      </c>
      <c r="F3623" t="s">
        <v>18397</v>
      </c>
      <c r="G3623" t="s">
        <v>18398</v>
      </c>
      <c r="H3623" s="1" t="s">
        <v>42</v>
      </c>
      <c r="I3623" s="1" t="s">
        <v>18399</v>
      </c>
      <c r="J3623">
        <v>4</v>
      </c>
      <c r="K3623" t="s">
        <v>24</v>
      </c>
      <c r="L3623" t="s">
        <v>24</v>
      </c>
      <c r="M3623" t="s">
        <v>24</v>
      </c>
      <c r="N3623">
        <v>12</v>
      </c>
      <c r="O3623">
        <v>1</v>
      </c>
    </row>
    <row r="3624" spans="1:15">
      <c r="A3624" t="s">
        <v>18400</v>
      </c>
      <c r="B3624" t="s">
        <v>16</v>
      </c>
      <c r="C3624" t="s">
        <v>45</v>
      </c>
      <c r="D3624" t="s">
        <v>1941</v>
      </c>
      <c r="E3624" t="s">
        <v>18401</v>
      </c>
      <c r="F3624" t="s">
        <v>18402</v>
      </c>
      <c r="G3624" t="s">
        <v>18403</v>
      </c>
      <c r="H3624" s="1" t="s">
        <v>18404</v>
      </c>
      <c r="I3624" s="1" t="s">
        <v>18405</v>
      </c>
      <c r="J3624">
        <v>5</v>
      </c>
      <c r="K3624" t="s">
        <v>24</v>
      </c>
      <c r="L3624" t="s">
        <v>24</v>
      </c>
      <c r="M3624" t="s">
        <v>24</v>
      </c>
      <c r="N3624">
        <v>5</v>
      </c>
      <c r="O3624" t="s">
        <v>24</v>
      </c>
    </row>
    <row r="3625" spans="1:15">
      <c r="A3625" t="s">
        <v>18406</v>
      </c>
      <c r="B3625" t="s">
        <v>16</v>
      </c>
      <c r="C3625" t="s">
        <v>45</v>
      </c>
      <c r="D3625" t="s">
        <v>1941</v>
      </c>
      <c r="E3625" t="s">
        <v>18407</v>
      </c>
      <c r="F3625" t="s">
        <v>18408</v>
      </c>
      <c r="G3625" t="s">
        <v>18409</v>
      </c>
      <c r="H3625" s="1" t="s">
        <v>18410</v>
      </c>
      <c r="I3625" s="1" t="s">
        <v>18411</v>
      </c>
      <c r="J3625">
        <v>2</v>
      </c>
      <c r="K3625" t="s">
        <v>24</v>
      </c>
      <c r="L3625" t="s">
        <v>24</v>
      </c>
      <c r="M3625" t="s">
        <v>24</v>
      </c>
      <c r="N3625">
        <v>2</v>
      </c>
      <c r="O3625" t="s">
        <v>24</v>
      </c>
    </row>
    <row r="3626" spans="1:15">
      <c r="A3626" t="s">
        <v>18412</v>
      </c>
      <c r="B3626" t="s">
        <v>16</v>
      </c>
      <c r="C3626" t="s">
        <v>45</v>
      </c>
      <c r="D3626" t="s">
        <v>1941</v>
      </c>
      <c r="E3626" t="s">
        <v>18413</v>
      </c>
      <c r="F3626" t="s">
        <v>18414</v>
      </c>
      <c r="G3626" t="s">
        <v>18415</v>
      </c>
      <c r="H3626" s="1" t="s">
        <v>6955</v>
      </c>
      <c r="I3626" s="1" t="s">
        <v>18416</v>
      </c>
      <c r="J3626">
        <v>1</v>
      </c>
      <c r="K3626" t="s">
        <v>24</v>
      </c>
      <c r="L3626" t="s">
        <v>24</v>
      </c>
      <c r="M3626" t="s">
        <v>24</v>
      </c>
      <c r="N3626">
        <v>1</v>
      </c>
      <c r="O3626" t="s">
        <v>24</v>
      </c>
    </row>
    <row r="3627" spans="1:15">
      <c r="A3627" t="s">
        <v>18412</v>
      </c>
      <c r="B3627" t="s">
        <v>16</v>
      </c>
      <c r="C3627" t="s">
        <v>45</v>
      </c>
      <c r="D3627" t="s">
        <v>1941</v>
      </c>
      <c r="E3627" t="s">
        <v>18417</v>
      </c>
      <c r="F3627" t="s">
        <v>18418</v>
      </c>
      <c r="G3627" t="s">
        <v>18419</v>
      </c>
      <c r="H3627" s="1" t="s">
        <v>18420</v>
      </c>
      <c r="I3627" s="1" t="s">
        <v>18421</v>
      </c>
      <c r="J3627">
        <v>4</v>
      </c>
      <c r="K3627" t="s">
        <v>24</v>
      </c>
      <c r="L3627" t="s">
        <v>24</v>
      </c>
      <c r="M3627" t="s">
        <v>24</v>
      </c>
      <c r="N3627">
        <v>4</v>
      </c>
      <c r="O3627" t="s">
        <v>24</v>
      </c>
    </row>
    <row r="3628" spans="1:15">
      <c r="A3628" t="s">
        <v>18400</v>
      </c>
      <c r="B3628" t="s">
        <v>16</v>
      </c>
      <c r="C3628" t="s">
        <v>45</v>
      </c>
      <c r="D3628" t="s">
        <v>1941</v>
      </c>
      <c r="E3628" t="s">
        <v>18422</v>
      </c>
      <c r="F3628" t="s">
        <v>18423</v>
      </c>
      <c r="G3628" t="s">
        <v>18424</v>
      </c>
      <c r="H3628" s="1" t="s">
        <v>18404</v>
      </c>
      <c r="I3628" s="1" t="s">
        <v>18405</v>
      </c>
      <c r="J3628">
        <v>4</v>
      </c>
      <c r="K3628" t="s">
        <v>24</v>
      </c>
      <c r="L3628" t="s">
        <v>24</v>
      </c>
      <c r="M3628" t="s">
        <v>24</v>
      </c>
      <c r="N3628">
        <v>4</v>
      </c>
      <c r="O3628" t="s">
        <v>24</v>
      </c>
    </row>
    <row r="3629" spans="1:15">
      <c r="A3629" t="s">
        <v>18425</v>
      </c>
      <c r="B3629" t="s">
        <v>16</v>
      </c>
      <c r="C3629" t="s">
        <v>45</v>
      </c>
      <c r="D3629" t="s">
        <v>1941</v>
      </c>
      <c r="E3629" t="s">
        <v>18426</v>
      </c>
      <c r="F3629" t="s">
        <v>18427</v>
      </c>
      <c r="G3629" t="s">
        <v>18428</v>
      </c>
      <c r="H3629" s="1" t="s">
        <v>18429</v>
      </c>
      <c r="I3629" s="1" t="s">
        <v>18430</v>
      </c>
      <c r="J3629">
        <v>14</v>
      </c>
      <c r="K3629" t="s">
        <v>24</v>
      </c>
      <c r="L3629" t="s">
        <v>24</v>
      </c>
      <c r="M3629" t="s">
        <v>24</v>
      </c>
      <c r="N3629">
        <v>14</v>
      </c>
      <c r="O3629" t="s">
        <v>24</v>
      </c>
    </row>
    <row r="3630" spans="1:15">
      <c r="A3630" t="s">
        <v>18425</v>
      </c>
      <c r="B3630" t="s">
        <v>16</v>
      </c>
      <c r="C3630" t="s">
        <v>45</v>
      </c>
      <c r="D3630" t="s">
        <v>1941</v>
      </c>
      <c r="E3630" t="s">
        <v>18431</v>
      </c>
      <c r="F3630" t="s">
        <v>18432</v>
      </c>
      <c r="G3630" t="s">
        <v>18433</v>
      </c>
      <c r="H3630" s="1">
        <v>42705</v>
      </c>
      <c r="I3630" s="1" t="s">
        <v>18434</v>
      </c>
      <c r="J3630">
        <v>14</v>
      </c>
      <c r="K3630" t="s">
        <v>24</v>
      </c>
      <c r="L3630" t="s">
        <v>24</v>
      </c>
      <c r="M3630" t="s">
        <v>24</v>
      </c>
      <c r="N3630">
        <v>14</v>
      </c>
      <c r="O3630" t="s">
        <v>24</v>
      </c>
    </row>
    <row r="3631" spans="1:15">
      <c r="A3631" t="s">
        <v>18435</v>
      </c>
      <c r="B3631" t="s">
        <v>16</v>
      </c>
      <c r="C3631" t="s">
        <v>45</v>
      </c>
      <c r="D3631" t="s">
        <v>1941</v>
      </c>
      <c r="E3631" t="s">
        <v>18436</v>
      </c>
      <c r="F3631" t="s">
        <v>18437</v>
      </c>
      <c r="G3631" t="s">
        <v>18438</v>
      </c>
      <c r="H3631" s="1" t="s">
        <v>18439</v>
      </c>
      <c r="I3631" s="1" t="s">
        <v>18440</v>
      </c>
      <c r="J3631">
        <v>5</v>
      </c>
      <c r="K3631" t="s">
        <v>24</v>
      </c>
      <c r="L3631" t="s">
        <v>24</v>
      </c>
      <c r="M3631" t="s">
        <v>24</v>
      </c>
      <c r="N3631">
        <v>5</v>
      </c>
      <c r="O3631" t="s">
        <v>24</v>
      </c>
    </row>
    <row r="3632" spans="1:15">
      <c r="A3632" t="s">
        <v>18441</v>
      </c>
      <c r="B3632" t="s">
        <v>16</v>
      </c>
      <c r="C3632" t="s">
        <v>45</v>
      </c>
      <c r="D3632" t="s">
        <v>1941</v>
      </c>
      <c r="E3632" t="s">
        <v>18442</v>
      </c>
      <c r="F3632" t="s">
        <v>18443</v>
      </c>
      <c r="G3632" t="s">
        <v>18444</v>
      </c>
      <c r="H3632" s="1" t="s">
        <v>18445</v>
      </c>
      <c r="I3632" s="1" t="s">
        <v>18446</v>
      </c>
      <c r="J3632">
        <v>4</v>
      </c>
      <c r="K3632" t="s">
        <v>24</v>
      </c>
      <c r="L3632" t="s">
        <v>24</v>
      </c>
      <c r="M3632" t="s">
        <v>24</v>
      </c>
      <c r="N3632">
        <v>4</v>
      </c>
      <c r="O3632" t="s">
        <v>24</v>
      </c>
    </row>
    <row r="3633" spans="1:15">
      <c r="A3633" t="s">
        <v>18441</v>
      </c>
      <c r="B3633" t="s">
        <v>16</v>
      </c>
      <c r="C3633" t="s">
        <v>45</v>
      </c>
      <c r="D3633" t="s">
        <v>1941</v>
      </c>
      <c r="E3633" t="s">
        <v>18447</v>
      </c>
      <c r="F3633" t="s">
        <v>18448</v>
      </c>
      <c r="G3633" t="s">
        <v>18449</v>
      </c>
      <c r="H3633" s="1" t="s">
        <v>18450</v>
      </c>
      <c r="I3633" s="1" t="s">
        <v>18451</v>
      </c>
      <c r="J3633">
        <v>51</v>
      </c>
      <c r="K3633" t="s">
        <v>24</v>
      </c>
      <c r="L3633">
        <v>1</v>
      </c>
      <c r="M3633" t="s">
        <v>24</v>
      </c>
      <c r="N3633">
        <v>52</v>
      </c>
      <c r="O3633" t="s">
        <v>24</v>
      </c>
    </row>
    <row r="3634" spans="1:15">
      <c r="A3634" t="s">
        <v>18441</v>
      </c>
      <c r="B3634" t="s">
        <v>16</v>
      </c>
      <c r="C3634" t="s">
        <v>45</v>
      </c>
      <c r="D3634" t="s">
        <v>1941</v>
      </c>
      <c r="E3634" t="s">
        <v>18452</v>
      </c>
      <c r="F3634" t="s">
        <v>18453</v>
      </c>
      <c r="G3634" t="s">
        <v>18454</v>
      </c>
      <c r="H3634" s="1">
        <v>42138</v>
      </c>
      <c r="I3634" s="1" t="s">
        <v>18455</v>
      </c>
      <c r="J3634">
        <v>12</v>
      </c>
      <c r="K3634" t="s">
        <v>24</v>
      </c>
      <c r="L3634" t="s">
        <v>24</v>
      </c>
      <c r="M3634" t="s">
        <v>24</v>
      </c>
      <c r="N3634">
        <v>12</v>
      </c>
      <c r="O3634" t="s">
        <v>24</v>
      </c>
    </row>
    <row r="3635" spans="1:15">
      <c r="A3635" t="s">
        <v>18441</v>
      </c>
      <c r="B3635" t="s">
        <v>16</v>
      </c>
      <c r="C3635" t="s">
        <v>45</v>
      </c>
      <c r="D3635" t="s">
        <v>1941</v>
      </c>
      <c r="E3635" t="s">
        <v>18456</v>
      </c>
      <c r="F3635" t="s">
        <v>18457</v>
      </c>
      <c r="G3635" t="s">
        <v>18458</v>
      </c>
      <c r="H3635" s="1" t="s">
        <v>18459</v>
      </c>
      <c r="I3635" s="1" t="s">
        <v>18460</v>
      </c>
      <c r="J3635">
        <v>19</v>
      </c>
      <c r="K3635" t="s">
        <v>24</v>
      </c>
      <c r="L3635" t="s">
        <v>24</v>
      </c>
      <c r="M3635" t="s">
        <v>24</v>
      </c>
      <c r="N3635">
        <v>19</v>
      </c>
      <c r="O3635" t="s">
        <v>24</v>
      </c>
    </row>
    <row r="3636" spans="1:15">
      <c r="A3636" t="s">
        <v>18441</v>
      </c>
      <c r="B3636" t="s">
        <v>16</v>
      </c>
      <c r="C3636" t="s">
        <v>45</v>
      </c>
      <c r="D3636" t="s">
        <v>1941</v>
      </c>
      <c r="E3636" t="s">
        <v>18461</v>
      </c>
      <c r="F3636" t="s">
        <v>18462</v>
      </c>
      <c r="G3636" t="s">
        <v>18463</v>
      </c>
      <c r="H3636" s="1" t="s">
        <v>18464</v>
      </c>
      <c r="I3636" s="1" t="s">
        <v>18465</v>
      </c>
      <c r="J3636">
        <v>48</v>
      </c>
      <c r="K3636" t="s">
        <v>24</v>
      </c>
      <c r="L3636" t="s">
        <v>24</v>
      </c>
      <c r="M3636" t="s">
        <v>24</v>
      </c>
      <c r="N3636">
        <v>48</v>
      </c>
      <c r="O3636" t="s">
        <v>24</v>
      </c>
    </row>
    <row r="3637" spans="1:15">
      <c r="A3637" t="s">
        <v>18441</v>
      </c>
      <c r="B3637" t="s">
        <v>16</v>
      </c>
      <c r="C3637" t="s">
        <v>45</v>
      </c>
      <c r="D3637" t="s">
        <v>1941</v>
      </c>
      <c r="E3637" t="s">
        <v>18466</v>
      </c>
      <c r="F3637" t="s">
        <v>18467</v>
      </c>
      <c r="G3637" t="s">
        <v>18468</v>
      </c>
      <c r="H3637" s="1" t="s">
        <v>18469</v>
      </c>
      <c r="I3637" s="1" t="s">
        <v>18470</v>
      </c>
      <c r="J3637">
        <v>14</v>
      </c>
      <c r="K3637" t="s">
        <v>24</v>
      </c>
      <c r="L3637" t="s">
        <v>24</v>
      </c>
      <c r="M3637" t="s">
        <v>24</v>
      </c>
      <c r="N3637">
        <v>15</v>
      </c>
      <c r="O3637">
        <v>1</v>
      </c>
    </row>
    <row r="3638" spans="1:15">
      <c r="A3638" t="s">
        <v>18471</v>
      </c>
      <c r="B3638" t="s">
        <v>16</v>
      </c>
      <c r="C3638" t="s">
        <v>45</v>
      </c>
      <c r="D3638" t="s">
        <v>1941</v>
      </c>
      <c r="E3638" t="s">
        <v>18472</v>
      </c>
      <c r="F3638" t="s">
        <v>18473</v>
      </c>
      <c r="G3638" t="s">
        <v>18474</v>
      </c>
      <c r="H3638" s="1" t="s">
        <v>18475</v>
      </c>
      <c r="I3638" s="1" t="s">
        <v>18476</v>
      </c>
      <c r="J3638">
        <v>16</v>
      </c>
      <c r="K3638" t="s">
        <v>24</v>
      </c>
      <c r="L3638" t="s">
        <v>24</v>
      </c>
      <c r="M3638">
        <v>1</v>
      </c>
      <c r="N3638">
        <v>17</v>
      </c>
      <c r="O3638" t="s">
        <v>24</v>
      </c>
    </row>
    <row r="3639" spans="1:15">
      <c r="A3639" t="s">
        <v>18471</v>
      </c>
      <c r="B3639" t="s">
        <v>16</v>
      </c>
      <c r="C3639" t="s">
        <v>45</v>
      </c>
      <c r="D3639" t="s">
        <v>1941</v>
      </c>
      <c r="E3639" t="s">
        <v>18477</v>
      </c>
      <c r="F3639" t="s">
        <v>18478</v>
      </c>
      <c r="G3639" t="s">
        <v>18479</v>
      </c>
      <c r="H3639" s="1" t="s">
        <v>18480</v>
      </c>
      <c r="I3639" s="1" t="s">
        <v>18481</v>
      </c>
      <c r="J3639">
        <v>6</v>
      </c>
      <c r="K3639" t="s">
        <v>24</v>
      </c>
      <c r="L3639" t="s">
        <v>24</v>
      </c>
      <c r="M3639" t="s">
        <v>24</v>
      </c>
      <c r="N3639">
        <v>6</v>
      </c>
      <c r="O3639" t="s">
        <v>24</v>
      </c>
    </row>
    <row r="3640" spans="1:15">
      <c r="A3640" t="s">
        <v>18471</v>
      </c>
      <c r="B3640" t="s">
        <v>16</v>
      </c>
      <c r="C3640" t="s">
        <v>45</v>
      </c>
      <c r="D3640" t="s">
        <v>1941</v>
      </c>
      <c r="E3640" t="s">
        <v>18426</v>
      </c>
      <c r="F3640" t="s">
        <v>18482</v>
      </c>
      <c r="G3640" t="s">
        <v>18483</v>
      </c>
      <c r="H3640" s="1" t="s">
        <v>18429</v>
      </c>
      <c r="I3640" s="1" t="s">
        <v>18430</v>
      </c>
      <c r="J3640">
        <v>14</v>
      </c>
      <c r="K3640" t="s">
        <v>24</v>
      </c>
      <c r="L3640" t="s">
        <v>24</v>
      </c>
      <c r="M3640" t="s">
        <v>24</v>
      </c>
      <c r="N3640">
        <v>14</v>
      </c>
      <c r="O3640" t="s">
        <v>24</v>
      </c>
    </row>
    <row r="3641" spans="1:15">
      <c r="A3641" t="s">
        <v>18471</v>
      </c>
      <c r="B3641" t="s">
        <v>16</v>
      </c>
      <c r="C3641" t="s">
        <v>45</v>
      </c>
      <c r="D3641" t="s">
        <v>1941</v>
      </c>
      <c r="E3641" t="s">
        <v>18431</v>
      </c>
      <c r="F3641" t="s">
        <v>18484</v>
      </c>
      <c r="G3641" t="s">
        <v>18485</v>
      </c>
      <c r="H3641" s="1">
        <v>42705</v>
      </c>
      <c r="I3641" s="1" t="s">
        <v>18434</v>
      </c>
      <c r="J3641">
        <v>15</v>
      </c>
      <c r="K3641" t="s">
        <v>24</v>
      </c>
      <c r="L3641" t="s">
        <v>24</v>
      </c>
      <c r="M3641" t="s">
        <v>24</v>
      </c>
      <c r="N3641">
        <v>15</v>
      </c>
      <c r="O3641" t="s">
        <v>24</v>
      </c>
    </row>
    <row r="3642" spans="1:15">
      <c r="A3642" t="s">
        <v>18486</v>
      </c>
      <c r="B3642" t="s">
        <v>16</v>
      </c>
      <c r="C3642" t="s">
        <v>45</v>
      </c>
      <c r="D3642" t="s">
        <v>1941</v>
      </c>
      <c r="E3642" t="s">
        <v>18487</v>
      </c>
      <c r="F3642" t="s">
        <v>18488</v>
      </c>
      <c r="G3642" t="s">
        <v>18489</v>
      </c>
      <c r="H3642" s="1" t="s">
        <v>18490</v>
      </c>
      <c r="I3642" s="1" t="s">
        <v>18491</v>
      </c>
      <c r="J3642">
        <v>9</v>
      </c>
      <c r="K3642" t="s">
        <v>24</v>
      </c>
      <c r="L3642" t="s">
        <v>24</v>
      </c>
      <c r="M3642" t="s">
        <v>24</v>
      </c>
      <c r="N3642">
        <v>11</v>
      </c>
      <c r="O3642">
        <v>2</v>
      </c>
    </row>
    <row r="3643" spans="1:15">
      <c r="A3643" t="s">
        <v>18486</v>
      </c>
      <c r="B3643" t="s">
        <v>16</v>
      </c>
      <c r="C3643" t="s">
        <v>45</v>
      </c>
      <c r="D3643" t="s">
        <v>1941</v>
      </c>
      <c r="E3643" t="s">
        <v>18492</v>
      </c>
      <c r="F3643" t="s">
        <v>18493</v>
      </c>
      <c r="G3643" t="s">
        <v>18494</v>
      </c>
      <c r="H3643" s="1" t="s">
        <v>18495</v>
      </c>
      <c r="I3643" s="1" t="s">
        <v>18496</v>
      </c>
      <c r="J3643">
        <v>36</v>
      </c>
      <c r="K3643" t="s">
        <v>24</v>
      </c>
      <c r="L3643" t="s">
        <v>24</v>
      </c>
      <c r="M3643" t="s">
        <v>24</v>
      </c>
      <c r="N3643">
        <v>37</v>
      </c>
      <c r="O3643">
        <v>1</v>
      </c>
    </row>
    <row r="3644" spans="1:15">
      <c r="A3644" t="s">
        <v>18497</v>
      </c>
      <c r="B3644" t="s">
        <v>16</v>
      </c>
      <c r="C3644" t="s">
        <v>45</v>
      </c>
      <c r="D3644" t="s">
        <v>1941</v>
      </c>
      <c r="E3644" t="s">
        <v>18498</v>
      </c>
      <c r="F3644" t="s">
        <v>18499</v>
      </c>
      <c r="G3644" t="s">
        <v>18500</v>
      </c>
      <c r="H3644" s="1" t="s">
        <v>18501</v>
      </c>
      <c r="I3644" s="1" t="s">
        <v>11048</v>
      </c>
      <c r="J3644">
        <v>53</v>
      </c>
      <c r="K3644" t="s">
        <v>24</v>
      </c>
      <c r="L3644" t="s">
        <v>24</v>
      </c>
      <c r="M3644" t="s">
        <v>24</v>
      </c>
      <c r="N3644">
        <v>61</v>
      </c>
      <c r="O3644">
        <v>8</v>
      </c>
    </row>
    <row r="3645" spans="1:15">
      <c r="A3645" t="s">
        <v>18502</v>
      </c>
      <c r="B3645" t="s">
        <v>16</v>
      </c>
      <c r="C3645" t="s">
        <v>45</v>
      </c>
      <c r="D3645" t="s">
        <v>1941</v>
      </c>
      <c r="E3645" t="s">
        <v>18503</v>
      </c>
      <c r="F3645" t="s">
        <v>18504</v>
      </c>
      <c r="G3645" t="s">
        <v>18505</v>
      </c>
      <c r="H3645" s="1" t="s">
        <v>18506</v>
      </c>
      <c r="I3645" s="1" t="s">
        <v>18507</v>
      </c>
      <c r="J3645">
        <v>5</v>
      </c>
      <c r="K3645" t="s">
        <v>24</v>
      </c>
      <c r="L3645" t="s">
        <v>24</v>
      </c>
      <c r="M3645" t="s">
        <v>24</v>
      </c>
      <c r="N3645">
        <v>5</v>
      </c>
      <c r="O3645" t="s">
        <v>24</v>
      </c>
    </row>
    <row r="3646" spans="1:15">
      <c r="A3646" t="s">
        <v>18508</v>
      </c>
      <c r="B3646" t="s">
        <v>16</v>
      </c>
      <c r="C3646" t="s">
        <v>45</v>
      </c>
      <c r="D3646" t="s">
        <v>1941</v>
      </c>
      <c r="E3646" t="s">
        <v>18509</v>
      </c>
      <c r="F3646" t="s">
        <v>18510</v>
      </c>
      <c r="G3646" t="s">
        <v>18511</v>
      </c>
      <c r="H3646" s="1">
        <v>35431</v>
      </c>
      <c r="I3646" s="1" t="s">
        <v>18512</v>
      </c>
      <c r="J3646">
        <v>2</v>
      </c>
      <c r="K3646" t="s">
        <v>24</v>
      </c>
      <c r="L3646" t="s">
        <v>24</v>
      </c>
      <c r="M3646" t="s">
        <v>24</v>
      </c>
      <c r="N3646">
        <v>2</v>
      </c>
      <c r="O3646" t="s">
        <v>24</v>
      </c>
    </row>
    <row r="3647" spans="1:15">
      <c r="A3647" t="s">
        <v>18513</v>
      </c>
      <c r="B3647" t="s">
        <v>16</v>
      </c>
      <c r="C3647" t="s">
        <v>45</v>
      </c>
      <c r="D3647" t="s">
        <v>1941</v>
      </c>
      <c r="E3647" t="s">
        <v>18514</v>
      </c>
      <c r="F3647" t="s">
        <v>18515</v>
      </c>
      <c r="G3647" t="s">
        <v>18516</v>
      </c>
      <c r="H3647" s="1" t="s">
        <v>3712</v>
      </c>
      <c r="I3647" s="1" t="s">
        <v>18517</v>
      </c>
      <c r="J3647">
        <v>3</v>
      </c>
      <c r="K3647" t="s">
        <v>24</v>
      </c>
      <c r="L3647" t="s">
        <v>24</v>
      </c>
      <c r="M3647" t="s">
        <v>24</v>
      </c>
      <c r="N3647">
        <v>3</v>
      </c>
      <c r="O3647" t="s">
        <v>24</v>
      </c>
    </row>
    <row r="3648" spans="1:15">
      <c r="A3648" t="s">
        <v>18518</v>
      </c>
      <c r="B3648" t="s">
        <v>16</v>
      </c>
      <c r="C3648" t="s">
        <v>45</v>
      </c>
      <c r="D3648" t="s">
        <v>1941</v>
      </c>
      <c r="E3648" t="s">
        <v>18519</v>
      </c>
      <c r="F3648" t="s">
        <v>18520</v>
      </c>
      <c r="G3648" t="s">
        <v>18521</v>
      </c>
      <c r="H3648" s="1" t="s">
        <v>18522</v>
      </c>
      <c r="I3648" s="1" t="s">
        <v>18523</v>
      </c>
      <c r="J3648">
        <v>13</v>
      </c>
      <c r="K3648" t="s">
        <v>24</v>
      </c>
      <c r="L3648" t="s">
        <v>24</v>
      </c>
      <c r="M3648" t="s">
        <v>24</v>
      </c>
      <c r="N3648">
        <v>13</v>
      </c>
      <c r="O3648" t="s">
        <v>24</v>
      </c>
    </row>
    <row r="3649" spans="1:15">
      <c r="A3649" t="s">
        <v>18524</v>
      </c>
      <c r="B3649" t="s">
        <v>16</v>
      </c>
      <c r="C3649" t="s">
        <v>45</v>
      </c>
      <c r="D3649" t="s">
        <v>1941</v>
      </c>
      <c r="E3649" t="s">
        <v>18525</v>
      </c>
      <c r="F3649" t="s">
        <v>18526</v>
      </c>
      <c r="G3649" t="s">
        <v>18527</v>
      </c>
      <c r="H3649" s="1" t="s">
        <v>18528</v>
      </c>
      <c r="I3649" s="1" t="s">
        <v>18529</v>
      </c>
      <c r="J3649">
        <v>18</v>
      </c>
      <c r="K3649" t="s">
        <v>24</v>
      </c>
      <c r="L3649" t="s">
        <v>24</v>
      </c>
      <c r="M3649" t="s">
        <v>24</v>
      </c>
      <c r="N3649">
        <v>19</v>
      </c>
      <c r="O3649">
        <v>1</v>
      </c>
    </row>
    <row r="3650" spans="1:15">
      <c r="A3650" t="s">
        <v>18530</v>
      </c>
      <c r="B3650" t="s">
        <v>16</v>
      </c>
      <c r="C3650" t="s">
        <v>45</v>
      </c>
      <c r="D3650" t="s">
        <v>1941</v>
      </c>
      <c r="E3650" t="s">
        <v>18531</v>
      </c>
      <c r="F3650" t="s">
        <v>18532</v>
      </c>
      <c r="G3650" t="s">
        <v>18533</v>
      </c>
      <c r="H3650" s="1" t="s">
        <v>18534</v>
      </c>
      <c r="I3650" s="1" t="s">
        <v>18535</v>
      </c>
      <c r="J3650">
        <v>151</v>
      </c>
      <c r="K3650" t="s">
        <v>24</v>
      </c>
      <c r="L3650">
        <v>2</v>
      </c>
      <c r="M3650" t="s">
        <v>24</v>
      </c>
      <c r="N3650">
        <v>154</v>
      </c>
      <c r="O3650">
        <v>1</v>
      </c>
    </row>
    <row r="3651" spans="1:15">
      <c r="A3651" t="s">
        <v>18530</v>
      </c>
      <c r="B3651" t="s">
        <v>16</v>
      </c>
      <c r="C3651" t="s">
        <v>45</v>
      </c>
      <c r="D3651" t="s">
        <v>1941</v>
      </c>
      <c r="E3651" t="s">
        <v>18536</v>
      </c>
      <c r="F3651" t="s">
        <v>18537</v>
      </c>
      <c r="G3651" t="s">
        <v>18538</v>
      </c>
      <c r="H3651" s="1" t="s">
        <v>18539</v>
      </c>
      <c r="I3651" s="1" t="s">
        <v>4082</v>
      </c>
      <c r="J3651">
        <v>32</v>
      </c>
      <c r="K3651" t="s">
        <v>24</v>
      </c>
      <c r="L3651" t="s">
        <v>24</v>
      </c>
      <c r="M3651" t="s">
        <v>24</v>
      </c>
      <c r="N3651">
        <v>33</v>
      </c>
      <c r="O3651">
        <v>1</v>
      </c>
    </row>
    <row r="3652" spans="1:15">
      <c r="A3652" t="s">
        <v>18530</v>
      </c>
      <c r="B3652" t="s">
        <v>16</v>
      </c>
      <c r="C3652" t="s">
        <v>45</v>
      </c>
      <c r="D3652" t="s">
        <v>1941</v>
      </c>
      <c r="E3652" t="s">
        <v>18540</v>
      </c>
      <c r="F3652" t="s">
        <v>18541</v>
      </c>
      <c r="G3652" t="s">
        <v>18542</v>
      </c>
      <c r="H3652" s="1" t="s">
        <v>18543</v>
      </c>
      <c r="I3652" s="1" t="s">
        <v>18544</v>
      </c>
      <c r="J3652">
        <v>203</v>
      </c>
      <c r="K3652" t="s">
        <v>24</v>
      </c>
      <c r="L3652" t="s">
        <v>24</v>
      </c>
      <c r="M3652" t="s">
        <v>24</v>
      </c>
      <c r="N3652">
        <v>216</v>
      </c>
      <c r="O3652">
        <v>13</v>
      </c>
    </row>
    <row r="3653" spans="1:15">
      <c r="A3653" t="s">
        <v>18530</v>
      </c>
      <c r="B3653" t="s">
        <v>16</v>
      </c>
      <c r="C3653" t="s">
        <v>45</v>
      </c>
      <c r="D3653" t="s">
        <v>1941</v>
      </c>
      <c r="E3653" t="s">
        <v>18545</v>
      </c>
      <c r="F3653" t="s">
        <v>18546</v>
      </c>
      <c r="G3653" t="s">
        <v>18547</v>
      </c>
      <c r="H3653" s="1" t="s">
        <v>18548</v>
      </c>
      <c r="I3653" s="1" t="s">
        <v>18549</v>
      </c>
      <c r="J3653">
        <v>104</v>
      </c>
      <c r="K3653" t="s">
        <v>24</v>
      </c>
      <c r="L3653" t="s">
        <v>24</v>
      </c>
      <c r="M3653" t="s">
        <v>24</v>
      </c>
      <c r="N3653">
        <v>106</v>
      </c>
      <c r="O3653">
        <v>2</v>
      </c>
    </row>
    <row r="3654" spans="1:15">
      <c r="A3654" t="s">
        <v>18550</v>
      </c>
      <c r="B3654" t="s">
        <v>16</v>
      </c>
      <c r="C3654" t="s">
        <v>45</v>
      </c>
      <c r="D3654" t="s">
        <v>1941</v>
      </c>
      <c r="E3654" t="s">
        <v>18551</v>
      </c>
      <c r="F3654" t="s">
        <v>18552</v>
      </c>
      <c r="G3654" t="s">
        <v>18553</v>
      </c>
      <c r="H3654" s="1" t="s">
        <v>18554</v>
      </c>
      <c r="I3654" s="1" t="s">
        <v>18555</v>
      </c>
      <c r="J3654">
        <v>219</v>
      </c>
      <c r="K3654" t="s">
        <v>24</v>
      </c>
      <c r="L3654" t="s">
        <v>24</v>
      </c>
      <c r="M3654" t="s">
        <v>24</v>
      </c>
      <c r="N3654">
        <v>243</v>
      </c>
      <c r="O3654">
        <v>24</v>
      </c>
    </row>
    <row r="3655" spans="1:15">
      <c r="A3655" t="s">
        <v>18550</v>
      </c>
      <c r="B3655" t="s">
        <v>16</v>
      </c>
      <c r="C3655" t="s">
        <v>45</v>
      </c>
      <c r="D3655" t="s">
        <v>1941</v>
      </c>
      <c r="E3655" t="s">
        <v>18556</v>
      </c>
      <c r="F3655" t="s">
        <v>18557</v>
      </c>
      <c r="G3655" t="s">
        <v>18558</v>
      </c>
      <c r="H3655" s="1" t="s">
        <v>18559</v>
      </c>
      <c r="I3655" s="1" t="s">
        <v>18560</v>
      </c>
      <c r="J3655">
        <v>24</v>
      </c>
      <c r="K3655" t="s">
        <v>24</v>
      </c>
      <c r="L3655" t="s">
        <v>24</v>
      </c>
      <c r="M3655" t="s">
        <v>24</v>
      </c>
      <c r="N3655">
        <v>28</v>
      </c>
      <c r="O3655">
        <v>4</v>
      </c>
    </row>
    <row r="3656" spans="1:15">
      <c r="A3656" t="s">
        <v>18550</v>
      </c>
      <c r="B3656" t="s">
        <v>16</v>
      </c>
      <c r="C3656" t="s">
        <v>45</v>
      </c>
      <c r="D3656" t="s">
        <v>1941</v>
      </c>
      <c r="E3656" t="s">
        <v>18561</v>
      </c>
      <c r="F3656" t="s">
        <v>18562</v>
      </c>
      <c r="G3656" t="s">
        <v>18563</v>
      </c>
      <c r="H3656" s="1" t="s">
        <v>18564</v>
      </c>
      <c r="I3656" s="1" t="s">
        <v>18565</v>
      </c>
      <c r="J3656">
        <v>39</v>
      </c>
      <c r="K3656" t="s">
        <v>24</v>
      </c>
      <c r="L3656" t="s">
        <v>24</v>
      </c>
      <c r="M3656" t="s">
        <v>24</v>
      </c>
      <c r="N3656">
        <v>51</v>
      </c>
      <c r="O3656">
        <v>12</v>
      </c>
    </row>
    <row r="3657" spans="1:15">
      <c r="A3657" t="s">
        <v>18566</v>
      </c>
      <c r="B3657" t="s">
        <v>16</v>
      </c>
      <c r="C3657" t="s">
        <v>45</v>
      </c>
      <c r="D3657" t="s">
        <v>1941</v>
      </c>
      <c r="E3657" t="s">
        <v>18567</v>
      </c>
      <c r="F3657" t="s">
        <v>18568</v>
      </c>
      <c r="G3657" t="s">
        <v>18569</v>
      </c>
      <c r="H3657" s="1" t="s">
        <v>18570</v>
      </c>
      <c r="I3657" s="1" t="s">
        <v>18571</v>
      </c>
      <c r="J3657">
        <v>70</v>
      </c>
      <c r="K3657" t="s">
        <v>24</v>
      </c>
      <c r="L3657" t="s">
        <v>24</v>
      </c>
      <c r="M3657" t="s">
        <v>24</v>
      </c>
      <c r="N3657">
        <v>79</v>
      </c>
      <c r="O3657">
        <v>9</v>
      </c>
    </row>
    <row r="3658" spans="1:15">
      <c r="A3658" t="s">
        <v>18572</v>
      </c>
      <c r="B3658" t="s">
        <v>16</v>
      </c>
      <c r="C3658" t="s">
        <v>45</v>
      </c>
      <c r="D3658" t="s">
        <v>1941</v>
      </c>
      <c r="E3658" t="s">
        <v>18573</v>
      </c>
      <c r="F3658" t="s">
        <v>18574</v>
      </c>
      <c r="G3658" t="s">
        <v>18575</v>
      </c>
      <c r="H3658" s="1" t="s">
        <v>18576</v>
      </c>
      <c r="I3658" s="1" t="s">
        <v>18577</v>
      </c>
      <c r="J3658">
        <v>148</v>
      </c>
      <c r="K3658" t="s">
        <v>24</v>
      </c>
      <c r="L3658" t="s">
        <v>24</v>
      </c>
      <c r="M3658" t="s">
        <v>24</v>
      </c>
      <c r="N3658">
        <v>163</v>
      </c>
      <c r="O3658">
        <v>15</v>
      </c>
    </row>
    <row r="3659" spans="1:15">
      <c r="A3659" t="s">
        <v>18572</v>
      </c>
      <c r="B3659" t="s">
        <v>16</v>
      </c>
      <c r="C3659" t="s">
        <v>45</v>
      </c>
      <c r="D3659" t="s">
        <v>1941</v>
      </c>
      <c r="E3659" t="s">
        <v>18578</v>
      </c>
      <c r="F3659" t="s">
        <v>18579</v>
      </c>
      <c r="G3659" t="s">
        <v>18580</v>
      </c>
      <c r="H3659" s="1" t="s">
        <v>18581</v>
      </c>
      <c r="I3659" s="1" t="s">
        <v>18582</v>
      </c>
      <c r="J3659">
        <v>44</v>
      </c>
      <c r="K3659" t="s">
        <v>24</v>
      </c>
      <c r="L3659" t="s">
        <v>24</v>
      </c>
      <c r="M3659" t="s">
        <v>24</v>
      </c>
      <c r="N3659">
        <v>55</v>
      </c>
      <c r="O3659">
        <v>11</v>
      </c>
    </row>
    <row r="3660" spans="1:15">
      <c r="A3660" t="s">
        <v>18583</v>
      </c>
      <c r="B3660" t="s">
        <v>16</v>
      </c>
      <c r="C3660" t="s">
        <v>45</v>
      </c>
      <c r="D3660" t="s">
        <v>1941</v>
      </c>
      <c r="E3660" t="s">
        <v>18584</v>
      </c>
      <c r="F3660" t="s">
        <v>18585</v>
      </c>
      <c r="G3660" t="s">
        <v>18586</v>
      </c>
      <c r="H3660" s="1" t="s">
        <v>18587</v>
      </c>
      <c r="I3660" s="1" t="s">
        <v>18588</v>
      </c>
      <c r="J3660">
        <v>222</v>
      </c>
      <c r="K3660" t="s">
        <v>24</v>
      </c>
      <c r="L3660" t="s">
        <v>24</v>
      </c>
      <c r="M3660" t="s">
        <v>24</v>
      </c>
      <c r="N3660">
        <v>242</v>
      </c>
      <c r="O3660">
        <v>20</v>
      </c>
    </row>
    <row r="3661" spans="1:15">
      <c r="A3661" t="s">
        <v>18583</v>
      </c>
      <c r="B3661" t="s">
        <v>16</v>
      </c>
      <c r="C3661" t="s">
        <v>45</v>
      </c>
      <c r="D3661" t="s">
        <v>1941</v>
      </c>
      <c r="E3661" t="s">
        <v>18589</v>
      </c>
      <c r="F3661" t="s">
        <v>18590</v>
      </c>
      <c r="G3661" t="s">
        <v>18591</v>
      </c>
      <c r="H3661" s="1" t="s">
        <v>18592</v>
      </c>
      <c r="I3661" s="1" t="s">
        <v>18593</v>
      </c>
      <c r="J3661">
        <v>27</v>
      </c>
      <c r="K3661" t="s">
        <v>24</v>
      </c>
      <c r="L3661" t="s">
        <v>24</v>
      </c>
      <c r="M3661" t="s">
        <v>24</v>
      </c>
      <c r="N3661">
        <v>27</v>
      </c>
      <c r="O3661" t="s">
        <v>24</v>
      </c>
    </row>
    <row r="3662" spans="1:15">
      <c r="A3662" t="s">
        <v>18583</v>
      </c>
      <c r="B3662" t="s">
        <v>16</v>
      </c>
      <c r="C3662" t="s">
        <v>45</v>
      </c>
      <c r="D3662" t="s">
        <v>1941</v>
      </c>
      <c r="E3662" t="s">
        <v>18594</v>
      </c>
      <c r="F3662" t="s">
        <v>18595</v>
      </c>
      <c r="G3662" t="s">
        <v>18596</v>
      </c>
      <c r="H3662" s="1" t="s">
        <v>18597</v>
      </c>
      <c r="I3662" s="1" t="s">
        <v>18598</v>
      </c>
      <c r="J3662">
        <v>47</v>
      </c>
      <c r="K3662" t="s">
        <v>24</v>
      </c>
      <c r="L3662" t="s">
        <v>24</v>
      </c>
      <c r="M3662" t="s">
        <v>24</v>
      </c>
      <c r="N3662">
        <v>49</v>
      </c>
      <c r="O3662">
        <v>2</v>
      </c>
    </row>
    <row r="3663" spans="1:15">
      <c r="A3663" t="s">
        <v>18599</v>
      </c>
      <c r="B3663" t="s">
        <v>16</v>
      </c>
      <c r="C3663" t="s">
        <v>45</v>
      </c>
      <c r="D3663" t="s">
        <v>1941</v>
      </c>
      <c r="E3663" t="s">
        <v>18600</v>
      </c>
      <c r="F3663" t="s">
        <v>18601</v>
      </c>
      <c r="G3663" t="s">
        <v>18602</v>
      </c>
      <c r="H3663" s="1" t="s">
        <v>18603</v>
      </c>
      <c r="I3663" s="1" t="s">
        <v>18604</v>
      </c>
      <c r="J3663">
        <v>15</v>
      </c>
      <c r="K3663" t="s">
        <v>24</v>
      </c>
      <c r="L3663" t="s">
        <v>24</v>
      </c>
      <c r="M3663" t="s">
        <v>24</v>
      </c>
      <c r="N3663">
        <v>16</v>
      </c>
      <c r="O3663">
        <v>1</v>
      </c>
    </row>
    <row r="3664" spans="1:15">
      <c r="A3664" t="s">
        <v>18599</v>
      </c>
      <c r="B3664" t="s">
        <v>16</v>
      </c>
      <c r="C3664" t="s">
        <v>45</v>
      </c>
      <c r="D3664" t="s">
        <v>1941</v>
      </c>
      <c r="E3664" t="s">
        <v>18605</v>
      </c>
      <c r="F3664" t="s">
        <v>18606</v>
      </c>
      <c r="G3664" t="s">
        <v>18607</v>
      </c>
      <c r="H3664" s="1" t="s">
        <v>18608</v>
      </c>
      <c r="I3664" s="1" t="s">
        <v>18609</v>
      </c>
      <c r="J3664">
        <v>49</v>
      </c>
      <c r="K3664" t="s">
        <v>24</v>
      </c>
      <c r="L3664" t="s">
        <v>24</v>
      </c>
      <c r="M3664" t="s">
        <v>24</v>
      </c>
      <c r="N3664">
        <v>54</v>
      </c>
      <c r="O3664">
        <v>5</v>
      </c>
    </row>
    <row r="3665" spans="1:15">
      <c r="A3665" t="s">
        <v>18610</v>
      </c>
      <c r="B3665" t="s">
        <v>16</v>
      </c>
      <c r="C3665" t="s">
        <v>45</v>
      </c>
      <c r="D3665" t="s">
        <v>1941</v>
      </c>
      <c r="E3665" t="s">
        <v>18611</v>
      </c>
      <c r="F3665" t="s">
        <v>18612</v>
      </c>
      <c r="G3665" t="s">
        <v>18613</v>
      </c>
      <c r="H3665" s="1" t="s">
        <v>18614</v>
      </c>
      <c r="I3665" s="1" t="s">
        <v>18615</v>
      </c>
      <c r="J3665">
        <v>5</v>
      </c>
      <c r="K3665" t="s">
        <v>24</v>
      </c>
      <c r="L3665" t="s">
        <v>24</v>
      </c>
      <c r="M3665" t="s">
        <v>24</v>
      </c>
      <c r="N3665">
        <v>5</v>
      </c>
      <c r="O3665" t="s">
        <v>24</v>
      </c>
    </row>
    <row r="3666" spans="1:15">
      <c r="A3666" t="s">
        <v>18616</v>
      </c>
      <c r="B3666" t="s">
        <v>16</v>
      </c>
      <c r="C3666" t="s">
        <v>45</v>
      </c>
      <c r="D3666" t="s">
        <v>1941</v>
      </c>
      <c r="E3666" t="s">
        <v>18617</v>
      </c>
      <c r="F3666" t="s">
        <v>18618</v>
      </c>
      <c r="G3666" t="s">
        <v>18619</v>
      </c>
      <c r="H3666" s="1" t="s">
        <v>18620</v>
      </c>
      <c r="I3666" s="1" t="s">
        <v>18621</v>
      </c>
      <c r="J3666">
        <v>13</v>
      </c>
      <c r="K3666" t="s">
        <v>24</v>
      </c>
      <c r="L3666" t="s">
        <v>24</v>
      </c>
      <c r="M3666" t="s">
        <v>24</v>
      </c>
      <c r="N3666">
        <v>14</v>
      </c>
      <c r="O3666">
        <v>1</v>
      </c>
    </row>
    <row r="3667" spans="1:15">
      <c r="A3667" t="s">
        <v>18616</v>
      </c>
      <c r="B3667" t="s">
        <v>16</v>
      </c>
      <c r="C3667" t="s">
        <v>45</v>
      </c>
      <c r="D3667" t="s">
        <v>1941</v>
      </c>
      <c r="E3667" t="s">
        <v>18622</v>
      </c>
      <c r="F3667" t="s">
        <v>18623</v>
      </c>
      <c r="G3667" t="s">
        <v>18624</v>
      </c>
      <c r="H3667" s="1" t="s">
        <v>18625</v>
      </c>
      <c r="I3667" s="1" t="s">
        <v>18626</v>
      </c>
      <c r="J3667">
        <v>8</v>
      </c>
      <c r="K3667" t="s">
        <v>24</v>
      </c>
      <c r="L3667" t="s">
        <v>24</v>
      </c>
      <c r="M3667" t="s">
        <v>24</v>
      </c>
      <c r="N3667">
        <v>9</v>
      </c>
      <c r="O3667">
        <v>1</v>
      </c>
    </row>
    <row r="3668" spans="1:15">
      <c r="A3668" t="s">
        <v>18616</v>
      </c>
      <c r="B3668" t="s">
        <v>16</v>
      </c>
      <c r="C3668" t="s">
        <v>45</v>
      </c>
      <c r="D3668" t="s">
        <v>1941</v>
      </c>
      <c r="E3668" t="s">
        <v>18627</v>
      </c>
      <c r="F3668" t="s">
        <v>18628</v>
      </c>
      <c r="G3668" t="s">
        <v>18629</v>
      </c>
      <c r="H3668" s="1" t="s">
        <v>18630</v>
      </c>
      <c r="I3668" s="1" t="s">
        <v>18631</v>
      </c>
      <c r="J3668">
        <v>6</v>
      </c>
      <c r="K3668" t="s">
        <v>24</v>
      </c>
      <c r="L3668" t="s">
        <v>24</v>
      </c>
      <c r="M3668" t="s">
        <v>24</v>
      </c>
      <c r="N3668">
        <v>6</v>
      </c>
      <c r="O3668" t="s">
        <v>24</v>
      </c>
    </row>
    <row r="3669" spans="1:15">
      <c r="A3669" t="s">
        <v>18616</v>
      </c>
      <c r="B3669" t="s">
        <v>16</v>
      </c>
      <c r="C3669" t="s">
        <v>45</v>
      </c>
      <c r="D3669" t="s">
        <v>1941</v>
      </c>
      <c r="E3669" t="s">
        <v>18632</v>
      </c>
      <c r="F3669" t="s">
        <v>18633</v>
      </c>
      <c r="G3669" t="s">
        <v>18634</v>
      </c>
      <c r="H3669" s="1" t="s">
        <v>18635</v>
      </c>
      <c r="I3669" s="1" t="s">
        <v>18636</v>
      </c>
      <c r="J3669">
        <v>56</v>
      </c>
      <c r="K3669" t="s">
        <v>24</v>
      </c>
      <c r="L3669" t="s">
        <v>24</v>
      </c>
      <c r="M3669" t="s">
        <v>24</v>
      </c>
      <c r="N3669">
        <v>56</v>
      </c>
      <c r="O3669" t="s">
        <v>24</v>
      </c>
    </row>
    <row r="3670" spans="1:15">
      <c r="A3670" t="s">
        <v>18616</v>
      </c>
      <c r="B3670" t="s">
        <v>16</v>
      </c>
      <c r="C3670" t="s">
        <v>45</v>
      </c>
      <c r="D3670" t="s">
        <v>1941</v>
      </c>
      <c r="E3670" t="s">
        <v>18637</v>
      </c>
      <c r="F3670" t="s">
        <v>18638</v>
      </c>
      <c r="G3670" t="s">
        <v>18639</v>
      </c>
      <c r="H3670" s="1" t="s">
        <v>18640</v>
      </c>
      <c r="I3670" s="1" t="s">
        <v>18641</v>
      </c>
      <c r="J3670">
        <v>6</v>
      </c>
      <c r="K3670" t="s">
        <v>24</v>
      </c>
      <c r="L3670" t="s">
        <v>24</v>
      </c>
      <c r="M3670" t="s">
        <v>24</v>
      </c>
      <c r="N3670">
        <v>6</v>
      </c>
      <c r="O3670" t="s">
        <v>24</v>
      </c>
    </row>
    <row r="3671" spans="1:15">
      <c r="A3671" t="s">
        <v>18642</v>
      </c>
      <c r="B3671" t="s">
        <v>16</v>
      </c>
      <c r="C3671" t="s">
        <v>45</v>
      </c>
      <c r="D3671" t="s">
        <v>1941</v>
      </c>
      <c r="E3671" t="s">
        <v>18643</v>
      </c>
      <c r="F3671" t="s">
        <v>18644</v>
      </c>
      <c r="G3671" t="s">
        <v>18645</v>
      </c>
      <c r="H3671" s="1" t="s">
        <v>18646</v>
      </c>
      <c r="I3671" s="1" t="s">
        <v>18647</v>
      </c>
      <c r="J3671">
        <v>20</v>
      </c>
      <c r="K3671" t="s">
        <v>24</v>
      </c>
      <c r="L3671" t="s">
        <v>24</v>
      </c>
      <c r="M3671" t="s">
        <v>24</v>
      </c>
      <c r="N3671">
        <v>20</v>
      </c>
      <c r="O3671" t="s">
        <v>24</v>
      </c>
    </row>
    <row r="3672" spans="1:15">
      <c r="A3672" t="s">
        <v>18648</v>
      </c>
      <c r="B3672" t="s">
        <v>16</v>
      </c>
      <c r="C3672" t="s">
        <v>45</v>
      </c>
      <c r="D3672" t="s">
        <v>1941</v>
      </c>
      <c r="E3672" t="s">
        <v>18649</v>
      </c>
      <c r="F3672" t="s">
        <v>18650</v>
      </c>
      <c r="G3672" t="s">
        <v>18651</v>
      </c>
      <c r="H3672" s="1" t="s">
        <v>18652</v>
      </c>
      <c r="I3672" s="1" t="s">
        <v>18653</v>
      </c>
      <c r="J3672">
        <v>47</v>
      </c>
      <c r="K3672" t="s">
        <v>24</v>
      </c>
      <c r="L3672" t="s">
        <v>24</v>
      </c>
      <c r="M3672" t="s">
        <v>24</v>
      </c>
      <c r="N3672">
        <v>50</v>
      </c>
      <c r="O3672" t="s">
        <v>24</v>
      </c>
    </row>
    <row r="3673" spans="1:15">
      <c r="A3673" t="s">
        <v>18654</v>
      </c>
      <c r="B3673" t="s">
        <v>16</v>
      </c>
      <c r="C3673" t="s">
        <v>45</v>
      </c>
      <c r="D3673" t="s">
        <v>1941</v>
      </c>
      <c r="E3673" t="s">
        <v>18655</v>
      </c>
      <c r="F3673" t="s">
        <v>18656</v>
      </c>
      <c r="G3673" t="s">
        <v>18657</v>
      </c>
      <c r="H3673" s="1" t="s">
        <v>18658</v>
      </c>
      <c r="I3673" s="1" t="s">
        <v>18659</v>
      </c>
      <c r="J3673">
        <v>7</v>
      </c>
      <c r="K3673" t="s">
        <v>24</v>
      </c>
      <c r="L3673" t="s">
        <v>24</v>
      </c>
      <c r="M3673" t="s">
        <v>24</v>
      </c>
      <c r="N3673">
        <v>7</v>
      </c>
      <c r="O3673" t="s">
        <v>24</v>
      </c>
    </row>
    <row r="3674" spans="1:15">
      <c r="A3674" t="s">
        <v>18660</v>
      </c>
      <c r="B3674" t="s">
        <v>16</v>
      </c>
      <c r="C3674" t="s">
        <v>45</v>
      </c>
      <c r="D3674" t="s">
        <v>1941</v>
      </c>
      <c r="E3674" t="s">
        <v>18661</v>
      </c>
      <c r="F3674" t="s">
        <v>18662</v>
      </c>
      <c r="G3674" t="s">
        <v>18663</v>
      </c>
      <c r="H3674" s="1" t="s">
        <v>18664</v>
      </c>
      <c r="I3674" s="1" t="s">
        <v>18665</v>
      </c>
      <c r="J3674">
        <v>6</v>
      </c>
      <c r="K3674" t="s">
        <v>24</v>
      </c>
      <c r="L3674" t="s">
        <v>24</v>
      </c>
      <c r="M3674" t="s">
        <v>24</v>
      </c>
      <c r="N3674">
        <v>6</v>
      </c>
      <c r="O3674" t="s">
        <v>24</v>
      </c>
    </row>
    <row r="3675" spans="1:15">
      <c r="A3675" t="s">
        <v>18666</v>
      </c>
      <c r="B3675" t="s">
        <v>16</v>
      </c>
      <c r="C3675" t="s">
        <v>45</v>
      </c>
      <c r="D3675" t="s">
        <v>1941</v>
      </c>
      <c r="E3675" t="s">
        <v>18667</v>
      </c>
      <c r="F3675" t="s">
        <v>18668</v>
      </c>
      <c r="G3675" t="s">
        <v>18669</v>
      </c>
      <c r="H3675" s="1" t="s">
        <v>18670</v>
      </c>
      <c r="I3675" s="1" t="s">
        <v>18671</v>
      </c>
      <c r="J3675">
        <v>1</v>
      </c>
      <c r="K3675" t="s">
        <v>24</v>
      </c>
      <c r="L3675" t="s">
        <v>24</v>
      </c>
      <c r="M3675" t="s">
        <v>24</v>
      </c>
      <c r="N3675">
        <v>1</v>
      </c>
      <c r="O3675" t="s">
        <v>24</v>
      </c>
    </row>
    <row r="3676" spans="1:15">
      <c r="A3676" t="s">
        <v>18672</v>
      </c>
      <c r="B3676" t="s">
        <v>16</v>
      </c>
      <c r="C3676" t="s">
        <v>45</v>
      </c>
      <c r="D3676" t="s">
        <v>1941</v>
      </c>
      <c r="E3676" t="s">
        <v>18673</v>
      </c>
      <c r="F3676" t="s">
        <v>18674</v>
      </c>
      <c r="G3676" t="s">
        <v>18675</v>
      </c>
      <c r="H3676" s="1" t="s">
        <v>18676</v>
      </c>
      <c r="I3676" s="1" t="s">
        <v>18677</v>
      </c>
      <c r="J3676">
        <v>8</v>
      </c>
      <c r="K3676" t="s">
        <v>24</v>
      </c>
      <c r="L3676" t="s">
        <v>24</v>
      </c>
      <c r="M3676" t="s">
        <v>24</v>
      </c>
      <c r="N3676">
        <v>8</v>
      </c>
      <c r="O3676" t="s">
        <v>24</v>
      </c>
    </row>
    <row r="3677" spans="1:15">
      <c r="A3677" t="s">
        <v>18678</v>
      </c>
      <c r="B3677" t="s">
        <v>16</v>
      </c>
      <c r="C3677" t="s">
        <v>45</v>
      </c>
      <c r="D3677" t="s">
        <v>1941</v>
      </c>
      <c r="E3677" t="s">
        <v>18679</v>
      </c>
      <c r="F3677" t="s">
        <v>18680</v>
      </c>
      <c r="G3677" t="s">
        <v>18681</v>
      </c>
      <c r="H3677" s="1" t="s">
        <v>18682</v>
      </c>
      <c r="I3677" s="1" t="s">
        <v>18683</v>
      </c>
      <c r="J3677">
        <v>13</v>
      </c>
      <c r="K3677" t="s">
        <v>24</v>
      </c>
      <c r="L3677" t="s">
        <v>24</v>
      </c>
      <c r="M3677" t="s">
        <v>24</v>
      </c>
      <c r="N3677">
        <v>14</v>
      </c>
      <c r="O3677" t="s">
        <v>24</v>
      </c>
    </row>
    <row r="3678" spans="1:15">
      <c r="A3678" t="s">
        <v>18678</v>
      </c>
      <c r="B3678" t="s">
        <v>16</v>
      </c>
      <c r="C3678" t="s">
        <v>45</v>
      </c>
      <c r="D3678" t="s">
        <v>1941</v>
      </c>
      <c r="E3678" t="s">
        <v>18684</v>
      </c>
      <c r="F3678" t="s">
        <v>18685</v>
      </c>
      <c r="G3678" t="s">
        <v>18686</v>
      </c>
      <c r="H3678" s="1" t="s">
        <v>18687</v>
      </c>
      <c r="I3678" s="1" t="s">
        <v>18688</v>
      </c>
      <c r="J3678">
        <v>61</v>
      </c>
      <c r="K3678" t="s">
        <v>24</v>
      </c>
      <c r="L3678">
        <v>1</v>
      </c>
      <c r="M3678" t="s">
        <v>24</v>
      </c>
      <c r="N3678">
        <v>83</v>
      </c>
      <c r="O3678">
        <v>2</v>
      </c>
    </row>
    <row r="3679" spans="1:15">
      <c r="A3679" t="s">
        <v>18689</v>
      </c>
      <c r="B3679" t="s">
        <v>16</v>
      </c>
      <c r="C3679" t="s">
        <v>45</v>
      </c>
      <c r="D3679" t="s">
        <v>1941</v>
      </c>
      <c r="E3679" t="s">
        <v>18690</v>
      </c>
      <c r="F3679" t="s">
        <v>18691</v>
      </c>
      <c r="G3679" t="s">
        <v>18692</v>
      </c>
      <c r="H3679" s="1" t="s">
        <v>18693</v>
      </c>
      <c r="I3679" s="1" t="s">
        <v>18694</v>
      </c>
      <c r="J3679">
        <v>2</v>
      </c>
      <c r="K3679" t="s">
        <v>24</v>
      </c>
      <c r="L3679" t="s">
        <v>24</v>
      </c>
      <c r="M3679" t="s">
        <v>24</v>
      </c>
      <c r="N3679">
        <v>2</v>
      </c>
      <c r="O3679" t="s">
        <v>24</v>
      </c>
    </row>
    <row r="3680" spans="1:15">
      <c r="A3680" t="s">
        <v>18648</v>
      </c>
      <c r="B3680" t="s">
        <v>16</v>
      </c>
      <c r="C3680" t="s">
        <v>45</v>
      </c>
      <c r="D3680" t="s">
        <v>1941</v>
      </c>
      <c r="E3680" t="s">
        <v>18695</v>
      </c>
      <c r="F3680" t="s">
        <v>18696</v>
      </c>
      <c r="G3680" t="s">
        <v>18697</v>
      </c>
      <c r="H3680" s="1" t="s">
        <v>18698</v>
      </c>
      <c r="I3680" s="1" t="s">
        <v>18699</v>
      </c>
      <c r="J3680">
        <v>10</v>
      </c>
      <c r="K3680" t="s">
        <v>24</v>
      </c>
      <c r="L3680" t="s">
        <v>24</v>
      </c>
      <c r="M3680" t="s">
        <v>24</v>
      </c>
      <c r="N3680">
        <v>10</v>
      </c>
      <c r="O3680" t="s">
        <v>24</v>
      </c>
    </row>
    <row r="3681" spans="1:15">
      <c r="A3681" t="s">
        <v>18648</v>
      </c>
      <c r="B3681" t="s">
        <v>16</v>
      </c>
      <c r="C3681" t="s">
        <v>45</v>
      </c>
      <c r="D3681" t="s">
        <v>1941</v>
      </c>
      <c r="E3681" t="s">
        <v>18700</v>
      </c>
      <c r="F3681" t="s">
        <v>18701</v>
      </c>
      <c r="G3681" t="s">
        <v>18702</v>
      </c>
      <c r="H3681" s="1" t="s">
        <v>18703</v>
      </c>
      <c r="I3681" s="1" t="s">
        <v>18704</v>
      </c>
      <c r="J3681">
        <v>25</v>
      </c>
      <c r="K3681" t="s">
        <v>24</v>
      </c>
      <c r="L3681" t="s">
        <v>24</v>
      </c>
      <c r="M3681" t="s">
        <v>24</v>
      </c>
      <c r="N3681">
        <v>27</v>
      </c>
      <c r="O3681" t="s">
        <v>24</v>
      </c>
    </row>
    <row r="3682" spans="1:15">
      <c r="A3682" t="s">
        <v>18666</v>
      </c>
      <c r="B3682" t="s">
        <v>16</v>
      </c>
      <c r="C3682" t="s">
        <v>45</v>
      </c>
      <c r="D3682" t="s">
        <v>1941</v>
      </c>
      <c r="E3682" t="s">
        <v>18705</v>
      </c>
      <c r="F3682" t="s">
        <v>18706</v>
      </c>
      <c r="G3682" t="s">
        <v>18707</v>
      </c>
      <c r="H3682" s="1" t="s">
        <v>18708</v>
      </c>
      <c r="I3682" s="1" t="s">
        <v>18709</v>
      </c>
      <c r="J3682">
        <v>17</v>
      </c>
      <c r="K3682" t="s">
        <v>24</v>
      </c>
      <c r="L3682" t="s">
        <v>24</v>
      </c>
      <c r="M3682" t="s">
        <v>24</v>
      </c>
      <c r="N3682">
        <v>17</v>
      </c>
      <c r="O3682" t="s">
        <v>24</v>
      </c>
    </row>
    <row r="3683" spans="1:15">
      <c r="A3683" t="s">
        <v>18678</v>
      </c>
      <c r="B3683" t="s">
        <v>16</v>
      </c>
      <c r="C3683" t="s">
        <v>45</v>
      </c>
      <c r="D3683" t="s">
        <v>1941</v>
      </c>
      <c r="E3683" t="s">
        <v>18710</v>
      </c>
      <c r="F3683" t="s">
        <v>18711</v>
      </c>
      <c r="G3683" t="s">
        <v>18712</v>
      </c>
      <c r="H3683" s="1" t="s">
        <v>18713</v>
      </c>
      <c r="I3683" s="1" t="s">
        <v>18714</v>
      </c>
      <c r="J3683">
        <v>14</v>
      </c>
      <c r="K3683" t="s">
        <v>24</v>
      </c>
      <c r="L3683" t="s">
        <v>24</v>
      </c>
      <c r="M3683" t="s">
        <v>24</v>
      </c>
      <c r="N3683">
        <v>15</v>
      </c>
      <c r="O3683" t="s">
        <v>24</v>
      </c>
    </row>
    <row r="3684" spans="1:15">
      <c r="A3684" t="s">
        <v>18666</v>
      </c>
      <c r="B3684" t="s">
        <v>16</v>
      </c>
      <c r="C3684" t="s">
        <v>45</v>
      </c>
      <c r="D3684" t="s">
        <v>1941</v>
      </c>
      <c r="E3684" t="s">
        <v>18715</v>
      </c>
      <c r="F3684" t="s">
        <v>18716</v>
      </c>
      <c r="G3684" t="s">
        <v>18717</v>
      </c>
      <c r="H3684" s="1">
        <v>23468</v>
      </c>
      <c r="I3684" s="1" t="s">
        <v>18718</v>
      </c>
      <c r="J3684">
        <v>3</v>
      </c>
      <c r="K3684" t="s">
        <v>24</v>
      </c>
      <c r="L3684" t="s">
        <v>24</v>
      </c>
      <c r="M3684" t="s">
        <v>24</v>
      </c>
      <c r="N3684">
        <v>3</v>
      </c>
      <c r="O3684" t="s">
        <v>24</v>
      </c>
    </row>
    <row r="3685" spans="1:15">
      <c r="A3685" t="s">
        <v>18719</v>
      </c>
      <c r="B3685" t="s">
        <v>16</v>
      </c>
      <c r="C3685" t="s">
        <v>45</v>
      </c>
      <c r="D3685" t="s">
        <v>1941</v>
      </c>
      <c r="E3685" t="s">
        <v>18720</v>
      </c>
      <c r="F3685" t="s">
        <v>18721</v>
      </c>
      <c r="G3685" t="s">
        <v>24</v>
      </c>
      <c r="H3685" s="1" t="s">
        <v>18722</v>
      </c>
      <c r="I3685" s="1" t="s">
        <v>18723</v>
      </c>
      <c r="J3685">
        <v>1</v>
      </c>
      <c r="K3685" t="s">
        <v>24</v>
      </c>
      <c r="L3685" t="s">
        <v>24</v>
      </c>
      <c r="M3685" t="s">
        <v>24</v>
      </c>
      <c r="N3685">
        <v>1</v>
      </c>
      <c r="O3685" t="s">
        <v>24</v>
      </c>
    </row>
    <row r="3686" spans="1:15">
      <c r="A3686" t="s">
        <v>18724</v>
      </c>
      <c r="B3686" t="s">
        <v>16</v>
      </c>
      <c r="C3686" t="s">
        <v>45</v>
      </c>
      <c r="D3686" t="s">
        <v>1941</v>
      </c>
      <c r="E3686" t="s">
        <v>18725</v>
      </c>
      <c r="F3686" t="s">
        <v>18726</v>
      </c>
      <c r="G3686" t="s">
        <v>18727</v>
      </c>
      <c r="H3686" s="1" t="s">
        <v>18728</v>
      </c>
      <c r="I3686" s="1" t="s">
        <v>18729</v>
      </c>
      <c r="J3686">
        <v>4</v>
      </c>
      <c r="K3686" t="s">
        <v>24</v>
      </c>
      <c r="L3686" t="s">
        <v>24</v>
      </c>
      <c r="M3686" t="s">
        <v>24</v>
      </c>
      <c r="N3686">
        <v>4</v>
      </c>
      <c r="O3686" t="s">
        <v>24</v>
      </c>
    </row>
    <row r="3687" spans="1:15">
      <c r="A3687" t="s">
        <v>18666</v>
      </c>
      <c r="B3687" t="s">
        <v>16</v>
      </c>
      <c r="C3687" t="s">
        <v>45</v>
      </c>
      <c r="D3687" t="s">
        <v>1941</v>
      </c>
      <c r="E3687" t="s">
        <v>18730</v>
      </c>
      <c r="F3687" t="s">
        <v>18731</v>
      </c>
      <c r="G3687" t="s">
        <v>18732</v>
      </c>
      <c r="H3687" s="1" t="s">
        <v>18733</v>
      </c>
      <c r="I3687" s="1" t="s">
        <v>18734</v>
      </c>
      <c r="J3687">
        <v>62</v>
      </c>
      <c r="K3687" t="s">
        <v>24</v>
      </c>
      <c r="L3687" t="s">
        <v>24</v>
      </c>
      <c r="M3687" t="s">
        <v>24</v>
      </c>
      <c r="N3687">
        <v>62</v>
      </c>
      <c r="O3687" t="s">
        <v>24</v>
      </c>
    </row>
    <row r="3688" spans="1:15">
      <c r="A3688" t="s">
        <v>18666</v>
      </c>
      <c r="B3688" t="s">
        <v>16</v>
      </c>
      <c r="C3688" t="s">
        <v>45</v>
      </c>
      <c r="D3688" t="s">
        <v>1941</v>
      </c>
      <c r="E3688" t="s">
        <v>18735</v>
      </c>
      <c r="F3688" t="s">
        <v>18736</v>
      </c>
      <c r="G3688" t="s">
        <v>18737</v>
      </c>
      <c r="H3688" s="1" t="s">
        <v>18738</v>
      </c>
      <c r="I3688" s="1" t="s">
        <v>18739</v>
      </c>
      <c r="J3688">
        <v>5</v>
      </c>
      <c r="K3688" t="s">
        <v>24</v>
      </c>
      <c r="L3688" t="s">
        <v>24</v>
      </c>
      <c r="M3688" t="s">
        <v>24</v>
      </c>
      <c r="N3688">
        <v>5</v>
      </c>
      <c r="O3688" t="s">
        <v>24</v>
      </c>
    </row>
    <row r="3689" spans="1:15">
      <c r="A3689" t="s">
        <v>18740</v>
      </c>
      <c r="B3689" t="s">
        <v>16</v>
      </c>
      <c r="C3689" t="s">
        <v>45</v>
      </c>
      <c r="D3689" t="s">
        <v>1941</v>
      </c>
      <c r="E3689" t="s">
        <v>18741</v>
      </c>
      <c r="F3689" t="s">
        <v>18742</v>
      </c>
      <c r="G3689" t="s">
        <v>18743</v>
      </c>
      <c r="H3689" s="1" t="s">
        <v>18744</v>
      </c>
      <c r="I3689" s="1" t="s">
        <v>18745</v>
      </c>
      <c r="J3689">
        <v>45</v>
      </c>
      <c r="K3689" t="s">
        <v>24</v>
      </c>
      <c r="L3689" t="s">
        <v>24</v>
      </c>
      <c r="M3689" t="s">
        <v>24</v>
      </c>
      <c r="N3689">
        <v>45</v>
      </c>
      <c r="O3689" t="s">
        <v>24</v>
      </c>
    </row>
    <row r="3690" spans="1:15">
      <c r="A3690" t="s">
        <v>18746</v>
      </c>
      <c r="B3690" t="s">
        <v>16</v>
      </c>
      <c r="C3690" t="s">
        <v>45</v>
      </c>
      <c r="D3690" t="s">
        <v>1941</v>
      </c>
      <c r="E3690" t="s">
        <v>18747</v>
      </c>
      <c r="F3690" t="s">
        <v>18748</v>
      </c>
      <c r="G3690" t="s">
        <v>18749</v>
      </c>
      <c r="H3690" s="1" t="s">
        <v>18750</v>
      </c>
      <c r="I3690" s="1" t="s">
        <v>18751</v>
      </c>
      <c r="J3690">
        <v>7</v>
      </c>
      <c r="K3690" t="s">
        <v>24</v>
      </c>
      <c r="L3690" t="s">
        <v>24</v>
      </c>
      <c r="M3690" t="s">
        <v>24</v>
      </c>
      <c r="N3690">
        <v>7</v>
      </c>
      <c r="O3690" t="s">
        <v>24</v>
      </c>
    </row>
    <row r="3691" spans="1:15">
      <c r="A3691" t="s">
        <v>18648</v>
      </c>
      <c r="B3691" t="s">
        <v>16</v>
      </c>
      <c r="C3691" t="s">
        <v>45</v>
      </c>
      <c r="D3691" t="s">
        <v>1941</v>
      </c>
      <c r="E3691" t="s">
        <v>18752</v>
      </c>
      <c r="F3691" t="s">
        <v>18753</v>
      </c>
      <c r="G3691" t="s">
        <v>18754</v>
      </c>
      <c r="H3691" s="1" t="s">
        <v>18755</v>
      </c>
      <c r="I3691" s="1" t="s">
        <v>18756</v>
      </c>
      <c r="J3691">
        <v>26</v>
      </c>
      <c r="K3691" t="s">
        <v>24</v>
      </c>
      <c r="L3691" t="s">
        <v>24</v>
      </c>
      <c r="M3691" t="s">
        <v>24</v>
      </c>
      <c r="N3691">
        <v>28</v>
      </c>
      <c r="O3691" t="s">
        <v>24</v>
      </c>
    </row>
    <row r="3692" spans="1:15">
      <c r="A3692" t="s">
        <v>18757</v>
      </c>
      <c r="B3692" t="s">
        <v>16</v>
      </c>
      <c r="C3692" t="s">
        <v>45</v>
      </c>
      <c r="D3692" t="s">
        <v>1941</v>
      </c>
      <c r="E3692" t="s">
        <v>18758</v>
      </c>
      <c r="F3692" t="s">
        <v>18759</v>
      </c>
      <c r="G3692" t="s">
        <v>18760</v>
      </c>
      <c r="H3692" s="1" t="s">
        <v>18761</v>
      </c>
      <c r="I3692" s="1" t="s">
        <v>18762</v>
      </c>
      <c r="J3692">
        <v>57</v>
      </c>
      <c r="K3692" t="s">
        <v>24</v>
      </c>
      <c r="L3692" t="s">
        <v>24</v>
      </c>
      <c r="M3692" t="s">
        <v>24</v>
      </c>
      <c r="N3692">
        <v>57</v>
      </c>
      <c r="O3692" t="s">
        <v>24</v>
      </c>
    </row>
    <row r="3693" spans="1:15">
      <c r="A3693" t="s">
        <v>18648</v>
      </c>
      <c r="B3693" t="s">
        <v>16</v>
      </c>
      <c r="C3693" t="s">
        <v>45</v>
      </c>
      <c r="D3693" t="s">
        <v>1941</v>
      </c>
      <c r="E3693" t="s">
        <v>18763</v>
      </c>
      <c r="F3693" t="s">
        <v>18764</v>
      </c>
      <c r="G3693" t="s">
        <v>18765</v>
      </c>
      <c r="H3693" s="1" t="s">
        <v>18766</v>
      </c>
      <c r="I3693" s="1" t="s">
        <v>18767</v>
      </c>
      <c r="J3693">
        <v>22</v>
      </c>
      <c r="K3693" t="s">
        <v>24</v>
      </c>
      <c r="L3693" t="s">
        <v>24</v>
      </c>
      <c r="M3693" t="s">
        <v>24</v>
      </c>
      <c r="N3693">
        <v>22</v>
      </c>
      <c r="O3693" t="s">
        <v>24</v>
      </c>
    </row>
    <row r="3694" spans="1:15">
      <c r="A3694" t="s">
        <v>18768</v>
      </c>
      <c r="B3694" t="s">
        <v>16</v>
      </c>
      <c r="C3694" t="s">
        <v>45</v>
      </c>
      <c r="D3694" t="s">
        <v>1941</v>
      </c>
      <c r="E3694" t="s">
        <v>18769</v>
      </c>
      <c r="F3694" t="s">
        <v>18770</v>
      </c>
      <c r="G3694" t="s">
        <v>18771</v>
      </c>
      <c r="H3694" s="1" t="s">
        <v>18772</v>
      </c>
      <c r="I3694" s="1" t="s">
        <v>18773</v>
      </c>
      <c r="J3694">
        <v>6</v>
      </c>
      <c r="K3694" t="s">
        <v>24</v>
      </c>
      <c r="L3694" t="s">
        <v>24</v>
      </c>
      <c r="M3694" t="s">
        <v>24</v>
      </c>
      <c r="N3694">
        <v>6</v>
      </c>
      <c r="O3694" t="s">
        <v>24</v>
      </c>
    </row>
    <row r="3695" spans="1:15">
      <c r="A3695" t="s">
        <v>18774</v>
      </c>
      <c r="B3695" t="s">
        <v>16</v>
      </c>
      <c r="C3695" t="s">
        <v>45</v>
      </c>
      <c r="D3695" t="s">
        <v>1941</v>
      </c>
      <c r="E3695" t="s">
        <v>18775</v>
      </c>
      <c r="F3695" t="s">
        <v>18776</v>
      </c>
      <c r="G3695" t="s">
        <v>18777</v>
      </c>
      <c r="H3695" s="1" t="s">
        <v>18778</v>
      </c>
      <c r="I3695" s="1" t="s">
        <v>18779</v>
      </c>
      <c r="J3695">
        <v>7</v>
      </c>
      <c r="K3695" t="s">
        <v>24</v>
      </c>
      <c r="L3695" t="s">
        <v>24</v>
      </c>
      <c r="M3695" t="s">
        <v>24</v>
      </c>
      <c r="N3695">
        <v>7</v>
      </c>
      <c r="O3695" t="s">
        <v>24</v>
      </c>
    </row>
    <row r="3696" spans="1:15">
      <c r="A3696" t="s">
        <v>18780</v>
      </c>
      <c r="B3696" t="s">
        <v>16</v>
      </c>
      <c r="C3696" t="s">
        <v>45</v>
      </c>
      <c r="D3696" t="s">
        <v>1941</v>
      </c>
      <c r="E3696" t="s">
        <v>18781</v>
      </c>
      <c r="F3696" t="s">
        <v>18782</v>
      </c>
      <c r="G3696" t="s">
        <v>18783</v>
      </c>
      <c r="H3696" s="1" t="s">
        <v>18784</v>
      </c>
      <c r="I3696" s="1" t="s">
        <v>18785</v>
      </c>
      <c r="J3696">
        <v>7</v>
      </c>
      <c r="K3696" t="s">
        <v>24</v>
      </c>
      <c r="L3696" t="s">
        <v>24</v>
      </c>
      <c r="M3696" t="s">
        <v>24</v>
      </c>
      <c r="N3696">
        <v>7</v>
      </c>
      <c r="O3696" t="s">
        <v>24</v>
      </c>
    </row>
    <row r="3697" spans="1:15">
      <c r="A3697" t="s">
        <v>18648</v>
      </c>
      <c r="B3697" t="s">
        <v>16</v>
      </c>
      <c r="C3697" t="s">
        <v>45</v>
      </c>
      <c r="D3697" t="s">
        <v>1941</v>
      </c>
      <c r="E3697" t="s">
        <v>18786</v>
      </c>
      <c r="F3697" t="s">
        <v>18787</v>
      </c>
      <c r="G3697" t="s">
        <v>18788</v>
      </c>
      <c r="H3697" s="1" t="s">
        <v>18789</v>
      </c>
      <c r="I3697" s="1" t="s">
        <v>18790</v>
      </c>
      <c r="J3697">
        <v>7</v>
      </c>
      <c r="K3697" t="s">
        <v>24</v>
      </c>
      <c r="L3697" t="s">
        <v>24</v>
      </c>
      <c r="M3697" t="s">
        <v>24</v>
      </c>
      <c r="N3697">
        <v>7</v>
      </c>
      <c r="O3697" t="s">
        <v>24</v>
      </c>
    </row>
    <row r="3698" spans="1:15">
      <c r="A3698" t="s">
        <v>18666</v>
      </c>
      <c r="B3698" t="s">
        <v>16</v>
      </c>
      <c r="C3698" t="s">
        <v>45</v>
      </c>
      <c r="D3698" t="s">
        <v>1941</v>
      </c>
      <c r="E3698" t="s">
        <v>18791</v>
      </c>
      <c r="F3698" t="s">
        <v>18792</v>
      </c>
      <c r="G3698" t="s">
        <v>18793</v>
      </c>
      <c r="H3698" s="1" t="s">
        <v>18794</v>
      </c>
      <c r="I3698" s="1" t="s">
        <v>18795</v>
      </c>
      <c r="J3698">
        <v>5</v>
      </c>
      <c r="K3698" t="s">
        <v>24</v>
      </c>
      <c r="L3698" t="s">
        <v>24</v>
      </c>
      <c r="M3698" t="s">
        <v>24</v>
      </c>
      <c r="N3698">
        <v>5</v>
      </c>
      <c r="O3698" t="s">
        <v>24</v>
      </c>
    </row>
    <row r="3699" spans="1:15">
      <c r="A3699" t="s">
        <v>18796</v>
      </c>
      <c r="B3699" t="s">
        <v>16</v>
      </c>
      <c r="C3699" t="s">
        <v>45</v>
      </c>
      <c r="D3699" t="s">
        <v>1941</v>
      </c>
      <c r="E3699" t="s">
        <v>18797</v>
      </c>
      <c r="F3699" t="s">
        <v>18798</v>
      </c>
      <c r="G3699" t="s">
        <v>18799</v>
      </c>
      <c r="H3699" s="1" t="s">
        <v>18800</v>
      </c>
      <c r="I3699" s="1" t="s">
        <v>18801</v>
      </c>
      <c r="J3699">
        <v>1</v>
      </c>
      <c r="K3699" t="s">
        <v>24</v>
      </c>
      <c r="L3699" t="s">
        <v>24</v>
      </c>
      <c r="M3699" t="s">
        <v>24</v>
      </c>
      <c r="N3699">
        <v>1</v>
      </c>
      <c r="O3699" t="s">
        <v>24</v>
      </c>
    </row>
    <row r="3700" spans="1:15">
      <c r="A3700" t="s">
        <v>18666</v>
      </c>
      <c r="B3700" t="s">
        <v>16</v>
      </c>
      <c r="C3700" t="s">
        <v>45</v>
      </c>
      <c r="D3700" t="s">
        <v>1941</v>
      </c>
      <c r="E3700" t="s">
        <v>18802</v>
      </c>
      <c r="F3700" t="s">
        <v>18803</v>
      </c>
      <c r="G3700" t="s">
        <v>18804</v>
      </c>
      <c r="H3700" s="1" t="s">
        <v>18805</v>
      </c>
      <c r="I3700" s="1" t="s">
        <v>18806</v>
      </c>
      <c r="J3700">
        <v>5</v>
      </c>
      <c r="K3700" t="s">
        <v>24</v>
      </c>
      <c r="L3700" t="s">
        <v>24</v>
      </c>
      <c r="M3700" t="s">
        <v>24</v>
      </c>
      <c r="N3700">
        <v>5</v>
      </c>
      <c r="O3700" t="s">
        <v>24</v>
      </c>
    </row>
    <row r="3701" spans="1:15">
      <c r="A3701" t="s">
        <v>18724</v>
      </c>
      <c r="B3701" t="s">
        <v>16</v>
      </c>
      <c r="C3701" t="s">
        <v>45</v>
      </c>
      <c r="D3701" t="s">
        <v>1941</v>
      </c>
      <c r="E3701" t="s">
        <v>18807</v>
      </c>
      <c r="F3701" t="s">
        <v>18808</v>
      </c>
      <c r="G3701" t="s">
        <v>18809</v>
      </c>
      <c r="H3701" s="1" t="s">
        <v>18810</v>
      </c>
      <c r="I3701" s="1" t="s">
        <v>18811</v>
      </c>
      <c r="J3701">
        <v>6</v>
      </c>
      <c r="K3701" t="s">
        <v>24</v>
      </c>
      <c r="L3701" t="s">
        <v>24</v>
      </c>
      <c r="M3701" t="s">
        <v>24</v>
      </c>
      <c r="N3701">
        <v>6</v>
      </c>
      <c r="O3701" t="s">
        <v>24</v>
      </c>
    </row>
    <row r="3702" spans="1:15">
      <c r="A3702" t="s">
        <v>18666</v>
      </c>
      <c r="B3702" t="s">
        <v>16</v>
      </c>
      <c r="C3702" t="s">
        <v>45</v>
      </c>
      <c r="D3702" t="s">
        <v>1941</v>
      </c>
      <c r="E3702" t="s">
        <v>18812</v>
      </c>
      <c r="F3702" t="s">
        <v>18813</v>
      </c>
      <c r="G3702" t="s">
        <v>18814</v>
      </c>
      <c r="H3702" s="1">
        <v>24593</v>
      </c>
      <c r="I3702" s="1" t="s">
        <v>18815</v>
      </c>
      <c r="J3702">
        <v>4</v>
      </c>
      <c r="K3702" t="s">
        <v>24</v>
      </c>
      <c r="L3702" t="s">
        <v>24</v>
      </c>
      <c r="M3702" t="s">
        <v>24</v>
      </c>
      <c r="N3702">
        <v>4</v>
      </c>
      <c r="O3702" t="s">
        <v>24</v>
      </c>
    </row>
    <row r="3703" spans="1:15">
      <c r="A3703" t="s">
        <v>18816</v>
      </c>
      <c r="B3703" t="s">
        <v>16</v>
      </c>
      <c r="C3703" t="s">
        <v>45</v>
      </c>
      <c r="D3703" t="s">
        <v>1941</v>
      </c>
      <c r="E3703" t="s">
        <v>18817</v>
      </c>
      <c r="F3703" t="s">
        <v>18818</v>
      </c>
      <c r="G3703" t="s">
        <v>18819</v>
      </c>
      <c r="H3703" s="1" t="s">
        <v>18820</v>
      </c>
      <c r="I3703" s="1" t="s">
        <v>18821</v>
      </c>
      <c r="J3703">
        <v>14</v>
      </c>
      <c r="K3703" t="s">
        <v>24</v>
      </c>
      <c r="L3703" t="s">
        <v>24</v>
      </c>
      <c r="M3703" t="s">
        <v>24</v>
      </c>
      <c r="N3703">
        <v>14</v>
      </c>
      <c r="O3703" t="s">
        <v>24</v>
      </c>
    </row>
    <row r="3704" spans="1:15">
      <c r="A3704" t="s">
        <v>18822</v>
      </c>
      <c r="B3704" t="s">
        <v>16</v>
      </c>
      <c r="C3704" t="s">
        <v>45</v>
      </c>
      <c r="D3704" t="s">
        <v>1941</v>
      </c>
      <c r="E3704" t="s">
        <v>18823</v>
      </c>
      <c r="F3704" t="s">
        <v>18824</v>
      </c>
      <c r="G3704" t="s">
        <v>18825</v>
      </c>
      <c r="H3704" s="1" t="s">
        <v>18826</v>
      </c>
      <c r="I3704" s="1" t="s">
        <v>18827</v>
      </c>
      <c r="J3704">
        <v>11</v>
      </c>
      <c r="K3704" t="s">
        <v>24</v>
      </c>
      <c r="L3704" t="s">
        <v>24</v>
      </c>
      <c r="M3704" t="s">
        <v>24</v>
      </c>
      <c r="N3704">
        <v>11</v>
      </c>
      <c r="O3704" t="s">
        <v>24</v>
      </c>
    </row>
    <row r="3705" spans="1:15">
      <c r="A3705" t="s">
        <v>18828</v>
      </c>
      <c r="B3705" t="s">
        <v>16</v>
      </c>
      <c r="C3705" t="s">
        <v>45</v>
      </c>
      <c r="D3705" t="s">
        <v>1941</v>
      </c>
      <c r="E3705" t="s">
        <v>18829</v>
      </c>
      <c r="F3705" t="s">
        <v>18830</v>
      </c>
      <c r="G3705" t="s">
        <v>18831</v>
      </c>
      <c r="H3705" s="1" t="s">
        <v>18832</v>
      </c>
      <c r="I3705" s="1" t="s">
        <v>18833</v>
      </c>
      <c r="J3705">
        <v>63</v>
      </c>
      <c r="K3705" t="s">
        <v>24</v>
      </c>
      <c r="L3705" t="s">
        <v>24</v>
      </c>
      <c r="M3705" t="s">
        <v>24</v>
      </c>
      <c r="N3705">
        <v>67</v>
      </c>
      <c r="O3705">
        <v>1</v>
      </c>
    </row>
    <row r="3706" spans="1:15">
      <c r="A3706" t="s">
        <v>18724</v>
      </c>
      <c r="B3706" t="s">
        <v>16</v>
      </c>
      <c r="C3706" t="s">
        <v>45</v>
      </c>
      <c r="D3706" t="s">
        <v>1941</v>
      </c>
      <c r="E3706" t="s">
        <v>18834</v>
      </c>
      <c r="F3706" t="s">
        <v>18835</v>
      </c>
      <c r="G3706" t="s">
        <v>18836</v>
      </c>
      <c r="H3706" s="1" t="s">
        <v>18837</v>
      </c>
      <c r="I3706" s="1" t="s">
        <v>18838</v>
      </c>
      <c r="J3706">
        <v>11</v>
      </c>
      <c r="K3706" t="s">
        <v>24</v>
      </c>
      <c r="L3706" t="s">
        <v>24</v>
      </c>
      <c r="M3706" t="s">
        <v>24</v>
      </c>
      <c r="N3706">
        <v>12</v>
      </c>
      <c r="O3706" t="s">
        <v>24</v>
      </c>
    </row>
    <row r="3707" spans="1:15">
      <c r="A3707" t="s">
        <v>18666</v>
      </c>
      <c r="B3707" t="s">
        <v>16</v>
      </c>
      <c r="C3707" t="s">
        <v>45</v>
      </c>
      <c r="D3707" t="s">
        <v>1941</v>
      </c>
      <c r="E3707" t="s">
        <v>18839</v>
      </c>
      <c r="F3707" t="s">
        <v>18840</v>
      </c>
      <c r="G3707" t="s">
        <v>18841</v>
      </c>
      <c r="H3707" s="1" t="s">
        <v>18842</v>
      </c>
      <c r="I3707" s="1" t="s">
        <v>18843</v>
      </c>
      <c r="J3707">
        <v>4</v>
      </c>
      <c r="K3707" t="s">
        <v>24</v>
      </c>
      <c r="L3707" t="s">
        <v>24</v>
      </c>
      <c r="M3707" t="s">
        <v>24</v>
      </c>
      <c r="N3707">
        <v>4</v>
      </c>
      <c r="O3707" t="s">
        <v>24</v>
      </c>
    </row>
    <row r="3708" spans="1:15">
      <c r="A3708" t="s">
        <v>18844</v>
      </c>
      <c r="B3708" t="s">
        <v>16</v>
      </c>
      <c r="C3708" t="s">
        <v>45</v>
      </c>
      <c r="D3708" t="s">
        <v>1941</v>
      </c>
      <c r="E3708" t="s">
        <v>18845</v>
      </c>
      <c r="F3708" t="s">
        <v>18846</v>
      </c>
      <c r="G3708" t="s">
        <v>18847</v>
      </c>
      <c r="H3708" s="1" t="s">
        <v>18848</v>
      </c>
      <c r="I3708" s="1" t="s">
        <v>18849</v>
      </c>
      <c r="J3708">
        <v>15</v>
      </c>
      <c r="K3708" t="s">
        <v>24</v>
      </c>
      <c r="L3708" t="s">
        <v>24</v>
      </c>
      <c r="M3708" t="s">
        <v>24</v>
      </c>
      <c r="N3708">
        <v>15</v>
      </c>
      <c r="O3708" t="s">
        <v>24</v>
      </c>
    </row>
    <row r="3709" spans="1:15">
      <c r="A3709" t="s">
        <v>18850</v>
      </c>
      <c r="B3709" t="s">
        <v>16</v>
      </c>
      <c r="C3709" t="s">
        <v>45</v>
      </c>
      <c r="D3709" t="s">
        <v>1941</v>
      </c>
      <c r="E3709" t="s">
        <v>18851</v>
      </c>
      <c r="F3709" t="s">
        <v>18852</v>
      </c>
      <c r="G3709" t="s">
        <v>18853</v>
      </c>
      <c r="H3709" s="1" t="s">
        <v>18854</v>
      </c>
      <c r="I3709" s="1" t="s">
        <v>18855</v>
      </c>
      <c r="J3709">
        <v>8</v>
      </c>
      <c r="K3709" t="s">
        <v>24</v>
      </c>
      <c r="L3709" t="s">
        <v>24</v>
      </c>
      <c r="M3709" t="s">
        <v>24</v>
      </c>
      <c r="N3709">
        <v>8</v>
      </c>
      <c r="O3709" t="s">
        <v>24</v>
      </c>
    </row>
    <row r="3710" spans="1:15">
      <c r="A3710" t="s">
        <v>18856</v>
      </c>
      <c r="B3710" t="s">
        <v>16</v>
      </c>
      <c r="C3710" t="s">
        <v>45</v>
      </c>
      <c r="D3710" t="s">
        <v>1941</v>
      </c>
      <c r="E3710" t="s">
        <v>18857</v>
      </c>
      <c r="F3710" t="s">
        <v>18858</v>
      </c>
      <c r="G3710" t="s">
        <v>18859</v>
      </c>
      <c r="H3710" s="1" t="s">
        <v>18860</v>
      </c>
      <c r="I3710" s="1" t="s">
        <v>18861</v>
      </c>
      <c r="J3710">
        <v>7</v>
      </c>
      <c r="K3710" t="s">
        <v>24</v>
      </c>
      <c r="L3710" t="s">
        <v>24</v>
      </c>
      <c r="M3710" t="s">
        <v>24</v>
      </c>
      <c r="N3710">
        <v>7</v>
      </c>
      <c r="O3710" t="s">
        <v>24</v>
      </c>
    </row>
    <row r="3711" spans="1:15">
      <c r="A3711" t="s">
        <v>18724</v>
      </c>
      <c r="B3711" t="s">
        <v>16</v>
      </c>
      <c r="C3711" t="s">
        <v>45</v>
      </c>
      <c r="D3711" t="s">
        <v>1941</v>
      </c>
      <c r="E3711" t="s">
        <v>18862</v>
      </c>
      <c r="F3711" t="s">
        <v>18863</v>
      </c>
      <c r="G3711" t="s">
        <v>18864</v>
      </c>
      <c r="H3711" s="1" t="s">
        <v>18865</v>
      </c>
      <c r="I3711" s="1" t="s">
        <v>18866</v>
      </c>
      <c r="J3711">
        <v>11</v>
      </c>
      <c r="K3711" t="s">
        <v>24</v>
      </c>
      <c r="L3711" t="s">
        <v>24</v>
      </c>
      <c r="M3711" t="s">
        <v>24</v>
      </c>
      <c r="N3711">
        <v>13</v>
      </c>
      <c r="O3711" t="s">
        <v>24</v>
      </c>
    </row>
    <row r="3712" spans="1:15">
      <c r="A3712" t="s">
        <v>18724</v>
      </c>
      <c r="B3712" t="s">
        <v>16</v>
      </c>
      <c r="C3712" t="s">
        <v>45</v>
      </c>
      <c r="D3712" t="s">
        <v>1941</v>
      </c>
      <c r="E3712" t="s">
        <v>18867</v>
      </c>
      <c r="F3712" t="s">
        <v>18868</v>
      </c>
      <c r="G3712" t="s">
        <v>18869</v>
      </c>
      <c r="H3712" s="1" t="s">
        <v>18870</v>
      </c>
      <c r="I3712" s="1" t="s">
        <v>18871</v>
      </c>
      <c r="J3712">
        <v>23</v>
      </c>
      <c r="K3712" t="s">
        <v>24</v>
      </c>
      <c r="L3712" t="s">
        <v>24</v>
      </c>
      <c r="M3712" t="s">
        <v>24</v>
      </c>
      <c r="N3712">
        <v>23</v>
      </c>
      <c r="O3712" t="s">
        <v>24</v>
      </c>
    </row>
    <row r="3713" spans="1:15">
      <c r="A3713" t="s">
        <v>18872</v>
      </c>
      <c r="B3713" t="s">
        <v>16</v>
      </c>
      <c r="C3713" t="s">
        <v>45</v>
      </c>
      <c r="D3713" t="s">
        <v>1941</v>
      </c>
      <c r="E3713" t="s">
        <v>18873</v>
      </c>
      <c r="F3713" t="s">
        <v>18874</v>
      </c>
      <c r="G3713" t="s">
        <v>18875</v>
      </c>
      <c r="H3713" s="1" t="s">
        <v>1094</v>
      </c>
      <c r="I3713" s="1" t="s">
        <v>18876</v>
      </c>
      <c r="J3713">
        <v>4</v>
      </c>
      <c r="K3713" t="s">
        <v>24</v>
      </c>
      <c r="L3713" t="s">
        <v>24</v>
      </c>
      <c r="M3713" t="s">
        <v>24</v>
      </c>
      <c r="N3713">
        <v>4</v>
      </c>
      <c r="O3713" t="s">
        <v>24</v>
      </c>
    </row>
    <row r="3714" spans="1:15">
      <c r="A3714" t="s">
        <v>18877</v>
      </c>
      <c r="B3714" t="s">
        <v>16</v>
      </c>
      <c r="C3714" t="s">
        <v>45</v>
      </c>
      <c r="D3714" t="s">
        <v>1941</v>
      </c>
      <c r="E3714" t="s">
        <v>18878</v>
      </c>
      <c r="F3714" t="s">
        <v>18879</v>
      </c>
      <c r="G3714" t="s">
        <v>18880</v>
      </c>
      <c r="H3714" s="1" t="s">
        <v>7492</v>
      </c>
      <c r="I3714" s="1" t="s">
        <v>18881</v>
      </c>
      <c r="J3714">
        <v>9</v>
      </c>
      <c r="K3714" t="s">
        <v>24</v>
      </c>
      <c r="L3714" t="s">
        <v>24</v>
      </c>
      <c r="M3714" t="s">
        <v>24</v>
      </c>
      <c r="N3714">
        <v>9</v>
      </c>
      <c r="O3714" t="s">
        <v>24</v>
      </c>
    </row>
    <row r="3715" spans="1:15">
      <c r="A3715" t="s">
        <v>18882</v>
      </c>
      <c r="B3715" t="s">
        <v>16</v>
      </c>
      <c r="C3715" t="s">
        <v>45</v>
      </c>
      <c r="D3715" t="s">
        <v>1941</v>
      </c>
      <c r="E3715" t="s">
        <v>18883</v>
      </c>
      <c r="F3715" t="s">
        <v>18884</v>
      </c>
      <c r="G3715" t="s">
        <v>18885</v>
      </c>
      <c r="H3715" s="1" t="s">
        <v>18886</v>
      </c>
      <c r="I3715" s="1" t="s">
        <v>18887</v>
      </c>
      <c r="J3715">
        <v>8</v>
      </c>
      <c r="K3715" t="s">
        <v>24</v>
      </c>
      <c r="L3715" t="s">
        <v>24</v>
      </c>
      <c r="M3715" t="s">
        <v>24</v>
      </c>
      <c r="N3715">
        <v>8</v>
      </c>
      <c r="O3715" t="s">
        <v>24</v>
      </c>
    </row>
    <row r="3716" spans="1:15">
      <c r="A3716" t="s">
        <v>18888</v>
      </c>
      <c r="B3716" t="s">
        <v>16</v>
      </c>
      <c r="C3716" t="s">
        <v>45</v>
      </c>
      <c r="D3716" t="s">
        <v>1941</v>
      </c>
      <c r="E3716" t="s">
        <v>18889</v>
      </c>
      <c r="F3716" t="s">
        <v>18890</v>
      </c>
      <c r="G3716" t="s">
        <v>18891</v>
      </c>
      <c r="H3716" s="1" t="s">
        <v>18892</v>
      </c>
      <c r="I3716" s="1" t="s">
        <v>18893</v>
      </c>
      <c r="J3716">
        <v>29</v>
      </c>
      <c r="K3716" t="s">
        <v>24</v>
      </c>
      <c r="L3716" t="s">
        <v>24</v>
      </c>
      <c r="M3716" t="s">
        <v>24</v>
      </c>
      <c r="N3716">
        <v>33</v>
      </c>
      <c r="O3716">
        <v>2</v>
      </c>
    </row>
    <row r="3717" spans="1:15">
      <c r="A3717" t="s">
        <v>18894</v>
      </c>
      <c r="B3717" t="s">
        <v>16</v>
      </c>
      <c r="C3717" t="s">
        <v>45</v>
      </c>
      <c r="D3717" t="s">
        <v>1941</v>
      </c>
      <c r="E3717" t="s">
        <v>18895</v>
      </c>
      <c r="F3717" t="s">
        <v>18896</v>
      </c>
      <c r="G3717" t="s">
        <v>18897</v>
      </c>
      <c r="H3717" s="1" t="s">
        <v>18898</v>
      </c>
      <c r="I3717" s="1" t="s">
        <v>18899</v>
      </c>
      <c r="J3717">
        <v>5</v>
      </c>
      <c r="K3717" t="s">
        <v>24</v>
      </c>
      <c r="L3717" t="s">
        <v>24</v>
      </c>
      <c r="M3717">
        <v>1</v>
      </c>
      <c r="N3717">
        <v>6</v>
      </c>
      <c r="O3717" t="s">
        <v>24</v>
      </c>
    </row>
    <row r="3718" spans="1:15">
      <c r="A3718" t="s">
        <v>18660</v>
      </c>
      <c r="B3718" t="s">
        <v>16</v>
      </c>
      <c r="C3718" t="s">
        <v>45</v>
      </c>
      <c r="D3718" t="s">
        <v>1941</v>
      </c>
      <c r="E3718" t="s">
        <v>18900</v>
      </c>
      <c r="F3718" t="s">
        <v>18901</v>
      </c>
      <c r="G3718" t="s">
        <v>18902</v>
      </c>
      <c r="H3718" s="1" t="s">
        <v>18903</v>
      </c>
      <c r="I3718" s="1" t="s">
        <v>18904</v>
      </c>
      <c r="J3718">
        <v>6</v>
      </c>
      <c r="K3718" t="s">
        <v>24</v>
      </c>
      <c r="L3718" t="s">
        <v>24</v>
      </c>
      <c r="M3718" t="s">
        <v>24</v>
      </c>
      <c r="N3718">
        <v>6</v>
      </c>
      <c r="O3718" t="s">
        <v>24</v>
      </c>
    </row>
    <row r="3719" spans="1:15">
      <c r="A3719" t="s">
        <v>18648</v>
      </c>
      <c r="B3719" t="s">
        <v>16</v>
      </c>
      <c r="C3719" t="s">
        <v>45</v>
      </c>
      <c r="D3719" t="s">
        <v>1941</v>
      </c>
      <c r="E3719" t="s">
        <v>18905</v>
      </c>
      <c r="F3719" t="s">
        <v>18906</v>
      </c>
      <c r="G3719" t="s">
        <v>18907</v>
      </c>
      <c r="H3719" s="1" t="s">
        <v>18908</v>
      </c>
      <c r="I3719" s="1" t="s">
        <v>18909</v>
      </c>
      <c r="J3719">
        <v>20</v>
      </c>
      <c r="K3719" t="s">
        <v>24</v>
      </c>
      <c r="L3719" t="s">
        <v>24</v>
      </c>
      <c r="M3719" t="s">
        <v>24</v>
      </c>
      <c r="N3719">
        <v>20</v>
      </c>
      <c r="O3719" t="s">
        <v>24</v>
      </c>
    </row>
    <row r="3720" spans="1:15">
      <c r="A3720" t="s">
        <v>18678</v>
      </c>
      <c r="B3720" t="s">
        <v>16</v>
      </c>
      <c r="C3720" t="s">
        <v>45</v>
      </c>
      <c r="D3720" t="s">
        <v>1941</v>
      </c>
      <c r="E3720" t="s">
        <v>18910</v>
      </c>
      <c r="F3720" t="s">
        <v>18911</v>
      </c>
      <c r="G3720" t="s">
        <v>18912</v>
      </c>
      <c r="H3720" s="1" t="s">
        <v>18913</v>
      </c>
      <c r="I3720" s="1" t="s">
        <v>18914</v>
      </c>
      <c r="J3720">
        <v>40</v>
      </c>
      <c r="K3720" t="s">
        <v>24</v>
      </c>
      <c r="L3720" t="s">
        <v>24</v>
      </c>
      <c r="M3720" t="s">
        <v>24</v>
      </c>
      <c r="N3720">
        <v>45</v>
      </c>
      <c r="O3720">
        <v>1</v>
      </c>
    </row>
    <row r="3721" spans="1:15">
      <c r="A3721" t="s">
        <v>18666</v>
      </c>
      <c r="B3721" t="s">
        <v>16</v>
      </c>
      <c r="C3721" t="s">
        <v>45</v>
      </c>
      <c r="D3721" t="s">
        <v>1941</v>
      </c>
      <c r="E3721" t="s">
        <v>18915</v>
      </c>
      <c r="F3721" t="s">
        <v>18916</v>
      </c>
      <c r="G3721" t="s">
        <v>18917</v>
      </c>
      <c r="H3721" s="1" t="s">
        <v>18918</v>
      </c>
      <c r="I3721" s="1" t="s">
        <v>18919</v>
      </c>
      <c r="J3721">
        <v>2</v>
      </c>
      <c r="K3721" t="s">
        <v>24</v>
      </c>
      <c r="L3721" t="s">
        <v>24</v>
      </c>
      <c r="M3721">
        <v>1</v>
      </c>
      <c r="N3721">
        <v>3</v>
      </c>
      <c r="O3721" t="s">
        <v>24</v>
      </c>
    </row>
    <row r="3722" spans="1:15">
      <c r="A3722" t="s">
        <v>18920</v>
      </c>
      <c r="B3722" t="s">
        <v>16</v>
      </c>
      <c r="C3722" t="s">
        <v>45</v>
      </c>
      <c r="D3722" t="s">
        <v>1941</v>
      </c>
      <c r="E3722" t="s">
        <v>18921</v>
      </c>
      <c r="F3722" t="s">
        <v>18922</v>
      </c>
      <c r="G3722" t="s">
        <v>18923</v>
      </c>
      <c r="H3722" s="1" t="s">
        <v>18924</v>
      </c>
      <c r="I3722" s="1" t="s">
        <v>18925</v>
      </c>
      <c r="J3722">
        <v>44</v>
      </c>
      <c r="K3722" t="s">
        <v>24</v>
      </c>
      <c r="L3722" t="s">
        <v>24</v>
      </c>
      <c r="M3722" t="s">
        <v>24</v>
      </c>
      <c r="N3722">
        <v>61</v>
      </c>
      <c r="O3722">
        <v>17</v>
      </c>
    </row>
    <row r="3723" spans="1:15">
      <c r="A3723" t="s">
        <v>18666</v>
      </c>
      <c r="B3723" t="s">
        <v>16</v>
      </c>
      <c r="C3723" t="s">
        <v>45</v>
      </c>
      <c r="D3723" t="s">
        <v>1941</v>
      </c>
      <c r="E3723" t="s">
        <v>18926</v>
      </c>
      <c r="F3723" t="s">
        <v>18927</v>
      </c>
      <c r="G3723" t="s">
        <v>18928</v>
      </c>
      <c r="H3723" s="1" t="s">
        <v>18929</v>
      </c>
      <c r="I3723" s="1" t="s">
        <v>18930</v>
      </c>
      <c r="J3723">
        <v>3</v>
      </c>
      <c r="K3723" t="s">
        <v>24</v>
      </c>
      <c r="L3723" t="s">
        <v>24</v>
      </c>
      <c r="M3723" t="s">
        <v>24</v>
      </c>
      <c r="N3723">
        <v>3</v>
      </c>
      <c r="O3723" t="s">
        <v>24</v>
      </c>
    </row>
    <row r="3724" spans="1:15">
      <c r="A3724" t="s">
        <v>18931</v>
      </c>
      <c r="B3724" t="s">
        <v>16</v>
      </c>
      <c r="C3724" t="s">
        <v>45</v>
      </c>
      <c r="D3724" t="s">
        <v>1941</v>
      </c>
      <c r="E3724" t="s">
        <v>18932</v>
      </c>
      <c r="F3724" t="s">
        <v>18933</v>
      </c>
      <c r="G3724" t="s">
        <v>18934</v>
      </c>
      <c r="H3724" s="1" t="s">
        <v>18935</v>
      </c>
      <c r="I3724" s="1" t="s">
        <v>18936</v>
      </c>
      <c r="J3724">
        <v>8</v>
      </c>
      <c r="K3724" t="s">
        <v>24</v>
      </c>
      <c r="L3724" t="s">
        <v>24</v>
      </c>
      <c r="M3724" t="s">
        <v>24</v>
      </c>
      <c r="N3724">
        <v>8</v>
      </c>
      <c r="O3724" t="s">
        <v>24</v>
      </c>
    </row>
    <row r="3725" spans="1:15">
      <c r="A3725" t="s">
        <v>18937</v>
      </c>
      <c r="B3725" t="s">
        <v>16</v>
      </c>
      <c r="C3725" t="s">
        <v>45</v>
      </c>
      <c r="D3725" t="s">
        <v>1941</v>
      </c>
      <c r="E3725" t="s">
        <v>18938</v>
      </c>
      <c r="F3725" t="s">
        <v>18939</v>
      </c>
      <c r="G3725" t="s">
        <v>18940</v>
      </c>
      <c r="H3725" s="1" t="s">
        <v>18941</v>
      </c>
      <c r="I3725" s="1" t="s">
        <v>18942</v>
      </c>
      <c r="J3725">
        <v>6</v>
      </c>
      <c r="K3725" t="s">
        <v>24</v>
      </c>
      <c r="L3725" t="s">
        <v>24</v>
      </c>
      <c r="M3725" t="s">
        <v>24</v>
      </c>
      <c r="N3725">
        <v>6</v>
      </c>
      <c r="O3725" t="s">
        <v>24</v>
      </c>
    </row>
    <row r="3726" spans="1:15">
      <c r="A3726" t="s">
        <v>18666</v>
      </c>
      <c r="B3726" t="s">
        <v>16</v>
      </c>
      <c r="C3726" t="s">
        <v>45</v>
      </c>
      <c r="D3726" t="s">
        <v>1941</v>
      </c>
      <c r="E3726" t="s">
        <v>18943</v>
      </c>
      <c r="F3726" t="s">
        <v>18944</v>
      </c>
      <c r="G3726" t="s">
        <v>18945</v>
      </c>
      <c r="H3726" s="1" t="s">
        <v>18784</v>
      </c>
      <c r="I3726" s="1" t="s">
        <v>18946</v>
      </c>
      <c r="J3726">
        <v>3</v>
      </c>
      <c r="K3726" t="s">
        <v>24</v>
      </c>
      <c r="L3726" t="s">
        <v>24</v>
      </c>
      <c r="M3726" t="s">
        <v>24</v>
      </c>
      <c r="N3726">
        <v>4</v>
      </c>
      <c r="O3726" t="s">
        <v>24</v>
      </c>
    </row>
    <row r="3727" spans="1:15">
      <c r="A3727" t="s">
        <v>18947</v>
      </c>
      <c r="B3727" t="s">
        <v>16</v>
      </c>
      <c r="C3727" t="s">
        <v>45</v>
      </c>
      <c r="D3727" t="s">
        <v>1941</v>
      </c>
      <c r="E3727" t="s">
        <v>18948</v>
      </c>
      <c r="F3727" t="s">
        <v>18949</v>
      </c>
      <c r="G3727" t="s">
        <v>18950</v>
      </c>
      <c r="H3727" s="1" t="s">
        <v>18951</v>
      </c>
      <c r="I3727" s="1" t="s">
        <v>18952</v>
      </c>
      <c r="J3727">
        <v>63</v>
      </c>
      <c r="K3727" t="s">
        <v>24</v>
      </c>
      <c r="L3727" t="s">
        <v>24</v>
      </c>
      <c r="M3727" t="s">
        <v>24</v>
      </c>
      <c r="N3727">
        <v>64</v>
      </c>
      <c r="O3727" t="s">
        <v>24</v>
      </c>
    </row>
    <row r="3728" spans="1:15">
      <c r="A3728" t="s">
        <v>18953</v>
      </c>
      <c r="B3728" t="s">
        <v>16</v>
      </c>
      <c r="C3728" t="s">
        <v>45</v>
      </c>
      <c r="D3728" t="s">
        <v>1941</v>
      </c>
      <c r="E3728" t="s">
        <v>18954</v>
      </c>
      <c r="F3728" t="s">
        <v>18955</v>
      </c>
      <c r="G3728" t="s">
        <v>18956</v>
      </c>
      <c r="H3728" s="1" t="s">
        <v>18957</v>
      </c>
      <c r="I3728" s="1" t="s">
        <v>18958</v>
      </c>
      <c r="J3728">
        <v>44</v>
      </c>
      <c r="K3728" t="s">
        <v>24</v>
      </c>
      <c r="L3728" t="s">
        <v>24</v>
      </c>
      <c r="M3728" t="s">
        <v>24</v>
      </c>
      <c r="N3728">
        <v>49</v>
      </c>
      <c r="O3728">
        <v>5</v>
      </c>
    </row>
    <row r="3729" spans="1:15">
      <c r="A3729" t="s">
        <v>18953</v>
      </c>
      <c r="B3729" t="s">
        <v>16</v>
      </c>
      <c r="C3729" t="s">
        <v>45</v>
      </c>
      <c r="D3729" t="s">
        <v>1941</v>
      </c>
      <c r="E3729" t="s">
        <v>18959</v>
      </c>
      <c r="F3729" t="s">
        <v>18960</v>
      </c>
      <c r="G3729" t="s">
        <v>18961</v>
      </c>
      <c r="H3729" s="1" t="s">
        <v>18962</v>
      </c>
      <c r="I3729" s="1" t="s">
        <v>18963</v>
      </c>
      <c r="J3729">
        <v>13</v>
      </c>
      <c r="K3729" t="s">
        <v>24</v>
      </c>
      <c r="L3729" t="s">
        <v>24</v>
      </c>
      <c r="M3729" t="s">
        <v>24</v>
      </c>
      <c r="N3729">
        <v>14</v>
      </c>
      <c r="O3729">
        <v>1</v>
      </c>
    </row>
    <row r="3730" spans="1:15">
      <c r="A3730" t="s">
        <v>18953</v>
      </c>
      <c r="B3730" t="s">
        <v>16</v>
      </c>
      <c r="C3730" t="s">
        <v>45</v>
      </c>
      <c r="D3730" t="s">
        <v>1941</v>
      </c>
      <c r="E3730" t="s">
        <v>18964</v>
      </c>
      <c r="F3730" t="s">
        <v>18965</v>
      </c>
      <c r="G3730" t="s">
        <v>18966</v>
      </c>
      <c r="H3730" s="1" t="s">
        <v>18967</v>
      </c>
      <c r="I3730" s="1" t="s">
        <v>18968</v>
      </c>
      <c r="J3730">
        <v>54</v>
      </c>
      <c r="K3730" t="s">
        <v>24</v>
      </c>
      <c r="L3730">
        <v>1</v>
      </c>
      <c r="M3730" t="s">
        <v>24</v>
      </c>
      <c r="N3730">
        <v>63</v>
      </c>
      <c r="O3730">
        <v>8</v>
      </c>
    </row>
    <row r="3731" spans="1:15">
      <c r="A3731" t="s">
        <v>18953</v>
      </c>
      <c r="B3731" t="s">
        <v>16</v>
      </c>
      <c r="C3731" t="s">
        <v>45</v>
      </c>
      <c r="D3731" t="s">
        <v>1941</v>
      </c>
      <c r="E3731" t="s">
        <v>18969</v>
      </c>
      <c r="F3731" t="s">
        <v>18970</v>
      </c>
      <c r="G3731" t="s">
        <v>18971</v>
      </c>
      <c r="H3731" s="1" t="s">
        <v>14514</v>
      </c>
      <c r="I3731" s="1" t="s">
        <v>18972</v>
      </c>
      <c r="J3731">
        <v>3</v>
      </c>
      <c r="K3731" t="s">
        <v>24</v>
      </c>
      <c r="L3731" t="s">
        <v>24</v>
      </c>
      <c r="M3731" t="s">
        <v>24</v>
      </c>
      <c r="N3731">
        <v>3</v>
      </c>
      <c r="O3731" t="s">
        <v>24</v>
      </c>
    </row>
    <row r="3732" spans="1:15">
      <c r="A3732" t="s">
        <v>18973</v>
      </c>
      <c r="B3732" t="s">
        <v>16</v>
      </c>
      <c r="C3732" t="s">
        <v>45</v>
      </c>
      <c r="D3732" t="s">
        <v>1941</v>
      </c>
      <c r="E3732">
        <v>4</v>
      </c>
      <c r="F3732" t="s">
        <v>18974</v>
      </c>
      <c r="G3732" t="s">
        <v>18975</v>
      </c>
      <c r="H3732" s="1" t="s">
        <v>18976</v>
      </c>
      <c r="I3732" s="1" t="s">
        <v>18977</v>
      </c>
      <c r="J3732">
        <v>42</v>
      </c>
      <c r="K3732" t="s">
        <v>24</v>
      </c>
      <c r="L3732" t="s">
        <v>24</v>
      </c>
      <c r="M3732" t="s">
        <v>24</v>
      </c>
      <c r="N3732">
        <v>45</v>
      </c>
      <c r="O3732">
        <v>3</v>
      </c>
    </row>
    <row r="3733" spans="1:15">
      <c r="A3733" t="s">
        <v>18973</v>
      </c>
      <c r="B3733" t="s">
        <v>16</v>
      </c>
      <c r="C3733" t="s">
        <v>45</v>
      </c>
      <c r="D3733" t="s">
        <v>1941</v>
      </c>
      <c r="E3733">
        <v>5</v>
      </c>
      <c r="F3733" t="s">
        <v>18978</v>
      </c>
      <c r="G3733" t="s">
        <v>18979</v>
      </c>
      <c r="H3733" s="1" t="s">
        <v>18980</v>
      </c>
      <c r="I3733" s="1" t="s">
        <v>18981</v>
      </c>
      <c r="J3733">
        <v>10</v>
      </c>
      <c r="K3733" t="s">
        <v>24</v>
      </c>
      <c r="L3733" t="s">
        <v>24</v>
      </c>
      <c r="M3733" t="s">
        <v>24</v>
      </c>
      <c r="N3733">
        <v>10</v>
      </c>
      <c r="O3733" t="s">
        <v>24</v>
      </c>
    </row>
    <row r="3734" spans="1:15">
      <c r="A3734" t="s">
        <v>18973</v>
      </c>
      <c r="B3734" t="s">
        <v>16</v>
      </c>
      <c r="C3734" t="s">
        <v>45</v>
      </c>
      <c r="D3734" t="s">
        <v>1941</v>
      </c>
      <c r="E3734">
        <v>1</v>
      </c>
      <c r="F3734" t="s">
        <v>18982</v>
      </c>
      <c r="G3734" t="s">
        <v>18983</v>
      </c>
      <c r="H3734" s="1" t="s">
        <v>18984</v>
      </c>
      <c r="I3734" s="1" t="s">
        <v>18985</v>
      </c>
      <c r="J3734">
        <v>13</v>
      </c>
      <c r="K3734" t="s">
        <v>24</v>
      </c>
      <c r="L3734" t="s">
        <v>24</v>
      </c>
      <c r="M3734" t="s">
        <v>24</v>
      </c>
      <c r="N3734">
        <v>14</v>
      </c>
      <c r="O3734">
        <v>1</v>
      </c>
    </row>
    <row r="3735" spans="1:15">
      <c r="A3735" t="s">
        <v>18973</v>
      </c>
      <c r="B3735" t="s">
        <v>16</v>
      </c>
      <c r="C3735" t="s">
        <v>45</v>
      </c>
      <c r="D3735" t="s">
        <v>1941</v>
      </c>
      <c r="E3735">
        <v>2</v>
      </c>
      <c r="F3735" t="s">
        <v>18986</v>
      </c>
      <c r="G3735" t="s">
        <v>18987</v>
      </c>
      <c r="H3735" s="1" t="s">
        <v>18988</v>
      </c>
      <c r="I3735" s="1" t="s">
        <v>18989</v>
      </c>
      <c r="J3735">
        <v>10</v>
      </c>
      <c r="K3735" t="s">
        <v>24</v>
      </c>
      <c r="L3735" t="s">
        <v>24</v>
      </c>
      <c r="M3735" t="s">
        <v>24</v>
      </c>
      <c r="N3735">
        <v>11</v>
      </c>
      <c r="O3735">
        <v>1</v>
      </c>
    </row>
    <row r="3736" spans="1:15">
      <c r="A3736" t="s">
        <v>18973</v>
      </c>
      <c r="B3736" t="s">
        <v>16</v>
      </c>
      <c r="C3736" t="s">
        <v>45</v>
      </c>
      <c r="D3736" t="s">
        <v>1941</v>
      </c>
      <c r="E3736">
        <v>3</v>
      </c>
      <c r="F3736" t="s">
        <v>18990</v>
      </c>
      <c r="G3736" t="s">
        <v>18991</v>
      </c>
      <c r="H3736" s="1" t="s">
        <v>18992</v>
      </c>
      <c r="I3736" s="1" t="s">
        <v>18993</v>
      </c>
      <c r="J3736">
        <v>69</v>
      </c>
      <c r="K3736" t="s">
        <v>24</v>
      </c>
      <c r="L3736">
        <v>1</v>
      </c>
      <c r="M3736" t="s">
        <v>24</v>
      </c>
      <c r="N3736">
        <v>79</v>
      </c>
      <c r="O3736">
        <v>9</v>
      </c>
    </row>
    <row r="3737" spans="1:15">
      <c r="A3737" t="s">
        <v>18994</v>
      </c>
      <c r="B3737" t="s">
        <v>16</v>
      </c>
      <c r="C3737" t="s">
        <v>45</v>
      </c>
      <c r="D3737" t="s">
        <v>1941</v>
      </c>
      <c r="E3737" t="s">
        <v>18995</v>
      </c>
      <c r="F3737" t="s">
        <v>18996</v>
      </c>
      <c r="G3737" t="s">
        <v>18997</v>
      </c>
      <c r="H3737" s="1" t="s">
        <v>18998</v>
      </c>
      <c r="I3737" s="1" t="s">
        <v>18999</v>
      </c>
      <c r="J3737">
        <v>72</v>
      </c>
      <c r="K3737" t="s">
        <v>24</v>
      </c>
      <c r="L3737" t="s">
        <v>24</v>
      </c>
      <c r="M3737" t="s">
        <v>24</v>
      </c>
      <c r="N3737">
        <v>84</v>
      </c>
      <c r="O3737">
        <v>12</v>
      </c>
    </row>
    <row r="3738" spans="1:15">
      <c r="A3738" t="s">
        <v>18994</v>
      </c>
      <c r="B3738" t="s">
        <v>16</v>
      </c>
      <c r="C3738" t="s">
        <v>45</v>
      </c>
      <c r="D3738" t="s">
        <v>1941</v>
      </c>
      <c r="E3738" t="s">
        <v>19000</v>
      </c>
      <c r="F3738" t="s">
        <v>19001</v>
      </c>
      <c r="G3738" t="s">
        <v>19002</v>
      </c>
      <c r="H3738" s="1" t="s">
        <v>19003</v>
      </c>
      <c r="I3738" s="1" t="s">
        <v>19004</v>
      </c>
      <c r="J3738">
        <v>10</v>
      </c>
      <c r="K3738" t="s">
        <v>24</v>
      </c>
      <c r="L3738" t="s">
        <v>24</v>
      </c>
      <c r="M3738" t="s">
        <v>24</v>
      </c>
      <c r="N3738">
        <v>11</v>
      </c>
      <c r="O3738">
        <v>1</v>
      </c>
    </row>
    <row r="3739" spans="1:15">
      <c r="A3739" t="s">
        <v>18994</v>
      </c>
      <c r="B3739" t="s">
        <v>16</v>
      </c>
      <c r="C3739" t="s">
        <v>45</v>
      </c>
      <c r="D3739" t="s">
        <v>1941</v>
      </c>
      <c r="E3739" t="s">
        <v>19005</v>
      </c>
      <c r="F3739" t="s">
        <v>19006</v>
      </c>
      <c r="G3739" t="s">
        <v>19007</v>
      </c>
      <c r="H3739" s="1" t="s">
        <v>19008</v>
      </c>
      <c r="I3739" s="1" t="s">
        <v>19009</v>
      </c>
      <c r="J3739">
        <v>2</v>
      </c>
      <c r="K3739" t="s">
        <v>24</v>
      </c>
      <c r="L3739" t="s">
        <v>24</v>
      </c>
      <c r="M3739" t="s">
        <v>24</v>
      </c>
      <c r="N3739">
        <v>2</v>
      </c>
      <c r="O3739" t="s">
        <v>24</v>
      </c>
    </row>
    <row r="3740" spans="1:15">
      <c r="A3740" t="s">
        <v>18994</v>
      </c>
      <c r="B3740" t="s">
        <v>16</v>
      </c>
      <c r="C3740" t="s">
        <v>45</v>
      </c>
      <c r="D3740" t="s">
        <v>1941</v>
      </c>
      <c r="E3740" t="s">
        <v>19010</v>
      </c>
      <c r="F3740" t="s">
        <v>19011</v>
      </c>
      <c r="G3740" t="s">
        <v>19012</v>
      </c>
      <c r="H3740" s="1" t="s">
        <v>19013</v>
      </c>
      <c r="I3740" s="1" t="s">
        <v>19014</v>
      </c>
      <c r="J3740">
        <v>10</v>
      </c>
      <c r="K3740" t="s">
        <v>24</v>
      </c>
      <c r="L3740" t="s">
        <v>24</v>
      </c>
      <c r="M3740" t="s">
        <v>24</v>
      </c>
      <c r="N3740">
        <v>12</v>
      </c>
      <c r="O3740">
        <v>2</v>
      </c>
    </row>
    <row r="3741" spans="1:15">
      <c r="A3741" t="s">
        <v>18994</v>
      </c>
      <c r="B3741" t="s">
        <v>16</v>
      </c>
      <c r="C3741" t="s">
        <v>45</v>
      </c>
      <c r="D3741" t="s">
        <v>1941</v>
      </c>
      <c r="E3741" t="s">
        <v>19015</v>
      </c>
      <c r="F3741" t="s">
        <v>19016</v>
      </c>
      <c r="G3741" t="s">
        <v>19017</v>
      </c>
      <c r="H3741" s="1" t="s">
        <v>19018</v>
      </c>
      <c r="I3741" s="1" t="s">
        <v>19019</v>
      </c>
      <c r="J3741">
        <v>48</v>
      </c>
      <c r="K3741" t="s">
        <v>24</v>
      </c>
      <c r="L3741" t="s">
        <v>24</v>
      </c>
      <c r="M3741" t="s">
        <v>24</v>
      </c>
      <c r="N3741">
        <v>56</v>
      </c>
      <c r="O3741">
        <v>8</v>
      </c>
    </row>
    <row r="3742" spans="1:15">
      <c r="A3742" t="s">
        <v>18994</v>
      </c>
      <c r="B3742" t="s">
        <v>16</v>
      </c>
      <c r="C3742" t="s">
        <v>45</v>
      </c>
      <c r="D3742" t="s">
        <v>1941</v>
      </c>
      <c r="E3742" t="s">
        <v>19020</v>
      </c>
      <c r="F3742" t="s">
        <v>19021</v>
      </c>
      <c r="G3742" t="s">
        <v>19022</v>
      </c>
      <c r="H3742" s="1" t="s">
        <v>19023</v>
      </c>
      <c r="I3742" s="1" t="s">
        <v>19024</v>
      </c>
      <c r="J3742">
        <v>4</v>
      </c>
      <c r="K3742" t="s">
        <v>24</v>
      </c>
      <c r="L3742" t="s">
        <v>24</v>
      </c>
      <c r="M3742" t="s">
        <v>24</v>
      </c>
      <c r="N3742">
        <v>5</v>
      </c>
      <c r="O3742">
        <v>1</v>
      </c>
    </row>
    <row r="3743" spans="1:15">
      <c r="A3743" t="s">
        <v>18994</v>
      </c>
      <c r="B3743" t="s">
        <v>16</v>
      </c>
      <c r="C3743" t="s">
        <v>45</v>
      </c>
      <c r="D3743" t="s">
        <v>1941</v>
      </c>
      <c r="E3743" t="s">
        <v>18943</v>
      </c>
      <c r="F3743" t="s">
        <v>19025</v>
      </c>
      <c r="G3743" t="s">
        <v>19026</v>
      </c>
      <c r="H3743" s="1" t="s">
        <v>18784</v>
      </c>
      <c r="I3743" s="1" t="s">
        <v>18785</v>
      </c>
      <c r="J3743">
        <v>5</v>
      </c>
      <c r="K3743" t="s">
        <v>24</v>
      </c>
      <c r="L3743" t="s">
        <v>24</v>
      </c>
      <c r="M3743" t="s">
        <v>24</v>
      </c>
      <c r="N3743">
        <v>5</v>
      </c>
      <c r="O3743" t="s">
        <v>24</v>
      </c>
    </row>
    <row r="3744" spans="1:15">
      <c r="A3744" t="s">
        <v>18994</v>
      </c>
      <c r="B3744" t="s">
        <v>16</v>
      </c>
      <c r="C3744" t="s">
        <v>45</v>
      </c>
      <c r="D3744" t="s">
        <v>1941</v>
      </c>
      <c r="E3744" t="s">
        <v>19027</v>
      </c>
      <c r="F3744" t="s">
        <v>19028</v>
      </c>
      <c r="G3744" t="s">
        <v>19029</v>
      </c>
      <c r="H3744" s="1" t="s">
        <v>19030</v>
      </c>
      <c r="I3744" s="1" t="s">
        <v>19031</v>
      </c>
      <c r="J3744">
        <v>30</v>
      </c>
      <c r="K3744" t="s">
        <v>24</v>
      </c>
      <c r="L3744" t="s">
        <v>24</v>
      </c>
      <c r="M3744" t="s">
        <v>24</v>
      </c>
      <c r="N3744">
        <v>36</v>
      </c>
      <c r="O3744">
        <v>6</v>
      </c>
    </row>
    <row r="3745" spans="1:15">
      <c r="A3745" t="s">
        <v>19032</v>
      </c>
      <c r="B3745" t="s">
        <v>16</v>
      </c>
      <c r="C3745" t="s">
        <v>45</v>
      </c>
      <c r="D3745" t="s">
        <v>1941</v>
      </c>
      <c r="E3745" t="s">
        <v>19033</v>
      </c>
      <c r="F3745" t="s">
        <v>19034</v>
      </c>
      <c r="G3745" t="s">
        <v>19035</v>
      </c>
      <c r="H3745" s="1" t="s">
        <v>19036</v>
      </c>
      <c r="I3745" s="1" t="s">
        <v>19037</v>
      </c>
      <c r="J3745">
        <v>21</v>
      </c>
      <c r="K3745" t="s">
        <v>24</v>
      </c>
      <c r="L3745" t="s">
        <v>24</v>
      </c>
      <c r="M3745" t="s">
        <v>24</v>
      </c>
      <c r="N3745">
        <v>25</v>
      </c>
      <c r="O3745">
        <v>4</v>
      </c>
    </row>
    <row r="3746" spans="1:15">
      <c r="A3746" t="s">
        <v>19032</v>
      </c>
      <c r="B3746" t="s">
        <v>16</v>
      </c>
      <c r="C3746" t="s">
        <v>45</v>
      </c>
      <c r="D3746" t="s">
        <v>1941</v>
      </c>
      <c r="E3746" t="s">
        <v>19038</v>
      </c>
      <c r="F3746" t="s">
        <v>19039</v>
      </c>
      <c r="G3746" t="s">
        <v>19040</v>
      </c>
      <c r="H3746" s="1" t="s">
        <v>19041</v>
      </c>
      <c r="I3746" s="1" t="s">
        <v>19042</v>
      </c>
      <c r="J3746">
        <v>19</v>
      </c>
      <c r="K3746" t="s">
        <v>24</v>
      </c>
      <c r="L3746" t="s">
        <v>24</v>
      </c>
      <c r="M3746" t="s">
        <v>24</v>
      </c>
      <c r="N3746">
        <v>21</v>
      </c>
      <c r="O3746">
        <v>2</v>
      </c>
    </row>
    <row r="3747" spans="1:15">
      <c r="A3747" t="s">
        <v>19032</v>
      </c>
      <c r="B3747" t="s">
        <v>16</v>
      </c>
      <c r="C3747" t="s">
        <v>45</v>
      </c>
      <c r="D3747" t="s">
        <v>1941</v>
      </c>
      <c r="E3747" t="s">
        <v>19043</v>
      </c>
      <c r="F3747" t="s">
        <v>19044</v>
      </c>
      <c r="G3747" t="s">
        <v>19045</v>
      </c>
      <c r="H3747" s="1" t="s">
        <v>19046</v>
      </c>
      <c r="I3747" s="1" t="s">
        <v>19047</v>
      </c>
      <c r="J3747">
        <v>14</v>
      </c>
      <c r="K3747" t="s">
        <v>24</v>
      </c>
      <c r="L3747" t="s">
        <v>24</v>
      </c>
      <c r="M3747" t="s">
        <v>24</v>
      </c>
      <c r="N3747">
        <v>16</v>
      </c>
      <c r="O3747">
        <v>2</v>
      </c>
    </row>
    <row r="3748" spans="1:15">
      <c r="A3748" t="s">
        <v>19032</v>
      </c>
      <c r="B3748" t="s">
        <v>16</v>
      </c>
      <c r="C3748" t="s">
        <v>45</v>
      </c>
      <c r="D3748" t="s">
        <v>1941</v>
      </c>
      <c r="E3748" t="s">
        <v>19048</v>
      </c>
      <c r="F3748" t="s">
        <v>19049</v>
      </c>
      <c r="G3748" t="s">
        <v>19050</v>
      </c>
      <c r="H3748" s="1" t="s">
        <v>19051</v>
      </c>
      <c r="I3748" s="1" t="s">
        <v>19052</v>
      </c>
      <c r="J3748">
        <v>41</v>
      </c>
      <c r="K3748" t="s">
        <v>24</v>
      </c>
      <c r="L3748" t="s">
        <v>24</v>
      </c>
      <c r="M3748" t="s">
        <v>24</v>
      </c>
      <c r="N3748">
        <v>49</v>
      </c>
      <c r="O3748">
        <v>8</v>
      </c>
    </row>
    <row r="3749" spans="1:15">
      <c r="A3749" t="s">
        <v>19053</v>
      </c>
      <c r="B3749" t="s">
        <v>16</v>
      </c>
      <c r="C3749" t="s">
        <v>45</v>
      </c>
      <c r="D3749" t="s">
        <v>1941</v>
      </c>
      <c r="E3749" t="s">
        <v>19054</v>
      </c>
      <c r="F3749" t="s">
        <v>19055</v>
      </c>
      <c r="G3749" t="s">
        <v>19056</v>
      </c>
      <c r="H3749" s="1" t="s">
        <v>19057</v>
      </c>
      <c r="I3749" s="1" t="s">
        <v>19058</v>
      </c>
      <c r="J3749">
        <v>41</v>
      </c>
      <c r="K3749" t="s">
        <v>24</v>
      </c>
      <c r="L3749" t="s">
        <v>24</v>
      </c>
      <c r="M3749" t="s">
        <v>24</v>
      </c>
      <c r="N3749">
        <v>42</v>
      </c>
      <c r="O3749">
        <v>1</v>
      </c>
    </row>
    <row r="3750" spans="1:15">
      <c r="A3750" t="s">
        <v>19053</v>
      </c>
      <c r="B3750" t="s">
        <v>16</v>
      </c>
      <c r="C3750" t="s">
        <v>45</v>
      </c>
      <c r="D3750" t="s">
        <v>1941</v>
      </c>
      <c r="E3750" t="s">
        <v>19059</v>
      </c>
      <c r="F3750" t="s">
        <v>19060</v>
      </c>
      <c r="G3750" t="s">
        <v>19061</v>
      </c>
      <c r="H3750" s="1" t="s">
        <v>19062</v>
      </c>
      <c r="I3750" s="1" t="s">
        <v>19063</v>
      </c>
      <c r="J3750">
        <v>4</v>
      </c>
      <c r="K3750" t="s">
        <v>24</v>
      </c>
      <c r="L3750" t="s">
        <v>24</v>
      </c>
      <c r="M3750" t="s">
        <v>24</v>
      </c>
      <c r="N3750">
        <v>4</v>
      </c>
      <c r="O3750" t="s">
        <v>24</v>
      </c>
    </row>
    <row r="3751" spans="1:15">
      <c r="A3751" t="s">
        <v>19053</v>
      </c>
      <c r="B3751" t="s">
        <v>16</v>
      </c>
      <c r="C3751" t="s">
        <v>45</v>
      </c>
      <c r="D3751" t="s">
        <v>1941</v>
      </c>
      <c r="E3751" t="s">
        <v>19064</v>
      </c>
      <c r="F3751" t="s">
        <v>19065</v>
      </c>
      <c r="G3751" t="s">
        <v>19066</v>
      </c>
      <c r="H3751" s="1" t="s">
        <v>19067</v>
      </c>
      <c r="I3751" s="1" t="s">
        <v>19068</v>
      </c>
      <c r="J3751">
        <v>27</v>
      </c>
      <c r="K3751" t="s">
        <v>24</v>
      </c>
      <c r="L3751" t="s">
        <v>24</v>
      </c>
      <c r="M3751" t="s">
        <v>24</v>
      </c>
      <c r="N3751">
        <v>30</v>
      </c>
      <c r="O3751">
        <v>3</v>
      </c>
    </row>
    <row r="3752" spans="1:15">
      <c r="A3752" t="s">
        <v>19053</v>
      </c>
      <c r="B3752" t="s">
        <v>16</v>
      </c>
      <c r="C3752" t="s">
        <v>45</v>
      </c>
      <c r="D3752" t="s">
        <v>1941</v>
      </c>
      <c r="E3752" t="s">
        <v>19069</v>
      </c>
      <c r="F3752" t="s">
        <v>19070</v>
      </c>
      <c r="G3752" t="s">
        <v>19071</v>
      </c>
      <c r="H3752" s="1" t="s">
        <v>19072</v>
      </c>
      <c r="I3752" s="1" t="s">
        <v>19073</v>
      </c>
      <c r="J3752">
        <v>31</v>
      </c>
      <c r="K3752" t="s">
        <v>24</v>
      </c>
      <c r="L3752" t="s">
        <v>24</v>
      </c>
      <c r="M3752" t="s">
        <v>24</v>
      </c>
      <c r="N3752">
        <v>35</v>
      </c>
      <c r="O3752">
        <v>4</v>
      </c>
    </row>
    <row r="3753" spans="1:15">
      <c r="A3753" t="s">
        <v>19053</v>
      </c>
      <c r="B3753" t="s">
        <v>16</v>
      </c>
      <c r="C3753" t="s">
        <v>45</v>
      </c>
      <c r="D3753" t="s">
        <v>1941</v>
      </c>
      <c r="E3753" t="s">
        <v>19074</v>
      </c>
      <c r="F3753" t="s">
        <v>19075</v>
      </c>
      <c r="G3753" t="s">
        <v>19076</v>
      </c>
      <c r="H3753" s="1" t="s">
        <v>19077</v>
      </c>
      <c r="I3753" s="1" t="s">
        <v>19078</v>
      </c>
      <c r="J3753">
        <v>6</v>
      </c>
      <c r="K3753" t="s">
        <v>24</v>
      </c>
      <c r="L3753" t="s">
        <v>24</v>
      </c>
      <c r="M3753" t="s">
        <v>24</v>
      </c>
      <c r="N3753">
        <v>7</v>
      </c>
      <c r="O3753">
        <v>1</v>
      </c>
    </row>
    <row r="3754" spans="1:15">
      <c r="A3754" t="s">
        <v>19079</v>
      </c>
      <c r="B3754" t="s">
        <v>16</v>
      </c>
      <c r="C3754" t="s">
        <v>45</v>
      </c>
      <c r="D3754" t="s">
        <v>1941</v>
      </c>
      <c r="E3754" t="s">
        <v>19080</v>
      </c>
      <c r="F3754" t="s">
        <v>19081</v>
      </c>
      <c r="G3754" t="s">
        <v>19082</v>
      </c>
      <c r="H3754" s="1" t="s">
        <v>19083</v>
      </c>
      <c r="I3754" s="1" t="s">
        <v>19084</v>
      </c>
      <c r="J3754">
        <v>32</v>
      </c>
      <c r="K3754" t="s">
        <v>24</v>
      </c>
      <c r="L3754" t="s">
        <v>24</v>
      </c>
      <c r="M3754" t="s">
        <v>24</v>
      </c>
      <c r="N3754">
        <v>35</v>
      </c>
      <c r="O3754">
        <v>3</v>
      </c>
    </row>
    <row r="3755" spans="1:15">
      <c r="A3755" t="s">
        <v>19085</v>
      </c>
      <c r="B3755" t="s">
        <v>16</v>
      </c>
      <c r="C3755" t="s">
        <v>45</v>
      </c>
      <c r="D3755" t="s">
        <v>1941</v>
      </c>
      <c r="E3755">
        <v>3</v>
      </c>
      <c r="F3755" t="s">
        <v>19086</v>
      </c>
      <c r="G3755" t="s">
        <v>19087</v>
      </c>
      <c r="H3755" s="1" t="s">
        <v>19088</v>
      </c>
      <c r="I3755" s="1" t="s">
        <v>19089</v>
      </c>
      <c r="J3755">
        <v>4</v>
      </c>
      <c r="K3755" t="s">
        <v>24</v>
      </c>
      <c r="L3755" t="s">
        <v>24</v>
      </c>
      <c r="M3755" t="s">
        <v>24</v>
      </c>
      <c r="N3755">
        <v>4</v>
      </c>
      <c r="O3755" t="s">
        <v>24</v>
      </c>
    </row>
    <row r="3756" spans="1:15">
      <c r="A3756" t="s">
        <v>19085</v>
      </c>
      <c r="B3756" t="s">
        <v>16</v>
      </c>
      <c r="C3756" t="s">
        <v>45</v>
      </c>
      <c r="D3756" t="s">
        <v>1941</v>
      </c>
      <c r="E3756">
        <v>1</v>
      </c>
      <c r="F3756" t="s">
        <v>19090</v>
      </c>
      <c r="G3756" t="s">
        <v>19091</v>
      </c>
      <c r="H3756" s="1" t="s">
        <v>19092</v>
      </c>
      <c r="I3756" s="1" t="s">
        <v>19093</v>
      </c>
      <c r="J3756">
        <v>4</v>
      </c>
      <c r="K3756" t="s">
        <v>24</v>
      </c>
      <c r="L3756" t="s">
        <v>24</v>
      </c>
      <c r="M3756" t="s">
        <v>24</v>
      </c>
      <c r="N3756">
        <v>5</v>
      </c>
      <c r="O3756">
        <v>1</v>
      </c>
    </row>
    <row r="3757" spans="1:15">
      <c r="A3757" t="s">
        <v>19085</v>
      </c>
      <c r="B3757" t="s">
        <v>16</v>
      </c>
      <c r="C3757" t="s">
        <v>45</v>
      </c>
      <c r="D3757" t="s">
        <v>1941</v>
      </c>
      <c r="E3757">
        <v>2</v>
      </c>
      <c r="F3757" t="s">
        <v>19094</v>
      </c>
      <c r="G3757" t="s">
        <v>19095</v>
      </c>
      <c r="H3757" s="1" t="s">
        <v>19096</v>
      </c>
      <c r="I3757" s="1" t="s">
        <v>19097</v>
      </c>
      <c r="J3757">
        <v>2</v>
      </c>
      <c r="K3757" t="s">
        <v>24</v>
      </c>
      <c r="L3757" t="s">
        <v>24</v>
      </c>
      <c r="M3757" t="s">
        <v>24</v>
      </c>
      <c r="N3757">
        <v>2</v>
      </c>
      <c r="O3757" t="s">
        <v>24</v>
      </c>
    </row>
    <row r="3758" spans="1:15">
      <c r="A3758" t="s">
        <v>19098</v>
      </c>
      <c r="B3758" t="s">
        <v>16</v>
      </c>
      <c r="C3758" t="s">
        <v>45</v>
      </c>
      <c r="D3758" t="s">
        <v>1941</v>
      </c>
      <c r="E3758" t="s">
        <v>19099</v>
      </c>
      <c r="F3758" t="s">
        <v>19100</v>
      </c>
      <c r="G3758" t="s">
        <v>19101</v>
      </c>
      <c r="H3758" s="1" t="s">
        <v>19102</v>
      </c>
      <c r="I3758" s="1" t="s">
        <v>19103</v>
      </c>
      <c r="J3758">
        <v>32</v>
      </c>
      <c r="K3758" t="s">
        <v>24</v>
      </c>
      <c r="L3758" t="s">
        <v>24</v>
      </c>
      <c r="M3758" t="s">
        <v>24</v>
      </c>
      <c r="N3758">
        <v>35</v>
      </c>
      <c r="O3758">
        <v>3</v>
      </c>
    </row>
    <row r="3759" spans="1:15">
      <c r="A3759" t="s">
        <v>19104</v>
      </c>
      <c r="B3759" t="s">
        <v>16</v>
      </c>
      <c r="C3759" t="s">
        <v>45</v>
      </c>
      <c r="D3759" t="s">
        <v>1941</v>
      </c>
      <c r="E3759" t="s">
        <v>676</v>
      </c>
      <c r="F3759" t="s">
        <v>19105</v>
      </c>
      <c r="G3759" t="s">
        <v>19106</v>
      </c>
      <c r="H3759" s="1" t="s">
        <v>19107</v>
      </c>
      <c r="I3759" s="1" t="s">
        <v>19108</v>
      </c>
      <c r="J3759">
        <v>62</v>
      </c>
      <c r="K3759" t="s">
        <v>24</v>
      </c>
      <c r="L3759" t="s">
        <v>24</v>
      </c>
      <c r="M3759" t="s">
        <v>24</v>
      </c>
      <c r="N3759">
        <v>63</v>
      </c>
      <c r="O3759">
        <v>1</v>
      </c>
    </row>
    <row r="3760" spans="1:15">
      <c r="A3760" t="s">
        <v>19104</v>
      </c>
      <c r="B3760" t="s">
        <v>16</v>
      </c>
      <c r="C3760" t="s">
        <v>45</v>
      </c>
      <c r="D3760" t="s">
        <v>1941</v>
      </c>
      <c r="E3760" t="s">
        <v>671</v>
      </c>
      <c r="F3760" t="s">
        <v>19109</v>
      </c>
      <c r="G3760" t="s">
        <v>19110</v>
      </c>
      <c r="H3760" s="1" t="s">
        <v>19111</v>
      </c>
      <c r="I3760" s="1" t="s">
        <v>19112</v>
      </c>
      <c r="J3760">
        <v>58</v>
      </c>
      <c r="K3760" t="s">
        <v>24</v>
      </c>
      <c r="L3760" t="s">
        <v>24</v>
      </c>
      <c r="M3760" t="s">
        <v>24</v>
      </c>
      <c r="N3760">
        <v>61</v>
      </c>
      <c r="O3760">
        <v>3</v>
      </c>
    </row>
    <row r="3761" spans="1:15">
      <c r="A3761" t="s">
        <v>19113</v>
      </c>
      <c r="B3761" t="s">
        <v>16</v>
      </c>
      <c r="C3761" t="s">
        <v>76</v>
      </c>
      <c r="D3761" t="s">
        <v>448</v>
      </c>
      <c r="E3761" t="s">
        <v>19114</v>
      </c>
      <c r="F3761" t="s">
        <v>19115</v>
      </c>
      <c r="G3761" t="s">
        <v>19116</v>
      </c>
      <c r="H3761" s="1" t="s">
        <v>19117</v>
      </c>
      <c r="I3761" s="1" t="s">
        <v>19118</v>
      </c>
      <c r="J3761">
        <v>12</v>
      </c>
      <c r="K3761" t="s">
        <v>24</v>
      </c>
      <c r="L3761" t="s">
        <v>24</v>
      </c>
      <c r="M3761" t="s">
        <v>24</v>
      </c>
      <c r="N3761">
        <v>12</v>
      </c>
      <c r="O3761" t="s">
        <v>24</v>
      </c>
    </row>
    <row r="3762" spans="1:15">
      <c r="A3762" t="s">
        <v>19119</v>
      </c>
      <c r="B3762" t="s">
        <v>16</v>
      </c>
      <c r="C3762" t="s">
        <v>76</v>
      </c>
      <c r="D3762" t="s">
        <v>448</v>
      </c>
      <c r="E3762" t="s">
        <v>19120</v>
      </c>
      <c r="F3762" t="s">
        <v>19121</v>
      </c>
      <c r="G3762" t="s">
        <v>19122</v>
      </c>
      <c r="H3762" s="1" t="s">
        <v>19123</v>
      </c>
      <c r="I3762" s="1" t="s">
        <v>19124</v>
      </c>
      <c r="J3762">
        <v>4</v>
      </c>
      <c r="K3762" t="s">
        <v>24</v>
      </c>
      <c r="L3762" t="s">
        <v>24</v>
      </c>
      <c r="M3762" t="s">
        <v>24</v>
      </c>
      <c r="N3762">
        <v>4</v>
      </c>
      <c r="O3762" t="s">
        <v>24</v>
      </c>
    </row>
    <row r="3763" spans="1:15">
      <c r="A3763" t="s">
        <v>19125</v>
      </c>
      <c r="B3763" t="s">
        <v>16</v>
      </c>
      <c r="C3763" t="s">
        <v>76</v>
      </c>
      <c r="D3763" t="s">
        <v>2217</v>
      </c>
      <c r="E3763">
        <v>2</v>
      </c>
      <c r="F3763" t="s">
        <v>19126</v>
      </c>
      <c r="G3763" t="s">
        <v>19127</v>
      </c>
      <c r="H3763" s="1" t="s">
        <v>19128</v>
      </c>
      <c r="I3763" s="1" t="s">
        <v>19129</v>
      </c>
      <c r="J3763">
        <v>28</v>
      </c>
      <c r="K3763" t="s">
        <v>24</v>
      </c>
      <c r="L3763" t="s">
        <v>24</v>
      </c>
      <c r="M3763" t="s">
        <v>24</v>
      </c>
      <c r="N3763">
        <v>28</v>
      </c>
      <c r="O3763" t="s">
        <v>24</v>
      </c>
    </row>
    <row r="3764" spans="1:15">
      <c r="A3764" t="s">
        <v>19125</v>
      </c>
      <c r="B3764" t="s">
        <v>16</v>
      </c>
      <c r="C3764" t="s">
        <v>76</v>
      </c>
      <c r="D3764" t="s">
        <v>2217</v>
      </c>
      <c r="E3764">
        <v>1</v>
      </c>
      <c r="F3764" t="s">
        <v>19130</v>
      </c>
      <c r="G3764" t="s">
        <v>19131</v>
      </c>
      <c r="H3764" s="1" t="s">
        <v>19132</v>
      </c>
      <c r="I3764" s="1" t="s">
        <v>19133</v>
      </c>
      <c r="J3764">
        <v>30</v>
      </c>
      <c r="K3764" t="s">
        <v>24</v>
      </c>
      <c r="L3764" t="s">
        <v>24</v>
      </c>
      <c r="M3764" t="s">
        <v>24</v>
      </c>
      <c r="N3764">
        <v>31</v>
      </c>
      <c r="O3764">
        <v>1</v>
      </c>
    </row>
    <row r="3765" spans="1:15">
      <c r="A3765" t="s">
        <v>19125</v>
      </c>
      <c r="B3765" t="s">
        <v>16</v>
      </c>
      <c r="C3765" t="s">
        <v>76</v>
      </c>
      <c r="D3765" t="s">
        <v>2217</v>
      </c>
      <c r="E3765">
        <v>3</v>
      </c>
      <c r="F3765" t="s">
        <v>19134</v>
      </c>
      <c r="G3765" t="s">
        <v>19135</v>
      </c>
      <c r="H3765" s="1" t="s">
        <v>19136</v>
      </c>
      <c r="I3765" s="1" t="s">
        <v>19137</v>
      </c>
      <c r="J3765">
        <v>110</v>
      </c>
      <c r="K3765" t="s">
        <v>24</v>
      </c>
      <c r="L3765" t="s">
        <v>24</v>
      </c>
      <c r="M3765" t="s">
        <v>24</v>
      </c>
      <c r="N3765">
        <v>111</v>
      </c>
      <c r="O3765">
        <v>1</v>
      </c>
    </row>
    <row r="3766" spans="1:15">
      <c r="A3766" t="s">
        <v>19138</v>
      </c>
      <c r="B3766" t="s">
        <v>16</v>
      </c>
      <c r="C3766" t="s">
        <v>76</v>
      </c>
      <c r="D3766" t="s">
        <v>2217</v>
      </c>
      <c r="E3766">
        <v>3</v>
      </c>
      <c r="F3766" t="s">
        <v>19139</v>
      </c>
      <c r="G3766" t="s">
        <v>19140</v>
      </c>
      <c r="H3766" s="1" t="s">
        <v>19141</v>
      </c>
      <c r="I3766" s="1" t="s">
        <v>19142</v>
      </c>
      <c r="J3766">
        <v>111</v>
      </c>
      <c r="K3766" t="s">
        <v>24</v>
      </c>
      <c r="L3766" t="s">
        <v>24</v>
      </c>
      <c r="M3766" t="s">
        <v>24</v>
      </c>
      <c r="N3766">
        <v>112</v>
      </c>
      <c r="O3766">
        <v>1</v>
      </c>
    </row>
    <row r="3767" spans="1:15">
      <c r="A3767" t="s">
        <v>19138</v>
      </c>
      <c r="B3767" t="s">
        <v>16</v>
      </c>
      <c r="C3767" t="s">
        <v>76</v>
      </c>
      <c r="D3767" t="s">
        <v>2217</v>
      </c>
      <c r="E3767">
        <v>1</v>
      </c>
      <c r="F3767" t="s">
        <v>19143</v>
      </c>
      <c r="G3767" t="s">
        <v>19144</v>
      </c>
      <c r="H3767" s="1" t="s">
        <v>19145</v>
      </c>
      <c r="I3767" s="1" t="s">
        <v>19146</v>
      </c>
      <c r="J3767">
        <v>29</v>
      </c>
      <c r="K3767" t="s">
        <v>24</v>
      </c>
      <c r="L3767" t="s">
        <v>24</v>
      </c>
      <c r="M3767" t="s">
        <v>24</v>
      </c>
      <c r="N3767">
        <v>30</v>
      </c>
      <c r="O3767">
        <v>1</v>
      </c>
    </row>
    <row r="3768" spans="1:15">
      <c r="A3768" t="s">
        <v>19138</v>
      </c>
      <c r="B3768" t="s">
        <v>16</v>
      </c>
      <c r="C3768" t="s">
        <v>76</v>
      </c>
      <c r="D3768" t="s">
        <v>2217</v>
      </c>
      <c r="E3768">
        <v>2</v>
      </c>
      <c r="F3768" t="s">
        <v>19147</v>
      </c>
      <c r="G3768" t="s">
        <v>19148</v>
      </c>
      <c r="H3768" s="1" t="s">
        <v>19149</v>
      </c>
      <c r="I3768" s="1" t="s">
        <v>19150</v>
      </c>
      <c r="J3768">
        <v>28</v>
      </c>
      <c r="K3768" t="s">
        <v>24</v>
      </c>
      <c r="L3768" t="s">
        <v>24</v>
      </c>
      <c r="M3768" t="s">
        <v>24</v>
      </c>
      <c r="N3768">
        <v>28</v>
      </c>
      <c r="O3768" t="s">
        <v>24</v>
      </c>
    </row>
    <row r="3769" spans="1:15">
      <c r="A3769" t="s">
        <v>19151</v>
      </c>
      <c r="B3769" t="s">
        <v>16</v>
      </c>
      <c r="C3769" t="s">
        <v>76</v>
      </c>
      <c r="D3769" t="s">
        <v>77</v>
      </c>
      <c r="E3769" t="s">
        <v>676</v>
      </c>
      <c r="F3769" t="s">
        <v>19152</v>
      </c>
      <c r="G3769" t="s">
        <v>19153</v>
      </c>
      <c r="H3769" s="1" t="s">
        <v>19154</v>
      </c>
      <c r="I3769" s="1" t="s">
        <v>19155</v>
      </c>
      <c r="J3769">
        <v>221</v>
      </c>
      <c r="K3769" t="s">
        <v>24</v>
      </c>
      <c r="L3769" t="s">
        <v>24</v>
      </c>
      <c r="M3769" t="s">
        <v>24</v>
      </c>
      <c r="N3769">
        <v>229</v>
      </c>
      <c r="O3769">
        <v>8</v>
      </c>
    </row>
    <row r="3770" spans="1:15">
      <c r="A3770" t="s">
        <v>19151</v>
      </c>
      <c r="B3770" t="s">
        <v>16</v>
      </c>
      <c r="C3770" t="s">
        <v>76</v>
      </c>
      <c r="D3770" t="s">
        <v>77</v>
      </c>
      <c r="E3770" t="s">
        <v>671</v>
      </c>
      <c r="F3770" t="s">
        <v>19156</v>
      </c>
      <c r="G3770" t="s">
        <v>19157</v>
      </c>
      <c r="H3770" s="1" t="s">
        <v>19158</v>
      </c>
      <c r="I3770" s="1" t="s">
        <v>19159</v>
      </c>
      <c r="J3770">
        <v>13</v>
      </c>
      <c r="K3770" t="s">
        <v>24</v>
      </c>
      <c r="L3770" t="s">
        <v>24</v>
      </c>
      <c r="M3770" t="s">
        <v>24</v>
      </c>
      <c r="N3770">
        <v>13</v>
      </c>
      <c r="O3770" t="s">
        <v>24</v>
      </c>
    </row>
    <row r="3771" spans="1:15">
      <c r="A3771" t="s">
        <v>19160</v>
      </c>
      <c r="B3771" t="s">
        <v>16</v>
      </c>
      <c r="C3771" t="s">
        <v>76</v>
      </c>
      <c r="D3771" t="s">
        <v>77</v>
      </c>
      <c r="E3771" t="s">
        <v>676</v>
      </c>
      <c r="F3771" t="s">
        <v>19161</v>
      </c>
      <c r="G3771" t="s">
        <v>19162</v>
      </c>
      <c r="H3771" s="1" t="s">
        <v>19163</v>
      </c>
      <c r="I3771" s="1" t="s">
        <v>19164</v>
      </c>
      <c r="J3771">
        <v>130</v>
      </c>
      <c r="K3771" t="s">
        <v>24</v>
      </c>
      <c r="L3771" t="s">
        <v>24</v>
      </c>
      <c r="M3771" t="s">
        <v>24</v>
      </c>
      <c r="N3771">
        <v>137</v>
      </c>
      <c r="O3771">
        <v>7</v>
      </c>
    </row>
    <row r="3772" spans="1:15">
      <c r="A3772" t="s">
        <v>19165</v>
      </c>
      <c r="B3772" t="s">
        <v>16</v>
      </c>
      <c r="C3772" t="s">
        <v>76</v>
      </c>
      <c r="D3772" t="s">
        <v>77</v>
      </c>
      <c r="E3772" t="s">
        <v>19166</v>
      </c>
      <c r="F3772" t="s">
        <v>19167</v>
      </c>
      <c r="G3772" t="s">
        <v>19168</v>
      </c>
      <c r="H3772" s="1" t="s">
        <v>19169</v>
      </c>
      <c r="I3772" s="1" t="s">
        <v>19170</v>
      </c>
      <c r="J3772">
        <v>67</v>
      </c>
      <c r="K3772" t="s">
        <v>24</v>
      </c>
      <c r="L3772" t="s">
        <v>24</v>
      </c>
      <c r="M3772" t="s">
        <v>24</v>
      </c>
      <c r="N3772">
        <v>71</v>
      </c>
      <c r="O3772">
        <v>4</v>
      </c>
    </row>
    <row r="3773" spans="1:15">
      <c r="A3773" t="s">
        <v>19171</v>
      </c>
      <c r="B3773" t="s">
        <v>16</v>
      </c>
      <c r="C3773" t="s">
        <v>76</v>
      </c>
      <c r="D3773" t="s">
        <v>77</v>
      </c>
      <c r="E3773" t="s">
        <v>66</v>
      </c>
      <c r="F3773" t="s">
        <v>19172</v>
      </c>
      <c r="G3773" t="s">
        <v>19173</v>
      </c>
      <c r="H3773" s="1" t="s">
        <v>19174</v>
      </c>
      <c r="I3773" s="1" t="s">
        <v>19175</v>
      </c>
      <c r="J3773">
        <v>42</v>
      </c>
      <c r="K3773" t="s">
        <v>24</v>
      </c>
      <c r="L3773" t="s">
        <v>24</v>
      </c>
      <c r="M3773" t="s">
        <v>24</v>
      </c>
      <c r="N3773">
        <v>43</v>
      </c>
      <c r="O3773">
        <v>1</v>
      </c>
    </row>
    <row r="3774" spans="1:15">
      <c r="A3774" t="s">
        <v>19176</v>
      </c>
      <c r="B3774" t="s">
        <v>16</v>
      </c>
      <c r="C3774" t="s">
        <v>76</v>
      </c>
      <c r="D3774" t="s">
        <v>77</v>
      </c>
      <c r="E3774" t="s">
        <v>19177</v>
      </c>
      <c r="F3774" t="s">
        <v>19178</v>
      </c>
      <c r="G3774" t="s">
        <v>19179</v>
      </c>
      <c r="H3774" s="1" t="s">
        <v>19180</v>
      </c>
      <c r="I3774" s="1" t="s">
        <v>19181</v>
      </c>
      <c r="J3774">
        <v>52</v>
      </c>
      <c r="K3774" t="s">
        <v>24</v>
      </c>
      <c r="L3774" t="s">
        <v>24</v>
      </c>
      <c r="M3774" t="s">
        <v>24</v>
      </c>
      <c r="N3774">
        <v>53</v>
      </c>
      <c r="O3774">
        <v>1</v>
      </c>
    </row>
    <row r="3775" spans="1:15">
      <c r="A3775" t="s">
        <v>19182</v>
      </c>
      <c r="B3775" t="s">
        <v>16</v>
      </c>
      <c r="C3775" t="s">
        <v>76</v>
      </c>
      <c r="D3775" t="s">
        <v>77</v>
      </c>
      <c r="E3775" t="s">
        <v>19183</v>
      </c>
      <c r="F3775" t="s">
        <v>19184</v>
      </c>
      <c r="G3775" t="s">
        <v>19185</v>
      </c>
      <c r="H3775" s="1" t="s">
        <v>19186</v>
      </c>
      <c r="I3775" s="1" t="s">
        <v>19187</v>
      </c>
      <c r="J3775">
        <v>134</v>
      </c>
      <c r="K3775" t="s">
        <v>24</v>
      </c>
      <c r="L3775" t="s">
        <v>24</v>
      </c>
      <c r="M3775" t="s">
        <v>24</v>
      </c>
      <c r="N3775">
        <v>140</v>
      </c>
      <c r="O3775">
        <v>6</v>
      </c>
    </row>
    <row r="3776" spans="1:15">
      <c r="A3776" t="s">
        <v>19188</v>
      </c>
      <c r="B3776" t="s">
        <v>16</v>
      </c>
      <c r="C3776" t="s">
        <v>76</v>
      </c>
      <c r="D3776" t="s">
        <v>77</v>
      </c>
      <c r="E3776" t="s">
        <v>19189</v>
      </c>
      <c r="F3776" t="s">
        <v>19190</v>
      </c>
      <c r="G3776" t="s">
        <v>19191</v>
      </c>
      <c r="H3776" s="1" t="s">
        <v>19192</v>
      </c>
      <c r="I3776" s="1" t="s">
        <v>19193</v>
      </c>
      <c r="J3776">
        <v>151</v>
      </c>
      <c r="K3776" t="s">
        <v>24</v>
      </c>
      <c r="L3776" t="s">
        <v>24</v>
      </c>
      <c r="M3776" t="s">
        <v>24</v>
      </c>
      <c r="N3776">
        <v>156</v>
      </c>
      <c r="O3776">
        <v>5</v>
      </c>
    </row>
    <row r="3777" spans="1:15">
      <c r="A3777" t="s">
        <v>19194</v>
      </c>
      <c r="B3777" t="s">
        <v>16</v>
      </c>
      <c r="C3777" t="s">
        <v>76</v>
      </c>
      <c r="D3777" t="s">
        <v>77</v>
      </c>
      <c r="E3777" t="s">
        <v>66</v>
      </c>
      <c r="F3777" t="s">
        <v>19195</v>
      </c>
      <c r="G3777" t="s">
        <v>19196</v>
      </c>
      <c r="H3777" s="1" t="s">
        <v>19197</v>
      </c>
      <c r="I3777" s="1" t="s">
        <v>19198</v>
      </c>
      <c r="J3777">
        <v>70</v>
      </c>
      <c r="K3777" t="s">
        <v>24</v>
      </c>
      <c r="L3777" t="s">
        <v>24</v>
      </c>
      <c r="M3777" t="s">
        <v>24</v>
      </c>
      <c r="N3777">
        <v>77</v>
      </c>
      <c r="O3777">
        <v>7</v>
      </c>
    </row>
    <row r="3778" spans="1:15">
      <c r="A3778" t="s">
        <v>19199</v>
      </c>
      <c r="B3778" t="s">
        <v>16</v>
      </c>
      <c r="C3778" t="s">
        <v>76</v>
      </c>
      <c r="D3778" t="s">
        <v>199</v>
      </c>
      <c r="E3778" t="s">
        <v>66</v>
      </c>
      <c r="F3778" t="s">
        <v>19200</v>
      </c>
      <c r="G3778" t="s">
        <v>19201</v>
      </c>
      <c r="H3778" s="1" t="s">
        <v>19202</v>
      </c>
      <c r="I3778" s="1" t="s">
        <v>19203</v>
      </c>
      <c r="J3778">
        <v>187</v>
      </c>
      <c r="K3778" t="s">
        <v>24</v>
      </c>
      <c r="L3778" t="s">
        <v>24</v>
      </c>
      <c r="M3778" t="s">
        <v>24</v>
      </c>
      <c r="N3778">
        <v>198</v>
      </c>
      <c r="O3778">
        <v>11</v>
      </c>
    </row>
    <row r="3779" spans="1:15">
      <c r="A3779" t="s">
        <v>19199</v>
      </c>
      <c r="B3779" t="s">
        <v>16</v>
      </c>
      <c r="C3779" t="s">
        <v>76</v>
      </c>
      <c r="D3779" t="s">
        <v>199</v>
      </c>
      <c r="E3779" t="s">
        <v>2361</v>
      </c>
      <c r="F3779" t="s">
        <v>19204</v>
      </c>
      <c r="G3779" t="s">
        <v>19205</v>
      </c>
      <c r="H3779" s="1" t="s">
        <v>19206</v>
      </c>
      <c r="I3779" s="1" t="s">
        <v>19207</v>
      </c>
      <c r="J3779">
        <v>234</v>
      </c>
      <c r="K3779" t="s">
        <v>24</v>
      </c>
      <c r="L3779" t="s">
        <v>24</v>
      </c>
      <c r="M3779" t="s">
        <v>24</v>
      </c>
      <c r="N3779">
        <v>258</v>
      </c>
      <c r="O3779">
        <v>24</v>
      </c>
    </row>
    <row r="3780" spans="1:15">
      <c r="A3780" t="s">
        <v>19208</v>
      </c>
      <c r="B3780" t="s">
        <v>16</v>
      </c>
      <c r="C3780" t="s">
        <v>26</v>
      </c>
      <c r="D3780" t="s">
        <v>152</v>
      </c>
      <c r="E3780" t="s">
        <v>19209</v>
      </c>
      <c r="F3780" t="s">
        <v>19210</v>
      </c>
      <c r="G3780" t="s">
        <v>19211</v>
      </c>
      <c r="H3780" s="1" t="s">
        <v>19212</v>
      </c>
      <c r="I3780" s="1" t="s">
        <v>19213</v>
      </c>
      <c r="J3780" t="s">
        <v>24</v>
      </c>
      <c r="K3780" t="s">
        <v>24</v>
      </c>
      <c r="L3780" t="s">
        <v>24</v>
      </c>
      <c r="M3780" t="s">
        <v>24</v>
      </c>
      <c r="N3780" t="s">
        <v>24</v>
      </c>
      <c r="O3780" t="s">
        <v>24</v>
      </c>
    </row>
    <row r="3781" spans="1:15">
      <c r="A3781" t="s">
        <v>19214</v>
      </c>
      <c r="B3781" t="s">
        <v>16</v>
      </c>
      <c r="C3781" t="s">
        <v>26</v>
      </c>
      <c r="D3781" t="s">
        <v>152</v>
      </c>
      <c r="E3781" t="s">
        <v>19215</v>
      </c>
      <c r="F3781" t="s">
        <v>19216</v>
      </c>
      <c r="G3781" t="s">
        <v>19217</v>
      </c>
      <c r="H3781" s="1" t="s">
        <v>19218</v>
      </c>
      <c r="I3781" s="1" t="s">
        <v>19219</v>
      </c>
      <c r="J3781">
        <v>2</v>
      </c>
      <c r="K3781" t="s">
        <v>24</v>
      </c>
      <c r="L3781" t="s">
        <v>24</v>
      </c>
      <c r="M3781" t="s">
        <v>24</v>
      </c>
      <c r="N3781">
        <v>2</v>
      </c>
      <c r="O3781" t="s">
        <v>24</v>
      </c>
    </row>
    <row r="3782" spans="1:15">
      <c r="A3782" t="s">
        <v>19220</v>
      </c>
      <c r="B3782" t="s">
        <v>16</v>
      </c>
      <c r="C3782" t="s">
        <v>26</v>
      </c>
      <c r="D3782" t="s">
        <v>152</v>
      </c>
      <c r="E3782" t="s">
        <v>19221</v>
      </c>
      <c r="F3782" t="s">
        <v>19222</v>
      </c>
      <c r="G3782" t="s">
        <v>19223</v>
      </c>
      <c r="H3782" s="1" t="s">
        <v>15551</v>
      </c>
      <c r="I3782" s="1" t="s">
        <v>19224</v>
      </c>
      <c r="J3782">
        <v>6</v>
      </c>
      <c r="K3782" t="s">
        <v>24</v>
      </c>
      <c r="L3782" t="s">
        <v>24</v>
      </c>
      <c r="M3782" t="s">
        <v>24</v>
      </c>
      <c r="N3782">
        <v>7</v>
      </c>
      <c r="O3782" t="s">
        <v>24</v>
      </c>
    </row>
    <row r="3783" spans="1:15">
      <c r="A3783" t="s">
        <v>19225</v>
      </c>
      <c r="B3783" t="s">
        <v>16</v>
      </c>
      <c r="C3783" t="s">
        <v>5280</v>
      </c>
      <c r="D3783" t="s">
        <v>5281</v>
      </c>
      <c r="E3783" t="s">
        <v>19226</v>
      </c>
      <c r="F3783" t="s">
        <v>19227</v>
      </c>
      <c r="G3783" t="s">
        <v>19228</v>
      </c>
      <c r="H3783" s="1" t="s">
        <v>19229</v>
      </c>
      <c r="I3783" s="1" t="s">
        <v>19230</v>
      </c>
      <c r="J3783">
        <v>60</v>
      </c>
      <c r="K3783" t="s">
        <v>24</v>
      </c>
      <c r="L3783" t="s">
        <v>24</v>
      </c>
      <c r="M3783" t="s">
        <v>24</v>
      </c>
      <c r="N3783">
        <v>60</v>
      </c>
      <c r="O3783" t="s">
        <v>24</v>
      </c>
    </row>
    <row r="3784" spans="1:15">
      <c r="A3784" t="s">
        <v>19231</v>
      </c>
      <c r="B3784" t="s">
        <v>16</v>
      </c>
      <c r="C3784" t="s">
        <v>5280</v>
      </c>
      <c r="D3784" t="s">
        <v>5281</v>
      </c>
      <c r="E3784" t="s">
        <v>19226</v>
      </c>
      <c r="F3784" t="s">
        <v>19232</v>
      </c>
      <c r="G3784" t="s">
        <v>19233</v>
      </c>
      <c r="H3784" s="1" t="s">
        <v>19234</v>
      </c>
      <c r="I3784" s="1" t="s">
        <v>19235</v>
      </c>
      <c r="J3784">
        <v>59</v>
      </c>
      <c r="K3784" t="s">
        <v>24</v>
      </c>
      <c r="L3784" t="s">
        <v>24</v>
      </c>
      <c r="M3784" t="s">
        <v>24</v>
      </c>
      <c r="N3784">
        <v>60</v>
      </c>
      <c r="O3784">
        <v>1</v>
      </c>
    </row>
    <row r="3785" spans="1:15">
      <c r="A3785" t="s">
        <v>19236</v>
      </c>
      <c r="B3785" t="s">
        <v>16</v>
      </c>
      <c r="C3785" t="s">
        <v>5280</v>
      </c>
      <c r="D3785" t="s">
        <v>5281</v>
      </c>
      <c r="E3785" t="s">
        <v>19237</v>
      </c>
      <c r="F3785" t="s">
        <v>24</v>
      </c>
      <c r="G3785" t="s">
        <v>19238</v>
      </c>
      <c r="H3785" s="1" t="s">
        <v>19239</v>
      </c>
      <c r="I3785" s="1" t="s">
        <v>19240</v>
      </c>
      <c r="J3785">
        <v>57</v>
      </c>
      <c r="K3785" t="s">
        <v>24</v>
      </c>
      <c r="L3785" t="s">
        <v>24</v>
      </c>
      <c r="M3785" t="s">
        <v>24</v>
      </c>
      <c r="N3785">
        <v>58</v>
      </c>
      <c r="O3785">
        <v>1</v>
      </c>
    </row>
    <row r="3786" spans="1:15">
      <c r="A3786" t="s">
        <v>19236</v>
      </c>
      <c r="B3786" t="s">
        <v>16</v>
      </c>
      <c r="C3786" t="s">
        <v>5280</v>
      </c>
      <c r="D3786" t="s">
        <v>5281</v>
      </c>
      <c r="E3786" t="s">
        <v>19241</v>
      </c>
      <c r="F3786" t="s">
        <v>24</v>
      </c>
      <c r="G3786" t="s">
        <v>19242</v>
      </c>
      <c r="H3786" s="1" t="s">
        <v>19243</v>
      </c>
      <c r="I3786" s="1" t="s">
        <v>19244</v>
      </c>
      <c r="J3786">
        <v>62</v>
      </c>
      <c r="K3786" t="s">
        <v>24</v>
      </c>
      <c r="L3786">
        <v>1</v>
      </c>
      <c r="M3786" t="s">
        <v>24</v>
      </c>
      <c r="N3786">
        <v>65</v>
      </c>
      <c r="O3786">
        <v>2</v>
      </c>
    </row>
    <row r="3787" spans="1:15">
      <c r="A3787" t="s">
        <v>19245</v>
      </c>
      <c r="B3787" t="s">
        <v>16</v>
      </c>
      <c r="C3787" t="s">
        <v>5280</v>
      </c>
      <c r="D3787" t="s">
        <v>5281</v>
      </c>
      <c r="E3787" t="s">
        <v>19246</v>
      </c>
      <c r="F3787" t="s">
        <v>19247</v>
      </c>
      <c r="G3787" t="s">
        <v>19248</v>
      </c>
      <c r="H3787" s="1" t="s">
        <v>19249</v>
      </c>
      <c r="I3787" s="1" t="s">
        <v>19250</v>
      </c>
      <c r="J3787">
        <v>60</v>
      </c>
      <c r="K3787" t="s">
        <v>24</v>
      </c>
      <c r="L3787" t="s">
        <v>24</v>
      </c>
      <c r="M3787" t="s">
        <v>24</v>
      </c>
      <c r="N3787">
        <v>60</v>
      </c>
      <c r="O3787" t="s">
        <v>24</v>
      </c>
    </row>
    <row r="3788" spans="1:15">
      <c r="A3788" t="s">
        <v>19251</v>
      </c>
      <c r="B3788" t="s">
        <v>16</v>
      </c>
      <c r="C3788" t="s">
        <v>5280</v>
      </c>
      <c r="D3788" t="s">
        <v>5281</v>
      </c>
      <c r="E3788" t="s">
        <v>19252</v>
      </c>
      <c r="F3788" t="s">
        <v>19253</v>
      </c>
      <c r="G3788" t="s">
        <v>19254</v>
      </c>
      <c r="H3788" s="1" t="s">
        <v>19255</v>
      </c>
      <c r="I3788" s="1" t="s">
        <v>19256</v>
      </c>
      <c r="J3788">
        <v>62</v>
      </c>
      <c r="K3788" t="s">
        <v>24</v>
      </c>
      <c r="L3788" t="s">
        <v>24</v>
      </c>
      <c r="M3788" t="s">
        <v>24</v>
      </c>
      <c r="N3788">
        <v>62</v>
      </c>
      <c r="O3788" t="s">
        <v>24</v>
      </c>
    </row>
    <row r="3789" spans="1:15">
      <c r="A3789" t="s">
        <v>19251</v>
      </c>
      <c r="B3789" t="s">
        <v>16</v>
      </c>
      <c r="C3789" t="s">
        <v>5280</v>
      </c>
      <c r="D3789" t="s">
        <v>5281</v>
      </c>
      <c r="E3789" t="s">
        <v>19257</v>
      </c>
      <c r="F3789" t="s">
        <v>19258</v>
      </c>
      <c r="G3789" t="s">
        <v>19259</v>
      </c>
      <c r="H3789" s="1" t="s">
        <v>19260</v>
      </c>
      <c r="I3789" s="1" t="s">
        <v>19261</v>
      </c>
      <c r="J3789">
        <v>63</v>
      </c>
      <c r="K3789" t="s">
        <v>24</v>
      </c>
      <c r="L3789" t="s">
        <v>24</v>
      </c>
      <c r="M3789" t="s">
        <v>24</v>
      </c>
      <c r="N3789">
        <v>63</v>
      </c>
      <c r="O3789" t="s">
        <v>24</v>
      </c>
    </row>
    <row r="3790" spans="1:15">
      <c r="A3790" t="s">
        <v>19262</v>
      </c>
      <c r="B3790" t="s">
        <v>16</v>
      </c>
      <c r="C3790" t="s">
        <v>5280</v>
      </c>
      <c r="D3790" t="s">
        <v>5281</v>
      </c>
      <c r="E3790" t="s">
        <v>19263</v>
      </c>
      <c r="F3790" t="s">
        <v>19264</v>
      </c>
      <c r="G3790" t="s">
        <v>19265</v>
      </c>
      <c r="H3790" s="1" t="s">
        <v>19266</v>
      </c>
      <c r="I3790" s="1" t="s">
        <v>19267</v>
      </c>
      <c r="J3790">
        <v>86</v>
      </c>
      <c r="K3790" t="s">
        <v>24</v>
      </c>
      <c r="L3790" t="s">
        <v>24</v>
      </c>
      <c r="M3790" t="s">
        <v>24</v>
      </c>
      <c r="N3790">
        <v>88</v>
      </c>
      <c r="O3790">
        <v>2</v>
      </c>
    </row>
    <row r="3791" spans="1:15">
      <c r="A3791" t="s">
        <v>19262</v>
      </c>
      <c r="B3791" t="s">
        <v>16</v>
      </c>
      <c r="C3791" t="s">
        <v>5280</v>
      </c>
      <c r="D3791" t="s">
        <v>5281</v>
      </c>
      <c r="E3791" t="s">
        <v>19268</v>
      </c>
      <c r="F3791" t="s">
        <v>19269</v>
      </c>
      <c r="G3791" t="s">
        <v>19270</v>
      </c>
      <c r="H3791" s="1" t="s">
        <v>19271</v>
      </c>
      <c r="I3791" s="1" t="s">
        <v>19272</v>
      </c>
      <c r="J3791">
        <v>50</v>
      </c>
      <c r="K3791" t="s">
        <v>24</v>
      </c>
      <c r="L3791" t="s">
        <v>24</v>
      </c>
      <c r="M3791" t="s">
        <v>24</v>
      </c>
      <c r="N3791">
        <v>53</v>
      </c>
      <c r="O3791">
        <v>3</v>
      </c>
    </row>
    <row r="3792" spans="1:15">
      <c r="A3792" t="s">
        <v>19262</v>
      </c>
      <c r="B3792" t="s">
        <v>16</v>
      </c>
      <c r="C3792" t="s">
        <v>5280</v>
      </c>
      <c r="D3792" t="s">
        <v>5281</v>
      </c>
      <c r="E3792" t="s">
        <v>19273</v>
      </c>
      <c r="F3792" t="s">
        <v>19274</v>
      </c>
      <c r="G3792" t="s">
        <v>19275</v>
      </c>
      <c r="H3792" s="1" t="s">
        <v>19276</v>
      </c>
      <c r="I3792" s="1" t="s">
        <v>19277</v>
      </c>
      <c r="J3792">
        <v>74</v>
      </c>
      <c r="K3792" t="s">
        <v>24</v>
      </c>
      <c r="L3792" t="s">
        <v>24</v>
      </c>
      <c r="M3792" t="s">
        <v>24</v>
      </c>
      <c r="N3792">
        <v>75</v>
      </c>
      <c r="O3792">
        <v>1</v>
      </c>
    </row>
    <row r="3793" spans="1:15">
      <c r="A3793" t="s">
        <v>19278</v>
      </c>
      <c r="B3793" t="s">
        <v>16</v>
      </c>
      <c r="C3793" t="s">
        <v>5280</v>
      </c>
      <c r="D3793" t="s">
        <v>5281</v>
      </c>
      <c r="E3793" t="s">
        <v>19279</v>
      </c>
      <c r="F3793" t="s">
        <v>19280</v>
      </c>
      <c r="G3793" t="s">
        <v>19281</v>
      </c>
      <c r="H3793" s="1" t="s">
        <v>19282</v>
      </c>
      <c r="I3793" s="1" t="s">
        <v>19283</v>
      </c>
      <c r="J3793">
        <v>65</v>
      </c>
      <c r="K3793" t="s">
        <v>24</v>
      </c>
      <c r="L3793" t="s">
        <v>24</v>
      </c>
      <c r="M3793" t="s">
        <v>24</v>
      </c>
      <c r="N3793">
        <v>69</v>
      </c>
      <c r="O3793">
        <v>4</v>
      </c>
    </row>
    <row r="3794" spans="1:15">
      <c r="A3794" t="s">
        <v>19284</v>
      </c>
      <c r="B3794" t="s">
        <v>16</v>
      </c>
      <c r="C3794" t="s">
        <v>5280</v>
      </c>
      <c r="D3794" t="s">
        <v>5281</v>
      </c>
      <c r="E3794" t="s">
        <v>19285</v>
      </c>
      <c r="F3794" t="s">
        <v>19286</v>
      </c>
      <c r="G3794" t="s">
        <v>19287</v>
      </c>
      <c r="H3794" s="1" t="s">
        <v>19282</v>
      </c>
      <c r="I3794" s="1" t="s">
        <v>19283</v>
      </c>
      <c r="J3794">
        <v>65</v>
      </c>
      <c r="K3794" t="s">
        <v>24</v>
      </c>
      <c r="L3794" t="s">
        <v>24</v>
      </c>
      <c r="M3794" t="s">
        <v>24</v>
      </c>
      <c r="N3794">
        <v>69</v>
      </c>
      <c r="O3794">
        <v>4</v>
      </c>
    </row>
    <row r="3795" spans="1:15">
      <c r="A3795" t="s">
        <v>19288</v>
      </c>
      <c r="B3795" t="s">
        <v>16</v>
      </c>
      <c r="C3795" t="s">
        <v>19289</v>
      </c>
      <c r="D3795" t="s">
        <v>19290</v>
      </c>
      <c r="E3795" t="s">
        <v>19291</v>
      </c>
      <c r="F3795" t="s">
        <v>19292</v>
      </c>
      <c r="G3795" t="s">
        <v>19293</v>
      </c>
      <c r="H3795" s="1" t="s">
        <v>19294</v>
      </c>
      <c r="I3795" s="1" t="s">
        <v>19295</v>
      </c>
      <c r="J3795">
        <v>32</v>
      </c>
      <c r="K3795" t="s">
        <v>24</v>
      </c>
      <c r="L3795" t="s">
        <v>24</v>
      </c>
      <c r="M3795" t="s">
        <v>24</v>
      </c>
      <c r="N3795">
        <v>32</v>
      </c>
      <c r="O3795" t="s">
        <v>24</v>
      </c>
    </row>
    <row r="3796" spans="1:15">
      <c r="A3796" t="s">
        <v>19288</v>
      </c>
      <c r="B3796" t="s">
        <v>16</v>
      </c>
      <c r="C3796" t="s">
        <v>19289</v>
      </c>
      <c r="D3796" t="s">
        <v>19290</v>
      </c>
      <c r="E3796" t="s">
        <v>19296</v>
      </c>
      <c r="F3796" t="s">
        <v>19297</v>
      </c>
      <c r="G3796" t="s">
        <v>19298</v>
      </c>
      <c r="H3796" s="1" t="s">
        <v>19299</v>
      </c>
      <c r="I3796" s="1" t="s">
        <v>19300</v>
      </c>
      <c r="J3796">
        <v>33</v>
      </c>
      <c r="K3796" t="s">
        <v>24</v>
      </c>
      <c r="L3796" t="s">
        <v>24</v>
      </c>
      <c r="M3796" t="s">
        <v>24</v>
      </c>
      <c r="N3796">
        <v>33</v>
      </c>
      <c r="O3796" t="s">
        <v>24</v>
      </c>
    </row>
    <row r="3797" spans="1:15">
      <c r="A3797" t="s">
        <v>19301</v>
      </c>
      <c r="B3797" t="s">
        <v>16</v>
      </c>
      <c r="C3797" t="s">
        <v>45</v>
      </c>
      <c r="D3797" t="s">
        <v>1941</v>
      </c>
      <c r="E3797" t="s">
        <v>19302</v>
      </c>
      <c r="F3797" t="s">
        <v>19303</v>
      </c>
      <c r="G3797" t="s">
        <v>19304</v>
      </c>
      <c r="H3797" s="1" t="s">
        <v>19305</v>
      </c>
      <c r="I3797" s="1" t="s">
        <v>19306</v>
      </c>
      <c r="J3797">
        <v>43</v>
      </c>
      <c r="K3797" t="s">
        <v>24</v>
      </c>
      <c r="L3797" t="s">
        <v>24</v>
      </c>
      <c r="M3797" t="s">
        <v>24</v>
      </c>
      <c r="N3797">
        <v>44</v>
      </c>
      <c r="O3797">
        <v>1</v>
      </c>
    </row>
    <row r="3798" spans="1:15">
      <c r="A3798" t="s">
        <v>19301</v>
      </c>
      <c r="B3798" t="s">
        <v>16</v>
      </c>
      <c r="C3798" t="s">
        <v>45</v>
      </c>
      <c r="D3798" t="s">
        <v>1941</v>
      </c>
      <c r="E3798" t="s">
        <v>19307</v>
      </c>
      <c r="F3798" t="s">
        <v>19308</v>
      </c>
      <c r="G3798" t="s">
        <v>19309</v>
      </c>
      <c r="H3798" s="1" t="s">
        <v>6591</v>
      </c>
      <c r="I3798" s="1" t="s">
        <v>19310</v>
      </c>
      <c r="J3798">
        <v>31</v>
      </c>
      <c r="K3798" t="s">
        <v>24</v>
      </c>
      <c r="L3798" t="s">
        <v>24</v>
      </c>
      <c r="M3798" t="s">
        <v>24</v>
      </c>
      <c r="N3798">
        <v>33</v>
      </c>
      <c r="O3798">
        <v>2</v>
      </c>
    </row>
    <row r="3799" spans="1:15">
      <c r="A3799" t="s">
        <v>19301</v>
      </c>
      <c r="B3799" t="s">
        <v>16</v>
      </c>
      <c r="C3799" t="s">
        <v>45</v>
      </c>
      <c r="D3799" t="s">
        <v>1941</v>
      </c>
      <c r="E3799" t="s">
        <v>19311</v>
      </c>
      <c r="F3799" t="s">
        <v>19312</v>
      </c>
      <c r="G3799" t="s">
        <v>19313</v>
      </c>
      <c r="H3799" s="1" t="s">
        <v>19314</v>
      </c>
      <c r="I3799" s="1" t="s">
        <v>19315</v>
      </c>
      <c r="J3799">
        <v>36</v>
      </c>
      <c r="K3799" t="s">
        <v>24</v>
      </c>
      <c r="L3799" t="s">
        <v>24</v>
      </c>
      <c r="M3799" t="s">
        <v>24</v>
      </c>
      <c r="N3799">
        <v>38</v>
      </c>
      <c r="O3799">
        <v>2</v>
      </c>
    </row>
    <row r="3800" spans="1:15">
      <c r="A3800" t="s">
        <v>19301</v>
      </c>
      <c r="B3800" t="s">
        <v>16</v>
      </c>
      <c r="C3800" t="s">
        <v>45</v>
      </c>
      <c r="D3800" t="s">
        <v>1941</v>
      </c>
      <c r="E3800" t="s">
        <v>19316</v>
      </c>
      <c r="F3800" t="s">
        <v>19317</v>
      </c>
      <c r="G3800" t="s">
        <v>19318</v>
      </c>
      <c r="H3800" s="1" t="s">
        <v>19319</v>
      </c>
      <c r="I3800" s="1" t="s">
        <v>19320</v>
      </c>
      <c r="J3800">
        <v>17</v>
      </c>
      <c r="K3800" t="s">
        <v>24</v>
      </c>
      <c r="L3800" t="s">
        <v>24</v>
      </c>
      <c r="M3800" t="s">
        <v>24</v>
      </c>
      <c r="N3800">
        <v>20</v>
      </c>
      <c r="O3800">
        <v>3</v>
      </c>
    </row>
    <row r="3801" spans="1:15">
      <c r="A3801" t="s">
        <v>19321</v>
      </c>
      <c r="B3801" t="s">
        <v>16</v>
      </c>
      <c r="C3801" t="s">
        <v>45</v>
      </c>
      <c r="D3801" t="s">
        <v>1941</v>
      </c>
      <c r="E3801" t="s">
        <v>19322</v>
      </c>
      <c r="F3801" t="s">
        <v>19323</v>
      </c>
      <c r="G3801" t="s">
        <v>19324</v>
      </c>
      <c r="H3801" s="1" t="s">
        <v>19325</v>
      </c>
      <c r="I3801" s="1" t="s">
        <v>19326</v>
      </c>
      <c r="J3801">
        <v>3</v>
      </c>
      <c r="K3801" t="s">
        <v>24</v>
      </c>
      <c r="L3801" t="s">
        <v>24</v>
      </c>
      <c r="M3801" t="s">
        <v>24</v>
      </c>
      <c r="N3801">
        <v>3</v>
      </c>
      <c r="O3801" t="s">
        <v>24</v>
      </c>
    </row>
    <row r="3802" spans="1:15">
      <c r="A3802" t="s">
        <v>19327</v>
      </c>
      <c r="B3802" t="s">
        <v>16</v>
      </c>
      <c r="C3802" t="s">
        <v>45</v>
      </c>
      <c r="D3802" t="s">
        <v>1941</v>
      </c>
      <c r="E3802" t="s">
        <v>19328</v>
      </c>
      <c r="F3802" t="s">
        <v>19329</v>
      </c>
      <c r="G3802" t="s">
        <v>19330</v>
      </c>
      <c r="H3802" s="1" t="s">
        <v>3627</v>
      </c>
      <c r="I3802" s="1" t="s">
        <v>19331</v>
      </c>
      <c r="J3802">
        <v>10</v>
      </c>
      <c r="K3802" t="s">
        <v>24</v>
      </c>
      <c r="L3802" t="s">
        <v>24</v>
      </c>
      <c r="M3802" t="s">
        <v>24</v>
      </c>
      <c r="N3802">
        <v>12</v>
      </c>
      <c r="O3802" t="s">
        <v>24</v>
      </c>
    </row>
    <row r="3803" spans="1:15">
      <c r="A3803" t="s">
        <v>19332</v>
      </c>
      <c r="B3803" t="s">
        <v>16</v>
      </c>
      <c r="C3803" t="s">
        <v>45</v>
      </c>
      <c r="D3803" t="s">
        <v>1941</v>
      </c>
      <c r="E3803" t="s">
        <v>19333</v>
      </c>
      <c r="F3803" t="s">
        <v>19334</v>
      </c>
      <c r="G3803" t="s">
        <v>19335</v>
      </c>
      <c r="H3803" s="1" t="s">
        <v>19336</v>
      </c>
      <c r="I3803" s="1" t="s">
        <v>19337</v>
      </c>
      <c r="J3803">
        <v>1</v>
      </c>
      <c r="K3803" t="s">
        <v>24</v>
      </c>
      <c r="L3803" t="s">
        <v>24</v>
      </c>
      <c r="M3803" t="s">
        <v>24</v>
      </c>
      <c r="N3803">
        <v>1</v>
      </c>
      <c r="O3803" t="s">
        <v>24</v>
      </c>
    </row>
    <row r="3804" spans="1:15">
      <c r="A3804" t="s">
        <v>19332</v>
      </c>
      <c r="B3804" t="s">
        <v>16</v>
      </c>
      <c r="C3804" t="s">
        <v>45</v>
      </c>
      <c r="D3804" t="s">
        <v>1941</v>
      </c>
      <c r="E3804" t="s">
        <v>19338</v>
      </c>
      <c r="F3804" t="s">
        <v>19339</v>
      </c>
      <c r="G3804" t="s">
        <v>19340</v>
      </c>
      <c r="H3804" s="1" t="s">
        <v>19341</v>
      </c>
      <c r="I3804" s="1" t="s">
        <v>19342</v>
      </c>
      <c r="J3804">
        <v>1</v>
      </c>
      <c r="K3804" t="s">
        <v>24</v>
      </c>
      <c r="L3804" t="s">
        <v>24</v>
      </c>
      <c r="M3804" t="s">
        <v>24</v>
      </c>
      <c r="N3804">
        <v>1</v>
      </c>
      <c r="O3804" t="s">
        <v>24</v>
      </c>
    </row>
    <row r="3805" spans="1:15">
      <c r="A3805" t="s">
        <v>19332</v>
      </c>
      <c r="B3805" t="s">
        <v>16</v>
      </c>
      <c r="C3805" t="s">
        <v>45</v>
      </c>
      <c r="D3805" t="s">
        <v>1941</v>
      </c>
      <c r="E3805" t="s">
        <v>19343</v>
      </c>
      <c r="F3805" t="s">
        <v>19344</v>
      </c>
      <c r="G3805" t="s">
        <v>19345</v>
      </c>
      <c r="H3805" s="1" t="s">
        <v>19346</v>
      </c>
      <c r="I3805" s="1" t="s">
        <v>19347</v>
      </c>
      <c r="J3805">
        <v>6</v>
      </c>
      <c r="K3805" t="s">
        <v>24</v>
      </c>
      <c r="L3805" t="s">
        <v>24</v>
      </c>
      <c r="M3805" t="s">
        <v>24</v>
      </c>
      <c r="N3805">
        <v>6</v>
      </c>
      <c r="O3805" t="s">
        <v>24</v>
      </c>
    </row>
    <row r="3806" spans="1:15">
      <c r="A3806" t="s">
        <v>19348</v>
      </c>
      <c r="B3806" t="s">
        <v>16</v>
      </c>
      <c r="C3806" t="s">
        <v>45</v>
      </c>
      <c r="D3806" t="s">
        <v>1941</v>
      </c>
      <c r="E3806" t="s">
        <v>19349</v>
      </c>
      <c r="F3806" t="s">
        <v>19350</v>
      </c>
      <c r="G3806" t="s">
        <v>19351</v>
      </c>
      <c r="H3806" s="1" t="s">
        <v>19352</v>
      </c>
      <c r="I3806" s="1" t="s">
        <v>19353</v>
      </c>
      <c r="J3806">
        <v>29</v>
      </c>
      <c r="K3806" t="s">
        <v>24</v>
      </c>
      <c r="L3806" t="s">
        <v>24</v>
      </c>
      <c r="M3806" t="s">
        <v>24</v>
      </c>
      <c r="N3806">
        <v>35</v>
      </c>
      <c r="O3806">
        <v>6</v>
      </c>
    </row>
    <row r="3807" spans="1:15">
      <c r="A3807" t="s">
        <v>19348</v>
      </c>
      <c r="B3807" t="s">
        <v>16</v>
      </c>
      <c r="C3807" t="s">
        <v>45</v>
      </c>
      <c r="D3807" t="s">
        <v>1941</v>
      </c>
      <c r="E3807" t="s">
        <v>19354</v>
      </c>
      <c r="F3807" t="s">
        <v>19355</v>
      </c>
      <c r="G3807" t="s">
        <v>19356</v>
      </c>
      <c r="H3807" s="1" t="s">
        <v>19357</v>
      </c>
      <c r="I3807" s="1" t="s">
        <v>19358</v>
      </c>
      <c r="J3807">
        <v>37</v>
      </c>
      <c r="K3807" t="s">
        <v>24</v>
      </c>
      <c r="L3807" t="s">
        <v>24</v>
      </c>
      <c r="M3807" t="s">
        <v>24</v>
      </c>
      <c r="N3807">
        <v>43</v>
      </c>
      <c r="O3807">
        <v>6</v>
      </c>
    </row>
    <row r="3808" spans="1:15">
      <c r="A3808" t="s">
        <v>19348</v>
      </c>
      <c r="B3808" t="s">
        <v>16</v>
      </c>
      <c r="C3808" t="s">
        <v>45</v>
      </c>
      <c r="D3808" t="s">
        <v>1941</v>
      </c>
      <c r="E3808" t="s">
        <v>19359</v>
      </c>
      <c r="F3808" t="s">
        <v>19360</v>
      </c>
      <c r="G3808" t="s">
        <v>19361</v>
      </c>
      <c r="H3808" s="1" t="s">
        <v>19362</v>
      </c>
      <c r="I3808" s="1" t="s">
        <v>19363</v>
      </c>
      <c r="J3808">
        <v>14</v>
      </c>
      <c r="K3808" t="s">
        <v>24</v>
      </c>
      <c r="L3808" t="s">
        <v>24</v>
      </c>
      <c r="M3808" t="s">
        <v>24</v>
      </c>
      <c r="N3808">
        <v>14</v>
      </c>
      <c r="O3808" t="s">
        <v>24</v>
      </c>
    </row>
    <row r="3809" spans="1:15">
      <c r="A3809" t="s">
        <v>19348</v>
      </c>
      <c r="B3809" t="s">
        <v>16</v>
      </c>
      <c r="C3809" t="s">
        <v>45</v>
      </c>
      <c r="D3809" t="s">
        <v>1941</v>
      </c>
      <c r="E3809" t="s">
        <v>19364</v>
      </c>
      <c r="F3809" t="s">
        <v>19365</v>
      </c>
      <c r="G3809" t="s">
        <v>19366</v>
      </c>
      <c r="H3809" s="1" t="s">
        <v>19367</v>
      </c>
      <c r="I3809" s="1" t="s">
        <v>19368</v>
      </c>
      <c r="J3809">
        <v>20</v>
      </c>
      <c r="K3809" t="s">
        <v>24</v>
      </c>
      <c r="L3809" t="s">
        <v>24</v>
      </c>
      <c r="M3809" t="s">
        <v>24</v>
      </c>
      <c r="N3809">
        <v>21</v>
      </c>
      <c r="O3809">
        <v>1</v>
      </c>
    </row>
    <row r="3810" spans="1:15">
      <c r="A3810" t="s">
        <v>19369</v>
      </c>
      <c r="B3810" t="s">
        <v>16</v>
      </c>
      <c r="C3810" t="s">
        <v>45</v>
      </c>
      <c r="D3810" t="s">
        <v>1941</v>
      </c>
      <c r="E3810" t="s">
        <v>19370</v>
      </c>
      <c r="F3810" t="s">
        <v>19371</v>
      </c>
      <c r="G3810" t="s">
        <v>19372</v>
      </c>
      <c r="H3810" s="1" t="s">
        <v>19373</v>
      </c>
      <c r="I3810" s="1" t="s">
        <v>19374</v>
      </c>
      <c r="J3810">
        <v>18</v>
      </c>
      <c r="K3810" t="s">
        <v>24</v>
      </c>
      <c r="L3810" t="s">
        <v>24</v>
      </c>
      <c r="M3810" t="s">
        <v>24</v>
      </c>
      <c r="N3810">
        <v>19</v>
      </c>
      <c r="O3810">
        <v>1</v>
      </c>
    </row>
    <row r="3811" spans="1:15">
      <c r="A3811" t="s">
        <v>19369</v>
      </c>
      <c r="B3811" t="s">
        <v>16</v>
      </c>
      <c r="C3811" t="s">
        <v>45</v>
      </c>
      <c r="D3811" t="s">
        <v>1941</v>
      </c>
      <c r="E3811" t="s">
        <v>19375</v>
      </c>
      <c r="F3811" t="s">
        <v>19376</v>
      </c>
      <c r="G3811" t="s">
        <v>19377</v>
      </c>
      <c r="H3811" s="1" t="s">
        <v>19378</v>
      </c>
      <c r="I3811" s="1" t="s">
        <v>19379</v>
      </c>
      <c r="J3811">
        <v>30</v>
      </c>
      <c r="K3811" t="s">
        <v>24</v>
      </c>
      <c r="L3811" t="s">
        <v>24</v>
      </c>
      <c r="M3811" t="s">
        <v>24</v>
      </c>
      <c r="N3811">
        <v>32</v>
      </c>
      <c r="O3811">
        <v>2</v>
      </c>
    </row>
    <row r="3812" spans="1:15">
      <c r="A3812" t="s">
        <v>19369</v>
      </c>
      <c r="B3812" t="s">
        <v>16</v>
      </c>
      <c r="C3812" t="s">
        <v>45</v>
      </c>
      <c r="D3812" t="s">
        <v>1941</v>
      </c>
      <c r="E3812" t="s">
        <v>19380</v>
      </c>
      <c r="F3812" t="s">
        <v>19381</v>
      </c>
      <c r="G3812" t="s">
        <v>19382</v>
      </c>
      <c r="H3812" s="1" t="s">
        <v>19383</v>
      </c>
      <c r="I3812" s="1" t="s">
        <v>19384</v>
      </c>
      <c r="J3812">
        <v>4</v>
      </c>
      <c r="K3812" t="s">
        <v>24</v>
      </c>
      <c r="L3812" t="s">
        <v>24</v>
      </c>
      <c r="M3812" t="s">
        <v>24</v>
      </c>
      <c r="N3812">
        <v>4</v>
      </c>
      <c r="O3812" t="s">
        <v>24</v>
      </c>
    </row>
    <row r="3813" spans="1:15">
      <c r="A3813" t="s">
        <v>19369</v>
      </c>
      <c r="B3813" t="s">
        <v>16</v>
      </c>
      <c r="C3813" t="s">
        <v>45</v>
      </c>
      <c r="D3813" t="s">
        <v>1941</v>
      </c>
      <c r="E3813" t="s">
        <v>19385</v>
      </c>
      <c r="F3813" t="s">
        <v>19386</v>
      </c>
      <c r="G3813" t="s">
        <v>19387</v>
      </c>
      <c r="H3813" s="1" t="s">
        <v>19388</v>
      </c>
      <c r="I3813" s="1" t="s">
        <v>19389</v>
      </c>
      <c r="J3813">
        <v>19</v>
      </c>
      <c r="K3813" t="s">
        <v>24</v>
      </c>
      <c r="L3813" t="s">
        <v>24</v>
      </c>
      <c r="M3813" t="s">
        <v>24</v>
      </c>
      <c r="N3813">
        <v>19</v>
      </c>
      <c r="O3813" t="s">
        <v>24</v>
      </c>
    </row>
    <row r="3814" spans="1:15">
      <c r="A3814" t="s">
        <v>19369</v>
      </c>
      <c r="B3814" t="s">
        <v>16</v>
      </c>
      <c r="C3814" t="s">
        <v>45</v>
      </c>
      <c r="D3814" t="s">
        <v>1941</v>
      </c>
      <c r="E3814" t="s">
        <v>19390</v>
      </c>
      <c r="F3814" t="s">
        <v>19391</v>
      </c>
      <c r="G3814" t="s">
        <v>19392</v>
      </c>
      <c r="H3814" s="1" t="s">
        <v>19393</v>
      </c>
      <c r="I3814" s="1" t="s">
        <v>19394</v>
      </c>
      <c r="J3814">
        <v>18</v>
      </c>
      <c r="K3814" t="s">
        <v>24</v>
      </c>
      <c r="L3814" t="s">
        <v>24</v>
      </c>
      <c r="M3814" t="s">
        <v>24</v>
      </c>
      <c r="N3814">
        <v>19</v>
      </c>
      <c r="O3814">
        <v>1</v>
      </c>
    </row>
    <row r="3815" spans="1:15">
      <c r="A3815" t="s">
        <v>19395</v>
      </c>
      <c r="B3815" t="s">
        <v>16</v>
      </c>
      <c r="C3815" t="s">
        <v>45</v>
      </c>
      <c r="D3815" t="s">
        <v>1941</v>
      </c>
      <c r="E3815" t="s">
        <v>19396</v>
      </c>
      <c r="F3815" t="s">
        <v>19397</v>
      </c>
      <c r="G3815" t="s">
        <v>19398</v>
      </c>
      <c r="H3815" s="1" t="s">
        <v>19399</v>
      </c>
      <c r="I3815" s="1" t="s">
        <v>19400</v>
      </c>
      <c r="J3815">
        <v>3</v>
      </c>
      <c r="K3815" t="s">
        <v>24</v>
      </c>
      <c r="L3815" t="s">
        <v>24</v>
      </c>
      <c r="M3815" t="s">
        <v>24</v>
      </c>
      <c r="N3815">
        <v>3</v>
      </c>
      <c r="O3815" t="s">
        <v>24</v>
      </c>
    </row>
    <row r="3816" spans="1:15">
      <c r="A3816" t="s">
        <v>19401</v>
      </c>
      <c r="B3816" t="s">
        <v>16</v>
      </c>
      <c r="C3816" t="s">
        <v>45</v>
      </c>
      <c r="D3816" t="s">
        <v>1941</v>
      </c>
      <c r="E3816" t="s">
        <v>19402</v>
      </c>
      <c r="F3816" t="s">
        <v>19403</v>
      </c>
      <c r="G3816" t="s">
        <v>19404</v>
      </c>
      <c r="H3816" s="1">
        <v>13575</v>
      </c>
      <c r="I3816" s="1" t="s">
        <v>19405</v>
      </c>
      <c r="J3816">
        <v>3</v>
      </c>
      <c r="K3816" t="s">
        <v>24</v>
      </c>
      <c r="L3816" t="s">
        <v>24</v>
      </c>
      <c r="M3816" t="s">
        <v>24</v>
      </c>
      <c r="N3816">
        <v>3</v>
      </c>
      <c r="O3816" t="s">
        <v>24</v>
      </c>
    </row>
    <row r="3817" spans="1:15">
      <c r="A3817" t="s">
        <v>19406</v>
      </c>
      <c r="B3817" t="s">
        <v>16</v>
      </c>
      <c r="C3817" t="s">
        <v>45</v>
      </c>
      <c r="D3817" t="s">
        <v>1941</v>
      </c>
      <c r="E3817" t="s">
        <v>19407</v>
      </c>
      <c r="F3817" t="s">
        <v>19408</v>
      </c>
      <c r="G3817" t="s">
        <v>19409</v>
      </c>
      <c r="H3817" s="1" t="s">
        <v>19410</v>
      </c>
      <c r="I3817" s="1" t="s">
        <v>19411</v>
      </c>
      <c r="J3817">
        <v>2</v>
      </c>
      <c r="K3817" t="s">
        <v>24</v>
      </c>
      <c r="L3817" t="s">
        <v>24</v>
      </c>
      <c r="M3817" t="s">
        <v>24</v>
      </c>
      <c r="N3817">
        <v>2</v>
      </c>
      <c r="O3817" t="s">
        <v>24</v>
      </c>
    </row>
    <row r="3818" spans="1:15">
      <c r="A3818" t="s">
        <v>19412</v>
      </c>
      <c r="B3818" t="s">
        <v>16</v>
      </c>
      <c r="C3818" t="s">
        <v>45</v>
      </c>
      <c r="D3818" t="s">
        <v>1941</v>
      </c>
      <c r="E3818" t="s">
        <v>19413</v>
      </c>
      <c r="F3818" t="s">
        <v>19414</v>
      </c>
      <c r="G3818" t="s">
        <v>19415</v>
      </c>
      <c r="H3818" s="1" t="s">
        <v>19416</v>
      </c>
      <c r="I3818" s="1" t="s">
        <v>19417</v>
      </c>
      <c r="J3818">
        <v>1</v>
      </c>
      <c r="K3818" t="s">
        <v>24</v>
      </c>
      <c r="L3818" t="s">
        <v>24</v>
      </c>
      <c r="M3818" t="s">
        <v>24</v>
      </c>
      <c r="N3818">
        <v>1</v>
      </c>
      <c r="O3818" t="s">
        <v>24</v>
      </c>
    </row>
    <row r="3819" spans="1:15">
      <c r="A3819" t="s">
        <v>19418</v>
      </c>
      <c r="B3819" t="s">
        <v>16</v>
      </c>
      <c r="C3819" t="s">
        <v>45</v>
      </c>
      <c r="D3819" t="s">
        <v>1941</v>
      </c>
      <c r="E3819" t="s">
        <v>19419</v>
      </c>
      <c r="F3819" t="s">
        <v>19420</v>
      </c>
      <c r="G3819" t="s">
        <v>19421</v>
      </c>
      <c r="H3819" s="1" t="s">
        <v>19422</v>
      </c>
      <c r="I3819" s="1" t="s">
        <v>19423</v>
      </c>
      <c r="J3819">
        <v>26</v>
      </c>
      <c r="K3819" t="s">
        <v>24</v>
      </c>
      <c r="L3819" t="s">
        <v>24</v>
      </c>
      <c r="M3819" t="s">
        <v>24</v>
      </c>
      <c r="N3819">
        <v>27</v>
      </c>
      <c r="O3819">
        <v>1</v>
      </c>
    </row>
    <row r="3820" spans="1:15">
      <c r="A3820" t="s">
        <v>19424</v>
      </c>
      <c r="B3820" t="s">
        <v>16</v>
      </c>
      <c r="C3820" t="s">
        <v>45</v>
      </c>
      <c r="D3820" t="s">
        <v>1941</v>
      </c>
      <c r="E3820" t="s">
        <v>19425</v>
      </c>
      <c r="F3820" t="s">
        <v>19426</v>
      </c>
      <c r="G3820" t="s">
        <v>19427</v>
      </c>
      <c r="H3820" s="1" t="s">
        <v>19428</v>
      </c>
      <c r="I3820" s="1" t="s">
        <v>19429</v>
      </c>
      <c r="J3820">
        <v>38</v>
      </c>
      <c r="K3820" t="s">
        <v>24</v>
      </c>
      <c r="L3820" t="s">
        <v>24</v>
      </c>
      <c r="M3820" t="s">
        <v>24</v>
      </c>
      <c r="N3820">
        <v>45</v>
      </c>
      <c r="O3820">
        <v>7</v>
      </c>
    </row>
    <row r="3821" spans="1:15">
      <c r="A3821" t="s">
        <v>19430</v>
      </c>
      <c r="B3821" t="s">
        <v>16</v>
      </c>
      <c r="C3821" t="s">
        <v>45</v>
      </c>
      <c r="D3821" t="s">
        <v>1941</v>
      </c>
      <c r="E3821" t="s">
        <v>19431</v>
      </c>
      <c r="F3821" t="s">
        <v>19432</v>
      </c>
      <c r="G3821" t="s">
        <v>19433</v>
      </c>
      <c r="H3821" s="1" t="s">
        <v>19434</v>
      </c>
      <c r="I3821" s="1" t="s">
        <v>19435</v>
      </c>
      <c r="J3821">
        <v>42</v>
      </c>
      <c r="K3821" t="s">
        <v>24</v>
      </c>
      <c r="L3821" t="s">
        <v>24</v>
      </c>
      <c r="M3821" t="s">
        <v>24</v>
      </c>
      <c r="N3821">
        <v>43</v>
      </c>
      <c r="O3821">
        <v>1</v>
      </c>
    </row>
    <row r="3822" spans="1:15">
      <c r="A3822" t="s">
        <v>19430</v>
      </c>
      <c r="B3822" t="s">
        <v>16</v>
      </c>
      <c r="C3822" t="s">
        <v>45</v>
      </c>
      <c r="D3822" t="s">
        <v>1941</v>
      </c>
      <c r="E3822" t="s">
        <v>19436</v>
      </c>
      <c r="F3822" t="s">
        <v>19437</v>
      </c>
      <c r="G3822" t="s">
        <v>19438</v>
      </c>
      <c r="H3822" s="1" t="s">
        <v>19439</v>
      </c>
      <c r="I3822" s="1" t="s">
        <v>19440</v>
      </c>
      <c r="J3822">
        <v>23</v>
      </c>
      <c r="K3822" t="s">
        <v>24</v>
      </c>
      <c r="L3822" t="s">
        <v>24</v>
      </c>
      <c r="M3822" t="s">
        <v>24</v>
      </c>
      <c r="N3822">
        <v>24</v>
      </c>
      <c r="O3822">
        <v>1</v>
      </c>
    </row>
    <row r="3823" spans="1:15">
      <c r="A3823" t="s">
        <v>19430</v>
      </c>
      <c r="B3823" t="s">
        <v>16</v>
      </c>
      <c r="C3823" t="s">
        <v>45</v>
      </c>
      <c r="D3823" t="s">
        <v>1941</v>
      </c>
      <c r="E3823" t="s">
        <v>19441</v>
      </c>
      <c r="F3823" t="s">
        <v>19442</v>
      </c>
      <c r="G3823" t="s">
        <v>19443</v>
      </c>
      <c r="H3823" s="1" t="s">
        <v>19444</v>
      </c>
      <c r="I3823" s="1" t="s">
        <v>19445</v>
      </c>
      <c r="J3823">
        <v>32</v>
      </c>
      <c r="K3823" t="s">
        <v>24</v>
      </c>
      <c r="L3823" t="s">
        <v>24</v>
      </c>
      <c r="M3823" t="s">
        <v>24</v>
      </c>
      <c r="N3823">
        <v>39</v>
      </c>
      <c r="O3823">
        <v>7</v>
      </c>
    </row>
    <row r="3824" spans="1:15">
      <c r="A3824" t="s">
        <v>19430</v>
      </c>
      <c r="B3824" t="s">
        <v>16</v>
      </c>
      <c r="C3824" t="s">
        <v>45</v>
      </c>
      <c r="D3824" t="s">
        <v>1941</v>
      </c>
      <c r="E3824" t="s">
        <v>19446</v>
      </c>
      <c r="F3824" t="s">
        <v>19447</v>
      </c>
      <c r="G3824" t="s">
        <v>19448</v>
      </c>
      <c r="H3824" s="1" t="s">
        <v>19449</v>
      </c>
      <c r="I3824" s="1" t="s">
        <v>19450</v>
      </c>
      <c r="J3824">
        <v>13</v>
      </c>
      <c r="K3824" t="s">
        <v>24</v>
      </c>
      <c r="L3824" t="s">
        <v>24</v>
      </c>
      <c r="M3824" t="s">
        <v>24</v>
      </c>
      <c r="N3824">
        <v>14</v>
      </c>
      <c r="O3824">
        <v>1</v>
      </c>
    </row>
    <row r="3825" spans="1:15">
      <c r="A3825" t="s">
        <v>19451</v>
      </c>
      <c r="B3825" t="s">
        <v>16</v>
      </c>
      <c r="C3825" t="s">
        <v>45</v>
      </c>
      <c r="D3825" t="s">
        <v>1941</v>
      </c>
      <c r="E3825" t="s">
        <v>19452</v>
      </c>
      <c r="F3825" t="s">
        <v>19453</v>
      </c>
      <c r="G3825" t="s">
        <v>19454</v>
      </c>
      <c r="H3825" s="1" t="s">
        <v>19455</v>
      </c>
      <c r="I3825" s="1" t="s">
        <v>19456</v>
      </c>
      <c r="J3825">
        <v>88</v>
      </c>
      <c r="K3825" t="s">
        <v>24</v>
      </c>
      <c r="L3825" t="s">
        <v>24</v>
      </c>
      <c r="M3825" t="s">
        <v>24</v>
      </c>
      <c r="N3825">
        <v>88</v>
      </c>
      <c r="O3825" t="s">
        <v>24</v>
      </c>
    </row>
    <row r="3826" spans="1:15">
      <c r="A3826" t="s">
        <v>19457</v>
      </c>
      <c r="B3826" t="s">
        <v>16</v>
      </c>
      <c r="C3826" t="s">
        <v>45</v>
      </c>
      <c r="D3826" t="s">
        <v>1941</v>
      </c>
      <c r="E3826" t="s">
        <v>19458</v>
      </c>
      <c r="F3826" t="s">
        <v>19459</v>
      </c>
      <c r="G3826" t="s">
        <v>19460</v>
      </c>
      <c r="H3826" s="1" t="s">
        <v>1463</v>
      </c>
      <c r="I3826" s="1" t="s">
        <v>19461</v>
      </c>
      <c r="J3826">
        <v>7</v>
      </c>
      <c r="K3826" t="s">
        <v>24</v>
      </c>
      <c r="L3826" t="s">
        <v>24</v>
      </c>
      <c r="M3826" t="s">
        <v>24</v>
      </c>
      <c r="N3826">
        <v>7</v>
      </c>
      <c r="O3826" t="s">
        <v>24</v>
      </c>
    </row>
    <row r="3827" spans="1:15">
      <c r="A3827" t="s">
        <v>19462</v>
      </c>
      <c r="B3827" t="s">
        <v>16</v>
      </c>
      <c r="C3827" t="s">
        <v>45</v>
      </c>
      <c r="D3827" t="s">
        <v>1941</v>
      </c>
      <c r="E3827" t="s">
        <v>19463</v>
      </c>
      <c r="F3827" t="s">
        <v>19464</v>
      </c>
      <c r="G3827" t="s">
        <v>19465</v>
      </c>
      <c r="H3827" s="1" t="s">
        <v>19466</v>
      </c>
      <c r="I3827" s="1" t="s">
        <v>19467</v>
      </c>
      <c r="J3827">
        <v>73</v>
      </c>
      <c r="K3827" t="s">
        <v>24</v>
      </c>
      <c r="L3827" t="s">
        <v>24</v>
      </c>
      <c r="M3827" t="s">
        <v>24</v>
      </c>
      <c r="N3827">
        <v>80</v>
      </c>
      <c r="O3827">
        <v>7</v>
      </c>
    </row>
    <row r="3828" spans="1:15">
      <c r="A3828" t="s">
        <v>19468</v>
      </c>
      <c r="B3828" t="s">
        <v>16</v>
      </c>
      <c r="C3828" t="s">
        <v>45</v>
      </c>
      <c r="D3828" t="s">
        <v>1941</v>
      </c>
      <c r="E3828" t="s">
        <v>66</v>
      </c>
      <c r="F3828" t="s">
        <v>19469</v>
      </c>
      <c r="G3828" t="s">
        <v>19470</v>
      </c>
      <c r="H3828" s="1" t="s">
        <v>19471</v>
      </c>
      <c r="I3828" s="1" t="s">
        <v>19472</v>
      </c>
      <c r="J3828">
        <v>57</v>
      </c>
      <c r="K3828" t="s">
        <v>24</v>
      </c>
      <c r="L3828" t="s">
        <v>24</v>
      </c>
      <c r="M3828" t="s">
        <v>24</v>
      </c>
      <c r="N3828">
        <v>60</v>
      </c>
      <c r="O3828">
        <v>3</v>
      </c>
    </row>
    <row r="3829" spans="1:15">
      <c r="A3829" t="s">
        <v>19473</v>
      </c>
      <c r="B3829" t="s">
        <v>16</v>
      </c>
      <c r="C3829" t="s">
        <v>45</v>
      </c>
      <c r="D3829" t="s">
        <v>1941</v>
      </c>
      <c r="E3829" t="s">
        <v>66</v>
      </c>
      <c r="F3829" t="s">
        <v>19474</v>
      </c>
      <c r="G3829" t="s">
        <v>19475</v>
      </c>
      <c r="H3829" s="1" t="s">
        <v>19476</v>
      </c>
      <c r="I3829" s="1" t="s">
        <v>19477</v>
      </c>
      <c r="J3829">
        <v>147</v>
      </c>
      <c r="K3829" t="s">
        <v>24</v>
      </c>
      <c r="L3829" t="s">
        <v>24</v>
      </c>
      <c r="M3829" t="s">
        <v>24</v>
      </c>
      <c r="N3829">
        <v>158</v>
      </c>
      <c r="O3829">
        <v>11</v>
      </c>
    </row>
    <row r="3830" spans="1:15">
      <c r="A3830" t="s">
        <v>19478</v>
      </c>
      <c r="B3830" t="s">
        <v>16</v>
      </c>
      <c r="C3830" t="s">
        <v>45</v>
      </c>
      <c r="D3830" t="s">
        <v>1941</v>
      </c>
      <c r="E3830" t="s">
        <v>66</v>
      </c>
      <c r="F3830" t="s">
        <v>19479</v>
      </c>
      <c r="G3830" t="s">
        <v>19480</v>
      </c>
      <c r="H3830" s="1" t="s">
        <v>19481</v>
      </c>
      <c r="I3830" s="1" t="s">
        <v>19482</v>
      </c>
      <c r="J3830">
        <v>58</v>
      </c>
      <c r="K3830" t="s">
        <v>24</v>
      </c>
      <c r="L3830" t="s">
        <v>24</v>
      </c>
      <c r="M3830" t="s">
        <v>24</v>
      </c>
      <c r="N3830">
        <v>64</v>
      </c>
      <c r="O3830">
        <v>6</v>
      </c>
    </row>
    <row r="3831" spans="1:15">
      <c r="A3831" t="s">
        <v>19483</v>
      </c>
      <c r="B3831" t="s">
        <v>16</v>
      </c>
      <c r="C3831" t="s">
        <v>45</v>
      </c>
      <c r="D3831" t="s">
        <v>1941</v>
      </c>
      <c r="E3831" t="s">
        <v>66</v>
      </c>
      <c r="F3831" t="s">
        <v>19484</v>
      </c>
      <c r="G3831" t="s">
        <v>19485</v>
      </c>
      <c r="H3831" s="1" t="s">
        <v>19481</v>
      </c>
      <c r="I3831" s="1" t="s">
        <v>19486</v>
      </c>
      <c r="J3831">
        <v>58</v>
      </c>
      <c r="K3831" t="s">
        <v>24</v>
      </c>
      <c r="L3831" t="s">
        <v>24</v>
      </c>
      <c r="M3831" t="s">
        <v>24</v>
      </c>
      <c r="N3831">
        <v>64</v>
      </c>
      <c r="O3831">
        <v>6</v>
      </c>
    </row>
    <row r="3832" spans="1:15">
      <c r="A3832" t="s">
        <v>19487</v>
      </c>
      <c r="B3832" t="s">
        <v>16</v>
      </c>
      <c r="C3832" t="s">
        <v>45</v>
      </c>
      <c r="D3832" t="s">
        <v>1941</v>
      </c>
      <c r="E3832" t="s">
        <v>66</v>
      </c>
      <c r="F3832" t="s">
        <v>19488</v>
      </c>
      <c r="G3832" t="s">
        <v>19489</v>
      </c>
      <c r="H3832" s="1" t="s">
        <v>19490</v>
      </c>
      <c r="I3832" s="1" t="s">
        <v>19491</v>
      </c>
      <c r="J3832">
        <v>58</v>
      </c>
      <c r="K3832" t="s">
        <v>24</v>
      </c>
      <c r="L3832" t="s">
        <v>24</v>
      </c>
      <c r="M3832" t="s">
        <v>24</v>
      </c>
      <c r="N3832">
        <v>64</v>
      </c>
      <c r="O3832">
        <v>6</v>
      </c>
    </row>
    <row r="3833" spans="1:15">
      <c r="A3833" t="s">
        <v>19492</v>
      </c>
      <c r="B3833" t="s">
        <v>16</v>
      </c>
      <c r="C3833" t="s">
        <v>45</v>
      </c>
      <c r="D3833" t="s">
        <v>1941</v>
      </c>
      <c r="E3833" t="s">
        <v>19493</v>
      </c>
      <c r="F3833" t="s">
        <v>19494</v>
      </c>
      <c r="G3833" t="s">
        <v>19495</v>
      </c>
      <c r="H3833" s="1" t="s">
        <v>19496</v>
      </c>
      <c r="I3833" s="1" t="s">
        <v>19497</v>
      </c>
      <c r="J3833">
        <v>85</v>
      </c>
      <c r="K3833" t="s">
        <v>24</v>
      </c>
      <c r="L3833" t="s">
        <v>24</v>
      </c>
      <c r="M3833" t="s">
        <v>24</v>
      </c>
      <c r="N3833">
        <v>89</v>
      </c>
      <c r="O3833">
        <v>4</v>
      </c>
    </row>
    <row r="3834" spans="1:15">
      <c r="A3834" t="s">
        <v>19498</v>
      </c>
      <c r="B3834" t="s">
        <v>16</v>
      </c>
      <c r="C3834" t="s">
        <v>45</v>
      </c>
      <c r="D3834" t="s">
        <v>1941</v>
      </c>
      <c r="E3834" t="s">
        <v>19499</v>
      </c>
      <c r="F3834" t="s">
        <v>19500</v>
      </c>
      <c r="G3834" t="s">
        <v>19501</v>
      </c>
      <c r="H3834" s="1" t="s">
        <v>19502</v>
      </c>
      <c r="I3834" s="1" t="s">
        <v>19503</v>
      </c>
      <c r="J3834">
        <v>37</v>
      </c>
      <c r="K3834" t="s">
        <v>24</v>
      </c>
      <c r="L3834" t="s">
        <v>24</v>
      </c>
      <c r="M3834" t="s">
        <v>24</v>
      </c>
      <c r="N3834">
        <v>37</v>
      </c>
      <c r="O3834" t="s">
        <v>24</v>
      </c>
    </row>
    <row r="3835" spans="1:15">
      <c r="A3835" t="s">
        <v>19504</v>
      </c>
      <c r="B3835" t="s">
        <v>16</v>
      </c>
      <c r="C3835" t="s">
        <v>45</v>
      </c>
      <c r="D3835" t="s">
        <v>1941</v>
      </c>
      <c r="E3835" t="s">
        <v>19505</v>
      </c>
      <c r="F3835" t="s">
        <v>19506</v>
      </c>
      <c r="G3835" t="s">
        <v>19507</v>
      </c>
      <c r="H3835" s="1" t="s">
        <v>19508</v>
      </c>
      <c r="I3835" s="1" t="s">
        <v>19509</v>
      </c>
      <c r="J3835">
        <v>73</v>
      </c>
      <c r="K3835" t="s">
        <v>24</v>
      </c>
      <c r="L3835" t="s">
        <v>24</v>
      </c>
      <c r="M3835" t="s">
        <v>24</v>
      </c>
      <c r="N3835">
        <v>77</v>
      </c>
      <c r="O3835">
        <v>4</v>
      </c>
    </row>
    <row r="3836" spans="1:15">
      <c r="A3836" t="s">
        <v>19510</v>
      </c>
      <c r="B3836" t="s">
        <v>16</v>
      </c>
      <c r="C3836" t="s">
        <v>45</v>
      </c>
      <c r="D3836" t="s">
        <v>1941</v>
      </c>
      <c r="E3836" t="s">
        <v>19511</v>
      </c>
      <c r="F3836" t="s">
        <v>19512</v>
      </c>
      <c r="G3836" t="s">
        <v>19513</v>
      </c>
      <c r="H3836" s="1" t="s">
        <v>19514</v>
      </c>
      <c r="I3836" s="1" t="s">
        <v>19515</v>
      </c>
      <c r="J3836">
        <v>60</v>
      </c>
      <c r="K3836" t="s">
        <v>24</v>
      </c>
      <c r="L3836" t="s">
        <v>24</v>
      </c>
      <c r="M3836" t="s">
        <v>24</v>
      </c>
      <c r="N3836">
        <v>62</v>
      </c>
      <c r="O3836">
        <v>2</v>
      </c>
    </row>
    <row r="3837" spans="1:15">
      <c r="A3837" t="s">
        <v>19516</v>
      </c>
      <c r="B3837" t="s">
        <v>16</v>
      </c>
      <c r="C3837" t="s">
        <v>45</v>
      </c>
      <c r="D3837" t="s">
        <v>1941</v>
      </c>
      <c r="E3837" t="s">
        <v>19517</v>
      </c>
      <c r="F3837" t="s">
        <v>19518</v>
      </c>
      <c r="G3837" t="s">
        <v>19519</v>
      </c>
      <c r="H3837" s="1" t="s">
        <v>19520</v>
      </c>
      <c r="I3837" s="1" t="s">
        <v>19521</v>
      </c>
      <c r="J3837">
        <v>74</v>
      </c>
      <c r="K3837" t="s">
        <v>24</v>
      </c>
      <c r="L3837" t="s">
        <v>24</v>
      </c>
      <c r="M3837" t="s">
        <v>24</v>
      </c>
      <c r="N3837">
        <v>77</v>
      </c>
      <c r="O3837">
        <v>3</v>
      </c>
    </row>
    <row r="3838" spans="1:15">
      <c r="A3838" t="s">
        <v>19522</v>
      </c>
      <c r="B3838" t="s">
        <v>16</v>
      </c>
      <c r="C3838" t="s">
        <v>45</v>
      </c>
      <c r="D3838" t="s">
        <v>1941</v>
      </c>
      <c r="E3838" t="s">
        <v>676</v>
      </c>
      <c r="F3838" t="s">
        <v>19523</v>
      </c>
      <c r="G3838" t="s">
        <v>19524</v>
      </c>
      <c r="H3838" s="1" t="s">
        <v>19525</v>
      </c>
      <c r="I3838" s="1" t="s">
        <v>19526</v>
      </c>
      <c r="J3838">
        <v>82</v>
      </c>
      <c r="K3838" t="s">
        <v>24</v>
      </c>
      <c r="L3838" t="s">
        <v>24</v>
      </c>
      <c r="M3838" t="s">
        <v>24</v>
      </c>
      <c r="N3838">
        <v>88</v>
      </c>
      <c r="O3838">
        <v>6</v>
      </c>
    </row>
    <row r="3839" spans="1:15">
      <c r="A3839" t="s">
        <v>19527</v>
      </c>
      <c r="B3839" t="s">
        <v>16</v>
      </c>
      <c r="C3839" t="s">
        <v>45</v>
      </c>
      <c r="D3839" t="s">
        <v>1941</v>
      </c>
      <c r="E3839" t="s">
        <v>19528</v>
      </c>
      <c r="F3839" t="s">
        <v>19529</v>
      </c>
      <c r="G3839" t="s">
        <v>19530</v>
      </c>
      <c r="H3839" s="1" t="s">
        <v>19531</v>
      </c>
      <c r="I3839" s="1" t="s">
        <v>19532</v>
      </c>
      <c r="J3839">
        <v>51</v>
      </c>
      <c r="K3839" t="s">
        <v>24</v>
      </c>
      <c r="L3839" t="s">
        <v>24</v>
      </c>
      <c r="M3839" t="s">
        <v>24</v>
      </c>
      <c r="N3839">
        <v>53</v>
      </c>
      <c r="O3839">
        <v>2</v>
      </c>
    </row>
    <row r="3840" spans="1:15">
      <c r="A3840" t="s">
        <v>19533</v>
      </c>
      <c r="B3840" t="s">
        <v>16</v>
      </c>
      <c r="C3840" t="s">
        <v>45</v>
      </c>
      <c r="D3840" t="s">
        <v>1941</v>
      </c>
      <c r="E3840" t="s">
        <v>19534</v>
      </c>
      <c r="F3840" t="s">
        <v>19535</v>
      </c>
      <c r="G3840" t="s">
        <v>19536</v>
      </c>
      <c r="H3840" s="1" t="s">
        <v>19531</v>
      </c>
      <c r="I3840" s="1" t="s">
        <v>19537</v>
      </c>
      <c r="J3840">
        <v>52</v>
      </c>
      <c r="K3840" t="s">
        <v>24</v>
      </c>
      <c r="L3840" t="s">
        <v>24</v>
      </c>
      <c r="M3840" t="s">
        <v>24</v>
      </c>
      <c r="N3840">
        <v>53</v>
      </c>
      <c r="O3840">
        <v>1</v>
      </c>
    </row>
    <row r="3841" spans="1:15">
      <c r="A3841" t="s">
        <v>19538</v>
      </c>
      <c r="B3841" t="s">
        <v>16</v>
      </c>
      <c r="C3841" t="s">
        <v>45</v>
      </c>
      <c r="D3841" t="s">
        <v>1941</v>
      </c>
      <c r="E3841" t="s">
        <v>19539</v>
      </c>
      <c r="F3841" t="s">
        <v>19540</v>
      </c>
      <c r="G3841" t="s">
        <v>19541</v>
      </c>
      <c r="H3841" s="1" t="s">
        <v>19542</v>
      </c>
      <c r="I3841" s="1" t="s">
        <v>19543</v>
      </c>
      <c r="J3841">
        <v>56</v>
      </c>
      <c r="K3841" t="s">
        <v>24</v>
      </c>
      <c r="L3841" t="s">
        <v>24</v>
      </c>
      <c r="M3841" t="s">
        <v>24</v>
      </c>
      <c r="N3841">
        <v>61</v>
      </c>
      <c r="O3841">
        <v>5</v>
      </c>
    </row>
    <row r="3842" spans="1:15">
      <c r="A3842" t="s">
        <v>19544</v>
      </c>
      <c r="B3842" t="s">
        <v>16</v>
      </c>
      <c r="C3842" t="s">
        <v>76</v>
      </c>
      <c r="D3842" t="s">
        <v>77</v>
      </c>
      <c r="E3842" t="s">
        <v>66</v>
      </c>
      <c r="F3842" t="s">
        <v>19545</v>
      </c>
      <c r="G3842" t="s">
        <v>19546</v>
      </c>
      <c r="H3842" s="1" t="s">
        <v>19547</v>
      </c>
      <c r="I3842" s="1" t="s">
        <v>19548</v>
      </c>
      <c r="J3842">
        <v>55</v>
      </c>
      <c r="K3842" t="s">
        <v>24</v>
      </c>
      <c r="L3842" t="s">
        <v>24</v>
      </c>
      <c r="M3842" t="s">
        <v>24</v>
      </c>
      <c r="N3842">
        <v>59</v>
      </c>
      <c r="O3842">
        <v>4</v>
      </c>
    </row>
    <row r="3843" spans="1:15">
      <c r="A3843" t="s">
        <v>19549</v>
      </c>
      <c r="B3843" t="s">
        <v>16</v>
      </c>
      <c r="C3843" t="s">
        <v>76</v>
      </c>
      <c r="D3843" t="s">
        <v>199</v>
      </c>
      <c r="E3843" t="s">
        <v>19550</v>
      </c>
      <c r="F3843" t="s">
        <v>19551</v>
      </c>
      <c r="G3843" t="s">
        <v>19552</v>
      </c>
      <c r="H3843" s="1" t="s">
        <v>19553</v>
      </c>
      <c r="I3843" s="1" t="s">
        <v>19554</v>
      </c>
      <c r="J3843">
        <v>80</v>
      </c>
      <c r="K3843" t="s">
        <v>24</v>
      </c>
      <c r="L3843" t="s">
        <v>24</v>
      </c>
      <c r="M3843" t="s">
        <v>24</v>
      </c>
      <c r="N3843">
        <v>83</v>
      </c>
      <c r="O3843">
        <v>3</v>
      </c>
    </row>
    <row r="3844" spans="1:15">
      <c r="A3844" t="s">
        <v>19549</v>
      </c>
      <c r="B3844" t="s">
        <v>16</v>
      </c>
      <c r="C3844" t="s">
        <v>76</v>
      </c>
      <c r="D3844" t="s">
        <v>199</v>
      </c>
      <c r="E3844" t="s">
        <v>19555</v>
      </c>
      <c r="F3844" t="s">
        <v>19556</v>
      </c>
      <c r="G3844" t="s">
        <v>19557</v>
      </c>
      <c r="H3844" s="1" t="s">
        <v>19558</v>
      </c>
      <c r="I3844" s="1" t="s">
        <v>19559</v>
      </c>
      <c r="J3844">
        <v>86</v>
      </c>
      <c r="K3844" t="s">
        <v>24</v>
      </c>
      <c r="L3844" t="s">
        <v>24</v>
      </c>
      <c r="M3844" t="s">
        <v>24</v>
      </c>
      <c r="N3844">
        <v>86</v>
      </c>
      <c r="O3844" t="s">
        <v>24</v>
      </c>
    </row>
    <row r="3845" spans="1:15">
      <c r="A3845" t="s">
        <v>19560</v>
      </c>
      <c r="B3845" t="s">
        <v>16</v>
      </c>
      <c r="C3845" t="s">
        <v>45</v>
      </c>
      <c r="D3845" t="s">
        <v>1941</v>
      </c>
      <c r="E3845" t="s">
        <v>19561</v>
      </c>
      <c r="F3845" t="s">
        <v>19562</v>
      </c>
      <c r="G3845" t="s">
        <v>19563</v>
      </c>
      <c r="H3845" s="1" t="s">
        <v>19564</v>
      </c>
      <c r="I3845" s="1" t="s">
        <v>19565</v>
      </c>
      <c r="J3845">
        <v>23</v>
      </c>
      <c r="K3845" t="s">
        <v>24</v>
      </c>
      <c r="L3845" t="s">
        <v>24</v>
      </c>
      <c r="M3845" t="s">
        <v>24</v>
      </c>
      <c r="N3845">
        <v>23</v>
      </c>
      <c r="O3845" t="s">
        <v>24</v>
      </c>
    </row>
    <row r="3846" spans="1:15">
      <c r="A3846" t="s">
        <v>19566</v>
      </c>
      <c r="B3846" t="s">
        <v>16</v>
      </c>
      <c r="C3846" t="s">
        <v>45</v>
      </c>
      <c r="D3846" t="s">
        <v>1941</v>
      </c>
      <c r="E3846" t="s">
        <v>19567</v>
      </c>
      <c r="F3846" t="s">
        <v>24</v>
      </c>
      <c r="G3846" t="s">
        <v>19568</v>
      </c>
      <c r="H3846" s="1" t="s">
        <v>19569</v>
      </c>
      <c r="I3846" s="1" t="s">
        <v>19570</v>
      </c>
      <c r="J3846">
        <v>187</v>
      </c>
      <c r="K3846" t="s">
        <v>24</v>
      </c>
      <c r="L3846" t="s">
        <v>24</v>
      </c>
      <c r="M3846" t="s">
        <v>24</v>
      </c>
      <c r="N3846">
        <v>187</v>
      </c>
      <c r="O3846" t="s">
        <v>24</v>
      </c>
    </row>
    <row r="3847" spans="1:15">
      <c r="A3847" t="s">
        <v>19571</v>
      </c>
      <c r="B3847" t="s">
        <v>16</v>
      </c>
      <c r="C3847" t="s">
        <v>45</v>
      </c>
      <c r="D3847" t="s">
        <v>1941</v>
      </c>
      <c r="E3847" t="s">
        <v>19572</v>
      </c>
      <c r="F3847" t="s">
        <v>19573</v>
      </c>
      <c r="G3847" t="s">
        <v>19574</v>
      </c>
      <c r="H3847" s="1" t="s">
        <v>19575</v>
      </c>
      <c r="I3847" s="1" t="s">
        <v>19576</v>
      </c>
      <c r="J3847">
        <v>84</v>
      </c>
      <c r="K3847" t="s">
        <v>24</v>
      </c>
      <c r="L3847" t="s">
        <v>24</v>
      </c>
      <c r="M3847" t="s">
        <v>24</v>
      </c>
      <c r="N3847">
        <v>84</v>
      </c>
      <c r="O3847" t="s">
        <v>24</v>
      </c>
    </row>
    <row r="3848" spans="1:15">
      <c r="A3848" t="s">
        <v>19571</v>
      </c>
      <c r="B3848" t="s">
        <v>16</v>
      </c>
      <c r="C3848" t="s">
        <v>45</v>
      </c>
      <c r="D3848" t="s">
        <v>1941</v>
      </c>
      <c r="E3848" t="s">
        <v>19577</v>
      </c>
      <c r="F3848" t="s">
        <v>19578</v>
      </c>
      <c r="G3848" t="s">
        <v>19579</v>
      </c>
      <c r="H3848" s="1" t="s">
        <v>19580</v>
      </c>
      <c r="I3848" s="1" t="s">
        <v>19581</v>
      </c>
      <c r="J3848">
        <v>2</v>
      </c>
      <c r="K3848" t="s">
        <v>24</v>
      </c>
      <c r="L3848" t="s">
        <v>24</v>
      </c>
      <c r="M3848" t="s">
        <v>24</v>
      </c>
      <c r="N3848">
        <v>2</v>
      </c>
      <c r="O3848" t="s">
        <v>24</v>
      </c>
    </row>
    <row r="3849" spans="1:15">
      <c r="A3849" t="s">
        <v>19571</v>
      </c>
      <c r="B3849" t="s">
        <v>16</v>
      </c>
      <c r="C3849" t="s">
        <v>45</v>
      </c>
      <c r="D3849" t="s">
        <v>1941</v>
      </c>
      <c r="E3849" t="s">
        <v>19582</v>
      </c>
      <c r="F3849" t="s">
        <v>19583</v>
      </c>
      <c r="G3849" t="s">
        <v>19584</v>
      </c>
      <c r="H3849" s="1" t="s">
        <v>19585</v>
      </c>
      <c r="I3849" s="1" t="s">
        <v>19586</v>
      </c>
      <c r="J3849">
        <v>3</v>
      </c>
      <c r="K3849" t="s">
        <v>24</v>
      </c>
      <c r="L3849" t="s">
        <v>24</v>
      </c>
      <c r="M3849" t="s">
        <v>24</v>
      </c>
      <c r="N3849">
        <v>3</v>
      </c>
      <c r="O3849" t="s">
        <v>24</v>
      </c>
    </row>
    <row r="3850" spans="1:15">
      <c r="A3850" t="s">
        <v>19571</v>
      </c>
      <c r="B3850" t="s">
        <v>16</v>
      </c>
      <c r="C3850" t="s">
        <v>45</v>
      </c>
      <c r="D3850" t="s">
        <v>1941</v>
      </c>
      <c r="E3850" t="s">
        <v>19587</v>
      </c>
      <c r="F3850" t="s">
        <v>19588</v>
      </c>
      <c r="G3850" t="s">
        <v>19589</v>
      </c>
      <c r="H3850" s="1" t="s">
        <v>19590</v>
      </c>
      <c r="I3850" s="1" t="s">
        <v>19591</v>
      </c>
      <c r="J3850">
        <v>5</v>
      </c>
      <c r="K3850" t="s">
        <v>24</v>
      </c>
      <c r="L3850" t="s">
        <v>24</v>
      </c>
      <c r="M3850" t="s">
        <v>24</v>
      </c>
      <c r="N3850">
        <v>5</v>
      </c>
      <c r="O3850" t="s">
        <v>24</v>
      </c>
    </row>
    <row r="3851" spans="1:15">
      <c r="A3851" t="s">
        <v>19571</v>
      </c>
      <c r="B3851" t="s">
        <v>16</v>
      </c>
      <c r="C3851" t="s">
        <v>45</v>
      </c>
      <c r="D3851" t="s">
        <v>1941</v>
      </c>
      <c r="E3851" t="s">
        <v>19592</v>
      </c>
      <c r="F3851" t="s">
        <v>19593</v>
      </c>
      <c r="G3851" t="s">
        <v>19594</v>
      </c>
      <c r="H3851" s="1" t="s">
        <v>19595</v>
      </c>
      <c r="I3851" s="1" t="s">
        <v>19596</v>
      </c>
      <c r="J3851">
        <v>5</v>
      </c>
      <c r="K3851" t="s">
        <v>24</v>
      </c>
      <c r="L3851" t="s">
        <v>24</v>
      </c>
      <c r="M3851" t="s">
        <v>24</v>
      </c>
      <c r="N3851">
        <v>5</v>
      </c>
      <c r="O3851" t="s">
        <v>24</v>
      </c>
    </row>
    <row r="3852" spans="1:15">
      <c r="A3852" t="s">
        <v>19571</v>
      </c>
      <c r="B3852" t="s">
        <v>16</v>
      </c>
      <c r="C3852" t="s">
        <v>45</v>
      </c>
      <c r="D3852" t="s">
        <v>1941</v>
      </c>
      <c r="E3852" t="s">
        <v>19597</v>
      </c>
      <c r="F3852" t="s">
        <v>19598</v>
      </c>
      <c r="G3852" t="s">
        <v>19599</v>
      </c>
      <c r="H3852" s="1" t="s">
        <v>19600</v>
      </c>
      <c r="I3852" s="1" t="s">
        <v>19601</v>
      </c>
      <c r="J3852">
        <v>16</v>
      </c>
      <c r="K3852" t="s">
        <v>24</v>
      </c>
      <c r="L3852" t="s">
        <v>24</v>
      </c>
      <c r="M3852" t="s">
        <v>24</v>
      </c>
      <c r="N3852">
        <v>16</v>
      </c>
      <c r="O3852" t="s">
        <v>24</v>
      </c>
    </row>
    <row r="3853" spans="1:15">
      <c r="A3853" t="s">
        <v>19571</v>
      </c>
      <c r="B3853" t="s">
        <v>16</v>
      </c>
      <c r="C3853" t="s">
        <v>45</v>
      </c>
      <c r="D3853" t="s">
        <v>1941</v>
      </c>
      <c r="E3853" t="s">
        <v>19602</v>
      </c>
      <c r="F3853" t="s">
        <v>19603</v>
      </c>
      <c r="G3853" t="s">
        <v>19604</v>
      </c>
      <c r="H3853" s="1" t="s">
        <v>19605</v>
      </c>
      <c r="I3853" s="1" t="s">
        <v>19606</v>
      </c>
      <c r="J3853">
        <v>5</v>
      </c>
      <c r="K3853" t="s">
        <v>24</v>
      </c>
      <c r="L3853" t="s">
        <v>24</v>
      </c>
      <c r="M3853" t="s">
        <v>24</v>
      </c>
      <c r="N3853">
        <v>5</v>
      </c>
      <c r="O3853" t="s">
        <v>24</v>
      </c>
    </row>
    <row r="3854" spans="1:15">
      <c r="A3854" t="s">
        <v>19571</v>
      </c>
      <c r="B3854" t="s">
        <v>16</v>
      </c>
      <c r="C3854" t="s">
        <v>45</v>
      </c>
      <c r="D3854" t="s">
        <v>1941</v>
      </c>
      <c r="E3854" t="s">
        <v>19607</v>
      </c>
      <c r="F3854" t="s">
        <v>19608</v>
      </c>
      <c r="G3854" t="s">
        <v>19609</v>
      </c>
      <c r="H3854" s="1" t="s">
        <v>18089</v>
      </c>
      <c r="I3854" s="1" t="s">
        <v>19610</v>
      </c>
      <c r="J3854">
        <v>3</v>
      </c>
      <c r="K3854" t="s">
        <v>24</v>
      </c>
      <c r="L3854" t="s">
        <v>24</v>
      </c>
      <c r="M3854" t="s">
        <v>24</v>
      </c>
      <c r="N3854">
        <v>3</v>
      </c>
      <c r="O3854" t="s">
        <v>24</v>
      </c>
    </row>
    <row r="3855" spans="1:15">
      <c r="A3855" t="s">
        <v>19611</v>
      </c>
      <c r="B3855" t="s">
        <v>16</v>
      </c>
      <c r="C3855" t="s">
        <v>76</v>
      </c>
      <c r="D3855" t="s">
        <v>199</v>
      </c>
      <c r="E3855" t="s">
        <v>19612</v>
      </c>
      <c r="F3855" t="s">
        <v>19613</v>
      </c>
      <c r="G3855" t="s">
        <v>19614</v>
      </c>
      <c r="H3855" s="1" t="s">
        <v>19615</v>
      </c>
      <c r="I3855" s="1" t="s">
        <v>19616</v>
      </c>
      <c r="J3855">
        <v>32</v>
      </c>
      <c r="K3855" t="s">
        <v>24</v>
      </c>
      <c r="L3855" t="s">
        <v>24</v>
      </c>
      <c r="M3855" t="s">
        <v>24</v>
      </c>
      <c r="N3855">
        <v>32</v>
      </c>
      <c r="O3855" t="s">
        <v>24</v>
      </c>
    </row>
    <row r="3856" spans="1:15">
      <c r="A3856" t="s">
        <v>19617</v>
      </c>
      <c r="B3856" t="s">
        <v>16</v>
      </c>
      <c r="C3856" t="s">
        <v>76</v>
      </c>
      <c r="D3856" t="s">
        <v>199</v>
      </c>
      <c r="E3856" t="s">
        <v>19618</v>
      </c>
      <c r="F3856" t="s">
        <v>19619</v>
      </c>
      <c r="G3856" t="s">
        <v>24</v>
      </c>
      <c r="H3856" s="1" t="s">
        <v>19620</v>
      </c>
      <c r="I3856" s="1" t="s">
        <v>19621</v>
      </c>
      <c r="J3856">
        <v>38</v>
      </c>
      <c r="K3856" t="s">
        <v>24</v>
      </c>
      <c r="L3856" t="s">
        <v>24</v>
      </c>
      <c r="M3856" t="s">
        <v>24</v>
      </c>
      <c r="N3856">
        <v>38</v>
      </c>
      <c r="O3856" t="s">
        <v>24</v>
      </c>
    </row>
    <row r="3857" spans="1:15">
      <c r="A3857" t="s">
        <v>19622</v>
      </c>
      <c r="B3857" t="s">
        <v>16</v>
      </c>
      <c r="C3857" t="s">
        <v>76</v>
      </c>
      <c r="D3857" t="s">
        <v>199</v>
      </c>
      <c r="E3857" t="s">
        <v>19623</v>
      </c>
      <c r="F3857" t="s">
        <v>19624</v>
      </c>
      <c r="G3857" t="s">
        <v>19625</v>
      </c>
      <c r="H3857" s="1" t="s">
        <v>16245</v>
      </c>
      <c r="I3857" s="1" t="s">
        <v>9437</v>
      </c>
      <c r="J3857">
        <v>2</v>
      </c>
      <c r="K3857" t="s">
        <v>24</v>
      </c>
      <c r="L3857" t="s">
        <v>24</v>
      </c>
      <c r="M3857" t="s">
        <v>24</v>
      </c>
      <c r="N3857">
        <v>2</v>
      </c>
      <c r="O3857" t="s">
        <v>24</v>
      </c>
    </row>
    <row r="3858" spans="1:15">
      <c r="A3858" t="s">
        <v>19626</v>
      </c>
      <c r="B3858" t="s">
        <v>16</v>
      </c>
      <c r="C3858" t="s">
        <v>76</v>
      </c>
      <c r="D3858" t="s">
        <v>77</v>
      </c>
      <c r="E3858" t="s">
        <v>19627</v>
      </c>
      <c r="F3858" t="s">
        <v>19628</v>
      </c>
      <c r="G3858" t="s">
        <v>19629</v>
      </c>
      <c r="H3858" s="1" t="s">
        <v>19630</v>
      </c>
      <c r="I3858" s="1" t="s">
        <v>19631</v>
      </c>
      <c r="J3858">
        <v>4</v>
      </c>
      <c r="K3858" t="s">
        <v>24</v>
      </c>
      <c r="L3858" t="s">
        <v>24</v>
      </c>
      <c r="M3858" t="s">
        <v>24</v>
      </c>
      <c r="N3858">
        <v>4</v>
      </c>
      <c r="O3858" t="s">
        <v>24</v>
      </c>
    </row>
    <row r="3859" spans="1:15">
      <c r="A3859" t="s">
        <v>19632</v>
      </c>
      <c r="B3859" t="s">
        <v>16</v>
      </c>
      <c r="C3859" t="s">
        <v>76</v>
      </c>
      <c r="D3859" t="s">
        <v>77</v>
      </c>
      <c r="E3859" t="s">
        <v>19633</v>
      </c>
      <c r="F3859" t="s">
        <v>19634</v>
      </c>
      <c r="G3859" t="s">
        <v>19635</v>
      </c>
      <c r="H3859" s="1" t="s">
        <v>19636</v>
      </c>
      <c r="I3859" s="1" t="s">
        <v>19637</v>
      </c>
      <c r="J3859">
        <v>6</v>
      </c>
      <c r="K3859" t="s">
        <v>24</v>
      </c>
      <c r="L3859" t="s">
        <v>24</v>
      </c>
      <c r="M3859" t="s">
        <v>24</v>
      </c>
      <c r="N3859">
        <v>7</v>
      </c>
      <c r="O3859" t="s">
        <v>24</v>
      </c>
    </row>
    <row r="3860" spans="1:15">
      <c r="A3860" t="s">
        <v>19626</v>
      </c>
      <c r="B3860" t="s">
        <v>16</v>
      </c>
      <c r="C3860" t="s">
        <v>76</v>
      </c>
      <c r="D3860" t="s">
        <v>77</v>
      </c>
      <c r="E3860" t="s">
        <v>19638</v>
      </c>
      <c r="F3860" t="s">
        <v>19639</v>
      </c>
      <c r="G3860" t="s">
        <v>19640</v>
      </c>
      <c r="H3860" s="1" t="s">
        <v>19641</v>
      </c>
      <c r="I3860" s="1" t="s">
        <v>19642</v>
      </c>
      <c r="J3860">
        <v>7</v>
      </c>
      <c r="K3860" t="s">
        <v>24</v>
      </c>
      <c r="L3860" t="s">
        <v>24</v>
      </c>
      <c r="M3860" t="s">
        <v>24</v>
      </c>
      <c r="N3860">
        <v>7</v>
      </c>
      <c r="O3860" t="s">
        <v>24</v>
      </c>
    </row>
    <row r="3861" spans="1:15">
      <c r="A3861" t="s">
        <v>19643</v>
      </c>
      <c r="B3861" t="s">
        <v>16</v>
      </c>
      <c r="C3861" t="s">
        <v>76</v>
      </c>
      <c r="D3861" t="s">
        <v>77</v>
      </c>
      <c r="E3861" t="s">
        <v>19644</v>
      </c>
      <c r="F3861" t="s">
        <v>19645</v>
      </c>
      <c r="G3861" t="s">
        <v>19646</v>
      </c>
      <c r="H3861" s="1" t="s">
        <v>19647</v>
      </c>
      <c r="I3861" s="1" t="s">
        <v>19648</v>
      </c>
      <c r="J3861">
        <v>5</v>
      </c>
      <c r="K3861" t="s">
        <v>24</v>
      </c>
      <c r="L3861" t="s">
        <v>24</v>
      </c>
      <c r="M3861" t="s">
        <v>24</v>
      </c>
      <c r="N3861">
        <v>5</v>
      </c>
      <c r="O3861" t="s">
        <v>24</v>
      </c>
    </row>
    <row r="3862" spans="1:15">
      <c r="A3862" t="s">
        <v>19649</v>
      </c>
      <c r="B3862" t="s">
        <v>16</v>
      </c>
      <c r="C3862" t="s">
        <v>19650</v>
      </c>
      <c r="D3862" t="s">
        <v>19650</v>
      </c>
      <c r="E3862" t="s">
        <v>19651</v>
      </c>
      <c r="F3862" t="s">
        <v>19652</v>
      </c>
      <c r="G3862" t="s">
        <v>19653</v>
      </c>
      <c r="H3862" s="1" t="s">
        <v>19654</v>
      </c>
      <c r="I3862" s="1" t="s">
        <v>19655</v>
      </c>
      <c r="J3862">
        <v>14</v>
      </c>
      <c r="K3862" t="s">
        <v>24</v>
      </c>
      <c r="L3862" t="s">
        <v>24</v>
      </c>
      <c r="M3862" t="s">
        <v>24</v>
      </c>
      <c r="N3862">
        <v>14</v>
      </c>
      <c r="O3862" t="s">
        <v>24</v>
      </c>
    </row>
    <row r="3863" spans="1:15">
      <c r="A3863" t="s">
        <v>19656</v>
      </c>
      <c r="B3863" t="s">
        <v>16</v>
      </c>
      <c r="C3863" t="s">
        <v>76</v>
      </c>
      <c r="D3863" t="s">
        <v>77</v>
      </c>
      <c r="E3863" t="s">
        <v>19657</v>
      </c>
      <c r="F3863" t="s">
        <v>19658</v>
      </c>
      <c r="G3863" t="s">
        <v>19659</v>
      </c>
      <c r="H3863" s="1" t="s">
        <v>19660</v>
      </c>
      <c r="I3863" s="1" t="s">
        <v>19661</v>
      </c>
      <c r="J3863">
        <v>48</v>
      </c>
      <c r="K3863" t="s">
        <v>24</v>
      </c>
      <c r="L3863" t="s">
        <v>24</v>
      </c>
      <c r="M3863" t="s">
        <v>24</v>
      </c>
      <c r="N3863">
        <v>49</v>
      </c>
      <c r="O3863">
        <v>1</v>
      </c>
    </row>
    <row r="3864" spans="1:15">
      <c r="A3864" t="s">
        <v>19656</v>
      </c>
      <c r="B3864" t="s">
        <v>16</v>
      </c>
      <c r="C3864" t="s">
        <v>76</v>
      </c>
      <c r="D3864" t="s">
        <v>77</v>
      </c>
      <c r="E3864" t="s">
        <v>19662</v>
      </c>
      <c r="F3864" t="s">
        <v>19663</v>
      </c>
      <c r="G3864" t="s">
        <v>19664</v>
      </c>
      <c r="H3864" s="1" t="s">
        <v>19665</v>
      </c>
      <c r="I3864" s="1" t="s">
        <v>19666</v>
      </c>
      <c r="J3864">
        <v>140</v>
      </c>
      <c r="K3864" t="s">
        <v>24</v>
      </c>
      <c r="L3864" t="s">
        <v>24</v>
      </c>
      <c r="M3864" t="s">
        <v>24</v>
      </c>
      <c r="N3864">
        <v>146</v>
      </c>
      <c r="O3864">
        <v>6</v>
      </c>
    </row>
    <row r="3865" spans="1:15">
      <c r="A3865" t="s">
        <v>19667</v>
      </c>
      <c r="B3865" t="s">
        <v>16</v>
      </c>
      <c r="C3865" t="s">
        <v>76</v>
      </c>
      <c r="D3865" t="s">
        <v>77</v>
      </c>
      <c r="E3865" t="s">
        <v>19668</v>
      </c>
      <c r="F3865" t="s">
        <v>19669</v>
      </c>
      <c r="G3865" t="s">
        <v>19670</v>
      </c>
      <c r="H3865" s="1" t="s">
        <v>19671</v>
      </c>
      <c r="I3865" s="1" t="s">
        <v>19672</v>
      </c>
      <c r="J3865">
        <v>200</v>
      </c>
      <c r="K3865" t="s">
        <v>24</v>
      </c>
      <c r="L3865" t="s">
        <v>24</v>
      </c>
      <c r="M3865" t="s">
        <v>24</v>
      </c>
      <c r="N3865">
        <v>215</v>
      </c>
      <c r="O3865">
        <v>15</v>
      </c>
    </row>
    <row r="3866" spans="1:15">
      <c r="A3866" t="s">
        <v>19667</v>
      </c>
      <c r="B3866" t="s">
        <v>16</v>
      </c>
      <c r="C3866" t="s">
        <v>76</v>
      </c>
      <c r="D3866" t="s">
        <v>77</v>
      </c>
      <c r="E3866" t="s">
        <v>19673</v>
      </c>
      <c r="F3866" t="s">
        <v>19674</v>
      </c>
      <c r="G3866" t="s">
        <v>19675</v>
      </c>
      <c r="H3866" s="1" t="s">
        <v>19676</v>
      </c>
      <c r="I3866" s="1" t="s">
        <v>19677</v>
      </c>
      <c r="J3866">
        <v>235</v>
      </c>
      <c r="K3866" t="s">
        <v>24</v>
      </c>
      <c r="L3866" t="s">
        <v>24</v>
      </c>
      <c r="M3866" t="s">
        <v>24</v>
      </c>
      <c r="N3866">
        <v>236</v>
      </c>
      <c r="O3866">
        <v>1</v>
      </c>
    </row>
    <row r="3867" spans="1:15">
      <c r="A3867" t="s">
        <v>19678</v>
      </c>
      <c r="B3867" t="s">
        <v>16</v>
      </c>
      <c r="C3867" t="s">
        <v>76</v>
      </c>
      <c r="D3867" t="s">
        <v>77</v>
      </c>
      <c r="E3867" t="s">
        <v>19679</v>
      </c>
      <c r="F3867" t="s">
        <v>24</v>
      </c>
      <c r="G3867" t="s">
        <v>19680</v>
      </c>
      <c r="H3867" s="1" t="s">
        <v>19681</v>
      </c>
      <c r="I3867" s="1" t="s">
        <v>19682</v>
      </c>
      <c r="J3867">
        <v>165</v>
      </c>
      <c r="K3867" t="s">
        <v>24</v>
      </c>
      <c r="L3867" t="s">
        <v>24</v>
      </c>
      <c r="M3867" t="s">
        <v>24</v>
      </c>
      <c r="N3867">
        <v>165</v>
      </c>
      <c r="O3867" t="s">
        <v>24</v>
      </c>
    </row>
    <row r="3868" spans="1:15">
      <c r="A3868" t="s">
        <v>19683</v>
      </c>
      <c r="B3868" t="s">
        <v>16</v>
      </c>
      <c r="C3868" t="s">
        <v>45</v>
      </c>
      <c r="D3868" t="s">
        <v>1941</v>
      </c>
      <c r="E3868" t="s">
        <v>3790</v>
      </c>
      <c r="F3868" t="s">
        <v>19684</v>
      </c>
      <c r="G3868" t="s">
        <v>19685</v>
      </c>
      <c r="H3868" s="1" t="s">
        <v>19686</v>
      </c>
      <c r="I3868" s="1" t="s">
        <v>19687</v>
      </c>
      <c r="J3868">
        <v>4</v>
      </c>
      <c r="K3868" t="s">
        <v>24</v>
      </c>
      <c r="L3868" t="s">
        <v>24</v>
      </c>
      <c r="M3868" t="s">
        <v>24</v>
      </c>
      <c r="N3868">
        <v>4</v>
      </c>
      <c r="O3868" t="s">
        <v>24</v>
      </c>
    </row>
    <row r="3869" spans="1:15">
      <c r="A3869" t="s">
        <v>19688</v>
      </c>
      <c r="B3869" t="s">
        <v>16</v>
      </c>
      <c r="C3869" t="s">
        <v>76</v>
      </c>
      <c r="D3869" t="s">
        <v>199</v>
      </c>
      <c r="E3869" t="s">
        <v>19689</v>
      </c>
      <c r="F3869" t="s">
        <v>19690</v>
      </c>
      <c r="G3869" t="s">
        <v>19691</v>
      </c>
      <c r="H3869" s="1" t="s">
        <v>19692</v>
      </c>
      <c r="I3869" s="1" t="s">
        <v>19693</v>
      </c>
      <c r="J3869">
        <v>119</v>
      </c>
      <c r="K3869" t="s">
        <v>24</v>
      </c>
      <c r="L3869" t="s">
        <v>24</v>
      </c>
      <c r="M3869" t="s">
        <v>24</v>
      </c>
      <c r="N3869">
        <v>125</v>
      </c>
      <c r="O3869">
        <v>6</v>
      </c>
    </row>
    <row r="3870" spans="1:15">
      <c r="A3870" t="s">
        <v>19688</v>
      </c>
      <c r="B3870" t="s">
        <v>16</v>
      </c>
      <c r="C3870" t="s">
        <v>76</v>
      </c>
      <c r="D3870" t="s">
        <v>199</v>
      </c>
      <c r="E3870" t="s">
        <v>19694</v>
      </c>
      <c r="F3870" t="s">
        <v>19695</v>
      </c>
      <c r="G3870" t="s">
        <v>19696</v>
      </c>
      <c r="H3870" s="1" t="s">
        <v>19697</v>
      </c>
      <c r="I3870" s="1" t="s">
        <v>19698</v>
      </c>
      <c r="J3870">
        <v>174</v>
      </c>
      <c r="K3870" t="s">
        <v>24</v>
      </c>
      <c r="L3870" t="s">
        <v>24</v>
      </c>
      <c r="M3870" t="s">
        <v>24</v>
      </c>
      <c r="N3870">
        <v>177</v>
      </c>
      <c r="O3870">
        <v>3</v>
      </c>
    </row>
    <row r="3871" spans="1:15">
      <c r="A3871" t="s">
        <v>19688</v>
      </c>
      <c r="B3871" t="s">
        <v>16</v>
      </c>
      <c r="C3871" t="s">
        <v>76</v>
      </c>
      <c r="D3871" t="s">
        <v>199</v>
      </c>
      <c r="E3871" t="s">
        <v>19699</v>
      </c>
      <c r="F3871" t="s">
        <v>19700</v>
      </c>
      <c r="G3871" t="s">
        <v>19701</v>
      </c>
      <c r="H3871" s="1" t="s">
        <v>19702</v>
      </c>
      <c r="I3871" s="1" t="s">
        <v>19703</v>
      </c>
      <c r="J3871">
        <v>96</v>
      </c>
      <c r="K3871" t="s">
        <v>24</v>
      </c>
      <c r="L3871" t="s">
        <v>24</v>
      </c>
      <c r="M3871" t="s">
        <v>24</v>
      </c>
      <c r="N3871">
        <v>97</v>
      </c>
      <c r="O3871">
        <v>1</v>
      </c>
    </row>
    <row r="3872" spans="1:15">
      <c r="A3872" t="s">
        <v>19688</v>
      </c>
      <c r="B3872" t="s">
        <v>16</v>
      </c>
      <c r="C3872" t="s">
        <v>76</v>
      </c>
      <c r="D3872" t="s">
        <v>199</v>
      </c>
      <c r="E3872" t="s">
        <v>19704</v>
      </c>
      <c r="F3872" t="s">
        <v>19705</v>
      </c>
      <c r="G3872" t="s">
        <v>19706</v>
      </c>
      <c r="H3872" s="1" t="s">
        <v>19707</v>
      </c>
      <c r="I3872" s="1" t="s">
        <v>19708</v>
      </c>
      <c r="J3872">
        <v>135</v>
      </c>
      <c r="K3872" t="s">
        <v>24</v>
      </c>
      <c r="L3872" t="s">
        <v>24</v>
      </c>
      <c r="M3872" t="s">
        <v>24</v>
      </c>
      <c r="N3872">
        <v>136</v>
      </c>
      <c r="O3872">
        <v>1</v>
      </c>
    </row>
    <row r="3873" spans="1:15">
      <c r="A3873" t="s">
        <v>19688</v>
      </c>
      <c r="B3873" t="s">
        <v>16</v>
      </c>
      <c r="C3873" t="s">
        <v>76</v>
      </c>
      <c r="D3873" t="s">
        <v>199</v>
      </c>
      <c r="E3873" t="s">
        <v>19709</v>
      </c>
      <c r="F3873" t="s">
        <v>19710</v>
      </c>
      <c r="G3873" t="s">
        <v>19711</v>
      </c>
      <c r="H3873" s="1" t="s">
        <v>19712</v>
      </c>
      <c r="I3873" s="1" t="s">
        <v>19713</v>
      </c>
      <c r="J3873">
        <v>180</v>
      </c>
      <c r="K3873" t="s">
        <v>24</v>
      </c>
      <c r="L3873" t="s">
        <v>24</v>
      </c>
      <c r="M3873" t="s">
        <v>24</v>
      </c>
      <c r="N3873">
        <v>185</v>
      </c>
      <c r="O3873">
        <v>5</v>
      </c>
    </row>
    <row r="3874" spans="1:15">
      <c r="A3874" t="s">
        <v>19688</v>
      </c>
      <c r="B3874" t="s">
        <v>16</v>
      </c>
      <c r="C3874" t="s">
        <v>76</v>
      </c>
      <c r="D3874" t="s">
        <v>199</v>
      </c>
      <c r="E3874" t="s">
        <v>19714</v>
      </c>
      <c r="F3874" t="s">
        <v>19715</v>
      </c>
      <c r="G3874" t="s">
        <v>19716</v>
      </c>
      <c r="H3874" s="1" t="s">
        <v>19717</v>
      </c>
      <c r="I3874" s="1" t="s">
        <v>19718</v>
      </c>
      <c r="J3874">
        <v>40</v>
      </c>
      <c r="K3874" t="s">
        <v>24</v>
      </c>
      <c r="L3874" t="s">
        <v>24</v>
      </c>
      <c r="M3874" t="s">
        <v>24</v>
      </c>
      <c r="N3874">
        <v>41</v>
      </c>
      <c r="O3874">
        <v>1</v>
      </c>
    </row>
    <row r="3875" spans="1:15">
      <c r="A3875" t="s">
        <v>19688</v>
      </c>
      <c r="B3875" t="s">
        <v>16</v>
      </c>
      <c r="C3875" t="s">
        <v>76</v>
      </c>
      <c r="D3875" t="s">
        <v>199</v>
      </c>
      <c r="E3875" t="s">
        <v>19719</v>
      </c>
      <c r="F3875" t="s">
        <v>19720</v>
      </c>
      <c r="G3875" t="s">
        <v>19721</v>
      </c>
      <c r="H3875" s="1" t="s">
        <v>19722</v>
      </c>
      <c r="I3875" s="1" t="s">
        <v>19723</v>
      </c>
      <c r="J3875">
        <v>107</v>
      </c>
      <c r="K3875" t="s">
        <v>24</v>
      </c>
      <c r="L3875" t="s">
        <v>24</v>
      </c>
      <c r="M3875" t="s">
        <v>24</v>
      </c>
      <c r="N3875">
        <v>108</v>
      </c>
      <c r="O3875">
        <v>1</v>
      </c>
    </row>
    <row r="3876" spans="1:15">
      <c r="A3876" t="s">
        <v>19688</v>
      </c>
      <c r="B3876" t="s">
        <v>16</v>
      </c>
      <c r="C3876" t="s">
        <v>76</v>
      </c>
      <c r="D3876" t="s">
        <v>199</v>
      </c>
      <c r="E3876" t="s">
        <v>19724</v>
      </c>
      <c r="F3876" t="s">
        <v>19725</v>
      </c>
      <c r="G3876" t="s">
        <v>19726</v>
      </c>
      <c r="H3876" s="1" t="s">
        <v>19727</v>
      </c>
      <c r="I3876" s="1" t="s">
        <v>19728</v>
      </c>
      <c r="J3876">
        <v>212</v>
      </c>
      <c r="K3876" t="s">
        <v>24</v>
      </c>
      <c r="L3876" t="s">
        <v>24</v>
      </c>
      <c r="M3876" t="s">
        <v>24</v>
      </c>
      <c r="N3876">
        <v>216</v>
      </c>
      <c r="O3876">
        <v>4</v>
      </c>
    </row>
    <row r="3877" spans="1:15">
      <c r="A3877" t="s">
        <v>19688</v>
      </c>
      <c r="B3877" t="s">
        <v>16</v>
      </c>
      <c r="C3877" t="s">
        <v>76</v>
      </c>
      <c r="D3877" t="s">
        <v>199</v>
      </c>
      <c r="E3877" t="s">
        <v>19729</v>
      </c>
      <c r="F3877" t="s">
        <v>19730</v>
      </c>
      <c r="G3877" t="s">
        <v>19731</v>
      </c>
      <c r="H3877" s="1" t="s">
        <v>19732</v>
      </c>
      <c r="I3877" s="1" t="s">
        <v>19733</v>
      </c>
      <c r="J3877">
        <v>224</v>
      </c>
      <c r="K3877" t="s">
        <v>24</v>
      </c>
      <c r="L3877" t="s">
        <v>24</v>
      </c>
      <c r="M3877" t="s">
        <v>24</v>
      </c>
      <c r="N3877">
        <v>234</v>
      </c>
      <c r="O3877">
        <v>10</v>
      </c>
    </row>
    <row r="3878" spans="1:15">
      <c r="A3878" t="s">
        <v>19688</v>
      </c>
      <c r="B3878" t="s">
        <v>16</v>
      </c>
      <c r="C3878" t="s">
        <v>76</v>
      </c>
      <c r="D3878" t="s">
        <v>199</v>
      </c>
      <c r="E3878" t="s">
        <v>19734</v>
      </c>
      <c r="F3878" t="s">
        <v>19735</v>
      </c>
      <c r="G3878" t="s">
        <v>19736</v>
      </c>
      <c r="H3878" s="1" t="s">
        <v>19737</v>
      </c>
      <c r="I3878" s="1" t="s">
        <v>19738</v>
      </c>
      <c r="J3878">
        <v>7</v>
      </c>
      <c r="K3878" t="s">
        <v>24</v>
      </c>
      <c r="L3878" t="s">
        <v>24</v>
      </c>
      <c r="M3878" t="s">
        <v>24</v>
      </c>
      <c r="N3878">
        <v>7</v>
      </c>
      <c r="O3878" t="s">
        <v>24</v>
      </c>
    </row>
    <row r="3879" spans="1:15">
      <c r="A3879" t="s">
        <v>19688</v>
      </c>
      <c r="B3879" t="s">
        <v>16</v>
      </c>
      <c r="C3879" t="s">
        <v>76</v>
      </c>
      <c r="D3879" t="s">
        <v>199</v>
      </c>
      <c r="E3879" t="s">
        <v>19739</v>
      </c>
      <c r="F3879" t="s">
        <v>19740</v>
      </c>
      <c r="G3879" t="s">
        <v>19741</v>
      </c>
      <c r="H3879" s="1" t="s">
        <v>19742</v>
      </c>
      <c r="I3879" s="1" t="s">
        <v>19743</v>
      </c>
      <c r="J3879">
        <v>102</v>
      </c>
      <c r="K3879" t="s">
        <v>24</v>
      </c>
      <c r="L3879" t="s">
        <v>24</v>
      </c>
      <c r="M3879" t="s">
        <v>24</v>
      </c>
      <c r="N3879">
        <v>106</v>
      </c>
      <c r="O3879">
        <v>4</v>
      </c>
    </row>
    <row r="3880" spans="1:15">
      <c r="A3880" t="s">
        <v>19744</v>
      </c>
      <c r="B3880" t="s">
        <v>16</v>
      </c>
      <c r="C3880" t="s">
        <v>4876</v>
      </c>
      <c r="D3880" t="s">
        <v>4877</v>
      </c>
      <c r="E3880" t="s">
        <v>19745</v>
      </c>
      <c r="F3880" t="s">
        <v>19746</v>
      </c>
      <c r="G3880" t="s">
        <v>19747</v>
      </c>
      <c r="H3880" s="1" t="s">
        <v>19748</v>
      </c>
      <c r="I3880" s="1" t="s">
        <v>19749</v>
      </c>
      <c r="J3880">
        <v>8</v>
      </c>
      <c r="K3880" t="s">
        <v>24</v>
      </c>
      <c r="L3880" t="s">
        <v>24</v>
      </c>
      <c r="M3880" t="s">
        <v>24</v>
      </c>
      <c r="N3880">
        <v>8</v>
      </c>
      <c r="O3880" t="s">
        <v>24</v>
      </c>
    </row>
    <row r="3881" spans="1:15">
      <c r="A3881" t="s">
        <v>19750</v>
      </c>
      <c r="B3881" t="s">
        <v>16</v>
      </c>
      <c r="C3881" t="s">
        <v>76</v>
      </c>
      <c r="D3881" t="s">
        <v>448</v>
      </c>
      <c r="E3881" t="s">
        <v>11342</v>
      </c>
      <c r="F3881" t="s">
        <v>24</v>
      </c>
      <c r="G3881" t="s">
        <v>19751</v>
      </c>
      <c r="H3881" s="1" t="s">
        <v>19752</v>
      </c>
      <c r="I3881" s="1" t="s">
        <v>19753</v>
      </c>
      <c r="J3881">
        <v>165</v>
      </c>
      <c r="K3881" t="s">
        <v>24</v>
      </c>
      <c r="L3881" t="s">
        <v>24</v>
      </c>
      <c r="M3881" t="s">
        <v>24</v>
      </c>
      <c r="N3881">
        <v>192</v>
      </c>
      <c r="O3881">
        <v>27</v>
      </c>
    </row>
    <row r="3882" spans="1:15">
      <c r="A3882" t="s">
        <v>19750</v>
      </c>
      <c r="B3882" t="s">
        <v>16</v>
      </c>
      <c r="C3882" t="s">
        <v>76</v>
      </c>
      <c r="D3882" t="s">
        <v>448</v>
      </c>
      <c r="E3882" t="s">
        <v>11337</v>
      </c>
      <c r="F3882" t="s">
        <v>24</v>
      </c>
      <c r="G3882" t="s">
        <v>19754</v>
      </c>
      <c r="H3882" s="1" t="s">
        <v>19755</v>
      </c>
      <c r="I3882" s="1" t="s">
        <v>19756</v>
      </c>
      <c r="J3882">
        <v>4</v>
      </c>
      <c r="K3882" t="s">
        <v>24</v>
      </c>
      <c r="L3882" t="s">
        <v>24</v>
      </c>
      <c r="M3882" t="s">
        <v>24</v>
      </c>
      <c r="N3882">
        <v>13</v>
      </c>
      <c r="O3882">
        <v>9</v>
      </c>
    </row>
    <row r="3883" spans="1:15">
      <c r="A3883" t="s">
        <v>19757</v>
      </c>
      <c r="B3883" t="s">
        <v>16</v>
      </c>
      <c r="C3883" t="s">
        <v>10507</v>
      </c>
      <c r="D3883" t="s">
        <v>10508</v>
      </c>
      <c r="E3883" t="s">
        <v>19758</v>
      </c>
      <c r="F3883" t="s">
        <v>19759</v>
      </c>
      <c r="G3883" t="s">
        <v>19760</v>
      </c>
      <c r="H3883" s="1" t="s">
        <v>19761</v>
      </c>
      <c r="I3883" s="1" t="s">
        <v>19762</v>
      </c>
      <c r="J3883">
        <v>131</v>
      </c>
      <c r="K3883" t="s">
        <v>24</v>
      </c>
      <c r="L3883" t="s">
        <v>24</v>
      </c>
      <c r="M3883" t="s">
        <v>24</v>
      </c>
      <c r="N3883">
        <v>132</v>
      </c>
      <c r="O3883">
        <v>1</v>
      </c>
    </row>
    <row r="3884" spans="1:15">
      <c r="A3884" t="s">
        <v>19757</v>
      </c>
      <c r="B3884" t="s">
        <v>16</v>
      </c>
      <c r="C3884" t="s">
        <v>10507</v>
      </c>
      <c r="D3884" t="s">
        <v>10508</v>
      </c>
      <c r="E3884" t="s">
        <v>19763</v>
      </c>
      <c r="F3884" t="s">
        <v>19764</v>
      </c>
      <c r="G3884" t="s">
        <v>19765</v>
      </c>
      <c r="H3884" s="1" t="s">
        <v>19766</v>
      </c>
      <c r="I3884" s="1" t="s">
        <v>19767</v>
      </c>
      <c r="J3884">
        <v>305</v>
      </c>
      <c r="K3884" t="s">
        <v>24</v>
      </c>
      <c r="L3884" t="s">
        <v>24</v>
      </c>
      <c r="M3884" t="s">
        <v>24</v>
      </c>
      <c r="N3884">
        <v>322</v>
      </c>
      <c r="O3884">
        <v>17</v>
      </c>
    </row>
    <row r="3885" spans="1:15">
      <c r="A3885" t="s">
        <v>19768</v>
      </c>
      <c r="B3885" t="s">
        <v>16</v>
      </c>
      <c r="C3885" t="s">
        <v>45</v>
      </c>
      <c r="D3885" t="s">
        <v>1941</v>
      </c>
      <c r="E3885" t="s">
        <v>19769</v>
      </c>
      <c r="F3885" t="s">
        <v>19770</v>
      </c>
      <c r="G3885" t="s">
        <v>19771</v>
      </c>
      <c r="H3885" s="1" t="s">
        <v>19772</v>
      </c>
      <c r="I3885" s="1" t="s">
        <v>19773</v>
      </c>
      <c r="J3885">
        <v>15</v>
      </c>
      <c r="K3885" t="s">
        <v>24</v>
      </c>
      <c r="L3885" t="s">
        <v>24</v>
      </c>
      <c r="M3885" t="s">
        <v>24</v>
      </c>
      <c r="N3885">
        <v>16</v>
      </c>
      <c r="O3885">
        <v>1</v>
      </c>
    </row>
    <row r="3886" spans="1:15">
      <c r="A3886" t="s">
        <v>19774</v>
      </c>
      <c r="B3886" t="s">
        <v>16</v>
      </c>
      <c r="C3886" t="s">
        <v>45</v>
      </c>
      <c r="D3886" t="s">
        <v>1941</v>
      </c>
      <c r="E3886" t="s">
        <v>19775</v>
      </c>
      <c r="F3886" t="s">
        <v>19776</v>
      </c>
      <c r="G3886" t="s">
        <v>19777</v>
      </c>
      <c r="H3886" s="1" t="s">
        <v>19778</v>
      </c>
      <c r="I3886" s="1" t="s">
        <v>19779</v>
      </c>
      <c r="J3886">
        <v>63</v>
      </c>
      <c r="K3886" t="s">
        <v>24</v>
      </c>
      <c r="L3886" t="s">
        <v>24</v>
      </c>
      <c r="M3886" t="s">
        <v>24</v>
      </c>
      <c r="N3886">
        <v>65</v>
      </c>
      <c r="O3886">
        <v>2</v>
      </c>
    </row>
    <row r="3887" spans="1:15">
      <c r="A3887" t="s">
        <v>19780</v>
      </c>
      <c r="B3887" t="s">
        <v>16</v>
      </c>
      <c r="C3887" t="s">
        <v>45</v>
      </c>
      <c r="D3887" t="s">
        <v>1941</v>
      </c>
      <c r="E3887" t="s">
        <v>19781</v>
      </c>
      <c r="F3887" t="s">
        <v>19782</v>
      </c>
      <c r="G3887" t="s">
        <v>19783</v>
      </c>
      <c r="H3887" s="1" t="s">
        <v>19784</v>
      </c>
      <c r="I3887" s="1" t="s">
        <v>19785</v>
      </c>
      <c r="J3887">
        <v>131</v>
      </c>
      <c r="K3887" t="s">
        <v>24</v>
      </c>
      <c r="L3887" t="s">
        <v>24</v>
      </c>
      <c r="M3887" t="s">
        <v>24</v>
      </c>
      <c r="N3887">
        <v>141</v>
      </c>
      <c r="O3887">
        <v>10</v>
      </c>
    </row>
    <row r="3888" spans="1:15">
      <c r="A3888" t="s">
        <v>19786</v>
      </c>
      <c r="B3888" t="s">
        <v>16</v>
      </c>
      <c r="C3888" t="s">
        <v>76</v>
      </c>
      <c r="D3888" t="s">
        <v>199</v>
      </c>
      <c r="E3888" t="s">
        <v>19787</v>
      </c>
      <c r="F3888" t="s">
        <v>19788</v>
      </c>
      <c r="G3888" t="s">
        <v>19789</v>
      </c>
      <c r="H3888" s="1" t="s">
        <v>19790</v>
      </c>
      <c r="I3888" s="1" t="s">
        <v>19791</v>
      </c>
      <c r="J3888">
        <v>394</v>
      </c>
      <c r="K3888" t="s">
        <v>24</v>
      </c>
      <c r="L3888" t="s">
        <v>24</v>
      </c>
      <c r="M3888" t="s">
        <v>24</v>
      </c>
      <c r="N3888">
        <v>432</v>
      </c>
      <c r="O3888">
        <v>38</v>
      </c>
    </row>
    <row r="3889" spans="1:15">
      <c r="A3889" t="s">
        <v>19792</v>
      </c>
      <c r="B3889" t="s">
        <v>16</v>
      </c>
      <c r="C3889" t="s">
        <v>76</v>
      </c>
      <c r="D3889" t="s">
        <v>199</v>
      </c>
      <c r="E3889" t="s">
        <v>19793</v>
      </c>
      <c r="F3889" t="s">
        <v>19794</v>
      </c>
      <c r="G3889" t="s">
        <v>19795</v>
      </c>
      <c r="H3889" s="1" t="s">
        <v>19796</v>
      </c>
      <c r="I3889" s="1" t="s">
        <v>19797</v>
      </c>
      <c r="J3889">
        <v>141</v>
      </c>
      <c r="K3889" t="s">
        <v>24</v>
      </c>
      <c r="L3889" t="s">
        <v>24</v>
      </c>
      <c r="M3889" t="s">
        <v>24</v>
      </c>
      <c r="N3889">
        <v>182</v>
      </c>
      <c r="O3889">
        <v>41</v>
      </c>
    </row>
    <row r="3890" spans="1:15">
      <c r="A3890" t="s">
        <v>19792</v>
      </c>
      <c r="B3890" t="s">
        <v>16</v>
      </c>
      <c r="C3890" t="s">
        <v>76</v>
      </c>
      <c r="D3890" t="s">
        <v>199</v>
      </c>
      <c r="E3890" t="s">
        <v>19798</v>
      </c>
      <c r="F3890" t="s">
        <v>19799</v>
      </c>
      <c r="G3890" t="s">
        <v>19800</v>
      </c>
      <c r="H3890" s="1" t="s">
        <v>19801</v>
      </c>
      <c r="I3890" s="1" t="s">
        <v>19802</v>
      </c>
      <c r="J3890">
        <v>256</v>
      </c>
      <c r="K3890" t="s">
        <v>24</v>
      </c>
      <c r="L3890" t="s">
        <v>24</v>
      </c>
      <c r="M3890" t="s">
        <v>24</v>
      </c>
      <c r="N3890">
        <v>318</v>
      </c>
      <c r="O3890">
        <v>62</v>
      </c>
    </row>
    <row r="3891" spans="1:15">
      <c r="A3891" t="s">
        <v>19803</v>
      </c>
      <c r="B3891" t="s">
        <v>16</v>
      </c>
      <c r="C3891" t="s">
        <v>76</v>
      </c>
      <c r="D3891" t="s">
        <v>199</v>
      </c>
      <c r="E3891" t="s">
        <v>19804</v>
      </c>
      <c r="F3891" t="s">
        <v>19805</v>
      </c>
      <c r="G3891" t="s">
        <v>19806</v>
      </c>
      <c r="H3891" s="1" t="s">
        <v>19807</v>
      </c>
      <c r="I3891" s="1" t="s">
        <v>19808</v>
      </c>
      <c r="J3891">
        <v>201</v>
      </c>
      <c r="K3891" t="s">
        <v>24</v>
      </c>
      <c r="L3891" t="s">
        <v>24</v>
      </c>
      <c r="M3891" t="s">
        <v>24</v>
      </c>
      <c r="N3891">
        <v>221</v>
      </c>
      <c r="O3891">
        <v>20</v>
      </c>
    </row>
    <row r="3892" spans="1:15">
      <c r="A3892" t="s">
        <v>19803</v>
      </c>
      <c r="B3892" t="s">
        <v>16</v>
      </c>
      <c r="C3892" t="s">
        <v>76</v>
      </c>
      <c r="D3892" t="s">
        <v>199</v>
      </c>
      <c r="E3892" t="s">
        <v>19809</v>
      </c>
      <c r="F3892" t="s">
        <v>19810</v>
      </c>
      <c r="G3892" t="s">
        <v>19811</v>
      </c>
      <c r="H3892" s="1" t="s">
        <v>19812</v>
      </c>
      <c r="I3892" s="1" t="s">
        <v>19813</v>
      </c>
      <c r="J3892">
        <v>309</v>
      </c>
      <c r="K3892" t="s">
        <v>24</v>
      </c>
      <c r="L3892" t="s">
        <v>24</v>
      </c>
      <c r="M3892" t="s">
        <v>24</v>
      </c>
      <c r="N3892">
        <v>327</v>
      </c>
      <c r="O3892">
        <v>18</v>
      </c>
    </row>
    <row r="3893" spans="1:15">
      <c r="A3893" t="s">
        <v>19814</v>
      </c>
      <c r="B3893" t="s">
        <v>16</v>
      </c>
      <c r="C3893" t="s">
        <v>19650</v>
      </c>
      <c r="D3893" t="s">
        <v>19650</v>
      </c>
      <c r="E3893" t="s">
        <v>19815</v>
      </c>
      <c r="F3893" t="s">
        <v>19816</v>
      </c>
      <c r="G3893" t="s">
        <v>19817</v>
      </c>
      <c r="H3893" s="1" t="s">
        <v>19818</v>
      </c>
      <c r="I3893" s="1" t="s">
        <v>19819</v>
      </c>
      <c r="J3893">
        <v>2</v>
      </c>
      <c r="K3893" t="s">
        <v>24</v>
      </c>
      <c r="L3893" t="s">
        <v>24</v>
      </c>
      <c r="M3893" t="s">
        <v>24</v>
      </c>
      <c r="N3893">
        <v>2</v>
      </c>
      <c r="O3893" t="s">
        <v>24</v>
      </c>
    </row>
    <row r="3894" spans="1:15">
      <c r="A3894" t="s">
        <v>19820</v>
      </c>
      <c r="B3894" t="s">
        <v>476</v>
      </c>
      <c r="C3894" t="s">
        <v>2196</v>
      </c>
      <c r="D3894" t="s">
        <v>19821</v>
      </c>
      <c r="E3894" t="s">
        <v>19822</v>
      </c>
      <c r="F3894" t="s">
        <v>19823</v>
      </c>
      <c r="G3894" t="s">
        <v>19824</v>
      </c>
      <c r="H3894" s="1" t="s">
        <v>19825</v>
      </c>
      <c r="I3894" s="1" t="s">
        <v>19826</v>
      </c>
      <c r="J3894">
        <v>31</v>
      </c>
      <c r="K3894" t="s">
        <v>24</v>
      </c>
      <c r="L3894" t="s">
        <v>24</v>
      </c>
      <c r="M3894" t="s">
        <v>24</v>
      </c>
      <c r="N3894">
        <v>31</v>
      </c>
      <c r="O3894" t="s">
        <v>24</v>
      </c>
    </row>
    <row r="3895" spans="1:15">
      <c r="A3895" t="s">
        <v>19827</v>
      </c>
      <c r="B3895" t="s">
        <v>476</v>
      </c>
      <c r="C3895" t="s">
        <v>2196</v>
      </c>
      <c r="D3895" t="s">
        <v>19821</v>
      </c>
      <c r="E3895" t="s">
        <v>19828</v>
      </c>
      <c r="F3895" t="s">
        <v>19829</v>
      </c>
      <c r="G3895" t="s">
        <v>19830</v>
      </c>
      <c r="H3895" s="1" t="s">
        <v>19831</v>
      </c>
      <c r="I3895" s="1" t="s">
        <v>19832</v>
      </c>
      <c r="J3895">
        <v>10</v>
      </c>
      <c r="K3895" t="s">
        <v>24</v>
      </c>
      <c r="L3895" t="s">
        <v>24</v>
      </c>
      <c r="M3895" t="s">
        <v>24</v>
      </c>
      <c r="N3895">
        <v>12</v>
      </c>
      <c r="O3895">
        <v>2</v>
      </c>
    </row>
    <row r="3896" spans="1:15">
      <c r="A3896" t="s">
        <v>19833</v>
      </c>
      <c r="B3896" t="s">
        <v>476</v>
      </c>
      <c r="C3896" t="s">
        <v>2196</v>
      </c>
      <c r="D3896" t="s">
        <v>19821</v>
      </c>
      <c r="E3896" t="s">
        <v>19834</v>
      </c>
      <c r="F3896" t="s">
        <v>19835</v>
      </c>
      <c r="G3896" t="s">
        <v>19836</v>
      </c>
      <c r="H3896" s="1" t="s">
        <v>19837</v>
      </c>
      <c r="I3896" s="1" t="s">
        <v>19838</v>
      </c>
      <c r="J3896">
        <v>2</v>
      </c>
      <c r="K3896" t="s">
        <v>24</v>
      </c>
      <c r="L3896" t="s">
        <v>24</v>
      </c>
      <c r="M3896" t="s">
        <v>24</v>
      </c>
      <c r="N3896">
        <v>2</v>
      </c>
      <c r="O3896" t="s">
        <v>24</v>
      </c>
    </row>
    <row r="3897" spans="1:15">
      <c r="A3897" t="s">
        <v>19833</v>
      </c>
      <c r="B3897" t="s">
        <v>476</v>
      </c>
      <c r="C3897" t="s">
        <v>2196</v>
      </c>
      <c r="D3897" t="s">
        <v>19821</v>
      </c>
      <c r="E3897" t="s">
        <v>19839</v>
      </c>
      <c r="F3897" t="s">
        <v>19840</v>
      </c>
      <c r="G3897" t="s">
        <v>19841</v>
      </c>
      <c r="H3897" s="1" t="s">
        <v>19842</v>
      </c>
      <c r="I3897" s="1" t="s">
        <v>19843</v>
      </c>
      <c r="J3897">
        <v>11</v>
      </c>
      <c r="K3897" t="s">
        <v>24</v>
      </c>
      <c r="L3897" t="s">
        <v>24</v>
      </c>
      <c r="M3897" t="s">
        <v>24</v>
      </c>
      <c r="N3897">
        <v>11</v>
      </c>
      <c r="O3897" t="s">
        <v>24</v>
      </c>
    </row>
    <row r="3898" spans="1:15">
      <c r="A3898" t="s">
        <v>19844</v>
      </c>
      <c r="B3898" t="s">
        <v>476</v>
      </c>
      <c r="C3898" t="s">
        <v>2196</v>
      </c>
      <c r="D3898" t="s">
        <v>19821</v>
      </c>
      <c r="E3898" t="s">
        <v>19845</v>
      </c>
      <c r="F3898" t="s">
        <v>19846</v>
      </c>
      <c r="G3898" t="s">
        <v>19847</v>
      </c>
      <c r="H3898" s="1" t="s">
        <v>19848</v>
      </c>
      <c r="I3898" s="1" t="s">
        <v>19849</v>
      </c>
      <c r="J3898">
        <v>18</v>
      </c>
      <c r="K3898" t="s">
        <v>24</v>
      </c>
      <c r="L3898" t="s">
        <v>24</v>
      </c>
      <c r="M3898" t="s">
        <v>24</v>
      </c>
      <c r="N3898">
        <v>18</v>
      </c>
      <c r="O3898" t="s">
        <v>24</v>
      </c>
    </row>
    <row r="3899" spans="1:15">
      <c r="A3899" t="s">
        <v>19844</v>
      </c>
      <c r="B3899" t="s">
        <v>476</v>
      </c>
      <c r="C3899" t="s">
        <v>2196</v>
      </c>
      <c r="D3899" t="s">
        <v>19821</v>
      </c>
      <c r="E3899" t="s">
        <v>19850</v>
      </c>
      <c r="F3899" t="s">
        <v>19851</v>
      </c>
      <c r="G3899" t="s">
        <v>19852</v>
      </c>
      <c r="H3899" s="1" t="s">
        <v>19848</v>
      </c>
      <c r="I3899" s="1" t="s">
        <v>19849</v>
      </c>
      <c r="J3899">
        <v>8</v>
      </c>
      <c r="K3899" t="s">
        <v>24</v>
      </c>
      <c r="L3899" t="s">
        <v>24</v>
      </c>
      <c r="M3899" t="s">
        <v>24</v>
      </c>
      <c r="N3899">
        <v>9</v>
      </c>
      <c r="O3899">
        <v>1</v>
      </c>
    </row>
    <row r="3900" spans="1:15">
      <c r="A3900" t="s">
        <v>19853</v>
      </c>
      <c r="B3900" t="s">
        <v>476</v>
      </c>
      <c r="C3900" t="s">
        <v>2196</v>
      </c>
      <c r="D3900" t="s">
        <v>19854</v>
      </c>
      <c r="E3900" t="s">
        <v>19855</v>
      </c>
      <c r="F3900" t="s">
        <v>19856</v>
      </c>
      <c r="G3900" t="s">
        <v>19857</v>
      </c>
      <c r="H3900" s="1" t="s">
        <v>19858</v>
      </c>
      <c r="I3900" s="1" t="s">
        <v>19859</v>
      </c>
      <c r="J3900">
        <v>108</v>
      </c>
      <c r="K3900" t="s">
        <v>24</v>
      </c>
      <c r="L3900" t="s">
        <v>24</v>
      </c>
      <c r="M3900" t="s">
        <v>24</v>
      </c>
      <c r="N3900">
        <v>111</v>
      </c>
      <c r="O3900">
        <v>3</v>
      </c>
    </row>
    <row r="3901" spans="1:15">
      <c r="A3901" t="s">
        <v>19860</v>
      </c>
      <c r="B3901" t="s">
        <v>476</v>
      </c>
      <c r="C3901" t="s">
        <v>2196</v>
      </c>
      <c r="D3901" t="s">
        <v>19854</v>
      </c>
      <c r="E3901" t="s">
        <v>4962</v>
      </c>
      <c r="F3901" t="s">
        <v>19861</v>
      </c>
      <c r="G3901" t="s">
        <v>19862</v>
      </c>
      <c r="H3901" s="1" t="s">
        <v>19863</v>
      </c>
      <c r="I3901" s="1" t="s">
        <v>19864</v>
      </c>
      <c r="J3901">
        <v>5</v>
      </c>
      <c r="K3901" t="s">
        <v>24</v>
      </c>
      <c r="L3901" t="s">
        <v>24</v>
      </c>
      <c r="M3901" t="s">
        <v>24</v>
      </c>
      <c r="N3901">
        <v>5</v>
      </c>
      <c r="O3901" t="s">
        <v>24</v>
      </c>
    </row>
    <row r="3902" spans="1:15">
      <c r="A3902" t="s">
        <v>19865</v>
      </c>
      <c r="B3902" t="s">
        <v>476</v>
      </c>
      <c r="C3902" t="s">
        <v>2196</v>
      </c>
      <c r="D3902" t="s">
        <v>19854</v>
      </c>
      <c r="E3902" t="s">
        <v>19866</v>
      </c>
      <c r="F3902" t="s">
        <v>19867</v>
      </c>
      <c r="G3902" t="s">
        <v>19868</v>
      </c>
      <c r="H3902" s="1" t="s">
        <v>19869</v>
      </c>
      <c r="I3902" s="1" t="s">
        <v>19870</v>
      </c>
      <c r="J3902">
        <v>246</v>
      </c>
      <c r="K3902" t="s">
        <v>24</v>
      </c>
      <c r="L3902">
        <v>1</v>
      </c>
      <c r="M3902" t="s">
        <v>24</v>
      </c>
      <c r="N3902">
        <v>250</v>
      </c>
      <c r="O3902">
        <v>3</v>
      </c>
    </row>
    <row r="3903" spans="1:15">
      <c r="A3903" t="s">
        <v>19871</v>
      </c>
      <c r="B3903" t="s">
        <v>476</v>
      </c>
      <c r="C3903" t="s">
        <v>2196</v>
      </c>
      <c r="D3903" t="s">
        <v>19854</v>
      </c>
      <c r="E3903" t="s">
        <v>19872</v>
      </c>
      <c r="F3903" t="s">
        <v>19873</v>
      </c>
      <c r="G3903" t="s">
        <v>19874</v>
      </c>
      <c r="H3903" s="1" t="s">
        <v>19875</v>
      </c>
      <c r="I3903" s="1" t="s">
        <v>19876</v>
      </c>
      <c r="J3903">
        <v>18</v>
      </c>
      <c r="K3903" t="s">
        <v>24</v>
      </c>
      <c r="L3903" t="s">
        <v>24</v>
      </c>
      <c r="M3903" t="s">
        <v>24</v>
      </c>
      <c r="N3903">
        <v>18</v>
      </c>
      <c r="O3903" t="s">
        <v>24</v>
      </c>
    </row>
    <row r="3904" spans="1:15">
      <c r="A3904" t="s">
        <v>19877</v>
      </c>
      <c r="B3904" t="s">
        <v>476</v>
      </c>
      <c r="C3904" t="s">
        <v>2196</v>
      </c>
      <c r="D3904" t="s">
        <v>19854</v>
      </c>
      <c r="E3904" t="s">
        <v>19878</v>
      </c>
      <c r="F3904" t="s">
        <v>19879</v>
      </c>
      <c r="G3904" t="s">
        <v>19880</v>
      </c>
      <c r="H3904" s="1" t="s">
        <v>19881</v>
      </c>
      <c r="I3904" s="1" t="s">
        <v>19882</v>
      </c>
      <c r="J3904">
        <v>13</v>
      </c>
      <c r="K3904" t="s">
        <v>24</v>
      </c>
      <c r="L3904" t="s">
        <v>24</v>
      </c>
      <c r="M3904" t="s">
        <v>24</v>
      </c>
      <c r="N3904">
        <v>13</v>
      </c>
      <c r="O3904" t="s">
        <v>24</v>
      </c>
    </row>
    <row r="3905" spans="1:15">
      <c r="A3905" t="s">
        <v>19883</v>
      </c>
      <c r="B3905" t="s">
        <v>476</v>
      </c>
      <c r="C3905" t="s">
        <v>2196</v>
      </c>
      <c r="D3905" t="s">
        <v>19854</v>
      </c>
      <c r="E3905" t="s">
        <v>19884</v>
      </c>
      <c r="F3905" t="s">
        <v>19885</v>
      </c>
      <c r="G3905" t="s">
        <v>19886</v>
      </c>
      <c r="H3905" s="1" t="s">
        <v>19887</v>
      </c>
      <c r="I3905" s="1" t="s">
        <v>19888</v>
      </c>
      <c r="J3905">
        <v>4</v>
      </c>
      <c r="K3905" t="s">
        <v>24</v>
      </c>
      <c r="L3905" t="s">
        <v>24</v>
      </c>
      <c r="M3905" t="s">
        <v>24</v>
      </c>
      <c r="N3905">
        <v>4</v>
      </c>
      <c r="O3905" t="s">
        <v>24</v>
      </c>
    </row>
    <row r="3906" spans="1:15">
      <c r="A3906" t="s">
        <v>19889</v>
      </c>
      <c r="B3906" t="s">
        <v>476</v>
      </c>
      <c r="C3906" t="s">
        <v>2196</v>
      </c>
      <c r="D3906" t="s">
        <v>19854</v>
      </c>
      <c r="E3906" t="s">
        <v>66</v>
      </c>
      <c r="F3906" t="s">
        <v>19890</v>
      </c>
      <c r="G3906" t="s">
        <v>19891</v>
      </c>
      <c r="H3906" s="1" t="s">
        <v>19892</v>
      </c>
      <c r="I3906" s="1" t="s">
        <v>19893</v>
      </c>
      <c r="J3906">
        <v>24</v>
      </c>
      <c r="K3906" t="s">
        <v>24</v>
      </c>
      <c r="L3906" t="s">
        <v>24</v>
      </c>
      <c r="M3906" t="s">
        <v>24</v>
      </c>
      <c r="N3906">
        <v>24</v>
      </c>
      <c r="O3906" t="s">
        <v>24</v>
      </c>
    </row>
    <row r="3907" spans="1:15">
      <c r="A3907" t="s">
        <v>19894</v>
      </c>
      <c r="B3907" t="s">
        <v>476</v>
      </c>
      <c r="C3907" t="s">
        <v>2196</v>
      </c>
      <c r="D3907" t="s">
        <v>19854</v>
      </c>
      <c r="E3907" t="s">
        <v>66</v>
      </c>
      <c r="F3907" t="s">
        <v>19895</v>
      </c>
      <c r="G3907" t="s">
        <v>19896</v>
      </c>
      <c r="H3907" s="1" t="s">
        <v>19897</v>
      </c>
      <c r="I3907" s="1" t="s">
        <v>19898</v>
      </c>
      <c r="J3907">
        <v>22</v>
      </c>
      <c r="K3907" t="s">
        <v>24</v>
      </c>
      <c r="L3907" t="s">
        <v>24</v>
      </c>
      <c r="M3907" t="s">
        <v>24</v>
      </c>
      <c r="N3907">
        <v>23</v>
      </c>
      <c r="O3907">
        <v>1</v>
      </c>
    </row>
    <row r="3908" spans="1:15">
      <c r="A3908" t="s">
        <v>19899</v>
      </c>
      <c r="B3908" t="s">
        <v>476</v>
      </c>
      <c r="C3908" t="s">
        <v>2196</v>
      </c>
      <c r="D3908" t="s">
        <v>19854</v>
      </c>
      <c r="E3908">
        <v>1</v>
      </c>
      <c r="F3908" t="s">
        <v>19900</v>
      </c>
      <c r="G3908" t="s">
        <v>19901</v>
      </c>
      <c r="H3908" s="1" t="s">
        <v>19902</v>
      </c>
      <c r="I3908" s="1" t="s">
        <v>19903</v>
      </c>
      <c r="J3908">
        <v>20</v>
      </c>
      <c r="K3908" t="s">
        <v>24</v>
      </c>
      <c r="L3908" t="s">
        <v>24</v>
      </c>
      <c r="M3908" t="s">
        <v>24</v>
      </c>
      <c r="N3908">
        <v>22</v>
      </c>
      <c r="O3908">
        <v>2</v>
      </c>
    </row>
    <row r="3909" spans="1:15">
      <c r="A3909" t="s">
        <v>19904</v>
      </c>
      <c r="B3909" t="s">
        <v>476</v>
      </c>
      <c r="C3909" t="s">
        <v>2196</v>
      </c>
      <c r="D3909" t="s">
        <v>19854</v>
      </c>
      <c r="E3909" t="s">
        <v>66</v>
      </c>
      <c r="F3909" t="s">
        <v>19905</v>
      </c>
      <c r="G3909" t="s">
        <v>19906</v>
      </c>
      <c r="H3909" s="1" t="s">
        <v>19907</v>
      </c>
      <c r="I3909" s="1" t="s">
        <v>19908</v>
      </c>
      <c r="J3909">
        <v>19</v>
      </c>
      <c r="K3909" t="s">
        <v>24</v>
      </c>
      <c r="L3909" t="s">
        <v>24</v>
      </c>
      <c r="M3909" t="s">
        <v>24</v>
      </c>
      <c r="N3909">
        <v>22</v>
      </c>
      <c r="O3909">
        <v>3</v>
      </c>
    </row>
    <row r="3910" spans="1:15">
      <c r="A3910" t="s">
        <v>19909</v>
      </c>
      <c r="B3910" t="s">
        <v>476</v>
      </c>
      <c r="C3910" t="s">
        <v>2196</v>
      </c>
      <c r="D3910" t="s">
        <v>19854</v>
      </c>
      <c r="E3910" t="s">
        <v>66</v>
      </c>
      <c r="F3910" t="s">
        <v>19910</v>
      </c>
      <c r="G3910" t="s">
        <v>19911</v>
      </c>
      <c r="H3910" s="1" t="s">
        <v>19912</v>
      </c>
      <c r="I3910" s="1" t="s">
        <v>19913</v>
      </c>
      <c r="J3910">
        <v>36</v>
      </c>
      <c r="K3910" t="s">
        <v>24</v>
      </c>
      <c r="L3910" t="s">
        <v>24</v>
      </c>
      <c r="M3910" t="s">
        <v>24</v>
      </c>
      <c r="N3910">
        <v>36</v>
      </c>
      <c r="O3910" t="s">
        <v>24</v>
      </c>
    </row>
    <row r="3911" spans="1:15">
      <c r="A3911" t="s">
        <v>19914</v>
      </c>
      <c r="B3911" t="s">
        <v>476</v>
      </c>
      <c r="C3911" t="s">
        <v>2196</v>
      </c>
      <c r="D3911" t="s">
        <v>19854</v>
      </c>
      <c r="E3911" t="s">
        <v>66</v>
      </c>
      <c r="F3911" t="s">
        <v>19915</v>
      </c>
      <c r="G3911" t="s">
        <v>19916</v>
      </c>
      <c r="H3911" s="1" t="s">
        <v>19917</v>
      </c>
      <c r="I3911" s="1" t="s">
        <v>19918</v>
      </c>
      <c r="J3911">
        <v>39</v>
      </c>
      <c r="K3911" t="s">
        <v>24</v>
      </c>
      <c r="L3911" t="s">
        <v>24</v>
      </c>
      <c r="M3911" t="s">
        <v>24</v>
      </c>
      <c r="N3911">
        <v>39</v>
      </c>
      <c r="O3911" t="s">
        <v>24</v>
      </c>
    </row>
    <row r="3912" spans="1:15">
      <c r="A3912" t="s">
        <v>19919</v>
      </c>
      <c r="B3912" t="s">
        <v>476</v>
      </c>
      <c r="C3912" t="s">
        <v>2196</v>
      </c>
      <c r="D3912" t="s">
        <v>19920</v>
      </c>
      <c r="E3912" t="s">
        <v>19921</v>
      </c>
      <c r="F3912" t="s">
        <v>19922</v>
      </c>
      <c r="G3912" t="s">
        <v>19923</v>
      </c>
      <c r="H3912" s="1">
        <v>16163</v>
      </c>
      <c r="I3912" s="1" t="s">
        <v>19924</v>
      </c>
      <c r="J3912">
        <v>4</v>
      </c>
      <c r="K3912" t="s">
        <v>24</v>
      </c>
      <c r="L3912" t="s">
        <v>24</v>
      </c>
      <c r="M3912" t="s">
        <v>24</v>
      </c>
      <c r="N3912">
        <v>4</v>
      </c>
      <c r="O3912" t="s">
        <v>24</v>
      </c>
    </row>
    <row r="3913" spans="1:15">
      <c r="A3913" t="s">
        <v>19925</v>
      </c>
      <c r="B3913" t="s">
        <v>476</v>
      </c>
      <c r="C3913" t="s">
        <v>2196</v>
      </c>
      <c r="D3913" t="s">
        <v>19920</v>
      </c>
      <c r="E3913" t="s">
        <v>19926</v>
      </c>
      <c r="F3913" t="s">
        <v>19927</v>
      </c>
      <c r="G3913" t="s">
        <v>19928</v>
      </c>
      <c r="H3913" s="1" t="s">
        <v>19929</v>
      </c>
      <c r="I3913" s="1" t="s">
        <v>19930</v>
      </c>
      <c r="J3913">
        <v>14</v>
      </c>
      <c r="K3913" t="s">
        <v>24</v>
      </c>
      <c r="L3913" t="s">
        <v>24</v>
      </c>
      <c r="M3913" t="s">
        <v>24</v>
      </c>
      <c r="N3913">
        <v>14</v>
      </c>
      <c r="O3913" t="s">
        <v>24</v>
      </c>
    </row>
    <row r="3914" spans="1:15">
      <c r="A3914" t="s">
        <v>19931</v>
      </c>
      <c r="B3914" t="s">
        <v>476</v>
      </c>
      <c r="C3914" t="s">
        <v>2196</v>
      </c>
      <c r="D3914" t="s">
        <v>19920</v>
      </c>
      <c r="E3914" t="s">
        <v>19932</v>
      </c>
      <c r="F3914" t="s">
        <v>19933</v>
      </c>
      <c r="G3914" t="s">
        <v>19934</v>
      </c>
      <c r="H3914" s="1" t="s">
        <v>19935</v>
      </c>
      <c r="I3914" s="1" t="s">
        <v>19936</v>
      </c>
      <c r="J3914">
        <v>4</v>
      </c>
      <c r="K3914" t="s">
        <v>24</v>
      </c>
      <c r="L3914" t="s">
        <v>24</v>
      </c>
      <c r="M3914" t="s">
        <v>24</v>
      </c>
      <c r="N3914">
        <v>4</v>
      </c>
      <c r="O3914" t="s">
        <v>24</v>
      </c>
    </row>
    <row r="3915" spans="1:15">
      <c r="A3915" t="s">
        <v>19937</v>
      </c>
      <c r="B3915" t="s">
        <v>476</v>
      </c>
      <c r="C3915" t="s">
        <v>2196</v>
      </c>
      <c r="D3915" t="s">
        <v>19920</v>
      </c>
      <c r="E3915" t="s">
        <v>19938</v>
      </c>
      <c r="F3915" t="s">
        <v>19939</v>
      </c>
      <c r="G3915" t="s">
        <v>19940</v>
      </c>
      <c r="H3915" s="1" t="s">
        <v>19941</v>
      </c>
      <c r="I3915" s="1" t="s">
        <v>19942</v>
      </c>
      <c r="J3915">
        <v>6</v>
      </c>
      <c r="K3915" t="s">
        <v>24</v>
      </c>
      <c r="L3915" t="s">
        <v>24</v>
      </c>
      <c r="M3915">
        <v>1</v>
      </c>
      <c r="N3915">
        <v>7</v>
      </c>
      <c r="O3915" t="s">
        <v>24</v>
      </c>
    </row>
    <row r="3916" spans="1:15">
      <c r="A3916" t="s">
        <v>19943</v>
      </c>
      <c r="B3916" t="s">
        <v>476</v>
      </c>
      <c r="C3916" t="s">
        <v>2196</v>
      </c>
      <c r="D3916" t="s">
        <v>19920</v>
      </c>
      <c r="E3916" t="s">
        <v>19944</v>
      </c>
      <c r="F3916" t="s">
        <v>19945</v>
      </c>
      <c r="G3916" t="s">
        <v>19946</v>
      </c>
      <c r="H3916" s="1" t="s">
        <v>19947</v>
      </c>
      <c r="I3916" s="1" t="s">
        <v>19948</v>
      </c>
      <c r="J3916">
        <v>13</v>
      </c>
      <c r="K3916" t="s">
        <v>24</v>
      </c>
      <c r="L3916" t="s">
        <v>24</v>
      </c>
      <c r="M3916" t="s">
        <v>24</v>
      </c>
      <c r="N3916">
        <v>13</v>
      </c>
      <c r="O3916" t="s">
        <v>24</v>
      </c>
    </row>
    <row r="3917" spans="1:15">
      <c r="A3917" t="s">
        <v>19949</v>
      </c>
      <c r="B3917" t="s">
        <v>476</v>
      </c>
      <c r="C3917" t="s">
        <v>2196</v>
      </c>
      <c r="D3917" t="s">
        <v>19920</v>
      </c>
      <c r="E3917" t="s">
        <v>19950</v>
      </c>
      <c r="F3917" t="s">
        <v>19951</v>
      </c>
      <c r="G3917" t="s">
        <v>19952</v>
      </c>
      <c r="H3917" s="1" t="s">
        <v>19953</v>
      </c>
      <c r="I3917" s="1" t="s">
        <v>19954</v>
      </c>
      <c r="J3917">
        <v>11</v>
      </c>
      <c r="K3917" t="s">
        <v>24</v>
      </c>
      <c r="L3917" t="s">
        <v>24</v>
      </c>
      <c r="M3917" t="s">
        <v>24</v>
      </c>
      <c r="N3917">
        <v>11</v>
      </c>
      <c r="O3917" t="s">
        <v>24</v>
      </c>
    </row>
    <row r="3918" spans="1:15">
      <c r="A3918" t="s">
        <v>19955</v>
      </c>
      <c r="B3918" t="s">
        <v>476</v>
      </c>
      <c r="C3918" t="s">
        <v>2196</v>
      </c>
      <c r="D3918" t="s">
        <v>19821</v>
      </c>
      <c r="E3918" t="s">
        <v>19956</v>
      </c>
      <c r="F3918" t="s">
        <v>19957</v>
      </c>
      <c r="G3918" t="s">
        <v>19958</v>
      </c>
      <c r="H3918" s="1" t="s">
        <v>19959</v>
      </c>
      <c r="I3918" s="1" t="s">
        <v>19960</v>
      </c>
      <c r="J3918">
        <v>9</v>
      </c>
      <c r="K3918" t="s">
        <v>24</v>
      </c>
      <c r="L3918" t="s">
        <v>24</v>
      </c>
      <c r="M3918" t="s">
        <v>24</v>
      </c>
      <c r="N3918">
        <v>9</v>
      </c>
      <c r="O3918" t="s">
        <v>24</v>
      </c>
    </row>
    <row r="3919" spans="1:15">
      <c r="A3919" t="s">
        <v>19961</v>
      </c>
      <c r="B3919" t="s">
        <v>16</v>
      </c>
      <c r="C3919" t="s">
        <v>76</v>
      </c>
      <c r="D3919" t="s">
        <v>448</v>
      </c>
      <c r="E3919" t="s">
        <v>19962</v>
      </c>
      <c r="F3919" t="s">
        <v>19963</v>
      </c>
      <c r="G3919" t="s">
        <v>19964</v>
      </c>
      <c r="H3919" s="1" t="s">
        <v>19965</v>
      </c>
      <c r="I3919" s="1" t="s">
        <v>19966</v>
      </c>
      <c r="J3919">
        <v>606</v>
      </c>
      <c r="K3919" t="s">
        <v>24</v>
      </c>
      <c r="L3919">
        <v>26</v>
      </c>
      <c r="M3919" t="s">
        <v>24</v>
      </c>
      <c r="N3919">
        <v>647</v>
      </c>
      <c r="O3919">
        <v>15</v>
      </c>
    </row>
    <row r="3920" spans="1:15">
      <c r="A3920" t="s">
        <v>19967</v>
      </c>
      <c r="B3920" t="s">
        <v>16</v>
      </c>
      <c r="C3920" t="s">
        <v>76</v>
      </c>
      <c r="D3920" t="s">
        <v>448</v>
      </c>
      <c r="E3920" t="s">
        <v>19968</v>
      </c>
      <c r="F3920" t="s">
        <v>19969</v>
      </c>
      <c r="G3920" t="s">
        <v>19970</v>
      </c>
      <c r="H3920" s="1" t="s">
        <v>19971</v>
      </c>
      <c r="I3920" s="1" t="s">
        <v>19972</v>
      </c>
      <c r="J3920">
        <v>91</v>
      </c>
      <c r="K3920" t="s">
        <v>24</v>
      </c>
      <c r="L3920" t="s">
        <v>24</v>
      </c>
      <c r="M3920" t="s">
        <v>24</v>
      </c>
      <c r="N3920">
        <v>91</v>
      </c>
      <c r="O3920" t="s">
        <v>24</v>
      </c>
    </row>
    <row r="3921" spans="1:15">
      <c r="A3921" t="s">
        <v>19973</v>
      </c>
      <c r="B3921" t="s">
        <v>16</v>
      </c>
      <c r="C3921" t="s">
        <v>76</v>
      </c>
      <c r="D3921" t="s">
        <v>448</v>
      </c>
      <c r="E3921" t="s">
        <v>19974</v>
      </c>
      <c r="F3921" t="s">
        <v>19975</v>
      </c>
      <c r="G3921" t="s">
        <v>19976</v>
      </c>
      <c r="H3921" s="1" t="s">
        <v>19977</v>
      </c>
      <c r="I3921" s="1" t="s">
        <v>19978</v>
      </c>
      <c r="J3921">
        <v>82</v>
      </c>
      <c r="K3921" t="s">
        <v>24</v>
      </c>
      <c r="L3921" t="s">
        <v>24</v>
      </c>
      <c r="M3921" t="s">
        <v>24</v>
      </c>
      <c r="N3921">
        <v>82</v>
      </c>
      <c r="O3921" t="s">
        <v>24</v>
      </c>
    </row>
    <row r="3922" spans="1:15">
      <c r="A3922" t="s">
        <v>19979</v>
      </c>
      <c r="B3922" t="s">
        <v>16</v>
      </c>
      <c r="C3922" t="s">
        <v>76</v>
      </c>
      <c r="D3922" t="s">
        <v>199</v>
      </c>
      <c r="E3922" t="s">
        <v>19980</v>
      </c>
      <c r="F3922" t="s">
        <v>19981</v>
      </c>
      <c r="G3922" t="s">
        <v>19982</v>
      </c>
      <c r="H3922" s="1" t="s">
        <v>19983</v>
      </c>
      <c r="I3922" s="1" t="s">
        <v>19984</v>
      </c>
      <c r="J3922">
        <v>37</v>
      </c>
      <c r="K3922" t="s">
        <v>24</v>
      </c>
      <c r="L3922" t="s">
        <v>24</v>
      </c>
      <c r="M3922" t="s">
        <v>24</v>
      </c>
      <c r="N3922">
        <v>39</v>
      </c>
      <c r="O3922">
        <v>2</v>
      </c>
    </row>
    <row r="3923" spans="1:15">
      <c r="A3923" t="s">
        <v>19979</v>
      </c>
      <c r="B3923" t="s">
        <v>16</v>
      </c>
      <c r="C3923" t="s">
        <v>76</v>
      </c>
      <c r="D3923" t="s">
        <v>199</v>
      </c>
      <c r="E3923" t="s">
        <v>19985</v>
      </c>
      <c r="F3923" t="s">
        <v>19986</v>
      </c>
      <c r="G3923" t="s">
        <v>19987</v>
      </c>
      <c r="H3923" s="1" t="s">
        <v>19988</v>
      </c>
      <c r="I3923" s="1" t="s">
        <v>19989</v>
      </c>
      <c r="J3923">
        <v>27</v>
      </c>
      <c r="K3923" t="s">
        <v>24</v>
      </c>
      <c r="L3923" t="s">
        <v>24</v>
      </c>
      <c r="M3923" t="s">
        <v>24</v>
      </c>
      <c r="N3923">
        <v>28</v>
      </c>
      <c r="O3923">
        <v>1</v>
      </c>
    </row>
    <row r="3924" spans="1:15">
      <c r="A3924" t="s">
        <v>19979</v>
      </c>
      <c r="B3924" t="s">
        <v>16</v>
      </c>
      <c r="C3924" t="s">
        <v>76</v>
      </c>
      <c r="D3924" t="s">
        <v>199</v>
      </c>
      <c r="E3924" t="s">
        <v>610</v>
      </c>
      <c r="F3924" t="s">
        <v>19990</v>
      </c>
      <c r="G3924" t="s">
        <v>19991</v>
      </c>
      <c r="H3924" s="1" t="s">
        <v>19992</v>
      </c>
      <c r="I3924" s="1" t="s">
        <v>19993</v>
      </c>
      <c r="J3924">
        <v>1193</v>
      </c>
      <c r="K3924" t="s">
        <v>24</v>
      </c>
      <c r="L3924">
        <v>6</v>
      </c>
      <c r="M3924" t="s">
        <v>24</v>
      </c>
      <c r="N3924">
        <v>1234</v>
      </c>
      <c r="O3924">
        <v>35</v>
      </c>
    </row>
    <row r="3925" spans="1:15">
      <c r="A3925" t="s">
        <v>19979</v>
      </c>
      <c r="B3925" t="s">
        <v>16</v>
      </c>
      <c r="C3925" t="s">
        <v>76</v>
      </c>
      <c r="D3925" t="s">
        <v>199</v>
      </c>
      <c r="E3925" t="s">
        <v>19994</v>
      </c>
      <c r="F3925" t="s">
        <v>19995</v>
      </c>
      <c r="G3925" t="s">
        <v>19996</v>
      </c>
      <c r="H3925" s="1" t="s">
        <v>19997</v>
      </c>
      <c r="I3925" s="1" t="s">
        <v>19998</v>
      </c>
      <c r="J3925">
        <v>40</v>
      </c>
      <c r="K3925" t="s">
        <v>24</v>
      </c>
      <c r="L3925" t="s">
        <v>24</v>
      </c>
      <c r="M3925" t="s">
        <v>24</v>
      </c>
      <c r="N3925">
        <v>45</v>
      </c>
      <c r="O3925">
        <v>5</v>
      </c>
    </row>
    <row r="3926" spans="1:15">
      <c r="A3926" t="s">
        <v>19999</v>
      </c>
      <c r="B3926" t="s">
        <v>16</v>
      </c>
      <c r="C3926" t="s">
        <v>76</v>
      </c>
      <c r="D3926" t="s">
        <v>199</v>
      </c>
      <c r="E3926" t="s">
        <v>20000</v>
      </c>
      <c r="F3926" t="s">
        <v>20001</v>
      </c>
      <c r="G3926" t="s">
        <v>20002</v>
      </c>
      <c r="H3926" s="1" t="s">
        <v>20003</v>
      </c>
      <c r="I3926" s="1" t="s">
        <v>20004</v>
      </c>
      <c r="J3926">
        <v>35</v>
      </c>
      <c r="K3926" t="s">
        <v>24</v>
      </c>
      <c r="L3926" t="s">
        <v>24</v>
      </c>
      <c r="M3926" t="s">
        <v>24</v>
      </c>
      <c r="N3926">
        <v>35</v>
      </c>
      <c r="O3926" t="s">
        <v>24</v>
      </c>
    </row>
    <row r="3927" spans="1:15">
      <c r="A3927" t="s">
        <v>19999</v>
      </c>
      <c r="B3927" t="s">
        <v>16</v>
      </c>
      <c r="C3927" t="s">
        <v>76</v>
      </c>
      <c r="D3927" t="s">
        <v>199</v>
      </c>
      <c r="E3927" t="s">
        <v>20005</v>
      </c>
      <c r="F3927" t="s">
        <v>20006</v>
      </c>
      <c r="G3927" t="s">
        <v>20007</v>
      </c>
      <c r="H3927" s="1" t="s">
        <v>20008</v>
      </c>
      <c r="I3927" s="1" t="s">
        <v>20009</v>
      </c>
      <c r="J3927">
        <v>300</v>
      </c>
      <c r="K3927" t="s">
        <v>24</v>
      </c>
      <c r="L3927" t="s">
        <v>24</v>
      </c>
      <c r="M3927" t="s">
        <v>24</v>
      </c>
      <c r="N3927">
        <v>323</v>
      </c>
      <c r="O3927">
        <v>23</v>
      </c>
    </row>
    <row r="3928" spans="1:15">
      <c r="A3928" t="s">
        <v>20010</v>
      </c>
      <c r="B3928" t="s">
        <v>16</v>
      </c>
      <c r="C3928" t="s">
        <v>76</v>
      </c>
      <c r="D3928" t="s">
        <v>199</v>
      </c>
      <c r="E3928" t="s">
        <v>20011</v>
      </c>
      <c r="F3928" t="s">
        <v>20012</v>
      </c>
      <c r="G3928" t="s">
        <v>20013</v>
      </c>
      <c r="H3928" s="1" t="s">
        <v>20014</v>
      </c>
      <c r="I3928" s="1" t="s">
        <v>20015</v>
      </c>
      <c r="J3928">
        <v>119</v>
      </c>
      <c r="K3928" t="s">
        <v>24</v>
      </c>
      <c r="L3928" t="s">
        <v>24</v>
      </c>
      <c r="M3928" t="s">
        <v>24</v>
      </c>
      <c r="N3928">
        <v>132</v>
      </c>
      <c r="O3928">
        <v>13</v>
      </c>
    </row>
    <row r="3929" spans="1:15">
      <c r="A3929" t="s">
        <v>20010</v>
      </c>
      <c r="B3929" t="s">
        <v>16</v>
      </c>
      <c r="C3929" t="s">
        <v>76</v>
      </c>
      <c r="D3929" t="s">
        <v>199</v>
      </c>
      <c r="E3929" t="s">
        <v>20016</v>
      </c>
      <c r="F3929" t="s">
        <v>20017</v>
      </c>
      <c r="G3929" t="s">
        <v>20018</v>
      </c>
      <c r="H3929" s="1" t="s">
        <v>20019</v>
      </c>
      <c r="I3929" s="1" t="s">
        <v>20020</v>
      </c>
      <c r="J3929">
        <v>33</v>
      </c>
      <c r="K3929" t="s">
        <v>24</v>
      </c>
      <c r="L3929" t="s">
        <v>24</v>
      </c>
      <c r="M3929" t="s">
        <v>24</v>
      </c>
      <c r="N3929">
        <v>34</v>
      </c>
      <c r="O3929">
        <v>1</v>
      </c>
    </row>
    <row r="3930" spans="1:15">
      <c r="A3930" t="s">
        <v>20021</v>
      </c>
      <c r="B3930" t="s">
        <v>16</v>
      </c>
      <c r="C3930" t="s">
        <v>76</v>
      </c>
      <c r="D3930" t="s">
        <v>199</v>
      </c>
      <c r="E3930" t="s">
        <v>20022</v>
      </c>
      <c r="F3930" t="s">
        <v>20023</v>
      </c>
      <c r="G3930" t="s">
        <v>20024</v>
      </c>
      <c r="H3930" s="1" t="s">
        <v>20025</v>
      </c>
      <c r="I3930" s="1" t="s">
        <v>20026</v>
      </c>
      <c r="J3930">
        <v>8</v>
      </c>
      <c r="K3930" t="s">
        <v>24</v>
      </c>
      <c r="L3930" t="s">
        <v>24</v>
      </c>
      <c r="M3930" t="s">
        <v>24</v>
      </c>
      <c r="N3930">
        <v>8</v>
      </c>
      <c r="O3930" t="s">
        <v>24</v>
      </c>
    </row>
    <row r="3931" spans="1:15">
      <c r="A3931" t="s">
        <v>20021</v>
      </c>
      <c r="B3931" t="s">
        <v>16</v>
      </c>
      <c r="C3931" t="s">
        <v>76</v>
      </c>
      <c r="D3931" t="s">
        <v>199</v>
      </c>
      <c r="E3931" t="s">
        <v>20027</v>
      </c>
      <c r="F3931" t="s">
        <v>20028</v>
      </c>
      <c r="G3931" t="s">
        <v>20029</v>
      </c>
      <c r="H3931" s="1" t="s">
        <v>20030</v>
      </c>
      <c r="I3931" s="1" t="s">
        <v>20031</v>
      </c>
      <c r="J3931">
        <v>15</v>
      </c>
      <c r="K3931" t="s">
        <v>24</v>
      </c>
      <c r="L3931" t="s">
        <v>24</v>
      </c>
      <c r="M3931" t="s">
        <v>24</v>
      </c>
      <c r="N3931">
        <v>16</v>
      </c>
      <c r="O3931">
        <v>1</v>
      </c>
    </row>
    <row r="3932" spans="1:15">
      <c r="A3932" t="s">
        <v>20021</v>
      </c>
      <c r="B3932" t="s">
        <v>16</v>
      </c>
      <c r="C3932" t="s">
        <v>76</v>
      </c>
      <c r="D3932" t="s">
        <v>199</v>
      </c>
      <c r="E3932" t="s">
        <v>20032</v>
      </c>
      <c r="F3932" t="s">
        <v>20033</v>
      </c>
      <c r="G3932" t="s">
        <v>20034</v>
      </c>
      <c r="H3932" s="1" t="s">
        <v>20035</v>
      </c>
      <c r="I3932" s="1" t="s">
        <v>20036</v>
      </c>
      <c r="J3932">
        <v>395</v>
      </c>
      <c r="K3932" t="s">
        <v>24</v>
      </c>
      <c r="L3932" t="s">
        <v>24</v>
      </c>
      <c r="M3932" t="s">
        <v>24</v>
      </c>
      <c r="N3932">
        <v>420</v>
      </c>
      <c r="O3932">
        <v>25</v>
      </c>
    </row>
    <row r="3933" spans="1:15">
      <c r="A3933" t="s">
        <v>20021</v>
      </c>
      <c r="B3933" t="s">
        <v>16</v>
      </c>
      <c r="C3933" t="s">
        <v>76</v>
      </c>
      <c r="D3933" t="s">
        <v>199</v>
      </c>
      <c r="E3933" t="s">
        <v>20037</v>
      </c>
      <c r="F3933" t="s">
        <v>20038</v>
      </c>
      <c r="G3933" t="s">
        <v>20039</v>
      </c>
      <c r="H3933" s="1" t="s">
        <v>20040</v>
      </c>
      <c r="I3933" s="1" t="s">
        <v>20041</v>
      </c>
      <c r="J3933">
        <v>379</v>
      </c>
      <c r="K3933" t="s">
        <v>24</v>
      </c>
      <c r="L3933">
        <v>2</v>
      </c>
      <c r="M3933" t="s">
        <v>24</v>
      </c>
      <c r="N3933">
        <v>434</v>
      </c>
      <c r="O3933">
        <v>53</v>
      </c>
    </row>
    <row r="3934" spans="1:15">
      <c r="A3934" t="s">
        <v>20021</v>
      </c>
      <c r="B3934" t="s">
        <v>16</v>
      </c>
      <c r="C3934" t="s">
        <v>76</v>
      </c>
      <c r="D3934" t="s">
        <v>199</v>
      </c>
      <c r="E3934" t="s">
        <v>20042</v>
      </c>
      <c r="F3934" t="s">
        <v>20043</v>
      </c>
      <c r="G3934" t="s">
        <v>20044</v>
      </c>
      <c r="H3934" s="1" t="s">
        <v>20045</v>
      </c>
      <c r="I3934" s="1" t="s">
        <v>20046</v>
      </c>
      <c r="J3934">
        <v>39</v>
      </c>
      <c r="K3934" t="s">
        <v>24</v>
      </c>
      <c r="L3934" t="s">
        <v>24</v>
      </c>
      <c r="M3934" t="s">
        <v>24</v>
      </c>
      <c r="N3934">
        <v>41</v>
      </c>
      <c r="O3934">
        <v>2</v>
      </c>
    </row>
    <row r="3935" spans="1:15">
      <c r="A3935" t="s">
        <v>20021</v>
      </c>
      <c r="B3935" t="s">
        <v>16</v>
      </c>
      <c r="C3935" t="s">
        <v>76</v>
      </c>
      <c r="D3935" t="s">
        <v>199</v>
      </c>
      <c r="E3935" t="s">
        <v>20047</v>
      </c>
      <c r="F3935" t="s">
        <v>20048</v>
      </c>
      <c r="G3935" t="s">
        <v>20049</v>
      </c>
      <c r="H3935" s="1" t="s">
        <v>20050</v>
      </c>
      <c r="I3935" s="1" t="s">
        <v>20051</v>
      </c>
      <c r="J3935">
        <v>7</v>
      </c>
      <c r="K3935" t="s">
        <v>24</v>
      </c>
      <c r="L3935" t="s">
        <v>24</v>
      </c>
      <c r="M3935" t="s">
        <v>24</v>
      </c>
      <c r="N3935">
        <v>8</v>
      </c>
      <c r="O3935">
        <v>1</v>
      </c>
    </row>
    <row r="3936" spans="1:15">
      <c r="A3936" t="s">
        <v>20021</v>
      </c>
      <c r="B3936" t="s">
        <v>16</v>
      </c>
      <c r="C3936" t="s">
        <v>76</v>
      </c>
      <c r="D3936" t="s">
        <v>199</v>
      </c>
      <c r="E3936" t="s">
        <v>20052</v>
      </c>
      <c r="F3936" t="s">
        <v>20053</v>
      </c>
      <c r="G3936" t="s">
        <v>20054</v>
      </c>
      <c r="H3936" s="1" t="s">
        <v>20055</v>
      </c>
      <c r="I3936" s="1" t="s">
        <v>20056</v>
      </c>
      <c r="J3936">
        <v>42</v>
      </c>
      <c r="K3936" t="s">
        <v>24</v>
      </c>
      <c r="L3936" t="s">
        <v>24</v>
      </c>
      <c r="M3936" t="s">
        <v>24</v>
      </c>
      <c r="N3936">
        <v>44</v>
      </c>
      <c r="O3936">
        <v>2</v>
      </c>
    </row>
    <row r="3937" spans="1:15">
      <c r="A3937" t="s">
        <v>20057</v>
      </c>
      <c r="B3937" t="s">
        <v>16</v>
      </c>
      <c r="C3937" t="s">
        <v>76</v>
      </c>
      <c r="D3937" t="s">
        <v>199</v>
      </c>
      <c r="E3937" t="s">
        <v>20058</v>
      </c>
      <c r="F3937" t="s">
        <v>20059</v>
      </c>
      <c r="G3937" t="s">
        <v>20060</v>
      </c>
      <c r="H3937" s="1" t="s">
        <v>20061</v>
      </c>
      <c r="I3937" s="1" t="s">
        <v>20062</v>
      </c>
      <c r="J3937">
        <v>24</v>
      </c>
      <c r="K3937" t="s">
        <v>24</v>
      </c>
      <c r="L3937" t="s">
        <v>24</v>
      </c>
      <c r="M3937" t="s">
        <v>24</v>
      </c>
      <c r="N3937">
        <v>27</v>
      </c>
      <c r="O3937">
        <v>3</v>
      </c>
    </row>
    <row r="3938" spans="1:15">
      <c r="A3938" t="s">
        <v>20057</v>
      </c>
      <c r="B3938" t="s">
        <v>16</v>
      </c>
      <c r="C3938" t="s">
        <v>76</v>
      </c>
      <c r="D3938" t="s">
        <v>199</v>
      </c>
      <c r="E3938" t="s">
        <v>20063</v>
      </c>
      <c r="F3938" t="s">
        <v>20064</v>
      </c>
      <c r="G3938" t="s">
        <v>20065</v>
      </c>
      <c r="H3938" s="1" t="s">
        <v>20066</v>
      </c>
      <c r="I3938" s="1" t="s">
        <v>20067</v>
      </c>
      <c r="J3938">
        <v>24</v>
      </c>
      <c r="K3938" t="s">
        <v>24</v>
      </c>
      <c r="L3938" t="s">
        <v>24</v>
      </c>
      <c r="M3938" t="s">
        <v>24</v>
      </c>
      <c r="N3938">
        <v>25</v>
      </c>
      <c r="O3938">
        <v>1</v>
      </c>
    </row>
    <row r="3939" spans="1:15">
      <c r="A3939" t="s">
        <v>20068</v>
      </c>
      <c r="B3939" t="s">
        <v>16</v>
      </c>
      <c r="C3939" t="s">
        <v>76</v>
      </c>
      <c r="D3939" t="s">
        <v>199</v>
      </c>
      <c r="E3939" t="s">
        <v>20069</v>
      </c>
      <c r="F3939" t="s">
        <v>20070</v>
      </c>
      <c r="G3939" t="s">
        <v>20071</v>
      </c>
      <c r="H3939" s="1" t="s">
        <v>20072</v>
      </c>
      <c r="I3939" s="1" t="s">
        <v>20073</v>
      </c>
      <c r="J3939">
        <v>33</v>
      </c>
      <c r="K3939" t="s">
        <v>24</v>
      </c>
      <c r="L3939">
        <v>1</v>
      </c>
      <c r="M3939" t="s">
        <v>24</v>
      </c>
      <c r="N3939">
        <v>36</v>
      </c>
      <c r="O3939">
        <v>2</v>
      </c>
    </row>
    <row r="3940" spans="1:15">
      <c r="A3940" t="s">
        <v>20068</v>
      </c>
      <c r="B3940" t="s">
        <v>16</v>
      </c>
      <c r="C3940" t="s">
        <v>76</v>
      </c>
      <c r="D3940" t="s">
        <v>199</v>
      </c>
      <c r="E3940" t="s">
        <v>20074</v>
      </c>
      <c r="F3940" t="s">
        <v>20075</v>
      </c>
      <c r="G3940" t="s">
        <v>20076</v>
      </c>
      <c r="H3940" s="1" t="s">
        <v>20077</v>
      </c>
      <c r="I3940" s="1" t="s">
        <v>20078</v>
      </c>
      <c r="J3940">
        <v>480</v>
      </c>
      <c r="K3940">
        <v>6</v>
      </c>
      <c r="L3940">
        <v>1</v>
      </c>
      <c r="M3940" t="s">
        <v>24</v>
      </c>
      <c r="N3940">
        <v>500</v>
      </c>
      <c r="O3940">
        <v>13</v>
      </c>
    </row>
    <row r="3941" spans="1:15">
      <c r="A3941" t="s">
        <v>20068</v>
      </c>
      <c r="B3941" t="s">
        <v>16</v>
      </c>
      <c r="C3941" t="s">
        <v>76</v>
      </c>
      <c r="D3941" t="s">
        <v>199</v>
      </c>
      <c r="E3941" t="s">
        <v>20079</v>
      </c>
      <c r="F3941" t="s">
        <v>20080</v>
      </c>
      <c r="G3941" t="s">
        <v>20081</v>
      </c>
      <c r="H3941" s="1" t="s">
        <v>20082</v>
      </c>
      <c r="I3941" s="1" t="s">
        <v>20083</v>
      </c>
      <c r="J3941">
        <v>19</v>
      </c>
      <c r="K3941" t="s">
        <v>24</v>
      </c>
      <c r="L3941">
        <v>1</v>
      </c>
      <c r="M3941" t="s">
        <v>24</v>
      </c>
      <c r="N3941">
        <v>22</v>
      </c>
      <c r="O3941">
        <v>2</v>
      </c>
    </row>
    <row r="3942" spans="1:15">
      <c r="A3942" t="s">
        <v>20068</v>
      </c>
      <c r="B3942" t="s">
        <v>16</v>
      </c>
      <c r="C3942" t="s">
        <v>76</v>
      </c>
      <c r="D3942" t="s">
        <v>199</v>
      </c>
      <c r="E3942" t="s">
        <v>20084</v>
      </c>
      <c r="F3942" t="s">
        <v>20085</v>
      </c>
      <c r="G3942" t="s">
        <v>20086</v>
      </c>
      <c r="H3942" s="1" t="s">
        <v>20087</v>
      </c>
      <c r="I3942" s="1" t="s">
        <v>20088</v>
      </c>
      <c r="J3942">
        <v>46</v>
      </c>
      <c r="K3942" t="s">
        <v>24</v>
      </c>
      <c r="L3942" t="s">
        <v>24</v>
      </c>
      <c r="M3942" t="s">
        <v>24</v>
      </c>
      <c r="N3942">
        <v>48</v>
      </c>
      <c r="O3942">
        <v>2</v>
      </c>
    </row>
    <row r="3943" spans="1:15">
      <c r="A3943" t="s">
        <v>20068</v>
      </c>
      <c r="B3943" t="s">
        <v>16</v>
      </c>
      <c r="C3943" t="s">
        <v>76</v>
      </c>
      <c r="D3943" t="s">
        <v>199</v>
      </c>
      <c r="E3943" t="s">
        <v>20089</v>
      </c>
      <c r="F3943" t="s">
        <v>20090</v>
      </c>
      <c r="G3943" t="s">
        <v>20091</v>
      </c>
      <c r="H3943" s="1" t="s">
        <v>20092</v>
      </c>
      <c r="I3943" s="1" t="s">
        <v>20093</v>
      </c>
      <c r="J3943">
        <v>26</v>
      </c>
      <c r="K3943" t="s">
        <v>24</v>
      </c>
      <c r="L3943" t="s">
        <v>24</v>
      </c>
      <c r="M3943" t="s">
        <v>24</v>
      </c>
      <c r="N3943">
        <v>28</v>
      </c>
      <c r="O3943">
        <v>2</v>
      </c>
    </row>
    <row r="3944" spans="1:15">
      <c r="A3944" t="s">
        <v>20068</v>
      </c>
      <c r="B3944" t="s">
        <v>16</v>
      </c>
      <c r="C3944" t="s">
        <v>76</v>
      </c>
      <c r="D3944" t="s">
        <v>199</v>
      </c>
      <c r="E3944" t="s">
        <v>20094</v>
      </c>
      <c r="F3944" t="s">
        <v>20095</v>
      </c>
      <c r="G3944" t="s">
        <v>20096</v>
      </c>
      <c r="H3944" s="1" t="s">
        <v>20097</v>
      </c>
      <c r="I3944" s="1" t="s">
        <v>20098</v>
      </c>
      <c r="J3944">
        <v>16</v>
      </c>
      <c r="K3944" t="s">
        <v>24</v>
      </c>
      <c r="L3944" t="s">
        <v>24</v>
      </c>
      <c r="M3944" t="s">
        <v>24</v>
      </c>
      <c r="N3944">
        <v>16</v>
      </c>
      <c r="O3944" t="s">
        <v>24</v>
      </c>
    </row>
    <row r="3945" spans="1:15">
      <c r="A3945" t="s">
        <v>20068</v>
      </c>
      <c r="B3945" t="s">
        <v>16</v>
      </c>
      <c r="C3945" t="s">
        <v>76</v>
      </c>
      <c r="D3945" t="s">
        <v>199</v>
      </c>
      <c r="E3945" t="s">
        <v>20099</v>
      </c>
      <c r="F3945" t="s">
        <v>20100</v>
      </c>
      <c r="G3945" t="s">
        <v>20101</v>
      </c>
      <c r="H3945" s="1" t="s">
        <v>20102</v>
      </c>
      <c r="I3945" s="1" t="s">
        <v>20103</v>
      </c>
      <c r="J3945">
        <v>22</v>
      </c>
      <c r="K3945" t="s">
        <v>24</v>
      </c>
      <c r="L3945" t="s">
        <v>24</v>
      </c>
      <c r="M3945" t="s">
        <v>24</v>
      </c>
      <c r="N3945">
        <v>22</v>
      </c>
      <c r="O3945" t="s">
        <v>24</v>
      </c>
    </row>
    <row r="3946" spans="1:15">
      <c r="A3946" t="s">
        <v>20068</v>
      </c>
      <c r="B3946" t="s">
        <v>16</v>
      </c>
      <c r="C3946" t="s">
        <v>76</v>
      </c>
      <c r="D3946" t="s">
        <v>199</v>
      </c>
      <c r="E3946" t="s">
        <v>20104</v>
      </c>
      <c r="F3946" t="s">
        <v>20105</v>
      </c>
      <c r="G3946" t="s">
        <v>20106</v>
      </c>
      <c r="H3946" s="1" t="s">
        <v>20107</v>
      </c>
      <c r="I3946" s="1" t="s">
        <v>20108</v>
      </c>
      <c r="J3946">
        <v>35</v>
      </c>
      <c r="K3946" t="s">
        <v>24</v>
      </c>
      <c r="L3946">
        <v>1</v>
      </c>
      <c r="M3946" t="s">
        <v>24</v>
      </c>
      <c r="N3946">
        <v>37</v>
      </c>
      <c r="O3946">
        <v>1</v>
      </c>
    </row>
    <row r="3947" spans="1:15">
      <c r="A3947" t="s">
        <v>20109</v>
      </c>
      <c r="B3947" t="s">
        <v>16</v>
      </c>
      <c r="C3947" t="s">
        <v>76</v>
      </c>
      <c r="D3947" t="s">
        <v>199</v>
      </c>
      <c r="E3947" t="s">
        <v>20110</v>
      </c>
      <c r="F3947" t="s">
        <v>20111</v>
      </c>
      <c r="G3947" t="s">
        <v>20112</v>
      </c>
      <c r="H3947" s="1" t="s">
        <v>20113</v>
      </c>
      <c r="I3947" s="1" t="s">
        <v>20114</v>
      </c>
      <c r="J3947">
        <v>49</v>
      </c>
      <c r="K3947" t="s">
        <v>24</v>
      </c>
      <c r="L3947" t="s">
        <v>24</v>
      </c>
      <c r="M3947" t="s">
        <v>24</v>
      </c>
      <c r="N3947">
        <v>54</v>
      </c>
      <c r="O3947">
        <v>5</v>
      </c>
    </row>
    <row r="3948" spans="1:15">
      <c r="A3948" t="s">
        <v>20109</v>
      </c>
      <c r="B3948" t="s">
        <v>16</v>
      </c>
      <c r="C3948" t="s">
        <v>76</v>
      </c>
      <c r="D3948" t="s">
        <v>199</v>
      </c>
      <c r="E3948" t="s">
        <v>20115</v>
      </c>
      <c r="F3948" t="s">
        <v>20116</v>
      </c>
      <c r="G3948" t="s">
        <v>20117</v>
      </c>
      <c r="H3948" s="1" t="s">
        <v>20118</v>
      </c>
      <c r="I3948" s="1" t="s">
        <v>20119</v>
      </c>
      <c r="J3948">
        <v>11</v>
      </c>
      <c r="K3948" t="s">
        <v>24</v>
      </c>
      <c r="L3948" t="s">
        <v>24</v>
      </c>
      <c r="M3948" t="s">
        <v>24</v>
      </c>
      <c r="N3948">
        <v>11</v>
      </c>
      <c r="O3948" t="s">
        <v>24</v>
      </c>
    </row>
    <row r="3949" spans="1:15">
      <c r="A3949" t="s">
        <v>20120</v>
      </c>
      <c r="B3949" t="s">
        <v>16</v>
      </c>
      <c r="C3949" t="s">
        <v>76</v>
      </c>
      <c r="D3949" t="s">
        <v>77</v>
      </c>
      <c r="E3949" t="s">
        <v>20121</v>
      </c>
      <c r="F3949" t="s">
        <v>20122</v>
      </c>
      <c r="G3949" t="s">
        <v>20123</v>
      </c>
      <c r="H3949" s="1" t="s">
        <v>20124</v>
      </c>
      <c r="I3949" s="1" t="s">
        <v>20125</v>
      </c>
      <c r="J3949">
        <v>48</v>
      </c>
      <c r="K3949" t="s">
        <v>24</v>
      </c>
      <c r="L3949" t="s">
        <v>24</v>
      </c>
      <c r="M3949" t="s">
        <v>24</v>
      </c>
      <c r="N3949">
        <v>48</v>
      </c>
      <c r="O3949" t="s">
        <v>24</v>
      </c>
    </row>
    <row r="3950" spans="1:15">
      <c r="A3950" t="s">
        <v>20126</v>
      </c>
      <c r="B3950" t="s">
        <v>16</v>
      </c>
      <c r="C3950" t="s">
        <v>76</v>
      </c>
      <c r="D3950" t="s">
        <v>77</v>
      </c>
      <c r="E3950" t="s">
        <v>20127</v>
      </c>
      <c r="F3950" t="s">
        <v>20128</v>
      </c>
      <c r="G3950" t="s">
        <v>20129</v>
      </c>
      <c r="H3950" s="1" t="s">
        <v>20130</v>
      </c>
      <c r="I3950" s="1" t="s">
        <v>20131</v>
      </c>
      <c r="J3950">
        <v>108</v>
      </c>
      <c r="K3950" t="s">
        <v>24</v>
      </c>
      <c r="L3950" t="s">
        <v>24</v>
      </c>
      <c r="M3950" t="s">
        <v>24</v>
      </c>
      <c r="N3950">
        <v>112</v>
      </c>
      <c r="O3950">
        <v>4</v>
      </c>
    </row>
    <row r="3951" spans="1:15">
      <c r="A3951" t="s">
        <v>20132</v>
      </c>
      <c r="B3951" t="s">
        <v>16</v>
      </c>
      <c r="C3951" t="s">
        <v>76</v>
      </c>
      <c r="D3951" t="s">
        <v>77</v>
      </c>
      <c r="E3951" t="s">
        <v>66</v>
      </c>
      <c r="F3951" t="s">
        <v>20133</v>
      </c>
      <c r="G3951" t="s">
        <v>20134</v>
      </c>
      <c r="H3951" s="1" t="s">
        <v>20135</v>
      </c>
      <c r="I3951" s="1" t="s">
        <v>20136</v>
      </c>
      <c r="J3951">
        <v>52</v>
      </c>
      <c r="K3951" t="s">
        <v>24</v>
      </c>
      <c r="L3951" t="s">
        <v>24</v>
      </c>
      <c r="M3951" t="s">
        <v>24</v>
      </c>
      <c r="N3951">
        <v>54</v>
      </c>
      <c r="O3951">
        <v>2</v>
      </c>
    </row>
    <row r="3952" spans="1:15">
      <c r="A3952" t="s">
        <v>20137</v>
      </c>
      <c r="B3952" t="s">
        <v>16</v>
      </c>
      <c r="C3952" t="s">
        <v>76</v>
      </c>
      <c r="D3952" t="s">
        <v>77</v>
      </c>
      <c r="E3952" t="s">
        <v>20138</v>
      </c>
      <c r="F3952" t="s">
        <v>20139</v>
      </c>
      <c r="G3952" t="s">
        <v>20140</v>
      </c>
      <c r="H3952" s="1" t="s">
        <v>20141</v>
      </c>
      <c r="I3952" s="1" t="s">
        <v>20142</v>
      </c>
      <c r="J3952">
        <v>3</v>
      </c>
      <c r="K3952" t="s">
        <v>24</v>
      </c>
      <c r="L3952" t="s">
        <v>24</v>
      </c>
      <c r="M3952" t="s">
        <v>24</v>
      </c>
      <c r="N3952">
        <v>3</v>
      </c>
      <c r="O3952" t="s">
        <v>24</v>
      </c>
    </row>
    <row r="3953" spans="1:15">
      <c r="A3953" t="s">
        <v>20143</v>
      </c>
      <c r="B3953" t="s">
        <v>16</v>
      </c>
      <c r="C3953" t="s">
        <v>76</v>
      </c>
      <c r="D3953" t="s">
        <v>448</v>
      </c>
      <c r="E3953" t="s">
        <v>20144</v>
      </c>
      <c r="F3953" t="s">
        <v>20145</v>
      </c>
      <c r="G3953" t="s">
        <v>20146</v>
      </c>
      <c r="H3953" s="1" t="s">
        <v>20147</v>
      </c>
      <c r="I3953" s="1" t="s">
        <v>20148</v>
      </c>
      <c r="J3953">
        <v>13</v>
      </c>
      <c r="K3953" t="s">
        <v>24</v>
      </c>
      <c r="L3953" t="s">
        <v>24</v>
      </c>
      <c r="M3953" t="s">
        <v>24</v>
      </c>
      <c r="N3953">
        <v>13</v>
      </c>
      <c r="O3953" t="s">
        <v>24</v>
      </c>
    </row>
    <row r="3954" spans="1:15">
      <c r="A3954" t="s">
        <v>20143</v>
      </c>
      <c r="B3954" t="s">
        <v>16</v>
      </c>
      <c r="C3954" t="s">
        <v>76</v>
      </c>
      <c r="D3954" t="s">
        <v>448</v>
      </c>
      <c r="E3954" t="s">
        <v>20149</v>
      </c>
      <c r="F3954" t="s">
        <v>20150</v>
      </c>
      <c r="G3954" t="s">
        <v>20151</v>
      </c>
      <c r="H3954" s="1" t="s">
        <v>20152</v>
      </c>
      <c r="I3954" s="1" t="s">
        <v>20153</v>
      </c>
      <c r="J3954">
        <v>72</v>
      </c>
      <c r="K3954" t="s">
        <v>24</v>
      </c>
      <c r="L3954" t="s">
        <v>24</v>
      </c>
      <c r="M3954" t="s">
        <v>24</v>
      </c>
      <c r="N3954">
        <v>72</v>
      </c>
      <c r="O3954" t="s">
        <v>24</v>
      </c>
    </row>
    <row r="3955" spans="1:15">
      <c r="A3955" t="s">
        <v>20154</v>
      </c>
      <c r="B3955" t="s">
        <v>16</v>
      </c>
      <c r="C3955" t="s">
        <v>2076</v>
      </c>
      <c r="D3955" t="s">
        <v>2076</v>
      </c>
      <c r="E3955" t="s">
        <v>2173</v>
      </c>
      <c r="F3955" t="s">
        <v>20155</v>
      </c>
      <c r="G3955" t="s">
        <v>20156</v>
      </c>
      <c r="H3955" s="1" t="s">
        <v>20157</v>
      </c>
      <c r="I3955" s="1" t="s">
        <v>20158</v>
      </c>
      <c r="J3955">
        <v>131</v>
      </c>
      <c r="K3955" t="s">
        <v>24</v>
      </c>
      <c r="L3955" t="s">
        <v>24</v>
      </c>
      <c r="M3955" t="s">
        <v>24</v>
      </c>
      <c r="N3955">
        <v>134</v>
      </c>
      <c r="O3955">
        <v>3</v>
      </c>
    </row>
    <row r="3956" spans="1:15">
      <c r="A3956" t="s">
        <v>20154</v>
      </c>
      <c r="B3956" t="s">
        <v>16</v>
      </c>
      <c r="C3956" t="s">
        <v>2076</v>
      </c>
      <c r="D3956" t="s">
        <v>2076</v>
      </c>
      <c r="E3956" t="s">
        <v>2177</v>
      </c>
      <c r="F3956" t="s">
        <v>20159</v>
      </c>
      <c r="G3956" t="s">
        <v>20160</v>
      </c>
      <c r="H3956" s="1" t="s">
        <v>20161</v>
      </c>
      <c r="I3956" s="1" t="s">
        <v>20162</v>
      </c>
      <c r="J3956">
        <v>104</v>
      </c>
      <c r="K3956" t="s">
        <v>24</v>
      </c>
      <c r="L3956" t="s">
        <v>24</v>
      </c>
      <c r="M3956" t="s">
        <v>24</v>
      </c>
      <c r="N3956">
        <v>107</v>
      </c>
      <c r="O3956">
        <v>3</v>
      </c>
    </row>
    <row r="3957" spans="1:15">
      <c r="A3957" t="s">
        <v>20163</v>
      </c>
      <c r="B3957" t="s">
        <v>16</v>
      </c>
      <c r="C3957" t="s">
        <v>2076</v>
      </c>
      <c r="D3957" t="s">
        <v>2076</v>
      </c>
      <c r="E3957" t="s">
        <v>20164</v>
      </c>
      <c r="F3957" t="s">
        <v>20165</v>
      </c>
      <c r="G3957" t="s">
        <v>20166</v>
      </c>
      <c r="H3957" s="1" t="s">
        <v>20167</v>
      </c>
      <c r="I3957" s="1" t="s">
        <v>20168</v>
      </c>
      <c r="J3957">
        <v>3</v>
      </c>
      <c r="K3957" t="s">
        <v>24</v>
      </c>
      <c r="L3957" t="s">
        <v>24</v>
      </c>
      <c r="M3957" t="s">
        <v>24</v>
      </c>
      <c r="N3957">
        <v>3</v>
      </c>
      <c r="O3957" t="s">
        <v>24</v>
      </c>
    </row>
    <row r="3958" spans="1:15">
      <c r="A3958" t="s">
        <v>20169</v>
      </c>
      <c r="B3958" t="s">
        <v>16</v>
      </c>
      <c r="C3958" t="s">
        <v>2076</v>
      </c>
      <c r="D3958" t="s">
        <v>2076</v>
      </c>
      <c r="E3958" t="s">
        <v>20170</v>
      </c>
      <c r="F3958" t="s">
        <v>20171</v>
      </c>
      <c r="G3958" t="s">
        <v>20172</v>
      </c>
      <c r="H3958" s="1" t="s">
        <v>20173</v>
      </c>
      <c r="I3958" s="1" t="s">
        <v>20174</v>
      </c>
      <c r="J3958">
        <v>1</v>
      </c>
      <c r="K3958" t="s">
        <v>24</v>
      </c>
      <c r="L3958" t="s">
        <v>24</v>
      </c>
      <c r="M3958" t="s">
        <v>24</v>
      </c>
      <c r="N3958">
        <v>1</v>
      </c>
      <c r="O3958" t="s">
        <v>24</v>
      </c>
    </row>
    <row r="3959" spans="1:15">
      <c r="A3959" t="s">
        <v>20175</v>
      </c>
      <c r="B3959" t="s">
        <v>16</v>
      </c>
      <c r="C3959" t="s">
        <v>2076</v>
      </c>
      <c r="D3959" t="s">
        <v>2076</v>
      </c>
      <c r="E3959" t="s">
        <v>20176</v>
      </c>
      <c r="F3959" t="s">
        <v>20177</v>
      </c>
      <c r="G3959" t="s">
        <v>20178</v>
      </c>
      <c r="H3959" s="1" t="s">
        <v>20179</v>
      </c>
      <c r="I3959" s="1" t="s">
        <v>20180</v>
      </c>
      <c r="J3959">
        <v>51</v>
      </c>
      <c r="K3959" t="s">
        <v>24</v>
      </c>
      <c r="L3959" t="s">
        <v>24</v>
      </c>
      <c r="M3959" t="s">
        <v>24</v>
      </c>
      <c r="N3959">
        <v>51</v>
      </c>
      <c r="O3959" t="s">
        <v>24</v>
      </c>
    </row>
    <row r="3960" spans="1:15">
      <c r="A3960" t="s">
        <v>20181</v>
      </c>
      <c r="B3960" t="s">
        <v>16</v>
      </c>
      <c r="C3960" t="s">
        <v>2076</v>
      </c>
      <c r="D3960" t="s">
        <v>2076</v>
      </c>
      <c r="E3960" t="s">
        <v>20182</v>
      </c>
      <c r="F3960" t="s">
        <v>20183</v>
      </c>
      <c r="G3960" t="s">
        <v>20184</v>
      </c>
      <c r="H3960" s="1" t="s">
        <v>20185</v>
      </c>
      <c r="I3960" s="1" t="s">
        <v>20186</v>
      </c>
      <c r="J3960">
        <v>125</v>
      </c>
      <c r="K3960" t="s">
        <v>24</v>
      </c>
      <c r="L3960" t="s">
        <v>24</v>
      </c>
      <c r="M3960" t="s">
        <v>24</v>
      </c>
      <c r="N3960">
        <v>125</v>
      </c>
      <c r="O3960" t="s">
        <v>24</v>
      </c>
    </row>
    <row r="3961" spans="1:15">
      <c r="A3961" t="s">
        <v>20187</v>
      </c>
      <c r="B3961" t="s">
        <v>16</v>
      </c>
      <c r="C3961" t="s">
        <v>2076</v>
      </c>
      <c r="D3961" t="s">
        <v>2076</v>
      </c>
      <c r="E3961" t="s">
        <v>20188</v>
      </c>
      <c r="F3961" t="s">
        <v>20189</v>
      </c>
      <c r="G3961" t="s">
        <v>20190</v>
      </c>
      <c r="H3961" s="1" t="s">
        <v>20191</v>
      </c>
      <c r="I3961" s="1" t="s">
        <v>20192</v>
      </c>
      <c r="J3961">
        <v>113</v>
      </c>
      <c r="K3961" t="s">
        <v>24</v>
      </c>
      <c r="L3961" t="s">
        <v>24</v>
      </c>
      <c r="M3961" t="s">
        <v>24</v>
      </c>
      <c r="N3961">
        <v>114</v>
      </c>
      <c r="O3961">
        <v>1</v>
      </c>
    </row>
    <row r="3962" spans="1:15">
      <c r="A3962" t="s">
        <v>20193</v>
      </c>
      <c r="B3962" t="s">
        <v>16</v>
      </c>
      <c r="C3962" t="s">
        <v>26</v>
      </c>
      <c r="D3962" t="s">
        <v>152</v>
      </c>
      <c r="E3962" t="s">
        <v>20194</v>
      </c>
      <c r="F3962" t="s">
        <v>20195</v>
      </c>
      <c r="G3962" t="s">
        <v>20196</v>
      </c>
      <c r="H3962" s="1" t="s">
        <v>20197</v>
      </c>
      <c r="I3962" s="1" t="s">
        <v>20198</v>
      </c>
      <c r="J3962">
        <v>30</v>
      </c>
      <c r="K3962" t="s">
        <v>24</v>
      </c>
      <c r="L3962" t="s">
        <v>24</v>
      </c>
      <c r="M3962" t="s">
        <v>24</v>
      </c>
      <c r="N3962">
        <v>30</v>
      </c>
      <c r="O3962" t="s">
        <v>24</v>
      </c>
    </row>
    <row r="3963" spans="1:15">
      <c r="A3963" t="s">
        <v>20193</v>
      </c>
      <c r="B3963" t="s">
        <v>16</v>
      </c>
      <c r="C3963" t="s">
        <v>26</v>
      </c>
      <c r="D3963" t="s">
        <v>152</v>
      </c>
      <c r="E3963" t="s">
        <v>20199</v>
      </c>
      <c r="F3963" t="s">
        <v>20200</v>
      </c>
      <c r="G3963" t="s">
        <v>20201</v>
      </c>
      <c r="H3963" s="1" t="s">
        <v>20202</v>
      </c>
      <c r="I3963" s="1" t="s">
        <v>20203</v>
      </c>
      <c r="J3963">
        <v>19</v>
      </c>
      <c r="K3963" t="s">
        <v>24</v>
      </c>
      <c r="L3963" t="s">
        <v>24</v>
      </c>
      <c r="M3963" t="s">
        <v>24</v>
      </c>
      <c r="N3963">
        <v>19</v>
      </c>
      <c r="O3963" t="s">
        <v>24</v>
      </c>
    </row>
    <row r="3964" spans="1:15">
      <c r="A3964" t="s">
        <v>20193</v>
      </c>
      <c r="B3964" t="s">
        <v>16</v>
      </c>
      <c r="C3964" t="s">
        <v>26</v>
      </c>
      <c r="D3964" t="s">
        <v>152</v>
      </c>
      <c r="E3964" t="s">
        <v>20204</v>
      </c>
      <c r="F3964" t="s">
        <v>20205</v>
      </c>
      <c r="G3964" t="s">
        <v>20206</v>
      </c>
      <c r="H3964" s="1" t="s">
        <v>20207</v>
      </c>
      <c r="I3964" s="1" t="s">
        <v>20208</v>
      </c>
      <c r="J3964">
        <v>68</v>
      </c>
      <c r="K3964">
        <v>3</v>
      </c>
      <c r="L3964" t="s">
        <v>24</v>
      </c>
      <c r="M3964" t="s">
        <v>24</v>
      </c>
      <c r="N3964">
        <v>74</v>
      </c>
      <c r="O3964">
        <v>3</v>
      </c>
    </row>
    <row r="3965" spans="1:15">
      <c r="A3965" t="s">
        <v>20193</v>
      </c>
      <c r="B3965" t="s">
        <v>16</v>
      </c>
      <c r="C3965" t="s">
        <v>26</v>
      </c>
      <c r="D3965" t="s">
        <v>152</v>
      </c>
      <c r="E3965" t="s">
        <v>20209</v>
      </c>
      <c r="F3965" t="s">
        <v>20210</v>
      </c>
      <c r="G3965" t="s">
        <v>20211</v>
      </c>
      <c r="H3965" s="1" t="s">
        <v>20212</v>
      </c>
      <c r="I3965" s="1" t="s">
        <v>20213</v>
      </c>
      <c r="J3965">
        <v>39</v>
      </c>
      <c r="K3965" t="s">
        <v>24</v>
      </c>
      <c r="L3965" t="s">
        <v>24</v>
      </c>
      <c r="M3965" t="s">
        <v>24</v>
      </c>
      <c r="N3965">
        <v>39</v>
      </c>
      <c r="O3965" t="s">
        <v>24</v>
      </c>
    </row>
    <row r="3966" spans="1:15">
      <c r="A3966" t="s">
        <v>20193</v>
      </c>
      <c r="B3966" t="s">
        <v>16</v>
      </c>
      <c r="C3966" t="s">
        <v>26</v>
      </c>
      <c r="D3966" t="s">
        <v>152</v>
      </c>
      <c r="E3966" t="s">
        <v>20214</v>
      </c>
      <c r="F3966" t="s">
        <v>20215</v>
      </c>
      <c r="G3966" t="s">
        <v>20216</v>
      </c>
      <c r="H3966" s="1" t="s">
        <v>20217</v>
      </c>
      <c r="I3966" s="1" t="s">
        <v>20218</v>
      </c>
      <c r="J3966">
        <v>68</v>
      </c>
      <c r="K3966" t="s">
        <v>24</v>
      </c>
      <c r="L3966" t="s">
        <v>24</v>
      </c>
      <c r="M3966" t="s">
        <v>24</v>
      </c>
      <c r="N3966">
        <v>72</v>
      </c>
      <c r="O3966">
        <v>4</v>
      </c>
    </row>
    <row r="3967" spans="1:15">
      <c r="A3967" t="s">
        <v>20193</v>
      </c>
      <c r="B3967" t="s">
        <v>16</v>
      </c>
      <c r="C3967" t="s">
        <v>26</v>
      </c>
      <c r="D3967" t="s">
        <v>152</v>
      </c>
      <c r="E3967" t="s">
        <v>20219</v>
      </c>
      <c r="F3967" t="s">
        <v>20220</v>
      </c>
      <c r="G3967" t="s">
        <v>20221</v>
      </c>
      <c r="H3967" s="1" t="s">
        <v>20222</v>
      </c>
      <c r="I3967" s="1" t="s">
        <v>20223</v>
      </c>
      <c r="J3967">
        <v>106</v>
      </c>
      <c r="K3967" t="s">
        <v>24</v>
      </c>
      <c r="L3967" t="s">
        <v>24</v>
      </c>
      <c r="M3967" t="s">
        <v>24</v>
      </c>
      <c r="N3967">
        <v>106</v>
      </c>
      <c r="O3967" t="s">
        <v>24</v>
      </c>
    </row>
    <row r="3968" spans="1:15">
      <c r="A3968" t="s">
        <v>20193</v>
      </c>
      <c r="B3968" t="s">
        <v>16</v>
      </c>
      <c r="C3968" t="s">
        <v>26</v>
      </c>
      <c r="D3968" t="s">
        <v>152</v>
      </c>
      <c r="E3968" t="s">
        <v>20224</v>
      </c>
      <c r="F3968" t="s">
        <v>20225</v>
      </c>
      <c r="G3968" t="s">
        <v>20226</v>
      </c>
      <c r="H3968" s="1" t="s">
        <v>20227</v>
      </c>
      <c r="I3968" s="1" t="s">
        <v>20228</v>
      </c>
      <c r="J3968">
        <v>39</v>
      </c>
      <c r="K3968" t="s">
        <v>24</v>
      </c>
      <c r="L3968" t="s">
        <v>24</v>
      </c>
      <c r="M3968" t="s">
        <v>24</v>
      </c>
      <c r="N3968">
        <v>42</v>
      </c>
      <c r="O3968">
        <v>3</v>
      </c>
    </row>
    <row r="3969" spans="1:15">
      <c r="A3969" t="s">
        <v>20193</v>
      </c>
      <c r="B3969" t="s">
        <v>16</v>
      </c>
      <c r="C3969" t="s">
        <v>26</v>
      </c>
      <c r="D3969" t="s">
        <v>152</v>
      </c>
      <c r="E3969" t="s">
        <v>20229</v>
      </c>
      <c r="F3969" t="s">
        <v>20230</v>
      </c>
      <c r="G3969" t="s">
        <v>20231</v>
      </c>
      <c r="H3969" s="1" t="s">
        <v>20232</v>
      </c>
      <c r="I3969" s="1" t="s">
        <v>20233</v>
      </c>
      <c r="J3969">
        <v>30</v>
      </c>
      <c r="K3969" t="s">
        <v>24</v>
      </c>
      <c r="L3969" t="s">
        <v>24</v>
      </c>
      <c r="M3969" t="s">
        <v>24</v>
      </c>
      <c r="N3969">
        <v>30</v>
      </c>
      <c r="O3969" t="s">
        <v>24</v>
      </c>
    </row>
    <row r="3970" spans="1:15">
      <c r="A3970" t="s">
        <v>20234</v>
      </c>
      <c r="B3970" t="s">
        <v>16</v>
      </c>
      <c r="C3970" t="s">
        <v>26</v>
      </c>
      <c r="D3970" t="s">
        <v>152</v>
      </c>
      <c r="E3970" t="s">
        <v>20235</v>
      </c>
      <c r="F3970" t="s">
        <v>20236</v>
      </c>
      <c r="G3970" t="s">
        <v>20237</v>
      </c>
      <c r="H3970" s="1" t="s">
        <v>20238</v>
      </c>
      <c r="I3970" s="1" t="s">
        <v>20239</v>
      </c>
      <c r="J3970">
        <v>1</v>
      </c>
      <c r="K3970" t="s">
        <v>24</v>
      </c>
      <c r="L3970" t="s">
        <v>24</v>
      </c>
      <c r="M3970" t="s">
        <v>24</v>
      </c>
      <c r="N3970">
        <v>1</v>
      </c>
      <c r="O3970" t="s">
        <v>24</v>
      </c>
    </row>
    <row r="3971" spans="1:15">
      <c r="A3971" t="s">
        <v>20240</v>
      </c>
      <c r="B3971" t="s">
        <v>16</v>
      </c>
      <c r="C3971" t="s">
        <v>26</v>
      </c>
      <c r="D3971" t="s">
        <v>152</v>
      </c>
      <c r="E3971" t="s">
        <v>20241</v>
      </c>
      <c r="F3971" t="s">
        <v>20242</v>
      </c>
      <c r="G3971" t="s">
        <v>20243</v>
      </c>
      <c r="H3971" s="1" t="s">
        <v>6987</v>
      </c>
      <c r="I3971" s="1" t="s">
        <v>20244</v>
      </c>
      <c r="J3971">
        <v>1</v>
      </c>
      <c r="K3971" t="s">
        <v>24</v>
      </c>
      <c r="L3971" t="s">
        <v>24</v>
      </c>
      <c r="M3971" t="s">
        <v>24</v>
      </c>
      <c r="N3971">
        <v>1</v>
      </c>
      <c r="O3971" t="s">
        <v>24</v>
      </c>
    </row>
    <row r="3972" spans="1:15">
      <c r="A3972" t="s">
        <v>20240</v>
      </c>
      <c r="B3972" t="s">
        <v>16</v>
      </c>
      <c r="C3972" t="s">
        <v>26</v>
      </c>
      <c r="D3972" t="s">
        <v>152</v>
      </c>
      <c r="E3972" t="s">
        <v>20245</v>
      </c>
      <c r="F3972" t="s">
        <v>20246</v>
      </c>
      <c r="G3972" t="s">
        <v>20247</v>
      </c>
      <c r="H3972" s="1" t="s">
        <v>20248</v>
      </c>
      <c r="I3972" s="1" t="s">
        <v>20249</v>
      </c>
      <c r="J3972">
        <v>3</v>
      </c>
      <c r="K3972" t="s">
        <v>24</v>
      </c>
      <c r="L3972" t="s">
        <v>24</v>
      </c>
      <c r="M3972" t="s">
        <v>24</v>
      </c>
      <c r="N3972">
        <v>3</v>
      </c>
      <c r="O3972" t="s">
        <v>24</v>
      </c>
    </row>
    <row r="3973" spans="1:15">
      <c r="A3973" t="s">
        <v>20250</v>
      </c>
      <c r="B3973" t="s">
        <v>16</v>
      </c>
      <c r="C3973" t="s">
        <v>2076</v>
      </c>
      <c r="D3973" t="s">
        <v>2076</v>
      </c>
      <c r="E3973" t="s">
        <v>20251</v>
      </c>
      <c r="F3973" t="s">
        <v>20252</v>
      </c>
      <c r="G3973" t="s">
        <v>20253</v>
      </c>
      <c r="H3973" s="1" t="s">
        <v>20254</v>
      </c>
      <c r="I3973" s="1" t="s">
        <v>20255</v>
      </c>
      <c r="J3973">
        <v>13</v>
      </c>
      <c r="K3973" t="s">
        <v>24</v>
      </c>
      <c r="L3973" t="s">
        <v>24</v>
      </c>
      <c r="M3973" t="s">
        <v>24</v>
      </c>
      <c r="N3973">
        <v>13</v>
      </c>
      <c r="O3973" t="s">
        <v>24</v>
      </c>
    </row>
    <row r="3974" spans="1:15">
      <c r="A3974" t="s">
        <v>20256</v>
      </c>
      <c r="B3974" t="s">
        <v>16</v>
      </c>
      <c r="C3974" t="s">
        <v>4876</v>
      </c>
      <c r="D3974" t="s">
        <v>4877</v>
      </c>
      <c r="E3974" t="s">
        <v>20257</v>
      </c>
      <c r="F3974" t="s">
        <v>20258</v>
      </c>
      <c r="G3974" t="s">
        <v>20259</v>
      </c>
      <c r="H3974" s="1" t="s">
        <v>20260</v>
      </c>
      <c r="I3974" s="1" t="s">
        <v>10456</v>
      </c>
      <c r="J3974">
        <v>64</v>
      </c>
      <c r="K3974" t="s">
        <v>24</v>
      </c>
      <c r="L3974" t="s">
        <v>24</v>
      </c>
      <c r="M3974" t="s">
        <v>24</v>
      </c>
      <c r="N3974">
        <v>64</v>
      </c>
      <c r="O3974" t="s">
        <v>24</v>
      </c>
    </row>
    <row r="3975" spans="1:15">
      <c r="A3975" t="s">
        <v>20261</v>
      </c>
      <c r="B3975" t="s">
        <v>5253</v>
      </c>
      <c r="C3975" t="s">
        <v>5254</v>
      </c>
      <c r="D3975" t="s">
        <v>20262</v>
      </c>
      <c r="E3975" t="s">
        <v>20263</v>
      </c>
      <c r="F3975" t="s">
        <v>20264</v>
      </c>
      <c r="G3975" t="s">
        <v>20265</v>
      </c>
      <c r="H3975" s="1">
        <v>42257</v>
      </c>
      <c r="I3975" s="1" t="s">
        <v>20266</v>
      </c>
      <c r="J3975">
        <v>4</v>
      </c>
      <c r="K3975" t="s">
        <v>24</v>
      </c>
      <c r="L3975" t="s">
        <v>24</v>
      </c>
      <c r="M3975" t="s">
        <v>24</v>
      </c>
      <c r="N3975">
        <v>4</v>
      </c>
      <c r="O3975" t="s">
        <v>24</v>
      </c>
    </row>
    <row r="3976" spans="1:15">
      <c r="A3976" t="s">
        <v>20261</v>
      </c>
      <c r="B3976" t="s">
        <v>5253</v>
      </c>
      <c r="C3976" t="s">
        <v>5254</v>
      </c>
      <c r="D3976" t="s">
        <v>20262</v>
      </c>
      <c r="E3976" t="s">
        <v>20251</v>
      </c>
      <c r="F3976" t="s">
        <v>20267</v>
      </c>
      <c r="G3976" t="s">
        <v>20268</v>
      </c>
      <c r="H3976" s="1">
        <v>42135</v>
      </c>
      <c r="I3976" s="1" t="s">
        <v>20269</v>
      </c>
      <c r="J3976">
        <v>5</v>
      </c>
      <c r="K3976" t="s">
        <v>24</v>
      </c>
      <c r="L3976" t="s">
        <v>24</v>
      </c>
      <c r="M3976" t="s">
        <v>24</v>
      </c>
      <c r="N3976">
        <v>5</v>
      </c>
      <c r="O3976" t="s">
        <v>24</v>
      </c>
    </row>
    <row r="3977" spans="1:15">
      <c r="A3977" t="s">
        <v>20261</v>
      </c>
      <c r="B3977" t="s">
        <v>5253</v>
      </c>
      <c r="C3977" t="s">
        <v>5254</v>
      </c>
      <c r="D3977" t="s">
        <v>20262</v>
      </c>
      <c r="E3977" t="s">
        <v>20270</v>
      </c>
      <c r="F3977" t="s">
        <v>20271</v>
      </c>
      <c r="G3977" t="s">
        <v>20272</v>
      </c>
      <c r="H3977" s="1" t="s">
        <v>20273</v>
      </c>
      <c r="I3977" s="1" t="s">
        <v>20274</v>
      </c>
      <c r="J3977">
        <v>4</v>
      </c>
      <c r="K3977" t="s">
        <v>24</v>
      </c>
      <c r="L3977" t="s">
        <v>24</v>
      </c>
      <c r="M3977" t="s">
        <v>24</v>
      </c>
      <c r="N3977">
        <v>4</v>
      </c>
      <c r="O3977" t="s">
        <v>24</v>
      </c>
    </row>
    <row r="3978" spans="1:15">
      <c r="A3978" t="s">
        <v>20275</v>
      </c>
      <c r="B3978" t="s">
        <v>16</v>
      </c>
      <c r="C3978" t="s">
        <v>76</v>
      </c>
      <c r="D3978" t="s">
        <v>77</v>
      </c>
      <c r="E3978" t="s">
        <v>20276</v>
      </c>
      <c r="F3978" t="s">
        <v>20277</v>
      </c>
      <c r="G3978" t="s">
        <v>20278</v>
      </c>
      <c r="H3978" s="1" t="s">
        <v>20279</v>
      </c>
      <c r="I3978" s="1" t="s">
        <v>20280</v>
      </c>
      <c r="J3978">
        <v>4</v>
      </c>
      <c r="K3978" t="s">
        <v>24</v>
      </c>
      <c r="L3978" t="s">
        <v>24</v>
      </c>
      <c r="M3978" t="s">
        <v>24</v>
      </c>
      <c r="N3978">
        <v>4</v>
      </c>
      <c r="O3978" t="s">
        <v>24</v>
      </c>
    </row>
    <row r="3979" spans="1:15">
      <c r="A3979" t="s">
        <v>20281</v>
      </c>
      <c r="B3979" t="s">
        <v>16</v>
      </c>
      <c r="C3979" t="s">
        <v>76</v>
      </c>
      <c r="D3979" t="s">
        <v>77</v>
      </c>
      <c r="E3979" t="s">
        <v>20282</v>
      </c>
      <c r="F3979" t="s">
        <v>20283</v>
      </c>
      <c r="G3979" t="s">
        <v>20284</v>
      </c>
      <c r="H3979" s="1" t="s">
        <v>20285</v>
      </c>
      <c r="I3979" s="1" t="s">
        <v>20286</v>
      </c>
      <c r="J3979">
        <v>28</v>
      </c>
      <c r="K3979" t="s">
        <v>24</v>
      </c>
      <c r="L3979" t="s">
        <v>24</v>
      </c>
      <c r="M3979" t="s">
        <v>24</v>
      </c>
      <c r="N3979">
        <v>30</v>
      </c>
      <c r="O3979">
        <v>2</v>
      </c>
    </row>
    <row r="3980" spans="1:15">
      <c r="A3980" t="s">
        <v>20281</v>
      </c>
      <c r="B3980" t="s">
        <v>16</v>
      </c>
      <c r="C3980" t="s">
        <v>76</v>
      </c>
      <c r="D3980" t="s">
        <v>77</v>
      </c>
      <c r="E3980" t="s">
        <v>20287</v>
      </c>
      <c r="F3980" t="s">
        <v>20288</v>
      </c>
      <c r="G3980" t="s">
        <v>20289</v>
      </c>
      <c r="H3980" s="1" t="s">
        <v>20290</v>
      </c>
      <c r="I3980" s="1" t="s">
        <v>20291</v>
      </c>
      <c r="J3980">
        <v>33</v>
      </c>
      <c r="K3980" t="s">
        <v>24</v>
      </c>
      <c r="L3980" t="s">
        <v>24</v>
      </c>
      <c r="M3980" t="s">
        <v>24</v>
      </c>
      <c r="N3980">
        <v>34</v>
      </c>
      <c r="O3980">
        <v>1</v>
      </c>
    </row>
    <row r="3981" spans="1:15">
      <c r="A3981" t="s">
        <v>20292</v>
      </c>
      <c r="B3981" t="s">
        <v>16</v>
      </c>
      <c r="C3981" t="s">
        <v>76</v>
      </c>
      <c r="D3981" t="s">
        <v>77</v>
      </c>
      <c r="E3981" t="s">
        <v>20293</v>
      </c>
      <c r="F3981" t="s">
        <v>20294</v>
      </c>
      <c r="G3981" t="s">
        <v>20295</v>
      </c>
      <c r="H3981" s="1" t="s">
        <v>20296</v>
      </c>
      <c r="I3981" s="1" t="s">
        <v>20297</v>
      </c>
      <c r="J3981">
        <v>7</v>
      </c>
      <c r="K3981" t="s">
        <v>24</v>
      </c>
      <c r="L3981" t="s">
        <v>24</v>
      </c>
      <c r="M3981" t="s">
        <v>24</v>
      </c>
      <c r="N3981">
        <v>7</v>
      </c>
      <c r="O3981" t="s">
        <v>24</v>
      </c>
    </row>
    <row r="3982" spans="1:15">
      <c r="A3982" t="s">
        <v>20298</v>
      </c>
      <c r="B3982" t="s">
        <v>16</v>
      </c>
      <c r="C3982" t="s">
        <v>76</v>
      </c>
      <c r="D3982" t="s">
        <v>77</v>
      </c>
      <c r="E3982" t="s">
        <v>20299</v>
      </c>
      <c r="F3982" t="s">
        <v>20300</v>
      </c>
      <c r="G3982" t="s">
        <v>20301</v>
      </c>
      <c r="H3982" s="1">
        <v>18688</v>
      </c>
      <c r="I3982" s="1" t="s">
        <v>20302</v>
      </c>
      <c r="J3982">
        <v>4</v>
      </c>
      <c r="K3982" t="s">
        <v>24</v>
      </c>
      <c r="L3982" t="s">
        <v>24</v>
      </c>
      <c r="M3982" t="s">
        <v>24</v>
      </c>
      <c r="N3982">
        <v>4</v>
      </c>
      <c r="O3982" t="s">
        <v>24</v>
      </c>
    </row>
    <row r="3983" spans="1:15">
      <c r="A3983" t="s">
        <v>20303</v>
      </c>
      <c r="B3983" t="s">
        <v>16</v>
      </c>
      <c r="C3983" t="s">
        <v>76</v>
      </c>
      <c r="D3983" t="s">
        <v>77</v>
      </c>
      <c r="E3983" t="s">
        <v>20304</v>
      </c>
      <c r="F3983" t="s">
        <v>20305</v>
      </c>
      <c r="G3983" t="s">
        <v>20306</v>
      </c>
      <c r="H3983" s="1" t="s">
        <v>20307</v>
      </c>
      <c r="I3983" s="1" t="s">
        <v>20308</v>
      </c>
      <c r="J3983">
        <v>4</v>
      </c>
      <c r="K3983" t="s">
        <v>24</v>
      </c>
      <c r="L3983" t="s">
        <v>24</v>
      </c>
      <c r="M3983" t="s">
        <v>24</v>
      </c>
      <c r="N3983">
        <v>4</v>
      </c>
      <c r="O3983" t="s">
        <v>24</v>
      </c>
    </row>
    <row r="3984" spans="1:15">
      <c r="A3984" t="s">
        <v>20309</v>
      </c>
      <c r="B3984" t="s">
        <v>16</v>
      </c>
      <c r="C3984" t="s">
        <v>76</v>
      </c>
      <c r="D3984" t="s">
        <v>77</v>
      </c>
      <c r="E3984" t="s">
        <v>20310</v>
      </c>
      <c r="F3984" t="s">
        <v>20311</v>
      </c>
      <c r="G3984" t="s">
        <v>20312</v>
      </c>
      <c r="H3984" s="1" t="s">
        <v>20313</v>
      </c>
      <c r="I3984" s="1" t="s">
        <v>20314</v>
      </c>
      <c r="J3984" t="s">
        <v>24</v>
      </c>
      <c r="K3984" t="s">
        <v>24</v>
      </c>
      <c r="L3984" t="s">
        <v>24</v>
      </c>
      <c r="M3984" t="s">
        <v>24</v>
      </c>
      <c r="N3984" t="s">
        <v>24</v>
      </c>
      <c r="O3984" t="s">
        <v>24</v>
      </c>
    </row>
    <row r="3985" spans="1:15">
      <c r="A3985" t="s">
        <v>20309</v>
      </c>
      <c r="B3985" t="s">
        <v>16</v>
      </c>
      <c r="C3985" t="s">
        <v>76</v>
      </c>
      <c r="D3985" t="s">
        <v>77</v>
      </c>
      <c r="E3985" t="s">
        <v>20315</v>
      </c>
      <c r="F3985" t="s">
        <v>20316</v>
      </c>
      <c r="G3985" t="s">
        <v>20317</v>
      </c>
      <c r="H3985" s="1" t="s">
        <v>2221</v>
      </c>
      <c r="I3985" s="1" t="s">
        <v>20318</v>
      </c>
      <c r="J3985">
        <v>1</v>
      </c>
      <c r="K3985" t="s">
        <v>24</v>
      </c>
      <c r="L3985" t="s">
        <v>24</v>
      </c>
      <c r="M3985" t="s">
        <v>24</v>
      </c>
      <c r="N3985">
        <v>1</v>
      </c>
      <c r="O3985" t="s">
        <v>24</v>
      </c>
    </row>
    <row r="3986" spans="1:15">
      <c r="A3986" t="s">
        <v>20319</v>
      </c>
      <c r="B3986" t="s">
        <v>16</v>
      </c>
      <c r="C3986" t="s">
        <v>76</v>
      </c>
      <c r="D3986" t="s">
        <v>77</v>
      </c>
      <c r="E3986" t="s">
        <v>20320</v>
      </c>
      <c r="F3986" t="s">
        <v>20321</v>
      </c>
      <c r="G3986" t="s">
        <v>20322</v>
      </c>
      <c r="H3986" s="1" t="s">
        <v>20323</v>
      </c>
      <c r="I3986" s="1" t="s">
        <v>20324</v>
      </c>
      <c r="J3986">
        <v>1</v>
      </c>
      <c r="K3986" t="s">
        <v>24</v>
      </c>
      <c r="L3986" t="s">
        <v>24</v>
      </c>
      <c r="M3986" t="s">
        <v>24</v>
      </c>
      <c r="N3986">
        <v>1</v>
      </c>
      <c r="O3986" t="s">
        <v>24</v>
      </c>
    </row>
    <row r="3987" spans="1:15">
      <c r="A3987" t="s">
        <v>20325</v>
      </c>
      <c r="B3987" t="s">
        <v>16</v>
      </c>
      <c r="C3987" t="s">
        <v>76</v>
      </c>
      <c r="D3987" t="s">
        <v>77</v>
      </c>
      <c r="E3987" t="s">
        <v>20326</v>
      </c>
      <c r="F3987" t="s">
        <v>20327</v>
      </c>
      <c r="G3987" t="s">
        <v>20328</v>
      </c>
      <c r="H3987" s="1" t="s">
        <v>20329</v>
      </c>
      <c r="I3987" s="1" t="s">
        <v>20330</v>
      </c>
      <c r="J3987">
        <v>80</v>
      </c>
      <c r="K3987" t="s">
        <v>24</v>
      </c>
      <c r="L3987" t="s">
        <v>24</v>
      </c>
      <c r="M3987" t="s">
        <v>24</v>
      </c>
      <c r="N3987">
        <v>81</v>
      </c>
      <c r="O3987">
        <v>1</v>
      </c>
    </row>
    <row r="3988" spans="1:15">
      <c r="A3988" t="s">
        <v>20331</v>
      </c>
      <c r="B3988" t="s">
        <v>16</v>
      </c>
      <c r="C3988" t="s">
        <v>76</v>
      </c>
      <c r="D3988" t="s">
        <v>77</v>
      </c>
      <c r="E3988" t="s">
        <v>20332</v>
      </c>
      <c r="F3988" t="s">
        <v>20333</v>
      </c>
      <c r="G3988" t="s">
        <v>20334</v>
      </c>
      <c r="H3988" s="1" t="s">
        <v>20323</v>
      </c>
      <c r="I3988" s="1" t="s">
        <v>20335</v>
      </c>
      <c r="J3988">
        <v>1</v>
      </c>
      <c r="K3988" t="s">
        <v>24</v>
      </c>
      <c r="L3988" t="s">
        <v>24</v>
      </c>
      <c r="M3988" t="s">
        <v>24</v>
      </c>
      <c r="N3988">
        <v>1</v>
      </c>
      <c r="O3988" t="s">
        <v>24</v>
      </c>
    </row>
    <row r="3989" spans="1:15">
      <c r="A3989" t="s">
        <v>20336</v>
      </c>
      <c r="B3989" t="s">
        <v>16</v>
      </c>
      <c r="C3989" t="s">
        <v>76</v>
      </c>
      <c r="D3989" t="s">
        <v>77</v>
      </c>
      <c r="E3989" t="s">
        <v>20337</v>
      </c>
      <c r="F3989" t="s">
        <v>20338</v>
      </c>
      <c r="G3989" t="s">
        <v>20339</v>
      </c>
      <c r="H3989" s="1" t="s">
        <v>20340</v>
      </c>
      <c r="I3989" s="1" t="s">
        <v>20341</v>
      </c>
      <c r="J3989">
        <v>3</v>
      </c>
      <c r="K3989" t="s">
        <v>24</v>
      </c>
      <c r="L3989" t="s">
        <v>24</v>
      </c>
      <c r="M3989" t="s">
        <v>24</v>
      </c>
      <c r="N3989">
        <v>3</v>
      </c>
      <c r="O3989" t="s">
        <v>24</v>
      </c>
    </row>
    <row r="3990" spans="1:15">
      <c r="A3990" t="s">
        <v>20336</v>
      </c>
      <c r="B3990" t="s">
        <v>16</v>
      </c>
      <c r="C3990" t="s">
        <v>76</v>
      </c>
      <c r="D3990" t="s">
        <v>77</v>
      </c>
      <c r="E3990" t="s">
        <v>20342</v>
      </c>
      <c r="F3990" t="s">
        <v>20343</v>
      </c>
      <c r="G3990" t="s">
        <v>20344</v>
      </c>
      <c r="H3990" s="1" t="s">
        <v>14892</v>
      </c>
      <c r="I3990" s="1" t="s">
        <v>20345</v>
      </c>
      <c r="J3990">
        <v>6</v>
      </c>
      <c r="K3990" t="s">
        <v>24</v>
      </c>
      <c r="L3990" t="s">
        <v>24</v>
      </c>
      <c r="M3990" t="s">
        <v>24</v>
      </c>
      <c r="N3990">
        <v>6</v>
      </c>
      <c r="O3990" t="s">
        <v>24</v>
      </c>
    </row>
    <row r="3991" spans="1:15">
      <c r="A3991" t="s">
        <v>20346</v>
      </c>
      <c r="B3991" t="s">
        <v>16</v>
      </c>
      <c r="C3991" t="s">
        <v>2076</v>
      </c>
      <c r="D3991" t="s">
        <v>2076</v>
      </c>
      <c r="E3991" t="s">
        <v>66</v>
      </c>
      <c r="F3991" t="s">
        <v>20347</v>
      </c>
      <c r="G3991" t="s">
        <v>20348</v>
      </c>
      <c r="H3991" s="1" t="s">
        <v>20349</v>
      </c>
      <c r="I3991" s="1" t="s">
        <v>20350</v>
      </c>
      <c r="J3991">
        <v>22</v>
      </c>
      <c r="K3991" t="s">
        <v>24</v>
      </c>
      <c r="L3991" t="s">
        <v>24</v>
      </c>
      <c r="M3991" t="s">
        <v>24</v>
      </c>
      <c r="N3991">
        <v>22</v>
      </c>
      <c r="O3991" t="s">
        <v>24</v>
      </c>
    </row>
    <row r="3992" spans="1:15">
      <c r="A3992" t="s">
        <v>20351</v>
      </c>
      <c r="B3992" t="s">
        <v>16</v>
      </c>
      <c r="C3992" t="s">
        <v>2076</v>
      </c>
      <c r="D3992" t="s">
        <v>2076</v>
      </c>
      <c r="E3992">
        <v>2</v>
      </c>
      <c r="F3992" t="s">
        <v>20352</v>
      </c>
      <c r="G3992" t="s">
        <v>20353</v>
      </c>
      <c r="H3992" s="1" t="s">
        <v>20354</v>
      </c>
      <c r="I3992" s="1" t="s">
        <v>20355</v>
      </c>
      <c r="J3992">
        <v>107</v>
      </c>
      <c r="K3992" t="s">
        <v>24</v>
      </c>
      <c r="L3992" t="s">
        <v>24</v>
      </c>
      <c r="M3992" t="s">
        <v>24</v>
      </c>
      <c r="N3992">
        <v>111</v>
      </c>
      <c r="O3992">
        <v>4</v>
      </c>
    </row>
    <row r="3993" spans="1:15">
      <c r="A3993" t="s">
        <v>20351</v>
      </c>
      <c r="B3993" t="s">
        <v>16</v>
      </c>
      <c r="C3993" t="s">
        <v>2076</v>
      </c>
      <c r="D3993" t="s">
        <v>2076</v>
      </c>
      <c r="E3993">
        <v>1</v>
      </c>
      <c r="F3993" t="s">
        <v>20356</v>
      </c>
      <c r="G3993" t="s">
        <v>20357</v>
      </c>
      <c r="H3993" s="1" t="s">
        <v>20358</v>
      </c>
      <c r="I3993" s="1" t="s">
        <v>20359</v>
      </c>
      <c r="J3993">
        <v>161</v>
      </c>
      <c r="K3993" t="s">
        <v>24</v>
      </c>
      <c r="L3993" t="s">
        <v>24</v>
      </c>
      <c r="M3993" t="s">
        <v>24</v>
      </c>
      <c r="N3993">
        <v>172</v>
      </c>
      <c r="O3993">
        <v>11</v>
      </c>
    </row>
    <row r="3994" spans="1:15">
      <c r="A3994" t="s">
        <v>20360</v>
      </c>
      <c r="B3994" t="s">
        <v>16</v>
      </c>
      <c r="C3994" t="s">
        <v>2076</v>
      </c>
      <c r="D3994" t="s">
        <v>2076</v>
      </c>
      <c r="E3994" t="s">
        <v>66</v>
      </c>
      <c r="F3994" t="s">
        <v>20361</v>
      </c>
      <c r="G3994" t="s">
        <v>20362</v>
      </c>
      <c r="H3994" s="1" t="s">
        <v>20363</v>
      </c>
      <c r="I3994" s="1" t="s">
        <v>20364</v>
      </c>
      <c r="J3994">
        <v>61</v>
      </c>
      <c r="K3994" t="s">
        <v>24</v>
      </c>
      <c r="L3994" t="s">
        <v>24</v>
      </c>
      <c r="M3994" t="s">
        <v>24</v>
      </c>
      <c r="N3994">
        <v>62</v>
      </c>
      <c r="O3994">
        <v>1</v>
      </c>
    </row>
    <row r="3995" spans="1:15">
      <c r="A3995" t="s">
        <v>20365</v>
      </c>
      <c r="B3995" t="s">
        <v>16</v>
      </c>
      <c r="C3995" t="s">
        <v>2076</v>
      </c>
      <c r="D3995" t="s">
        <v>2076</v>
      </c>
      <c r="E3995" t="s">
        <v>20366</v>
      </c>
      <c r="F3995" t="s">
        <v>20367</v>
      </c>
      <c r="G3995" t="s">
        <v>20368</v>
      </c>
      <c r="H3995" s="1" t="s">
        <v>20369</v>
      </c>
      <c r="I3995" s="1" t="s">
        <v>20370</v>
      </c>
      <c r="J3995">
        <v>61</v>
      </c>
      <c r="K3995" t="s">
        <v>24</v>
      </c>
      <c r="L3995" t="s">
        <v>24</v>
      </c>
      <c r="M3995" t="s">
        <v>24</v>
      </c>
      <c r="N3995">
        <v>64</v>
      </c>
      <c r="O3995" t="s">
        <v>24</v>
      </c>
    </row>
    <row r="3996" spans="1:15">
      <c r="A3996" t="s">
        <v>20371</v>
      </c>
      <c r="B3996" t="s">
        <v>16</v>
      </c>
      <c r="C3996" t="s">
        <v>2076</v>
      </c>
      <c r="D3996" t="s">
        <v>2076</v>
      </c>
      <c r="E3996" t="s">
        <v>20372</v>
      </c>
      <c r="F3996" t="s">
        <v>20373</v>
      </c>
      <c r="G3996" t="s">
        <v>20374</v>
      </c>
      <c r="H3996" s="1" t="s">
        <v>20375</v>
      </c>
      <c r="I3996" s="1" t="s">
        <v>20376</v>
      </c>
      <c r="J3996">
        <v>61</v>
      </c>
      <c r="K3996" t="s">
        <v>24</v>
      </c>
      <c r="L3996" t="s">
        <v>24</v>
      </c>
      <c r="M3996" t="s">
        <v>24</v>
      </c>
      <c r="N3996">
        <v>62</v>
      </c>
      <c r="O3996">
        <v>1</v>
      </c>
    </row>
    <row r="3997" spans="1:15">
      <c r="A3997" t="s">
        <v>20377</v>
      </c>
      <c r="B3997" t="s">
        <v>16</v>
      </c>
      <c r="C3997" t="s">
        <v>2076</v>
      </c>
      <c r="D3997" t="s">
        <v>2076</v>
      </c>
      <c r="E3997" t="s">
        <v>20378</v>
      </c>
      <c r="F3997" t="s">
        <v>20379</v>
      </c>
      <c r="G3997" t="s">
        <v>20380</v>
      </c>
      <c r="H3997" s="1" t="s">
        <v>20381</v>
      </c>
      <c r="I3997" s="1" t="s">
        <v>20382</v>
      </c>
      <c r="J3997">
        <v>7</v>
      </c>
      <c r="K3997" t="s">
        <v>24</v>
      </c>
      <c r="L3997" t="s">
        <v>24</v>
      </c>
      <c r="M3997" t="s">
        <v>24</v>
      </c>
      <c r="N3997">
        <v>7</v>
      </c>
      <c r="O3997" t="s">
        <v>24</v>
      </c>
    </row>
    <row r="3998" spans="1:15">
      <c r="A3998" t="s">
        <v>20383</v>
      </c>
      <c r="B3998" t="s">
        <v>16</v>
      </c>
      <c r="C3998" t="s">
        <v>2076</v>
      </c>
      <c r="D3998" t="s">
        <v>2076</v>
      </c>
      <c r="E3998" t="s">
        <v>20384</v>
      </c>
      <c r="F3998" t="s">
        <v>20385</v>
      </c>
      <c r="G3998" t="s">
        <v>20386</v>
      </c>
      <c r="H3998" s="1" t="s">
        <v>20387</v>
      </c>
      <c r="I3998" s="1" t="s">
        <v>20388</v>
      </c>
      <c r="J3998">
        <v>132</v>
      </c>
      <c r="K3998" t="s">
        <v>24</v>
      </c>
      <c r="L3998">
        <v>1</v>
      </c>
      <c r="M3998" t="s">
        <v>24</v>
      </c>
      <c r="N3998">
        <v>139</v>
      </c>
      <c r="O3998">
        <v>6</v>
      </c>
    </row>
    <row r="3999" spans="1:15">
      <c r="A3999" t="s">
        <v>20389</v>
      </c>
      <c r="B3999" t="s">
        <v>16</v>
      </c>
      <c r="C3999" t="s">
        <v>2076</v>
      </c>
      <c r="D3999" t="s">
        <v>2076</v>
      </c>
      <c r="E3999" t="s">
        <v>20390</v>
      </c>
      <c r="F3999" t="s">
        <v>20391</v>
      </c>
      <c r="G3999" t="s">
        <v>20392</v>
      </c>
      <c r="H3999" s="1" t="s">
        <v>20393</v>
      </c>
      <c r="I3999" s="1" t="s">
        <v>20394</v>
      </c>
      <c r="J3999">
        <v>18</v>
      </c>
      <c r="K3999" t="s">
        <v>24</v>
      </c>
      <c r="L3999" t="s">
        <v>24</v>
      </c>
      <c r="M3999" t="s">
        <v>24</v>
      </c>
      <c r="N3999">
        <v>18</v>
      </c>
      <c r="O3999" t="s">
        <v>24</v>
      </c>
    </row>
    <row r="4000" spans="1:15">
      <c r="A4000" t="s">
        <v>20395</v>
      </c>
      <c r="B4000" t="s">
        <v>16</v>
      </c>
      <c r="C4000" t="s">
        <v>2076</v>
      </c>
      <c r="D4000" t="s">
        <v>2076</v>
      </c>
      <c r="E4000" t="s">
        <v>20396</v>
      </c>
      <c r="F4000" t="s">
        <v>20397</v>
      </c>
      <c r="G4000" t="s">
        <v>20398</v>
      </c>
      <c r="H4000" s="1" t="s">
        <v>20399</v>
      </c>
      <c r="I4000" s="1" t="s">
        <v>20400</v>
      </c>
      <c r="J4000">
        <v>112</v>
      </c>
      <c r="K4000" t="s">
        <v>24</v>
      </c>
      <c r="L4000" t="s">
        <v>24</v>
      </c>
      <c r="M4000" t="s">
        <v>24</v>
      </c>
      <c r="N4000">
        <v>115</v>
      </c>
      <c r="O4000">
        <v>3</v>
      </c>
    </row>
    <row r="4001" spans="1:15">
      <c r="A4001" t="s">
        <v>20395</v>
      </c>
      <c r="B4001" t="s">
        <v>16</v>
      </c>
      <c r="C4001" t="s">
        <v>2076</v>
      </c>
      <c r="D4001" t="s">
        <v>2076</v>
      </c>
      <c r="E4001" t="s">
        <v>20401</v>
      </c>
      <c r="F4001" t="s">
        <v>20402</v>
      </c>
      <c r="G4001" t="s">
        <v>20403</v>
      </c>
      <c r="H4001" s="1" t="s">
        <v>20404</v>
      </c>
      <c r="I4001" s="1" t="s">
        <v>20405</v>
      </c>
      <c r="J4001">
        <v>521</v>
      </c>
      <c r="K4001" t="s">
        <v>24</v>
      </c>
      <c r="L4001" t="s">
        <v>24</v>
      </c>
      <c r="M4001" t="s">
        <v>24</v>
      </c>
      <c r="N4001">
        <v>566</v>
      </c>
      <c r="O4001">
        <v>45</v>
      </c>
    </row>
    <row r="4002" spans="1:15">
      <c r="A4002" t="s">
        <v>20406</v>
      </c>
      <c r="B4002" t="s">
        <v>16</v>
      </c>
      <c r="C4002" t="s">
        <v>2076</v>
      </c>
      <c r="D4002" t="s">
        <v>2076</v>
      </c>
      <c r="E4002" t="s">
        <v>20407</v>
      </c>
      <c r="F4002" t="s">
        <v>20408</v>
      </c>
      <c r="G4002" t="s">
        <v>20409</v>
      </c>
      <c r="H4002" s="1" t="s">
        <v>20410</v>
      </c>
      <c r="I4002" s="1" t="s">
        <v>20411</v>
      </c>
      <c r="J4002">
        <v>14</v>
      </c>
      <c r="K4002" t="s">
        <v>24</v>
      </c>
      <c r="L4002" t="s">
        <v>24</v>
      </c>
      <c r="M4002" t="s">
        <v>24</v>
      </c>
      <c r="N4002">
        <v>15</v>
      </c>
      <c r="O4002">
        <v>1</v>
      </c>
    </row>
    <row r="4003" spans="1:15">
      <c r="A4003" t="s">
        <v>20406</v>
      </c>
      <c r="B4003" t="s">
        <v>16</v>
      </c>
      <c r="C4003" t="s">
        <v>2076</v>
      </c>
      <c r="D4003" t="s">
        <v>2076</v>
      </c>
      <c r="E4003" t="s">
        <v>20412</v>
      </c>
      <c r="F4003" t="s">
        <v>20413</v>
      </c>
      <c r="G4003" t="s">
        <v>20414</v>
      </c>
      <c r="H4003" s="1" t="s">
        <v>20415</v>
      </c>
      <c r="I4003" s="1" t="s">
        <v>20416</v>
      </c>
      <c r="J4003">
        <v>24</v>
      </c>
      <c r="K4003" t="s">
        <v>24</v>
      </c>
      <c r="L4003" t="s">
        <v>24</v>
      </c>
      <c r="M4003" t="s">
        <v>24</v>
      </c>
      <c r="N4003">
        <v>25</v>
      </c>
      <c r="O4003">
        <v>1</v>
      </c>
    </row>
    <row r="4004" spans="1:15">
      <c r="A4004" t="s">
        <v>20406</v>
      </c>
      <c r="B4004" t="s">
        <v>16</v>
      </c>
      <c r="C4004" t="s">
        <v>2076</v>
      </c>
      <c r="D4004" t="s">
        <v>2076</v>
      </c>
      <c r="E4004" t="s">
        <v>20417</v>
      </c>
      <c r="F4004" t="s">
        <v>20418</v>
      </c>
      <c r="G4004" t="s">
        <v>20419</v>
      </c>
      <c r="H4004" s="1" t="s">
        <v>20420</v>
      </c>
      <c r="I4004" s="1" t="s">
        <v>20421</v>
      </c>
      <c r="J4004">
        <v>296</v>
      </c>
      <c r="K4004" t="s">
        <v>24</v>
      </c>
      <c r="L4004">
        <v>1</v>
      </c>
      <c r="M4004" t="s">
        <v>24</v>
      </c>
      <c r="N4004">
        <v>303</v>
      </c>
      <c r="O4004">
        <v>6</v>
      </c>
    </row>
    <row r="4005" spans="1:15">
      <c r="A4005" t="s">
        <v>20422</v>
      </c>
      <c r="B4005" t="s">
        <v>16</v>
      </c>
      <c r="C4005" t="s">
        <v>2076</v>
      </c>
      <c r="D4005" t="s">
        <v>2076</v>
      </c>
      <c r="E4005" t="s">
        <v>20423</v>
      </c>
      <c r="F4005" t="s">
        <v>20424</v>
      </c>
      <c r="G4005" t="s">
        <v>20425</v>
      </c>
      <c r="H4005" s="1" t="s">
        <v>20426</v>
      </c>
      <c r="I4005" s="1" t="s">
        <v>20427</v>
      </c>
      <c r="J4005">
        <v>192</v>
      </c>
      <c r="K4005" t="s">
        <v>24</v>
      </c>
      <c r="L4005" t="s">
        <v>24</v>
      </c>
      <c r="M4005" t="s">
        <v>24</v>
      </c>
      <c r="N4005">
        <v>202</v>
      </c>
      <c r="O4005">
        <v>10</v>
      </c>
    </row>
    <row r="4006" spans="1:15">
      <c r="A4006" t="s">
        <v>20422</v>
      </c>
      <c r="B4006" t="s">
        <v>16</v>
      </c>
      <c r="C4006" t="s">
        <v>2076</v>
      </c>
      <c r="D4006" t="s">
        <v>2076</v>
      </c>
      <c r="E4006" t="s">
        <v>20428</v>
      </c>
      <c r="F4006" t="s">
        <v>20429</v>
      </c>
      <c r="G4006" t="s">
        <v>20430</v>
      </c>
      <c r="H4006" s="1" t="s">
        <v>20431</v>
      </c>
      <c r="I4006" s="1" t="s">
        <v>20432</v>
      </c>
      <c r="J4006">
        <v>23</v>
      </c>
      <c r="K4006" t="s">
        <v>24</v>
      </c>
      <c r="L4006" t="s">
        <v>24</v>
      </c>
      <c r="M4006" t="s">
        <v>24</v>
      </c>
      <c r="N4006">
        <v>23</v>
      </c>
      <c r="O4006" t="s">
        <v>24</v>
      </c>
    </row>
    <row r="4007" spans="1:15">
      <c r="A4007" t="s">
        <v>20433</v>
      </c>
      <c r="B4007" t="s">
        <v>16</v>
      </c>
      <c r="C4007" t="s">
        <v>2076</v>
      </c>
      <c r="D4007" t="s">
        <v>2076</v>
      </c>
      <c r="E4007" t="s">
        <v>20434</v>
      </c>
      <c r="F4007" t="s">
        <v>20435</v>
      </c>
      <c r="G4007" t="s">
        <v>20436</v>
      </c>
      <c r="H4007" s="1" t="s">
        <v>20437</v>
      </c>
      <c r="I4007" s="1" t="s">
        <v>20438</v>
      </c>
      <c r="J4007">
        <v>142</v>
      </c>
      <c r="K4007" t="s">
        <v>24</v>
      </c>
      <c r="L4007" t="s">
        <v>24</v>
      </c>
      <c r="M4007" t="s">
        <v>24</v>
      </c>
      <c r="N4007">
        <v>153</v>
      </c>
      <c r="O4007">
        <v>11</v>
      </c>
    </row>
    <row r="4008" spans="1:15">
      <c r="A4008" t="s">
        <v>20439</v>
      </c>
      <c r="B4008" t="s">
        <v>16</v>
      </c>
      <c r="C4008" t="s">
        <v>2076</v>
      </c>
      <c r="D4008" t="s">
        <v>2076</v>
      </c>
      <c r="E4008" t="s">
        <v>20440</v>
      </c>
      <c r="F4008" t="s">
        <v>20441</v>
      </c>
      <c r="G4008" t="s">
        <v>20442</v>
      </c>
      <c r="H4008" s="1" t="s">
        <v>20443</v>
      </c>
      <c r="I4008" s="1" t="s">
        <v>20444</v>
      </c>
      <c r="J4008">
        <v>86</v>
      </c>
      <c r="K4008" t="s">
        <v>24</v>
      </c>
      <c r="L4008" t="s">
        <v>24</v>
      </c>
      <c r="M4008" t="s">
        <v>24</v>
      </c>
      <c r="N4008">
        <v>98</v>
      </c>
      <c r="O4008">
        <v>12</v>
      </c>
    </row>
    <row r="4009" spans="1:15">
      <c r="A4009" t="s">
        <v>20445</v>
      </c>
      <c r="B4009" t="s">
        <v>16</v>
      </c>
      <c r="C4009" t="s">
        <v>2076</v>
      </c>
      <c r="D4009" t="s">
        <v>2076</v>
      </c>
      <c r="E4009" t="s">
        <v>20446</v>
      </c>
      <c r="F4009" t="s">
        <v>20447</v>
      </c>
      <c r="G4009" t="s">
        <v>20448</v>
      </c>
      <c r="H4009" s="1" t="s">
        <v>20449</v>
      </c>
      <c r="I4009" s="1" t="s">
        <v>20450</v>
      </c>
      <c r="J4009">
        <v>85</v>
      </c>
      <c r="K4009" t="s">
        <v>24</v>
      </c>
      <c r="L4009" t="s">
        <v>24</v>
      </c>
      <c r="M4009" t="s">
        <v>24</v>
      </c>
      <c r="N4009">
        <v>103</v>
      </c>
      <c r="O4009">
        <v>18</v>
      </c>
    </row>
    <row r="4010" spans="1:15">
      <c r="A4010" t="s">
        <v>20451</v>
      </c>
      <c r="B4010" t="s">
        <v>16</v>
      </c>
      <c r="C4010" t="s">
        <v>2076</v>
      </c>
      <c r="D4010" t="s">
        <v>2076</v>
      </c>
      <c r="E4010" t="s">
        <v>676</v>
      </c>
      <c r="F4010" t="s">
        <v>20452</v>
      </c>
      <c r="G4010" t="s">
        <v>20453</v>
      </c>
      <c r="H4010" s="1" t="s">
        <v>20454</v>
      </c>
      <c r="I4010" s="1" t="s">
        <v>20455</v>
      </c>
      <c r="J4010">
        <v>93</v>
      </c>
      <c r="K4010" t="s">
        <v>24</v>
      </c>
      <c r="L4010" t="s">
        <v>24</v>
      </c>
      <c r="M4010" t="s">
        <v>24</v>
      </c>
      <c r="N4010">
        <v>97</v>
      </c>
      <c r="O4010">
        <v>4</v>
      </c>
    </row>
    <row r="4011" spans="1:15">
      <c r="A4011" t="s">
        <v>20456</v>
      </c>
      <c r="B4011" t="s">
        <v>16</v>
      </c>
      <c r="C4011" t="s">
        <v>2076</v>
      </c>
      <c r="D4011" t="s">
        <v>2076</v>
      </c>
      <c r="E4011" t="s">
        <v>20457</v>
      </c>
      <c r="F4011" t="s">
        <v>20458</v>
      </c>
      <c r="G4011" t="s">
        <v>20459</v>
      </c>
      <c r="H4011" s="1" t="s">
        <v>20460</v>
      </c>
      <c r="I4011" s="1" t="s">
        <v>20461</v>
      </c>
      <c r="J4011">
        <v>28</v>
      </c>
      <c r="K4011" t="s">
        <v>24</v>
      </c>
      <c r="L4011" t="s">
        <v>24</v>
      </c>
      <c r="M4011" t="s">
        <v>24</v>
      </c>
      <c r="N4011">
        <v>28</v>
      </c>
      <c r="O4011" t="s">
        <v>24</v>
      </c>
    </row>
    <row r="4012" spans="1:15">
      <c r="A4012" t="s">
        <v>20462</v>
      </c>
      <c r="B4012" t="s">
        <v>16</v>
      </c>
      <c r="C4012" t="s">
        <v>2076</v>
      </c>
      <c r="D4012" t="s">
        <v>2076</v>
      </c>
      <c r="E4012" t="s">
        <v>20463</v>
      </c>
      <c r="F4012" t="s">
        <v>20464</v>
      </c>
      <c r="G4012" t="s">
        <v>20465</v>
      </c>
      <c r="H4012" s="1" t="s">
        <v>20466</v>
      </c>
      <c r="I4012" s="1" t="s">
        <v>20467</v>
      </c>
      <c r="J4012">
        <v>223</v>
      </c>
      <c r="K4012" t="s">
        <v>24</v>
      </c>
      <c r="L4012" t="s">
        <v>24</v>
      </c>
      <c r="M4012" t="s">
        <v>24</v>
      </c>
      <c r="N4012">
        <v>228</v>
      </c>
      <c r="O4012">
        <v>5</v>
      </c>
    </row>
    <row r="4013" spans="1:15">
      <c r="A4013" t="s">
        <v>20462</v>
      </c>
      <c r="B4013" t="s">
        <v>16</v>
      </c>
      <c r="C4013" t="s">
        <v>2076</v>
      </c>
      <c r="D4013" t="s">
        <v>2076</v>
      </c>
      <c r="E4013" t="s">
        <v>20468</v>
      </c>
      <c r="F4013" t="s">
        <v>20469</v>
      </c>
      <c r="G4013" t="s">
        <v>20470</v>
      </c>
      <c r="H4013" s="1" t="s">
        <v>20471</v>
      </c>
      <c r="I4013" s="1" t="s">
        <v>20472</v>
      </c>
      <c r="J4013">
        <v>174</v>
      </c>
      <c r="K4013" t="s">
        <v>24</v>
      </c>
      <c r="L4013" t="s">
        <v>24</v>
      </c>
      <c r="M4013" t="s">
        <v>24</v>
      </c>
      <c r="N4013">
        <v>182</v>
      </c>
      <c r="O4013">
        <v>8</v>
      </c>
    </row>
    <row r="4014" spans="1:15">
      <c r="A4014" t="s">
        <v>20462</v>
      </c>
      <c r="B4014" t="s">
        <v>16</v>
      </c>
      <c r="C4014" t="s">
        <v>2076</v>
      </c>
      <c r="D4014" t="s">
        <v>2076</v>
      </c>
      <c r="E4014" t="s">
        <v>20473</v>
      </c>
      <c r="F4014" t="s">
        <v>20474</v>
      </c>
      <c r="G4014" t="s">
        <v>20475</v>
      </c>
      <c r="H4014" s="1" t="s">
        <v>20476</v>
      </c>
      <c r="I4014" s="1" t="s">
        <v>20477</v>
      </c>
      <c r="J4014">
        <v>312</v>
      </c>
      <c r="K4014" t="s">
        <v>24</v>
      </c>
      <c r="L4014" t="s">
        <v>24</v>
      </c>
      <c r="M4014" t="s">
        <v>24</v>
      </c>
      <c r="N4014">
        <v>328</v>
      </c>
      <c r="O4014">
        <v>16</v>
      </c>
    </row>
    <row r="4015" spans="1:15">
      <c r="A4015" t="s">
        <v>20478</v>
      </c>
      <c r="B4015" t="s">
        <v>16</v>
      </c>
      <c r="C4015" t="s">
        <v>2076</v>
      </c>
      <c r="D4015" t="s">
        <v>2076</v>
      </c>
      <c r="E4015" t="s">
        <v>20479</v>
      </c>
      <c r="F4015" t="s">
        <v>20480</v>
      </c>
      <c r="G4015" t="s">
        <v>20481</v>
      </c>
      <c r="H4015" s="1" t="s">
        <v>20482</v>
      </c>
      <c r="I4015" s="1" t="s">
        <v>20483</v>
      </c>
      <c r="J4015">
        <v>231</v>
      </c>
      <c r="K4015" t="s">
        <v>24</v>
      </c>
      <c r="L4015" t="s">
        <v>24</v>
      </c>
      <c r="M4015" t="s">
        <v>24</v>
      </c>
      <c r="N4015">
        <v>235</v>
      </c>
      <c r="O4015">
        <v>4</v>
      </c>
    </row>
    <row r="4016" spans="1:15">
      <c r="A4016" t="s">
        <v>20478</v>
      </c>
      <c r="B4016" t="s">
        <v>16</v>
      </c>
      <c r="C4016" t="s">
        <v>2076</v>
      </c>
      <c r="D4016" t="s">
        <v>2076</v>
      </c>
      <c r="E4016" t="s">
        <v>20484</v>
      </c>
      <c r="F4016" t="s">
        <v>20485</v>
      </c>
      <c r="G4016" t="s">
        <v>20486</v>
      </c>
      <c r="H4016" s="1" t="s">
        <v>20487</v>
      </c>
      <c r="I4016" s="1" t="s">
        <v>20488</v>
      </c>
      <c r="J4016">
        <v>276</v>
      </c>
      <c r="K4016" t="s">
        <v>24</v>
      </c>
      <c r="L4016" t="s">
        <v>24</v>
      </c>
      <c r="M4016" t="s">
        <v>24</v>
      </c>
      <c r="N4016">
        <v>283</v>
      </c>
      <c r="O4016">
        <v>7</v>
      </c>
    </row>
    <row r="4017" spans="1:15">
      <c r="A4017" t="s">
        <v>20489</v>
      </c>
      <c r="B4017" t="s">
        <v>16</v>
      </c>
      <c r="C4017" t="s">
        <v>2076</v>
      </c>
      <c r="D4017" t="s">
        <v>2076</v>
      </c>
      <c r="E4017" t="s">
        <v>7541</v>
      </c>
      <c r="F4017" t="s">
        <v>20490</v>
      </c>
      <c r="G4017" t="s">
        <v>20491</v>
      </c>
      <c r="H4017" s="1" t="s">
        <v>20492</v>
      </c>
      <c r="I4017" s="1" t="s">
        <v>20493</v>
      </c>
      <c r="J4017">
        <v>231</v>
      </c>
      <c r="K4017" t="s">
        <v>24</v>
      </c>
      <c r="L4017" t="s">
        <v>24</v>
      </c>
      <c r="M4017" t="s">
        <v>24</v>
      </c>
      <c r="N4017">
        <v>234</v>
      </c>
      <c r="O4017">
        <v>3</v>
      </c>
    </row>
    <row r="4018" spans="1:15">
      <c r="A4018" t="s">
        <v>20494</v>
      </c>
      <c r="B4018" t="s">
        <v>16</v>
      </c>
      <c r="C4018" t="s">
        <v>2076</v>
      </c>
      <c r="D4018" t="s">
        <v>2076</v>
      </c>
      <c r="E4018" t="s">
        <v>20495</v>
      </c>
      <c r="F4018" t="s">
        <v>20496</v>
      </c>
      <c r="G4018" t="s">
        <v>20497</v>
      </c>
      <c r="H4018" s="1" t="s">
        <v>20498</v>
      </c>
      <c r="I4018" s="1" t="s">
        <v>20499</v>
      </c>
      <c r="J4018">
        <v>4</v>
      </c>
      <c r="K4018" t="s">
        <v>24</v>
      </c>
      <c r="L4018" t="s">
        <v>24</v>
      </c>
      <c r="M4018" t="s">
        <v>24</v>
      </c>
      <c r="N4018">
        <v>4</v>
      </c>
      <c r="O4018" t="s">
        <v>24</v>
      </c>
    </row>
    <row r="4019" spans="1:15">
      <c r="A4019" t="s">
        <v>20500</v>
      </c>
      <c r="B4019" t="s">
        <v>16</v>
      </c>
      <c r="C4019" t="s">
        <v>2076</v>
      </c>
      <c r="D4019" t="s">
        <v>2076</v>
      </c>
      <c r="E4019" t="s">
        <v>20501</v>
      </c>
      <c r="F4019" t="s">
        <v>20502</v>
      </c>
      <c r="G4019" t="s">
        <v>20503</v>
      </c>
      <c r="H4019" s="1" t="s">
        <v>20504</v>
      </c>
      <c r="I4019" s="1" t="s">
        <v>20505</v>
      </c>
      <c r="J4019">
        <v>117</v>
      </c>
      <c r="K4019" t="s">
        <v>24</v>
      </c>
      <c r="L4019" t="s">
        <v>24</v>
      </c>
      <c r="M4019" t="s">
        <v>24</v>
      </c>
      <c r="N4019">
        <v>123</v>
      </c>
      <c r="O4019">
        <v>6</v>
      </c>
    </row>
    <row r="4020" spans="1:15">
      <c r="A4020" t="s">
        <v>20500</v>
      </c>
      <c r="B4020" t="s">
        <v>16</v>
      </c>
      <c r="C4020" t="s">
        <v>2076</v>
      </c>
      <c r="D4020" t="s">
        <v>2076</v>
      </c>
      <c r="E4020" t="s">
        <v>20506</v>
      </c>
      <c r="F4020" t="s">
        <v>20507</v>
      </c>
      <c r="G4020" t="s">
        <v>20508</v>
      </c>
      <c r="H4020" s="1" t="s">
        <v>20509</v>
      </c>
      <c r="I4020" s="1" t="s">
        <v>20510</v>
      </c>
      <c r="J4020">
        <v>22</v>
      </c>
      <c r="K4020" t="s">
        <v>24</v>
      </c>
      <c r="L4020" t="s">
        <v>24</v>
      </c>
      <c r="M4020" t="s">
        <v>24</v>
      </c>
      <c r="N4020">
        <v>23</v>
      </c>
      <c r="O4020">
        <v>1</v>
      </c>
    </row>
    <row r="4021" spans="1:15">
      <c r="A4021" t="s">
        <v>20511</v>
      </c>
      <c r="B4021" t="s">
        <v>16</v>
      </c>
      <c r="C4021" t="s">
        <v>17</v>
      </c>
      <c r="D4021" t="s">
        <v>18</v>
      </c>
      <c r="E4021" t="s">
        <v>20512</v>
      </c>
      <c r="F4021" t="s">
        <v>20513</v>
      </c>
      <c r="G4021" t="s">
        <v>20514</v>
      </c>
      <c r="H4021" s="1" t="s">
        <v>20515</v>
      </c>
      <c r="I4021" s="1" t="s">
        <v>20516</v>
      </c>
      <c r="J4021">
        <v>2</v>
      </c>
      <c r="K4021" t="s">
        <v>24</v>
      </c>
      <c r="L4021" t="s">
        <v>24</v>
      </c>
      <c r="M4021" t="s">
        <v>24</v>
      </c>
      <c r="N4021">
        <v>2</v>
      </c>
      <c r="O4021" t="s">
        <v>24</v>
      </c>
    </row>
    <row r="4022" spans="1:15">
      <c r="A4022" t="s">
        <v>20517</v>
      </c>
      <c r="B4022" t="s">
        <v>16</v>
      </c>
      <c r="C4022" t="s">
        <v>17</v>
      </c>
      <c r="D4022" t="s">
        <v>18</v>
      </c>
      <c r="E4022" t="s">
        <v>20518</v>
      </c>
      <c r="F4022" t="s">
        <v>20519</v>
      </c>
      <c r="G4022" t="s">
        <v>20520</v>
      </c>
      <c r="H4022" s="1" t="s">
        <v>20521</v>
      </c>
      <c r="I4022" s="1" t="s">
        <v>20522</v>
      </c>
      <c r="J4022">
        <v>2</v>
      </c>
      <c r="K4022" t="s">
        <v>24</v>
      </c>
      <c r="L4022" t="s">
        <v>24</v>
      </c>
      <c r="M4022" t="s">
        <v>24</v>
      </c>
      <c r="N4022">
        <v>2</v>
      </c>
      <c r="O4022" t="s">
        <v>24</v>
      </c>
    </row>
    <row r="4023" spans="1:15">
      <c r="A4023" t="s">
        <v>20523</v>
      </c>
      <c r="B4023" t="s">
        <v>16</v>
      </c>
      <c r="C4023" t="s">
        <v>17</v>
      </c>
      <c r="D4023" t="s">
        <v>18</v>
      </c>
      <c r="E4023" t="s">
        <v>20524</v>
      </c>
      <c r="F4023" t="s">
        <v>20525</v>
      </c>
      <c r="G4023" t="s">
        <v>20526</v>
      </c>
      <c r="H4023" s="1" t="s">
        <v>20527</v>
      </c>
      <c r="I4023" s="1" t="s">
        <v>20528</v>
      </c>
      <c r="J4023">
        <v>2</v>
      </c>
      <c r="K4023" t="s">
        <v>24</v>
      </c>
      <c r="L4023" t="s">
        <v>24</v>
      </c>
      <c r="M4023" t="s">
        <v>24</v>
      </c>
      <c r="N4023">
        <v>2</v>
      </c>
      <c r="O4023" t="s">
        <v>24</v>
      </c>
    </row>
    <row r="4024" spans="1:15">
      <c r="A4024" t="s">
        <v>20529</v>
      </c>
      <c r="B4024" t="s">
        <v>16</v>
      </c>
      <c r="C4024" t="s">
        <v>17</v>
      </c>
      <c r="D4024" t="s">
        <v>18</v>
      </c>
      <c r="E4024" t="s">
        <v>20530</v>
      </c>
      <c r="F4024" t="s">
        <v>20531</v>
      </c>
      <c r="G4024" t="s">
        <v>20532</v>
      </c>
      <c r="H4024" s="1" t="s">
        <v>20533</v>
      </c>
      <c r="I4024" s="1" t="s">
        <v>20534</v>
      </c>
      <c r="J4024">
        <v>2</v>
      </c>
      <c r="K4024" t="s">
        <v>24</v>
      </c>
      <c r="L4024" t="s">
        <v>24</v>
      </c>
      <c r="M4024" t="s">
        <v>24</v>
      </c>
      <c r="N4024">
        <v>2</v>
      </c>
      <c r="O4024" t="s">
        <v>24</v>
      </c>
    </row>
    <row r="4025" spans="1:15">
      <c r="A4025" t="s">
        <v>20535</v>
      </c>
      <c r="B4025" t="s">
        <v>16</v>
      </c>
      <c r="C4025" t="s">
        <v>17</v>
      </c>
      <c r="D4025" t="s">
        <v>18</v>
      </c>
      <c r="E4025" t="s">
        <v>20536</v>
      </c>
      <c r="F4025" t="s">
        <v>20537</v>
      </c>
      <c r="G4025" t="s">
        <v>20538</v>
      </c>
      <c r="H4025" s="1" t="s">
        <v>20539</v>
      </c>
      <c r="I4025" s="1" t="s">
        <v>20540</v>
      </c>
      <c r="J4025">
        <v>2</v>
      </c>
      <c r="K4025" t="s">
        <v>24</v>
      </c>
      <c r="L4025" t="s">
        <v>24</v>
      </c>
      <c r="M4025" t="s">
        <v>24</v>
      </c>
      <c r="N4025">
        <v>2</v>
      </c>
      <c r="O4025" t="s">
        <v>24</v>
      </c>
    </row>
    <row r="4026" spans="1:15">
      <c r="A4026" t="s">
        <v>20541</v>
      </c>
      <c r="B4026" t="s">
        <v>16</v>
      </c>
      <c r="C4026" t="s">
        <v>17</v>
      </c>
      <c r="D4026" t="s">
        <v>18</v>
      </c>
      <c r="E4026" t="s">
        <v>20542</v>
      </c>
      <c r="F4026" t="s">
        <v>20543</v>
      </c>
      <c r="G4026" t="s">
        <v>20544</v>
      </c>
      <c r="H4026" s="1" t="s">
        <v>20545</v>
      </c>
      <c r="I4026" s="1" t="s">
        <v>20546</v>
      </c>
      <c r="J4026">
        <v>2</v>
      </c>
      <c r="K4026" t="s">
        <v>24</v>
      </c>
      <c r="L4026" t="s">
        <v>24</v>
      </c>
      <c r="M4026" t="s">
        <v>24</v>
      </c>
      <c r="N4026">
        <v>2</v>
      </c>
      <c r="O4026" t="s">
        <v>24</v>
      </c>
    </row>
    <row r="4027" spans="1:15">
      <c r="A4027" t="s">
        <v>20547</v>
      </c>
      <c r="B4027" t="s">
        <v>16</v>
      </c>
      <c r="C4027" t="s">
        <v>17</v>
      </c>
      <c r="D4027" t="s">
        <v>18</v>
      </c>
      <c r="E4027" t="s">
        <v>20548</v>
      </c>
      <c r="F4027" t="s">
        <v>20549</v>
      </c>
      <c r="G4027" t="s">
        <v>20550</v>
      </c>
      <c r="H4027" s="1">
        <v>28126</v>
      </c>
      <c r="I4027" s="1" t="s">
        <v>20551</v>
      </c>
      <c r="J4027">
        <v>2</v>
      </c>
      <c r="K4027" t="s">
        <v>24</v>
      </c>
      <c r="L4027" t="s">
        <v>24</v>
      </c>
      <c r="M4027" t="s">
        <v>24</v>
      </c>
      <c r="N4027">
        <v>2</v>
      </c>
      <c r="O4027" t="s">
        <v>24</v>
      </c>
    </row>
    <row r="4028" spans="1:15">
      <c r="A4028" t="s">
        <v>20552</v>
      </c>
      <c r="B4028" t="s">
        <v>16</v>
      </c>
      <c r="C4028" t="s">
        <v>17</v>
      </c>
      <c r="D4028" t="s">
        <v>18</v>
      </c>
      <c r="E4028" t="s">
        <v>20553</v>
      </c>
      <c r="F4028" t="s">
        <v>20554</v>
      </c>
      <c r="G4028" t="s">
        <v>20555</v>
      </c>
      <c r="H4028" s="1" t="s">
        <v>20556</v>
      </c>
      <c r="I4028" s="1" t="s">
        <v>20557</v>
      </c>
      <c r="J4028">
        <v>2</v>
      </c>
      <c r="K4028" t="s">
        <v>24</v>
      </c>
      <c r="L4028" t="s">
        <v>24</v>
      </c>
      <c r="M4028" t="s">
        <v>24</v>
      </c>
      <c r="N4028">
        <v>2</v>
      </c>
      <c r="O4028" t="s">
        <v>24</v>
      </c>
    </row>
    <row r="4029" spans="1:15">
      <c r="A4029" t="s">
        <v>20558</v>
      </c>
      <c r="B4029" t="s">
        <v>16</v>
      </c>
      <c r="C4029" t="s">
        <v>17</v>
      </c>
      <c r="D4029" t="s">
        <v>18</v>
      </c>
      <c r="E4029" t="s">
        <v>20559</v>
      </c>
      <c r="F4029" t="s">
        <v>20560</v>
      </c>
      <c r="G4029" t="s">
        <v>20561</v>
      </c>
      <c r="H4029" s="1" t="s">
        <v>20562</v>
      </c>
      <c r="I4029" s="1" t="s">
        <v>20563</v>
      </c>
      <c r="J4029">
        <v>2</v>
      </c>
      <c r="K4029" t="s">
        <v>24</v>
      </c>
      <c r="L4029" t="s">
        <v>24</v>
      </c>
      <c r="M4029" t="s">
        <v>24</v>
      </c>
      <c r="N4029">
        <v>2</v>
      </c>
      <c r="O4029" t="s">
        <v>24</v>
      </c>
    </row>
    <row r="4030" spans="1:15">
      <c r="A4030" t="s">
        <v>20564</v>
      </c>
      <c r="B4030" t="s">
        <v>16</v>
      </c>
      <c r="C4030" t="s">
        <v>17</v>
      </c>
      <c r="D4030" t="s">
        <v>18</v>
      </c>
      <c r="E4030" t="s">
        <v>20565</v>
      </c>
      <c r="F4030" t="s">
        <v>20566</v>
      </c>
      <c r="G4030" t="s">
        <v>20567</v>
      </c>
      <c r="H4030" s="1">
        <v>30682</v>
      </c>
      <c r="I4030" s="1" t="s">
        <v>20568</v>
      </c>
      <c r="J4030">
        <v>2</v>
      </c>
      <c r="K4030" t="s">
        <v>24</v>
      </c>
      <c r="L4030" t="s">
        <v>24</v>
      </c>
      <c r="M4030" t="s">
        <v>24</v>
      </c>
      <c r="N4030">
        <v>2</v>
      </c>
      <c r="O4030" t="s">
        <v>24</v>
      </c>
    </row>
    <row r="4031" spans="1:15">
      <c r="A4031" t="s">
        <v>20569</v>
      </c>
      <c r="B4031" t="s">
        <v>16</v>
      </c>
      <c r="C4031" t="s">
        <v>17</v>
      </c>
      <c r="D4031" t="s">
        <v>18</v>
      </c>
      <c r="E4031" t="s">
        <v>20570</v>
      </c>
      <c r="F4031" t="s">
        <v>20571</v>
      </c>
      <c r="G4031" t="s">
        <v>20572</v>
      </c>
      <c r="H4031" s="1" t="s">
        <v>20573</v>
      </c>
      <c r="I4031" s="1" t="s">
        <v>20574</v>
      </c>
      <c r="J4031">
        <v>2</v>
      </c>
      <c r="K4031" t="s">
        <v>24</v>
      </c>
      <c r="L4031" t="s">
        <v>24</v>
      </c>
      <c r="M4031" t="s">
        <v>24</v>
      </c>
      <c r="N4031">
        <v>2</v>
      </c>
      <c r="O4031" t="s">
        <v>24</v>
      </c>
    </row>
    <row r="4032" spans="1:15">
      <c r="A4032" t="s">
        <v>20575</v>
      </c>
      <c r="B4032" t="s">
        <v>16</v>
      </c>
      <c r="C4032" t="s">
        <v>17</v>
      </c>
      <c r="D4032" t="s">
        <v>18</v>
      </c>
      <c r="E4032" t="s">
        <v>20576</v>
      </c>
      <c r="F4032" t="s">
        <v>20577</v>
      </c>
      <c r="G4032" t="s">
        <v>20578</v>
      </c>
      <c r="H4032" s="1" t="s">
        <v>20521</v>
      </c>
      <c r="I4032" s="1" t="s">
        <v>20579</v>
      </c>
      <c r="J4032">
        <v>2</v>
      </c>
      <c r="K4032" t="s">
        <v>24</v>
      </c>
      <c r="L4032" t="s">
        <v>24</v>
      </c>
      <c r="M4032" t="s">
        <v>24</v>
      </c>
      <c r="N4032">
        <v>2</v>
      </c>
      <c r="O4032" t="s">
        <v>24</v>
      </c>
    </row>
    <row r="4033" spans="1:15">
      <c r="A4033" t="s">
        <v>20575</v>
      </c>
      <c r="B4033" t="s">
        <v>16</v>
      </c>
      <c r="C4033" t="s">
        <v>17</v>
      </c>
      <c r="D4033" t="s">
        <v>18</v>
      </c>
      <c r="E4033" t="s">
        <v>20580</v>
      </c>
      <c r="F4033" t="s">
        <v>20581</v>
      </c>
      <c r="G4033" t="s">
        <v>20582</v>
      </c>
      <c r="H4033" s="1" t="s">
        <v>20583</v>
      </c>
      <c r="I4033" s="1" t="s">
        <v>20584</v>
      </c>
      <c r="J4033">
        <v>2</v>
      </c>
      <c r="K4033" t="s">
        <v>24</v>
      </c>
      <c r="L4033" t="s">
        <v>24</v>
      </c>
      <c r="M4033" t="s">
        <v>24</v>
      </c>
      <c r="N4033">
        <v>2</v>
      </c>
      <c r="O4033" t="s">
        <v>24</v>
      </c>
    </row>
    <row r="4034" spans="1:15">
      <c r="A4034" t="s">
        <v>20585</v>
      </c>
      <c r="B4034" t="s">
        <v>16</v>
      </c>
      <c r="C4034" t="s">
        <v>76</v>
      </c>
      <c r="D4034" t="s">
        <v>2217</v>
      </c>
      <c r="E4034" t="s">
        <v>20586</v>
      </c>
      <c r="F4034" t="s">
        <v>20587</v>
      </c>
      <c r="G4034" t="s">
        <v>20588</v>
      </c>
      <c r="H4034" s="1" t="s">
        <v>20589</v>
      </c>
      <c r="I4034" s="1" t="s">
        <v>20590</v>
      </c>
      <c r="J4034">
        <v>23</v>
      </c>
      <c r="K4034" t="s">
        <v>24</v>
      </c>
      <c r="L4034" t="s">
        <v>24</v>
      </c>
      <c r="M4034" t="s">
        <v>24</v>
      </c>
      <c r="N4034">
        <v>23</v>
      </c>
      <c r="O4034" t="s">
        <v>24</v>
      </c>
    </row>
    <row r="4035" spans="1:15">
      <c r="A4035" t="s">
        <v>20591</v>
      </c>
      <c r="B4035" t="s">
        <v>16</v>
      </c>
      <c r="C4035" t="s">
        <v>45</v>
      </c>
      <c r="D4035" t="s">
        <v>46</v>
      </c>
      <c r="E4035" t="s">
        <v>20592</v>
      </c>
      <c r="F4035" t="s">
        <v>20593</v>
      </c>
      <c r="G4035" t="s">
        <v>20594</v>
      </c>
      <c r="H4035" s="1" t="s">
        <v>20595</v>
      </c>
      <c r="I4035" s="1" t="s">
        <v>20596</v>
      </c>
      <c r="J4035">
        <v>8</v>
      </c>
      <c r="K4035" t="s">
        <v>24</v>
      </c>
      <c r="L4035" t="s">
        <v>24</v>
      </c>
      <c r="M4035" t="s">
        <v>24</v>
      </c>
      <c r="N4035">
        <v>9</v>
      </c>
      <c r="O4035">
        <v>1</v>
      </c>
    </row>
    <row r="4036" spans="1:15">
      <c r="A4036" t="s">
        <v>20591</v>
      </c>
      <c r="B4036" t="s">
        <v>16</v>
      </c>
      <c r="C4036" t="s">
        <v>45</v>
      </c>
      <c r="D4036" t="s">
        <v>46</v>
      </c>
      <c r="E4036" t="s">
        <v>20597</v>
      </c>
      <c r="F4036" t="s">
        <v>20598</v>
      </c>
      <c r="G4036" t="s">
        <v>20599</v>
      </c>
      <c r="H4036" s="1" t="s">
        <v>20600</v>
      </c>
      <c r="I4036" s="1" t="s">
        <v>20601</v>
      </c>
      <c r="J4036">
        <v>16</v>
      </c>
      <c r="K4036" t="s">
        <v>24</v>
      </c>
      <c r="L4036" t="s">
        <v>24</v>
      </c>
      <c r="M4036" t="s">
        <v>24</v>
      </c>
      <c r="N4036">
        <v>16</v>
      </c>
      <c r="O4036" t="s">
        <v>24</v>
      </c>
    </row>
    <row r="4037" spans="1:15">
      <c r="A4037" t="s">
        <v>20602</v>
      </c>
      <c r="B4037" t="s">
        <v>476</v>
      </c>
      <c r="C4037" t="s">
        <v>2196</v>
      </c>
      <c r="D4037" t="s">
        <v>15038</v>
      </c>
      <c r="E4037" t="s">
        <v>20603</v>
      </c>
      <c r="F4037" t="s">
        <v>20604</v>
      </c>
      <c r="G4037" t="s">
        <v>20605</v>
      </c>
      <c r="H4037" s="1" t="s">
        <v>20606</v>
      </c>
      <c r="I4037" s="1" t="s">
        <v>20607</v>
      </c>
      <c r="J4037">
        <v>89</v>
      </c>
      <c r="K4037" t="s">
        <v>24</v>
      </c>
      <c r="L4037">
        <v>1</v>
      </c>
      <c r="M4037" t="s">
        <v>24</v>
      </c>
      <c r="N4037">
        <v>90</v>
      </c>
      <c r="O4037" t="s">
        <v>24</v>
      </c>
    </row>
    <row r="4038" spans="1:15">
      <c r="A4038" t="s">
        <v>20602</v>
      </c>
      <c r="B4038" t="s">
        <v>476</v>
      </c>
      <c r="C4038" t="s">
        <v>2196</v>
      </c>
      <c r="D4038" t="s">
        <v>15038</v>
      </c>
      <c r="E4038" t="s">
        <v>20608</v>
      </c>
      <c r="F4038" t="s">
        <v>20609</v>
      </c>
      <c r="G4038" t="s">
        <v>20610</v>
      </c>
      <c r="H4038" s="1" t="s">
        <v>20611</v>
      </c>
      <c r="I4038" s="1" t="s">
        <v>20612</v>
      </c>
      <c r="J4038">
        <v>212</v>
      </c>
      <c r="K4038" t="s">
        <v>24</v>
      </c>
      <c r="L4038" t="s">
        <v>24</v>
      </c>
      <c r="M4038" t="s">
        <v>24</v>
      </c>
      <c r="N4038">
        <v>218</v>
      </c>
      <c r="O4038">
        <v>6</v>
      </c>
    </row>
    <row r="4039" spans="1:15">
      <c r="A4039" t="s">
        <v>20602</v>
      </c>
      <c r="B4039" t="s">
        <v>476</v>
      </c>
      <c r="C4039" t="s">
        <v>2196</v>
      </c>
      <c r="D4039" t="s">
        <v>15038</v>
      </c>
      <c r="E4039" t="s">
        <v>20613</v>
      </c>
      <c r="F4039" t="s">
        <v>20614</v>
      </c>
      <c r="G4039" t="s">
        <v>20615</v>
      </c>
      <c r="H4039" s="1" t="s">
        <v>20616</v>
      </c>
      <c r="I4039" s="1" t="s">
        <v>20617</v>
      </c>
      <c r="J4039">
        <v>317</v>
      </c>
      <c r="K4039">
        <v>6</v>
      </c>
      <c r="L4039">
        <v>1</v>
      </c>
      <c r="M4039" t="s">
        <v>24</v>
      </c>
      <c r="N4039">
        <v>327</v>
      </c>
      <c r="O4039">
        <v>3</v>
      </c>
    </row>
    <row r="4040" spans="1:15">
      <c r="A4040" t="s">
        <v>20618</v>
      </c>
      <c r="B4040" t="s">
        <v>476</v>
      </c>
      <c r="C4040" t="s">
        <v>2196</v>
      </c>
      <c r="D4040" t="s">
        <v>15038</v>
      </c>
      <c r="E4040" t="s">
        <v>20619</v>
      </c>
      <c r="F4040" t="s">
        <v>20620</v>
      </c>
      <c r="G4040" t="s">
        <v>20621</v>
      </c>
      <c r="H4040" s="1" t="s">
        <v>20622</v>
      </c>
      <c r="I4040" s="1" t="s">
        <v>20623</v>
      </c>
      <c r="J4040">
        <v>244</v>
      </c>
      <c r="K4040" t="s">
        <v>24</v>
      </c>
      <c r="L4040" t="s">
        <v>24</v>
      </c>
      <c r="M4040" t="s">
        <v>24</v>
      </c>
      <c r="N4040">
        <v>266</v>
      </c>
      <c r="O4040">
        <v>22</v>
      </c>
    </row>
    <row r="4041" spans="1:15">
      <c r="A4041" t="s">
        <v>20618</v>
      </c>
      <c r="B4041" t="s">
        <v>476</v>
      </c>
      <c r="C4041" t="s">
        <v>2196</v>
      </c>
      <c r="D4041" t="s">
        <v>15038</v>
      </c>
      <c r="E4041" t="s">
        <v>20624</v>
      </c>
      <c r="F4041" t="s">
        <v>20625</v>
      </c>
      <c r="G4041" t="s">
        <v>20626</v>
      </c>
      <c r="H4041" s="1" t="s">
        <v>20627</v>
      </c>
      <c r="I4041" s="1" t="s">
        <v>20628</v>
      </c>
      <c r="J4041">
        <v>230</v>
      </c>
      <c r="K4041" t="s">
        <v>24</v>
      </c>
      <c r="L4041" t="s">
        <v>24</v>
      </c>
      <c r="M4041" t="s">
        <v>24</v>
      </c>
      <c r="N4041">
        <v>235</v>
      </c>
      <c r="O4041">
        <v>5</v>
      </c>
    </row>
    <row r="4042" spans="1:15">
      <c r="A4042" t="s">
        <v>20629</v>
      </c>
      <c r="B4042" t="s">
        <v>476</v>
      </c>
      <c r="C4042" t="s">
        <v>2196</v>
      </c>
      <c r="D4042" t="s">
        <v>15038</v>
      </c>
      <c r="E4042" t="s">
        <v>20630</v>
      </c>
      <c r="F4042" t="s">
        <v>20631</v>
      </c>
      <c r="G4042" t="s">
        <v>20632</v>
      </c>
      <c r="H4042" s="1" t="s">
        <v>20633</v>
      </c>
      <c r="I4042" s="1" t="s">
        <v>20634</v>
      </c>
      <c r="J4042">
        <v>1</v>
      </c>
      <c r="K4042" t="s">
        <v>24</v>
      </c>
      <c r="L4042" t="s">
        <v>24</v>
      </c>
      <c r="M4042" t="s">
        <v>24</v>
      </c>
      <c r="N4042">
        <v>1</v>
      </c>
      <c r="O4042" t="s">
        <v>24</v>
      </c>
    </row>
    <row r="4043" spans="1:15">
      <c r="A4043" t="s">
        <v>20635</v>
      </c>
      <c r="B4043" t="s">
        <v>476</v>
      </c>
      <c r="C4043" t="s">
        <v>2196</v>
      </c>
      <c r="D4043" t="s">
        <v>15038</v>
      </c>
      <c r="E4043" t="s">
        <v>20636</v>
      </c>
      <c r="F4043" t="s">
        <v>20637</v>
      </c>
      <c r="G4043" t="s">
        <v>20638</v>
      </c>
      <c r="H4043" s="1" t="s">
        <v>20639</v>
      </c>
      <c r="I4043" s="1" t="s">
        <v>20640</v>
      </c>
      <c r="J4043">
        <v>72</v>
      </c>
      <c r="K4043" t="s">
        <v>24</v>
      </c>
      <c r="L4043" t="s">
        <v>24</v>
      </c>
      <c r="M4043" t="s">
        <v>24</v>
      </c>
      <c r="N4043">
        <v>72</v>
      </c>
      <c r="O4043" t="s">
        <v>24</v>
      </c>
    </row>
    <row r="4044" spans="1:15">
      <c r="A4044" t="s">
        <v>20641</v>
      </c>
      <c r="B4044" t="s">
        <v>476</v>
      </c>
      <c r="C4044" t="s">
        <v>2196</v>
      </c>
      <c r="D4044" t="s">
        <v>15038</v>
      </c>
      <c r="E4044" t="s">
        <v>20642</v>
      </c>
      <c r="F4044" t="s">
        <v>20643</v>
      </c>
      <c r="G4044" t="s">
        <v>20644</v>
      </c>
      <c r="H4044" s="1" t="s">
        <v>20645</v>
      </c>
      <c r="I4044" s="1" t="s">
        <v>20646</v>
      </c>
      <c r="J4044">
        <v>2</v>
      </c>
      <c r="K4044" t="s">
        <v>24</v>
      </c>
      <c r="L4044" t="s">
        <v>24</v>
      </c>
      <c r="M4044" t="s">
        <v>24</v>
      </c>
      <c r="N4044">
        <v>2</v>
      </c>
      <c r="O4044" t="s">
        <v>24</v>
      </c>
    </row>
    <row r="4045" spans="1:15">
      <c r="A4045" t="s">
        <v>20647</v>
      </c>
      <c r="B4045" t="s">
        <v>476</v>
      </c>
      <c r="C4045" t="s">
        <v>2196</v>
      </c>
      <c r="D4045" t="s">
        <v>15038</v>
      </c>
      <c r="E4045">
        <v>1</v>
      </c>
      <c r="F4045" t="s">
        <v>20648</v>
      </c>
      <c r="G4045" t="s">
        <v>20649</v>
      </c>
      <c r="H4045" s="1" t="s">
        <v>20650</v>
      </c>
      <c r="I4045" s="1" t="s">
        <v>20651</v>
      </c>
      <c r="J4045">
        <v>16</v>
      </c>
      <c r="K4045" t="s">
        <v>24</v>
      </c>
      <c r="L4045" t="s">
        <v>24</v>
      </c>
      <c r="M4045" t="s">
        <v>24</v>
      </c>
      <c r="N4045">
        <v>16</v>
      </c>
      <c r="O4045" t="s">
        <v>24</v>
      </c>
    </row>
    <row r="4046" spans="1:15">
      <c r="A4046" t="s">
        <v>20647</v>
      </c>
      <c r="B4046" t="s">
        <v>476</v>
      </c>
      <c r="C4046" t="s">
        <v>2196</v>
      </c>
      <c r="D4046" t="s">
        <v>15038</v>
      </c>
      <c r="E4046">
        <v>2</v>
      </c>
      <c r="F4046" t="s">
        <v>20652</v>
      </c>
      <c r="G4046" t="s">
        <v>20653</v>
      </c>
      <c r="H4046" s="1" t="s">
        <v>20654</v>
      </c>
      <c r="I4046" s="1" t="s">
        <v>20655</v>
      </c>
      <c r="J4046">
        <v>241</v>
      </c>
      <c r="K4046" t="s">
        <v>24</v>
      </c>
      <c r="L4046" t="s">
        <v>24</v>
      </c>
      <c r="M4046" t="s">
        <v>24</v>
      </c>
      <c r="N4046">
        <v>247</v>
      </c>
      <c r="O4046">
        <v>6</v>
      </c>
    </row>
    <row r="4047" spans="1:15">
      <c r="A4047" t="s">
        <v>20656</v>
      </c>
      <c r="B4047" t="s">
        <v>476</v>
      </c>
      <c r="C4047" t="s">
        <v>2196</v>
      </c>
      <c r="D4047" t="s">
        <v>15038</v>
      </c>
      <c r="E4047" t="s">
        <v>20657</v>
      </c>
      <c r="F4047" t="s">
        <v>20658</v>
      </c>
      <c r="G4047" t="s">
        <v>20659</v>
      </c>
      <c r="H4047" s="1" t="s">
        <v>20660</v>
      </c>
      <c r="I4047" s="1" t="s">
        <v>20661</v>
      </c>
      <c r="J4047">
        <v>33</v>
      </c>
      <c r="K4047" t="s">
        <v>24</v>
      </c>
      <c r="L4047" t="s">
        <v>24</v>
      </c>
      <c r="M4047" t="s">
        <v>24</v>
      </c>
      <c r="N4047">
        <v>33</v>
      </c>
      <c r="O4047" t="s">
        <v>24</v>
      </c>
    </row>
    <row r="4048" spans="1:15">
      <c r="A4048" t="s">
        <v>20656</v>
      </c>
      <c r="B4048" t="s">
        <v>476</v>
      </c>
      <c r="C4048" t="s">
        <v>2196</v>
      </c>
      <c r="D4048" t="s">
        <v>15038</v>
      </c>
      <c r="E4048" t="s">
        <v>20662</v>
      </c>
      <c r="F4048" t="s">
        <v>20663</v>
      </c>
      <c r="G4048" t="s">
        <v>20664</v>
      </c>
      <c r="H4048" s="1" t="s">
        <v>20665</v>
      </c>
      <c r="I4048" s="1" t="s">
        <v>20666</v>
      </c>
      <c r="J4048">
        <v>111</v>
      </c>
      <c r="K4048" t="s">
        <v>24</v>
      </c>
      <c r="L4048" t="s">
        <v>24</v>
      </c>
      <c r="M4048" t="s">
        <v>24</v>
      </c>
      <c r="N4048">
        <v>118</v>
      </c>
      <c r="O4048">
        <v>7</v>
      </c>
    </row>
    <row r="4049" spans="1:15">
      <c r="A4049" t="s">
        <v>20667</v>
      </c>
      <c r="B4049" t="s">
        <v>16</v>
      </c>
      <c r="C4049" t="s">
        <v>76</v>
      </c>
      <c r="D4049" t="s">
        <v>448</v>
      </c>
      <c r="E4049" t="s">
        <v>20668</v>
      </c>
      <c r="F4049" t="s">
        <v>20669</v>
      </c>
      <c r="G4049" t="s">
        <v>20670</v>
      </c>
      <c r="H4049" s="1" t="s">
        <v>20671</v>
      </c>
      <c r="I4049" s="1" t="s">
        <v>1531</v>
      </c>
      <c r="J4049">
        <v>47</v>
      </c>
      <c r="K4049" t="s">
        <v>24</v>
      </c>
      <c r="L4049" t="s">
        <v>24</v>
      </c>
      <c r="M4049" t="s">
        <v>24</v>
      </c>
      <c r="N4049">
        <v>47</v>
      </c>
      <c r="O4049" t="s">
        <v>24</v>
      </c>
    </row>
    <row r="4050" spans="1:15">
      <c r="A4050" t="s">
        <v>20667</v>
      </c>
      <c r="B4050" t="s">
        <v>16</v>
      </c>
      <c r="C4050" t="s">
        <v>76</v>
      </c>
      <c r="D4050" t="s">
        <v>448</v>
      </c>
      <c r="E4050" t="s">
        <v>20672</v>
      </c>
      <c r="F4050" t="s">
        <v>20673</v>
      </c>
      <c r="G4050" t="s">
        <v>20674</v>
      </c>
      <c r="H4050" s="1" t="s">
        <v>20675</v>
      </c>
      <c r="I4050" s="1" t="s">
        <v>20676</v>
      </c>
      <c r="J4050">
        <v>6</v>
      </c>
      <c r="K4050" t="s">
        <v>24</v>
      </c>
      <c r="L4050" t="s">
        <v>24</v>
      </c>
      <c r="M4050" t="s">
        <v>24</v>
      </c>
      <c r="N4050">
        <v>6</v>
      </c>
      <c r="O4050" t="s">
        <v>24</v>
      </c>
    </row>
    <row r="4051" spans="1:15">
      <c r="A4051" t="s">
        <v>20667</v>
      </c>
      <c r="B4051" t="s">
        <v>16</v>
      </c>
      <c r="C4051" t="s">
        <v>76</v>
      </c>
      <c r="D4051" t="s">
        <v>448</v>
      </c>
      <c r="E4051" t="s">
        <v>20677</v>
      </c>
      <c r="F4051" t="s">
        <v>20678</v>
      </c>
      <c r="G4051" t="s">
        <v>20679</v>
      </c>
      <c r="H4051" s="1" t="s">
        <v>629</v>
      </c>
      <c r="I4051" s="1" t="s">
        <v>20680</v>
      </c>
      <c r="J4051">
        <v>9</v>
      </c>
      <c r="K4051" t="s">
        <v>24</v>
      </c>
      <c r="L4051" t="s">
        <v>24</v>
      </c>
      <c r="M4051" t="s">
        <v>24</v>
      </c>
      <c r="N4051">
        <v>9</v>
      </c>
      <c r="O4051" t="s">
        <v>24</v>
      </c>
    </row>
    <row r="4052" spans="1:15">
      <c r="A4052" t="s">
        <v>20681</v>
      </c>
      <c r="B4052" t="s">
        <v>16</v>
      </c>
      <c r="C4052" t="s">
        <v>76</v>
      </c>
      <c r="D4052" t="s">
        <v>448</v>
      </c>
      <c r="E4052" t="s">
        <v>20682</v>
      </c>
      <c r="F4052" t="s">
        <v>20683</v>
      </c>
      <c r="G4052" t="s">
        <v>20684</v>
      </c>
      <c r="H4052" s="1" t="s">
        <v>535</v>
      </c>
      <c r="I4052" s="1" t="s">
        <v>20685</v>
      </c>
      <c r="J4052">
        <v>3</v>
      </c>
      <c r="K4052" t="s">
        <v>24</v>
      </c>
      <c r="L4052" t="s">
        <v>24</v>
      </c>
      <c r="M4052" t="s">
        <v>24</v>
      </c>
      <c r="N4052">
        <v>4</v>
      </c>
      <c r="O4052" t="s">
        <v>24</v>
      </c>
    </row>
    <row r="4053" spans="1:15">
      <c r="A4053" t="s">
        <v>20686</v>
      </c>
      <c r="B4053" t="s">
        <v>16</v>
      </c>
      <c r="C4053" t="s">
        <v>76</v>
      </c>
      <c r="D4053" t="s">
        <v>448</v>
      </c>
      <c r="E4053" t="s">
        <v>20687</v>
      </c>
      <c r="F4053" t="s">
        <v>20688</v>
      </c>
      <c r="G4053" t="s">
        <v>20689</v>
      </c>
      <c r="H4053" s="1" t="s">
        <v>20690</v>
      </c>
      <c r="I4053" s="1" t="s">
        <v>20691</v>
      </c>
      <c r="J4053">
        <v>1</v>
      </c>
      <c r="K4053" t="s">
        <v>24</v>
      </c>
      <c r="L4053" t="s">
        <v>24</v>
      </c>
      <c r="M4053" t="s">
        <v>24</v>
      </c>
      <c r="N4053">
        <v>2</v>
      </c>
      <c r="O4053" t="s">
        <v>24</v>
      </c>
    </row>
    <row r="4054" spans="1:15">
      <c r="A4054" t="s">
        <v>20692</v>
      </c>
      <c r="B4054" t="s">
        <v>16</v>
      </c>
      <c r="C4054" t="s">
        <v>76</v>
      </c>
      <c r="D4054" t="s">
        <v>448</v>
      </c>
      <c r="E4054" t="s">
        <v>20693</v>
      </c>
      <c r="F4054" t="s">
        <v>20694</v>
      </c>
      <c r="G4054" t="s">
        <v>20695</v>
      </c>
      <c r="H4054" s="1" t="s">
        <v>20696</v>
      </c>
      <c r="I4054" s="1" t="s">
        <v>20697</v>
      </c>
      <c r="J4054">
        <v>2</v>
      </c>
      <c r="K4054" t="s">
        <v>24</v>
      </c>
      <c r="L4054" t="s">
        <v>24</v>
      </c>
      <c r="M4054" t="s">
        <v>24</v>
      </c>
      <c r="N4054">
        <v>2</v>
      </c>
      <c r="O4054" t="s">
        <v>24</v>
      </c>
    </row>
    <row r="4055" spans="1:15">
      <c r="A4055" t="s">
        <v>20681</v>
      </c>
      <c r="B4055" t="s">
        <v>16</v>
      </c>
      <c r="C4055" t="s">
        <v>76</v>
      </c>
      <c r="D4055" t="s">
        <v>448</v>
      </c>
      <c r="E4055" t="s">
        <v>20698</v>
      </c>
      <c r="F4055" t="s">
        <v>20699</v>
      </c>
      <c r="G4055" t="s">
        <v>20700</v>
      </c>
      <c r="H4055" s="1" t="s">
        <v>20701</v>
      </c>
      <c r="I4055" s="1" t="s">
        <v>20702</v>
      </c>
      <c r="J4055">
        <v>2</v>
      </c>
      <c r="K4055" t="s">
        <v>24</v>
      </c>
      <c r="L4055" t="s">
        <v>24</v>
      </c>
      <c r="M4055" t="s">
        <v>24</v>
      </c>
      <c r="N4055">
        <v>2</v>
      </c>
      <c r="O4055" t="s">
        <v>24</v>
      </c>
    </row>
    <row r="4056" spans="1:15">
      <c r="A4056" t="s">
        <v>20703</v>
      </c>
      <c r="B4056" t="s">
        <v>16</v>
      </c>
      <c r="C4056" t="s">
        <v>76</v>
      </c>
      <c r="D4056" t="s">
        <v>448</v>
      </c>
      <c r="E4056" t="s">
        <v>20704</v>
      </c>
      <c r="F4056" t="s">
        <v>20705</v>
      </c>
      <c r="G4056" t="s">
        <v>20706</v>
      </c>
      <c r="H4056" s="1" t="s">
        <v>20707</v>
      </c>
      <c r="I4056" s="1" t="s">
        <v>20708</v>
      </c>
      <c r="J4056">
        <v>1</v>
      </c>
      <c r="K4056" t="s">
        <v>24</v>
      </c>
      <c r="L4056" t="s">
        <v>24</v>
      </c>
      <c r="M4056" t="s">
        <v>24</v>
      </c>
      <c r="N4056">
        <v>1</v>
      </c>
      <c r="O4056" t="s">
        <v>24</v>
      </c>
    </row>
    <row r="4057" spans="1:15">
      <c r="A4057" t="s">
        <v>20709</v>
      </c>
      <c r="B4057" t="s">
        <v>16</v>
      </c>
      <c r="C4057" t="s">
        <v>76</v>
      </c>
      <c r="D4057" t="s">
        <v>448</v>
      </c>
      <c r="E4057" t="s">
        <v>20710</v>
      </c>
      <c r="F4057" t="s">
        <v>20711</v>
      </c>
      <c r="G4057" t="s">
        <v>20712</v>
      </c>
      <c r="H4057" s="1" t="s">
        <v>20713</v>
      </c>
      <c r="I4057" s="1" t="s">
        <v>20714</v>
      </c>
      <c r="J4057">
        <v>10</v>
      </c>
      <c r="K4057" t="s">
        <v>24</v>
      </c>
      <c r="L4057" t="s">
        <v>24</v>
      </c>
      <c r="M4057" t="s">
        <v>24</v>
      </c>
      <c r="N4057">
        <v>10</v>
      </c>
      <c r="O4057" t="s">
        <v>24</v>
      </c>
    </row>
    <row r="4058" spans="1:15">
      <c r="A4058" t="s">
        <v>20715</v>
      </c>
      <c r="B4058" t="s">
        <v>16</v>
      </c>
      <c r="C4058" t="s">
        <v>76</v>
      </c>
      <c r="D4058" t="s">
        <v>448</v>
      </c>
      <c r="E4058" t="s">
        <v>20716</v>
      </c>
      <c r="F4058" t="s">
        <v>20717</v>
      </c>
      <c r="G4058" t="s">
        <v>20718</v>
      </c>
      <c r="H4058" s="1" t="s">
        <v>20719</v>
      </c>
      <c r="I4058" s="1" t="s">
        <v>20720</v>
      </c>
      <c r="J4058">
        <v>48</v>
      </c>
      <c r="K4058" t="s">
        <v>24</v>
      </c>
      <c r="L4058" t="s">
        <v>24</v>
      </c>
      <c r="M4058" t="s">
        <v>24</v>
      </c>
      <c r="N4058">
        <v>48</v>
      </c>
      <c r="O4058" t="s">
        <v>24</v>
      </c>
    </row>
    <row r="4059" spans="1:15">
      <c r="A4059" t="s">
        <v>20721</v>
      </c>
      <c r="B4059" t="s">
        <v>16</v>
      </c>
      <c r="C4059" t="s">
        <v>76</v>
      </c>
      <c r="D4059" t="s">
        <v>448</v>
      </c>
      <c r="E4059" t="s">
        <v>66</v>
      </c>
      <c r="F4059" t="s">
        <v>20722</v>
      </c>
      <c r="G4059" t="s">
        <v>20723</v>
      </c>
      <c r="H4059" s="1" t="s">
        <v>20724</v>
      </c>
      <c r="I4059" s="1" t="s">
        <v>20725</v>
      </c>
      <c r="J4059">
        <v>10</v>
      </c>
      <c r="K4059" t="s">
        <v>24</v>
      </c>
      <c r="L4059" t="s">
        <v>24</v>
      </c>
      <c r="M4059" t="s">
        <v>24</v>
      </c>
      <c r="N4059">
        <v>10</v>
      </c>
      <c r="O4059" t="s">
        <v>24</v>
      </c>
    </row>
    <row r="4060" spans="1:15">
      <c r="A4060" t="s">
        <v>20726</v>
      </c>
      <c r="B4060" t="s">
        <v>16</v>
      </c>
      <c r="C4060" t="s">
        <v>76</v>
      </c>
      <c r="D4060" t="s">
        <v>448</v>
      </c>
      <c r="E4060" t="s">
        <v>20727</v>
      </c>
      <c r="F4060" t="s">
        <v>20728</v>
      </c>
      <c r="G4060" t="s">
        <v>20729</v>
      </c>
      <c r="H4060" s="1" t="s">
        <v>20724</v>
      </c>
      <c r="I4060" s="1" t="s">
        <v>20730</v>
      </c>
      <c r="J4060">
        <v>10</v>
      </c>
      <c r="K4060" t="s">
        <v>24</v>
      </c>
      <c r="L4060" t="s">
        <v>24</v>
      </c>
      <c r="M4060" t="s">
        <v>24</v>
      </c>
      <c r="N4060">
        <v>10</v>
      </c>
      <c r="O4060" t="s">
        <v>24</v>
      </c>
    </row>
    <row r="4061" spans="1:15">
      <c r="A4061" t="s">
        <v>20731</v>
      </c>
      <c r="B4061" t="s">
        <v>16</v>
      </c>
      <c r="C4061" t="s">
        <v>76</v>
      </c>
      <c r="D4061" t="s">
        <v>448</v>
      </c>
      <c r="E4061" t="s">
        <v>20732</v>
      </c>
      <c r="F4061" t="s">
        <v>20733</v>
      </c>
      <c r="G4061" t="s">
        <v>20734</v>
      </c>
      <c r="H4061" s="1" t="s">
        <v>20735</v>
      </c>
      <c r="I4061" s="1" t="s">
        <v>20736</v>
      </c>
      <c r="J4061">
        <v>1</v>
      </c>
      <c r="K4061" t="s">
        <v>24</v>
      </c>
      <c r="L4061" t="s">
        <v>24</v>
      </c>
      <c r="M4061" t="s">
        <v>24</v>
      </c>
      <c r="N4061">
        <v>1</v>
      </c>
      <c r="O4061" t="s">
        <v>24</v>
      </c>
    </row>
    <row r="4062" spans="1:15">
      <c r="A4062" t="s">
        <v>20731</v>
      </c>
      <c r="B4062" t="s">
        <v>16</v>
      </c>
      <c r="C4062" t="s">
        <v>76</v>
      </c>
      <c r="D4062" t="s">
        <v>448</v>
      </c>
      <c r="E4062" t="s">
        <v>20737</v>
      </c>
      <c r="F4062" t="s">
        <v>20738</v>
      </c>
      <c r="G4062" t="s">
        <v>20739</v>
      </c>
      <c r="H4062" s="1" t="s">
        <v>11360</v>
      </c>
      <c r="I4062" s="1" t="s">
        <v>20740</v>
      </c>
      <c r="J4062">
        <v>8</v>
      </c>
      <c r="K4062" t="s">
        <v>24</v>
      </c>
      <c r="L4062" t="s">
        <v>24</v>
      </c>
      <c r="M4062" t="s">
        <v>24</v>
      </c>
      <c r="N4062">
        <v>8</v>
      </c>
      <c r="O4062" t="s">
        <v>24</v>
      </c>
    </row>
    <row r="4063" spans="1:15">
      <c r="A4063" t="s">
        <v>20731</v>
      </c>
      <c r="B4063" t="s">
        <v>16</v>
      </c>
      <c r="C4063" t="s">
        <v>76</v>
      </c>
      <c r="D4063" t="s">
        <v>448</v>
      </c>
      <c r="E4063" t="s">
        <v>20741</v>
      </c>
      <c r="F4063" t="s">
        <v>20742</v>
      </c>
      <c r="G4063" t="s">
        <v>20743</v>
      </c>
      <c r="H4063" s="1" t="s">
        <v>20744</v>
      </c>
      <c r="I4063" s="1" t="s">
        <v>20745</v>
      </c>
      <c r="J4063">
        <v>1</v>
      </c>
      <c r="K4063" t="s">
        <v>24</v>
      </c>
      <c r="L4063" t="s">
        <v>24</v>
      </c>
      <c r="M4063" t="s">
        <v>24</v>
      </c>
      <c r="N4063">
        <v>1</v>
      </c>
      <c r="O4063" t="s">
        <v>24</v>
      </c>
    </row>
    <row r="4064" spans="1:15">
      <c r="A4064" t="s">
        <v>20731</v>
      </c>
      <c r="B4064" t="s">
        <v>16</v>
      </c>
      <c r="C4064" t="s">
        <v>76</v>
      </c>
      <c r="D4064" t="s">
        <v>448</v>
      </c>
      <c r="E4064" t="s">
        <v>20746</v>
      </c>
      <c r="F4064" t="s">
        <v>20747</v>
      </c>
      <c r="G4064" t="s">
        <v>20748</v>
      </c>
      <c r="H4064" s="1" t="s">
        <v>20749</v>
      </c>
      <c r="I4064" s="1" t="s">
        <v>20750</v>
      </c>
      <c r="J4064">
        <v>3</v>
      </c>
      <c r="K4064" t="s">
        <v>24</v>
      </c>
      <c r="L4064" t="s">
        <v>24</v>
      </c>
      <c r="M4064" t="s">
        <v>24</v>
      </c>
      <c r="N4064">
        <v>3</v>
      </c>
      <c r="O4064" t="s">
        <v>24</v>
      </c>
    </row>
    <row r="4065" spans="1:15">
      <c r="A4065" t="s">
        <v>20731</v>
      </c>
      <c r="B4065" t="s">
        <v>16</v>
      </c>
      <c r="C4065" t="s">
        <v>76</v>
      </c>
      <c r="D4065" t="s">
        <v>448</v>
      </c>
      <c r="E4065" t="s">
        <v>20751</v>
      </c>
      <c r="F4065" t="s">
        <v>20752</v>
      </c>
      <c r="G4065" t="s">
        <v>20753</v>
      </c>
      <c r="H4065" s="1" t="s">
        <v>20754</v>
      </c>
      <c r="I4065" s="1" t="s">
        <v>20755</v>
      </c>
      <c r="J4065">
        <v>4</v>
      </c>
      <c r="K4065" t="s">
        <v>24</v>
      </c>
      <c r="L4065" t="s">
        <v>24</v>
      </c>
      <c r="M4065" t="s">
        <v>24</v>
      </c>
      <c r="N4065">
        <v>4</v>
      </c>
      <c r="O4065" t="s">
        <v>24</v>
      </c>
    </row>
    <row r="4066" spans="1:15">
      <c r="A4066" t="s">
        <v>20731</v>
      </c>
      <c r="B4066" t="s">
        <v>16</v>
      </c>
      <c r="C4066" t="s">
        <v>76</v>
      </c>
      <c r="D4066" t="s">
        <v>448</v>
      </c>
      <c r="E4066" t="s">
        <v>20756</v>
      </c>
      <c r="F4066" t="s">
        <v>20757</v>
      </c>
      <c r="G4066" t="s">
        <v>20758</v>
      </c>
      <c r="H4066" s="1">
        <v>42095</v>
      </c>
      <c r="I4066" s="1" t="s">
        <v>20759</v>
      </c>
      <c r="J4066" t="s">
        <v>24</v>
      </c>
      <c r="K4066" t="s">
        <v>24</v>
      </c>
      <c r="L4066" t="s">
        <v>24</v>
      </c>
      <c r="M4066" t="s">
        <v>24</v>
      </c>
      <c r="N4066" t="s">
        <v>24</v>
      </c>
      <c r="O4066" t="s">
        <v>24</v>
      </c>
    </row>
    <row r="4067" spans="1:15">
      <c r="A4067" t="s">
        <v>20731</v>
      </c>
      <c r="B4067" t="s">
        <v>16</v>
      </c>
      <c r="C4067" t="s">
        <v>76</v>
      </c>
      <c r="D4067" t="s">
        <v>448</v>
      </c>
      <c r="E4067" t="s">
        <v>20760</v>
      </c>
      <c r="F4067" t="s">
        <v>20761</v>
      </c>
      <c r="G4067" t="s">
        <v>20762</v>
      </c>
      <c r="H4067" s="1" t="s">
        <v>20744</v>
      </c>
      <c r="I4067" s="1" t="s">
        <v>20745</v>
      </c>
      <c r="J4067">
        <v>1</v>
      </c>
      <c r="K4067" t="s">
        <v>24</v>
      </c>
      <c r="L4067" t="s">
        <v>24</v>
      </c>
      <c r="M4067" t="s">
        <v>24</v>
      </c>
      <c r="N4067">
        <v>1</v>
      </c>
      <c r="O4067" t="s">
        <v>24</v>
      </c>
    </row>
    <row r="4068" spans="1:15">
      <c r="A4068" t="s">
        <v>20731</v>
      </c>
      <c r="B4068" t="s">
        <v>16</v>
      </c>
      <c r="C4068" t="s">
        <v>76</v>
      </c>
      <c r="D4068" t="s">
        <v>448</v>
      </c>
      <c r="E4068" t="s">
        <v>20763</v>
      </c>
      <c r="F4068" t="s">
        <v>20764</v>
      </c>
      <c r="G4068" t="s">
        <v>20765</v>
      </c>
      <c r="H4068" s="1" t="s">
        <v>20766</v>
      </c>
      <c r="I4068" s="1" t="s">
        <v>20767</v>
      </c>
      <c r="J4068">
        <v>2</v>
      </c>
      <c r="K4068" t="s">
        <v>24</v>
      </c>
      <c r="L4068" t="s">
        <v>24</v>
      </c>
      <c r="M4068" t="s">
        <v>24</v>
      </c>
      <c r="N4068">
        <v>2</v>
      </c>
      <c r="O4068" t="s">
        <v>24</v>
      </c>
    </row>
    <row r="4069" spans="1:15">
      <c r="A4069" t="s">
        <v>20731</v>
      </c>
      <c r="B4069" t="s">
        <v>16</v>
      </c>
      <c r="C4069" t="s">
        <v>76</v>
      </c>
      <c r="D4069" t="s">
        <v>448</v>
      </c>
      <c r="E4069" t="s">
        <v>20768</v>
      </c>
      <c r="F4069" t="s">
        <v>20769</v>
      </c>
      <c r="G4069" t="s">
        <v>20770</v>
      </c>
      <c r="H4069" s="1" t="s">
        <v>20735</v>
      </c>
      <c r="I4069" s="1" t="s">
        <v>20771</v>
      </c>
      <c r="J4069">
        <v>1</v>
      </c>
      <c r="K4069" t="s">
        <v>24</v>
      </c>
      <c r="L4069" t="s">
        <v>24</v>
      </c>
      <c r="M4069" t="s">
        <v>24</v>
      </c>
      <c r="N4069">
        <v>1</v>
      </c>
      <c r="O4069" t="s">
        <v>24</v>
      </c>
    </row>
    <row r="4070" spans="1:15">
      <c r="A4070" t="s">
        <v>20731</v>
      </c>
      <c r="B4070" t="s">
        <v>16</v>
      </c>
      <c r="C4070" t="s">
        <v>76</v>
      </c>
      <c r="D4070" t="s">
        <v>448</v>
      </c>
      <c r="E4070" t="s">
        <v>20772</v>
      </c>
      <c r="F4070" t="s">
        <v>20773</v>
      </c>
      <c r="G4070" t="s">
        <v>20774</v>
      </c>
      <c r="H4070" s="1" t="s">
        <v>20775</v>
      </c>
      <c r="I4070" s="1" t="s">
        <v>20776</v>
      </c>
      <c r="J4070">
        <v>3</v>
      </c>
      <c r="K4070" t="s">
        <v>24</v>
      </c>
      <c r="L4070" t="s">
        <v>24</v>
      </c>
      <c r="M4070" t="s">
        <v>24</v>
      </c>
      <c r="N4070">
        <v>3</v>
      </c>
      <c r="O4070" t="s">
        <v>24</v>
      </c>
    </row>
    <row r="4071" spans="1:15">
      <c r="A4071" t="s">
        <v>20731</v>
      </c>
      <c r="B4071" t="s">
        <v>16</v>
      </c>
      <c r="C4071" t="s">
        <v>76</v>
      </c>
      <c r="D4071" t="s">
        <v>448</v>
      </c>
      <c r="E4071" t="s">
        <v>20777</v>
      </c>
      <c r="F4071" t="s">
        <v>20778</v>
      </c>
      <c r="G4071" t="s">
        <v>20779</v>
      </c>
      <c r="H4071" s="1" t="s">
        <v>20780</v>
      </c>
      <c r="I4071" s="1" t="s">
        <v>20781</v>
      </c>
      <c r="J4071">
        <v>1</v>
      </c>
      <c r="K4071" t="s">
        <v>24</v>
      </c>
      <c r="L4071" t="s">
        <v>24</v>
      </c>
      <c r="M4071" t="s">
        <v>24</v>
      </c>
      <c r="N4071">
        <v>1</v>
      </c>
      <c r="O4071" t="s">
        <v>24</v>
      </c>
    </row>
    <row r="4072" spans="1:15">
      <c r="A4072" t="s">
        <v>20731</v>
      </c>
      <c r="B4072" t="s">
        <v>16</v>
      </c>
      <c r="C4072" t="s">
        <v>76</v>
      </c>
      <c r="D4072" t="s">
        <v>448</v>
      </c>
      <c r="E4072" t="s">
        <v>20782</v>
      </c>
      <c r="F4072" t="s">
        <v>20783</v>
      </c>
      <c r="G4072" t="s">
        <v>20784</v>
      </c>
      <c r="H4072" s="1" t="s">
        <v>3815</v>
      </c>
      <c r="I4072" s="1" t="s">
        <v>20785</v>
      </c>
      <c r="J4072">
        <v>1</v>
      </c>
      <c r="K4072" t="s">
        <v>24</v>
      </c>
      <c r="L4072" t="s">
        <v>24</v>
      </c>
      <c r="M4072" t="s">
        <v>24</v>
      </c>
      <c r="N4072">
        <v>1</v>
      </c>
      <c r="O4072" t="s">
        <v>24</v>
      </c>
    </row>
    <row r="4073" spans="1:15">
      <c r="A4073" t="s">
        <v>20731</v>
      </c>
      <c r="B4073" t="s">
        <v>16</v>
      </c>
      <c r="C4073" t="s">
        <v>76</v>
      </c>
      <c r="D4073" t="s">
        <v>448</v>
      </c>
      <c r="E4073" t="s">
        <v>20786</v>
      </c>
      <c r="F4073" t="s">
        <v>20787</v>
      </c>
      <c r="G4073" t="s">
        <v>20788</v>
      </c>
      <c r="H4073" s="1" t="s">
        <v>20789</v>
      </c>
      <c r="I4073" s="1" t="s">
        <v>20790</v>
      </c>
      <c r="J4073">
        <v>3</v>
      </c>
      <c r="K4073" t="s">
        <v>24</v>
      </c>
      <c r="L4073" t="s">
        <v>24</v>
      </c>
      <c r="M4073" t="s">
        <v>24</v>
      </c>
      <c r="N4073">
        <v>3</v>
      </c>
      <c r="O4073" t="s">
        <v>24</v>
      </c>
    </row>
    <row r="4074" spans="1:15">
      <c r="A4074" t="s">
        <v>20791</v>
      </c>
      <c r="B4074" t="s">
        <v>16</v>
      </c>
      <c r="C4074" t="s">
        <v>76</v>
      </c>
      <c r="D4074" t="s">
        <v>448</v>
      </c>
      <c r="E4074" t="s">
        <v>20792</v>
      </c>
      <c r="F4074" t="s">
        <v>20793</v>
      </c>
      <c r="G4074" t="s">
        <v>20794</v>
      </c>
      <c r="H4074" s="1" t="s">
        <v>20735</v>
      </c>
      <c r="I4074" s="1" t="s">
        <v>20771</v>
      </c>
      <c r="J4074">
        <v>2</v>
      </c>
      <c r="K4074" t="s">
        <v>24</v>
      </c>
      <c r="L4074" t="s">
        <v>24</v>
      </c>
      <c r="M4074" t="s">
        <v>24</v>
      </c>
      <c r="N4074">
        <v>2</v>
      </c>
      <c r="O4074" t="s">
        <v>24</v>
      </c>
    </row>
    <row r="4075" spans="1:15">
      <c r="A4075" t="s">
        <v>20791</v>
      </c>
      <c r="B4075" t="s">
        <v>16</v>
      </c>
      <c r="C4075" t="s">
        <v>76</v>
      </c>
      <c r="D4075" t="s">
        <v>448</v>
      </c>
      <c r="E4075" t="s">
        <v>20795</v>
      </c>
      <c r="F4075" t="s">
        <v>20796</v>
      </c>
      <c r="G4075" t="s">
        <v>20797</v>
      </c>
      <c r="H4075" s="1" t="s">
        <v>20798</v>
      </c>
      <c r="I4075" s="1" t="s">
        <v>20799</v>
      </c>
      <c r="J4075">
        <v>7</v>
      </c>
      <c r="K4075" t="s">
        <v>24</v>
      </c>
      <c r="L4075" t="s">
        <v>24</v>
      </c>
      <c r="M4075" t="s">
        <v>24</v>
      </c>
      <c r="N4075">
        <v>7</v>
      </c>
      <c r="O4075" t="s">
        <v>24</v>
      </c>
    </row>
    <row r="4076" spans="1:15">
      <c r="A4076" t="s">
        <v>20800</v>
      </c>
      <c r="B4076" t="s">
        <v>16</v>
      </c>
      <c r="C4076" t="s">
        <v>76</v>
      </c>
      <c r="D4076" t="s">
        <v>448</v>
      </c>
      <c r="E4076" t="s">
        <v>66</v>
      </c>
      <c r="F4076" t="s">
        <v>20801</v>
      </c>
      <c r="G4076" t="s">
        <v>20802</v>
      </c>
      <c r="H4076" s="1" t="s">
        <v>20803</v>
      </c>
      <c r="I4076" s="1" t="s">
        <v>20804</v>
      </c>
      <c r="J4076">
        <v>12</v>
      </c>
      <c r="K4076" t="s">
        <v>24</v>
      </c>
      <c r="L4076" t="s">
        <v>24</v>
      </c>
      <c r="M4076" t="s">
        <v>24</v>
      </c>
      <c r="N4076">
        <v>12</v>
      </c>
      <c r="O4076" t="s">
        <v>24</v>
      </c>
    </row>
    <row r="4077" spans="1:15">
      <c r="A4077" t="s">
        <v>20805</v>
      </c>
      <c r="B4077" t="s">
        <v>16</v>
      </c>
      <c r="C4077" t="s">
        <v>76</v>
      </c>
      <c r="D4077" t="s">
        <v>448</v>
      </c>
      <c r="E4077" t="s">
        <v>66</v>
      </c>
      <c r="F4077" t="s">
        <v>20806</v>
      </c>
      <c r="G4077" t="s">
        <v>20807</v>
      </c>
      <c r="H4077" s="1" t="s">
        <v>20803</v>
      </c>
      <c r="I4077" s="1" t="s">
        <v>20804</v>
      </c>
      <c r="J4077">
        <v>12</v>
      </c>
      <c r="K4077" t="s">
        <v>24</v>
      </c>
      <c r="L4077" t="s">
        <v>24</v>
      </c>
      <c r="M4077" t="s">
        <v>24</v>
      </c>
      <c r="N4077">
        <v>12</v>
      </c>
      <c r="O4077" t="s">
        <v>24</v>
      </c>
    </row>
    <row r="4078" spans="1:15">
      <c r="A4078" t="s">
        <v>20808</v>
      </c>
      <c r="B4078" t="s">
        <v>16</v>
      </c>
      <c r="C4078" t="s">
        <v>76</v>
      </c>
      <c r="D4078" t="s">
        <v>199</v>
      </c>
      <c r="E4078" t="s">
        <v>671</v>
      </c>
      <c r="F4078" t="s">
        <v>20809</v>
      </c>
      <c r="G4078" t="s">
        <v>20810</v>
      </c>
      <c r="H4078" s="1" t="s">
        <v>20811</v>
      </c>
      <c r="I4078" s="1" t="s">
        <v>20812</v>
      </c>
      <c r="J4078">
        <v>160</v>
      </c>
      <c r="K4078" t="s">
        <v>24</v>
      </c>
      <c r="L4078" t="s">
        <v>24</v>
      </c>
      <c r="M4078" t="s">
        <v>24</v>
      </c>
      <c r="N4078">
        <v>167</v>
      </c>
      <c r="O4078">
        <v>7</v>
      </c>
    </row>
    <row r="4079" spans="1:15">
      <c r="A4079" t="s">
        <v>20808</v>
      </c>
      <c r="B4079" t="s">
        <v>16</v>
      </c>
      <c r="C4079" t="s">
        <v>76</v>
      </c>
      <c r="D4079" t="s">
        <v>199</v>
      </c>
      <c r="E4079" t="s">
        <v>676</v>
      </c>
      <c r="F4079" t="s">
        <v>20813</v>
      </c>
      <c r="G4079" t="s">
        <v>20814</v>
      </c>
      <c r="H4079" s="1" t="s">
        <v>20815</v>
      </c>
      <c r="I4079" s="1" t="s">
        <v>20816</v>
      </c>
      <c r="J4079">
        <v>1474</v>
      </c>
      <c r="K4079" t="s">
        <v>24</v>
      </c>
      <c r="L4079">
        <v>3</v>
      </c>
      <c r="M4079" t="s">
        <v>24</v>
      </c>
      <c r="N4079">
        <v>1515</v>
      </c>
      <c r="O4079">
        <v>38</v>
      </c>
    </row>
    <row r="4080" spans="1:15">
      <c r="A4080" t="s">
        <v>20817</v>
      </c>
      <c r="B4080" t="s">
        <v>16</v>
      </c>
      <c r="C4080" t="s">
        <v>76</v>
      </c>
      <c r="D4080" t="s">
        <v>199</v>
      </c>
      <c r="E4080" t="s">
        <v>676</v>
      </c>
      <c r="F4080" t="s">
        <v>20818</v>
      </c>
      <c r="G4080" t="s">
        <v>20819</v>
      </c>
      <c r="H4080" s="1" t="s">
        <v>20820</v>
      </c>
      <c r="I4080" s="1" t="s">
        <v>20821</v>
      </c>
      <c r="J4080">
        <v>1638</v>
      </c>
      <c r="K4080" t="s">
        <v>24</v>
      </c>
      <c r="L4080">
        <v>3</v>
      </c>
      <c r="M4080" t="s">
        <v>24</v>
      </c>
      <c r="N4080">
        <v>1700</v>
      </c>
      <c r="O4080">
        <v>59</v>
      </c>
    </row>
    <row r="4081" spans="1:15">
      <c r="A4081" t="s">
        <v>20822</v>
      </c>
      <c r="B4081" t="s">
        <v>5253</v>
      </c>
      <c r="C4081" t="s">
        <v>5254</v>
      </c>
      <c r="D4081" t="s">
        <v>5255</v>
      </c>
      <c r="E4081" t="s">
        <v>20823</v>
      </c>
      <c r="F4081" t="s">
        <v>20824</v>
      </c>
      <c r="G4081" t="s">
        <v>20825</v>
      </c>
      <c r="H4081" s="1" t="s">
        <v>20826</v>
      </c>
      <c r="I4081" s="1" t="s">
        <v>20827</v>
      </c>
      <c r="J4081">
        <v>3</v>
      </c>
      <c r="K4081" t="s">
        <v>24</v>
      </c>
      <c r="L4081" t="s">
        <v>24</v>
      </c>
      <c r="M4081" t="s">
        <v>24</v>
      </c>
      <c r="N4081">
        <v>3</v>
      </c>
      <c r="O4081" t="s">
        <v>24</v>
      </c>
    </row>
    <row r="4082" spans="1:15">
      <c r="A4082" t="s">
        <v>20828</v>
      </c>
      <c r="B4082" t="s">
        <v>5253</v>
      </c>
      <c r="C4082" t="s">
        <v>5254</v>
      </c>
      <c r="D4082" t="s">
        <v>5255</v>
      </c>
      <c r="E4082" t="s">
        <v>20829</v>
      </c>
      <c r="F4082" t="s">
        <v>20830</v>
      </c>
      <c r="G4082" t="s">
        <v>24</v>
      </c>
      <c r="H4082" s="1" t="s">
        <v>20831</v>
      </c>
      <c r="I4082" s="1" t="s">
        <v>20832</v>
      </c>
      <c r="J4082">
        <v>1</v>
      </c>
      <c r="K4082" t="s">
        <v>24</v>
      </c>
      <c r="L4082" t="s">
        <v>24</v>
      </c>
      <c r="M4082" t="s">
        <v>24</v>
      </c>
      <c r="N4082">
        <v>1</v>
      </c>
      <c r="O4082" t="s">
        <v>24</v>
      </c>
    </row>
    <row r="4083" spans="1:15">
      <c r="A4083" t="s">
        <v>20828</v>
      </c>
      <c r="B4083" t="s">
        <v>5253</v>
      </c>
      <c r="C4083" t="s">
        <v>5254</v>
      </c>
      <c r="D4083" t="s">
        <v>5255</v>
      </c>
      <c r="E4083" t="s">
        <v>20833</v>
      </c>
      <c r="F4083" t="s">
        <v>20834</v>
      </c>
      <c r="G4083" t="s">
        <v>24</v>
      </c>
      <c r="H4083" s="1" t="s">
        <v>20835</v>
      </c>
      <c r="I4083" s="1" t="s">
        <v>20836</v>
      </c>
      <c r="J4083">
        <v>1</v>
      </c>
      <c r="K4083" t="s">
        <v>24</v>
      </c>
      <c r="L4083" t="s">
        <v>24</v>
      </c>
      <c r="M4083" t="s">
        <v>24</v>
      </c>
      <c r="N4083">
        <v>1</v>
      </c>
      <c r="O4083" t="s">
        <v>24</v>
      </c>
    </row>
    <row r="4084" spans="1:15">
      <c r="A4084" t="s">
        <v>20828</v>
      </c>
      <c r="B4084" t="s">
        <v>5253</v>
      </c>
      <c r="C4084" t="s">
        <v>5254</v>
      </c>
      <c r="D4084" t="s">
        <v>5255</v>
      </c>
      <c r="E4084" t="s">
        <v>20837</v>
      </c>
      <c r="F4084" t="s">
        <v>20838</v>
      </c>
      <c r="G4084" t="s">
        <v>20839</v>
      </c>
      <c r="H4084" s="1" t="s">
        <v>20840</v>
      </c>
      <c r="I4084" s="1" t="s">
        <v>20841</v>
      </c>
      <c r="J4084">
        <v>1</v>
      </c>
      <c r="K4084" t="s">
        <v>24</v>
      </c>
      <c r="L4084" t="s">
        <v>24</v>
      </c>
      <c r="M4084" t="s">
        <v>24</v>
      </c>
      <c r="N4084">
        <v>1</v>
      </c>
      <c r="O4084" t="s">
        <v>24</v>
      </c>
    </row>
    <row r="4085" spans="1:15">
      <c r="A4085" t="s">
        <v>20842</v>
      </c>
      <c r="B4085" t="s">
        <v>5253</v>
      </c>
      <c r="C4085" t="s">
        <v>5254</v>
      </c>
      <c r="D4085" t="s">
        <v>5255</v>
      </c>
      <c r="E4085" t="s">
        <v>20843</v>
      </c>
      <c r="F4085" t="s">
        <v>20844</v>
      </c>
      <c r="G4085" t="s">
        <v>20845</v>
      </c>
      <c r="H4085" s="1">
        <v>42220</v>
      </c>
      <c r="I4085" s="1" t="s">
        <v>20846</v>
      </c>
      <c r="J4085" t="s">
        <v>24</v>
      </c>
      <c r="K4085" t="s">
        <v>24</v>
      </c>
      <c r="L4085" t="s">
        <v>24</v>
      </c>
      <c r="M4085" t="s">
        <v>24</v>
      </c>
      <c r="N4085" t="s">
        <v>24</v>
      </c>
      <c r="O4085" t="s">
        <v>24</v>
      </c>
    </row>
    <row r="4086" spans="1:15">
      <c r="A4086" t="s">
        <v>20847</v>
      </c>
      <c r="B4086" t="s">
        <v>5253</v>
      </c>
      <c r="C4086" t="s">
        <v>5254</v>
      </c>
      <c r="D4086" t="s">
        <v>5255</v>
      </c>
      <c r="E4086" t="s">
        <v>20848</v>
      </c>
      <c r="F4086" t="s">
        <v>20849</v>
      </c>
      <c r="G4086" t="s">
        <v>20850</v>
      </c>
      <c r="H4086" s="1">
        <v>42131</v>
      </c>
      <c r="I4086" s="1" t="s">
        <v>20851</v>
      </c>
      <c r="J4086">
        <v>2</v>
      </c>
      <c r="K4086" t="s">
        <v>24</v>
      </c>
      <c r="L4086" t="s">
        <v>24</v>
      </c>
      <c r="M4086" t="s">
        <v>24</v>
      </c>
      <c r="N4086">
        <v>2</v>
      </c>
      <c r="O4086" t="s">
        <v>24</v>
      </c>
    </row>
    <row r="4087" spans="1:15">
      <c r="A4087" t="s">
        <v>20852</v>
      </c>
      <c r="B4087" t="s">
        <v>16</v>
      </c>
      <c r="C4087" t="s">
        <v>76</v>
      </c>
      <c r="D4087" t="s">
        <v>199</v>
      </c>
      <c r="E4087">
        <v>3</v>
      </c>
      <c r="F4087" t="s">
        <v>20853</v>
      </c>
      <c r="G4087" t="s">
        <v>20854</v>
      </c>
      <c r="H4087" s="1" t="s">
        <v>20855</v>
      </c>
      <c r="I4087" s="1" t="s">
        <v>20856</v>
      </c>
      <c r="J4087">
        <v>120</v>
      </c>
      <c r="K4087" t="s">
        <v>24</v>
      </c>
      <c r="L4087" t="s">
        <v>24</v>
      </c>
      <c r="M4087" t="s">
        <v>24</v>
      </c>
      <c r="N4087">
        <v>132</v>
      </c>
      <c r="O4087">
        <v>12</v>
      </c>
    </row>
    <row r="4088" spans="1:15">
      <c r="A4088" t="s">
        <v>20852</v>
      </c>
      <c r="B4088" t="s">
        <v>16</v>
      </c>
      <c r="C4088" t="s">
        <v>76</v>
      </c>
      <c r="D4088" t="s">
        <v>199</v>
      </c>
      <c r="E4088">
        <v>2</v>
      </c>
      <c r="F4088" t="s">
        <v>20857</v>
      </c>
      <c r="G4088" t="s">
        <v>20858</v>
      </c>
      <c r="H4088" s="1" t="s">
        <v>20859</v>
      </c>
      <c r="I4088" s="1" t="s">
        <v>20860</v>
      </c>
      <c r="J4088">
        <v>169</v>
      </c>
      <c r="K4088" t="s">
        <v>24</v>
      </c>
      <c r="L4088" t="s">
        <v>24</v>
      </c>
      <c r="M4088" t="s">
        <v>24</v>
      </c>
      <c r="N4088">
        <v>181</v>
      </c>
      <c r="O4088">
        <v>12</v>
      </c>
    </row>
    <row r="4089" spans="1:15">
      <c r="A4089" t="s">
        <v>20852</v>
      </c>
      <c r="B4089" t="s">
        <v>16</v>
      </c>
      <c r="C4089" t="s">
        <v>76</v>
      </c>
      <c r="D4089" t="s">
        <v>199</v>
      </c>
      <c r="E4089">
        <v>1</v>
      </c>
      <c r="F4089" t="s">
        <v>20861</v>
      </c>
      <c r="G4089" t="s">
        <v>20862</v>
      </c>
      <c r="H4089" s="1" t="s">
        <v>20863</v>
      </c>
      <c r="I4089" s="1" t="s">
        <v>20864</v>
      </c>
      <c r="J4089">
        <v>252</v>
      </c>
      <c r="K4089" t="s">
        <v>24</v>
      </c>
      <c r="L4089" t="s">
        <v>24</v>
      </c>
      <c r="M4089" t="s">
        <v>24</v>
      </c>
      <c r="N4089">
        <v>298</v>
      </c>
      <c r="O4089">
        <v>46</v>
      </c>
    </row>
    <row r="4090" spans="1:15">
      <c r="A4090" t="s">
        <v>20865</v>
      </c>
      <c r="B4090" t="s">
        <v>16</v>
      </c>
      <c r="C4090" t="s">
        <v>76</v>
      </c>
      <c r="D4090" t="s">
        <v>77</v>
      </c>
      <c r="E4090" t="s">
        <v>20866</v>
      </c>
      <c r="F4090" t="s">
        <v>20867</v>
      </c>
      <c r="G4090" t="s">
        <v>20868</v>
      </c>
      <c r="H4090" s="1" t="s">
        <v>20869</v>
      </c>
      <c r="I4090" s="1" t="s">
        <v>20870</v>
      </c>
      <c r="J4090">
        <v>60</v>
      </c>
      <c r="K4090" t="s">
        <v>24</v>
      </c>
      <c r="L4090" t="s">
        <v>24</v>
      </c>
      <c r="M4090" t="s">
        <v>24</v>
      </c>
      <c r="N4090">
        <v>63</v>
      </c>
      <c r="O4090">
        <v>3</v>
      </c>
    </row>
    <row r="4091" spans="1:15">
      <c r="A4091" t="s">
        <v>20871</v>
      </c>
      <c r="B4091" t="s">
        <v>16</v>
      </c>
      <c r="C4091" t="s">
        <v>76</v>
      </c>
      <c r="D4091" t="s">
        <v>77</v>
      </c>
      <c r="E4091" t="s">
        <v>2173</v>
      </c>
      <c r="F4091" t="s">
        <v>20872</v>
      </c>
      <c r="G4091" t="s">
        <v>20873</v>
      </c>
      <c r="H4091" s="1" t="s">
        <v>20874</v>
      </c>
      <c r="I4091" s="1" t="s">
        <v>20875</v>
      </c>
      <c r="J4091">
        <v>46</v>
      </c>
      <c r="K4091" t="s">
        <v>24</v>
      </c>
      <c r="L4091" t="s">
        <v>24</v>
      </c>
      <c r="M4091" t="s">
        <v>24</v>
      </c>
      <c r="N4091">
        <v>46</v>
      </c>
      <c r="O4091" t="s">
        <v>24</v>
      </c>
    </row>
    <row r="4092" spans="1:15">
      <c r="A4092" t="s">
        <v>20876</v>
      </c>
      <c r="B4092" t="s">
        <v>16</v>
      </c>
      <c r="C4092" t="s">
        <v>76</v>
      </c>
      <c r="D4092" t="s">
        <v>77</v>
      </c>
      <c r="E4092" t="s">
        <v>20877</v>
      </c>
      <c r="F4092" t="s">
        <v>20878</v>
      </c>
      <c r="G4092" t="s">
        <v>20879</v>
      </c>
      <c r="H4092" s="1" t="s">
        <v>20880</v>
      </c>
      <c r="I4092" s="1" t="s">
        <v>20881</v>
      </c>
      <c r="J4092">
        <v>8</v>
      </c>
      <c r="K4092" t="s">
        <v>24</v>
      </c>
      <c r="L4092" t="s">
        <v>24</v>
      </c>
      <c r="M4092" t="s">
        <v>24</v>
      </c>
      <c r="N4092">
        <v>8</v>
      </c>
      <c r="O4092" t="s">
        <v>24</v>
      </c>
    </row>
    <row r="4093" spans="1:15">
      <c r="A4093" t="s">
        <v>20876</v>
      </c>
      <c r="B4093" t="s">
        <v>16</v>
      </c>
      <c r="C4093" t="s">
        <v>76</v>
      </c>
      <c r="D4093" t="s">
        <v>77</v>
      </c>
      <c r="E4093" t="s">
        <v>20882</v>
      </c>
      <c r="F4093" t="s">
        <v>20883</v>
      </c>
      <c r="G4093" t="s">
        <v>20884</v>
      </c>
      <c r="H4093" s="1" t="s">
        <v>20885</v>
      </c>
      <c r="I4093" s="1" t="s">
        <v>20886</v>
      </c>
      <c r="J4093">
        <v>39</v>
      </c>
      <c r="K4093" t="s">
        <v>24</v>
      </c>
      <c r="L4093" t="s">
        <v>24</v>
      </c>
      <c r="M4093" t="s">
        <v>24</v>
      </c>
      <c r="N4093">
        <v>42</v>
      </c>
      <c r="O4093">
        <v>3</v>
      </c>
    </row>
    <row r="4094" spans="1:15">
      <c r="A4094" t="s">
        <v>20887</v>
      </c>
      <c r="B4094" t="s">
        <v>16</v>
      </c>
      <c r="C4094" t="s">
        <v>76</v>
      </c>
      <c r="D4094" t="s">
        <v>448</v>
      </c>
      <c r="E4094" t="s">
        <v>7541</v>
      </c>
      <c r="F4094" t="s">
        <v>20888</v>
      </c>
      <c r="G4094" t="s">
        <v>20889</v>
      </c>
      <c r="H4094" s="1" t="s">
        <v>14848</v>
      </c>
      <c r="I4094" s="1" t="s">
        <v>13263</v>
      </c>
      <c r="J4094">
        <v>57</v>
      </c>
      <c r="K4094" t="s">
        <v>24</v>
      </c>
      <c r="L4094" t="s">
        <v>24</v>
      </c>
      <c r="M4094" t="s">
        <v>24</v>
      </c>
      <c r="N4094">
        <v>58</v>
      </c>
      <c r="O4094">
        <v>1</v>
      </c>
    </row>
    <row r="4095" spans="1:15">
      <c r="A4095" t="s">
        <v>20887</v>
      </c>
      <c r="B4095" t="s">
        <v>16</v>
      </c>
      <c r="C4095" t="s">
        <v>76</v>
      </c>
      <c r="D4095" t="s">
        <v>448</v>
      </c>
      <c r="E4095" t="s">
        <v>20890</v>
      </c>
      <c r="F4095" t="s">
        <v>20891</v>
      </c>
      <c r="G4095" t="s">
        <v>20892</v>
      </c>
      <c r="H4095" s="1" t="s">
        <v>20893</v>
      </c>
      <c r="I4095" s="1" t="s">
        <v>20894</v>
      </c>
      <c r="J4095">
        <v>62</v>
      </c>
      <c r="K4095" t="s">
        <v>24</v>
      </c>
      <c r="L4095" t="s">
        <v>24</v>
      </c>
      <c r="M4095" t="s">
        <v>24</v>
      </c>
      <c r="N4095">
        <v>62</v>
      </c>
      <c r="O4095" t="s">
        <v>24</v>
      </c>
    </row>
    <row r="4096" spans="1:15">
      <c r="A4096" t="s">
        <v>20895</v>
      </c>
      <c r="B4096" t="s">
        <v>16</v>
      </c>
      <c r="C4096" t="s">
        <v>76</v>
      </c>
      <c r="D4096" t="s">
        <v>448</v>
      </c>
      <c r="E4096" t="s">
        <v>20896</v>
      </c>
      <c r="F4096" t="s">
        <v>20897</v>
      </c>
      <c r="G4096" t="s">
        <v>20898</v>
      </c>
      <c r="H4096" s="1">
        <v>33239</v>
      </c>
      <c r="I4096" s="1" t="s">
        <v>20899</v>
      </c>
      <c r="J4096">
        <v>1</v>
      </c>
      <c r="K4096" t="s">
        <v>24</v>
      </c>
      <c r="L4096" t="s">
        <v>24</v>
      </c>
      <c r="M4096" t="s">
        <v>24</v>
      </c>
      <c r="N4096">
        <v>1</v>
      </c>
      <c r="O4096" t="s">
        <v>24</v>
      </c>
    </row>
    <row r="4097" spans="1:15">
      <c r="A4097" t="s">
        <v>20895</v>
      </c>
      <c r="B4097" t="s">
        <v>16</v>
      </c>
      <c r="C4097" t="s">
        <v>76</v>
      </c>
      <c r="D4097" t="s">
        <v>448</v>
      </c>
      <c r="E4097" t="s">
        <v>20900</v>
      </c>
      <c r="F4097" t="s">
        <v>20901</v>
      </c>
      <c r="G4097" t="s">
        <v>20902</v>
      </c>
      <c r="H4097" s="1" t="s">
        <v>20903</v>
      </c>
      <c r="I4097" s="1" t="s">
        <v>20904</v>
      </c>
      <c r="J4097">
        <v>1</v>
      </c>
      <c r="K4097" t="s">
        <v>24</v>
      </c>
      <c r="L4097" t="s">
        <v>24</v>
      </c>
      <c r="M4097" t="s">
        <v>24</v>
      </c>
      <c r="N4097">
        <v>1</v>
      </c>
      <c r="O4097" t="s">
        <v>24</v>
      </c>
    </row>
    <row r="4098" spans="1:15">
      <c r="A4098" t="s">
        <v>20905</v>
      </c>
      <c r="B4098" t="s">
        <v>16</v>
      </c>
      <c r="C4098" t="s">
        <v>76</v>
      </c>
      <c r="D4098" t="s">
        <v>448</v>
      </c>
      <c r="E4098" t="s">
        <v>20906</v>
      </c>
      <c r="F4098" t="s">
        <v>20907</v>
      </c>
      <c r="G4098" t="s">
        <v>20908</v>
      </c>
      <c r="H4098" s="1" t="s">
        <v>20909</v>
      </c>
      <c r="I4098" s="1" t="s">
        <v>20910</v>
      </c>
      <c r="J4098">
        <v>86</v>
      </c>
      <c r="K4098" t="s">
        <v>24</v>
      </c>
      <c r="L4098" t="s">
        <v>24</v>
      </c>
      <c r="M4098" t="s">
        <v>24</v>
      </c>
      <c r="N4098">
        <v>90</v>
      </c>
      <c r="O4098">
        <v>4</v>
      </c>
    </row>
    <row r="4099" spans="1:15">
      <c r="A4099" t="s">
        <v>20905</v>
      </c>
      <c r="B4099" t="s">
        <v>16</v>
      </c>
      <c r="C4099" t="s">
        <v>76</v>
      </c>
      <c r="D4099" t="s">
        <v>448</v>
      </c>
      <c r="E4099" t="s">
        <v>20911</v>
      </c>
      <c r="F4099" t="s">
        <v>20912</v>
      </c>
      <c r="G4099" t="s">
        <v>20913</v>
      </c>
      <c r="H4099" s="1" t="s">
        <v>20914</v>
      </c>
      <c r="I4099" s="1" t="s">
        <v>20915</v>
      </c>
      <c r="J4099">
        <v>64</v>
      </c>
      <c r="K4099" t="s">
        <v>24</v>
      </c>
      <c r="L4099" t="s">
        <v>24</v>
      </c>
      <c r="M4099" t="s">
        <v>24</v>
      </c>
      <c r="N4099">
        <v>67</v>
      </c>
      <c r="O4099">
        <v>3</v>
      </c>
    </row>
    <row r="4100" spans="1:15">
      <c r="A4100" t="s">
        <v>20916</v>
      </c>
      <c r="B4100" t="s">
        <v>16</v>
      </c>
      <c r="C4100" t="s">
        <v>76</v>
      </c>
      <c r="D4100" t="s">
        <v>448</v>
      </c>
      <c r="E4100">
        <v>1</v>
      </c>
      <c r="F4100" t="s">
        <v>20917</v>
      </c>
      <c r="G4100" t="s">
        <v>20918</v>
      </c>
      <c r="H4100" s="1" t="s">
        <v>20919</v>
      </c>
      <c r="I4100" s="1" t="s">
        <v>20920</v>
      </c>
      <c r="J4100">
        <v>18</v>
      </c>
      <c r="K4100" t="s">
        <v>24</v>
      </c>
      <c r="L4100" t="s">
        <v>24</v>
      </c>
      <c r="M4100" t="s">
        <v>24</v>
      </c>
      <c r="N4100">
        <v>18</v>
      </c>
      <c r="O4100" t="s">
        <v>24</v>
      </c>
    </row>
    <row r="4101" spans="1:15">
      <c r="A4101" t="s">
        <v>20916</v>
      </c>
      <c r="B4101" t="s">
        <v>16</v>
      </c>
      <c r="C4101" t="s">
        <v>76</v>
      </c>
      <c r="D4101" t="s">
        <v>448</v>
      </c>
      <c r="E4101">
        <v>3</v>
      </c>
      <c r="F4101" t="s">
        <v>20921</v>
      </c>
      <c r="G4101" t="s">
        <v>20922</v>
      </c>
      <c r="H4101" s="1" t="s">
        <v>20923</v>
      </c>
      <c r="I4101" s="1" t="s">
        <v>20924</v>
      </c>
      <c r="J4101">
        <v>18</v>
      </c>
      <c r="K4101" t="s">
        <v>24</v>
      </c>
      <c r="L4101" t="s">
        <v>24</v>
      </c>
      <c r="M4101" t="s">
        <v>24</v>
      </c>
      <c r="N4101">
        <v>18</v>
      </c>
      <c r="O4101" t="s">
        <v>24</v>
      </c>
    </row>
    <row r="4102" spans="1:15">
      <c r="A4102" t="s">
        <v>20916</v>
      </c>
      <c r="B4102" t="s">
        <v>16</v>
      </c>
      <c r="C4102" t="s">
        <v>76</v>
      </c>
      <c r="D4102" t="s">
        <v>448</v>
      </c>
      <c r="E4102">
        <v>2</v>
      </c>
      <c r="F4102" t="s">
        <v>20925</v>
      </c>
      <c r="G4102" t="s">
        <v>20926</v>
      </c>
      <c r="H4102" s="1" t="s">
        <v>20927</v>
      </c>
      <c r="I4102" s="1" t="s">
        <v>20928</v>
      </c>
      <c r="J4102">
        <v>17</v>
      </c>
      <c r="K4102" t="s">
        <v>24</v>
      </c>
      <c r="L4102" t="s">
        <v>24</v>
      </c>
      <c r="M4102" t="s">
        <v>24</v>
      </c>
      <c r="N4102">
        <v>17</v>
      </c>
      <c r="O4102" t="s">
        <v>24</v>
      </c>
    </row>
    <row r="4103" spans="1:15">
      <c r="A4103" t="s">
        <v>20929</v>
      </c>
      <c r="B4103" t="s">
        <v>16</v>
      </c>
      <c r="C4103" t="s">
        <v>2076</v>
      </c>
      <c r="D4103" t="s">
        <v>2076</v>
      </c>
      <c r="E4103" t="s">
        <v>7577</v>
      </c>
      <c r="F4103" t="s">
        <v>20930</v>
      </c>
      <c r="G4103" t="s">
        <v>20931</v>
      </c>
      <c r="H4103" s="1" t="s">
        <v>20932</v>
      </c>
      <c r="I4103" s="1" t="s">
        <v>20933</v>
      </c>
      <c r="J4103">
        <v>3</v>
      </c>
      <c r="K4103" t="s">
        <v>24</v>
      </c>
      <c r="L4103" t="s">
        <v>24</v>
      </c>
      <c r="M4103" t="s">
        <v>24</v>
      </c>
      <c r="N4103">
        <v>3</v>
      </c>
      <c r="O4103" t="s">
        <v>24</v>
      </c>
    </row>
    <row r="4104" spans="1:15">
      <c r="A4104" t="s">
        <v>20934</v>
      </c>
      <c r="B4104" t="s">
        <v>16</v>
      </c>
      <c r="C4104" t="s">
        <v>2076</v>
      </c>
      <c r="D4104" t="s">
        <v>2076</v>
      </c>
      <c r="E4104" t="s">
        <v>20935</v>
      </c>
      <c r="F4104" t="s">
        <v>20936</v>
      </c>
      <c r="G4104" t="s">
        <v>20937</v>
      </c>
      <c r="H4104" s="1" t="s">
        <v>20938</v>
      </c>
      <c r="I4104" s="1" t="s">
        <v>20939</v>
      </c>
      <c r="J4104">
        <v>164</v>
      </c>
      <c r="K4104" t="s">
        <v>24</v>
      </c>
      <c r="L4104" t="s">
        <v>24</v>
      </c>
      <c r="M4104" t="s">
        <v>24</v>
      </c>
      <c r="N4104">
        <v>169</v>
      </c>
      <c r="O4104">
        <v>5</v>
      </c>
    </row>
    <row r="4105" spans="1:15">
      <c r="A4105" t="s">
        <v>20934</v>
      </c>
      <c r="B4105" t="s">
        <v>16</v>
      </c>
      <c r="C4105" t="s">
        <v>2076</v>
      </c>
      <c r="D4105" t="s">
        <v>2076</v>
      </c>
      <c r="E4105" t="s">
        <v>20940</v>
      </c>
      <c r="F4105" t="s">
        <v>20941</v>
      </c>
      <c r="G4105" t="s">
        <v>20942</v>
      </c>
      <c r="H4105" s="1" t="s">
        <v>20943</v>
      </c>
      <c r="I4105" s="1" t="s">
        <v>20944</v>
      </c>
      <c r="J4105">
        <v>86</v>
      </c>
      <c r="K4105" t="s">
        <v>24</v>
      </c>
      <c r="L4105" t="s">
        <v>24</v>
      </c>
      <c r="M4105" t="s">
        <v>24</v>
      </c>
      <c r="N4105">
        <v>89</v>
      </c>
      <c r="O4105">
        <v>3</v>
      </c>
    </row>
    <row r="4106" spans="1:15">
      <c r="A4106" t="s">
        <v>20945</v>
      </c>
      <c r="B4106" t="s">
        <v>16</v>
      </c>
      <c r="C4106" t="s">
        <v>2076</v>
      </c>
      <c r="D4106" t="s">
        <v>2076</v>
      </c>
      <c r="E4106" t="s">
        <v>20946</v>
      </c>
      <c r="F4106" t="s">
        <v>20947</v>
      </c>
      <c r="G4106" t="s">
        <v>20948</v>
      </c>
      <c r="H4106" s="1" t="s">
        <v>20949</v>
      </c>
      <c r="I4106" s="1" t="s">
        <v>20950</v>
      </c>
      <c r="J4106">
        <v>7</v>
      </c>
      <c r="K4106" t="s">
        <v>24</v>
      </c>
      <c r="L4106" t="s">
        <v>24</v>
      </c>
      <c r="M4106" t="s">
        <v>24</v>
      </c>
      <c r="N4106">
        <v>7</v>
      </c>
      <c r="O4106" t="s">
        <v>24</v>
      </c>
    </row>
    <row r="4107" spans="1:15">
      <c r="A4107" t="s">
        <v>20951</v>
      </c>
      <c r="B4107" t="s">
        <v>16</v>
      </c>
      <c r="C4107" t="s">
        <v>2076</v>
      </c>
      <c r="D4107" t="s">
        <v>2076</v>
      </c>
      <c r="E4107" t="s">
        <v>20952</v>
      </c>
      <c r="F4107" t="s">
        <v>20953</v>
      </c>
      <c r="G4107" t="s">
        <v>20954</v>
      </c>
      <c r="H4107" s="1" t="s">
        <v>20955</v>
      </c>
      <c r="I4107" s="1" t="s">
        <v>20956</v>
      </c>
      <c r="J4107">
        <v>5</v>
      </c>
      <c r="K4107" t="s">
        <v>24</v>
      </c>
      <c r="L4107" t="s">
        <v>24</v>
      </c>
      <c r="M4107" t="s">
        <v>24</v>
      </c>
      <c r="N4107">
        <v>5</v>
      </c>
      <c r="O4107" t="s">
        <v>24</v>
      </c>
    </row>
    <row r="4108" spans="1:15">
      <c r="A4108" t="s">
        <v>20957</v>
      </c>
      <c r="B4108" t="s">
        <v>16</v>
      </c>
      <c r="C4108" t="s">
        <v>2076</v>
      </c>
      <c r="D4108" t="s">
        <v>2076</v>
      </c>
      <c r="E4108" t="s">
        <v>20958</v>
      </c>
      <c r="F4108" t="s">
        <v>20959</v>
      </c>
      <c r="G4108" t="s">
        <v>20960</v>
      </c>
      <c r="H4108" s="1" t="s">
        <v>20961</v>
      </c>
      <c r="I4108" s="1" t="s">
        <v>20962</v>
      </c>
      <c r="J4108">
        <v>261</v>
      </c>
      <c r="K4108" t="s">
        <v>24</v>
      </c>
      <c r="L4108" t="s">
        <v>24</v>
      </c>
      <c r="M4108" t="s">
        <v>24</v>
      </c>
      <c r="N4108">
        <v>272</v>
      </c>
      <c r="O4108">
        <v>11</v>
      </c>
    </row>
    <row r="4109" spans="1:15">
      <c r="A4109" t="s">
        <v>20963</v>
      </c>
      <c r="B4109" t="s">
        <v>16</v>
      </c>
      <c r="C4109" t="s">
        <v>2076</v>
      </c>
      <c r="D4109" t="s">
        <v>2076</v>
      </c>
      <c r="E4109" t="s">
        <v>20964</v>
      </c>
      <c r="F4109" t="s">
        <v>20965</v>
      </c>
      <c r="G4109" t="s">
        <v>20966</v>
      </c>
      <c r="H4109" s="1" t="s">
        <v>20967</v>
      </c>
      <c r="I4109" s="1" t="s">
        <v>20968</v>
      </c>
      <c r="J4109">
        <v>17</v>
      </c>
      <c r="K4109" t="s">
        <v>24</v>
      </c>
      <c r="L4109" t="s">
        <v>24</v>
      </c>
      <c r="M4109" t="s">
        <v>24</v>
      </c>
      <c r="N4109">
        <v>17</v>
      </c>
      <c r="O4109" t="s">
        <v>24</v>
      </c>
    </row>
    <row r="4110" spans="1:15">
      <c r="A4110" t="s">
        <v>20969</v>
      </c>
      <c r="B4110" t="s">
        <v>16</v>
      </c>
      <c r="C4110" t="s">
        <v>26</v>
      </c>
      <c r="D4110" t="s">
        <v>27</v>
      </c>
      <c r="E4110" t="s">
        <v>20970</v>
      </c>
      <c r="F4110" t="s">
        <v>20971</v>
      </c>
      <c r="G4110" t="s">
        <v>20972</v>
      </c>
      <c r="H4110" s="1" t="s">
        <v>20973</v>
      </c>
      <c r="I4110" s="1" t="s">
        <v>20974</v>
      </c>
      <c r="J4110">
        <v>86</v>
      </c>
      <c r="K4110" t="s">
        <v>24</v>
      </c>
      <c r="L4110" t="s">
        <v>24</v>
      </c>
      <c r="M4110" t="s">
        <v>24</v>
      </c>
      <c r="N4110">
        <v>89</v>
      </c>
      <c r="O4110">
        <v>3</v>
      </c>
    </row>
    <row r="4111" spans="1:15">
      <c r="A4111" t="s">
        <v>20969</v>
      </c>
      <c r="B4111" t="s">
        <v>16</v>
      </c>
      <c r="C4111" t="s">
        <v>26</v>
      </c>
      <c r="D4111" t="s">
        <v>27</v>
      </c>
      <c r="E4111" t="s">
        <v>20975</v>
      </c>
      <c r="F4111" t="s">
        <v>20976</v>
      </c>
      <c r="G4111" t="s">
        <v>20977</v>
      </c>
      <c r="H4111" s="1" t="s">
        <v>20978</v>
      </c>
      <c r="I4111" s="1" t="s">
        <v>20979</v>
      </c>
      <c r="J4111">
        <v>49</v>
      </c>
      <c r="K4111" t="s">
        <v>24</v>
      </c>
      <c r="L4111" t="s">
        <v>24</v>
      </c>
      <c r="M4111" t="s">
        <v>24</v>
      </c>
      <c r="N4111">
        <v>54</v>
      </c>
      <c r="O4111">
        <v>5</v>
      </c>
    </row>
    <row r="4112" spans="1:15">
      <c r="A4112" t="s">
        <v>20969</v>
      </c>
      <c r="B4112" t="s">
        <v>16</v>
      </c>
      <c r="C4112" t="s">
        <v>26</v>
      </c>
      <c r="D4112" t="s">
        <v>27</v>
      </c>
      <c r="E4112" t="s">
        <v>20980</v>
      </c>
      <c r="F4112" t="s">
        <v>20981</v>
      </c>
      <c r="G4112" t="s">
        <v>20982</v>
      </c>
      <c r="H4112" s="1" t="s">
        <v>20983</v>
      </c>
      <c r="I4112" s="1" t="s">
        <v>20984</v>
      </c>
      <c r="J4112">
        <v>275</v>
      </c>
      <c r="K4112" t="s">
        <v>24</v>
      </c>
      <c r="L4112" t="s">
        <v>24</v>
      </c>
      <c r="M4112" t="s">
        <v>24</v>
      </c>
      <c r="N4112">
        <v>289</v>
      </c>
      <c r="O4112">
        <v>14</v>
      </c>
    </row>
    <row r="4113" spans="1:15">
      <c r="A4113" t="s">
        <v>20969</v>
      </c>
      <c r="B4113" t="s">
        <v>16</v>
      </c>
      <c r="C4113" t="s">
        <v>26</v>
      </c>
      <c r="D4113" t="s">
        <v>27</v>
      </c>
      <c r="E4113" t="s">
        <v>20985</v>
      </c>
      <c r="F4113" t="s">
        <v>20986</v>
      </c>
      <c r="G4113" t="s">
        <v>20987</v>
      </c>
      <c r="H4113" s="1" t="s">
        <v>20988</v>
      </c>
      <c r="I4113" s="1" t="s">
        <v>20989</v>
      </c>
      <c r="J4113">
        <v>217</v>
      </c>
      <c r="K4113" t="s">
        <v>24</v>
      </c>
      <c r="L4113" t="s">
        <v>24</v>
      </c>
      <c r="M4113" t="s">
        <v>24</v>
      </c>
      <c r="N4113">
        <v>237</v>
      </c>
      <c r="O4113">
        <v>20</v>
      </c>
    </row>
    <row r="4114" spans="1:15">
      <c r="A4114" t="s">
        <v>20969</v>
      </c>
      <c r="B4114" t="s">
        <v>16</v>
      </c>
      <c r="C4114" t="s">
        <v>26</v>
      </c>
      <c r="D4114" t="s">
        <v>27</v>
      </c>
      <c r="E4114" t="s">
        <v>20990</v>
      </c>
      <c r="F4114" t="s">
        <v>20991</v>
      </c>
      <c r="G4114" t="s">
        <v>20992</v>
      </c>
      <c r="H4114" s="1" t="s">
        <v>20993</v>
      </c>
      <c r="I4114" s="1" t="s">
        <v>20994</v>
      </c>
      <c r="J4114">
        <v>25</v>
      </c>
      <c r="K4114" t="s">
        <v>24</v>
      </c>
      <c r="L4114" t="s">
        <v>24</v>
      </c>
      <c r="M4114" t="s">
        <v>24</v>
      </c>
      <c r="N4114">
        <v>26</v>
      </c>
      <c r="O4114">
        <v>1</v>
      </c>
    </row>
    <row r="4115" spans="1:15">
      <c r="A4115" t="s">
        <v>20995</v>
      </c>
      <c r="B4115" t="s">
        <v>16</v>
      </c>
      <c r="C4115" t="s">
        <v>26</v>
      </c>
      <c r="D4115" t="s">
        <v>27</v>
      </c>
      <c r="E4115" t="s">
        <v>20996</v>
      </c>
      <c r="F4115" t="s">
        <v>20997</v>
      </c>
      <c r="G4115" t="s">
        <v>20998</v>
      </c>
      <c r="H4115" s="1" t="s">
        <v>20999</v>
      </c>
      <c r="I4115" s="1" t="s">
        <v>21000</v>
      </c>
      <c r="J4115">
        <v>8</v>
      </c>
      <c r="K4115" t="s">
        <v>24</v>
      </c>
      <c r="L4115" t="s">
        <v>24</v>
      </c>
      <c r="M4115" t="s">
        <v>24</v>
      </c>
      <c r="N4115">
        <v>8</v>
      </c>
      <c r="O4115" t="s">
        <v>24</v>
      </c>
    </row>
    <row r="4116" spans="1:15">
      <c r="A4116" t="s">
        <v>20995</v>
      </c>
      <c r="B4116" t="s">
        <v>16</v>
      </c>
      <c r="C4116" t="s">
        <v>26</v>
      </c>
      <c r="D4116" t="s">
        <v>27</v>
      </c>
      <c r="E4116" t="s">
        <v>21001</v>
      </c>
      <c r="F4116" t="s">
        <v>21002</v>
      </c>
      <c r="G4116" t="s">
        <v>21003</v>
      </c>
      <c r="H4116" s="1" t="s">
        <v>21004</v>
      </c>
      <c r="I4116" s="1" t="s">
        <v>21005</v>
      </c>
      <c r="J4116">
        <v>80</v>
      </c>
      <c r="K4116" t="s">
        <v>24</v>
      </c>
      <c r="L4116" t="s">
        <v>24</v>
      </c>
      <c r="M4116" t="s">
        <v>24</v>
      </c>
      <c r="N4116">
        <v>84</v>
      </c>
      <c r="O4116">
        <v>4</v>
      </c>
    </row>
    <row r="4117" spans="1:15">
      <c r="A4117" t="s">
        <v>20995</v>
      </c>
      <c r="B4117" t="s">
        <v>16</v>
      </c>
      <c r="C4117" t="s">
        <v>26</v>
      </c>
      <c r="D4117" t="s">
        <v>27</v>
      </c>
      <c r="E4117" t="s">
        <v>21006</v>
      </c>
      <c r="F4117" t="s">
        <v>21007</v>
      </c>
      <c r="G4117" t="s">
        <v>21008</v>
      </c>
      <c r="H4117" s="1" t="s">
        <v>21009</v>
      </c>
      <c r="I4117" s="1" t="s">
        <v>21010</v>
      </c>
      <c r="J4117">
        <v>32</v>
      </c>
      <c r="K4117" t="s">
        <v>24</v>
      </c>
      <c r="L4117" t="s">
        <v>24</v>
      </c>
      <c r="M4117" t="s">
        <v>24</v>
      </c>
      <c r="N4117">
        <v>33</v>
      </c>
      <c r="O4117">
        <v>1</v>
      </c>
    </row>
    <row r="4118" spans="1:15">
      <c r="A4118" t="s">
        <v>20995</v>
      </c>
      <c r="B4118" t="s">
        <v>16</v>
      </c>
      <c r="C4118" t="s">
        <v>26</v>
      </c>
      <c r="D4118" t="s">
        <v>27</v>
      </c>
      <c r="E4118" t="s">
        <v>21011</v>
      </c>
      <c r="F4118" t="s">
        <v>21012</v>
      </c>
      <c r="G4118" t="s">
        <v>21013</v>
      </c>
      <c r="H4118" s="1" t="s">
        <v>21014</v>
      </c>
      <c r="I4118" s="1" t="s">
        <v>21015</v>
      </c>
      <c r="J4118">
        <v>178</v>
      </c>
      <c r="K4118" t="s">
        <v>24</v>
      </c>
      <c r="L4118" t="s">
        <v>24</v>
      </c>
      <c r="M4118" t="s">
        <v>24</v>
      </c>
      <c r="N4118">
        <v>184</v>
      </c>
      <c r="O4118">
        <v>6</v>
      </c>
    </row>
    <row r="4119" spans="1:15">
      <c r="A4119" t="s">
        <v>20995</v>
      </c>
      <c r="B4119" t="s">
        <v>16</v>
      </c>
      <c r="C4119" t="s">
        <v>26</v>
      </c>
      <c r="D4119" t="s">
        <v>27</v>
      </c>
      <c r="E4119" t="s">
        <v>21016</v>
      </c>
      <c r="F4119" t="s">
        <v>21017</v>
      </c>
      <c r="G4119" t="s">
        <v>21018</v>
      </c>
      <c r="H4119" s="1" t="s">
        <v>21019</v>
      </c>
      <c r="I4119" s="1" t="s">
        <v>21020</v>
      </c>
      <c r="J4119">
        <v>337</v>
      </c>
      <c r="K4119" t="s">
        <v>24</v>
      </c>
      <c r="L4119" t="s">
        <v>24</v>
      </c>
      <c r="M4119" t="s">
        <v>24</v>
      </c>
      <c r="N4119">
        <v>374</v>
      </c>
      <c r="O4119">
        <v>37</v>
      </c>
    </row>
    <row r="4120" spans="1:15">
      <c r="A4120" t="s">
        <v>20995</v>
      </c>
      <c r="B4120" t="s">
        <v>16</v>
      </c>
      <c r="C4120" t="s">
        <v>26</v>
      </c>
      <c r="D4120" t="s">
        <v>27</v>
      </c>
      <c r="E4120" t="s">
        <v>21021</v>
      </c>
      <c r="F4120" t="s">
        <v>21022</v>
      </c>
      <c r="G4120" t="s">
        <v>21023</v>
      </c>
      <c r="H4120" s="1" t="s">
        <v>21024</v>
      </c>
      <c r="I4120" s="1" t="s">
        <v>21025</v>
      </c>
      <c r="J4120">
        <v>59</v>
      </c>
      <c r="K4120" t="s">
        <v>24</v>
      </c>
      <c r="L4120">
        <v>21</v>
      </c>
      <c r="M4120" t="s">
        <v>24</v>
      </c>
      <c r="N4120">
        <v>86</v>
      </c>
      <c r="O4120">
        <v>6</v>
      </c>
    </row>
    <row r="4121" spans="1:15">
      <c r="A4121" t="s">
        <v>21026</v>
      </c>
      <c r="B4121" t="s">
        <v>16</v>
      </c>
      <c r="C4121" t="s">
        <v>26</v>
      </c>
      <c r="D4121" t="s">
        <v>27</v>
      </c>
      <c r="E4121" t="s">
        <v>21027</v>
      </c>
      <c r="F4121" t="s">
        <v>21028</v>
      </c>
      <c r="G4121" t="s">
        <v>21029</v>
      </c>
      <c r="H4121" s="1" t="s">
        <v>21030</v>
      </c>
      <c r="I4121" s="1" t="s">
        <v>21031</v>
      </c>
      <c r="J4121">
        <v>8</v>
      </c>
      <c r="K4121" t="s">
        <v>24</v>
      </c>
      <c r="L4121" t="s">
        <v>24</v>
      </c>
      <c r="M4121" t="s">
        <v>24</v>
      </c>
      <c r="N4121">
        <v>8</v>
      </c>
      <c r="O4121" t="s">
        <v>24</v>
      </c>
    </row>
    <row r="4122" spans="1:15">
      <c r="A4122" t="s">
        <v>21026</v>
      </c>
      <c r="B4122" t="s">
        <v>16</v>
      </c>
      <c r="C4122" t="s">
        <v>26</v>
      </c>
      <c r="D4122" t="s">
        <v>27</v>
      </c>
      <c r="E4122" t="s">
        <v>21032</v>
      </c>
      <c r="F4122" t="s">
        <v>21033</v>
      </c>
      <c r="G4122" t="s">
        <v>21034</v>
      </c>
      <c r="H4122" s="1" t="s">
        <v>21035</v>
      </c>
      <c r="I4122" s="1" t="s">
        <v>21036</v>
      </c>
      <c r="J4122">
        <v>80</v>
      </c>
      <c r="K4122" t="s">
        <v>24</v>
      </c>
      <c r="L4122">
        <v>15</v>
      </c>
      <c r="M4122" t="s">
        <v>24</v>
      </c>
      <c r="N4122">
        <v>97</v>
      </c>
      <c r="O4122">
        <v>2</v>
      </c>
    </row>
    <row r="4123" spans="1:15">
      <c r="A4123" t="s">
        <v>21026</v>
      </c>
      <c r="B4123" t="s">
        <v>16</v>
      </c>
      <c r="C4123" t="s">
        <v>26</v>
      </c>
      <c r="D4123" t="s">
        <v>27</v>
      </c>
      <c r="E4123" t="s">
        <v>21037</v>
      </c>
      <c r="F4123" t="s">
        <v>21038</v>
      </c>
      <c r="G4123" t="s">
        <v>21039</v>
      </c>
      <c r="H4123" s="1" t="s">
        <v>21030</v>
      </c>
      <c r="I4123" s="1" t="s">
        <v>21031</v>
      </c>
      <c r="J4123">
        <v>6</v>
      </c>
      <c r="K4123" t="s">
        <v>24</v>
      </c>
      <c r="L4123" t="s">
        <v>24</v>
      </c>
      <c r="M4123" t="s">
        <v>24</v>
      </c>
      <c r="N4123">
        <v>6</v>
      </c>
      <c r="O4123" t="s">
        <v>24</v>
      </c>
    </row>
    <row r="4124" spans="1:15">
      <c r="A4124" t="s">
        <v>21040</v>
      </c>
      <c r="B4124" t="s">
        <v>16</v>
      </c>
      <c r="C4124" t="s">
        <v>76</v>
      </c>
      <c r="D4124" t="s">
        <v>199</v>
      </c>
      <c r="E4124" t="s">
        <v>21041</v>
      </c>
      <c r="F4124" t="s">
        <v>21042</v>
      </c>
      <c r="G4124" t="s">
        <v>21043</v>
      </c>
      <c r="H4124" s="1" t="s">
        <v>21044</v>
      </c>
      <c r="I4124" s="1" t="s">
        <v>21045</v>
      </c>
      <c r="J4124">
        <v>186</v>
      </c>
      <c r="K4124" t="s">
        <v>24</v>
      </c>
      <c r="L4124" t="s">
        <v>24</v>
      </c>
      <c r="M4124" t="s">
        <v>24</v>
      </c>
      <c r="N4124">
        <v>186</v>
      </c>
      <c r="O4124" t="s">
        <v>24</v>
      </c>
    </row>
    <row r="4125" spans="1:15">
      <c r="A4125" t="s">
        <v>21046</v>
      </c>
      <c r="B4125" t="s">
        <v>16</v>
      </c>
      <c r="C4125" t="s">
        <v>76</v>
      </c>
      <c r="D4125" t="s">
        <v>199</v>
      </c>
      <c r="E4125" t="s">
        <v>21047</v>
      </c>
      <c r="F4125" t="s">
        <v>21048</v>
      </c>
      <c r="G4125" t="s">
        <v>21049</v>
      </c>
      <c r="H4125" s="1" t="s">
        <v>21050</v>
      </c>
      <c r="I4125" s="1" t="s">
        <v>21051</v>
      </c>
      <c r="J4125">
        <v>430</v>
      </c>
      <c r="K4125" t="s">
        <v>24</v>
      </c>
      <c r="L4125" t="s">
        <v>24</v>
      </c>
      <c r="M4125" t="s">
        <v>24</v>
      </c>
      <c r="N4125">
        <v>432</v>
      </c>
      <c r="O4125">
        <v>2</v>
      </c>
    </row>
    <row r="4126" spans="1:15">
      <c r="A4126" t="s">
        <v>21046</v>
      </c>
      <c r="B4126" t="s">
        <v>16</v>
      </c>
      <c r="C4126" t="s">
        <v>76</v>
      </c>
      <c r="D4126" t="s">
        <v>199</v>
      </c>
      <c r="E4126" t="s">
        <v>21041</v>
      </c>
      <c r="F4126" t="s">
        <v>21052</v>
      </c>
      <c r="G4126" t="s">
        <v>21053</v>
      </c>
      <c r="H4126" s="1" t="s">
        <v>21054</v>
      </c>
      <c r="I4126" s="1" t="s">
        <v>21055</v>
      </c>
      <c r="J4126">
        <v>176</v>
      </c>
      <c r="K4126" t="s">
        <v>24</v>
      </c>
      <c r="L4126" t="s">
        <v>24</v>
      </c>
      <c r="M4126" t="s">
        <v>24</v>
      </c>
      <c r="N4126">
        <v>182</v>
      </c>
      <c r="O4126">
        <v>6</v>
      </c>
    </row>
    <row r="4127" spans="1:15">
      <c r="A4127" t="s">
        <v>21056</v>
      </c>
      <c r="B4127" t="s">
        <v>16</v>
      </c>
      <c r="C4127" t="s">
        <v>76</v>
      </c>
      <c r="D4127" t="s">
        <v>199</v>
      </c>
      <c r="E4127" t="s">
        <v>21057</v>
      </c>
      <c r="F4127" t="s">
        <v>21058</v>
      </c>
      <c r="G4127" t="s">
        <v>21059</v>
      </c>
      <c r="H4127" s="1" t="s">
        <v>21060</v>
      </c>
      <c r="I4127" s="1" t="s">
        <v>21061</v>
      </c>
      <c r="J4127">
        <v>172</v>
      </c>
      <c r="K4127" t="s">
        <v>24</v>
      </c>
      <c r="L4127" t="s">
        <v>24</v>
      </c>
      <c r="M4127" t="s">
        <v>24</v>
      </c>
      <c r="N4127">
        <v>181</v>
      </c>
      <c r="O4127">
        <v>9</v>
      </c>
    </row>
    <row r="4128" spans="1:15">
      <c r="A4128" t="s">
        <v>21056</v>
      </c>
      <c r="B4128" t="s">
        <v>16</v>
      </c>
      <c r="C4128" t="s">
        <v>76</v>
      </c>
      <c r="D4128" t="s">
        <v>199</v>
      </c>
      <c r="E4128" t="s">
        <v>21062</v>
      </c>
      <c r="F4128" t="s">
        <v>21063</v>
      </c>
      <c r="G4128" t="s">
        <v>21064</v>
      </c>
      <c r="H4128" s="1" t="s">
        <v>21065</v>
      </c>
      <c r="I4128" s="1" t="s">
        <v>21066</v>
      </c>
      <c r="J4128">
        <v>74</v>
      </c>
      <c r="K4128" t="s">
        <v>24</v>
      </c>
      <c r="L4128" t="s">
        <v>24</v>
      </c>
      <c r="M4128" t="s">
        <v>24</v>
      </c>
      <c r="N4128">
        <v>77</v>
      </c>
      <c r="O4128">
        <v>3</v>
      </c>
    </row>
    <row r="4129" spans="1:15">
      <c r="A4129" t="s">
        <v>21056</v>
      </c>
      <c r="B4129" t="s">
        <v>16</v>
      </c>
      <c r="C4129" t="s">
        <v>76</v>
      </c>
      <c r="D4129" t="s">
        <v>199</v>
      </c>
      <c r="E4129" t="s">
        <v>21057</v>
      </c>
      <c r="F4129" t="s">
        <v>21067</v>
      </c>
      <c r="G4129" t="s">
        <v>21068</v>
      </c>
      <c r="H4129" s="1" t="s">
        <v>21069</v>
      </c>
      <c r="I4129" s="1" t="s">
        <v>21070</v>
      </c>
      <c r="J4129">
        <v>176</v>
      </c>
      <c r="K4129" t="s">
        <v>24</v>
      </c>
      <c r="L4129" t="s">
        <v>24</v>
      </c>
      <c r="M4129" t="s">
        <v>24</v>
      </c>
      <c r="N4129">
        <v>183</v>
      </c>
      <c r="O4129">
        <v>7</v>
      </c>
    </row>
    <row r="4130" spans="1:15">
      <c r="A4130" t="s">
        <v>21056</v>
      </c>
      <c r="B4130" t="s">
        <v>16</v>
      </c>
      <c r="C4130" t="s">
        <v>76</v>
      </c>
      <c r="D4130" t="s">
        <v>199</v>
      </c>
      <c r="E4130" t="s">
        <v>21062</v>
      </c>
      <c r="F4130" t="s">
        <v>21071</v>
      </c>
      <c r="G4130" t="s">
        <v>21072</v>
      </c>
      <c r="H4130" s="1" t="s">
        <v>21073</v>
      </c>
      <c r="I4130" s="1" t="s">
        <v>21074</v>
      </c>
      <c r="J4130">
        <v>75</v>
      </c>
      <c r="K4130" t="s">
        <v>24</v>
      </c>
      <c r="L4130" t="s">
        <v>24</v>
      </c>
      <c r="M4130" t="s">
        <v>24</v>
      </c>
      <c r="N4130">
        <v>79</v>
      </c>
      <c r="O4130">
        <v>4</v>
      </c>
    </row>
    <row r="4131" spans="1:15">
      <c r="A4131" t="s">
        <v>21056</v>
      </c>
      <c r="B4131" t="s">
        <v>16</v>
      </c>
      <c r="C4131" t="s">
        <v>76</v>
      </c>
      <c r="D4131" t="s">
        <v>199</v>
      </c>
      <c r="E4131" t="s">
        <v>21075</v>
      </c>
      <c r="F4131" t="s">
        <v>21076</v>
      </c>
      <c r="G4131" t="s">
        <v>21077</v>
      </c>
      <c r="H4131" s="1" t="s">
        <v>21078</v>
      </c>
      <c r="I4131" s="1" t="s">
        <v>21079</v>
      </c>
      <c r="J4131">
        <v>122</v>
      </c>
      <c r="K4131" t="s">
        <v>24</v>
      </c>
      <c r="L4131" t="s">
        <v>24</v>
      </c>
      <c r="M4131" t="s">
        <v>24</v>
      </c>
      <c r="N4131">
        <v>123</v>
      </c>
      <c r="O4131">
        <v>1</v>
      </c>
    </row>
    <row r="4132" spans="1:15">
      <c r="A4132" t="s">
        <v>21056</v>
      </c>
      <c r="B4132" t="s">
        <v>16</v>
      </c>
      <c r="C4132" t="s">
        <v>76</v>
      </c>
      <c r="D4132" t="s">
        <v>199</v>
      </c>
      <c r="E4132" t="s">
        <v>21080</v>
      </c>
      <c r="F4132" t="s">
        <v>21081</v>
      </c>
      <c r="G4132" t="s">
        <v>21082</v>
      </c>
      <c r="H4132" s="1" t="s">
        <v>21083</v>
      </c>
      <c r="I4132" s="1" t="s">
        <v>21084</v>
      </c>
      <c r="J4132">
        <v>621</v>
      </c>
      <c r="K4132" t="s">
        <v>24</v>
      </c>
      <c r="L4132" t="s">
        <v>24</v>
      </c>
      <c r="M4132" t="s">
        <v>24</v>
      </c>
      <c r="N4132">
        <v>640</v>
      </c>
      <c r="O4132">
        <v>19</v>
      </c>
    </row>
    <row r="4133" spans="1:15">
      <c r="A4133" t="s">
        <v>21056</v>
      </c>
      <c r="B4133" t="s">
        <v>16</v>
      </c>
      <c r="C4133" t="s">
        <v>76</v>
      </c>
      <c r="D4133" t="s">
        <v>199</v>
      </c>
      <c r="E4133" t="s">
        <v>21085</v>
      </c>
      <c r="F4133" t="s">
        <v>21086</v>
      </c>
      <c r="G4133" t="s">
        <v>21087</v>
      </c>
      <c r="H4133" s="1" t="s">
        <v>21088</v>
      </c>
      <c r="I4133" s="1" t="s">
        <v>21089</v>
      </c>
      <c r="J4133">
        <v>298</v>
      </c>
      <c r="K4133" t="s">
        <v>24</v>
      </c>
      <c r="L4133" t="s">
        <v>24</v>
      </c>
      <c r="M4133" t="s">
        <v>24</v>
      </c>
      <c r="N4133">
        <v>313</v>
      </c>
      <c r="O4133">
        <v>15</v>
      </c>
    </row>
    <row r="4134" spans="1:15">
      <c r="A4134" t="s">
        <v>21090</v>
      </c>
      <c r="B4134" t="s">
        <v>16</v>
      </c>
      <c r="C4134" t="s">
        <v>76</v>
      </c>
      <c r="D4134" t="s">
        <v>199</v>
      </c>
      <c r="E4134" t="s">
        <v>21091</v>
      </c>
      <c r="F4134" t="s">
        <v>21092</v>
      </c>
      <c r="G4134" t="s">
        <v>21093</v>
      </c>
      <c r="H4134" s="1" t="s">
        <v>21094</v>
      </c>
      <c r="I4134" s="1" t="s">
        <v>21095</v>
      </c>
      <c r="J4134">
        <v>48</v>
      </c>
      <c r="K4134" t="s">
        <v>24</v>
      </c>
      <c r="L4134" t="s">
        <v>24</v>
      </c>
      <c r="M4134" t="s">
        <v>24</v>
      </c>
      <c r="N4134">
        <v>52</v>
      </c>
      <c r="O4134">
        <v>4</v>
      </c>
    </row>
    <row r="4135" spans="1:15">
      <c r="A4135" t="s">
        <v>21090</v>
      </c>
      <c r="B4135" t="s">
        <v>16</v>
      </c>
      <c r="C4135" t="s">
        <v>76</v>
      </c>
      <c r="D4135" t="s">
        <v>199</v>
      </c>
      <c r="E4135" t="s">
        <v>21096</v>
      </c>
      <c r="F4135" t="s">
        <v>21097</v>
      </c>
      <c r="G4135" t="s">
        <v>21098</v>
      </c>
      <c r="H4135" s="1" t="s">
        <v>21099</v>
      </c>
      <c r="I4135" s="1" t="s">
        <v>21100</v>
      </c>
      <c r="J4135">
        <v>979</v>
      </c>
      <c r="K4135" t="s">
        <v>24</v>
      </c>
      <c r="L4135" t="s">
        <v>24</v>
      </c>
      <c r="M4135" t="s">
        <v>24</v>
      </c>
      <c r="N4135">
        <v>1000</v>
      </c>
      <c r="O4135">
        <v>21</v>
      </c>
    </row>
    <row r="4136" spans="1:15">
      <c r="A4136" t="s">
        <v>21090</v>
      </c>
      <c r="B4136" t="s">
        <v>16</v>
      </c>
      <c r="C4136" t="s">
        <v>76</v>
      </c>
      <c r="D4136" t="s">
        <v>199</v>
      </c>
      <c r="E4136" t="s">
        <v>21101</v>
      </c>
      <c r="F4136" t="s">
        <v>21102</v>
      </c>
      <c r="G4136" t="s">
        <v>21103</v>
      </c>
      <c r="H4136" s="1" t="s">
        <v>21104</v>
      </c>
      <c r="I4136" s="1" t="s">
        <v>21105</v>
      </c>
      <c r="J4136">
        <v>161</v>
      </c>
      <c r="K4136" t="s">
        <v>24</v>
      </c>
      <c r="L4136" t="s">
        <v>24</v>
      </c>
      <c r="M4136" t="s">
        <v>24</v>
      </c>
      <c r="N4136">
        <v>171</v>
      </c>
      <c r="O4136">
        <v>10</v>
      </c>
    </row>
    <row r="4137" spans="1:15">
      <c r="A4137" t="s">
        <v>21106</v>
      </c>
      <c r="B4137" t="s">
        <v>16</v>
      </c>
      <c r="C4137" t="s">
        <v>76</v>
      </c>
      <c r="D4137" t="s">
        <v>77</v>
      </c>
      <c r="E4137" t="s">
        <v>21107</v>
      </c>
      <c r="F4137" t="s">
        <v>21108</v>
      </c>
      <c r="G4137" t="s">
        <v>21109</v>
      </c>
      <c r="H4137" s="1" t="s">
        <v>21110</v>
      </c>
      <c r="I4137" s="1" t="s">
        <v>21111</v>
      </c>
      <c r="J4137">
        <v>9</v>
      </c>
      <c r="K4137" t="s">
        <v>24</v>
      </c>
      <c r="L4137" t="s">
        <v>24</v>
      </c>
      <c r="M4137" t="s">
        <v>24</v>
      </c>
      <c r="N4137">
        <v>9</v>
      </c>
      <c r="O4137" t="s">
        <v>24</v>
      </c>
    </row>
    <row r="4138" spans="1:15">
      <c r="A4138" t="s">
        <v>21106</v>
      </c>
      <c r="B4138" t="s">
        <v>16</v>
      </c>
      <c r="C4138" t="s">
        <v>76</v>
      </c>
      <c r="D4138" t="s">
        <v>77</v>
      </c>
      <c r="E4138" t="s">
        <v>21112</v>
      </c>
      <c r="F4138" t="s">
        <v>21113</v>
      </c>
      <c r="G4138" t="s">
        <v>21114</v>
      </c>
      <c r="H4138" s="1" t="s">
        <v>21115</v>
      </c>
      <c r="I4138" s="1" t="s">
        <v>21116</v>
      </c>
      <c r="J4138">
        <v>4</v>
      </c>
      <c r="K4138" t="s">
        <v>24</v>
      </c>
      <c r="L4138" t="s">
        <v>24</v>
      </c>
      <c r="M4138" t="s">
        <v>24</v>
      </c>
      <c r="N4138">
        <v>4</v>
      </c>
      <c r="O4138" t="s">
        <v>24</v>
      </c>
    </row>
    <row r="4139" spans="1:15">
      <c r="A4139" t="s">
        <v>21117</v>
      </c>
      <c r="B4139" t="s">
        <v>16</v>
      </c>
      <c r="C4139" t="s">
        <v>10507</v>
      </c>
      <c r="D4139" t="s">
        <v>10508</v>
      </c>
      <c r="E4139" t="s">
        <v>21118</v>
      </c>
      <c r="F4139" t="s">
        <v>21119</v>
      </c>
      <c r="G4139" t="s">
        <v>21120</v>
      </c>
      <c r="H4139" s="1" t="s">
        <v>21121</v>
      </c>
      <c r="I4139" s="1" t="s">
        <v>21122</v>
      </c>
      <c r="J4139">
        <v>144</v>
      </c>
      <c r="K4139" t="s">
        <v>24</v>
      </c>
      <c r="L4139" t="s">
        <v>24</v>
      </c>
      <c r="M4139" t="s">
        <v>24</v>
      </c>
      <c r="N4139">
        <v>145</v>
      </c>
      <c r="O4139">
        <v>1</v>
      </c>
    </row>
    <row r="4140" spans="1:15">
      <c r="A4140" t="s">
        <v>21123</v>
      </c>
      <c r="B4140" t="s">
        <v>16</v>
      </c>
      <c r="C4140" t="s">
        <v>76</v>
      </c>
      <c r="D4140" t="s">
        <v>199</v>
      </c>
      <c r="E4140" t="s">
        <v>7768</v>
      </c>
      <c r="F4140" t="s">
        <v>21124</v>
      </c>
      <c r="G4140" t="s">
        <v>21125</v>
      </c>
      <c r="H4140" s="1" t="s">
        <v>21126</v>
      </c>
      <c r="I4140" s="1" t="s">
        <v>21127</v>
      </c>
      <c r="J4140">
        <v>101</v>
      </c>
      <c r="K4140" t="s">
        <v>24</v>
      </c>
      <c r="L4140" t="s">
        <v>24</v>
      </c>
      <c r="M4140" t="s">
        <v>24</v>
      </c>
      <c r="N4140">
        <v>106</v>
      </c>
      <c r="O4140">
        <v>5</v>
      </c>
    </row>
    <row r="4141" spans="1:15">
      <c r="A4141" t="s">
        <v>21123</v>
      </c>
      <c r="B4141" t="s">
        <v>16</v>
      </c>
      <c r="C4141" t="s">
        <v>76</v>
      </c>
      <c r="D4141" t="s">
        <v>199</v>
      </c>
      <c r="E4141" t="s">
        <v>3501</v>
      </c>
      <c r="F4141" t="s">
        <v>21128</v>
      </c>
      <c r="G4141" t="s">
        <v>21129</v>
      </c>
      <c r="H4141" s="1" t="s">
        <v>21130</v>
      </c>
      <c r="I4141" s="1" t="s">
        <v>21131</v>
      </c>
      <c r="J4141">
        <v>151</v>
      </c>
      <c r="K4141" t="s">
        <v>24</v>
      </c>
      <c r="L4141" t="s">
        <v>24</v>
      </c>
      <c r="M4141" t="s">
        <v>24</v>
      </c>
      <c r="N4141">
        <v>165</v>
      </c>
      <c r="O4141">
        <v>14</v>
      </c>
    </row>
    <row r="4142" spans="1:15">
      <c r="A4142" t="s">
        <v>21132</v>
      </c>
      <c r="B4142" t="s">
        <v>16</v>
      </c>
      <c r="C4142" t="s">
        <v>76</v>
      </c>
      <c r="D4142" t="s">
        <v>199</v>
      </c>
      <c r="E4142" t="s">
        <v>21133</v>
      </c>
      <c r="F4142" t="s">
        <v>21134</v>
      </c>
      <c r="G4142" t="s">
        <v>21135</v>
      </c>
      <c r="H4142" s="1" t="s">
        <v>21136</v>
      </c>
      <c r="I4142" s="1" t="s">
        <v>21137</v>
      </c>
      <c r="J4142">
        <v>2</v>
      </c>
      <c r="K4142" t="s">
        <v>24</v>
      </c>
      <c r="L4142" t="s">
        <v>24</v>
      </c>
      <c r="M4142" t="s">
        <v>24</v>
      </c>
      <c r="N4142">
        <v>2</v>
      </c>
      <c r="O4142" t="s">
        <v>24</v>
      </c>
    </row>
    <row r="4143" spans="1:15">
      <c r="A4143" t="s">
        <v>21138</v>
      </c>
      <c r="B4143" t="s">
        <v>16</v>
      </c>
      <c r="C4143" t="s">
        <v>76</v>
      </c>
      <c r="D4143" t="s">
        <v>199</v>
      </c>
      <c r="E4143" t="s">
        <v>21139</v>
      </c>
      <c r="F4143" t="s">
        <v>21140</v>
      </c>
      <c r="G4143" t="s">
        <v>21141</v>
      </c>
      <c r="H4143" s="1" t="s">
        <v>21142</v>
      </c>
      <c r="I4143" s="1" t="s">
        <v>21143</v>
      </c>
      <c r="J4143">
        <v>90</v>
      </c>
      <c r="K4143" t="s">
        <v>24</v>
      </c>
      <c r="L4143" t="s">
        <v>24</v>
      </c>
      <c r="M4143" t="s">
        <v>24</v>
      </c>
      <c r="N4143">
        <v>93</v>
      </c>
      <c r="O4143">
        <v>3</v>
      </c>
    </row>
    <row r="4144" spans="1:15">
      <c r="A4144" t="s">
        <v>21138</v>
      </c>
      <c r="B4144" t="s">
        <v>16</v>
      </c>
      <c r="C4144" t="s">
        <v>76</v>
      </c>
      <c r="D4144" t="s">
        <v>199</v>
      </c>
      <c r="E4144" t="s">
        <v>21144</v>
      </c>
      <c r="F4144" t="s">
        <v>21145</v>
      </c>
      <c r="G4144" t="s">
        <v>21146</v>
      </c>
      <c r="H4144" s="1" t="s">
        <v>21147</v>
      </c>
      <c r="I4144" s="1" t="s">
        <v>21148</v>
      </c>
      <c r="J4144">
        <v>93</v>
      </c>
      <c r="K4144" t="s">
        <v>24</v>
      </c>
      <c r="L4144" t="s">
        <v>24</v>
      </c>
      <c r="M4144" t="s">
        <v>24</v>
      </c>
      <c r="N4144">
        <v>100</v>
      </c>
      <c r="O4144">
        <v>7</v>
      </c>
    </row>
    <row r="4145" spans="1:15">
      <c r="A4145" t="s">
        <v>21138</v>
      </c>
      <c r="B4145" t="s">
        <v>16</v>
      </c>
      <c r="C4145" t="s">
        <v>76</v>
      </c>
      <c r="D4145" t="s">
        <v>199</v>
      </c>
      <c r="E4145" t="s">
        <v>21149</v>
      </c>
      <c r="F4145" t="s">
        <v>21150</v>
      </c>
      <c r="G4145" t="s">
        <v>21151</v>
      </c>
      <c r="H4145" s="1" t="s">
        <v>21152</v>
      </c>
      <c r="I4145" s="1" t="s">
        <v>21153</v>
      </c>
      <c r="J4145">
        <v>38</v>
      </c>
      <c r="K4145" t="s">
        <v>24</v>
      </c>
      <c r="L4145" t="s">
        <v>24</v>
      </c>
      <c r="M4145" t="s">
        <v>24</v>
      </c>
      <c r="N4145">
        <v>38</v>
      </c>
      <c r="O4145" t="s">
        <v>24</v>
      </c>
    </row>
    <row r="4146" spans="1:15">
      <c r="A4146" t="s">
        <v>21138</v>
      </c>
      <c r="B4146" t="s">
        <v>16</v>
      </c>
      <c r="C4146" t="s">
        <v>76</v>
      </c>
      <c r="D4146" t="s">
        <v>199</v>
      </c>
      <c r="E4146" t="s">
        <v>21154</v>
      </c>
      <c r="F4146" t="s">
        <v>21155</v>
      </c>
      <c r="G4146" t="s">
        <v>21156</v>
      </c>
      <c r="H4146" s="1" t="s">
        <v>21157</v>
      </c>
      <c r="I4146" s="1" t="s">
        <v>21158</v>
      </c>
      <c r="J4146">
        <v>161</v>
      </c>
      <c r="K4146" t="s">
        <v>24</v>
      </c>
      <c r="L4146" t="s">
        <v>24</v>
      </c>
      <c r="M4146" t="s">
        <v>24</v>
      </c>
      <c r="N4146">
        <v>173</v>
      </c>
      <c r="O4146">
        <v>12</v>
      </c>
    </row>
    <row r="4147" spans="1:15">
      <c r="A4147" t="s">
        <v>21159</v>
      </c>
      <c r="B4147" t="s">
        <v>16</v>
      </c>
      <c r="C4147" t="s">
        <v>76</v>
      </c>
      <c r="D4147" t="s">
        <v>199</v>
      </c>
      <c r="E4147" t="s">
        <v>21160</v>
      </c>
      <c r="F4147" t="s">
        <v>21161</v>
      </c>
      <c r="G4147" t="s">
        <v>21162</v>
      </c>
      <c r="H4147" s="1" t="s">
        <v>21163</v>
      </c>
      <c r="I4147" s="1" t="s">
        <v>21164</v>
      </c>
      <c r="J4147">
        <v>58</v>
      </c>
      <c r="K4147" t="s">
        <v>24</v>
      </c>
      <c r="L4147" t="s">
        <v>24</v>
      </c>
      <c r="M4147" t="s">
        <v>24</v>
      </c>
      <c r="N4147">
        <v>62</v>
      </c>
      <c r="O4147">
        <v>4</v>
      </c>
    </row>
    <row r="4148" spans="1:15">
      <c r="A4148" t="s">
        <v>21165</v>
      </c>
      <c r="B4148" t="s">
        <v>16</v>
      </c>
      <c r="C4148" t="s">
        <v>76</v>
      </c>
      <c r="D4148" t="s">
        <v>199</v>
      </c>
      <c r="E4148" t="s">
        <v>21166</v>
      </c>
      <c r="F4148" t="s">
        <v>21167</v>
      </c>
      <c r="G4148" t="s">
        <v>21168</v>
      </c>
      <c r="H4148" s="1" t="s">
        <v>21169</v>
      </c>
      <c r="I4148" s="1" t="s">
        <v>21170</v>
      </c>
      <c r="J4148">
        <v>131</v>
      </c>
      <c r="K4148" t="s">
        <v>24</v>
      </c>
      <c r="L4148" t="s">
        <v>24</v>
      </c>
      <c r="M4148" t="s">
        <v>24</v>
      </c>
      <c r="N4148">
        <v>140</v>
      </c>
      <c r="O4148">
        <v>9</v>
      </c>
    </row>
    <row r="4149" spans="1:15">
      <c r="A4149" t="s">
        <v>21165</v>
      </c>
      <c r="B4149" t="s">
        <v>16</v>
      </c>
      <c r="C4149" t="s">
        <v>76</v>
      </c>
      <c r="D4149" t="s">
        <v>199</v>
      </c>
      <c r="E4149" t="s">
        <v>21171</v>
      </c>
      <c r="F4149" t="s">
        <v>21172</v>
      </c>
      <c r="G4149" t="s">
        <v>21173</v>
      </c>
      <c r="H4149" s="1" t="s">
        <v>21174</v>
      </c>
      <c r="I4149" s="1" t="s">
        <v>21175</v>
      </c>
      <c r="J4149">
        <v>152</v>
      </c>
      <c r="K4149" t="s">
        <v>24</v>
      </c>
      <c r="L4149" t="s">
        <v>24</v>
      </c>
      <c r="M4149" t="s">
        <v>24</v>
      </c>
      <c r="N4149">
        <v>171</v>
      </c>
      <c r="O4149">
        <v>19</v>
      </c>
    </row>
    <row r="4150" spans="1:15">
      <c r="A4150" t="s">
        <v>21176</v>
      </c>
      <c r="B4150" t="s">
        <v>16</v>
      </c>
      <c r="C4150" t="s">
        <v>76</v>
      </c>
      <c r="D4150" t="s">
        <v>199</v>
      </c>
      <c r="E4150" t="s">
        <v>21177</v>
      </c>
      <c r="F4150" t="s">
        <v>21178</v>
      </c>
      <c r="G4150" t="s">
        <v>21179</v>
      </c>
      <c r="H4150" s="1" t="s">
        <v>21180</v>
      </c>
      <c r="I4150" s="1" t="s">
        <v>21181</v>
      </c>
      <c r="J4150">
        <v>27</v>
      </c>
      <c r="K4150" t="s">
        <v>24</v>
      </c>
      <c r="L4150" t="s">
        <v>24</v>
      </c>
      <c r="M4150" t="s">
        <v>24</v>
      </c>
      <c r="N4150">
        <v>28</v>
      </c>
      <c r="O4150">
        <v>1</v>
      </c>
    </row>
    <row r="4151" spans="1:15">
      <c r="A4151" t="s">
        <v>21182</v>
      </c>
      <c r="B4151" t="s">
        <v>16</v>
      </c>
      <c r="C4151" t="s">
        <v>45</v>
      </c>
      <c r="D4151" t="s">
        <v>1941</v>
      </c>
      <c r="E4151" t="s">
        <v>66</v>
      </c>
      <c r="F4151" t="s">
        <v>21183</v>
      </c>
      <c r="G4151" t="s">
        <v>21184</v>
      </c>
      <c r="H4151" s="1" t="s">
        <v>21185</v>
      </c>
      <c r="I4151" s="1" t="s">
        <v>21186</v>
      </c>
      <c r="J4151">
        <v>12</v>
      </c>
      <c r="K4151" t="s">
        <v>24</v>
      </c>
      <c r="L4151" t="s">
        <v>24</v>
      </c>
      <c r="M4151" t="s">
        <v>24</v>
      </c>
      <c r="N4151">
        <v>13</v>
      </c>
      <c r="O4151">
        <v>1</v>
      </c>
    </row>
    <row r="4152" spans="1:15">
      <c r="A4152" t="s">
        <v>21187</v>
      </c>
      <c r="B4152" t="s">
        <v>16</v>
      </c>
      <c r="C4152" t="s">
        <v>45</v>
      </c>
      <c r="D4152" t="s">
        <v>1941</v>
      </c>
      <c r="E4152" t="s">
        <v>7853</v>
      </c>
      <c r="F4152" t="s">
        <v>21188</v>
      </c>
      <c r="G4152" t="s">
        <v>21189</v>
      </c>
      <c r="H4152" s="1" t="s">
        <v>21190</v>
      </c>
      <c r="I4152" s="1" t="s">
        <v>21191</v>
      </c>
      <c r="J4152">
        <v>3</v>
      </c>
      <c r="K4152" t="s">
        <v>24</v>
      </c>
      <c r="L4152" t="s">
        <v>24</v>
      </c>
      <c r="M4152" t="s">
        <v>24</v>
      </c>
      <c r="N4152">
        <v>3</v>
      </c>
      <c r="O4152" t="s">
        <v>24</v>
      </c>
    </row>
    <row r="4153" spans="1:15">
      <c r="A4153" t="s">
        <v>21192</v>
      </c>
      <c r="B4153" t="s">
        <v>16</v>
      </c>
      <c r="C4153" t="s">
        <v>45</v>
      </c>
      <c r="D4153" t="s">
        <v>1941</v>
      </c>
      <c r="E4153" t="s">
        <v>21193</v>
      </c>
      <c r="F4153" t="s">
        <v>21194</v>
      </c>
      <c r="G4153" t="s">
        <v>21195</v>
      </c>
      <c r="H4153" s="1" t="s">
        <v>21196</v>
      </c>
      <c r="I4153" s="1" t="s">
        <v>21197</v>
      </c>
      <c r="J4153">
        <v>3</v>
      </c>
      <c r="K4153" t="s">
        <v>24</v>
      </c>
      <c r="L4153" t="s">
        <v>24</v>
      </c>
      <c r="M4153" t="s">
        <v>24</v>
      </c>
      <c r="N4153">
        <v>3</v>
      </c>
      <c r="O4153" t="s">
        <v>24</v>
      </c>
    </row>
    <row r="4154" spans="1:15">
      <c r="A4154" t="s">
        <v>21192</v>
      </c>
      <c r="B4154" t="s">
        <v>16</v>
      </c>
      <c r="C4154" t="s">
        <v>45</v>
      </c>
      <c r="D4154" t="s">
        <v>1941</v>
      </c>
      <c r="E4154" t="s">
        <v>21198</v>
      </c>
      <c r="F4154" t="s">
        <v>21199</v>
      </c>
      <c r="G4154" t="s">
        <v>21200</v>
      </c>
      <c r="H4154" s="1" t="s">
        <v>4470</v>
      </c>
      <c r="I4154" s="1" t="s">
        <v>21201</v>
      </c>
      <c r="J4154">
        <v>18</v>
      </c>
      <c r="K4154" t="s">
        <v>24</v>
      </c>
      <c r="L4154" t="s">
        <v>24</v>
      </c>
      <c r="M4154" t="s">
        <v>24</v>
      </c>
      <c r="N4154">
        <v>20</v>
      </c>
      <c r="O4154">
        <v>2</v>
      </c>
    </row>
    <row r="4155" spans="1:15">
      <c r="A4155" t="s">
        <v>21192</v>
      </c>
      <c r="B4155" t="s">
        <v>16</v>
      </c>
      <c r="C4155" t="s">
        <v>45</v>
      </c>
      <c r="D4155" t="s">
        <v>1941</v>
      </c>
      <c r="E4155" t="s">
        <v>21202</v>
      </c>
      <c r="F4155" t="s">
        <v>21203</v>
      </c>
      <c r="G4155" t="s">
        <v>21204</v>
      </c>
      <c r="H4155" s="1" t="s">
        <v>21205</v>
      </c>
      <c r="I4155" s="1" t="s">
        <v>21206</v>
      </c>
      <c r="J4155">
        <v>26</v>
      </c>
      <c r="K4155" t="s">
        <v>24</v>
      </c>
      <c r="L4155" t="s">
        <v>24</v>
      </c>
      <c r="M4155" t="s">
        <v>24</v>
      </c>
      <c r="N4155">
        <v>27</v>
      </c>
      <c r="O4155" t="s">
        <v>24</v>
      </c>
    </row>
    <row r="4156" spans="1:15">
      <c r="A4156" t="s">
        <v>21192</v>
      </c>
      <c r="B4156" t="s">
        <v>16</v>
      </c>
      <c r="C4156" t="s">
        <v>45</v>
      </c>
      <c r="D4156" t="s">
        <v>1941</v>
      </c>
      <c r="E4156" t="s">
        <v>21207</v>
      </c>
      <c r="F4156" t="s">
        <v>21208</v>
      </c>
      <c r="G4156" t="s">
        <v>21209</v>
      </c>
      <c r="H4156" s="1" t="s">
        <v>21210</v>
      </c>
      <c r="I4156" s="1" t="s">
        <v>21211</v>
      </c>
      <c r="J4156">
        <v>3</v>
      </c>
      <c r="K4156" t="s">
        <v>24</v>
      </c>
      <c r="L4156" t="s">
        <v>24</v>
      </c>
      <c r="M4156" t="s">
        <v>24</v>
      </c>
      <c r="N4156">
        <v>3</v>
      </c>
      <c r="O4156" t="s">
        <v>24</v>
      </c>
    </row>
    <row r="4157" spans="1:15">
      <c r="A4157" t="s">
        <v>21212</v>
      </c>
      <c r="B4157" t="s">
        <v>16</v>
      </c>
      <c r="C4157" t="s">
        <v>76</v>
      </c>
      <c r="D4157" t="s">
        <v>199</v>
      </c>
      <c r="E4157" t="s">
        <v>21213</v>
      </c>
      <c r="F4157" t="s">
        <v>21214</v>
      </c>
      <c r="G4157" t="s">
        <v>21215</v>
      </c>
      <c r="H4157" s="1" t="s">
        <v>21216</v>
      </c>
      <c r="I4157" s="1" t="s">
        <v>21217</v>
      </c>
      <c r="J4157">
        <v>124</v>
      </c>
      <c r="K4157" t="s">
        <v>24</v>
      </c>
      <c r="L4157" t="s">
        <v>24</v>
      </c>
      <c r="M4157" t="s">
        <v>24</v>
      </c>
      <c r="N4157">
        <v>126</v>
      </c>
      <c r="O4157">
        <v>2</v>
      </c>
    </row>
    <row r="4158" spans="1:15">
      <c r="A4158" t="s">
        <v>21212</v>
      </c>
      <c r="B4158" t="s">
        <v>16</v>
      </c>
      <c r="C4158" t="s">
        <v>76</v>
      </c>
      <c r="D4158" t="s">
        <v>199</v>
      </c>
      <c r="E4158" t="s">
        <v>21218</v>
      </c>
      <c r="F4158" t="s">
        <v>21219</v>
      </c>
      <c r="G4158" t="s">
        <v>21220</v>
      </c>
      <c r="H4158" s="1" t="s">
        <v>21221</v>
      </c>
      <c r="I4158" s="1" t="s">
        <v>21222</v>
      </c>
      <c r="J4158">
        <v>164</v>
      </c>
      <c r="K4158" t="s">
        <v>24</v>
      </c>
      <c r="L4158" t="s">
        <v>24</v>
      </c>
      <c r="M4158" t="s">
        <v>24</v>
      </c>
      <c r="N4158">
        <v>166</v>
      </c>
      <c r="O4158">
        <v>2</v>
      </c>
    </row>
    <row r="4159" spans="1:15">
      <c r="A4159" t="s">
        <v>21223</v>
      </c>
      <c r="B4159" t="s">
        <v>16</v>
      </c>
      <c r="C4159" t="s">
        <v>76</v>
      </c>
      <c r="D4159" t="s">
        <v>199</v>
      </c>
      <c r="E4159" t="s">
        <v>21224</v>
      </c>
      <c r="F4159" t="s">
        <v>21225</v>
      </c>
      <c r="G4159" t="s">
        <v>21226</v>
      </c>
      <c r="H4159" s="1" t="s">
        <v>21221</v>
      </c>
      <c r="I4159" s="1" t="s">
        <v>21222</v>
      </c>
      <c r="J4159">
        <v>164</v>
      </c>
      <c r="K4159" t="s">
        <v>24</v>
      </c>
      <c r="L4159" t="s">
        <v>24</v>
      </c>
      <c r="M4159" t="s">
        <v>24</v>
      </c>
      <c r="N4159">
        <v>166</v>
      </c>
      <c r="O4159">
        <v>2</v>
      </c>
    </row>
    <row r="4160" spans="1:15">
      <c r="A4160" t="s">
        <v>21223</v>
      </c>
      <c r="B4160" t="s">
        <v>16</v>
      </c>
      <c r="C4160" t="s">
        <v>76</v>
      </c>
      <c r="D4160" t="s">
        <v>199</v>
      </c>
      <c r="E4160" t="s">
        <v>21227</v>
      </c>
      <c r="F4160" t="s">
        <v>21228</v>
      </c>
      <c r="G4160" t="s">
        <v>21229</v>
      </c>
      <c r="H4160" s="1" t="s">
        <v>21230</v>
      </c>
      <c r="I4160" s="1" t="s">
        <v>21231</v>
      </c>
      <c r="J4160">
        <v>126</v>
      </c>
      <c r="K4160" t="s">
        <v>24</v>
      </c>
      <c r="L4160" t="s">
        <v>24</v>
      </c>
      <c r="M4160" t="s">
        <v>24</v>
      </c>
      <c r="N4160">
        <v>127</v>
      </c>
      <c r="O4160">
        <v>1</v>
      </c>
    </row>
    <row r="4161" spans="1:15">
      <c r="A4161" t="s">
        <v>21232</v>
      </c>
      <c r="B4161" t="s">
        <v>16</v>
      </c>
      <c r="C4161" t="s">
        <v>17</v>
      </c>
      <c r="D4161" t="s">
        <v>18</v>
      </c>
      <c r="E4161" t="s">
        <v>2426</v>
      </c>
      <c r="F4161" t="s">
        <v>21233</v>
      </c>
      <c r="G4161" t="s">
        <v>21234</v>
      </c>
      <c r="H4161" s="1" t="s">
        <v>21235</v>
      </c>
      <c r="I4161" s="1" t="s">
        <v>21236</v>
      </c>
      <c r="J4161">
        <v>6</v>
      </c>
      <c r="K4161" t="s">
        <v>24</v>
      </c>
      <c r="L4161" t="s">
        <v>24</v>
      </c>
      <c r="M4161" t="s">
        <v>24</v>
      </c>
      <c r="N4161">
        <v>6</v>
      </c>
      <c r="O4161" t="s">
        <v>24</v>
      </c>
    </row>
    <row r="4162" spans="1:15">
      <c r="A4162" t="s">
        <v>21237</v>
      </c>
      <c r="B4162" t="s">
        <v>16</v>
      </c>
      <c r="C4162" t="s">
        <v>17</v>
      </c>
      <c r="D4162" t="s">
        <v>18</v>
      </c>
      <c r="E4162" t="s">
        <v>21238</v>
      </c>
      <c r="F4162" t="s">
        <v>21239</v>
      </c>
      <c r="G4162" t="s">
        <v>21240</v>
      </c>
      <c r="H4162" s="1" t="s">
        <v>21241</v>
      </c>
      <c r="I4162" s="1" t="s">
        <v>21242</v>
      </c>
      <c r="J4162">
        <v>3</v>
      </c>
      <c r="K4162" t="s">
        <v>24</v>
      </c>
      <c r="L4162" t="s">
        <v>24</v>
      </c>
      <c r="M4162" t="s">
        <v>24</v>
      </c>
      <c r="N4162">
        <v>3</v>
      </c>
      <c r="O4162" t="s">
        <v>24</v>
      </c>
    </row>
    <row r="4163" spans="1:15">
      <c r="A4163" t="s">
        <v>21237</v>
      </c>
      <c r="B4163" t="s">
        <v>16</v>
      </c>
      <c r="C4163" t="s">
        <v>17</v>
      </c>
      <c r="D4163" t="s">
        <v>18</v>
      </c>
      <c r="E4163" t="s">
        <v>21243</v>
      </c>
      <c r="F4163" t="s">
        <v>21244</v>
      </c>
      <c r="G4163" t="s">
        <v>21245</v>
      </c>
      <c r="H4163" s="1" t="s">
        <v>21246</v>
      </c>
      <c r="I4163" s="1" t="s">
        <v>21247</v>
      </c>
      <c r="J4163">
        <v>6</v>
      </c>
      <c r="K4163" t="s">
        <v>24</v>
      </c>
      <c r="L4163" t="s">
        <v>24</v>
      </c>
      <c r="M4163" t="s">
        <v>24</v>
      </c>
      <c r="N4163">
        <v>6</v>
      </c>
      <c r="O4163" t="s">
        <v>24</v>
      </c>
    </row>
    <row r="4164" spans="1:15">
      <c r="A4164" t="s">
        <v>21237</v>
      </c>
      <c r="B4164" t="s">
        <v>16</v>
      </c>
      <c r="C4164" t="s">
        <v>17</v>
      </c>
      <c r="D4164" t="s">
        <v>18</v>
      </c>
      <c r="E4164" t="s">
        <v>21248</v>
      </c>
      <c r="F4164" t="s">
        <v>21249</v>
      </c>
      <c r="G4164" t="s">
        <v>21250</v>
      </c>
      <c r="H4164" s="1" t="s">
        <v>21241</v>
      </c>
      <c r="I4164" s="1" t="s">
        <v>21251</v>
      </c>
      <c r="J4164">
        <v>3</v>
      </c>
      <c r="K4164" t="s">
        <v>24</v>
      </c>
      <c r="L4164" t="s">
        <v>24</v>
      </c>
      <c r="M4164" t="s">
        <v>24</v>
      </c>
      <c r="N4164">
        <v>3</v>
      </c>
      <c r="O4164" t="s">
        <v>24</v>
      </c>
    </row>
    <row r="4165" spans="1:15">
      <c r="A4165" t="s">
        <v>21237</v>
      </c>
      <c r="B4165" t="s">
        <v>16</v>
      </c>
      <c r="C4165" t="s">
        <v>17</v>
      </c>
      <c r="D4165" t="s">
        <v>18</v>
      </c>
      <c r="E4165" t="s">
        <v>21252</v>
      </c>
      <c r="F4165" t="s">
        <v>21253</v>
      </c>
      <c r="G4165" t="s">
        <v>21254</v>
      </c>
      <c r="H4165" s="1" t="s">
        <v>21255</v>
      </c>
      <c r="I4165" s="1" t="s">
        <v>21256</v>
      </c>
      <c r="J4165">
        <v>7</v>
      </c>
      <c r="K4165" t="s">
        <v>24</v>
      </c>
      <c r="L4165" t="s">
        <v>24</v>
      </c>
      <c r="M4165" t="s">
        <v>24</v>
      </c>
      <c r="N4165">
        <v>7</v>
      </c>
      <c r="O4165" t="s">
        <v>24</v>
      </c>
    </row>
    <row r="4166" spans="1:15">
      <c r="A4166" t="s">
        <v>21237</v>
      </c>
      <c r="B4166" t="s">
        <v>16</v>
      </c>
      <c r="C4166" t="s">
        <v>17</v>
      </c>
      <c r="D4166" t="s">
        <v>18</v>
      </c>
      <c r="E4166" t="s">
        <v>21257</v>
      </c>
      <c r="F4166" t="s">
        <v>21258</v>
      </c>
      <c r="G4166" t="s">
        <v>21259</v>
      </c>
      <c r="H4166" s="1" t="s">
        <v>21260</v>
      </c>
      <c r="I4166" s="1" t="s">
        <v>21261</v>
      </c>
      <c r="J4166">
        <v>4</v>
      </c>
      <c r="K4166" t="s">
        <v>24</v>
      </c>
      <c r="L4166" t="s">
        <v>24</v>
      </c>
      <c r="M4166" t="s">
        <v>24</v>
      </c>
      <c r="N4166">
        <v>6</v>
      </c>
      <c r="O4166">
        <v>2</v>
      </c>
    </row>
    <row r="4167" spans="1:15">
      <c r="A4167" t="s">
        <v>21237</v>
      </c>
      <c r="B4167" t="s">
        <v>16</v>
      </c>
      <c r="C4167" t="s">
        <v>17</v>
      </c>
      <c r="D4167" t="s">
        <v>18</v>
      </c>
      <c r="E4167" t="s">
        <v>21262</v>
      </c>
      <c r="F4167" t="s">
        <v>21263</v>
      </c>
      <c r="G4167" t="s">
        <v>21264</v>
      </c>
      <c r="H4167" s="1" t="s">
        <v>21246</v>
      </c>
      <c r="I4167" s="1" t="s">
        <v>21265</v>
      </c>
      <c r="J4167">
        <v>6</v>
      </c>
      <c r="K4167" t="s">
        <v>24</v>
      </c>
      <c r="L4167" t="s">
        <v>24</v>
      </c>
      <c r="M4167" t="s">
        <v>24</v>
      </c>
      <c r="N4167">
        <v>6</v>
      </c>
      <c r="O4167" t="s">
        <v>24</v>
      </c>
    </row>
    <row r="4168" spans="1:15">
      <c r="A4168" t="s">
        <v>21237</v>
      </c>
      <c r="B4168" t="s">
        <v>16</v>
      </c>
      <c r="C4168" t="s">
        <v>17</v>
      </c>
      <c r="D4168" t="s">
        <v>18</v>
      </c>
      <c r="E4168" t="s">
        <v>21266</v>
      </c>
      <c r="F4168" t="s">
        <v>21267</v>
      </c>
      <c r="G4168" t="s">
        <v>21268</v>
      </c>
      <c r="H4168" s="1" t="s">
        <v>21260</v>
      </c>
      <c r="I4168" s="1" t="s">
        <v>21269</v>
      </c>
      <c r="J4168">
        <v>4</v>
      </c>
      <c r="K4168" t="s">
        <v>24</v>
      </c>
      <c r="L4168" t="s">
        <v>24</v>
      </c>
      <c r="M4168" t="s">
        <v>24</v>
      </c>
      <c r="N4168">
        <v>6</v>
      </c>
      <c r="O4168">
        <v>2</v>
      </c>
    </row>
    <row r="4169" spans="1:15">
      <c r="A4169" t="s">
        <v>21237</v>
      </c>
      <c r="B4169" t="s">
        <v>16</v>
      </c>
      <c r="C4169" t="s">
        <v>17</v>
      </c>
      <c r="D4169" t="s">
        <v>18</v>
      </c>
      <c r="E4169" t="s">
        <v>21270</v>
      </c>
      <c r="F4169" t="s">
        <v>21271</v>
      </c>
      <c r="G4169" t="s">
        <v>21272</v>
      </c>
      <c r="H4169" s="1" t="s">
        <v>21273</v>
      </c>
      <c r="I4169" s="1" t="s">
        <v>21274</v>
      </c>
      <c r="J4169">
        <v>3</v>
      </c>
      <c r="K4169" t="s">
        <v>24</v>
      </c>
      <c r="L4169" t="s">
        <v>24</v>
      </c>
      <c r="M4169" t="s">
        <v>24</v>
      </c>
      <c r="N4169">
        <v>3</v>
      </c>
      <c r="O4169" t="s">
        <v>24</v>
      </c>
    </row>
    <row r="4170" spans="1:15">
      <c r="A4170" t="s">
        <v>21237</v>
      </c>
      <c r="B4170" t="s">
        <v>16</v>
      </c>
      <c r="C4170" t="s">
        <v>17</v>
      </c>
      <c r="D4170" t="s">
        <v>18</v>
      </c>
      <c r="E4170" t="s">
        <v>21275</v>
      </c>
      <c r="F4170" t="s">
        <v>21276</v>
      </c>
      <c r="G4170" t="s">
        <v>21277</v>
      </c>
      <c r="H4170" s="1" t="s">
        <v>21278</v>
      </c>
      <c r="I4170" s="1" t="s">
        <v>21279</v>
      </c>
      <c r="J4170">
        <v>5</v>
      </c>
      <c r="K4170" t="s">
        <v>24</v>
      </c>
      <c r="L4170" t="s">
        <v>24</v>
      </c>
      <c r="M4170" t="s">
        <v>24</v>
      </c>
      <c r="N4170">
        <v>5</v>
      </c>
      <c r="O4170" t="s">
        <v>24</v>
      </c>
    </row>
    <row r="4171" spans="1:15">
      <c r="A4171" t="s">
        <v>21237</v>
      </c>
      <c r="B4171" t="s">
        <v>16</v>
      </c>
      <c r="C4171" t="s">
        <v>17</v>
      </c>
      <c r="D4171" t="s">
        <v>18</v>
      </c>
      <c r="E4171" t="s">
        <v>21280</v>
      </c>
      <c r="F4171" t="s">
        <v>21281</v>
      </c>
      <c r="G4171" t="s">
        <v>21282</v>
      </c>
      <c r="H4171" s="1" t="s">
        <v>21246</v>
      </c>
      <c r="I4171" s="1" t="s">
        <v>18049</v>
      </c>
      <c r="J4171">
        <v>6</v>
      </c>
      <c r="K4171" t="s">
        <v>24</v>
      </c>
      <c r="L4171" t="s">
        <v>24</v>
      </c>
      <c r="M4171" t="s">
        <v>24</v>
      </c>
      <c r="N4171">
        <v>6</v>
      </c>
      <c r="O4171" t="s">
        <v>24</v>
      </c>
    </row>
    <row r="4172" spans="1:15">
      <c r="A4172" t="s">
        <v>21283</v>
      </c>
      <c r="B4172" t="s">
        <v>16</v>
      </c>
      <c r="C4172" t="s">
        <v>4876</v>
      </c>
      <c r="D4172" t="s">
        <v>4877</v>
      </c>
      <c r="E4172" t="s">
        <v>21284</v>
      </c>
      <c r="F4172" t="s">
        <v>21285</v>
      </c>
      <c r="G4172" t="s">
        <v>21286</v>
      </c>
      <c r="H4172" s="1" t="s">
        <v>21287</v>
      </c>
      <c r="I4172" s="1" t="s">
        <v>21288</v>
      </c>
      <c r="J4172">
        <v>14</v>
      </c>
      <c r="K4172" t="s">
        <v>24</v>
      </c>
      <c r="L4172" t="s">
        <v>24</v>
      </c>
      <c r="M4172" t="s">
        <v>24</v>
      </c>
      <c r="N4172">
        <v>14</v>
      </c>
      <c r="O4172" t="s">
        <v>24</v>
      </c>
    </row>
    <row r="4173" spans="1:15">
      <c r="A4173" t="s">
        <v>21289</v>
      </c>
      <c r="B4173" t="s">
        <v>5253</v>
      </c>
      <c r="C4173" t="s">
        <v>7398</v>
      </c>
      <c r="D4173" t="s">
        <v>7399</v>
      </c>
      <c r="E4173" t="s">
        <v>21290</v>
      </c>
      <c r="F4173" t="s">
        <v>21291</v>
      </c>
      <c r="G4173" t="s">
        <v>24</v>
      </c>
      <c r="H4173" s="1" t="s">
        <v>21292</v>
      </c>
      <c r="I4173" s="1" t="s">
        <v>21293</v>
      </c>
      <c r="J4173" t="s">
        <v>24</v>
      </c>
      <c r="K4173" t="s">
        <v>24</v>
      </c>
      <c r="L4173" t="s">
        <v>24</v>
      </c>
      <c r="M4173" t="s">
        <v>24</v>
      </c>
      <c r="N4173" t="s">
        <v>24</v>
      </c>
      <c r="O4173" t="s">
        <v>24</v>
      </c>
    </row>
    <row r="4174" spans="1:15">
      <c r="A4174" t="s">
        <v>21294</v>
      </c>
      <c r="B4174" t="s">
        <v>5253</v>
      </c>
      <c r="C4174" t="s">
        <v>7398</v>
      </c>
      <c r="D4174" t="s">
        <v>7399</v>
      </c>
      <c r="E4174" t="s">
        <v>21295</v>
      </c>
      <c r="F4174" t="s">
        <v>21296</v>
      </c>
      <c r="G4174" t="s">
        <v>24</v>
      </c>
      <c r="H4174" s="1" t="s">
        <v>21297</v>
      </c>
      <c r="I4174" s="1" t="s">
        <v>21298</v>
      </c>
      <c r="J4174">
        <v>2</v>
      </c>
      <c r="K4174" t="s">
        <v>24</v>
      </c>
      <c r="L4174" t="s">
        <v>24</v>
      </c>
      <c r="M4174" t="s">
        <v>24</v>
      </c>
      <c r="N4174" t="s">
        <v>24</v>
      </c>
      <c r="O4174" t="s">
        <v>24</v>
      </c>
    </row>
    <row r="4175" spans="1:15">
      <c r="A4175" t="s">
        <v>21299</v>
      </c>
      <c r="B4175" t="s">
        <v>16</v>
      </c>
      <c r="C4175" t="s">
        <v>26</v>
      </c>
      <c r="D4175" t="s">
        <v>152</v>
      </c>
      <c r="E4175" t="s">
        <v>21300</v>
      </c>
      <c r="F4175" t="s">
        <v>21301</v>
      </c>
      <c r="G4175" t="s">
        <v>21302</v>
      </c>
      <c r="H4175" s="1" t="s">
        <v>21303</v>
      </c>
      <c r="I4175" s="1" t="s">
        <v>21304</v>
      </c>
      <c r="J4175">
        <v>54</v>
      </c>
      <c r="K4175" t="s">
        <v>24</v>
      </c>
      <c r="L4175" t="s">
        <v>24</v>
      </c>
      <c r="M4175" t="s">
        <v>24</v>
      </c>
      <c r="N4175">
        <v>56</v>
      </c>
      <c r="O4175">
        <v>2</v>
      </c>
    </row>
    <row r="4176" spans="1:15">
      <c r="A4176" t="s">
        <v>21299</v>
      </c>
      <c r="B4176" t="s">
        <v>16</v>
      </c>
      <c r="C4176" t="s">
        <v>26</v>
      </c>
      <c r="D4176" t="s">
        <v>152</v>
      </c>
      <c r="E4176" t="s">
        <v>21305</v>
      </c>
      <c r="F4176" t="s">
        <v>21306</v>
      </c>
      <c r="G4176" t="s">
        <v>21307</v>
      </c>
      <c r="H4176" s="1" t="s">
        <v>21308</v>
      </c>
      <c r="I4176" s="1" t="s">
        <v>21309</v>
      </c>
      <c r="J4176">
        <v>45</v>
      </c>
      <c r="K4176" t="s">
        <v>24</v>
      </c>
      <c r="L4176" t="s">
        <v>24</v>
      </c>
      <c r="M4176" t="s">
        <v>24</v>
      </c>
      <c r="N4176">
        <v>46</v>
      </c>
      <c r="O4176">
        <v>1</v>
      </c>
    </row>
    <row r="4177" spans="1:15">
      <c r="A4177" t="s">
        <v>21310</v>
      </c>
      <c r="B4177" t="s">
        <v>16</v>
      </c>
      <c r="C4177" t="s">
        <v>26</v>
      </c>
      <c r="D4177" t="s">
        <v>152</v>
      </c>
      <c r="E4177" t="s">
        <v>21311</v>
      </c>
      <c r="F4177" t="s">
        <v>21312</v>
      </c>
      <c r="G4177" t="s">
        <v>21313</v>
      </c>
      <c r="H4177" s="1" t="s">
        <v>21314</v>
      </c>
      <c r="I4177" s="1" t="s">
        <v>21315</v>
      </c>
      <c r="J4177">
        <v>219</v>
      </c>
      <c r="K4177" t="s">
        <v>24</v>
      </c>
      <c r="L4177" t="s">
        <v>24</v>
      </c>
      <c r="M4177" t="s">
        <v>24</v>
      </c>
      <c r="N4177">
        <v>232</v>
      </c>
      <c r="O4177">
        <v>13</v>
      </c>
    </row>
    <row r="4178" spans="1:15">
      <c r="A4178" t="s">
        <v>21310</v>
      </c>
      <c r="B4178" t="s">
        <v>16</v>
      </c>
      <c r="C4178" t="s">
        <v>26</v>
      </c>
      <c r="D4178" t="s">
        <v>152</v>
      </c>
      <c r="E4178" t="s">
        <v>21316</v>
      </c>
      <c r="F4178" t="s">
        <v>21317</v>
      </c>
      <c r="G4178" t="s">
        <v>21318</v>
      </c>
      <c r="H4178" s="1" t="s">
        <v>21319</v>
      </c>
      <c r="I4178" s="1" t="s">
        <v>21320</v>
      </c>
      <c r="J4178">
        <v>55</v>
      </c>
      <c r="K4178" t="s">
        <v>24</v>
      </c>
      <c r="L4178" t="s">
        <v>24</v>
      </c>
      <c r="M4178" t="s">
        <v>24</v>
      </c>
      <c r="N4178">
        <v>59</v>
      </c>
      <c r="O4178">
        <v>4</v>
      </c>
    </row>
    <row r="4179" spans="1:15">
      <c r="A4179" t="s">
        <v>21310</v>
      </c>
      <c r="B4179" t="s">
        <v>16</v>
      </c>
      <c r="C4179" t="s">
        <v>26</v>
      </c>
      <c r="D4179" t="s">
        <v>152</v>
      </c>
      <c r="E4179" t="s">
        <v>21321</v>
      </c>
      <c r="F4179" t="s">
        <v>21322</v>
      </c>
      <c r="G4179" t="s">
        <v>21323</v>
      </c>
      <c r="H4179" s="1" t="s">
        <v>21324</v>
      </c>
      <c r="I4179" s="1" t="s">
        <v>21325</v>
      </c>
      <c r="J4179">
        <v>195</v>
      </c>
      <c r="K4179" t="s">
        <v>24</v>
      </c>
      <c r="L4179" t="s">
        <v>24</v>
      </c>
      <c r="M4179" t="s">
        <v>24</v>
      </c>
      <c r="N4179">
        <v>221</v>
      </c>
      <c r="O4179">
        <v>26</v>
      </c>
    </row>
    <row r="4180" spans="1:15">
      <c r="A4180" t="s">
        <v>21310</v>
      </c>
      <c r="B4180" t="s">
        <v>16</v>
      </c>
      <c r="C4180" t="s">
        <v>26</v>
      </c>
      <c r="D4180" t="s">
        <v>152</v>
      </c>
      <c r="E4180" t="s">
        <v>21326</v>
      </c>
      <c r="F4180" t="s">
        <v>21327</v>
      </c>
      <c r="G4180" t="s">
        <v>21328</v>
      </c>
      <c r="H4180" s="1" t="s">
        <v>21329</v>
      </c>
      <c r="I4180" s="1" t="s">
        <v>21330</v>
      </c>
      <c r="J4180">
        <v>10</v>
      </c>
      <c r="K4180" t="s">
        <v>24</v>
      </c>
      <c r="L4180" t="s">
        <v>24</v>
      </c>
      <c r="M4180" t="s">
        <v>24</v>
      </c>
      <c r="N4180">
        <v>10</v>
      </c>
      <c r="O4180" t="s">
        <v>24</v>
      </c>
    </row>
    <row r="4181" spans="1:15">
      <c r="A4181" t="s">
        <v>21310</v>
      </c>
      <c r="B4181" t="s">
        <v>16</v>
      </c>
      <c r="C4181" t="s">
        <v>26</v>
      </c>
      <c r="D4181" t="s">
        <v>152</v>
      </c>
      <c r="E4181" t="s">
        <v>21331</v>
      </c>
      <c r="F4181" t="s">
        <v>21332</v>
      </c>
      <c r="G4181" t="s">
        <v>21333</v>
      </c>
      <c r="H4181" s="1" t="s">
        <v>21334</v>
      </c>
      <c r="I4181" s="1" t="s">
        <v>21335</v>
      </c>
      <c r="J4181">
        <v>114</v>
      </c>
      <c r="K4181" t="s">
        <v>24</v>
      </c>
      <c r="L4181" t="s">
        <v>24</v>
      </c>
      <c r="M4181" t="s">
        <v>24</v>
      </c>
      <c r="N4181">
        <v>122</v>
      </c>
      <c r="O4181">
        <v>8</v>
      </c>
    </row>
    <row r="4182" spans="1:15">
      <c r="A4182" t="s">
        <v>21336</v>
      </c>
      <c r="B4182" t="s">
        <v>16</v>
      </c>
      <c r="C4182" t="s">
        <v>45</v>
      </c>
      <c r="D4182" t="s">
        <v>46</v>
      </c>
      <c r="E4182" t="s">
        <v>21337</v>
      </c>
      <c r="F4182" t="s">
        <v>21338</v>
      </c>
      <c r="G4182" t="s">
        <v>21339</v>
      </c>
      <c r="H4182" s="1" t="s">
        <v>21340</v>
      </c>
      <c r="I4182" s="1" t="s">
        <v>21341</v>
      </c>
      <c r="J4182">
        <v>62</v>
      </c>
      <c r="K4182" t="s">
        <v>24</v>
      </c>
      <c r="L4182" t="s">
        <v>24</v>
      </c>
      <c r="M4182" t="s">
        <v>24</v>
      </c>
      <c r="N4182">
        <v>62</v>
      </c>
      <c r="O4182" t="s">
        <v>24</v>
      </c>
    </row>
    <row r="4183" spans="1:15">
      <c r="A4183" t="s">
        <v>21342</v>
      </c>
      <c r="B4183" t="s">
        <v>16</v>
      </c>
      <c r="C4183" t="s">
        <v>45</v>
      </c>
      <c r="D4183" t="s">
        <v>1941</v>
      </c>
      <c r="E4183" t="s">
        <v>21343</v>
      </c>
      <c r="F4183" t="s">
        <v>21344</v>
      </c>
      <c r="G4183" t="s">
        <v>21345</v>
      </c>
      <c r="H4183" s="1" t="s">
        <v>21346</v>
      </c>
      <c r="I4183" s="1" t="s">
        <v>21347</v>
      </c>
      <c r="J4183">
        <v>117</v>
      </c>
      <c r="K4183" t="s">
        <v>24</v>
      </c>
      <c r="L4183" t="s">
        <v>24</v>
      </c>
      <c r="M4183" t="s">
        <v>24</v>
      </c>
      <c r="N4183">
        <v>120</v>
      </c>
      <c r="O4183">
        <v>3</v>
      </c>
    </row>
    <row r="4184" spans="1:15">
      <c r="A4184" t="s">
        <v>21342</v>
      </c>
      <c r="B4184" t="s">
        <v>16</v>
      </c>
      <c r="C4184" t="s">
        <v>45</v>
      </c>
      <c r="D4184" t="s">
        <v>1941</v>
      </c>
      <c r="E4184" t="s">
        <v>21348</v>
      </c>
      <c r="F4184" t="s">
        <v>21349</v>
      </c>
      <c r="G4184" t="s">
        <v>21350</v>
      </c>
      <c r="H4184" s="1" t="s">
        <v>21351</v>
      </c>
      <c r="I4184" s="1" t="s">
        <v>21352</v>
      </c>
      <c r="J4184">
        <v>186</v>
      </c>
      <c r="K4184" t="s">
        <v>24</v>
      </c>
      <c r="L4184" t="s">
        <v>24</v>
      </c>
      <c r="M4184" t="s">
        <v>24</v>
      </c>
      <c r="N4184">
        <v>189</v>
      </c>
      <c r="O4184">
        <v>3</v>
      </c>
    </row>
    <row r="4185" spans="1:15">
      <c r="A4185" t="s">
        <v>21342</v>
      </c>
      <c r="B4185" t="s">
        <v>16</v>
      </c>
      <c r="C4185" t="s">
        <v>45</v>
      </c>
      <c r="D4185" t="s">
        <v>1941</v>
      </c>
      <c r="E4185" t="s">
        <v>21353</v>
      </c>
      <c r="F4185" t="s">
        <v>21354</v>
      </c>
      <c r="G4185" t="s">
        <v>21355</v>
      </c>
      <c r="H4185" s="1" t="s">
        <v>21356</v>
      </c>
      <c r="I4185" s="1" t="s">
        <v>21357</v>
      </c>
      <c r="J4185">
        <v>13</v>
      </c>
      <c r="K4185" t="s">
        <v>24</v>
      </c>
      <c r="L4185" t="s">
        <v>24</v>
      </c>
      <c r="M4185" t="s">
        <v>24</v>
      </c>
      <c r="N4185">
        <v>13</v>
      </c>
      <c r="O4185" t="s">
        <v>24</v>
      </c>
    </row>
    <row r="4186" spans="1:15">
      <c r="A4186" t="s">
        <v>21342</v>
      </c>
      <c r="B4186" t="s">
        <v>16</v>
      </c>
      <c r="C4186" t="s">
        <v>45</v>
      </c>
      <c r="D4186" t="s">
        <v>1941</v>
      </c>
      <c r="E4186" t="s">
        <v>21358</v>
      </c>
      <c r="F4186" t="s">
        <v>21359</v>
      </c>
      <c r="G4186" t="s">
        <v>21360</v>
      </c>
      <c r="H4186" s="1" t="s">
        <v>21361</v>
      </c>
      <c r="I4186" s="1" t="s">
        <v>21362</v>
      </c>
      <c r="J4186">
        <v>17</v>
      </c>
      <c r="K4186" t="s">
        <v>24</v>
      </c>
      <c r="L4186" t="s">
        <v>24</v>
      </c>
      <c r="M4186" t="s">
        <v>24</v>
      </c>
      <c r="N4186">
        <v>18</v>
      </c>
      <c r="O4186">
        <v>1</v>
      </c>
    </row>
    <row r="4187" spans="1:15">
      <c r="A4187" t="s">
        <v>21363</v>
      </c>
      <c r="B4187" t="s">
        <v>16</v>
      </c>
      <c r="C4187" t="s">
        <v>45</v>
      </c>
      <c r="D4187" t="s">
        <v>1941</v>
      </c>
      <c r="E4187" t="s">
        <v>66</v>
      </c>
      <c r="F4187" t="s">
        <v>21364</v>
      </c>
      <c r="G4187" t="s">
        <v>21365</v>
      </c>
      <c r="H4187" s="1" t="s">
        <v>21366</v>
      </c>
      <c r="I4187" s="1" t="s">
        <v>21367</v>
      </c>
      <c r="J4187">
        <v>26</v>
      </c>
      <c r="K4187" t="s">
        <v>24</v>
      </c>
      <c r="L4187" t="s">
        <v>24</v>
      </c>
      <c r="M4187" t="s">
        <v>24</v>
      </c>
      <c r="N4187">
        <v>26</v>
      </c>
      <c r="O4187" t="s">
        <v>24</v>
      </c>
    </row>
    <row r="4188" spans="1:15">
      <c r="A4188" t="s">
        <v>21368</v>
      </c>
      <c r="B4188" t="s">
        <v>16</v>
      </c>
      <c r="C4188" t="s">
        <v>45</v>
      </c>
      <c r="D4188" t="s">
        <v>1941</v>
      </c>
      <c r="E4188" t="s">
        <v>21369</v>
      </c>
      <c r="F4188" t="s">
        <v>21370</v>
      </c>
      <c r="G4188" t="s">
        <v>21371</v>
      </c>
      <c r="H4188" s="1" t="s">
        <v>21372</v>
      </c>
      <c r="I4188" s="1" t="s">
        <v>3690</v>
      </c>
      <c r="J4188">
        <v>5</v>
      </c>
      <c r="K4188" t="s">
        <v>24</v>
      </c>
      <c r="L4188" t="s">
        <v>24</v>
      </c>
      <c r="M4188" t="s">
        <v>24</v>
      </c>
      <c r="N4188">
        <v>5</v>
      </c>
      <c r="O4188" t="s">
        <v>24</v>
      </c>
    </row>
    <row r="4189" spans="1:15">
      <c r="A4189" t="s">
        <v>21373</v>
      </c>
      <c r="B4189" t="s">
        <v>16</v>
      </c>
      <c r="C4189" t="s">
        <v>45</v>
      </c>
      <c r="D4189" t="s">
        <v>1941</v>
      </c>
      <c r="E4189" t="s">
        <v>21374</v>
      </c>
      <c r="F4189" t="s">
        <v>21375</v>
      </c>
      <c r="G4189" t="s">
        <v>21376</v>
      </c>
      <c r="H4189" s="1">
        <v>42068</v>
      </c>
      <c r="I4189" s="1" t="s">
        <v>21377</v>
      </c>
      <c r="J4189">
        <v>4</v>
      </c>
      <c r="K4189" t="s">
        <v>24</v>
      </c>
      <c r="L4189" t="s">
        <v>24</v>
      </c>
      <c r="M4189">
        <v>1</v>
      </c>
      <c r="N4189">
        <v>5</v>
      </c>
      <c r="O4189" t="s">
        <v>24</v>
      </c>
    </row>
    <row r="4190" spans="1:15">
      <c r="A4190" t="s">
        <v>21378</v>
      </c>
      <c r="B4190" t="s">
        <v>16</v>
      </c>
      <c r="C4190" t="s">
        <v>45</v>
      </c>
      <c r="D4190" t="s">
        <v>1941</v>
      </c>
      <c r="E4190" t="s">
        <v>21379</v>
      </c>
      <c r="F4190" t="s">
        <v>21380</v>
      </c>
      <c r="G4190" t="s">
        <v>21381</v>
      </c>
      <c r="H4190" s="1">
        <v>42068</v>
      </c>
      <c r="I4190" s="1" t="s">
        <v>21377</v>
      </c>
      <c r="J4190">
        <v>5</v>
      </c>
      <c r="K4190" t="s">
        <v>24</v>
      </c>
      <c r="L4190" t="s">
        <v>24</v>
      </c>
      <c r="M4190" t="s">
        <v>24</v>
      </c>
      <c r="N4190">
        <v>5</v>
      </c>
      <c r="O4190" t="s">
        <v>24</v>
      </c>
    </row>
    <row r="4191" spans="1:15">
      <c r="A4191" t="s">
        <v>21382</v>
      </c>
      <c r="B4191" t="s">
        <v>16</v>
      </c>
      <c r="C4191" t="s">
        <v>45</v>
      </c>
      <c r="D4191" t="s">
        <v>1941</v>
      </c>
      <c r="E4191" t="s">
        <v>21383</v>
      </c>
      <c r="F4191" t="s">
        <v>21384</v>
      </c>
      <c r="G4191" t="s">
        <v>21385</v>
      </c>
      <c r="H4191" s="1">
        <v>42068</v>
      </c>
      <c r="I4191" s="1" t="s">
        <v>21377</v>
      </c>
      <c r="J4191">
        <v>5</v>
      </c>
      <c r="K4191" t="s">
        <v>24</v>
      </c>
      <c r="L4191" t="s">
        <v>24</v>
      </c>
      <c r="M4191" t="s">
        <v>24</v>
      </c>
      <c r="N4191">
        <v>5</v>
      </c>
      <c r="O4191" t="s">
        <v>24</v>
      </c>
    </row>
    <row r="4192" spans="1:15">
      <c r="A4192" t="s">
        <v>21386</v>
      </c>
      <c r="B4192" t="s">
        <v>16</v>
      </c>
      <c r="C4192" t="s">
        <v>45</v>
      </c>
      <c r="D4192" t="s">
        <v>1941</v>
      </c>
      <c r="E4192" t="s">
        <v>21387</v>
      </c>
      <c r="F4192" t="s">
        <v>21388</v>
      </c>
      <c r="G4192" t="s">
        <v>21389</v>
      </c>
      <c r="H4192" s="1" t="s">
        <v>21390</v>
      </c>
      <c r="I4192" s="1" t="s">
        <v>21391</v>
      </c>
      <c r="J4192">
        <v>12</v>
      </c>
      <c r="K4192" t="s">
        <v>24</v>
      </c>
      <c r="L4192" t="s">
        <v>24</v>
      </c>
      <c r="M4192" t="s">
        <v>24</v>
      </c>
      <c r="N4192">
        <v>12</v>
      </c>
      <c r="O4192" t="s">
        <v>24</v>
      </c>
    </row>
    <row r="4193" spans="1:15">
      <c r="A4193" t="s">
        <v>21392</v>
      </c>
      <c r="B4193" t="s">
        <v>16</v>
      </c>
      <c r="C4193" t="s">
        <v>45</v>
      </c>
      <c r="D4193" t="s">
        <v>1941</v>
      </c>
      <c r="E4193" t="s">
        <v>21393</v>
      </c>
      <c r="F4193" t="s">
        <v>21394</v>
      </c>
      <c r="G4193" t="s">
        <v>21395</v>
      </c>
      <c r="H4193" s="1" t="s">
        <v>21396</v>
      </c>
      <c r="I4193" s="1" t="s">
        <v>21397</v>
      </c>
      <c r="J4193">
        <v>13</v>
      </c>
      <c r="K4193" t="s">
        <v>24</v>
      </c>
      <c r="L4193" t="s">
        <v>24</v>
      </c>
      <c r="M4193" t="s">
        <v>24</v>
      </c>
      <c r="N4193">
        <v>13</v>
      </c>
      <c r="O4193" t="s">
        <v>24</v>
      </c>
    </row>
    <row r="4194" spans="1:15">
      <c r="A4194" t="s">
        <v>21398</v>
      </c>
      <c r="B4194" t="s">
        <v>16</v>
      </c>
      <c r="C4194" t="s">
        <v>45</v>
      </c>
      <c r="D4194" t="s">
        <v>1941</v>
      </c>
      <c r="E4194" t="s">
        <v>21399</v>
      </c>
      <c r="F4194" t="s">
        <v>21400</v>
      </c>
      <c r="G4194" t="s">
        <v>21401</v>
      </c>
      <c r="H4194" s="1" t="s">
        <v>21402</v>
      </c>
      <c r="I4194" s="1" t="s">
        <v>21403</v>
      </c>
      <c r="J4194">
        <v>8</v>
      </c>
      <c r="K4194" t="s">
        <v>24</v>
      </c>
      <c r="L4194" t="s">
        <v>24</v>
      </c>
      <c r="M4194" t="s">
        <v>24</v>
      </c>
      <c r="N4194">
        <v>8</v>
      </c>
      <c r="O4194" t="s">
        <v>24</v>
      </c>
    </row>
    <row r="4195" spans="1:15">
      <c r="A4195" t="s">
        <v>21398</v>
      </c>
      <c r="B4195" t="s">
        <v>16</v>
      </c>
      <c r="C4195" t="s">
        <v>45</v>
      </c>
      <c r="D4195" t="s">
        <v>1941</v>
      </c>
      <c r="E4195" t="s">
        <v>21404</v>
      </c>
      <c r="F4195" t="s">
        <v>21405</v>
      </c>
      <c r="G4195" t="s">
        <v>21406</v>
      </c>
      <c r="H4195" s="1" t="s">
        <v>21407</v>
      </c>
      <c r="I4195" s="1" t="s">
        <v>21408</v>
      </c>
      <c r="J4195">
        <v>158</v>
      </c>
      <c r="K4195">
        <v>4</v>
      </c>
      <c r="L4195" t="s">
        <v>24</v>
      </c>
      <c r="M4195" t="s">
        <v>24</v>
      </c>
      <c r="N4195">
        <v>172</v>
      </c>
      <c r="O4195">
        <v>10</v>
      </c>
    </row>
    <row r="4196" spans="1:15">
      <c r="A4196" t="s">
        <v>21409</v>
      </c>
      <c r="B4196" t="s">
        <v>16</v>
      </c>
      <c r="C4196" t="s">
        <v>45</v>
      </c>
      <c r="D4196" t="s">
        <v>1941</v>
      </c>
      <c r="E4196" t="s">
        <v>21410</v>
      </c>
      <c r="F4196" t="s">
        <v>21411</v>
      </c>
      <c r="G4196" t="s">
        <v>21412</v>
      </c>
      <c r="H4196" s="1" t="s">
        <v>21413</v>
      </c>
      <c r="I4196" s="1" t="s">
        <v>21414</v>
      </c>
      <c r="J4196">
        <v>306</v>
      </c>
      <c r="K4196" t="s">
        <v>24</v>
      </c>
      <c r="L4196" t="s">
        <v>24</v>
      </c>
      <c r="M4196" t="s">
        <v>24</v>
      </c>
      <c r="N4196">
        <v>313</v>
      </c>
      <c r="O4196">
        <v>7</v>
      </c>
    </row>
    <row r="4197" spans="1:15">
      <c r="A4197" t="s">
        <v>21415</v>
      </c>
      <c r="B4197" t="s">
        <v>16</v>
      </c>
      <c r="C4197" t="s">
        <v>45</v>
      </c>
      <c r="D4197" t="s">
        <v>1941</v>
      </c>
      <c r="E4197" t="s">
        <v>21416</v>
      </c>
      <c r="F4197" t="s">
        <v>21417</v>
      </c>
      <c r="G4197" t="s">
        <v>21418</v>
      </c>
      <c r="H4197" s="1" t="s">
        <v>21419</v>
      </c>
      <c r="I4197" s="1" t="s">
        <v>21420</v>
      </c>
      <c r="J4197">
        <v>576</v>
      </c>
      <c r="K4197" t="s">
        <v>24</v>
      </c>
      <c r="L4197">
        <v>51</v>
      </c>
      <c r="M4197" t="s">
        <v>24</v>
      </c>
      <c r="N4197">
        <v>639</v>
      </c>
      <c r="O4197">
        <v>12</v>
      </c>
    </row>
    <row r="4198" spans="1:15">
      <c r="A4198" t="s">
        <v>21421</v>
      </c>
      <c r="B4198" t="s">
        <v>16</v>
      </c>
      <c r="C4198" t="s">
        <v>45</v>
      </c>
      <c r="D4198" t="s">
        <v>1941</v>
      </c>
      <c r="E4198" t="s">
        <v>21422</v>
      </c>
      <c r="F4198" t="s">
        <v>21423</v>
      </c>
      <c r="G4198" t="s">
        <v>21424</v>
      </c>
      <c r="H4198" s="1">
        <v>24624</v>
      </c>
      <c r="I4198" s="1" t="s">
        <v>21425</v>
      </c>
      <c r="J4198">
        <v>2</v>
      </c>
      <c r="K4198" t="s">
        <v>24</v>
      </c>
      <c r="L4198" t="s">
        <v>24</v>
      </c>
      <c r="M4198" t="s">
        <v>24</v>
      </c>
      <c r="N4198">
        <v>2</v>
      </c>
      <c r="O4198" t="s">
        <v>24</v>
      </c>
    </row>
    <row r="4199" spans="1:15">
      <c r="A4199" t="s">
        <v>21426</v>
      </c>
      <c r="B4199" t="s">
        <v>16</v>
      </c>
      <c r="C4199" t="s">
        <v>45</v>
      </c>
      <c r="D4199" t="s">
        <v>1941</v>
      </c>
      <c r="E4199" t="s">
        <v>21427</v>
      </c>
      <c r="F4199" t="s">
        <v>24</v>
      </c>
      <c r="G4199" t="s">
        <v>21428</v>
      </c>
      <c r="H4199" s="1" t="s">
        <v>21429</v>
      </c>
      <c r="I4199" s="1" t="s">
        <v>21430</v>
      </c>
      <c r="J4199">
        <v>46</v>
      </c>
      <c r="K4199" t="s">
        <v>24</v>
      </c>
      <c r="L4199" t="s">
        <v>24</v>
      </c>
      <c r="M4199" t="s">
        <v>24</v>
      </c>
      <c r="N4199">
        <v>50</v>
      </c>
      <c r="O4199">
        <v>4</v>
      </c>
    </row>
    <row r="4200" spans="1:15">
      <c r="A4200" t="s">
        <v>21426</v>
      </c>
      <c r="B4200" t="s">
        <v>16</v>
      </c>
      <c r="C4200" t="s">
        <v>45</v>
      </c>
      <c r="D4200" t="s">
        <v>1941</v>
      </c>
      <c r="E4200" t="s">
        <v>21431</v>
      </c>
      <c r="F4200" t="s">
        <v>24</v>
      </c>
      <c r="G4200" t="s">
        <v>21432</v>
      </c>
      <c r="H4200" s="1" t="s">
        <v>21433</v>
      </c>
      <c r="I4200" s="1" t="s">
        <v>21434</v>
      </c>
      <c r="J4200">
        <v>1</v>
      </c>
      <c r="K4200" t="s">
        <v>24</v>
      </c>
      <c r="L4200" t="s">
        <v>24</v>
      </c>
      <c r="M4200" t="s">
        <v>24</v>
      </c>
      <c r="N4200">
        <v>3</v>
      </c>
      <c r="O4200">
        <v>2</v>
      </c>
    </row>
    <row r="4201" spans="1:15">
      <c r="A4201" t="s">
        <v>21426</v>
      </c>
      <c r="B4201" t="s">
        <v>16</v>
      </c>
      <c r="C4201" t="s">
        <v>45</v>
      </c>
      <c r="D4201" t="s">
        <v>1941</v>
      </c>
      <c r="E4201" t="s">
        <v>21435</v>
      </c>
      <c r="F4201" t="s">
        <v>24</v>
      </c>
      <c r="G4201" t="s">
        <v>21436</v>
      </c>
      <c r="H4201" s="1" t="s">
        <v>21437</v>
      </c>
      <c r="I4201" s="1" t="s">
        <v>21438</v>
      </c>
      <c r="J4201">
        <v>77</v>
      </c>
      <c r="K4201" t="s">
        <v>24</v>
      </c>
      <c r="L4201" t="s">
        <v>24</v>
      </c>
      <c r="M4201" t="s">
        <v>24</v>
      </c>
      <c r="N4201">
        <v>99</v>
      </c>
      <c r="O4201">
        <v>22</v>
      </c>
    </row>
    <row r="4202" spans="1:15">
      <c r="A4202" t="s">
        <v>21426</v>
      </c>
      <c r="B4202" t="s">
        <v>16</v>
      </c>
      <c r="C4202" t="s">
        <v>45</v>
      </c>
      <c r="D4202" t="s">
        <v>1941</v>
      </c>
      <c r="E4202" t="s">
        <v>21439</v>
      </c>
      <c r="F4202" t="s">
        <v>24</v>
      </c>
      <c r="G4202" t="s">
        <v>21440</v>
      </c>
      <c r="H4202" s="1" t="s">
        <v>21441</v>
      </c>
      <c r="I4202" s="1" t="s">
        <v>21442</v>
      </c>
      <c r="J4202">
        <v>32</v>
      </c>
      <c r="K4202" t="s">
        <v>24</v>
      </c>
      <c r="L4202" t="s">
        <v>24</v>
      </c>
      <c r="M4202" t="s">
        <v>24</v>
      </c>
      <c r="N4202">
        <v>38</v>
      </c>
      <c r="O4202">
        <v>6</v>
      </c>
    </row>
    <row r="4203" spans="1:15">
      <c r="A4203" t="s">
        <v>21426</v>
      </c>
      <c r="B4203" t="s">
        <v>16</v>
      </c>
      <c r="C4203" t="s">
        <v>45</v>
      </c>
      <c r="D4203" t="s">
        <v>1941</v>
      </c>
      <c r="E4203" t="s">
        <v>21443</v>
      </c>
      <c r="F4203" t="s">
        <v>24</v>
      </c>
      <c r="G4203" t="s">
        <v>21444</v>
      </c>
      <c r="H4203" s="1" t="s">
        <v>21445</v>
      </c>
      <c r="I4203" s="1" t="s">
        <v>21446</v>
      </c>
      <c r="J4203">
        <v>44</v>
      </c>
      <c r="K4203" t="s">
        <v>24</v>
      </c>
      <c r="L4203" t="s">
        <v>24</v>
      </c>
      <c r="M4203" t="s">
        <v>24</v>
      </c>
      <c r="N4203">
        <v>51</v>
      </c>
      <c r="O4203">
        <v>7</v>
      </c>
    </row>
    <row r="4204" spans="1:15">
      <c r="A4204" t="s">
        <v>21426</v>
      </c>
      <c r="B4204" t="s">
        <v>16</v>
      </c>
      <c r="C4204" t="s">
        <v>45</v>
      </c>
      <c r="D4204" t="s">
        <v>1941</v>
      </c>
      <c r="E4204" t="s">
        <v>21447</v>
      </c>
      <c r="F4204" t="s">
        <v>24</v>
      </c>
      <c r="G4204" t="s">
        <v>21448</v>
      </c>
      <c r="H4204" s="1" t="s">
        <v>21449</v>
      </c>
      <c r="I4204" s="1" t="s">
        <v>21450</v>
      </c>
      <c r="J4204">
        <v>57</v>
      </c>
      <c r="K4204" t="s">
        <v>24</v>
      </c>
      <c r="L4204" t="s">
        <v>24</v>
      </c>
      <c r="M4204" t="s">
        <v>24</v>
      </c>
      <c r="N4204">
        <v>70</v>
      </c>
      <c r="O4204">
        <v>13</v>
      </c>
    </row>
    <row r="4205" spans="1:15">
      <c r="A4205" t="s">
        <v>21451</v>
      </c>
      <c r="B4205" t="s">
        <v>16</v>
      </c>
      <c r="C4205" t="s">
        <v>45</v>
      </c>
      <c r="D4205" t="s">
        <v>1941</v>
      </c>
      <c r="E4205" t="s">
        <v>66</v>
      </c>
      <c r="F4205" t="s">
        <v>21452</v>
      </c>
      <c r="G4205" t="s">
        <v>21453</v>
      </c>
      <c r="H4205" s="1" t="s">
        <v>21454</v>
      </c>
      <c r="I4205" s="1" t="s">
        <v>21455</v>
      </c>
      <c r="J4205">
        <v>10</v>
      </c>
      <c r="K4205" t="s">
        <v>24</v>
      </c>
      <c r="L4205" t="s">
        <v>24</v>
      </c>
      <c r="M4205" t="s">
        <v>24</v>
      </c>
      <c r="N4205">
        <v>15</v>
      </c>
      <c r="O4205">
        <v>5</v>
      </c>
    </row>
    <row r="4206" spans="1:15">
      <c r="A4206" t="s">
        <v>21456</v>
      </c>
      <c r="B4206" t="s">
        <v>16</v>
      </c>
      <c r="C4206" t="s">
        <v>76</v>
      </c>
      <c r="D4206" t="s">
        <v>448</v>
      </c>
      <c r="E4206" t="s">
        <v>2356</v>
      </c>
      <c r="F4206" t="s">
        <v>21457</v>
      </c>
      <c r="G4206" t="s">
        <v>21458</v>
      </c>
      <c r="H4206" s="1" t="s">
        <v>21459</v>
      </c>
      <c r="I4206" s="1" t="s">
        <v>21460</v>
      </c>
      <c r="J4206">
        <v>334</v>
      </c>
      <c r="K4206" t="s">
        <v>24</v>
      </c>
      <c r="L4206">
        <v>1</v>
      </c>
      <c r="M4206" t="s">
        <v>24</v>
      </c>
      <c r="N4206">
        <v>388</v>
      </c>
      <c r="O4206">
        <v>53</v>
      </c>
    </row>
    <row r="4207" spans="1:15">
      <c r="A4207" t="s">
        <v>21456</v>
      </c>
      <c r="B4207" t="s">
        <v>16</v>
      </c>
      <c r="C4207" t="s">
        <v>76</v>
      </c>
      <c r="D4207" t="s">
        <v>448</v>
      </c>
      <c r="E4207" t="s">
        <v>2361</v>
      </c>
      <c r="F4207" t="s">
        <v>21461</v>
      </c>
      <c r="G4207" t="s">
        <v>21462</v>
      </c>
      <c r="H4207" s="1" t="s">
        <v>21463</v>
      </c>
      <c r="I4207" s="1" t="s">
        <v>21464</v>
      </c>
      <c r="J4207">
        <v>103</v>
      </c>
      <c r="K4207" t="s">
        <v>24</v>
      </c>
      <c r="L4207" t="s">
        <v>24</v>
      </c>
      <c r="M4207" t="s">
        <v>24</v>
      </c>
      <c r="N4207">
        <v>130</v>
      </c>
      <c r="O4207">
        <v>27</v>
      </c>
    </row>
    <row r="4208" spans="1:15">
      <c r="A4208" t="s">
        <v>21465</v>
      </c>
      <c r="B4208" t="s">
        <v>16</v>
      </c>
      <c r="C4208" t="s">
        <v>76</v>
      </c>
      <c r="D4208" t="s">
        <v>448</v>
      </c>
      <c r="E4208" t="s">
        <v>2356</v>
      </c>
      <c r="F4208" t="s">
        <v>21466</v>
      </c>
      <c r="G4208" t="s">
        <v>21467</v>
      </c>
      <c r="H4208" s="1" t="s">
        <v>21468</v>
      </c>
      <c r="I4208" s="1" t="s">
        <v>21469</v>
      </c>
      <c r="J4208">
        <v>452</v>
      </c>
      <c r="K4208" t="s">
        <v>24</v>
      </c>
      <c r="L4208" t="s">
        <v>24</v>
      </c>
      <c r="M4208" t="s">
        <v>24</v>
      </c>
      <c r="N4208">
        <v>516</v>
      </c>
      <c r="O4208">
        <v>64</v>
      </c>
    </row>
    <row r="4209" spans="1:15">
      <c r="A4209" t="s">
        <v>21465</v>
      </c>
      <c r="B4209" t="s">
        <v>16</v>
      </c>
      <c r="C4209" t="s">
        <v>76</v>
      </c>
      <c r="D4209" t="s">
        <v>448</v>
      </c>
      <c r="E4209" t="s">
        <v>2361</v>
      </c>
      <c r="F4209" t="s">
        <v>21470</v>
      </c>
      <c r="G4209" t="s">
        <v>21471</v>
      </c>
      <c r="H4209" s="1" t="s">
        <v>21472</v>
      </c>
      <c r="I4209" s="1" t="s">
        <v>21473</v>
      </c>
      <c r="J4209">
        <v>120</v>
      </c>
      <c r="K4209" t="s">
        <v>24</v>
      </c>
      <c r="L4209" t="s">
        <v>24</v>
      </c>
      <c r="M4209" t="s">
        <v>24</v>
      </c>
      <c r="N4209">
        <v>136</v>
      </c>
      <c r="O4209">
        <v>16</v>
      </c>
    </row>
    <row r="4210" spans="1:15">
      <c r="A4210" t="s">
        <v>21465</v>
      </c>
      <c r="B4210" t="s">
        <v>16</v>
      </c>
      <c r="C4210" t="s">
        <v>76</v>
      </c>
      <c r="D4210" t="s">
        <v>448</v>
      </c>
      <c r="E4210" t="s">
        <v>4481</v>
      </c>
      <c r="F4210" t="s">
        <v>21474</v>
      </c>
      <c r="G4210" t="s">
        <v>21475</v>
      </c>
      <c r="H4210" s="1" t="s">
        <v>21476</v>
      </c>
      <c r="I4210" s="1" t="s">
        <v>21477</v>
      </c>
      <c r="J4210">
        <v>70</v>
      </c>
      <c r="K4210" t="s">
        <v>24</v>
      </c>
      <c r="L4210">
        <v>1</v>
      </c>
      <c r="M4210" t="s">
        <v>24</v>
      </c>
      <c r="N4210">
        <v>94</v>
      </c>
      <c r="O4210">
        <v>23</v>
      </c>
    </row>
    <row r="4211" spans="1:15">
      <c r="A4211" t="s">
        <v>21465</v>
      </c>
      <c r="B4211" t="s">
        <v>16</v>
      </c>
      <c r="C4211" t="s">
        <v>76</v>
      </c>
      <c r="D4211" t="s">
        <v>448</v>
      </c>
      <c r="E4211" t="s">
        <v>4472</v>
      </c>
      <c r="F4211" t="s">
        <v>21478</v>
      </c>
      <c r="G4211" t="s">
        <v>21479</v>
      </c>
      <c r="H4211" s="1" t="s">
        <v>21480</v>
      </c>
      <c r="I4211" s="1" t="s">
        <v>21481</v>
      </c>
      <c r="J4211">
        <v>40</v>
      </c>
      <c r="K4211" t="s">
        <v>24</v>
      </c>
      <c r="L4211" t="s">
        <v>24</v>
      </c>
      <c r="M4211" t="s">
        <v>24</v>
      </c>
      <c r="N4211">
        <v>52</v>
      </c>
      <c r="O4211">
        <v>12</v>
      </c>
    </row>
    <row r="4212" spans="1:15">
      <c r="A4212" t="s">
        <v>21482</v>
      </c>
      <c r="B4212" t="s">
        <v>16</v>
      </c>
      <c r="C4212" t="s">
        <v>76</v>
      </c>
      <c r="D4212" t="s">
        <v>448</v>
      </c>
      <c r="E4212" t="s">
        <v>66</v>
      </c>
      <c r="F4212" t="s">
        <v>21483</v>
      </c>
      <c r="G4212" t="s">
        <v>21484</v>
      </c>
      <c r="H4212" s="1" t="s">
        <v>21485</v>
      </c>
      <c r="I4212" s="1" t="s">
        <v>21486</v>
      </c>
      <c r="J4212">
        <v>95</v>
      </c>
      <c r="K4212" t="s">
        <v>24</v>
      </c>
      <c r="L4212" t="s">
        <v>24</v>
      </c>
      <c r="M4212" t="s">
        <v>24</v>
      </c>
      <c r="N4212">
        <v>102</v>
      </c>
      <c r="O4212">
        <v>7</v>
      </c>
    </row>
    <row r="4213" spans="1:15">
      <c r="A4213" t="s">
        <v>21487</v>
      </c>
      <c r="B4213" t="s">
        <v>16</v>
      </c>
      <c r="C4213" t="s">
        <v>76</v>
      </c>
      <c r="D4213" t="s">
        <v>77</v>
      </c>
      <c r="E4213" t="s">
        <v>21488</v>
      </c>
      <c r="F4213" t="s">
        <v>24</v>
      </c>
      <c r="G4213" t="s">
        <v>21489</v>
      </c>
      <c r="H4213" s="1" t="s">
        <v>21490</v>
      </c>
      <c r="I4213" s="1" t="s">
        <v>21491</v>
      </c>
      <c r="J4213">
        <v>160</v>
      </c>
      <c r="K4213" t="s">
        <v>24</v>
      </c>
      <c r="L4213" t="s">
        <v>24</v>
      </c>
      <c r="M4213" t="s">
        <v>24</v>
      </c>
      <c r="N4213">
        <v>160</v>
      </c>
      <c r="O4213" t="s">
        <v>24</v>
      </c>
    </row>
    <row r="4214" spans="1:15">
      <c r="A4214" t="s">
        <v>21487</v>
      </c>
      <c r="B4214" t="s">
        <v>16</v>
      </c>
      <c r="C4214" t="s">
        <v>76</v>
      </c>
      <c r="D4214" t="s">
        <v>77</v>
      </c>
      <c r="E4214" t="s">
        <v>21492</v>
      </c>
      <c r="F4214" t="s">
        <v>24</v>
      </c>
      <c r="G4214" t="s">
        <v>21493</v>
      </c>
      <c r="H4214" s="1" t="s">
        <v>21494</v>
      </c>
      <c r="I4214" s="1" t="s">
        <v>21495</v>
      </c>
      <c r="J4214">
        <v>551</v>
      </c>
      <c r="K4214" t="s">
        <v>24</v>
      </c>
      <c r="L4214" t="s">
        <v>24</v>
      </c>
      <c r="M4214" t="s">
        <v>24</v>
      </c>
      <c r="N4214">
        <v>551</v>
      </c>
      <c r="O4214" t="s">
        <v>24</v>
      </c>
    </row>
    <row r="4215" spans="1:15">
      <c r="A4215" t="s">
        <v>21496</v>
      </c>
      <c r="B4215" t="s">
        <v>16</v>
      </c>
      <c r="C4215" t="s">
        <v>76</v>
      </c>
      <c r="D4215" t="s">
        <v>77</v>
      </c>
      <c r="E4215" t="s">
        <v>21497</v>
      </c>
      <c r="F4215" t="s">
        <v>21498</v>
      </c>
      <c r="G4215" t="s">
        <v>21499</v>
      </c>
      <c r="H4215" s="1" t="s">
        <v>12870</v>
      </c>
      <c r="I4215" s="1" t="s">
        <v>21500</v>
      </c>
      <c r="J4215">
        <v>2</v>
      </c>
      <c r="K4215" t="s">
        <v>24</v>
      </c>
      <c r="L4215" t="s">
        <v>24</v>
      </c>
      <c r="M4215" t="s">
        <v>24</v>
      </c>
      <c r="N4215">
        <v>2</v>
      </c>
      <c r="O4215" t="s">
        <v>24</v>
      </c>
    </row>
    <row r="4216" spans="1:15">
      <c r="A4216" t="s">
        <v>21501</v>
      </c>
      <c r="B4216" t="s">
        <v>16</v>
      </c>
      <c r="C4216" t="s">
        <v>76</v>
      </c>
      <c r="D4216" t="s">
        <v>77</v>
      </c>
      <c r="E4216" t="s">
        <v>21502</v>
      </c>
      <c r="F4216" t="s">
        <v>21503</v>
      </c>
      <c r="G4216" t="s">
        <v>21504</v>
      </c>
      <c r="H4216" s="1" t="s">
        <v>21505</v>
      </c>
      <c r="I4216" s="1" t="s">
        <v>21506</v>
      </c>
      <c r="J4216">
        <v>4</v>
      </c>
      <c r="K4216" t="s">
        <v>24</v>
      </c>
      <c r="L4216" t="s">
        <v>24</v>
      </c>
      <c r="M4216" t="s">
        <v>24</v>
      </c>
      <c r="N4216">
        <v>4</v>
      </c>
      <c r="O4216" t="s">
        <v>24</v>
      </c>
    </row>
    <row r="4217" spans="1:15">
      <c r="A4217" t="s">
        <v>21507</v>
      </c>
      <c r="B4217" t="s">
        <v>16</v>
      </c>
      <c r="C4217" t="s">
        <v>76</v>
      </c>
      <c r="D4217" t="s">
        <v>77</v>
      </c>
      <c r="E4217" t="s">
        <v>21508</v>
      </c>
      <c r="F4217" t="s">
        <v>24</v>
      </c>
      <c r="G4217" t="s">
        <v>21509</v>
      </c>
      <c r="H4217" s="1" t="s">
        <v>21510</v>
      </c>
      <c r="I4217" s="1" t="s">
        <v>21511</v>
      </c>
      <c r="J4217">
        <v>113</v>
      </c>
      <c r="K4217" t="s">
        <v>24</v>
      </c>
      <c r="L4217" t="s">
        <v>24</v>
      </c>
      <c r="M4217" t="s">
        <v>24</v>
      </c>
      <c r="N4217">
        <v>146</v>
      </c>
      <c r="O4217">
        <v>32</v>
      </c>
    </row>
    <row r="4218" spans="1:15">
      <c r="A4218" t="s">
        <v>21507</v>
      </c>
      <c r="B4218" t="s">
        <v>16</v>
      </c>
      <c r="C4218" t="s">
        <v>76</v>
      </c>
      <c r="D4218" t="s">
        <v>77</v>
      </c>
      <c r="E4218" t="s">
        <v>21512</v>
      </c>
      <c r="F4218" t="s">
        <v>24</v>
      </c>
      <c r="G4218" t="s">
        <v>21513</v>
      </c>
      <c r="H4218" s="1" t="s">
        <v>21514</v>
      </c>
      <c r="I4218" s="1" t="s">
        <v>21515</v>
      </c>
      <c r="J4218">
        <v>242</v>
      </c>
      <c r="K4218" t="s">
        <v>24</v>
      </c>
      <c r="L4218" t="s">
        <v>24</v>
      </c>
      <c r="M4218" t="s">
        <v>24</v>
      </c>
      <c r="N4218">
        <v>251</v>
      </c>
      <c r="O4218">
        <v>9</v>
      </c>
    </row>
    <row r="4219" spans="1:15">
      <c r="A4219" t="s">
        <v>21516</v>
      </c>
      <c r="B4219" t="s">
        <v>16</v>
      </c>
      <c r="C4219" t="s">
        <v>76</v>
      </c>
      <c r="D4219" t="s">
        <v>77</v>
      </c>
      <c r="E4219" t="s">
        <v>21517</v>
      </c>
      <c r="F4219" t="s">
        <v>21518</v>
      </c>
      <c r="G4219" t="s">
        <v>21519</v>
      </c>
      <c r="H4219" s="1" t="s">
        <v>21520</v>
      </c>
      <c r="I4219" s="1" t="s">
        <v>21521</v>
      </c>
      <c r="J4219">
        <v>256</v>
      </c>
      <c r="K4219" t="s">
        <v>24</v>
      </c>
      <c r="L4219" t="s">
        <v>24</v>
      </c>
      <c r="M4219" t="s">
        <v>24</v>
      </c>
      <c r="N4219">
        <v>274</v>
      </c>
      <c r="O4219">
        <v>18</v>
      </c>
    </row>
    <row r="4220" spans="1:15">
      <c r="A4220" t="s">
        <v>21522</v>
      </c>
      <c r="B4220" t="s">
        <v>16</v>
      </c>
      <c r="C4220" t="s">
        <v>76</v>
      </c>
      <c r="D4220" t="s">
        <v>77</v>
      </c>
      <c r="E4220" t="s">
        <v>21523</v>
      </c>
      <c r="F4220" t="s">
        <v>21524</v>
      </c>
      <c r="G4220" t="s">
        <v>21525</v>
      </c>
      <c r="H4220" s="1" t="s">
        <v>21526</v>
      </c>
      <c r="I4220" s="1" t="s">
        <v>21527</v>
      </c>
      <c r="J4220">
        <v>253</v>
      </c>
      <c r="K4220" t="s">
        <v>24</v>
      </c>
      <c r="L4220" t="s">
        <v>24</v>
      </c>
      <c r="M4220" t="s">
        <v>24</v>
      </c>
      <c r="N4220">
        <v>262</v>
      </c>
      <c r="O4220">
        <v>9</v>
      </c>
    </row>
    <row r="4221" spans="1:15">
      <c r="A4221" t="s">
        <v>21528</v>
      </c>
      <c r="B4221" t="s">
        <v>16</v>
      </c>
      <c r="C4221" t="s">
        <v>76</v>
      </c>
      <c r="D4221" t="s">
        <v>77</v>
      </c>
      <c r="E4221" t="s">
        <v>21529</v>
      </c>
      <c r="F4221" t="s">
        <v>21530</v>
      </c>
      <c r="G4221" t="s">
        <v>21531</v>
      </c>
      <c r="H4221" s="1" t="s">
        <v>21532</v>
      </c>
      <c r="I4221" s="1" t="s">
        <v>21533</v>
      </c>
      <c r="J4221">
        <v>244</v>
      </c>
      <c r="K4221" t="s">
        <v>24</v>
      </c>
      <c r="L4221" t="s">
        <v>24</v>
      </c>
      <c r="M4221" t="s">
        <v>24</v>
      </c>
      <c r="N4221">
        <v>248</v>
      </c>
      <c r="O4221">
        <v>4</v>
      </c>
    </row>
    <row r="4222" spans="1:15">
      <c r="A4222" t="s">
        <v>21534</v>
      </c>
      <c r="B4222" t="s">
        <v>16</v>
      </c>
      <c r="C4222" t="s">
        <v>76</v>
      </c>
      <c r="D4222" t="s">
        <v>77</v>
      </c>
      <c r="E4222" t="s">
        <v>21535</v>
      </c>
      <c r="F4222" t="s">
        <v>21536</v>
      </c>
      <c r="G4222" t="s">
        <v>21537</v>
      </c>
      <c r="H4222" s="1" t="s">
        <v>21538</v>
      </c>
      <c r="I4222" s="1" t="s">
        <v>21539</v>
      </c>
      <c r="J4222">
        <v>337</v>
      </c>
      <c r="K4222" t="s">
        <v>24</v>
      </c>
      <c r="L4222">
        <v>1</v>
      </c>
      <c r="M4222" t="s">
        <v>24</v>
      </c>
      <c r="N4222">
        <v>374</v>
      </c>
      <c r="O4222">
        <v>36</v>
      </c>
    </row>
    <row r="4223" spans="1:15">
      <c r="A4223" t="s">
        <v>21534</v>
      </c>
      <c r="B4223" t="s">
        <v>16</v>
      </c>
      <c r="C4223" t="s">
        <v>76</v>
      </c>
      <c r="D4223" t="s">
        <v>77</v>
      </c>
      <c r="E4223" t="s">
        <v>21540</v>
      </c>
      <c r="F4223" t="s">
        <v>21541</v>
      </c>
      <c r="G4223" t="s">
        <v>21542</v>
      </c>
      <c r="H4223" s="1" t="s">
        <v>21543</v>
      </c>
      <c r="I4223" s="1" t="s">
        <v>21544</v>
      </c>
      <c r="J4223">
        <v>291</v>
      </c>
      <c r="K4223" t="s">
        <v>24</v>
      </c>
      <c r="L4223" t="s">
        <v>24</v>
      </c>
      <c r="M4223" t="s">
        <v>24</v>
      </c>
      <c r="N4223">
        <v>294</v>
      </c>
      <c r="O4223">
        <v>3</v>
      </c>
    </row>
    <row r="4224" spans="1:15">
      <c r="A4224" t="s">
        <v>21534</v>
      </c>
      <c r="B4224" t="s">
        <v>16</v>
      </c>
      <c r="C4224" t="s">
        <v>76</v>
      </c>
      <c r="D4224" t="s">
        <v>77</v>
      </c>
      <c r="E4224" t="s">
        <v>21545</v>
      </c>
      <c r="F4224" t="s">
        <v>21546</v>
      </c>
      <c r="G4224" t="s">
        <v>21547</v>
      </c>
      <c r="H4224" s="1" t="s">
        <v>21548</v>
      </c>
      <c r="I4224" s="1" t="s">
        <v>21549</v>
      </c>
      <c r="J4224">
        <v>746</v>
      </c>
      <c r="K4224" t="s">
        <v>24</v>
      </c>
      <c r="L4224" t="s">
        <v>24</v>
      </c>
      <c r="M4224" t="s">
        <v>24</v>
      </c>
      <c r="N4224">
        <v>752</v>
      </c>
      <c r="O4224">
        <v>6</v>
      </c>
    </row>
    <row r="4225" spans="1:15">
      <c r="A4225" t="s">
        <v>21534</v>
      </c>
      <c r="B4225" t="s">
        <v>16</v>
      </c>
      <c r="C4225" t="s">
        <v>76</v>
      </c>
      <c r="D4225" t="s">
        <v>77</v>
      </c>
      <c r="E4225" t="s">
        <v>21550</v>
      </c>
      <c r="F4225" t="s">
        <v>21551</v>
      </c>
      <c r="G4225" t="s">
        <v>21552</v>
      </c>
      <c r="H4225" s="1" t="s">
        <v>21553</v>
      </c>
      <c r="I4225" s="1" t="s">
        <v>21554</v>
      </c>
      <c r="J4225">
        <v>295</v>
      </c>
      <c r="K4225" t="s">
        <v>24</v>
      </c>
      <c r="L4225" t="s">
        <v>24</v>
      </c>
      <c r="M4225" t="s">
        <v>24</v>
      </c>
      <c r="N4225">
        <v>295</v>
      </c>
      <c r="O4225" t="s">
        <v>24</v>
      </c>
    </row>
    <row r="4226" spans="1:15">
      <c r="A4226" t="s">
        <v>21534</v>
      </c>
      <c r="B4226" t="s">
        <v>16</v>
      </c>
      <c r="C4226" t="s">
        <v>76</v>
      </c>
      <c r="D4226" t="s">
        <v>77</v>
      </c>
      <c r="E4226" t="s">
        <v>21555</v>
      </c>
      <c r="F4226" t="s">
        <v>21556</v>
      </c>
      <c r="G4226" t="s">
        <v>21557</v>
      </c>
      <c r="H4226" s="1" t="s">
        <v>21558</v>
      </c>
      <c r="I4226" s="1" t="s">
        <v>21559</v>
      </c>
      <c r="J4226">
        <v>118</v>
      </c>
      <c r="K4226" t="s">
        <v>24</v>
      </c>
      <c r="L4226" t="s">
        <v>24</v>
      </c>
      <c r="M4226" t="s">
        <v>24</v>
      </c>
      <c r="N4226">
        <v>122</v>
      </c>
      <c r="O4226">
        <v>4</v>
      </c>
    </row>
    <row r="4227" spans="1:15">
      <c r="A4227" t="s">
        <v>21560</v>
      </c>
      <c r="B4227" t="s">
        <v>16</v>
      </c>
      <c r="C4227" t="s">
        <v>76</v>
      </c>
      <c r="D4227" t="s">
        <v>77</v>
      </c>
      <c r="E4227" t="s">
        <v>21561</v>
      </c>
      <c r="F4227" t="s">
        <v>21562</v>
      </c>
      <c r="G4227" t="s">
        <v>21563</v>
      </c>
      <c r="H4227" s="1" t="s">
        <v>21564</v>
      </c>
      <c r="I4227" s="1" t="s">
        <v>21565</v>
      </c>
      <c r="J4227">
        <v>289</v>
      </c>
      <c r="K4227" t="s">
        <v>24</v>
      </c>
      <c r="L4227" t="s">
        <v>24</v>
      </c>
      <c r="M4227" t="s">
        <v>24</v>
      </c>
      <c r="N4227">
        <v>299</v>
      </c>
      <c r="O4227">
        <v>10</v>
      </c>
    </row>
    <row r="4228" spans="1:15">
      <c r="A4228" t="s">
        <v>21560</v>
      </c>
      <c r="B4228" t="s">
        <v>16</v>
      </c>
      <c r="C4228" t="s">
        <v>76</v>
      </c>
      <c r="D4228" t="s">
        <v>77</v>
      </c>
      <c r="E4228" t="s">
        <v>21566</v>
      </c>
      <c r="F4228" t="s">
        <v>21567</v>
      </c>
      <c r="G4228" t="s">
        <v>21568</v>
      </c>
      <c r="H4228" s="1" t="s">
        <v>21569</v>
      </c>
      <c r="I4228" s="1" t="s">
        <v>21570</v>
      </c>
      <c r="J4228">
        <v>321</v>
      </c>
      <c r="K4228" t="s">
        <v>24</v>
      </c>
      <c r="L4228" t="s">
        <v>24</v>
      </c>
      <c r="M4228" t="s">
        <v>24</v>
      </c>
      <c r="N4228">
        <v>333</v>
      </c>
      <c r="O4228">
        <v>12</v>
      </c>
    </row>
    <row r="4229" spans="1:15">
      <c r="A4229" t="s">
        <v>21560</v>
      </c>
      <c r="B4229" t="s">
        <v>16</v>
      </c>
      <c r="C4229" t="s">
        <v>76</v>
      </c>
      <c r="D4229" t="s">
        <v>77</v>
      </c>
      <c r="E4229" t="s">
        <v>21571</v>
      </c>
      <c r="F4229" t="s">
        <v>21572</v>
      </c>
      <c r="G4229" t="s">
        <v>21573</v>
      </c>
      <c r="H4229" s="1" t="s">
        <v>21574</v>
      </c>
      <c r="I4229" s="1" t="s">
        <v>21575</v>
      </c>
      <c r="J4229">
        <v>13</v>
      </c>
      <c r="K4229" t="s">
        <v>24</v>
      </c>
      <c r="L4229" t="s">
        <v>24</v>
      </c>
      <c r="M4229" t="s">
        <v>24</v>
      </c>
      <c r="N4229">
        <v>14</v>
      </c>
      <c r="O4229">
        <v>1</v>
      </c>
    </row>
    <row r="4230" spans="1:15">
      <c r="A4230" t="s">
        <v>21560</v>
      </c>
      <c r="B4230" t="s">
        <v>16</v>
      </c>
      <c r="C4230" t="s">
        <v>76</v>
      </c>
      <c r="D4230" t="s">
        <v>77</v>
      </c>
      <c r="E4230" t="s">
        <v>21576</v>
      </c>
      <c r="F4230" t="s">
        <v>21577</v>
      </c>
      <c r="G4230" t="s">
        <v>21578</v>
      </c>
      <c r="H4230" s="1" t="s">
        <v>21579</v>
      </c>
      <c r="I4230" s="1" t="s">
        <v>21580</v>
      </c>
      <c r="J4230">
        <v>95</v>
      </c>
      <c r="K4230" t="s">
        <v>24</v>
      </c>
      <c r="L4230" t="s">
        <v>24</v>
      </c>
      <c r="M4230" t="s">
        <v>24</v>
      </c>
      <c r="N4230">
        <v>102</v>
      </c>
      <c r="O4230">
        <v>7</v>
      </c>
    </row>
    <row r="4231" spans="1:15">
      <c r="A4231" t="s">
        <v>21560</v>
      </c>
      <c r="B4231" t="s">
        <v>16</v>
      </c>
      <c r="C4231" t="s">
        <v>76</v>
      </c>
      <c r="D4231" t="s">
        <v>77</v>
      </c>
      <c r="E4231" t="s">
        <v>21581</v>
      </c>
      <c r="F4231" t="s">
        <v>21582</v>
      </c>
      <c r="G4231" t="s">
        <v>21583</v>
      </c>
      <c r="H4231" s="1" t="s">
        <v>21584</v>
      </c>
      <c r="I4231" s="1" t="s">
        <v>21585</v>
      </c>
      <c r="J4231">
        <v>86</v>
      </c>
      <c r="K4231" t="s">
        <v>24</v>
      </c>
      <c r="L4231">
        <v>1</v>
      </c>
      <c r="M4231" t="s">
        <v>24</v>
      </c>
      <c r="N4231">
        <v>92</v>
      </c>
      <c r="O4231">
        <v>5</v>
      </c>
    </row>
    <row r="4232" spans="1:15">
      <c r="A4232" t="s">
        <v>21560</v>
      </c>
      <c r="B4232" t="s">
        <v>16</v>
      </c>
      <c r="C4232" t="s">
        <v>76</v>
      </c>
      <c r="D4232" t="s">
        <v>77</v>
      </c>
      <c r="E4232" t="s">
        <v>21586</v>
      </c>
      <c r="F4232" t="s">
        <v>21587</v>
      </c>
      <c r="G4232" t="s">
        <v>21588</v>
      </c>
      <c r="H4232" s="1" t="s">
        <v>21589</v>
      </c>
      <c r="I4232" s="1" t="s">
        <v>21590</v>
      </c>
      <c r="J4232">
        <v>55</v>
      </c>
      <c r="K4232" t="s">
        <v>24</v>
      </c>
      <c r="L4232" t="s">
        <v>24</v>
      </c>
      <c r="M4232" t="s">
        <v>24</v>
      </c>
      <c r="N4232">
        <v>57</v>
      </c>
      <c r="O4232">
        <v>2</v>
      </c>
    </row>
    <row r="4233" spans="1:15">
      <c r="A4233" t="s">
        <v>21591</v>
      </c>
      <c r="B4233" t="s">
        <v>16</v>
      </c>
      <c r="C4233" t="s">
        <v>76</v>
      </c>
      <c r="D4233" t="s">
        <v>77</v>
      </c>
      <c r="E4233" t="s">
        <v>21592</v>
      </c>
      <c r="F4233" t="s">
        <v>21593</v>
      </c>
      <c r="G4233" t="s">
        <v>21594</v>
      </c>
      <c r="H4233" s="1" t="s">
        <v>21595</v>
      </c>
      <c r="I4233" s="1" t="s">
        <v>21596</v>
      </c>
      <c r="J4233">
        <v>367</v>
      </c>
      <c r="K4233" t="s">
        <v>24</v>
      </c>
      <c r="L4233" t="s">
        <v>24</v>
      </c>
      <c r="M4233" t="s">
        <v>24</v>
      </c>
      <c r="N4233">
        <v>386</v>
      </c>
      <c r="O4233">
        <v>19</v>
      </c>
    </row>
    <row r="4234" spans="1:15">
      <c r="A4234" t="s">
        <v>21591</v>
      </c>
      <c r="B4234" t="s">
        <v>16</v>
      </c>
      <c r="C4234" t="s">
        <v>76</v>
      </c>
      <c r="D4234" t="s">
        <v>77</v>
      </c>
      <c r="E4234" t="s">
        <v>21597</v>
      </c>
      <c r="F4234" t="s">
        <v>21598</v>
      </c>
      <c r="G4234" t="s">
        <v>21599</v>
      </c>
      <c r="H4234" s="1" t="s">
        <v>21600</v>
      </c>
      <c r="I4234" s="1" t="s">
        <v>21601</v>
      </c>
      <c r="J4234">
        <v>69</v>
      </c>
      <c r="K4234" t="s">
        <v>24</v>
      </c>
      <c r="L4234" t="s">
        <v>24</v>
      </c>
      <c r="M4234" t="s">
        <v>24</v>
      </c>
      <c r="N4234">
        <v>73</v>
      </c>
      <c r="O4234">
        <v>4</v>
      </c>
    </row>
    <row r="4235" spans="1:15">
      <c r="A4235" t="s">
        <v>21591</v>
      </c>
      <c r="B4235" t="s">
        <v>16</v>
      </c>
      <c r="C4235" t="s">
        <v>76</v>
      </c>
      <c r="D4235" t="s">
        <v>77</v>
      </c>
      <c r="E4235" t="s">
        <v>21602</v>
      </c>
      <c r="F4235" t="s">
        <v>21603</v>
      </c>
      <c r="G4235" t="s">
        <v>21604</v>
      </c>
      <c r="H4235" s="1">
        <v>54</v>
      </c>
      <c r="I4235" s="1" t="s">
        <v>21605</v>
      </c>
      <c r="J4235">
        <v>56</v>
      </c>
      <c r="K4235" t="s">
        <v>24</v>
      </c>
      <c r="L4235" t="s">
        <v>24</v>
      </c>
      <c r="M4235" t="s">
        <v>24</v>
      </c>
      <c r="N4235">
        <v>59</v>
      </c>
      <c r="O4235">
        <v>3</v>
      </c>
    </row>
    <row r="4236" spans="1:15">
      <c r="A4236" t="s">
        <v>21591</v>
      </c>
      <c r="B4236" t="s">
        <v>16</v>
      </c>
      <c r="C4236" t="s">
        <v>76</v>
      </c>
      <c r="D4236" t="s">
        <v>77</v>
      </c>
      <c r="E4236" t="s">
        <v>21606</v>
      </c>
      <c r="F4236" t="s">
        <v>21607</v>
      </c>
      <c r="G4236" t="s">
        <v>21608</v>
      </c>
      <c r="H4236" s="1" t="s">
        <v>21609</v>
      </c>
      <c r="I4236" s="1" t="s">
        <v>21610</v>
      </c>
      <c r="J4236">
        <v>187</v>
      </c>
      <c r="K4236" t="s">
        <v>24</v>
      </c>
      <c r="L4236" t="s">
        <v>24</v>
      </c>
      <c r="M4236" t="s">
        <v>24</v>
      </c>
      <c r="N4236">
        <v>191</v>
      </c>
      <c r="O4236">
        <v>4</v>
      </c>
    </row>
    <row r="4237" spans="1:15">
      <c r="A4237" t="s">
        <v>21591</v>
      </c>
      <c r="B4237" t="s">
        <v>16</v>
      </c>
      <c r="C4237" t="s">
        <v>76</v>
      </c>
      <c r="D4237" t="s">
        <v>77</v>
      </c>
      <c r="E4237" t="s">
        <v>21611</v>
      </c>
      <c r="F4237" t="s">
        <v>21612</v>
      </c>
      <c r="G4237" t="s">
        <v>21613</v>
      </c>
      <c r="H4237" s="1" t="s">
        <v>21614</v>
      </c>
      <c r="I4237" s="1" t="s">
        <v>21615</v>
      </c>
      <c r="J4237">
        <v>21</v>
      </c>
      <c r="K4237" t="s">
        <v>24</v>
      </c>
      <c r="L4237" t="s">
        <v>24</v>
      </c>
      <c r="M4237" t="s">
        <v>24</v>
      </c>
      <c r="N4237">
        <v>22</v>
      </c>
      <c r="O4237">
        <v>1</v>
      </c>
    </row>
    <row r="4238" spans="1:15">
      <c r="A4238" t="s">
        <v>21616</v>
      </c>
      <c r="B4238" t="s">
        <v>16</v>
      </c>
      <c r="C4238" t="s">
        <v>76</v>
      </c>
      <c r="D4238" t="s">
        <v>77</v>
      </c>
      <c r="E4238" t="s">
        <v>21492</v>
      </c>
      <c r="F4238" t="s">
        <v>21617</v>
      </c>
      <c r="G4238" t="s">
        <v>21618</v>
      </c>
      <c r="H4238" s="1" t="s">
        <v>21619</v>
      </c>
      <c r="I4238" s="1" t="s">
        <v>21620</v>
      </c>
      <c r="J4238">
        <v>472</v>
      </c>
      <c r="K4238" t="s">
        <v>24</v>
      </c>
      <c r="L4238" t="s">
        <v>24</v>
      </c>
      <c r="M4238" t="s">
        <v>24</v>
      </c>
      <c r="N4238">
        <v>488</v>
      </c>
      <c r="O4238">
        <v>16</v>
      </c>
    </row>
    <row r="4239" spans="1:15">
      <c r="A4239" t="s">
        <v>21616</v>
      </c>
      <c r="B4239" t="s">
        <v>16</v>
      </c>
      <c r="C4239" t="s">
        <v>76</v>
      </c>
      <c r="D4239" t="s">
        <v>77</v>
      </c>
      <c r="E4239" t="s">
        <v>21488</v>
      </c>
      <c r="F4239" t="s">
        <v>21621</v>
      </c>
      <c r="G4239" t="s">
        <v>21622</v>
      </c>
      <c r="H4239" s="1" t="s">
        <v>21623</v>
      </c>
      <c r="I4239" s="1" t="s">
        <v>21624</v>
      </c>
      <c r="J4239">
        <v>135</v>
      </c>
      <c r="K4239" t="s">
        <v>24</v>
      </c>
      <c r="L4239" t="s">
        <v>24</v>
      </c>
      <c r="M4239" t="s">
        <v>24</v>
      </c>
      <c r="N4239">
        <v>139</v>
      </c>
      <c r="O4239">
        <v>4</v>
      </c>
    </row>
    <row r="4240" spans="1:15">
      <c r="A4240" t="s">
        <v>21616</v>
      </c>
      <c r="B4240" t="s">
        <v>16</v>
      </c>
      <c r="C4240" t="s">
        <v>76</v>
      </c>
      <c r="D4240" t="s">
        <v>77</v>
      </c>
      <c r="E4240" t="s">
        <v>21625</v>
      </c>
      <c r="F4240" t="s">
        <v>21626</v>
      </c>
      <c r="G4240" t="s">
        <v>21627</v>
      </c>
      <c r="H4240" s="1" t="s">
        <v>21628</v>
      </c>
      <c r="I4240" s="1" t="s">
        <v>21629</v>
      </c>
      <c r="J4240">
        <v>139</v>
      </c>
      <c r="K4240" t="s">
        <v>24</v>
      </c>
      <c r="L4240" t="s">
        <v>24</v>
      </c>
      <c r="M4240" t="s">
        <v>24</v>
      </c>
      <c r="N4240">
        <v>163</v>
      </c>
      <c r="O4240">
        <v>23</v>
      </c>
    </row>
    <row r="4241" spans="1:15">
      <c r="A4241" t="s">
        <v>21630</v>
      </c>
      <c r="B4241" t="s">
        <v>16</v>
      </c>
      <c r="C4241" t="s">
        <v>76</v>
      </c>
      <c r="D4241" t="s">
        <v>199</v>
      </c>
      <c r="E4241" t="s">
        <v>21631</v>
      </c>
      <c r="F4241" t="s">
        <v>21632</v>
      </c>
      <c r="G4241" t="s">
        <v>21633</v>
      </c>
      <c r="H4241" s="1" t="s">
        <v>21634</v>
      </c>
      <c r="I4241" s="1" t="s">
        <v>21635</v>
      </c>
      <c r="J4241">
        <v>5</v>
      </c>
      <c r="K4241" t="s">
        <v>24</v>
      </c>
      <c r="L4241" t="s">
        <v>24</v>
      </c>
      <c r="M4241" t="s">
        <v>24</v>
      </c>
      <c r="N4241">
        <v>5</v>
      </c>
      <c r="O4241" t="s">
        <v>24</v>
      </c>
    </row>
    <row r="4242" spans="1:15">
      <c r="A4242" t="s">
        <v>21630</v>
      </c>
      <c r="B4242" t="s">
        <v>16</v>
      </c>
      <c r="C4242" t="s">
        <v>76</v>
      </c>
      <c r="D4242" t="s">
        <v>199</v>
      </c>
      <c r="E4242" t="s">
        <v>21636</v>
      </c>
      <c r="F4242" t="s">
        <v>21637</v>
      </c>
      <c r="G4242" t="s">
        <v>21638</v>
      </c>
      <c r="H4242" s="1" t="s">
        <v>21639</v>
      </c>
      <c r="I4242" s="1" t="s">
        <v>21640</v>
      </c>
      <c r="J4242">
        <v>2</v>
      </c>
      <c r="K4242" t="s">
        <v>24</v>
      </c>
      <c r="L4242" t="s">
        <v>24</v>
      </c>
      <c r="M4242" t="s">
        <v>24</v>
      </c>
      <c r="N4242">
        <v>2</v>
      </c>
      <c r="O4242" t="s">
        <v>24</v>
      </c>
    </row>
    <row r="4243" spans="1:15">
      <c r="A4243" t="s">
        <v>21630</v>
      </c>
      <c r="B4243" t="s">
        <v>16</v>
      </c>
      <c r="C4243" t="s">
        <v>76</v>
      </c>
      <c r="D4243" t="s">
        <v>199</v>
      </c>
      <c r="E4243" t="s">
        <v>21641</v>
      </c>
      <c r="F4243" t="s">
        <v>21642</v>
      </c>
      <c r="G4243" t="s">
        <v>21643</v>
      </c>
      <c r="H4243" s="1" t="s">
        <v>21644</v>
      </c>
      <c r="I4243" s="1" t="s">
        <v>21645</v>
      </c>
      <c r="J4243">
        <v>7</v>
      </c>
      <c r="K4243" t="s">
        <v>24</v>
      </c>
      <c r="L4243" t="s">
        <v>24</v>
      </c>
      <c r="M4243" t="s">
        <v>24</v>
      </c>
      <c r="N4243">
        <v>7</v>
      </c>
      <c r="O4243" t="s">
        <v>24</v>
      </c>
    </row>
    <row r="4244" spans="1:15">
      <c r="A4244" t="s">
        <v>21630</v>
      </c>
      <c r="B4244" t="s">
        <v>16</v>
      </c>
      <c r="C4244" t="s">
        <v>76</v>
      </c>
      <c r="D4244" t="s">
        <v>199</v>
      </c>
      <c r="E4244" t="s">
        <v>21646</v>
      </c>
      <c r="F4244" t="s">
        <v>21647</v>
      </c>
      <c r="G4244" t="s">
        <v>21648</v>
      </c>
      <c r="H4244" s="1" t="s">
        <v>21649</v>
      </c>
      <c r="I4244" s="1" t="s">
        <v>21650</v>
      </c>
      <c r="J4244">
        <v>15</v>
      </c>
      <c r="K4244" t="s">
        <v>24</v>
      </c>
      <c r="L4244" t="s">
        <v>24</v>
      </c>
      <c r="M4244" t="s">
        <v>24</v>
      </c>
      <c r="N4244">
        <v>15</v>
      </c>
      <c r="O4244" t="s">
        <v>24</v>
      </c>
    </row>
    <row r="4245" spans="1:15">
      <c r="A4245" t="s">
        <v>21630</v>
      </c>
      <c r="B4245" t="s">
        <v>16</v>
      </c>
      <c r="C4245" t="s">
        <v>76</v>
      </c>
      <c r="D4245" t="s">
        <v>199</v>
      </c>
      <c r="E4245" t="s">
        <v>21651</v>
      </c>
      <c r="F4245" t="s">
        <v>21652</v>
      </c>
      <c r="G4245" t="s">
        <v>21653</v>
      </c>
      <c r="H4245" s="1">
        <v>31168</v>
      </c>
      <c r="I4245" s="1" t="s">
        <v>21654</v>
      </c>
      <c r="J4245">
        <v>9</v>
      </c>
      <c r="K4245" t="s">
        <v>24</v>
      </c>
      <c r="L4245" t="s">
        <v>24</v>
      </c>
      <c r="M4245" t="s">
        <v>24</v>
      </c>
      <c r="N4245">
        <v>9</v>
      </c>
      <c r="O4245" t="s">
        <v>24</v>
      </c>
    </row>
    <row r="4246" spans="1:15">
      <c r="A4246" t="s">
        <v>21655</v>
      </c>
      <c r="B4246" t="s">
        <v>16</v>
      </c>
      <c r="C4246" t="s">
        <v>76</v>
      </c>
      <c r="D4246" t="s">
        <v>199</v>
      </c>
      <c r="E4246" t="s">
        <v>21656</v>
      </c>
      <c r="F4246" t="s">
        <v>21657</v>
      </c>
      <c r="G4246" t="s">
        <v>24</v>
      </c>
      <c r="H4246" s="1" t="s">
        <v>21658</v>
      </c>
      <c r="I4246" s="1" t="s">
        <v>21659</v>
      </c>
      <c r="J4246">
        <v>17</v>
      </c>
      <c r="K4246" t="s">
        <v>24</v>
      </c>
      <c r="L4246" t="s">
        <v>24</v>
      </c>
      <c r="M4246" t="s">
        <v>24</v>
      </c>
      <c r="N4246">
        <v>17</v>
      </c>
      <c r="O4246" t="s">
        <v>24</v>
      </c>
    </row>
    <row r="4247" spans="1:15">
      <c r="A4247" t="s">
        <v>21655</v>
      </c>
      <c r="B4247" t="s">
        <v>16</v>
      </c>
      <c r="C4247" t="s">
        <v>76</v>
      </c>
      <c r="D4247" t="s">
        <v>199</v>
      </c>
      <c r="E4247" t="s">
        <v>21660</v>
      </c>
      <c r="F4247" t="s">
        <v>21661</v>
      </c>
      <c r="G4247" t="s">
        <v>24</v>
      </c>
      <c r="H4247" s="1" t="s">
        <v>21662</v>
      </c>
      <c r="I4247" s="1" t="s">
        <v>21663</v>
      </c>
      <c r="J4247">
        <v>19</v>
      </c>
      <c r="K4247" t="s">
        <v>24</v>
      </c>
      <c r="L4247" t="s">
        <v>24</v>
      </c>
      <c r="M4247" t="s">
        <v>24</v>
      </c>
      <c r="N4247">
        <v>19</v>
      </c>
      <c r="O4247" t="s">
        <v>24</v>
      </c>
    </row>
    <row r="4248" spans="1:15">
      <c r="A4248" t="s">
        <v>21655</v>
      </c>
      <c r="B4248" t="s">
        <v>16</v>
      </c>
      <c r="C4248" t="s">
        <v>76</v>
      </c>
      <c r="D4248" t="s">
        <v>199</v>
      </c>
      <c r="E4248" t="s">
        <v>21664</v>
      </c>
      <c r="F4248" t="s">
        <v>21665</v>
      </c>
      <c r="G4248" t="s">
        <v>24</v>
      </c>
      <c r="H4248" s="1" t="s">
        <v>21666</v>
      </c>
      <c r="I4248" s="1" t="s">
        <v>21667</v>
      </c>
      <c r="J4248">
        <v>7</v>
      </c>
      <c r="K4248" t="s">
        <v>24</v>
      </c>
      <c r="L4248" t="s">
        <v>24</v>
      </c>
      <c r="M4248" t="s">
        <v>24</v>
      </c>
      <c r="N4248">
        <v>7</v>
      </c>
      <c r="O4248" t="s">
        <v>24</v>
      </c>
    </row>
    <row r="4249" spans="1:15">
      <c r="A4249" t="s">
        <v>21655</v>
      </c>
      <c r="B4249" t="s">
        <v>16</v>
      </c>
      <c r="C4249" t="s">
        <v>76</v>
      </c>
      <c r="D4249" t="s">
        <v>199</v>
      </c>
      <c r="E4249" t="s">
        <v>21668</v>
      </c>
      <c r="F4249" t="s">
        <v>21669</v>
      </c>
      <c r="G4249" t="s">
        <v>21670</v>
      </c>
      <c r="H4249" s="1" t="s">
        <v>21671</v>
      </c>
      <c r="I4249" s="1" t="s">
        <v>21672</v>
      </c>
      <c r="J4249">
        <v>262</v>
      </c>
      <c r="K4249" t="s">
        <v>24</v>
      </c>
      <c r="L4249" t="s">
        <v>24</v>
      </c>
      <c r="M4249" t="s">
        <v>24</v>
      </c>
      <c r="N4249">
        <v>267</v>
      </c>
      <c r="O4249">
        <v>5</v>
      </c>
    </row>
    <row r="4250" spans="1:15">
      <c r="A4250" t="s">
        <v>21655</v>
      </c>
      <c r="B4250" t="s">
        <v>16</v>
      </c>
      <c r="C4250" t="s">
        <v>76</v>
      </c>
      <c r="D4250" t="s">
        <v>199</v>
      </c>
      <c r="E4250" t="s">
        <v>21673</v>
      </c>
      <c r="F4250" t="s">
        <v>21674</v>
      </c>
      <c r="G4250" t="s">
        <v>21675</v>
      </c>
      <c r="H4250" s="1" t="s">
        <v>21676</v>
      </c>
      <c r="I4250" s="1" t="s">
        <v>21677</v>
      </c>
      <c r="J4250">
        <v>368</v>
      </c>
      <c r="K4250" t="s">
        <v>24</v>
      </c>
      <c r="L4250" t="s">
        <v>24</v>
      </c>
      <c r="M4250" t="s">
        <v>24</v>
      </c>
      <c r="N4250">
        <v>379</v>
      </c>
      <c r="O4250">
        <v>11</v>
      </c>
    </row>
    <row r="4251" spans="1:15">
      <c r="A4251" t="s">
        <v>21655</v>
      </c>
      <c r="B4251" t="s">
        <v>16</v>
      </c>
      <c r="C4251" t="s">
        <v>76</v>
      </c>
      <c r="D4251" t="s">
        <v>199</v>
      </c>
      <c r="E4251" t="s">
        <v>21678</v>
      </c>
      <c r="F4251" t="s">
        <v>21679</v>
      </c>
      <c r="G4251" t="s">
        <v>21680</v>
      </c>
      <c r="H4251" s="1" t="s">
        <v>21681</v>
      </c>
      <c r="I4251" s="1" t="s">
        <v>21682</v>
      </c>
      <c r="J4251">
        <v>100</v>
      </c>
      <c r="K4251">
        <v>3</v>
      </c>
      <c r="L4251">
        <v>3</v>
      </c>
      <c r="M4251" t="s">
        <v>24</v>
      </c>
      <c r="N4251">
        <v>107</v>
      </c>
      <c r="O4251">
        <v>1</v>
      </c>
    </row>
    <row r="4252" spans="1:15">
      <c r="A4252" t="s">
        <v>21655</v>
      </c>
      <c r="B4252" t="s">
        <v>16</v>
      </c>
      <c r="C4252" t="s">
        <v>76</v>
      </c>
      <c r="D4252" t="s">
        <v>199</v>
      </c>
      <c r="E4252" t="s">
        <v>21683</v>
      </c>
      <c r="F4252" t="s">
        <v>21684</v>
      </c>
      <c r="G4252" t="s">
        <v>21685</v>
      </c>
      <c r="H4252" s="1" t="s">
        <v>21686</v>
      </c>
      <c r="I4252" s="1" t="s">
        <v>21687</v>
      </c>
      <c r="J4252">
        <v>190</v>
      </c>
      <c r="K4252" t="s">
        <v>24</v>
      </c>
      <c r="L4252" t="s">
        <v>24</v>
      </c>
      <c r="M4252" t="s">
        <v>24</v>
      </c>
      <c r="N4252">
        <v>201</v>
      </c>
      <c r="O4252">
        <v>11</v>
      </c>
    </row>
    <row r="4253" spans="1:15">
      <c r="A4253" t="s">
        <v>21655</v>
      </c>
      <c r="B4253" t="s">
        <v>16</v>
      </c>
      <c r="C4253" t="s">
        <v>76</v>
      </c>
      <c r="D4253" t="s">
        <v>199</v>
      </c>
      <c r="E4253" t="s">
        <v>21688</v>
      </c>
      <c r="F4253" t="s">
        <v>21689</v>
      </c>
      <c r="G4253" t="s">
        <v>21690</v>
      </c>
      <c r="H4253" s="1" t="s">
        <v>21691</v>
      </c>
      <c r="I4253" s="1" t="s">
        <v>21692</v>
      </c>
      <c r="J4253">
        <v>167</v>
      </c>
      <c r="K4253" t="s">
        <v>24</v>
      </c>
      <c r="L4253" t="s">
        <v>24</v>
      </c>
      <c r="M4253" t="s">
        <v>24</v>
      </c>
      <c r="N4253">
        <v>172</v>
      </c>
      <c r="O4253">
        <v>5</v>
      </c>
    </row>
    <row r="4254" spans="1:15">
      <c r="A4254" t="s">
        <v>21693</v>
      </c>
      <c r="B4254" t="s">
        <v>16</v>
      </c>
      <c r="C4254" t="s">
        <v>76</v>
      </c>
      <c r="D4254" t="s">
        <v>199</v>
      </c>
      <c r="E4254">
        <v>1</v>
      </c>
      <c r="F4254" t="s">
        <v>21694</v>
      </c>
      <c r="G4254" t="s">
        <v>21695</v>
      </c>
      <c r="H4254" s="1" t="s">
        <v>21696</v>
      </c>
      <c r="I4254" s="1" t="s">
        <v>21697</v>
      </c>
      <c r="J4254">
        <v>589</v>
      </c>
      <c r="K4254" t="s">
        <v>24</v>
      </c>
      <c r="L4254" t="s">
        <v>24</v>
      </c>
      <c r="M4254" t="s">
        <v>24</v>
      </c>
      <c r="N4254">
        <v>601</v>
      </c>
      <c r="O4254">
        <v>12</v>
      </c>
    </row>
    <row r="4255" spans="1:15">
      <c r="A4255" t="s">
        <v>21698</v>
      </c>
      <c r="B4255" t="s">
        <v>16</v>
      </c>
      <c r="C4255" t="s">
        <v>76</v>
      </c>
      <c r="D4255" t="s">
        <v>199</v>
      </c>
      <c r="E4255" t="s">
        <v>21699</v>
      </c>
      <c r="F4255" t="s">
        <v>21700</v>
      </c>
      <c r="G4255" t="s">
        <v>21701</v>
      </c>
      <c r="H4255" s="1" t="s">
        <v>21702</v>
      </c>
      <c r="I4255" s="1" t="s">
        <v>21703</v>
      </c>
      <c r="J4255">
        <v>4</v>
      </c>
      <c r="K4255" t="s">
        <v>24</v>
      </c>
      <c r="L4255" t="s">
        <v>24</v>
      </c>
      <c r="M4255" t="s">
        <v>24</v>
      </c>
      <c r="N4255">
        <v>4</v>
      </c>
      <c r="O4255" t="s">
        <v>24</v>
      </c>
    </row>
    <row r="4256" spans="1:15">
      <c r="A4256" t="s">
        <v>21704</v>
      </c>
      <c r="B4256" t="s">
        <v>16</v>
      </c>
      <c r="C4256" t="s">
        <v>76</v>
      </c>
      <c r="D4256" t="s">
        <v>199</v>
      </c>
      <c r="E4256" t="s">
        <v>21705</v>
      </c>
      <c r="F4256" t="s">
        <v>21706</v>
      </c>
      <c r="G4256" t="s">
        <v>21707</v>
      </c>
      <c r="H4256" s="1" t="s">
        <v>21708</v>
      </c>
      <c r="I4256" s="1" t="s">
        <v>21709</v>
      </c>
      <c r="J4256">
        <v>5</v>
      </c>
      <c r="K4256" t="s">
        <v>24</v>
      </c>
      <c r="L4256" t="s">
        <v>24</v>
      </c>
      <c r="M4256" t="s">
        <v>24</v>
      </c>
      <c r="N4256">
        <v>5</v>
      </c>
      <c r="O4256" t="s">
        <v>24</v>
      </c>
    </row>
    <row r="4257" spans="1:15">
      <c r="A4257" t="s">
        <v>21710</v>
      </c>
      <c r="B4257" t="s">
        <v>16</v>
      </c>
      <c r="C4257" t="s">
        <v>76</v>
      </c>
      <c r="D4257" t="s">
        <v>199</v>
      </c>
      <c r="E4257" t="s">
        <v>21711</v>
      </c>
      <c r="F4257" t="s">
        <v>21712</v>
      </c>
      <c r="G4257" t="s">
        <v>21713</v>
      </c>
      <c r="H4257" s="1" t="s">
        <v>21714</v>
      </c>
      <c r="I4257" s="1" t="s">
        <v>21715</v>
      </c>
      <c r="J4257">
        <v>6</v>
      </c>
      <c r="K4257" t="s">
        <v>24</v>
      </c>
      <c r="L4257" t="s">
        <v>24</v>
      </c>
      <c r="M4257" t="s">
        <v>24</v>
      </c>
      <c r="N4257">
        <v>6</v>
      </c>
      <c r="O4257" t="s">
        <v>24</v>
      </c>
    </row>
    <row r="4258" spans="1:15">
      <c r="A4258" t="s">
        <v>21710</v>
      </c>
      <c r="B4258" t="s">
        <v>16</v>
      </c>
      <c r="C4258" t="s">
        <v>76</v>
      </c>
      <c r="D4258" t="s">
        <v>199</v>
      </c>
      <c r="E4258" t="s">
        <v>21716</v>
      </c>
      <c r="F4258" t="s">
        <v>21717</v>
      </c>
      <c r="G4258" t="s">
        <v>21718</v>
      </c>
      <c r="H4258" s="1" t="s">
        <v>21719</v>
      </c>
      <c r="I4258" s="1" t="s">
        <v>21720</v>
      </c>
      <c r="J4258">
        <v>6</v>
      </c>
      <c r="K4258" t="s">
        <v>24</v>
      </c>
      <c r="L4258" t="s">
        <v>24</v>
      </c>
      <c r="M4258" t="s">
        <v>24</v>
      </c>
      <c r="N4258">
        <v>6</v>
      </c>
      <c r="O4258" t="s">
        <v>24</v>
      </c>
    </row>
    <row r="4259" spans="1:15">
      <c r="A4259" t="s">
        <v>21710</v>
      </c>
      <c r="B4259" t="s">
        <v>16</v>
      </c>
      <c r="C4259" t="s">
        <v>76</v>
      </c>
      <c r="D4259" t="s">
        <v>199</v>
      </c>
      <c r="E4259" t="s">
        <v>21721</v>
      </c>
      <c r="F4259" t="s">
        <v>21722</v>
      </c>
      <c r="G4259" t="s">
        <v>21723</v>
      </c>
      <c r="H4259" s="1" t="s">
        <v>21724</v>
      </c>
      <c r="I4259" s="1" t="s">
        <v>21725</v>
      </c>
      <c r="J4259">
        <v>15</v>
      </c>
      <c r="K4259" t="s">
        <v>24</v>
      </c>
      <c r="L4259" t="s">
        <v>24</v>
      </c>
      <c r="M4259" t="s">
        <v>24</v>
      </c>
      <c r="N4259">
        <v>15</v>
      </c>
      <c r="O4259" t="s">
        <v>24</v>
      </c>
    </row>
    <row r="4260" spans="1:15">
      <c r="A4260" t="s">
        <v>21710</v>
      </c>
      <c r="B4260" t="s">
        <v>16</v>
      </c>
      <c r="C4260" t="s">
        <v>76</v>
      </c>
      <c r="D4260" t="s">
        <v>199</v>
      </c>
      <c r="E4260" t="s">
        <v>21726</v>
      </c>
      <c r="F4260" t="s">
        <v>21727</v>
      </c>
      <c r="G4260" t="s">
        <v>21728</v>
      </c>
      <c r="H4260" s="1" t="s">
        <v>21729</v>
      </c>
      <c r="I4260" s="1" t="s">
        <v>21730</v>
      </c>
      <c r="J4260">
        <v>27</v>
      </c>
      <c r="K4260" t="s">
        <v>24</v>
      </c>
      <c r="L4260" t="s">
        <v>24</v>
      </c>
      <c r="M4260" t="s">
        <v>24</v>
      </c>
      <c r="N4260">
        <v>27</v>
      </c>
      <c r="O4260" t="s">
        <v>24</v>
      </c>
    </row>
    <row r="4261" spans="1:15">
      <c r="A4261" t="s">
        <v>21710</v>
      </c>
      <c r="B4261" t="s">
        <v>16</v>
      </c>
      <c r="C4261" t="s">
        <v>76</v>
      </c>
      <c r="D4261" t="s">
        <v>199</v>
      </c>
      <c r="E4261" t="s">
        <v>21731</v>
      </c>
      <c r="F4261" t="s">
        <v>21732</v>
      </c>
      <c r="G4261" t="s">
        <v>21733</v>
      </c>
      <c r="H4261" s="1" t="s">
        <v>21734</v>
      </c>
      <c r="I4261" s="1" t="s">
        <v>21735</v>
      </c>
      <c r="J4261">
        <v>10</v>
      </c>
      <c r="K4261" t="s">
        <v>24</v>
      </c>
      <c r="L4261" t="s">
        <v>24</v>
      </c>
      <c r="M4261" t="s">
        <v>24</v>
      </c>
      <c r="N4261">
        <v>10</v>
      </c>
      <c r="O4261" t="s">
        <v>24</v>
      </c>
    </row>
    <row r="4262" spans="1:15">
      <c r="A4262" t="s">
        <v>21736</v>
      </c>
      <c r="B4262" t="s">
        <v>16</v>
      </c>
      <c r="C4262" t="s">
        <v>76</v>
      </c>
      <c r="D4262" t="s">
        <v>199</v>
      </c>
      <c r="E4262" t="s">
        <v>21737</v>
      </c>
      <c r="F4262" t="s">
        <v>21738</v>
      </c>
      <c r="G4262" t="s">
        <v>21739</v>
      </c>
      <c r="H4262" s="1" t="s">
        <v>21740</v>
      </c>
      <c r="I4262" s="1" t="s">
        <v>21741</v>
      </c>
      <c r="J4262">
        <v>7</v>
      </c>
      <c r="K4262" t="s">
        <v>24</v>
      </c>
      <c r="L4262" t="s">
        <v>24</v>
      </c>
      <c r="M4262" t="s">
        <v>24</v>
      </c>
      <c r="N4262">
        <v>7</v>
      </c>
      <c r="O4262" t="s">
        <v>24</v>
      </c>
    </row>
    <row r="4263" spans="1:15">
      <c r="A4263" t="s">
        <v>21736</v>
      </c>
      <c r="B4263" t="s">
        <v>16</v>
      </c>
      <c r="C4263" t="s">
        <v>76</v>
      </c>
      <c r="D4263" t="s">
        <v>199</v>
      </c>
      <c r="E4263" t="s">
        <v>21742</v>
      </c>
      <c r="F4263" t="s">
        <v>21743</v>
      </c>
      <c r="G4263" t="s">
        <v>21744</v>
      </c>
      <c r="H4263" s="1" t="s">
        <v>21745</v>
      </c>
      <c r="I4263" s="1" t="s">
        <v>21746</v>
      </c>
      <c r="J4263">
        <v>12</v>
      </c>
      <c r="K4263" t="s">
        <v>24</v>
      </c>
      <c r="L4263" t="s">
        <v>24</v>
      </c>
      <c r="M4263" t="s">
        <v>24</v>
      </c>
      <c r="N4263">
        <v>12</v>
      </c>
      <c r="O4263" t="s">
        <v>24</v>
      </c>
    </row>
    <row r="4264" spans="1:15">
      <c r="A4264" t="s">
        <v>21736</v>
      </c>
      <c r="B4264" t="s">
        <v>16</v>
      </c>
      <c r="C4264" t="s">
        <v>76</v>
      </c>
      <c r="D4264" t="s">
        <v>199</v>
      </c>
      <c r="E4264" t="s">
        <v>21747</v>
      </c>
      <c r="F4264" t="s">
        <v>21748</v>
      </c>
      <c r="G4264" t="s">
        <v>21749</v>
      </c>
      <c r="H4264" s="1">
        <v>15128</v>
      </c>
      <c r="I4264" s="1" t="s">
        <v>21750</v>
      </c>
      <c r="J4264">
        <v>5</v>
      </c>
      <c r="K4264" t="s">
        <v>24</v>
      </c>
      <c r="L4264" t="s">
        <v>24</v>
      </c>
      <c r="M4264" t="s">
        <v>24</v>
      </c>
      <c r="N4264">
        <v>5</v>
      </c>
      <c r="O4264" t="s">
        <v>24</v>
      </c>
    </row>
    <row r="4265" spans="1:15">
      <c r="A4265" t="s">
        <v>21751</v>
      </c>
      <c r="B4265" t="s">
        <v>16</v>
      </c>
      <c r="C4265" t="s">
        <v>76</v>
      </c>
      <c r="D4265" t="s">
        <v>199</v>
      </c>
      <c r="E4265" t="s">
        <v>21752</v>
      </c>
      <c r="F4265" t="s">
        <v>21753</v>
      </c>
      <c r="G4265" t="s">
        <v>21754</v>
      </c>
      <c r="H4265" s="1" t="s">
        <v>21755</v>
      </c>
      <c r="I4265" s="1" t="s">
        <v>21756</v>
      </c>
      <c r="J4265">
        <v>24</v>
      </c>
      <c r="K4265" t="s">
        <v>24</v>
      </c>
      <c r="L4265" t="s">
        <v>24</v>
      </c>
      <c r="M4265" t="s">
        <v>24</v>
      </c>
      <c r="N4265">
        <v>24</v>
      </c>
      <c r="O4265" t="s">
        <v>24</v>
      </c>
    </row>
    <row r="4266" spans="1:15">
      <c r="A4266" t="s">
        <v>21757</v>
      </c>
      <c r="B4266" t="s">
        <v>16</v>
      </c>
      <c r="C4266" t="s">
        <v>76</v>
      </c>
      <c r="D4266" t="s">
        <v>199</v>
      </c>
      <c r="E4266" t="s">
        <v>21758</v>
      </c>
      <c r="F4266" t="s">
        <v>21759</v>
      </c>
      <c r="G4266" t="s">
        <v>21760</v>
      </c>
      <c r="H4266" s="1" t="s">
        <v>21761</v>
      </c>
      <c r="I4266" s="1" t="s">
        <v>21762</v>
      </c>
      <c r="J4266">
        <v>2</v>
      </c>
      <c r="K4266" t="s">
        <v>24</v>
      </c>
      <c r="L4266" t="s">
        <v>24</v>
      </c>
      <c r="M4266" t="s">
        <v>24</v>
      </c>
      <c r="N4266">
        <v>2</v>
      </c>
      <c r="O4266" t="s">
        <v>24</v>
      </c>
    </row>
    <row r="4267" spans="1:15">
      <c r="A4267" t="s">
        <v>21763</v>
      </c>
      <c r="B4267" t="s">
        <v>16</v>
      </c>
      <c r="C4267" t="s">
        <v>76</v>
      </c>
      <c r="D4267" t="s">
        <v>77</v>
      </c>
      <c r="E4267" t="s">
        <v>21764</v>
      </c>
      <c r="F4267" t="s">
        <v>21765</v>
      </c>
      <c r="G4267" t="s">
        <v>21766</v>
      </c>
      <c r="H4267" s="1" t="s">
        <v>21767</v>
      </c>
      <c r="I4267" s="1" t="s">
        <v>21768</v>
      </c>
      <c r="J4267">
        <v>9</v>
      </c>
      <c r="K4267" t="s">
        <v>24</v>
      </c>
      <c r="L4267" t="s">
        <v>24</v>
      </c>
      <c r="M4267" t="s">
        <v>24</v>
      </c>
      <c r="N4267">
        <v>9</v>
      </c>
      <c r="O4267" t="s">
        <v>24</v>
      </c>
    </row>
    <row r="4268" spans="1:15">
      <c r="A4268" t="s">
        <v>21763</v>
      </c>
      <c r="B4268" t="s">
        <v>16</v>
      </c>
      <c r="C4268" t="s">
        <v>76</v>
      </c>
      <c r="D4268" t="s">
        <v>77</v>
      </c>
      <c r="E4268" t="s">
        <v>21769</v>
      </c>
      <c r="F4268" t="s">
        <v>21770</v>
      </c>
      <c r="G4268" t="s">
        <v>21771</v>
      </c>
      <c r="H4268" s="1" t="s">
        <v>21772</v>
      </c>
      <c r="I4268" s="1" t="s">
        <v>17469</v>
      </c>
      <c r="J4268">
        <v>4</v>
      </c>
      <c r="K4268" t="s">
        <v>24</v>
      </c>
      <c r="L4268" t="s">
        <v>24</v>
      </c>
      <c r="M4268" t="s">
        <v>24</v>
      </c>
      <c r="N4268">
        <v>4</v>
      </c>
      <c r="O4268" t="s">
        <v>24</v>
      </c>
    </row>
    <row r="4269" spans="1:15">
      <c r="A4269" t="s">
        <v>21763</v>
      </c>
      <c r="B4269" t="s">
        <v>16</v>
      </c>
      <c r="C4269" t="s">
        <v>76</v>
      </c>
      <c r="D4269" t="s">
        <v>77</v>
      </c>
      <c r="E4269" t="s">
        <v>21773</v>
      </c>
      <c r="F4269" t="s">
        <v>21774</v>
      </c>
      <c r="G4269" t="s">
        <v>21775</v>
      </c>
      <c r="H4269" s="1" t="s">
        <v>21776</v>
      </c>
      <c r="I4269" s="1" t="s">
        <v>21777</v>
      </c>
      <c r="J4269">
        <v>16</v>
      </c>
      <c r="K4269" t="s">
        <v>24</v>
      </c>
      <c r="L4269" t="s">
        <v>24</v>
      </c>
      <c r="M4269" t="s">
        <v>24</v>
      </c>
      <c r="N4269">
        <v>16</v>
      </c>
      <c r="O4269" t="s">
        <v>24</v>
      </c>
    </row>
    <row r="4270" spans="1:15">
      <c r="A4270" t="s">
        <v>21778</v>
      </c>
      <c r="B4270" t="s">
        <v>16</v>
      </c>
      <c r="C4270" t="s">
        <v>76</v>
      </c>
      <c r="D4270" t="s">
        <v>77</v>
      </c>
      <c r="E4270" t="s">
        <v>142</v>
      </c>
      <c r="F4270" t="s">
        <v>21779</v>
      </c>
      <c r="G4270" t="s">
        <v>21780</v>
      </c>
      <c r="H4270" s="1">
        <v>13271</v>
      </c>
      <c r="I4270" s="1" t="s">
        <v>21781</v>
      </c>
      <c r="J4270">
        <v>5</v>
      </c>
      <c r="K4270" t="s">
        <v>24</v>
      </c>
      <c r="L4270" t="s">
        <v>24</v>
      </c>
      <c r="M4270" t="s">
        <v>24</v>
      </c>
      <c r="N4270">
        <v>6</v>
      </c>
      <c r="O4270">
        <v>1</v>
      </c>
    </row>
    <row r="4271" spans="1:15">
      <c r="A4271" t="s">
        <v>21763</v>
      </c>
      <c r="B4271" t="s">
        <v>16</v>
      </c>
      <c r="C4271" t="s">
        <v>76</v>
      </c>
      <c r="D4271" t="s">
        <v>77</v>
      </c>
      <c r="E4271" t="s">
        <v>21782</v>
      </c>
      <c r="F4271" t="s">
        <v>21783</v>
      </c>
      <c r="G4271" t="s">
        <v>21784</v>
      </c>
      <c r="H4271" s="1" t="s">
        <v>123</v>
      </c>
      <c r="I4271" s="1" t="s">
        <v>21785</v>
      </c>
      <c r="J4271">
        <v>5</v>
      </c>
      <c r="K4271" t="s">
        <v>24</v>
      </c>
      <c r="L4271" t="s">
        <v>24</v>
      </c>
      <c r="M4271" t="s">
        <v>24</v>
      </c>
      <c r="N4271">
        <v>5</v>
      </c>
      <c r="O4271" t="s">
        <v>24</v>
      </c>
    </row>
    <row r="4272" spans="1:15">
      <c r="A4272" t="s">
        <v>21786</v>
      </c>
      <c r="B4272" t="s">
        <v>16</v>
      </c>
      <c r="C4272" t="s">
        <v>76</v>
      </c>
      <c r="D4272" t="s">
        <v>77</v>
      </c>
      <c r="E4272" t="s">
        <v>136</v>
      </c>
      <c r="F4272" t="s">
        <v>21787</v>
      </c>
      <c r="G4272" t="s">
        <v>21788</v>
      </c>
      <c r="H4272" s="1" t="s">
        <v>139</v>
      </c>
      <c r="I4272" s="1" t="s">
        <v>21789</v>
      </c>
      <c r="J4272">
        <v>4</v>
      </c>
      <c r="K4272" t="s">
        <v>24</v>
      </c>
      <c r="L4272" t="s">
        <v>24</v>
      </c>
      <c r="M4272" t="s">
        <v>24</v>
      </c>
      <c r="N4272">
        <v>4</v>
      </c>
      <c r="O4272" t="s">
        <v>24</v>
      </c>
    </row>
    <row r="4273" spans="1:15">
      <c r="A4273" t="s">
        <v>21790</v>
      </c>
      <c r="B4273" t="s">
        <v>16</v>
      </c>
      <c r="C4273" t="s">
        <v>76</v>
      </c>
      <c r="D4273" t="s">
        <v>77</v>
      </c>
      <c r="E4273" t="s">
        <v>136</v>
      </c>
      <c r="F4273" t="s">
        <v>21791</v>
      </c>
      <c r="G4273" t="s">
        <v>21792</v>
      </c>
      <c r="H4273" s="1" t="s">
        <v>139</v>
      </c>
      <c r="I4273" s="1" t="s">
        <v>21793</v>
      </c>
      <c r="J4273">
        <v>4</v>
      </c>
      <c r="K4273" t="s">
        <v>24</v>
      </c>
      <c r="L4273" t="s">
        <v>24</v>
      </c>
      <c r="M4273" t="s">
        <v>24</v>
      </c>
      <c r="N4273">
        <v>4</v>
      </c>
      <c r="O4273" t="s">
        <v>24</v>
      </c>
    </row>
    <row r="4274" spans="1:15">
      <c r="A4274" t="s">
        <v>21763</v>
      </c>
      <c r="B4274" t="s">
        <v>16</v>
      </c>
      <c r="C4274" t="s">
        <v>76</v>
      </c>
      <c r="D4274" t="s">
        <v>77</v>
      </c>
      <c r="E4274" t="s">
        <v>21794</v>
      </c>
      <c r="F4274" t="s">
        <v>21795</v>
      </c>
      <c r="G4274" t="s">
        <v>21796</v>
      </c>
      <c r="H4274" s="1" t="s">
        <v>21797</v>
      </c>
      <c r="I4274" s="1" t="s">
        <v>21798</v>
      </c>
      <c r="J4274">
        <v>5</v>
      </c>
      <c r="K4274" t="s">
        <v>24</v>
      </c>
      <c r="L4274" t="s">
        <v>24</v>
      </c>
      <c r="M4274" t="s">
        <v>24</v>
      </c>
      <c r="N4274">
        <v>6</v>
      </c>
      <c r="O4274">
        <v>1</v>
      </c>
    </row>
    <row r="4275" spans="1:15">
      <c r="A4275" t="s">
        <v>21763</v>
      </c>
      <c r="B4275" t="s">
        <v>16</v>
      </c>
      <c r="C4275" t="s">
        <v>76</v>
      </c>
      <c r="D4275" t="s">
        <v>77</v>
      </c>
      <c r="E4275" t="s">
        <v>21799</v>
      </c>
      <c r="F4275" t="s">
        <v>21800</v>
      </c>
      <c r="G4275" t="s">
        <v>21801</v>
      </c>
      <c r="H4275" s="1" t="s">
        <v>21802</v>
      </c>
      <c r="I4275" s="1" t="s">
        <v>21803</v>
      </c>
      <c r="J4275">
        <v>5</v>
      </c>
      <c r="K4275" t="s">
        <v>24</v>
      </c>
      <c r="L4275" t="s">
        <v>24</v>
      </c>
      <c r="M4275" t="s">
        <v>24</v>
      </c>
      <c r="N4275">
        <v>5</v>
      </c>
      <c r="O4275" t="s">
        <v>24</v>
      </c>
    </row>
    <row r="4276" spans="1:15">
      <c r="A4276" t="s">
        <v>21804</v>
      </c>
      <c r="B4276" t="s">
        <v>16</v>
      </c>
      <c r="C4276" t="s">
        <v>76</v>
      </c>
      <c r="D4276" t="s">
        <v>77</v>
      </c>
      <c r="E4276" t="s">
        <v>21805</v>
      </c>
      <c r="F4276" t="s">
        <v>21806</v>
      </c>
      <c r="G4276" t="s">
        <v>21807</v>
      </c>
      <c r="H4276" s="1" t="s">
        <v>21808</v>
      </c>
      <c r="I4276" s="1" t="s">
        <v>21809</v>
      </c>
      <c r="J4276">
        <v>5</v>
      </c>
      <c r="K4276" t="s">
        <v>24</v>
      </c>
      <c r="L4276" t="s">
        <v>24</v>
      </c>
      <c r="M4276" t="s">
        <v>24</v>
      </c>
      <c r="N4276">
        <v>5</v>
      </c>
      <c r="O4276" t="s">
        <v>24</v>
      </c>
    </row>
    <row r="4277" spans="1:15">
      <c r="A4277" t="s">
        <v>21763</v>
      </c>
      <c r="B4277" t="s">
        <v>16</v>
      </c>
      <c r="C4277" t="s">
        <v>76</v>
      </c>
      <c r="D4277" t="s">
        <v>77</v>
      </c>
      <c r="E4277" t="s">
        <v>21810</v>
      </c>
      <c r="F4277" t="s">
        <v>21811</v>
      </c>
      <c r="G4277" t="s">
        <v>21812</v>
      </c>
      <c r="H4277" s="1" t="s">
        <v>21813</v>
      </c>
      <c r="I4277" s="1" t="s">
        <v>21814</v>
      </c>
      <c r="J4277">
        <v>5</v>
      </c>
      <c r="K4277" t="s">
        <v>24</v>
      </c>
      <c r="L4277" t="s">
        <v>24</v>
      </c>
      <c r="M4277" t="s">
        <v>24</v>
      </c>
      <c r="N4277">
        <v>5</v>
      </c>
      <c r="O4277" t="s">
        <v>24</v>
      </c>
    </row>
    <row r="4278" spans="1:15">
      <c r="A4278" t="s">
        <v>21763</v>
      </c>
      <c r="B4278" t="s">
        <v>16</v>
      </c>
      <c r="C4278" t="s">
        <v>76</v>
      </c>
      <c r="D4278" t="s">
        <v>77</v>
      </c>
      <c r="E4278" t="s">
        <v>21815</v>
      </c>
      <c r="F4278" t="s">
        <v>21816</v>
      </c>
      <c r="G4278" t="s">
        <v>21817</v>
      </c>
      <c r="H4278" s="1" t="s">
        <v>21818</v>
      </c>
      <c r="I4278" s="1" t="s">
        <v>21819</v>
      </c>
      <c r="J4278">
        <v>6</v>
      </c>
      <c r="K4278" t="s">
        <v>24</v>
      </c>
      <c r="L4278" t="s">
        <v>24</v>
      </c>
      <c r="M4278" t="s">
        <v>24</v>
      </c>
      <c r="N4278">
        <v>6</v>
      </c>
      <c r="O4278" t="s">
        <v>24</v>
      </c>
    </row>
    <row r="4279" spans="1:15">
      <c r="A4279" t="s">
        <v>21763</v>
      </c>
      <c r="B4279" t="s">
        <v>16</v>
      </c>
      <c r="C4279" t="s">
        <v>76</v>
      </c>
      <c r="D4279" t="s">
        <v>77</v>
      </c>
      <c r="E4279" t="s">
        <v>21820</v>
      </c>
      <c r="F4279" t="s">
        <v>21821</v>
      </c>
      <c r="G4279" t="s">
        <v>21822</v>
      </c>
      <c r="H4279" s="1" t="s">
        <v>6726</v>
      </c>
      <c r="I4279" s="1" t="s">
        <v>21823</v>
      </c>
      <c r="J4279">
        <v>5</v>
      </c>
      <c r="K4279" t="s">
        <v>24</v>
      </c>
      <c r="L4279" t="s">
        <v>24</v>
      </c>
      <c r="M4279" t="s">
        <v>24</v>
      </c>
      <c r="N4279">
        <v>5</v>
      </c>
      <c r="O4279" t="s">
        <v>24</v>
      </c>
    </row>
    <row r="4280" spans="1:15">
      <c r="A4280" t="s">
        <v>21824</v>
      </c>
      <c r="B4280" t="s">
        <v>16</v>
      </c>
      <c r="C4280" t="s">
        <v>76</v>
      </c>
      <c r="D4280" t="s">
        <v>77</v>
      </c>
      <c r="E4280" t="s">
        <v>66</v>
      </c>
      <c r="F4280" t="s">
        <v>21825</v>
      </c>
      <c r="G4280" t="s">
        <v>21826</v>
      </c>
      <c r="H4280" s="1">
        <v>13271</v>
      </c>
      <c r="I4280" s="1" t="s">
        <v>21827</v>
      </c>
      <c r="J4280">
        <v>6</v>
      </c>
      <c r="K4280" t="s">
        <v>24</v>
      </c>
      <c r="L4280" t="s">
        <v>24</v>
      </c>
      <c r="M4280" t="s">
        <v>24</v>
      </c>
      <c r="N4280">
        <v>6</v>
      </c>
      <c r="O4280" t="s">
        <v>24</v>
      </c>
    </row>
    <row r="4281" spans="1:15">
      <c r="A4281" t="s">
        <v>21828</v>
      </c>
      <c r="B4281" t="s">
        <v>16</v>
      </c>
      <c r="C4281" t="s">
        <v>76</v>
      </c>
      <c r="D4281" t="s">
        <v>77</v>
      </c>
      <c r="E4281" t="s">
        <v>21829</v>
      </c>
      <c r="F4281" t="s">
        <v>21830</v>
      </c>
      <c r="G4281" t="s">
        <v>21831</v>
      </c>
      <c r="H4281" s="1" t="s">
        <v>21832</v>
      </c>
      <c r="I4281" s="1" t="s">
        <v>21833</v>
      </c>
      <c r="J4281">
        <v>3</v>
      </c>
      <c r="K4281" t="s">
        <v>24</v>
      </c>
      <c r="L4281" t="s">
        <v>24</v>
      </c>
      <c r="M4281" t="s">
        <v>24</v>
      </c>
      <c r="N4281">
        <v>3</v>
      </c>
      <c r="O4281" t="s">
        <v>24</v>
      </c>
    </row>
    <row r="4282" spans="1:15">
      <c r="A4282" t="s">
        <v>21834</v>
      </c>
      <c r="B4282" t="s">
        <v>16</v>
      </c>
      <c r="C4282" t="s">
        <v>17</v>
      </c>
      <c r="D4282" t="s">
        <v>18</v>
      </c>
      <c r="E4282" t="s">
        <v>21835</v>
      </c>
      <c r="F4282" t="s">
        <v>21836</v>
      </c>
      <c r="G4282" t="s">
        <v>21837</v>
      </c>
      <c r="H4282" s="1" t="s">
        <v>21838</v>
      </c>
      <c r="I4282" s="1" t="s">
        <v>21839</v>
      </c>
      <c r="J4282">
        <v>6</v>
      </c>
      <c r="K4282" t="s">
        <v>24</v>
      </c>
      <c r="L4282" t="s">
        <v>24</v>
      </c>
      <c r="M4282" t="s">
        <v>24</v>
      </c>
      <c r="N4282">
        <v>6</v>
      </c>
      <c r="O4282" t="s">
        <v>24</v>
      </c>
    </row>
    <row r="4283" spans="1:15">
      <c r="A4283" t="s">
        <v>21834</v>
      </c>
      <c r="B4283" t="s">
        <v>16</v>
      </c>
      <c r="C4283" t="s">
        <v>17</v>
      </c>
      <c r="D4283" t="s">
        <v>18</v>
      </c>
      <c r="E4283" t="s">
        <v>21840</v>
      </c>
      <c r="F4283" t="s">
        <v>21841</v>
      </c>
      <c r="G4283" t="s">
        <v>21842</v>
      </c>
      <c r="H4283" s="1" t="s">
        <v>21843</v>
      </c>
      <c r="I4283" s="1" t="s">
        <v>21844</v>
      </c>
      <c r="J4283">
        <v>5</v>
      </c>
      <c r="K4283" t="s">
        <v>24</v>
      </c>
      <c r="L4283" t="s">
        <v>24</v>
      </c>
      <c r="M4283" t="s">
        <v>24</v>
      </c>
      <c r="N4283">
        <v>5</v>
      </c>
      <c r="O4283" t="s">
        <v>24</v>
      </c>
    </row>
    <row r="4284" spans="1:15">
      <c r="A4284" t="s">
        <v>21845</v>
      </c>
      <c r="B4284" t="s">
        <v>16</v>
      </c>
      <c r="C4284" t="s">
        <v>17</v>
      </c>
      <c r="D4284" t="s">
        <v>18</v>
      </c>
      <c r="E4284" t="s">
        <v>21846</v>
      </c>
      <c r="F4284" t="s">
        <v>21847</v>
      </c>
      <c r="G4284" t="s">
        <v>21848</v>
      </c>
      <c r="H4284" s="1" t="s">
        <v>19595</v>
      </c>
      <c r="I4284" s="1" t="s">
        <v>21849</v>
      </c>
      <c r="J4284">
        <v>4</v>
      </c>
      <c r="K4284" t="s">
        <v>24</v>
      </c>
      <c r="L4284" t="s">
        <v>24</v>
      </c>
      <c r="M4284" t="s">
        <v>24</v>
      </c>
      <c r="N4284">
        <v>4</v>
      </c>
      <c r="O4284" t="s">
        <v>24</v>
      </c>
    </row>
    <row r="4285" spans="1:15">
      <c r="A4285" t="s">
        <v>21850</v>
      </c>
      <c r="B4285" t="s">
        <v>16</v>
      </c>
      <c r="C4285" t="s">
        <v>17</v>
      </c>
      <c r="D4285" t="s">
        <v>18</v>
      </c>
      <c r="E4285" t="s">
        <v>21851</v>
      </c>
      <c r="F4285" t="s">
        <v>21852</v>
      </c>
      <c r="G4285" t="s">
        <v>21853</v>
      </c>
      <c r="H4285" s="1" t="s">
        <v>21854</v>
      </c>
      <c r="I4285" s="1" t="s">
        <v>21855</v>
      </c>
      <c r="J4285">
        <v>4</v>
      </c>
      <c r="K4285" t="s">
        <v>24</v>
      </c>
      <c r="L4285" t="s">
        <v>24</v>
      </c>
      <c r="M4285" t="s">
        <v>24</v>
      </c>
      <c r="N4285">
        <v>4</v>
      </c>
      <c r="O4285" t="s">
        <v>24</v>
      </c>
    </row>
    <row r="4286" spans="1:15">
      <c r="A4286" t="s">
        <v>21856</v>
      </c>
      <c r="B4286" t="s">
        <v>16</v>
      </c>
      <c r="C4286" t="s">
        <v>76</v>
      </c>
      <c r="D4286" t="s">
        <v>77</v>
      </c>
      <c r="E4286" t="s">
        <v>21857</v>
      </c>
      <c r="F4286" t="s">
        <v>21858</v>
      </c>
      <c r="G4286" t="s">
        <v>21859</v>
      </c>
      <c r="H4286" s="1" t="s">
        <v>21860</v>
      </c>
      <c r="I4286" s="1" t="s">
        <v>21861</v>
      </c>
      <c r="J4286">
        <v>34</v>
      </c>
      <c r="K4286" t="s">
        <v>24</v>
      </c>
      <c r="L4286" t="s">
        <v>24</v>
      </c>
      <c r="M4286" t="s">
        <v>24</v>
      </c>
      <c r="N4286">
        <v>34</v>
      </c>
      <c r="O4286" t="s">
        <v>24</v>
      </c>
    </row>
    <row r="4287" spans="1:15">
      <c r="A4287" t="s">
        <v>21862</v>
      </c>
      <c r="B4287" t="s">
        <v>16</v>
      </c>
      <c r="C4287" t="s">
        <v>76</v>
      </c>
      <c r="D4287" t="s">
        <v>77</v>
      </c>
      <c r="E4287" t="s">
        <v>21863</v>
      </c>
      <c r="F4287" t="s">
        <v>21864</v>
      </c>
      <c r="G4287" t="s">
        <v>21865</v>
      </c>
      <c r="H4287" s="1">
        <v>22767</v>
      </c>
      <c r="I4287" s="1" t="s">
        <v>21866</v>
      </c>
      <c r="J4287">
        <v>9</v>
      </c>
      <c r="K4287" t="s">
        <v>24</v>
      </c>
      <c r="L4287" t="s">
        <v>24</v>
      </c>
      <c r="M4287">
        <v>3</v>
      </c>
      <c r="N4287">
        <v>12</v>
      </c>
      <c r="O4287" t="s">
        <v>24</v>
      </c>
    </row>
    <row r="4288" spans="1:15">
      <c r="A4288" t="s">
        <v>21867</v>
      </c>
      <c r="B4288" t="s">
        <v>16</v>
      </c>
      <c r="C4288" t="s">
        <v>76</v>
      </c>
      <c r="D4288" t="s">
        <v>77</v>
      </c>
      <c r="E4288" t="s">
        <v>21868</v>
      </c>
      <c r="F4288" t="s">
        <v>21869</v>
      </c>
      <c r="G4288" t="s">
        <v>21870</v>
      </c>
      <c r="H4288" s="1" t="s">
        <v>5265</v>
      </c>
      <c r="I4288" s="1" t="s">
        <v>21871</v>
      </c>
      <c r="J4288">
        <v>3</v>
      </c>
      <c r="K4288" t="s">
        <v>24</v>
      </c>
      <c r="L4288" t="s">
        <v>24</v>
      </c>
      <c r="M4288" t="s">
        <v>24</v>
      </c>
      <c r="N4288">
        <v>3</v>
      </c>
      <c r="O4288" t="s">
        <v>24</v>
      </c>
    </row>
    <row r="4289" spans="1:15">
      <c r="A4289" t="s">
        <v>21867</v>
      </c>
      <c r="B4289" t="s">
        <v>16</v>
      </c>
      <c r="C4289" t="s">
        <v>76</v>
      </c>
      <c r="D4289" t="s">
        <v>77</v>
      </c>
      <c r="E4289" t="s">
        <v>21872</v>
      </c>
      <c r="F4289" t="s">
        <v>21873</v>
      </c>
      <c r="G4289" t="s">
        <v>21874</v>
      </c>
      <c r="H4289" s="1" t="s">
        <v>21875</v>
      </c>
      <c r="I4289" s="1" t="s">
        <v>21876</v>
      </c>
      <c r="J4289">
        <v>6</v>
      </c>
      <c r="K4289" t="s">
        <v>24</v>
      </c>
      <c r="L4289" t="s">
        <v>24</v>
      </c>
      <c r="M4289" t="s">
        <v>24</v>
      </c>
      <c r="N4289">
        <v>7</v>
      </c>
      <c r="O4289">
        <v>1</v>
      </c>
    </row>
    <row r="4290" spans="1:15">
      <c r="A4290" t="s">
        <v>21877</v>
      </c>
      <c r="B4290" t="s">
        <v>16</v>
      </c>
      <c r="C4290" t="s">
        <v>45</v>
      </c>
      <c r="D4290" t="s">
        <v>1941</v>
      </c>
      <c r="E4290" t="s">
        <v>21878</v>
      </c>
      <c r="F4290" t="s">
        <v>21879</v>
      </c>
      <c r="G4290" t="s">
        <v>21880</v>
      </c>
      <c r="H4290" s="1" t="s">
        <v>21881</v>
      </c>
      <c r="I4290" s="1" t="s">
        <v>21882</v>
      </c>
      <c r="J4290">
        <v>16</v>
      </c>
      <c r="K4290" t="s">
        <v>24</v>
      </c>
      <c r="L4290" t="s">
        <v>24</v>
      </c>
      <c r="M4290" t="s">
        <v>24</v>
      </c>
      <c r="N4290">
        <v>16</v>
      </c>
      <c r="O4290" t="s">
        <v>24</v>
      </c>
    </row>
    <row r="4291" spans="1:15">
      <c r="A4291" t="s">
        <v>21883</v>
      </c>
      <c r="B4291" t="s">
        <v>16</v>
      </c>
      <c r="C4291" t="s">
        <v>45</v>
      </c>
      <c r="D4291" t="s">
        <v>1941</v>
      </c>
      <c r="E4291" t="s">
        <v>21884</v>
      </c>
      <c r="F4291" t="s">
        <v>21885</v>
      </c>
      <c r="G4291" t="s">
        <v>21886</v>
      </c>
      <c r="H4291" s="1" t="s">
        <v>21887</v>
      </c>
      <c r="I4291" s="1" t="s">
        <v>21888</v>
      </c>
      <c r="J4291">
        <v>9</v>
      </c>
      <c r="K4291" t="s">
        <v>24</v>
      </c>
      <c r="L4291" t="s">
        <v>24</v>
      </c>
      <c r="M4291" t="s">
        <v>24</v>
      </c>
      <c r="N4291">
        <v>9</v>
      </c>
      <c r="O4291" t="s">
        <v>24</v>
      </c>
    </row>
    <row r="4292" spans="1:15">
      <c r="A4292" t="s">
        <v>21889</v>
      </c>
      <c r="B4292" t="s">
        <v>16</v>
      </c>
      <c r="C4292" t="s">
        <v>45</v>
      </c>
      <c r="D4292" t="s">
        <v>1941</v>
      </c>
      <c r="E4292" t="s">
        <v>21890</v>
      </c>
      <c r="F4292" t="s">
        <v>21891</v>
      </c>
      <c r="G4292" t="s">
        <v>21892</v>
      </c>
      <c r="H4292" s="1" t="s">
        <v>21893</v>
      </c>
      <c r="I4292" s="1" t="s">
        <v>21894</v>
      </c>
      <c r="J4292">
        <v>14</v>
      </c>
      <c r="K4292" t="s">
        <v>24</v>
      </c>
      <c r="L4292" t="s">
        <v>24</v>
      </c>
      <c r="M4292" t="s">
        <v>24</v>
      </c>
      <c r="N4292">
        <v>16</v>
      </c>
      <c r="O4292">
        <v>2</v>
      </c>
    </row>
    <row r="4293" spans="1:15">
      <c r="A4293" t="s">
        <v>21889</v>
      </c>
      <c r="B4293" t="s">
        <v>16</v>
      </c>
      <c r="C4293" t="s">
        <v>45</v>
      </c>
      <c r="D4293" t="s">
        <v>1941</v>
      </c>
      <c r="E4293" t="s">
        <v>21895</v>
      </c>
      <c r="F4293" t="s">
        <v>21896</v>
      </c>
      <c r="G4293" t="s">
        <v>21897</v>
      </c>
      <c r="H4293" s="1" t="s">
        <v>21898</v>
      </c>
      <c r="I4293" s="1" t="s">
        <v>21899</v>
      </c>
      <c r="J4293">
        <v>27</v>
      </c>
      <c r="K4293" t="s">
        <v>24</v>
      </c>
      <c r="L4293" t="s">
        <v>24</v>
      </c>
      <c r="M4293" t="s">
        <v>24</v>
      </c>
      <c r="N4293">
        <v>30</v>
      </c>
      <c r="O4293">
        <v>3</v>
      </c>
    </row>
    <row r="4294" spans="1:15">
      <c r="A4294" t="s">
        <v>21889</v>
      </c>
      <c r="B4294" t="s">
        <v>16</v>
      </c>
      <c r="C4294" t="s">
        <v>45</v>
      </c>
      <c r="D4294" t="s">
        <v>1941</v>
      </c>
      <c r="E4294" t="s">
        <v>21900</v>
      </c>
      <c r="F4294" t="s">
        <v>21901</v>
      </c>
      <c r="G4294" t="s">
        <v>21902</v>
      </c>
      <c r="H4294" s="1">
        <v>16469</v>
      </c>
      <c r="I4294" s="1" t="s">
        <v>21903</v>
      </c>
      <c r="J4294">
        <v>2</v>
      </c>
      <c r="K4294" t="s">
        <v>24</v>
      </c>
      <c r="L4294" t="s">
        <v>24</v>
      </c>
      <c r="M4294" t="s">
        <v>24</v>
      </c>
      <c r="N4294">
        <v>2</v>
      </c>
      <c r="O4294" t="s">
        <v>24</v>
      </c>
    </row>
    <row r="4295" spans="1:15">
      <c r="A4295" t="s">
        <v>21889</v>
      </c>
      <c r="B4295" t="s">
        <v>16</v>
      </c>
      <c r="C4295" t="s">
        <v>45</v>
      </c>
      <c r="D4295" t="s">
        <v>1941</v>
      </c>
      <c r="E4295" t="s">
        <v>21904</v>
      </c>
      <c r="F4295" t="s">
        <v>21905</v>
      </c>
      <c r="G4295" t="s">
        <v>21906</v>
      </c>
      <c r="H4295" s="1" t="s">
        <v>21907</v>
      </c>
      <c r="I4295" s="1" t="s">
        <v>21908</v>
      </c>
      <c r="J4295">
        <v>17</v>
      </c>
      <c r="K4295" t="s">
        <v>24</v>
      </c>
      <c r="L4295" t="s">
        <v>24</v>
      </c>
      <c r="M4295" t="s">
        <v>24</v>
      </c>
      <c r="N4295">
        <v>19</v>
      </c>
      <c r="O4295">
        <v>2</v>
      </c>
    </row>
    <row r="4296" spans="1:15">
      <c r="A4296" t="s">
        <v>21889</v>
      </c>
      <c r="B4296" t="s">
        <v>16</v>
      </c>
      <c r="C4296" t="s">
        <v>45</v>
      </c>
      <c r="D4296" t="s">
        <v>1941</v>
      </c>
      <c r="E4296" t="s">
        <v>21909</v>
      </c>
      <c r="F4296" t="s">
        <v>21910</v>
      </c>
      <c r="G4296" t="s">
        <v>21911</v>
      </c>
      <c r="H4296" s="1" t="s">
        <v>284</v>
      </c>
      <c r="I4296" s="1" t="s">
        <v>21912</v>
      </c>
      <c r="J4296">
        <v>3</v>
      </c>
      <c r="K4296" t="s">
        <v>24</v>
      </c>
      <c r="L4296" t="s">
        <v>24</v>
      </c>
      <c r="M4296" t="s">
        <v>24</v>
      </c>
      <c r="N4296">
        <v>3</v>
      </c>
      <c r="O4296" t="s">
        <v>24</v>
      </c>
    </row>
    <row r="4297" spans="1:15">
      <c r="A4297" t="s">
        <v>21889</v>
      </c>
      <c r="B4297" t="s">
        <v>16</v>
      </c>
      <c r="C4297" t="s">
        <v>45</v>
      </c>
      <c r="D4297" t="s">
        <v>1941</v>
      </c>
      <c r="E4297" t="s">
        <v>21913</v>
      </c>
      <c r="F4297" t="s">
        <v>21914</v>
      </c>
      <c r="G4297" t="s">
        <v>21915</v>
      </c>
      <c r="H4297" s="1" t="s">
        <v>21916</v>
      </c>
      <c r="I4297" s="1" t="s">
        <v>21917</v>
      </c>
      <c r="J4297">
        <v>34</v>
      </c>
      <c r="K4297" t="s">
        <v>24</v>
      </c>
      <c r="L4297" t="s">
        <v>24</v>
      </c>
      <c r="M4297" t="s">
        <v>24</v>
      </c>
      <c r="N4297">
        <v>36</v>
      </c>
      <c r="O4297">
        <v>2</v>
      </c>
    </row>
    <row r="4298" spans="1:15">
      <c r="A4298" t="s">
        <v>21889</v>
      </c>
      <c r="B4298" t="s">
        <v>16</v>
      </c>
      <c r="C4298" t="s">
        <v>45</v>
      </c>
      <c r="D4298" t="s">
        <v>1941</v>
      </c>
      <c r="E4298" t="s">
        <v>21918</v>
      </c>
      <c r="F4298" t="s">
        <v>21919</v>
      </c>
      <c r="G4298" t="s">
        <v>21920</v>
      </c>
      <c r="H4298" s="1" t="s">
        <v>21921</v>
      </c>
      <c r="I4298" s="1" t="s">
        <v>21922</v>
      </c>
      <c r="J4298">
        <v>20</v>
      </c>
      <c r="K4298" t="s">
        <v>24</v>
      </c>
      <c r="L4298" t="s">
        <v>24</v>
      </c>
      <c r="M4298" t="s">
        <v>24</v>
      </c>
      <c r="N4298">
        <v>21</v>
      </c>
      <c r="O4298">
        <v>1</v>
      </c>
    </row>
    <row r="4299" spans="1:15">
      <c r="A4299" t="s">
        <v>21889</v>
      </c>
      <c r="B4299" t="s">
        <v>16</v>
      </c>
      <c r="C4299" t="s">
        <v>45</v>
      </c>
      <c r="D4299" t="s">
        <v>1941</v>
      </c>
      <c r="E4299" t="s">
        <v>21923</v>
      </c>
      <c r="F4299" t="s">
        <v>21924</v>
      </c>
      <c r="G4299" t="s">
        <v>21925</v>
      </c>
      <c r="H4299" s="1">
        <v>42234</v>
      </c>
      <c r="I4299" s="1" t="s">
        <v>21926</v>
      </c>
      <c r="J4299">
        <v>18</v>
      </c>
      <c r="K4299" t="s">
        <v>24</v>
      </c>
      <c r="L4299" t="s">
        <v>24</v>
      </c>
      <c r="M4299" t="s">
        <v>24</v>
      </c>
      <c r="N4299">
        <v>18</v>
      </c>
      <c r="O4299" t="s">
        <v>24</v>
      </c>
    </row>
    <row r="4300" spans="1:15">
      <c r="A4300" t="s">
        <v>21927</v>
      </c>
      <c r="B4300" t="s">
        <v>16</v>
      </c>
      <c r="C4300" t="s">
        <v>45</v>
      </c>
      <c r="D4300" t="s">
        <v>1941</v>
      </c>
      <c r="E4300" t="s">
        <v>21928</v>
      </c>
      <c r="F4300" t="s">
        <v>21929</v>
      </c>
      <c r="G4300" t="s">
        <v>21930</v>
      </c>
      <c r="H4300" s="1" t="s">
        <v>21931</v>
      </c>
      <c r="I4300" s="1" t="s">
        <v>21932</v>
      </c>
      <c r="J4300">
        <v>3</v>
      </c>
      <c r="K4300" t="s">
        <v>24</v>
      </c>
      <c r="L4300" t="s">
        <v>24</v>
      </c>
      <c r="M4300" t="s">
        <v>24</v>
      </c>
      <c r="N4300">
        <v>3</v>
      </c>
      <c r="O4300" t="s">
        <v>24</v>
      </c>
    </row>
    <row r="4301" spans="1:15">
      <c r="A4301" t="s">
        <v>21933</v>
      </c>
      <c r="B4301" t="s">
        <v>16</v>
      </c>
      <c r="C4301" t="s">
        <v>45</v>
      </c>
      <c r="D4301" t="s">
        <v>1941</v>
      </c>
      <c r="E4301" t="s">
        <v>21934</v>
      </c>
      <c r="F4301" t="s">
        <v>21935</v>
      </c>
      <c r="G4301" t="s">
        <v>21936</v>
      </c>
      <c r="H4301" s="1" t="s">
        <v>21937</v>
      </c>
      <c r="I4301" s="1" t="s">
        <v>21938</v>
      </c>
      <c r="J4301">
        <v>24</v>
      </c>
      <c r="K4301" t="s">
        <v>24</v>
      </c>
      <c r="L4301" t="s">
        <v>24</v>
      </c>
      <c r="M4301" t="s">
        <v>24</v>
      </c>
      <c r="N4301">
        <v>24</v>
      </c>
      <c r="O4301" t="s">
        <v>24</v>
      </c>
    </row>
    <row r="4302" spans="1:15">
      <c r="A4302" t="s">
        <v>21933</v>
      </c>
      <c r="B4302" t="s">
        <v>16</v>
      </c>
      <c r="C4302" t="s">
        <v>45</v>
      </c>
      <c r="D4302" t="s">
        <v>1941</v>
      </c>
      <c r="E4302" t="s">
        <v>21934</v>
      </c>
      <c r="F4302" t="s">
        <v>21939</v>
      </c>
      <c r="G4302" t="s">
        <v>21940</v>
      </c>
      <c r="H4302" s="1" t="s">
        <v>21941</v>
      </c>
      <c r="I4302" s="1" t="s">
        <v>21942</v>
      </c>
      <c r="J4302">
        <v>24</v>
      </c>
      <c r="K4302" t="s">
        <v>24</v>
      </c>
      <c r="L4302" t="s">
        <v>24</v>
      </c>
      <c r="M4302" t="s">
        <v>24</v>
      </c>
      <c r="N4302">
        <v>25</v>
      </c>
      <c r="O4302" t="s">
        <v>24</v>
      </c>
    </row>
    <row r="4303" spans="1:15">
      <c r="A4303" t="s">
        <v>21943</v>
      </c>
      <c r="B4303" t="s">
        <v>16</v>
      </c>
      <c r="C4303" t="s">
        <v>45</v>
      </c>
      <c r="D4303" t="s">
        <v>1941</v>
      </c>
      <c r="E4303" t="s">
        <v>21944</v>
      </c>
      <c r="F4303" t="s">
        <v>21945</v>
      </c>
      <c r="G4303" t="s">
        <v>21946</v>
      </c>
      <c r="H4303" s="1" t="s">
        <v>21947</v>
      </c>
      <c r="I4303" s="1" t="s">
        <v>21948</v>
      </c>
      <c r="J4303">
        <v>2</v>
      </c>
      <c r="K4303" t="s">
        <v>24</v>
      </c>
      <c r="L4303" t="s">
        <v>24</v>
      </c>
      <c r="M4303" t="s">
        <v>24</v>
      </c>
      <c r="N4303">
        <v>2</v>
      </c>
      <c r="O4303" t="s">
        <v>24</v>
      </c>
    </row>
    <row r="4304" spans="1:15">
      <c r="A4304" t="s">
        <v>21949</v>
      </c>
      <c r="B4304" t="s">
        <v>16</v>
      </c>
      <c r="C4304" t="s">
        <v>45</v>
      </c>
      <c r="D4304" t="s">
        <v>1941</v>
      </c>
      <c r="E4304" t="s">
        <v>21950</v>
      </c>
      <c r="F4304" t="s">
        <v>21951</v>
      </c>
      <c r="G4304" t="s">
        <v>21952</v>
      </c>
      <c r="H4304" s="1" t="s">
        <v>21953</v>
      </c>
      <c r="I4304" s="1" t="s">
        <v>21954</v>
      </c>
      <c r="J4304">
        <v>9</v>
      </c>
      <c r="K4304" t="s">
        <v>24</v>
      </c>
      <c r="L4304" t="s">
        <v>24</v>
      </c>
      <c r="M4304" t="s">
        <v>24</v>
      </c>
      <c r="N4304">
        <v>9</v>
      </c>
      <c r="O4304" t="s">
        <v>24</v>
      </c>
    </row>
    <row r="4305" spans="1:15">
      <c r="A4305" t="s">
        <v>21955</v>
      </c>
      <c r="B4305" t="s">
        <v>16</v>
      </c>
      <c r="C4305" t="s">
        <v>4876</v>
      </c>
      <c r="D4305" t="s">
        <v>4877</v>
      </c>
      <c r="E4305" t="s">
        <v>21956</v>
      </c>
      <c r="F4305" t="s">
        <v>21957</v>
      </c>
      <c r="G4305" t="s">
        <v>21958</v>
      </c>
      <c r="H4305" s="1" t="s">
        <v>21959</v>
      </c>
      <c r="I4305" s="1" t="s">
        <v>21960</v>
      </c>
      <c r="J4305">
        <v>8</v>
      </c>
      <c r="K4305" t="s">
        <v>24</v>
      </c>
      <c r="L4305" t="s">
        <v>24</v>
      </c>
      <c r="M4305" t="s">
        <v>24</v>
      </c>
      <c r="N4305">
        <v>8</v>
      </c>
      <c r="O4305" t="s">
        <v>24</v>
      </c>
    </row>
    <row r="4306" spans="1:15">
      <c r="A4306" t="s">
        <v>21961</v>
      </c>
      <c r="B4306" t="s">
        <v>16</v>
      </c>
      <c r="C4306" t="s">
        <v>76</v>
      </c>
      <c r="D4306" t="s">
        <v>199</v>
      </c>
      <c r="E4306" t="s">
        <v>21962</v>
      </c>
      <c r="F4306" t="s">
        <v>21963</v>
      </c>
      <c r="G4306" t="s">
        <v>21964</v>
      </c>
      <c r="H4306" s="1">
        <v>42128</v>
      </c>
      <c r="I4306" s="1" t="s">
        <v>21965</v>
      </c>
      <c r="J4306">
        <v>3</v>
      </c>
      <c r="K4306" t="s">
        <v>24</v>
      </c>
      <c r="L4306" t="s">
        <v>24</v>
      </c>
      <c r="M4306" t="s">
        <v>24</v>
      </c>
      <c r="N4306">
        <v>3</v>
      </c>
      <c r="O4306" t="s">
        <v>24</v>
      </c>
    </row>
    <row r="4307" spans="1:15">
      <c r="A4307" t="s">
        <v>21966</v>
      </c>
      <c r="B4307" t="s">
        <v>16</v>
      </c>
      <c r="C4307" t="s">
        <v>76</v>
      </c>
      <c r="D4307" t="s">
        <v>2217</v>
      </c>
      <c r="E4307" t="s">
        <v>21967</v>
      </c>
      <c r="F4307" t="s">
        <v>21968</v>
      </c>
      <c r="G4307" t="s">
        <v>21969</v>
      </c>
      <c r="H4307" s="1" t="s">
        <v>21970</v>
      </c>
      <c r="I4307" s="1" t="s">
        <v>21971</v>
      </c>
      <c r="J4307">
        <v>196</v>
      </c>
      <c r="K4307" t="s">
        <v>24</v>
      </c>
      <c r="L4307" t="s">
        <v>24</v>
      </c>
      <c r="M4307" t="s">
        <v>24</v>
      </c>
      <c r="N4307">
        <v>197</v>
      </c>
      <c r="O4307">
        <v>1</v>
      </c>
    </row>
    <row r="4308" spans="1:15">
      <c r="A4308" t="s">
        <v>21966</v>
      </c>
      <c r="B4308" t="s">
        <v>16</v>
      </c>
      <c r="C4308" t="s">
        <v>76</v>
      </c>
      <c r="D4308" t="s">
        <v>2217</v>
      </c>
      <c r="E4308" t="s">
        <v>21972</v>
      </c>
      <c r="F4308" t="s">
        <v>21973</v>
      </c>
      <c r="G4308" t="s">
        <v>21974</v>
      </c>
      <c r="H4308" s="1" t="s">
        <v>21975</v>
      </c>
      <c r="I4308" s="1" t="s">
        <v>21976</v>
      </c>
      <c r="J4308">
        <v>32</v>
      </c>
      <c r="K4308" t="s">
        <v>24</v>
      </c>
      <c r="L4308" t="s">
        <v>24</v>
      </c>
      <c r="M4308" t="s">
        <v>24</v>
      </c>
      <c r="N4308">
        <v>32</v>
      </c>
      <c r="O4308" t="s">
        <v>24</v>
      </c>
    </row>
    <row r="4309" spans="1:15">
      <c r="A4309" t="s">
        <v>21977</v>
      </c>
      <c r="B4309" t="s">
        <v>16</v>
      </c>
      <c r="C4309" t="s">
        <v>45</v>
      </c>
      <c r="D4309" t="s">
        <v>46</v>
      </c>
      <c r="E4309" t="s">
        <v>21978</v>
      </c>
      <c r="F4309" t="s">
        <v>21979</v>
      </c>
      <c r="G4309" t="s">
        <v>21980</v>
      </c>
      <c r="H4309" s="1">
        <v>30468</v>
      </c>
      <c r="I4309" s="1" t="s">
        <v>21981</v>
      </c>
      <c r="J4309">
        <v>5</v>
      </c>
      <c r="K4309" t="s">
        <v>24</v>
      </c>
      <c r="L4309" t="s">
        <v>24</v>
      </c>
      <c r="M4309" t="s">
        <v>24</v>
      </c>
      <c r="N4309">
        <v>5</v>
      </c>
      <c r="O4309" t="s">
        <v>24</v>
      </c>
    </row>
    <row r="4310" spans="1:15">
      <c r="A4310" t="s">
        <v>21982</v>
      </c>
      <c r="B4310" t="s">
        <v>16</v>
      </c>
      <c r="C4310" t="s">
        <v>45</v>
      </c>
      <c r="D4310" t="s">
        <v>46</v>
      </c>
      <c r="E4310" t="s">
        <v>21983</v>
      </c>
      <c r="F4310" t="s">
        <v>21984</v>
      </c>
      <c r="G4310" t="s">
        <v>21985</v>
      </c>
      <c r="H4310" s="1" t="s">
        <v>21986</v>
      </c>
      <c r="I4310" s="1" t="s">
        <v>21987</v>
      </c>
      <c r="J4310">
        <v>11</v>
      </c>
      <c r="K4310" t="s">
        <v>24</v>
      </c>
      <c r="L4310" t="s">
        <v>24</v>
      </c>
      <c r="M4310" t="s">
        <v>24</v>
      </c>
      <c r="N4310">
        <v>11</v>
      </c>
      <c r="O4310" t="s">
        <v>24</v>
      </c>
    </row>
    <row r="4311" spans="1:15">
      <c r="A4311" t="s">
        <v>21988</v>
      </c>
      <c r="B4311" t="s">
        <v>16</v>
      </c>
      <c r="C4311" t="s">
        <v>45</v>
      </c>
      <c r="D4311" t="s">
        <v>46</v>
      </c>
      <c r="E4311" t="s">
        <v>66</v>
      </c>
      <c r="F4311" t="s">
        <v>24</v>
      </c>
      <c r="G4311" t="s">
        <v>21989</v>
      </c>
      <c r="H4311" s="1" t="s">
        <v>21990</v>
      </c>
      <c r="I4311" s="1" t="s">
        <v>21991</v>
      </c>
      <c r="J4311">
        <v>69</v>
      </c>
      <c r="K4311" t="s">
        <v>24</v>
      </c>
      <c r="L4311" t="s">
        <v>24</v>
      </c>
      <c r="M4311" t="s">
        <v>24</v>
      </c>
      <c r="N4311">
        <v>69</v>
      </c>
      <c r="O4311" t="s">
        <v>24</v>
      </c>
    </row>
    <row r="4312" spans="1:15">
      <c r="A4312" t="s">
        <v>21992</v>
      </c>
      <c r="B4312" t="s">
        <v>16</v>
      </c>
      <c r="C4312" t="s">
        <v>45</v>
      </c>
      <c r="D4312" t="s">
        <v>46</v>
      </c>
      <c r="E4312" t="s">
        <v>66</v>
      </c>
      <c r="F4312" t="s">
        <v>24</v>
      </c>
      <c r="G4312" t="s">
        <v>21993</v>
      </c>
      <c r="H4312" s="1" t="s">
        <v>21994</v>
      </c>
      <c r="I4312" s="1" t="s">
        <v>21995</v>
      </c>
      <c r="J4312" t="s">
        <v>24</v>
      </c>
      <c r="K4312" t="s">
        <v>24</v>
      </c>
      <c r="L4312" t="s">
        <v>24</v>
      </c>
      <c r="M4312" t="s">
        <v>24</v>
      </c>
      <c r="N4312" t="s">
        <v>24</v>
      </c>
      <c r="O4312" t="s">
        <v>24</v>
      </c>
    </row>
    <row r="4313" spans="1:15">
      <c r="A4313" t="s">
        <v>21992</v>
      </c>
      <c r="B4313" t="s">
        <v>16</v>
      </c>
      <c r="C4313" t="s">
        <v>45</v>
      </c>
      <c r="D4313" t="s">
        <v>46</v>
      </c>
      <c r="E4313" t="s">
        <v>21996</v>
      </c>
      <c r="F4313" t="s">
        <v>24</v>
      </c>
      <c r="G4313" t="s">
        <v>21997</v>
      </c>
      <c r="H4313" s="1" t="s">
        <v>21998</v>
      </c>
      <c r="I4313" s="1" t="s">
        <v>21999</v>
      </c>
      <c r="J4313" t="s">
        <v>24</v>
      </c>
      <c r="K4313" t="s">
        <v>24</v>
      </c>
      <c r="L4313" t="s">
        <v>24</v>
      </c>
      <c r="M4313" t="s">
        <v>24</v>
      </c>
      <c r="N4313" t="s">
        <v>24</v>
      </c>
      <c r="O4313" t="s">
        <v>24</v>
      </c>
    </row>
    <row r="4314" spans="1:15">
      <c r="A4314" t="s">
        <v>22000</v>
      </c>
      <c r="B4314" t="s">
        <v>16</v>
      </c>
      <c r="C4314" t="s">
        <v>17</v>
      </c>
      <c r="D4314" t="s">
        <v>18</v>
      </c>
      <c r="E4314" t="s">
        <v>22001</v>
      </c>
      <c r="F4314" t="s">
        <v>22002</v>
      </c>
      <c r="G4314" t="s">
        <v>22003</v>
      </c>
      <c r="H4314" s="1" t="s">
        <v>22004</v>
      </c>
      <c r="I4314" s="1" t="s">
        <v>22005</v>
      </c>
      <c r="J4314">
        <v>5</v>
      </c>
      <c r="K4314" t="s">
        <v>24</v>
      </c>
      <c r="L4314" t="s">
        <v>24</v>
      </c>
      <c r="M4314" t="s">
        <v>24</v>
      </c>
      <c r="N4314">
        <v>5</v>
      </c>
      <c r="O4314" t="s">
        <v>24</v>
      </c>
    </row>
    <row r="4315" spans="1:15">
      <c r="A4315" t="s">
        <v>22000</v>
      </c>
      <c r="B4315" t="s">
        <v>16</v>
      </c>
      <c r="C4315" t="s">
        <v>17</v>
      </c>
      <c r="D4315" t="s">
        <v>18</v>
      </c>
      <c r="E4315" t="s">
        <v>22006</v>
      </c>
      <c r="F4315" t="s">
        <v>22007</v>
      </c>
      <c r="G4315" t="s">
        <v>22008</v>
      </c>
      <c r="H4315" s="1" t="s">
        <v>22009</v>
      </c>
      <c r="I4315" s="1" t="s">
        <v>22010</v>
      </c>
      <c r="J4315">
        <v>6</v>
      </c>
      <c r="K4315" t="s">
        <v>24</v>
      </c>
      <c r="L4315" t="s">
        <v>24</v>
      </c>
      <c r="M4315" t="s">
        <v>24</v>
      </c>
      <c r="N4315">
        <v>6</v>
      </c>
      <c r="O4315" t="s">
        <v>24</v>
      </c>
    </row>
    <row r="4316" spans="1:15">
      <c r="A4316" t="s">
        <v>22000</v>
      </c>
      <c r="B4316" t="s">
        <v>16</v>
      </c>
      <c r="C4316" t="s">
        <v>17</v>
      </c>
      <c r="D4316" t="s">
        <v>18</v>
      </c>
      <c r="E4316" t="s">
        <v>22011</v>
      </c>
      <c r="F4316" t="s">
        <v>22012</v>
      </c>
      <c r="G4316" t="s">
        <v>22013</v>
      </c>
      <c r="H4316" s="1" t="s">
        <v>22014</v>
      </c>
      <c r="I4316" s="1" t="s">
        <v>22015</v>
      </c>
      <c r="J4316">
        <v>5</v>
      </c>
      <c r="K4316" t="s">
        <v>24</v>
      </c>
      <c r="L4316" t="s">
        <v>24</v>
      </c>
      <c r="M4316" t="s">
        <v>24</v>
      </c>
      <c r="N4316">
        <v>5</v>
      </c>
      <c r="O4316" t="s">
        <v>24</v>
      </c>
    </row>
    <row r="4317" spans="1:15">
      <c r="A4317" t="s">
        <v>22000</v>
      </c>
      <c r="B4317" t="s">
        <v>16</v>
      </c>
      <c r="C4317" t="s">
        <v>17</v>
      </c>
      <c r="D4317" t="s">
        <v>18</v>
      </c>
      <c r="E4317" t="s">
        <v>22016</v>
      </c>
      <c r="F4317" t="s">
        <v>22017</v>
      </c>
      <c r="G4317" t="s">
        <v>22018</v>
      </c>
      <c r="H4317" s="1" t="s">
        <v>22019</v>
      </c>
      <c r="I4317" s="1" t="s">
        <v>22020</v>
      </c>
      <c r="J4317">
        <v>5</v>
      </c>
      <c r="K4317" t="s">
        <v>24</v>
      </c>
      <c r="L4317" t="s">
        <v>24</v>
      </c>
      <c r="M4317" t="s">
        <v>24</v>
      </c>
      <c r="N4317">
        <v>5</v>
      </c>
      <c r="O4317" t="s">
        <v>24</v>
      </c>
    </row>
    <row r="4318" spans="1:15">
      <c r="A4318" t="s">
        <v>22000</v>
      </c>
      <c r="B4318" t="s">
        <v>16</v>
      </c>
      <c r="C4318" t="s">
        <v>17</v>
      </c>
      <c r="D4318" t="s">
        <v>18</v>
      </c>
      <c r="E4318" t="s">
        <v>22021</v>
      </c>
      <c r="F4318" t="s">
        <v>22022</v>
      </c>
      <c r="G4318" t="s">
        <v>22023</v>
      </c>
      <c r="H4318" s="1" t="s">
        <v>22024</v>
      </c>
      <c r="I4318" s="1" t="s">
        <v>22025</v>
      </c>
      <c r="J4318">
        <v>5</v>
      </c>
      <c r="K4318" t="s">
        <v>24</v>
      </c>
      <c r="L4318" t="s">
        <v>24</v>
      </c>
      <c r="M4318" t="s">
        <v>24</v>
      </c>
      <c r="N4318">
        <v>5</v>
      </c>
      <c r="O4318" t="s">
        <v>24</v>
      </c>
    </row>
    <row r="4319" spans="1:15">
      <c r="A4319" t="s">
        <v>22026</v>
      </c>
      <c r="B4319" t="s">
        <v>16</v>
      </c>
      <c r="C4319" t="s">
        <v>17</v>
      </c>
      <c r="D4319" t="s">
        <v>18</v>
      </c>
      <c r="E4319" t="s">
        <v>22027</v>
      </c>
      <c r="F4319" t="s">
        <v>22028</v>
      </c>
      <c r="G4319" t="s">
        <v>22029</v>
      </c>
      <c r="H4319" s="1" t="s">
        <v>22030</v>
      </c>
      <c r="I4319" s="1" t="s">
        <v>22031</v>
      </c>
      <c r="J4319">
        <v>5</v>
      </c>
      <c r="K4319" t="s">
        <v>24</v>
      </c>
      <c r="L4319" t="s">
        <v>24</v>
      </c>
      <c r="M4319" t="s">
        <v>24</v>
      </c>
      <c r="N4319">
        <v>5</v>
      </c>
      <c r="O4319" t="s">
        <v>24</v>
      </c>
    </row>
    <row r="4320" spans="1:15">
      <c r="A4320" t="s">
        <v>22032</v>
      </c>
      <c r="B4320" t="s">
        <v>16</v>
      </c>
      <c r="C4320" t="s">
        <v>2189</v>
      </c>
      <c r="D4320" t="s">
        <v>2189</v>
      </c>
      <c r="E4320" t="s">
        <v>66</v>
      </c>
      <c r="F4320" t="s">
        <v>22033</v>
      </c>
      <c r="G4320" t="s">
        <v>22034</v>
      </c>
      <c r="H4320" s="1" t="s">
        <v>22035</v>
      </c>
      <c r="I4320" s="1" t="s">
        <v>22036</v>
      </c>
      <c r="J4320">
        <v>66</v>
      </c>
      <c r="K4320" t="s">
        <v>24</v>
      </c>
      <c r="L4320" t="s">
        <v>24</v>
      </c>
      <c r="M4320" t="s">
        <v>24</v>
      </c>
      <c r="N4320">
        <v>66</v>
      </c>
      <c r="O4320" t="s">
        <v>24</v>
      </c>
    </row>
    <row r="4321" spans="1:15">
      <c r="A4321" t="s">
        <v>22037</v>
      </c>
      <c r="B4321" t="s">
        <v>16</v>
      </c>
      <c r="C4321" t="s">
        <v>4876</v>
      </c>
      <c r="D4321" t="s">
        <v>4877</v>
      </c>
      <c r="E4321" t="s">
        <v>22038</v>
      </c>
      <c r="F4321" t="s">
        <v>24</v>
      </c>
      <c r="G4321" t="s">
        <v>22039</v>
      </c>
      <c r="H4321" s="1" t="s">
        <v>22040</v>
      </c>
      <c r="I4321" s="1" t="s">
        <v>22041</v>
      </c>
      <c r="J4321" t="s">
        <v>24</v>
      </c>
      <c r="K4321" t="s">
        <v>24</v>
      </c>
      <c r="L4321" t="s">
        <v>24</v>
      </c>
      <c r="M4321" t="s">
        <v>24</v>
      </c>
      <c r="N4321" t="s">
        <v>24</v>
      </c>
      <c r="O4321" t="s">
        <v>24</v>
      </c>
    </row>
    <row r="4322" spans="1:15">
      <c r="A4322" t="s">
        <v>22037</v>
      </c>
      <c r="B4322" t="s">
        <v>16</v>
      </c>
      <c r="C4322" t="s">
        <v>4876</v>
      </c>
      <c r="D4322" t="s">
        <v>4877</v>
      </c>
      <c r="E4322" t="s">
        <v>22042</v>
      </c>
      <c r="F4322" t="s">
        <v>24</v>
      </c>
      <c r="G4322" t="s">
        <v>22043</v>
      </c>
      <c r="H4322" s="1" t="s">
        <v>22044</v>
      </c>
      <c r="I4322" s="1" t="s">
        <v>22045</v>
      </c>
      <c r="J4322" t="s">
        <v>24</v>
      </c>
      <c r="K4322" t="s">
        <v>24</v>
      </c>
      <c r="L4322" t="s">
        <v>24</v>
      </c>
      <c r="M4322" t="s">
        <v>24</v>
      </c>
      <c r="N4322" t="s">
        <v>24</v>
      </c>
      <c r="O4322" t="s">
        <v>24</v>
      </c>
    </row>
    <row r="4323" spans="1:15">
      <c r="A4323" t="s">
        <v>22037</v>
      </c>
      <c r="B4323" t="s">
        <v>16</v>
      </c>
      <c r="C4323" t="s">
        <v>4876</v>
      </c>
      <c r="D4323" t="s">
        <v>4877</v>
      </c>
      <c r="E4323" t="s">
        <v>22046</v>
      </c>
      <c r="F4323" t="s">
        <v>24</v>
      </c>
      <c r="G4323" t="s">
        <v>22047</v>
      </c>
      <c r="H4323" s="1" t="s">
        <v>22048</v>
      </c>
      <c r="I4323" s="1" t="s">
        <v>22049</v>
      </c>
      <c r="J4323" t="s">
        <v>24</v>
      </c>
      <c r="K4323" t="s">
        <v>24</v>
      </c>
      <c r="L4323" t="s">
        <v>24</v>
      </c>
      <c r="M4323" t="s">
        <v>24</v>
      </c>
      <c r="N4323" t="s">
        <v>24</v>
      </c>
      <c r="O4323" t="s">
        <v>24</v>
      </c>
    </row>
    <row r="4324" spans="1:15">
      <c r="A4324" t="s">
        <v>22037</v>
      </c>
      <c r="B4324" t="s">
        <v>16</v>
      </c>
      <c r="C4324" t="s">
        <v>4876</v>
      </c>
      <c r="D4324" t="s">
        <v>4877</v>
      </c>
      <c r="E4324" t="s">
        <v>22050</v>
      </c>
      <c r="F4324" t="s">
        <v>24</v>
      </c>
      <c r="G4324" t="s">
        <v>22051</v>
      </c>
      <c r="H4324" s="1" t="s">
        <v>22052</v>
      </c>
      <c r="I4324" s="1" t="s">
        <v>22053</v>
      </c>
      <c r="J4324" t="s">
        <v>24</v>
      </c>
      <c r="K4324" t="s">
        <v>24</v>
      </c>
      <c r="L4324" t="s">
        <v>24</v>
      </c>
      <c r="M4324" t="s">
        <v>24</v>
      </c>
      <c r="N4324" t="s">
        <v>24</v>
      </c>
      <c r="O4324" t="s">
        <v>24</v>
      </c>
    </row>
    <row r="4325" spans="1:15">
      <c r="A4325" t="s">
        <v>22037</v>
      </c>
      <c r="B4325" t="s">
        <v>16</v>
      </c>
      <c r="C4325" t="s">
        <v>4876</v>
      </c>
      <c r="D4325" t="s">
        <v>4877</v>
      </c>
      <c r="E4325" t="s">
        <v>22054</v>
      </c>
      <c r="F4325" t="s">
        <v>24</v>
      </c>
      <c r="G4325" t="s">
        <v>22055</v>
      </c>
      <c r="H4325" s="1" t="s">
        <v>22056</v>
      </c>
      <c r="I4325" s="1" t="s">
        <v>22057</v>
      </c>
      <c r="J4325" t="s">
        <v>24</v>
      </c>
      <c r="K4325" t="s">
        <v>24</v>
      </c>
      <c r="L4325" t="s">
        <v>24</v>
      </c>
      <c r="M4325" t="s">
        <v>24</v>
      </c>
      <c r="N4325" t="s">
        <v>24</v>
      </c>
      <c r="O4325" t="s">
        <v>24</v>
      </c>
    </row>
    <row r="4326" spans="1:15">
      <c r="A4326" t="s">
        <v>22037</v>
      </c>
      <c r="B4326" t="s">
        <v>16</v>
      </c>
      <c r="C4326" t="s">
        <v>4876</v>
      </c>
      <c r="D4326" t="s">
        <v>4877</v>
      </c>
      <c r="E4326" t="s">
        <v>22058</v>
      </c>
      <c r="F4326" t="s">
        <v>24</v>
      </c>
      <c r="G4326" t="s">
        <v>22059</v>
      </c>
      <c r="H4326" s="1" t="s">
        <v>22060</v>
      </c>
      <c r="I4326" s="1" t="s">
        <v>22061</v>
      </c>
      <c r="J4326" t="s">
        <v>24</v>
      </c>
      <c r="K4326" t="s">
        <v>24</v>
      </c>
      <c r="L4326" t="s">
        <v>24</v>
      </c>
      <c r="M4326" t="s">
        <v>24</v>
      </c>
      <c r="N4326" t="s">
        <v>24</v>
      </c>
      <c r="O4326" t="s">
        <v>24</v>
      </c>
    </row>
    <row r="4327" spans="1:15">
      <c r="A4327" t="s">
        <v>22037</v>
      </c>
      <c r="B4327" t="s">
        <v>16</v>
      </c>
      <c r="C4327" t="s">
        <v>4876</v>
      </c>
      <c r="D4327" t="s">
        <v>4877</v>
      </c>
      <c r="E4327" t="s">
        <v>22062</v>
      </c>
      <c r="F4327" t="s">
        <v>24</v>
      </c>
      <c r="G4327" t="s">
        <v>22063</v>
      </c>
      <c r="H4327" s="1" t="s">
        <v>22064</v>
      </c>
      <c r="I4327" s="1" t="s">
        <v>22065</v>
      </c>
      <c r="J4327" t="s">
        <v>24</v>
      </c>
      <c r="K4327" t="s">
        <v>24</v>
      </c>
      <c r="L4327" t="s">
        <v>24</v>
      </c>
      <c r="M4327" t="s">
        <v>24</v>
      </c>
      <c r="N4327" t="s">
        <v>24</v>
      </c>
      <c r="O4327" t="s">
        <v>24</v>
      </c>
    </row>
    <row r="4328" spans="1:15">
      <c r="A4328" t="s">
        <v>22037</v>
      </c>
      <c r="B4328" t="s">
        <v>16</v>
      </c>
      <c r="C4328" t="s">
        <v>4876</v>
      </c>
      <c r="D4328" t="s">
        <v>4877</v>
      </c>
      <c r="E4328" t="s">
        <v>22066</v>
      </c>
      <c r="F4328" t="s">
        <v>24</v>
      </c>
      <c r="G4328" t="s">
        <v>22067</v>
      </c>
      <c r="H4328" s="1" t="s">
        <v>22068</v>
      </c>
      <c r="I4328" s="1" t="s">
        <v>22069</v>
      </c>
      <c r="J4328" t="s">
        <v>24</v>
      </c>
      <c r="K4328" t="s">
        <v>24</v>
      </c>
      <c r="L4328" t="s">
        <v>24</v>
      </c>
      <c r="M4328" t="s">
        <v>24</v>
      </c>
      <c r="N4328" t="s">
        <v>24</v>
      </c>
      <c r="O4328" t="s">
        <v>24</v>
      </c>
    </row>
    <row r="4329" spans="1:15">
      <c r="A4329" t="s">
        <v>22037</v>
      </c>
      <c r="B4329" t="s">
        <v>16</v>
      </c>
      <c r="C4329" t="s">
        <v>4876</v>
      </c>
      <c r="D4329" t="s">
        <v>4877</v>
      </c>
      <c r="E4329" t="s">
        <v>22070</v>
      </c>
      <c r="F4329" t="s">
        <v>24</v>
      </c>
      <c r="G4329" t="s">
        <v>22071</v>
      </c>
      <c r="H4329" s="1" t="s">
        <v>22072</v>
      </c>
      <c r="I4329" s="1" t="s">
        <v>22073</v>
      </c>
      <c r="J4329" t="s">
        <v>24</v>
      </c>
      <c r="K4329" t="s">
        <v>24</v>
      </c>
      <c r="L4329" t="s">
        <v>24</v>
      </c>
      <c r="M4329" t="s">
        <v>24</v>
      </c>
      <c r="N4329" t="s">
        <v>24</v>
      </c>
      <c r="O4329" t="s">
        <v>24</v>
      </c>
    </row>
    <row r="4330" spans="1:15">
      <c r="A4330" t="s">
        <v>22037</v>
      </c>
      <c r="B4330" t="s">
        <v>16</v>
      </c>
      <c r="C4330" t="s">
        <v>4876</v>
      </c>
      <c r="D4330" t="s">
        <v>4877</v>
      </c>
      <c r="E4330" t="s">
        <v>22074</v>
      </c>
      <c r="F4330" t="s">
        <v>24</v>
      </c>
      <c r="G4330" t="s">
        <v>22075</v>
      </c>
      <c r="H4330" s="1" t="s">
        <v>22076</v>
      </c>
      <c r="I4330" s="1" t="s">
        <v>22077</v>
      </c>
      <c r="J4330" t="s">
        <v>24</v>
      </c>
      <c r="K4330" t="s">
        <v>24</v>
      </c>
      <c r="L4330" t="s">
        <v>24</v>
      </c>
      <c r="M4330" t="s">
        <v>24</v>
      </c>
      <c r="N4330" t="s">
        <v>24</v>
      </c>
      <c r="O4330" t="s">
        <v>24</v>
      </c>
    </row>
    <row r="4331" spans="1:15">
      <c r="A4331" t="s">
        <v>22037</v>
      </c>
      <c r="B4331" t="s">
        <v>16</v>
      </c>
      <c r="C4331" t="s">
        <v>4876</v>
      </c>
      <c r="D4331" t="s">
        <v>4877</v>
      </c>
      <c r="E4331" t="s">
        <v>22078</v>
      </c>
      <c r="F4331" t="s">
        <v>24</v>
      </c>
      <c r="G4331" t="s">
        <v>22079</v>
      </c>
      <c r="H4331" s="1" t="s">
        <v>22080</v>
      </c>
      <c r="I4331" s="1" t="s">
        <v>22081</v>
      </c>
      <c r="J4331" t="s">
        <v>24</v>
      </c>
      <c r="K4331" t="s">
        <v>24</v>
      </c>
      <c r="L4331" t="s">
        <v>24</v>
      </c>
      <c r="M4331" t="s">
        <v>24</v>
      </c>
      <c r="N4331" t="s">
        <v>24</v>
      </c>
      <c r="O4331" t="s">
        <v>24</v>
      </c>
    </row>
    <row r="4332" spans="1:15">
      <c r="A4332" t="s">
        <v>22037</v>
      </c>
      <c r="B4332" t="s">
        <v>16</v>
      </c>
      <c r="C4332" t="s">
        <v>4876</v>
      </c>
      <c r="D4332" t="s">
        <v>4877</v>
      </c>
      <c r="E4332" t="s">
        <v>22082</v>
      </c>
      <c r="F4332" t="s">
        <v>24</v>
      </c>
      <c r="G4332" t="s">
        <v>22083</v>
      </c>
      <c r="H4332" s="1" t="s">
        <v>22084</v>
      </c>
      <c r="I4332" s="1" t="s">
        <v>22085</v>
      </c>
      <c r="J4332" t="s">
        <v>24</v>
      </c>
      <c r="K4332" t="s">
        <v>24</v>
      </c>
      <c r="L4332" t="s">
        <v>24</v>
      </c>
      <c r="M4332" t="s">
        <v>24</v>
      </c>
      <c r="N4332" t="s">
        <v>24</v>
      </c>
      <c r="O4332" t="s">
        <v>24</v>
      </c>
    </row>
    <row r="4333" spans="1:15">
      <c r="A4333" t="s">
        <v>22037</v>
      </c>
      <c r="B4333" t="s">
        <v>16</v>
      </c>
      <c r="C4333" t="s">
        <v>4876</v>
      </c>
      <c r="D4333" t="s">
        <v>4877</v>
      </c>
      <c r="E4333" t="s">
        <v>22086</v>
      </c>
      <c r="F4333" t="s">
        <v>24</v>
      </c>
      <c r="G4333" t="s">
        <v>22087</v>
      </c>
      <c r="H4333" s="1" t="s">
        <v>22088</v>
      </c>
      <c r="I4333" s="1" t="s">
        <v>22089</v>
      </c>
      <c r="J4333" t="s">
        <v>24</v>
      </c>
      <c r="K4333" t="s">
        <v>24</v>
      </c>
      <c r="L4333" t="s">
        <v>24</v>
      </c>
      <c r="M4333" t="s">
        <v>24</v>
      </c>
      <c r="N4333" t="s">
        <v>24</v>
      </c>
      <c r="O4333" t="s">
        <v>24</v>
      </c>
    </row>
    <row r="4334" spans="1:15">
      <c r="A4334" t="s">
        <v>22037</v>
      </c>
      <c r="B4334" t="s">
        <v>16</v>
      </c>
      <c r="C4334" t="s">
        <v>4876</v>
      </c>
      <c r="D4334" t="s">
        <v>4877</v>
      </c>
      <c r="E4334" t="s">
        <v>22090</v>
      </c>
      <c r="F4334" t="s">
        <v>24</v>
      </c>
      <c r="G4334" t="s">
        <v>22091</v>
      </c>
      <c r="H4334" s="1" t="s">
        <v>22092</v>
      </c>
      <c r="I4334" s="1" t="s">
        <v>22093</v>
      </c>
      <c r="J4334" t="s">
        <v>24</v>
      </c>
      <c r="K4334" t="s">
        <v>24</v>
      </c>
      <c r="L4334" t="s">
        <v>24</v>
      </c>
      <c r="M4334" t="s">
        <v>24</v>
      </c>
      <c r="N4334" t="s">
        <v>24</v>
      </c>
      <c r="O4334" t="s">
        <v>24</v>
      </c>
    </row>
    <row r="4335" spans="1:15">
      <c r="A4335" t="s">
        <v>22037</v>
      </c>
      <c r="B4335" t="s">
        <v>16</v>
      </c>
      <c r="C4335" t="s">
        <v>4876</v>
      </c>
      <c r="D4335" t="s">
        <v>4877</v>
      </c>
      <c r="E4335" t="s">
        <v>22094</v>
      </c>
      <c r="F4335" t="s">
        <v>24</v>
      </c>
      <c r="G4335" t="s">
        <v>22095</v>
      </c>
      <c r="H4335" s="1" t="s">
        <v>22096</v>
      </c>
      <c r="I4335" s="1" t="s">
        <v>22097</v>
      </c>
      <c r="J4335" t="s">
        <v>24</v>
      </c>
      <c r="K4335" t="s">
        <v>24</v>
      </c>
      <c r="L4335" t="s">
        <v>24</v>
      </c>
      <c r="M4335" t="s">
        <v>24</v>
      </c>
      <c r="N4335" t="s">
        <v>24</v>
      </c>
      <c r="O4335" t="s">
        <v>24</v>
      </c>
    </row>
    <row r="4336" spans="1:15">
      <c r="A4336" t="s">
        <v>22037</v>
      </c>
      <c r="B4336" t="s">
        <v>16</v>
      </c>
      <c r="C4336" t="s">
        <v>4876</v>
      </c>
      <c r="D4336" t="s">
        <v>4877</v>
      </c>
      <c r="E4336" t="s">
        <v>22098</v>
      </c>
      <c r="F4336" t="s">
        <v>24</v>
      </c>
      <c r="G4336" t="s">
        <v>22099</v>
      </c>
      <c r="H4336" s="1" t="s">
        <v>6027</v>
      </c>
      <c r="I4336" s="1" t="s">
        <v>22100</v>
      </c>
      <c r="J4336" t="s">
        <v>24</v>
      </c>
      <c r="K4336" t="s">
        <v>24</v>
      </c>
      <c r="L4336" t="s">
        <v>24</v>
      </c>
      <c r="M4336" t="s">
        <v>24</v>
      </c>
      <c r="N4336" t="s">
        <v>24</v>
      </c>
      <c r="O4336" t="s">
        <v>24</v>
      </c>
    </row>
    <row r="4337" spans="1:15">
      <c r="A4337" t="s">
        <v>22101</v>
      </c>
      <c r="B4337" t="s">
        <v>16</v>
      </c>
      <c r="C4337" t="s">
        <v>76</v>
      </c>
      <c r="D4337" t="s">
        <v>199</v>
      </c>
      <c r="E4337" t="s">
        <v>22102</v>
      </c>
      <c r="F4337" t="s">
        <v>22103</v>
      </c>
      <c r="G4337" t="s">
        <v>22104</v>
      </c>
      <c r="H4337" s="1" t="s">
        <v>22105</v>
      </c>
      <c r="I4337" s="1" t="s">
        <v>22106</v>
      </c>
      <c r="J4337">
        <v>48</v>
      </c>
      <c r="K4337" t="s">
        <v>24</v>
      </c>
      <c r="L4337" t="s">
        <v>24</v>
      </c>
      <c r="M4337" t="s">
        <v>24</v>
      </c>
      <c r="N4337">
        <v>50</v>
      </c>
      <c r="O4337">
        <v>2</v>
      </c>
    </row>
    <row r="4338" spans="1:15">
      <c r="A4338" t="s">
        <v>22101</v>
      </c>
      <c r="B4338" t="s">
        <v>16</v>
      </c>
      <c r="C4338" t="s">
        <v>76</v>
      </c>
      <c r="D4338" t="s">
        <v>199</v>
      </c>
      <c r="E4338" t="s">
        <v>22107</v>
      </c>
      <c r="F4338" t="s">
        <v>22108</v>
      </c>
      <c r="G4338" t="s">
        <v>22109</v>
      </c>
      <c r="H4338" s="1" t="s">
        <v>22110</v>
      </c>
      <c r="I4338" s="1" t="s">
        <v>22111</v>
      </c>
      <c r="J4338">
        <v>71</v>
      </c>
      <c r="K4338" t="s">
        <v>24</v>
      </c>
      <c r="L4338" t="s">
        <v>24</v>
      </c>
      <c r="M4338" t="s">
        <v>24</v>
      </c>
      <c r="N4338">
        <v>72</v>
      </c>
      <c r="O4338">
        <v>1</v>
      </c>
    </row>
    <row r="4339" spans="1:15">
      <c r="A4339" t="s">
        <v>22101</v>
      </c>
      <c r="B4339" t="s">
        <v>16</v>
      </c>
      <c r="C4339" t="s">
        <v>76</v>
      </c>
      <c r="D4339" t="s">
        <v>199</v>
      </c>
      <c r="E4339" t="s">
        <v>22112</v>
      </c>
      <c r="F4339" t="s">
        <v>22113</v>
      </c>
      <c r="G4339" t="s">
        <v>22114</v>
      </c>
      <c r="H4339" s="1" t="s">
        <v>22115</v>
      </c>
      <c r="I4339" s="1" t="s">
        <v>22116</v>
      </c>
      <c r="J4339">
        <v>212</v>
      </c>
      <c r="K4339" t="s">
        <v>24</v>
      </c>
      <c r="L4339">
        <v>1</v>
      </c>
      <c r="M4339" t="s">
        <v>24</v>
      </c>
      <c r="N4339">
        <v>215</v>
      </c>
      <c r="O4339">
        <v>2</v>
      </c>
    </row>
    <row r="4340" spans="1:15">
      <c r="A4340" t="s">
        <v>22117</v>
      </c>
      <c r="B4340" t="s">
        <v>16</v>
      </c>
      <c r="C4340" t="s">
        <v>76</v>
      </c>
      <c r="D4340" t="s">
        <v>199</v>
      </c>
      <c r="E4340" t="s">
        <v>22118</v>
      </c>
      <c r="F4340" t="s">
        <v>22119</v>
      </c>
      <c r="G4340" t="s">
        <v>22120</v>
      </c>
      <c r="H4340" s="1" t="s">
        <v>22121</v>
      </c>
      <c r="I4340" s="1" t="s">
        <v>22122</v>
      </c>
      <c r="J4340">
        <v>61</v>
      </c>
      <c r="K4340" t="s">
        <v>24</v>
      </c>
      <c r="L4340" t="s">
        <v>24</v>
      </c>
      <c r="M4340" t="s">
        <v>24</v>
      </c>
      <c r="N4340">
        <v>62</v>
      </c>
      <c r="O4340">
        <v>1</v>
      </c>
    </row>
    <row r="4341" spans="1:15">
      <c r="A4341" t="s">
        <v>22117</v>
      </c>
      <c r="B4341" t="s">
        <v>16</v>
      </c>
      <c r="C4341" t="s">
        <v>76</v>
      </c>
      <c r="D4341" t="s">
        <v>199</v>
      </c>
      <c r="E4341" t="s">
        <v>22123</v>
      </c>
      <c r="F4341" t="s">
        <v>22124</v>
      </c>
      <c r="G4341" t="s">
        <v>22125</v>
      </c>
      <c r="H4341" s="1" t="s">
        <v>22126</v>
      </c>
      <c r="I4341" s="1" t="s">
        <v>22127</v>
      </c>
      <c r="J4341">
        <v>232</v>
      </c>
      <c r="K4341" t="s">
        <v>24</v>
      </c>
      <c r="L4341">
        <v>1</v>
      </c>
      <c r="M4341" t="s">
        <v>24</v>
      </c>
      <c r="N4341">
        <v>234</v>
      </c>
      <c r="O4341">
        <v>1</v>
      </c>
    </row>
    <row r="4342" spans="1:15">
      <c r="A4342" t="s">
        <v>22117</v>
      </c>
      <c r="B4342" t="s">
        <v>16</v>
      </c>
      <c r="C4342" t="s">
        <v>76</v>
      </c>
      <c r="D4342" t="s">
        <v>199</v>
      </c>
      <c r="E4342" t="s">
        <v>22128</v>
      </c>
      <c r="F4342" t="s">
        <v>22129</v>
      </c>
      <c r="G4342" t="s">
        <v>22130</v>
      </c>
      <c r="H4342" s="1" t="s">
        <v>22131</v>
      </c>
      <c r="I4342" s="1" t="s">
        <v>22132</v>
      </c>
      <c r="J4342">
        <v>49</v>
      </c>
      <c r="K4342" t="s">
        <v>24</v>
      </c>
      <c r="L4342" t="s">
        <v>24</v>
      </c>
      <c r="M4342" t="s">
        <v>24</v>
      </c>
      <c r="N4342">
        <v>49</v>
      </c>
      <c r="O4342" t="s">
        <v>24</v>
      </c>
    </row>
    <row r="4343" spans="1:15">
      <c r="A4343" t="s">
        <v>22117</v>
      </c>
      <c r="B4343" t="s">
        <v>16</v>
      </c>
      <c r="C4343" t="s">
        <v>76</v>
      </c>
      <c r="D4343" t="s">
        <v>199</v>
      </c>
      <c r="E4343" t="s">
        <v>22133</v>
      </c>
      <c r="F4343" t="s">
        <v>22134</v>
      </c>
      <c r="G4343" t="s">
        <v>22135</v>
      </c>
      <c r="H4343" s="1" t="s">
        <v>22136</v>
      </c>
      <c r="I4343" s="1" t="s">
        <v>22137</v>
      </c>
      <c r="J4343">
        <v>139</v>
      </c>
      <c r="K4343" t="s">
        <v>24</v>
      </c>
      <c r="L4343" t="s">
        <v>24</v>
      </c>
      <c r="M4343" t="s">
        <v>24</v>
      </c>
      <c r="N4343">
        <v>141</v>
      </c>
      <c r="O4343">
        <v>2</v>
      </c>
    </row>
    <row r="4344" spans="1:15">
      <c r="A4344" t="s">
        <v>22117</v>
      </c>
      <c r="B4344" t="s">
        <v>16</v>
      </c>
      <c r="C4344" t="s">
        <v>76</v>
      </c>
      <c r="D4344" t="s">
        <v>199</v>
      </c>
      <c r="E4344" t="s">
        <v>22138</v>
      </c>
      <c r="F4344" t="s">
        <v>22139</v>
      </c>
      <c r="G4344" t="s">
        <v>22140</v>
      </c>
      <c r="H4344" s="1" t="s">
        <v>22141</v>
      </c>
      <c r="I4344" s="1" t="s">
        <v>22142</v>
      </c>
      <c r="J4344">
        <v>53</v>
      </c>
      <c r="K4344" t="s">
        <v>24</v>
      </c>
      <c r="L4344" t="s">
        <v>24</v>
      </c>
      <c r="M4344" t="s">
        <v>24</v>
      </c>
      <c r="N4344">
        <v>53</v>
      </c>
      <c r="O4344" t="s">
        <v>24</v>
      </c>
    </row>
    <row r="4345" spans="1:15">
      <c r="A4345" t="s">
        <v>22117</v>
      </c>
      <c r="B4345" t="s">
        <v>16</v>
      </c>
      <c r="C4345" t="s">
        <v>76</v>
      </c>
      <c r="D4345" t="s">
        <v>199</v>
      </c>
      <c r="E4345" t="s">
        <v>22143</v>
      </c>
      <c r="F4345" t="s">
        <v>22144</v>
      </c>
      <c r="G4345" t="s">
        <v>22145</v>
      </c>
      <c r="H4345" s="1" t="s">
        <v>22146</v>
      </c>
      <c r="I4345" s="1" t="s">
        <v>22147</v>
      </c>
      <c r="J4345">
        <v>107</v>
      </c>
      <c r="K4345" t="s">
        <v>24</v>
      </c>
      <c r="L4345" t="s">
        <v>24</v>
      </c>
      <c r="M4345" t="s">
        <v>24</v>
      </c>
      <c r="N4345">
        <v>109</v>
      </c>
      <c r="O4345">
        <v>2</v>
      </c>
    </row>
    <row r="4346" spans="1:15">
      <c r="A4346" t="s">
        <v>22117</v>
      </c>
      <c r="B4346" t="s">
        <v>16</v>
      </c>
      <c r="C4346" t="s">
        <v>76</v>
      </c>
      <c r="D4346" t="s">
        <v>199</v>
      </c>
      <c r="E4346" t="s">
        <v>22148</v>
      </c>
      <c r="F4346" t="s">
        <v>22149</v>
      </c>
      <c r="G4346" t="s">
        <v>22150</v>
      </c>
      <c r="H4346" s="1" t="s">
        <v>16958</v>
      </c>
      <c r="I4346" s="1" t="s">
        <v>22151</v>
      </c>
      <c r="J4346">
        <v>79</v>
      </c>
      <c r="K4346" t="s">
        <v>24</v>
      </c>
      <c r="L4346" t="s">
        <v>24</v>
      </c>
      <c r="M4346" t="s">
        <v>24</v>
      </c>
      <c r="N4346">
        <v>80</v>
      </c>
      <c r="O4346">
        <v>1</v>
      </c>
    </row>
    <row r="4347" spans="1:15">
      <c r="A4347" t="s">
        <v>22152</v>
      </c>
      <c r="B4347" t="s">
        <v>16</v>
      </c>
      <c r="C4347" t="s">
        <v>76</v>
      </c>
      <c r="D4347" t="s">
        <v>199</v>
      </c>
      <c r="E4347" t="s">
        <v>22153</v>
      </c>
      <c r="F4347" t="s">
        <v>22154</v>
      </c>
      <c r="G4347" t="s">
        <v>22155</v>
      </c>
      <c r="H4347" s="1" t="s">
        <v>22156</v>
      </c>
      <c r="I4347" s="1" t="s">
        <v>22157</v>
      </c>
      <c r="J4347">
        <v>62</v>
      </c>
      <c r="K4347" t="s">
        <v>24</v>
      </c>
      <c r="L4347" t="s">
        <v>24</v>
      </c>
      <c r="M4347" t="s">
        <v>24</v>
      </c>
      <c r="N4347">
        <v>62</v>
      </c>
      <c r="O4347" t="s">
        <v>24</v>
      </c>
    </row>
    <row r="4348" spans="1:15">
      <c r="A4348" t="s">
        <v>22152</v>
      </c>
      <c r="B4348" t="s">
        <v>16</v>
      </c>
      <c r="C4348" t="s">
        <v>76</v>
      </c>
      <c r="D4348" t="s">
        <v>199</v>
      </c>
      <c r="E4348" t="s">
        <v>22158</v>
      </c>
      <c r="F4348" t="s">
        <v>22159</v>
      </c>
      <c r="G4348" t="s">
        <v>22160</v>
      </c>
      <c r="H4348" s="1" t="s">
        <v>22161</v>
      </c>
      <c r="I4348" s="1" t="s">
        <v>22162</v>
      </c>
      <c r="J4348">
        <v>230</v>
      </c>
      <c r="K4348" t="s">
        <v>24</v>
      </c>
      <c r="L4348">
        <v>1</v>
      </c>
      <c r="M4348" t="s">
        <v>24</v>
      </c>
      <c r="N4348">
        <v>233</v>
      </c>
      <c r="O4348">
        <v>2</v>
      </c>
    </row>
    <row r="4349" spans="1:15">
      <c r="A4349" t="s">
        <v>22152</v>
      </c>
      <c r="B4349" t="s">
        <v>16</v>
      </c>
      <c r="C4349" t="s">
        <v>76</v>
      </c>
      <c r="D4349" t="s">
        <v>199</v>
      </c>
      <c r="E4349" t="s">
        <v>22163</v>
      </c>
      <c r="F4349" t="s">
        <v>22164</v>
      </c>
      <c r="G4349" t="s">
        <v>22165</v>
      </c>
      <c r="H4349" s="1" t="s">
        <v>22166</v>
      </c>
      <c r="I4349" s="1" t="s">
        <v>22167</v>
      </c>
      <c r="J4349">
        <v>49</v>
      </c>
      <c r="K4349" t="s">
        <v>24</v>
      </c>
      <c r="L4349" t="s">
        <v>24</v>
      </c>
      <c r="M4349" t="s">
        <v>24</v>
      </c>
      <c r="N4349">
        <v>49</v>
      </c>
      <c r="O4349" t="s">
        <v>24</v>
      </c>
    </row>
    <row r="4350" spans="1:15">
      <c r="A4350" t="s">
        <v>22168</v>
      </c>
      <c r="B4350" t="s">
        <v>16</v>
      </c>
      <c r="C4350" t="s">
        <v>76</v>
      </c>
      <c r="D4350" t="s">
        <v>199</v>
      </c>
      <c r="E4350" t="s">
        <v>66</v>
      </c>
      <c r="F4350" t="s">
        <v>22169</v>
      </c>
      <c r="G4350" t="s">
        <v>22170</v>
      </c>
      <c r="H4350" s="1" t="s">
        <v>22171</v>
      </c>
      <c r="I4350" s="1" t="s">
        <v>22172</v>
      </c>
      <c r="J4350">
        <v>351</v>
      </c>
      <c r="K4350" t="s">
        <v>24</v>
      </c>
      <c r="L4350" t="s">
        <v>24</v>
      </c>
      <c r="M4350" t="s">
        <v>24</v>
      </c>
      <c r="N4350">
        <v>366</v>
      </c>
      <c r="O4350">
        <v>15</v>
      </c>
    </row>
    <row r="4351" spans="1:15">
      <c r="A4351" t="s">
        <v>22173</v>
      </c>
      <c r="B4351" t="s">
        <v>16</v>
      </c>
      <c r="C4351" t="s">
        <v>76</v>
      </c>
      <c r="D4351" t="s">
        <v>77</v>
      </c>
      <c r="E4351" t="s">
        <v>22174</v>
      </c>
      <c r="F4351" t="s">
        <v>22175</v>
      </c>
      <c r="G4351" t="s">
        <v>22176</v>
      </c>
      <c r="H4351" s="1" t="s">
        <v>22177</v>
      </c>
      <c r="I4351" s="1" t="s">
        <v>22178</v>
      </c>
      <c r="J4351">
        <v>234</v>
      </c>
      <c r="K4351" t="s">
        <v>24</v>
      </c>
      <c r="L4351" t="s">
        <v>24</v>
      </c>
      <c r="M4351" t="s">
        <v>24</v>
      </c>
      <c r="N4351">
        <v>234</v>
      </c>
      <c r="O4351" t="s">
        <v>24</v>
      </c>
    </row>
    <row r="4352" spans="1:15">
      <c r="A4352" t="s">
        <v>22179</v>
      </c>
      <c r="B4352" t="s">
        <v>16</v>
      </c>
      <c r="C4352" t="s">
        <v>76</v>
      </c>
      <c r="D4352" t="s">
        <v>77</v>
      </c>
      <c r="E4352" t="s">
        <v>22180</v>
      </c>
      <c r="F4352" t="s">
        <v>22181</v>
      </c>
      <c r="G4352" t="s">
        <v>22182</v>
      </c>
      <c r="H4352" s="1" t="s">
        <v>22183</v>
      </c>
      <c r="I4352" s="1" t="s">
        <v>22184</v>
      </c>
      <c r="J4352">
        <v>172</v>
      </c>
      <c r="K4352" t="s">
        <v>24</v>
      </c>
      <c r="L4352" t="s">
        <v>24</v>
      </c>
      <c r="M4352" t="s">
        <v>24</v>
      </c>
      <c r="N4352">
        <v>172</v>
      </c>
      <c r="O4352" t="s">
        <v>24</v>
      </c>
    </row>
    <row r="4353" spans="1:15">
      <c r="A4353" t="s">
        <v>22179</v>
      </c>
      <c r="B4353" t="s">
        <v>16</v>
      </c>
      <c r="C4353" t="s">
        <v>76</v>
      </c>
      <c r="D4353" t="s">
        <v>77</v>
      </c>
      <c r="E4353" t="s">
        <v>22185</v>
      </c>
      <c r="F4353" t="s">
        <v>22186</v>
      </c>
      <c r="G4353" t="s">
        <v>22187</v>
      </c>
      <c r="H4353" s="1" t="s">
        <v>22188</v>
      </c>
      <c r="I4353" s="1" t="s">
        <v>22189</v>
      </c>
      <c r="J4353">
        <v>8</v>
      </c>
      <c r="K4353" t="s">
        <v>24</v>
      </c>
      <c r="L4353" t="s">
        <v>24</v>
      </c>
      <c r="M4353" t="s">
        <v>24</v>
      </c>
      <c r="N4353">
        <v>8</v>
      </c>
      <c r="O4353" t="s">
        <v>24</v>
      </c>
    </row>
    <row r="4354" spans="1:15">
      <c r="A4354" t="s">
        <v>22190</v>
      </c>
      <c r="B4354" t="s">
        <v>16</v>
      </c>
      <c r="C4354" t="s">
        <v>76</v>
      </c>
      <c r="D4354" t="s">
        <v>77</v>
      </c>
      <c r="E4354" t="s">
        <v>22191</v>
      </c>
      <c r="F4354" t="s">
        <v>22192</v>
      </c>
      <c r="G4354" t="s">
        <v>22193</v>
      </c>
      <c r="H4354" s="1" t="s">
        <v>22194</v>
      </c>
      <c r="I4354" s="1" t="s">
        <v>22195</v>
      </c>
      <c r="J4354">
        <v>61</v>
      </c>
      <c r="K4354" t="s">
        <v>24</v>
      </c>
      <c r="L4354" t="s">
        <v>24</v>
      </c>
      <c r="M4354" t="s">
        <v>24</v>
      </c>
      <c r="N4354">
        <v>61</v>
      </c>
      <c r="O4354" t="s">
        <v>24</v>
      </c>
    </row>
    <row r="4355" spans="1:15">
      <c r="A4355" t="s">
        <v>22196</v>
      </c>
      <c r="B4355" t="s">
        <v>16</v>
      </c>
      <c r="C4355" t="s">
        <v>76</v>
      </c>
      <c r="D4355" t="s">
        <v>77</v>
      </c>
      <c r="E4355" t="s">
        <v>22197</v>
      </c>
      <c r="F4355" t="s">
        <v>22198</v>
      </c>
      <c r="G4355" t="s">
        <v>22199</v>
      </c>
      <c r="H4355" s="1" t="s">
        <v>22200</v>
      </c>
      <c r="I4355" s="1" t="s">
        <v>22201</v>
      </c>
      <c r="J4355">
        <v>71</v>
      </c>
      <c r="K4355" t="s">
        <v>24</v>
      </c>
      <c r="L4355" t="s">
        <v>24</v>
      </c>
      <c r="M4355" t="s">
        <v>24</v>
      </c>
      <c r="N4355">
        <v>71</v>
      </c>
      <c r="O4355" t="s">
        <v>24</v>
      </c>
    </row>
    <row r="4356" spans="1:15">
      <c r="A4356" t="s">
        <v>22202</v>
      </c>
      <c r="B4356" t="s">
        <v>16</v>
      </c>
      <c r="C4356" t="s">
        <v>76</v>
      </c>
      <c r="D4356" t="s">
        <v>77</v>
      </c>
      <c r="E4356" t="s">
        <v>22203</v>
      </c>
      <c r="F4356" t="s">
        <v>22204</v>
      </c>
      <c r="G4356" t="s">
        <v>22205</v>
      </c>
      <c r="H4356" s="1" t="s">
        <v>22206</v>
      </c>
      <c r="I4356" s="1" t="s">
        <v>22207</v>
      </c>
      <c r="J4356">
        <v>187</v>
      </c>
      <c r="K4356" t="s">
        <v>24</v>
      </c>
      <c r="L4356" t="s">
        <v>24</v>
      </c>
      <c r="M4356" t="s">
        <v>24</v>
      </c>
      <c r="N4356">
        <v>187</v>
      </c>
      <c r="O4356" t="s">
        <v>24</v>
      </c>
    </row>
    <row r="4357" spans="1:15">
      <c r="A4357" t="s">
        <v>22208</v>
      </c>
      <c r="B4357" t="s">
        <v>16</v>
      </c>
      <c r="C4357" t="s">
        <v>76</v>
      </c>
      <c r="D4357" t="s">
        <v>77</v>
      </c>
      <c r="E4357" t="s">
        <v>22209</v>
      </c>
      <c r="F4357" t="s">
        <v>22210</v>
      </c>
      <c r="G4357" t="s">
        <v>22211</v>
      </c>
      <c r="H4357" s="1" t="s">
        <v>22212</v>
      </c>
      <c r="I4357" s="1" t="s">
        <v>22213</v>
      </c>
      <c r="J4357">
        <v>161</v>
      </c>
      <c r="K4357" t="s">
        <v>24</v>
      </c>
      <c r="L4357" t="s">
        <v>24</v>
      </c>
      <c r="M4357" t="s">
        <v>24</v>
      </c>
      <c r="N4357">
        <v>161</v>
      </c>
      <c r="O4357" t="s">
        <v>24</v>
      </c>
    </row>
    <row r="4358" spans="1:15">
      <c r="A4358" t="s">
        <v>22214</v>
      </c>
      <c r="B4358" t="s">
        <v>16</v>
      </c>
      <c r="C4358" t="s">
        <v>76</v>
      </c>
      <c r="D4358" t="s">
        <v>77</v>
      </c>
      <c r="E4358" t="s">
        <v>22215</v>
      </c>
      <c r="F4358" t="s">
        <v>22216</v>
      </c>
      <c r="G4358" t="s">
        <v>22217</v>
      </c>
      <c r="H4358" s="1" t="s">
        <v>22218</v>
      </c>
      <c r="I4358" s="1" t="s">
        <v>22219</v>
      </c>
      <c r="J4358">
        <v>72</v>
      </c>
      <c r="K4358" t="s">
        <v>24</v>
      </c>
      <c r="L4358" t="s">
        <v>24</v>
      </c>
      <c r="M4358" t="s">
        <v>24</v>
      </c>
      <c r="N4358">
        <v>73</v>
      </c>
      <c r="O4358">
        <v>1</v>
      </c>
    </row>
    <row r="4359" spans="1:15">
      <c r="A4359" t="s">
        <v>22220</v>
      </c>
      <c r="B4359" t="s">
        <v>16</v>
      </c>
      <c r="C4359" t="s">
        <v>76</v>
      </c>
      <c r="D4359" t="s">
        <v>77</v>
      </c>
      <c r="E4359" t="s">
        <v>22221</v>
      </c>
      <c r="F4359" t="s">
        <v>22222</v>
      </c>
      <c r="G4359" t="s">
        <v>22223</v>
      </c>
      <c r="H4359" s="1" t="s">
        <v>22224</v>
      </c>
      <c r="I4359" s="1" t="s">
        <v>22225</v>
      </c>
      <c r="J4359">
        <v>28</v>
      </c>
      <c r="K4359" t="s">
        <v>24</v>
      </c>
      <c r="L4359" t="s">
        <v>24</v>
      </c>
      <c r="M4359" t="s">
        <v>24</v>
      </c>
      <c r="N4359">
        <v>29</v>
      </c>
      <c r="O4359">
        <v>1</v>
      </c>
    </row>
    <row r="4360" spans="1:15">
      <c r="A4360" t="s">
        <v>22226</v>
      </c>
      <c r="B4360" t="s">
        <v>16</v>
      </c>
      <c r="C4360" t="s">
        <v>15878</v>
      </c>
      <c r="D4360" t="s">
        <v>22227</v>
      </c>
      <c r="E4360" t="s">
        <v>22228</v>
      </c>
      <c r="F4360" t="s">
        <v>22229</v>
      </c>
      <c r="G4360" t="s">
        <v>22230</v>
      </c>
      <c r="H4360" s="1" t="s">
        <v>22231</v>
      </c>
      <c r="I4360" s="1" t="s">
        <v>22232</v>
      </c>
      <c r="J4360">
        <v>70</v>
      </c>
      <c r="K4360" t="s">
        <v>24</v>
      </c>
      <c r="L4360" t="s">
        <v>24</v>
      </c>
      <c r="M4360" t="s">
        <v>24</v>
      </c>
      <c r="N4360">
        <v>71</v>
      </c>
      <c r="O4360">
        <v>1</v>
      </c>
    </row>
    <row r="4361" spans="1:15">
      <c r="A4361" t="s">
        <v>22233</v>
      </c>
      <c r="B4361" t="s">
        <v>5253</v>
      </c>
      <c r="C4361" t="s">
        <v>10753</v>
      </c>
      <c r="D4361" t="s">
        <v>10754</v>
      </c>
      <c r="E4361" t="s">
        <v>22234</v>
      </c>
      <c r="F4361" t="s">
        <v>22235</v>
      </c>
      <c r="G4361" t="s">
        <v>22236</v>
      </c>
      <c r="H4361" s="1" t="s">
        <v>22237</v>
      </c>
      <c r="I4361" s="1" t="s">
        <v>22238</v>
      </c>
      <c r="J4361">
        <v>10</v>
      </c>
      <c r="K4361" t="s">
        <v>24</v>
      </c>
      <c r="L4361" t="s">
        <v>24</v>
      </c>
      <c r="M4361" t="s">
        <v>24</v>
      </c>
      <c r="N4361" t="s">
        <v>24</v>
      </c>
      <c r="O4361" t="s">
        <v>24</v>
      </c>
    </row>
    <row r="4362" spans="1:15">
      <c r="A4362" t="s">
        <v>22239</v>
      </c>
      <c r="B4362" t="s">
        <v>16</v>
      </c>
      <c r="C4362" t="s">
        <v>17</v>
      </c>
      <c r="D4362" t="s">
        <v>18</v>
      </c>
      <c r="E4362" t="s">
        <v>22240</v>
      </c>
      <c r="F4362" t="s">
        <v>22241</v>
      </c>
      <c r="G4362" t="s">
        <v>22242</v>
      </c>
      <c r="H4362" s="1" t="s">
        <v>22243</v>
      </c>
      <c r="I4362" s="1" t="s">
        <v>22244</v>
      </c>
      <c r="J4362" t="s">
        <v>24</v>
      </c>
      <c r="K4362" t="s">
        <v>24</v>
      </c>
      <c r="L4362" t="s">
        <v>24</v>
      </c>
      <c r="M4362" t="s">
        <v>24</v>
      </c>
      <c r="N4362" t="s">
        <v>24</v>
      </c>
      <c r="O4362" t="s">
        <v>24</v>
      </c>
    </row>
    <row r="4363" spans="1:15">
      <c r="A4363" t="s">
        <v>22245</v>
      </c>
      <c r="B4363" t="s">
        <v>476</v>
      </c>
      <c r="C4363" t="s">
        <v>2196</v>
      </c>
      <c r="D4363" t="s">
        <v>22246</v>
      </c>
      <c r="E4363" t="s">
        <v>22247</v>
      </c>
      <c r="F4363" t="s">
        <v>22248</v>
      </c>
      <c r="G4363" t="s">
        <v>22249</v>
      </c>
      <c r="H4363" s="1" t="s">
        <v>22250</v>
      </c>
      <c r="I4363" s="1" t="s">
        <v>22251</v>
      </c>
      <c r="J4363">
        <v>6</v>
      </c>
      <c r="K4363" t="s">
        <v>24</v>
      </c>
      <c r="L4363" t="s">
        <v>24</v>
      </c>
      <c r="M4363" t="s">
        <v>24</v>
      </c>
      <c r="N4363">
        <v>6</v>
      </c>
      <c r="O4363" t="s">
        <v>24</v>
      </c>
    </row>
    <row r="4364" spans="1:15">
      <c r="A4364" t="s">
        <v>22252</v>
      </c>
      <c r="B4364" t="s">
        <v>16</v>
      </c>
      <c r="C4364" t="s">
        <v>17</v>
      </c>
      <c r="D4364" t="s">
        <v>18</v>
      </c>
      <c r="E4364" t="s">
        <v>22253</v>
      </c>
      <c r="F4364" t="s">
        <v>22254</v>
      </c>
      <c r="G4364" t="s">
        <v>22255</v>
      </c>
      <c r="H4364" s="1" t="s">
        <v>22256</v>
      </c>
      <c r="I4364" s="1" t="s">
        <v>22257</v>
      </c>
      <c r="J4364">
        <v>4</v>
      </c>
      <c r="K4364" t="s">
        <v>24</v>
      </c>
      <c r="L4364" t="s">
        <v>24</v>
      </c>
      <c r="M4364" t="s">
        <v>24</v>
      </c>
      <c r="N4364">
        <v>4</v>
      </c>
      <c r="O4364" t="s">
        <v>24</v>
      </c>
    </row>
    <row r="4365" spans="1:15">
      <c r="A4365" t="s">
        <v>22258</v>
      </c>
      <c r="B4365" t="s">
        <v>16</v>
      </c>
      <c r="C4365" t="s">
        <v>76</v>
      </c>
      <c r="D4365" t="s">
        <v>77</v>
      </c>
      <c r="E4365" t="s">
        <v>22259</v>
      </c>
      <c r="F4365" t="s">
        <v>22260</v>
      </c>
      <c r="G4365" t="s">
        <v>22261</v>
      </c>
      <c r="H4365" s="1" t="s">
        <v>22262</v>
      </c>
      <c r="I4365" s="1" t="s">
        <v>22263</v>
      </c>
      <c r="J4365">
        <v>36</v>
      </c>
      <c r="K4365" t="s">
        <v>24</v>
      </c>
      <c r="L4365" t="s">
        <v>24</v>
      </c>
      <c r="M4365" t="s">
        <v>24</v>
      </c>
      <c r="N4365">
        <v>46</v>
      </c>
      <c r="O4365">
        <v>10</v>
      </c>
    </row>
    <row r="4366" spans="1:15">
      <c r="A4366" t="s">
        <v>22258</v>
      </c>
      <c r="B4366" t="s">
        <v>16</v>
      </c>
      <c r="C4366" t="s">
        <v>76</v>
      </c>
      <c r="D4366" t="s">
        <v>77</v>
      </c>
      <c r="E4366" t="s">
        <v>22264</v>
      </c>
      <c r="F4366" t="s">
        <v>22265</v>
      </c>
      <c r="G4366" t="s">
        <v>22266</v>
      </c>
      <c r="H4366" s="1" t="s">
        <v>22267</v>
      </c>
      <c r="I4366" s="1" t="s">
        <v>22268</v>
      </c>
      <c r="J4366">
        <v>53</v>
      </c>
      <c r="K4366" t="s">
        <v>24</v>
      </c>
      <c r="L4366" t="s">
        <v>24</v>
      </c>
      <c r="M4366" t="s">
        <v>24</v>
      </c>
      <c r="N4366">
        <v>57</v>
      </c>
      <c r="O4366">
        <v>4</v>
      </c>
    </row>
    <row r="4367" spans="1:15">
      <c r="A4367" t="s">
        <v>22258</v>
      </c>
      <c r="B4367" t="s">
        <v>16</v>
      </c>
      <c r="C4367" t="s">
        <v>76</v>
      </c>
      <c r="D4367" t="s">
        <v>77</v>
      </c>
      <c r="E4367" t="s">
        <v>22269</v>
      </c>
      <c r="F4367" t="s">
        <v>22270</v>
      </c>
      <c r="G4367" t="s">
        <v>22271</v>
      </c>
      <c r="H4367" s="1" t="s">
        <v>22272</v>
      </c>
      <c r="I4367" s="1" t="s">
        <v>22273</v>
      </c>
      <c r="J4367">
        <v>60</v>
      </c>
      <c r="K4367" t="s">
        <v>24</v>
      </c>
      <c r="L4367" t="s">
        <v>24</v>
      </c>
      <c r="M4367" t="s">
        <v>24</v>
      </c>
      <c r="N4367">
        <v>63</v>
      </c>
      <c r="O4367">
        <v>3</v>
      </c>
    </row>
    <row r="4368" spans="1:15">
      <c r="A4368" t="s">
        <v>22258</v>
      </c>
      <c r="B4368" t="s">
        <v>16</v>
      </c>
      <c r="C4368" t="s">
        <v>76</v>
      </c>
      <c r="D4368" t="s">
        <v>77</v>
      </c>
      <c r="E4368" t="s">
        <v>22274</v>
      </c>
      <c r="F4368" t="s">
        <v>22275</v>
      </c>
      <c r="G4368" t="s">
        <v>22276</v>
      </c>
      <c r="H4368" s="1" t="s">
        <v>22277</v>
      </c>
      <c r="I4368" s="1" t="s">
        <v>22278</v>
      </c>
      <c r="J4368">
        <v>196</v>
      </c>
      <c r="K4368" t="s">
        <v>24</v>
      </c>
      <c r="L4368" t="s">
        <v>24</v>
      </c>
      <c r="M4368" t="s">
        <v>24</v>
      </c>
      <c r="N4368">
        <v>212</v>
      </c>
      <c r="O4368">
        <v>16</v>
      </c>
    </row>
    <row r="4369" spans="1:15">
      <c r="A4369" t="s">
        <v>22279</v>
      </c>
      <c r="B4369" t="s">
        <v>16</v>
      </c>
      <c r="C4369" t="s">
        <v>76</v>
      </c>
      <c r="D4369" t="s">
        <v>77</v>
      </c>
      <c r="E4369" t="s">
        <v>22280</v>
      </c>
      <c r="F4369" t="s">
        <v>22281</v>
      </c>
      <c r="G4369" t="s">
        <v>22282</v>
      </c>
      <c r="H4369" s="1" t="s">
        <v>22283</v>
      </c>
      <c r="I4369" s="1" t="s">
        <v>22284</v>
      </c>
      <c r="J4369">
        <v>42</v>
      </c>
      <c r="K4369" t="s">
        <v>24</v>
      </c>
      <c r="L4369" t="s">
        <v>24</v>
      </c>
      <c r="M4369" t="s">
        <v>24</v>
      </c>
      <c r="N4369">
        <v>44</v>
      </c>
      <c r="O4369">
        <v>2</v>
      </c>
    </row>
    <row r="4370" spans="1:15">
      <c r="A4370" t="s">
        <v>22279</v>
      </c>
      <c r="B4370" t="s">
        <v>16</v>
      </c>
      <c r="C4370" t="s">
        <v>76</v>
      </c>
      <c r="D4370" t="s">
        <v>77</v>
      </c>
      <c r="E4370" t="s">
        <v>22285</v>
      </c>
      <c r="F4370" t="s">
        <v>22286</v>
      </c>
      <c r="G4370" t="s">
        <v>22287</v>
      </c>
      <c r="H4370" s="1" t="s">
        <v>22288</v>
      </c>
      <c r="I4370" s="1" t="s">
        <v>22289</v>
      </c>
      <c r="J4370">
        <v>87</v>
      </c>
      <c r="K4370" t="s">
        <v>24</v>
      </c>
      <c r="L4370" t="s">
        <v>24</v>
      </c>
      <c r="M4370" t="s">
        <v>24</v>
      </c>
      <c r="N4370">
        <v>89</v>
      </c>
      <c r="O4370">
        <v>2</v>
      </c>
    </row>
    <row r="4371" spans="1:15">
      <c r="A4371" t="s">
        <v>22279</v>
      </c>
      <c r="B4371" t="s">
        <v>16</v>
      </c>
      <c r="C4371" t="s">
        <v>76</v>
      </c>
      <c r="D4371" t="s">
        <v>77</v>
      </c>
      <c r="E4371" t="s">
        <v>22290</v>
      </c>
      <c r="F4371" t="s">
        <v>22291</v>
      </c>
      <c r="G4371" t="s">
        <v>22292</v>
      </c>
      <c r="H4371" s="1" t="s">
        <v>22293</v>
      </c>
      <c r="I4371" s="1" t="s">
        <v>22294</v>
      </c>
      <c r="J4371">
        <v>40</v>
      </c>
      <c r="K4371" t="s">
        <v>24</v>
      </c>
      <c r="L4371" t="s">
        <v>24</v>
      </c>
      <c r="M4371" t="s">
        <v>24</v>
      </c>
      <c r="N4371">
        <v>42</v>
      </c>
      <c r="O4371">
        <v>2</v>
      </c>
    </row>
    <row r="4372" spans="1:15">
      <c r="A4372" t="s">
        <v>22279</v>
      </c>
      <c r="B4372" t="s">
        <v>16</v>
      </c>
      <c r="C4372" t="s">
        <v>76</v>
      </c>
      <c r="D4372" t="s">
        <v>77</v>
      </c>
      <c r="E4372" t="s">
        <v>22295</v>
      </c>
      <c r="F4372" t="s">
        <v>22296</v>
      </c>
      <c r="G4372" t="s">
        <v>22297</v>
      </c>
      <c r="H4372" s="1" t="s">
        <v>22298</v>
      </c>
      <c r="I4372" s="1" t="s">
        <v>22299</v>
      </c>
      <c r="J4372">
        <v>44</v>
      </c>
      <c r="K4372" t="s">
        <v>24</v>
      </c>
      <c r="L4372" t="s">
        <v>24</v>
      </c>
      <c r="M4372" t="s">
        <v>24</v>
      </c>
      <c r="N4372">
        <v>46</v>
      </c>
      <c r="O4372">
        <v>2</v>
      </c>
    </row>
    <row r="4373" spans="1:15">
      <c r="A4373" t="s">
        <v>22300</v>
      </c>
      <c r="B4373" t="s">
        <v>16</v>
      </c>
      <c r="C4373" t="s">
        <v>76</v>
      </c>
      <c r="D4373" t="s">
        <v>77</v>
      </c>
      <c r="E4373" t="s">
        <v>22301</v>
      </c>
      <c r="F4373" t="s">
        <v>22302</v>
      </c>
      <c r="G4373" t="s">
        <v>22303</v>
      </c>
      <c r="H4373" s="1" t="s">
        <v>22304</v>
      </c>
      <c r="I4373" s="1" t="s">
        <v>22305</v>
      </c>
      <c r="J4373">
        <v>198</v>
      </c>
      <c r="K4373" t="s">
        <v>24</v>
      </c>
      <c r="L4373" t="s">
        <v>24</v>
      </c>
      <c r="M4373" t="s">
        <v>24</v>
      </c>
      <c r="N4373">
        <v>212</v>
      </c>
      <c r="O4373">
        <v>14</v>
      </c>
    </row>
    <row r="4374" spans="1:15">
      <c r="A4374" t="s">
        <v>22300</v>
      </c>
      <c r="B4374" t="s">
        <v>16</v>
      </c>
      <c r="C4374" t="s">
        <v>76</v>
      </c>
      <c r="D4374" t="s">
        <v>77</v>
      </c>
      <c r="E4374" t="s">
        <v>22306</v>
      </c>
      <c r="F4374" t="s">
        <v>22307</v>
      </c>
      <c r="G4374" t="s">
        <v>22308</v>
      </c>
      <c r="H4374" s="1" t="s">
        <v>22309</v>
      </c>
      <c r="I4374" s="1" t="s">
        <v>17918</v>
      </c>
      <c r="J4374">
        <v>53</v>
      </c>
      <c r="K4374" t="s">
        <v>24</v>
      </c>
      <c r="L4374" t="s">
        <v>24</v>
      </c>
      <c r="M4374" t="s">
        <v>24</v>
      </c>
      <c r="N4374">
        <v>57</v>
      </c>
      <c r="O4374">
        <v>4</v>
      </c>
    </row>
    <row r="4375" spans="1:15">
      <c r="A4375" t="s">
        <v>22300</v>
      </c>
      <c r="B4375" t="s">
        <v>16</v>
      </c>
      <c r="C4375" t="s">
        <v>76</v>
      </c>
      <c r="D4375" t="s">
        <v>77</v>
      </c>
      <c r="E4375" t="s">
        <v>22310</v>
      </c>
      <c r="F4375" t="s">
        <v>22311</v>
      </c>
      <c r="G4375" t="s">
        <v>22312</v>
      </c>
      <c r="H4375" s="1" t="s">
        <v>22313</v>
      </c>
      <c r="I4375" s="1" t="s">
        <v>22314</v>
      </c>
      <c r="J4375">
        <v>38</v>
      </c>
      <c r="K4375" t="s">
        <v>24</v>
      </c>
      <c r="L4375" t="s">
        <v>24</v>
      </c>
      <c r="M4375" t="s">
        <v>24</v>
      </c>
      <c r="N4375">
        <v>44</v>
      </c>
      <c r="O4375">
        <v>6</v>
      </c>
    </row>
    <row r="4376" spans="1:15">
      <c r="A4376" t="s">
        <v>22315</v>
      </c>
      <c r="B4376" t="s">
        <v>16</v>
      </c>
      <c r="C4376" t="s">
        <v>15878</v>
      </c>
      <c r="D4376" t="s">
        <v>15879</v>
      </c>
      <c r="E4376" t="s">
        <v>22316</v>
      </c>
      <c r="F4376" t="s">
        <v>22317</v>
      </c>
      <c r="G4376" t="s">
        <v>22318</v>
      </c>
      <c r="H4376" s="1" t="s">
        <v>22319</v>
      </c>
      <c r="I4376" s="1" t="s">
        <v>22320</v>
      </c>
      <c r="J4376">
        <v>53</v>
      </c>
      <c r="K4376" t="s">
        <v>24</v>
      </c>
      <c r="L4376">
        <v>1</v>
      </c>
      <c r="M4376" t="s">
        <v>24</v>
      </c>
      <c r="N4376">
        <v>54</v>
      </c>
      <c r="O4376" t="s">
        <v>24</v>
      </c>
    </row>
    <row r="4377" spans="1:15">
      <c r="A4377" t="s">
        <v>22321</v>
      </c>
      <c r="B4377" t="s">
        <v>16</v>
      </c>
      <c r="C4377" t="s">
        <v>26</v>
      </c>
      <c r="D4377" t="s">
        <v>152</v>
      </c>
      <c r="E4377" t="s">
        <v>22322</v>
      </c>
      <c r="F4377" t="s">
        <v>22323</v>
      </c>
      <c r="G4377" t="s">
        <v>22324</v>
      </c>
      <c r="H4377" s="1" t="s">
        <v>22325</v>
      </c>
      <c r="I4377" s="1" t="s">
        <v>22326</v>
      </c>
      <c r="J4377">
        <v>97</v>
      </c>
      <c r="K4377" t="s">
        <v>24</v>
      </c>
      <c r="L4377" t="s">
        <v>24</v>
      </c>
      <c r="M4377" t="s">
        <v>24</v>
      </c>
      <c r="N4377">
        <v>103</v>
      </c>
      <c r="O4377">
        <v>6</v>
      </c>
    </row>
    <row r="4378" spans="1:15">
      <c r="A4378" t="s">
        <v>22321</v>
      </c>
      <c r="B4378" t="s">
        <v>16</v>
      </c>
      <c r="C4378" t="s">
        <v>26</v>
      </c>
      <c r="D4378" t="s">
        <v>152</v>
      </c>
      <c r="E4378" t="s">
        <v>22327</v>
      </c>
      <c r="F4378" t="s">
        <v>22328</v>
      </c>
      <c r="G4378" t="s">
        <v>22329</v>
      </c>
      <c r="H4378" s="1">
        <v>35186</v>
      </c>
      <c r="I4378" s="1" t="s">
        <v>22330</v>
      </c>
      <c r="J4378">
        <v>4</v>
      </c>
      <c r="K4378" t="s">
        <v>24</v>
      </c>
      <c r="L4378" t="s">
        <v>24</v>
      </c>
      <c r="M4378" t="s">
        <v>24</v>
      </c>
      <c r="N4378">
        <v>4</v>
      </c>
      <c r="O4378" t="s">
        <v>24</v>
      </c>
    </row>
    <row r="4379" spans="1:15">
      <c r="A4379" t="s">
        <v>22321</v>
      </c>
      <c r="B4379" t="s">
        <v>16</v>
      </c>
      <c r="C4379" t="s">
        <v>26</v>
      </c>
      <c r="D4379" t="s">
        <v>152</v>
      </c>
      <c r="E4379" t="s">
        <v>22331</v>
      </c>
      <c r="F4379" t="s">
        <v>22332</v>
      </c>
      <c r="G4379" t="s">
        <v>22333</v>
      </c>
      <c r="H4379" s="1" t="s">
        <v>22334</v>
      </c>
      <c r="I4379" s="1" t="s">
        <v>22335</v>
      </c>
      <c r="J4379">
        <v>48</v>
      </c>
      <c r="K4379" t="s">
        <v>24</v>
      </c>
      <c r="L4379" t="s">
        <v>24</v>
      </c>
      <c r="M4379" t="s">
        <v>24</v>
      </c>
      <c r="N4379">
        <v>50</v>
      </c>
      <c r="O4379">
        <v>2</v>
      </c>
    </row>
    <row r="4380" spans="1:15">
      <c r="A4380" t="s">
        <v>22321</v>
      </c>
      <c r="B4380" t="s">
        <v>16</v>
      </c>
      <c r="C4380" t="s">
        <v>26</v>
      </c>
      <c r="D4380" t="s">
        <v>152</v>
      </c>
      <c r="E4380" t="s">
        <v>22336</v>
      </c>
      <c r="F4380" t="s">
        <v>22337</v>
      </c>
      <c r="G4380" t="s">
        <v>22338</v>
      </c>
      <c r="H4380" s="1">
        <v>28581</v>
      </c>
      <c r="I4380" s="1" t="s">
        <v>22339</v>
      </c>
      <c r="J4380">
        <v>3</v>
      </c>
      <c r="K4380" t="s">
        <v>24</v>
      </c>
      <c r="L4380" t="s">
        <v>24</v>
      </c>
      <c r="M4380" t="s">
        <v>24</v>
      </c>
      <c r="N4380">
        <v>4</v>
      </c>
      <c r="O4380">
        <v>1</v>
      </c>
    </row>
    <row r="4381" spans="1:15">
      <c r="A4381" t="s">
        <v>22321</v>
      </c>
      <c r="B4381" t="s">
        <v>16</v>
      </c>
      <c r="C4381" t="s">
        <v>26</v>
      </c>
      <c r="D4381" t="s">
        <v>152</v>
      </c>
      <c r="E4381" t="s">
        <v>22340</v>
      </c>
      <c r="F4381" t="s">
        <v>22341</v>
      </c>
      <c r="G4381" t="s">
        <v>22342</v>
      </c>
      <c r="H4381" s="1" t="s">
        <v>22343</v>
      </c>
      <c r="I4381" s="1" t="s">
        <v>22344</v>
      </c>
      <c r="J4381">
        <v>56</v>
      </c>
      <c r="K4381" t="s">
        <v>24</v>
      </c>
      <c r="L4381" t="s">
        <v>24</v>
      </c>
      <c r="M4381" t="s">
        <v>24</v>
      </c>
      <c r="N4381">
        <v>62</v>
      </c>
      <c r="O4381">
        <v>6</v>
      </c>
    </row>
    <row r="4382" spans="1:15">
      <c r="A4382" t="s">
        <v>22345</v>
      </c>
      <c r="B4382" t="s">
        <v>16</v>
      </c>
      <c r="C4382" t="s">
        <v>2076</v>
      </c>
      <c r="D4382" t="s">
        <v>2076</v>
      </c>
      <c r="E4382" t="s">
        <v>22346</v>
      </c>
      <c r="F4382" t="s">
        <v>22347</v>
      </c>
      <c r="G4382" t="s">
        <v>22348</v>
      </c>
      <c r="H4382" s="1" t="s">
        <v>22349</v>
      </c>
      <c r="I4382" s="1" t="s">
        <v>22350</v>
      </c>
      <c r="J4382">
        <v>18</v>
      </c>
      <c r="K4382" t="s">
        <v>24</v>
      </c>
      <c r="L4382" t="s">
        <v>24</v>
      </c>
      <c r="M4382" t="s">
        <v>24</v>
      </c>
      <c r="N4382">
        <v>18</v>
      </c>
      <c r="O4382" t="s">
        <v>24</v>
      </c>
    </row>
    <row r="4383" spans="1:15">
      <c r="A4383" t="s">
        <v>22351</v>
      </c>
      <c r="B4383" t="s">
        <v>16</v>
      </c>
      <c r="C4383" t="s">
        <v>45</v>
      </c>
      <c r="D4383" t="s">
        <v>1941</v>
      </c>
      <c r="E4383" t="s">
        <v>22352</v>
      </c>
      <c r="F4383" t="s">
        <v>22353</v>
      </c>
      <c r="G4383" t="s">
        <v>22354</v>
      </c>
      <c r="H4383" s="1" t="s">
        <v>22355</v>
      </c>
      <c r="I4383" s="1" t="s">
        <v>22356</v>
      </c>
      <c r="J4383">
        <v>8</v>
      </c>
      <c r="K4383" t="s">
        <v>24</v>
      </c>
      <c r="L4383" t="s">
        <v>24</v>
      </c>
      <c r="M4383" t="s">
        <v>24</v>
      </c>
      <c r="N4383">
        <v>8</v>
      </c>
      <c r="O4383" t="s">
        <v>24</v>
      </c>
    </row>
    <row r="4384" spans="1:15">
      <c r="A4384" t="s">
        <v>22351</v>
      </c>
      <c r="B4384" t="s">
        <v>16</v>
      </c>
      <c r="C4384" t="s">
        <v>45</v>
      </c>
      <c r="D4384" t="s">
        <v>1941</v>
      </c>
      <c r="E4384" t="s">
        <v>22357</v>
      </c>
      <c r="F4384" t="s">
        <v>22358</v>
      </c>
      <c r="G4384" t="s">
        <v>22359</v>
      </c>
      <c r="H4384" s="1" t="s">
        <v>22360</v>
      </c>
      <c r="I4384" s="1" t="s">
        <v>22361</v>
      </c>
      <c r="J4384">
        <v>9</v>
      </c>
      <c r="K4384" t="s">
        <v>24</v>
      </c>
      <c r="L4384" t="s">
        <v>24</v>
      </c>
      <c r="M4384" t="s">
        <v>24</v>
      </c>
      <c r="N4384">
        <v>9</v>
      </c>
      <c r="O4384" t="s">
        <v>24</v>
      </c>
    </row>
    <row r="4385" spans="1:15">
      <c r="A4385" t="s">
        <v>22362</v>
      </c>
      <c r="B4385" t="s">
        <v>16</v>
      </c>
      <c r="C4385" t="s">
        <v>45</v>
      </c>
      <c r="D4385" t="s">
        <v>1941</v>
      </c>
      <c r="E4385" t="s">
        <v>22363</v>
      </c>
      <c r="F4385" t="s">
        <v>22364</v>
      </c>
      <c r="G4385" t="s">
        <v>22365</v>
      </c>
      <c r="H4385" s="1" t="s">
        <v>22366</v>
      </c>
      <c r="I4385" s="1" t="s">
        <v>22367</v>
      </c>
      <c r="J4385">
        <v>3</v>
      </c>
      <c r="K4385" t="s">
        <v>24</v>
      </c>
      <c r="L4385" t="s">
        <v>24</v>
      </c>
      <c r="M4385" t="s">
        <v>24</v>
      </c>
      <c r="N4385">
        <v>3</v>
      </c>
      <c r="O4385" t="s">
        <v>24</v>
      </c>
    </row>
    <row r="4386" spans="1:15">
      <c r="A4386" t="s">
        <v>22368</v>
      </c>
      <c r="B4386" t="s">
        <v>16</v>
      </c>
      <c r="C4386" t="s">
        <v>45</v>
      </c>
      <c r="D4386" t="s">
        <v>1941</v>
      </c>
      <c r="E4386" t="s">
        <v>22369</v>
      </c>
      <c r="F4386" t="s">
        <v>22370</v>
      </c>
      <c r="G4386" t="s">
        <v>22371</v>
      </c>
      <c r="H4386" s="1" t="s">
        <v>22372</v>
      </c>
      <c r="I4386" s="1" t="s">
        <v>22373</v>
      </c>
      <c r="J4386">
        <v>3</v>
      </c>
      <c r="K4386" t="s">
        <v>24</v>
      </c>
      <c r="L4386" t="s">
        <v>24</v>
      </c>
      <c r="M4386" t="s">
        <v>24</v>
      </c>
      <c r="N4386">
        <v>3</v>
      </c>
      <c r="O4386" t="s">
        <v>24</v>
      </c>
    </row>
    <row r="4387" spans="1:15">
      <c r="A4387" t="s">
        <v>22368</v>
      </c>
      <c r="B4387" t="s">
        <v>16</v>
      </c>
      <c r="C4387" t="s">
        <v>45</v>
      </c>
      <c r="D4387" t="s">
        <v>1941</v>
      </c>
      <c r="E4387" t="s">
        <v>22374</v>
      </c>
      <c r="F4387" t="s">
        <v>22375</v>
      </c>
      <c r="G4387" t="s">
        <v>22376</v>
      </c>
      <c r="H4387" s="1" t="s">
        <v>22377</v>
      </c>
      <c r="I4387" s="1" t="s">
        <v>22378</v>
      </c>
      <c r="J4387">
        <v>8</v>
      </c>
      <c r="K4387" t="s">
        <v>24</v>
      </c>
      <c r="L4387" t="s">
        <v>24</v>
      </c>
      <c r="M4387" t="s">
        <v>24</v>
      </c>
      <c r="N4387">
        <v>8</v>
      </c>
      <c r="O4387" t="s">
        <v>24</v>
      </c>
    </row>
    <row r="4388" spans="1:15">
      <c r="A4388" t="s">
        <v>22379</v>
      </c>
      <c r="B4388" t="s">
        <v>16</v>
      </c>
      <c r="C4388" t="s">
        <v>76</v>
      </c>
      <c r="D4388" t="s">
        <v>77</v>
      </c>
      <c r="E4388" t="s">
        <v>22380</v>
      </c>
      <c r="F4388" t="s">
        <v>22381</v>
      </c>
      <c r="G4388" t="s">
        <v>22382</v>
      </c>
      <c r="H4388" s="1" t="s">
        <v>22383</v>
      </c>
      <c r="I4388" s="1" t="s">
        <v>22384</v>
      </c>
      <c r="J4388">
        <v>33</v>
      </c>
      <c r="K4388" t="s">
        <v>24</v>
      </c>
      <c r="L4388" t="s">
        <v>24</v>
      </c>
      <c r="M4388" t="s">
        <v>24</v>
      </c>
      <c r="N4388">
        <v>43</v>
      </c>
      <c r="O4388">
        <v>10</v>
      </c>
    </row>
    <row r="4389" spans="1:15">
      <c r="A4389" t="s">
        <v>22379</v>
      </c>
      <c r="B4389" t="s">
        <v>16</v>
      </c>
      <c r="C4389" t="s">
        <v>76</v>
      </c>
      <c r="D4389" t="s">
        <v>77</v>
      </c>
      <c r="E4389" t="s">
        <v>22385</v>
      </c>
      <c r="F4389" t="s">
        <v>22386</v>
      </c>
      <c r="G4389" t="s">
        <v>22387</v>
      </c>
      <c r="H4389" s="1" t="s">
        <v>3575</v>
      </c>
      <c r="I4389" s="1" t="s">
        <v>22388</v>
      </c>
      <c r="J4389">
        <v>18</v>
      </c>
      <c r="K4389" t="s">
        <v>24</v>
      </c>
      <c r="L4389" t="s">
        <v>24</v>
      </c>
      <c r="M4389" t="s">
        <v>24</v>
      </c>
      <c r="N4389">
        <v>21</v>
      </c>
      <c r="O4389">
        <v>3</v>
      </c>
    </row>
    <row r="4390" spans="1:15">
      <c r="A4390" t="s">
        <v>22389</v>
      </c>
      <c r="B4390" t="s">
        <v>5253</v>
      </c>
      <c r="C4390" t="s">
        <v>5254</v>
      </c>
      <c r="D4390" t="s">
        <v>20262</v>
      </c>
      <c r="E4390" t="s">
        <v>22390</v>
      </c>
      <c r="F4390" t="s">
        <v>22391</v>
      </c>
      <c r="G4390" t="s">
        <v>22392</v>
      </c>
      <c r="H4390" s="1" t="s">
        <v>22393</v>
      </c>
      <c r="I4390" s="1" t="s">
        <v>22394</v>
      </c>
      <c r="J4390">
        <v>3</v>
      </c>
      <c r="K4390" t="s">
        <v>24</v>
      </c>
      <c r="L4390" t="s">
        <v>24</v>
      </c>
      <c r="M4390" t="s">
        <v>24</v>
      </c>
      <c r="N4390" t="s">
        <v>24</v>
      </c>
      <c r="O4390" t="s">
        <v>24</v>
      </c>
    </row>
    <row r="4391" spans="1:15">
      <c r="A4391" t="s">
        <v>22395</v>
      </c>
      <c r="B4391" t="s">
        <v>16</v>
      </c>
      <c r="C4391" t="s">
        <v>76</v>
      </c>
      <c r="D4391" t="s">
        <v>448</v>
      </c>
      <c r="E4391" t="s">
        <v>22396</v>
      </c>
      <c r="F4391" t="s">
        <v>22397</v>
      </c>
      <c r="G4391" t="s">
        <v>22398</v>
      </c>
      <c r="H4391" s="1" t="s">
        <v>22399</v>
      </c>
      <c r="I4391" s="1" t="s">
        <v>22400</v>
      </c>
      <c r="J4391">
        <v>145</v>
      </c>
      <c r="K4391" t="s">
        <v>24</v>
      </c>
      <c r="L4391">
        <v>1</v>
      </c>
      <c r="M4391" t="s">
        <v>24</v>
      </c>
      <c r="N4391">
        <v>153</v>
      </c>
      <c r="O4391">
        <v>7</v>
      </c>
    </row>
    <row r="4392" spans="1:15">
      <c r="A4392" t="s">
        <v>22395</v>
      </c>
      <c r="B4392" t="s">
        <v>16</v>
      </c>
      <c r="C4392" t="s">
        <v>76</v>
      </c>
      <c r="D4392" t="s">
        <v>448</v>
      </c>
      <c r="E4392" t="s">
        <v>22401</v>
      </c>
      <c r="F4392" t="s">
        <v>22402</v>
      </c>
      <c r="G4392" t="s">
        <v>22403</v>
      </c>
      <c r="H4392" s="1" t="s">
        <v>22404</v>
      </c>
      <c r="I4392" s="1" t="s">
        <v>22405</v>
      </c>
      <c r="J4392">
        <v>16</v>
      </c>
      <c r="K4392" t="s">
        <v>24</v>
      </c>
      <c r="L4392" t="s">
        <v>24</v>
      </c>
      <c r="M4392" t="s">
        <v>24</v>
      </c>
      <c r="N4392">
        <v>17</v>
      </c>
      <c r="O4392">
        <v>1</v>
      </c>
    </row>
    <row r="4393" spans="1:15">
      <c r="A4393" t="s">
        <v>22395</v>
      </c>
      <c r="B4393" t="s">
        <v>16</v>
      </c>
      <c r="C4393" t="s">
        <v>76</v>
      </c>
      <c r="D4393" t="s">
        <v>448</v>
      </c>
      <c r="E4393" t="s">
        <v>22406</v>
      </c>
      <c r="F4393" t="s">
        <v>22407</v>
      </c>
      <c r="G4393" t="s">
        <v>22408</v>
      </c>
      <c r="H4393" s="1" t="s">
        <v>22409</v>
      </c>
      <c r="I4393" s="1" t="s">
        <v>22410</v>
      </c>
      <c r="J4393">
        <v>7</v>
      </c>
      <c r="K4393" t="s">
        <v>24</v>
      </c>
      <c r="L4393" t="s">
        <v>24</v>
      </c>
      <c r="M4393" t="s">
        <v>24</v>
      </c>
      <c r="N4393">
        <v>7</v>
      </c>
      <c r="O4393" t="s">
        <v>24</v>
      </c>
    </row>
    <row r="4394" spans="1:15">
      <c r="A4394" t="s">
        <v>22395</v>
      </c>
      <c r="B4394" t="s">
        <v>16</v>
      </c>
      <c r="C4394" t="s">
        <v>76</v>
      </c>
      <c r="D4394" t="s">
        <v>448</v>
      </c>
      <c r="E4394" t="s">
        <v>22411</v>
      </c>
      <c r="F4394" t="s">
        <v>22412</v>
      </c>
      <c r="G4394" t="s">
        <v>22413</v>
      </c>
      <c r="H4394" s="1" t="s">
        <v>22414</v>
      </c>
      <c r="I4394" s="1" t="s">
        <v>22415</v>
      </c>
      <c r="J4394">
        <v>125</v>
      </c>
      <c r="K4394" t="s">
        <v>24</v>
      </c>
      <c r="L4394">
        <v>1</v>
      </c>
      <c r="M4394" t="s">
        <v>24</v>
      </c>
      <c r="N4394">
        <v>142</v>
      </c>
      <c r="O4394">
        <v>16</v>
      </c>
    </row>
    <row r="4395" spans="1:15">
      <c r="A4395" t="s">
        <v>22395</v>
      </c>
      <c r="B4395" t="s">
        <v>16</v>
      </c>
      <c r="C4395" t="s">
        <v>76</v>
      </c>
      <c r="D4395" t="s">
        <v>448</v>
      </c>
      <c r="E4395" t="s">
        <v>22416</v>
      </c>
      <c r="F4395" t="s">
        <v>22417</v>
      </c>
      <c r="G4395" t="s">
        <v>22418</v>
      </c>
      <c r="H4395" s="1" t="s">
        <v>22419</v>
      </c>
      <c r="I4395" s="1" t="s">
        <v>22420</v>
      </c>
      <c r="J4395">
        <v>13</v>
      </c>
      <c r="K4395" t="s">
        <v>24</v>
      </c>
      <c r="L4395" t="s">
        <v>24</v>
      </c>
      <c r="M4395" t="s">
        <v>24</v>
      </c>
      <c r="N4395">
        <v>13</v>
      </c>
      <c r="O4395" t="s">
        <v>24</v>
      </c>
    </row>
    <row r="4396" spans="1:15">
      <c r="A4396" t="s">
        <v>22395</v>
      </c>
      <c r="B4396" t="s">
        <v>16</v>
      </c>
      <c r="C4396" t="s">
        <v>76</v>
      </c>
      <c r="D4396" t="s">
        <v>448</v>
      </c>
      <c r="E4396" t="s">
        <v>22421</v>
      </c>
      <c r="F4396" t="s">
        <v>22422</v>
      </c>
      <c r="G4396" t="s">
        <v>22423</v>
      </c>
      <c r="H4396" s="1" t="s">
        <v>22424</v>
      </c>
      <c r="I4396" s="1" t="s">
        <v>22425</v>
      </c>
      <c r="J4396">
        <v>298</v>
      </c>
      <c r="K4396" t="s">
        <v>24</v>
      </c>
      <c r="L4396" t="s">
        <v>24</v>
      </c>
      <c r="M4396" t="s">
        <v>24</v>
      </c>
      <c r="N4396">
        <v>305</v>
      </c>
      <c r="O4396">
        <v>7</v>
      </c>
    </row>
    <row r="4397" spans="1:15">
      <c r="A4397" t="s">
        <v>22395</v>
      </c>
      <c r="B4397" t="s">
        <v>16</v>
      </c>
      <c r="C4397" t="s">
        <v>76</v>
      </c>
      <c r="D4397" t="s">
        <v>448</v>
      </c>
      <c r="E4397" t="s">
        <v>22426</v>
      </c>
      <c r="F4397" t="s">
        <v>22427</v>
      </c>
      <c r="G4397" t="s">
        <v>22428</v>
      </c>
      <c r="H4397" s="1" t="s">
        <v>22429</v>
      </c>
      <c r="I4397" s="1" t="s">
        <v>22430</v>
      </c>
      <c r="J4397">
        <v>47</v>
      </c>
      <c r="K4397" t="s">
        <v>24</v>
      </c>
      <c r="L4397" t="s">
        <v>24</v>
      </c>
      <c r="M4397" t="s">
        <v>24</v>
      </c>
      <c r="N4397">
        <v>50</v>
      </c>
      <c r="O4397">
        <v>3</v>
      </c>
    </row>
    <row r="4398" spans="1:15">
      <c r="A4398" t="s">
        <v>22395</v>
      </c>
      <c r="B4398" t="s">
        <v>16</v>
      </c>
      <c r="C4398" t="s">
        <v>76</v>
      </c>
      <c r="D4398" t="s">
        <v>448</v>
      </c>
      <c r="E4398" t="s">
        <v>22431</v>
      </c>
      <c r="F4398" t="s">
        <v>22432</v>
      </c>
      <c r="G4398" t="s">
        <v>22433</v>
      </c>
      <c r="H4398" s="1" t="s">
        <v>22434</v>
      </c>
      <c r="I4398" s="1" t="s">
        <v>22435</v>
      </c>
      <c r="J4398">
        <v>155</v>
      </c>
      <c r="K4398" t="s">
        <v>24</v>
      </c>
      <c r="L4398">
        <v>2</v>
      </c>
      <c r="M4398" t="s">
        <v>24</v>
      </c>
      <c r="N4398">
        <v>165</v>
      </c>
      <c r="O4398">
        <v>8</v>
      </c>
    </row>
    <row r="4399" spans="1:15">
      <c r="A4399" t="s">
        <v>22436</v>
      </c>
      <c r="B4399" t="s">
        <v>16</v>
      </c>
      <c r="C4399" t="s">
        <v>76</v>
      </c>
      <c r="D4399" t="s">
        <v>448</v>
      </c>
      <c r="E4399">
        <v>1</v>
      </c>
      <c r="F4399" t="s">
        <v>22437</v>
      </c>
      <c r="G4399" t="s">
        <v>22438</v>
      </c>
      <c r="H4399" s="1" t="s">
        <v>22439</v>
      </c>
      <c r="I4399" s="1" t="s">
        <v>22440</v>
      </c>
      <c r="J4399">
        <v>331</v>
      </c>
      <c r="K4399" t="s">
        <v>24</v>
      </c>
      <c r="L4399" t="s">
        <v>24</v>
      </c>
      <c r="M4399" t="s">
        <v>24</v>
      </c>
      <c r="N4399">
        <v>338</v>
      </c>
      <c r="O4399">
        <v>7</v>
      </c>
    </row>
    <row r="4400" spans="1:15">
      <c r="A4400" t="s">
        <v>22436</v>
      </c>
      <c r="B4400" t="s">
        <v>16</v>
      </c>
      <c r="C4400" t="s">
        <v>76</v>
      </c>
      <c r="D4400" t="s">
        <v>448</v>
      </c>
      <c r="E4400">
        <v>2</v>
      </c>
      <c r="F4400" t="s">
        <v>22441</v>
      </c>
      <c r="G4400" t="s">
        <v>22442</v>
      </c>
      <c r="H4400" s="1" t="s">
        <v>22443</v>
      </c>
      <c r="I4400" s="1" t="s">
        <v>22444</v>
      </c>
      <c r="J4400">
        <v>310</v>
      </c>
      <c r="K4400" t="s">
        <v>24</v>
      </c>
      <c r="L4400" t="s">
        <v>24</v>
      </c>
      <c r="M4400" t="s">
        <v>24</v>
      </c>
      <c r="N4400">
        <v>320</v>
      </c>
      <c r="O4400">
        <v>10</v>
      </c>
    </row>
    <row r="4401" spans="1:15">
      <c r="A4401" t="s">
        <v>22445</v>
      </c>
      <c r="B4401" t="s">
        <v>16</v>
      </c>
      <c r="C4401" t="s">
        <v>76</v>
      </c>
      <c r="D4401" t="s">
        <v>199</v>
      </c>
      <c r="E4401" t="s">
        <v>22446</v>
      </c>
      <c r="F4401" t="s">
        <v>22447</v>
      </c>
      <c r="G4401" t="s">
        <v>22448</v>
      </c>
      <c r="H4401" s="1" t="s">
        <v>22449</v>
      </c>
      <c r="I4401" s="1" t="s">
        <v>22450</v>
      </c>
      <c r="J4401">
        <v>58</v>
      </c>
      <c r="K4401" t="s">
        <v>24</v>
      </c>
      <c r="L4401" t="s">
        <v>24</v>
      </c>
      <c r="M4401" t="s">
        <v>24</v>
      </c>
      <c r="N4401">
        <v>62</v>
      </c>
      <c r="O4401">
        <v>4</v>
      </c>
    </row>
    <row r="4402" spans="1:15">
      <c r="A4402" t="s">
        <v>22451</v>
      </c>
      <c r="B4402" t="s">
        <v>5253</v>
      </c>
      <c r="C4402" t="s">
        <v>10753</v>
      </c>
      <c r="D4402" t="s">
        <v>10754</v>
      </c>
      <c r="E4402" t="s">
        <v>22452</v>
      </c>
      <c r="F4402" t="s">
        <v>22453</v>
      </c>
      <c r="G4402" t="s">
        <v>22454</v>
      </c>
      <c r="H4402" s="1" t="s">
        <v>22455</v>
      </c>
      <c r="I4402" s="1" t="s">
        <v>22456</v>
      </c>
      <c r="J4402">
        <v>11</v>
      </c>
      <c r="K4402" t="s">
        <v>24</v>
      </c>
      <c r="L4402" t="s">
        <v>24</v>
      </c>
      <c r="M4402" t="s">
        <v>24</v>
      </c>
      <c r="N4402">
        <v>11</v>
      </c>
      <c r="O4402" t="s">
        <v>24</v>
      </c>
    </row>
    <row r="4403" spans="1:15">
      <c r="A4403" t="s">
        <v>22457</v>
      </c>
      <c r="B4403" t="s">
        <v>5253</v>
      </c>
      <c r="C4403" t="s">
        <v>14878</v>
      </c>
      <c r="D4403" t="s">
        <v>14878</v>
      </c>
      <c r="E4403" t="s">
        <v>22458</v>
      </c>
      <c r="F4403" t="s">
        <v>22459</v>
      </c>
      <c r="G4403" t="s">
        <v>22460</v>
      </c>
      <c r="H4403" s="1" t="s">
        <v>22461</v>
      </c>
      <c r="I4403" s="1" t="s">
        <v>22462</v>
      </c>
      <c r="J4403">
        <v>7</v>
      </c>
      <c r="K4403" t="s">
        <v>24</v>
      </c>
      <c r="L4403" t="s">
        <v>24</v>
      </c>
      <c r="M4403" t="s">
        <v>24</v>
      </c>
      <c r="N4403">
        <v>7</v>
      </c>
      <c r="O4403" t="s">
        <v>24</v>
      </c>
    </row>
    <row r="4404" spans="1:15">
      <c r="A4404" t="s">
        <v>22457</v>
      </c>
      <c r="B4404" t="s">
        <v>5253</v>
      </c>
      <c r="C4404" t="s">
        <v>14878</v>
      </c>
      <c r="D4404" t="s">
        <v>14878</v>
      </c>
      <c r="E4404" t="s">
        <v>22463</v>
      </c>
      <c r="F4404" t="s">
        <v>22464</v>
      </c>
      <c r="G4404" t="s">
        <v>22465</v>
      </c>
      <c r="H4404" s="1" t="s">
        <v>22466</v>
      </c>
      <c r="I4404" s="1" t="s">
        <v>22467</v>
      </c>
      <c r="J4404">
        <v>5</v>
      </c>
      <c r="K4404" t="s">
        <v>24</v>
      </c>
      <c r="L4404" t="s">
        <v>24</v>
      </c>
      <c r="M4404" t="s">
        <v>24</v>
      </c>
      <c r="N4404">
        <v>5</v>
      </c>
      <c r="O4404" t="s">
        <v>24</v>
      </c>
    </row>
    <row r="4405" spans="1:15">
      <c r="A4405" t="s">
        <v>22468</v>
      </c>
      <c r="B4405" t="s">
        <v>16</v>
      </c>
      <c r="C4405" t="s">
        <v>4876</v>
      </c>
      <c r="D4405" t="s">
        <v>4877</v>
      </c>
      <c r="E4405" t="s">
        <v>22469</v>
      </c>
      <c r="F4405" t="s">
        <v>22470</v>
      </c>
      <c r="G4405" t="s">
        <v>22471</v>
      </c>
      <c r="H4405" s="1" t="s">
        <v>22472</v>
      </c>
      <c r="I4405" s="1" t="s">
        <v>22473</v>
      </c>
      <c r="J4405">
        <v>4</v>
      </c>
      <c r="K4405" t="s">
        <v>24</v>
      </c>
      <c r="L4405" t="s">
        <v>24</v>
      </c>
      <c r="M4405" t="s">
        <v>24</v>
      </c>
      <c r="N4405">
        <v>4</v>
      </c>
      <c r="O4405" t="s">
        <v>24</v>
      </c>
    </row>
    <row r="4406" spans="1:15">
      <c r="A4406" t="s">
        <v>22468</v>
      </c>
      <c r="B4406" t="s">
        <v>16</v>
      </c>
      <c r="C4406" t="s">
        <v>4876</v>
      </c>
      <c r="D4406" t="s">
        <v>4877</v>
      </c>
      <c r="E4406" t="s">
        <v>22474</v>
      </c>
      <c r="F4406" t="s">
        <v>22475</v>
      </c>
      <c r="G4406" t="s">
        <v>22476</v>
      </c>
      <c r="H4406" s="1" t="s">
        <v>22477</v>
      </c>
      <c r="I4406" s="1" t="s">
        <v>22478</v>
      </c>
      <c r="J4406">
        <v>5</v>
      </c>
      <c r="K4406" t="s">
        <v>24</v>
      </c>
      <c r="L4406" t="s">
        <v>24</v>
      </c>
      <c r="M4406" t="s">
        <v>24</v>
      </c>
      <c r="N4406">
        <v>5</v>
      </c>
      <c r="O4406" t="s">
        <v>24</v>
      </c>
    </row>
    <row r="4407" spans="1:15">
      <c r="A4407" t="s">
        <v>22479</v>
      </c>
      <c r="B4407" t="s">
        <v>16</v>
      </c>
      <c r="C4407" t="s">
        <v>4876</v>
      </c>
      <c r="D4407" t="s">
        <v>4877</v>
      </c>
      <c r="E4407" t="s">
        <v>22480</v>
      </c>
      <c r="F4407" t="s">
        <v>22481</v>
      </c>
      <c r="G4407" t="s">
        <v>22482</v>
      </c>
      <c r="H4407" s="1">
        <v>45352</v>
      </c>
      <c r="I4407" s="1" t="s">
        <v>22483</v>
      </c>
      <c r="J4407">
        <v>2</v>
      </c>
      <c r="K4407" t="s">
        <v>24</v>
      </c>
      <c r="L4407" t="s">
        <v>24</v>
      </c>
      <c r="M4407" t="s">
        <v>24</v>
      </c>
      <c r="N4407">
        <v>2</v>
      </c>
      <c r="O4407" t="s">
        <v>24</v>
      </c>
    </row>
    <row r="4408" spans="1:15">
      <c r="A4408" t="s">
        <v>22484</v>
      </c>
      <c r="B4408" t="s">
        <v>16</v>
      </c>
      <c r="C4408" t="s">
        <v>4876</v>
      </c>
      <c r="D4408" t="s">
        <v>4877</v>
      </c>
      <c r="E4408" t="s">
        <v>22485</v>
      </c>
      <c r="F4408" t="s">
        <v>22486</v>
      </c>
      <c r="G4408" t="s">
        <v>22487</v>
      </c>
      <c r="H4408" s="1">
        <v>41334</v>
      </c>
      <c r="I4408" s="1" t="s">
        <v>22488</v>
      </c>
      <c r="J4408">
        <v>2</v>
      </c>
      <c r="K4408" t="s">
        <v>24</v>
      </c>
      <c r="L4408" t="s">
        <v>24</v>
      </c>
      <c r="M4408" t="s">
        <v>24</v>
      </c>
      <c r="N4408">
        <v>2</v>
      </c>
      <c r="O4408" t="s">
        <v>24</v>
      </c>
    </row>
    <row r="4409" spans="1:15">
      <c r="A4409" t="s">
        <v>22489</v>
      </c>
      <c r="B4409" t="s">
        <v>16</v>
      </c>
      <c r="C4409" t="s">
        <v>4876</v>
      </c>
      <c r="D4409" t="s">
        <v>4877</v>
      </c>
      <c r="E4409" t="s">
        <v>66</v>
      </c>
      <c r="F4409" t="s">
        <v>22490</v>
      </c>
      <c r="G4409" t="s">
        <v>22491</v>
      </c>
      <c r="H4409" s="1" t="s">
        <v>22492</v>
      </c>
      <c r="I4409" s="1" t="s">
        <v>22493</v>
      </c>
      <c r="J4409">
        <v>1356</v>
      </c>
      <c r="K4409">
        <v>3</v>
      </c>
      <c r="L4409">
        <v>29</v>
      </c>
      <c r="M4409">
        <v>1</v>
      </c>
      <c r="N4409">
        <v>1404</v>
      </c>
      <c r="O4409">
        <v>15</v>
      </c>
    </row>
    <row r="4410" spans="1:15">
      <c r="A4410" t="s">
        <v>22494</v>
      </c>
      <c r="B4410" t="s">
        <v>16</v>
      </c>
      <c r="C4410" t="s">
        <v>2076</v>
      </c>
      <c r="D4410" t="s">
        <v>2076</v>
      </c>
      <c r="E4410" t="s">
        <v>22495</v>
      </c>
      <c r="F4410" t="s">
        <v>22496</v>
      </c>
      <c r="G4410" t="s">
        <v>22497</v>
      </c>
      <c r="H4410" s="1" t="s">
        <v>22498</v>
      </c>
      <c r="I4410" s="1" t="s">
        <v>22499</v>
      </c>
      <c r="J4410">
        <v>6</v>
      </c>
      <c r="K4410" t="s">
        <v>24</v>
      </c>
      <c r="L4410" t="s">
        <v>24</v>
      </c>
      <c r="M4410" t="s">
        <v>24</v>
      </c>
      <c r="N4410">
        <v>6</v>
      </c>
      <c r="O4410" t="s">
        <v>24</v>
      </c>
    </row>
    <row r="4411" spans="1:15">
      <c r="A4411" t="s">
        <v>22500</v>
      </c>
      <c r="B4411" t="s">
        <v>16</v>
      </c>
      <c r="C4411" t="s">
        <v>2076</v>
      </c>
      <c r="D4411" t="s">
        <v>2076</v>
      </c>
      <c r="E4411" t="s">
        <v>66</v>
      </c>
      <c r="F4411" t="s">
        <v>22501</v>
      </c>
      <c r="G4411" t="s">
        <v>22502</v>
      </c>
      <c r="H4411" s="1" t="s">
        <v>22503</v>
      </c>
      <c r="I4411" s="1" t="s">
        <v>22504</v>
      </c>
      <c r="J4411">
        <v>65</v>
      </c>
      <c r="K4411" t="s">
        <v>24</v>
      </c>
      <c r="L4411" t="s">
        <v>24</v>
      </c>
      <c r="M4411" t="s">
        <v>24</v>
      </c>
      <c r="N4411">
        <v>69</v>
      </c>
      <c r="O4411">
        <v>4</v>
      </c>
    </row>
    <row r="4412" spans="1:15">
      <c r="A4412" t="s">
        <v>22505</v>
      </c>
      <c r="B4412" t="s">
        <v>16</v>
      </c>
      <c r="C4412" t="s">
        <v>2076</v>
      </c>
      <c r="D4412" t="s">
        <v>2076</v>
      </c>
      <c r="E4412" t="s">
        <v>22506</v>
      </c>
      <c r="F4412" t="s">
        <v>22507</v>
      </c>
      <c r="G4412" t="s">
        <v>22508</v>
      </c>
      <c r="H4412" s="1" t="s">
        <v>22509</v>
      </c>
      <c r="I4412" s="1" t="s">
        <v>22510</v>
      </c>
      <c r="J4412">
        <v>2</v>
      </c>
      <c r="K4412" t="s">
        <v>24</v>
      </c>
      <c r="L4412" t="s">
        <v>24</v>
      </c>
      <c r="M4412" t="s">
        <v>24</v>
      </c>
      <c r="N4412">
        <v>2</v>
      </c>
      <c r="O4412" t="s">
        <v>24</v>
      </c>
    </row>
    <row r="4413" spans="1:15">
      <c r="A4413" t="s">
        <v>22511</v>
      </c>
      <c r="B4413" t="s">
        <v>16</v>
      </c>
      <c r="C4413" t="s">
        <v>2076</v>
      </c>
      <c r="D4413" t="s">
        <v>2076</v>
      </c>
      <c r="E4413" t="s">
        <v>22512</v>
      </c>
      <c r="F4413" t="s">
        <v>22513</v>
      </c>
      <c r="G4413" t="s">
        <v>22514</v>
      </c>
      <c r="H4413" s="1" t="s">
        <v>22515</v>
      </c>
      <c r="I4413" s="1" t="s">
        <v>22516</v>
      </c>
      <c r="J4413">
        <v>1</v>
      </c>
      <c r="K4413" t="s">
        <v>24</v>
      </c>
      <c r="L4413" t="s">
        <v>24</v>
      </c>
      <c r="M4413" t="s">
        <v>24</v>
      </c>
      <c r="N4413">
        <v>1</v>
      </c>
      <c r="O4413" t="s">
        <v>24</v>
      </c>
    </row>
    <row r="4414" spans="1:15">
      <c r="A4414" t="s">
        <v>22517</v>
      </c>
      <c r="B4414" t="s">
        <v>16</v>
      </c>
      <c r="C4414" t="s">
        <v>2076</v>
      </c>
      <c r="D4414" t="s">
        <v>2076</v>
      </c>
      <c r="E4414" t="s">
        <v>22518</v>
      </c>
      <c r="F4414" t="s">
        <v>22519</v>
      </c>
      <c r="G4414" t="s">
        <v>22520</v>
      </c>
      <c r="H4414" s="1" t="s">
        <v>22521</v>
      </c>
      <c r="I4414" s="1" t="s">
        <v>22522</v>
      </c>
      <c r="J4414">
        <v>3</v>
      </c>
      <c r="K4414" t="s">
        <v>24</v>
      </c>
      <c r="L4414" t="s">
        <v>24</v>
      </c>
      <c r="M4414" t="s">
        <v>24</v>
      </c>
      <c r="N4414">
        <v>3</v>
      </c>
      <c r="O4414" t="s">
        <v>24</v>
      </c>
    </row>
    <row r="4415" spans="1:15">
      <c r="A4415" t="s">
        <v>22523</v>
      </c>
      <c r="B4415" t="s">
        <v>16</v>
      </c>
      <c r="C4415" t="s">
        <v>2076</v>
      </c>
      <c r="D4415" t="s">
        <v>2076</v>
      </c>
      <c r="E4415" t="s">
        <v>22524</v>
      </c>
      <c r="F4415" t="s">
        <v>22525</v>
      </c>
      <c r="G4415" t="s">
        <v>22526</v>
      </c>
      <c r="H4415" s="1" t="s">
        <v>22498</v>
      </c>
      <c r="I4415" s="1" t="s">
        <v>22499</v>
      </c>
      <c r="J4415">
        <v>10</v>
      </c>
      <c r="K4415" t="s">
        <v>24</v>
      </c>
      <c r="L4415" t="s">
        <v>24</v>
      </c>
      <c r="M4415" t="s">
        <v>24</v>
      </c>
      <c r="N4415">
        <v>10</v>
      </c>
      <c r="O4415" t="s">
        <v>24</v>
      </c>
    </row>
    <row r="4416" spans="1:15">
      <c r="A4416" t="s">
        <v>22527</v>
      </c>
      <c r="B4416" t="s">
        <v>16</v>
      </c>
      <c r="C4416" t="s">
        <v>2076</v>
      </c>
      <c r="D4416" t="s">
        <v>2076</v>
      </c>
      <c r="E4416" t="s">
        <v>22528</v>
      </c>
      <c r="F4416" t="s">
        <v>22529</v>
      </c>
      <c r="G4416" t="s">
        <v>22530</v>
      </c>
      <c r="H4416" s="1" t="s">
        <v>22498</v>
      </c>
      <c r="I4416" s="1" t="s">
        <v>22531</v>
      </c>
      <c r="J4416">
        <v>11</v>
      </c>
      <c r="K4416" t="s">
        <v>24</v>
      </c>
      <c r="L4416" t="s">
        <v>24</v>
      </c>
      <c r="M4416" t="s">
        <v>24</v>
      </c>
      <c r="N4416">
        <v>11</v>
      </c>
      <c r="O4416" t="s">
        <v>24</v>
      </c>
    </row>
    <row r="4417" spans="1:15">
      <c r="A4417" t="s">
        <v>22532</v>
      </c>
      <c r="B4417" t="s">
        <v>16</v>
      </c>
      <c r="C4417" t="s">
        <v>4876</v>
      </c>
      <c r="D4417" t="s">
        <v>8899</v>
      </c>
      <c r="E4417" t="s">
        <v>22533</v>
      </c>
      <c r="F4417" t="s">
        <v>22534</v>
      </c>
      <c r="G4417" t="s">
        <v>22535</v>
      </c>
      <c r="H4417" s="1" t="s">
        <v>22536</v>
      </c>
      <c r="I4417" s="1" t="s">
        <v>22537</v>
      </c>
      <c r="J4417">
        <v>62</v>
      </c>
      <c r="K4417" t="s">
        <v>24</v>
      </c>
      <c r="L4417" t="s">
        <v>24</v>
      </c>
      <c r="M4417" t="s">
        <v>24</v>
      </c>
      <c r="N4417">
        <v>64</v>
      </c>
      <c r="O4417">
        <v>2</v>
      </c>
    </row>
    <row r="4418" spans="1:15">
      <c r="A4418" t="s">
        <v>22538</v>
      </c>
      <c r="B4418" t="s">
        <v>16</v>
      </c>
      <c r="C4418" t="s">
        <v>76</v>
      </c>
      <c r="D4418" t="s">
        <v>77</v>
      </c>
      <c r="E4418" t="s">
        <v>22539</v>
      </c>
      <c r="F4418" t="s">
        <v>22540</v>
      </c>
      <c r="G4418" t="s">
        <v>22541</v>
      </c>
      <c r="H4418" s="1" t="s">
        <v>22542</v>
      </c>
      <c r="I4418" s="1" t="s">
        <v>22543</v>
      </c>
      <c r="J4418">
        <v>1</v>
      </c>
      <c r="K4418" t="s">
        <v>24</v>
      </c>
      <c r="L4418" t="s">
        <v>24</v>
      </c>
      <c r="M4418" t="s">
        <v>24</v>
      </c>
      <c r="N4418">
        <v>1</v>
      </c>
      <c r="O4418" t="s">
        <v>24</v>
      </c>
    </row>
    <row r="4419" spans="1:15">
      <c r="A4419" t="s">
        <v>22544</v>
      </c>
      <c r="B4419" t="s">
        <v>16</v>
      </c>
      <c r="C4419" t="s">
        <v>76</v>
      </c>
      <c r="D4419" t="s">
        <v>77</v>
      </c>
      <c r="E4419" t="s">
        <v>22545</v>
      </c>
      <c r="F4419" t="s">
        <v>22546</v>
      </c>
      <c r="G4419" t="s">
        <v>22547</v>
      </c>
      <c r="H4419" s="1" t="s">
        <v>20323</v>
      </c>
      <c r="I4419" s="1" t="s">
        <v>22548</v>
      </c>
      <c r="J4419">
        <v>4</v>
      </c>
      <c r="K4419" t="s">
        <v>24</v>
      </c>
      <c r="L4419" t="s">
        <v>24</v>
      </c>
      <c r="M4419" t="s">
        <v>24</v>
      </c>
      <c r="N4419">
        <v>4</v>
      </c>
      <c r="O4419" t="s">
        <v>24</v>
      </c>
    </row>
    <row r="4420" spans="1:15">
      <c r="A4420" t="s">
        <v>22544</v>
      </c>
      <c r="B4420" t="s">
        <v>16</v>
      </c>
      <c r="C4420" t="s">
        <v>76</v>
      </c>
      <c r="D4420" t="s">
        <v>77</v>
      </c>
      <c r="E4420" t="s">
        <v>22549</v>
      </c>
      <c r="F4420" t="s">
        <v>22550</v>
      </c>
      <c r="G4420" t="s">
        <v>22551</v>
      </c>
      <c r="H4420" s="1" t="s">
        <v>20323</v>
      </c>
      <c r="I4420" s="1" t="s">
        <v>20324</v>
      </c>
      <c r="J4420">
        <v>4</v>
      </c>
      <c r="K4420" t="s">
        <v>24</v>
      </c>
      <c r="L4420" t="s">
        <v>24</v>
      </c>
      <c r="M4420" t="s">
        <v>24</v>
      </c>
      <c r="N4420">
        <v>4</v>
      </c>
      <c r="O4420" t="s">
        <v>24</v>
      </c>
    </row>
    <row r="4421" spans="1:15">
      <c r="A4421" t="s">
        <v>22544</v>
      </c>
      <c r="B4421" t="s">
        <v>16</v>
      </c>
      <c r="C4421" t="s">
        <v>76</v>
      </c>
      <c r="D4421" t="s">
        <v>77</v>
      </c>
      <c r="E4421" t="s">
        <v>22552</v>
      </c>
      <c r="F4421" t="s">
        <v>22553</v>
      </c>
      <c r="G4421" t="s">
        <v>22554</v>
      </c>
      <c r="H4421" s="1" t="s">
        <v>22555</v>
      </c>
      <c r="I4421" s="1" t="s">
        <v>22556</v>
      </c>
      <c r="J4421">
        <v>4</v>
      </c>
      <c r="K4421" t="s">
        <v>24</v>
      </c>
      <c r="L4421" t="s">
        <v>24</v>
      </c>
      <c r="M4421" t="s">
        <v>24</v>
      </c>
      <c r="N4421">
        <v>4</v>
      </c>
      <c r="O4421" t="s">
        <v>24</v>
      </c>
    </row>
    <row r="4422" spans="1:15">
      <c r="A4422" t="s">
        <v>22544</v>
      </c>
      <c r="B4422" t="s">
        <v>16</v>
      </c>
      <c r="C4422" t="s">
        <v>76</v>
      </c>
      <c r="D4422" t="s">
        <v>77</v>
      </c>
      <c r="E4422" t="s">
        <v>22557</v>
      </c>
      <c r="F4422" t="s">
        <v>22558</v>
      </c>
      <c r="G4422" t="s">
        <v>22559</v>
      </c>
      <c r="H4422" s="1" t="s">
        <v>22560</v>
      </c>
      <c r="I4422" s="1" t="s">
        <v>22561</v>
      </c>
      <c r="J4422">
        <v>4</v>
      </c>
      <c r="K4422" t="s">
        <v>24</v>
      </c>
      <c r="L4422" t="s">
        <v>24</v>
      </c>
      <c r="M4422" t="s">
        <v>24</v>
      </c>
      <c r="N4422">
        <v>4</v>
      </c>
      <c r="O4422" t="s">
        <v>24</v>
      </c>
    </row>
    <row r="4423" spans="1:15">
      <c r="A4423" t="s">
        <v>22562</v>
      </c>
      <c r="B4423" t="s">
        <v>16</v>
      </c>
      <c r="C4423" t="s">
        <v>76</v>
      </c>
      <c r="D4423" t="s">
        <v>77</v>
      </c>
      <c r="E4423" t="s">
        <v>22563</v>
      </c>
      <c r="F4423" t="s">
        <v>22564</v>
      </c>
      <c r="G4423" t="s">
        <v>22565</v>
      </c>
      <c r="H4423" s="1" t="s">
        <v>22566</v>
      </c>
      <c r="I4423" s="1" t="s">
        <v>22567</v>
      </c>
      <c r="J4423">
        <v>4</v>
      </c>
      <c r="K4423" t="s">
        <v>24</v>
      </c>
      <c r="L4423" t="s">
        <v>24</v>
      </c>
      <c r="M4423" t="s">
        <v>24</v>
      </c>
      <c r="N4423">
        <v>4</v>
      </c>
      <c r="O4423" t="s">
        <v>24</v>
      </c>
    </row>
    <row r="4424" spans="1:15">
      <c r="A4424" t="s">
        <v>22568</v>
      </c>
      <c r="B4424" t="s">
        <v>16</v>
      </c>
      <c r="C4424" t="s">
        <v>76</v>
      </c>
      <c r="D4424" t="s">
        <v>77</v>
      </c>
      <c r="E4424" t="s">
        <v>22569</v>
      </c>
      <c r="F4424" t="s">
        <v>22570</v>
      </c>
      <c r="G4424" t="s">
        <v>22571</v>
      </c>
      <c r="H4424" s="1" t="s">
        <v>20323</v>
      </c>
      <c r="I4424" s="1" t="s">
        <v>22548</v>
      </c>
      <c r="J4424">
        <v>1</v>
      </c>
      <c r="K4424" t="s">
        <v>24</v>
      </c>
      <c r="L4424" t="s">
        <v>24</v>
      </c>
      <c r="M4424" t="s">
        <v>24</v>
      </c>
      <c r="N4424">
        <v>1</v>
      </c>
      <c r="O4424" t="s">
        <v>24</v>
      </c>
    </row>
    <row r="4425" spans="1:15">
      <c r="A4425" t="s">
        <v>22544</v>
      </c>
      <c r="B4425" t="s">
        <v>16</v>
      </c>
      <c r="C4425" t="s">
        <v>76</v>
      </c>
      <c r="D4425" t="s">
        <v>77</v>
      </c>
      <c r="E4425" t="s">
        <v>22572</v>
      </c>
      <c r="F4425" t="s">
        <v>22573</v>
      </c>
      <c r="G4425" t="s">
        <v>22574</v>
      </c>
      <c r="H4425" s="1" t="s">
        <v>22575</v>
      </c>
      <c r="I4425" s="1" t="s">
        <v>22576</v>
      </c>
      <c r="J4425">
        <v>6</v>
      </c>
      <c r="K4425" t="s">
        <v>24</v>
      </c>
      <c r="L4425" t="s">
        <v>24</v>
      </c>
      <c r="M4425" t="s">
        <v>24</v>
      </c>
      <c r="N4425">
        <v>6</v>
      </c>
      <c r="O4425" t="s">
        <v>24</v>
      </c>
    </row>
    <row r="4426" spans="1:15">
      <c r="A4426" t="s">
        <v>22577</v>
      </c>
      <c r="B4426" t="s">
        <v>16</v>
      </c>
      <c r="C4426" t="s">
        <v>76</v>
      </c>
      <c r="D4426" t="s">
        <v>77</v>
      </c>
      <c r="E4426" t="s">
        <v>22578</v>
      </c>
      <c r="F4426" t="s">
        <v>22579</v>
      </c>
      <c r="G4426" t="s">
        <v>22580</v>
      </c>
      <c r="H4426" s="1" t="s">
        <v>22581</v>
      </c>
      <c r="I4426" s="1" t="s">
        <v>22582</v>
      </c>
      <c r="J4426">
        <v>45</v>
      </c>
      <c r="K4426" t="s">
        <v>24</v>
      </c>
      <c r="L4426" t="s">
        <v>24</v>
      </c>
      <c r="M4426" t="s">
        <v>24</v>
      </c>
      <c r="N4426">
        <v>45</v>
      </c>
      <c r="O4426" t="s">
        <v>24</v>
      </c>
    </row>
    <row r="4427" spans="1:15">
      <c r="A4427" t="s">
        <v>22583</v>
      </c>
      <c r="B4427" t="s">
        <v>16</v>
      </c>
      <c r="C4427" t="s">
        <v>76</v>
      </c>
      <c r="D4427" t="s">
        <v>77</v>
      </c>
      <c r="E4427" t="s">
        <v>22584</v>
      </c>
      <c r="F4427" t="s">
        <v>22585</v>
      </c>
      <c r="G4427" t="s">
        <v>22586</v>
      </c>
      <c r="H4427" s="1" t="s">
        <v>22587</v>
      </c>
      <c r="I4427" s="1" t="s">
        <v>22588</v>
      </c>
      <c r="J4427">
        <v>5</v>
      </c>
      <c r="K4427" t="s">
        <v>24</v>
      </c>
      <c r="L4427" t="s">
        <v>24</v>
      </c>
      <c r="M4427" t="s">
        <v>24</v>
      </c>
      <c r="N4427">
        <v>5</v>
      </c>
      <c r="O4427" t="s">
        <v>24</v>
      </c>
    </row>
    <row r="4428" spans="1:15">
      <c r="A4428" t="s">
        <v>22583</v>
      </c>
      <c r="B4428" t="s">
        <v>16</v>
      </c>
      <c r="C4428" t="s">
        <v>76</v>
      </c>
      <c r="D4428" t="s">
        <v>77</v>
      </c>
      <c r="E4428" t="s">
        <v>22589</v>
      </c>
      <c r="F4428" t="s">
        <v>22590</v>
      </c>
      <c r="G4428" t="s">
        <v>22591</v>
      </c>
      <c r="H4428" s="1" t="s">
        <v>22555</v>
      </c>
      <c r="I4428" s="1" t="s">
        <v>22592</v>
      </c>
      <c r="J4428">
        <v>3</v>
      </c>
      <c r="K4428" t="s">
        <v>24</v>
      </c>
      <c r="L4428" t="s">
        <v>24</v>
      </c>
      <c r="M4428" t="s">
        <v>24</v>
      </c>
      <c r="N4428">
        <v>3</v>
      </c>
      <c r="O4428" t="s">
        <v>24</v>
      </c>
    </row>
    <row r="4429" spans="1:15">
      <c r="A4429" t="s">
        <v>22593</v>
      </c>
      <c r="B4429" t="s">
        <v>16</v>
      </c>
      <c r="C4429" t="s">
        <v>76</v>
      </c>
      <c r="D4429" t="s">
        <v>77</v>
      </c>
      <c r="E4429" t="s">
        <v>22594</v>
      </c>
      <c r="F4429" t="s">
        <v>22595</v>
      </c>
      <c r="G4429" t="s">
        <v>22596</v>
      </c>
      <c r="H4429" s="1" t="s">
        <v>22597</v>
      </c>
      <c r="I4429" s="1" t="s">
        <v>22598</v>
      </c>
      <c r="J4429">
        <v>300</v>
      </c>
      <c r="K4429" t="s">
        <v>24</v>
      </c>
      <c r="L4429" t="s">
        <v>24</v>
      </c>
      <c r="M4429" t="s">
        <v>24</v>
      </c>
      <c r="N4429">
        <v>300</v>
      </c>
      <c r="O4429" t="s">
        <v>24</v>
      </c>
    </row>
    <row r="4430" spans="1:15">
      <c r="A4430" t="s">
        <v>22599</v>
      </c>
      <c r="B4430" t="s">
        <v>16</v>
      </c>
      <c r="C4430" t="s">
        <v>76</v>
      </c>
      <c r="D4430" t="s">
        <v>77</v>
      </c>
      <c r="E4430" t="s">
        <v>22600</v>
      </c>
      <c r="F4430" t="s">
        <v>22601</v>
      </c>
      <c r="G4430" t="s">
        <v>22602</v>
      </c>
      <c r="H4430" s="1" t="s">
        <v>22603</v>
      </c>
      <c r="I4430" s="1" t="s">
        <v>22604</v>
      </c>
      <c r="J4430">
        <v>10</v>
      </c>
      <c r="K4430" t="s">
        <v>24</v>
      </c>
      <c r="L4430" t="s">
        <v>24</v>
      </c>
      <c r="M4430" t="s">
        <v>24</v>
      </c>
      <c r="N4430">
        <v>11</v>
      </c>
      <c r="O4430" t="s">
        <v>24</v>
      </c>
    </row>
    <row r="4431" spans="1:15">
      <c r="A4431" t="s">
        <v>22605</v>
      </c>
      <c r="B4431" t="s">
        <v>16</v>
      </c>
      <c r="C4431" t="s">
        <v>76</v>
      </c>
      <c r="D4431" t="s">
        <v>77</v>
      </c>
      <c r="E4431" t="s">
        <v>22606</v>
      </c>
      <c r="F4431" t="s">
        <v>22607</v>
      </c>
      <c r="G4431" t="s">
        <v>22608</v>
      </c>
      <c r="H4431" s="1" t="s">
        <v>20323</v>
      </c>
      <c r="I4431" s="1" t="s">
        <v>22548</v>
      </c>
      <c r="J4431">
        <v>4</v>
      </c>
      <c r="K4431" t="s">
        <v>24</v>
      </c>
      <c r="L4431" t="s">
        <v>24</v>
      </c>
      <c r="M4431" t="s">
        <v>24</v>
      </c>
      <c r="N4431">
        <v>4</v>
      </c>
      <c r="O4431" t="s">
        <v>24</v>
      </c>
    </row>
    <row r="4432" spans="1:15">
      <c r="A4432" t="s">
        <v>22609</v>
      </c>
      <c r="B4432" t="s">
        <v>16</v>
      </c>
      <c r="C4432" t="s">
        <v>76</v>
      </c>
      <c r="D4432" t="s">
        <v>77</v>
      </c>
      <c r="E4432" t="s">
        <v>22610</v>
      </c>
      <c r="F4432" t="s">
        <v>22611</v>
      </c>
      <c r="G4432" t="s">
        <v>22612</v>
      </c>
      <c r="H4432" s="1" t="s">
        <v>22613</v>
      </c>
      <c r="I4432" s="1" t="s">
        <v>22614</v>
      </c>
      <c r="J4432">
        <v>5</v>
      </c>
      <c r="K4432" t="s">
        <v>24</v>
      </c>
      <c r="L4432" t="s">
        <v>24</v>
      </c>
      <c r="M4432" t="s">
        <v>24</v>
      </c>
      <c r="N4432">
        <v>5</v>
      </c>
      <c r="O4432" t="s">
        <v>24</v>
      </c>
    </row>
    <row r="4433" spans="1:15">
      <c r="A4433" t="s">
        <v>22615</v>
      </c>
      <c r="B4433" t="s">
        <v>16</v>
      </c>
      <c r="C4433" t="s">
        <v>76</v>
      </c>
      <c r="D4433" t="s">
        <v>77</v>
      </c>
      <c r="E4433" t="s">
        <v>22616</v>
      </c>
      <c r="F4433" t="s">
        <v>22617</v>
      </c>
      <c r="G4433" t="s">
        <v>22618</v>
      </c>
      <c r="H4433" s="1" t="s">
        <v>22619</v>
      </c>
      <c r="I4433" s="1" t="s">
        <v>22620</v>
      </c>
      <c r="J4433">
        <v>15</v>
      </c>
      <c r="K4433" t="s">
        <v>24</v>
      </c>
      <c r="L4433" t="s">
        <v>24</v>
      </c>
      <c r="M4433" t="s">
        <v>24</v>
      </c>
      <c r="N4433">
        <v>16</v>
      </c>
      <c r="O4433">
        <v>1</v>
      </c>
    </row>
    <row r="4434" spans="1:15">
      <c r="A4434" t="s">
        <v>22621</v>
      </c>
      <c r="B4434" t="s">
        <v>16</v>
      </c>
      <c r="C4434" t="s">
        <v>76</v>
      </c>
      <c r="D4434" t="s">
        <v>77</v>
      </c>
      <c r="E4434" t="s">
        <v>22622</v>
      </c>
      <c r="F4434" t="s">
        <v>22623</v>
      </c>
      <c r="G4434" t="s">
        <v>22624</v>
      </c>
      <c r="H4434" s="1" t="s">
        <v>20323</v>
      </c>
      <c r="I4434" s="1" t="s">
        <v>22625</v>
      </c>
      <c r="J4434">
        <v>4</v>
      </c>
      <c r="K4434" t="s">
        <v>24</v>
      </c>
      <c r="L4434" t="s">
        <v>24</v>
      </c>
      <c r="M4434" t="s">
        <v>24</v>
      </c>
      <c r="N4434">
        <v>4</v>
      </c>
      <c r="O4434" t="s">
        <v>24</v>
      </c>
    </row>
    <row r="4435" spans="1:15">
      <c r="A4435" t="s">
        <v>22621</v>
      </c>
      <c r="B4435" t="s">
        <v>16</v>
      </c>
      <c r="C4435" t="s">
        <v>76</v>
      </c>
      <c r="D4435" t="s">
        <v>77</v>
      </c>
      <c r="E4435" t="s">
        <v>22626</v>
      </c>
      <c r="F4435" t="s">
        <v>22627</v>
      </c>
      <c r="G4435" t="s">
        <v>22628</v>
      </c>
      <c r="H4435" s="1" t="s">
        <v>22629</v>
      </c>
      <c r="I4435" s="1" t="s">
        <v>22630</v>
      </c>
      <c r="J4435">
        <v>40</v>
      </c>
      <c r="K4435" t="s">
        <v>24</v>
      </c>
      <c r="L4435" t="s">
        <v>24</v>
      </c>
      <c r="M4435" t="s">
        <v>24</v>
      </c>
      <c r="N4435">
        <v>43</v>
      </c>
      <c r="O4435">
        <v>3</v>
      </c>
    </row>
    <row r="4436" spans="1:15">
      <c r="A4436" t="s">
        <v>22621</v>
      </c>
      <c r="B4436" t="s">
        <v>16</v>
      </c>
      <c r="C4436" t="s">
        <v>76</v>
      </c>
      <c r="D4436" t="s">
        <v>77</v>
      </c>
      <c r="E4436" t="s">
        <v>22631</v>
      </c>
      <c r="F4436" t="s">
        <v>22632</v>
      </c>
      <c r="G4436" t="s">
        <v>22633</v>
      </c>
      <c r="H4436" s="1" t="s">
        <v>20323</v>
      </c>
      <c r="I4436" s="1" t="s">
        <v>20324</v>
      </c>
      <c r="J4436">
        <v>4</v>
      </c>
      <c r="K4436" t="s">
        <v>24</v>
      </c>
      <c r="L4436" t="s">
        <v>24</v>
      </c>
      <c r="M4436" t="s">
        <v>24</v>
      </c>
      <c r="N4436">
        <v>4</v>
      </c>
      <c r="O4436" t="s">
        <v>24</v>
      </c>
    </row>
    <row r="4437" spans="1:15">
      <c r="A4437" t="s">
        <v>22634</v>
      </c>
      <c r="B4437" t="s">
        <v>16</v>
      </c>
      <c r="C4437" t="s">
        <v>76</v>
      </c>
      <c r="D4437" t="s">
        <v>77</v>
      </c>
      <c r="E4437" t="s">
        <v>22635</v>
      </c>
      <c r="F4437" t="s">
        <v>22636</v>
      </c>
      <c r="G4437" t="s">
        <v>22637</v>
      </c>
      <c r="H4437" s="1" t="s">
        <v>22638</v>
      </c>
      <c r="I4437" s="1" t="s">
        <v>22639</v>
      </c>
      <c r="J4437">
        <v>95</v>
      </c>
      <c r="K4437" t="s">
        <v>24</v>
      </c>
      <c r="L4437" t="s">
        <v>24</v>
      </c>
      <c r="M4437" t="s">
        <v>24</v>
      </c>
      <c r="N4437">
        <v>95</v>
      </c>
      <c r="O4437" t="s">
        <v>24</v>
      </c>
    </row>
    <row r="4438" spans="1:15">
      <c r="A4438" t="s">
        <v>22640</v>
      </c>
      <c r="B4438" t="s">
        <v>16</v>
      </c>
      <c r="C4438" t="s">
        <v>76</v>
      </c>
      <c r="D4438" t="s">
        <v>77</v>
      </c>
      <c r="E4438" t="s">
        <v>22641</v>
      </c>
      <c r="F4438" t="s">
        <v>22642</v>
      </c>
      <c r="G4438" t="s">
        <v>22643</v>
      </c>
      <c r="H4438" s="1" t="s">
        <v>22644</v>
      </c>
      <c r="I4438" s="1" t="s">
        <v>22645</v>
      </c>
      <c r="J4438">
        <v>5</v>
      </c>
      <c r="K4438" t="s">
        <v>24</v>
      </c>
      <c r="L4438" t="s">
        <v>24</v>
      </c>
      <c r="M4438" t="s">
        <v>24</v>
      </c>
      <c r="N4438">
        <v>6</v>
      </c>
      <c r="O4438">
        <v>1</v>
      </c>
    </row>
    <row r="4439" spans="1:15">
      <c r="A4439" t="s">
        <v>22646</v>
      </c>
      <c r="B4439" t="s">
        <v>16</v>
      </c>
      <c r="C4439" t="s">
        <v>76</v>
      </c>
      <c r="D4439" t="s">
        <v>77</v>
      </c>
      <c r="E4439" t="s">
        <v>22647</v>
      </c>
      <c r="F4439" t="s">
        <v>22648</v>
      </c>
      <c r="G4439" t="s">
        <v>22649</v>
      </c>
      <c r="H4439" s="1" t="s">
        <v>22650</v>
      </c>
      <c r="I4439" s="1" t="s">
        <v>22651</v>
      </c>
      <c r="J4439">
        <v>12</v>
      </c>
      <c r="K4439" t="s">
        <v>24</v>
      </c>
      <c r="L4439" t="s">
        <v>24</v>
      </c>
      <c r="M4439" t="s">
        <v>24</v>
      </c>
      <c r="N4439">
        <v>12</v>
      </c>
      <c r="O4439" t="s">
        <v>24</v>
      </c>
    </row>
    <row r="4440" spans="1:15">
      <c r="A4440" t="s">
        <v>22646</v>
      </c>
      <c r="B4440" t="s">
        <v>16</v>
      </c>
      <c r="C4440" t="s">
        <v>76</v>
      </c>
      <c r="D4440" t="s">
        <v>77</v>
      </c>
      <c r="E4440" t="s">
        <v>22652</v>
      </c>
      <c r="F4440" t="s">
        <v>22653</v>
      </c>
      <c r="G4440" t="s">
        <v>22654</v>
      </c>
      <c r="H4440" s="1" t="s">
        <v>22655</v>
      </c>
      <c r="I4440" s="1" t="s">
        <v>22656</v>
      </c>
      <c r="J4440">
        <v>6</v>
      </c>
      <c r="K4440" t="s">
        <v>24</v>
      </c>
      <c r="L4440" t="s">
        <v>24</v>
      </c>
      <c r="M4440" t="s">
        <v>24</v>
      </c>
      <c r="N4440">
        <v>6</v>
      </c>
      <c r="O4440" t="s">
        <v>24</v>
      </c>
    </row>
    <row r="4441" spans="1:15">
      <c r="A4441" t="s">
        <v>22646</v>
      </c>
      <c r="B4441" t="s">
        <v>16</v>
      </c>
      <c r="C4441" t="s">
        <v>76</v>
      </c>
      <c r="D4441" t="s">
        <v>77</v>
      </c>
      <c r="E4441" t="s">
        <v>22657</v>
      </c>
      <c r="F4441" t="s">
        <v>22658</v>
      </c>
      <c r="G4441" t="s">
        <v>22659</v>
      </c>
      <c r="H4441" s="1" t="s">
        <v>22660</v>
      </c>
      <c r="I4441" s="1" t="s">
        <v>22661</v>
      </c>
      <c r="J4441">
        <v>11</v>
      </c>
      <c r="K4441" t="s">
        <v>24</v>
      </c>
      <c r="L4441" t="s">
        <v>24</v>
      </c>
      <c r="M4441" t="s">
        <v>24</v>
      </c>
      <c r="N4441">
        <v>11</v>
      </c>
      <c r="O4441" t="s">
        <v>24</v>
      </c>
    </row>
    <row r="4442" spans="1:15">
      <c r="A4442" t="s">
        <v>22662</v>
      </c>
      <c r="B4442" t="s">
        <v>16</v>
      </c>
      <c r="C4442" t="s">
        <v>76</v>
      </c>
      <c r="D4442" t="s">
        <v>77</v>
      </c>
      <c r="E4442" t="s">
        <v>66</v>
      </c>
      <c r="F4442" t="s">
        <v>22663</v>
      </c>
      <c r="G4442" t="s">
        <v>22664</v>
      </c>
      <c r="H4442" s="1" t="s">
        <v>22665</v>
      </c>
      <c r="I4442" s="1" t="s">
        <v>22666</v>
      </c>
      <c r="J4442">
        <v>59</v>
      </c>
      <c r="K4442" t="s">
        <v>24</v>
      </c>
      <c r="L4442" t="s">
        <v>24</v>
      </c>
      <c r="M4442" t="s">
        <v>24</v>
      </c>
      <c r="N4442">
        <v>59</v>
      </c>
      <c r="O4442" t="s">
        <v>24</v>
      </c>
    </row>
    <row r="4443" spans="1:15">
      <c r="A4443" t="s">
        <v>22667</v>
      </c>
      <c r="B4443" t="s">
        <v>16</v>
      </c>
      <c r="C4443" t="s">
        <v>76</v>
      </c>
      <c r="D4443" t="s">
        <v>77</v>
      </c>
      <c r="E4443" t="s">
        <v>22668</v>
      </c>
      <c r="F4443" t="s">
        <v>22669</v>
      </c>
      <c r="G4443" t="s">
        <v>22670</v>
      </c>
      <c r="H4443" s="1" t="s">
        <v>22671</v>
      </c>
      <c r="I4443" s="1" t="s">
        <v>22672</v>
      </c>
      <c r="J4443">
        <v>148</v>
      </c>
      <c r="K4443" t="s">
        <v>24</v>
      </c>
      <c r="L4443" t="s">
        <v>24</v>
      </c>
      <c r="M4443" t="s">
        <v>24</v>
      </c>
      <c r="N4443">
        <v>148</v>
      </c>
      <c r="O4443" t="s">
        <v>24</v>
      </c>
    </row>
    <row r="4444" spans="1:15">
      <c r="A4444" t="s">
        <v>22673</v>
      </c>
      <c r="B4444" t="s">
        <v>16</v>
      </c>
      <c r="C4444" t="s">
        <v>76</v>
      </c>
      <c r="D4444" t="s">
        <v>77</v>
      </c>
      <c r="E4444" t="s">
        <v>22674</v>
      </c>
      <c r="F4444" t="s">
        <v>22675</v>
      </c>
      <c r="G4444" t="s">
        <v>22676</v>
      </c>
      <c r="H4444" s="1" t="s">
        <v>22677</v>
      </c>
      <c r="I4444" s="1" t="s">
        <v>22678</v>
      </c>
      <c r="J4444">
        <v>205</v>
      </c>
      <c r="K4444" t="s">
        <v>24</v>
      </c>
      <c r="L4444" t="s">
        <v>24</v>
      </c>
      <c r="M4444" t="s">
        <v>24</v>
      </c>
      <c r="N4444">
        <v>213</v>
      </c>
      <c r="O4444" t="s">
        <v>24</v>
      </c>
    </row>
    <row r="4445" spans="1:15">
      <c r="A4445" t="s">
        <v>22679</v>
      </c>
      <c r="B4445" t="s">
        <v>16</v>
      </c>
      <c r="C4445" t="s">
        <v>26</v>
      </c>
      <c r="D4445" t="s">
        <v>152</v>
      </c>
      <c r="E4445" t="s">
        <v>22680</v>
      </c>
      <c r="F4445" t="s">
        <v>22681</v>
      </c>
      <c r="G4445" t="s">
        <v>22682</v>
      </c>
      <c r="H4445" s="1" t="s">
        <v>22683</v>
      </c>
      <c r="I4445" s="1" t="s">
        <v>22684</v>
      </c>
      <c r="J4445">
        <v>283</v>
      </c>
      <c r="K4445" t="s">
        <v>24</v>
      </c>
      <c r="L4445" t="s">
        <v>24</v>
      </c>
      <c r="M4445" t="s">
        <v>24</v>
      </c>
      <c r="N4445">
        <v>292</v>
      </c>
      <c r="O4445">
        <v>9</v>
      </c>
    </row>
    <row r="4446" spans="1:15">
      <c r="A4446" t="s">
        <v>22685</v>
      </c>
      <c r="B4446" t="s">
        <v>16</v>
      </c>
      <c r="C4446" t="s">
        <v>76</v>
      </c>
      <c r="D4446" t="s">
        <v>77</v>
      </c>
      <c r="E4446" t="s">
        <v>17452</v>
      </c>
      <c r="F4446" t="s">
        <v>22686</v>
      </c>
      <c r="G4446" t="s">
        <v>22687</v>
      </c>
      <c r="H4446" s="1" t="s">
        <v>22688</v>
      </c>
      <c r="I4446" s="1" t="s">
        <v>22689</v>
      </c>
      <c r="J4446">
        <v>7</v>
      </c>
      <c r="K4446" t="s">
        <v>24</v>
      </c>
      <c r="L4446" t="s">
        <v>24</v>
      </c>
      <c r="M4446" t="s">
        <v>24</v>
      </c>
      <c r="N4446">
        <v>7</v>
      </c>
      <c r="O4446" t="s">
        <v>24</v>
      </c>
    </row>
    <row r="4447" spans="1:15">
      <c r="A4447" t="s">
        <v>22690</v>
      </c>
      <c r="B4447" t="s">
        <v>16</v>
      </c>
      <c r="C4447" t="s">
        <v>76</v>
      </c>
      <c r="D4447" t="s">
        <v>77</v>
      </c>
      <c r="E4447" t="s">
        <v>22691</v>
      </c>
      <c r="F4447" t="s">
        <v>22692</v>
      </c>
      <c r="G4447" t="s">
        <v>22693</v>
      </c>
      <c r="H4447" s="1" t="s">
        <v>22694</v>
      </c>
      <c r="I4447" s="1" t="s">
        <v>22695</v>
      </c>
      <c r="J4447">
        <v>4</v>
      </c>
      <c r="K4447" t="s">
        <v>24</v>
      </c>
      <c r="L4447" t="s">
        <v>24</v>
      </c>
      <c r="M4447" t="s">
        <v>24</v>
      </c>
      <c r="N4447">
        <v>4</v>
      </c>
      <c r="O4447" t="s">
        <v>24</v>
      </c>
    </row>
    <row r="4448" spans="1:15">
      <c r="A4448" t="s">
        <v>22696</v>
      </c>
      <c r="B4448" t="s">
        <v>16</v>
      </c>
      <c r="C4448" t="s">
        <v>76</v>
      </c>
      <c r="D4448" t="s">
        <v>77</v>
      </c>
      <c r="E4448" t="s">
        <v>22697</v>
      </c>
      <c r="F4448" t="s">
        <v>22698</v>
      </c>
      <c r="G4448" t="s">
        <v>22699</v>
      </c>
      <c r="H4448" s="1" t="s">
        <v>22700</v>
      </c>
      <c r="I4448" s="1" t="s">
        <v>22701</v>
      </c>
      <c r="J4448">
        <v>1</v>
      </c>
      <c r="K4448" t="s">
        <v>24</v>
      </c>
      <c r="L4448" t="s">
        <v>24</v>
      </c>
      <c r="M4448" t="s">
        <v>24</v>
      </c>
      <c r="N4448">
        <v>1</v>
      </c>
      <c r="O4448" t="s">
        <v>24</v>
      </c>
    </row>
    <row r="4449" spans="1:15">
      <c r="A4449" t="s">
        <v>22702</v>
      </c>
      <c r="B4449" t="s">
        <v>16</v>
      </c>
      <c r="C4449" t="s">
        <v>76</v>
      </c>
      <c r="D4449" t="s">
        <v>77</v>
      </c>
      <c r="E4449" t="s">
        <v>22703</v>
      </c>
      <c r="F4449" t="s">
        <v>22704</v>
      </c>
      <c r="G4449" t="s">
        <v>22705</v>
      </c>
      <c r="H4449" s="1" t="s">
        <v>22706</v>
      </c>
      <c r="I4449" s="1" t="s">
        <v>22707</v>
      </c>
      <c r="J4449">
        <v>45</v>
      </c>
      <c r="K4449" t="s">
        <v>24</v>
      </c>
      <c r="L4449" t="s">
        <v>24</v>
      </c>
      <c r="M4449" t="s">
        <v>24</v>
      </c>
      <c r="N4449">
        <v>45</v>
      </c>
      <c r="O4449" t="s">
        <v>24</v>
      </c>
    </row>
    <row r="4450" spans="1:15">
      <c r="A4450" t="s">
        <v>22708</v>
      </c>
      <c r="B4450" t="s">
        <v>16</v>
      </c>
      <c r="C4450" t="s">
        <v>76</v>
      </c>
      <c r="D4450" t="s">
        <v>77</v>
      </c>
      <c r="E4450" t="s">
        <v>66</v>
      </c>
      <c r="F4450" t="s">
        <v>22709</v>
      </c>
      <c r="G4450" t="s">
        <v>22710</v>
      </c>
      <c r="H4450" s="1" t="s">
        <v>22711</v>
      </c>
      <c r="I4450" s="1" t="s">
        <v>22712</v>
      </c>
      <c r="J4450">
        <v>164</v>
      </c>
      <c r="K4450" t="s">
        <v>24</v>
      </c>
      <c r="L4450" t="s">
        <v>24</v>
      </c>
      <c r="M4450" t="s">
        <v>24</v>
      </c>
      <c r="N4450">
        <v>169</v>
      </c>
      <c r="O4450">
        <v>5</v>
      </c>
    </row>
    <row r="4451" spans="1:15">
      <c r="A4451" t="s">
        <v>22713</v>
      </c>
      <c r="B4451" t="s">
        <v>16</v>
      </c>
      <c r="C4451" t="s">
        <v>76</v>
      </c>
      <c r="D4451" t="s">
        <v>77</v>
      </c>
      <c r="E4451" t="s">
        <v>22714</v>
      </c>
      <c r="F4451" t="s">
        <v>22715</v>
      </c>
      <c r="G4451" t="s">
        <v>22716</v>
      </c>
      <c r="H4451" s="1" t="s">
        <v>22717</v>
      </c>
      <c r="I4451" s="1" t="s">
        <v>22718</v>
      </c>
      <c r="J4451">
        <v>23</v>
      </c>
      <c r="K4451" t="s">
        <v>24</v>
      </c>
      <c r="L4451" t="s">
        <v>24</v>
      </c>
      <c r="M4451" t="s">
        <v>24</v>
      </c>
      <c r="N4451">
        <v>23</v>
      </c>
      <c r="O4451" t="s">
        <v>24</v>
      </c>
    </row>
    <row r="4452" spans="1:15">
      <c r="A4452" t="s">
        <v>22719</v>
      </c>
      <c r="B4452" t="s">
        <v>16</v>
      </c>
      <c r="C4452" t="s">
        <v>76</v>
      </c>
      <c r="D4452" t="s">
        <v>77</v>
      </c>
      <c r="E4452" t="s">
        <v>22720</v>
      </c>
      <c r="F4452" t="s">
        <v>22721</v>
      </c>
      <c r="G4452" t="s">
        <v>22722</v>
      </c>
      <c r="H4452" s="1" t="s">
        <v>22723</v>
      </c>
      <c r="I4452" s="1" t="s">
        <v>22724</v>
      </c>
      <c r="J4452">
        <v>26</v>
      </c>
      <c r="K4452" t="s">
        <v>24</v>
      </c>
      <c r="L4452" t="s">
        <v>24</v>
      </c>
      <c r="M4452" t="s">
        <v>24</v>
      </c>
      <c r="N4452">
        <v>28</v>
      </c>
      <c r="O4452">
        <v>2</v>
      </c>
    </row>
    <row r="4453" spans="1:15">
      <c r="A4453" t="s">
        <v>22725</v>
      </c>
      <c r="B4453" t="s">
        <v>16</v>
      </c>
      <c r="C4453" t="s">
        <v>76</v>
      </c>
      <c r="D4453" t="s">
        <v>77</v>
      </c>
      <c r="E4453" t="s">
        <v>22726</v>
      </c>
      <c r="F4453" t="s">
        <v>22727</v>
      </c>
      <c r="G4453" t="s">
        <v>22728</v>
      </c>
      <c r="H4453" s="1" t="s">
        <v>12355</v>
      </c>
      <c r="I4453" s="1" t="s">
        <v>22729</v>
      </c>
      <c r="J4453">
        <v>8</v>
      </c>
      <c r="K4453" t="s">
        <v>24</v>
      </c>
      <c r="L4453" t="s">
        <v>24</v>
      </c>
      <c r="M4453" t="s">
        <v>24</v>
      </c>
      <c r="N4453">
        <v>8</v>
      </c>
      <c r="O4453" t="s">
        <v>24</v>
      </c>
    </row>
    <row r="4454" spans="1:15">
      <c r="A4454" t="s">
        <v>22730</v>
      </c>
      <c r="B4454" t="s">
        <v>16</v>
      </c>
      <c r="C4454" t="s">
        <v>76</v>
      </c>
      <c r="D4454" t="s">
        <v>77</v>
      </c>
      <c r="E4454" t="s">
        <v>22731</v>
      </c>
      <c r="F4454" t="s">
        <v>22732</v>
      </c>
      <c r="G4454" t="s">
        <v>22733</v>
      </c>
      <c r="H4454" s="1" t="s">
        <v>22734</v>
      </c>
      <c r="I4454" s="1" t="s">
        <v>22735</v>
      </c>
      <c r="J4454">
        <v>4</v>
      </c>
      <c r="K4454" t="s">
        <v>24</v>
      </c>
      <c r="L4454" t="s">
        <v>24</v>
      </c>
      <c r="M4454" t="s">
        <v>24</v>
      </c>
      <c r="N4454">
        <v>4</v>
      </c>
      <c r="O4454" t="s">
        <v>24</v>
      </c>
    </row>
    <row r="4455" spans="1:15">
      <c r="A4455" t="s">
        <v>22730</v>
      </c>
      <c r="B4455" t="s">
        <v>16</v>
      </c>
      <c r="C4455" t="s">
        <v>76</v>
      </c>
      <c r="D4455" t="s">
        <v>77</v>
      </c>
      <c r="E4455" t="s">
        <v>22736</v>
      </c>
      <c r="F4455" t="s">
        <v>22737</v>
      </c>
      <c r="G4455" t="s">
        <v>22738</v>
      </c>
      <c r="H4455" s="1" t="s">
        <v>22739</v>
      </c>
      <c r="I4455" s="1" t="s">
        <v>22740</v>
      </c>
      <c r="J4455" t="s">
        <v>24</v>
      </c>
      <c r="K4455" t="s">
        <v>24</v>
      </c>
      <c r="L4455" t="s">
        <v>24</v>
      </c>
      <c r="M4455" t="s">
        <v>24</v>
      </c>
      <c r="N4455" t="s">
        <v>24</v>
      </c>
      <c r="O4455" t="s">
        <v>24</v>
      </c>
    </row>
    <row r="4456" spans="1:15">
      <c r="A4456" t="s">
        <v>22741</v>
      </c>
      <c r="B4456" t="s">
        <v>16</v>
      </c>
      <c r="C4456" t="s">
        <v>76</v>
      </c>
      <c r="D4456" t="s">
        <v>77</v>
      </c>
      <c r="E4456" t="s">
        <v>22742</v>
      </c>
      <c r="F4456" t="s">
        <v>22743</v>
      </c>
      <c r="G4456" t="s">
        <v>22744</v>
      </c>
      <c r="H4456" s="1">
        <v>41671</v>
      </c>
      <c r="I4456" s="1" t="s">
        <v>22745</v>
      </c>
      <c r="J4456">
        <v>1</v>
      </c>
      <c r="K4456" t="s">
        <v>24</v>
      </c>
      <c r="L4456" t="s">
        <v>24</v>
      </c>
      <c r="M4456" t="s">
        <v>24</v>
      </c>
      <c r="N4456">
        <v>1</v>
      </c>
      <c r="O4456" t="s">
        <v>24</v>
      </c>
    </row>
    <row r="4457" spans="1:15">
      <c r="A4457" t="s">
        <v>22746</v>
      </c>
      <c r="B4457" t="s">
        <v>16</v>
      </c>
      <c r="C4457" t="s">
        <v>76</v>
      </c>
      <c r="D4457" t="s">
        <v>77</v>
      </c>
      <c r="E4457" t="s">
        <v>22747</v>
      </c>
      <c r="F4457" t="s">
        <v>22748</v>
      </c>
      <c r="G4457" t="s">
        <v>24</v>
      </c>
      <c r="H4457" s="1" t="s">
        <v>22749</v>
      </c>
      <c r="I4457" s="1" t="s">
        <v>22750</v>
      </c>
      <c r="J4457">
        <v>597</v>
      </c>
      <c r="K4457" t="s">
        <v>24</v>
      </c>
      <c r="L4457" t="s">
        <v>24</v>
      </c>
      <c r="M4457" t="s">
        <v>24</v>
      </c>
      <c r="N4457">
        <v>614</v>
      </c>
      <c r="O4457">
        <v>17</v>
      </c>
    </row>
    <row r="4458" spans="1:15">
      <c r="A4458" t="s">
        <v>22751</v>
      </c>
      <c r="B4458" t="s">
        <v>16</v>
      </c>
      <c r="C4458" t="s">
        <v>76</v>
      </c>
      <c r="D4458" t="s">
        <v>77</v>
      </c>
      <c r="E4458" t="s">
        <v>22752</v>
      </c>
      <c r="F4458" t="s">
        <v>22753</v>
      </c>
      <c r="G4458" t="s">
        <v>22754</v>
      </c>
      <c r="H4458" s="1" t="s">
        <v>22755</v>
      </c>
      <c r="I4458" s="1" t="s">
        <v>22756</v>
      </c>
      <c r="J4458">
        <v>29</v>
      </c>
      <c r="K4458" t="s">
        <v>24</v>
      </c>
      <c r="L4458" t="s">
        <v>24</v>
      </c>
      <c r="M4458" t="s">
        <v>24</v>
      </c>
      <c r="N4458">
        <v>29</v>
      </c>
      <c r="O4458" t="s">
        <v>24</v>
      </c>
    </row>
    <row r="4459" spans="1:15">
      <c r="A4459" t="s">
        <v>22757</v>
      </c>
      <c r="B4459" t="s">
        <v>16</v>
      </c>
      <c r="C4459" t="s">
        <v>76</v>
      </c>
      <c r="D4459" t="s">
        <v>77</v>
      </c>
      <c r="E4459" t="s">
        <v>22758</v>
      </c>
      <c r="F4459" t="s">
        <v>22759</v>
      </c>
      <c r="G4459" t="s">
        <v>22760</v>
      </c>
      <c r="H4459" s="1" t="s">
        <v>22761</v>
      </c>
      <c r="I4459" s="1" t="s">
        <v>22762</v>
      </c>
      <c r="J4459">
        <v>51</v>
      </c>
      <c r="K4459" t="s">
        <v>24</v>
      </c>
      <c r="L4459" t="s">
        <v>24</v>
      </c>
      <c r="M4459" t="s">
        <v>24</v>
      </c>
      <c r="N4459">
        <v>52</v>
      </c>
      <c r="O4459">
        <v>1</v>
      </c>
    </row>
    <row r="4460" spans="1:15">
      <c r="A4460" t="s">
        <v>22763</v>
      </c>
      <c r="B4460" t="s">
        <v>16</v>
      </c>
      <c r="C4460" t="s">
        <v>76</v>
      </c>
      <c r="D4460" t="s">
        <v>77</v>
      </c>
      <c r="E4460" t="s">
        <v>22764</v>
      </c>
      <c r="F4460" t="s">
        <v>22765</v>
      </c>
      <c r="G4460" t="s">
        <v>22766</v>
      </c>
      <c r="H4460" s="1" t="s">
        <v>22767</v>
      </c>
      <c r="I4460" s="1" t="s">
        <v>22768</v>
      </c>
      <c r="J4460">
        <v>105</v>
      </c>
      <c r="K4460" t="s">
        <v>24</v>
      </c>
      <c r="L4460" t="s">
        <v>24</v>
      </c>
      <c r="M4460" t="s">
        <v>24</v>
      </c>
      <c r="N4460">
        <v>105</v>
      </c>
      <c r="O4460" t="s">
        <v>24</v>
      </c>
    </row>
    <row r="4461" spans="1:15">
      <c r="A4461" t="s">
        <v>22730</v>
      </c>
      <c r="B4461" t="s">
        <v>16</v>
      </c>
      <c r="C4461" t="s">
        <v>76</v>
      </c>
      <c r="D4461" t="s">
        <v>77</v>
      </c>
      <c r="E4461" t="s">
        <v>22769</v>
      </c>
      <c r="F4461" t="s">
        <v>22770</v>
      </c>
      <c r="G4461" t="s">
        <v>22771</v>
      </c>
      <c r="H4461" s="1" t="s">
        <v>22772</v>
      </c>
      <c r="I4461" s="1" t="s">
        <v>22773</v>
      </c>
      <c r="J4461">
        <v>97</v>
      </c>
      <c r="K4461" t="s">
        <v>24</v>
      </c>
      <c r="L4461" t="s">
        <v>24</v>
      </c>
      <c r="M4461" t="s">
        <v>24</v>
      </c>
      <c r="N4461">
        <v>99</v>
      </c>
      <c r="O4461">
        <v>2</v>
      </c>
    </row>
    <row r="4462" spans="1:15">
      <c r="A4462" t="s">
        <v>22730</v>
      </c>
      <c r="B4462" t="s">
        <v>16</v>
      </c>
      <c r="C4462" t="s">
        <v>76</v>
      </c>
      <c r="D4462" t="s">
        <v>77</v>
      </c>
      <c r="E4462" t="s">
        <v>22774</v>
      </c>
      <c r="F4462" t="s">
        <v>22775</v>
      </c>
      <c r="G4462" t="s">
        <v>22776</v>
      </c>
      <c r="H4462" s="1" t="s">
        <v>22777</v>
      </c>
      <c r="I4462" s="1" t="s">
        <v>22778</v>
      </c>
      <c r="J4462">
        <v>137</v>
      </c>
      <c r="K4462" t="s">
        <v>24</v>
      </c>
      <c r="L4462" t="s">
        <v>24</v>
      </c>
      <c r="M4462" t="s">
        <v>24</v>
      </c>
      <c r="N4462">
        <v>138</v>
      </c>
      <c r="O4462" t="s">
        <v>24</v>
      </c>
    </row>
    <row r="4463" spans="1:15">
      <c r="A4463" t="s">
        <v>22779</v>
      </c>
      <c r="B4463" t="s">
        <v>16</v>
      </c>
      <c r="C4463" t="s">
        <v>76</v>
      </c>
      <c r="D4463" t="s">
        <v>77</v>
      </c>
      <c r="E4463" t="s">
        <v>22747</v>
      </c>
      <c r="F4463" t="s">
        <v>22780</v>
      </c>
      <c r="G4463" t="s">
        <v>22781</v>
      </c>
      <c r="H4463" s="1" t="s">
        <v>22749</v>
      </c>
      <c r="I4463" s="1" t="s">
        <v>22750</v>
      </c>
      <c r="J4463">
        <v>529</v>
      </c>
      <c r="K4463" t="s">
        <v>24</v>
      </c>
      <c r="L4463" t="s">
        <v>24</v>
      </c>
      <c r="M4463" t="s">
        <v>24</v>
      </c>
      <c r="N4463">
        <v>544</v>
      </c>
      <c r="O4463">
        <v>15</v>
      </c>
    </row>
    <row r="4464" spans="1:15">
      <c r="A4464" t="s">
        <v>22782</v>
      </c>
      <c r="B4464" t="s">
        <v>16</v>
      </c>
      <c r="C4464" t="s">
        <v>76</v>
      </c>
      <c r="D4464" t="s">
        <v>77</v>
      </c>
      <c r="E4464" t="s">
        <v>22783</v>
      </c>
      <c r="F4464" t="s">
        <v>22784</v>
      </c>
      <c r="G4464" t="s">
        <v>22785</v>
      </c>
      <c r="H4464" s="1" t="s">
        <v>22786</v>
      </c>
      <c r="I4464" s="1" t="s">
        <v>22787</v>
      </c>
      <c r="J4464">
        <v>29</v>
      </c>
      <c r="K4464" t="s">
        <v>24</v>
      </c>
      <c r="L4464" t="s">
        <v>24</v>
      </c>
      <c r="M4464" t="s">
        <v>24</v>
      </c>
      <c r="N4464">
        <v>29</v>
      </c>
      <c r="O4464" t="s">
        <v>24</v>
      </c>
    </row>
    <row r="4465" spans="1:15">
      <c r="A4465" t="s">
        <v>22788</v>
      </c>
      <c r="B4465" t="s">
        <v>16</v>
      </c>
      <c r="C4465" t="s">
        <v>76</v>
      </c>
      <c r="D4465" t="s">
        <v>77</v>
      </c>
      <c r="E4465" t="s">
        <v>22789</v>
      </c>
      <c r="F4465" t="s">
        <v>22790</v>
      </c>
      <c r="G4465" t="s">
        <v>22791</v>
      </c>
      <c r="H4465" s="1" t="s">
        <v>22792</v>
      </c>
      <c r="I4465" s="1" t="s">
        <v>22793</v>
      </c>
      <c r="J4465">
        <v>1011</v>
      </c>
      <c r="K4465" t="s">
        <v>24</v>
      </c>
      <c r="L4465">
        <v>38</v>
      </c>
      <c r="M4465" t="s">
        <v>24</v>
      </c>
      <c r="N4465">
        <v>1071</v>
      </c>
      <c r="O4465">
        <v>22</v>
      </c>
    </row>
    <row r="4466" spans="1:15">
      <c r="A4466" t="s">
        <v>22794</v>
      </c>
      <c r="B4466" t="s">
        <v>16</v>
      </c>
      <c r="C4466" t="s">
        <v>76</v>
      </c>
      <c r="D4466" t="s">
        <v>77</v>
      </c>
      <c r="E4466" t="s">
        <v>66</v>
      </c>
      <c r="F4466" t="s">
        <v>22795</v>
      </c>
      <c r="G4466" t="s">
        <v>22796</v>
      </c>
      <c r="H4466" s="1" t="s">
        <v>22797</v>
      </c>
      <c r="I4466" s="1" t="s">
        <v>22798</v>
      </c>
      <c r="J4466">
        <v>12</v>
      </c>
      <c r="K4466" t="s">
        <v>24</v>
      </c>
      <c r="L4466">
        <v>1</v>
      </c>
      <c r="M4466" t="s">
        <v>24</v>
      </c>
      <c r="N4466">
        <v>13</v>
      </c>
      <c r="O4466" t="s">
        <v>24</v>
      </c>
    </row>
    <row r="4467" spans="1:15">
      <c r="A4467" t="s">
        <v>22799</v>
      </c>
      <c r="B4467" t="s">
        <v>16</v>
      </c>
      <c r="C4467" t="s">
        <v>76</v>
      </c>
      <c r="D4467" t="s">
        <v>77</v>
      </c>
      <c r="E4467" t="s">
        <v>22800</v>
      </c>
      <c r="F4467" t="s">
        <v>22801</v>
      </c>
      <c r="G4467" t="s">
        <v>22802</v>
      </c>
      <c r="H4467" s="1" t="s">
        <v>22803</v>
      </c>
      <c r="I4467" s="1" t="s">
        <v>22804</v>
      </c>
      <c r="J4467">
        <v>93</v>
      </c>
      <c r="K4467" t="s">
        <v>24</v>
      </c>
      <c r="L4467" t="s">
        <v>24</v>
      </c>
      <c r="M4467" t="s">
        <v>24</v>
      </c>
      <c r="N4467">
        <v>93</v>
      </c>
      <c r="O4467" t="s">
        <v>24</v>
      </c>
    </row>
    <row r="4468" spans="1:15">
      <c r="A4468" t="s">
        <v>22805</v>
      </c>
      <c r="B4468" t="s">
        <v>16</v>
      </c>
      <c r="C4468" t="s">
        <v>76</v>
      </c>
      <c r="D4468" t="s">
        <v>77</v>
      </c>
      <c r="E4468" t="s">
        <v>22806</v>
      </c>
      <c r="F4468" t="s">
        <v>22807</v>
      </c>
      <c r="G4468" t="s">
        <v>22808</v>
      </c>
      <c r="H4468" s="1" t="s">
        <v>22809</v>
      </c>
      <c r="I4468" s="1" t="s">
        <v>22810</v>
      </c>
      <c r="J4468">
        <v>68</v>
      </c>
      <c r="K4468" t="s">
        <v>24</v>
      </c>
      <c r="L4468" t="s">
        <v>24</v>
      </c>
      <c r="M4468" t="s">
        <v>24</v>
      </c>
      <c r="N4468">
        <v>68</v>
      </c>
      <c r="O4468" t="s">
        <v>24</v>
      </c>
    </row>
    <row r="4469" spans="1:15">
      <c r="A4469" t="s">
        <v>22811</v>
      </c>
      <c r="B4469" t="s">
        <v>16</v>
      </c>
      <c r="C4469" t="s">
        <v>76</v>
      </c>
      <c r="D4469" t="s">
        <v>77</v>
      </c>
      <c r="E4469" t="s">
        <v>22812</v>
      </c>
      <c r="F4469" t="s">
        <v>22813</v>
      </c>
      <c r="G4469" t="s">
        <v>22814</v>
      </c>
      <c r="H4469" s="1" t="s">
        <v>22815</v>
      </c>
      <c r="I4469" s="1" t="s">
        <v>22816</v>
      </c>
      <c r="J4469">
        <v>53</v>
      </c>
      <c r="K4469" t="s">
        <v>24</v>
      </c>
      <c r="L4469" t="s">
        <v>24</v>
      </c>
      <c r="M4469" t="s">
        <v>24</v>
      </c>
      <c r="N4469">
        <v>54</v>
      </c>
      <c r="O4469">
        <v>1</v>
      </c>
    </row>
    <row r="4470" spans="1:15">
      <c r="A4470" t="s">
        <v>22817</v>
      </c>
      <c r="B4470" t="s">
        <v>16</v>
      </c>
      <c r="C4470" t="s">
        <v>76</v>
      </c>
      <c r="D4470" t="s">
        <v>77</v>
      </c>
      <c r="E4470" t="s">
        <v>22818</v>
      </c>
      <c r="F4470" t="s">
        <v>22819</v>
      </c>
      <c r="G4470" t="s">
        <v>22820</v>
      </c>
      <c r="H4470" s="1" t="s">
        <v>22821</v>
      </c>
      <c r="I4470" s="1" t="s">
        <v>22822</v>
      </c>
      <c r="J4470">
        <v>474</v>
      </c>
      <c r="K4470" t="s">
        <v>24</v>
      </c>
      <c r="L4470" t="s">
        <v>24</v>
      </c>
      <c r="M4470" t="s">
        <v>24</v>
      </c>
      <c r="N4470">
        <v>478</v>
      </c>
      <c r="O4470">
        <v>4</v>
      </c>
    </row>
    <row r="4471" spans="1:15">
      <c r="A4471" t="s">
        <v>22823</v>
      </c>
      <c r="B4471" t="s">
        <v>16</v>
      </c>
      <c r="C4471" t="s">
        <v>76</v>
      </c>
      <c r="D4471" t="s">
        <v>77</v>
      </c>
      <c r="E4471" t="s">
        <v>22824</v>
      </c>
      <c r="F4471" t="s">
        <v>22825</v>
      </c>
      <c r="G4471" t="s">
        <v>22826</v>
      </c>
      <c r="H4471" s="1" t="s">
        <v>22827</v>
      </c>
      <c r="I4471" s="1" t="s">
        <v>22828</v>
      </c>
      <c r="J4471">
        <v>1</v>
      </c>
      <c r="K4471" t="s">
        <v>24</v>
      </c>
      <c r="L4471" t="s">
        <v>24</v>
      </c>
      <c r="M4471" t="s">
        <v>24</v>
      </c>
      <c r="N4471">
        <v>1</v>
      </c>
      <c r="O4471" t="s">
        <v>24</v>
      </c>
    </row>
    <row r="4472" spans="1:15">
      <c r="A4472" t="s">
        <v>22829</v>
      </c>
      <c r="B4472" t="s">
        <v>16</v>
      </c>
      <c r="C4472" t="s">
        <v>76</v>
      </c>
      <c r="D4472" t="s">
        <v>77</v>
      </c>
      <c r="E4472" t="s">
        <v>66</v>
      </c>
      <c r="F4472" t="s">
        <v>22830</v>
      </c>
      <c r="G4472" t="s">
        <v>22831</v>
      </c>
      <c r="H4472" s="1" t="s">
        <v>22832</v>
      </c>
      <c r="I4472" s="1" t="s">
        <v>22833</v>
      </c>
      <c r="J4472">
        <v>373</v>
      </c>
      <c r="K4472" t="s">
        <v>24</v>
      </c>
      <c r="L4472" t="s">
        <v>24</v>
      </c>
      <c r="M4472" t="s">
        <v>24</v>
      </c>
      <c r="N4472">
        <v>402</v>
      </c>
      <c r="O4472">
        <v>29</v>
      </c>
    </row>
    <row r="4473" spans="1:15">
      <c r="A4473" t="s">
        <v>22834</v>
      </c>
      <c r="B4473" t="s">
        <v>16</v>
      </c>
      <c r="C4473" t="s">
        <v>76</v>
      </c>
      <c r="D4473" t="s">
        <v>77</v>
      </c>
      <c r="E4473" t="s">
        <v>22835</v>
      </c>
      <c r="F4473" t="s">
        <v>22836</v>
      </c>
      <c r="G4473" t="s">
        <v>22837</v>
      </c>
      <c r="H4473" s="1" t="s">
        <v>22838</v>
      </c>
      <c r="I4473" s="1" t="s">
        <v>22839</v>
      </c>
      <c r="J4473">
        <v>135</v>
      </c>
      <c r="K4473" t="s">
        <v>24</v>
      </c>
      <c r="L4473" t="s">
        <v>24</v>
      </c>
      <c r="M4473" t="s">
        <v>24</v>
      </c>
      <c r="N4473">
        <v>135</v>
      </c>
      <c r="O4473" t="s">
        <v>24</v>
      </c>
    </row>
    <row r="4474" spans="1:15">
      <c r="A4474" t="s">
        <v>22840</v>
      </c>
      <c r="B4474" t="s">
        <v>16</v>
      </c>
      <c r="C4474" t="s">
        <v>76</v>
      </c>
      <c r="D4474" t="s">
        <v>77</v>
      </c>
      <c r="E4474" t="s">
        <v>22841</v>
      </c>
      <c r="F4474" t="s">
        <v>22842</v>
      </c>
      <c r="G4474" t="s">
        <v>22843</v>
      </c>
      <c r="H4474" s="1" t="s">
        <v>22844</v>
      </c>
      <c r="I4474" s="1" t="s">
        <v>7210</v>
      </c>
      <c r="J4474">
        <v>74</v>
      </c>
      <c r="K4474" t="s">
        <v>24</v>
      </c>
      <c r="L4474" t="s">
        <v>24</v>
      </c>
      <c r="M4474" t="s">
        <v>24</v>
      </c>
      <c r="N4474">
        <v>85</v>
      </c>
      <c r="O4474">
        <v>11</v>
      </c>
    </row>
    <row r="4475" spans="1:15">
      <c r="A4475" t="s">
        <v>22845</v>
      </c>
      <c r="B4475" t="s">
        <v>16</v>
      </c>
      <c r="C4475" t="s">
        <v>76</v>
      </c>
      <c r="D4475" t="s">
        <v>77</v>
      </c>
      <c r="E4475" t="s">
        <v>22846</v>
      </c>
      <c r="F4475" t="s">
        <v>22847</v>
      </c>
      <c r="G4475" t="s">
        <v>22848</v>
      </c>
      <c r="H4475" s="1" t="s">
        <v>22803</v>
      </c>
      <c r="I4475" s="1" t="s">
        <v>22849</v>
      </c>
      <c r="J4475">
        <v>90</v>
      </c>
      <c r="K4475" t="s">
        <v>24</v>
      </c>
      <c r="L4475" t="s">
        <v>24</v>
      </c>
      <c r="M4475" t="s">
        <v>24</v>
      </c>
      <c r="N4475">
        <v>90</v>
      </c>
      <c r="O4475" t="s">
        <v>24</v>
      </c>
    </row>
    <row r="4476" spans="1:15">
      <c r="A4476" t="s">
        <v>22850</v>
      </c>
      <c r="B4476" t="s">
        <v>16</v>
      </c>
      <c r="C4476" t="s">
        <v>76</v>
      </c>
      <c r="D4476" t="s">
        <v>77</v>
      </c>
      <c r="E4476" t="s">
        <v>22851</v>
      </c>
      <c r="F4476" t="s">
        <v>22852</v>
      </c>
      <c r="G4476" t="s">
        <v>22853</v>
      </c>
      <c r="H4476" s="1" t="s">
        <v>22854</v>
      </c>
      <c r="I4476" s="1" t="s">
        <v>22855</v>
      </c>
      <c r="J4476">
        <v>70</v>
      </c>
      <c r="K4476" t="s">
        <v>24</v>
      </c>
      <c r="L4476" t="s">
        <v>24</v>
      </c>
      <c r="M4476" t="s">
        <v>24</v>
      </c>
      <c r="N4476">
        <v>70</v>
      </c>
      <c r="O4476" t="s">
        <v>24</v>
      </c>
    </row>
    <row r="4477" spans="1:15">
      <c r="A4477" t="s">
        <v>22856</v>
      </c>
      <c r="B4477" t="s">
        <v>16</v>
      </c>
      <c r="C4477" t="s">
        <v>76</v>
      </c>
      <c r="D4477" t="s">
        <v>77</v>
      </c>
      <c r="E4477" t="s">
        <v>22857</v>
      </c>
      <c r="F4477" t="s">
        <v>22858</v>
      </c>
      <c r="G4477" t="s">
        <v>22859</v>
      </c>
      <c r="H4477" s="1" t="s">
        <v>22860</v>
      </c>
      <c r="I4477" s="1" t="s">
        <v>22861</v>
      </c>
      <c r="J4477">
        <v>112</v>
      </c>
      <c r="K4477" t="s">
        <v>24</v>
      </c>
      <c r="L4477" t="s">
        <v>24</v>
      </c>
      <c r="M4477" t="s">
        <v>24</v>
      </c>
      <c r="N4477">
        <v>112</v>
      </c>
      <c r="O4477" t="s">
        <v>24</v>
      </c>
    </row>
    <row r="4478" spans="1:15">
      <c r="A4478" t="s">
        <v>22862</v>
      </c>
      <c r="B4478" t="s">
        <v>16</v>
      </c>
      <c r="C4478" t="s">
        <v>76</v>
      </c>
      <c r="D4478" t="s">
        <v>77</v>
      </c>
      <c r="E4478" t="s">
        <v>22863</v>
      </c>
      <c r="F4478" t="s">
        <v>22864</v>
      </c>
      <c r="G4478" t="s">
        <v>22865</v>
      </c>
      <c r="H4478" s="1" t="s">
        <v>22866</v>
      </c>
      <c r="I4478" s="1" t="s">
        <v>22867</v>
      </c>
      <c r="J4478">
        <v>44</v>
      </c>
      <c r="K4478" t="s">
        <v>24</v>
      </c>
      <c r="L4478" t="s">
        <v>24</v>
      </c>
      <c r="M4478" t="s">
        <v>24</v>
      </c>
      <c r="N4478">
        <v>44</v>
      </c>
      <c r="O4478" t="s">
        <v>24</v>
      </c>
    </row>
    <row r="4479" spans="1:15">
      <c r="A4479" t="s">
        <v>22868</v>
      </c>
      <c r="B4479" t="s">
        <v>16</v>
      </c>
      <c r="C4479" t="s">
        <v>76</v>
      </c>
      <c r="D4479" t="s">
        <v>77</v>
      </c>
      <c r="E4479" t="s">
        <v>22869</v>
      </c>
      <c r="F4479" t="s">
        <v>22870</v>
      </c>
      <c r="G4479" t="s">
        <v>22871</v>
      </c>
      <c r="H4479" s="1" t="s">
        <v>22872</v>
      </c>
      <c r="I4479" s="1" t="s">
        <v>22873</v>
      </c>
      <c r="J4479">
        <v>4</v>
      </c>
      <c r="K4479" t="s">
        <v>24</v>
      </c>
      <c r="L4479" t="s">
        <v>24</v>
      </c>
      <c r="M4479" t="s">
        <v>24</v>
      </c>
      <c r="N4479">
        <v>4</v>
      </c>
      <c r="O4479" t="s">
        <v>24</v>
      </c>
    </row>
    <row r="4480" spans="1:15">
      <c r="A4480" t="s">
        <v>22874</v>
      </c>
      <c r="B4480" t="s">
        <v>16</v>
      </c>
      <c r="C4480" t="s">
        <v>76</v>
      </c>
      <c r="D4480" t="s">
        <v>77</v>
      </c>
      <c r="E4480" t="s">
        <v>22875</v>
      </c>
      <c r="F4480" t="s">
        <v>22876</v>
      </c>
      <c r="G4480" t="s">
        <v>22877</v>
      </c>
      <c r="H4480" s="1" t="s">
        <v>22878</v>
      </c>
      <c r="I4480" s="1" t="s">
        <v>22879</v>
      </c>
      <c r="J4480">
        <v>125</v>
      </c>
      <c r="K4480" t="s">
        <v>24</v>
      </c>
      <c r="L4480" t="s">
        <v>24</v>
      </c>
      <c r="M4480" t="s">
        <v>24</v>
      </c>
      <c r="N4480">
        <v>125</v>
      </c>
      <c r="O4480" t="s">
        <v>24</v>
      </c>
    </row>
    <row r="4481" spans="1:15">
      <c r="A4481" t="s">
        <v>22880</v>
      </c>
      <c r="B4481" t="s">
        <v>16</v>
      </c>
      <c r="C4481" t="s">
        <v>76</v>
      </c>
      <c r="D4481" t="s">
        <v>77</v>
      </c>
      <c r="E4481" t="s">
        <v>22881</v>
      </c>
      <c r="F4481" t="s">
        <v>22882</v>
      </c>
      <c r="G4481" t="s">
        <v>22883</v>
      </c>
      <c r="H4481" s="1" t="s">
        <v>22884</v>
      </c>
      <c r="I4481" s="1" t="s">
        <v>22885</v>
      </c>
      <c r="J4481">
        <v>86</v>
      </c>
      <c r="K4481" t="s">
        <v>24</v>
      </c>
      <c r="L4481" t="s">
        <v>24</v>
      </c>
      <c r="M4481" t="s">
        <v>24</v>
      </c>
      <c r="N4481">
        <v>87</v>
      </c>
      <c r="O4481" t="s">
        <v>24</v>
      </c>
    </row>
    <row r="4482" spans="1:15">
      <c r="A4482" t="s">
        <v>22886</v>
      </c>
      <c r="B4482" t="s">
        <v>16</v>
      </c>
      <c r="C4482" t="s">
        <v>76</v>
      </c>
      <c r="D4482" t="s">
        <v>77</v>
      </c>
      <c r="E4482" t="s">
        <v>22887</v>
      </c>
      <c r="F4482" t="s">
        <v>22888</v>
      </c>
      <c r="G4482" t="s">
        <v>22889</v>
      </c>
      <c r="H4482" s="1" t="s">
        <v>22890</v>
      </c>
      <c r="I4482" s="1" t="s">
        <v>22891</v>
      </c>
      <c r="J4482">
        <v>3</v>
      </c>
      <c r="K4482" t="s">
        <v>24</v>
      </c>
      <c r="L4482" t="s">
        <v>24</v>
      </c>
      <c r="M4482" t="s">
        <v>24</v>
      </c>
      <c r="N4482">
        <v>3</v>
      </c>
      <c r="O4482" t="s">
        <v>24</v>
      </c>
    </row>
    <row r="4483" spans="1:15">
      <c r="A4483" t="s">
        <v>22892</v>
      </c>
      <c r="B4483" t="s">
        <v>16</v>
      </c>
      <c r="C4483" t="s">
        <v>76</v>
      </c>
      <c r="D4483" t="s">
        <v>77</v>
      </c>
      <c r="E4483" t="s">
        <v>22893</v>
      </c>
      <c r="F4483" t="s">
        <v>22894</v>
      </c>
      <c r="G4483" t="s">
        <v>22895</v>
      </c>
      <c r="H4483" s="1" t="s">
        <v>22896</v>
      </c>
      <c r="I4483" s="1" t="s">
        <v>22897</v>
      </c>
      <c r="J4483">
        <v>199</v>
      </c>
      <c r="K4483" t="s">
        <v>24</v>
      </c>
      <c r="L4483" t="s">
        <v>24</v>
      </c>
      <c r="M4483" t="s">
        <v>24</v>
      </c>
      <c r="N4483">
        <v>199</v>
      </c>
      <c r="O4483" t="s">
        <v>24</v>
      </c>
    </row>
    <row r="4484" spans="1:15">
      <c r="A4484" t="s">
        <v>22898</v>
      </c>
      <c r="B4484" t="s">
        <v>16</v>
      </c>
      <c r="C4484" t="s">
        <v>76</v>
      </c>
      <c r="D4484" t="s">
        <v>77</v>
      </c>
      <c r="E4484" t="s">
        <v>22899</v>
      </c>
      <c r="F4484" t="s">
        <v>22900</v>
      </c>
      <c r="G4484" t="s">
        <v>22901</v>
      </c>
      <c r="H4484" s="1" t="s">
        <v>22902</v>
      </c>
      <c r="I4484" s="1" t="s">
        <v>22903</v>
      </c>
      <c r="J4484">
        <v>84</v>
      </c>
      <c r="K4484" t="s">
        <v>24</v>
      </c>
      <c r="L4484" t="s">
        <v>24</v>
      </c>
      <c r="M4484" t="s">
        <v>24</v>
      </c>
      <c r="N4484">
        <v>84</v>
      </c>
      <c r="O4484" t="s">
        <v>24</v>
      </c>
    </row>
    <row r="4485" spans="1:15">
      <c r="A4485" t="s">
        <v>22886</v>
      </c>
      <c r="B4485" t="s">
        <v>16</v>
      </c>
      <c r="C4485" t="s">
        <v>76</v>
      </c>
      <c r="D4485" t="s">
        <v>77</v>
      </c>
      <c r="E4485" t="s">
        <v>22904</v>
      </c>
      <c r="F4485" t="s">
        <v>22905</v>
      </c>
      <c r="G4485" t="s">
        <v>22906</v>
      </c>
      <c r="H4485" s="1" t="s">
        <v>22907</v>
      </c>
      <c r="I4485" s="1" t="s">
        <v>22908</v>
      </c>
      <c r="J4485">
        <v>139</v>
      </c>
      <c r="K4485" t="s">
        <v>24</v>
      </c>
      <c r="L4485" t="s">
        <v>24</v>
      </c>
      <c r="M4485" t="s">
        <v>24</v>
      </c>
      <c r="N4485">
        <v>150</v>
      </c>
      <c r="O4485" t="s">
        <v>24</v>
      </c>
    </row>
    <row r="4486" spans="1:15">
      <c r="A4486" t="s">
        <v>22909</v>
      </c>
      <c r="B4486" t="s">
        <v>16</v>
      </c>
      <c r="C4486" t="s">
        <v>76</v>
      </c>
      <c r="D4486" t="s">
        <v>77</v>
      </c>
      <c r="E4486" t="s">
        <v>22910</v>
      </c>
      <c r="F4486" t="s">
        <v>22911</v>
      </c>
      <c r="G4486" t="s">
        <v>22912</v>
      </c>
      <c r="H4486" s="1" t="s">
        <v>22913</v>
      </c>
      <c r="I4486" s="1" t="s">
        <v>22914</v>
      </c>
      <c r="J4486">
        <v>88</v>
      </c>
      <c r="K4486" t="s">
        <v>24</v>
      </c>
      <c r="L4486" t="s">
        <v>24</v>
      </c>
      <c r="M4486" t="s">
        <v>24</v>
      </c>
      <c r="N4486">
        <v>90</v>
      </c>
      <c r="O4486">
        <v>2</v>
      </c>
    </row>
    <row r="4487" spans="1:15">
      <c r="A4487" t="s">
        <v>22915</v>
      </c>
      <c r="B4487" t="s">
        <v>16</v>
      </c>
      <c r="C4487" t="s">
        <v>76</v>
      </c>
      <c r="D4487" t="s">
        <v>77</v>
      </c>
      <c r="E4487" t="s">
        <v>22916</v>
      </c>
      <c r="F4487" t="s">
        <v>22917</v>
      </c>
      <c r="G4487" t="s">
        <v>22918</v>
      </c>
      <c r="H4487" s="1" t="s">
        <v>22919</v>
      </c>
      <c r="I4487" s="1" t="s">
        <v>22920</v>
      </c>
      <c r="J4487">
        <v>121</v>
      </c>
      <c r="K4487" t="s">
        <v>24</v>
      </c>
      <c r="L4487" t="s">
        <v>24</v>
      </c>
      <c r="M4487" t="s">
        <v>24</v>
      </c>
      <c r="N4487">
        <v>122</v>
      </c>
      <c r="O4487">
        <v>1</v>
      </c>
    </row>
    <row r="4488" spans="1:15">
      <c r="A4488" t="s">
        <v>22921</v>
      </c>
      <c r="B4488" t="s">
        <v>16</v>
      </c>
      <c r="C4488" t="s">
        <v>76</v>
      </c>
      <c r="D4488" t="s">
        <v>77</v>
      </c>
      <c r="E4488" t="s">
        <v>22922</v>
      </c>
      <c r="F4488" t="s">
        <v>22923</v>
      </c>
      <c r="G4488" t="s">
        <v>22924</v>
      </c>
      <c r="H4488" s="1" t="s">
        <v>22925</v>
      </c>
      <c r="I4488" s="1" t="s">
        <v>22926</v>
      </c>
      <c r="J4488">
        <v>611</v>
      </c>
      <c r="K4488" t="s">
        <v>24</v>
      </c>
      <c r="L4488" t="s">
        <v>24</v>
      </c>
      <c r="M4488" t="s">
        <v>24</v>
      </c>
      <c r="N4488">
        <v>629</v>
      </c>
      <c r="O4488">
        <v>18</v>
      </c>
    </row>
    <row r="4489" spans="1:15">
      <c r="A4489" t="s">
        <v>22927</v>
      </c>
      <c r="B4489" t="s">
        <v>16</v>
      </c>
      <c r="C4489" t="s">
        <v>76</v>
      </c>
      <c r="D4489" t="s">
        <v>77</v>
      </c>
      <c r="E4489" t="s">
        <v>22928</v>
      </c>
      <c r="F4489" t="s">
        <v>22929</v>
      </c>
      <c r="G4489" t="s">
        <v>22930</v>
      </c>
      <c r="H4489" s="1" t="s">
        <v>22931</v>
      </c>
      <c r="I4489" s="1" t="s">
        <v>22932</v>
      </c>
      <c r="J4489">
        <v>198</v>
      </c>
      <c r="K4489" t="s">
        <v>24</v>
      </c>
      <c r="L4489" t="s">
        <v>24</v>
      </c>
      <c r="M4489" t="s">
        <v>24</v>
      </c>
      <c r="N4489">
        <v>198</v>
      </c>
      <c r="O4489" t="s">
        <v>24</v>
      </c>
    </row>
    <row r="4490" spans="1:15">
      <c r="A4490" t="s">
        <v>22933</v>
      </c>
      <c r="B4490" t="s">
        <v>16</v>
      </c>
      <c r="C4490" t="s">
        <v>76</v>
      </c>
      <c r="D4490" t="s">
        <v>77</v>
      </c>
      <c r="E4490" t="s">
        <v>22934</v>
      </c>
      <c r="F4490" t="s">
        <v>22935</v>
      </c>
      <c r="G4490" t="s">
        <v>22936</v>
      </c>
      <c r="H4490" s="1" t="s">
        <v>22937</v>
      </c>
      <c r="I4490" s="1" t="s">
        <v>22938</v>
      </c>
      <c r="J4490">
        <v>189</v>
      </c>
      <c r="K4490" t="s">
        <v>24</v>
      </c>
      <c r="L4490" t="s">
        <v>24</v>
      </c>
      <c r="M4490" t="s">
        <v>24</v>
      </c>
      <c r="N4490">
        <v>193</v>
      </c>
      <c r="O4490">
        <v>4</v>
      </c>
    </row>
    <row r="4491" spans="1:15">
      <c r="A4491" t="s">
        <v>22939</v>
      </c>
      <c r="B4491" t="s">
        <v>16</v>
      </c>
      <c r="C4491" t="s">
        <v>76</v>
      </c>
      <c r="D4491" t="s">
        <v>77</v>
      </c>
      <c r="E4491" t="s">
        <v>22940</v>
      </c>
      <c r="F4491" t="s">
        <v>22941</v>
      </c>
      <c r="G4491" t="s">
        <v>22942</v>
      </c>
      <c r="H4491" s="1" t="s">
        <v>22943</v>
      </c>
      <c r="I4491" s="1" t="s">
        <v>22944</v>
      </c>
      <c r="J4491">
        <v>56</v>
      </c>
      <c r="K4491" t="s">
        <v>24</v>
      </c>
      <c r="L4491" t="s">
        <v>24</v>
      </c>
      <c r="M4491" t="s">
        <v>24</v>
      </c>
      <c r="N4491">
        <v>65</v>
      </c>
      <c r="O4491">
        <v>9</v>
      </c>
    </row>
    <row r="4492" spans="1:15">
      <c r="A4492" t="s">
        <v>22939</v>
      </c>
      <c r="B4492" t="s">
        <v>16</v>
      </c>
      <c r="C4492" t="s">
        <v>76</v>
      </c>
      <c r="D4492" t="s">
        <v>77</v>
      </c>
      <c r="E4492" t="s">
        <v>22945</v>
      </c>
      <c r="F4492" t="s">
        <v>22946</v>
      </c>
      <c r="G4492" t="s">
        <v>22947</v>
      </c>
      <c r="H4492" s="1" t="s">
        <v>22948</v>
      </c>
      <c r="I4492" s="1" t="s">
        <v>22949</v>
      </c>
      <c r="J4492">
        <v>51</v>
      </c>
      <c r="K4492" t="s">
        <v>24</v>
      </c>
      <c r="L4492" t="s">
        <v>24</v>
      </c>
      <c r="M4492" t="s">
        <v>24</v>
      </c>
      <c r="N4492">
        <v>53</v>
      </c>
      <c r="O4492">
        <v>2</v>
      </c>
    </row>
    <row r="4493" spans="1:15">
      <c r="A4493" t="s">
        <v>22939</v>
      </c>
      <c r="B4493" t="s">
        <v>16</v>
      </c>
      <c r="C4493" t="s">
        <v>76</v>
      </c>
      <c r="D4493" t="s">
        <v>77</v>
      </c>
      <c r="E4493" t="s">
        <v>22950</v>
      </c>
      <c r="F4493" t="s">
        <v>22951</v>
      </c>
      <c r="G4493" t="s">
        <v>22952</v>
      </c>
      <c r="H4493" s="1" t="s">
        <v>22953</v>
      </c>
      <c r="I4493" s="1" t="s">
        <v>10097</v>
      </c>
      <c r="J4493">
        <v>42</v>
      </c>
      <c r="K4493" t="s">
        <v>24</v>
      </c>
      <c r="L4493" t="s">
        <v>24</v>
      </c>
      <c r="M4493" t="s">
        <v>24</v>
      </c>
      <c r="N4493">
        <v>50</v>
      </c>
      <c r="O4493">
        <v>8</v>
      </c>
    </row>
    <row r="4494" spans="1:15">
      <c r="A4494" t="s">
        <v>22954</v>
      </c>
      <c r="B4494" t="s">
        <v>16</v>
      </c>
      <c r="C4494" t="s">
        <v>76</v>
      </c>
      <c r="D4494" t="s">
        <v>77</v>
      </c>
      <c r="E4494" t="s">
        <v>15801</v>
      </c>
      <c r="F4494" t="s">
        <v>22955</v>
      </c>
      <c r="G4494" t="s">
        <v>22956</v>
      </c>
      <c r="H4494" s="1" t="s">
        <v>22957</v>
      </c>
      <c r="I4494" s="1" t="s">
        <v>22958</v>
      </c>
      <c r="J4494">
        <v>62</v>
      </c>
      <c r="K4494" t="s">
        <v>24</v>
      </c>
      <c r="L4494" t="s">
        <v>24</v>
      </c>
      <c r="M4494" t="s">
        <v>24</v>
      </c>
      <c r="N4494">
        <v>63</v>
      </c>
      <c r="O4494">
        <v>1</v>
      </c>
    </row>
    <row r="4495" spans="1:15">
      <c r="A4495" t="s">
        <v>22954</v>
      </c>
      <c r="B4495" t="s">
        <v>16</v>
      </c>
      <c r="C4495" t="s">
        <v>76</v>
      </c>
      <c r="D4495" t="s">
        <v>77</v>
      </c>
      <c r="E4495" t="s">
        <v>22959</v>
      </c>
      <c r="F4495" t="s">
        <v>22960</v>
      </c>
      <c r="G4495" t="s">
        <v>22961</v>
      </c>
      <c r="H4495" s="1" t="s">
        <v>22962</v>
      </c>
      <c r="I4495" s="1" t="s">
        <v>22963</v>
      </c>
      <c r="J4495">
        <v>101</v>
      </c>
      <c r="K4495" t="s">
        <v>24</v>
      </c>
      <c r="L4495" t="s">
        <v>24</v>
      </c>
      <c r="M4495" t="s">
        <v>24</v>
      </c>
      <c r="N4495">
        <v>132</v>
      </c>
      <c r="O4495">
        <v>31</v>
      </c>
    </row>
    <row r="4496" spans="1:15">
      <c r="A4496" t="s">
        <v>22964</v>
      </c>
      <c r="B4496" t="s">
        <v>16</v>
      </c>
      <c r="C4496" t="s">
        <v>76</v>
      </c>
      <c r="D4496" t="s">
        <v>22965</v>
      </c>
      <c r="E4496" t="s">
        <v>22966</v>
      </c>
      <c r="F4496" t="s">
        <v>22967</v>
      </c>
      <c r="G4496" t="s">
        <v>22968</v>
      </c>
      <c r="H4496" s="1" t="s">
        <v>22969</v>
      </c>
      <c r="I4496" s="1" t="s">
        <v>22970</v>
      </c>
      <c r="J4496">
        <v>104</v>
      </c>
      <c r="K4496" t="s">
        <v>24</v>
      </c>
      <c r="L4496" t="s">
        <v>24</v>
      </c>
      <c r="M4496" t="s">
        <v>24</v>
      </c>
      <c r="N4496">
        <v>104</v>
      </c>
      <c r="O4496" t="s">
        <v>24</v>
      </c>
    </row>
    <row r="4497" spans="1:15">
      <c r="A4497" t="s">
        <v>22971</v>
      </c>
      <c r="B4497" t="s">
        <v>16</v>
      </c>
      <c r="C4497" t="s">
        <v>76</v>
      </c>
      <c r="D4497" t="s">
        <v>77</v>
      </c>
      <c r="E4497" t="s">
        <v>4293</v>
      </c>
      <c r="F4497" t="s">
        <v>22972</v>
      </c>
      <c r="G4497" t="s">
        <v>22973</v>
      </c>
      <c r="H4497" s="1" t="s">
        <v>22974</v>
      </c>
      <c r="I4497" s="1" t="s">
        <v>22975</v>
      </c>
      <c r="J4497">
        <v>50</v>
      </c>
      <c r="K4497" t="s">
        <v>24</v>
      </c>
      <c r="L4497" t="s">
        <v>24</v>
      </c>
      <c r="M4497" t="s">
        <v>24</v>
      </c>
      <c r="N4497">
        <v>52</v>
      </c>
      <c r="O4497" t="s">
        <v>24</v>
      </c>
    </row>
    <row r="4498" spans="1:15">
      <c r="A4498" t="s">
        <v>22976</v>
      </c>
      <c r="B4498" t="s">
        <v>16</v>
      </c>
      <c r="C4498" t="s">
        <v>76</v>
      </c>
      <c r="D4498" t="s">
        <v>77</v>
      </c>
      <c r="E4498" t="s">
        <v>22977</v>
      </c>
      <c r="F4498" t="s">
        <v>22978</v>
      </c>
      <c r="G4498" t="s">
        <v>22979</v>
      </c>
      <c r="H4498" s="1" t="s">
        <v>22980</v>
      </c>
      <c r="I4498" s="1" t="s">
        <v>22981</v>
      </c>
      <c r="J4498">
        <v>9</v>
      </c>
      <c r="K4498" t="s">
        <v>24</v>
      </c>
      <c r="L4498" t="s">
        <v>24</v>
      </c>
      <c r="M4498" t="s">
        <v>24</v>
      </c>
      <c r="N4498">
        <v>9</v>
      </c>
      <c r="O4498" t="s">
        <v>24</v>
      </c>
    </row>
    <row r="4499" spans="1:15">
      <c r="A4499" t="s">
        <v>22976</v>
      </c>
      <c r="B4499" t="s">
        <v>16</v>
      </c>
      <c r="C4499" t="s">
        <v>76</v>
      </c>
      <c r="D4499" t="s">
        <v>77</v>
      </c>
      <c r="E4499" t="s">
        <v>22982</v>
      </c>
      <c r="F4499" t="s">
        <v>22983</v>
      </c>
      <c r="G4499" t="s">
        <v>22984</v>
      </c>
      <c r="H4499" s="1" t="s">
        <v>22985</v>
      </c>
      <c r="I4499" s="1" t="s">
        <v>22986</v>
      </c>
      <c r="J4499">
        <v>44</v>
      </c>
      <c r="K4499" t="s">
        <v>24</v>
      </c>
      <c r="L4499" t="s">
        <v>24</v>
      </c>
      <c r="M4499" t="s">
        <v>24</v>
      </c>
      <c r="N4499">
        <v>44</v>
      </c>
      <c r="O4499" t="s">
        <v>24</v>
      </c>
    </row>
    <row r="4500" spans="1:15">
      <c r="A4500" t="s">
        <v>22976</v>
      </c>
      <c r="B4500" t="s">
        <v>16</v>
      </c>
      <c r="C4500" t="s">
        <v>76</v>
      </c>
      <c r="D4500" t="s">
        <v>77</v>
      </c>
      <c r="E4500" t="s">
        <v>22987</v>
      </c>
      <c r="F4500" t="s">
        <v>22988</v>
      </c>
      <c r="G4500" t="s">
        <v>22989</v>
      </c>
      <c r="H4500" s="1">
        <v>12267</v>
      </c>
      <c r="I4500" s="1" t="s">
        <v>22990</v>
      </c>
      <c r="J4500">
        <v>11</v>
      </c>
      <c r="K4500" t="s">
        <v>24</v>
      </c>
      <c r="L4500" t="s">
        <v>24</v>
      </c>
      <c r="M4500" t="s">
        <v>24</v>
      </c>
      <c r="N4500">
        <v>11</v>
      </c>
      <c r="O4500" t="s">
        <v>24</v>
      </c>
    </row>
    <row r="4501" spans="1:15">
      <c r="A4501" t="s">
        <v>22991</v>
      </c>
      <c r="B4501" t="s">
        <v>16</v>
      </c>
      <c r="C4501" t="s">
        <v>76</v>
      </c>
      <c r="D4501" t="s">
        <v>77</v>
      </c>
      <c r="E4501" t="s">
        <v>22992</v>
      </c>
      <c r="F4501" t="s">
        <v>22993</v>
      </c>
      <c r="G4501" t="s">
        <v>22994</v>
      </c>
      <c r="H4501" s="1" t="s">
        <v>22995</v>
      </c>
      <c r="I4501" s="1" t="s">
        <v>22996</v>
      </c>
      <c r="J4501">
        <v>73</v>
      </c>
      <c r="K4501" t="s">
        <v>24</v>
      </c>
      <c r="L4501" t="s">
        <v>24</v>
      </c>
      <c r="M4501" t="s">
        <v>24</v>
      </c>
      <c r="N4501">
        <v>73</v>
      </c>
      <c r="O4501" t="s">
        <v>24</v>
      </c>
    </row>
    <row r="4502" spans="1:15">
      <c r="A4502" t="s">
        <v>22997</v>
      </c>
      <c r="B4502" t="s">
        <v>16</v>
      </c>
      <c r="C4502" t="s">
        <v>76</v>
      </c>
      <c r="D4502" t="s">
        <v>77</v>
      </c>
      <c r="E4502" t="s">
        <v>22998</v>
      </c>
      <c r="F4502" t="s">
        <v>22999</v>
      </c>
      <c r="G4502" t="s">
        <v>23000</v>
      </c>
      <c r="H4502" s="1" t="s">
        <v>23001</v>
      </c>
      <c r="I4502" s="1" t="s">
        <v>23002</v>
      </c>
      <c r="J4502">
        <v>83</v>
      </c>
      <c r="K4502" t="s">
        <v>24</v>
      </c>
      <c r="L4502" t="s">
        <v>24</v>
      </c>
      <c r="M4502" t="s">
        <v>24</v>
      </c>
      <c r="N4502">
        <v>83</v>
      </c>
      <c r="O4502" t="s">
        <v>24</v>
      </c>
    </row>
    <row r="4503" spans="1:15">
      <c r="A4503" t="s">
        <v>23003</v>
      </c>
      <c r="B4503" t="s">
        <v>16</v>
      </c>
      <c r="C4503" t="s">
        <v>76</v>
      </c>
      <c r="D4503" t="s">
        <v>77</v>
      </c>
      <c r="E4503" t="s">
        <v>23004</v>
      </c>
      <c r="F4503" t="s">
        <v>23005</v>
      </c>
      <c r="G4503" t="s">
        <v>23006</v>
      </c>
      <c r="H4503" s="1" t="s">
        <v>23007</v>
      </c>
      <c r="I4503" s="1" t="s">
        <v>23008</v>
      </c>
      <c r="J4503">
        <v>3</v>
      </c>
      <c r="K4503" t="s">
        <v>24</v>
      </c>
      <c r="L4503" t="s">
        <v>24</v>
      </c>
      <c r="M4503" t="s">
        <v>24</v>
      </c>
      <c r="N4503">
        <v>3</v>
      </c>
      <c r="O4503" t="s">
        <v>24</v>
      </c>
    </row>
    <row r="4504" spans="1:15">
      <c r="A4504" t="s">
        <v>23003</v>
      </c>
      <c r="B4504" t="s">
        <v>16</v>
      </c>
      <c r="C4504" t="s">
        <v>76</v>
      </c>
      <c r="D4504" t="s">
        <v>77</v>
      </c>
      <c r="E4504" t="s">
        <v>23009</v>
      </c>
      <c r="F4504" t="s">
        <v>23010</v>
      </c>
      <c r="G4504" t="s">
        <v>23011</v>
      </c>
      <c r="H4504" s="1" t="s">
        <v>23012</v>
      </c>
      <c r="I4504" s="1" t="s">
        <v>23013</v>
      </c>
      <c r="J4504">
        <v>3</v>
      </c>
      <c r="K4504" t="s">
        <v>24</v>
      </c>
      <c r="L4504" t="s">
        <v>24</v>
      </c>
      <c r="M4504" t="s">
        <v>24</v>
      </c>
      <c r="N4504">
        <v>3</v>
      </c>
      <c r="O4504" t="s">
        <v>24</v>
      </c>
    </row>
    <row r="4505" spans="1:15">
      <c r="A4505" t="s">
        <v>23014</v>
      </c>
      <c r="B4505" t="s">
        <v>16</v>
      </c>
      <c r="C4505" t="s">
        <v>76</v>
      </c>
      <c r="D4505" t="s">
        <v>77</v>
      </c>
      <c r="E4505" t="s">
        <v>23015</v>
      </c>
      <c r="F4505" t="s">
        <v>23016</v>
      </c>
      <c r="G4505" t="s">
        <v>23017</v>
      </c>
      <c r="H4505" s="1" t="s">
        <v>23018</v>
      </c>
      <c r="I4505" s="1" t="s">
        <v>23019</v>
      </c>
      <c r="J4505">
        <v>6</v>
      </c>
      <c r="K4505" t="s">
        <v>24</v>
      </c>
      <c r="L4505" t="s">
        <v>24</v>
      </c>
      <c r="M4505" t="s">
        <v>24</v>
      </c>
      <c r="N4505">
        <v>6</v>
      </c>
      <c r="O4505" t="s">
        <v>24</v>
      </c>
    </row>
    <row r="4506" spans="1:15">
      <c r="A4506" t="s">
        <v>23020</v>
      </c>
      <c r="B4506" t="s">
        <v>16</v>
      </c>
      <c r="C4506" t="s">
        <v>76</v>
      </c>
      <c r="D4506" t="s">
        <v>77</v>
      </c>
      <c r="E4506" t="s">
        <v>23021</v>
      </c>
      <c r="F4506" t="s">
        <v>23022</v>
      </c>
      <c r="G4506" t="s">
        <v>23023</v>
      </c>
      <c r="H4506" s="1" t="s">
        <v>23024</v>
      </c>
      <c r="I4506" s="1" t="s">
        <v>23025</v>
      </c>
      <c r="J4506">
        <v>354</v>
      </c>
      <c r="K4506" t="s">
        <v>24</v>
      </c>
      <c r="L4506" t="s">
        <v>24</v>
      </c>
      <c r="M4506" t="s">
        <v>24</v>
      </c>
      <c r="N4506">
        <v>363</v>
      </c>
      <c r="O4506">
        <v>9</v>
      </c>
    </row>
    <row r="4507" spans="1:15">
      <c r="A4507" t="s">
        <v>23026</v>
      </c>
      <c r="B4507" t="s">
        <v>16</v>
      </c>
      <c r="C4507" t="s">
        <v>76</v>
      </c>
      <c r="D4507" t="s">
        <v>77</v>
      </c>
      <c r="E4507" t="s">
        <v>23027</v>
      </c>
      <c r="F4507" t="s">
        <v>23028</v>
      </c>
      <c r="G4507" t="s">
        <v>23029</v>
      </c>
      <c r="H4507" s="1" t="s">
        <v>23030</v>
      </c>
      <c r="I4507" s="1" t="s">
        <v>23031</v>
      </c>
      <c r="J4507">
        <v>124</v>
      </c>
      <c r="K4507" t="s">
        <v>24</v>
      </c>
      <c r="L4507" t="s">
        <v>24</v>
      </c>
      <c r="M4507" t="s">
        <v>24</v>
      </c>
      <c r="N4507">
        <v>136</v>
      </c>
      <c r="O4507">
        <v>12</v>
      </c>
    </row>
    <row r="4508" spans="1:15">
      <c r="A4508" t="s">
        <v>23032</v>
      </c>
      <c r="B4508" t="s">
        <v>16</v>
      </c>
      <c r="C4508" t="s">
        <v>76</v>
      </c>
      <c r="D4508" t="s">
        <v>77</v>
      </c>
      <c r="E4508" t="s">
        <v>23033</v>
      </c>
      <c r="F4508" t="s">
        <v>23034</v>
      </c>
      <c r="G4508" t="s">
        <v>23035</v>
      </c>
      <c r="H4508" s="1" t="s">
        <v>23036</v>
      </c>
      <c r="I4508" s="1" t="s">
        <v>23037</v>
      </c>
      <c r="J4508">
        <v>16</v>
      </c>
      <c r="K4508" t="s">
        <v>24</v>
      </c>
      <c r="L4508" t="s">
        <v>24</v>
      </c>
      <c r="M4508" t="s">
        <v>24</v>
      </c>
      <c r="N4508">
        <v>16</v>
      </c>
      <c r="O4508" t="s">
        <v>24</v>
      </c>
    </row>
    <row r="4509" spans="1:15">
      <c r="A4509" t="s">
        <v>23032</v>
      </c>
      <c r="B4509" t="s">
        <v>16</v>
      </c>
      <c r="C4509" t="s">
        <v>76</v>
      </c>
      <c r="D4509" t="s">
        <v>77</v>
      </c>
      <c r="E4509" t="s">
        <v>23038</v>
      </c>
      <c r="F4509" t="s">
        <v>23039</v>
      </c>
      <c r="G4509" t="s">
        <v>23040</v>
      </c>
      <c r="H4509" s="1" t="s">
        <v>23041</v>
      </c>
      <c r="I4509" s="1" t="s">
        <v>23042</v>
      </c>
      <c r="J4509">
        <v>14</v>
      </c>
      <c r="K4509" t="s">
        <v>24</v>
      </c>
      <c r="L4509" t="s">
        <v>24</v>
      </c>
      <c r="M4509" t="s">
        <v>24</v>
      </c>
      <c r="N4509">
        <v>14</v>
      </c>
      <c r="O4509" t="s">
        <v>24</v>
      </c>
    </row>
    <row r="4510" spans="1:15">
      <c r="A4510" t="s">
        <v>23032</v>
      </c>
      <c r="B4510" t="s">
        <v>16</v>
      </c>
      <c r="C4510" t="s">
        <v>76</v>
      </c>
      <c r="D4510" t="s">
        <v>77</v>
      </c>
      <c r="E4510" t="s">
        <v>23043</v>
      </c>
      <c r="F4510" t="s">
        <v>23044</v>
      </c>
      <c r="G4510" t="s">
        <v>23045</v>
      </c>
      <c r="H4510" s="1" t="s">
        <v>7856</v>
      </c>
      <c r="I4510" s="1" t="s">
        <v>23046</v>
      </c>
      <c r="J4510">
        <v>3</v>
      </c>
      <c r="K4510" t="s">
        <v>24</v>
      </c>
      <c r="L4510" t="s">
        <v>24</v>
      </c>
      <c r="M4510" t="s">
        <v>24</v>
      </c>
      <c r="N4510">
        <v>3</v>
      </c>
      <c r="O4510" t="s">
        <v>24</v>
      </c>
    </row>
    <row r="4511" spans="1:15">
      <c r="A4511" t="s">
        <v>23047</v>
      </c>
      <c r="B4511" t="s">
        <v>16</v>
      </c>
      <c r="C4511" t="s">
        <v>76</v>
      </c>
      <c r="D4511" t="s">
        <v>77</v>
      </c>
      <c r="E4511" t="s">
        <v>23048</v>
      </c>
      <c r="F4511" t="s">
        <v>23049</v>
      </c>
      <c r="G4511" t="s">
        <v>23050</v>
      </c>
      <c r="H4511" s="1" t="s">
        <v>23051</v>
      </c>
      <c r="I4511" s="1" t="s">
        <v>23052</v>
      </c>
      <c r="J4511">
        <v>105</v>
      </c>
      <c r="K4511" t="s">
        <v>24</v>
      </c>
      <c r="L4511" t="s">
        <v>24</v>
      </c>
      <c r="M4511" t="s">
        <v>24</v>
      </c>
      <c r="N4511">
        <v>105</v>
      </c>
      <c r="O4511" t="s">
        <v>24</v>
      </c>
    </row>
    <row r="4512" spans="1:15">
      <c r="A4512" t="s">
        <v>23053</v>
      </c>
      <c r="B4512" t="s">
        <v>16</v>
      </c>
      <c r="C4512" t="s">
        <v>76</v>
      </c>
      <c r="D4512" t="s">
        <v>77</v>
      </c>
      <c r="E4512" t="s">
        <v>23054</v>
      </c>
      <c r="F4512" t="s">
        <v>23055</v>
      </c>
      <c r="G4512" t="s">
        <v>23056</v>
      </c>
      <c r="H4512" s="1" t="s">
        <v>23057</v>
      </c>
      <c r="I4512" s="1" t="s">
        <v>23058</v>
      </c>
      <c r="J4512">
        <v>52</v>
      </c>
      <c r="K4512" t="s">
        <v>24</v>
      </c>
      <c r="L4512" t="s">
        <v>24</v>
      </c>
      <c r="M4512" t="s">
        <v>24</v>
      </c>
      <c r="N4512">
        <v>52</v>
      </c>
      <c r="O4512" t="s">
        <v>24</v>
      </c>
    </row>
    <row r="4513" spans="1:15">
      <c r="A4513" t="s">
        <v>23059</v>
      </c>
      <c r="B4513" t="s">
        <v>16</v>
      </c>
      <c r="C4513" t="s">
        <v>76</v>
      </c>
      <c r="D4513" t="s">
        <v>77</v>
      </c>
      <c r="E4513" t="s">
        <v>23060</v>
      </c>
      <c r="F4513" t="s">
        <v>23061</v>
      </c>
      <c r="G4513" t="s">
        <v>23062</v>
      </c>
      <c r="H4513" s="1" t="s">
        <v>23063</v>
      </c>
      <c r="I4513" s="1" t="s">
        <v>23064</v>
      </c>
      <c r="J4513">
        <v>65</v>
      </c>
      <c r="K4513" t="s">
        <v>24</v>
      </c>
      <c r="L4513" t="s">
        <v>24</v>
      </c>
      <c r="M4513" t="s">
        <v>24</v>
      </c>
      <c r="N4513">
        <v>65</v>
      </c>
      <c r="O4513" t="s">
        <v>24</v>
      </c>
    </row>
    <row r="4514" spans="1:15">
      <c r="A4514" t="s">
        <v>23065</v>
      </c>
      <c r="B4514" t="s">
        <v>16</v>
      </c>
      <c r="C4514" t="s">
        <v>76</v>
      </c>
      <c r="D4514" t="s">
        <v>77</v>
      </c>
      <c r="E4514" t="s">
        <v>23066</v>
      </c>
      <c r="F4514" t="s">
        <v>23067</v>
      </c>
      <c r="G4514" t="s">
        <v>23068</v>
      </c>
      <c r="H4514" s="1" t="s">
        <v>23069</v>
      </c>
      <c r="I4514" s="1" t="s">
        <v>23070</v>
      </c>
      <c r="J4514">
        <v>4</v>
      </c>
      <c r="K4514" t="s">
        <v>24</v>
      </c>
      <c r="L4514" t="s">
        <v>24</v>
      </c>
      <c r="M4514" t="s">
        <v>24</v>
      </c>
      <c r="N4514">
        <v>4</v>
      </c>
      <c r="O4514" t="s">
        <v>24</v>
      </c>
    </row>
    <row r="4515" spans="1:15">
      <c r="A4515" t="s">
        <v>23071</v>
      </c>
      <c r="B4515" t="s">
        <v>16</v>
      </c>
      <c r="C4515" t="s">
        <v>76</v>
      </c>
      <c r="D4515" t="s">
        <v>77</v>
      </c>
      <c r="E4515" t="s">
        <v>23072</v>
      </c>
      <c r="F4515" t="s">
        <v>23073</v>
      </c>
      <c r="G4515" t="s">
        <v>23074</v>
      </c>
      <c r="H4515" s="1" t="s">
        <v>23075</v>
      </c>
      <c r="I4515" s="1" t="s">
        <v>23076</v>
      </c>
      <c r="J4515">
        <v>55</v>
      </c>
      <c r="K4515" t="s">
        <v>24</v>
      </c>
      <c r="L4515" t="s">
        <v>24</v>
      </c>
      <c r="M4515" t="s">
        <v>24</v>
      </c>
      <c r="N4515">
        <v>55</v>
      </c>
      <c r="O4515" t="s">
        <v>24</v>
      </c>
    </row>
    <row r="4516" spans="1:15">
      <c r="A4516" t="s">
        <v>23077</v>
      </c>
      <c r="B4516" t="s">
        <v>16</v>
      </c>
      <c r="C4516" t="s">
        <v>76</v>
      </c>
      <c r="D4516" t="s">
        <v>77</v>
      </c>
      <c r="E4516" t="s">
        <v>23078</v>
      </c>
      <c r="F4516" t="s">
        <v>23079</v>
      </c>
      <c r="G4516" t="s">
        <v>23080</v>
      </c>
      <c r="H4516" s="1" t="s">
        <v>23081</v>
      </c>
      <c r="I4516" s="1" t="s">
        <v>23082</v>
      </c>
      <c r="J4516">
        <v>61</v>
      </c>
      <c r="K4516" t="s">
        <v>24</v>
      </c>
      <c r="L4516" t="s">
        <v>24</v>
      </c>
      <c r="M4516" t="s">
        <v>24</v>
      </c>
      <c r="N4516">
        <v>65</v>
      </c>
      <c r="O4516">
        <v>4</v>
      </c>
    </row>
    <row r="4517" spans="1:15">
      <c r="A4517" t="s">
        <v>23083</v>
      </c>
      <c r="B4517" t="s">
        <v>16</v>
      </c>
      <c r="C4517" t="s">
        <v>76</v>
      </c>
      <c r="D4517" t="s">
        <v>77</v>
      </c>
      <c r="E4517" t="s">
        <v>23084</v>
      </c>
      <c r="F4517" t="s">
        <v>23085</v>
      </c>
      <c r="G4517" t="s">
        <v>23086</v>
      </c>
      <c r="H4517" s="1" t="s">
        <v>23087</v>
      </c>
      <c r="I4517" s="1" t="s">
        <v>23088</v>
      </c>
      <c r="J4517">
        <v>6</v>
      </c>
      <c r="K4517" t="s">
        <v>24</v>
      </c>
      <c r="L4517" t="s">
        <v>24</v>
      </c>
      <c r="M4517" t="s">
        <v>24</v>
      </c>
      <c r="N4517">
        <v>6</v>
      </c>
      <c r="O4517" t="s">
        <v>24</v>
      </c>
    </row>
    <row r="4518" spans="1:15">
      <c r="A4518" t="s">
        <v>23089</v>
      </c>
      <c r="B4518" t="s">
        <v>16</v>
      </c>
      <c r="C4518" t="s">
        <v>76</v>
      </c>
      <c r="D4518" t="s">
        <v>77</v>
      </c>
      <c r="E4518" t="s">
        <v>23090</v>
      </c>
      <c r="F4518" t="s">
        <v>23091</v>
      </c>
      <c r="G4518" t="s">
        <v>23092</v>
      </c>
      <c r="H4518" s="1" t="s">
        <v>16230</v>
      </c>
      <c r="I4518" s="1" t="s">
        <v>23093</v>
      </c>
      <c r="J4518">
        <v>26</v>
      </c>
      <c r="K4518" t="s">
        <v>24</v>
      </c>
      <c r="L4518" t="s">
        <v>24</v>
      </c>
      <c r="M4518" t="s">
        <v>24</v>
      </c>
      <c r="N4518">
        <v>29</v>
      </c>
      <c r="O4518">
        <v>3</v>
      </c>
    </row>
    <row r="4519" spans="1:15">
      <c r="A4519" t="s">
        <v>23083</v>
      </c>
      <c r="B4519" t="s">
        <v>16</v>
      </c>
      <c r="C4519" t="s">
        <v>76</v>
      </c>
      <c r="D4519" t="s">
        <v>77</v>
      </c>
      <c r="E4519" t="s">
        <v>23094</v>
      </c>
      <c r="F4519" t="s">
        <v>23095</v>
      </c>
      <c r="G4519" t="s">
        <v>23096</v>
      </c>
      <c r="H4519" s="1" t="s">
        <v>23097</v>
      </c>
      <c r="I4519" s="1" t="s">
        <v>23098</v>
      </c>
      <c r="J4519">
        <v>6</v>
      </c>
      <c r="K4519" t="s">
        <v>24</v>
      </c>
      <c r="L4519" t="s">
        <v>24</v>
      </c>
      <c r="M4519" t="s">
        <v>24</v>
      </c>
      <c r="N4519">
        <v>6</v>
      </c>
      <c r="O4519" t="s">
        <v>24</v>
      </c>
    </row>
    <row r="4520" spans="1:15">
      <c r="A4520" t="s">
        <v>23083</v>
      </c>
      <c r="B4520" t="s">
        <v>16</v>
      </c>
      <c r="C4520" t="s">
        <v>76</v>
      </c>
      <c r="D4520" t="s">
        <v>77</v>
      </c>
      <c r="E4520" t="s">
        <v>23099</v>
      </c>
      <c r="F4520" t="s">
        <v>23100</v>
      </c>
      <c r="G4520" t="s">
        <v>23101</v>
      </c>
      <c r="H4520" s="1" t="s">
        <v>23102</v>
      </c>
      <c r="I4520" s="1" t="s">
        <v>23103</v>
      </c>
      <c r="J4520">
        <v>10</v>
      </c>
      <c r="K4520" t="s">
        <v>24</v>
      </c>
      <c r="L4520" t="s">
        <v>24</v>
      </c>
      <c r="M4520" t="s">
        <v>24</v>
      </c>
      <c r="N4520">
        <v>10</v>
      </c>
      <c r="O4520" t="s">
        <v>24</v>
      </c>
    </row>
    <row r="4521" spans="1:15">
      <c r="A4521" t="s">
        <v>23083</v>
      </c>
      <c r="B4521" t="s">
        <v>16</v>
      </c>
      <c r="C4521" t="s">
        <v>76</v>
      </c>
      <c r="D4521" t="s">
        <v>77</v>
      </c>
      <c r="E4521" t="s">
        <v>23104</v>
      </c>
      <c r="F4521" t="s">
        <v>23105</v>
      </c>
      <c r="G4521" t="s">
        <v>23106</v>
      </c>
      <c r="H4521" s="1" t="s">
        <v>23107</v>
      </c>
      <c r="I4521" s="1" t="s">
        <v>23108</v>
      </c>
      <c r="J4521">
        <v>29</v>
      </c>
      <c r="K4521" t="s">
        <v>24</v>
      </c>
      <c r="L4521" t="s">
        <v>24</v>
      </c>
      <c r="M4521" t="s">
        <v>24</v>
      </c>
      <c r="N4521">
        <v>39</v>
      </c>
      <c r="O4521">
        <v>10</v>
      </c>
    </row>
    <row r="4522" spans="1:15">
      <c r="A4522" t="s">
        <v>23083</v>
      </c>
      <c r="B4522" t="s">
        <v>16</v>
      </c>
      <c r="C4522" t="s">
        <v>76</v>
      </c>
      <c r="D4522" t="s">
        <v>77</v>
      </c>
      <c r="E4522" t="s">
        <v>23109</v>
      </c>
      <c r="F4522" t="s">
        <v>23110</v>
      </c>
      <c r="G4522" t="s">
        <v>23111</v>
      </c>
      <c r="H4522" s="1" t="s">
        <v>23112</v>
      </c>
      <c r="I4522" s="1" t="s">
        <v>23113</v>
      </c>
      <c r="J4522">
        <v>50</v>
      </c>
      <c r="K4522" t="s">
        <v>24</v>
      </c>
      <c r="L4522" t="s">
        <v>24</v>
      </c>
      <c r="M4522" t="s">
        <v>24</v>
      </c>
      <c r="N4522">
        <v>53</v>
      </c>
      <c r="O4522">
        <v>3</v>
      </c>
    </row>
    <row r="4523" spans="1:15">
      <c r="A4523" t="s">
        <v>23114</v>
      </c>
      <c r="B4523" t="s">
        <v>16</v>
      </c>
      <c r="C4523" t="s">
        <v>76</v>
      </c>
      <c r="D4523" t="s">
        <v>77</v>
      </c>
      <c r="E4523" t="s">
        <v>66</v>
      </c>
      <c r="F4523" t="s">
        <v>23115</v>
      </c>
      <c r="G4523" t="s">
        <v>23116</v>
      </c>
      <c r="H4523" s="1" t="s">
        <v>23117</v>
      </c>
      <c r="I4523" s="1" t="s">
        <v>23118</v>
      </c>
      <c r="J4523">
        <v>81</v>
      </c>
      <c r="K4523" t="s">
        <v>24</v>
      </c>
      <c r="L4523" t="s">
        <v>24</v>
      </c>
      <c r="M4523" t="s">
        <v>24</v>
      </c>
      <c r="N4523">
        <v>86</v>
      </c>
      <c r="O4523">
        <v>5</v>
      </c>
    </row>
    <row r="4524" spans="1:15">
      <c r="A4524" t="s">
        <v>23119</v>
      </c>
      <c r="B4524" t="s">
        <v>16</v>
      </c>
      <c r="C4524" t="s">
        <v>76</v>
      </c>
      <c r="D4524" t="s">
        <v>77</v>
      </c>
      <c r="E4524" t="s">
        <v>66</v>
      </c>
      <c r="F4524" t="s">
        <v>23120</v>
      </c>
      <c r="G4524" t="s">
        <v>23121</v>
      </c>
      <c r="H4524" s="1" t="s">
        <v>23122</v>
      </c>
      <c r="I4524" s="1" t="s">
        <v>23123</v>
      </c>
      <c r="J4524">
        <v>32</v>
      </c>
      <c r="K4524" t="s">
        <v>24</v>
      </c>
      <c r="L4524" t="s">
        <v>24</v>
      </c>
      <c r="M4524" t="s">
        <v>24</v>
      </c>
      <c r="N4524">
        <v>35</v>
      </c>
      <c r="O4524">
        <v>3</v>
      </c>
    </row>
    <row r="4525" spans="1:15">
      <c r="A4525" t="s">
        <v>23124</v>
      </c>
      <c r="B4525" t="s">
        <v>16</v>
      </c>
      <c r="C4525" t="s">
        <v>76</v>
      </c>
      <c r="D4525" t="s">
        <v>77</v>
      </c>
      <c r="E4525" t="s">
        <v>66</v>
      </c>
      <c r="F4525" t="s">
        <v>23125</v>
      </c>
      <c r="G4525" t="s">
        <v>23126</v>
      </c>
      <c r="H4525" s="1" t="s">
        <v>23127</v>
      </c>
      <c r="I4525" s="1" t="s">
        <v>23128</v>
      </c>
      <c r="J4525">
        <v>60</v>
      </c>
      <c r="K4525" t="s">
        <v>24</v>
      </c>
      <c r="L4525" t="s">
        <v>24</v>
      </c>
      <c r="M4525" t="s">
        <v>24</v>
      </c>
      <c r="N4525">
        <v>61</v>
      </c>
      <c r="O4525">
        <v>1</v>
      </c>
    </row>
    <row r="4526" spans="1:15">
      <c r="A4526" t="s">
        <v>23129</v>
      </c>
      <c r="B4526" t="s">
        <v>16</v>
      </c>
      <c r="C4526" t="s">
        <v>76</v>
      </c>
      <c r="D4526" t="s">
        <v>77</v>
      </c>
      <c r="E4526" t="s">
        <v>17446</v>
      </c>
      <c r="F4526" t="s">
        <v>23130</v>
      </c>
      <c r="G4526" t="s">
        <v>23131</v>
      </c>
      <c r="H4526" s="1" t="s">
        <v>23132</v>
      </c>
      <c r="I4526" s="1" t="s">
        <v>23133</v>
      </c>
      <c r="J4526">
        <v>51</v>
      </c>
      <c r="K4526" t="s">
        <v>24</v>
      </c>
      <c r="L4526" t="s">
        <v>24</v>
      </c>
      <c r="M4526" t="s">
        <v>24</v>
      </c>
      <c r="N4526">
        <v>51</v>
      </c>
      <c r="O4526" t="s">
        <v>24</v>
      </c>
    </row>
    <row r="4527" spans="1:15">
      <c r="A4527" t="s">
        <v>23134</v>
      </c>
      <c r="B4527" t="s">
        <v>16</v>
      </c>
      <c r="C4527" t="s">
        <v>76</v>
      </c>
      <c r="D4527" t="s">
        <v>77</v>
      </c>
      <c r="E4527" t="s">
        <v>23135</v>
      </c>
      <c r="F4527" t="s">
        <v>23136</v>
      </c>
      <c r="G4527" t="s">
        <v>23137</v>
      </c>
      <c r="H4527" s="1" t="s">
        <v>23138</v>
      </c>
      <c r="I4527" s="1" t="s">
        <v>23139</v>
      </c>
      <c r="J4527">
        <v>68</v>
      </c>
      <c r="K4527" t="s">
        <v>24</v>
      </c>
      <c r="L4527" t="s">
        <v>24</v>
      </c>
      <c r="M4527" t="s">
        <v>24</v>
      </c>
      <c r="N4527">
        <v>73</v>
      </c>
      <c r="O4527" t="s">
        <v>24</v>
      </c>
    </row>
    <row r="4528" spans="1:15">
      <c r="A4528" t="s">
        <v>23134</v>
      </c>
      <c r="B4528" t="s">
        <v>16</v>
      </c>
      <c r="C4528" t="s">
        <v>76</v>
      </c>
      <c r="D4528" t="s">
        <v>77</v>
      </c>
      <c r="E4528" t="s">
        <v>23140</v>
      </c>
      <c r="F4528" t="s">
        <v>23141</v>
      </c>
      <c r="G4528" t="s">
        <v>23142</v>
      </c>
      <c r="H4528" s="1" t="s">
        <v>23143</v>
      </c>
      <c r="I4528" s="1" t="s">
        <v>23144</v>
      </c>
      <c r="J4528">
        <v>70</v>
      </c>
      <c r="K4528" t="s">
        <v>24</v>
      </c>
      <c r="L4528" t="s">
        <v>24</v>
      </c>
      <c r="M4528" t="s">
        <v>24</v>
      </c>
      <c r="N4528">
        <v>77</v>
      </c>
      <c r="O4528" t="s">
        <v>24</v>
      </c>
    </row>
    <row r="4529" spans="1:15">
      <c r="A4529" t="s">
        <v>23145</v>
      </c>
      <c r="B4529" t="s">
        <v>16</v>
      </c>
      <c r="C4529" t="s">
        <v>76</v>
      </c>
      <c r="D4529" t="s">
        <v>77</v>
      </c>
      <c r="E4529" t="s">
        <v>66</v>
      </c>
      <c r="F4529" t="s">
        <v>24</v>
      </c>
      <c r="G4529" t="s">
        <v>23146</v>
      </c>
      <c r="H4529" s="1" t="s">
        <v>23147</v>
      </c>
      <c r="I4529" s="1" t="s">
        <v>23148</v>
      </c>
      <c r="J4529">
        <v>69</v>
      </c>
      <c r="K4529" t="s">
        <v>24</v>
      </c>
      <c r="L4529" t="s">
        <v>24</v>
      </c>
      <c r="M4529" t="s">
        <v>24</v>
      </c>
      <c r="N4529">
        <v>71</v>
      </c>
      <c r="O4529">
        <v>2</v>
      </c>
    </row>
    <row r="4530" spans="1:15">
      <c r="A4530" t="s">
        <v>23149</v>
      </c>
      <c r="B4530" t="s">
        <v>16</v>
      </c>
      <c r="C4530" t="s">
        <v>2076</v>
      </c>
      <c r="D4530" t="s">
        <v>2076</v>
      </c>
      <c r="E4530" t="s">
        <v>23150</v>
      </c>
      <c r="F4530" t="s">
        <v>23151</v>
      </c>
      <c r="G4530" t="s">
        <v>23152</v>
      </c>
      <c r="H4530" s="1" t="s">
        <v>689</v>
      </c>
      <c r="I4530" s="1" t="s">
        <v>23153</v>
      </c>
      <c r="J4530">
        <v>4</v>
      </c>
      <c r="K4530" t="s">
        <v>24</v>
      </c>
      <c r="L4530" t="s">
        <v>24</v>
      </c>
      <c r="M4530" t="s">
        <v>24</v>
      </c>
      <c r="N4530">
        <v>4</v>
      </c>
      <c r="O4530" t="s">
        <v>24</v>
      </c>
    </row>
    <row r="4531" spans="1:15">
      <c r="A4531" t="s">
        <v>23154</v>
      </c>
      <c r="B4531" t="s">
        <v>16</v>
      </c>
      <c r="C4531" t="s">
        <v>2076</v>
      </c>
      <c r="D4531" t="s">
        <v>2076</v>
      </c>
      <c r="E4531" t="s">
        <v>23155</v>
      </c>
      <c r="F4531" t="s">
        <v>23156</v>
      </c>
      <c r="G4531" t="s">
        <v>23157</v>
      </c>
      <c r="H4531" s="1" t="s">
        <v>23158</v>
      </c>
      <c r="I4531" s="1" t="s">
        <v>23159</v>
      </c>
      <c r="J4531">
        <v>173</v>
      </c>
      <c r="K4531" t="s">
        <v>24</v>
      </c>
      <c r="L4531" t="s">
        <v>24</v>
      </c>
      <c r="M4531" t="s">
        <v>24</v>
      </c>
      <c r="N4531">
        <v>185</v>
      </c>
      <c r="O4531">
        <v>12</v>
      </c>
    </row>
    <row r="4532" spans="1:15">
      <c r="A4532" t="s">
        <v>23154</v>
      </c>
      <c r="B4532" t="s">
        <v>16</v>
      </c>
      <c r="C4532" t="s">
        <v>2076</v>
      </c>
      <c r="D4532" t="s">
        <v>2076</v>
      </c>
      <c r="E4532" t="s">
        <v>23160</v>
      </c>
      <c r="F4532" t="s">
        <v>23161</v>
      </c>
      <c r="G4532" t="s">
        <v>23162</v>
      </c>
      <c r="H4532" s="1" t="s">
        <v>23163</v>
      </c>
      <c r="I4532" s="1" t="s">
        <v>23164</v>
      </c>
      <c r="J4532">
        <v>10</v>
      </c>
      <c r="K4532" t="s">
        <v>24</v>
      </c>
      <c r="L4532" t="s">
        <v>24</v>
      </c>
      <c r="M4532" t="s">
        <v>24</v>
      </c>
      <c r="N4532">
        <v>10</v>
      </c>
      <c r="O4532" t="s">
        <v>24</v>
      </c>
    </row>
    <row r="4533" spans="1:15">
      <c r="A4533" t="s">
        <v>23165</v>
      </c>
      <c r="B4533" t="s">
        <v>16</v>
      </c>
      <c r="C4533" t="s">
        <v>2076</v>
      </c>
      <c r="D4533" t="s">
        <v>2076</v>
      </c>
      <c r="E4533" t="s">
        <v>23166</v>
      </c>
      <c r="F4533" t="s">
        <v>24</v>
      </c>
      <c r="G4533" t="s">
        <v>23167</v>
      </c>
      <c r="H4533" s="1" t="s">
        <v>23168</v>
      </c>
      <c r="I4533" s="1" t="s">
        <v>23169</v>
      </c>
      <c r="J4533">
        <v>83</v>
      </c>
      <c r="K4533" t="s">
        <v>24</v>
      </c>
      <c r="L4533" t="s">
        <v>24</v>
      </c>
      <c r="M4533" t="s">
        <v>24</v>
      </c>
      <c r="N4533">
        <v>100</v>
      </c>
      <c r="O4533">
        <v>17</v>
      </c>
    </row>
    <row r="4534" spans="1:15">
      <c r="A4534" t="s">
        <v>23165</v>
      </c>
      <c r="B4534" t="s">
        <v>16</v>
      </c>
      <c r="C4534" t="s">
        <v>2076</v>
      </c>
      <c r="D4534" t="s">
        <v>2076</v>
      </c>
      <c r="E4534" t="s">
        <v>23170</v>
      </c>
      <c r="F4534" t="s">
        <v>24</v>
      </c>
      <c r="G4534" t="s">
        <v>23171</v>
      </c>
      <c r="H4534" s="1" t="s">
        <v>23172</v>
      </c>
      <c r="I4534" s="1" t="s">
        <v>23173</v>
      </c>
      <c r="J4534">
        <v>679</v>
      </c>
      <c r="K4534" t="s">
        <v>24</v>
      </c>
      <c r="L4534" t="s">
        <v>24</v>
      </c>
      <c r="M4534" t="s">
        <v>24</v>
      </c>
      <c r="N4534">
        <v>797</v>
      </c>
      <c r="O4534">
        <v>118</v>
      </c>
    </row>
    <row r="4535" spans="1:15">
      <c r="A4535" t="s">
        <v>23174</v>
      </c>
      <c r="B4535" t="s">
        <v>16</v>
      </c>
      <c r="C4535" t="s">
        <v>2076</v>
      </c>
      <c r="D4535" t="s">
        <v>2076</v>
      </c>
      <c r="E4535" t="s">
        <v>23175</v>
      </c>
      <c r="F4535" t="s">
        <v>24</v>
      </c>
      <c r="G4535" t="s">
        <v>23176</v>
      </c>
      <c r="H4535" s="1" t="s">
        <v>23177</v>
      </c>
      <c r="I4535" s="1" t="s">
        <v>23178</v>
      </c>
      <c r="J4535">
        <v>153</v>
      </c>
      <c r="K4535" t="s">
        <v>24</v>
      </c>
      <c r="L4535" t="s">
        <v>24</v>
      </c>
      <c r="M4535" t="s">
        <v>24</v>
      </c>
      <c r="N4535">
        <v>205</v>
      </c>
      <c r="O4535">
        <v>52</v>
      </c>
    </row>
    <row r="4536" spans="1:15">
      <c r="A4536" t="s">
        <v>23174</v>
      </c>
      <c r="B4536" t="s">
        <v>16</v>
      </c>
      <c r="C4536" t="s">
        <v>2076</v>
      </c>
      <c r="D4536" t="s">
        <v>2076</v>
      </c>
      <c r="E4536" t="s">
        <v>23179</v>
      </c>
      <c r="F4536" t="s">
        <v>24</v>
      </c>
      <c r="G4536" t="s">
        <v>23180</v>
      </c>
      <c r="H4536" s="1" t="s">
        <v>23181</v>
      </c>
      <c r="I4536" s="1" t="s">
        <v>23182</v>
      </c>
      <c r="J4536">
        <v>664</v>
      </c>
      <c r="K4536" t="s">
        <v>24</v>
      </c>
      <c r="L4536" t="s">
        <v>24</v>
      </c>
      <c r="M4536" t="s">
        <v>24</v>
      </c>
      <c r="N4536">
        <v>770</v>
      </c>
      <c r="O4536">
        <v>106</v>
      </c>
    </row>
    <row r="4537" spans="1:15">
      <c r="A4537" t="s">
        <v>23183</v>
      </c>
      <c r="B4537" t="s">
        <v>16</v>
      </c>
      <c r="C4537" t="s">
        <v>2076</v>
      </c>
      <c r="D4537" t="s">
        <v>2076</v>
      </c>
      <c r="E4537" t="s">
        <v>23184</v>
      </c>
      <c r="F4537" t="s">
        <v>24</v>
      </c>
      <c r="G4537" t="s">
        <v>23185</v>
      </c>
      <c r="H4537" s="1" t="s">
        <v>23186</v>
      </c>
      <c r="I4537" s="1" t="s">
        <v>23187</v>
      </c>
      <c r="J4537">
        <v>190</v>
      </c>
      <c r="K4537" t="s">
        <v>24</v>
      </c>
      <c r="L4537" t="s">
        <v>24</v>
      </c>
      <c r="M4537" t="s">
        <v>24</v>
      </c>
      <c r="N4537">
        <v>261</v>
      </c>
      <c r="O4537">
        <v>71</v>
      </c>
    </row>
    <row r="4538" spans="1:15">
      <c r="A4538" t="s">
        <v>23183</v>
      </c>
      <c r="B4538" t="s">
        <v>16</v>
      </c>
      <c r="C4538" t="s">
        <v>2076</v>
      </c>
      <c r="D4538" t="s">
        <v>2076</v>
      </c>
      <c r="E4538" t="s">
        <v>23188</v>
      </c>
      <c r="F4538" t="s">
        <v>24</v>
      </c>
      <c r="G4538" t="s">
        <v>23189</v>
      </c>
      <c r="H4538" s="1" t="s">
        <v>23190</v>
      </c>
      <c r="I4538" s="1" t="s">
        <v>23191</v>
      </c>
      <c r="J4538">
        <v>83</v>
      </c>
      <c r="K4538" t="s">
        <v>24</v>
      </c>
      <c r="L4538" t="s">
        <v>24</v>
      </c>
      <c r="M4538" t="s">
        <v>24</v>
      </c>
      <c r="N4538">
        <v>112</v>
      </c>
      <c r="O4538">
        <v>29</v>
      </c>
    </row>
    <row r="4539" spans="1:15">
      <c r="A4539" t="s">
        <v>23192</v>
      </c>
      <c r="B4539" t="s">
        <v>16</v>
      </c>
      <c r="C4539" t="s">
        <v>2076</v>
      </c>
      <c r="D4539" t="s">
        <v>2076</v>
      </c>
      <c r="E4539" t="s">
        <v>23193</v>
      </c>
      <c r="F4539" t="s">
        <v>24</v>
      </c>
      <c r="G4539" t="s">
        <v>23194</v>
      </c>
      <c r="H4539" s="1" t="s">
        <v>23195</v>
      </c>
      <c r="I4539" s="1" t="s">
        <v>23196</v>
      </c>
      <c r="J4539">
        <v>169</v>
      </c>
      <c r="K4539" t="s">
        <v>24</v>
      </c>
      <c r="L4539" t="s">
        <v>24</v>
      </c>
      <c r="M4539" t="s">
        <v>24</v>
      </c>
      <c r="N4539">
        <v>232</v>
      </c>
      <c r="O4539">
        <v>63</v>
      </c>
    </row>
    <row r="4540" spans="1:15">
      <c r="A4540" t="s">
        <v>23197</v>
      </c>
      <c r="B4540" t="s">
        <v>16</v>
      </c>
      <c r="C4540" t="s">
        <v>76</v>
      </c>
      <c r="D4540" t="s">
        <v>199</v>
      </c>
      <c r="E4540" t="s">
        <v>66</v>
      </c>
      <c r="F4540" t="s">
        <v>23198</v>
      </c>
      <c r="G4540" t="s">
        <v>23199</v>
      </c>
      <c r="H4540" s="1" t="s">
        <v>23200</v>
      </c>
      <c r="I4540" s="1" t="s">
        <v>23201</v>
      </c>
      <c r="J4540">
        <v>378</v>
      </c>
      <c r="K4540" t="s">
        <v>24</v>
      </c>
      <c r="L4540" t="s">
        <v>24</v>
      </c>
      <c r="M4540" t="s">
        <v>24</v>
      </c>
      <c r="N4540">
        <v>378</v>
      </c>
      <c r="O4540" t="s">
        <v>24</v>
      </c>
    </row>
    <row r="4541" spans="1:15">
      <c r="A4541" t="s">
        <v>23202</v>
      </c>
      <c r="B4541" t="s">
        <v>16</v>
      </c>
      <c r="C4541" t="s">
        <v>76</v>
      </c>
      <c r="D4541" t="s">
        <v>77</v>
      </c>
      <c r="E4541">
        <v>1</v>
      </c>
      <c r="F4541" t="s">
        <v>23203</v>
      </c>
      <c r="G4541" t="s">
        <v>23204</v>
      </c>
      <c r="H4541" s="1" t="s">
        <v>23205</v>
      </c>
      <c r="I4541" s="1" t="s">
        <v>23206</v>
      </c>
      <c r="J4541">
        <v>42</v>
      </c>
      <c r="K4541" t="s">
        <v>24</v>
      </c>
      <c r="L4541" t="s">
        <v>24</v>
      </c>
      <c r="M4541" t="s">
        <v>24</v>
      </c>
      <c r="N4541">
        <v>44</v>
      </c>
      <c r="O4541">
        <v>2</v>
      </c>
    </row>
    <row r="4542" spans="1:15">
      <c r="A4542" t="s">
        <v>23207</v>
      </c>
      <c r="B4542" t="s">
        <v>16</v>
      </c>
      <c r="C4542" t="s">
        <v>76</v>
      </c>
      <c r="D4542" t="s">
        <v>77</v>
      </c>
      <c r="E4542" t="s">
        <v>23208</v>
      </c>
      <c r="F4542" t="s">
        <v>23209</v>
      </c>
      <c r="G4542" t="s">
        <v>23210</v>
      </c>
      <c r="H4542" s="1" t="s">
        <v>23211</v>
      </c>
      <c r="I4542" s="1" t="s">
        <v>23212</v>
      </c>
      <c r="J4542">
        <v>17</v>
      </c>
      <c r="K4542" t="s">
        <v>24</v>
      </c>
      <c r="L4542" t="s">
        <v>24</v>
      </c>
      <c r="M4542" t="s">
        <v>24</v>
      </c>
      <c r="N4542">
        <v>19</v>
      </c>
      <c r="O4542">
        <v>2</v>
      </c>
    </row>
    <row r="4543" spans="1:15">
      <c r="A4543" t="s">
        <v>23213</v>
      </c>
      <c r="B4543" t="s">
        <v>16</v>
      </c>
      <c r="C4543" t="s">
        <v>76</v>
      </c>
      <c r="D4543" t="s">
        <v>77</v>
      </c>
      <c r="E4543" t="s">
        <v>23214</v>
      </c>
      <c r="F4543" t="s">
        <v>23215</v>
      </c>
      <c r="G4543" t="s">
        <v>23216</v>
      </c>
      <c r="H4543" s="1" t="s">
        <v>23217</v>
      </c>
      <c r="I4543" s="1" t="s">
        <v>23218</v>
      </c>
      <c r="J4543">
        <v>6</v>
      </c>
      <c r="K4543" t="s">
        <v>24</v>
      </c>
      <c r="L4543" t="s">
        <v>24</v>
      </c>
      <c r="M4543" t="s">
        <v>24</v>
      </c>
      <c r="N4543">
        <v>6</v>
      </c>
      <c r="O4543" t="s">
        <v>24</v>
      </c>
    </row>
    <row r="4544" spans="1:15">
      <c r="A4544" t="s">
        <v>23219</v>
      </c>
      <c r="B4544" t="s">
        <v>16</v>
      </c>
      <c r="C4544" t="s">
        <v>76</v>
      </c>
      <c r="D4544" t="s">
        <v>77</v>
      </c>
      <c r="E4544" t="s">
        <v>23220</v>
      </c>
      <c r="F4544" t="s">
        <v>23221</v>
      </c>
      <c r="G4544" t="s">
        <v>23222</v>
      </c>
      <c r="H4544" s="1" t="s">
        <v>12025</v>
      </c>
      <c r="I4544" s="1" t="s">
        <v>23223</v>
      </c>
      <c r="J4544">
        <v>6</v>
      </c>
      <c r="K4544" t="s">
        <v>24</v>
      </c>
      <c r="L4544" t="s">
        <v>24</v>
      </c>
      <c r="M4544" t="s">
        <v>24</v>
      </c>
      <c r="N4544">
        <v>6</v>
      </c>
      <c r="O4544" t="s">
        <v>24</v>
      </c>
    </row>
    <row r="4545" spans="1:15">
      <c r="A4545" t="s">
        <v>23224</v>
      </c>
      <c r="B4545" t="s">
        <v>16</v>
      </c>
      <c r="C4545" t="s">
        <v>76</v>
      </c>
      <c r="D4545" t="s">
        <v>77</v>
      </c>
      <c r="E4545" t="s">
        <v>23225</v>
      </c>
      <c r="F4545" t="s">
        <v>23226</v>
      </c>
      <c r="G4545" t="s">
        <v>23227</v>
      </c>
      <c r="H4545" s="1">
        <v>14336</v>
      </c>
      <c r="I4545" s="1" t="s">
        <v>23228</v>
      </c>
      <c r="J4545">
        <v>6</v>
      </c>
      <c r="K4545" t="s">
        <v>24</v>
      </c>
      <c r="L4545" t="s">
        <v>24</v>
      </c>
      <c r="M4545" t="s">
        <v>24</v>
      </c>
      <c r="N4545">
        <v>6</v>
      </c>
      <c r="O4545" t="s">
        <v>24</v>
      </c>
    </row>
    <row r="4546" spans="1:15">
      <c r="A4546" t="s">
        <v>23224</v>
      </c>
      <c r="B4546" t="s">
        <v>16</v>
      </c>
      <c r="C4546" t="s">
        <v>76</v>
      </c>
      <c r="D4546" t="s">
        <v>77</v>
      </c>
      <c r="E4546" t="s">
        <v>23229</v>
      </c>
      <c r="F4546" t="s">
        <v>23230</v>
      </c>
      <c r="G4546" t="s">
        <v>23231</v>
      </c>
      <c r="H4546" s="1">
        <v>16589</v>
      </c>
      <c r="I4546" s="1" t="s">
        <v>23232</v>
      </c>
      <c r="J4546">
        <v>9</v>
      </c>
      <c r="K4546" t="s">
        <v>24</v>
      </c>
      <c r="L4546" t="s">
        <v>24</v>
      </c>
      <c r="M4546" t="s">
        <v>24</v>
      </c>
      <c r="N4546">
        <v>9</v>
      </c>
      <c r="O4546" t="s">
        <v>24</v>
      </c>
    </row>
    <row r="4547" spans="1:15">
      <c r="A4547" t="s">
        <v>23224</v>
      </c>
      <c r="B4547" t="s">
        <v>16</v>
      </c>
      <c r="C4547" t="s">
        <v>76</v>
      </c>
      <c r="D4547" t="s">
        <v>77</v>
      </c>
      <c r="E4547" t="s">
        <v>23233</v>
      </c>
      <c r="F4547" t="s">
        <v>23234</v>
      </c>
      <c r="G4547" t="s">
        <v>23235</v>
      </c>
      <c r="H4547" s="1" t="s">
        <v>23236</v>
      </c>
      <c r="I4547" s="1" t="s">
        <v>17529</v>
      </c>
      <c r="J4547">
        <v>6</v>
      </c>
      <c r="K4547" t="s">
        <v>24</v>
      </c>
      <c r="L4547" t="s">
        <v>24</v>
      </c>
      <c r="M4547" t="s">
        <v>24</v>
      </c>
      <c r="N4547">
        <v>6</v>
      </c>
      <c r="O4547" t="s">
        <v>24</v>
      </c>
    </row>
    <row r="4548" spans="1:15">
      <c r="A4548" t="s">
        <v>23224</v>
      </c>
      <c r="B4548" t="s">
        <v>16</v>
      </c>
      <c r="C4548" t="s">
        <v>76</v>
      </c>
      <c r="D4548" t="s">
        <v>77</v>
      </c>
      <c r="E4548" t="s">
        <v>23237</v>
      </c>
      <c r="F4548" t="s">
        <v>23238</v>
      </c>
      <c r="G4548" t="s">
        <v>23239</v>
      </c>
      <c r="H4548" s="1" t="s">
        <v>11894</v>
      </c>
      <c r="I4548" s="1" t="s">
        <v>23240</v>
      </c>
      <c r="J4548">
        <v>7</v>
      </c>
      <c r="K4548" t="s">
        <v>24</v>
      </c>
      <c r="L4548" t="s">
        <v>24</v>
      </c>
      <c r="M4548" t="s">
        <v>24</v>
      </c>
      <c r="N4548">
        <v>7</v>
      </c>
      <c r="O4548" t="s">
        <v>24</v>
      </c>
    </row>
    <row r="4549" spans="1:15">
      <c r="A4549" t="s">
        <v>23241</v>
      </c>
      <c r="B4549" t="s">
        <v>16</v>
      </c>
      <c r="C4549" t="s">
        <v>76</v>
      </c>
      <c r="D4549" t="s">
        <v>77</v>
      </c>
      <c r="E4549" t="s">
        <v>23242</v>
      </c>
      <c r="F4549" t="s">
        <v>23243</v>
      </c>
      <c r="G4549" t="s">
        <v>23244</v>
      </c>
      <c r="H4549" s="1" t="s">
        <v>23245</v>
      </c>
      <c r="I4549" s="1" t="s">
        <v>23246</v>
      </c>
      <c r="J4549">
        <v>13</v>
      </c>
      <c r="K4549" t="s">
        <v>24</v>
      </c>
      <c r="L4549" t="s">
        <v>24</v>
      </c>
      <c r="M4549" t="s">
        <v>24</v>
      </c>
      <c r="N4549">
        <v>13</v>
      </c>
      <c r="O4549" t="s">
        <v>24</v>
      </c>
    </row>
    <row r="4550" spans="1:15">
      <c r="A4550" t="s">
        <v>23241</v>
      </c>
      <c r="B4550" t="s">
        <v>16</v>
      </c>
      <c r="C4550" t="s">
        <v>76</v>
      </c>
      <c r="D4550" t="s">
        <v>77</v>
      </c>
      <c r="E4550" t="s">
        <v>23247</v>
      </c>
      <c r="F4550" t="s">
        <v>23248</v>
      </c>
      <c r="G4550" t="s">
        <v>23249</v>
      </c>
      <c r="H4550" s="1" t="s">
        <v>23250</v>
      </c>
      <c r="I4550" s="1" t="s">
        <v>14984</v>
      </c>
      <c r="J4550">
        <v>8</v>
      </c>
      <c r="K4550" t="s">
        <v>24</v>
      </c>
      <c r="L4550" t="s">
        <v>24</v>
      </c>
      <c r="M4550" t="s">
        <v>24</v>
      </c>
      <c r="N4550">
        <v>8</v>
      </c>
      <c r="O4550" t="s">
        <v>24</v>
      </c>
    </row>
    <row r="4551" spans="1:15">
      <c r="A4551" t="s">
        <v>23251</v>
      </c>
      <c r="B4551" t="s">
        <v>16</v>
      </c>
      <c r="C4551" t="s">
        <v>76</v>
      </c>
      <c r="D4551" t="s">
        <v>77</v>
      </c>
      <c r="E4551" t="s">
        <v>23252</v>
      </c>
      <c r="F4551" t="s">
        <v>23253</v>
      </c>
      <c r="G4551" t="s">
        <v>23254</v>
      </c>
      <c r="H4551" s="1" t="s">
        <v>23255</v>
      </c>
      <c r="I4551" s="1" t="s">
        <v>23256</v>
      </c>
      <c r="J4551">
        <v>33</v>
      </c>
      <c r="K4551" t="s">
        <v>24</v>
      </c>
      <c r="L4551" t="s">
        <v>24</v>
      </c>
      <c r="M4551" t="s">
        <v>24</v>
      </c>
      <c r="N4551">
        <v>33</v>
      </c>
      <c r="O4551" t="s">
        <v>24</v>
      </c>
    </row>
    <row r="4552" spans="1:15">
      <c r="A4552" t="s">
        <v>23257</v>
      </c>
      <c r="B4552" t="s">
        <v>16</v>
      </c>
      <c r="C4552" t="s">
        <v>76</v>
      </c>
      <c r="D4552" t="s">
        <v>77</v>
      </c>
      <c r="E4552" t="s">
        <v>23258</v>
      </c>
      <c r="F4552" t="s">
        <v>23259</v>
      </c>
      <c r="G4552" t="s">
        <v>23260</v>
      </c>
      <c r="H4552" s="1" t="s">
        <v>23261</v>
      </c>
      <c r="I4552" s="1" t="s">
        <v>23262</v>
      </c>
      <c r="J4552">
        <v>26</v>
      </c>
      <c r="K4552" t="s">
        <v>24</v>
      </c>
      <c r="L4552" t="s">
        <v>24</v>
      </c>
      <c r="M4552" t="s">
        <v>24</v>
      </c>
      <c r="N4552">
        <v>26</v>
      </c>
      <c r="O4552" t="s">
        <v>24</v>
      </c>
    </row>
    <row r="4553" spans="1:15">
      <c r="A4553" t="s">
        <v>23257</v>
      </c>
      <c r="B4553" t="s">
        <v>16</v>
      </c>
      <c r="C4553" t="s">
        <v>76</v>
      </c>
      <c r="D4553" t="s">
        <v>77</v>
      </c>
      <c r="E4553" t="s">
        <v>23263</v>
      </c>
      <c r="F4553" t="s">
        <v>23264</v>
      </c>
      <c r="G4553" t="s">
        <v>23265</v>
      </c>
      <c r="H4553" s="1" t="s">
        <v>23266</v>
      </c>
      <c r="I4553" s="1" t="s">
        <v>23267</v>
      </c>
      <c r="J4553">
        <v>5</v>
      </c>
      <c r="K4553" t="s">
        <v>24</v>
      </c>
      <c r="L4553" t="s">
        <v>24</v>
      </c>
      <c r="M4553" t="s">
        <v>24</v>
      </c>
      <c r="N4553">
        <v>5</v>
      </c>
      <c r="O4553" t="s">
        <v>24</v>
      </c>
    </row>
    <row r="4554" spans="1:15">
      <c r="A4554" t="s">
        <v>23257</v>
      </c>
      <c r="B4554" t="s">
        <v>16</v>
      </c>
      <c r="C4554" t="s">
        <v>76</v>
      </c>
      <c r="D4554" t="s">
        <v>77</v>
      </c>
      <c r="E4554" t="s">
        <v>23268</v>
      </c>
      <c r="F4554" t="s">
        <v>23269</v>
      </c>
      <c r="G4554" t="s">
        <v>23270</v>
      </c>
      <c r="H4554" s="1" t="s">
        <v>23271</v>
      </c>
      <c r="I4554" s="1" t="s">
        <v>23272</v>
      </c>
      <c r="J4554">
        <v>6</v>
      </c>
      <c r="K4554" t="s">
        <v>24</v>
      </c>
      <c r="L4554" t="s">
        <v>24</v>
      </c>
      <c r="M4554" t="s">
        <v>24</v>
      </c>
      <c r="N4554">
        <v>6</v>
      </c>
      <c r="O4554" t="s">
        <v>24</v>
      </c>
    </row>
    <row r="4555" spans="1:15">
      <c r="A4555" t="s">
        <v>23273</v>
      </c>
      <c r="B4555" t="s">
        <v>16</v>
      </c>
      <c r="C4555" t="s">
        <v>76</v>
      </c>
      <c r="D4555" t="s">
        <v>77</v>
      </c>
      <c r="E4555" t="s">
        <v>23274</v>
      </c>
      <c r="F4555" t="s">
        <v>24</v>
      </c>
      <c r="G4555" t="s">
        <v>23275</v>
      </c>
      <c r="H4555" s="1" t="s">
        <v>23276</v>
      </c>
      <c r="I4555" s="1" t="s">
        <v>23277</v>
      </c>
      <c r="J4555">
        <v>37</v>
      </c>
      <c r="K4555" t="s">
        <v>24</v>
      </c>
      <c r="L4555" t="s">
        <v>24</v>
      </c>
      <c r="M4555" t="s">
        <v>24</v>
      </c>
      <c r="N4555">
        <v>39</v>
      </c>
      <c r="O4555">
        <v>2</v>
      </c>
    </row>
    <row r="4556" spans="1:15">
      <c r="A4556" t="s">
        <v>23278</v>
      </c>
      <c r="B4556" t="s">
        <v>16</v>
      </c>
      <c r="C4556" t="s">
        <v>76</v>
      </c>
      <c r="D4556" t="s">
        <v>77</v>
      </c>
      <c r="E4556" t="s">
        <v>23279</v>
      </c>
      <c r="F4556" t="s">
        <v>23280</v>
      </c>
      <c r="G4556" t="s">
        <v>23281</v>
      </c>
      <c r="H4556" s="1" t="s">
        <v>23282</v>
      </c>
      <c r="I4556" s="1" t="s">
        <v>23283</v>
      </c>
      <c r="J4556">
        <v>7</v>
      </c>
      <c r="K4556" t="s">
        <v>24</v>
      </c>
      <c r="L4556" t="s">
        <v>24</v>
      </c>
      <c r="M4556" t="s">
        <v>24</v>
      </c>
      <c r="N4556">
        <v>7</v>
      </c>
      <c r="O4556" t="s">
        <v>24</v>
      </c>
    </row>
    <row r="4557" spans="1:15">
      <c r="A4557" t="s">
        <v>23278</v>
      </c>
      <c r="B4557" t="s">
        <v>16</v>
      </c>
      <c r="C4557" t="s">
        <v>76</v>
      </c>
      <c r="D4557" t="s">
        <v>77</v>
      </c>
      <c r="E4557" t="s">
        <v>23284</v>
      </c>
      <c r="F4557" t="s">
        <v>23285</v>
      </c>
      <c r="G4557" t="s">
        <v>23286</v>
      </c>
      <c r="H4557" s="1" t="s">
        <v>19647</v>
      </c>
      <c r="I4557" s="1" t="s">
        <v>23287</v>
      </c>
      <c r="J4557">
        <v>7</v>
      </c>
      <c r="K4557" t="s">
        <v>24</v>
      </c>
      <c r="L4557" t="s">
        <v>24</v>
      </c>
      <c r="M4557" t="s">
        <v>24</v>
      </c>
      <c r="N4557">
        <v>7</v>
      </c>
      <c r="O4557" t="s">
        <v>24</v>
      </c>
    </row>
    <row r="4558" spans="1:15">
      <c r="A4558" t="s">
        <v>23278</v>
      </c>
      <c r="B4558" t="s">
        <v>16</v>
      </c>
      <c r="C4558" t="s">
        <v>76</v>
      </c>
      <c r="D4558" t="s">
        <v>77</v>
      </c>
      <c r="E4558" t="s">
        <v>23288</v>
      </c>
      <c r="F4558" t="s">
        <v>23289</v>
      </c>
      <c r="G4558" t="s">
        <v>23290</v>
      </c>
      <c r="H4558" s="1" t="s">
        <v>23291</v>
      </c>
      <c r="I4558" s="1" t="s">
        <v>23292</v>
      </c>
      <c r="J4558">
        <v>4</v>
      </c>
      <c r="K4558" t="s">
        <v>24</v>
      </c>
      <c r="L4558" t="s">
        <v>24</v>
      </c>
      <c r="M4558" t="s">
        <v>24</v>
      </c>
      <c r="N4558">
        <v>5</v>
      </c>
      <c r="O4558">
        <v>1</v>
      </c>
    </row>
    <row r="4559" spans="1:15">
      <c r="A4559" t="s">
        <v>23278</v>
      </c>
      <c r="B4559" t="s">
        <v>16</v>
      </c>
      <c r="C4559" t="s">
        <v>76</v>
      </c>
      <c r="D4559" t="s">
        <v>77</v>
      </c>
      <c r="E4559" t="s">
        <v>23293</v>
      </c>
      <c r="F4559" t="s">
        <v>23294</v>
      </c>
      <c r="G4559" t="s">
        <v>23295</v>
      </c>
      <c r="H4559" s="1" t="s">
        <v>23296</v>
      </c>
      <c r="I4559" s="1" t="s">
        <v>23297</v>
      </c>
      <c r="J4559">
        <v>7</v>
      </c>
      <c r="K4559" t="s">
        <v>24</v>
      </c>
      <c r="L4559" t="s">
        <v>24</v>
      </c>
      <c r="M4559" t="s">
        <v>24</v>
      </c>
      <c r="N4559">
        <v>7</v>
      </c>
      <c r="O4559" t="s">
        <v>24</v>
      </c>
    </row>
    <row r="4560" spans="1:15">
      <c r="A4560" t="s">
        <v>23298</v>
      </c>
      <c r="B4560" t="s">
        <v>16</v>
      </c>
      <c r="C4560" t="s">
        <v>76</v>
      </c>
      <c r="D4560" t="s">
        <v>77</v>
      </c>
      <c r="E4560" t="s">
        <v>23299</v>
      </c>
      <c r="F4560" t="s">
        <v>23300</v>
      </c>
      <c r="G4560" t="s">
        <v>23301</v>
      </c>
      <c r="H4560" s="1" t="s">
        <v>23302</v>
      </c>
      <c r="I4560" s="1" t="s">
        <v>23303</v>
      </c>
      <c r="J4560">
        <v>2</v>
      </c>
      <c r="K4560" t="s">
        <v>24</v>
      </c>
      <c r="L4560" t="s">
        <v>24</v>
      </c>
      <c r="M4560" t="s">
        <v>24</v>
      </c>
      <c r="N4560">
        <v>2</v>
      </c>
      <c r="O4560" t="s">
        <v>24</v>
      </c>
    </row>
    <row r="4561" spans="1:15">
      <c r="A4561" t="s">
        <v>23298</v>
      </c>
      <c r="B4561" t="s">
        <v>16</v>
      </c>
      <c r="C4561" t="s">
        <v>76</v>
      </c>
      <c r="D4561" t="s">
        <v>77</v>
      </c>
      <c r="E4561" t="s">
        <v>23304</v>
      </c>
      <c r="F4561" t="s">
        <v>23305</v>
      </c>
      <c r="G4561" t="s">
        <v>23306</v>
      </c>
      <c r="H4561" s="1" t="s">
        <v>23307</v>
      </c>
      <c r="I4561" s="1" t="s">
        <v>23308</v>
      </c>
      <c r="J4561">
        <v>16</v>
      </c>
      <c r="K4561" t="s">
        <v>24</v>
      </c>
      <c r="L4561" t="s">
        <v>24</v>
      </c>
      <c r="M4561" t="s">
        <v>24</v>
      </c>
      <c r="N4561">
        <v>16</v>
      </c>
      <c r="O4561" t="s">
        <v>24</v>
      </c>
    </row>
    <row r="4562" spans="1:15">
      <c r="A4562" t="s">
        <v>23309</v>
      </c>
      <c r="B4562" t="s">
        <v>16</v>
      </c>
      <c r="C4562" t="s">
        <v>76</v>
      </c>
      <c r="D4562" t="s">
        <v>77</v>
      </c>
      <c r="E4562">
        <v>5</v>
      </c>
      <c r="F4562" t="s">
        <v>24</v>
      </c>
      <c r="G4562" t="s">
        <v>23310</v>
      </c>
      <c r="H4562" s="1" t="s">
        <v>23311</v>
      </c>
      <c r="I4562" s="1" t="s">
        <v>23312</v>
      </c>
      <c r="J4562">
        <v>32</v>
      </c>
      <c r="K4562" t="s">
        <v>24</v>
      </c>
      <c r="L4562" t="s">
        <v>24</v>
      </c>
      <c r="M4562" t="s">
        <v>24</v>
      </c>
      <c r="N4562">
        <v>43</v>
      </c>
      <c r="O4562">
        <v>11</v>
      </c>
    </row>
    <row r="4563" spans="1:15">
      <c r="A4563" t="s">
        <v>23309</v>
      </c>
      <c r="B4563" t="s">
        <v>16</v>
      </c>
      <c r="C4563" t="s">
        <v>76</v>
      </c>
      <c r="D4563" t="s">
        <v>77</v>
      </c>
      <c r="E4563">
        <v>3</v>
      </c>
      <c r="F4563" t="s">
        <v>24</v>
      </c>
      <c r="G4563" t="s">
        <v>23313</v>
      </c>
      <c r="H4563" s="1" t="s">
        <v>23314</v>
      </c>
      <c r="I4563" s="1" t="s">
        <v>23315</v>
      </c>
      <c r="J4563">
        <v>20</v>
      </c>
      <c r="K4563" t="s">
        <v>24</v>
      </c>
      <c r="L4563" t="s">
        <v>24</v>
      </c>
      <c r="M4563" t="s">
        <v>24</v>
      </c>
      <c r="N4563">
        <v>23</v>
      </c>
      <c r="O4563">
        <v>3</v>
      </c>
    </row>
    <row r="4564" spans="1:15">
      <c r="A4564" t="s">
        <v>23309</v>
      </c>
      <c r="B4564" t="s">
        <v>16</v>
      </c>
      <c r="C4564" t="s">
        <v>76</v>
      </c>
      <c r="D4564" t="s">
        <v>77</v>
      </c>
      <c r="E4564">
        <v>1</v>
      </c>
      <c r="F4564" t="s">
        <v>24</v>
      </c>
      <c r="G4564" t="s">
        <v>23316</v>
      </c>
      <c r="H4564" s="1" t="s">
        <v>23317</v>
      </c>
      <c r="I4564" s="1" t="s">
        <v>23318</v>
      </c>
      <c r="J4564">
        <v>24</v>
      </c>
      <c r="K4564" t="s">
        <v>24</v>
      </c>
      <c r="L4564" t="s">
        <v>24</v>
      </c>
      <c r="M4564" t="s">
        <v>24</v>
      </c>
      <c r="N4564">
        <v>24</v>
      </c>
      <c r="O4564" t="s">
        <v>24</v>
      </c>
    </row>
    <row r="4565" spans="1:15">
      <c r="A4565" t="s">
        <v>23309</v>
      </c>
      <c r="B4565" t="s">
        <v>16</v>
      </c>
      <c r="C4565" t="s">
        <v>76</v>
      </c>
      <c r="D4565" t="s">
        <v>77</v>
      </c>
      <c r="E4565">
        <v>4</v>
      </c>
      <c r="F4565" t="s">
        <v>24</v>
      </c>
      <c r="G4565" t="s">
        <v>23319</v>
      </c>
      <c r="H4565" s="1" t="s">
        <v>23320</v>
      </c>
      <c r="I4565" s="1" t="s">
        <v>23321</v>
      </c>
      <c r="J4565">
        <v>8</v>
      </c>
      <c r="K4565" t="s">
        <v>24</v>
      </c>
      <c r="L4565" t="s">
        <v>24</v>
      </c>
      <c r="M4565" t="s">
        <v>24</v>
      </c>
      <c r="N4565">
        <v>12</v>
      </c>
      <c r="O4565">
        <v>4</v>
      </c>
    </row>
    <row r="4566" spans="1:15">
      <c r="A4566" t="s">
        <v>23309</v>
      </c>
      <c r="B4566" t="s">
        <v>16</v>
      </c>
      <c r="C4566" t="s">
        <v>76</v>
      </c>
      <c r="D4566" t="s">
        <v>77</v>
      </c>
      <c r="E4566">
        <v>2</v>
      </c>
      <c r="F4566" t="s">
        <v>24</v>
      </c>
      <c r="G4566" t="s">
        <v>23322</v>
      </c>
      <c r="H4566" s="1" t="s">
        <v>23323</v>
      </c>
      <c r="I4566" s="1" t="s">
        <v>23324</v>
      </c>
      <c r="J4566">
        <v>11</v>
      </c>
      <c r="K4566" t="s">
        <v>24</v>
      </c>
      <c r="L4566" t="s">
        <v>24</v>
      </c>
      <c r="M4566" t="s">
        <v>24</v>
      </c>
      <c r="N4566">
        <v>14</v>
      </c>
      <c r="O4566">
        <v>3</v>
      </c>
    </row>
    <row r="4567" spans="1:15">
      <c r="A4567" t="s">
        <v>23325</v>
      </c>
      <c r="B4567" t="s">
        <v>16</v>
      </c>
      <c r="C4567" t="s">
        <v>76</v>
      </c>
      <c r="D4567" t="s">
        <v>448</v>
      </c>
      <c r="E4567" t="s">
        <v>66</v>
      </c>
      <c r="F4567" t="s">
        <v>23326</v>
      </c>
      <c r="G4567" t="s">
        <v>23327</v>
      </c>
      <c r="H4567" s="1" t="s">
        <v>23328</v>
      </c>
      <c r="I4567" s="1" t="s">
        <v>23329</v>
      </c>
      <c r="J4567">
        <v>61</v>
      </c>
      <c r="K4567" t="s">
        <v>24</v>
      </c>
      <c r="L4567" t="s">
        <v>24</v>
      </c>
      <c r="M4567" t="s">
        <v>24</v>
      </c>
      <c r="N4567">
        <v>63</v>
      </c>
      <c r="O4567">
        <v>2</v>
      </c>
    </row>
    <row r="4568" spans="1:15">
      <c r="A4568" t="s">
        <v>23330</v>
      </c>
      <c r="B4568" t="s">
        <v>476</v>
      </c>
      <c r="C4568" t="s">
        <v>477</v>
      </c>
      <c r="D4568" t="s">
        <v>478</v>
      </c>
      <c r="E4568" t="s">
        <v>23331</v>
      </c>
      <c r="F4568" t="s">
        <v>24</v>
      </c>
      <c r="G4568" t="s">
        <v>23332</v>
      </c>
      <c r="H4568" s="1" t="s">
        <v>23333</v>
      </c>
      <c r="I4568" s="1" t="s">
        <v>23334</v>
      </c>
      <c r="J4568">
        <v>35</v>
      </c>
      <c r="K4568" t="s">
        <v>24</v>
      </c>
      <c r="L4568" t="s">
        <v>24</v>
      </c>
      <c r="M4568" t="s">
        <v>24</v>
      </c>
      <c r="N4568">
        <v>35</v>
      </c>
      <c r="O4568" t="s">
        <v>24</v>
      </c>
    </row>
    <row r="4569" spans="1:15">
      <c r="A4569" t="s">
        <v>23335</v>
      </c>
      <c r="B4569" t="s">
        <v>476</v>
      </c>
      <c r="C4569" t="s">
        <v>2196</v>
      </c>
      <c r="D4569" t="s">
        <v>23336</v>
      </c>
      <c r="E4569" t="s">
        <v>23337</v>
      </c>
      <c r="F4569" t="s">
        <v>23338</v>
      </c>
      <c r="G4569" t="s">
        <v>23339</v>
      </c>
      <c r="H4569" s="1" t="s">
        <v>23340</v>
      </c>
      <c r="I4569" s="1" t="s">
        <v>23341</v>
      </c>
      <c r="J4569">
        <v>2</v>
      </c>
      <c r="K4569" t="s">
        <v>24</v>
      </c>
      <c r="L4569" t="s">
        <v>24</v>
      </c>
      <c r="M4569" t="s">
        <v>24</v>
      </c>
      <c r="N4569">
        <v>2</v>
      </c>
      <c r="O4569" t="s">
        <v>24</v>
      </c>
    </row>
    <row r="4570" spans="1:15">
      <c r="A4570" t="s">
        <v>23342</v>
      </c>
      <c r="B4570" t="s">
        <v>476</v>
      </c>
      <c r="C4570" t="s">
        <v>2196</v>
      </c>
      <c r="D4570" t="s">
        <v>23336</v>
      </c>
      <c r="E4570" t="s">
        <v>23343</v>
      </c>
      <c r="F4570" t="s">
        <v>23344</v>
      </c>
      <c r="G4570" t="s">
        <v>23345</v>
      </c>
      <c r="H4570" s="1" t="s">
        <v>23346</v>
      </c>
      <c r="I4570" s="1" t="s">
        <v>23347</v>
      </c>
      <c r="J4570">
        <v>17</v>
      </c>
      <c r="K4570" t="s">
        <v>24</v>
      </c>
      <c r="L4570" t="s">
        <v>24</v>
      </c>
      <c r="M4570" t="s">
        <v>24</v>
      </c>
      <c r="N4570">
        <v>17</v>
      </c>
      <c r="O4570" t="s">
        <v>24</v>
      </c>
    </row>
    <row r="4571" spans="1:15">
      <c r="A4571" t="s">
        <v>23348</v>
      </c>
      <c r="B4571" t="s">
        <v>476</v>
      </c>
      <c r="C4571" t="s">
        <v>2196</v>
      </c>
      <c r="D4571" t="s">
        <v>23336</v>
      </c>
      <c r="E4571" t="s">
        <v>23349</v>
      </c>
      <c r="F4571" t="s">
        <v>23350</v>
      </c>
      <c r="G4571" t="s">
        <v>23351</v>
      </c>
      <c r="H4571" s="1" t="s">
        <v>23352</v>
      </c>
      <c r="I4571" s="1" t="s">
        <v>23353</v>
      </c>
      <c r="J4571">
        <v>2</v>
      </c>
      <c r="K4571" t="s">
        <v>24</v>
      </c>
      <c r="L4571" t="s">
        <v>24</v>
      </c>
      <c r="M4571" t="s">
        <v>24</v>
      </c>
      <c r="N4571">
        <v>2</v>
      </c>
      <c r="O4571" t="s">
        <v>24</v>
      </c>
    </row>
    <row r="4572" spans="1:15">
      <c r="A4572" t="s">
        <v>23354</v>
      </c>
      <c r="B4572" t="s">
        <v>16</v>
      </c>
      <c r="C4572" t="s">
        <v>76</v>
      </c>
      <c r="D4572" t="s">
        <v>77</v>
      </c>
      <c r="E4572" t="s">
        <v>23355</v>
      </c>
      <c r="F4572" t="s">
        <v>23356</v>
      </c>
      <c r="G4572" t="s">
        <v>23357</v>
      </c>
      <c r="H4572" s="1" t="s">
        <v>23358</v>
      </c>
      <c r="I4572" s="1" t="s">
        <v>23359</v>
      </c>
      <c r="J4572">
        <v>4</v>
      </c>
      <c r="K4572" t="s">
        <v>24</v>
      </c>
      <c r="L4572" t="s">
        <v>24</v>
      </c>
      <c r="M4572">
        <v>2</v>
      </c>
      <c r="N4572">
        <v>6</v>
      </c>
      <c r="O4572" t="s">
        <v>24</v>
      </c>
    </row>
    <row r="4573" spans="1:15">
      <c r="A4573" t="s">
        <v>23360</v>
      </c>
      <c r="B4573" t="s">
        <v>16</v>
      </c>
      <c r="C4573" t="s">
        <v>76</v>
      </c>
      <c r="D4573" t="s">
        <v>77</v>
      </c>
      <c r="E4573" t="s">
        <v>23361</v>
      </c>
      <c r="F4573" t="s">
        <v>23362</v>
      </c>
      <c r="G4573" t="s">
        <v>23363</v>
      </c>
      <c r="H4573" s="1" t="s">
        <v>23364</v>
      </c>
      <c r="I4573" s="1" t="s">
        <v>23365</v>
      </c>
      <c r="J4573">
        <v>6</v>
      </c>
      <c r="K4573" t="s">
        <v>24</v>
      </c>
      <c r="L4573" t="s">
        <v>24</v>
      </c>
      <c r="M4573">
        <v>2</v>
      </c>
      <c r="N4573">
        <v>8</v>
      </c>
      <c r="O4573" t="s">
        <v>24</v>
      </c>
    </row>
    <row r="4574" spans="1:15">
      <c r="A4574" t="s">
        <v>23366</v>
      </c>
      <c r="B4574" t="s">
        <v>16</v>
      </c>
      <c r="C4574" t="s">
        <v>76</v>
      </c>
      <c r="D4574" t="s">
        <v>77</v>
      </c>
      <c r="E4574" t="s">
        <v>23367</v>
      </c>
      <c r="F4574" t="s">
        <v>23368</v>
      </c>
      <c r="G4574" t="s">
        <v>23369</v>
      </c>
      <c r="H4574" s="1" t="s">
        <v>23370</v>
      </c>
      <c r="I4574" s="1" t="s">
        <v>16805</v>
      </c>
      <c r="J4574">
        <v>398</v>
      </c>
      <c r="K4574" t="s">
        <v>24</v>
      </c>
      <c r="L4574" t="s">
        <v>24</v>
      </c>
      <c r="M4574">
        <v>1</v>
      </c>
      <c r="N4574">
        <v>408</v>
      </c>
      <c r="O4574">
        <v>9</v>
      </c>
    </row>
    <row r="4575" spans="1:15">
      <c r="A4575" t="s">
        <v>23366</v>
      </c>
      <c r="B4575" t="s">
        <v>16</v>
      </c>
      <c r="C4575" t="s">
        <v>76</v>
      </c>
      <c r="D4575" t="s">
        <v>77</v>
      </c>
      <c r="E4575" t="s">
        <v>23371</v>
      </c>
      <c r="F4575" t="s">
        <v>23372</v>
      </c>
      <c r="G4575" t="s">
        <v>23373</v>
      </c>
      <c r="H4575" s="1" t="s">
        <v>23374</v>
      </c>
      <c r="I4575" s="1" t="s">
        <v>23375</v>
      </c>
      <c r="J4575">
        <v>6</v>
      </c>
      <c r="K4575" t="s">
        <v>24</v>
      </c>
      <c r="L4575" t="s">
        <v>24</v>
      </c>
      <c r="M4575" t="s">
        <v>24</v>
      </c>
      <c r="N4575">
        <v>7</v>
      </c>
      <c r="O4575">
        <v>1</v>
      </c>
    </row>
    <row r="4576" spans="1:15">
      <c r="A4576" t="s">
        <v>23366</v>
      </c>
      <c r="B4576" t="s">
        <v>16</v>
      </c>
      <c r="C4576" t="s">
        <v>76</v>
      </c>
      <c r="D4576" t="s">
        <v>77</v>
      </c>
      <c r="E4576" t="s">
        <v>23376</v>
      </c>
      <c r="F4576" t="s">
        <v>23377</v>
      </c>
      <c r="G4576" t="s">
        <v>23378</v>
      </c>
      <c r="H4576" s="1" t="s">
        <v>23379</v>
      </c>
      <c r="I4576" s="1" t="s">
        <v>23380</v>
      </c>
      <c r="J4576">
        <v>104</v>
      </c>
      <c r="K4576" t="s">
        <v>24</v>
      </c>
      <c r="L4576" t="s">
        <v>24</v>
      </c>
      <c r="M4576" t="s">
        <v>24</v>
      </c>
      <c r="N4576">
        <v>107</v>
      </c>
      <c r="O4576">
        <v>3</v>
      </c>
    </row>
    <row r="4577" spans="1:15">
      <c r="A4577" t="s">
        <v>23381</v>
      </c>
      <c r="B4577" t="s">
        <v>16</v>
      </c>
      <c r="C4577" t="s">
        <v>76</v>
      </c>
      <c r="D4577" t="s">
        <v>77</v>
      </c>
      <c r="E4577" t="s">
        <v>23382</v>
      </c>
      <c r="F4577" t="s">
        <v>23383</v>
      </c>
      <c r="G4577" t="s">
        <v>23384</v>
      </c>
      <c r="H4577" s="1" t="s">
        <v>23385</v>
      </c>
      <c r="I4577" s="1" t="s">
        <v>23386</v>
      </c>
      <c r="J4577">
        <v>48</v>
      </c>
      <c r="K4577" t="s">
        <v>24</v>
      </c>
      <c r="L4577" t="s">
        <v>24</v>
      </c>
      <c r="M4577" t="s">
        <v>24</v>
      </c>
      <c r="N4577">
        <v>49</v>
      </c>
      <c r="O4577">
        <v>1</v>
      </c>
    </row>
    <row r="4578" spans="1:15">
      <c r="A4578" t="s">
        <v>23381</v>
      </c>
      <c r="B4578" t="s">
        <v>16</v>
      </c>
      <c r="C4578" t="s">
        <v>76</v>
      </c>
      <c r="D4578" t="s">
        <v>77</v>
      </c>
      <c r="E4578" t="s">
        <v>23387</v>
      </c>
      <c r="F4578" t="s">
        <v>23388</v>
      </c>
      <c r="G4578" t="s">
        <v>23389</v>
      </c>
      <c r="H4578" s="1" t="s">
        <v>23390</v>
      </c>
      <c r="I4578" s="1" t="s">
        <v>23391</v>
      </c>
      <c r="J4578">
        <v>503</v>
      </c>
      <c r="K4578" t="s">
        <v>24</v>
      </c>
      <c r="L4578" t="s">
        <v>24</v>
      </c>
      <c r="M4578" t="s">
        <v>24</v>
      </c>
      <c r="N4578">
        <v>519</v>
      </c>
      <c r="O4578">
        <v>16</v>
      </c>
    </row>
    <row r="4579" spans="1:15">
      <c r="A4579" t="s">
        <v>23381</v>
      </c>
      <c r="B4579" t="s">
        <v>16</v>
      </c>
      <c r="C4579" t="s">
        <v>76</v>
      </c>
      <c r="D4579" t="s">
        <v>77</v>
      </c>
      <c r="E4579" t="s">
        <v>23392</v>
      </c>
      <c r="F4579" t="s">
        <v>23393</v>
      </c>
      <c r="G4579" t="s">
        <v>23394</v>
      </c>
      <c r="H4579" s="1" t="s">
        <v>23395</v>
      </c>
      <c r="I4579" s="1" t="s">
        <v>23396</v>
      </c>
      <c r="J4579">
        <v>66</v>
      </c>
      <c r="K4579" t="s">
        <v>24</v>
      </c>
      <c r="L4579" t="s">
        <v>24</v>
      </c>
      <c r="M4579" t="s">
        <v>24</v>
      </c>
      <c r="N4579">
        <v>70</v>
      </c>
      <c r="O4579">
        <v>4</v>
      </c>
    </row>
    <row r="4580" spans="1:15">
      <c r="A4580" t="s">
        <v>23397</v>
      </c>
      <c r="B4580" t="s">
        <v>16</v>
      </c>
      <c r="C4580" t="s">
        <v>76</v>
      </c>
      <c r="D4580" t="s">
        <v>77</v>
      </c>
      <c r="E4580" t="s">
        <v>23398</v>
      </c>
      <c r="F4580" t="s">
        <v>23399</v>
      </c>
      <c r="G4580" t="s">
        <v>23400</v>
      </c>
      <c r="H4580" s="1" t="s">
        <v>23401</v>
      </c>
      <c r="I4580" s="1" t="s">
        <v>23402</v>
      </c>
      <c r="J4580">
        <v>2</v>
      </c>
      <c r="K4580" t="s">
        <v>24</v>
      </c>
      <c r="L4580" t="s">
        <v>24</v>
      </c>
      <c r="M4580" t="s">
        <v>24</v>
      </c>
      <c r="N4580">
        <v>2</v>
      </c>
      <c r="O4580" t="s">
        <v>24</v>
      </c>
    </row>
    <row r="4581" spans="1:15">
      <c r="A4581" t="s">
        <v>23403</v>
      </c>
      <c r="B4581" t="s">
        <v>16</v>
      </c>
      <c r="C4581" t="s">
        <v>76</v>
      </c>
      <c r="D4581" t="s">
        <v>77</v>
      </c>
      <c r="E4581" t="s">
        <v>23404</v>
      </c>
      <c r="F4581" t="s">
        <v>23405</v>
      </c>
      <c r="G4581" t="s">
        <v>23406</v>
      </c>
      <c r="H4581" s="1" t="s">
        <v>23407</v>
      </c>
      <c r="I4581" s="1" t="s">
        <v>23408</v>
      </c>
      <c r="J4581">
        <v>3</v>
      </c>
      <c r="K4581" t="s">
        <v>24</v>
      </c>
      <c r="L4581" t="s">
        <v>24</v>
      </c>
      <c r="M4581">
        <v>2</v>
      </c>
      <c r="N4581">
        <v>5</v>
      </c>
      <c r="O4581" t="s">
        <v>24</v>
      </c>
    </row>
    <row r="4582" spans="1:15">
      <c r="A4582" t="s">
        <v>23409</v>
      </c>
      <c r="B4582" t="s">
        <v>16</v>
      </c>
      <c r="C4582" t="s">
        <v>76</v>
      </c>
      <c r="D4582" t="s">
        <v>77</v>
      </c>
      <c r="E4582" t="s">
        <v>23410</v>
      </c>
      <c r="F4582" t="s">
        <v>23411</v>
      </c>
      <c r="G4582" t="s">
        <v>23412</v>
      </c>
      <c r="H4582" s="1" t="s">
        <v>23413</v>
      </c>
      <c r="I4582" s="1" t="s">
        <v>23414</v>
      </c>
      <c r="J4582">
        <v>6</v>
      </c>
      <c r="K4582" t="s">
        <v>24</v>
      </c>
      <c r="L4582" t="s">
        <v>24</v>
      </c>
      <c r="M4582" t="s">
        <v>24</v>
      </c>
      <c r="N4582">
        <v>6</v>
      </c>
      <c r="O4582" t="s">
        <v>24</v>
      </c>
    </row>
    <row r="4583" spans="1:15">
      <c r="A4583" t="s">
        <v>23415</v>
      </c>
      <c r="B4583" t="s">
        <v>16</v>
      </c>
      <c r="C4583" t="s">
        <v>76</v>
      </c>
      <c r="D4583" t="s">
        <v>77</v>
      </c>
      <c r="E4583" t="s">
        <v>23416</v>
      </c>
      <c r="F4583" t="s">
        <v>23417</v>
      </c>
      <c r="G4583" t="s">
        <v>23418</v>
      </c>
      <c r="H4583" s="1" t="s">
        <v>23419</v>
      </c>
      <c r="I4583" s="1" t="s">
        <v>23420</v>
      </c>
      <c r="J4583">
        <v>9</v>
      </c>
      <c r="K4583" t="s">
        <v>24</v>
      </c>
      <c r="L4583" t="s">
        <v>24</v>
      </c>
      <c r="M4583">
        <v>2</v>
      </c>
      <c r="N4583">
        <v>11</v>
      </c>
      <c r="O4583" t="s">
        <v>24</v>
      </c>
    </row>
    <row r="4584" spans="1:15">
      <c r="A4584" t="s">
        <v>23415</v>
      </c>
      <c r="B4584" t="s">
        <v>16</v>
      </c>
      <c r="C4584" t="s">
        <v>76</v>
      </c>
      <c r="D4584" t="s">
        <v>77</v>
      </c>
      <c r="E4584" t="s">
        <v>23421</v>
      </c>
      <c r="F4584" t="s">
        <v>23422</v>
      </c>
      <c r="G4584" t="s">
        <v>23423</v>
      </c>
      <c r="H4584" s="1">
        <v>42491</v>
      </c>
      <c r="I4584" s="1" t="s">
        <v>23424</v>
      </c>
      <c r="J4584">
        <v>6</v>
      </c>
      <c r="K4584" t="s">
        <v>24</v>
      </c>
      <c r="L4584" t="s">
        <v>24</v>
      </c>
      <c r="M4584">
        <v>2</v>
      </c>
      <c r="N4584">
        <v>8</v>
      </c>
      <c r="O4584" t="s">
        <v>24</v>
      </c>
    </row>
    <row r="4585" spans="1:15">
      <c r="A4585" t="s">
        <v>23425</v>
      </c>
      <c r="B4585" t="s">
        <v>16</v>
      </c>
      <c r="C4585" t="s">
        <v>76</v>
      </c>
      <c r="D4585" t="s">
        <v>77</v>
      </c>
      <c r="E4585" t="s">
        <v>23426</v>
      </c>
      <c r="F4585" t="s">
        <v>23427</v>
      </c>
      <c r="G4585" t="s">
        <v>23428</v>
      </c>
      <c r="H4585" s="1">
        <v>25263</v>
      </c>
      <c r="I4585" s="1" t="s">
        <v>23429</v>
      </c>
      <c r="J4585">
        <v>4</v>
      </c>
      <c r="K4585" t="s">
        <v>24</v>
      </c>
      <c r="L4585" t="s">
        <v>24</v>
      </c>
      <c r="M4585">
        <v>2</v>
      </c>
      <c r="N4585">
        <v>6</v>
      </c>
      <c r="O4585" t="s">
        <v>24</v>
      </c>
    </row>
    <row r="4586" spans="1:15">
      <c r="A4586" t="s">
        <v>23430</v>
      </c>
      <c r="B4586" t="s">
        <v>16</v>
      </c>
      <c r="C4586" t="s">
        <v>76</v>
      </c>
      <c r="D4586" t="s">
        <v>77</v>
      </c>
      <c r="E4586" t="s">
        <v>23431</v>
      </c>
      <c r="F4586" t="s">
        <v>23432</v>
      </c>
      <c r="G4586" t="s">
        <v>23433</v>
      </c>
      <c r="H4586" s="1" t="s">
        <v>21802</v>
      </c>
      <c r="I4586" s="1" t="s">
        <v>23434</v>
      </c>
      <c r="J4586">
        <v>6</v>
      </c>
      <c r="K4586" t="s">
        <v>24</v>
      </c>
      <c r="L4586" t="s">
        <v>24</v>
      </c>
      <c r="M4586" t="s">
        <v>24</v>
      </c>
      <c r="N4586">
        <v>6</v>
      </c>
      <c r="O4586" t="s">
        <v>24</v>
      </c>
    </row>
    <row r="4587" spans="1:15">
      <c r="A4587" t="s">
        <v>23435</v>
      </c>
      <c r="B4587" t="s">
        <v>16</v>
      </c>
      <c r="C4587" t="s">
        <v>76</v>
      </c>
      <c r="D4587" t="s">
        <v>77</v>
      </c>
      <c r="E4587" t="s">
        <v>23436</v>
      </c>
      <c r="F4587" t="s">
        <v>23437</v>
      </c>
      <c r="G4587" t="s">
        <v>23438</v>
      </c>
      <c r="H4587" s="1" t="s">
        <v>23439</v>
      </c>
      <c r="I4587" s="1" t="s">
        <v>23440</v>
      </c>
      <c r="J4587">
        <v>5</v>
      </c>
      <c r="K4587" t="s">
        <v>24</v>
      </c>
      <c r="L4587" t="s">
        <v>24</v>
      </c>
      <c r="M4587">
        <v>2</v>
      </c>
      <c r="N4587">
        <v>7</v>
      </c>
      <c r="O4587" t="s">
        <v>24</v>
      </c>
    </row>
    <row r="4588" spans="1:15">
      <c r="A4588" t="s">
        <v>23441</v>
      </c>
      <c r="B4588" t="s">
        <v>16</v>
      </c>
      <c r="C4588" t="s">
        <v>76</v>
      </c>
      <c r="D4588" t="s">
        <v>77</v>
      </c>
      <c r="E4588" t="s">
        <v>23442</v>
      </c>
      <c r="F4588" t="s">
        <v>23443</v>
      </c>
      <c r="G4588" t="s">
        <v>23444</v>
      </c>
      <c r="H4588" s="1" t="s">
        <v>15423</v>
      </c>
      <c r="I4588" s="1" t="s">
        <v>23445</v>
      </c>
      <c r="J4588">
        <v>9</v>
      </c>
      <c r="K4588" t="s">
        <v>24</v>
      </c>
      <c r="L4588" t="s">
        <v>24</v>
      </c>
      <c r="M4588" t="s">
        <v>24</v>
      </c>
      <c r="N4588">
        <v>9</v>
      </c>
      <c r="O4588" t="s">
        <v>24</v>
      </c>
    </row>
    <row r="4589" spans="1:15">
      <c r="A4589" t="s">
        <v>23446</v>
      </c>
      <c r="B4589" t="s">
        <v>16</v>
      </c>
      <c r="C4589" t="s">
        <v>76</v>
      </c>
      <c r="D4589" t="s">
        <v>77</v>
      </c>
      <c r="E4589" t="s">
        <v>23447</v>
      </c>
      <c r="F4589" t="s">
        <v>23448</v>
      </c>
      <c r="G4589" t="s">
        <v>23449</v>
      </c>
      <c r="H4589" s="1" t="s">
        <v>23450</v>
      </c>
      <c r="I4589" s="1" t="s">
        <v>23451</v>
      </c>
      <c r="J4589">
        <v>578</v>
      </c>
      <c r="K4589" t="s">
        <v>24</v>
      </c>
      <c r="L4589" t="s">
        <v>24</v>
      </c>
      <c r="M4589" t="s">
        <v>24</v>
      </c>
      <c r="N4589">
        <v>586</v>
      </c>
      <c r="O4589">
        <v>8</v>
      </c>
    </row>
    <row r="4590" spans="1:15">
      <c r="A4590" t="s">
        <v>23446</v>
      </c>
      <c r="B4590" t="s">
        <v>16</v>
      </c>
      <c r="C4590" t="s">
        <v>76</v>
      </c>
      <c r="D4590" t="s">
        <v>77</v>
      </c>
      <c r="E4590" t="s">
        <v>23452</v>
      </c>
      <c r="F4590" t="s">
        <v>23453</v>
      </c>
      <c r="G4590" t="s">
        <v>23454</v>
      </c>
      <c r="H4590" s="1" t="s">
        <v>23455</v>
      </c>
      <c r="I4590" s="1" t="s">
        <v>13452</v>
      </c>
      <c r="J4590">
        <v>120</v>
      </c>
      <c r="K4590" t="s">
        <v>24</v>
      </c>
      <c r="L4590" t="s">
        <v>24</v>
      </c>
      <c r="M4590" t="s">
        <v>24</v>
      </c>
      <c r="N4590">
        <v>127</v>
      </c>
      <c r="O4590">
        <v>7</v>
      </c>
    </row>
    <row r="4591" spans="1:15">
      <c r="A4591" t="s">
        <v>23456</v>
      </c>
      <c r="B4591" t="s">
        <v>16</v>
      </c>
      <c r="C4591" t="s">
        <v>76</v>
      </c>
      <c r="D4591" t="s">
        <v>448</v>
      </c>
      <c r="E4591" t="s">
        <v>23457</v>
      </c>
      <c r="F4591" t="s">
        <v>23458</v>
      </c>
      <c r="G4591" t="s">
        <v>23459</v>
      </c>
      <c r="H4591" s="1" t="s">
        <v>23460</v>
      </c>
      <c r="I4591" s="1" t="s">
        <v>23461</v>
      </c>
      <c r="J4591">
        <v>369</v>
      </c>
      <c r="K4591" t="s">
        <v>24</v>
      </c>
      <c r="L4591">
        <v>1</v>
      </c>
      <c r="M4591" t="s">
        <v>24</v>
      </c>
      <c r="N4591">
        <v>406</v>
      </c>
      <c r="O4591">
        <v>36</v>
      </c>
    </row>
    <row r="4592" spans="1:15">
      <c r="A4592" t="s">
        <v>23462</v>
      </c>
      <c r="B4592" t="s">
        <v>16</v>
      </c>
      <c r="C4592" t="s">
        <v>76</v>
      </c>
      <c r="D4592" t="s">
        <v>448</v>
      </c>
      <c r="E4592" t="s">
        <v>610</v>
      </c>
      <c r="F4592" t="s">
        <v>23463</v>
      </c>
      <c r="G4592" t="s">
        <v>23464</v>
      </c>
      <c r="H4592" s="1" t="s">
        <v>23465</v>
      </c>
      <c r="I4592" s="1" t="s">
        <v>23466</v>
      </c>
      <c r="J4592">
        <v>537</v>
      </c>
      <c r="K4592" t="s">
        <v>24</v>
      </c>
      <c r="L4592" t="s">
        <v>24</v>
      </c>
      <c r="M4592" t="s">
        <v>24</v>
      </c>
      <c r="N4592">
        <v>564</v>
      </c>
      <c r="O4592">
        <v>27</v>
      </c>
    </row>
    <row r="4593" spans="1:15">
      <c r="A4593" t="s">
        <v>23462</v>
      </c>
      <c r="B4593" t="s">
        <v>16</v>
      </c>
      <c r="C4593" t="s">
        <v>76</v>
      </c>
      <c r="D4593" t="s">
        <v>448</v>
      </c>
      <c r="E4593" t="s">
        <v>7541</v>
      </c>
      <c r="F4593" t="s">
        <v>23467</v>
      </c>
      <c r="G4593" t="s">
        <v>23468</v>
      </c>
      <c r="H4593" s="1" t="s">
        <v>23469</v>
      </c>
      <c r="I4593" s="1" t="s">
        <v>23470</v>
      </c>
      <c r="J4593">
        <v>88</v>
      </c>
      <c r="K4593" t="s">
        <v>24</v>
      </c>
      <c r="L4593" t="s">
        <v>24</v>
      </c>
      <c r="M4593" t="s">
        <v>24</v>
      </c>
      <c r="N4593">
        <v>90</v>
      </c>
      <c r="O4593">
        <v>2</v>
      </c>
    </row>
    <row r="4594" spans="1:15">
      <c r="A4594" t="s">
        <v>23471</v>
      </c>
      <c r="B4594" t="s">
        <v>16</v>
      </c>
      <c r="C4594" t="s">
        <v>76</v>
      </c>
      <c r="D4594" t="s">
        <v>448</v>
      </c>
      <c r="E4594" t="s">
        <v>23472</v>
      </c>
      <c r="F4594" t="s">
        <v>23473</v>
      </c>
      <c r="G4594" t="s">
        <v>23474</v>
      </c>
      <c r="H4594" s="1" t="s">
        <v>23475</v>
      </c>
      <c r="I4594" s="1" t="s">
        <v>23476</v>
      </c>
      <c r="J4594">
        <v>201</v>
      </c>
      <c r="K4594" t="s">
        <v>24</v>
      </c>
      <c r="L4594" t="s">
        <v>24</v>
      </c>
      <c r="M4594" t="s">
        <v>24</v>
      </c>
      <c r="N4594">
        <v>204</v>
      </c>
      <c r="O4594">
        <v>3</v>
      </c>
    </row>
    <row r="4595" spans="1:15">
      <c r="A4595" t="s">
        <v>23477</v>
      </c>
      <c r="B4595" t="s">
        <v>16</v>
      </c>
      <c r="C4595" t="s">
        <v>76</v>
      </c>
      <c r="D4595" t="s">
        <v>448</v>
      </c>
      <c r="E4595" t="s">
        <v>23478</v>
      </c>
      <c r="F4595" t="s">
        <v>23479</v>
      </c>
      <c r="G4595" t="s">
        <v>23480</v>
      </c>
      <c r="H4595" s="1" t="s">
        <v>23481</v>
      </c>
      <c r="I4595" s="1" t="s">
        <v>23482</v>
      </c>
      <c r="J4595">
        <v>3</v>
      </c>
      <c r="K4595" t="s">
        <v>24</v>
      </c>
      <c r="L4595" t="s">
        <v>24</v>
      </c>
      <c r="M4595" t="s">
        <v>24</v>
      </c>
      <c r="N4595">
        <v>3</v>
      </c>
      <c r="O4595" t="s">
        <v>24</v>
      </c>
    </row>
    <row r="4596" spans="1:15">
      <c r="A4596" t="s">
        <v>23483</v>
      </c>
      <c r="B4596" t="s">
        <v>16</v>
      </c>
      <c r="C4596" t="s">
        <v>76</v>
      </c>
      <c r="D4596" t="s">
        <v>448</v>
      </c>
      <c r="E4596" t="s">
        <v>23484</v>
      </c>
      <c r="F4596" t="s">
        <v>23485</v>
      </c>
      <c r="G4596" t="s">
        <v>23486</v>
      </c>
      <c r="H4596" s="1" t="s">
        <v>23487</v>
      </c>
      <c r="I4596" s="1" t="s">
        <v>23488</v>
      </c>
      <c r="J4596">
        <v>60</v>
      </c>
      <c r="K4596" t="s">
        <v>24</v>
      </c>
      <c r="L4596" t="s">
        <v>24</v>
      </c>
      <c r="M4596" t="s">
        <v>24</v>
      </c>
      <c r="N4596">
        <v>65</v>
      </c>
      <c r="O4596" t="s">
        <v>24</v>
      </c>
    </row>
    <row r="4597" spans="1:15">
      <c r="A4597" t="s">
        <v>23489</v>
      </c>
      <c r="B4597" t="s">
        <v>16</v>
      </c>
      <c r="C4597" t="s">
        <v>76</v>
      </c>
      <c r="D4597" t="s">
        <v>448</v>
      </c>
      <c r="E4597" t="s">
        <v>23490</v>
      </c>
      <c r="F4597" t="s">
        <v>23491</v>
      </c>
      <c r="G4597" t="s">
        <v>23492</v>
      </c>
      <c r="H4597" s="1" t="s">
        <v>23493</v>
      </c>
      <c r="I4597" s="1" t="s">
        <v>23494</v>
      </c>
      <c r="J4597">
        <v>414</v>
      </c>
      <c r="K4597" t="s">
        <v>24</v>
      </c>
      <c r="L4597" t="s">
        <v>24</v>
      </c>
      <c r="M4597" t="s">
        <v>24</v>
      </c>
      <c r="N4597">
        <v>415</v>
      </c>
      <c r="O4597">
        <v>1</v>
      </c>
    </row>
    <row r="4598" spans="1:15">
      <c r="A4598" t="s">
        <v>23489</v>
      </c>
      <c r="B4598" t="s">
        <v>16</v>
      </c>
      <c r="C4598" t="s">
        <v>76</v>
      </c>
      <c r="D4598" t="s">
        <v>448</v>
      </c>
      <c r="E4598" t="s">
        <v>23495</v>
      </c>
      <c r="F4598" t="s">
        <v>23496</v>
      </c>
      <c r="G4598" t="s">
        <v>23497</v>
      </c>
      <c r="H4598" s="1" t="s">
        <v>23498</v>
      </c>
      <c r="I4598" s="1" t="s">
        <v>23499</v>
      </c>
      <c r="J4598">
        <v>64</v>
      </c>
      <c r="K4598" t="s">
        <v>24</v>
      </c>
      <c r="L4598" t="s">
        <v>24</v>
      </c>
      <c r="M4598" t="s">
        <v>24</v>
      </c>
      <c r="N4598">
        <v>65</v>
      </c>
      <c r="O4598">
        <v>1</v>
      </c>
    </row>
    <row r="4599" spans="1:15">
      <c r="A4599" t="s">
        <v>23489</v>
      </c>
      <c r="B4599" t="s">
        <v>16</v>
      </c>
      <c r="C4599" t="s">
        <v>76</v>
      </c>
      <c r="D4599" t="s">
        <v>448</v>
      </c>
      <c r="E4599" t="s">
        <v>23500</v>
      </c>
      <c r="F4599" t="s">
        <v>23501</v>
      </c>
      <c r="G4599" t="s">
        <v>23502</v>
      </c>
      <c r="H4599" s="1" t="s">
        <v>23503</v>
      </c>
      <c r="I4599" s="1" t="s">
        <v>23504</v>
      </c>
      <c r="J4599">
        <v>268</v>
      </c>
      <c r="K4599" t="s">
        <v>24</v>
      </c>
      <c r="L4599" t="s">
        <v>24</v>
      </c>
      <c r="M4599" t="s">
        <v>24</v>
      </c>
      <c r="N4599">
        <v>272</v>
      </c>
      <c r="O4599">
        <v>4</v>
      </c>
    </row>
    <row r="4600" spans="1:15">
      <c r="A4600" t="s">
        <v>23505</v>
      </c>
      <c r="B4600" t="s">
        <v>16</v>
      </c>
      <c r="C4600" t="s">
        <v>76</v>
      </c>
      <c r="D4600" t="s">
        <v>448</v>
      </c>
      <c r="E4600" t="s">
        <v>23506</v>
      </c>
      <c r="F4600" t="s">
        <v>23507</v>
      </c>
      <c r="G4600" t="s">
        <v>23508</v>
      </c>
      <c r="H4600" s="1" t="s">
        <v>23509</v>
      </c>
      <c r="I4600" s="1" t="s">
        <v>23510</v>
      </c>
      <c r="J4600">
        <v>82</v>
      </c>
      <c r="K4600" t="s">
        <v>24</v>
      </c>
      <c r="L4600" t="s">
        <v>24</v>
      </c>
      <c r="M4600" t="s">
        <v>24</v>
      </c>
      <c r="N4600">
        <v>85</v>
      </c>
      <c r="O4600">
        <v>3</v>
      </c>
    </row>
    <row r="4601" spans="1:15">
      <c r="A4601" t="s">
        <v>23511</v>
      </c>
      <c r="B4601" t="s">
        <v>16</v>
      </c>
      <c r="C4601" t="s">
        <v>76</v>
      </c>
      <c r="D4601" t="s">
        <v>448</v>
      </c>
      <c r="E4601" t="s">
        <v>66</v>
      </c>
      <c r="F4601" t="s">
        <v>24</v>
      </c>
      <c r="G4601" t="s">
        <v>23512</v>
      </c>
      <c r="H4601" s="1" t="s">
        <v>23513</v>
      </c>
      <c r="I4601" s="1" t="s">
        <v>23514</v>
      </c>
      <c r="J4601">
        <v>1429</v>
      </c>
      <c r="K4601" t="s">
        <v>24</v>
      </c>
      <c r="L4601">
        <v>2</v>
      </c>
      <c r="M4601" t="s">
        <v>24</v>
      </c>
      <c r="N4601">
        <v>1536</v>
      </c>
      <c r="O4601">
        <v>105</v>
      </c>
    </row>
    <row r="4602" spans="1:15">
      <c r="A4602" t="s">
        <v>23515</v>
      </c>
      <c r="B4602" t="s">
        <v>16</v>
      </c>
      <c r="C4602" t="s">
        <v>76</v>
      </c>
      <c r="D4602" t="s">
        <v>448</v>
      </c>
      <c r="E4602" t="s">
        <v>23516</v>
      </c>
      <c r="F4602" t="s">
        <v>23517</v>
      </c>
      <c r="G4602" t="s">
        <v>23518</v>
      </c>
      <c r="H4602" s="1" t="s">
        <v>23519</v>
      </c>
      <c r="I4602" s="1" t="s">
        <v>23520</v>
      </c>
      <c r="J4602">
        <v>15</v>
      </c>
      <c r="K4602" t="s">
        <v>24</v>
      </c>
      <c r="L4602" t="s">
        <v>24</v>
      </c>
      <c r="M4602" t="s">
        <v>24</v>
      </c>
      <c r="N4602">
        <v>15</v>
      </c>
      <c r="O4602" t="s">
        <v>24</v>
      </c>
    </row>
    <row r="4603" spans="1:15">
      <c r="A4603" t="s">
        <v>23521</v>
      </c>
      <c r="B4603" t="s">
        <v>16</v>
      </c>
      <c r="C4603" t="s">
        <v>76</v>
      </c>
      <c r="D4603" t="s">
        <v>448</v>
      </c>
      <c r="E4603" t="s">
        <v>66</v>
      </c>
      <c r="F4603" t="s">
        <v>23522</v>
      </c>
      <c r="G4603" t="s">
        <v>23523</v>
      </c>
      <c r="H4603" s="1" t="s">
        <v>23524</v>
      </c>
      <c r="I4603" s="1" t="s">
        <v>23525</v>
      </c>
      <c r="J4603">
        <v>1462</v>
      </c>
      <c r="K4603" t="s">
        <v>24</v>
      </c>
      <c r="L4603">
        <v>1</v>
      </c>
      <c r="M4603" t="s">
        <v>24</v>
      </c>
      <c r="N4603">
        <v>1498</v>
      </c>
      <c r="O4603">
        <v>35</v>
      </c>
    </row>
    <row r="4604" spans="1:15">
      <c r="A4604" t="s">
        <v>23526</v>
      </c>
      <c r="B4604" t="s">
        <v>16</v>
      </c>
      <c r="C4604" t="s">
        <v>76</v>
      </c>
      <c r="D4604" t="s">
        <v>448</v>
      </c>
      <c r="E4604" t="s">
        <v>23527</v>
      </c>
      <c r="F4604" t="s">
        <v>23528</v>
      </c>
      <c r="G4604" t="s">
        <v>23529</v>
      </c>
      <c r="H4604" s="1" t="s">
        <v>23530</v>
      </c>
      <c r="I4604" s="1" t="s">
        <v>23531</v>
      </c>
      <c r="J4604">
        <v>41</v>
      </c>
      <c r="K4604" t="s">
        <v>24</v>
      </c>
      <c r="L4604" t="s">
        <v>24</v>
      </c>
      <c r="M4604" t="s">
        <v>24</v>
      </c>
      <c r="N4604">
        <v>41</v>
      </c>
      <c r="O4604" t="s">
        <v>24</v>
      </c>
    </row>
    <row r="4605" spans="1:15">
      <c r="A4605" t="s">
        <v>23526</v>
      </c>
      <c r="B4605" t="s">
        <v>16</v>
      </c>
      <c r="C4605" t="s">
        <v>76</v>
      </c>
      <c r="D4605" t="s">
        <v>448</v>
      </c>
      <c r="E4605" t="s">
        <v>23532</v>
      </c>
      <c r="F4605" t="s">
        <v>23533</v>
      </c>
      <c r="G4605" t="s">
        <v>23534</v>
      </c>
      <c r="H4605" s="1" t="s">
        <v>23535</v>
      </c>
      <c r="I4605" s="1" t="s">
        <v>23536</v>
      </c>
      <c r="J4605">
        <v>1459</v>
      </c>
      <c r="K4605">
        <v>3</v>
      </c>
      <c r="L4605">
        <v>4</v>
      </c>
      <c r="M4605">
        <v>1</v>
      </c>
      <c r="N4605">
        <v>1498</v>
      </c>
      <c r="O4605">
        <v>31</v>
      </c>
    </row>
    <row r="4606" spans="1:15">
      <c r="A4606" t="s">
        <v>23537</v>
      </c>
      <c r="B4606" t="s">
        <v>16</v>
      </c>
      <c r="C4606" t="s">
        <v>76</v>
      </c>
      <c r="D4606" t="s">
        <v>448</v>
      </c>
      <c r="E4606" t="s">
        <v>610</v>
      </c>
      <c r="F4606" t="s">
        <v>23538</v>
      </c>
      <c r="G4606" t="s">
        <v>23539</v>
      </c>
      <c r="H4606" s="1" t="s">
        <v>23540</v>
      </c>
      <c r="I4606" s="1" t="s">
        <v>23541</v>
      </c>
      <c r="J4606">
        <v>1557</v>
      </c>
      <c r="K4606">
        <v>3</v>
      </c>
      <c r="L4606">
        <v>4</v>
      </c>
      <c r="M4606" t="s">
        <v>24</v>
      </c>
      <c r="N4606">
        <v>1609</v>
      </c>
      <c r="O4606">
        <v>45</v>
      </c>
    </row>
    <row r="4607" spans="1:15">
      <c r="A4607" t="s">
        <v>23542</v>
      </c>
      <c r="B4607" t="s">
        <v>16</v>
      </c>
      <c r="C4607" t="s">
        <v>76</v>
      </c>
      <c r="D4607" t="s">
        <v>448</v>
      </c>
      <c r="E4607" t="s">
        <v>23543</v>
      </c>
      <c r="F4607" t="s">
        <v>23544</v>
      </c>
      <c r="G4607" t="s">
        <v>24</v>
      </c>
      <c r="H4607" s="1" t="s">
        <v>23545</v>
      </c>
      <c r="I4607" s="1" t="s">
        <v>23546</v>
      </c>
      <c r="J4607">
        <v>1533</v>
      </c>
      <c r="K4607">
        <v>3</v>
      </c>
      <c r="L4607">
        <v>3</v>
      </c>
      <c r="M4607" t="s">
        <v>24</v>
      </c>
      <c r="N4607">
        <v>1583</v>
      </c>
      <c r="O4607">
        <v>44</v>
      </c>
    </row>
    <row r="4608" spans="1:15">
      <c r="A4608" t="s">
        <v>23547</v>
      </c>
      <c r="B4608" t="s">
        <v>16</v>
      </c>
      <c r="C4608" t="s">
        <v>76</v>
      </c>
      <c r="D4608" t="s">
        <v>448</v>
      </c>
      <c r="E4608" t="s">
        <v>610</v>
      </c>
      <c r="F4608" t="s">
        <v>23548</v>
      </c>
      <c r="G4608" t="s">
        <v>23549</v>
      </c>
      <c r="H4608" s="1" t="s">
        <v>23550</v>
      </c>
      <c r="I4608" s="1" t="s">
        <v>23551</v>
      </c>
      <c r="J4608">
        <v>1433</v>
      </c>
      <c r="K4608" t="s">
        <v>24</v>
      </c>
      <c r="L4608">
        <v>1</v>
      </c>
      <c r="M4608" t="s">
        <v>24</v>
      </c>
      <c r="N4608">
        <v>1495</v>
      </c>
      <c r="O4608">
        <v>61</v>
      </c>
    </row>
    <row r="4609" spans="1:15">
      <c r="A4609" t="s">
        <v>23552</v>
      </c>
      <c r="B4609" t="s">
        <v>16</v>
      </c>
      <c r="C4609" t="s">
        <v>76</v>
      </c>
      <c r="D4609" t="s">
        <v>448</v>
      </c>
      <c r="E4609" t="s">
        <v>23553</v>
      </c>
      <c r="F4609" t="s">
        <v>23554</v>
      </c>
      <c r="G4609" t="s">
        <v>23555</v>
      </c>
      <c r="H4609" s="1">
        <v>2085</v>
      </c>
      <c r="I4609" s="1" t="s">
        <v>23556</v>
      </c>
      <c r="J4609">
        <v>1530</v>
      </c>
      <c r="K4609" t="s">
        <v>24</v>
      </c>
      <c r="L4609">
        <v>1</v>
      </c>
      <c r="M4609" t="s">
        <v>24</v>
      </c>
      <c r="N4609">
        <v>1575</v>
      </c>
      <c r="O4609">
        <v>44</v>
      </c>
    </row>
    <row r="4610" spans="1:15">
      <c r="A4610" t="s">
        <v>23557</v>
      </c>
      <c r="B4610" t="s">
        <v>16</v>
      </c>
      <c r="C4610" t="s">
        <v>76</v>
      </c>
      <c r="D4610" t="s">
        <v>448</v>
      </c>
      <c r="E4610" t="s">
        <v>23558</v>
      </c>
      <c r="F4610" t="s">
        <v>23559</v>
      </c>
      <c r="G4610" t="s">
        <v>23560</v>
      </c>
      <c r="H4610" s="1" t="s">
        <v>23561</v>
      </c>
      <c r="I4610" s="1" t="s">
        <v>23562</v>
      </c>
      <c r="J4610">
        <v>1399</v>
      </c>
      <c r="K4610" t="s">
        <v>24</v>
      </c>
      <c r="L4610">
        <v>1</v>
      </c>
      <c r="M4610" t="s">
        <v>24</v>
      </c>
      <c r="N4610">
        <v>1483</v>
      </c>
      <c r="O4610">
        <v>83</v>
      </c>
    </row>
    <row r="4611" spans="1:15">
      <c r="A4611" t="s">
        <v>23563</v>
      </c>
      <c r="B4611" t="s">
        <v>16</v>
      </c>
      <c r="C4611" t="s">
        <v>76</v>
      </c>
      <c r="D4611" t="s">
        <v>448</v>
      </c>
      <c r="E4611" t="s">
        <v>23558</v>
      </c>
      <c r="F4611" t="s">
        <v>23564</v>
      </c>
      <c r="G4611" t="s">
        <v>23565</v>
      </c>
      <c r="H4611" s="1" t="s">
        <v>23566</v>
      </c>
      <c r="I4611" s="1" t="s">
        <v>23567</v>
      </c>
      <c r="J4611">
        <v>1436</v>
      </c>
      <c r="K4611">
        <v>1</v>
      </c>
      <c r="L4611">
        <v>3</v>
      </c>
      <c r="M4611" t="s">
        <v>24</v>
      </c>
      <c r="N4611">
        <v>1532</v>
      </c>
      <c r="O4611">
        <v>92</v>
      </c>
    </row>
    <row r="4612" spans="1:15">
      <c r="A4612" t="s">
        <v>23568</v>
      </c>
      <c r="B4612" t="s">
        <v>16</v>
      </c>
      <c r="C4612" t="s">
        <v>76</v>
      </c>
      <c r="D4612" t="s">
        <v>77</v>
      </c>
      <c r="E4612" t="s">
        <v>23569</v>
      </c>
      <c r="F4612" t="s">
        <v>23570</v>
      </c>
      <c r="G4612" t="s">
        <v>23571</v>
      </c>
      <c r="H4612" s="1" t="s">
        <v>23572</v>
      </c>
      <c r="I4612" s="1" t="s">
        <v>23573</v>
      </c>
      <c r="J4612">
        <v>69</v>
      </c>
      <c r="K4612" t="s">
        <v>24</v>
      </c>
      <c r="L4612" t="s">
        <v>24</v>
      </c>
      <c r="M4612" t="s">
        <v>24</v>
      </c>
      <c r="N4612">
        <v>69</v>
      </c>
      <c r="O4612" t="s">
        <v>24</v>
      </c>
    </row>
    <row r="4613" spans="1:15">
      <c r="A4613" t="s">
        <v>23574</v>
      </c>
      <c r="B4613" t="s">
        <v>16</v>
      </c>
      <c r="C4613" t="s">
        <v>76</v>
      </c>
      <c r="D4613" t="s">
        <v>77</v>
      </c>
      <c r="E4613" t="s">
        <v>23575</v>
      </c>
      <c r="F4613" t="s">
        <v>23576</v>
      </c>
      <c r="G4613" t="s">
        <v>23577</v>
      </c>
      <c r="H4613" s="1" t="s">
        <v>23578</v>
      </c>
      <c r="I4613" s="1" t="s">
        <v>23579</v>
      </c>
      <c r="J4613">
        <v>372</v>
      </c>
      <c r="K4613" t="s">
        <v>24</v>
      </c>
      <c r="L4613" t="s">
        <v>24</v>
      </c>
      <c r="M4613" t="s">
        <v>24</v>
      </c>
      <c r="N4613">
        <v>372</v>
      </c>
      <c r="O4613" t="s">
        <v>24</v>
      </c>
    </row>
    <row r="4614" spans="1:15">
      <c r="A4614" t="s">
        <v>23580</v>
      </c>
      <c r="B4614" t="s">
        <v>16</v>
      </c>
      <c r="C4614" t="s">
        <v>76</v>
      </c>
      <c r="D4614" t="s">
        <v>199</v>
      </c>
      <c r="E4614" t="s">
        <v>23581</v>
      </c>
      <c r="F4614" t="s">
        <v>23582</v>
      </c>
      <c r="G4614" t="s">
        <v>23583</v>
      </c>
      <c r="H4614" s="1" t="s">
        <v>23584</v>
      </c>
      <c r="I4614" s="1" t="s">
        <v>2074</v>
      </c>
      <c r="J4614">
        <v>663</v>
      </c>
      <c r="K4614" t="s">
        <v>24</v>
      </c>
      <c r="L4614" t="s">
        <v>24</v>
      </c>
      <c r="M4614" t="s">
        <v>24</v>
      </c>
      <c r="N4614">
        <v>674</v>
      </c>
      <c r="O4614">
        <v>11</v>
      </c>
    </row>
    <row r="4615" spans="1:15">
      <c r="A4615" t="s">
        <v>23580</v>
      </c>
      <c r="B4615" t="s">
        <v>16</v>
      </c>
      <c r="C4615" t="s">
        <v>76</v>
      </c>
      <c r="D4615" t="s">
        <v>199</v>
      </c>
      <c r="E4615" t="s">
        <v>23585</v>
      </c>
      <c r="F4615" t="s">
        <v>23586</v>
      </c>
      <c r="G4615" t="s">
        <v>23587</v>
      </c>
      <c r="H4615" s="1" t="s">
        <v>23588</v>
      </c>
      <c r="I4615" s="1" t="s">
        <v>23589</v>
      </c>
      <c r="J4615">
        <v>422</v>
      </c>
      <c r="K4615" t="s">
        <v>24</v>
      </c>
      <c r="L4615" t="s">
        <v>24</v>
      </c>
      <c r="M4615" t="s">
        <v>24</v>
      </c>
      <c r="N4615">
        <v>429</v>
      </c>
      <c r="O4615">
        <v>7</v>
      </c>
    </row>
    <row r="4616" spans="1:15">
      <c r="A4616" t="s">
        <v>23580</v>
      </c>
      <c r="B4616" t="s">
        <v>16</v>
      </c>
      <c r="C4616" t="s">
        <v>76</v>
      </c>
      <c r="D4616" t="s">
        <v>199</v>
      </c>
      <c r="E4616" t="s">
        <v>23590</v>
      </c>
      <c r="F4616" t="s">
        <v>23591</v>
      </c>
      <c r="G4616" t="s">
        <v>23592</v>
      </c>
      <c r="H4616" s="1" t="s">
        <v>23593</v>
      </c>
      <c r="I4616" s="1" t="s">
        <v>23594</v>
      </c>
      <c r="J4616">
        <v>311</v>
      </c>
      <c r="K4616" t="s">
        <v>24</v>
      </c>
      <c r="L4616" t="s">
        <v>24</v>
      </c>
      <c r="M4616" t="s">
        <v>24</v>
      </c>
      <c r="N4616">
        <v>337</v>
      </c>
      <c r="O4616">
        <v>26</v>
      </c>
    </row>
    <row r="4617" spans="1:15">
      <c r="A4617" t="s">
        <v>23580</v>
      </c>
      <c r="B4617" t="s">
        <v>16</v>
      </c>
      <c r="C4617" t="s">
        <v>76</v>
      </c>
      <c r="D4617" t="s">
        <v>199</v>
      </c>
      <c r="E4617" t="s">
        <v>23595</v>
      </c>
      <c r="F4617" t="s">
        <v>23596</v>
      </c>
      <c r="G4617" t="s">
        <v>23597</v>
      </c>
      <c r="H4617" s="1" t="s">
        <v>23598</v>
      </c>
      <c r="I4617" s="1" t="s">
        <v>23599</v>
      </c>
      <c r="J4617">
        <v>211</v>
      </c>
      <c r="K4617" t="s">
        <v>24</v>
      </c>
      <c r="L4617" t="s">
        <v>24</v>
      </c>
      <c r="M4617" t="s">
        <v>24</v>
      </c>
      <c r="N4617">
        <v>216</v>
      </c>
      <c r="O4617">
        <v>5</v>
      </c>
    </row>
    <row r="4618" spans="1:15">
      <c r="A4618" t="s">
        <v>23580</v>
      </c>
      <c r="B4618" t="s">
        <v>16</v>
      </c>
      <c r="C4618" t="s">
        <v>76</v>
      </c>
      <c r="D4618" t="s">
        <v>199</v>
      </c>
      <c r="E4618" t="s">
        <v>23600</v>
      </c>
      <c r="F4618" t="s">
        <v>23601</v>
      </c>
      <c r="G4618" t="s">
        <v>23602</v>
      </c>
      <c r="H4618" s="1" t="s">
        <v>23603</v>
      </c>
      <c r="I4618" s="1" t="s">
        <v>23604</v>
      </c>
      <c r="J4618">
        <v>649</v>
      </c>
      <c r="K4618" t="s">
        <v>24</v>
      </c>
      <c r="L4618" t="s">
        <v>24</v>
      </c>
      <c r="M4618" t="s">
        <v>24</v>
      </c>
      <c r="N4618">
        <v>661</v>
      </c>
      <c r="O4618">
        <v>12</v>
      </c>
    </row>
    <row r="4619" spans="1:15">
      <c r="A4619" t="s">
        <v>23605</v>
      </c>
      <c r="B4619" t="s">
        <v>16</v>
      </c>
      <c r="C4619" t="s">
        <v>76</v>
      </c>
      <c r="D4619" t="s">
        <v>199</v>
      </c>
      <c r="E4619" t="s">
        <v>23606</v>
      </c>
      <c r="F4619" t="s">
        <v>23607</v>
      </c>
      <c r="G4619" t="s">
        <v>23608</v>
      </c>
      <c r="H4619" s="1" t="s">
        <v>23609</v>
      </c>
      <c r="I4619" s="1" t="s">
        <v>23610</v>
      </c>
      <c r="J4619">
        <v>957</v>
      </c>
      <c r="K4619" t="s">
        <v>24</v>
      </c>
      <c r="L4619" t="s">
        <v>24</v>
      </c>
      <c r="M4619" t="s">
        <v>24</v>
      </c>
      <c r="N4619">
        <v>1006</v>
      </c>
      <c r="O4619">
        <v>49</v>
      </c>
    </row>
    <row r="4620" spans="1:15">
      <c r="A4620" t="s">
        <v>23605</v>
      </c>
      <c r="B4620" t="s">
        <v>16</v>
      </c>
      <c r="C4620" t="s">
        <v>76</v>
      </c>
      <c r="D4620" t="s">
        <v>199</v>
      </c>
      <c r="E4620" t="s">
        <v>23611</v>
      </c>
      <c r="F4620" t="s">
        <v>23612</v>
      </c>
      <c r="G4620" t="s">
        <v>23613</v>
      </c>
      <c r="H4620" s="1" t="s">
        <v>23614</v>
      </c>
      <c r="I4620" s="1" t="s">
        <v>23615</v>
      </c>
      <c r="J4620">
        <v>235</v>
      </c>
      <c r="K4620" t="s">
        <v>24</v>
      </c>
      <c r="L4620" t="s">
        <v>24</v>
      </c>
      <c r="M4620">
        <v>1</v>
      </c>
      <c r="N4620">
        <v>247</v>
      </c>
      <c r="O4620">
        <v>11</v>
      </c>
    </row>
    <row r="4621" spans="1:15">
      <c r="A4621" t="s">
        <v>23605</v>
      </c>
      <c r="B4621" t="s">
        <v>16</v>
      </c>
      <c r="C4621" t="s">
        <v>76</v>
      </c>
      <c r="D4621" t="s">
        <v>199</v>
      </c>
      <c r="E4621" t="s">
        <v>23616</v>
      </c>
      <c r="F4621" t="s">
        <v>23617</v>
      </c>
      <c r="G4621" t="s">
        <v>23618</v>
      </c>
      <c r="H4621" s="1" t="s">
        <v>23619</v>
      </c>
      <c r="I4621" s="1" t="s">
        <v>23620</v>
      </c>
      <c r="J4621">
        <v>502</v>
      </c>
      <c r="K4621" t="s">
        <v>24</v>
      </c>
      <c r="L4621" t="s">
        <v>24</v>
      </c>
      <c r="M4621" t="s">
        <v>24</v>
      </c>
      <c r="N4621">
        <v>552</v>
      </c>
      <c r="O4621">
        <v>50</v>
      </c>
    </row>
    <row r="4622" spans="1:15">
      <c r="A4622" t="s">
        <v>23605</v>
      </c>
      <c r="B4622" t="s">
        <v>16</v>
      </c>
      <c r="C4622" t="s">
        <v>76</v>
      </c>
      <c r="D4622" t="s">
        <v>199</v>
      </c>
      <c r="E4622" t="s">
        <v>23621</v>
      </c>
      <c r="F4622" t="s">
        <v>23622</v>
      </c>
      <c r="G4622" t="s">
        <v>23623</v>
      </c>
      <c r="H4622" s="1" t="s">
        <v>23624</v>
      </c>
      <c r="I4622" s="1" t="s">
        <v>23625</v>
      </c>
      <c r="J4622">
        <v>222</v>
      </c>
      <c r="K4622" t="s">
        <v>24</v>
      </c>
      <c r="L4622" t="s">
        <v>24</v>
      </c>
      <c r="M4622" t="s">
        <v>24</v>
      </c>
      <c r="N4622">
        <v>234</v>
      </c>
      <c r="O4622">
        <v>12</v>
      </c>
    </row>
    <row r="4623" spans="1:15">
      <c r="A4623" t="s">
        <v>23605</v>
      </c>
      <c r="B4623" t="s">
        <v>16</v>
      </c>
      <c r="C4623" t="s">
        <v>76</v>
      </c>
      <c r="D4623" t="s">
        <v>199</v>
      </c>
      <c r="E4623" t="s">
        <v>23626</v>
      </c>
      <c r="F4623" t="s">
        <v>23627</v>
      </c>
      <c r="G4623" t="s">
        <v>23628</v>
      </c>
      <c r="H4623" s="1" t="s">
        <v>23629</v>
      </c>
      <c r="I4623" s="1" t="s">
        <v>23630</v>
      </c>
      <c r="J4623">
        <v>164</v>
      </c>
      <c r="K4623" t="s">
        <v>24</v>
      </c>
      <c r="L4623" t="s">
        <v>24</v>
      </c>
      <c r="M4623" t="s">
        <v>24</v>
      </c>
      <c r="N4623">
        <v>168</v>
      </c>
      <c r="O4623">
        <v>4</v>
      </c>
    </row>
    <row r="4624" spans="1:15">
      <c r="A4624" t="s">
        <v>23605</v>
      </c>
      <c r="B4624" t="s">
        <v>16</v>
      </c>
      <c r="C4624" t="s">
        <v>76</v>
      </c>
      <c r="D4624" t="s">
        <v>199</v>
      </c>
      <c r="E4624" t="s">
        <v>23631</v>
      </c>
      <c r="F4624" t="s">
        <v>23632</v>
      </c>
      <c r="G4624" t="s">
        <v>23633</v>
      </c>
      <c r="H4624" s="1" t="s">
        <v>23634</v>
      </c>
      <c r="I4624" s="1" t="s">
        <v>23635</v>
      </c>
      <c r="J4624">
        <v>476</v>
      </c>
      <c r="K4624" t="s">
        <v>24</v>
      </c>
      <c r="L4624" t="s">
        <v>24</v>
      </c>
      <c r="M4624">
        <v>3</v>
      </c>
      <c r="N4624">
        <v>488</v>
      </c>
      <c r="O4624">
        <v>9</v>
      </c>
    </row>
    <row r="4625" spans="1:15">
      <c r="A4625" t="s">
        <v>23636</v>
      </c>
      <c r="B4625" t="s">
        <v>16</v>
      </c>
      <c r="C4625" t="s">
        <v>76</v>
      </c>
      <c r="D4625" t="s">
        <v>199</v>
      </c>
      <c r="E4625" t="s">
        <v>23637</v>
      </c>
      <c r="F4625" t="s">
        <v>23638</v>
      </c>
      <c r="G4625" t="s">
        <v>23639</v>
      </c>
      <c r="H4625" s="1" t="s">
        <v>23640</v>
      </c>
      <c r="I4625" s="1" t="s">
        <v>23641</v>
      </c>
      <c r="J4625">
        <v>649</v>
      </c>
      <c r="K4625" t="s">
        <v>24</v>
      </c>
      <c r="L4625" t="s">
        <v>24</v>
      </c>
      <c r="M4625" t="s">
        <v>24</v>
      </c>
      <c r="N4625">
        <v>677</v>
      </c>
      <c r="O4625">
        <v>28</v>
      </c>
    </row>
    <row r="4626" spans="1:15">
      <c r="A4626" t="s">
        <v>23636</v>
      </c>
      <c r="B4626" t="s">
        <v>16</v>
      </c>
      <c r="C4626" t="s">
        <v>76</v>
      </c>
      <c r="D4626" t="s">
        <v>199</v>
      </c>
      <c r="E4626" t="s">
        <v>23642</v>
      </c>
      <c r="F4626" t="s">
        <v>23643</v>
      </c>
      <c r="G4626" t="s">
        <v>23644</v>
      </c>
      <c r="H4626" s="1" t="s">
        <v>23645</v>
      </c>
      <c r="I4626" s="1" t="s">
        <v>23646</v>
      </c>
      <c r="J4626">
        <v>637</v>
      </c>
      <c r="K4626" t="s">
        <v>24</v>
      </c>
      <c r="L4626" t="s">
        <v>24</v>
      </c>
      <c r="M4626" t="s">
        <v>24</v>
      </c>
      <c r="N4626">
        <v>645</v>
      </c>
      <c r="O4626">
        <v>8</v>
      </c>
    </row>
    <row r="4627" spans="1:15">
      <c r="A4627" t="s">
        <v>23636</v>
      </c>
      <c r="B4627" t="s">
        <v>16</v>
      </c>
      <c r="C4627" t="s">
        <v>76</v>
      </c>
      <c r="D4627" t="s">
        <v>199</v>
      </c>
      <c r="E4627" t="s">
        <v>23647</v>
      </c>
      <c r="F4627" t="s">
        <v>23648</v>
      </c>
      <c r="G4627" t="s">
        <v>23649</v>
      </c>
      <c r="H4627" s="1" t="s">
        <v>23650</v>
      </c>
      <c r="I4627" s="1" t="s">
        <v>23651</v>
      </c>
      <c r="J4627">
        <v>400</v>
      </c>
      <c r="K4627" t="s">
        <v>24</v>
      </c>
      <c r="L4627" t="s">
        <v>24</v>
      </c>
      <c r="M4627" t="s">
        <v>24</v>
      </c>
      <c r="N4627">
        <v>470</v>
      </c>
      <c r="O4627">
        <v>70</v>
      </c>
    </row>
    <row r="4628" spans="1:15">
      <c r="A4628" t="s">
        <v>23636</v>
      </c>
      <c r="B4628" t="s">
        <v>16</v>
      </c>
      <c r="C4628" t="s">
        <v>76</v>
      </c>
      <c r="D4628" t="s">
        <v>199</v>
      </c>
      <c r="E4628" t="s">
        <v>23652</v>
      </c>
      <c r="F4628" t="s">
        <v>23653</v>
      </c>
      <c r="G4628" t="s">
        <v>23654</v>
      </c>
      <c r="H4628" s="1" t="s">
        <v>23655</v>
      </c>
      <c r="I4628" s="1" t="s">
        <v>23656</v>
      </c>
      <c r="J4628">
        <v>411</v>
      </c>
      <c r="K4628" t="s">
        <v>24</v>
      </c>
      <c r="L4628" t="s">
        <v>24</v>
      </c>
      <c r="M4628" t="s">
        <v>24</v>
      </c>
      <c r="N4628">
        <v>414</v>
      </c>
      <c r="O4628">
        <v>3</v>
      </c>
    </row>
    <row r="4629" spans="1:15">
      <c r="A4629" t="s">
        <v>23657</v>
      </c>
      <c r="B4629" t="s">
        <v>16</v>
      </c>
      <c r="C4629" t="s">
        <v>76</v>
      </c>
      <c r="D4629" t="s">
        <v>199</v>
      </c>
      <c r="E4629" t="s">
        <v>23658</v>
      </c>
      <c r="F4629" t="s">
        <v>23659</v>
      </c>
      <c r="G4629" t="s">
        <v>23660</v>
      </c>
      <c r="H4629" s="1" t="s">
        <v>23661</v>
      </c>
      <c r="I4629" s="1" t="s">
        <v>23662</v>
      </c>
      <c r="J4629">
        <v>322</v>
      </c>
      <c r="K4629" t="s">
        <v>24</v>
      </c>
      <c r="L4629" t="s">
        <v>24</v>
      </c>
      <c r="M4629" t="s">
        <v>24</v>
      </c>
      <c r="N4629">
        <v>350</v>
      </c>
      <c r="O4629">
        <v>28</v>
      </c>
    </row>
    <row r="4630" spans="1:15">
      <c r="A4630" t="s">
        <v>23657</v>
      </c>
      <c r="B4630" t="s">
        <v>16</v>
      </c>
      <c r="C4630" t="s">
        <v>76</v>
      </c>
      <c r="D4630" t="s">
        <v>199</v>
      </c>
      <c r="E4630" t="s">
        <v>23663</v>
      </c>
      <c r="F4630" t="s">
        <v>23664</v>
      </c>
      <c r="G4630" t="s">
        <v>23665</v>
      </c>
      <c r="H4630" s="1" t="s">
        <v>23666</v>
      </c>
      <c r="I4630" s="1" t="s">
        <v>23667</v>
      </c>
      <c r="J4630">
        <v>151</v>
      </c>
      <c r="K4630" t="s">
        <v>24</v>
      </c>
      <c r="L4630" t="s">
        <v>24</v>
      </c>
      <c r="M4630" t="s">
        <v>24</v>
      </c>
      <c r="N4630">
        <v>179</v>
      </c>
      <c r="O4630">
        <v>28</v>
      </c>
    </row>
    <row r="4631" spans="1:15">
      <c r="A4631" t="s">
        <v>23657</v>
      </c>
      <c r="B4631" t="s">
        <v>16</v>
      </c>
      <c r="C4631" t="s">
        <v>76</v>
      </c>
      <c r="D4631" t="s">
        <v>199</v>
      </c>
      <c r="E4631" t="s">
        <v>23668</v>
      </c>
      <c r="F4631" t="s">
        <v>23669</v>
      </c>
      <c r="G4631" t="s">
        <v>23670</v>
      </c>
      <c r="H4631" s="1" t="s">
        <v>23671</v>
      </c>
      <c r="I4631" s="1" t="s">
        <v>23672</v>
      </c>
      <c r="J4631">
        <v>168</v>
      </c>
      <c r="K4631" t="s">
        <v>24</v>
      </c>
      <c r="L4631" t="s">
        <v>24</v>
      </c>
      <c r="M4631" t="s">
        <v>24</v>
      </c>
      <c r="N4631">
        <v>171</v>
      </c>
      <c r="O4631">
        <v>3</v>
      </c>
    </row>
    <row r="4632" spans="1:15">
      <c r="A4632" t="s">
        <v>23657</v>
      </c>
      <c r="B4632" t="s">
        <v>16</v>
      </c>
      <c r="C4632" t="s">
        <v>76</v>
      </c>
      <c r="D4632" t="s">
        <v>199</v>
      </c>
      <c r="E4632" t="s">
        <v>23673</v>
      </c>
      <c r="F4632" t="s">
        <v>23674</v>
      </c>
      <c r="G4632" t="s">
        <v>23675</v>
      </c>
      <c r="H4632" s="1" t="s">
        <v>23676</v>
      </c>
      <c r="I4632" s="1" t="s">
        <v>23677</v>
      </c>
      <c r="J4632">
        <v>586</v>
      </c>
      <c r="K4632" t="s">
        <v>24</v>
      </c>
      <c r="L4632" t="s">
        <v>24</v>
      </c>
      <c r="M4632" t="s">
        <v>24</v>
      </c>
      <c r="N4632">
        <v>602</v>
      </c>
      <c r="O4632">
        <v>16</v>
      </c>
    </row>
    <row r="4633" spans="1:15">
      <c r="A4633" t="s">
        <v>23657</v>
      </c>
      <c r="B4633" t="s">
        <v>16</v>
      </c>
      <c r="C4633" t="s">
        <v>76</v>
      </c>
      <c r="D4633" t="s">
        <v>199</v>
      </c>
      <c r="E4633" t="s">
        <v>23678</v>
      </c>
      <c r="F4633" t="s">
        <v>23679</v>
      </c>
      <c r="G4633" t="s">
        <v>23680</v>
      </c>
      <c r="H4633" s="1" t="s">
        <v>23681</v>
      </c>
      <c r="I4633" s="1" t="s">
        <v>23682</v>
      </c>
      <c r="J4633">
        <v>469</v>
      </c>
      <c r="K4633" t="s">
        <v>24</v>
      </c>
      <c r="L4633" t="s">
        <v>24</v>
      </c>
      <c r="M4633" t="s">
        <v>24</v>
      </c>
      <c r="N4633">
        <v>478</v>
      </c>
      <c r="O4633">
        <v>9</v>
      </c>
    </row>
    <row r="4634" spans="1:15">
      <c r="A4634" t="s">
        <v>23657</v>
      </c>
      <c r="B4634" t="s">
        <v>16</v>
      </c>
      <c r="C4634" t="s">
        <v>76</v>
      </c>
      <c r="D4634" t="s">
        <v>199</v>
      </c>
      <c r="E4634" t="s">
        <v>23683</v>
      </c>
      <c r="F4634" t="s">
        <v>23684</v>
      </c>
      <c r="G4634" t="s">
        <v>23685</v>
      </c>
      <c r="H4634" s="1" t="s">
        <v>23686</v>
      </c>
      <c r="I4634" s="1" t="s">
        <v>23687</v>
      </c>
      <c r="J4634">
        <v>229</v>
      </c>
      <c r="K4634" t="s">
        <v>24</v>
      </c>
      <c r="L4634" t="s">
        <v>24</v>
      </c>
      <c r="M4634" t="s">
        <v>24</v>
      </c>
      <c r="N4634">
        <v>236</v>
      </c>
      <c r="O4634">
        <v>7</v>
      </c>
    </row>
    <row r="4635" spans="1:15">
      <c r="A4635" t="s">
        <v>23688</v>
      </c>
      <c r="B4635" t="s">
        <v>16</v>
      </c>
      <c r="C4635" t="s">
        <v>76</v>
      </c>
      <c r="D4635" t="s">
        <v>199</v>
      </c>
      <c r="E4635" t="s">
        <v>23689</v>
      </c>
      <c r="F4635" t="s">
        <v>23690</v>
      </c>
      <c r="G4635" t="s">
        <v>23691</v>
      </c>
      <c r="H4635" s="1" t="s">
        <v>23692</v>
      </c>
      <c r="I4635" s="1" t="s">
        <v>23693</v>
      </c>
      <c r="J4635">
        <v>946</v>
      </c>
      <c r="K4635" t="s">
        <v>24</v>
      </c>
      <c r="L4635" t="s">
        <v>24</v>
      </c>
      <c r="M4635" t="s">
        <v>24</v>
      </c>
      <c r="N4635">
        <v>976</v>
      </c>
      <c r="O4635">
        <v>30</v>
      </c>
    </row>
    <row r="4636" spans="1:15">
      <c r="A4636" t="s">
        <v>23688</v>
      </c>
      <c r="B4636" t="s">
        <v>16</v>
      </c>
      <c r="C4636" t="s">
        <v>76</v>
      </c>
      <c r="D4636" t="s">
        <v>199</v>
      </c>
      <c r="E4636" t="s">
        <v>1892</v>
      </c>
      <c r="F4636" t="s">
        <v>23694</v>
      </c>
      <c r="G4636" t="s">
        <v>23695</v>
      </c>
      <c r="H4636" s="1" t="s">
        <v>23696</v>
      </c>
      <c r="I4636" s="1" t="s">
        <v>23697</v>
      </c>
      <c r="J4636">
        <v>379</v>
      </c>
      <c r="K4636" t="s">
        <v>24</v>
      </c>
      <c r="L4636" t="s">
        <v>24</v>
      </c>
      <c r="M4636" t="s">
        <v>24</v>
      </c>
      <c r="N4636">
        <v>385</v>
      </c>
      <c r="O4636">
        <v>6</v>
      </c>
    </row>
    <row r="4637" spans="1:15">
      <c r="A4637" t="s">
        <v>23688</v>
      </c>
      <c r="B4637" t="s">
        <v>16</v>
      </c>
      <c r="C4637" t="s">
        <v>76</v>
      </c>
      <c r="D4637" t="s">
        <v>199</v>
      </c>
      <c r="E4637" t="s">
        <v>9726</v>
      </c>
      <c r="F4637" t="s">
        <v>23698</v>
      </c>
      <c r="G4637" t="s">
        <v>23699</v>
      </c>
      <c r="H4637" s="1" t="s">
        <v>23700</v>
      </c>
      <c r="I4637" s="1" t="s">
        <v>23701</v>
      </c>
      <c r="J4637">
        <v>340</v>
      </c>
      <c r="K4637" t="s">
        <v>24</v>
      </c>
      <c r="L4637" t="s">
        <v>24</v>
      </c>
      <c r="M4637" t="s">
        <v>24</v>
      </c>
      <c r="N4637">
        <v>377</v>
      </c>
      <c r="O4637">
        <v>37</v>
      </c>
    </row>
    <row r="4638" spans="1:15">
      <c r="A4638" t="s">
        <v>23702</v>
      </c>
      <c r="B4638" t="s">
        <v>16</v>
      </c>
      <c r="C4638" t="s">
        <v>76</v>
      </c>
      <c r="D4638" t="s">
        <v>199</v>
      </c>
      <c r="E4638" t="s">
        <v>23703</v>
      </c>
      <c r="F4638" t="s">
        <v>23704</v>
      </c>
      <c r="G4638" t="s">
        <v>23705</v>
      </c>
      <c r="H4638" s="1" t="s">
        <v>23706</v>
      </c>
      <c r="I4638" s="1" t="s">
        <v>23707</v>
      </c>
      <c r="J4638">
        <v>137</v>
      </c>
      <c r="K4638" t="s">
        <v>24</v>
      </c>
      <c r="L4638" t="s">
        <v>24</v>
      </c>
      <c r="M4638" t="s">
        <v>24</v>
      </c>
      <c r="N4638">
        <v>139</v>
      </c>
      <c r="O4638">
        <v>2</v>
      </c>
    </row>
    <row r="4639" spans="1:15">
      <c r="A4639" t="s">
        <v>23702</v>
      </c>
      <c r="B4639" t="s">
        <v>16</v>
      </c>
      <c r="C4639" t="s">
        <v>76</v>
      </c>
      <c r="D4639" t="s">
        <v>199</v>
      </c>
      <c r="E4639" t="s">
        <v>23708</v>
      </c>
      <c r="F4639" t="s">
        <v>23709</v>
      </c>
      <c r="G4639" t="s">
        <v>23710</v>
      </c>
      <c r="H4639" s="1" t="s">
        <v>23711</v>
      </c>
      <c r="I4639" s="1" t="s">
        <v>23712</v>
      </c>
      <c r="J4639">
        <v>151</v>
      </c>
      <c r="K4639" t="s">
        <v>24</v>
      </c>
      <c r="L4639" t="s">
        <v>24</v>
      </c>
      <c r="M4639" t="s">
        <v>24</v>
      </c>
      <c r="N4639">
        <v>158</v>
      </c>
      <c r="O4639">
        <v>7</v>
      </c>
    </row>
    <row r="4640" spans="1:15">
      <c r="A4640" t="s">
        <v>23713</v>
      </c>
      <c r="B4640" t="s">
        <v>16</v>
      </c>
      <c r="C4640" t="s">
        <v>76</v>
      </c>
      <c r="D4640" t="s">
        <v>199</v>
      </c>
      <c r="E4640" t="s">
        <v>23714</v>
      </c>
      <c r="F4640" t="s">
        <v>23715</v>
      </c>
      <c r="G4640" t="s">
        <v>23716</v>
      </c>
      <c r="H4640" s="1" t="s">
        <v>23717</v>
      </c>
      <c r="I4640" s="1" t="s">
        <v>23718</v>
      </c>
      <c r="J4640">
        <v>168</v>
      </c>
      <c r="K4640" t="s">
        <v>24</v>
      </c>
      <c r="L4640" t="s">
        <v>24</v>
      </c>
      <c r="M4640" t="s">
        <v>24</v>
      </c>
      <c r="N4640">
        <v>179</v>
      </c>
      <c r="O4640">
        <v>11</v>
      </c>
    </row>
    <row r="4641" spans="1:15">
      <c r="A4641" t="s">
        <v>23713</v>
      </c>
      <c r="B4641" t="s">
        <v>16</v>
      </c>
      <c r="C4641" t="s">
        <v>76</v>
      </c>
      <c r="D4641" t="s">
        <v>199</v>
      </c>
      <c r="E4641" t="s">
        <v>23719</v>
      </c>
      <c r="F4641" t="s">
        <v>23720</v>
      </c>
      <c r="G4641" t="s">
        <v>23721</v>
      </c>
      <c r="H4641" s="1" t="s">
        <v>23722</v>
      </c>
      <c r="I4641" s="1" t="s">
        <v>23723</v>
      </c>
      <c r="J4641">
        <v>414</v>
      </c>
      <c r="K4641" t="s">
        <v>24</v>
      </c>
      <c r="L4641" t="s">
        <v>24</v>
      </c>
      <c r="M4641" t="s">
        <v>24</v>
      </c>
      <c r="N4641">
        <v>480</v>
      </c>
      <c r="O4641">
        <v>66</v>
      </c>
    </row>
    <row r="4642" spans="1:15">
      <c r="A4642" t="s">
        <v>23713</v>
      </c>
      <c r="B4642" t="s">
        <v>16</v>
      </c>
      <c r="C4642" t="s">
        <v>76</v>
      </c>
      <c r="D4642" t="s">
        <v>199</v>
      </c>
      <c r="E4642" t="s">
        <v>23724</v>
      </c>
      <c r="F4642" t="s">
        <v>23725</v>
      </c>
      <c r="G4642" t="s">
        <v>23726</v>
      </c>
      <c r="H4642" s="1" t="s">
        <v>23727</v>
      </c>
      <c r="I4642" s="1" t="s">
        <v>23728</v>
      </c>
      <c r="J4642">
        <v>2210</v>
      </c>
      <c r="K4642" t="s">
        <v>24</v>
      </c>
      <c r="L4642">
        <v>1</v>
      </c>
      <c r="M4642" t="s">
        <v>24</v>
      </c>
      <c r="N4642">
        <v>2278</v>
      </c>
      <c r="O4642">
        <v>67</v>
      </c>
    </row>
    <row r="4643" spans="1:15">
      <c r="A4643" t="s">
        <v>23729</v>
      </c>
      <c r="B4643" t="s">
        <v>16</v>
      </c>
      <c r="C4643" t="s">
        <v>76</v>
      </c>
      <c r="D4643" t="s">
        <v>199</v>
      </c>
      <c r="E4643" t="s">
        <v>66</v>
      </c>
      <c r="F4643" t="s">
        <v>23730</v>
      </c>
      <c r="G4643" t="s">
        <v>23731</v>
      </c>
      <c r="H4643" s="1" t="s">
        <v>23732</v>
      </c>
      <c r="I4643" s="1" t="s">
        <v>23733</v>
      </c>
      <c r="J4643">
        <v>1385</v>
      </c>
      <c r="K4643" t="s">
        <v>24</v>
      </c>
      <c r="L4643" t="s">
        <v>24</v>
      </c>
      <c r="M4643" t="s">
        <v>24</v>
      </c>
      <c r="N4643">
        <v>1432</v>
      </c>
      <c r="O4643">
        <v>47</v>
      </c>
    </row>
    <row r="4644" spans="1:15">
      <c r="A4644" t="s">
        <v>23729</v>
      </c>
      <c r="B4644" t="s">
        <v>16</v>
      </c>
      <c r="C4644" t="s">
        <v>76</v>
      </c>
      <c r="D4644" t="s">
        <v>199</v>
      </c>
      <c r="E4644" t="s">
        <v>4481</v>
      </c>
      <c r="F4644" t="s">
        <v>23734</v>
      </c>
      <c r="G4644" t="s">
        <v>23735</v>
      </c>
      <c r="H4644" s="1" t="s">
        <v>23736</v>
      </c>
      <c r="I4644" s="1" t="s">
        <v>23737</v>
      </c>
      <c r="J4644">
        <v>191</v>
      </c>
      <c r="K4644" t="s">
        <v>24</v>
      </c>
      <c r="L4644" t="s">
        <v>24</v>
      </c>
      <c r="M4644" t="s">
        <v>24</v>
      </c>
      <c r="N4644">
        <v>222</v>
      </c>
      <c r="O4644">
        <v>31</v>
      </c>
    </row>
    <row r="4645" spans="1:15">
      <c r="A4645" t="s">
        <v>23729</v>
      </c>
      <c r="B4645" t="s">
        <v>16</v>
      </c>
      <c r="C4645" t="s">
        <v>76</v>
      </c>
      <c r="D4645" t="s">
        <v>199</v>
      </c>
      <c r="E4645" t="s">
        <v>2361</v>
      </c>
      <c r="F4645" t="s">
        <v>23738</v>
      </c>
      <c r="G4645" t="s">
        <v>23739</v>
      </c>
      <c r="H4645" s="1" t="s">
        <v>23740</v>
      </c>
      <c r="I4645" s="1" t="s">
        <v>23741</v>
      </c>
      <c r="J4645">
        <v>460</v>
      </c>
      <c r="K4645" t="s">
        <v>24</v>
      </c>
      <c r="L4645" t="s">
        <v>24</v>
      </c>
      <c r="M4645" t="s">
        <v>24</v>
      </c>
      <c r="N4645">
        <v>467</v>
      </c>
      <c r="O4645">
        <v>7</v>
      </c>
    </row>
    <row r="4646" spans="1:15">
      <c r="A4646" t="s">
        <v>23742</v>
      </c>
      <c r="B4646" t="s">
        <v>16</v>
      </c>
      <c r="C4646" t="s">
        <v>76</v>
      </c>
      <c r="D4646" t="s">
        <v>199</v>
      </c>
      <c r="E4646" t="s">
        <v>23743</v>
      </c>
      <c r="F4646" t="s">
        <v>23744</v>
      </c>
      <c r="G4646" t="s">
        <v>23745</v>
      </c>
      <c r="H4646" s="1" t="s">
        <v>23746</v>
      </c>
      <c r="I4646" s="1" t="s">
        <v>23747</v>
      </c>
      <c r="J4646">
        <v>476</v>
      </c>
      <c r="K4646" t="s">
        <v>24</v>
      </c>
      <c r="L4646" t="s">
        <v>24</v>
      </c>
      <c r="M4646" t="s">
        <v>24</v>
      </c>
      <c r="N4646">
        <v>503</v>
      </c>
      <c r="O4646">
        <v>27</v>
      </c>
    </row>
    <row r="4647" spans="1:15">
      <c r="A4647" t="s">
        <v>23742</v>
      </c>
      <c r="B4647" t="s">
        <v>16</v>
      </c>
      <c r="C4647" t="s">
        <v>76</v>
      </c>
      <c r="D4647" t="s">
        <v>199</v>
      </c>
      <c r="E4647" t="s">
        <v>23748</v>
      </c>
      <c r="F4647" t="s">
        <v>23749</v>
      </c>
      <c r="G4647" t="s">
        <v>23750</v>
      </c>
      <c r="H4647" s="1" t="s">
        <v>23751</v>
      </c>
      <c r="I4647" s="1" t="s">
        <v>23752</v>
      </c>
      <c r="J4647">
        <v>724</v>
      </c>
      <c r="K4647" t="s">
        <v>24</v>
      </c>
      <c r="L4647" t="s">
        <v>24</v>
      </c>
      <c r="M4647" t="s">
        <v>24</v>
      </c>
      <c r="N4647">
        <v>751</v>
      </c>
      <c r="O4647">
        <v>27</v>
      </c>
    </row>
    <row r="4648" spans="1:15">
      <c r="A4648" t="s">
        <v>23742</v>
      </c>
      <c r="B4648" t="s">
        <v>16</v>
      </c>
      <c r="C4648" t="s">
        <v>76</v>
      </c>
      <c r="D4648" t="s">
        <v>199</v>
      </c>
      <c r="E4648" t="s">
        <v>23753</v>
      </c>
      <c r="F4648" t="s">
        <v>23754</v>
      </c>
      <c r="G4648" t="s">
        <v>23755</v>
      </c>
      <c r="H4648" s="1" t="s">
        <v>23756</v>
      </c>
      <c r="I4648" s="1" t="s">
        <v>23757</v>
      </c>
      <c r="J4648">
        <v>620</v>
      </c>
      <c r="K4648" t="s">
        <v>24</v>
      </c>
      <c r="L4648" t="s">
        <v>24</v>
      </c>
      <c r="M4648" t="s">
        <v>24</v>
      </c>
      <c r="N4648">
        <v>640</v>
      </c>
      <c r="O4648">
        <v>20</v>
      </c>
    </row>
    <row r="4649" spans="1:15">
      <c r="A4649" t="s">
        <v>23742</v>
      </c>
      <c r="B4649" t="s">
        <v>16</v>
      </c>
      <c r="C4649" t="s">
        <v>76</v>
      </c>
      <c r="D4649" t="s">
        <v>199</v>
      </c>
      <c r="E4649" t="s">
        <v>23758</v>
      </c>
      <c r="F4649" t="s">
        <v>23759</v>
      </c>
      <c r="G4649" t="s">
        <v>23760</v>
      </c>
      <c r="H4649" s="1" t="s">
        <v>23761</v>
      </c>
      <c r="I4649" s="1" t="s">
        <v>23762</v>
      </c>
      <c r="J4649">
        <v>272</v>
      </c>
      <c r="K4649" t="s">
        <v>24</v>
      </c>
      <c r="L4649" t="s">
        <v>24</v>
      </c>
      <c r="M4649" t="s">
        <v>24</v>
      </c>
      <c r="N4649">
        <v>281</v>
      </c>
      <c r="O4649">
        <v>9</v>
      </c>
    </row>
    <row r="4650" spans="1:15">
      <c r="A4650" t="s">
        <v>23742</v>
      </c>
      <c r="B4650" t="s">
        <v>16</v>
      </c>
      <c r="C4650" t="s">
        <v>76</v>
      </c>
      <c r="D4650" t="s">
        <v>199</v>
      </c>
      <c r="E4650" t="s">
        <v>23763</v>
      </c>
      <c r="F4650" t="s">
        <v>23764</v>
      </c>
      <c r="G4650" t="s">
        <v>23765</v>
      </c>
      <c r="H4650" s="1" t="s">
        <v>23766</v>
      </c>
      <c r="I4650" s="1" t="s">
        <v>23767</v>
      </c>
      <c r="J4650">
        <v>302</v>
      </c>
      <c r="K4650" t="s">
        <v>24</v>
      </c>
      <c r="L4650" t="s">
        <v>24</v>
      </c>
      <c r="M4650" t="s">
        <v>24</v>
      </c>
      <c r="N4650">
        <v>305</v>
      </c>
      <c r="O4650">
        <v>3</v>
      </c>
    </row>
    <row r="4651" spans="1:15">
      <c r="A4651" t="s">
        <v>23768</v>
      </c>
      <c r="B4651" t="s">
        <v>16</v>
      </c>
      <c r="C4651" t="s">
        <v>76</v>
      </c>
      <c r="D4651" t="s">
        <v>199</v>
      </c>
      <c r="E4651" t="s">
        <v>4489</v>
      </c>
      <c r="F4651" t="s">
        <v>23769</v>
      </c>
      <c r="G4651" t="s">
        <v>23770</v>
      </c>
      <c r="H4651" s="1" t="s">
        <v>23771</v>
      </c>
      <c r="I4651" s="1" t="s">
        <v>23772</v>
      </c>
      <c r="J4651">
        <v>230</v>
      </c>
      <c r="K4651" t="s">
        <v>24</v>
      </c>
      <c r="L4651" t="s">
        <v>24</v>
      </c>
      <c r="M4651" t="s">
        <v>24</v>
      </c>
      <c r="N4651">
        <v>234</v>
      </c>
      <c r="O4651">
        <v>4</v>
      </c>
    </row>
    <row r="4652" spans="1:15">
      <c r="A4652" t="s">
        <v>23768</v>
      </c>
      <c r="B4652" t="s">
        <v>16</v>
      </c>
      <c r="C4652" t="s">
        <v>76</v>
      </c>
      <c r="D4652" t="s">
        <v>199</v>
      </c>
      <c r="E4652" t="s">
        <v>4472</v>
      </c>
      <c r="F4652" t="s">
        <v>23773</v>
      </c>
      <c r="G4652" t="s">
        <v>23774</v>
      </c>
      <c r="H4652" s="1" t="s">
        <v>23775</v>
      </c>
      <c r="I4652" s="1" t="s">
        <v>23776</v>
      </c>
      <c r="J4652">
        <v>243</v>
      </c>
      <c r="K4652" t="s">
        <v>24</v>
      </c>
      <c r="L4652" t="s">
        <v>24</v>
      </c>
      <c r="M4652" t="s">
        <v>24</v>
      </c>
      <c r="N4652">
        <v>246</v>
      </c>
      <c r="O4652">
        <v>3</v>
      </c>
    </row>
    <row r="4653" spans="1:15">
      <c r="A4653" t="s">
        <v>23768</v>
      </c>
      <c r="B4653" t="s">
        <v>16</v>
      </c>
      <c r="C4653" t="s">
        <v>76</v>
      </c>
      <c r="D4653" t="s">
        <v>199</v>
      </c>
      <c r="E4653" t="s">
        <v>66</v>
      </c>
      <c r="F4653" t="s">
        <v>23777</v>
      </c>
      <c r="G4653" t="s">
        <v>23778</v>
      </c>
      <c r="H4653" s="1" t="s">
        <v>23779</v>
      </c>
      <c r="I4653" s="1" t="s">
        <v>23780</v>
      </c>
      <c r="J4653">
        <v>609</v>
      </c>
      <c r="K4653" t="s">
        <v>24</v>
      </c>
      <c r="L4653" t="s">
        <v>24</v>
      </c>
      <c r="M4653" t="s">
        <v>24</v>
      </c>
      <c r="N4653">
        <v>613</v>
      </c>
      <c r="O4653">
        <v>4</v>
      </c>
    </row>
    <row r="4654" spans="1:15">
      <c r="A4654" t="s">
        <v>23768</v>
      </c>
      <c r="B4654" t="s">
        <v>16</v>
      </c>
      <c r="C4654" t="s">
        <v>76</v>
      </c>
      <c r="D4654" t="s">
        <v>199</v>
      </c>
      <c r="E4654" t="s">
        <v>4481</v>
      </c>
      <c r="F4654" t="s">
        <v>23781</v>
      </c>
      <c r="G4654" t="s">
        <v>23782</v>
      </c>
      <c r="H4654" s="1" t="s">
        <v>23783</v>
      </c>
      <c r="I4654" s="1" t="s">
        <v>23784</v>
      </c>
      <c r="J4654">
        <v>300</v>
      </c>
      <c r="K4654" t="s">
        <v>24</v>
      </c>
      <c r="L4654" t="s">
        <v>24</v>
      </c>
      <c r="M4654" t="s">
        <v>24</v>
      </c>
      <c r="N4654">
        <v>317</v>
      </c>
      <c r="O4654">
        <v>17</v>
      </c>
    </row>
    <row r="4655" spans="1:15">
      <c r="A4655" t="s">
        <v>23768</v>
      </c>
      <c r="B4655" t="s">
        <v>16</v>
      </c>
      <c r="C4655" t="s">
        <v>76</v>
      </c>
      <c r="D4655" t="s">
        <v>199</v>
      </c>
      <c r="E4655" t="s">
        <v>2361</v>
      </c>
      <c r="F4655" t="s">
        <v>23785</v>
      </c>
      <c r="G4655" t="s">
        <v>23786</v>
      </c>
      <c r="H4655" s="1" t="s">
        <v>23787</v>
      </c>
      <c r="I4655" s="1" t="s">
        <v>23788</v>
      </c>
      <c r="J4655">
        <v>472</v>
      </c>
      <c r="K4655" t="s">
        <v>24</v>
      </c>
      <c r="L4655" t="s">
        <v>24</v>
      </c>
      <c r="M4655" t="s">
        <v>24</v>
      </c>
      <c r="N4655">
        <v>481</v>
      </c>
      <c r="O4655">
        <v>9</v>
      </c>
    </row>
    <row r="4656" spans="1:15">
      <c r="A4656" t="s">
        <v>23789</v>
      </c>
      <c r="B4656" t="s">
        <v>16</v>
      </c>
      <c r="C4656" t="s">
        <v>76</v>
      </c>
      <c r="D4656" t="s">
        <v>199</v>
      </c>
      <c r="E4656" t="s">
        <v>23790</v>
      </c>
      <c r="F4656" t="s">
        <v>23791</v>
      </c>
      <c r="G4656" t="s">
        <v>23792</v>
      </c>
      <c r="H4656" s="1" t="s">
        <v>23793</v>
      </c>
      <c r="I4656" s="1" t="s">
        <v>23794</v>
      </c>
      <c r="J4656">
        <v>1163</v>
      </c>
      <c r="K4656" t="s">
        <v>24</v>
      </c>
      <c r="L4656" t="s">
        <v>24</v>
      </c>
      <c r="M4656" t="s">
        <v>24</v>
      </c>
      <c r="N4656">
        <v>1199</v>
      </c>
      <c r="O4656">
        <v>36</v>
      </c>
    </row>
    <row r="4657" spans="1:15">
      <c r="A4657" t="s">
        <v>23789</v>
      </c>
      <c r="B4657" t="s">
        <v>16</v>
      </c>
      <c r="C4657" t="s">
        <v>76</v>
      </c>
      <c r="D4657" t="s">
        <v>199</v>
      </c>
      <c r="E4657" t="s">
        <v>23795</v>
      </c>
      <c r="F4657" t="s">
        <v>23796</v>
      </c>
      <c r="G4657" t="s">
        <v>23797</v>
      </c>
      <c r="H4657" s="1" t="s">
        <v>23798</v>
      </c>
      <c r="I4657" s="1" t="s">
        <v>23799</v>
      </c>
      <c r="J4657">
        <v>452</v>
      </c>
      <c r="K4657" t="s">
        <v>24</v>
      </c>
      <c r="L4657" t="s">
        <v>24</v>
      </c>
      <c r="M4657" t="s">
        <v>24</v>
      </c>
      <c r="N4657">
        <v>455</v>
      </c>
      <c r="O4657">
        <v>3</v>
      </c>
    </row>
    <row r="4658" spans="1:15">
      <c r="A4658" t="s">
        <v>23789</v>
      </c>
      <c r="B4658" t="s">
        <v>16</v>
      </c>
      <c r="C4658" t="s">
        <v>76</v>
      </c>
      <c r="D4658" t="s">
        <v>199</v>
      </c>
      <c r="E4658" t="s">
        <v>23800</v>
      </c>
      <c r="F4658" t="s">
        <v>23801</v>
      </c>
      <c r="G4658" t="s">
        <v>23802</v>
      </c>
      <c r="H4658" s="1" t="s">
        <v>23803</v>
      </c>
      <c r="I4658" s="1" t="s">
        <v>23804</v>
      </c>
      <c r="J4658">
        <v>220</v>
      </c>
      <c r="K4658" t="s">
        <v>24</v>
      </c>
      <c r="L4658" t="s">
        <v>24</v>
      </c>
      <c r="M4658" t="s">
        <v>24</v>
      </c>
      <c r="N4658">
        <v>221</v>
      </c>
      <c r="O4658">
        <v>1</v>
      </c>
    </row>
    <row r="4659" spans="1:15">
      <c r="A4659" t="s">
        <v>23789</v>
      </c>
      <c r="B4659" t="s">
        <v>16</v>
      </c>
      <c r="C4659" t="s">
        <v>76</v>
      </c>
      <c r="D4659" t="s">
        <v>199</v>
      </c>
      <c r="E4659" t="s">
        <v>23805</v>
      </c>
      <c r="F4659" t="s">
        <v>23806</v>
      </c>
      <c r="G4659" t="s">
        <v>23807</v>
      </c>
      <c r="H4659" s="1" t="s">
        <v>23808</v>
      </c>
      <c r="I4659" s="1" t="s">
        <v>23809</v>
      </c>
      <c r="J4659">
        <v>262</v>
      </c>
      <c r="K4659" t="s">
        <v>24</v>
      </c>
      <c r="L4659" t="s">
        <v>24</v>
      </c>
      <c r="M4659" t="s">
        <v>24</v>
      </c>
      <c r="N4659">
        <v>269</v>
      </c>
      <c r="O4659">
        <v>7</v>
      </c>
    </row>
    <row r="4660" spans="1:15">
      <c r="A4660" t="s">
        <v>23810</v>
      </c>
      <c r="B4660" t="s">
        <v>16</v>
      </c>
      <c r="C4660" t="s">
        <v>76</v>
      </c>
      <c r="D4660" t="s">
        <v>199</v>
      </c>
      <c r="E4660" t="s">
        <v>23811</v>
      </c>
      <c r="F4660" t="s">
        <v>23812</v>
      </c>
      <c r="G4660" t="s">
        <v>23813</v>
      </c>
      <c r="H4660" s="1" t="s">
        <v>23814</v>
      </c>
      <c r="I4660" s="1" t="s">
        <v>23815</v>
      </c>
      <c r="J4660">
        <v>135</v>
      </c>
      <c r="K4660" t="s">
        <v>24</v>
      </c>
      <c r="L4660" t="s">
        <v>24</v>
      </c>
      <c r="M4660" t="s">
        <v>24</v>
      </c>
      <c r="N4660">
        <v>140</v>
      </c>
      <c r="O4660">
        <v>5</v>
      </c>
    </row>
    <row r="4661" spans="1:15">
      <c r="A4661" t="s">
        <v>23810</v>
      </c>
      <c r="B4661" t="s">
        <v>16</v>
      </c>
      <c r="C4661" t="s">
        <v>76</v>
      </c>
      <c r="D4661" t="s">
        <v>199</v>
      </c>
      <c r="E4661" t="s">
        <v>23816</v>
      </c>
      <c r="F4661" t="s">
        <v>23817</v>
      </c>
      <c r="G4661" t="s">
        <v>23818</v>
      </c>
      <c r="H4661" s="1" t="s">
        <v>23819</v>
      </c>
      <c r="I4661" s="1" t="s">
        <v>23820</v>
      </c>
      <c r="J4661">
        <v>299</v>
      </c>
      <c r="K4661" t="s">
        <v>24</v>
      </c>
      <c r="L4661" t="s">
        <v>24</v>
      </c>
      <c r="M4661" t="s">
        <v>24</v>
      </c>
      <c r="N4661">
        <v>308</v>
      </c>
      <c r="O4661">
        <v>9</v>
      </c>
    </row>
    <row r="4662" spans="1:15">
      <c r="A4662" t="s">
        <v>23810</v>
      </c>
      <c r="B4662" t="s">
        <v>16</v>
      </c>
      <c r="C4662" t="s">
        <v>76</v>
      </c>
      <c r="D4662" t="s">
        <v>199</v>
      </c>
      <c r="E4662" t="s">
        <v>23821</v>
      </c>
      <c r="F4662" t="s">
        <v>23822</v>
      </c>
      <c r="G4662" t="s">
        <v>23823</v>
      </c>
      <c r="H4662" s="1" t="s">
        <v>23824</v>
      </c>
      <c r="I4662" s="1" t="s">
        <v>23825</v>
      </c>
      <c r="J4662">
        <v>627</v>
      </c>
      <c r="K4662" t="s">
        <v>24</v>
      </c>
      <c r="L4662" t="s">
        <v>24</v>
      </c>
      <c r="M4662" t="s">
        <v>24</v>
      </c>
      <c r="N4662">
        <v>636</v>
      </c>
      <c r="O4662">
        <v>9</v>
      </c>
    </row>
    <row r="4663" spans="1:15">
      <c r="A4663" t="s">
        <v>23810</v>
      </c>
      <c r="B4663" t="s">
        <v>16</v>
      </c>
      <c r="C4663" t="s">
        <v>76</v>
      </c>
      <c r="D4663" t="s">
        <v>199</v>
      </c>
      <c r="E4663" t="s">
        <v>23826</v>
      </c>
      <c r="F4663" t="s">
        <v>23827</v>
      </c>
      <c r="G4663" t="s">
        <v>23828</v>
      </c>
      <c r="H4663" s="1" t="s">
        <v>23829</v>
      </c>
      <c r="I4663" s="1" t="s">
        <v>23830</v>
      </c>
      <c r="J4663">
        <v>133</v>
      </c>
      <c r="K4663" t="s">
        <v>24</v>
      </c>
      <c r="L4663" t="s">
        <v>24</v>
      </c>
      <c r="M4663" t="s">
        <v>24</v>
      </c>
      <c r="N4663">
        <v>154</v>
      </c>
      <c r="O4663">
        <v>21</v>
      </c>
    </row>
    <row r="4664" spans="1:15">
      <c r="A4664" t="s">
        <v>23810</v>
      </c>
      <c r="B4664" t="s">
        <v>16</v>
      </c>
      <c r="C4664" t="s">
        <v>76</v>
      </c>
      <c r="D4664" t="s">
        <v>199</v>
      </c>
      <c r="E4664" t="s">
        <v>23831</v>
      </c>
      <c r="F4664" t="s">
        <v>23832</v>
      </c>
      <c r="G4664" t="s">
        <v>23833</v>
      </c>
      <c r="H4664" s="1" t="s">
        <v>23834</v>
      </c>
      <c r="I4664" s="1" t="s">
        <v>23835</v>
      </c>
      <c r="J4664">
        <v>439</v>
      </c>
      <c r="K4664" t="s">
        <v>24</v>
      </c>
      <c r="L4664" t="s">
        <v>24</v>
      </c>
      <c r="M4664" t="s">
        <v>24</v>
      </c>
      <c r="N4664">
        <v>466</v>
      </c>
      <c r="O4664">
        <v>27</v>
      </c>
    </row>
    <row r="4665" spans="1:15">
      <c r="A4665" t="s">
        <v>23810</v>
      </c>
      <c r="B4665" t="s">
        <v>16</v>
      </c>
      <c r="C4665" t="s">
        <v>76</v>
      </c>
      <c r="D4665" t="s">
        <v>199</v>
      </c>
      <c r="E4665" t="s">
        <v>23836</v>
      </c>
      <c r="F4665" t="s">
        <v>23837</v>
      </c>
      <c r="G4665" t="s">
        <v>23838</v>
      </c>
      <c r="H4665" s="1" t="s">
        <v>23839</v>
      </c>
      <c r="I4665" s="1" t="s">
        <v>23840</v>
      </c>
      <c r="J4665">
        <v>778</v>
      </c>
      <c r="K4665" t="s">
        <v>24</v>
      </c>
      <c r="L4665" t="s">
        <v>24</v>
      </c>
      <c r="M4665" t="s">
        <v>24</v>
      </c>
      <c r="N4665">
        <v>787</v>
      </c>
      <c r="O4665">
        <v>9</v>
      </c>
    </row>
    <row r="4666" spans="1:15">
      <c r="A4666" t="s">
        <v>23841</v>
      </c>
      <c r="B4666" t="s">
        <v>16</v>
      </c>
      <c r="C4666" t="s">
        <v>76</v>
      </c>
      <c r="D4666" t="s">
        <v>199</v>
      </c>
      <c r="E4666" t="s">
        <v>23842</v>
      </c>
      <c r="F4666" t="s">
        <v>23843</v>
      </c>
      <c r="G4666" t="s">
        <v>23844</v>
      </c>
      <c r="H4666" s="1" t="s">
        <v>23845</v>
      </c>
      <c r="I4666" s="1" t="s">
        <v>23846</v>
      </c>
      <c r="J4666">
        <v>343</v>
      </c>
      <c r="K4666" t="s">
        <v>24</v>
      </c>
      <c r="L4666" t="s">
        <v>24</v>
      </c>
      <c r="M4666" t="s">
        <v>24</v>
      </c>
      <c r="N4666">
        <v>351</v>
      </c>
      <c r="O4666">
        <v>8</v>
      </c>
    </row>
    <row r="4667" spans="1:15">
      <c r="A4667" t="s">
        <v>23847</v>
      </c>
      <c r="B4667" t="s">
        <v>16</v>
      </c>
      <c r="C4667" t="s">
        <v>76</v>
      </c>
      <c r="D4667" t="s">
        <v>199</v>
      </c>
      <c r="E4667" t="s">
        <v>671</v>
      </c>
      <c r="F4667" t="s">
        <v>23848</v>
      </c>
      <c r="G4667" t="s">
        <v>23849</v>
      </c>
      <c r="H4667" s="1" t="s">
        <v>23850</v>
      </c>
      <c r="I4667" s="1" t="s">
        <v>23851</v>
      </c>
      <c r="J4667">
        <v>546</v>
      </c>
      <c r="K4667" t="s">
        <v>24</v>
      </c>
      <c r="L4667" t="s">
        <v>24</v>
      </c>
      <c r="M4667" t="s">
        <v>24</v>
      </c>
      <c r="N4667">
        <v>575</v>
      </c>
      <c r="O4667">
        <v>29</v>
      </c>
    </row>
    <row r="4668" spans="1:15">
      <c r="A4668" t="s">
        <v>23852</v>
      </c>
      <c r="B4668" t="s">
        <v>16</v>
      </c>
      <c r="C4668" t="s">
        <v>76</v>
      </c>
      <c r="D4668" t="s">
        <v>199</v>
      </c>
      <c r="E4668" t="s">
        <v>23853</v>
      </c>
      <c r="F4668" t="s">
        <v>23854</v>
      </c>
      <c r="G4668" t="s">
        <v>23855</v>
      </c>
      <c r="H4668" s="1" t="s">
        <v>23856</v>
      </c>
      <c r="I4668" s="1" t="s">
        <v>23857</v>
      </c>
      <c r="J4668">
        <v>1694</v>
      </c>
      <c r="K4668" t="s">
        <v>24</v>
      </c>
      <c r="L4668">
        <v>1</v>
      </c>
      <c r="M4668" t="s">
        <v>24</v>
      </c>
      <c r="N4668">
        <v>1809</v>
      </c>
      <c r="O4668">
        <v>114</v>
      </c>
    </row>
    <row r="4669" spans="1:15">
      <c r="A4669" t="s">
        <v>23852</v>
      </c>
      <c r="B4669" t="s">
        <v>16</v>
      </c>
      <c r="C4669" t="s">
        <v>76</v>
      </c>
      <c r="D4669" t="s">
        <v>199</v>
      </c>
      <c r="E4669" t="s">
        <v>676</v>
      </c>
      <c r="F4669" t="s">
        <v>23858</v>
      </c>
      <c r="G4669" t="s">
        <v>23859</v>
      </c>
      <c r="H4669" s="1" t="s">
        <v>23860</v>
      </c>
      <c r="I4669" s="1" t="s">
        <v>23861</v>
      </c>
      <c r="J4669">
        <v>137</v>
      </c>
      <c r="K4669" t="s">
        <v>24</v>
      </c>
      <c r="L4669" t="s">
        <v>24</v>
      </c>
      <c r="M4669" t="s">
        <v>24</v>
      </c>
      <c r="N4669">
        <v>158</v>
      </c>
      <c r="O4669">
        <v>21</v>
      </c>
    </row>
    <row r="4670" spans="1:15">
      <c r="A4670" t="s">
        <v>23852</v>
      </c>
      <c r="B4670" t="s">
        <v>16</v>
      </c>
      <c r="C4670" t="s">
        <v>76</v>
      </c>
      <c r="D4670" t="s">
        <v>199</v>
      </c>
      <c r="E4670" t="s">
        <v>681</v>
      </c>
      <c r="F4670" t="s">
        <v>23862</v>
      </c>
      <c r="G4670" t="s">
        <v>23863</v>
      </c>
      <c r="H4670" s="1" t="s">
        <v>23864</v>
      </c>
      <c r="I4670" s="1" t="s">
        <v>23865</v>
      </c>
      <c r="J4670">
        <v>672</v>
      </c>
      <c r="K4670" t="s">
        <v>24</v>
      </c>
      <c r="L4670" t="s">
        <v>24</v>
      </c>
      <c r="M4670" t="s">
        <v>24</v>
      </c>
      <c r="N4670">
        <v>732</v>
      </c>
      <c r="O4670">
        <v>60</v>
      </c>
    </row>
    <row r="4671" spans="1:15">
      <c r="A4671" t="s">
        <v>23852</v>
      </c>
      <c r="B4671" t="s">
        <v>16</v>
      </c>
      <c r="C4671" t="s">
        <v>76</v>
      </c>
      <c r="D4671" t="s">
        <v>199</v>
      </c>
      <c r="E4671" t="s">
        <v>23866</v>
      </c>
      <c r="F4671" t="s">
        <v>24</v>
      </c>
      <c r="G4671" t="s">
        <v>23867</v>
      </c>
      <c r="H4671" s="1" t="s">
        <v>23868</v>
      </c>
      <c r="I4671" s="1" t="s">
        <v>23869</v>
      </c>
      <c r="J4671">
        <v>560</v>
      </c>
      <c r="K4671" t="s">
        <v>24</v>
      </c>
      <c r="L4671" t="s">
        <v>24</v>
      </c>
      <c r="M4671" t="s">
        <v>24</v>
      </c>
      <c r="N4671">
        <v>582</v>
      </c>
      <c r="O4671">
        <v>22</v>
      </c>
    </row>
    <row r="4672" spans="1:15">
      <c r="A4672" t="s">
        <v>23870</v>
      </c>
      <c r="B4672" t="s">
        <v>16</v>
      </c>
      <c r="C4672" t="s">
        <v>76</v>
      </c>
      <c r="D4672" t="s">
        <v>199</v>
      </c>
      <c r="E4672" t="s">
        <v>23871</v>
      </c>
      <c r="F4672" t="s">
        <v>23872</v>
      </c>
      <c r="G4672" t="s">
        <v>23873</v>
      </c>
      <c r="H4672" s="1" t="s">
        <v>23874</v>
      </c>
      <c r="I4672" s="1" t="s">
        <v>23875</v>
      </c>
      <c r="J4672">
        <v>14</v>
      </c>
      <c r="K4672" t="s">
        <v>24</v>
      </c>
      <c r="L4672" t="s">
        <v>24</v>
      </c>
      <c r="M4672" t="s">
        <v>24</v>
      </c>
      <c r="N4672">
        <v>17</v>
      </c>
      <c r="O4672">
        <v>3</v>
      </c>
    </row>
    <row r="4673" spans="1:15">
      <c r="A4673" t="s">
        <v>23870</v>
      </c>
      <c r="B4673" t="s">
        <v>16</v>
      </c>
      <c r="C4673" t="s">
        <v>76</v>
      </c>
      <c r="D4673" t="s">
        <v>199</v>
      </c>
      <c r="E4673" t="s">
        <v>23876</v>
      </c>
      <c r="F4673" t="s">
        <v>23877</v>
      </c>
      <c r="G4673" t="s">
        <v>23878</v>
      </c>
      <c r="H4673" s="1" t="s">
        <v>23879</v>
      </c>
      <c r="I4673" s="1" t="s">
        <v>23880</v>
      </c>
      <c r="J4673">
        <v>308</v>
      </c>
      <c r="K4673" t="s">
        <v>24</v>
      </c>
      <c r="L4673" t="s">
        <v>24</v>
      </c>
      <c r="M4673" t="s">
        <v>24</v>
      </c>
      <c r="N4673">
        <v>323</v>
      </c>
      <c r="O4673">
        <v>15</v>
      </c>
    </row>
    <row r="4674" spans="1:15">
      <c r="A4674" t="s">
        <v>23881</v>
      </c>
      <c r="B4674" t="s">
        <v>16</v>
      </c>
      <c r="C4674" t="s">
        <v>76</v>
      </c>
      <c r="D4674" t="s">
        <v>199</v>
      </c>
      <c r="E4674" t="s">
        <v>23882</v>
      </c>
      <c r="F4674" t="s">
        <v>23883</v>
      </c>
      <c r="G4674" t="s">
        <v>23884</v>
      </c>
      <c r="H4674" s="1" t="s">
        <v>23885</v>
      </c>
      <c r="I4674" s="1" t="s">
        <v>23886</v>
      </c>
      <c r="J4674">
        <v>196</v>
      </c>
      <c r="K4674" t="s">
        <v>24</v>
      </c>
      <c r="L4674" t="s">
        <v>24</v>
      </c>
      <c r="M4674" t="s">
        <v>24</v>
      </c>
      <c r="N4674">
        <v>206</v>
      </c>
      <c r="O4674">
        <v>10</v>
      </c>
    </row>
    <row r="4675" spans="1:15">
      <c r="A4675" t="s">
        <v>23881</v>
      </c>
      <c r="B4675" t="s">
        <v>16</v>
      </c>
      <c r="C4675" t="s">
        <v>76</v>
      </c>
      <c r="D4675" t="s">
        <v>199</v>
      </c>
      <c r="E4675" t="s">
        <v>23887</v>
      </c>
      <c r="F4675" t="s">
        <v>23888</v>
      </c>
      <c r="G4675" t="s">
        <v>23889</v>
      </c>
      <c r="H4675" s="1" t="s">
        <v>23890</v>
      </c>
      <c r="I4675" s="1" t="s">
        <v>23891</v>
      </c>
      <c r="J4675">
        <v>1848</v>
      </c>
      <c r="K4675" t="s">
        <v>24</v>
      </c>
      <c r="L4675" t="s">
        <v>24</v>
      </c>
      <c r="M4675" t="s">
        <v>24</v>
      </c>
      <c r="N4675">
        <v>1876</v>
      </c>
      <c r="O4675">
        <v>28</v>
      </c>
    </row>
    <row r="4676" spans="1:15">
      <c r="A4676" t="s">
        <v>23881</v>
      </c>
      <c r="B4676" t="s">
        <v>16</v>
      </c>
      <c r="C4676" t="s">
        <v>76</v>
      </c>
      <c r="D4676" t="s">
        <v>199</v>
      </c>
      <c r="E4676" t="s">
        <v>23892</v>
      </c>
      <c r="F4676" t="s">
        <v>23893</v>
      </c>
      <c r="G4676" t="s">
        <v>23894</v>
      </c>
      <c r="H4676" s="1" t="s">
        <v>23895</v>
      </c>
      <c r="I4676" s="1" t="s">
        <v>23896</v>
      </c>
      <c r="J4676">
        <v>473</v>
      </c>
      <c r="K4676" t="s">
        <v>24</v>
      </c>
      <c r="L4676" t="s">
        <v>24</v>
      </c>
      <c r="M4676" t="s">
        <v>24</v>
      </c>
      <c r="N4676">
        <v>515</v>
      </c>
      <c r="O4676">
        <v>42</v>
      </c>
    </row>
    <row r="4677" spans="1:15">
      <c r="A4677" t="s">
        <v>23897</v>
      </c>
      <c r="B4677" t="s">
        <v>5253</v>
      </c>
      <c r="C4677" t="s">
        <v>5254</v>
      </c>
      <c r="D4677" t="s">
        <v>20262</v>
      </c>
      <c r="E4677" t="s">
        <v>23898</v>
      </c>
      <c r="F4677" t="s">
        <v>23899</v>
      </c>
      <c r="G4677" t="s">
        <v>23900</v>
      </c>
      <c r="H4677" s="1" t="s">
        <v>23901</v>
      </c>
      <c r="I4677" s="1" t="s">
        <v>23902</v>
      </c>
      <c r="J4677" t="s">
        <v>24</v>
      </c>
      <c r="K4677" t="s">
        <v>24</v>
      </c>
      <c r="L4677" t="s">
        <v>24</v>
      </c>
      <c r="M4677" t="s">
        <v>24</v>
      </c>
      <c r="N4677" t="s">
        <v>24</v>
      </c>
      <c r="O4677" t="s">
        <v>24</v>
      </c>
    </row>
    <row r="4678" spans="1:15">
      <c r="A4678" t="s">
        <v>23903</v>
      </c>
      <c r="B4678" t="s">
        <v>16</v>
      </c>
      <c r="C4678" t="s">
        <v>76</v>
      </c>
      <c r="D4678" t="s">
        <v>199</v>
      </c>
      <c r="E4678" t="s">
        <v>23904</v>
      </c>
      <c r="F4678" t="s">
        <v>23905</v>
      </c>
      <c r="G4678" t="s">
        <v>23906</v>
      </c>
      <c r="H4678" s="1" t="s">
        <v>23907</v>
      </c>
      <c r="I4678" s="1" t="s">
        <v>23908</v>
      </c>
      <c r="J4678">
        <v>3</v>
      </c>
      <c r="K4678" t="s">
        <v>24</v>
      </c>
      <c r="L4678" t="s">
        <v>24</v>
      </c>
      <c r="M4678" t="s">
        <v>24</v>
      </c>
      <c r="N4678">
        <v>3</v>
      </c>
      <c r="O4678" t="s">
        <v>24</v>
      </c>
    </row>
    <row r="4679" spans="1:15">
      <c r="A4679" t="s">
        <v>23909</v>
      </c>
      <c r="B4679" t="s">
        <v>16</v>
      </c>
      <c r="C4679" t="s">
        <v>76</v>
      </c>
      <c r="D4679" t="s">
        <v>199</v>
      </c>
      <c r="E4679" t="s">
        <v>23910</v>
      </c>
      <c r="F4679" t="s">
        <v>23911</v>
      </c>
      <c r="G4679" t="s">
        <v>23912</v>
      </c>
      <c r="H4679" s="1" t="s">
        <v>23913</v>
      </c>
      <c r="I4679" s="1" t="s">
        <v>23914</v>
      </c>
      <c r="J4679">
        <v>134</v>
      </c>
      <c r="K4679" t="s">
        <v>24</v>
      </c>
      <c r="L4679" t="s">
        <v>24</v>
      </c>
      <c r="M4679" t="s">
        <v>24</v>
      </c>
      <c r="N4679">
        <v>142</v>
      </c>
      <c r="O4679">
        <v>8</v>
      </c>
    </row>
    <row r="4680" spans="1:15">
      <c r="A4680" t="s">
        <v>23915</v>
      </c>
      <c r="B4680" t="s">
        <v>16</v>
      </c>
      <c r="C4680" t="s">
        <v>76</v>
      </c>
      <c r="D4680" t="s">
        <v>199</v>
      </c>
      <c r="E4680" t="s">
        <v>23916</v>
      </c>
      <c r="F4680" t="s">
        <v>23917</v>
      </c>
      <c r="G4680" t="s">
        <v>23918</v>
      </c>
      <c r="H4680" s="1" t="s">
        <v>23919</v>
      </c>
      <c r="I4680" s="1" t="s">
        <v>23920</v>
      </c>
      <c r="J4680">
        <v>29</v>
      </c>
      <c r="K4680" t="s">
        <v>24</v>
      </c>
      <c r="L4680" t="s">
        <v>24</v>
      </c>
      <c r="M4680" t="s">
        <v>24</v>
      </c>
      <c r="N4680">
        <v>32</v>
      </c>
      <c r="O4680">
        <v>3</v>
      </c>
    </row>
    <row r="4681" spans="1:15">
      <c r="A4681" t="s">
        <v>23915</v>
      </c>
      <c r="B4681" t="s">
        <v>16</v>
      </c>
      <c r="C4681" t="s">
        <v>76</v>
      </c>
      <c r="D4681" t="s">
        <v>199</v>
      </c>
      <c r="E4681" t="s">
        <v>2177</v>
      </c>
      <c r="F4681" t="s">
        <v>23921</v>
      </c>
      <c r="G4681" t="s">
        <v>23922</v>
      </c>
      <c r="H4681" s="1" t="s">
        <v>23923</v>
      </c>
      <c r="I4681" s="1" t="s">
        <v>23924</v>
      </c>
      <c r="J4681">
        <v>103</v>
      </c>
      <c r="K4681" t="s">
        <v>24</v>
      </c>
      <c r="L4681" t="s">
        <v>24</v>
      </c>
      <c r="M4681" t="s">
        <v>24</v>
      </c>
      <c r="N4681">
        <v>105</v>
      </c>
      <c r="O4681">
        <v>2</v>
      </c>
    </row>
    <row r="4682" spans="1:15">
      <c r="A4682" t="s">
        <v>23915</v>
      </c>
      <c r="B4682" t="s">
        <v>16</v>
      </c>
      <c r="C4682" t="s">
        <v>76</v>
      </c>
      <c r="D4682" t="s">
        <v>199</v>
      </c>
      <c r="E4682" t="s">
        <v>2164</v>
      </c>
      <c r="F4682" t="s">
        <v>23925</v>
      </c>
      <c r="G4682" t="s">
        <v>23926</v>
      </c>
      <c r="H4682" s="1" t="s">
        <v>23927</v>
      </c>
      <c r="I4682" s="1" t="s">
        <v>23928</v>
      </c>
      <c r="J4682">
        <v>94</v>
      </c>
      <c r="K4682" t="s">
        <v>24</v>
      </c>
      <c r="L4682" t="s">
        <v>24</v>
      </c>
      <c r="M4682" t="s">
        <v>24</v>
      </c>
      <c r="N4682">
        <v>112</v>
      </c>
      <c r="O4682">
        <v>18</v>
      </c>
    </row>
    <row r="4683" spans="1:15">
      <c r="A4683" t="s">
        <v>23915</v>
      </c>
      <c r="B4683" t="s">
        <v>16</v>
      </c>
      <c r="C4683" t="s">
        <v>76</v>
      </c>
      <c r="D4683" t="s">
        <v>199</v>
      </c>
      <c r="E4683" t="s">
        <v>2169</v>
      </c>
      <c r="F4683" t="s">
        <v>23929</v>
      </c>
      <c r="G4683" t="s">
        <v>23930</v>
      </c>
      <c r="H4683" s="1" t="s">
        <v>23931</v>
      </c>
      <c r="I4683" s="1" t="s">
        <v>23932</v>
      </c>
      <c r="J4683">
        <v>82</v>
      </c>
      <c r="K4683" t="s">
        <v>24</v>
      </c>
      <c r="L4683" t="s">
        <v>24</v>
      </c>
      <c r="M4683" t="s">
        <v>24</v>
      </c>
      <c r="N4683">
        <v>90</v>
      </c>
      <c r="O4683">
        <v>8</v>
      </c>
    </row>
    <row r="4684" spans="1:15">
      <c r="A4684" t="s">
        <v>23915</v>
      </c>
      <c r="B4684" t="s">
        <v>16</v>
      </c>
      <c r="C4684" t="s">
        <v>76</v>
      </c>
      <c r="D4684" t="s">
        <v>199</v>
      </c>
      <c r="E4684" t="s">
        <v>2173</v>
      </c>
      <c r="F4684" t="s">
        <v>23933</v>
      </c>
      <c r="G4684" t="s">
        <v>23934</v>
      </c>
      <c r="H4684" s="1" t="s">
        <v>23935</v>
      </c>
      <c r="I4684" s="1" t="s">
        <v>23936</v>
      </c>
      <c r="J4684">
        <v>87</v>
      </c>
      <c r="K4684" t="s">
        <v>24</v>
      </c>
      <c r="L4684" t="s">
        <v>24</v>
      </c>
      <c r="M4684" t="s">
        <v>24</v>
      </c>
      <c r="N4684">
        <v>90</v>
      </c>
      <c r="O4684">
        <v>3</v>
      </c>
    </row>
    <row r="4685" spans="1:15">
      <c r="A4685" t="s">
        <v>23915</v>
      </c>
      <c r="B4685" t="s">
        <v>16</v>
      </c>
      <c r="C4685" t="s">
        <v>76</v>
      </c>
      <c r="D4685" t="s">
        <v>199</v>
      </c>
      <c r="E4685" t="s">
        <v>2177</v>
      </c>
      <c r="F4685" t="s">
        <v>23937</v>
      </c>
      <c r="G4685" t="s">
        <v>23938</v>
      </c>
      <c r="H4685" s="1" t="s">
        <v>23939</v>
      </c>
      <c r="I4685" s="1" t="s">
        <v>23940</v>
      </c>
      <c r="J4685">
        <v>104</v>
      </c>
      <c r="K4685" t="s">
        <v>24</v>
      </c>
      <c r="L4685" t="s">
        <v>24</v>
      </c>
      <c r="M4685" t="s">
        <v>24</v>
      </c>
      <c r="N4685">
        <v>104</v>
      </c>
      <c r="O4685" t="s">
        <v>24</v>
      </c>
    </row>
    <row r="4686" spans="1:15">
      <c r="A4686" t="s">
        <v>23915</v>
      </c>
      <c r="B4686" t="s">
        <v>16</v>
      </c>
      <c r="C4686" t="s">
        <v>76</v>
      </c>
      <c r="D4686" t="s">
        <v>199</v>
      </c>
      <c r="E4686" t="s">
        <v>2164</v>
      </c>
      <c r="F4686" t="s">
        <v>23941</v>
      </c>
      <c r="G4686" t="s">
        <v>23942</v>
      </c>
      <c r="H4686" s="1" t="s">
        <v>23943</v>
      </c>
      <c r="I4686" s="1" t="s">
        <v>23944</v>
      </c>
      <c r="J4686">
        <v>102</v>
      </c>
      <c r="K4686" t="s">
        <v>24</v>
      </c>
      <c r="L4686" t="s">
        <v>24</v>
      </c>
      <c r="M4686" t="s">
        <v>24</v>
      </c>
      <c r="N4686">
        <v>104</v>
      </c>
      <c r="O4686">
        <v>2</v>
      </c>
    </row>
    <row r="4687" spans="1:15">
      <c r="A4687" t="s">
        <v>23915</v>
      </c>
      <c r="B4687" t="s">
        <v>16</v>
      </c>
      <c r="C4687" t="s">
        <v>76</v>
      </c>
      <c r="D4687" t="s">
        <v>199</v>
      </c>
      <c r="E4687" t="s">
        <v>23945</v>
      </c>
      <c r="F4687" t="s">
        <v>23946</v>
      </c>
      <c r="G4687" t="s">
        <v>23947</v>
      </c>
      <c r="H4687" s="1" t="s">
        <v>23948</v>
      </c>
      <c r="I4687" s="1" t="s">
        <v>23949</v>
      </c>
      <c r="J4687">
        <v>109</v>
      </c>
      <c r="K4687" t="s">
        <v>24</v>
      </c>
      <c r="L4687" t="s">
        <v>24</v>
      </c>
      <c r="M4687" t="s">
        <v>24</v>
      </c>
      <c r="N4687">
        <v>110</v>
      </c>
      <c r="O4687">
        <v>1</v>
      </c>
    </row>
    <row r="4688" spans="1:15">
      <c r="A4688" t="s">
        <v>23915</v>
      </c>
      <c r="B4688" t="s">
        <v>16</v>
      </c>
      <c r="C4688" t="s">
        <v>76</v>
      </c>
      <c r="D4688" t="s">
        <v>199</v>
      </c>
      <c r="E4688" t="s">
        <v>2169</v>
      </c>
      <c r="F4688" t="s">
        <v>23950</v>
      </c>
      <c r="G4688" t="s">
        <v>23951</v>
      </c>
      <c r="H4688" s="1" t="s">
        <v>23952</v>
      </c>
      <c r="I4688" s="1" t="s">
        <v>23953</v>
      </c>
      <c r="J4688">
        <v>89</v>
      </c>
      <c r="K4688" t="s">
        <v>24</v>
      </c>
      <c r="L4688" t="s">
        <v>24</v>
      </c>
      <c r="M4688" t="s">
        <v>24</v>
      </c>
      <c r="N4688">
        <v>90</v>
      </c>
      <c r="O4688">
        <v>1</v>
      </c>
    </row>
    <row r="4689" spans="1:15">
      <c r="A4689" t="s">
        <v>23915</v>
      </c>
      <c r="B4689" t="s">
        <v>16</v>
      </c>
      <c r="C4689" t="s">
        <v>76</v>
      </c>
      <c r="D4689" t="s">
        <v>199</v>
      </c>
      <c r="E4689" t="s">
        <v>23954</v>
      </c>
      <c r="F4689" t="s">
        <v>23955</v>
      </c>
      <c r="G4689" t="s">
        <v>23956</v>
      </c>
      <c r="H4689" s="1" t="s">
        <v>23957</v>
      </c>
      <c r="I4689" s="1" t="s">
        <v>23958</v>
      </c>
      <c r="J4689">
        <v>43</v>
      </c>
      <c r="K4689" t="s">
        <v>24</v>
      </c>
      <c r="L4689" t="s">
        <v>24</v>
      </c>
      <c r="M4689" t="s">
        <v>24</v>
      </c>
      <c r="N4689">
        <v>43</v>
      </c>
      <c r="O4689" t="s">
        <v>24</v>
      </c>
    </row>
    <row r="4690" spans="1:15">
      <c r="A4690" t="s">
        <v>23915</v>
      </c>
      <c r="B4690" t="s">
        <v>16</v>
      </c>
      <c r="C4690" t="s">
        <v>76</v>
      </c>
      <c r="D4690" t="s">
        <v>199</v>
      </c>
      <c r="E4690" t="s">
        <v>2169</v>
      </c>
      <c r="F4690" t="s">
        <v>23959</v>
      </c>
      <c r="G4690" t="s">
        <v>23960</v>
      </c>
      <c r="H4690" s="1" t="s">
        <v>23952</v>
      </c>
      <c r="I4690" s="1" t="s">
        <v>23953</v>
      </c>
      <c r="J4690">
        <v>90</v>
      </c>
      <c r="K4690" t="s">
        <v>24</v>
      </c>
      <c r="L4690" t="s">
        <v>24</v>
      </c>
      <c r="M4690" t="s">
        <v>24</v>
      </c>
      <c r="N4690">
        <v>91</v>
      </c>
      <c r="O4690">
        <v>1</v>
      </c>
    </row>
    <row r="4691" spans="1:15">
      <c r="A4691" t="s">
        <v>23915</v>
      </c>
      <c r="B4691" t="s">
        <v>16</v>
      </c>
      <c r="C4691" t="s">
        <v>76</v>
      </c>
      <c r="D4691" t="s">
        <v>199</v>
      </c>
      <c r="E4691" t="s">
        <v>2177</v>
      </c>
      <c r="F4691" t="s">
        <v>23961</v>
      </c>
      <c r="G4691" t="s">
        <v>23962</v>
      </c>
      <c r="H4691" s="1" t="s">
        <v>23939</v>
      </c>
      <c r="I4691" s="1" t="s">
        <v>23940</v>
      </c>
      <c r="J4691">
        <v>104</v>
      </c>
      <c r="K4691" t="s">
        <v>24</v>
      </c>
      <c r="L4691" t="s">
        <v>24</v>
      </c>
      <c r="M4691" t="s">
        <v>24</v>
      </c>
      <c r="N4691">
        <v>104</v>
      </c>
      <c r="O4691" t="s">
        <v>24</v>
      </c>
    </row>
    <row r="4692" spans="1:15">
      <c r="A4692" t="s">
        <v>23915</v>
      </c>
      <c r="B4692" t="s">
        <v>16</v>
      </c>
      <c r="C4692" t="s">
        <v>76</v>
      </c>
      <c r="D4692" t="s">
        <v>199</v>
      </c>
      <c r="E4692" t="s">
        <v>23945</v>
      </c>
      <c r="F4692" t="s">
        <v>23963</v>
      </c>
      <c r="G4692" t="s">
        <v>23964</v>
      </c>
      <c r="H4692" s="1" t="s">
        <v>23948</v>
      </c>
      <c r="I4692" s="1" t="s">
        <v>23949</v>
      </c>
      <c r="J4692">
        <v>109</v>
      </c>
      <c r="K4692" t="s">
        <v>24</v>
      </c>
      <c r="L4692" t="s">
        <v>24</v>
      </c>
      <c r="M4692" t="s">
        <v>24</v>
      </c>
      <c r="N4692">
        <v>110</v>
      </c>
      <c r="O4692">
        <v>1</v>
      </c>
    </row>
    <row r="4693" spans="1:15">
      <c r="A4693" t="s">
        <v>23965</v>
      </c>
      <c r="B4693" t="s">
        <v>16</v>
      </c>
      <c r="C4693" t="s">
        <v>76</v>
      </c>
      <c r="D4693" t="s">
        <v>199</v>
      </c>
      <c r="E4693" t="s">
        <v>23966</v>
      </c>
      <c r="F4693" t="s">
        <v>23967</v>
      </c>
      <c r="G4693" t="s">
        <v>23968</v>
      </c>
      <c r="H4693" s="1" t="s">
        <v>23969</v>
      </c>
      <c r="I4693" s="1" t="s">
        <v>23970</v>
      </c>
      <c r="J4693">
        <v>33</v>
      </c>
      <c r="K4693" t="s">
        <v>24</v>
      </c>
      <c r="L4693" t="s">
        <v>24</v>
      </c>
      <c r="M4693" t="s">
        <v>24</v>
      </c>
      <c r="N4693">
        <v>35</v>
      </c>
      <c r="O4693">
        <v>2</v>
      </c>
    </row>
    <row r="4694" spans="1:15">
      <c r="A4694" t="s">
        <v>23965</v>
      </c>
      <c r="B4694" t="s">
        <v>16</v>
      </c>
      <c r="C4694" t="s">
        <v>76</v>
      </c>
      <c r="D4694" t="s">
        <v>199</v>
      </c>
      <c r="E4694" t="s">
        <v>23971</v>
      </c>
      <c r="F4694" t="s">
        <v>23972</v>
      </c>
      <c r="G4694" t="s">
        <v>23973</v>
      </c>
      <c r="H4694" s="1" t="s">
        <v>23974</v>
      </c>
      <c r="I4694" s="1" t="s">
        <v>23975</v>
      </c>
      <c r="J4694">
        <v>14</v>
      </c>
      <c r="K4694" t="s">
        <v>24</v>
      </c>
      <c r="L4694" t="s">
        <v>24</v>
      </c>
      <c r="M4694" t="s">
        <v>24</v>
      </c>
      <c r="N4694">
        <v>14</v>
      </c>
      <c r="O4694" t="s">
        <v>24</v>
      </c>
    </row>
    <row r="4695" spans="1:15">
      <c r="A4695" t="s">
        <v>23965</v>
      </c>
      <c r="B4695" t="s">
        <v>16</v>
      </c>
      <c r="C4695" t="s">
        <v>76</v>
      </c>
      <c r="D4695" t="s">
        <v>199</v>
      </c>
      <c r="E4695" t="s">
        <v>23976</v>
      </c>
      <c r="F4695" t="s">
        <v>23977</v>
      </c>
      <c r="G4695" t="s">
        <v>23978</v>
      </c>
      <c r="H4695" s="1" t="s">
        <v>23979</v>
      </c>
      <c r="I4695" s="1" t="s">
        <v>23980</v>
      </c>
      <c r="J4695">
        <v>770</v>
      </c>
      <c r="K4695">
        <v>6</v>
      </c>
      <c r="L4695">
        <v>11</v>
      </c>
      <c r="M4695" t="s">
        <v>24</v>
      </c>
      <c r="N4695">
        <v>840</v>
      </c>
      <c r="O4695">
        <v>53</v>
      </c>
    </row>
    <row r="4696" spans="1:15">
      <c r="A4696" t="s">
        <v>23965</v>
      </c>
      <c r="B4696" t="s">
        <v>16</v>
      </c>
      <c r="C4696" t="s">
        <v>76</v>
      </c>
      <c r="D4696" t="s">
        <v>199</v>
      </c>
      <c r="E4696" t="s">
        <v>23981</v>
      </c>
      <c r="F4696" t="s">
        <v>23982</v>
      </c>
      <c r="G4696" t="s">
        <v>23983</v>
      </c>
      <c r="H4696" s="1" t="s">
        <v>23984</v>
      </c>
      <c r="I4696" s="1" t="s">
        <v>23985</v>
      </c>
      <c r="J4696">
        <v>111</v>
      </c>
      <c r="K4696" t="s">
        <v>24</v>
      </c>
      <c r="L4696" t="s">
        <v>24</v>
      </c>
      <c r="M4696" t="s">
        <v>24</v>
      </c>
      <c r="N4696">
        <v>113</v>
      </c>
      <c r="O4696">
        <v>2</v>
      </c>
    </row>
    <row r="4697" spans="1:15">
      <c r="A4697" t="s">
        <v>23965</v>
      </c>
      <c r="B4697" t="s">
        <v>16</v>
      </c>
      <c r="C4697" t="s">
        <v>76</v>
      </c>
      <c r="D4697" t="s">
        <v>199</v>
      </c>
      <c r="E4697" t="s">
        <v>23986</v>
      </c>
      <c r="F4697" t="s">
        <v>23987</v>
      </c>
      <c r="G4697" t="s">
        <v>23988</v>
      </c>
      <c r="H4697" s="1" t="s">
        <v>23989</v>
      </c>
      <c r="I4697" s="1" t="s">
        <v>23990</v>
      </c>
      <c r="J4697">
        <v>243</v>
      </c>
      <c r="K4697">
        <v>3</v>
      </c>
      <c r="L4697">
        <v>3</v>
      </c>
      <c r="M4697" t="s">
        <v>24</v>
      </c>
      <c r="N4697">
        <v>269</v>
      </c>
      <c r="O4697">
        <v>20</v>
      </c>
    </row>
    <row r="4698" spans="1:15">
      <c r="A4698" t="s">
        <v>23991</v>
      </c>
      <c r="B4698" t="s">
        <v>16</v>
      </c>
      <c r="C4698" t="s">
        <v>76</v>
      </c>
      <c r="D4698" t="s">
        <v>199</v>
      </c>
      <c r="E4698" t="s">
        <v>23992</v>
      </c>
      <c r="F4698" t="s">
        <v>23993</v>
      </c>
      <c r="G4698" t="s">
        <v>23994</v>
      </c>
      <c r="H4698" s="1" t="s">
        <v>23995</v>
      </c>
      <c r="I4698" s="1" t="s">
        <v>23996</v>
      </c>
      <c r="J4698">
        <v>106</v>
      </c>
      <c r="K4698" t="s">
        <v>24</v>
      </c>
      <c r="L4698" t="s">
        <v>24</v>
      </c>
      <c r="M4698" t="s">
        <v>24</v>
      </c>
      <c r="N4698">
        <v>108</v>
      </c>
      <c r="O4698">
        <v>2</v>
      </c>
    </row>
    <row r="4699" spans="1:15">
      <c r="A4699" t="s">
        <v>23997</v>
      </c>
      <c r="B4699" t="s">
        <v>16</v>
      </c>
      <c r="C4699" t="s">
        <v>76</v>
      </c>
      <c r="D4699" t="s">
        <v>199</v>
      </c>
      <c r="E4699" t="s">
        <v>23998</v>
      </c>
      <c r="F4699" t="s">
        <v>23999</v>
      </c>
      <c r="G4699" t="s">
        <v>24000</v>
      </c>
      <c r="H4699" s="1" t="s">
        <v>24001</v>
      </c>
      <c r="I4699" s="1" t="s">
        <v>24002</v>
      </c>
      <c r="J4699">
        <v>89</v>
      </c>
      <c r="K4699" t="s">
        <v>24</v>
      </c>
      <c r="L4699" t="s">
        <v>24</v>
      </c>
      <c r="M4699" t="s">
        <v>24</v>
      </c>
      <c r="N4699">
        <v>93</v>
      </c>
      <c r="O4699">
        <v>4</v>
      </c>
    </row>
    <row r="4700" spans="1:15">
      <c r="A4700" t="s">
        <v>23997</v>
      </c>
      <c r="B4700" t="s">
        <v>16</v>
      </c>
      <c r="C4700" t="s">
        <v>76</v>
      </c>
      <c r="D4700" t="s">
        <v>199</v>
      </c>
      <c r="E4700" t="s">
        <v>24003</v>
      </c>
      <c r="F4700" t="s">
        <v>24004</v>
      </c>
      <c r="G4700" t="s">
        <v>24005</v>
      </c>
      <c r="H4700" s="1" t="s">
        <v>24006</v>
      </c>
      <c r="I4700" s="1" t="s">
        <v>24007</v>
      </c>
      <c r="J4700">
        <v>138</v>
      </c>
      <c r="K4700" t="s">
        <v>24</v>
      </c>
      <c r="L4700" t="s">
        <v>24</v>
      </c>
      <c r="M4700" t="s">
        <v>24</v>
      </c>
      <c r="N4700">
        <v>141</v>
      </c>
      <c r="O4700">
        <v>3</v>
      </c>
    </row>
    <row r="4701" spans="1:15">
      <c r="A4701" t="s">
        <v>24008</v>
      </c>
      <c r="B4701" t="s">
        <v>16</v>
      </c>
      <c r="C4701" t="s">
        <v>76</v>
      </c>
      <c r="D4701" t="s">
        <v>199</v>
      </c>
      <c r="E4701" t="s">
        <v>24009</v>
      </c>
      <c r="F4701" t="s">
        <v>24010</v>
      </c>
      <c r="G4701" t="s">
        <v>24011</v>
      </c>
      <c r="H4701" s="1" t="s">
        <v>24012</v>
      </c>
      <c r="I4701" s="1" t="s">
        <v>24013</v>
      </c>
      <c r="J4701">
        <v>96</v>
      </c>
      <c r="K4701" t="s">
        <v>24</v>
      </c>
      <c r="L4701" t="s">
        <v>24</v>
      </c>
      <c r="M4701" t="s">
        <v>24</v>
      </c>
      <c r="N4701">
        <v>100</v>
      </c>
      <c r="O4701">
        <v>4</v>
      </c>
    </row>
    <row r="4702" spans="1:15">
      <c r="A4702" t="s">
        <v>24008</v>
      </c>
      <c r="B4702" t="s">
        <v>16</v>
      </c>
      <c r="C4702" t="s">
        <v>76</v>
      </c>
      <c r="D4702" t="s">
        <v>199</v>
      </c>
      <c r="E4702" t="s">
        <v>24014</v>
      </c>
      <c r="F4702" t="s">
        <v>24015</v>
      </c>
      <c r="G4702" t="s">
        <v>24016</v>
      </c>
      <c r="H4702" s="1" t="s">
        <v>24017</v>
      </c>
      <c r="I4702" s="1" t="s">
        <v>24018</v>
      </c>
      <c r="J4702">
        <v>175</v>
      </c>
      <c r="K4702" t="s">
        <v>24</v>
      </c>
      <c r="L4702" t="s">
        <v>24</v>
      </c>
      <c r="M4702" t="s">
        <v>24</v>
      </c>
      <c r="N4702">
        <v>186</v>
      </c>
      <c r="O4702">
        <v>11</v>
      </c>
    </row>
    <row r="4703" spans="1:15">
      <c r="A4703" t="s">
        <v>24019</v>
      </c>
      <c r="B4703" t="s">
        <v>16</v>
      </c>
      <c r="C4703" t="s">
        <v>2076</v>
      </c>
      <c r="D4703" t="s">
        <v>2076</v>
      </c>
      <c r="E4703" t="s">
        <v>1681</v>
      </c>
      <c r="F4703" t="s">
        <v>24020</v>
      </c>
      <c r="G4703" t="s">
        <v>24021</v>
      </c>
      <c r="H4703" s="1" t="s">
        <v>24022</v>
      </c>
      <c r="I4703" s="1" t="s">
        <v>24023</v>
      </c>
      <c r="J4703">
        <v>13</v>
      </c>
      <c r="K4703" t="s">
        <v>24</v>
      </c>
      <c r="L4703" t="s">
        <v>24</v>
      </c>
      <c r="M4703" t="s">
        <v>24</v>
      </c>
      <c r="N4703">
        <v>13</v>
      </c>
      <c r="O4703" t="s">
        <v>24</v>
      </c>
    </row>
    <row r="4704" spans="1:15">
      <c r="A4704" t="s">
        <v>24024</v>
      </c>
      <c r="B4704" t="s">
        <v>16</v>
      </c>
      <c r="C4704" t="s">
        <v>2076</v>
      </c>
      <c r="D4704" t="s">
        <v>2076</v>
      </c>
      <c r="E4704" t="s">
        <v>24025</v>
      </c>
      <c r="F4704" t="s">
        <v>24026</v>
      </c>
      <c r="G4704" t="s">
        <v>24027</v>
      </c>
      <c r="H4704" s="1" t="s">
        <v>24028</v>
      </c>
      <c r="I4704" s="1" t="s">
        <v>24029</v>
      </c>
      <c r="J4704">
        <v>98</v>
      </c>
      <c r="K4704" t="s">
        <v>24</v>
      </c>
      <c r="L4704" t="s">
        <v>24</v>
      </c>
      <c r="M4704" t="s">
        <v>24</v>
      </c>
      <c r="N4704">
        <v>106</v>
      </c>
      <c r="O4704">
        <v>8</v>
      </c>
    </row>
    <row r="4705" spans="1:15">
      <c r="A4705" t="s">
        <v>24024</v>
      </c>
      <c r="B4705" t="s">
        <v>16</v>
      </c>
      <c r="C4705" t="s">
        <v>2076</v>
      </c>
      <c r="D4705" t="s">
        <v>2076</v>
      </c>
      <c r="E4705" t="s">
        <v>24030</v>
      </c>
      <c r="F4705" t="s">
        <v>24031</v>
      </c>
      <c r="G4705" t="s">
        <v>24032</v>
      </c>
      <c r="H4705" s="1" t="s">
        <v>24033</v>
      </c>
      <c r="I4705" s="1" t="s">
        <v>24034</v>
      </c>
      <c r="J4705">
        <v>86</v>
      </c>
      <c r="K4705" t="s">
        <v>24</v>
      </c>
      <c r="L4705" t="s">
        <v>24</v>
      </c>
      <c r="M4705" t="s">
        <v>24</v>
      </c>
      <c r="N4705">
        <v>89</v>
      </c>
      <c r="O4705">
        <v>3</v>
      </c>
    </row>
    <row r="4706" spans="1:15">
      <c r="A4706" t="s">
        <v>24035</v>
      </c>
      <c r="B4706" t="s">
        <v>16</v>
      </c>
      <c r="C4706" t="s">
        <v>2076</v>
      </c>
      <c r="D4706" t="s">
        <v>2076</v>
      </c>
      <c r="E4706" t="s">
        <v>24036</v>
      </c>
      <c r="F4706" t="s">
        <v>24037</v>
      </c>
      <c r="G4706" t="s">
        <v>24038</v>
      </c>
      <c r="H4706" s="1" t="s">
        <v>24039</v>
      </c>
      <c r="I4706" s="1" t="s">
        <v>24040</v>
      </c>
      <c r="J4706">
        <v>68</v>
      </c>
      <c r="K4706" t="s">
        <v>24</v>
      </c>
      <c r="L4706" t="s">
        <v>24</v>
      </c>
      <c r="M4706" t="s">
        <v>24</v>
      </c>
      <c r="N4706">
        <v>72</v>
      </c>
      <c r="O4706">
        <v>4</v>
      </c>
    </row>
    <row r="4707" spans="1:15">
      <c r="A4707" t="s">
        <v>24041</v>
      </c>
      <c r="B4707" t="s">
        <v>16</v>
      </c>
      <c r="C4707" t="s">
        <v>2076</v>
      </c>
      <c r="D4707" t="s">
        <v>2076</v>
      </c>
      <c r="E4707" t="s">
        <v>24042</v>
      </c>
      <c r="F4707" t="s">
        <v>24043</v>
      </c>
      <c r="G4707" t="s">
        <v>24044</v>
      </c>
      <c r="H4707" s="1" t="s">
        <v>24045</v>
      </c>
      <c r="I4707" s="1" t="s">
        <v>24046</v>
      </c>
      <c r="J4707">
        <v>64</v>
      </c>
      <c r="K4707" t="s">
        <v>24</v>
      </c>
      <c r="L4707" t="s">
        <v>24</v>
      </c>
      <c r="M4707" t="s">
        <v>24</v>
      </c>
      <c r="N4707">
        <v>64</v>
      </c>
      <c r="O4707" t="s">
        <v>24</v>
      </c>
    </row>
    <row r="4708" spans="1:15">
      <c r="A4708" t="s">
        <v>24047</v>
      </c>
      <c r="B4708" t="s">
        <v>16</v>
      </c>
      <c r="C4708" t="s">
        <v>2076</v>
      </c>
      <c r="D4708" t="s">
        <v>2076</v>
      </c>
      <c r="E4708" t="s">
        <v>24048</v>
      </c>
      <c r="F4708" t="s">
        <v>24049</v>
      </c>
      <c r="G4708" t="s">
        <v>24050</v>
      </c>
      <c r="H4708" s="1" t="s">
        <v>24051</v>
      </c>
      <c r="I4708" s="1" t="s">
        <v>24052</v>
      </c>
      <c r="J4708">
        <v>69</v>
      </c>
      <c r="K4708" t="s">
        <v>24</v>
      </c>
      <c r="L4708" t="s">
        <v>24</v>
      </c>
      <c r="M4708" t="s">
        <v>24</v>
      </c>
      <c r="N4708">
        <v>69</v>
      </c>
      <c r="O4708" t="s">
        <v>24</v>
      </c>
    </row>
    <row r="4709" spans="1:15">
      <c r="A4709" t="s">
        <v>24053</v>
      </c>
      <c r="B4709" t="s">
        <v>16</v>
      </c>
      <c r="C4709" t="s">
        <v>2076</v>
      </c>
      <c r="D4709" t="s">
        <v>2076</v>
      </c>
      <c r="E4709" t="s">
        <v>24054</v>
      </c>
      <c r="F4709" t="s">
        <v>24055</v>
      </c>
      <c r="G4709" t="s">
        <v>24056</v>
      </c>
      <c r="H4709" s="1" t="s">
        <v>24045</v>
      </c>
      <c r="I4709" s="1" t="s">
        <v>24046</v>
      </c>
      <c r="J4709">
        <v>65</v>
      </c>
      <c r="K4709" t="s">
        <v>24</v>
      </c>
      <c r="L4709" t="s">
        <v>24</v>
      </c>
      <c r="M4709" t="s">
        <v>24</v>
      </c>
      <c r="N4709">
        <v>73</v>
      </c>
      <c r="O4709">
        <v>8</v>
      </c>
    </row>
    <row r="4710" spans="1:15">
      <c r="A4710" t="s">
        <v>24057</v>
      </c>
      <c r="B4710" t="s">
        <v>16</v>
      </c>
      <c r="C4710" t="s">
        <v>2076</v>
      </c>
      <c r="D4710" t="s">
        <v>2076</v>
      </c>
      <c r="E4710" t="s">
        <v>24058</v>
      </c>
      <c r="F4710" t="s">
        <v>24059</v>
      </c>
      <c r="G4710" t="s">
        <v>24060</v>
      </c>
      <c r="H4710" s="1" t="s">
        <v>24061</v>
      </c>
      <c r="I4710" s="1" t="s">
        <v>24062</v>
      </c>
      <c r="J4710">
        <v>64</v>
      </c>
      <c r="K4710" t="s">
        <v>24</v>
      </c>
      <c r="L4710" t="s">
        <v>24</v>
      </c>
      <c r="M4710" t="s">
        <v>24</v>
      </c>
      <c r="N4710">
        <v>64</v>
      </c>
      <c r="O4710" t="s">
        <v>24</v>
      </c>
    </row>
    <row r="4711" spans="1:15">
      <c r="A4711" t="s">
        <v>24063</v>
      </c>
      <c r="B4711" t="s">
        <v>16</v>
      </c>
      <c r="C4711" t="s">
        <v>2076</v>
      </c>
      <c r="D4711" t="s">
        <v>2076</v>
      </c>
      <c r="E4711" t="s">
        <v>24064</v>
      </c>
      <c r="F4711" t="s">
        <v>24065</v>
      </c>
      <c r="G4711" t="s">
        <v>24066</v>
      </c>
      <c r="H4711" s="1" t="s">
        <v>24067</v>
      </c>
      <c r="I4711" s="1" t="s">
        <v>24068</v>
      </c>
      <c r="J4711">
        <v>258</v>
      </c>
      <c r="K4711" t="s">
        <v>24</v>
      </c>
      <c r="L4711" t="s">
        <v>24</v>
      </c>
      <c r="M4711" t="s">
        <v>24</v>
      </c>
      <c r="N4711">
        <v>273</v>
      </c>
      <c r="O4711">
        <v>15</v>
      </c>
    </row>
    <row r="4712" spans="1:15">
      <c r="A4712" t="s">
        <v>24063</v>
      </c>
      <c r="B4712" t="s">
        <v>16</v>
      </c>
      <c r="C4712" t="s">
        <v>2076</v>
      </c>
      <c r="D4712" t="s">
        <v>2076</v>
      </c>
      <c r="E4712" t="s">
        <v>24069</v>
      </c>
      <c r="F4712" t="s">
        <v>24070</v>
      </c>
      <c r="G4712" t="s">
        <v>24071</v>
      </c>
      <c r="H4712" s="1" t="s">
        <v>24072</v>
      </c>
      <c r="I4712" s="1" t="s">
        <v>24073</v>
      </c>
      <c r="J4712">
        <v>207</v>
      </c>
      <c r="K4712" t="s">
        <v>24</v>
      </c>
      <c r="L4712" t="s">
        <v>24</v>
      </c>
      <c r="M4712" t="s">
        <v>24</v>
      </c>
      <c r="N4712">
        <v>225</v>
      </c>
      <c r="O4712">
        <v>18</v>
      </c>
    </row>
    <row r="4713" spans="1:15">
      <c r="A4713" t="s">
        <v>24063</v>
      </c>
      <c r="B4713" t="s">
        <v>16</v>
      </c>
      <c r="C4713" t="s">
        <v>2076</v>
      </c>
      <c r="D4713" t="s">
        <v>2076</v>
      </c>
      <c r="E4713" t="s">
        <v>24074</v>
      </c>
      <c r="F4713" t="s">
        <v>24075</v>
      </c>
      <c r="G4713" t="s">
        <v>24076</v>
      </c>
      <c r="H4713" s="1" t="s">
        <v>24077</v>
      </c>
      <c r="I4713" s="1" t="s">
        <v>24078</v>
      </c>
      <c r="J4713">
        <v>22</v>
      </c>
      <c r="K4713" t="s">
        <v>24</v>
      </c>
      <c r="L4713" t="s">
        <v>24</v>
      </c>
      <c r="M4713" t="s">
        <v>24</v>
      </c>
      <c r="N4713">
        <v>24</v>
      </c>
      <c r="O4713">
        <v>2</v>
      </c>
    </row>
    <row r="4714" spans="1:15">
      <c r="A4714" t="s">
        <v>24079</v>
      </c>
      <c r="B4714" t="s">
        <v>16</v>
      </c>
      <c r="C4714" t="s">
        <v>2076</v>
      </c>
      <c r="D4714" t="s">
        <v>2076</v>
      </c>
      <c r="E4714" t="s">
        <v>24080</v>
      </c>
      <c r="F4714" t="s">
        <v>24081</v>
      </c>
      <c r="G4714" t="s">
        <v>24082</v>
      </c>
      <c r="H4714" s="1" t="s">
        <v>24083</v>
      </c>
      <c r="I4714" s="1" t="s">
        <v>24084</v>
      </c>
      <c r="J4714">
        <v>6</v>
      </c>
      <c r="K4714" t="s">
        <v>24</v>
      </c>
      <c r="L4714" t="s">
        <v>24</v>
      </c>
      <c r="M4714" t="s">
        <v>24</v>
      </c>
      <c r="N4714">
        <v>6</v>
      </c>
      <c r="O4714" t="s">
        <v>24</v>
      </c>
    </row>
    <row r="4715" spans="1:15">
      <c r="A4715" t="s">
        <v>24085</v>
      </c>
      <c r="B4715" t="s">
        <v>16</v>
      </c>
      <c r="C4715" t="s">
        <v>2076</v>
      </c>
      <c r="D4715" t="s">
        <v>2076</v>
      </c>
      <c r="E4715" t="s">
        <v>24086</v>
      </c>
      <c r="F4715" t="s">
        <v>24087</v>
      </c>
      <c r="G4715" t="s">
        <v>24088</v>
      </c>
      <c r="H4715" s="1" t="s">
        <v>24089</v>
      </c>
      <c r="I4715" s="1" t="s">
        <v>24090</v>
      </c>
      <c r="J4715">
        <v>212</v>
      </c>
      <c r="K4715" t="s">
        <v>24</v>
      </c>
      <c r="L4715" t="s">
        <v>24</v>
      </c>
      <c r="M4715" t="s">
        <v>24</v>
      </c>
      <c r="N4715">
        <v>212</v>
      </c>
      <c r="O4715" t="s">
        <v>24</v>
      </c>
    </row>
    <row r="4716" spans="1:15">
      <c r="A4716" t="s">
        <v>24091</v>
      </c>
      <c r="B4716" t="s">
        <v>16</v>
      </c>
      <c r="C4716" t="s">
        <v>2076</v>
      </c>
      <c r="D4716" t="s">
        <v>2076</v>
      </c>
      <c r="E4716" t="s">
        <v>24092</v>
      </c>
      <c r="F4716" t="s">
        <v>24093</v>
      </c>
      <c r="G4716" t="s">
        <v>24094</v>
      </c>
      <c r="H4716" s="1" t="s">
        <v>24095</v>
      </c>
      <c r="I4716" s="1" t="s">
        <v>24096</v>
      </c>
      <c r="J4716">
        <v>8</v>
      </c>
      <c r="K4716" t="s">
        <v>24</v>
      </c>
      <c r="L4716" t="s">
        <v>24</v>
      </c>
      <c r="M4716" t="s">
        <v>24</v>
      </c>
      <c r="N4716">
        <v>8</v>
      </c>
      <c r="O4716" t="s">
        <v>24</v>
      </c>
    </row>
    <row r="4717" spans="1:15">
      <c r="A4717" t="s">
        <v>24097</v>
      </c>
      <c r="B4717" t="s">
        <v>16</v>
      </c>
      <c r="C4717" t="s">
        <v>2076</v>
      </c>
      <c r="D4717" t="s">
        <v>2076</v>
      </c>
      <c r="E4717" t="s">
        <v>24098</v>
      </c>
      <c r="F4717" t="s">
        <v>24099</v>
      </c>
      <c r="G4717" t="s">
        <v>24100</v>
      </c>
      <c r="H4717" s="1" t="s">
        <v>24101</v>
      </c>
      <c r="I4717" s="1" t="s">
        <v>24102</v>
      </c>
      <c r="J4717">
        <v>98</v>
      </c>
      <c r="K4717" t="s">
        <v>24</v>
      </c>
      <c r="L4717" t="s">
        <v>24</v>
      </c>
      <c r="M4717" t="s">
        <v>24</v>
      </c>
      <c r="N4717">
        <v>101</v>
      </c>
      <c r="O4717">
        <v>3</v>
      </c>
    </row>
    <row r="4718" spans="1:15">
      <c r="A4718" t="s">
        <v>24103</v>
      </c>
      <c r="B4718" t="s">
        <v>16</v>
      </c>
      <c r="C4718" t="s">
        <v>2076</v>
      </c>
      <c r="D4718" t="s">
        <v>2076</v>
      </c>
      <c r="E4718" t="s">
        <v>24104</v>
      </c>
      <c r="F4718" t="s">
        <v>24105</v>
      </c>
      <c r="G4718" t="s">
        <v>24106</v>
      </c>
      <c r="H4718" s="1" t="s">
        <v>24107</v>
      </c>
      <c r="I4718" s="1" t="s">
        <v>24108</v>
      </c>
      <c r="J4718">
        <v>103</v>
      </c>
      <c r="K4718" t="s">
        <v>24</v>
      </c>
      <c r="L4718" t="s">
        <v>24</v>
      </c>
      <c r="M4718" t="s">
        <v>24</v>
      </c>
      <c r="N4718">
        <v>104</v>
      </c>
      <c r="O4718">
        <v>1</v>
      </c>
    </row>
    <row r="4719" spans="1:15">
      <c r="A4719" t="s">
        <v>24103</v>
      </c>
      <c r="B4719" t="s">
        <v>16</v>
      </c>
      <c r="C4719" t="s">
        <v>2076</v>
      </c>
      <c r="D4719" t="s">
        <v>2076</v>
      </c>
      <c r="E4719" t="s">
        <v>24109</v>
      </c>
      <c r="F4719" t="s">
        <v>24110</v>
      </c>
      <c r="G4719" t="s">
        <v>24111</v>
      </c>
      <c r="H4719" s="1" t="s">
        <v>24112</v>
      </c>
      <c r="I4719" s="1" t="s">
        <v>24113</v>
      </c>
      <c r="J4719">
        <v>5</v>
      </c>
      <c r="K4719" t="s">
        <v>24</v>
      </c>
      <c r="L4719" t="s">
        <v>24</v>
      </c>
      <c r="M4719" t="s">
        <v>24</v>
      </c>
      <c r="N4719">
        <v>5</v>
      </c>
      <c r="O4719" t="s">
        <v>24</v>
      </c>
    </row>
    <row r="4720" spans="1:15">
      <c r="A4720" t="s">
        <v>24103</v>
      </c>
      <c r="B4720" t="s">
        <v>16</v>
      </c>
      <c r="C4720" t="s">
        <v>2076</v>
      </c>
      <c r="D4720" t="s">
        <v>2076</v>
      </c>
      <c r="E4720" t="s">
        <v>24114</v>
      </c>
      <c r="F4720" t="s">
        <v>24115</v>
      </c>
      <c r="G4720" t="s">
        <v>24116</v>
      </c>
      <c r="H4720" s="1" t="s">
        <v>24117</v>
      </c>
      <c r="I4720" s="1" t="s">
        <v>24118</v>
      </c>
      <c r="J4720">
        <v>256</v>
      </c>
      <c r="K4720" t="s">
        <v>24</v>
      </c>
      <c r="L4720" t="s">
        <v>24</v>
      </c>
      <c r="M4720" t="s">
        <v>24</v>
      </c>
      <c r="N4720">
        <v>276</v>
      </c>
      <c r="O4720">
        <v>20</v>
      </c>
    </row>
    <row r="4721" spans="1:15">
      <c r="A4721" t="s">
        <v>24119</v>
      </c>
      <c r="B4721" t="s">
        <v>16</v>
      </c>
      <c r="C4721" t="s">
        <v>2076</v>
      </c>
      <c r="D4721" t="s">
        <v>2076</v>
      </c>
      <c r="E4721" t="s">
        <v>24120</v>
      </c>
      <c r="F4721" t="s">
        <v>24121</v>
      </c>
      <c r="G4721" t="s">
        <v>24122</v>
      </c>
      <c r="H4721" s="1" t="s">
        <v>24123</v>
      </c>
      <c r="I4721" s="1" t="s">
        <v>24124</v>
      </c>
      <c r="J4721">
        <v>76</v>
      </c>
      <c r="K4721" t="s">
        <v>24</v>
      </c>
      <c r="L4721" t="s">
        <v>24</v>
      </c>
      <c r="M4721" t="s">
        <v>24</v>
      </c>
      <c r="N4721">
        <v>81</v>
      </c>
      <c r="O4721">
        <v>5</v>
      </c>
    </row>
    <row r="4722" spans="1:15">
      <c r="A4722" t="s">
        <v>24119</v>
      </c>
      <c r="B4722" t="s">
        <v>16</v>
      </c>
      <c r="C4722" t="s">
        <v>2076</v>
      </c>
      <c r="D4722" t="s">
        <v>2076</v>
      </c>
      <c r="E4722" t="s">
        <v>24125</v>
      </c>
      <c r="F4722" t="s">
        <v>24126</v>
      </c>
      <c r="G4722" t="s">
        <v>24127</v>
      </c>
      <c r="H4722" s="1" t="s">
        <v>24128</v>
      </c>
      <c r="I4722" s="1" t="s">
        <v>24129</v>
      </c>
      <c r="J4722">
        <v>207</v>
      </c>
      <c r="K4722" t="s">
        <v>24</v>
      </c>
      <c r="L4722" t="s">
        <v>24</v>
      </c>
      <c r="M4722" t="s">
        <v>24</v>
      </c>
      <c r="N4722">
        <v>223</v>
      </c>
      <c r="O4722">
        <v>16</v>
      </c>
    </row>
    <row r="4723" spans="1:15">
      <c r="A4723" t="s">
        <v>24130</v>
      </c>
      <c r="B4723" t="s">
        <v>16</v>
      </c>
      <c r="C4723" t="s">
        <v>2076</v>
      </c>
      <c r="D4723" t="s">
        <v>2076</v>
      </c>
      <c r="E4723" t="s">
        <v>24131</v>
      </c>
      <c r="F4723" t="s">
        <v>24132</v>
      </c>
      <c r="G4723" t="s">
        <v>24133</v>
      </c>
      <c r="H4723" s="1" t="s">
        <v>24134</v>
      </c>
      <c r="I4723" s="1" t="s">
        <v>24135</v>
      </c>
      <c r="J4723">
        <v>184</v>
      </c>
      <c r="K4723" t="s">
        <v>24</v>
      </c>
      <c r="L4723" t="s">
        <v>24</v>
      </c>
      <c r="M4723" t="s">
        <v>24</v>
      </c>
      <c r="N4723">
        <v>184</v>
      </c>
      <c r="O4723" t="s">
        <v>24</v>
      </c>
    </row>
    <row r="4724" spans="1:15">
      <c r="A4724" t="s">
        <v>24136</v>
      </c>
      <c r="B4724" t="s">
        <v>16</v>
      </c>
      <c r="C4724" t="s">
        <v>2076</v>
      </c>
      <c r="D4724" t="s">
        <v>2076</v>
      </c>
      <c r="E4724" t="s">
        <v>24137</v>
      </c>
      <c r="F4724" t="s">
        <v>24138</v>
      </c>
      <c r="G4724" t="s">
        <v>24139</v>
      </c>
      <c r="H4724" s="1" t="s">
        <v>24140</v>
      </c>
      <c r="I4724" s="1" t="s">
        <v>24141</v>
      </c>
      <c r="J4724">
        <v>271</v>
      </c>
      <c r="K4724" t="s">
        <v>24</v>
      </c>
      <c r="L4724" t="s">
        <v>24</v>
      </c>
      <c r="M4724" t="s">
        <v>24</v>
      </c>
      <c r="N4724">
        <v>292</v>
      </c>
      <c r="O4724">
        <v>21</v>
      </c>
    </row>
    <row r="4725" spans="1:15">
      <c r="A4725" t="s">
        <v>24136</v>
      </c>
      <c r="B4725" t="s">
        <v>16</v>
      </c>
      <c r="C4725" t="s">
        <v>2076</v>
      </c>
      <c r="D4725" t="s">
        <v>2076</v>
      </c>
      <c r="E4725" t="s">
        <v>24142</v>
      </c>
      <c r="F4725" t="s">
        <v>24143</v>
      </c>
      <c r="G4725" t="s">
        <v>24144</v>
      </c>
      <c r="H4725" s="1" t="s">
        <v>24145</v>
      </c>
      <c r="I4725" s="1" t="s">
        <v>24146</v>
      </c>
      <c r="J4725">
        <v>371</v>
      </c>
      <c r="K4725" t="s">
        <v>24</v>
      </c>
      <c r="L4725" t="s">
        <v>24</v>
      </c>
      <c r="M4725" t="s">
        <v>24</v>
      </c>
      <c r="N4725">
        <v>408</v>
      </c>
      <c r="O4725">
        <v>37</v>
      </c>
    </row>
    <row r="4726" spans="1:15">
      <c r="A4726" t="s">
        <v>24136</v>
      </c>
      <c r="B4726" t="s">
        <v>16</v>
      </c>
      <c r="C4726" t="s">
        <v>2076</v>
      </c>
      <c r="D4726" t="s">
        <v>2076</v>
      </c>
      <c r="E4726" t="s">
        <v>24147</v>
      </c>
      <c r="F4726" t="s">
        <v>24148</v>
      </c>
      <c r="G4726" t="s">
        <v>24149</v>
      </c>
      <c r="H4726" s="1" t="s">
        <v>24150</v>
      </c>
      <c r="I4726" s="1" t="s">
        <v>24151</v>
      </c>
      <c r="J4726">
        <v>949</v>
      </c>
      <c r="K4726" t="s">
        <v>24</v>
      </c>
      <c r="L4726">
        <v>2</v>
      </c>
      <c r="M4726" t="s">
        <v>24</v>
      </c>
      <c r="N4726">
        <v>1010</v>
      </c>
      <c r="O4726">
        <v>59</v>
      </c>
    </row>
    <row r="4727" spans="1:15">
      <c r="A4727" t="s">
        <v>24152</v>
      </c>
      <c r="B4727" t="s">
        <v>16</v>
      </c>
      <c r="C4727" t="s">
        <v>2076</v>
      </c>
      <c r="D4727" t="s">
        <v>2076</v>
      </c>
      <c r="E4727" t="s">
        <v>24153</v>
      </c>
      <c r="F4727" t="s">
        <v>24</v>
      </c>
      <c r="G4727" t="s">
        <v>24154</v>
      </c>
      <c r="H4727" s="1" t="s">
        <v>24155</v>
      </c>
      <c r="I4727" s="1" t="s">
        <v>24156</v>
      </c>
      <c r="J4727">
        <v>452</v>
      </c>
      <c r="K4727" t="s">
        <v>24</v>
      </c>
      <c r="L4727">
        <v>1</v>
      </c>
      <c r="M4727" t="s">
        <v>24</v>
      </c>
      <c r="N4727">
        <v>486</v>
      </c>
      <c r="O4727">
        <v>33</v>
      </c>
    </row>
    <row r="4728" spans="1:15">
      <c r="A4728" t="s">
        <v>24152</v>
      </c>
      <c r="B4728" t="s">
        <v>16</v>
      </c>
      <c r="C4728" t="s">
        <v>2076</v>
      </c>
      <c r="D4728" t="s">
        <v>2076</v>
      </c>
      <c r="E4728" t="s">
        <v>24157</v>
      </c>
      <c r="F4728" t="s">
        <v>24</v>
      </c>
      <c r="G4728" t="s">
        <v>24158</v>
      </c>
      <c r="H4728" s="1" t="s">
        <v>24159</v>
      </c>
      <c r="I4728" s="1" t="s">
        <v>24160</v>
      </c>
      <c r="J4728">
        <v>14</v>
      </c>
      <c r="K4728" t="s">
        <v>24</v>
      </c>
      <c r="L4728" t="s">
        <v>24</v>
      </c>
      <c r="M4728" t="s">
        <v>24</v>
      </c>
      <c r="N4728">
        <v>17</v>
      </c>
      <c r="O4728">
        <v>3</v>
      </c>
    </row>
    <row r="4729" spans="1:15">
      <c r="A4729" t="s">
        <v>24152</v>
      </c>
      <c r="B4729" t="s">
        <v>16</v>
      </c>
      <c r="C4729" t="s">
        <v>2076</v>
      </c>
      <c r="D4729" t="s">
        <v>2076</v>
      </c>
      <c r="E4729" t="s">
        <v>24161</v>
      </c>
      <c r="F4729" t="s">
        <v>24</v>
      </c>
      <c r="G4729" t="s">
        <v>24162</v>
      </c>
      <c r="H4729" s="1" t="s">
        <v>24163</v>
      </c>
      <c r="I4729" s="1" t="s">
        <v>24164</v>
      </c>
      <c r="J4729">
        <v>291</v>
      </c>
      <c r="K4729" t="s">
        <v>24</v>
      </c>
      <c r="L4729" t="s">
        <v>24</v>
      </c>
      <c r="M4729" t="s">
        <v>24</v>
      </c>
      <c r="N4729">
        <v>307</v>
      </c>
      <c r="O4729">
        <v>16</v>
      </c>
    </row>
    <row r="4730" spans="1:15">
      <c r="A4730" t="s">
        <v>24152</v>
      </c>
      <c r="B4730" t="s">
        <v>16</v>
      </c>
      <c r="C4730" t="s">
        <v>2076</v>
      </c>
      <c r="D4730" t="s">
        <v>2076</v>
      </c>
      <c r="E4730" t="s">
        <v>24165</v>
      </c>
      <c r="F4730" t="s">
        <v>24</v>
      </c>
      <c r="G4730" t="s">
        <v>24166</v>
      </c>
      <c r="H4730" s="1" t="s">
        <v>24167</v>
      </c>
      <c r="I4730" s="1" t="s">
        <v>24168</v>
      </c>
      <c r="J4730">
        <v>276</v>
      </c>
      <c r="K4730" t="s">
        <v>24</v>
      </c>
      <c r="L4730" t="s">
        <v>24</v>
      </c>
      <c r="M4730" t="s">
        <v>24</v>
      </c>
      <c r="N4730">
        <v>310</v>
      </c>
      <c r="O4730">
        <v>34</v>
      </c>
    </row>
    <row r="4731" spans="1:15">
      <c r="A4731" t="s">
        <v>24152</v>
      </c>
      <c r="B4731" t="s">
        <v>16</v>
      </c>
      <c r="C4731" t="s">
        <v>2076</v>
      </c>
      <c r="D4731" t="s">
        <v>2076</v>
      </c>
      <c r="E4731" t="s">
        <v>24169</v>
      </c>
      <c r="F4731" t="s">
        <v>24</v>
      </c>
      <c r="G4731" t="s">
        <v>24170</v>
      </c>
      <c r="H4731" s="1" t="s">
        <v>24171</v>
      </c>
      <c r="I4731" s="1" t="s">
        <v>24172</v>
      </c>
      <c r="J4731">
        <v>139</v>
      </c>
      <c r="K4731" t="s">
        <v>24</v>
      </c>
      <c r="L4731" t="s">
        <v>24</v>
      </c>
      <c r="M4731" t="s">
        <v>24</v>
      </c>
      <c r="N4731">
        <v>148</v>
      </c>
      <c r="O4731">
        <v>9</v>
      </c>
    </row>
    <row r="4732" spans="1:15">
      <c r="A4732" t="s">
        <v>24173</v>
      </c>
      <c r="B4732" t="s">
        <v>16</v>
      </c>
      <c r="C4732" t="s">
        <v>2076</v>
      </c>
      <c r="D4732" t="s">
        <v>2076</v>
      </c>
      <c r="E4732" t="s">
        <v>24174</v>
      </c>
      <c r="F4732" t="s">
        <v>24175</v>
      </c>
      <c r="G4732" t="s">
        <v>24176</v>
      </c>
      <c r="H4732" s="1" t="s">
        <v>24177</v>
      </c>
      <c r="I4732" s="1" t="s">
        <v>24178</v>
      </c>
      <c r="J4732">
        <v>94</v>
      </c>
      <c r="K4732" t="s">
        <v>24</v>
      </c>
      <c r="L4732" t="s">
        <v>24</v>
      </c>
      <c r="M4732" t="s">
        <v>24</v>
      </c>
      <c r="N4732">
        <v>97</v>
      </c>
      <c r="O4732">
        <v>3</v>
      </c>
    </row>
    <row r="4733" spans="1:15">
      <c r="A4733" t="s">
        <v>24173</v>
      </c>
      <c r="B4733" t="s">
        <v>16</v>
      </c>
      <c r="C4733" t="s">
        <v>2076</v>
      </c>
      <c r="D4733" t="s">
        <v>2076</v>
      </c>
      <c r="E4733" t="s">
        <v>24179</v>
      </c>
      <c r="F4733" t="s">
        <v>24180</v>
      </c>
      <c r="G4733" t="s">
        <v>24181</v>
      </c>
      <c r="H4733" s="1" t="s">
        <v>24182</v>
      </c>
      <c r="I4733" s="1" t="s">
        <v>24183</v>
      </c>
      <c r="J4733" t="s">
        <v>24</v>
      </c>
      <c r="K4733" t="s">
        <v>24</v>
      </c>
      <c r="L4733" t="s">
        <v>24</v>
      </c>
      <c r="M4733" t="s">
        <v>24</v>
      </c>
      <c r="N4733" t="s">
        <v>24</v>
      </c>
      <c r="O4733" t="s">
        <v>24</v>
      </c>
    </row>
    <row r="4734" spans="1:15">
      <c r="A4734" t="s">
        <v>24173</v>
      </c>
      <c r="B4734" t="s">
        <v>16</v>
      </c>
      <c r="C4734" t="s">
        <v>2076</v>
      </c>
      <c r="D4734" t="s">
        <v>2076</v>
      </c>
      <c r="E4734" t="s">
        <v>24184</v>
      </c>
      <c r="F4734" t="s">
        <v>24185</v>
      </c>
      <c r="G4734" t="s">
        <v>24186</v>
      </c>
      <c r="H4734" s="1" t="s">
        <v>24187</v>
      </c>
      <c r="I4734" s="1" t="s">
        <v>24188</v>
      </c>
      <c r="J4734">
        <v>526</v>
      </c>
      <c r="K4734" t="s">
        <v>24</v>
      </c>
      <c r="L4734" t="s">
        <v>24</v>
      </c>
      <c r="M4734" t="s">
        <v>24</v>
      </c>
      <c r="N4734">
        <v>548</v>
      </c>
      <c r="O4734">
        <v>22</v>
      </c>
    </row>
    <row r="4735" spans="1:15">
      <c r="A4735" t="s">
        <v>24173</v>
      </c>
      <c r="B4735" t="s">
        <v>16</v>
      </c>
      <c r="C4735" t="s">
        <v>2076</v>
      </c>
      <c r="D4735" t="s">
        <v>2076</v>
      </c>
      <c r="E4735" t="s">
        <v>24189</v>
      </c>
      <c r="F4735" t="s">
        <v>24190</v>
      </c>
      <c r="G4735" t="s">
        <v>24191</v>
      </c>
      <c r="H4735" s="1" t="s">
        <v>24192</v>
      </c>
      <c r="I4735" s="1" t="s">
        <v>24193</v>
      </c>
      <c r="J4735">
        <v>7</v>
      </c>
      <c r="K4735" t="s">
        <v>24</v>
      </c>
      <c r="L4735" t="s">
        <v>24</v>
      </c>
      <c r="M4735" t="s">
        <v>24</v>
      </c>
      <c r="N4735">
        <v>7</v>
      </c>
      <c r="O4735" t="s">
        <v>24</v>
      </c>
    </row>
    <row r="4736" spans="1:15">
      <c r="A4736" t="s">
        <v>24173</v>
      </c>
      <c r="B4736" t="s">
        <v>16</v>
      </c>
      <c r="C4736" t="s">
        <v>2076</v>
      </c>
      <c r="D4736" t="s">
        <v>2076</v>
      </c>
      <c r="E4736" t="s">
        <v>24194</v>
      </c>
      <c r="F4736" t="s">
        <v>24195</v>
      </c>
      <c r="G4736" t="s">
        <v>24196</v>
      </c>
      <c r="H4736" s="1" t="s">
        <v>24197</v>
      </c>
      <c r="I4736" s="1" t="s">
        <v>24198</v>
      </c>
      <c r="J4736">
        <v>196</v>
      </c>
      <c r="K4736" t="s">
        <v>24</v>
      </c>
      <c r="L4736" t="s">
        <v>24</v>
      </c>
      <c r="M4736" t="s">
        <v>24</v>
      </c>
      <c r="N4736">
        <v>211</v>
      </c>
      <c r="O4736">
        <v>15</v>
      </c>
    </row>
    <row r="4737" spans="1:15">
      <c r="A4737" t="s">
        <v>24199</v>
      </c>
      <c r="B4737" t="s">
        <v>16</v>
      </c>
      <c r="C4737" t="s">
        <v>2076</v>
      </c>
      <c r="D4737" t="s">
        <v>2076</v>
      </c>
      <c r="E4737">
        <v>4</v>
      </c>
      <c r="F4737" t="s">
        <v>24200</v>
      </c>
      <c r="G4737" t="s">
        <v>24201</v>
      </c>
      <c r="H4737" s="1" t="s">
        <v>24202</v>
      </c>
      <c r="I4737" s="1" t="s">
        <v>24203</v>
      </c>
      <c r="J4737">
        <v>54</v>
      </c>
      <c r="K4737" t="s">
        <v>24</v>
      </c>
      <c r="L4737" t="s">
        <v>24</v>
      </c>
      <c r="M4737" t="s">
        <v>24</v>
      </c>
      <c r="N4737">
        <v>59</v>
      </c>
      <c r="O4737">
        <v>5</v>
      </c>
    </row>
    <row r="4738" spans="1:15">
      <c r="A4738" t="s">
        <v>24199</v>
      </c>
      <c r="B4738" t="s">
        <v>16</v>
      </c>
      <c r="C4738" t="s">
        <v>2076</v>
      </c>
      <c r="D4738" t="s">
        <v>2076</v>
      </c>
      <c r="E4738">
        <v>2</v>
      </c>
      <c r="F4738" t="s">
        <v>24204</v>
      </c>
      <c r="G4738" t="s">
        <v>24205</v>
      </c>
      <c r="H4738" s="1" t="s">
        <v>24206</v>
      </c>
      <c r="I4738" s="1" t="s">
        <v>24207</v>
      </c>
      <c r="J4738">
        <v>72</v>
      </c>
      <c r="K4738" t="s">
        <v>24</v>
      </c>
      <c r="L4738" t="s">
        <v>24</v>
      </c>
      <c r="M4738" t="s">
        <v>24</v>
      </c>
      <c r="N4738">
        <v>84</v>
      </c>
      <c r="O4738">
        <v>12</v>
      </c>
    </row>
    <row r="4739" spans="1:15">
      <c r="A4739" t="s">
        <v>24199</v>
      </c>
      <c r="B4739" t="s">
        <v>16</v>
      </c>
      <c r="C4739" t="s">
        <v>2076</v>
      </c>
      <c r="D4739" t="s">
        <v>2076</v>
      </c>
      <c r="E4739">
        <v>9</v>
      </c>
      <c r="F4739" t="s">
        <v>24208</v>
      </c>
      <c r="G4739" t="s">
        <v>24209</v>
      </c>
      <c r="H4739" s="1" t="s">
        <v>24210</v>
      </c>
      <c r="I4739" s="1" t="s">
        <v>24211</v>
      </c>
      <c r="J4739">
        <v>24</v>
      </c>
      <c r="K4739" t="s">
        <v>24</v>
      </c>
      <c r="L4739" t="s">
        <v>24</v>
      </c>
      <c r="M4739" t="s">
        <v>24</v>
      </c>
      <c r="N4739">
        <v>29</v>
      </c>
      <c r="O4739">
        <v>5</v>
      </c>
    </row>
    <row r="4740" spans="1:15">
      <c r="A4740" t="s">
        <v>24199</v>
      </c>
      <c r="B4740" t="s">
        <v>16</v>
      </c>
      <c r="C4740" t="s">
        <v>2076</v>
      </c>
      <c r="D4740" t="s">
        <v>2076</v>
      </c>
      <c r="E4740">
        <v>7</v>
      </c>
      <c r="F4740" t="s">
        <v>24212</v>
      </c>
      <c r="G4740" t="s">
        <v>24213</v>
      </c>
      <c r="H4740" s="1" t="s">
        <v>24214</v>
      </c>
      <c r="I4740" s="1" t="s">
        <v>5162</v>
      </c>
      <c r="J4740">
        <v>30</v>
      </c>
      <c r="K4740" t="s">
        <v>24</v>
      </c>
      <c r="L4740" t="s">
        <v>24</v>
      </c>
      <c r="M4740" t="s">
        <v>24</v>
      </c>
      <c r="N4740">
        <v>33</v>
      </c>
      <c r="O4740">
        <v>3</v>
      </c>
    </row>
    <row r="4741" spans="1:15">
      <c r="A4741" t="s">
        <v>24199</v>
      </c>
      <c r="B4741" t="s">
        <v>16</v>
      </c>
      <c r="C4741" t="s">
        <v>2076</v>
      </c>
      <c r="D4741" t="s">
        <v>2076</v>
      </c>
      <c r="E4741">
        <v>5</v>
      </c>
      <c r="F4741" t="s">
        <v>24215</v>
      </c>
      <c r="G4741" t="s">
        <v>24216</v>
      </c>
      <c r="H4741" s="1" t="s">
        <v>24217</v>
      </c>
      <c r="I4741" s="1" t="s">
        <v>24218</v>
      </c>
      <c r="J4741">
        <v>76</v>
      </c>
      <c r="K4741" t="s">
        <v>24</v>
      </c>
      <c r="L4741">
        <v>1</v>
      </c>
      <c r="M4741" t="s">
        <v>24</v>
      </c>
      <c r="N4741">
        <v>86</v>
      </c>
      <c r="O4741">
        <v>9</v>
      </c>
    </row>
    <row r="4742" spans="1:15">
      <c r="A4742" t="s">
        <v>24199</v>
      </c>
      <c r="B4742" t="s">
        <v>16</v>
      </c>
      <c r="C4742" t="s">
        <v>2076</v>
      </c>
      <c r="D4742" t="s">
        <v>2076</v>
      </c>
      <c r="E4742">
        <v>6</v>
      </c>
      <c r="F4742" t="s">
        <v>24219</v>
      </c>
      <c r="G4742" t="s">
        <v>24220</v>
      </c>
      <c r="H4742" s="1" t="s">
        <v>24221</v>
      </c>
      <c r="I4742" s="1" t="s">
        <v>24222</v>
      </c>
      <c r="J4742">
        <v>31</v>
      </c>
      <c r="K4742" t="s">
        <v>24</v>
      </c>
      <c r="L4742" t="s">
        <v>24</v>
      </c>
      <c r="M4742" t="s">
        <v>24</v>
      </c>
      <c r="N4742">
        <v>32</v>
      </c>
      <c r="O4742">
        <v>1</v>
      </c>
    </row>
    <row r="4743" spans="1:15">
      <c r="A4743" t="s">
        <v>24199</v>
      </c>
      <c r="B4743" t="s">
        <v>16</v>
      </c>
      <c r="C4743" t="s">
        <v>2076</v>
      </c>
      <c r="D4743" t="s">
        <v>2076</v>
      </c>
      <c r="E4743">
        <v>8</v>
      </c>
      <c r="F4743" t="s">
        <v>24223</v>
      </c>
      <c r="G4743" t="s">
        <v>24224</v>
      </c>
      <c r="H4743" s="1" t="s">
        <v>24225</v>
      </c>
      <c r="I4743" s="1" t="s">
        <v>24226</v>
      </c>
      <c r="J4743">
        <v>122</v>
      </c>
      <c r="K4743" t="s">
        <v>24</v>
      </c>
      <c r="L4743" t="s">
        <v>24</v>
      </c>
      <c r="M4743" t="s">
        <v>24</v>
      </c>
      <c r="N4743">
        <v>136</v>
      </c>
      <c r="O4743">
        <v>14</v>
      </c>
    </row>
    <row r="4744" spans="1:15">
      <c r="A4744" t="s">
        <v>24199</v>
      </c>
      <c r="B4744" t="s">
        <v>16</v>
      </c>
      <c r="C4744" t="s">
        <v>2076</v>
      </c>
      <c r="D4744" t="s">
        <v>2076</v>
      </c>
      <c r="E4744">
        <v>1</v>
      </c>
      <c r="F4744" t="s">
        <v>24227</v>
      </c>
      <c r="G4744" t="s">
        <v>24228</v>
      </c>
      <c r="H4744" s="1" t="s">
        <v>24229</v>
      </c>
      <c r="I4744" s="1" t="s">
        <v>24230</v>
      </c>
      <c r="J4744">
        <v>141</v>
      </c>
      <c r="K4744" t="s">
        <v>24</v>
      </c>
      <c r="L4744" t="s">
        <v>24</v>
      </c>
      <c r="M4744" t="s">
        <v>24</v>
      </c>
      <c r="N4744">
        <v>157</v>
      </c>
      <c r="O4744">
        <v>16</v>
      </c>
    </row>
    <row r="4745" spans="1:15">
      <c r="A4745" t="s">
        <v>24199</v>
      </c>
      <c r="B4745" t="s">
        <v>16</v>
      </c>
      <c r="C4745" t="s">
        <v>2076</v>
      </c>
      <c r="D4745" t="s">
        <v>2076</v>
      </c>
      <c r="E4745">
        <v>3</v>
      </c>
      <c r="F4745" t="s">
        <v>24231</v>
      </c>
      <c r="G4745" t="s">
        <v>24232</v>
      </c>
      <c r="H4745" s="1" t="s">
        <v>24233</v>
      </c>
      <c r="I4745" s="1" t="s">
        <v>24234</v>
      </c>
      <c r="J4745">
        <v>66</v>
      </c>
      <c r="K4745" t="s">
        <v>24</v>
      </c>
      <c r="L4745" t="s">
        <v>24</v>
      </c>
      <c r="M4745" t="s">
        <v>24</v>
      </c>
      <c r="N4745">
        <v>74</v>
      </c>
      <c r="O4745">
        <v>8</v>
      </c>
    </row>
    <row r="4746" spans="1:15">
      <c r="A4746" t="s">
        <v>24235</v>
      </c>
      <c r="B4746" t="s">
        <v>16</v>
      </c>
      <c r="C4746" t="s">
        <v>2076</v>
      </c>
      <c r="D4746" t="s">
        <v>2076</v>
      </c>
      <c r="E4746" t="s">
        <v>66</v>
      </c>
      <c r="F4746" t="s">
        <v>24236</v>
      </c>
      <c r="G4746" t="s">
        <v>24237</v>
      </c>
      <c r="H4746" s="1" t="s">
        <v>24238</v>
      </c>
      <c r="I4746" s="1" t="s">
        <v>24239</v>
      </c>
      <c r="J4746">
        <v>318</v>
      </c>
      <c r="K4746" t="s">
        <v>24</v>
      </c>
      <c r="L4746" t="s">
        <v>24</v>
      </c>
      <c r="M4746" t="s">
        <v>24</v>
      </c>
      <c r="N4746">
        <v>335</v>
      </c>
      <c r="O4746">
        <v>17</v>
      </c>
    </row>
    <row r="4747" spans="1:15">
      <c r="A4747" t="s">
        <v>24235</v>
      </c>
      <c r="B4747" t="s">
        <v>16</v>
      </c>
      <c r="C4747" t="s">
        <v>2076</v>
      </c>
      <c r="D4747" t="s">
        <v>2076</v>
      </c>
      <c r="E4747" t="s">
        <v>2361</v>
      </c>
      <c r="F4747" t="s">
        <v>24240</v>
      </c>
      <c r="G4747" t="s">
        <v>24241</v>
      </c>
      <c r="H4747" s="1" t="s">
        <v>24242</v>
      </c>
      <c r="I4747" s="1" t="s">
        <v>24243</v>
      </c>
      <c r="J4747">
        <v>3</v>
      </c>
      <c r="K4747" t="s">
        <v>24</v>
      </c>
      <c r="L4747" t="s">
        <v>24</v>
      </c>
      <c r="M4747" t="s">
        <v>24</v>
      </c>
      <c r="N4747">
        <v>3</v>
      </c>
      <c r="O4747" t="s">
        <v>24</v>
      </c>
    </row>
    <row r="4748" spans="1:15">
      <c r="A4748" t="s">
        <v>24244</v>
      </c>
      <c r="B4748" t="s">
        <v>16</v>
      </c>
      <c r="C4748" t="s">
        <v>2076</v>
      </c>
      <c r="D4748" t="s">
        <v>2076</v>
      </c>
      <c r="E4748" t="s">
        <v>24245</v>
      </c>
      <c r="F4748" t="s">
        <v>24246</v>
      </c>
      <c r="G4748" t="s">
        <v>24247</v>
      </c>
      <c r="H4748" s="1" t="s">
        <v>24248</v>
      </c>
      <c r="I4748" s="1" t="s">
        <v>24249</v>
      </c>
      <c r="J4748">
        <v>8</v>
      </c>
      <c r="K4748" t="s">
        <v>24</v>
      </c>
      <c r="L4748" t="s">
        <v>24</v>
      </c>
      <c r="M4748" t="s">
        <v>24</v>
      </c>
      <c r="N4748">
        <v>8</v>
      </c>
      <c r="O4748" t="s">
        <v>24</v>
      </c>
    </row>
    <row r="4749" spans="1:15">
      <c r="A4749" t="s">
        <v>24250</v>
      </c>
      <c r="B4749" t="s">
        <v>16</v>
      </c>
      <c r="C4749" t="s">
        <v>2076</v>
      </c>
      <c r="D4749" t="s">
        <v>2076</v>
      </c>
      <c r="E4749" t="s">
        <v>66</v>
      </c>
      <c r="F4749" t="s">
        <v>24251</v>
      </c>
      <c r="G4749" t="s">
        <v>24252</v>
      </c>
      <c r="H4749" s="1" t="s">
        <v>24253</v>
      </c>
      <c r="I4749" s="1" t="s">
        <v>24254</v>
      </c>
      <c r="J4749">
        <v>265</v>
      </c>
      <c r="K4749" t="s">
        <v>24</v>
      </c>
      <c r="L4749" t="s">
        <v>24</v>
      </c>
      <c r="M4749" t="s">
        <v>24</v>
      </c>
      <c r="N4749">
        <v>295</v>
      </c>
      <c r="O4749">
        <v>30</v>
      </c>
    </row>
    <row r="4750" spans="1:15">
      <c r="A4750" t="s">
        <v>24255</v>
      </c>
      <c r="B4750" t="s">
        <v>16</v>
      </c>
      <c r="C4750" t="s">
        <v>2076</v>
      </c>
      <c r="D4750" t="s">
        <v>2076</v>
      </c>
      <c r="E4750" t="s">
        <v>24256</v>
      </c>
      <c r="F4750" t="s">
        <v>24257</v>
      </c>
      <c r="G4750" t="s">
        <v>24258</v>
      </c>
      <c r="H4750" s="1">
        <v>35521</v>
      </c>
      <c r="I4750" s="1" t="s">
        <v>24259</v>
      </c>
      <c r="J4750">
        <v>4</v>
      </c>
      <c r="K4750" t="s">
        <v>24</v>
      </c>
      <c r="L4750" t="s">
        <v>24</v>
      </c>
      <c r="M4750" t="s">
        <v>24</v>
      </c>
      <c r="N4750">
        <v>4</v>
      </c>
      <c r="O4750" t="s">
        <v>24</v>
      </c>
    </row>
    <row r="4751" spans="1:15">
      <c r="A4751" t="s">
        <v>24260</v>
      </c>
      <c r="B4751" t="s">
        <v>16</v>
      </c>
      <c r="C4751" t="s">
        <v>2076</v>
      </c>
      <c r="D4751" t="s">
        <v>2076</v>
      </c>
      <c r="E4751" t="s">
        <v>24261</v>
      </c>
      <c r="F4751" t="s">
        <v>24262</v>
      </c>
      <c r="G4751" t="s">
        <v>24263</v>
      </c>
      <c r="H4751" s="1" t="s">
        <v>24264</v>
      </c>
      <c r="I4751" s="1" t="s">
        <v>24265</v>
      </c>
      <c r="J4751">
        <v>103</v>
      </c>
      <c r="K4751" t="s">
        <v>24</v>
      </c>
      <c r="L4751" t="s">
        <v>24</v>
      </c>
      <c r="M4751" t="s">
        <v>24</v>
      </c>
      <c r="N4751">
        <v>103</v>
      </c>
      <c r="O4751" t="s">
        <v>24</v>
      </c>
    </row>
    <row r="4752" spans="1:15">
      <c r="A4752" t="s">
        <v>24266</v>
      </c>
      <c r="B4752" t="s">
        <v>16</v>
      </c>
      <c r="C4752" t="s">
        <v>76</v>
      </c>
      <c r="D4752" t="s">
        <v>448</v>
      </c>
      <c r="E4752" t="s">
        <v>2847</v>
      </c>
      <c r="F4752" t="s">
        <v>24267</v>
      </c>
      <c r="G4752" t="s">
        <v>24268</v>
      </c>
      <c r="H4752" s="1" t="s">
        <v>24269</v>
      </c>
      <c r="I4752" s="1" t="s">
        <v>24270</v>
      </c>
      <c r="J4752">
        <v>257</v>
      </c>
      <c r="K4752" t="s">
        <v>24</v>
      </c>
      <c r="L4752">
        <v>1</v>
      </c>
      <c r="M4752" t="s">
        <v>24</v>
      </c>
      <c r="N4752">
        <v>259</v>
      </c>
      <c r="O4752">
        <v>1</v>
      </c>
    </row>
    <row r="4753" spans="1:15">
      <c r="A4753" t="s">
        <v>24271</v>
      </c>
      <c r="B4753" t="s">
        <v>16</v>
      </c>
      <c r="C4753" t="s">
        <v>76</v>
      </c>
      <c r="D4753" t="s">
        <v>199</v>
      </c>
      <c r="E4753" t="s">
        <v>24272</v>
      </c>
      <c r="F4753" t="s">
        <v>24273</v>
      </c>
      <c r="G4753" t="s">
        <v>24274</v>
      </c>
      <c r="H4753" s="1" t="s">
        <v>24275</v>
      </c>
      <c r="I4753" s="1" t="s">
        <v>24276</v>
      </c>
      <c r="J4753">
        <v>1</v>
      </c>
      <c r="K4753" t="s">
        <v>24</v>
      </c>
      <c r="L4753" t="s">
        <v>24</v>
      </c>
      <c r="M4753" t="s">
        <v>24</v>
      </c>
      <c r="N4753">
        <v>1</v>
      </c>
      <c r="O4753" t="s">
        <v>24</v>
      </c>
    </row>
    <row r="4754" spans="1:15">
      <c r="A4754" t="s">
        <v>24277</v>
      </c>
      <c r="B4754" t="s">
        <v>16</v>
      </c>
      <c r="C4754" t="s">
        <v>76</v>
      </c>
      <c r="D4754" t="s">
        <v>199</v>
      </c>
      <c r="E4754" t="s">
        <v>24278</v>
      </c>
      <c r="F4754" t="s">
        <v>24279</v>
      </c>
      <c r="G4754" t="s">
        <v>24280</v>
      </c>
      <c r="H4754" s="1" t="s">
        <v>24281</v>
      </c>
      <c r="I4754" s="1" t="s">
        <v>24282</v>
      </c>
      <c r="J4754">
        <v>9</v>
      </c>
      <c r="K4754" t="s">
        <v>24</v>
      </c>
      <c r="L4754" t="s">
        <v>24</v>
      </c>
      <c r="M4754" t="s">
        <v>24</v>
      </c>
      <c r="N4754">
        <v>9</v>
      </c>
      <c r="O4754" t="s">
        <v>24</v>
      </c>
    </row>
    <row r="4755" spans="1:15">
      <c r="A4755" t="s">
        <v>24283</v>
      </c>
      <c r="B4755" t="s">
        <v>16</v>
      </c>
      <c r="C4755" t="s">
        <v>76</v>
      </c>
      <c r="D4755" t="s">
        <v>199</v>
      </c>
      <c r="E4755" t="s">
        <v>66</v>
      </c>
      <c r="F4755" t="s">
        <v>24284</v>
      </c>
      <c r="G4755" t="s">
        <v>24285</v>
      </c>
      <c r="H4755" s="1" t="s">
        <v>24286</v>
      </c>
      <c r="I4755" s="1" t="s">
        <v>24287</v>
      </c>
      <c r="J4755">
        <v>50</v>
      </c>
      <c r="K4755" t="s">
        <v>24</v>
      </c>
      <c r="L4755" t="s">
        <v>24</v>
      </c>
      <c r="M4755" t="s">
        <v>24</v>
      </c>
      <c r="N4755">
        <v>50</v>
      </c>
      <c r="O4755" t="s">
        <v>24</v>
      </c>
    </row>
    <row r="4756" spans="1:15">
      <c r="A4756" t="s">
        <v>24288</v>
      </c>
      <c r="B4756" t="s">
        <v>16</v>
      </c>
      <c r="C4756" t="s">
        <v>4876</v>
      </c>
      <c r="D4756" t="s">
        <v>4877</v>
      </c>
      <c r="E4756" t="s">
        <v>24289</v>
      </c>
      <c r="F4756" t="s">
        <v>24290</v>
      </c>
      <c r="G4756" t="s">
        <v>24291</v>
      </c>
      <c r="H4756" s="1" t="s">
        <v>22734</v>
      </c>
      <c r="I4756" s="1" t="s">
        <v>24292</v>
      </c>
      <c r="J4756">
        <v>2</v>
      </c>
      <c r="K4756" t="s">
        <v>24</v>
      </c>
      <c r="L4756" t="s">
        <v>24</v>
      </c>
      <c r="M4756" t="s">
        <v>24</v>
      </c>
      <c r="N4756">
        <v>2</v>
      </c>
      <c r="O4756" t="s">
        <v>24</v>
      </c>
    </row>
    <row r="4757" spans="1:15">
      <c r="A4757" t="s">
        <v>24293</v>
      </c>
      <c r="B4757" t="s">
        <v>16</v>
      </c>
      <c r="C4757" t="s">
        <v>4876</v>
      </c>
      <c r="D4757" t="s">
        <v>4877</v>
      </c>
      <c r="E4757" t="s">
        <v>24294</v>
      </c>
      <c r="F4757" t="s">
        <v>24295</v>
      </c>
      <c r="G4757" t="s">
        <v>24296</v>
      </c>
      <c r="H4757" s="1" t="s">
        <v>24297</v>
      </c>
      <c r="I4757" s="1" t="s">
        <v>24298</v>
      </c>
      <c r="J4757">
        <v>90</v>
      </c>
      <c r="K4757" t="s">
        <v>24</v>
      </c>
      <c r="L4757" t="s">
        <v>24</v>
      </c>
      <c r="M4757" t="s">
        <v>24</v>
      </c>
      <c r="N4757">
        <v>96</v>
      </c>
      <c r="O4757">
        <v>6</v>
      </c>
    </row>
    <row r="4758" spans="1:15">
      <c r="A4758" t="s">
        <v>24299</v>
      </c>
      <c r="B4758" t="s">
        <v>16</v>
      </c>
      <c r="C4758" t="s">
        <v>4876</v>
      </c>
      <c r="D4758" t="s">
        <v>4877</v>
      </c>
      <c r="E4758" t="s">
        <v>24300</v>
      </c>
      <c r="F4758" t="s">
        <v>24301</v>
      </c>
      <c r="G4758" t="s">
        <v>24302</v>
      </c>
      <c r="H4758" s="1" t="s">
        <v>6922</v>
      </c>
      <c r="I4758" s="1" t="s">
        <v>24303</v>
      </c>
      <c r="J4758">
        <v>1</v>
      </c>
      <c r="K4758" t="s">
        <v>24</v>
      </c>
      <c r="L4758" t="s">
        <v>24</v>
      </c>
      <c r="M4758" t="s">
        <v>24</v>
      </c>
      <c r="N4758">
        <v>1</v>
      </c>
      <c r="O4758" t="s">
        <v>24</v>
      </c>
    </row>
    <row r="4759" spans="1:15">
      <c r="A4759" t="s">
        <v>24299</v>
      </c>
      <c r="B4759" t="s">
        <v>16</v>
      </c>
      <c r="C4759" t="s">
        <v>4876</v>
      </c>
      <c r="D4759" t="s">
        <v>4877</v>
      </c>
      <c r="E4759" t="s">
        <v>24304</v>
      </c>
      <c r="F4759" t="s">
        <v>24305</v>
      </c>
      <c r="G4759" t="s">
        <v>24306</v>
      </c>
      <c r="H4759" s="1" t="s">
        <v>24307</v>
      </c>
      <c r="I4759" s="1" t="s">
        <v>24308</v>
      </c>
      <c r="J4759">
        <v>87</v>
      </c>
      <c r="K4759" t="s">
        <v>24</v>
      </c>
      <c r="L4759" t="s">
        <v>24</v>
      </c>
      <c r="M4759" t="s">
        <v>24</v>
      </c>
      <c r="N4759">
        <v>88</v>
      </c>
      <c r="O4759">
        <v>1</v>
      </c>
    </row>
    <row r="4760" spans="1:15">
      <c r="A4760" t="s">
        <v>24309</v>
      </c>
      <c r="B4760" t="s">
        <v>16</v>
      </c>
      <c r="C4760" t="s">
        <v>76</v>
      </c>
      <c r="D4760" t="s">
        <v>199</v>
      </c>
      <c r="E4760" t="s">
        <v>7541</v>
      </c>
      <c r="F4760" t="s">
        <v>24310</v>
      </c>
      <c r="G4760" t="s">
        <v>24311</v>
      </c>
      <c r="H4760" s="1" t="s">
        <v>24312</v>
      </c>
      <c r="I4760" s="1" t="s">
        <v>24313</v>
      </c>
      <c r="J4760">
        <v>90</v>
      </c>
      <c r="K4760" t="s">
        <v>24</v>
      </c>
      <c r="L4760" t="s">
        <v>24</v>
      </c>
      <c r="M4760" t="s">
        <v>24</v>
      </c>
      <c r="N4760">
        <v>92</v>
      </c>
      <c r="O4760">
        <v>2</v>
      </c>
    </row>
    <row r="4761" spans="1:15">
      <c r="A4761" t="s">
        <v>24309</v>
      </c>
      <c r="B4761" t="s">
        <v>16</v>
      </c>
      <c r="C4761" t="s">
        <v>76</v>
      </c>
      <c r="D4761" t="s">
        <v>199</v>
      </c>
      <c r="E4761" t="s">
        <v>20890</v>
      </c>
      <c r="F4761" t="s">
        <v>24314</v>
      </c>
      <c r="G4761" t="s">
        <v>24315</v>
      </c>
      <c r="H4761" s="1" t="s">
        <v>24316</v>
      </c>
      <c r="I4761" s="1" t="s">
        <v>24317</v>
      </c>
      <c r="J4761">
        <v>80</v>
      </c>
      <c r="K4761" t="s">
        <v>24</v>
      </c>
      <c r="L4761" t="s">
        <v>24</v>
      </c>
      <c r="M4761" t="s">
        <v>24</v>
      </c>
      <c r="N4761">
        <v>82</v>
      </c>
      <c r="O4761">
        <v>2</v>
      </c>
    </row>
    <row r="4762" spans="1:15">
      <c r="A4762" t="s">
        <v>24318</v>
      </c>
      <c r="B4762" t="s">
        <v>16</v>
      </c>
      <c r="C4762" t="s">
        <v>76</v>
      </c>
      <c r="D4762" t="s">
        <v>199</v>
      </c>
      <c r="E4762" t="s">
        <v>24319</v>
      </c>
      <c r="F4762" t="s">
        <v>24320</v>
      </c>
      <c r="G4762" t="s">
        <v>24321</v>
      </c>
      <c r="H4762" s="1" t="s">
        <v>24322</v>
      </c>
      <c r="I4762" s="1" t="s">
        <v>24323</v>
      </c>
      <c r="J4762">
        <v>10</v>
      </c>
      <c r="K4762" t="s">
        <v>24</v>
      </c>
      <c r="L4762" t="s">
        <v>24</v>
      </c>
      <c r="M4762" t="s">
        <v>24</v>
      </c>
      <c r="N4762">
        <v>11</v>
      </c>
      <c r="O4762">
        <v>1</v>
      </c>
    </row>
    <row r="4763" spans="1:15">
      <c r="A4763" t="s">
        <v>24324</v>
      </c>
      <c r="B4763" t="s">
        <v>16</v>
      </c>
      <c r="C4763" t="s">
        <v>76</v>
      </c>
      <c r="D4763" t="s">
        <v>199</v>
      </c>
      <c r="E4763" t="s">
        <v>24325</v>
      </c>
      <c r="F4763" t="s">
        <v>24326</v>
      </c>
      <c r="G4763" t="s">
        <v>24327</v>
      </c>
      <c r="H4763" s="1" t="s">
        <v>24328</v>
      </c>
      <c r="I4763" s="1" t="s">
        <v>24329</v>
      </c>
      <c r="J4763">
        <v>21</v>
      </c>
      <c r="K4763" t="s">
        <v>24</v>
      </c>
      <c r="L4763" t="s">
        <v>24</v>
      </c>
      <c r="M4763" t="s">
        <v>24</v>
      </c>
      <c r="N4763">
        <v>24</v>
      </c>
      <c r="O4763">
        <v>3</v>
      </c>
    </row>
    <row r="4764" spans="1:15">
      <c r="A4764" t="s">
        <v>24330</v>
      </c>
      <c r="B4764" t="s">
        <v>16</v>
      </c>
      <c r="C4764" t="s">
        <v>76</v>
      </c>
      <c r="D4764" t="s">
        <v>199</v>
      </c>
      <c r="E4764" t="s">
        <v>24331</v>
      </c>
      <c r="F4764" t="s">
        <v>24332</v>
      </c>
      <c r="G4764" t="s">
        <v>24333</v>
      </c>
      <c r="H4764" s="1" t="s">
        <v>24334</v>
      </c>
      <c r="I4764" s="1" t="s">
        <v>24335</v>
      </c>
      <c r="J4764">
        <v>19</v>
      </c>
      <c r="K4764" t="s">
        <v>24</v>
      </c>
      <c r="L4764" t="s">
        <v>24</v>
      </c>
      <c r="M4764" t="s">
        <v>24</v>
      </c>
      <c r="N4764">
        <v>23</v>
      </c>
      <c r="O4764">
        <v>4</v>
      </c>
    </row>
    <row r="4765" spans="1:15">
      <c r="A4765" t="s">
        <v>24336</v>
      </c>
      <c r="B4765" t="s">
        <v>16</v>
      </c>
      <c r="C4765" t="s">
        <v>76</v>
      </c>
      <c r="D4765" t="s">
        <v>199</v>
      </c>
      <c r="E4765" t="s">
        <v>24337</v>
      </c>
      <c r="F4765" t="s">
        <v>24338</v>
      </c>
      <c r="G4765" t="s">
        <v>24339</v>
      </c>
      <c r="H4765" s="1" t="s">
        <v>24340</v>
      </c>
      <c r="I4765" s="1" t="s">
        <v>24341</v>
      </c>
      <c r="J4765">
        <v>55</v>
      </c>
      <c r="K4765" t="s">
        <v>24</v>
      </c>
      <c r="L4765" t="s">
        <v>24</v>
      </c>
      <c r="M4765" t="s">
        <v>24</v>
      </c>
      <c r="N4765">
        <v>72</v>
      </c>
      <c r="O4765">
        <v>17</v>
      </c>
    </row>
    <row r="4766" spans="1:15">
      <c r="A4766" t="s">
        <v>24336</v>
      </c>
      <c r="B4766" t="s">
        <v>16</v>
      </c>
      <c r="C4766" t="s">
        <v>76</v>
      </c>
      <c r="D4766" t="s">
        <v>199</v>
      </c>
      <c r="E4766" t="s">
        <v>24342</v>
      </c>
      <c r="F4766" t="s">
        <v>24343</v>
      </c>
      <c r="G4766" t="s">
        <v>24344</v>
      </c>
      <c r="H4766" s="1" t="s">
        <v>24345</v>
      </c>
      <c r="I4766" s="1" t="s">
        <v>24346</v>
      </c>
      <c r="J4766">
        <v>40</v>
      </c>
      <c r="K4766" t="s">
        <v>24</v>
      </c>
      <c r="L4766" t="s">
        <v>24</v>
      </c>
      <c r="M4766" t="s">
        <v>24</v>
      </c>
      <c r="N4766">
        <v>45</v>
      </c>
      <c r="O4766">
        <v>5</v>
      </c>
    </row>
    <row r="4767" spans="1:15">
      <c r="A4767" t="s">
        <v>24336</v>
      </c>
      <c r="B4767" t="s">
        <v>16</v>
      </c>
      <c r="C4767" t="s">
        <v>76</v>
      </c>
      <c r="D4767" t="s">
        <v>199</v>
      </c>
      <c r="E4767" t="s">
        <v>24347</v>
      </c>
      <c r="F4767" t="s">
        <v>24348</v>
      </c>
      <c r="G4767" t="s">
        <v>24349</v>
      </c>
      <c r="H4767" s="1" t="s">
        <v>24350</v>
      </c>
      <c r="I4767" s="1" t="s">
        <v>24351</v>
      </c>
      <c r="J4767">
        <v>53</v>
      </c>
      <c r="K4767" t="s">
        <v>24</v>
      </c>
      <c r="L4767" t="s">
        <v>24</v>
      </c>
      <c r="M4767" t="s">
        <v>24</v>
      </c>
      <c r="N4767">
        <v>58</v>
      </c>
      <c r="O4767">
        <v>5</v>
      </c>
    </row>
    <row r="4768" spans="1:15">
      <c r="A4768" t="s">
        <v>24352</v>
      </c>
      <c r="B4768" t="s">
        <v>16</v>
      </c>
      <c r="C4768" t="s">
        <v>76</v>
      </c>
      <c r="D4768" t="s">
        <v>199</v>
      </c>
      <c r="E4768" t="s">
        <v>24353</v>
      </c>
      <c r="F4768" t="s">
        <v>24354</v>
      </c>
      <c r="G4768" t="s">
        <v>24355</v>
      </c>
      <c r="H4768" s="1" t="s">
        <v>24356</v>
      </c>
      <c r="I4768" s="1" t="s">
        <v>24357</v>
      </c>
      <c r="J4768">
        <v>64</v>
      </c>
      <c r="K4768" t="s">
        <v>24</v>
      </c>
      <c r="L4768" t="s">
        <v>24</v>
      </c>
      <c r="M4768" t="s">
        <v>24</v>
      </c>
      <c r="N4768">
        <v>64</v>
      </c>
      <c r="O4768" t="s">
        <v>24</v>
      </c>
    </row>
    <row r="4769" spans="1:15">
      <c r="A4769" t="s">
        <v>24358</v>
      </c>
      <c r="B4769" t="s">
        <v>16</v>
      </c>
      <c r="C4769" t="s">
        <v>76</v>
      </c>
      <c r="D4769" t="s">
        <v>199</v>
      </c>
      <c r="E4769" t="s">
        <v>24353</v>
      </c>
      <c r="F4769" t="s">
        <v>24359</v>
      </c>
      <c r="G4769" t="s">
        <v>24360</v>
      </c>
      <c r="H4769" s="1" t="s">
        <v>24361</v>
      </c>
      <c r="I4769" s="1" t="s">
        <v>24362</v>
      </c>
      <c r="J4769">
        <v>58</v>
      </c>
      <c r="K4769" t="s">
        <v>24</v>
      </c>
      <c r="L4769" t="s">
        <v>24</v>
      </c>
      <c r="M4769" t="s">
        <v>24</v>
      </c>
      <c r="N4769">
        <v>69</v>
      </c>
      <c r="O4769">
        <v>11</v>
      </c>
    </row>
    <row r="4770" spans="1:15">
      <c r="A4770" t="s">
        <v>24358</v>
      </c>
      <c r="B4770" t="s">
        <v>16</v>
      </c>
      <c r="C4770" t="s">
        <v>76</v>
      </c>
      <c r="D4770" t="s">
        <v>199</v>
      </c>
      <c r="E4770" t="s">
        <v>24363</v>
      </c>
      <c r="F4770" t="s">
        <v>24364</v>
      </c>
      <c r="G4770" t="s">
        <v>24365</v>
      </c>
      <c r="H4770" s="1" t="s">
        <v>24366</v>
      </c>
      <c r="I4770" s="1" t="s">
        <v>24367</v>
      </c>
      <c r="J4770">
        <v>38</v>
      </c>
      <c r="K4770" t="s">
        <v>24</v>
      </c>
      <c r="L4770" t="s">
        <v>24</v>
      </c>
      <c r="M4770" t="s">
        <v>24</v>
      </c>
      <c r="N4770">
        <v>44</v>
      </c>
      <c r="O4770">
        <v>6</v>
      </c>
    </row>
    <row r="4771" spans="1:15">
      <c r="A4771" t="s">
        <v>24368</v>
      </c>
      <c r="B4771" t="s">
        <v>16</v>
      </c>
      <c r="C4771" t="s">
        <v>76</v>
      </c>
      <c r="D4771" t="s">
        <v>199</v>
      </c>
      <c r="E4771" t="s">
        <v>24369</v>
      </c>
      <c r="F4771" t="s">
        <v>24370</v>
      </c>
      <c r="G4771" t="s">
        <v>24371</v>
      </c>
      <c r="H4771" s="1" t="s">
        <v>24372</v>
      </c>
      <c r="I4771" s="1" t="s">
        <v>24373</v>
      </c>
      <c r="J4771">
        <v>44</v>
      </c>
      <c r="K4771" t="s">
        <v>24</v>
      </c>
      <c r="L4771" t="s">
        <v>24</v>
      </c>
      <c r="M4771" t="s">
        <v>24</v>
      </c>
      <c r="N4771">
        <v>49</v>
      </c>
      <c r="O4771">
        <v>5</v>
      </c>
    </row>
    <row r="4772" spans="1:15">
      <c r="A4772" t="s">
        <v>24374</v>
      </c>
      <c r="B4772" t="s">
        <v>16</v>
      </c>
      <c r="C4772" t="s">
        <v>76</v>
      </c>
      <c r="D4772" t="s">
        <v>199</v>
      </c>
      <c r="E4772" t="s">
        <v>24375</v>
      </c>
      <c r="F4772" t="s">
        <v>24376</v>
      </c>
      <c r="G4772" t="s">
        <v>24377</v>
      </c>
      <c r="H4772" s="1" t="s">
        <v>24378</v>
      </c>
      <c r="I4772" s="1" t="s">
        <v>24379</v>
      </c>
      <c r="J4772">
        <v>11</v>
      </c>
      <c r="K4772" t="s">
        <v>24</v>
      </c>
      <c r="L4772" t="s">
        <v>24</v>
      </c>
      <c r="M4772" t="s">
        <v>24</v>
      </c>
      <c r="N4772">
        <v>15</v>
      </c>
      <c r="O4772">
        <v>4</v>
      </c>
    </row>
    <row r="4773" spans="1:15">
      <c r="A4773" t="s">
        <v>24380</v>
      </c>
      <c r="B4773" t="s">
        <v>16</v>
      </c>
      <c r="C4773" t="s">
        <v>76</v>
      </c>
      <c r="D4773" t="s">
        <v>199</v>
      </c>
      <c r="E4773" t="s">
        <v>24381</v>
      </c>
      <c r="F4773" t="s">
        <v>24382</v>
      </c>
      <c r="G4773" t="s">
        <v>24383</v>
      </c>
      <c r="H4773" s="1">
        <v>15</v>
      </c>
      <c r="I4773" s="1" t="s">
        <v>24384</v>
      </c>
      <c r="J4773">
        <v>11</v>
      </c>
      <c r="K4773" t="s">
        <v>24</v>
      </c>
      <c r="L4773" t="s">
        <v>24</v>
      </c>
      <c r="M4773" t="s">
        <v>24</v>
      </c>
      <c r="N4773">
        <v>14</v>
      </c>
      <c r="O4773">
        <v>3</v>
      </c>
    </row>
    <row r="4774" spans="1:15">
      <c r="A4774" t="s">
        <v>24385</v>
      </c>
      <c r="B4774" t="s">
        <v>16</v>
      </c>
      <c r="C4774" t="s">
        <v>76</v>
      </c>
      <c r="D4774" t="s">
        <v>199</v>
      </c>
      <c r="E4774" t="s">
        <v>24386</v>
      </c>
      <c r="F4774" t="s">
        <v>24387</v>
      </c>
      <c r="G4774" t="s">
        <v>24388</v>
      </c>
      <c r="H4774" s="1" t="s">
        <v>20660</v>
      </c>
      <c r="I4774" s="1" t="s">
        <v>24389</v>
      </c>
      <c r="J4774">
        <v>17</v>
      </c>
      <c r="K4774" t="s">
        <v>24</v>
      </c>
      <c r="L4774" t="s">
        <v>24</v>
      </c>
      <c r="M4774" t="s">
        <v>24</v>
      </c>
      <c r="N4774">
        <v>23</v>
      </c>
      <c r="O4774" t="s">
        <v>24</v>
      </c>
    </row>
    <row r="4775" spans="1:15">
      <c r="A4775" t="s">
        <v>24390</v>
      </c>
      <c r="B4775" t="s">
        <v>16</v>
      </c>
      <c r="C4775" t="s">
        <v>76</v>
      </c>
      <c r="D4775" t="s">
        <v>199</v>
      </c>
      <c r="E4775" t="s">
        <v>24391</v>
      </c>
      <c r="F4775" t="s">
        <v>24</v>
      </c>
      <c r="G4775" t="s">
        <v>24392</v>
      </c>
      <c r="H4775" s="1" t="s">
        <v>24393</v>
      </c>
      <c r="I4775" s="1" t="s">
        <v>24394</v>
      </c>
      <c r="J4775">
        <v>20</v>
      </c>
      <c r="K4775" t="s">
        <v>24</v>
      </c>
      <c r="L4775" t="s">
        <v>24</v>
      </c>
      <c r="M4775" t="s">
        <v>24</v>
      </c>
      <c r="N4775">
        <v>20</v>
      </c>
      <c r="O4775" t="s">
        <v>24</v>
      </c>
    </row>
    <row r="4776" spans="1:15">
      <c r="A4776" t="s">
        <v>24395</v>
      </c>
      <c r="B4776" t="s">
        <v>16</v>
      </c>
      <c r="C4776" t="s">
        <v>76</v>
      </c>
      <c r="D4776" t="s">
        <v>199</v>
      </c>
      <c r="E4776" t="s">
        <v>24396</v>
      </c>
      <c r="F4776" t="s">
        <v>24397</v>
      </c>
      <c r="G4776" t="s">
        <v>24398</v>
      </c>
      <c r="H4776" s="1" t="s">
        <v>24399</v>
      </c>
      <c r="I4776" s="1" t="s">
        <v>24400</v>
      </c>
      <c r="J4776">
        <v>13</v>
      </c>
      <c r="K4776" t="s">
        <v>24</v>
      </c>
      <c r="L4776" t="s">
        <v>24</v>
      </c>
      <c r="M4776" t="s">
        <v>24</v>
      </c>
      <c r="N4776">
        <v>17</v>
      </c>
      <c r="O4776">
        <v>4</v>
      </c>
    </row>
    <row r="4777" spans="1:15">
      <c r="A4777" t="s">
        <v>24395</v>
      </c>
      <c r="B4777" t="s">
        <v>16</v>
      </c>
      <c r="C4777" t="s">
        <v>76</v>
      </c>
      <c r="D4777" t="s">
        <v>199</v>
      </c>
      <c r="E4777" t="s">
        <v>24401</v>
      </c>
      <c r="F4777" t="s">
        <v>24402</v>
      </c>
      <c r="G4777" t="s">
        <v>24403</v>
      </c>
      <c r="H4777" s="1" t="s">
        <v>24404</v>
      </c>
      <c r="I4777" s="1" t="s">
        <v>24405</v>
      </c>
      <c r="J4777">
        <v>30</v>
      </c>
      <c r="K4777" t="s">
        <v>24</v>
      </c>
      <c r="L4777" t="s">
        <v>24</v>
      </c>
      <c r="M4777" t="s">
        <v>24</v>
      </c>
      <c r="N4777">
        <v>32</v>
      </c>
      <c r="O4777">
        <v>2</v>
      </c>
    </row>
    <row r="4778" spans="1:15">
      <c r="A4778" t="s">
        <v>24406</v>
      </c>
      <c r="B4778" t="s">
        <v>16</v>
      </c>
      <c r="C4778" t="s">
        <v>76</v>
      </c>
      <c r="D4778" t="s">
        <v>199</v>
      </c>
      <c r="E4778" t="s">
        <v>24407</v>
      </c>
      <c r="F4778" t="s">
        <v>24408</v>
      </c>
      <c r="G4778" t="s">
        <v>24409</v>
      </c>
      <c r="H4778" s="1" t="s">
        <v>24410</v>
      </c>
      <c r="I4778" s="1" t="s">
        <v>24411</v>
      </c>
      <c r="J4778">
        <v>12</v>
      </c>
      <c r="K4778" t="s">
        <v>24</v>
      </c>
      <c r="L4778" t="s">
        <v>24</v>
      </c>
      <c r="M4778" t="s">
        <v>24</v>
      </c>
      <c r="N4778">
        <v>14</v>
      </c>
      <c r="O4778">
        <v>2</v>
      </c>
    </row>
    <row r="4779" spans="1:15">
      <c r="A4779" t="s">
        <v>24412</v>
      </c>
      <c r="B4779" t="s">
        <v>16</v>
      </c>
      <c r="C4779" t="s">
        <v>76</v>
      </c>
      <c r="D4779" t="s">
        <v>199</v>
      </c>
      <c r="E4779">
        <v>1</v>
      </c>
      <c r="F4779" t="s">
        <v>24413</v>
      </c>
      <c r="G4779" t="s">
        <v>24414</v>
      </c>
      <c r="H4779" s="1" t="s">
        <v>24415</v>
      </c>
      <c r="I4779" s="1" t="s">
        <v>24416</v>
      </c>
      <c r="J4779">
        <v>47</v>
      </c>
      <c r="K4779" t="s">
        <v>24</v>
      </c>
      <c r="L4779" t="s">
        <v>24</v>
      </c>
      <c r="M4779" t="s">
        <v>24</v>
      </c>
      <c r="N4779">
        <v>48</v>
      </c>
      <c r="O4779">
        <v>1</v>
      </c>
    </row>
    <row r="4780" spans="1:15">
      <c r="A4780" t="s">
        <v>24412</v>
      </c>
      <c r="B4780" t="s">
        <v>16</v>
      </c>
      <c r="C4780" t="s">
        <v>76</v>
      </c>
      <c r="D4780" t="s">
        <v>199</v>
      </c>
      <c r="E4780">
        <v>2</v>
      </c>
      <c r="F4780" t="s">
        <v>24417</v>
      </c>
      <c r="G4780" t="s">
        <v>24418</v>
      </c>
      <c r="H4780" s="1" t="s">
        <v>24419</v>
      </c>
      <c r="I4780" s="1" t="s">
        <v>24420</v>
      </c>
      <c r="J4780">
        <v>24</v>
      </c>
      <c r="K4780" t="s">
        <v>24</v>
      </c>
      <c r="L4780" t="s">
        <v>24</v>
      </c>
      <c r="M4780" t="s">
        <v>24</v>
      </c>
      <c r="N4780">
        <v>24</v>
      </c>
      <c r="O4780" t="s">
        <v>24</v>
      </c>
    </row>
    <row r="4781" spans="1:15">
      <c r="A4781" t="s">
        <v>24421</v>
      </c>
      <c r="B4781" t="s">
        <v>16</v>
      </c>
      <c r="C4781" t="s">
        <v>4876</v>
      </c>
      <c r="D4781" t="s">
        <v>4877</v>
      </c>
      <c r="E4781" t="s">
        <v>24422</v>
      </c>
      <c r="F4781" t="s">
        <v>24423</v>
      </c>
      <c r="G4781" t="s">
        <v>24424</v>
      </c>
      <c r="H4781" s="1" t="s">
        <v>24425</v>
      </c>
      <c r="I4781" s="1" t="s">
        <v>24426</v>
      </c>
      <c r="J4781">
        <v>10</v>
      </c>
      <c r="K4781" t="s">
        <v>24</v>
      </c>
      <c r="L4781" t="s">
        <v>24</v>
      </c>
      <c r="M4781" t="s">
        <v>24</v>
      </c>
      <c r="N4781">
        <v>10</v>
      </c>
      <c r="O4781" t="s">
        <v>24</v>
      </c>
    </row>
    <row r="4782" spans="1:15">
      <c r="A4782" t="s">
        <v>24427</v>
      </c>
      <c r="B4782" t="s">
        <v>16</v>
      </c>
      <c r="C4782" t="s">
        <v>4876</v>
      </c>
      <c r="D4782" t="s">
        <v>4877</v>
      </c>
      <c r="E4782" t="s">
        <v>24428</v>
      </c>
      <c r="F4782" t="s">
        <v>24429</v>
      </c>
      <c r="G4782" t="s">
        <v>24430</v>
      </c>
      <c r="H4782" s="1" t="s">
        <v>24431</v>
      </c>
      <c r="I4782" s="1" t="s">
        <v>24432</v>
      </c>
      <c r="J4782">
        <v>9</v>
      </c>
      <c r="K4782" t="s">
        <v>24</v>
      </c>
      <c r="L4782" t="s">
        <v>24</v>
      </c>
      <c r="M4782" t="s">
        <v>24</v>
      </c>
      <c r="N4782">
        <v>9</v>
      </c>
      <c r="O4782" t="s">
        <v>24</v>
      </c>
    </row>
    <row r="4783" spans="1:15">
      <c r="A4783" t="s">
        <v>24433</v>
      </c>
      <c r="B4783" t="s">
        <v>16</v>
      </c>
      <c r="C4783" t="s">
        <v>4876</v>
      </c>
      <c r="D4783" t="s">
        <v>4877</v>
      </c>
      <c r="E4783" t="s">
        <v>24434</v>
      </c>
      <c r="F4783" t="s">
        <v>24435</v>
      </c>
      <c r="G4783" t="s">
        <v>24436</v>
      </c>
      <c r="H4783" s="1" t="s">
        <v>24437</v>
      </c>
      <c r="I4783" s="1" t="s">
        <v>24438</v>
      </c>
      <c r="J4783">
        <v>4</v>
      </c>
      <c r="K4783" t="s">
        <v>24</v>
      </c>
      <c r="L4783" t="s">
        <v>24</v>
      </c>
      <c r="M4783" t="s">
        <v>24</v>
      </c>
      <c r="N4783">
        <v>4</v>
      </c>
      <c r="O4783" t="s">
        <v>24</v>
      </c>
    </row>
    <row r="4784" spans="1:15">
      <c r="A4784" t="s">
        <v>24439</v>
      </c>
      <c r="B4784" t="s">
        <v>16</v>
      </c>
      <c r="C4784" t="s">
        <v>4876</v>
      </c>
      <c r="D4784" t="s">
        <v>4877</v>
      </c>
      <c r="E4784" t="s">
        <v>24440</v>
      </c>
      <c r="F4784" t="s">
        <v>24441</v>
      </c>
      <c r="G4784" t="s">
        <v>24442</v>
      </c>
      <c r="H4784" s="1" t="s">
        <v>24443</v>
      </c>
      <c r="I4784" s="1" t="s">
        <v>24444</v>
      </c>
      <c r="J4784">
        <v>10</v>
      </c>
      <c r="K4784" t="s">
        <v>24</v>
      </c>
      <c r="L4784" t="s">
        <v>24</v>
      </c>
      <c r="M4784" t="s">
        <v>24</v>
      </c>
      <c r="N4784">
        <v>10</v>
      </c>
      <c r="O4784" t="s">
        <v>24</v>
      </c>
    </row>
    <row r="4785" spans="1:15">
      <c r="A4785" t="s">
        <v>24445</v>
      </c>
      <c r="B4785" t="s">
        <v>16</v>
      </c>
      <c r="C4785" t="s">
        <v>4876</v>
      </c>
      <c r="D4785" t="s">
        <v>4877</v>
      </c>
      <c r="E4785" t="s">
        <v>24446</v>
      </c>
      <c r="F4785" t="s">
        <v>24447</v>
      </c>
      <c r="G4785" t="s">
        <v>24448</v>
      </c>
      <c r="H4785" s="1" t="s">
        <v>24449</v>
      </c>
      <c r="I4785" s="1" t="s">
        <v>24450</v>
      </c>
      <c r="J4785">
        <v>3</v>
      </c>
      <c r="K4785" t="s">
        <v>24</v>
      </c>
      <c r="L4785" t="s">
        <v>24</v>
      </c>
      <c r="M4785" t="s">
        <v>24</v>
      </c>
      <c r="N4785">
        <v>3</v>
      </c>
      <c r="O4785" t="s">
        <v>24</v>
      </c>
    </row>
    <row r="4786" spans="1:15">
      <c r="A4786" t="s">
        <v>24451</v>
      </c>
      <c r="B4786" t="s">
        <v>16</v>
      </c>
      <c r="C4786" t="s">
        <v>26</v>
      </c>
      <c r="D4786" t="s">
        <v>27</v>
      </c>
      <c r="E4786" t="s">
        <v>24452</v>
      </c>
      <c r="F4786" t="s">
        <v>24453</v>
      </c>
      <c r="G4786" t="s">
        <v>24454</v>
      </c>
      <c r="H4786" s="1" t="s">
        <v>24455</v>
      </c>
      <c r="I4786" s="1" t="s">
        <v>24456</v>
      </c>
      <c r="J4786">
        <v>24</v>
      </c>
      <c r="K4786" t="s">
        <v>24</v>
      </c>
      <c r="L4786" t="s">
        <v>24</v>
      </c>
      <c r="M4786" t="s">
        <v>24</v>
      </c>
      <c r="N4786">
        <v>24</v>
      </c>
      <c r="O4786" t="s">
        <v>24</v>
      </c>
    </row>
    <row r="4787" spans="1:15">
      <c r="A4787" t="s">
        <v>24451</v>
      </c>
      <c r="B4787" t="s">
        <v>16</v>
      </c>
      <c r="C4787" t="s">
        <v>26</v>
      </c>
      <c r="D4787" t="s">
        <v>27</v>
      </c>
      <c r="E4787" t="s">
        <v>24457</v>
      </c>
      <c r="F4787" t="s">
        <v>24458</v>
      </c>
      <c r="G4787" t="s">
        <v>24459</v>
      </c>
      <c r="H4787" s="1" t="s">
        <v>24460</v>
      </c>
      <c r="I4787" s="1" t="s">
        <v>24461</v>
      </c>
      <c r="J4787">
        <v>3</v>
      </c>
      <c r="K4787" t="s">
        <v>24</v>
      </c>
      <c r="L4787" t="s">
        <v>24</v>
      </c>
      <c r="M4787" t="s">
        <v>24</v>
      </c>
      <c r="N4787">
        <v>3</v>
      </c>
      <c r="O4787" t="s">
        <v>24</v>
      </c>
    </row>
    <row r="4788" spans="1:15">
      <c r="A4788" t="s">
        <v>24462</v>
      </c>
      <c r="B4788" t="s">
        <v>16</v>
      </c>
      <c r="C4788" t="s">
        <v>76</v>
      </c>
      <c r="D4788" t="s">
        <v>199</v>
      </c>
      <c r="E4788" t="s">
        <v>24463</v>
      </c>
      <c r="F4788" t="s">
        <v>24464</v>
      </c>
      <c r="G4788" t="s">
        <v>24465</v>
      </c>
      <c r="H4788" s="1" t="s">
        <v>24466</v>
      </c>
      <c r="I4788" s="1" t="s">
        <v>24467</v>
      </c>
      <c r="J4788">
        <v>96</v>
      </c>
      <c r="K4788" t="s">
        <v>24</v>
      </c>
      <c r="L4788" t="s">
        <v>24</v>
      </c>
      <c r="M4788" t="s">
        <v>24</v>
      </c>
      <c r="N4788">
        <v>99</v>
      </c>
      <c r="O4788">
        <v>3</v>
      </c>
    </row>
    <row r="4789" spans="1:15">
      <c r="A4789" t="s">
        <v>24462</v>
      </c>
      <c r="B4789" t="s">
        <v>16</v>
      </c>
      <c r="C4789" t="s">
        <v>76</v>
      </c>
      <c r="D4789" t="s">
        <v>199</v>
      </c>
      <c r="E4789" t="s">
        <v>24468</v>
      </c>
      <c r="F4789" t="s">
        <v>24469</v>
      </c>
      <c r="G4789" t="s">
        <v>24470</v>
      </c>
      <c r="H4789" s="1" t="s">
        <v>24471</v>
      </c>
      <c r="I4789" s="1" t="s">
        <v>24472</v>
      </c>
      <c r="J4789">
        <v>54</v>
      </c>
      <c r="K4789" t="s">
        <v>24</v>
      </c>
      <c r="L4789" t="s">
        <v>24</v>
      </c>
      <c r="M4789" t="s">
        <v>24</v>
      </c>
      <c r="N4789">
        <v>57</v>
      </c>
      <c r="O4789">
        <v>3</v>
      </c>
    </row>
    <row r="4790" spans="1:15">
      <c r="A4790" t="s">
        <v>24462</v>
      </c>
      <c r="B4790" t="s">
        <v>16</v>
      </c>
      <c r="C4790" t="s">
        <v>76</v>
      </c>
      <c r="D4790" t="s">
        <v>199</v>
      </c>
      <c r="E4790" t="s">
        <v>24473</v>
      </c>
      <c r="F4790" t="s">
        <v>24474</v>
      </c>
      <c r="G4790" t="s">
        <v>24475</v>
      </c>
      <c r="H4790" s="1" t="s">
        <v>24476</v>
      </c>
      <c r="I4790" s="1" t="s">
        <v>24477</v>
      </c>
      <c r="J4790">
        <v>9</v>
      </c>
      <c r="K4790" t="s">
        <v>24</v>
      </c>
      <c r="L4790" t="s">
        <v>24</v>
      </c>
      <c r="M4790" t="s">
        <v>24</v>
      </c>
      <c r="N4790">
        <v>9</v>
      </c>
      <c r="O4790" t="s">
        <v>24</v>
      </c>
    </row>
    <row r="4791" spans="1:15">
      <c r="A4791" t="s">
        <v>24462</v>
      </c>
      <c r="B4791" t="s">
        <v>16</v>
      </c>
      <c r="C4791" t="s">
        <v>76</v>
      </c>
      <c r="D4791" t="s">
        <v>199</v>
      </c>
      <c r="E4791" t="s">
        <v>24478</v>
      </c>
      <c r="F4791" t="s">
        <v>24479</v>
      </c>
      <c r="G4791" t="s">
        <v>24480</v>
      </c>
      <c r="H4791" s="1" t="s">
        <v>24481</v>
      </c>
      <c r="I4791" s="1" t="s">
        <v>24482</v>
      </c>
      <c r="J4791">
        <v>15</v>
      </c>
      <c r="K4791" t="s">
        <v>24</v>
      </c>
      <c r="L4791" t="s">
        <v>24</v>
      </c>
      <c r="M4791" t="s">
        <v>24</v>
      </c>
      <c r="N4791">
        <v>15</v>
      </c>
      <c r="O4791" t="s">
        <v>24</v>
      </c>
    </row>
    <row r="4792" spans="1:15">
      <c r="A4792" t="s">
        <v>24483</v>
      </c>
      <c r="B4792" t="s">
        <v>16</v>
      </c>
      <c r="C4792" t="s">
        <v>76</v>
      </c>
      <c r="D4792" t="s">
        <v>199</v>
      </c>
      <c r="E4792" t="s">
        <v>24484</v>
      </c>
      <c r="F4792" t="s">
        <v>24485</v>
      </c>
      <c r="G4792" t="s">
        <v>24486</v>
      </c>
      <c r="H4792" s="1" t="s">
        <v>24487</v>
      </c>
      <c r="I4792" s="1" t="s">
        <v>24488</v>
      </c>
      <c r="J4792">
        <v>92</v>
      </c>
      <c r="K4792" t="s">
        <v>24</v>
      </c>
      <c r="L4792" t="s">
        <v>24</v>
      </c>
      <c r="M4792" t="s">
        <v>24</v>
      </c>
      <c r="N4792">
        <v>93</v>
      </c>
      <c r="O4792">
        <v>1</v>
      </c>
    </row>
    <row r="4793" spans="1:15">
      <c r="A4793" t="s">
        <v>24483</v>
      </c>
      <c r="B4793" t="s">
        <v>16</v>
      </c>
      <c r="C4793" t="s">
        <v>76</v>
      </c>
      <c r="D4793" t="s">
        <v>199</v>
      </c>
      <c r="E4793" t="s">
        <v>24489</v>
      </c>
      <c r="F4793" t="s">
        <v>24490</v>
      </c>
      <c r="G4793" t="s">
        <v>24491</v>
      </c>
      <c r="H4793" s="1" t="s">
        <v>24492</v>
      </c>
      <c r="I4793" s="1" t="s">
        <v>24493</v>
      </c>
      <c r="J4793">
        <v>41</v>
      </c>
      <c r="K4793" t="s">
        <v>24</v>
      </c>
      <c r="L4793" t="s">
        <v>24</v>
      </c>
      <c r="M4793" t="s">
        <v>24</v>
      </c>
      <c r="N4793">
        <v>54</v>
      </c>
      <c r="O4793">
        <v>13</v>
      </c>
    </row>
    <row r="4794" spans="1:15">
      <c r="A4794" t="s">
        <v>24483</v>
      </c>
      <c r="B4794" t="s">
        <v>16</v>
      </c>
      <c r="C4794" t="s">
        <v>76</v>
      </c>
      <c r="D4794" t="s">
        <v>199</v>
      </c>
      <c r="E4794" t="s">
        <v>24494</v>
      </c>
      <c r="F4794" t="s">
        <v>24495</v>
      </c>
      <c r="G4794" t="s">
        <v>24496</v>
      </c>
      <c r="H4794" s="1" t="s">
        <v>24497</v>
      </c>
      <c r="I4794" s="1" t="s">
        <v>24498</v>
      </c>
      <c r="J4794">
        <v>87</v>
      </c>
      <c r="K4794" t="s">
        <v>24</v>
      </c>
      <c r="L4794" t="s">
        <v>24</v>
      </c>
      <c r="M4794" t="s">
        <v>24</v>
      </c>
      <c r="N4794">
        <v>87</v>
      </c>
      <c r="O4794" t="s">
        <v>24</v>
      </c>
    </row>
    <row r="4795" spans="1:15">
      <c r="A4795" t="s">
        <v>24499</v>
      </c>
      <c r="B4795" t="s">
        <v>16</v>
      </c>
      <c r="C4795" t="s">
        <v>2076</v>
      </c>
      <c r="D4795" t="s">
        <v>24500</v>
      </c>
      <c r="E4795">
        <v>1</v>
      </c>
      <c r="F4795" t="s">
        <v>24501</v>
      </c>
      <c r="G4795" t="s">
        <v>24502</v>
      </c>
      <c r="H4795" s="1" t="s">
        <v>24503</v>
      </c>
      <c r="I4795" s="1" t="s">
        <v>24504</v>
      </c>
      <c r="J4795">
        <v>172</v>
      </c>
      <c r="K4795" t="s">
        <v>24</v>
      </c>
      <c r="L4795" t="s">
        <v>24</v>
      </c>
      <c r="M4795" t="s">
        <v>24</v>
      </c>
      <c r="N4795">
        <v>180</v>
      </c>
      <c r="O4795">
        <v>8</v>
      </c>
    </row>
    <row r="4796" spans="1:15">
      <c r="A4796" t="s">
        <v>24499</v>
      </c>
      <c r="B4796" t="s">
        <v>16</v>
      </c>
      <c r="C4796" t="s">
        <v>2076</v>
      </c>
      <c r="D4796" t="s">
        <v>24500</v>
      </c>
      <c r="E4796">
        <v>3</v>
      </c>
      <c r="F4796" t="s">
        <v>24505</v>
      </c>
      <c r="G4796" t="s">
        <v>24506</v>
      </c>
      <c r="H4796" s="1" t="s">
        <v>24507</v>
      </c>
      <c r="I4796" s="1" t="s">
        <v>24508</v>
      </c>
      <c r="J4796">
        <v>48</v>
      </c>
      <c r="K4796" t="s">
        <v>24</v>
      </c>
      <c r="L4796" t="s">
        <v>24</v>
      </c>
      <c r="M4796" t="s">
        <v>24</v>
      </c>
      <c r="N4796">
        <v>49</v>
      </c>
      <c r="O4796">
        <v>1</v>
      </c>
    </row>
    <row r="4797" spans="1:15">
      <c r="A4797" t="s">
        <v>24499</v>
      </c>
      <c r="B4797" t="s">
        <v>16</v>
      </c>
      <c r="C4797" t="s">
        <v>2076</v>
      </c>
      <c r="D4797" t="s">
        <v>24500</v>
      </c>
      <c r="E4797">
        <v>2</v>
      </c>
      <c r="F4797" t="s">
        <v>24509</v>
      </c>
      <c r="G4797" t="s">
        <v>24510</v>
      </c>
      <c r="H4797" s="1" t="s">
        <v>24511</v>
      </c>
      <c r="I4797" s="1" t="s">
        <v>24512</v>
      </c>
      <c r="J4797">
        <v>128</v>
      </c>
      <c r="K4797" t="s">
        <v>24</v>
      </c>
      <c r="L4797" t="s">
        <v>24</v>
      </c>
      <c r="M4797" t="s">
        <v>24</v>
      </c>
      <c r="N4797">
        <v>135</v>
      </c>
      <c r="O4797">
        <v>7</v>
      </c>
    </row>
    <row r="4798" spans="1:15">
      <c r="A4798" t="s">
        <v>24513</v>
      </c>
      <c r="B4798" t="s">
        <v>16</v>
      </c>
      <c r="C4798" t="s">
        <v>76</v>
      </c>
      <c r="D4798" t="s">
        <v>199</v>
      </c>
      <c r="E4798" t="s">
        <v>610</v>
      </c>
      <c r="F4798" t="s">
        <v>24514</v>
      </c>
      <c r="G4798" t="s">
        <v>24515</v>
      </c>
      <c r="H4798" s="1" t="s">
        <v>24516</v>
      </c>
      <c r="I4798" s="1" t="s">
        <v>24517</v>
      </c>
      <c r="J4798">
        <v>450</v>
      </c>
      <c r="K4798" t="s">
        <v>24</v>
      </c>
      <c r="L4798">
        <v>2</v>
      </c>
      <c r="M4798" t="s">
        <v>24</v>
      </c>
      <c r="N4798">
        <v>460</v>
      </c>
      <c r="O4798">
        <v>8</v>
      </c>
    </row>
    <row r="4799" spans="1:15">
      <c r="A4799" t="s">
        <v>24518</v>
      </c>
      <c r="B4799" t="s">
        <v>16</v>
      </c>
      <c r="C4799" t="s">
        <v>76</v>
      </c>
      <c r="D4799" t="s">
        <v>199</v>
      </c>
      <c r="E4799" t="s">
        <v>24519</v>
      </c>
      <c r="F4799" t="s">
        <v>24520</v>
      </c>
      <c r="G4799" t="s">
        <v>24521</v>
      </c>
      <c r="H4799" s="1" t="s">
        <v>24522</v>
      </c>
      <c r="I4799" s="1" t="s">
        <v>24523</v>
      </c>
      <c r="J4799">
        <v>52</v>
      </c>
      <c r="K4799" t="s">
        <v>24</v>
      </c>
      <c r="L4799" t="s">
        <v>24</v>
      </c>
      <c r="M4799" t="s">
        <v>24</v>
      </c>
      <c r="N4799">
        <v>52</v>
      </c>
      <c r="O4799" t="s">
        <v>24</v>
      </c>
    </row>
    <row r="4800" spans="1:15">
      <c r="A4800" t="s">
        <v>24518</v>
      </c>
      <c r="B4800" t="s">
        <v>16</v>
      </c>
      <c r="C4800" t="s">
        <v>76</v>
      </c>
      <c r="D4800" t="s">
        <v>199</v>
      </c>
      <c r="E4800" t="s">
        <v>24524</v>
      </c>
      <c r="F4800" t="s">
        <v>24525</v>
      </c>
      <c r="G4800" t="s">
        <v>24526</v>
      </c>
      <c r="H4800" s="1" t="s">
        <v>24527</v>
      </c>
      <c r="I4800" s="1" t="s">
        <v>24528</v>
      </c>
      <c r="J4800">
        <v>133</v>
      </c>
      <c r="K4800" t="s">
        <v>24</v>
      </c>
      <c r="L4800" t="s">
        <v>24</v>
      </c>
      <c r="M4800" t="s">
        <v>24</v>
      </c>
      <c r="N4800">
        <v>133</v>
      </c>
      <c r="O4800" t="s">
        <v>24</v>
      </c>
    </row>
    <row r="4801" spans="1:15">
      <c r="A4801" t="s">
        <v>24529</v>
      </c>
      <c r="B4801" t="s">
        <v>16</v>
      </c>
      <c r="C4801" t="s">
        <v>76</v>
      </c>
      <c r="D4801" t="s">
        <v>199</v>
      </c>
      <c r="E4801" t="s">
        <v>24530</v>
      </c>
      <c r="F4801" t="s">
        <v>24531</v>
      </c>
      <c r="G4801" t="s">
        <v>24532</v>
      </c>
      <c r="H4801" s="1" t="s">
        <v>24533</v>
      </c>
      <c r="I4801" s="1" t="s">
        <v>24534</v>
      </c>
      <c r="J4801">
        <v>713</v>
      </c>
      <c r="K4801">
        <v>9</v>
      </c>
      <c r="L4801">
        <v>18</v>
      </c>
      <c r="M4801" t="s">
        <v>24</v>
      </c>
      <c r="N4801">
        <v>753</v>
      </c>
      <c r="O4801">
        <v>13</v>
      </c>
    </row>
    <row r="4802" spans="1:15">
      <c r="A4802" t="s">
        <v>24529</v>
      </c>
      <c r="B4802" t="s">
        <v>16</v>
      </c>
      <c r="C4802" t="s">
        <v>76</v>
      </c>
      <c r="D4802" t="s">
        <v>199</v>
      </c>
      <c r="E4802" t="s">
        <v>66</v>
      </c>
      <c r="F4802" t="s">
        <v>24535</v>
      </c>
      <c r="G4802" t="s">
        <v>24536</v>
      </c>
      <c r="H4802" s="1" t="s">
        <v>24537</v>
      </c>
      <c r="I4802" s="1" t="s">
        <v>24538</v>
      </c>
      <c r="J4802">
        <v>99</v>
      </c>
      <c r="K4802">
        <v>3</v>
      </c>
      <c r="L4802">
        <v>4</v>
      </c>
      <c r="M4802" t="s">
        <v>24</v>
      </c>
      <c r="N4802">
        <v>108</v>
      </c>
      <c r="O4802">
        <v>2</v>
      </c>
    </row>
    <row r="4803" spans="1:15">
      <c r="A4803" t="s">
        <v>24539</v>
      </c>
      <c r="B4803" t="s">
        <v>16</v>
      </c>
      <c r="C4803" t="s">
        <v>4876</v>
      </c>
      <c r="D4803" t="s">
        <v>4877</v>
      </c>
      <c r="E4803">
        <v>1</v>
      </c>
      <c r="F4803" t="s">
        <v>24</v>
      </c>
      <c r="G4803" t="s">
        <v>24540</v>
      </c>
      <c r="H4803" s="1" t="s">
        <v>24541</v>
      </c>
      <c r="I4803" s="1" t="s">
        <v>24542</v>
      </c>
      <c r="J4803">
        <v>152</v>
      </c>
      <c r="K4803" t="s">
        <v>24</v>
      </c>
      <c r="L4803" t="s">
        <v>24</v>
      </c>
      <c r="M4803" t="s">
        <v>24</v>
      </c>
      <c r="N4803">
        <v>165</v>
      </c>
      <c r="O4803">
        <v>13</v>
      </c>
    </row>
    <row r="4804" spans="1:15">
      <c r="A4804" t="s">
        <v>24539</v>
      </c>
      <c r="B4804" t="s">
        <v>16</v>
      </c>
      <c r="C4804" t="s">
        <v>4876</v>
      </c>
      <c r="D4804" t="s">
        <v>4877</v>
      </c>
      <c r="E4804">
        <v>2</v>
      </c>
      <c r="F4804" t="s">
        <v>24</v>
      </c>
      <c r="G4804" t="s">
        <v>24543</v>
      </c>
      <c r="H4804" s="1" t="s">
        <v>24544</v>
      </c>
      <c r="I4804" s="1" t="s">
        <v>24545</v>
      </c>
      <c r="J4804">
        <v>6</v>
      </c>
      <c r="K4804">
        <v>3</v>
      </c>
      <c r="L4804">
        <v>2</v>
      </c>
      <c r="M4804" t="s">
        <v>24</v>
      </c>
      <c r="N4804">
        <v>11</v>
      </c>
      <c r="O4804" t="s">
        <v>24</v>
      </c>
    </row>
    <row r="4805" spans="1:15">
      <c r="A4805" t="s">
        <v>24546</v>
      </c>
      <c r="B4805" t="s">
        <v>16</v>
      </c>
      <c r="C4805" t="s">
        <v>45</v>
      </c>
      <c r="D4805" t="s">
        <v>46</v>
      </c>
      <c r="E4805" t="s">
        <v>24547</v>
      </c>
      <c r="F4805" t="s">
        <v>24548</v>
      </c>
      <c r="G4805" t="s">
        <v>24549</v>
      </c>
      <c r="H4805" s="1" t="s">
        <v>12597</v>
      </c>
      <c r="I4805" s="1" t="s">
        <v>24550</v>
      </c>
      <c r="J4805">
        <v>5</v>
      </c>
      <c r="K4805" t="s">
        <v>24</v>
      </c>
      <c r="L4805" t="s">
        <v>24</v>
      </c>
      <c r="M4805" t="s">
        <v>24</v>
      </c>
      <c r="N4805">
        <v>5</v>
      </c>
      <c r="O4805" t="s">
        <v>24</v>
      </c>
    </row>
    <row r="4806" spans="1:15">
      <c r="A4806" t="s">
        <v>24546</v>
      </c>
      <c r="B4806" t="s">
        <v>16</v>
      </c>
      <c r="C4806" t="s">
        <v>45</v>
      </c>
      <c r="D4806" t="s">
        <v>46</v>
      </c>
      <c r="E4806" t="s">
        <v>24551</v>
      </c>
      <c r="F4806" t="s">
        <v>24552</v>
      </c>
      <c r="G4806" t="s">
        <v>24553</v>
      </c>
      <c r="H4806" s="1" t="s">
        <v>24554</v>
      </c>
      <c r="I4806" s="1" t="s">
        <v>24555</v>
      </c>
      <c r="J4806">
        <v>5</v>
      </c>
      <c r="K4806" t="s">
        <v>24</v>
      </c>
      <c r="L4806" t="s">
        <v>24</v>
      </c>
      <c r="M4806" t="s">
        <v>24</v>
      </c>
      <c r="N4806">
        <v>5</v>
      </c>
      <c r="O4806" t="s">
        <v>24</v>
      </c>
    </row>
    <row r="4807" spans="1:15">
      <c r="A4807" t="s">
        <v>24546</v>
      </c>
      <c r="B4807" t="s">
        <v>16</v>
      </c>
      <c r="C4807" t="s">
        <v>45</v>
      </c>
      <c r="D4807" t="s">
        <v>46</v>
      </c>
      <c r="E4807" t="s">
        <v>24556</v>
      </c>
      <c r="F4807" t="s">
        <v>24557</v>
      </c>
      <c r="G4807" t="s">
        <v>24558</v>
      </c>
      <c r="H4807" s="1" t="s">
        <v>13206</v>
      </c>
      <c r="I4807" s="1" t="s">
        <v>24559</v>
      </c>
      <c r="J4807">
        <v>4</v>
      </c>
      <c r="K4807" t="s">
        <v>24</v>
      </c>
      <c r="L4807" t="s">
        <v>24</v>
      </c>
      <c r="M4807" t="s">
        <v>24</v>
      </c>
      <c r="N4807">
        <v>4</v>
      </c>
      <c r="O4807" t="s">
        <v>24</v>
      </c>
    </row>
    <row r="4808" spans="1:15">
      <c r="A4808" t="s">
        <v>24560</v>
      </c>
      <c r="B4808" t="s">
        <v>16</v>
      </c>
      <c r="C4808" t="s">
        <v>45</v>
      </c>
      <c r="D4808" t="s">
        <v>46</v>
      </c>
      <c r="E4808" t="s">
        <v>24561</v>
      </c>
      <c r="F4808" t="s">
        <v>24562</v>
      </c>
      <c r="G4808" t="s">
        <v>24563</v>
      </c>
      <c r="H4808" s="1" t="s">
        <v>24564</v>
      </c>
      <c r="I4808" s="1" t="s">
        <v>24565</v>
      </c>
      <c r="J4808">
        <v>15</v>
      </c>
      <c r="K4808" t="s">
        <v>24</v>
      </c>
      <c r="L4808" t="s">
        <v>24</v>
      </c>
      <c r="M4808" t="s">
        <v>24</v>
      </c>
      <c r="N4808">
        <v>16</v>
      </c>
      <c r="O4808">
        <v>1</v>
      </c>
    </row>
    <row r="4809" spans="1:15">
      <c r="A4809" t="s">
        <v>24560</v>
      </c>
      <c r="B4809" t="s">
        <v>16</v>
      </c>
      <c r="C4809" t="s">
        <v>45</v>
      </c>
      <c r="D4809" t="s">
        <v>46</v>
      </c>
      <c r="E4809" t="s">
        <v>24566</v>
      </c>
      <c r="F4809" t="s">
        <v>24567</v>
      </c>
      <c r="G4809" t="s">
        <v>24568</v>
      </c>
      <c r="H4809" s="1">
        <v>15523</v>
      </c>
      <c r="I4809" s="1" t="s">
        <v>24569</v>
      </c>
      <c r="J4809">
        <v>11</v>
      </c>
      <c r="K4809" t="s">
        <v>24</v>
      </c>
      <c r="L4809" t="s">
        <v>24</v>
      </c>
      <c r="M4809" t="s">
        <v>24</v>
      </c>
      <c r="N4809">
        <v>11</v>
      </c>
      <c r="O4809" t="s">
        <v>24</v>
      </c>
    </row>
    <row r="4810" spans="1:15">
      <c r="A4810" t="s">
        <v>24560</v>
      </c>
      <c r="B4810" t="s">
        <v>16</v>
      </c>
      <c r="C4810" t="s">
        <v>45</v>
      </c>
      <c r="D4810" t="s">
        <v>46</v>
      </c>
      <c r="E4810" t="s">
        <v>24570</v>
      </c>
      <c r="F4810" t="s">
        <v>24571</v>
      </c>
      <c r="G4810" t="s">
        <v>24572</v>
      </c>
      <c r="H4810" s="1" t="s">
        <v>24573</v>
      </c>
      <c r="I4810" s="1" t="s">
        <v>24574</v>
      </c>
      <c r="J4810">
        <v>373</v>
      </c>
      <c r="K4810" t="s">
        <v>24</v>
      </c>
      <c r="L4810">
        <v>13</v>
      </c>
      <c r="M4810" t="s">
        <v>24</v>
      </c>
      <c r="N4810">
        <v>402</v>
      </c>
      <c r="O4810">
        <v>16</v>
      </c>
    </row>
    <row r="4811" spans="1:15">
      <c r="A4811" t="s">
        <v>24560</v>
      </c>
      <c r="B4811" t="s">
        <v>16</v>
      </c>
      <c r="C4811" t="s">
        <v>45</v>
      </c>
      <c r="D4811" t="s">
        <v>46</v>
      </c>
      <c r="E4811" t="s">
        <v>24575</v>
      </c>
      <c r="F4811" t="s">
        <v>24576</v>
      </c>
      <c r="G4811" t="s">
        <v>24577</v>
      </c>
      <c r="H4811" s="1" t="s">
        <v>24578</v>
      </c>
      <c r="I4811" s="1" t="s">
        <v>24579</v>
      </c>
      <c r="J4811">
        <v>293</v>
      </c>
      <c r="K4811" t="s">
        <v>24</v>
      </c>
      <c r="L4811" t="s">
        <v>24</v>
      </c>
      <c r="M4811" t="s">
        <v>24</v>
      </c>
      <c r="N4811">
        <v>303</v>
      </c>
      <c r="O4811">
        <v>10</v>
      </c>
    </row>
    <row r="4812" spans="1:15">
      <c r="A4812" t="s">
        <v>24580</v>
      </c>
      <c r="B4812" t="s">
        <v>16</v>
      </c>
      <c r="C4812" t="s">
        <v>45</v>
      </c>
      <c r="D4812" t="s">
        <v>46</v>
      </c>
      <c r="E4812" t="s">
        <v>24581</v>
      </c>
      <c r="F4812" t="s">
        <v>24582</v>
      </c>
      <c r="G4812" t="s">
        <v>24583</v>
      </c>
      <c r="H4812" s="1" t="s">
        <v>24584</v>
      </c>
      <c r="I4812" s="1" t="s">
        <v>24585</v>
      </c>
      <c r="J4812">
        <v>1</v>
      </c>
      <c r="K4812" t="s">
        <v>24</v>
      </c>
      <c r="L4812" t="s">
        <v>24</v>
      </c>
      <c r="M4812" t="s">
        <v>24</v>
      </c>
      <c r="N4812">
        <v>1</v>
      </c>
      <c r="O4812" t="s">
        <v>24</v>
      </c>
    </row>
    <row r="4813" spans="1:15">
      <c r="A4813" t="s">
        <v>24586</v>
      </c>
      <c r="B4813" t="s">
        <v>16</v>
      </c>
      <c r="C4813" t="s">
        <v>4876</v>
      </c>
      <c r="D4813" t="s">
        <v>4877</v>
      </c>
      <c r="E4813" t="s">
        <v>24587</v>
      </c>
      <c r="F4813" t="s">
        <v>24588</v>
      </c>
      <c r="G4813" t="s">
        <v>24589</v>
      </c>
      <c r="H4813" s="1" t="s">
        <v>24590</v>
      </c>
      <c r="I4813" s="1" t="s">
        <v>14320</v>
      </c>
      <c r="J4813">
        <v>32</v>
      </c>
      <c r="K4813" t="s">
        <v>24</v>
      </c>
      <c r="L4813" t="s">
        <v>24</v>
      </c>
      <c r="M4813" t="s">
        <v>24</v>
      </c>
      <c r="N4813">
        <v>32</v>
      </c>
      <c r="O4813" t="s">
        <v>24</v>
      </c>
    </row>
    <row r="4814" spans="1:15">
      <c r="A4814" t="s">
        <v>24586</v>
      </c>
      <c r="B4814" t="s">
        <v>16</v>
      </c>
      <c r="C4814" t="s">
        <v>4876</v>
      </c>
      <c r="D4814" t="s">
        <v>4877</v>
      </c>
      <c r="E4814" t="s">
        <v>24591</v>
      </c>
      <c r="F4814" t="s">
        <v>24592</v>
      </c>
      <c r="G4814" t="s">
        <v>24593</v>
      </c>
      <c r="H4814" s="1" t="s">
        <v>24594</v>
      </c>
      <c r="I4814" s="1" t="s">
        <v>24595</v>
      </c>
      <c r="J4814">
        <v>90</v>
      </c>
      <c r="K4814" t="s">
        <v>24</v>
      </c>
      <c r="L4814" t="s">
        <v>24</v>
      </c>
      <c r="M4814" t="s">
        <v>24</v>
      </c>
      <c r="N4814">
        <v>90</v>
      </c>
      <c r="O4814" t="s">
        <v>24</v>
      </c>
    </row>
    <row r="4815" spans="1:15">
      <c r="A4815" t="s">
        <v>24586</v>
      </c>
      <c r="B4815" t="s">
        <v>16</v>
      </c>
      <c r="C4815" t="s">
        <v>4876</v>
      </c>
      <c r="D4815" t="s">
        <v>4877</v>
      </c>
      <c r="E4815" t="s">
        <v>24596</v>
      </c>
      <c r="F4815" t="s">
        <v>24597</v>
      </c>
      <c r="G4815" t="s">
        <v>24598</v>
      </c>
      <c r="H4815" s="1" t="s">
        <v>24599</v>
      </c>
      <c r="I4815" s="1" t="s">
        <v>24600</v>
      </c>
      <c r="J4815">
        <v>62</v>
      </c>
      <c r="K4815" t="s">
        <v>24</v>
      </c>
      <c r="L4815" t="s">
        <v>24</v>
      </c>
      <c r="M4815" t="s">
        <v>24</v>
      </c>
      <c r="N4815">
        <v>64</v>
      </c>
      <c r="O4815">
        <v>2</v>
      </c>
    </row>
    <row r="4816" spans="1:15">
      <c r="A4816" t="s">
        <v>24586</v>
      </c>
      <c r="B4816" t="s">
        <v>16</v>
      </c>
      <c r="C4816" t="s">
        <v>4876</v>
      </c>
      <c r="D4816" t="s">
        <v>4877</v>
      </c>
      <c r="E4816" t="s">
        <v>24601</v>
      </c>
      <c r="F4816" t="s">
        <v>24602</v>
      </c>
      <c r="G4816" t="s">
        <v>24603</v>
      </c>
      <c r="H4816" s="1" t="s">
        <v>24604</v>
      </c>
      <c r="I4816" s="1" t="s">
        <v>24605</v>
      </c>
      <c r="J4816">
        <v>41</v>
      </c>
      <c r="K4816" t="s">
        <v>24</v>
      </c>
      <c r="L4816" t="s">
        <v>24</v>
      </c>
      <c r="M4816" t="s">
        <v>24</v>
      </c>
      <c r="N4816">
        <v>41</v>
      </c>
      <c r="O4816" t="s">
        <v>24</v>
      </c>
    </row>
    <row r="4817" spans="1:15">
      <c r="A4817" t="s">
        <v>24586</v>
      </c>
      <c r="B4817" t="s">
        <v>16</v>
      </c>
      <c r="C4817" t="s">
        <v>4876</v>
      </c>
      <c r="D4817" t="s">
        <v>4877</v>
      </c>
      <c r="E4817" t="s">
        <v>24606</v>
      </c>
      <c r="F4817" t="s">
        <v>24607</v>
      </c>
      <c r="G4817" t="s">
        <v>24608</v>
      </c>
      <c r="H4817" s="1" t="s">
        <v>24609</v>
      </c>
      <c r="I4817" s="1" t="s">
        <v>24610</v>
      </c>
      <c r="J4817">
        <v>78</v>
      </c>
      <c r="K4817" t="s">
        <v>24</v>
      </c>
      <c r="L4817" t="s">
        <v>24</v>
      </c>
      <c r="M4817" t="s">
        <v>24</v>
      </c>
      <c r="N4817">
        <v>78</v>
      </c>
      <c r="O4817" t="s">
        <v>24</v>
      </c>
    </row>
    <row r="4818" spans="1:15">
      <c r="A4818" t="s">
        <v>24611</v>
      </c>
      <c r="B4818" t="s">
        <v>16</v>
      </c>
      <c r="C4818" t="s">
        <v>2076</v>
      </c>
      <c r="D4818" t="s">
        <v>2076</v>
      </c>
      <c r="E4818" t="s">
        <v>24612</v>
      </c>
      <c r="F4818" t="s">
        <v>24613</v>
      </c>
      <c r="G4818" t="s">
        <v>24614</v>
      </c>
      <c r="H4818" s="1" t="s">
        <v>24615</v>
      </c>
      <c r="I4818" s="1" t="s">
        <v>24616</v>
      </c>
      <c r="J4818">
        <v>29</v>
      </c>
      <c r="K4818" t="s">
        <v>24</v>
      </c>
      <c r="L4818" t="s">
        <v>24</v>
      </c>
      <c r="M4818" t="s">
        <v>24</v>
      </c>
      <c r="N4818">
        <v>29</v>
      </c>
      <c r="O4818" t="s">
        <v>24</v>
      </c>
    </row>
    <row r="4819" spans="1:15">
      <c r="A4819" t="s">
        <v>24617</v>
      </c>
      <c r="B4819" t="s">
        <v>5253</v>
      </c>
      <c r="C4819" t="s">
        <v>5254</v>
      </c>
      <c r="D4819" t="s">
        <v>5255</v>
      </c>
      <c r="E4819" t="s">
        <v>24618</v>
      </c>
      <c r="F4819" t="s">
        <v>24</v>
      </c>
      <c r="G4819" t="s">
        <v>24619</v>
      </c>
      <c r="H4819" s="1" t="s">
        <v>24620</v>
      </c>
      <c r="I4819" s="1" t="s">
        <v>24621</v>
      </c>
      <c r="J4819" t="s">
        <v>24</v>
      </c>
      <c r="K4819" t="s">
        <v>24</v>
      </c>
      <c r="L4819" t="s">
        <v>24</v>
      </c>
      <c r="M4819" t="s">
        <v>24</v>
      </c>
      <c r="N4819" t="s">
        <v>24</v>
      </c>
      <c r="O4819" t="s">
        <v>24</v>
      </c>
    </row>
    <row r="4820" spans="1:15">
      <c r="A4820" t="s">
        <v>24622</v>
      </c>
      <c r="B4820" t="s">
        <v>5253</v>
      </c>
      <c r="C4820" t="s">
        <v>5254</v>
      </c>
      <c r="D4820" t="s">
        <v>5255</v>
      </c>
      <c r="E4820" t="s">
        <v>24623</v>
      </c>
      <c r="F4820" t="s">
        <v>24</v>
      </c>
      <c r="G4820" t="s">
        <v>24624</v>
      </c>
      <c r="H4820" s="1" t="s">
        <v>24625</v>
      </c>
      <c r="I4820" s="1" t="s">
        <v>24626</v>
      </c>
      <c r="J4820" t="s">
        <v>24</v>
      </c>
      <c r="K4820" t="s">
        <v>24</v>
      </c>
      <c r="L4820" t="s">
        <v>24</v>
      </c>
      <c r="M4820" t="s">
        <v>24</v>
      </c>
      <c r="N4820" t="s">
        <v>24</v>
      </c>
      <c r="O4820" t="s">
        <v>24</v>
      </c>
    </row>
    <row r="4821" spans="1:15">
      <c r="A4821" t="s">
        <v>24627</v>
      </c>
      <c r="B4821" t="s">
        <v>5253</v>
      </c>
      <c r="C4821" t="s">
        <v>5254</v>
      </c>
      <c r="D4821" t="s">
        <v>5255</v>
      </c>
      <c r="E4821" t="s">
        <v>24628</v>
      </c>
      <c r="F4821" t="s">
        <v>24</v>
      </c>
      <c r="G4821" t="s">
        <v>24629</v>
      </c>
      <c r="H4821" s="1" t="s">
        <v>24630</v>
      </c>
      <c r="I4821" s="1" t="s">
        <v>24631</v>
      </c>
      <c r="J4821">
        <v>4</v>
      </c>
      <c r="K4821" t="s">
        <v>24</v>
      </c>
      <c r="L4821" t="s">
        <v>24</v>
      </c>
      <c r="M4821" t="s">
        <v>24</v>
      </c>
      <c r="N4821">
        <v>4</v>
      </c>
      <c r="O4821" t="s">
        <v>24</v>
      </c>
    </row>
    <row r="4822" spans="1:15">
      <c r="A4822" t="s">
        <v>24632</v>
      </c>
      <c r="B4822" t="s">
        <v>5253</v>
      </c>
      <c r="C4822" t="s">
        <v>5254</v>
      </c>
      <c r="D4822" t="s">
        <v>5255</v>
      </c>
      <c r="E4822" t="s">
        <v>24633</v>
      </c>
      <c r="F4822" t="s">
        <v>24</v>
      </c>
      <c r="G4822" t="s">
        <v>24634</v>
      </c>
      <c r="H4822" s="1" t="s">
        <v>24635</v>
      </c>
      <c r="I4822" s="1" t="s">
        <v>24636</v>
      </c>
      <c r="J4822">
        <v>4</v>
      </c>
      <c r="K4822" t="s">
        <v>24</v>
      </c>
      <c r="L4822" t="s">
        <v>24</v>
      </c>
      <c r="M4822" t="s">
        <v>24</v>
      </c>
      <c r="N4822">
        <v>4</v>
      </c>
      <c r="O4822" t="s">
        <v>24</v>
      </c>
    </row>
    <row r="4823" spans="1:15">
      <c r="A4823" t="s">
        <v>24637</v>
      </c>
      <c r="B4823" t="s">
        <v>5253</v>
      </c>
      <c r="C4823" t="s">
        <v>5254</v>
      </c>
      <c r="D4823" t="s">
        <v>5255</v>
      </c>
      <c r="E4823" t="s">
        <v>24618</v>
      </c>
      <c r="F4823" t="s">
        <v>24</v>
      </c>
      <c r="G4823" t="s">
        <v>24638</v>
      </c>
      <c r="H4823" s="1" t="s">
        <v>24639</v>
      </c>
      <c r="I4823" s="1" t="s">
        <v>24640</v>
      </c>
      <c r="J4823">
        <v>4</v>
      </c>
      <c r="K4823" t="s">
        <v>24</v>
      </c>
      <c r="L4823" t="s">
        <v>24</v>
      </c>
      <c r="M4823" t="s">
        <v>24</v>
      </c>
      <c r="N4823">
        <v>4</v>
      </c>
      <c r="O4823" t="s">
        <v>24</v>
      </c>
    </row>
    <row r="4824" spans="1:15">
      <c r="A4824" t="s">
        <v>24641</v>
      </c>
      <c r="B4824" t="s">
        <v>5253</v>
      </c>
      <c r="C4824" t="s">
        <v>5254</v>
      </c>
      <c r="D4824" t="s">
        <v>5255</v>
      </c>
      <c r="E4824" t="s">
        <v>24618</v>
      </c>
      <c r="F4824" t="s">
        <v>24</v>
      </c>
      <c r="G4824" t="s">
        <v>24642</v>
      </c>
      <c r="H4824" s="1" t="s">
        <v>24643</v>
      </c>
      <c r="I4824" s="1" t="s">
        <v>24644</v>
      </c>
      <c r="J4824">
        <v>4</v>
      </c>
      <c r="K4824" t="s">
        <v>24</v>
      </c>
      <c r="L4824" t="s">
        <v>24</v>
      </c>
      <c r="M4824" t="s">
        <v>24</v>
      </c>
      <c r="N4824">
        <v>4</v>
      </c>
      <c r="O4824" t="s">
        <v>24</v>
      </c>
    </row>
    <row r="4825" spans="1:15">
      <c r="A4825" t="s">
        <v>24645</v>
      </c>
      <c r="B4825" t="s">
        <v>5253</v>
      </c>
      <c r="C4825" t="s">
        <v>5254</v>
      </c>
      <c r="D4825" t="s">
        <v>5255</v>
      </c>
      <c r="E4825" t="s">
        <v>24618</v>
      </c>
      <c r="F4825" t="s">
        <v>24</v>
      </c>
      <c r="G4825" t="s">
        <v>24646</v>
      </c>
      <c r="H4825" s="1" t="s">
        <v>24639</v>
      </c>
      <c r="I4825" s="1" t="s">
        <v>24647</v>
      </c>
      <c r="J4825">
        <v>4</v>
      </c>
      <c r="K4825" t="s">
        <v>24</v>
      </c>
      <c r="L4825" t="s">
        <v>24</v>
      </c>
      <c r="M4825" t="s">
        <v>24</v>
      </c>
      <c r="N4825">
        <v>4</v>
      </c>
      <c r="O4825" t="s">
        <v>24</v>
      </c>
    </row>
    <row r="4826" spans="1:15">
      <c r="A4826" t="s">
        <v>24648</v>
      </c>
      <c r="B4826" t="s">
        <v>5253</v>
      </c>
      <c r="C4826" t="s">
        <v>5254</v>
      </c>
      <c r="D4826" t="s">
        <v>5255</v>
      </c>
      <c r="E4826" t="s">
        <v>24618</v>
      </c>
      <c r="F4826" t="s">
        <v>24</v>
      </c>
      <c r="G4826" t="s">
        <v>24649</v>
      </c>
      <c r="H4826" s="1" t="s">
        <v>24639</v>
      </c>
      <c r="I4826" s="1" t="s">
        <v>24647</v>
      </c>
      <c r="J4826">
        <v>4</v>
      </c>
      <c r="K4826" t="s">
        <v>24</v>
      </c>
      <c r="L4826" t="s">
        <v>24</v>
      </c>
      <c r="M4826" t="s">
        <v>24</v>
      </c>
      <c r="N4826">
        <v>4</v>
      </c>
      <c r="O4826" t="s">
        <v>24</v>
      </c>
    </row>
    <row r="4827" spans="1:15">
      <c r="A4827" t="s">
        <v>24650</v>
      </c>
      <c r="B4827" t="s">
        <v>5253</v>
      </c>
      <c r="C4827" t="s">
        <v>5254</v>
      </c>
      <c r="D4827" t="s">
        <v>5255</v>
      </c>
      <c r="E4827" t="s">
        <v>24618</v>
      </c>
      <c r="F4827" t="s">
        <v>24</v>
      </c>
      <c r="G4827" t="s">
        <v>24651</v>
      </c>
      <c r="H4827" s="1" t="s">
        <v>24639</v>
      </c>
      <c r="I4827" s="1" t="s">
        <v>24647</v>
      </c>
      <c r="J4827">
        <v>4</v>
      </c>
      <c r="K4827" t="s">
        <v>24</v>
      </c>
      <c r="L4827" t="s">
        <v>24</v>
      </c>
      <c r="M4827" t="s">
        <v>24</v>
      </c>
      <c r="N4827">
        <v>4</v>
      </c>
      <c r="O4827" t="s">
        <v>24</v>
      </c>
    </row>
    <row r="4828" spans="1:15">
      <c r="A4828" t="s">
        <v>24652</v>
      </c>
      <c r="B4828" t="s">
        <v>5253</v>
      </c>
      <c r="C4828" t="s">
        <v>5254</v>
      </c>
      <c r="D4828" t="s">
        <v>5255</v>
      </c>
      <c r="E4828" t="s">
        <v>24618</v>
      </c>
      <c r="F4828" t="s">
        <v>24</v>
      </c>
      <c r="G4828" t="s">
        <v>24653</v>
      </c>
      <c r="H4828" s="1" t="s">
        <v>24639</v>
      </c>
      <c r="I4828" s="1" t="s">
        <v>24647</v>
      </c>
      <c r="J4828">
        <v>4</v>
      </c>
      <c r="K4828" t="s">
        <v>24</v>
      </c>
      <c r="L4828" t="s">
        <v>24</v>
      </c>
      <c r="M4828" t="s">
        <v>24</v>
      </c>
      <c r="N4828">
        <v>4</v>
      </c>
      <c r="O4828" t="s">
        <v>24</v>
      </c>
    </row>
    <row r="4829" spans="1:15">
      <c r="A4829" t="s">
        <v>24654</v>
      </c>
      <c r="B4829" t="s">
        <v>5253</v>
      </c>
      <c r="C4829" t="s">
        <v>5254</v>
      </c>
      <c r="D4829" t="s">
        <v>5255</v>
      </c>
      <c r="E4829" t="s">
        <v>24618</v>
      </c>
      <c r="F4829" t="s">
        <v>24</v>
      </c>
      <c r="G4829" t="s">
        <v>24655</v>
      </c>
      <c r="H4829" s="1" t="s">
        <v>24639</v>
      </c>
      <c r="I4829" s="1" t="s">
        <v>24656</v>
      </c>
      <c r="J4829">
        <v>4</v>
      </c>
      <c r="K4829" t="s">
        <v>24</v>
      </c>
      <c r="L4829" t="s">
        <v>24</v>
      </c>
      <c r="M4829" t="s">
        <v>24</v>
      </c>
      <c r="N4829">
        <v>4</v>
      </c>
      <c r="O4829" t="s">
        <v>24</v>
      </c>
    </row>
    <row r="4830" spans="1:15">
      <c r="A4830" t="s">
        <v>24657</v>
      </c>
      <c r="B4830" t="s">
        <v>5253</v>
      </c>
      <c r="C4830" t="s">
        <v>5254</v>
      </c>
      <c r="D4830" t="s">
        <v>5255</v>
      </c>
      <c r="E4830" t="s">
        <v>24618</v>
      </c>
      <c r="F4830" t="s">
        <v>24</v>
      </c>
      <c r="G4830" t="s">
        <v>24658</v>
      </c>
      <c r="H4830" s="1" t="s">
        <v>24635</v>
      </c>
      <c r="I4830" s="1" t="s">
        <v>24659</v>
      </c>
      <c r="J4830">
        <v>4</v>
      </c>
      <c r="K4830" t="s">
        <v>24</v>
      </c>
      <c r="L4830" t="s">
        <v>24</v>
      </c>
      <c r="M4830" t="s">
        <v>24</v>
      </c>
      <c r="N4830">
        <v>4</v>
      </c>
      <c r="O4830" t="s">
        <v>24</v>
      </c>
    </row>
    <row r="4831" spans="1:15">
      <c r="A4831" t="s">
        <v>24660</v>
      </c>
      <c r="B4831" t="s">
        <v>5253</v>
      </c>
      <c r="C4831" t="s">
        <v>5254</v>
      </c>
      <c r="D4831" t="s">
        <v>5255</v>
      </c>
      <c r="E4831" t="s">
        <v>24618</v>
      </c>
      <c r="F4831" t="s">
        <v>24</v>
      </c>
      <c r="G4831" t="s">
        <v>24661</v>
      </c>
      <c r="H4831" s="1" t="s">
        <v>24635</v>
      </c>
      <c r="I4831" s="1" t="s">
        <v>24662</v>
      </c>
      <c r="J4831">
        <v>4</v>
      </c>
      <c r="K4831" t="s">
        <v>24</v>
      </c>
      <c r="L4831" t="s">
        <v>24</v>
      </c>
      <c r="M4831" t="s">
        <v>24</v>
      </c>
      <c r="N4831">
        <v>4</v>
      </c>
      <c r="O4831" t="s">
        <v>24</v>
      </c>
    </row>
    <row r="4832" spans="1:15">
      <c r="A4832" t="s">
        <v>24663</v>
      </c>
      <c r="B4832" t="s">
        <v>5253</v>
      </c>
      <c r="C4832" t="s">
        <v>5254</v>
      </c>
      <c r="D4832" t="s">
        <v>5255</v>
      </c>
      <c r="E4832" t="s">
        <v>24618</v>
      </c>
      <c r="F4832" t="s">
        <v>24</v>
      </c>
      <c r="G4832" t="s">
        <v>24664</v>
      </c>
      <c r="H4832" s="1">
        <v>42069</v>
      </c>
      <c r="I4832" s="1" t="s">
        <v>24665</v>
      </c>
      <c r="J4832">
        <v>4</v>
      </c>
      <c r="K4832" t="s">
        <v>24</v>
      </c>
      <c r="L4832" t="s">
        <v>24</v>
      </c>
      <c r="M4832" t="s">
        <v>24</v>
      </c>
      <c r="N4832">
        <v>4</v>
      </c>
      <c r="O4832" t="s">
        <v>24</v>
      </c>
    </row>
    <row r="4833" spans="1:15">
      <c r="A4833" t="s">
        <v>24666</v>
      </c>
      <c r="B4833" t="s">
        <v>5253</v>
      </c>
      <c r="C4833" t="s">
        <v>5254</v>
      </c>
      <c r="D4833" t="s">
        <v>5255</v>
      </c>
      <c r="E4833" t="s">
        <v>24618</v>
      </c>
      <c r="F4833" t="s">
        <v>24</v>
      </c>
      <c r="G4833" t="s">
        <v>24667</v>
      </c>
      <c r="H4833" s="1" t="s">
        <v>24668</v>
      </c>
      <c r="I4833" s="1" t="s">
        <v>24669</v>
      </c>
      <c r="J4833">
        <v>4</v>
      </c>
      <c r="K4833" t="s">
        <v>24</v>
      </c>
      <c r="L4833" t="s">
        <v>24</v>
      </c>
      <c r="M4833" t="s">
        <v>24</v>
      </c>
      <c r="N4833">
        <v>4</v>
      </c>
      <c r="O4833" t="s">
        <v>24</v>
      </c>
    </row>
    <row r="4834" spans="1:15">
      <c r="A4834" t="s">
        <v>24670</v>
      </c>
      <c r="B4834" t="s">
        <v>5253</v>
      </c>
      <c r="C4834" t="s">
        <v>5254</v>
      </c>
      <c r="D4834" t="s">
        <v>5255</v>
      </c>
      <c r="E4834" t="s">
        <v>24618</v>
      </c>
      <c r="F4834" t="s">
        <v>24</v>
      </c>
      <c r="G4834" t="s">
        <v>24671</v>
      </c>
      <c r="H4834" s="1" t="s">
        <v>24643</v>
      </c>
      <c r="I4834" s="1" t="s">
        <v>24672</v>
      </c>
      <c r="J4834">
        <v>4</v>
      </c>
      <c r="K4834" t="s">
        <v>24</v>
      </c>
      <c r="L4834" t="s">
        <v>24</v>
      </c>
      <c r="M4834" t="s">
        <v>24</v>
      </c>
      <c r="N4834">
        <v>4</v>
      </c>
      <c r="O4834" t="s">
        <v>24</v>
      </c>
    </row>
    <row r="4835" spans="1:15">
      <c r="A4835" t="s">
        <v>24673</v>
      </c>
      <c r="B4835" t="s">
        <v>5253</v>
      </c>
      <c r="C4835" t="s">
        <v>5254</v>
      </c>
      <c r="D4835" t="s">
        <v>5255</v>
      </c>
      <c r="E4835" t="s">
        <v>24618</v>
      </c>
      <c r="F4835" t="s">
        <v>24</v>
      </c>
      <c r="G4835" t="s">
        <v>24674</v>
      </c>
      <c r="H4835" s="1" t="s">
        <v>24639</v>
      </c>
      <c r="I4835" s="1" t="s">
        <v>24647</v>
      </c>
      <c r="J4835">
        <v>4</v>
      </c>
      <c r="K4835" t="s">
        <v>24</v>
      </c>
      <c r="L4835" t="s">
        <v>24</v>
      </c>
      <c r="M4835" t="s">
        <v>24</v>
      </c>
      <c r="N4835">
        <v>4</v>
      </c>
      <c r="O4835" t="s">
        <v>24</v>
      </c>
    </row>
    <row r="4836" spans="1:15">
      <c r="A4836" t="s">
        <v>24675</v>
      </c>
      <c r="B4836" t="s">
        <v>5253</v>
      </c>
      <c r="C4836" t="s">
        <v>5254</v>
      </c>
      <c r="D4836" t="s">
        <v>5255</v>
      </c>
      <c r="E4836" t="s">
        <v>24618</v>
      </c>
      <c r="F4836" t="s">
        <v>24</v>
      </c>
      <c r="G4836" t="s">
        <v>24676</v>
      </c>
      <c r="H4836" s="1" t="s">
        <v>24643</v>
      </c>
      <c r="I4836" s="1" t="s">
        <v>24677</v>
      </c>
      <c r="J4836">
        <v>4</v>
      </c>
      <c r="K4836" t="s">
        <v>24</v>
      </c>
      <c r="L4836" t="s">
        <v>24</v>
      </c>
      <c r="M4836" t="s">
        <v>24</v>
      </c>
      <c r="N4836">
        <v>4</v>
      </c>
      <c r="O4836" t="s">
        <v>24</v>
      </c>
    </row>
    <row r="4837" spans="1:15">
      <c r="A4837" t="s">
        <v>24678</v>
      </c>
      <c r="B4837" t="s">
        <v>5253</v>
      </c>
      <c r="C4837" t="s">
        <v>5254</v>
      </c>
      <c r="D4837" t="s">
        <v>5255</v>
      </c>
      <c r="E4837" t="s">
        <v>24618</v>
      </c>
      <c r="F4837" t="s">
        <v>24</v>
      </c>
      <c r="G4837" t="s">
        <v>24679</v>
      </c>
      <c r="H4837" s="1" t="s">
        <v>24635</v>
      </c>
      <c r="I4837" s="1" t="s">
        <v>24680</v>
      </c>
      <c r="J4837">
        <v>4</v>
      </c>
      <c r="K4837" t="s">
        <v>24</v>
      </c>
      <c r="L4837" t="s">
        <v>24</v>
      </c>
      <c r="M4837" t="s">
        <v>24</v>
      </c>
      <c r="N4837">
        <v>4</v>
      </c>
      <c r="O4837" t="s">
        <v>24</v>
      </c>
    </row>
    <row r="4838" spans="1:15">
      <c r="A4838" t="s">
        <v>24681</v>
      </c>
      <c r="B4838" t="s">
        <v>5253</v>
      </c>
      <c r="C4838" t="s">
        <v>5254</v>
      </c>
      <c r="D4838" t="s">
        <v>5255</v>
      </c>
      <c r="E4838" t="s">
        <v>24618</v>
      </c>
      <c r="F4838" t="s">
        <v>24</v>
      </c>
      <c r="G4838" t="s">
        <v>24682</v>
      </c>
      <c r="H4838" s="1" t="s">
        <v>24643</v>
      </c>
      <c r="I4838" s="1" t="s">
        <v>24644</v>
      </c>
      <c r="J4838">
        <v>4</v>
      </c>
      <c r="K4838" t="s">
        <v>24</v>
      </c>
      <c r="L4838" t="s">
        <v>24</v>
      </c>
      <c r="M4838" t="s">
        <v>24</v>
      </c>
      <c r="N4838">
        <v>4</v>
      </c>
      <c r="O4838" t="s">
        <v>24</v>
      </c>
    </row>
    <row r="4839" spans="1:15">
      <c r="A4839" t="s">
        <v>24683</v>
      </c>
      <c r="B4839" t="s">
        <v>5253</v>
      </c>
      <c r="C4839" t="s">
        <v>5254</v>
      </c>
      <c r="D4839" t="s">
        <v>5255</v>
      </c>
      <c r="E4839" t="s">
        <v>24618</v>
      </c>
      <c r="F4839" t="s">
        <v>24</v>
      </c>
      <c r="G4839" t="s">
        <v>24684</v>
      </c>
      <c r="H4839" s="1" t="s">
        <v>24635</v>
      </c>
      <c r="I4839" s="1" t="s">
        <v>24636</v>
      </c>
      <c r="J4839">
        <v>4</v>
      </c>
      <c r="K4839" t="s">
        <v>24</v>
      </c>
      <c r="L4839" t="s">
        <v>24</v>
      </c>
      <c r="M4839" t="s">
        <v>24</v>
      </c>
      <c r="N4839">
        <v>4</v>
      </c>
      <c r="O4839" t="s">
        <v>24</v>
      </c>
    </row>
    <row r="4840" spans="1:15">
      <c r="A4840" t="s">
        <v>24685</v>
      </c>
      <c r="B4840" t="s">
        <v>5253</v>
      </c>
      <c r="C4840" t="s">
        <v>5254</v>
      </c>
      <c r="D4840" t="s">
        <v>5255</v>
      </c>
      <c r="E4840" t="s">
        <v>24618</v>
      </c>
      <c r="F4840" t="s">
        <v>24</v>
      </c>
      <c r="G4840" t="s">
        <v>24686</v>
      </c>
      <c r="H4840" s="1" t="s">
        <v>24643</v>
      </c>
      <c r="I4840" s="1" t="s">
        <v>24687</v>
      </c>
      <c r="J4840">
        <v>4</v>
      </c>
      <c r="K4840" t="s">
        <v>24</v>
      </c>
      <c r="L4840" t="s">
        <v>24</v>
      </c>
      <c r="M4840" t="s">
        <v>24</v>
      </c>
      <c r="N4840">
        <v>4</v>
      </c>
      <c r="O4840" t="s">
        <v>24</v>
      </c>
    </row>
    <row r="4841" spans="1:15">
      <c r="A4841" t="s">
        <v>24688</v>
      </c>
      <c r="B4841" t="s">
        <v>5253</v>
      </c>
      <c r="C4841" t="s">
        <v>5254</v>
      </c>
      <c r="D4841" t="s">
        <v>5255</v>
      </c>
      <c r="E4841" t="s">
        <v>24618</v>
      </c>
      <c r="F4841" t="s">
        <v>24</v>
      </c>
      <c r="G4841" t="s">
        <v>24689</v>
      </c>
      <c r="H4841" s="1" t="s">
        <v>24690</v>
      </c>
      <c r="I4841" s="1" t="s">
        <v>24691</v>
      </c>
      <c r="J4841">
        <v>4</v>
      </c>
      <c r="K4841" t="s">
        <v>24</v>
      </c>
      <c r="L4841" t="s">
        <v>24</v>
      </c>
      <c r="M4841" t="s">
        <v>24</v>
      </c>
      <c r="N4841">
        <v>4</v>
      </c>
      <c r="O4841" t="s">
        <v>24</v>
      </c>
    </row>
    <row r="4842" spans="1:15">
      <c r="A4842" t="s">
        <v>24692</v>
      </c>
      <c r="B4842" t="s">
        <v>5253</v>
      </c>
      <c r="C4842" t="s">
        <v>5254</v>
      </c>
      <c r="D4842" t="s">
        <v>5255</v>
      </c>
      <c r="E4842" t="s">
        <v>24618</v>
      </c>
      <c r="F4842" t="s">
        <v>24</v>
      </c>
      <c r="G4842" t="s">
        <v>24693</v>
      </c>
      <c r="H4842" s="1" t="s">
        <v>24635</v>
      </c>
      <c r="I4842" s="1" t="s">
        <v>24680</v>
      </c>
      <c r="J4842">
        <v>4</v>
      </c>
      <c r="K4842" t="s">
        <v>24</v>
      </c>
      <c r="L4842" t="s">
        <v>24</v>
      </c>
      <c r="M4842" t="s">
        <v>24</v>
      </c>
      <c r="N4842">
        <v>4</v>
      </c>
      <c r="O4842" t="s">
        <v>24</v>
      </c>
    </row>
    <row r="4843" spans="1:15">
      <c r="A4843" t="s">
        <v>24694</v>
      </c>
      <c r="B4843" t="s">
        <v>5253</v>
      </c>
      <c r="C4843" t="s">
        <v>5254</v>
      </c>
      <c r="D4843" t="s">
        <v>5255</v>
      </c>
      <c r="E4843" t="s">
        <v>24618</v>
      </c>
      <c r="F4843" t="s">
        <v>24</v>
      </c>
      <c r="G4843" t="s">
        <v>24695</v>
      </c>
      <c r="H4843" s="1" t="s">
        <v>24696</v>
      </c>
      <c r="I4843" s="1" t="s">
        <v>24697</v>
      </c>
      <c r="J4843">
        <v>4</v>
      </c>
      <c r="K4843" t="s">
        <v>24</v>
      </c>
      <c r="L4843" t="s">
        <v>24</v>
      </c>
      <c r="M4843" t="s">
        <v>24</v>
      </c>
      <c r="N4843">
        <v>4</v>
      </c>
      <c r="O4843" t="s">
        <v>24</v>
      </c>
    </row>
    <row r="4844" spans="1:15">
      <c r="A4844" t="s">
        <v>24698</v>
      </c>
      <c r="B4844" t="s">
        <v>5253</v>
      </c>
      <c r="C4844" t="s">
        <v>5254</v>
      </c>
      <c r="D4844" t="s">
        <v>5255</v>
      </c>
      <c r="E4844" t="s">
        <v>24618</v>
      </c>
      <c r="F4844" t="s">
        <v>24</v>
      </c>
      <c r="G4844" t="s">
        <v>24699</v>
      </c>
      <c r="H4844" s="1" t="s">
        <v>24700</v>
      </c>
      <c r="I4844" s="1" t="s">
        <v>24701</v>
      </c>
      <c r="J4844">
        <v>4</v>
      </c>
      <c r="K4844" t="s">
        <v>24</v>
      </c>
      <c r="L4844" t="s">
        <v>24</v>
      </c>
      <c r="M4844" t="s">
        <v>24</v>
      </c>
      <c r="N4844">
        <v>4</v>
      </c>
      <c r="O4844" t="s">
        <v>24</v>
      </c>
    </row>
    <row r="4845" spans="1:15">
      <c r="A4845" t="s">
        <v>24702</v>
      </c>
      <c r="B4845" t="s">
        <v>5253</v>
      </c>
      <c r="C4845" t="s">
        <v>5254</v>
      </c>
      <c r="D4845" t="s">
        <v>5255</v>
      </c>
      <c r="E4845" t="s">
        <v>24618</v>
      </c>
      <c r="F4845" t="s">
        <v>24</v>
      </c>
      <c r="G4845" t="s">
        <v>24703</v>
      </c>
      <c r="H4845" s="1" t="s">
        <v>24639</v>
      </c>
      <c r="I4845" s="1" t="s">
        <v>24656</v>
      </c>
      <c r="J4845">
        <v>4</v>
      </c>
      <c r="K4845" t="s">
        <v>24</v>
      </c>
      <c r="L4845" t="s">
        <v>24</v>
      </c>
      <c r="M4845" t="s">
        <v>24</v>
      </c>
      <c r="N4845">
        <v>4</v>
      </c>
      <c r="O4845" t="s">
        <v>24</v>
      </c>
    </row>
    <row r="4846" spans="1:15">
      <c r="A4846" t="s">
        <v>24704</v>
      </c>
      <c r="B4846" t="s">
        <v>5253</v>
      </c>
      <c r="C4846" t="s">
        <v>5254</v>
      </c>
      <c r="D4846" t="s">
        <v>5255</v>
      </c>
      <c r="E4846" t="s">
        <v>24618</v>
      </c>
      <c r="F4846" t="s">
        <v>24</v>
      </c>
      <c r="G4846" t="s">
        <v>24705</v>
      </c>
      <c r="H4846" s="1" t="s">
        <v>18898</v>
      </c>
      <c r="I4846" s="1" t="s">
        <v>24706</v>
      </c>
      <c r="J4846">
        <v>4</v>
      </c>
      <c r="K4846" t="s">
        <v>24</v>
      </c>
      <c r="L4846" t="s">
        <v>24</v>
      </c>
      <c r="M4846" t="s">
        <v>24</v>
      </c>
      <c r="N4846">
        <v>4</v>
      </c>
      <c r="O4846" t="s">
        <v>24</v>
      </c>
    </row>
    <row r="4847" spans="1:15">
      <c r="A4847" t="s">
        <v>24707</v>
      </c>
      <c r="B4847" t="s">
        <v>5253</v>
      </c>
      <c r="C4847" t="s">
        <v>5254</v>
      </c>
      <c r="D4847" t="s">
        <v>5255</v>
      </c>
      <c r="E4847" t="s">
        <v>24618</v>
      </c>
      <c r="F4847" t="s">
        <v>24</v>
      </c>
      <c r="G4847" t="s">
        <v>24708</v>
      </c>
      <c r="H4847" s="1" t="s">
        <v>24709</v>
      </c>
      <c r="I4847" s="1" t="s">
        <v>24710</v>
      </c>
      <c r="J4847">
        <v>4</v>
      </c>
      <c r="K4847" t="s">
        <v>24</v>
      </c>
      <c r="L4847" t="s">
        <v>24</v>
      </c>
      <c r="M4847" t="s">
        <v>24</v>
      </c>
      <c r="N4847">
        <v>4</v>
      </c>
      <c r="O4847" t="s">
        <v>24</v>
      </c>
    </row>
    <row r="4848" spans="1:15">
      <c r="A4848" t="s">
        <v>24711</v>
      </c>
      <c r="B4848" t="s">
        <v>5253</v>
      </c>
      <c r="C4848" t="s">
        <v>5254</v>
      </c>
      <c r="D4848" t="s">
        <v>5255</v>
      </c>
      <c r="E4848" t="s">
        <v>24618</v>
      </c>
      <c r="F4848" t="s">
        <v>24</v>
      </c>
      <c r="G4848" t="s">
        <v>24712</v>
      </c>
      <c r="H4848" s="1" t="s">
        <v>24643</v>
      </c>
      <c r="I4848" s="1" t="s">
        <v>24713</v>
      </c>
      <c r="J4848">
        <v>4</v>
      </c>
      <c r="K4848" t="s">
        <v>24</v>
      </c>
      <c r="L4848" t="s">
        <v>24</v>
      </c>
      <c r="M4848" t="s">
        <v>24</v>
      </c>
      <c r="N4848">
        <v>4</v>
      </c>
      <c r="O4848" t="s">
        <v>24</v>
      </c>
    </row>
    <row r="4849" spans="1:15">
      <c r="A4849" t="s">
        <v>24714</v>
      </c>
      <c r="B4849" t="s">
        <v>5253</v>
      </c>
      <c r="C4849" t="s">
        <v>5254</v>
      </c>
      <c r="D4849" t="s">
        <v>5255</v>
      </c>
      <c r="E4849" t="s">
        <v>24618</v>
      </c>
      <c r="F4849" t="s">
        <v>24</v>
      </c>
      <c r="G4849" t="s">
        <v>24715</v>
      </c>
      <c r="H4849" s="1" t="s">
        <v>24635</v>
      </c>
      <c r="I4849" s="1" t="s">
        <v>24636</v>
      </c>
      <c r="J4849">
        <v>4</v>
      </c>
      <c r="K4849" t="s">
        <v>24</v>
      </c>
      <c r="L4849" t="s">
        <v>24</v>
      </c>
      <c r="M4849" t="s">
        <v>24</v>
      </c>
      <c r="N4849">
        <v>4</v>
      </c>
      <c r="O4849" t="s">
        <v>24</v>
      </c>
    </row>
    <row r="4850" spans="1:15">
      <c r="A4850" t="s">
        <v>24716</v>
      </c>
      <c r="B4850" t="s">
        <v>5253</v>
      </c>
      <c r="C4850" t="s">
        <v>5254</v>
      </c>
      <c r="D4850" t="s">
        <v>5255</v>
      </c>
      <c r="E4850" t="s">
        <v>24618</v>
      </c>
      <c r="F4850" t="s">
        <v>24</v>
      </c>
      <c r="G4850" t="s">
        <v>24717</v>
      </c>
      <c r="H4850" s="1" t="s">
        <v>24639</v>
      </c>
      <c r="I4850" s="1" t="s">
        <v>24647</v>
      </c>
      <c r="J4850">
        <v>4</v>
      </c>
      <c r="K4850" t="s">
        <v>24</v>
      </c>
      <c r="L4850" t="s">
        <v>24</v>
      </c>
      <c r="M4850" t="s">
        <v>24</v>
      </c>
      <c r="N4850">
        <v>4</v>
      </c>
      <c r="O4850" t="s">
        <v>24</v>
      </c>
    </row>
    <row r="4851" spans="1:15">
      <c r="A4851" t="s">
        <v>24718</v>
      </c>
      <c r="B4851" t="s">
        <v>5253</v>
      </c>
      <c r="C4851" t="s">
        <v>5254</v>
      </c>
      <c r="D4851" t="s">
        <v>5255</v>
      </c>
      <c r="E4851" t="s">
        <v>24618</v>
      </c>
      <c r="F4851" t="s">
        <v>24</v>
      </c>
      <c r="G4851" t="s">
        <v>24719</v>
      </c>
      <c r="H4851" s="1" t="s">
        <v>24720</v>
      </c>
      <c r="I4851" s="1" t="s">
        <v>24721</v>
      </c>
      <c r="J4851">
        <v>4</v>
      </c>
      <c r="K4851" t="s">
        <v>24</v>
      </c>
      <c r="L4851" t="s">
        <v>24</v>
      </c>
      <c r="M4851" t="s">
        <v>24</v>
      </c>
      <c r="N4851">
        <v>4</v>
      </c>
      <c r="O4851" t="s">
        <v>24</v>
      </c>
    </row>
    <row r="4852" spans="1:15">
      <c r="A4852" t="s">
        <v>24722</v>
      </c>
      <c r="B4852" t="s">
        <v>5253</v>
      </c>
      <c r="C4852" t="s">
        <v>5254</v>
      </c>
      <c r="D4852" t="s">
        <v>5255</v>
      </c>
      <c r="E4852" t="s">
        <v>24618</v>
      </c>
      <c r="F4852" t="s">
        <v>24</v>
      </c>
      <c r="G4852" t="s">
        <v>24723</v>
      </c>
      <c r="H4852" s="1" t="s">
        <v>24724</v>
      </c>
      <c r="I4852" s="1" t="s">
        <v>24725</v>
      </c>
      <c r="J4852">
        <v>4</v>
      </c>
      <c r="K4852" t="s">
        <v>24</v>
      </c>
      <c r="L4852" t="s">
        <v>24</v>
      </c>
      <c r="M4852" t="s">
        <v>24</v>
      </c>
      <c r="N4852">
        <v>4</v>
      </c>
      <c r="O4852" t="s">
        <v>24</v>
      </c>
    </row>
    <row r="4853" spans="1:15">
      <c r="A4853" t="s">
        <v>24726</v>
      </c>
      <c r="B4853" t="s">
        <v>5253</v>
      </c>
      <c r="C4853" t="s">
        <v>5254</v>
      </c>
      <c r="D4853" t="s">
        <v>5255</v>
      </c>
      <c r="E4853" t="s">
        <v>24618</v>
      </c>
      <c r="F4853" t="s">
        <v>24</v>
      </c>
      <c r="G4853" t="s">
        <v>24727</v>
      </c>
      <c r="H4853" s="1" t="s">
        <v>24728</v>
      </c>
      <c r="I4853" s="1" t="s">
        <v>24729</v>
      </c>
      <c r="J4853">
        <v>4</v>
      </c>
      <c r="K4853" t="s">
        <v>24</v>
      </c>
      <c r="L4853" t="s">
        <v>24</v>
      </c>
      <c r="M4853" t="s">
        <v>24</v>
      </c>
      <c r="N4853">
        <v>4</v>
      </c>
      <c r="O4853" t="s">
        <v>24</v>
      </c>
    </row>
    <row r="4854" spans="1:15">
      <c r="A4854" t="s">
        <v>24730</v>
      </c>
      <c r="B4854" t="s">
        <v>5253</v>
      </c>
      <c r="C4854" t="s">
        <v>5254</v>
      </c>
      <c r="D4854" t="s">
        <v>5255</v>
      </c>
      <c r="E4854" t="s">
        <v>24618</v>
      </c>
      <c r="F4854" t="s">
        <v>24</v>
      </c>
      <c r="G4854" t="s">
        <v>24731</v>
      </c>
      <c r="H4854" s="1" t="s">
        <v>24635</v>
      </c>
      <c r="I4854" s="1" t="s">
        <v>24659</v>
      </c>
      <c r="J4854">
        <v>4</v>
      </c>
      <c r="K4854" t="s">
        <v>24</v>
      </c>
      <c r="L4854" t="s">
        <v>24</v>
      </c>
      <c r="M4854" t="s">
        <v>24</v>
      </c>
      <c r="N4854">
        <v>4</v>
      </c>
      <c r="O4854" t="s">
        <v>24</v>
      </c>
    </row>
    <row r="4855" spans="1:15">
      <c r="A4855" t="s">
        <v>24732</v>
      </c>
      <c r="B4855" t="s">
        <v>5253</v>
      </c>
      <c r="C4855" t="s">
        <v>5254</v>
      </c>
      <c r="D4855" t="s">
        <v>5255</v>
      </c>
      <c r="E4855" t="s">
        <v>24618</v>
      </c>
      <c r="F4855" t="s">
        <v>24</v>
      </c>
      <c r="G4855" t="s">
        <v>24733</v>
      </c>
      <c r="H4855" s="1" t="s">
        <v>24635</v>
      </c>
      <c r="I4855" s="1" t="s">
        <v>24734</v>
      </c>
      <c r="J4855">
        <v>4</v>
      </c>
      <c r="K4855" t="s">
        <v>24</v>
      </c>
      <c r="L4855" t="s">
        <v>24</v>
      </c>
      <c r="M4855" t="s">
        <v>24</v>
      </c>
      <c r="N4855">
        <v>4</v>
      </c>
      <c r="O4855" t="s">
        <v>24</v>
      </c>
    </row>
    <row r="4856" spans="1:15">
      <c r="A4856" t="s">
        <v>24735</v>
      </c>
      <c r="B4856" t="s">
        <v>5253</v>
      </c>
      <c r="C4856" t="s">
        <v>5254</v>
      </c>
      <c r="D4856" t="s">
        <v>5255</v>
      </c>
      <c r="E4856" t="s">
        <v>24618</v>
      </c>
      <c r="F4856" t="s">
        <v>24</v>
      </c>
      <c r="G4856" t="s">
        <v>24736</v>
      </c>
      <c r="H4856" s="1" t="s">
        <v>18898</v>
      </c>
      <c r="I4856" s="1" t="s">
        <v>24706</v>
      </c>
      <c r="J4856">
        <v>4</v>
      </c>
      <c r="K4856" t="s">
        <v>24</v>
      </c>
      <c r="L4856" t="s">
        <v>24</v>
      </c>
      <c r="M4856" t="s">
        <v>24</v>
      </c>
      <c r="N4856">
        <v>4</v>
      </c>
      <c r="O4856" t="s">
        <v>24</v>
      </c>
    </row>
    <row r="4857" spans="1:15">
      <c r="A4857" t="s">
        <v>24737</v>
      </c>
      <c r="B4857" t="s">
        <v>5253</v>
      </c>
      <c r="C4857" t="s">
        <v>5254</v>
      </c>
      <c r="D4857" t="s">
        <v>5255</v>
      </c>
      <c r="E4857" t="s">
        <v>24618</v>
      </c>
      <c r="F4857" t="s">
        <v>24</v>
      </c>
      <c r="G4857" t="s">
        <v>24738</v>
      </c>
      <c r="H4857" s="1" t="s">
        <v>24643</v>
      </c>
      <c r="I4857" s="1" t="s">
        <v>24677</v>
      </c>
      <c r="J4857">
        <v>4</v>
      </c>
      <c r="K4857" t="s">
        <v>24</v>
      </c>
      <c r="L4857" t="s">
        <v>24</v>
      </c>
      <c r="M4857" t="s">
        <v>24</v>
      </c>
      <c r="N4857">
        <v>4</v>
      </c>
      <c r="O4857" t="s">
        <v>24</v>
      </c>
    </row>
    <row r="4858" spans="1:15">
      <c r="A4858" t="s">
        <v>24739</v>
      </c>
      <c r="B4858" t="s">
        <v>5253</v>
      </c>
      <c r="C4858" t="s">
        <v>5254</v>
      </c>
      <c r="D4858" t="s">
        <v>5255</v>
      </c>
      <c r="E4858" t="s">
        <v>24618</v>
      </c>
      <c r="F4858" t="s">
        <v>24</v>
      </c>
      <c r="G4858" t="s">
        <v>24740</v>
      </c>
      <c r="H4858" s="1" t="s">
        <v>24635</v>
      </c>
      <c r="I4858" s="1" t="s">
        <v>24662</v>
      </c>
      <c r="J4858">
        <v>4</v>
      </c>
      <c r="K4858" t="s">
        <v>24</v>
      </c>
      <c r="L4858" t="s">
        <v>24</v>
      </c>
      <c r="M4858" t="s">
        <v>24</v>
      </c>
      <c r="N4858">
        <v>4</v>
      </c>
      <c r="O4858" t="s">
        <v>24</v>
      </c>
    </row>
    <row r="4859" spans="1:15">
      <c r="A4859" t="s">
        <v>24741</v>
      </c>
      <c r="B4859" t="s">
        <v>5253</v>
      </c>
      <c r="C4859" t="s">
        <v>5254</v>
      </c>
      <c r="D4859" t="s">
        <v>5255</v>
      </c>
      <c r="E4859" t="s">
        <v>24618</v>
      </c>
      <c r="F4859" t="s">
        <v>24</v>
      </c>
      <c r="G4859" t="s">
        <v>24742</v>
      </c>
      <c r="H4859" s="1" t="s">
        <v>24643</v>
      </c>
      <c r="I4859" s="1" t="s">
        <v>24644</v>
      </c>
      <c r="J4859">
        <v>4</v>
      </c>
      <c r="K4859" t="s">
        <v>24</v>
      </c>
      <c r="L4859" t="s">
        <v>24</v>
      </c>
      <c r="M4859" t="s">
        <v>24</v>
      </c>
      <c r="N4859">
        <v>4</v>
      </c>
      <c r="O4859" t="s">
        <v>24</v>
      </c>
    </row>
    <row r="4860" spans="1:15">
      <c r="A4860" t="s">
        <v>24743</v>
      </c>
      <c r="B4860" t="s">
        <v>5253</v>
      </c>
      <c r="C4860" t="s">
        <v>5254</v>
      </c>
      <c r="D4860" t="s">
        <v>5255</v>
      </c>
      <c r="E4860" t="s">
        <v>24618</v>
      </c>
      <c r="F4860" t="s">
        <v>24</v>
      </c>
      <c r="G4860" t="s">
        <v>24744</v>
      </c>
      <c r="H4860" s="1" t="s">
        <v>24639</v>
      </c>
      <c r="I4860" s="1" t="s">
        <v>24656</v>
      </c>
      <c r="J4860">
        <v>4</v>
      </c>
      <c r="K4860" t="s">
        <v>24</v>
      </c>
      <c r="L4860" t="s">
        <v>24</v>
      </c>
      <c r="M4860" t="s">
        <v>24</v>
      </c>
      <c r="N4860">
        <v>4</v>
      </c>
      <c r="O4860" t="s">
        <v>24</v>
      </c>
    </row>
    <row r="4861" spans="1:15">
      <c r="A4861" t="s">
        <v>24745</v>
      </c>
      <c r="B4861" t="s">
        <v>5253</v>
      </c>
      <c r="C4861" t="s">
        <v>5254</v>
      </c>
      <c r="D4861" t="s">
        <v>5255</v>
      </c>
      <c r="E4861" t="s">
        <v>24618</v>
      </c>
      <c r="F4861" t="s">
        <v>24</v>
      </c>
      <c r="G4861" t="s">
        <v>24746</v>
      </c>
      <c r="H4861" s="1" t="s">
        <v>24643</v>
      </c>
      <c r="I4861" s="1" t="s">
        <v>24677</v>
      </c>
      <c r="J4861">
        <v>4</v>
      </c>
      <c r="K4861" t="s">
        <v>24</v>
      </c>
      <c r="L4861" t="s">
        <v>24</v>
      </c>
      <c r="M4861" t="s">
        <v>24</v>
      </c>
      <c r="N4861">
        <v>4</v>
      </c>
      <c r="O4861" t="s">
        <v>24</v>
      </c>
    </row>
    <row r="4862" spans="1:15">
      <c r="A4862" t="s">
        <v>24747</v>
      </c>
      <c r="B4862" t="s">
        <v>5253</v>
      </c>
      <c r="C4862" t="s">
        <v>5254</v>
      </c>
      <c r="D4862" t="s">
        <v>5255</v>
      </c>
      <c r="E4862" t="s">
        <v>24618</v>
      </c>
      <c r="F4862" t="s">
        <v>24</v>
      </c>
      <c r="G4862" t="s">
        <v>24748</v>
      </c>
      <c r="H4862" s="1" t="s">
        <v>24635</v>
      </c>
      <c r="I4862" s="1" t="s">
        <v>24749</v>
      </c>
      <c r="J4862">
        <v>4</v>
      </c>
      <c r="K4862" t="s">
        <v>24</v>
      </c>
      <c r="L4862" t="s">
        <v>24</v>
      </c>
      <c r="M4862" t="s">
        <v>24</v>
      </c>
      <c r="N4862">
        <v>4</v>
      </c>
      <c r="O4862" t="s">
        <v>24</v>
      </c>
    </row>
    <row r="4863" spans="1:15">
      <c r="A4863" t="s">
        <v>24750</v>
      </c>
      <c r="B4863" t="s">
        <v>5253</v>
      </c>
      <c r="C4863" t="s">
        <v>5254</v>
      </c>
      <c r="D4863" t="s">
        <v>5255</v>
      </c>
      <c r="E4863" t="s">
        <v>24618</v>
      </c>
      <c r="F4863" t="s">
        <v>24</v>
      </c>
      <c r="G4863" t="s">
        <v>24751</v>
      </c>
      <c r="H4863" s="1" t="s">
        <v>24635</v>
      </c>
      <c r="I4863" s="1" t="s">
        <v>24636</v>
      </c>
      <c r="J4863">
        <v>4</v>
      </c>
      <c r="K4863" t="s">
        <v>24</v>
      </c>
      <c r="L4863" t="s">
        <v>24</v>
      </c>
      <c r="M4863" t="s">
        <v>24</v>
      </c>
      <c r="N4863">
        <v>4</v>
      </c>
      <c r="O4863" t="s">
        <v>24</v>
      </c>
    </row>
    <row r="4864" spans="1:15">
      <c r="A4864" t="s">
        <v>24752</v>
      </c>
      <c r="B4864" t="s">
        <v>5253</v>
      </c>
      <c r="C4864" t="s">
        <v>5254</v>
      </c>
      <c r="D4864" t="s">
        <v>5255</v>
      </c>
      <c r="E4864" t="s">
        <v>24618</v>
      </c>
      <c r="F4864" t="s">
        <v>24</v>
      </c>
      <c r="G4864" t="s">
        <v>24753</v>
      </c>
      <c r="H4864" s="1" t="s">
        <v>24643</v>
      </c>
      <c r="I4864" s="1" t="s">
        <v>24754</v>
      </c>
      <c r="J4864">
        <v>4</v>
      </c>
      <c r="K4864" t="s">
        <v>24</v>
      </c>
      <c r="L4864" t="s">
        <v>24</v>
      </c>
      <c r="M4864" t="s">
        <v>24</v>
      </c>
      <c r="N4864">
        <v>4</v>
      </c>
      <c r="O4864" t="s">
        <v>24</v>
      </c>
    </row>
    <row r="4865" spans="1:15">
      <c r="A4865" t="s">
        <v>24755</v>
      </c>
      <c r="B4865" t="s">
        <v>5253</v>
      </c>
      <c r="C4865" t="s">
        <v>5254</v>
      </c>
      <c r="D4865" t="s">
        <v>5255</v>
      </c>
      <c r="E4865" t="s">
        <v>24618</v>
      </c>
      <c r="F4865" t="s">
        <v>24</v>
      </c>
      <c r="G4865" t="s">
        <v>24756</v>
      </c>
      <c r="H4865" s="1" t="s">
        <v>24643</v>
      </c>
      <c r="I4865" s="1" t="s">
        <v>24757</v>
      </c>
      <c r="J4865">
        <v>4</v>
      </c>
      <c r="K4865" t="s">
        <v>24</v>
      </c>
      <c r="L4865" t="s">
        <v>24</v>
      </c>
      <c r="M4865" t="s">
        <v>24</v>
      </c>
      <c r="N4865">
        <v>4</v>
      </c>
      <c r="O4865" t="s">
        <v>24</v>
      </c>
    </row>
    <row r="4866" spans="1:15">
      <c r="A4866" t="s">
        <v>24758</v>
      </c>
      <c r="B4866" t="s">
        <v>5253</v>
      </c>
      <c r="C4866" t="s">
        <v>5254</v>
      </c>
      <c r="D4866" t="s">
        <v>5255</v>
      </c>
      <c r="E4866" t="s">
        <v>24618</v>
      </c>
      <c r="F4866" t="s">
        <v>24</v>
      </c>
      <c r="G4866" t="s">
        <v>24759</v>
      </c>
      <c r="H4866" s="1" t="s">
        <v>24639</v>
      </c>
      <c r="I4866" s="1" t="s">
        <v>24760</v>
      </c>
      <c r="J4866">
        <v>4</v>
      </c>
      <c r="K4866" t="s">
        <v>24</v>
      </c>
      <c r="L4866" t="s">
        <v>24</v>
      </c>
      <c r="M4866" t="s">
        <v>24</v>
      </c>
      <c r="N4866">
        <v>4</v>
      </c>
      <c r="O4866" t="s">
        <v>24</v>
      </c>
    </row>
    <row r="4867" spans="1:15">
      <c r="A4867" t="s">
        <v>24761</v>
      </c>
      <c r="B4867" t="s">
        <v>5253</v>
      </c>
      <c r="C4867" t="s">
        <v>5254</v>
      </c>
      <c r="D4867" t="s">
        <v>5255</v>
      </c>
      <c r="E4867" t="s">
        <v>24618</v>
      </c>
      <c r="F4867" t="s">
        <v>24</v>
      </c>
      <c r="G4867" t="s">
        <v>24762</v>
      </c>
      <c r="H4867" s="1" t="s">
        <v>24696</v>
      </c>
      <c r="I4867" s="1" t="s">
        <v>24763</v>
      </c>
      <c r="J4867">
        <v>4</v>
      </c>
      <c r="K4867" t="s">
        <v>24</v>
      </c>
      <c r="L4867" t="s">
        <v>24</v>
      </c>
      <c r="M4867" t="s">
        <v>24</v>
      </c>
      <c r="N4867">
        <v>4</v>
      </c>
      <c r="O4867" t="s">
        <v>24</v>
      </c>
    </row>
    <row r="4868" spans="1:15">
      <c r="A4868" t="s">
        <v>24764</v>
      </c>
      <c r="B4868" t="s">
        <v>5253</v>
      </c>
      <c r="C4868" t="s">
        <v>5254</v>
      </c>
      <c r="D4868" t="s">
        <v>5255</v>
      </c>
      <c r="E4868" t="s">
        <v>24618</v>
      </c>
      <c r="F4868" t="s">
        <v>24</v>
      </c>
      <c r="G4868" t="s">
        <v>24765</v>
      </c>
      <c r="H4868" s="1" t="s">
        <v>24639</v>
      </c>
      <c r="I4868" s="1" t="s">
        <v>24766</v>
      </c>
      <c r="J4868">
        <v>4</v>
      </c>
      <c r="K4868" t="s">
        <v>24</v>
      </c>
      <c r="L4868" t="s">
        <v>24</v>
      </c>
      <c r="M4868" t="s">
        <v>24</v>
      </c>
      <c r="N4868">
        <v>4</v>
      </c>
      <c r="O4868" t="s">
        <v>24</v>
      </c>
    </row>
    <row r="4869" spans="1:15">
      <c r="A4869" t="s">
        <v>24767</v>
      </c>
      <c r="B4869" t="s">
        <v>5253</v>
      </c>
      <c r="C4869" t="s">
        <v>5254</v>
      </c>
      <c r="D4869" t="s">
        <v>5255</v>
      </c>
      <c r="E4869" t="s">
        <v>24618</v>
      </c>
      <c r="F4869" t="s">
        <v>24</v>
      </c>
      <c r="G4869" t="s">
        <v>24768</v>
      </c>
      <c r="H4869" s="1" t="s">
        <v>24643</v>
      </c>
      <c r="I4869" s="1" t="s">
        <v>24713</v>
      </c>
      <c r="J4869">
        <v>4</v>
      </c>
      <c r="K4869" t="s">
        <v>24</v>
      </c>
      <c r="L4869" t="s">
        <v>24</v>
      </c>
      <c r="M4869" t="s">
        <v>24</v>
      </c>
      <c r="N4869">
        <v>4</v>
      </c>
      <c r="O4869" t="s">
        <v>24</v>
      </c>
    </row>
    <row r="4870" spans="1:15">
      <c r="A4870" t="s">
        <v>24769</v>
      </c>
      <c r="B4870" t="s">
        <v>5253</v>
      </c>
      <c r="C4870" t="s">
        <v>5254</v>
      </c>
      <c r="D4870" t="s">
        <v>5255</v>
      </c>
      <c r="E4870" t="s">
        <v>24618</v>
      </c>
      <c r="F4870" t="s">
        <v>24</v>
      </c>
      <c r="G4870" t="s">
        <v>24770</v>
      </c>
      <c r="H4870" s="1" t="s">
        <v>1231</v>
      </c>
      <c r="I4870" s="1" t="s">
        <v>24771</v>
      </c>
      <c r="J4870">
        <v>4</v>
      </c>
      <c r="K4870" t="s">
        <v>24</v>
      </c>
      <c r="L4870" t="s">
        <v>24</v>
      </c>
      <c r="M4870" t="s">
        <v>24</v>
      </c>
      <c r="N4870">
        <v>4</v>
      </c>
      <c r="O4870" t="s">
        <v>24</v>
      </c>
    </row>
    <row r="4871" spans="1:15">
      <c r="A4871" t="s">
        <v>24772</v>
      </c>
      <c r="B4871" t="s">
        <v>5253</v>
      </c>
      <c r="C4871" t="s">
        <v>5254</v>
      </c>
      <c r="D4871" t="s">
        <v>5255</v>
      </c>
      <c r="E4871" t="s">
        <v>24618</v>
      </c>
      <c r="F4871" t="s">
        <v>24</v>
      </c>
      <c r="G4871" t="s">
        <v>24773</v>
      </c>
      <c r="H4871" s="1" t="s">
        <v>24643</v>
      </c>
      <c r="I4871" s="1" t="s">
        <v>24644</v>
      </c>
      <c r="J4871">
        <v>4</v>
      </c>
      <c r="K4871" t="s">
        <v>24</v>
      </c>
      <c r="L4871" t="s">
        <v>24</v>
      </c>
      <c r="M4871" t="s">
        <v>24</v>
      </c>
      <c r="N4871">
        <v>4</v>
      </c>
      <c r="O4871" t="s">
        <v>24</v>
      </c>
    </row>
    <row r="4872" spans="1:15">
      <c r="A4872" t="s">
        <v>24774</v>
      </c>
      <c r="B4872" t="s">
        <v>5253</v>
      </c>
      <c r="C4872" t="s">
        <v>5254</v>
      </c>
      <c r="D4872" t="s">
        <v>5255</v>
      </c>
      <c r="E4872" t="s">
        <v>24618</v>
      </c>
      <c r="F4872" t="s">
        <v>24</v>
      </c>
      <c r="G4872" t="s">
        <v>24775</v>
      </c>
      <c r="H4872" s="1" t="s">
        <v>24776</v>
      </c>
      <c r="I4872" s="1" t="s">
        <v>24777</v>
      </c>
      <c r="J4872">
        <v>4</v>
      </c>
      <c r="K4872" t="s">
        <v>24</v>
      </c>
      <c r="L4872" t="s">
        <v>24</v>
      </c>
      <c r="M4872" t="s">
        <v>24</v>
      </c>
      <c r="N4872">
        <v>4</v>
      </c>
      <c r="O4872" t="s">
        <v>24</v>
      </c>
    </row>
    <row r="4873" spans="1:15">
      <c r="A4873" t="s">
        <v>24778</v>
      </c>
      <c r="B4873" t="s">
        <v>5253</v>
      </c>
      <c r="C4873" t="s">
        <v>5254</v>
      </c>
      <c r="D4873" t="s">
        <v>5255</v>
      </c>
      <c r="E4873" t="s">
        <v>24618</v>
      </c>
      <c r="F4873" t="s">
        <v>24</v>
      </c>
      <c r="G4873" t="s">
        <v>24779</v>
      </c>
      <c r="H4873" s="1" t="s">
        <v>24639</v>
      </c>
      <c r="I4873" s="1" t="s">
        <v>24760</v>
      </c>
      <c r="J4873">
        <v>4</v>
      </c>
      <c r="K4873" t="s">
        <v>24</v>
      </c>
      <c r="L4873" t="s">
        <v>24</v>
      </c>
      <c r="M4873" t="s">
        <v>24</v>
      </c>
      <c r="N4873">
        <v>4</v>
      </c>
      <c r="O4873" t="s">
        <v>24</v>
      </c>
    </row>
    <row r="4874" spans="1:15">
      <c r="A4874" t="s">
        <v>24780</v>
      </c>
      <c r="B4874" t="s">
        <v>5253</v>
      </c>
      <c r="C4874" t="s">
        <v>5254</v>
      </c>
      <c r="D4874" t="s">
        <v>5255</v>
      </c>
      <c r="E4874" t="s">
        <v>24618</v>
      </c>
      <c r="F4874" t="s">
        <v>24</v>
      </c>
      <c r="G4874" t="s">
        <v>24781</v>
      </c>
      <c r="H4874" s="1" t="s">
        <v>24639</v>
      </c>
      <c r="I4874" s="1" t="s">
        <v>24760</v>
      </c>
      <c r="J4874">
        <v>4</v>
      </c>
      <c r="K4874" t="s">
        <v>24</v>
      </c>
      <c r="L4874" t="s">
        <v>24</v>
      </c>
      <c r="M4874" t="s">
        <v>24</v>
      </c>
      <c r="N4874">
        <v>4</v>
      </c>
      <c r="O4874" t="s">
        <v>24</v>
      </c>
    </row>
    <row r="4875" spans="1:15">
      <c r="A4875" t="s">
        <v>24782</v>
      </c>
      <c r="B4875" t="s">
        <v>5253</v>
      </c>
      <c r="C4875" t="s">
        <v>5254</v>
      </c>
      <c r="D4875" t="s">
        <v>5255</v>
      </c>
      <c r="E4875" t="s">
        <v>24618</v>
      </c>
      <c r="F4875" t="s">
        <v>24</v>
      </c>
      <c r="G4875" t="s">
        <v>24783</v>
      </c>
      <c r="H4875" s="1" t="s">
        <v>24690</v>
      </c>
      <c r="I4875" s="1" t="s">
        <v>24784</v>
      </c>
      <c r="J4875">
        <v>4</v>
      </c>
      <c r="K4875" t="s">
        <v>24</v>
      </c>
      <c r="L4875" t="s">
        <v>24</v>
      </c>
      <c r="M4875" t="s">
        <v>24</v>
      </c>
      <c r="N4875">
        <v>4</v>
      </c>
      <c r="O4875" t="s">
        <v>24</v>
      </c>
    </row>
    <row r="4876" spans="1:15">
      <c r="A4876" t="s">
        <v>24785</v>
      </c>
      <c r="B4876" t="s">
        <v>5253</v>
      </c>
      <c r="C4876" t="s">
        <v>5254</v>
      </c>
      <c r="D4876" t="s">
        <v>5255</v>
      </c>
      <c r="E4876" t="s">
        <v>24618</v>
      </c>
      <c r="F4876" t="s">
        <v>24</v>
      </c>
      <c r="G4876" t="s">
        <v>24786</v>
      </c>
      <c r="H4876" s="1" t="s">
        <v>24635</v>
      </c>
      <c r="I4876" s="1" t="s">
        <v>24662</v>
      </c>
      <c r="J4876">
        <v>4</v>
      </c>
      <c r="K4876" t="s">
        <v>24</v>
      </c>
      <c r="L4876" t="s">
        <v>24</v>
      </c>
      <c r="M4876" t="s">
        <v>24</v>
      </c>
      <c r="N4876">
        <v>4</v>
      </c>
      <c r="O4876" t="s">
        <v>24</v>
      </c>
    </row>
    <row r="4877" spans="1:15">
      <c r="A4877" t="s">
        <v>24787</v>
      </c>
      <c r="B4877" t="s">
        <v>5253</v>
      </c>
      <c r="C4877" t="s">
        <v>5254</v>
      </c>
      <c r="D4877" t="s">
        <v>5255</v>
      </c>
      <c r="E4877" t="s">
        <v>24618</v>
      </c>
      <c r="F4877" t="s">
        <v>24</v>
      </c>
      <c r="G4877" t="s">
        <v>24788</v>
      </c>
      <c r="H4877" s="1" t="s">
        <v>24639</v>
      </c>
      <c r="I4877" s="1" t="s">
        <v>24647</v>
      </c>
      <c r="J4877">
        <v>4</v>
      </c>
      <c r="K4877" t="s">
        <v>24</v>
      </c>
      <c r="L4877" t="s">
        <v>24</v>
      </c>
      <c r="M4877" t="s">
        <v>24</v>
      </c>
      <c r="N4877">
        <v>4</v>
      </c>
      <c r="O4877" t="s">
        <v>24</v>
      </c>
    </row>
    <row r="4878" spans="1:15">
      <c r="A4878" t="s">
        <v>24789</v>
      </c>
      <c r="B4878" t="s">
        <v>5253</v>
      </c>
      <c r="C4878" t="s">
        <v>5254</v>
      </c>
      <c r="D4878" t="s">
        <v>5255</v>
      </c>
      <c r="E4878" t="s">
        <v>24618</v>
      </c>
      <c r="F4878" t="s">
        <v>24</v>
      </c>
      <c r="G4878" t="s">
        <v>24790</v>
      </c>
      <c r="H4878" s="1" t="s">
        <v>24696</v>
      </c>
      <c r="I4878" s="1" t="s">
        <v>24763</v>
      </c>
      <c r="J4878">
        <v>4</v>
      </c>
      <c r="K4878" t="s">
        <v>24</v>
      </c>
      <c r="L4878" t="s">
        <v>24</v>
      </c>
      <c r="M4878" t="s">
        <v>24</v>
      </c>
      <c r="N4878">
        <v>4</v>
      </c>
      <c r="O4878" t="s">
        <v>24</v>
      </c>
    </row>
    <row r="4879" spans="1:15">
      <c r="A4879" t="s">
        <v>24791</v>
      </c>
      <c r="B4879" t="s">
        <v>5253</v>
      </c>
      <c r="C4879" t="s">
        <v>5254</v>
      </c>
      <c r="D4879" t="s">
        <v>5255</v>
      </c>
      <c r="E4879" t="s">
        <v>24618</v>
      </c>
      <c r="F4879" t="s">
        <v>24</v>
      </c>
      <c r="G4879" t="s">
        <v>24792</v>
      </c>
      <c r="H4879" s="1" t="s">
        <v>24643</v>
      </c>
      <c r="I4879" s="1" t="s">
        <v>24793</v>
      </c>
      <c r="J4879">
        <v>4</v>
      </c>
      <c r="K4879" t="s">
        <v>24</v>
      </c>
      <c r="L4879" t="s">
        <v>24</v>
      </c>
      <c r="M4879" t="s">
        <v>24</v>
      </c>
      <c r="N4879">
        <v>4</v>
      </c>
      <c r="O4879" t="s">
        <v>24</v>
      </c>
    </row>
    <row r="4880" spans="1:15">
      <c r="A4880" t="s">
        <v>24794</v>
      </c>
      <c r="B4880" t="s">
        <v>5253</v>
      </c>
      <c r="C4880" t="s">
        <v>5254</v>
      </c>
      <c r="D4880" t="s">
        <v>5255</v>
      </c>
      <c r="E4880" t="s">
        <v>24618</v>
      </c>
      <c r="F4880" t="s">
        <v>24</v>
      </c>
      <c r="G4880" t="s">
        <v>24795</v>
      </c>
      <c r="H4880" s="1" t="s">
        <v>24635</v>
      </c>
      <c r="I4880" s="1" t="s">
        <v>24659</v>
      </c>
      <c r="J4880">
        <v>4</v>
      </c>
      <c r="K4880" t="s">
        <v>24</v>
      </c>
      <c r="L4880" t="s">
        <v>24</v>
      </c>
      <c r="M4880" t="s">
        <v>24</v>
      </c>
      <c r="N4880">
        <v>4</v>
      </c>
      <c r="O4880" t="s">
        <v>24</v>
      </c>
    </row>
    <row r="4881" spans="1:15">
      <c r="A4881" t="s">
        <v>24796</v>
      </c>
      <c r="B4881" t="s">
        <v>5253</v>
      </c>
      <c r="C4881" t="s">
        <v>5254</v>
      </c>
      <c r="D4881" t="s">
        <v>5255</v>
      </c>
      <c r="E4881" t="s">
        <v>24618</v>
      </c>
      <c r="F4881" t="s">
        <v>24</v>
      </c>
      <c r="G4881" t="s">
        <v>24797</v>
      </c>
      <c r="H4881" s="1" t="s">
        <v>24635</v>
      </c>
      <c r="I4881" s="1" t="s">
        <v>24659</v>
      </c>
      <c r="J4881">
        <v>4</v>
      </c>
      <c r="K4881" t="s">
        <v>24</v>
      </c>
      <c r="L4881" t="s">
        <v>24</v>
      </c>
      <c r="M4881" t="s">
        <v>24</v>
      </c>
      <c r="N4881">
        <v>4</v>
      </c>
      <c r="O4881" t="s">
        <v>24</v>
      </c>
    </row>
    <row r="4882" spans="1:15">
      <c r="A4882" t="s">
        <v>24798</v>
      </c>
      <c r="B4882" t="s">
        <v>5253</v>
      </c>
      <c r="C4882" t="s">
        <v>5254</v>
      </c>
      <c r="D4882" t="s">
        <v>5255</v>
      </c>
      <c r="E4882" t="s">
        <v>24618</v>
      </c>
      <c r="F4882" t="s">
        <v>24</v>
      </c>
      <c r="G4882" t="s">
        <v>24799</v>
      </c>
      <c r="H4882" s="1" t="s">
        <v>24635</v>
      </c>
      <c r="I4882" s="1" t="s">
        <v>24659</v>
      </c>
      <c r="J4882">
        <v>4</v>
      </c>
      <c r="K4882" t="s">
        <v>24</v>
      </c>
      <c r="L4882" t="s">
        <v>24</v>
      </c>
      <c r="M4882" t="s">
        <v>24</v>
      </c>
      <c r="N4882">
        <v>4</v>
      </c>
      <c r="O4882" t="s">
        <v>24</v>
      </c>
    </row>
    <row r="4883" spans="1:15">
      <c r="A4883" t="s">
        <v>24800</v>
      </c>
      <c r="B4883" t="s">
        <v>5253</v>
      </c>
      <c r="C4883" t="s">
        <v>5254</v>
      </c>
      <c r="D4883" t="s">
        <v>5255</v>
      </c>
      <c r="E4883" t="s">
        <v>24618</v>
      </c>
      <c r="F4883" t="s">
        <v>24</v>
      </c>
      <c r="G4883" t="s">
        <v>24801</v>
      </c>
      <c r="H4883" s="1" t="s">
        <v>24635</v>
      </c>
      <c r="I4883" s="1" t="s">
        <v>24659</v>
      </c>
      <c r="J4883">
        <v>4</v>
      </c>
      <c r="K4883" t="s">
        <v>24</v>
      </c>
      <c r="L4883" t="s">
        <v>24</v>
      </c>
      <c r="M4883" t="s">
        <v>24</v>
      </c>
      <c r="N4883">
        <v>4</v>
      </c>
      <c r="O4883" t="s">
        <v>24</v>
      </c>
    </row>
    <row r="4884" spans="1:15">
      <c r="A4884" t="s">
        <v>24802</v>
      </c>
      <c r="B4884" t="s">
        <v>5253</v>
      </c>
      <c r="C4884" t="s">
        <v>5254</v>
      </c>
      <c r="D4884" t="s">
        <v>5255</v>
      </c>
      <c r="E4884" t="s">
        <v>24618</v>
      </c>
      <c r="F4884" t="s">
        <v>24</v>
      </c>
      <c r="G4884" t="s">
        <v>24803</v>
      </c>
      <c r="H4884" s="1" t="s">
        <v>24635</v>
      </c>
      <c r="I4884" s="1" t="s">
        <v>24659</v>
      </c>
      <c r="J4884">
        <v>4</v>
      </c>
      <c r="K4884" t="s">
        <v>24</v>
      </c>
      <c r="L4884" t="s">
        <v>24</v>
      </c>
      <c r="M4884" t="s">
        <v>24</v>
      </c>
      <c r="N4884">
        <v>4</v>
      </c>
      <c r="O4884" t="s">
        <v>24</v>
      </c>
    </row>
    <row r="4885" spans="1:15">
      <c r="A4885" t="s">
        <v>24804</v>
      </c>
      <c r="B4885" t="s">
        <v>5253</v>
      </c>
      <c r="C4885" t="s">
        <v>5254</v>
      </c>
      <c r="D4885" t="s">
        <v>5255</v>
      </c>
      <c r="E4885" t="s">
        <v>24618</v>
      </c>
      <c r="F4885" t="s">
        <v>24</v>
      </c>
      <c r="G4885" t="s">
        <v>24805</v>
      </c>
      <c r="H4885" s="1" t="s">
        <v>24635</v>
      </c>
      <c r="I4885" s="1" t="s">
        <v>24659</v>
      </c>
      <c r="J4885">
        <v>4</v>
      </c>
      <c r="K4885" t="s">
        <v>24</v>
      </c>
      <c r="L4885" t="s">
        <v>24</v>
      </c>
      <c r="M4885" t="s">
        <v>24</v>
      </c>
      <c r="N4885">
        <v>4</v>
      </c>
      <c r="O4885" t="s">
        <v>24</v>
      </c>
    </row>
    <row r="4886" spans="1:15">
      <c r="A4886" t="s">
        <v>24806</v>
      </c>
      <c r="B4886" t="s">
        <v>5253</v>
      </c>
      <c r="C4886" t="s">
        <v>5254</v>
      </c>
      <c r="D4886" t="s">
        <v>5255</v>
      </c>
      <c r="E4886" t="s">
        <v>24618</v>
      </c>
      <c r="F4886" t="s">
        <v>24</v>
      </c>
      <c r="G4886" t="s">
        <v>24807</v>
      </c>
      <c r="H4886" s="1" t="s">
        <v>24635</v>
      </c>
      <c r="I4886" s="1" t="s">
        <v>24659</v>
      </c>
      <c r="J4886">
        <v>4</v>
      </c>
      <c r="K4886" t="s">
        <v>24</v>
      </c>
      <c r="L4886" t="s">
        <v>24</v>
      </c>
      <c r="M4886" t="s">
        <v>24</v>
      </c>
      <c r="N4886">
        <v>4</v>
      </c>
      <c r="O4886" t="s">
        <v>24</v>
      </c>
    </row>
    <row r="4887" spans="1:15">
      <c r="A4887" t="s">
        <v>24808</v>
      </c>
      <c r="B4887" t="s">
        <v>5253</v>
      </c>
      <c r="C4887" t="s">
        <v>5254</v>
      </c>
      <c r="D4887" t="s">
        <v>5255</v>
      </c>
      <c r="E4887" t="s">
        <v>24618</v>
      </c>
      <c r="F4887" t="s">
        <v>24</v>
      </c>
      <c r="G4887" t="s">
        <v>24809</v>
      </c>
      <c r="H4887" s="1" t="s">
        <v>24635</v>
      </c>
      <c r="I4887" s="1" t="s">
        <v>24659</v>
      </c>
      <c r="J4887">
        <v>4</v>
      </c>
      <c r="K4887" t="s">
        <v>24</v>
      </c>
      <c r="L4887" t="s">
        <v>24</v>
      </c>
      <c r="M4887" t="s">
        <v>24</v>
      </c>
      <c r="N4887">
        <v>4</v>
      </c>
      <c r="O4887" t="s">
        <v>24</v>
      </c>
    </row>
    <row r="4888" spans="1:15">
      <c r="A4888" t="s">
        <v>24810</v>
      </c>
      <c r="B4888" t="s">
        <v>5253</v>
      </c>
      <c r="C4888" t="s">
        <v>5254</v>
      </c>
      <c r="D4888" t="s">
        <v>5255</v>
      </c>
      <c r="E4888" t="s">
        <v>24618</v>
      </c>
      <c r="F4888" t="s">
        <v>24</v>
      </c>
      <c r="G4888" t="s">
        <v>24811</v>
      </c>
      <c r="H4888" s="1" t="s">
        <v>24635</v>
      </c>
      <c r="I4888" s="1" t="s">
        <v>24659</v>
      </c>
      <c r="J4888">
        <v>4</v>
      </c>
      <c r="K4888" t="s">
        <v>24</v>
      </c>
      <c r="L4888" t="s">
        <v>24</v>
      </c>
      <c r="M4888" t="s">
        <v>24</v>
      </c>
      <c r="N4888">
        <v>4</v>
      </c>
      <c r="O4888" t="s">
        <v>24</v>
      </c>
    </row>
    <row r="4889" spans="1:15">
      <c r="A4889" t="s">
        <v>24812</v>
      </c>
      <c r="B4889" t="s">
        <v>5253</v>
      </c>
      <c r="C4889" t="s">
        <v>5254</v>
      </c>
      <c r="D4889" t="s">
        <v>5255</v>
      </c>
      <c r="E4889" t="s">
        <v>24618</v>
      </c>
      <c r="F4889" t="s">
        <v>24</v>
      </c>
      <c r="G4889" t="s">
        <v>24813</v>
      </c>
      <c r="H4889" s="1" t="s">
        <v>24814</v>
      </c>
      <c r="I4889" s="1" t="s">
        <v>24815</v>
      </c>
      <c r="J4889">
        <v>4</v>
      </c>
      <c r="K4889" t="s">
        <v>24</v>
      </c>
      <c r="L4889" t="s">
        <v>24</v>
      </c>
      <c r="M4889" t="s">
        <v>24</v>
      </c>
      <c r="N4889">
        <v>4</v>
      </c>
      <c r="O4889" t="s">
        <v>24</v>
      </c>
    </row>
    <row r="4890" spans="1:15">
      <c r="A4890" t="s">
        <v>24816</v>
      </c>
      <c r="B4890" t="s">
        <v>16</v>
      </c>
      <c r="C4890" t="s">
        <v>4876</v>
      </c>
      <c r="D4890" t="s">
        <v>4877</v>
      </c>
      <c r="E4890" t="s">
        <v>24817</v>
      </c>
      <c r="F4890" t="s">
        <v>24818</v>
      </c>
      <c r="G4890" t="s">
        <v>24819</v>
      </c>
      <c r="H4890" s="1" t="s">
        <v>24820</v>
      </c>
      <c r="I4890" s="1" t="s">
        <v>24821</v>
      </c>
      <c r="J4890">
        <v>32</v>
      </c>
      <c r="K4890" t="s">
        <v>24</v>
      </c>
      <c r="L4890" t="s">
        <v>24</v>
      </c>
      <c r="M4890" t="s">
        <v>24</v>
      </c>
      <c r="N4890">
        <v>33</v>
      </c>
      <c r="O4890">
        <v>1</v>
      </c>
    </row>
    <row r="4891" spans="1:15">
      <c r="A4891" t="s">
        <v>24822</v>
      </c>
      <c r="B4891" t="s">
        <v>16</v>
      </c>
      <c r="C4891" t="s">
        <v>4876</v>
      </c>
      <c r="D4891" t="s">
        <v>4877</v>
      </c>
      <c r="E4891" t="s">
        <v>24823</v>
      </c>
      <c r="F4891" t="s">
        <v>24824</v>
      </c>
      <c r="G4891" t="s">
        <v>24825</v>
      </c>
      <c r="H4891" s="1" t="s">
        <v>24826</v>
      </c>
      <c r="I4891" s="1" t="s">
        <v>24827</v>
      </c>
      <c r="J4891">
        <v>35</v>
      </c>
      <c r="K4891" t="s">
        <v>24</v>
      </c>
      <c r="L4891" t="s">
        <v>24</v>
      </c>
      <c r="M4891" t="s">
        <v>24</v>
      </c>
      <c r="N4891">
        <v>35</v>
      </c>
      <c r="O4891" t="s">
        <v>24</v>
      </c>
    </row>
    <row r="4892" spans="1:15">
      <c r="A4892" t="s">
        <v>24822</v>
      </c>
      <c r="B4892" t="s">
        <v>16</v>
      </c>
      <c r="C4892" t="s">
        <v>4876</v>
      </c>
      <c r="D4892" t="s">
        <v>4877</v>
      </c>
      <c r="E4892" t="s">
        <v>24828</v>
      </c>
      <c r="F4892" t="s">
        <v>24829</v>
      </c>
      <c r="G4892" t="s">
        <v>24830</v>
      </c>
      <c r="H4892" s="1" t="s">
        <v>24831</v>
      </c>
      <c r="I4892" s="1" t="s">
        <v>24832</v>
      </c>
      <c r="J4892">
        <v>12</v>
      </c>
      <c r="K4892" t="s">
        <v>24</v>
      </c>
      <c r="L4892" t="s">
        <v>24</v>
      </c>
      <c r="M4892" t="s">
        <v>24</v>
      </c>
      <c r="N4892">
        <v>12</v>
      </c>
      <c r="O4892" t="s">
        <v>24</v>
      </c>
    </row>
    <row r="4893" spans="1:15">
      <c r="A4893" t="s">
        <v>24822</v>
      </c>
      <c r="B4893" t="s">
        <v>16</v>
      </c>
      <c r="C4893" t="s">
        <v>4876</v>
      </c>
      <c r="D4893" t="s">
        <v>4877</v>
      </c>
      <c r="E4893" t="s">
        <v>24833</v>
      </c>
      <c r="F4893" t="s">
        <v>24834</v>
      </c>
      <c r="G4893" t="s">
        <v>24835</v>
      </c>
      <c r="H4893" s="1" t="s">
        <v>24836</v>
      </c>
      <c r="I4893" s="1" t="s">
        <v>24837</v>
      </c>
      <c r="J4893">
        <v>38</v>
      </c>
      <c r="K4893" t="s">
        <v>24</v>
      </c>
      <c r="L4893" t="s">
        <v>24</v>
      </c>
      <c r="M4893" t="s">
        <v>24</v>
      </c>
      <c r="N4893">
        <v>38</v>
      </c>
      <c r="O4893" t="s">
        <v>24</v>
      </c>
    </row>
    <row r="4894" spans="1:15">
      <c r="A4894" t="s">
        <v>24822</v>
      </c>
      <c r="B4894" t="s">
        <v>16</v>
      </c>
      <c r="C4894" t="s">
        <v>4876</v>
      </c>
      <c r="D4894" t="s">
        <v>4877</v>
      </c>
      <c r="E4894" t="s">
        <v>24838</v>
      </c>
      <c r="F4894" t="s">
        <v>24839</v>
      </c>
      <c r="G4894" t="s">
        <v>24840</v>
      </c>
      <c r="H4894" s="1" t="s">
        <v>24841</v>
      </c>
      <c r="I4894" s="1" t="s">
        <v>24842</v>
      </c>
      <c r="J4894">
        <v>51</v>
      </c>
      <c r="K4894" t="s">
        <v>24</v>
      </c>
      <c r="L4894">
        <v>1</v>
      </c>
      <c r="M4894" t="s">
        <v>24</v>
      </c>
      <c r="N4894">
        <v>57</v>
      </c>
      <c r="O4894">
        <v>5</v>
      </c>
    </row>
    <row r="4895" spans="1:15">
      <c r="A4895" t="s">
        <v>24843</v>
      </c>
      <c r="B4895" t="s">
        <v>16</v>
      </c>
      <c r="C4895" t="s">
        <v>76</v>
      </c>
      <c r="D4895" t="s">
        <v>77</v>
      </c>
      <c r="E4895" t="s">
        <v>24844</v>
      </c>
      <c r="F4895" t="s">
        <v>24845</v>
      </c>
      <c r="G4895" t="s">
        <v>24846</v>
      </c>
      <c r="H4895" s="1" t="s">
        <v>24847</v>
      </c>
      <c r="I4895" s="1" t="s">
        <v>24848</v>
      </c>
      <c r="J4895">
        <v>82</v>
      </c>
      <c r="K4895" t="s">
        <v>24</v>
      </c>
      <c r="L4895" t="s">
        <v>24</v>
      </c>
      <c r="M4895" t="s">
        <v>24</v>
      </c>
      <c r="N4895">
        <v>98</v>
      </c>
      <c r="O4895">
        <v>16</v>
      </c>
    </row>
    <row r="4896" spans="1:15">
      <c r="A4896" t="s">
        <v>24849</v>
      </c>
      <c r="B4896" t="s">
        <v>16</v>
      </c>
      <c r="C4896" t="s">
        <v>76</v>
      </c>
      <c r="D4896" t="s">
        <v>77</v>
      </c>
      <c r="E4896" t="s">
        <v>24850</v>
      </c>
      <c r="F4896" t="s">
        <v>24851</v>
      </c>
      <c r="G4896" t="s">
        <v>24852</v>
      </c>
      <c r="H4896" s="1" t="s">
        <v>24853</v>
      </c>
      <c r="I4896" s="1" t="s">
        <v>24854</v>
      </c>
      <c r="J4896">
        <v>83</v>
      </c>
      <c r="K4896" t="s">
        <v>24</v>
      </c>
      <c r="L4896" t="s">
        <v>24</v>
      </c>
      <c r="M4896" t="s">
        <v>24</v>
      </c>
      <c r="N4896">
        <v>89</v>
      </c>
      <c r="O4896" t="s">
        <v>24</v>
      </c>
    </row>
    <row r="4897" spans="1:15">
      <c r="A4897" t="s">
        <v>24855</v>
      </c>
      <c r="B4897" t="s">
        <v>16</v>
      </c>
      <c r="C4897" t="s">
        <v>76</v>
      </c>
      <c r="D4897" t="s">
        <v>77</v>
      </c>
      <c r="E4897" t="s">
        <v>24856</v>
      </c>
      <c r="F4897" t="s">
        <v>24857</v>
      </c>
      <c r="G4897" t="s">
        <v>24858</v>
      </c>
      <c r="H4897" s="1" t="s">
        <v>24859</v>
      </c>
      <c r="I4897" s="1" t="s">
        <v>24860</v>
      </c>
      <c r="J4897">
        <v>52</v>
      </c>
      <c r="K4897" t="s">
        <v>24</v>
      </c>
      <c r="L4897" t="s">
        <v>24</v>
      </c>
      <c r="M4897" t="s">
        <v>24</v>
      </c>
      <c r="N4897">
        <v>54</v>
      </c>
      <c r="O4897">
        <v>2</v>
      </c>
    </row>
    <row r="4898" spans="1:15">
      <c r="A4898" t="s">
        <v>24861</v>
      </c>
      <c r="B4898" t="s">
        <v>16</v>
      </c>
      <c r="C4898" t="s">
        <v>76</v>
      </c>
      <c r="D4898" t="s">
        <v>77</v>
      </c>
      <c r="E4898" t="s">
        <v>24862</v>
      </c>
      <c r="F4898" t="s">
        <v>24863</v>
      </c>
      <c r="G4898" t="s">
        <v>24864</v>
      </c>
      <c r="H4898" s="1" t="s">
        <v>24865</v>
      </c>
      <c r="I4898" s="1" t="s">
        <v>24866</v>
      </c>
      <c r="J4898">
        <v>48</v>
      </c>
      <c r="K4898" t="s">
        <v>24</v>
      </c>
      <c r="L4898" t="s">
        <v>24</v>
      </c>
      <c r="M4898" t="s">
        <v>24</v>
      </c>
      <c r="N4898">
        <v>48</v>
      </c>
      <c r="O4898" t="s">
        <v>24</v>
      </c>
    </row>
    <row r="4899" spans="1:15">
      <c r="A4899" t="s">
        <v>24867</v>
      </c>
      <c r="B4899" t="s">
        <v>16</v>
      </c>
      <c r="C4899" t="s">
        <v>76</v>
      </c>
      <c r="D4899" t="s">
        <v>77</v>
      </c>
      <c r="E4899" t="s">
        <v>24868</v>
      </c>
      <c r="F4899" t="s">
        <v>24869</v>
      </c>
      <c r="G4899" t="s">
        <v>24870</v>
      </c>
      <c r="H4899" s="1" t="s">
        <v>24871</v>
      </c>
      <c r="I4899" s="1" t="s">
        <v>24872</v>
      </c>
      <c r="J4899">
        <v>103</v>
      </c>
      <c r="K4899" t="s">
        <v>24</v>
      </c>
      <c r="L4899" t="s">
        <v>24</v>
      </c>
      <c r="M4899">
        <v>1</v>
      </c>
      <c r="N4899">
        <v>110</v>
      </c>
      <c r="O4899" t="s">
        <v>24</v>
      </c>
    </row>
    <row r="4900" spans="1:15">
      <c r="A4900" t="s">
        <v>24873</v>
      </c>
      <c r="B4900" t="s">
        <v>16</v>
      </c>
      <c r="C4900" t="s">
        <v>76</v>
      </c>
      <c r="D4900" t="s">
        <v>77</v>
      </c>
      <c r="E4900" t="s">
        <v>24874</v>
      </c>
      <c r="F4900" t="s">
        <v>24875</v>
      </c>
      <c r="G4900" t="s">
        <v>24876</v>
      </c>
      <c r="H4900" s="1" t="s">
        <v>24877</v>
      </c>
      <c r="I4900" s="1" t="s">
        <v>24878</v>
      </c>
      <c r="J4900">
        <v>5</v>
      </c>
      <c r="K4900" t="s">
        <v>24</v>
      </c>
      <c r="L4900" t="s">
        <v>24</v>
      </c>
      <c r="M4900" t="s">
        <v>24</v>
      </c>
      <c r="N4900">
        <v>5</v>
      </c>
      <c r="O4900" t="s">
        <v>24</v>
      </c>
    </row>
    <row r="4901" spans="1:15">
      <c r="A4901" t="s">
        <v>24879</v>
      </c>
      <c r="B4901" t="s">
        <v>16</v>
      </c>
      <c r="C4901" t="s">
        <v>76</v>
      </c>
      <c r="D4901" t="s">
        <v>77</v>
      </c>
      <c r="E4901" t="s">
        <v>24880</v>
      </c>
      <c r="F4901" t="s">
        <v>24881</v>
      </c>
      <c r="G4901" t="s">
        <v>24882</v>
      </c>
      <c r="H4901" s="1" t="s">
        <v>24883</v>
      </c>
      <c r="I4901" s="1" t="s">
        <v>24884</v>
      </c>
      <c r="J4901">
        <v>127</v>
      </c>
      <c r="K4901" t="s">
        <v>24</v>
      </c>
      <c r="L4901" t="s">
        <v>24</v>
      </c>
      <c r="M4901" t="s">
        <v>24</v>
      </c>
      <c r="N4901">
        <v>143</v>
      </c>
      <c r="O4901">
        <v>16</v>
      </c>
    </row>
    <row r="4902" spans="1:15">
      <c r="A4902" t="s">
        <v>24867</v>
      </c>
      <c r="B4902" t="s">
        <v>16</v>
      </c>
      <c r="C4902" t="s">
        <v>76</v>
      </c>
      <c r="D4902" t="s">
        <v>77</v>
      </c>
      <c r="E4902" t="s">
        <v>24885</v>
      </c>
      <c r="F4902" t="s">
        <v>24886</v>
      </c>
      <c r="G4902" t="s">
        <v>24887</v>
      </c>
      <c r="H4902" s="1" t="s">
        <v>24888</v>
      </c>
      <c r="I4902" s="1" t="s">
        <v>24889</v>
      </c>
      <c r="J4902">
        <v>9</v>
      </c>
      <c r="K4902" t="s">
        <v>24</v>
      </c>
      <c r="L4902" t="s">
        <v>24</v>
      </c>
      <c r="M4902" t="s">
        <v>24</v>
      </c>
      <c r="N4902">
        <v>10</v>
      </c>
      <c r="O4902">
        <v>1</v>
      </c>
    </row>
    <row r="4903" spans="1:15">
      <c r="A4903" t="s">
        <v>24890</v>
      </c>
      <c r="B4903" t="s">
        <v>16</v>
      </c>
      <c r="C4903" t="s">
        <v>76</v>
      </c>
      <c r="D4903" t="s">
        <v>77</v>
      </c>
      <c r="E4903" t="s">
        <v>24891</v>
      </c>
      <c r="F4903" t="s">
        <v>24892</v>
      </c>
      <c r="G4903" t="s">
        <v>24893</v>
      </c>
      <c r="H4903" s="1" t="s">
        <v>18111</v>
      </c>
      <c r="I4903" s="1" t="s">
        <v>16523</v>
      </c>
      <c r="J4903">
        <v>11</v>
      </c>
      <c r="K4903" t="s">
        <v>24</v>
      </c>
      <c r="L4903" t="s">
        <v>24</v>
      </c>
      <c r="M4903" t="s">
        <v>24</v>
      </c>
      <c r="N4903">
        <v>11</v>
      </c>
      <c r="O4903" t="s">
        <v>24</v>
      </c>
    </row>
    <row r="4904" spans="1:15">
      <c r="A4904" t="s">
        <v>24894</v>
      </c>
      <c r="B4904" t="s">
        <v>16</v>
      </c>
      <c r="C4904" t="s">
        <v>76</v>
      </c>
      <c r="D4904" t="s">
        <v>77</v>
      </c>
      <c r="E4904" t="s">
        <v>24895</v>
      </c>
      <c r="F4904" t="s">
        <v>24896</v>
      </c>
      <c r="G4904" t="s">
        <v>24897</v>
      </c>
      <c r="H4904" s="1" t="s">
        <v>24898</v>
      </c>
      <c r="I4904" s="1" t="s">
        <v>24899</v>
      </c>
      <c r="J4904">
        <v>8</v>
      </c>
      <c r="K4904" t="s">
        <v>24</v>
      </c>
      <c r="L4904" t="s">
        <v>24</v>
      </c>
      <c r="M4904" t="s">
        <v>24</v>
      </c>
      <c r="N4904">
        <v>10</v>
      </c>
      <c r="O4904" t="s">
        <v>24</v>
      </c>
    </row>
    <row r="4905" spans="1:15">
      <c r="A4905" t="s">
        <v>24900</v>
      </c>
      <c r="B4905" t="s">
        <v>16</v>
      </c>
      <c r="C4905" t="s">
        <v>76</v>
      </c>
      <c r="D4905" t="s">
        <v>77</v>
      </c>
      <c r="E4905" t="s">
        <v>24901</v>
      </c>
      <c r="F4905" t="s">
        <v>24902</v>
      </c>
      <c r="G4905" t="s">
        <v>24903</v>
      </c>
      <c r="H4905" s="1" t="s">
        <v>24904</v>
      </c>
      <c r="I4905" s="1" t="s">
        <v>24905</v>
      </c>
      <c r="J4905">
        <v>132</v>
      </c>
      <c r="K4905" t="s">
        <v>24</v>
      </c>
      <c r="L4905" t="s">
        <v>24</v>
      </c>
      <c r="M4905" t="s">
        <v>24</v>
      </c>
      <c r="N4905">
        <v>132</v>
      </c>
      <c r="O4905" t="s">
        <v>24</v>
      </c>
    </row>
    <row r="4906" spans="1:15">
      <c r="A4906" t="s">
        <v>24867</v>
      </c>
      <c r="B4906" t="s">
        <v>16</v>
      </c>
      <c r="C4906" t="s">
        <v>76</v>
      </c>
      <c r="D4906" t="s">
        <v>77</v>
      </c>
      <c r="E4906" t="s">
        <v>24906</v>
      </c>
      <c r="F4906" t="s">
        <v>24907</v>
      </c>
      <c r="G4906" t="s">
        <v>24908</v>
      </c>
      <c r="H4906" s="1" t="s">
        <v>24909</v>
      </c>
      <c r="I4906" s="1" t="s">
        <v>24910</v>
      </c>
      <c r="J4906">
        <v>121</v>
      </c>
      <c r="K4906" t="s">
        <v>24</v>
      </c>
      <c r="L4906" t="s">
        <v>24</v>
      </c>
      <c r="M4906" t="s">
        <v>24</v>
      </c>
      <c r="N4906">
        <v>121</v>
      </c>
      <c r="O4906" t="s">
        <v>24</v>
      </c>
    </row>
    <row r="4907" spans="1:15">
      <c r="A4907" t="s">
        <v>24911</v>
      </c>
      <c r="B4907" t="s">
        <v>16</v>
      </c>
      <c r="C4907" t="s">
        <v>76</v>
      </c>
      <c r="D4907" t="s">
        <v>77</v>
      </c>
      <c r="E4907" t="s">
        <v>24912</v>
      </c>
      <c r="F4907" t="s">
        <v>24913</v>
      </c>
      <c r="G4907" t="s">
        <v>24914</v>
      </c>
      <c r="H4907" s="1" t="s">
        <v>24915</v>
      </c>
      <c r="I4907" s="1" t="s">
        <v>24916</v>
      </c>
      <c r="J4907">
        <v>33</v>
      </c>
      <c r="K4907" t="s">
        <v>24</v>
      </c>
      <c r="L4907" t="s">
        <v>24</v>
      </c>
      <c r="M4907" t="s">
        <v>24</v>
      </c>
      <c r="N4907">
        <v>33</v>
      </c>
      <c r="O4907" t="s">
        <v>24</v>
      </c>
    </row>
    <row r="4908" spans="1:15">
      <c r="A4908" t="s">
        <v>24917</v>
      </c>
      <c r="B4908" t="s">
        <v>16</v>
      </c>
      <c r="C4908" t="s">
        <v>76</v>
      </c>
      <c r="D4908" t="s">
        <v>77</v>
      </c>
      <c r="E4908" t="s">
        <v>24918</v>
      </c>
      <c r="F4908" t="s">
        <v>24919</v>
      </c>
      <c r="G4908" t="s">
        <v>24920</v>
      </c>
      <c r="H4908" s="1" t="s">
        <v>13243</v>
      </c>
      <c r="I4908" s="1" t="s">
        <v>13244</v>
      </c>
      <c r="J4908">
        <v>4</v>
      </c>
      <c r="K4908" t="s">
        <v>24</v>
      </c>
      <c r="L4908" t="s">
        <v>24</v>
      </c>
      <c r="M4908" t="s">
        <v>24</v>
      </c>
      <c r="N4908">
        <v>4</v>
      </c>
      <c r="O4908" t="s">
        <v>24</v>
      </c>
    </row>
    <row r="4909" spans="1:15">
      <c r="A4909" t="s">
        <v>24921</v>
      </c>
      <c r="B4909" t="s">
        <v>16</v>
      </c>
      <c r="C4909" t="s">
        <v>76</v>
      </c>
      <c r="D4909" t="s">
        <v>77</v>
      </c>
      <c r="E4909" t="s">
        <v>24922</v>
      </c>
      <c r="F4909" t="s">
        <v>24923</v>
      </c>
      <c r="G4909" t="s">
        <v>24924</v>
      </c>
      <c r="H4909" s="1" t="s">
        <v>24925</v>
      </c>
      <c r="I4909" s="1" t="s">
        <v>24926</v>
      </c>
      <c r="J4909">
        <v>1</v>
      </c>
      <c r="K4909" t="s">
        <v>24</v>
      </c>
      <c r="L4909" t="s">
        <v>24</v>
      </c>
      <c r="M4909" t="s">
        <v>24</v>
      </c>
      <c r="N4909">
        <v>1</v>
      </c>
      <c r="O4909" t="s">
        <v>24</v>
      </c>
    </row>
    <row r="4910" spans="1:15">
      <c r="A4910" t="s">
        <v>24927</v>
      </c>
      <c r="B4910" t="s">
        <v>16</v>
      </c>
      <c r="C4910" t="s">
        <v>76</v>
      </c>
      <c r="D4910" t="s">
        <v>77</v>
      </c>
      <c r="E4910" t="s">
        <v>24928</v>
      </c>
      <c r="F4910" t="s">
        <v>24929</v>
      </c>
      <c r="G4910" t="s">
        <v>24930</v>
      </c>
      <c r="H4910" s="1">
        <v>42220</v>
      </c>
      <c r="I4910" s="1" t="s">
        <v>24931</v>
      </c>
      <c r="J4910">
        <v>7</v>
      </c>
      <c r="K4910" t="s">
        <v>24</v>
      </c>
      <c r="L4910" t="s">
        <v>24</v>
      </c>
      <c r="M4910" t="s">
        <v>24</v>
      </c>
      <c r="N4910">
        <v>7</v>
      </c>
      <c r="O4910" t="s">
        <v>24</v>
      </c>
    </row>
    <row r="4911" spans="1:15">
      <c r="A4911" t="s">
        <v>24867</v>
      </c>
      <c r="B4911" t="s">
        <v>16</v>
      </c>
      <c r="C4911" t="s">
        <v>76</v>
      </c>
      <c r="D4911" t="s">
        <v>77</v>
      </c>
      <c r="E4911" t="s">
        <v>24932</v>
      </c>
      <c r="F4911" t="s">
        <v>24933</v>
      </c>
      <c r="G4911" t="s">
        <v>24934</v>
      </c>
      <c r="H4911" s="1" t="s">
        <v>24935</v>
      </c>
      <c r="I4911" s="1" t="s">
        <v>24936</v>
      </c>
      <c r="J4911">
        <v>52</v>
      </c>
      <c r="K4911" t="s">
        <v>24</v>
      </c>
      <c r="L4911" t="s">
        <v>24</v>
      </c>
      <c r="M4911" t="s">
        <v>24</v>
      </c>
      <c r="N4911">
        <v>52</v>
      </c>
      <c r="O4911" t="s">
        <v>24</v>
      </c>
    </row>
    <row r="4912" spans="1:15">
      <c r="A4912" t="s">
        <v>24937</v>
      </c>
      <c r="B4912" t="s">
        <v>16</v>
      </c>
      <c r="C4912" t="s">
        <v>76</v>
      </c>
      <c r="D4912" t="s">
        <v>77</v>
      </c>
      <c r="E4912" t="s">
        <v>24938</v>
      </c>
      <c r="F4912" t="s">
        <v>24939</v>
      </c>
      <c r="G4912" t="s">
        <v>24940</v>
      </c>
      <c r="H4912" s="1" t="s">
        <v>24941</v>
      </c>
      <c r="I4912" s="1" t="s">
        <v>24942</v>
      </c>
      <c r="J4912">
        <v>164</v>
      </c>
      <c r="K4912" t="s">
        <v>24</v>
      </c>
      <c r="L4912" t="s">
        <v>24</v>
      </c>
      <c r="M4912" t="s">
        <v>24</v>
      </c>
      <c r="N4912">
        <v>164</v>
      </c>
      <c r="O4912" t="s">
        <v>24</v>
      </c>
    </row>
    <row r="4913" spans="1:15">
      <c r="A4913" t="s">
        <v>24943</v>
      </c>
      <c r="B4913" t="s">
        <v>16</v>
      </c>
      <c r="C4913" t="s">
        <v>76</v>
      </c>
      <c r="D4913" t="s">
        <v>77</v>
      </c>
      <c r="E4913" t="s">
        <v>24944</v>
      </c>
      <c r="F4913" t="s">
        <v>24945</v>
      </c>
      <c r="G4913" t="s">
        <v>24946</v>
      </c>
      <c r="H4913" s="1" t="s">
        <v>13243</v>
      </c>
      <c r="I4913" s="1" t="s">
        <v>13244</v>
      </c>
      <c r="J4913">
        <v>1</v>
      </c>
      <c r="K4913" t="s">
        <v>24</v>
      </c>
      <c r="L4913" t="s">
        <v>24</v>
      </c>
      <c r="M4913" t="s">
        <v>24</v>
      </c>
      <c r="N4913">
        <v>1</v>
      </c>
      <c r="O4913" t="s">
        <v>24</v>
      </c>
    </row>
    <row r="4914" spans="1:15">
      <c r="A4914" t="s">
        <v>24947</v>
      </c>
      <c r="B4914" t="s">
        <v>16</v>
      </c>
      <c r="C4914" t="s">
        <v>76</v>
      </c>
      <c r="D4914" t="s">
        <v>77</v>
      </c>
      <c r="E4914" t="s">
        <v>24948</v>
      </c>
      <c r="F4914" t="s">
        <v>24949</v>
      </c>
      <c r="G4914" t="s">
        <v>24950</v>
      </c>
      <c r="H4914" s="1" t="s">
        <v>24951</v>
      </c>
      <c r="I4914" s="1" t="s">
        <v>24952</v>
      </c>
      <c r="J4914">
        <v>125</v>
      </c>
      <c r="K4914" t="s">
        <v>24</v>
      </c>
      <c r="L4914" t="s">
        <v>24</v>
      </c>
      <c r="M4914" t="s">
        <v>24</v>
      </c>
      <c r="N4914">
        <v>125</v>
      </c>
      <c r="O4914" t="s">
        <v>24</v>
      </c>
    </row>
    <row r="4915" spans="1:15">
      <c r="A4915" t="s">
        <v>24867</v>
      </c>
      <c r="B4915" t="s">
        <v>16</v>
      </c>
      <c r="C4915" t="s">
        <v>76</v>
      </c>
      <c r="D4915" t="s">
        <v>77</v>
      </c>
      <c r="E4915" t="s">
        <v>24953</v>
      </c>
      <c r="F4915" t="s">
        <v>24954</v>
      </c>
      <c r="G4915" t="s">
        <v>24955</v>
      </c>
      <c r="H4915" s="1" t="s">
        <v>24956</v>
      </c>
      <c r="I4915" s="1" t="s">
        <v>24957</v>
      </c>
      <c r="J4915">
        <v>5</v>
      </c>
      <c r="K4915" t="s">
        <v>24</v>
      </c>
      <c r="L4915" t="s">
        <v>24</v>
      </c>
      <c r="M4915" t="s">
        <v>24</v>
      </c>
      <c r="N4915">
        <v>5</v>
      </c>
      <c r="O4915" t="s">
        <v>24</v>
      </c>
    </row>
    <row r="4916" spans="1:15">
      <c r="A4916" t="s">
        <v>24958</v>
      </c>
      <c r="B4916" t="s">
        <v>16</v>
      </c>
      <c r="C4916" t="s">
        <v>76</v>
      </c>
      <c r="D4916" t="s">
        <v>77</v>
      </c>
      <c r="E4916" t="s">
        <v>24959</v>
      </c>
      <c r="F4916" t="s">
        <v>24960</v>
      </c>
      <c r="G4916" t="s">
        <v>24961</v>
      </c>
      <c r="H4916" s="1" t="s">
        <v>24962</v>
      </c>
      <c r="I4916" s="1" t="s">
        <v>24963</v>
      </c>
      <c r="J4916">
        <v>180</v>
      </c>
      <c r="K4916" t="s">
        <v>24</v>
      </c>
      <c r="L4916" t="s">
        <v>24</v>
      </c>
      <c r="M4916" t="s">
        <v>24</v>
      </c>
      <c r="N4916">
        <v>180</v>
      </c>
      <c r="O4916" t="s">
        <v>24</v>
      </c>
    </row>
    <row r="4917" spans="1:15">
      <c r="A4917" t="s">
        <v>24964</v>
      </c>
      <c r="B4917" t="s">
        <v>16</v>
      </c>
      <c r="C4917" t="s">
        <v>76</v>
      </c>
      <c r="D4917" t="s">
        <v>77</v>
      </c>
      <c r="E4917" t="s">
        <v>24965</v>
      </c>
      <c r="F4917" t="s">
        <v>24966</v>
      </c>
      <c r="G4917" t="s">
        <v>24967</v>
      </c>
      <c r="H4917" s="1" t="s">
        <v>24968</v>
      </c>
      <c r="I4917" s="1" t="s">
        <v>24969</v>
      </c>
      <c r="J4917">
        <v>11</v>
      </c>
      <c r="K4917" t="s">
        <v>24</v>
      </c>
      <c r="L4917" t="s">
        <v>24</v>
      </c>
      <c r="M4917" t="s">
        <v>24</v>
      </c>
      <c r="N4917">
        <v>12</v>
      </c>
      <c r="O4917">
        <v>1</v>
      </c>
    </row>
    <row r="4918" spans="1:15">
      <c r="A4918" t="s">
        <v>24867</v>
      </c>
      <c r="B4918" t="s">
        <v>16</v>
      </c>
      <c r="C4918" t="s">
        <v>76</v>
      </c>
      <c r="D4918" t="s">
        <v>77</v>
      </c>
      <c r="E4918" t="s">
        <v>24970</v>
      </c>
      <c r="F4918" t="s">
        <v>24971</v>
      </c>
      <c r="G4918" t="s">
        <v>24972</v>
      </c>
      <c r="H4918" s="1" t="s">
        <v>18111</v>
      </c>
      <c r="I4918" s="1" t="s">
        <v>16523</v>
      </c>
      <c r="J4918">
        <v>3</v>
      </c>
      <c r="K4918" t="s">
        <v>24</v>
      </c>
      <c r="L4918" t="s">
        <v>24</v>
      </c>
      <c r="M4918" t="s">
        <v>24</v>
      </c>
      <c r="N4918">
        <v>3</v>
      </c>
      <c r="O4918" t="s">
        <v>24</v>
      </c>
    </row>
    <row r="4919" spans="1:15">
      <c r="A4919" t="s">
        <v>24900</v>
      </c>
      <c r="B4919" t="s">
        <v>16</v>
      </c>
      <c r="C4919" t="s">
        <v>76</v>
      </c>
      <c r="D4919" t="s">
        <v>77</v>
      </c>
      <c r="E4919" t="s">
        <v>24973</v>
      </c>
      <c r="F4919" t="s">
        <v>24974</v>
      </c>
      <c r="G4919" t="s">
        <v>24975</v>
      </c>
      <c r="H4919" s="1" t="s">
        <v>24976</v>
      </c>
      <c r="I4919" s="1" t="s">
        <v>24977</v>
      </c>
      <c r="J4919">
        <v>3</v>
      </c>
      <c r="K4919" t="s">
        <v>24</v>
      </c>
      <c r="L4919" t="s">
        <v>24</v>
      </c>
      <c r="M4919" t="s">
        <v>24</v>
      </c>
      <c r="N4919">
        <v>3</v>
      </c>
      <c r="O4919" t="s">
        <v>24</v>
      </c>
    </row>
    <row r="4920" spans="1:15">
      <c r="A4920" t="s">
        <v>24978</v>
      </c>
      <c r="B4920" t="s">
        <v>16</v>
      </c>
      <c r="C4920" t="s">
        <v>76</v>
      </c>
      <c r="D4920" t="s">
        <v>77</v>
      </c>
      <c r="E4920" t="s">
        <v>24979</v>
      </c>
      <c r="F4920" t="s">
        <v>24980</v>
      </c>
      <c r="G4920" t="s">
        <v>24981</v>
      </c>
      <c r="H4920" s="1" t="s">
        <v>24982</v>
      </c>
      <c r="I4920" s="1" t="s">
        <v>24983</v>
      </c>
      <c r="J4920">
        <v>164</v>
      </c>
      <c r="K4920" t="s">
        <v>24</v>
      </c>
      <c r="L4920" t="s">
        <v>24</v>
      </c>
      <c r="M4920" t="s">
        <v>24</v>
      </c>
      <c r="N4920">
        <v>53</v>
      </c>
      <c r="O4920" t="s">
        <v>24</v>
      </c>
    </row>
    <row r="4921" spans="1:15">
      <c r="A4921" t="s">
        <v>24867</v>
      </c>
      <c r="B4921" t="s">
        <v>16</v>
      </c>
      <c r="C4921" t="s">
        <v>76</v>
      </c>
      <c r="D4921" t="s">
        <v>77</v>
      </c>
      <c r="E4921" t="s">
        <v>24984</v>
      </c>
      <c r="F4921" t="s">
        <v>24985</v>
      </c>
      <c r="G4921" t="s">
        <v>24986</v>
      </c>
      <c r="H4921" s="1" t="s">
        <v>24987</v>
      </c>
      <c r="I4921" s="1" t="s">
        <v>24988</v>
      </c>
      <c r="J4921">
        <v>6</v>
      </c>
      <c r="K4921" t="s">
        <v>24</v>
      </c>
      <c r="L4921" t="s">
        <v>24</v>
      </c>
      <c r="M4921" t="s">
        <v>24</v>
      </c>
      <c r="N4921">
        <v>6</v>
      </c>
      <c r="O4921" t="s">
        <v>24</v>
      </c>
    </row>
    <row r="4922" spans="1:15">
      <c r="A4922" t="s">
        <v>24867</v>
      </c>
      <c r="B4922" t="s">
        <v>16</v>
      </c>
      <c r="C4922" t="s">
        <v>76</v>
      </c>
      <c r="D4922" t="s">
        <v>77</v>
      </c>
      <c r="E4922" t="s">
        <v>24989</v>
      </c>
      <c r="F4922" t="s">
        <v>24990</v>
      </c>
      <c r="G4922" t="s">
        <v>24991</v>
      </c>
      <c r="H4922" s="1" t="s">
        <v>24992</v>
      </c>
      <c r="I4922" s="1" t="s">
        <v>24993</v>
      </c>
      <c r="J4922">
        <v>6</v>
      </c>
      <c r="K4922" t="s">
        <v>24</v>
      </c>
      <c r="L4922" t="s">
        <v>24</v>
      </c>
      <c r="M4922" t="s">
        <v>24</v>
      </c>
      <c r="N4922">
        <v>6</v>
      </c>
      <c r="O4922" t="s">
        <v>24</v>
      </c>
    </row>
    <row r="4923" spans="1:15">
      <c r="A4923" t="s">
        <v>24994</v>
      </c>
      <c r="B4923" t="s">
        <v>16</v>
      </c>
      <c r="C4923" t="s">
        <v>76</v>
      </c>
      <c r="D4923" t="s">
        <v>77</v>
      </c>
      <c r="E4923" t="s">
        <v>24995</v>
      </c>
      <c r="F4923" t="s">
        <v>24996</v>
      </c>
      <c r="G4923" t="s">
        <v>24997</v>
      </c>
      <c r="H4923" s="1">
        <v>31594</v>
      </c>
      <c r="I4923" s="1" t="s">
        <v>24998</v>
      </c>
      <c r="J4923">
        <v>10</v>
      </c>
      <c r="K4923" t="s">
        <v>24</v>
      </c>
      <c r="L4923" t="s">
        <v>24</v>
      </c>
      <c r="M4923" t="s">
        <v>24</v>
      </c>
      <c r="N4923">
        <v>10</v>
      </c>
      <c r="O4923" t="s">
        <v>24</v>
      </c>
    </row>
    <row r="4924" spans="1:15">
      <c r="A4924" t="s">
        <v>24867</v>
      </c>
      <c r="B4924" t="s">
        <v>16</v>
      </c>
      <c r="C4924" t="s">
        <v>76</v>
      </c>
      <c r="D4924" t="s">
        <v>77</v>
      </c>
      <c r="E4924" t="s">
        <v>23689</v>
      </c>
      <c r="F4924" t="s">
        <v>24999</v>
      </c>
      <c r="G4924" t="s">
        <v>25000</v>
      </c>
      <c r="H4924" s="1" t="s">
        <v>25001</v>
      </c>
      <c r="I4924" s="1" t="s">
        <v>25002</v>
      </c>
      <c r="J4924">
        <v>4</v>
      </c>
      <c r="K4924" t="s">
        <v>24</v>
      </c>
      <c r="L4924" t="s">
        <v>24</v>
      </c>
      <c r="M4924" t="s">
        <v>24</v>
      </c>
      <c r="N4924">
        <v>4</v>
      </c>
      <c r="O4924" t="s">
        <v>24</v>
      </c>
    </row>
    <row r="4925" spans="1:15">
      <c r="A4925" t="s">
        <v>25003</v>
      </c>
      <c r="B4925" t="s">
        <v>16</v>
      </c>
      <c r="C4925" t="s">
        <v>76</v>
      </c>
      <c r="D4925" t="s">
        <v>77</v>
      </c>
      <c r="E4925" t="s">
        <v>25004</v>
      </c>
      <c r="F4925" t="s">
        <v>25005</v>
      </c>
      <c r="G4925" t="s">
        <v>25006</v>
      </c>
      <c r="H4925" s="1" t="s">
        <v>25007</v>
      </c>
      <c r="I4925" s="1" t="s">
        <v>25008</v>
      </c>
      <c r="J4925">
        <v>8</v>
      </c>
      <c r="K4925" t="s">
        <v>24</v>
      </c>
      <c r="L4925" t="s">
        <v>24</v>
      </c>
      <c r="M4925">
        <v>2</v>
      </c>
      <c r="N4925">
        <v>10</v>
      </c>
      <c r="O4925" t="s">
        <v>24</v>
      </c>
    </row>
    <row r="4926" spans="1:15">
      <c r="A4926" t="s">
        <v>24867</v>
      </c>
      <c r="B4926" t="s">
        <v>16</v>
      </c>
      <c r="C4926" t="s">
        <v>76</v>
      </c>
      <c r="D4926" t="s">
        <v>77</v>
      </c>
      <c r="E4926" t="s">
        <v>25009</v>
      </c>
      <c r="F4926" t="s">
        <v>25010</v>
      </c>
      <c r="G4926" t="s">
        <v>25011</v>
      </c>
      <c r="H4926" s="1" t="s">
        <v>25012</v>
      </c>
      <c r="I4926" s="1" t="s">
        <v>25013</v>
      </c>
      <c r="J4926">
        <v>9</v>
      </c>
      <c r="K4926" t="s">
        <v>24</v>
      </c>
      <c r="L4926" t="s">
        <v>24</v>
      </c>
      <c r="M4926">
        <v>2</v>
      </c>
      <c r="N4926" t="s">
        <v>24</v>
      </c>
      <c r="O4926" t="s">
        <v>24</v>
      </c>
    </row>
    <row r="4927" spans="1:15">
      <c r="A4927" t="s">
        <v>25014</v>
      </c>
      <c r="B4927" t="s">
        <v>16</v>
      </c>
      <c r="C4927" t="s">
        <v>76</v>
      </c>
      <c r="D4927" t="s">
        <v>77</v>
      </c>
      <c r="E4927" t="s">
        <v>25015</v>
      </c>
      <c r="F4927" t="s">
        <v>25016</v>
      </c>
      <c r="G4927" t="s">
        <v>25017</v>
      </c>
      <c r="H4927" s="1" t="s">
        <v>25018</v>
      </c>
      <c r="I4927" s="1" t="s">
        <v>25019</v>
      </c>
      <c r="J4927">
        <v>4</v>
      </c>
      <c r="K4927" t="s">
        <v>24</v>
      </c>
      <c r="L4927" t="s">
        <v>24</v>
      </c>
      <c r="M4927" t="s">
        <v>24</v>
      </c>
      <c r="N4927">
        <v>4</v>
      </c>
      <c r="O4927" t="s">
        <v>24</v>
      </c>
    </row>
    <row r="4928" spans="1:15">
      <c r="A4928" t="s">
        <v>25020</v>
      </c>
      <c r="B4928" t="s">
        <v>16</v>
      </c>
      <c r="C4928" t="s">
        <v>76</v>
      </c>
      <c r="D4928" t="s">
        <v>77</v>
      </c>
      <c r="E4928" t="s">
        <v>25021</v>
      </c>
      <c r="F4928" t="s">
        <v>25022</v>
      </c>
      <c r="G4928" t="s">
        <v>25023</v>
      </c>
      <c r="H4928" s="1">
        <v>46478</v>
      </c>
      <c r="I4928" s="1" t="s">
        <v>16354</v>
      </c>
      <c r="J4928">
        <v>5</v>
      </c>
      <c r="K4928" t="s">
        <v>24</v>
      </c>
      <c r="L4928" t="s">
        <v>24</v>
      </c>
      <c r="M4928" t="s">
        <v>24</v>
      </c>
      <c r="N4928">
        <v>5</v>
      </c>
      <c r="O4928" t="s">
        <v>24</v>
      </c>
    </row>
    <row r="4929" spans="1:15">
      <c r="A4929" t="s">
        <v>25024</v>
      </c>
      <c r="B4929" t="s">
        <v>16</v>
      </c>
      <c r="C4929" t="s">
        <v>76</v>
      </c>
      <c r="D4929" t="s">
        <v>77</v>
      </c>
      <c r="E4929" t="s">
        <v>25025</v>
      </c>
      <c r="F4929" t="s">
        <v>25026</v>
      </c>
      <c r="G4929" t="s">
        <v>25027</v>
      </c>
      <c r="H4929" s="1" t="s">
        <v>25028</v>
      </c>
      <c r="I4929" s="1" t="s">
        <v>25029</v>
      </c>
      <c r="J4929">
        <v>127</v>
      </c>
      <c r="K4929" t="s">
        <v>24</v>
      </c>
      <c r="L4929" t="s">
        <v>24</v>
      </c>
      <c r="M4929" t="s">
        <v>24</v>
      </c>
      <c r="N4929">
        <v>128</v>
      </c>
      <c r="O4929" t="s">
        <v>24</v>
      </c>
    </row>
    <row r="4930" spans="1:15">
      <c r="A4930" t="s">
        <v>25030</v>
      </c>
      <c r="B4930" t="s">
        <v>16</v>
      </c>
      <c r="C4930" t="s">
        <v>76</v>
      </c>
      <c r="D4930" t="s">
        <v>77</v>
      </c>
      <c r="E4930" t="s">
        <v>25031</v>
      </c>
      <c r="F4930" t="s">
        <v>25032</v>
      </c>
      <c r="G4930" t="s">
        <v>25033</v>
      </c>
      <c r="H4930" s="1" t="s">
        <v>25034</v>
      </c>
      <c r="I4930" s="1" t="s">
        <v>25035</v>
      </c>
      <c r="J4930">
        <v>179</v>
      </c>
      <c r="K4930" t="s">
        <v>24</v>
      </c>
      <c r="L4930" t="s">
        <v>24</v>
      </c>
      <c r="M4930" t="s">
        <v>24</v>
      </c>
      <c r="N4930">
        <v>179</v>
      </c>
      <c r="O4930" t="s">
        <v>24</v>
      </c>
    </row>
    <row r="4931" spans="1:15">
      <c r="A4931" t="s">
        <v>24867</v>
      </c>
      <c r="B4931" t="s">
        <v>16</v>
      </c>
      <c r="C4931" t="s">
        <v>76</v>
      </c>
      <c r="D4931" t="s">
        <v>77</v>
      </c>
      <c r="E4931" t="s">
        <v>25036</v>
      </c>
      <c r="F4931" t="s">
        <v>25037</v>
      </c>
      <c r="G4931" t="s">
        <v>25038</v>
      </c>
      <c r="H4931" s="1" t="s">
        <v>25039</v>
      </c>
      <c r="I4931" s="1" t="s">
        <v>25040</v>
      </c>
      <c r="J4931">
        <v>163</v>
      </c>
      <c r="K4931" t="s">
        <v>24</v>
      </c>
      <c r="L4931" t="s">
        <v>24</v>
      </c>
      <c r="M4931" t="s">
        <v>24</v>
      </c>
      <c r="N4931">
        <v>163</v>
      </c>
      <c r="O4931" t="s">
        <v>24</v>
      </c>
    </row>
    <row r="4932" spans="1:15">
      <c r="A4932" t="s">
        <v>24867</v>
      </c>
      <c r="B4932" t="s">
        <v>16</v>
      </c>
      <c r="C4932" t="s">
        <v>76</v>
      </c>
      <c r="D4932" t="s">
        <v>77</v>
      </c>
      <c r="E4932" t="s">
        <v>25041</v>
      </c>
      <c r="F4932" t="s">
        <v>25042</v>
      </c>
      <c r="G4932" t="s">
        <v>25043</v>
      </c>
      <c r="H4932" s="1" t="s">
        <v>25044</v>
      </c>
      <c r="I4932" s="1" t="s">
        <v>25045</v>
      </c>
      <c r="J4932">
        <v>8</v>
      </c>
      <c r="K4932" t="s">
        <v>24</v>
      </c>
      <c r="L4932" t="s">
        <v>24</v>
      </c>
      <c r="M4932">
        <v>2</v>
      </c>
      <c r="N4932">
        <v>10</v>
      </c>
      <c r="O4932" t="s">
        <v>24</v>
      </c>
    </row>
    <row r="4933" spans="1:15">
      <c r="A4933" t="s">
        <v>25046</v>
      </c>
      <c r="B4933" t="s">
        <v>16</v>
      </c>
      <c r="C4933" t="s">
        <v>76</v>
      </c>
      <c r="D4933" t="s">
        <v>77</v>
      </c>
      <c r="E4933" t="s">
        <v>25047</v>
      </c>
      <c r="F4933" t="s">
        <v>25048</v>
      </c>
      <c r="G4933" t="s">
        <v>25049</v>
      </c>
      <c r="H4933" s="1" t="s">
        <v>25050</v>
      </c>
      <c r="I4933" s="1" t="s">
        <v>25051</v>
      </c>
      <c r="J4933">
        <v>53</v>
      </c>
      <c r="K4933" t="s">
        <v>24</v>
      </c>
      <c r="L4933" t="s">
        <v>24</v>
      </c>
      <c r="M4933" t="s">
        <v>24</v>
      </c>
      <c r="N4933">
        <v>53</v>
      </c>
      <c r="O4933" t="s">
        <v>24</v>
      </c>
    </row>
    <row r="4934" spans="1:15">
      <c r="A4934" t="s">
        <v>25052</v>
      </c>
      <c r="B4934" t="s">
        <v>16</v>
      </c>
      <c r="C4934" t="s">
        <v>76</v>
      </c>
      <c r="D4934" t="s">
        <v>77</v>
      </c>
      <c r="E4934" t="s">
        <v>25053</v>
      </c>
      <c r="F4934" t="s">
        <v>25054</v>
      </c>
      <c r="G4934" t="s">
        <v>25055</v>
      </c>
      <c r="H4934" s="1" t="s">
        <v>25056</v>
      </c>
      <c r="I4934" s="1" t="s">
        <v>25057</v>
      </c>
      <c r="J4934">
        <v>6</v>
      </c>
      <c r="K4934" t="s">
        <v>24</v>
      </c>
      <c r="L4934" t="s">
        <v>24</v>
      </c>
      <c r="M4934">
        <v>2</v>
      </c>
      <c r="N4934">
        <v>8</v>
      </c>
      <c r="O4934" t="s">
        <v>24</v>
      </c>
    </row>
    <row r="4935" spans="1:15">
      <c r="A4935" t="s">
        <v>25058</v>
      </c>
      <c r="B4935" t="s">
        <v>16</v>
      </c>
      <c r="C4935" t="s">
        <v>76</v>
      </c>
      <c r="D4935" t="s">
        <v>77</v>
      </c>
      <c r="E4935" t="s">
        <v>25059</v>
      </c>
      <c r="F4935" t="s">
        <v>25060</v>
      </c>
      <c r="G4935" t="s">
        <v>25061</v>
      </c>
      <c r="H4935" s="1" t="s">
        <v>25062</v>
      </c>
      <c r="I4935" s="1" t="s">
        <v>25063</v>
      </c>
      <c r="J4935">
        <v>51</v>
      </c>
      <c r="K4935" t="s">
        <v>24</v>
      </c>
      <c r="L4935" t="s">
        <v>24</v>
      </c>
      <c r="M4935" t="s">
        <v>24</v>
      </c>
      <c r="N4935">
        <v>52</v>
      </c>
      <c r="O4935">
        <v>1</v>
      </c>
    </row>
    <row r="4936" spans="1:15">
      <c r="A4936" t="s">
        <v>25064</v>
      </c>
      <c r="B4936" t="s">
        <v>16</v>
      </c>
      <c r="C4936" t="s">
        <v>76</v>
      </c>
      <c r="D4936" t="s">
        <v>77</v>
      </c>
      <c r="E4936" t="s">
        <v>25065</v>
      </c>
      <c r="F4936" t="s">
        <v>25066</v>
      </c>
      <c r="G4936" t="s">
        <v>25067</v>
      </c>
      <c r="H4936" s="1" t="s">
        <v>13144</v>
      </c>
      <c r="I4936" s="1" t="s">
        <v>25068</v>
      </c>
      <c r="J4936">
        <v>6</v>
      </c>
      <c r="K4936" t="s">
        <v>24</v>
      </c>
      <c r="L4936" t="s">
        <v>24</v>
      </c>
      <c r="M4936" t="s">
        <v>24</v>
      </c>
      <c r="N4936">
        <v>6</v>
      </c>
      <c r="O4936" t="s">
        <v>24</v>
      </c>
    </row>
    <row r="4937" spans="1:15">
      <c r="A4937" t="s">
        <v>24867</v>
      </c>
      <c r="B4937" t="s">
        <v>16</v>
      </c>
      <c r="C4937" t="s">
        <v>76</v>
      </c>
      <c r="D4937" t="s">
        <v>77</v>
      </c>
      <c r="E4937" t="s">
        <v>9726</v>
      </c>
      <c r="F4937" t="s">
        <v>25069</v>
      </c>
      <c r="G4937" t="s">
        <v>25070</v>
      </c>
      <c r="H4937" s="1" t="s">
        <v>25071</v>
      </c>
      <c r="I4937" s="1" t="s">
        <v>25072</v>
      </c>
      <c r="J4937">
        <v>1</v>
      </c>
      <c r="K4937" t="s">
        <v>24</v>
      </c>
      <c r="L4937" t="s">
        <v>24</v>
      </c>
      <c r="M4937" t="s">
        <v>24</v>
      </c>
      <c r="N4937">
        <v>1</v>
      </c>
      <c r="O4937" t="s">
        <v>24</v>
      </c>
    </row>
    <row r="4938" spans="1:15">
      <c r="A4938" t="s">
        <v>24867</v>
      </c>
      <c r="B4938" t="s">
        <v>16</v>
      </c>
      <c r="C4938" t="s">
        <v>76</v>
      </c>
      <c r="D4938" t="s">
        <v>77</v>
      </c>
      <c r="E4938" t="s">
        <v>25073</v>
      </c>
      <c r="F4938" t="s">
        <v>25074</v>
      </c>
      <c r="G4938" t="s">
        <v>25075</v>
      </c>
      <c r="H4938" s="1">
        <v>42159</v>
      </c>
      <c r="I4938" s="1" t="s">
        <v>25076</v>
      </c>
      <c r="J4938">
        <v>4</v>
      </c>
      <c r="K4938" t="s">
        <v>24</v>
      </c>
      <c r="L4938" t="s">
        <v>24</v>
      </c>
      <c r="M4938" t="s">
        <v>24</v>
      </c>
      <c r="N4938">
        <v>4</v>
      </c>
      <c r="O4938" t="s">
        <v>24</v>
      </c>
    </row>
    <row r="4939" spans="1:15">
      <c r="A4939" t="s">
        <v>25077</v>
      </c>
      <c r="B4939" t="s">
        <v>16</v>
      </c>
      <c r="C4939" t="s">
        <v>76</v>
      </c>
      <c r="D4939" t="s">
        <v>77</v>
      </c>
      <c r="E4939" t="s">
        <v>25078</v>
      </c>
      <c r="F4939" t="s">
        <v>25079</v>
      </c>
      <c r="G4939" t="s">
        <v>25080</v>
      </c>
      <c r="H4939" s="1" t="s">
        <v>25081</v>
      </c>
      <c r="I4939" s="1" t="s">
        <v>25082</v>
      </c>
      <c r="J4939">
        <v>84</v>
      </c>
      <c r="K4939" t="s">
        <v>24</v>
      </c>
      <c r="L4939" t="s">
        <v>24</v>
      </c>
      <c r="M4939" t="s">
        <v>24</v>
      </c>
      <c r="N4939">
        <v>89</v>
      </c>
      <c r="O4939">
        <v>5</v>
      </c>
    </row>
    <row r="4940" spans="1:15">
      <c r="A4940" t="s">
        <v>24867</v>
      </c>
      <c r="B4940" t="s">
        <v>16</v>
      </c>
      <c r="C4940" t="s">
        <v>76</v>
      </c>
      <c r="D4940" t="s">
        <v>77</v>
      </c>
      <c r="E4940" t="s">
        <v>25083</v>
      </c>
      <c r="F4940" t="s">
        <v>25084</v>
      </c>
      <c r="G4940" t="s">
        <v>25085</v>
      </c>
      <c r="H4940" s="1" t="s">
        <v>25086</v>
      </c>
      <c r="I4940" s="1" t="s">
        <v>25087</v>
      </c>
      <c r="J4940">
        <v>4</v>
      </c>
      <c r="K4940" t="s">
        <v>24</v>
      </c>
      <c r="L4940" t="s">
        <v>24</v>
      </c>
      <c r="M4940" t="s">
        <v>24</v>
      </c>
      <c r="N4940">
        <v>4</v>
      </c>
      <c r="O4940" t="s">
        <v>24</v>
      </c>
    </row>
    <row r="4941" spans="1:15">
      <c r="A4941" t="s">
        <v>25088</v>
      </c>
      <c r="B4941" t="s">
        <v>16</v>
      </c>
      <c r="C4941" t="s">
        <v>76</v>
      </c>
      <c r="D4941" t="s">
        <v>77</v>
      </c>
      <c r="E4941" t="s">
        <v>25089</v>
      </c>
      <c r="F4941" t="s">
        <v>25090</v>
      </c>
      <c r="G4941" t="s">
        <v>25091</v>
      </c>
      <c r="H4941" s="1" t="s">
        <v>25092</v>
      </c>
      <c r="I4941" s="1" t="s">
        <v>25093</v>
      </c>
      <c r="J4941">
        <v>114</v>
      </c>
      <c r="K4941" t="s">
        <v>24</v>
      </c>
      <c r="L4941" t="s">
        <v>24</v>
      </c>
      <c r="M4941" t="s">
        <v>24</v>
      </c>
      <c r="N4941">
        <v>118</v>
      </c>
      <c r="O4941">
        <v>4</v>
      </c>
    </row>
    <row r="4942" spans="1:15">
      <c r="A4942" t="s">
        <v>25094</v>
      </c>
      <c r="B4942" t="s">
        <v>16</v>
      </c>
      <c r="C4942" t="s">
        <v>76</v>
      </c>
      <c r="D4942" t="s">
        <v>77</v>
      </c>
      <c r="E4942" t="s">
        <v>25095</v>
      </c>
      <c r="F4942" t="s">
        <v>25096</v>
      </c>
      <c r="G4942" t="s">
        <v>25097</v>
      </c>
      <c r="H4942" s="1" t="s">
        <v>25098</v>
      </c>
      <c r="I4942" s="1" t="s">
        <v>25099</v>
      </c>
      <c r="J4942">
        <v>125</v>
      </c>
      <c r="K4942" t="s">
        <v>24</v>
      </c>
      <c r="L4942" t="s">
        <v>24</v>
      </c>
      <c r="M4942" t="s">
        <v>24</v>
      </c>
      <c r="N4942">
        <v>86</v>
      </c>
      <c r="O4942" t="s">
        <v>24</v>
      </c>
    </row>
    <row r="4943" spans="1:15">
      <c r="A4943" t="s">
        <v>25100</v>
      </c>
      <c r="B4943" t="s">
        <v>16</v>
      </c>
      <c r="C4943" t="s">
        <v>76</v>
      </c>
      <c r="D4943" t="s">
        <v>77</v>
      </c>
      <c r="E4943" t="s">
        <v>25101</v>
      </c>
      <c r="F4943" t="s">
        <v>25102</v>
      </c>
      <c r="G4943" t="s">
        <v>25103</v>
      </c>
      <c r="H4943" s="1" t="s">
        <v>25104</v>
      </c>
      <c r="I4943" s="1" t="s">
        <v>25105</v>
      </c>
      <c r="J4943">
        <v>128</v>
      </c>
      <c r="K4943" t="s">
        <v>24</v>
      </c>
      <c r="L4943" t="s">
        <v>24</v>
      </c>
      <c r="M4943" t="s">
        <v>24</v>
      </c>
      <c r="N4943">
        <v>129</v>
      </c>
      <c r="O4943" t="s">
        <v>24</v>
      </c>
    </row>
    <row r="4944" spans="1:15">
      <c r="A4944" t="s">
        <v>25106</v>
      </c>
      <c r="B4944" t="s">
        <v>16</v>
      </c>
      <c r="C4944" t="s">
        <v>76</v>
      </c>
      <c r="D4944" t="s">
        <v>77</v>
      </c>
      <c r="E4944" t="s">
        <v>25107</v>
      </c>
      <c r="F4944" t="s">
        <v>25108</v>
      </c>
      <c r="G4944" t="s">
        <v>25109</v>
      </c>
      <c r="H4944" s="1">
        <v>27426</v>
      </c>
      <c r="I4944" s="1" t="s">
        <v>25110</v>
      </c>
      <c r="J4944">
        <v>4</v>
      </c>
      <c r="K4944" t="s">
        <v>24</v>
      </c>
      <c r="L4944" t="s">
        <v>24</v>
      </c>
      <c r="M4944" t="s">
        <v>24</v>
      </c>
      <c r="N4944">
        <v>4</v>
      </c>
      <c r="O4944" t="s">
        <v>24</v>
      </c>
    </row>
    <row r="4945" spans="1:15">
      <c r="A4945" t="s">
        <v>24867</v>
      </c>
      <c r="B4945" t="s">
        <v>16</v>
      </c>
      <c r="C4945" t="s">
        <v>76</v>
      </c>
      <c r="D4945" t="s">
        <v>77</v>
      </c>
      <c r="E4945" t="s">
        <v>25111</v>
      </c>
      <c r="F4945" t="s">
        <v>25112</v>
      </c>
      <c r="G4945" t="s">
        <v>25113</v>
      </c>
      <c r="H4945" s="1" t="s">
        <v>25114</v>
      </c>
      <c r="I4945" s="1" t="s">
        <v>25115</v>
      </c>
      <c r="J4945">
        <v>140</v>
      </c>
      <c r="K4945" t="s">
        <v>24</v>
      </c>
      <c r="L4945" t="s">
        <v>24</v>
      </c>
      <c r="M4945" t="s">
        <v>24</v>
      </c>
      <c r="N4945">
        <v>140</v>
      </c>
      <c r="O4945" t="s">
        <v>24</v>
      </c>
    </row>
    <row r="4946" spans="1:15">
      <c r="A4946" t="s">
        <v>24867</v>
      </c>
      <c r="B4946" t="s">
        <v>16</v>
      </c>
      <c r="C4946" t="s">
        <v>76</v>
      </c>
      <c r="D4946" t="s">
        <v>77</v>
      </c>
      <c r="E4946" t="s">
        <v>25116</v>
      </c>
      <c r="F4946" t="s">
        <v>25117</v>
      </c>
      <c r="G4946" t="s">
        <v>25118</v>
      </c>
      <c r="H4946" s="1" t="s">
        <v>25119</v>
      </c>
      <c r="I4946" s="1" t="s">
        <v>25120</v>
      </c>
      <c r="J4946">
        <v>144</v>
      </c>
      <c r="K4946" t="s">
        <v>24</v>
      </c>
      <c r="L4946" t="s">
        <v>24</v>
      </c>
      <c r="M4946">
        <v>1</v>
      </c>
      <c r="N4946">
        <v>150</v>
      </c>
      <c r="O4946">
        <v>5</v>
      </c>
    </row>
    <row r="4947" spans="1:15">
      <c r="A4947" t="s">
        <v>24849</v>
      </c>
      <c r="B4947" t="s">
        <v>16</v>
      </c>
      <c r="C4947" t="s">
        <v>76</v>
      </c>
      <c r="D4947" t="s">
        <v>77</v>
      </c>
      <c r="E4947" t="s">
        <v>25121</v>
      </c>
      <c r="F4947" t="s">
        <v>25122</v>
      </c>
      <c r="G4947" t="s">
        <v>25123</v>
      </c>
      <c r="H4947" s="1" t="s">
        <v>25124</v>
      </c>
      <c r="I4947" s="1" t="s">
        <v>25125</v>
      </c>
      <c r="J4947">
        <v>47</v>
      </c>
      <c r="K4947" t="s">
        <v>24</v>
      </c>
      <c r="L4947" t="s">
        <v>24</v>
      </c>
      <c r="M4947" t="s">
        <v>24</v>
      </c>
      <c r="N4947">
        <v>47</v>
      </c>
      <c r="O4947" t="s">
        <v>24</v>
      </c>
    </row>
    <row r="4948" spans="1:15">
      <c r="A4948" t="s">
        <v>25126</v>
      </c>
      <c r="B4948" t="s">
        <v>16</v>
      </c>
      <c r="C4948" t="s">
        <v>76</v>
      </c>
      <c r="D4948" t="s">
        <v>77</v>
      </c>
      <c r="E4948" t="s">
        <v>25127</v>
      </c>
      <c r="F4948" t="s">
        <v>25128</v>
      </c>
      <c r="G4948" t="s">
        <v>25129</v>
      </c>
      <c r="H4948" s="1" t="s">
        <v>25130</v>
      </c>
      <c r="I4948" s="1" t="s">
        <v>25131</v>
      </c>
      <c r="J4948">
        <v>90</v>
      </c>
      <c r="K4948" t="s">
        <v>24</v>
      </c>
      <c r="L4948" t="s">
        <v>24</v>
      </c>
      <c r="M4948" t="s">
        <v>24</v>
      </c>
      <c r="N4948">
        <v>90</v>
      </c>
      <c r="O4948" t="s">
        <v>24</v>
      </c>
    </row>
    <row r="4949" spans="1:15">
      <c r="A4949" t="s">
        <v>24867</v>
      </c>
      <c r="B4949" t="s">
        <v>16</v>
      </c>
      <c r="C4949" t="s">
        <v>76</v>
      </c>
      <c r="D4949" t="s">
        <v>77</v>
      </c>
      <c r="E4949" t="s">
        <v>25132</v>
      </c>
      <c r="F4949" t="s">
        <v>25133</v>
      </c>
      <c r="G4949" t="s">
        <v>25134</v>
      </c>
      <c r="H4949" s="1" t="s">
        <v>25135</v>
      </c>
      <c r="I4949" s="1" t="s">
        <v>25136</v>
      </c>
      <c r="J4949">
        <v>13</v>
      </c>
      <c r="K4949" t="s">
        <v>24</v>
      </c>
      <c r="L4949" t="s">
        <v>24</v>
      </c>
      <c r="M4949">
        <v>2</v>
      </c>
      <c r="N4949" t="s">
        <v>24</v>
      </c>
      <c r="O4949" t="s">
        <v>24</v>
      </c>
    </row>
    <row r="4950" spans="1:15">
      <c r="A4950" t="s">
        <v>25094</v>
      </c>
      <c r="B4950" t="s">
        <v>16</v>
      </c>
      <c r="C4950" t="s">
        <v>76</v>
      </c>
      <c r="D4950" t="s">
        <v>77</v>
      </c>
      <c r="E4950" t="s">
        <v>25137</v>
      </c>
      <c r="F4950" t="s">
        <v>25138</v>
      </c>
      <c r="G4950" t="s">
        <v>25139</v>
      </c>
      <c r="H4950" s="1" t="s">
        <v>25140</v>
      </c>
      <c r="I4950" s="1" t="s">
        <v>25141</v>
      </c>
      <c r="J4950">
        <v>121</v>
      </c>
      <c r="K4950" t="s">
        <v>24</v>
      </c>
      <c r="L4950" t="s">
        <v>24</v>
      </c>
      <c r="M4950" t="s">
        <v>24</v>
      </c>
      <c r="N4950">
        <v>85</v>
      </c>
      <c r="O4950" t="s">
        <v>24</v>
      </c>
    </row>
    <row r="4951" spans="1:15">
      <c r="A4951" t="s">
        <v>24867</v>
      </c>
      <c r="B4951" t="s">
        <v>16</v>
      </c>
      <c r="C4951" t="s">
        <v>76</v>
      </c>
      <c r="D4951" t="s">
        <v>77</v>
      </c>
      <c r="E4951" t="s">
        <v>25142</v>
      </c>
      <c r="F4951" t="s">
        <v>25143</v>
      </c>
      <c r="G4951" t="s">
        <v>25144</v>
      </c>
      <c r="H4951" s="1" t="s">
        <v>25145</v>
      </c>
      <c r="I4951" s="1" t="s">
        <v>25146</v>
      </c>
      <c r="J4951">
        <v>70</v>
      </c>
      <c r="K4951" t="s">
        <v>24</v>
      </c>
      <c r="L4951" t="s">
        <v>24</v>
      </c>
      <c r="M4951" t="s">
        <v>24</v>
      </c>
      <c r="N4951">
        <v>71</v>
      </c>
      <c r="O4951" t="s">
        <v>24</v>
      </c>
    </row>
    <row r="4952" spans="1:15">
      <c r="A4952" t="s">
        <v>25147</v>
      </c>
      <c r="B4952" t="s">
        <v>16</v>
      </c>
      <c r="C4952" t="s">
        <v>76</v>
      </c>
      <c r="D4952" t="s">
        <v>77</v>
      </c>
      <c r="E4952" t="s">
        <v>25148</v>
      </c>
      <c r="F4952" t="s">
        <v>25149</v>
      </c>
      <c r="G4952" t="s">
        <v>25150</v>
      </c>
      <c r="H4952" s="1" t="s">
        <v>25151</v>
      </c>
      <c r="I4952" s="1" t="s">
        <v>25152</v>
      </c>
      <c r="J4952">
        <v>110</v>
      </c>
      <c r="K4952" t="s">
        <v>24</v>
      </c>
      <c r="L4952" t="s">
        <v>24</v>
      </c>
      <c r="M4952" t="s">
        <v>24</v>
      </c>
      <c r="N4952">
        <v>120</v>
      </c>
      <c r="O4952">
        <v>5</v>
      </c>
    </row>
    <row r="4953" spans="1:15">
      <c r="A4953" t="s">
        <v>25153</v>
      </c>
      <c r="B4953" t="s">
        <v>16</v>
      </c>
      <c r="C4953" t="s">
        <v>76</v>
      </c>
      <c r="D4953" t="s">
        <v>77</v>
      </c>
      <c r="E4953" t="s">
        <v>25154</v>
      </c>
      <c r="F4953" t="s">
        <v>25155</v>
      </c>
      <c r="G4953" t="s">
        <v>25156</v>
      </c>
      <c r="H4953" s="1" t="s">
        <v>25157</v>
      </c>
      <c r="I4953" s="1" t="s">
        <v>25158</v>
      </c>
      <c r="J4953">
        <v>88</v>
      </c>
      <c r="K4953" t="s">
        <v>24</v>
      </c>
      <c r="L4953" t="s">
        <v>24</v>
      </c>
      <c r="M4953" t="s">
        <v>24</v>
      </c>
      <c r="N4953">
        <v>89</v>
      </c>
      <c r="O4953">
        <v>1</v>
      </c>
    </row>
    <row r="4954" spans="1:15">
      <c r="A4954" t="s">
        <v>25159</v>
      </c>
      <c r="B4954" t="s">
        <v>16</v>
      </c>
      <c r="C4954" t="s">
        <v>76</v>
      </c>
      <c r="D4954" t="s">
        <v>77</v>
      </c>
      <c r="E4954" t="s">
        <v>25160</v>
      </c>
      <c r="F4954" t="s">
        <v>25161</v>
      </c>
      <c r="G4954" t="s">
        <v>25162</v>
      </c>
      <c r="H4954" s="1" t="s">
        <v>25163</v>
      </c>
      <c r="I4954" s="1" t="s">
        <v>25164</v>
      </c>
      <c r="J4954">
        <v>163</v>
      </c>
      <c r="K4954" t="s">
        <v>24</v>
      </c>
      <c r="L4954" t="s">
        <v>24</v>
      </c>
      <c r="M4954" t="s">
        <v>24</v>
      </c>
      <c r="N4954">
        <v>163</v>
      </c>
      <c r="O4954" t="s">
        <v>24</v>
      </c>
    </row>
    <row r="4955" spans="1:15">
      <c r="A4955" t="s">
        <v>25165</v>
      </c>
      <c r="B4955" t="s">
        <v>16</v>
      </c>
      <c r="C4955" t="s">
        <v>76</v>
      </c>
      <c r="D4955" t="s">
        <v>77</v>
      </c>
      <c r="E4955" t="s">
        <v>25166</v>
      </c>
      <c r="F4955" t="s">
        <v>25167</v>
      </c>
      <c r="G4955" t="s">
        <v>25168</v>
      </c>
      <c r="H4955" s="1" t="s">
        <v>25169</v>
      </c>
      <c r="I4955" s="1" t="s">
        <v>25170</v>
      </c>
      <c r="J4955">
        <v>222</v>
      </c>
      <c r="K4955" t="s">
        <v>24</v>
      </c>
      <c r="L4955" t="s">
        <v>24</v>
      </c>
      <c r="M4955" t="s">
        <v>24</v>
      </c>
      <c r="N4955">
        <v>236</v>
      </c>
      <c r="O4955">
        <v>14</v>
      </c>
    </row>
    <row r="4956" spans="1:15">
      <c r="A4956" t="s">
        <v>25171</v>
      </c>
      <c r="B4956" t="s">
        <v>16</v>
      </c>
      <c r="C4956" t="s">
        <v>76</v>
      </c>
      <c r="D4956" t="s">
        <v>77</v>
      </c>
      <c r="E4956" t="s">
        <v>25172</v>
      </c>
      <c r="F4956" t="s">
        <v>25173</v>
      </c>
      <c r="G4956" t="s">
        <v>25174</v>
      </c>
      <c r="H4956" s="1" t="s">
        <v>25175</v>
      </c>
      <c r="I4956" s="1" t="s">
        <v>25176</v>
      </c>
      <c r="J4956">
        <v>41</v>
      </c>
      <c r="K4956" t="s">
        <v>24</v>
      </c>
      <c r="L4956" t="s">
        <v>24</v>
      </c>
      <c r="M4956" t="s">
        <v>24</v>
      </c>
      <c r="N4956">
        <v>41</v>
      </c>
      <c r="O4956" t="s">
        <v>24</v>
      </c>
    </row>
    <row r="4957" spans="1:15">
      <c r="A4957" t="s">
        <v>24867</v>
      </c>
      <c r="B4957" t="s">
        <v>16</v>
      </c>
      <c r="C4957" t="s">
        <v>76</v>
      </c>
      <c r="D4957" t="s">
        <v>77</v>
      </c>
      <c r="E4957" t="s">
        <v>25177</v>
      </c>
      <c r="F4957" t="s">
        <v>25178</v>
      </c>
      <c r="G4957" t="s">
        <v>25179</v>
      </c>
      <c r="H4957" s="1" t="s">
        <v>25180</v>
      </c>
      <c r="I4957" s="1" t="s">
        <v>25181</v>
      </c>
      <c r="J4957">
        <v>63</v>
      </c>
      <c r="K4957" t="s">
        <v>24</v>
      </c>
      <c r="L4957" t="s">
        <v>24</v>
      </c>
      <c r="M4957" t="s">
        <v>24</v>
      </c>
      <c r="N4957">
        <v>63</v>
      </c>
      <c r="O4957" t="s">
        <v>24</v>
      </c>
    </row>
    <row r="4958" spans="1:15">
      <c r="A4958" t="s">
        <v>25182</v>
      </c>
      <c r="B4958" t="s">
        <v>16</v>
      </c>
      <c r="C4958" t="s">
        <v>76</v>
      </c>
      <c r="D4958" t="s">
        <v>77</v>
      </c>
      <c r="E4958" t="s">
        <v>25183</v>
      </c>
      <c r="F4958" t="s">
        <v>25184</v>
      </c>
      <c r="G4958" t="s">
        <v>25185</v>
      </c>
      <c r="H4958" s="1" t="s">
        <v>25186</v>
      </c>
      <c r="I4958" s="1" t="s">
        <v>25187</v>
      </c>
      <c r="J4958">
        <v>341</v>
      </c>
      <c r="K4958" t="s">
        <v>24</v>
      </c>
      <c r="L4958" t="s">
        <v>24</v>
      </c>
      <c r="M4958" t="s">
        <v>24</v>
      </c>
      <c r="N4958">
        <v>122</v>
      </c>
      <c r="O4958" t="s">
        <v>24</v>
      </c>
    </row>
    <row r="4959" spans="1:15">
      <c r="A4959" t="s">
        <v>25188</v>
      </c>
      <c r="B4959" t="s">
        <v>16</v>
      </c>
      <c r="C4959" t="s">
        <v>76</v>
      </c>
      <c r="D4959" t="s">
        <v>77</v>
      </c>
      <c r="E4959" t="s">
        <v>25189</v>
      </c>
      <c r="F4959" t="s">
        <v>25190</v>
      </c>
      <c r="G4959" t="s">
        <v>25191</v>
      </c>
      <c r="H4959" s="1" t="s">
        <v>25192</v>
      </c>
      <c r="I4959" s="1" t="s">
        <v>25193</v>
      </c>
      <c r="J4959">
        <v>4</v>
      </c>
      <c r="K4959" t="s">
        <v>24</v>
      </c>
      <c r="L4959" t="s">
        <v>24</v>
      </c>
      <c r="M4959">
        <v>2</v>
      </c>
      <c r="N4959">
        <v>6</v>
      </c>
      <c r="O4959" t="s">
        <v>24</v>
      </c>
    </row>
    <row r="4960" spans="1:15">
      <c r="A4960" t="s">
        <v>24867</v>
      </c>
      <c r="B4960" t="s">
        <v>16</v>
      </c>
      <c r="C4960" t="s">
        <v>76</v>
      </c>
      <c r="D4960" t="s">
        <v>77</v>
      </c>
      <c r="E4960" t="s">
        <v>25194</v>
      </c>
      <c r="F4960" t="s">
        <v>25195</v>
      </c>
      <c r="G4960" t="s">
        <v>25196</v>
      </c>
      <c r="H4960" s="1" t="s">
        <v>25197</v>
      </c>
      <c r="I4960" s="1" t="s">
        <v>25198</v>
      </c>
      <c r="J4960">
        <v>43</v>
      </c>
      <c r="K4960" t="s">
        <v>24</v>
      </c>
      <c r="L4960" t="s">
        <v>24</v>
      </c>
      <c r="M4960" t="s">
        <v>24</v>
      </c>
      <c r="N4960">
        <v>45</v>
      </c>
      <c r="O4960">
        <v>2</v>
      </c>
    </row>
    <row r="4961" spans="1:15">
      <c r="A4961" t="s">
        <v>24994</v>
      </c>
      <c r="B4961" t="s">
        <v>16</v>
      </c>
      <c r="C4961" t="s">
        <v>76</v>
      </c>
      <c r="D4961" t="s">
        <v>77</v>
      </c>
      <c r="E4961" t="s">
        <v>25199</v>
      </c>
      <c r="F4961" t="s">
        <v>25200</v>
      </c>
      <c r="G4961" t="s">
        <v>25201</v>
      </c>
      <c r="H4961" s="1" t="s">
        <v>25202</v>
      </c>
      <c r="I4961" s="1" t="s">
        <v>25203</v>
      </c>
      <c r="J4961">
        <v>198</v>
      </c>
      <c r="K4961" t="s">
        <v>24</v>
      </c>
      <c r="L4961" t="s">
        <v>24</v>
      </c>
      <c r="M4961" t="s">
        <v>24</v>
      </c>
      <c r="N4961">
        <v>198</v>
      </c>
      <c r="O4961" t="s">
        <v>24</v>
      </c>
    </row>
    <row r="4962" spans="1:15">
      <c r="A4962" t="s">
        <v>24867</v>
      </c>
      <c r="B4962" t="s">
        <v>16</v>
      </c>
      <c r="C4962" t="s">
        <v>76</v>
      </c>
      <c r="D4962" t="s">
        <v>77</v>
      </c>
      <c r="E4962" t="s">
        <v>25204</v>
      </c>
      <c r="F4962" t="s">
        <v>25205</v>
      </c>
      <c r="G4962" t="s">
        <v>25206</v>
      </c>
      <c r="H4962" s="1" t="s">
        <v>25207</v>
      </c>
      <c r="I4962" s="1" t="s">
        <v>25208</v>
      </c>
      <c r="J4962">
        <v>6</v>
      </c>
      <c r="K4962" t="s">
        <v>24</v>
      </c>
      <c r="L4962" t="s">
        <v>24</v>
      </c>
      <c r="M4962" t="s">
        <v>24</v>
      </c>
      <c r="N4962">
        <v>6</v>
      </c>
      <c r="O4962" t="s">
        <v>24</v>
      </c>
    </row>
    <row r="4963" spans="1:15">
      <c r="A4963" t="s">
        <v>24867</v>
      </c>
      <c r="B4963" t="s">
        <v>16</v>
      </c>
      <c r="C4963" t="s">
        <v>76</v>
      </c>
      <c r="D4963" t="s">
        <v>77</v>
      </c>
      <c r="E4963" t="s">
        <v>25209</v>
      </c>
      <c r="F4963" t="s">
        <v>25210</v>
      </c>
      <c r="G4963" t="s">
        <v>25211</v>
      </c>
      <c r="H4963" s="1" t="s">
        <v>25212</v>
      </c>
      <c r="I4963" s="1" t="s">
        <v>25213</v>
      </c>
      <c r="J4963">
        <v>3</v>
      </c>
      <c r="K4963" t="s">
        <v>24</v>
      </c>
      <c r="L4963" t="s">
        <v>24</v>
      </c>
      <c r="M4963" t="s">
        <v>24</v>
      </c>
      <c r="N4963">
        <v>3</v>
      </c>
      <c r="O4963" t="s">
        <v>24</v>
      </c>
    </row>
    <row r="4964" spans="1:15">
      <c r="A4964" t="s">
        <v>25214</v>
      </c>
      <c r="B4964" t="s">
        <v>16</v>
      </c>
      <c r="C4964" t="s">
        <v>76</v>
      </c>
      <c r="D4964" t="s">
        <v>77</v>
      </c>
      <c r="E4964" t="s">
        <v>25215</v>
      </c>
      <c r="F4964" t="s">
        <v>25216</v>
      </c>
      <c r="G4964" t="s">
        <v>25217</v>
      </c>
      <c r="H4964" s="1" t="s">
        <v>25218</v>
      </c>
      <c r="I4964" s="1" t="s">
        <v>25219</v>
      </c>
      <c r="J4964">
        <v>97</v>
      </c>
      <c r="K4964" t="s">
        <v>24</v>
      </c>
      <c r="L4964" t="s">
        <v>24</v>
      </c>
      <c r="M4964" t="s">
        <v>24</v>
      </c>
      <c r="N4964">
        <v>97</v>
      </c>
      <c r="O4964" t="s">
        <v>24</v>
      </c>
    </row>
    <row r="4965" spans="1:15">
      <c r="A4965" t="s">
        <v>25220</v>
      </c>
      <c r="B4965" t="s">
        <v>16</v>
      </c>
      <c r="C4965" t="s">
        <v>76</v>
      </c>
      <c r="D4965" t="s">
        <v>77</v>
      </c>
      <c r="E4965" t="s">
        <v>25221</v>
      </c>
      <c r="F4965" t="s">
        <v>25222</v>
      </c>
      <c r="G4965" t="s">
        <v>25223</v>
      </c>
      <c r="H4965" s="1" t="s">
        <v>25224</v>
      </c>
      <c r="I4965" s="1" t="s">
        <v>25225</v>
      </c>
      <c r="J4965">
        <v>9</v>
      </c>
      <c r="K4965" t="s">
        <v>24</v>
      </c>
      <c r="L4965" t="s">
        <v>24</v>
      </c>
      <c r="M4965" t="s">
        <v>24</v>
      </c>
      <c r="N4965">
        <v>9</v>
      </c>
      <c r="O4965" t="s">
        <v>24</v>
      </c>
    </row>
    <row r="4966" spans="1:15">
      <c r="A4966" t="s">
        <v>24873</v>
      </c>
      <c r="B4966" t="s">
        <v>16</v>
      </c>
      <c r="C4966" t="s">
        <v>76</v>
      </c>
      <c r="D4966" t="s">
        <v>77</v>
      </c>
      <c r="E4966" t="s">
        <v>25226</v>
      </c>
      <c r="F4966" t="s">
        <v>25227</v>
      </c>
      <c r="G4966" t="s">
        <v>25228</v>
      </c>
      <c r="H4966" s="1" t="s">
        <v>25229</v>
      </c>
      <c r="I4966" s="1" t="s">
        <v>25230</v>
      </c>
      <c r="J4966">
        <v>1</v>
      </c>
      <c r="K4966" t="s">
        <v>24</v>
      </c>
      <c r="L4966" t="s">
        <v>24</v>
      </c>
      <c r="M4966" t="s">
        <v>24</v>
      </c>
      <c r="N4966">
        <v>1</v>
      </c>
      <c r="O4966" t="s">
        <v>24</v>
      </c>
    </row>
    <row r="4967" spans="1:15">
      <c r="A4967" t="s">
        <v>25231</v>
      </c>
      <c r="B4967" t="s">
        <v>16</v>
      </c>
      <c r="C4967" t="s">
        <v>76</v>
      </c>
      <c r="D4967" t="s">
        <v>77</v>
      </c>
      <c r="E4967" t="s">
        <v>25232</v>
      </c>
      <c r="F4967" t="s">
        <v>25233</v>
      </c>
      <c r="G4967" t="s">
        <v>25234</v>
      </c>
      <c r="H4967" s="1" t="s">
        <v>25235</v>
      </c>
      <c r="I4967" s="1" t="s">
        <v>25236</v>
      </c>
      <c r="J4967">
        <v>152</v>
      </c>
      <c r="K4967" t="s">
        <v>24</v>
      </c>
      <c r="L4967" t="s">
        <v>24</v>
      </c>
      <c r="M4967" t="s">
        <v>24</v>
      </c>
      <c r="N4967">
        <v>152</v>
      </c>
      <c r="O4967" t="s">
        <v>24</v>
      </c>
    </row>
    <row r="4968" spans="1:15">
      <c r="A4968" t="s">
        <v>25237</v>
      </c>
      <c r="B4968" t="s">
        <v>16</v>
      </c>
      <c r="C4968" t="s">
        <v>76</v>
      </c>
      <c r="D4968" t="s">
        <v>77</v>
      </c>
      <c r="E4968" t="s">
        <v>25238</v>
      </c>
      <c r="F4968" t="s">
        <v>25239</v>
      </c>
      <c r="G4968" t="s">
        <v>25240</v>
      </c>
      <c r="H4968" s="1" t="s">
        <v>25241</v>
      </c>
      <c r="I4968" s="1" t="s">
        <v>25242</v>
      </c>
      <c r="J4968">
        <v>8</v>
      </c>
      <c r="K4968" t="s">
        <v>24</v>
      </c>
      <c r="L4968" t="s">
        <v>24</v>
      </c>
      <c r="M4968">
        <v>1</v>
      </c>
      <c r="N4968">
        <v>11</v>
      </c>
      <c r="O4968" t="s">
        <v>24</v>
      </c>
    </row>
    <row r="4969" spans="1:15">
      <c r="A4969" t="s">
        <v>25243</v>
      </c>
      <c r="B4969" t="s">
        <v>16</v>
      </c>
      <c r="C4969" t="s">
        <v>76</v>
      </c>
      <c r="D4969" t="s">
        <v>77</v>
      </c>
      <c r="E4969" t="s">
        <v>25244</v>
      </c>
      <c r="F4969" t="s">
        <v>25245</v>
      </c>
      <c r="G4969" t="s">
        <v>25246</v>
      </c>
      <c r="H4969" s="1" t="s">
        <v>25247</v>
      </c>
      <c r="I4969" s="1" t="s">
        <v>25248</v>
      </c>
      <c r="J4969">
        <v>48</v>
      </c>
      <c r="K4969" t="s">
        <v>24</v>
      </c>
      <c r="L4969" t="s">
        <v>24</v>
      </c>
      <c r="M4969" t="s">
        <v>24</v>
      </c>
      <c r="N4969">
        <v>48</v>
      </c>
      <c r="O4969" t="s">
        <v>24</v>
      </c>
    </row>
    <row r="4970" spans="1:15">
      <c r="A4970" t="s">
        <v>24867</v>
      </c>
      <c r="B4970" t="s">
        <v>16</v>
      </c>
      <c r="C4970" t="s">
        <v>76</v>
      </c>
      <c r="D4970" t="s">
        <v>77</v>
      </c>
      <c r="E4970" t="s">
        <v>25249</v>
      </c>
      <c r="F4970" t="s">
        <v>25250</v>
      </c>
      <c r="G4970" t="s">
        <v>25251</v>
      </c>
      <c r="H4970" s="1" t="s">
        <v>25252</v>
      </c>
      <c r="I4970" s="1" t="s">
        <v>25253</v>
      </c>
      <c r="J4970">
        <v>10</v>
      </c>
      <c r="K4970" t="s">
        <v>24</v>
      </c>
      <c r="L4970" t="s">
        <v>24</v>
      </c>
      <c r="M4970">
        <v>2</v>
      </c>
      <c r="N4970" t="s">
        <v>24</v>
      </c>
      <c r="O4970" t="s">
        <v>24</v>
      </c>
    </row>
    <row r="4971" spans="1:15">
      <c r="A4971" t="s">
        <v>24867</v>
      </c>
      <c r="B4971" t="s">
        <v>16</v>
      </c>
      <c r="C4971" t="s">
        <v>76</v>
      </c>
      <c r="D4971" t="s">
        <v>77</v>
      </c>
      <c r="E4971" t="s">
        <v>25254</v>
      </c>
      <c r="F4971" t="s">
        <v>25255</v>
      </c>
      <c r="G4971" t="s">
        <v>25256</v>
      </c>
      <c r="H4971" s="1" t="s">
        <v>25257</v>
      </c>
      <c r="I4971" s="1" t="s">
        <v>25258</v>
      </c>
      <c r="J4971">
        <v>49</v>
      </c>
      <c r="K4971" t="s">
        <v>24</v>
      </c>
      <c r="L4971" t="s">
        <v>24</v>
      </c>
      <c r="M4971" t="s">
        <v>24</v>
      </c>
      <c r="N4971">
        <v>49</v>
      </c>
      <c r="O4971" t="s">
        <v>24</v>
      </c>
    </row>
    <row r="4972" spans="1:15">
      <c r="A4972" t="s">
        <v>25094</v>
      </c>
      <c r="B4972" t="s">
        <v>16</v>
      </c>
      <c r="C4972" t="s">
        <v>76</v>
      </c>
      <c r="D4972" t="s">
        <v>77</v>
      </c>
      <c r="E4972" t="s">
        <v>25259</v>
      </c>
      <c r="F4972" t="s">
        <v>25260</v>
      </c>
      <c r="G4972" t="s">
        <v>25261</v>
      </c>
      <c r="H4972" s="1" t="s">
        <v>25262</v>
      </c>
      <c r="I4972" s="1" t="s">
        <v>25263</v>
      </c>
      <c r="J4972">
        <v>107</v>
      </c>
      <c r="K4972" t="s">
        <v>24</v>
      </c>
      <c r="L4972" t="s">
        <v>24</v>
      </c>
      <c r="M4972" t="s">
        <v>24</v>
      </c>
      <c r="N4972">
        <v>77</v>
      </c>
      <c r="O4972" t="s">
        <v>24</v>
      </c>
    </row>
    <row r="4973" spans="1:15">
      <c r="A4973" t="s">
        <v>24867</v>
      </c>
      <c r="B4973" t="s">
        <v>16</v>
      </c>
      <c r="C4973" t="s">
        <v>76</v>
      </c>
      <c r="D4973" t="s">
        <v>77</v>
      </c>
      <c r="E4973" t="s">
        <v>25264</v>
      </c>
      <c r="F4973" t="s">
        <v>25265</v>
      </c>
      <c r="G4973" t="s">
        <v>25266</v>
      </c>
      <c r="H4973" s="1" t="s">
        <v>25267</v>
      </c>
      <c r="I4973" s="1" t="s">
        <v>25268</v>
      </c>
      <c r="J4973">
        <v>148</v>
      </c>
      <c r="K4973" t="s">
        <v>24</v>
      </c>
      <c r="L4973" t="s">
        <v>24</v>
      </c>
      <c r="M4973" t="s">
        <v>24</v>
      </c>
      <c r="N4973">
        <v>25</v>
      </c>
      <c r="O4973" t="s">
        <v>24</v>
      </c>
    </row>
    <row r="4974" spans="1:15">
      <c r="A4974" t="s">
        <v>24867</v>
      </c>
      <c r="B4974" t="s">
        <v>16</v>
      </c>
      <c r="C4974" t="s">
        <v>76</v>
      </c>
      <c r="D4974" t="s">
        <v>77</v>
      </c>
      <c r="E4974" t="s">
        <v>25269</v>
      </c>
      <c r="F4974" t="s">
        <v>25270</v>
      </c>
      <c r="G4974" t="s">
        <v>25271</v>
      </c>
      <c r="H4974" s="1" t="s">
        <v>25272</v>
      </c>
      <c r="I4974" s="1" t="s">
        <v>25273</v>
      </c>
      <c r="J4974">
        <v>52</v>
      </c>
      <c r="K4974" t="s">
        <v>24</v>
      </c>
      <c r="L4974" t="s">
        <v>24</v>
      </c>
      <c r="M4974" t="s">
        <v>24</v>
      </c>
      <c r="N4974">
        <v>52</v>
      </c>
      <c r="O4974" t="s">
        <v>24</v>
      </c>
    </row>
    <row r="4975" spans="1:15">
      <c r="A4975" t="s">
        <v>25100</v>
      </c>
      <c r="B4975" t="s">
        <v>16</v>
      </c>
      <c r="C4975" t="s">
        <v>76</v>
      </c>
      <c r="D4975" t="s">
        <v>77</v>
      </c>
      <c r="E4975" t="s">
        <v>25274</v>
      </c>
      <c r="F4975" t="s">
        <v>25275</v>
      </c>
      <c r="G4975" t="s">
        <v>25276</v>
      </c>
      <c r="H4975" s="1" t="s">
        <v>25277</v>
      </c>
      <c r="I4975" s="1" t="s">
        <v>25278</v>
      </c>
      <c r="J4975">
        <v>95</v>
      </c>
      <c r="K4975" t="s">
        <v>24</v>
      </c>
      <c r="L4975" t="s">
        <v>24</v>
      </c>
      <c r="M4975" t="s">
        <v>24</v>
      </c>
      <c r="N4975">
        <v>95</v>
      </c>
      <c r="O4975" t="s">
        <v>24</v>
      </c>
    </row>
    <row r="4976" spans="1:15">
      <c r="A4976" t="s">
        <v>25243</v>
      </c>
      <c r="B4976" t="s">
        <v>16</v>
      </c>
      <c r="C4976" t="s">
        <v>76</v>
      </c>
      <c r="D4976" t="s">
        <v>77</v>
      </c>
      <c r="E4976" t="s">
        <v>25279</v>
      </c>
      <c r="F4976" t="s">
        <v>25280</v>
      </c>
      <c r="G4976" t="s">
        <v>25281</v>
      </c>
      <c r="H4976" s="1" t="s">
        <v>25282</v>
      </c>
      <c r="I4976" s="1" t="s">
        <v>25283</v>
      </c>
      <c r="J4976">
        <v>7</v>
      </c>
      <c r="K4976" t="s">
        <v>24</v>
      </c>
      <c r="L4976" t="s">
        <v>24</v>
      </c>
      <c r="M4976" t="s">
        <v>24</v>
      </c>
      <c r="N4976">
        <v>7</v>
      </c>
      <c r="O4976" t="s">
        <v>24</v>
      </c>
    </row>
    <row r="4977" spans="1:15">
      <c r="A4977" t="s">
        <v>25284</v>
      </c>
      <c r="B4977" t="s">
        <v>16</v>
      </c>
      <c r="C4977" t="s">
        <v>76</v>
      </c>
      <c r="D4977" t="s">
        <v>77</v>
      </c>
      <c r="E4977" t="s">
        <v>25285</v>
      </c>
      <c r="F4977" t="s">
        <v>25286</v>
      </c>
      <c r="G4977" t="s">
        <v>25287</v>
      </c>
      <c r="H4977" s="1" t="s">
        <v>25288</v>
      </c>
      <c r="I4977" s="1" t="s">
        <v>25289</v>
      </c>
      <c r="J4977">
        <v>109</v>
      </c>
      <c r="K4977" t="s">
        <v>24</v>
      </c>
      <c r="L4977" t="s">
        <v>24</v>
      </c>
      <c r="M4977">
        <v>4</v>
      </c>
      <c r="N4977">
        <v>117</v>
      </c>
      <c r="O4977">
        <v>1</v>
      </c>
    </row>
    <row r="4978" spans="1:15">
      <c r="A4978" t="s">
        <v>25290</v>
      </c>
      <c r="B4978" t="s">
        <v>16</v>
      </c>
      <c r="C4978" t="s">
        <v>76</v>
      </c>
      <c r="D4978" t="s">
        <v>77</v>
      </c>
      <c r="E4978" t="s">
        <v>25291</v>
      </c>
      <c r="F4978" t="s">
        <v>25292</v>
      </c>
      <c r="G4978" t="s">
        <v>25293</v>
      </c>
      <c r="H4978" s="1" t="s">
        <v>25294</v>
      </c>
      <c r="I4978" s="1" t="s">
        <v>25295</v>
      </c>
      <c r="J4978">
        <v>200</v>
      </c>
      <c r="K4978" t="s">
        <v>24</v>
      </c>
      <c r="L4978" t="s">
        <v>24</v>
      </c>
      <c r="M4978" t="s">
        <v>24</v>
      </c>
      <c r="N4978">
        <v>200</v>
      </c>
      <c r="O4978" t="s">
        <v>24</v>
      </c>
    </row>
    <row r="4979" spans="1:15">
      <c r="A4979" t="s">
        <v>24867</v>
      </c>
      <c r="B4979" t="s">
        <v>16</v>
      </c>
      <c r="C4979" t="s">
        <v>76</v>
      </c>
      <c r="D4979" t="s">
        <v>77</v>
      </c>
      <c r="E4979" t="s">
        <v>25296</v>
      </c>
      <c r="F4979" t="s">
        <v>25297</v>
      </c>
      <c r="G4979" t="s">
        <v>25298</v>
      </c>
      <c r="H4979" s="1" t="s">
        <v>25299</v>
      </c>
      <c r="I4979" s="1" t="s">
        <v>25300</v>
      </c>
      <c r="J4979">
        <v>7</v>
      </c>
      <c r="K4979" t="s">
        <v>24</v>
      </c>
      <c r="L4979" t="s">
        <v>24</v>
      </c>
      <c r="M4979" t="s">
        <v>24</v>
      </c>
      <c r="N4979">
        <v>6</v>
      </c>
      <c r="O4979" t="s">
        <v>24</v>
      </c>
    </row>
    <row r="4980" spans="1:15">
      <c r="A4980" t="s">
        <v>24867</v>
      </c>
      <c r="B4980" t="s">
        <v>16</v>
      </c>
      <c r="C4980" t="s">
        <v>76</v>
      </c>
      <c r="D4980" t="s">
        <v>77</v>
      </c>
      <c r="E4980" t="s">
        <v>25301</v>
      </c>
      <c r="F4980" t="s">
        <v>25302</v>
      </c>
      <c r="G4980" t="s">
        <v>25303</v>
      </c>
      <c r="H4980" s="1" t="s">
        <v>25304</v>
      </c>
      <c r="I4980" s="1" t="s">
        <v>25305</v>
      </c>
      <c r="J4980">
        <v>119</v>
      </c>
      <c r="K4980" t="s">
        <v>24</v>
      </c>
      <c r="L4980" t="s">
        <v>24</v>
      </c>
      <c r="M4980" t="s">
        <v>24</v>
      </c>
      <c r="N4980">
        <v>119</v>
      </c>
      <c r="O4980" t="s">
        <v>24</v>
      </c>
    </row>
    <row r="4981" spans="1:15">
      <c r="A4981" t="s">
        <v>24937</v>
      </c>
      <c r="B4981" t="s">
        <v>16</v>
      </c>
      <c r="C4981" t="s">
        <v>76</v>
      </c>
      <c r="D4981" t="s">
        <v>77</v>
      </c>
      <c r="E4981" t="s">
        <v>25306</v>
      </c>
      <c r="F4981" t="s">
        <v>25307</v>
      </c>
      <c r="G4981" t="s">
        <v>25308</v>
      </c>
      <c r="H4981" s="1" t="s">
        <v>25309</v>
      </c>
      <c r="I4981" s="1" t="s">
        <v>25310</v>
      </c>
      <c r="J4981">
        <v>163</v>
      </c>
      <c r="K4981" t="s">
        <v>24</v>
      </c>
      <c r="L4981" t="s">
        <v>24</v>
      </c>
      <c r="M4981" t="s">
        <v>24</v>
      </c>
      <c r="N4981">
        <v>163</v>
      </c>
      <c r="O4981" t="s">
        <v>24</v>
      </c>
    </row>
    <row r="4982" spans="1:15">
      <c r="A4982" t="s">
        <v>24867</v>
      </c>
      <c r="B4982" t="s">
        <v>16</v>
      </c>
      <c r="C4982" t="s">
        <v>76</v>
      </c>
      <c r="D4982" t="s">
        <v>77</v>
      </c>
      <c r="E4982" t="s">
        <v>25311</v>
      </c>
      <c r="F4982" t="s">
        <v>25312</v>
      </c>
      <c r="G4982" t="s">
        <v>25313</v>
      </c>
      <c r="H4982" s="1" t="s">
        <v>25314</v>
      </c>
      <c r="I4982" s="1" t="s">
        <v>25315</v>
      </c>
      <c r="J4982">
        <v>3</v>
      </c>
      <c r="K4982" t="s">
        <v>24</v>
      </c>
      <c r="L4982" t="s">
        <v>24</v>
      </c>
      <c r="M4982" t="s">
        <v>24</v>
      </c>
      <c r="N4982">
        <v>3</v>
      </c>
      <c r="O4982" t="s">
        <v>24</v>
      </c>
    </row>
    <row r="4983" spans="1:15">
      <c r="A4983" t="s">
        <v>24994</v>
      </c>
      <c r="B4983" t="s">
        <v>16</v>
      </c>
      <c r="C4983" t="s">
        <v>76</v>
      </c>
      <c r="D4983" t="s">
        <v>77</v>
      </c>
      <c r="E4983" t="s">
        <v>25316</v>
      </c>
      <c r="F4983" t="s">
        <v>25317</v>
      </c>
      <c r="G4983" t="s">
        <v>25318</v>
      </c>
      <c r="H4983" s="1" t="s">
        <v>25319</v>
      </c>
      <c r="I4983" s="1" t="s">
        <v>25320</v>
      </c>
      <c r="J4983">
        <v>112</v>
      </c>
      <c r="K4983" t="s">
        <v>24</v>
      </c>
      <c r="L4983" t="s">
        <v>24</v>
      </c>
      <c r="M4983" t="s">
        <v>24</v>
      </c>
      <c r="N4983">
        <v>112</v>
      </c>
      <c r="O4983" t="s">
        <v>24</v>
      </c>
    </row>
    <row r="4984" spans="1:15">
      <c r="A4984" t="s">
        <v>25321</v>
      </c>
      <c r="B4984" t="s">
        <v>16</v>
      </c>
      <c r="C4984" t="s">
        <v>76</v>
      </c>
      <c r="D4984" t="s">
        <v>77</v>
      </c>
      <c r="E4984" t="s">
        <v>25322</v>
      </c>
      <c r="F4984" t="s">
        <v>25323</v>
      </c>
      <c r="G4984" t="s">
        <v>25324</v>
      </c>
      <c r="H4984" s="1" t="s">
        <v>25325</v>
      </c>
      <c r="I4984" s="1" t="s">
        <v>25326</v>
      </c>
      <c r="J4984">
        <v>133</v>
      </c>
      <c r="K4984" t="s">
        <v>24</v>
      </c>
      <c r="L4984" t="s">
        <v>24</v>
      </c>
      <c r="M4984" t="s">
        <v>24</v>
      </c>
      <c r="N4984">
        <v>121</v>
      </c>
      <c r="O4984" t="s">
        <v>24</v>
      </c>
    </row>
    <row r="4985" spans="1:15">
      <c r="A4985" t="s">
        <v>24867</v>
      </c>
      <c r="B4985" t="s">
        <v>16</v>
      </c>
      <c r="C4985" t="s">
        <v>76</v>
      </c>
      <c r="D4985" t="s">
        <v>77</v>
      </c>
      <c r="E4985" t="s">
        <v>25327</v>
      </c>
      <c r="F4985" t="s">
        <v>25328</v>
      </c>
      <c r="G4985" t="s">
        <v>25329</v>
      </c>
      <c r="H4985" s="1" t="s">
        <v>25330</v>
      </c>
      <c r="I4985" s="1" t="s">
        <v>25331</v>
      </c>
      <c r="J4985">
        <v>6</v>
      </c>
      <c r="K4985" t="s">
        <v>24</v>
      </c>
      <c r="L4985" t="s">
        <v>24</v>
      </c>
      <c r="M4985" t="s">
        <v>24</v>
      </c>
      <c r="N4985">
        <v>6</v>
      </c>
      <c r="O4985" t="s">
        <v>24</v>
      </c>
    </row>
    <row r="4986" spans="1:15">
      <c r="A4986" t="s">
        <v>25332</v>
      </c>
      <c r="B4986" t="s">
        <v>16</v>
      </c>
      <c r="C4986" t="s">
        <v>76</v>
      </c>
      <c r="D4986" t="s">
        <v>77</v>
      </c>
      <c r="E4986" t="s">
        <v>25333</v>
      </c>
      <c r="F4986" t="s">
        <v>25334</v>
      </c>
      <c r="G4986" t="s">
        <v>25335</v>
      </c>
      <c r="H4986" s="1" t="s">
        <v>16827</v>
      </c>
      <c r="I4986" s="1" t="s">
        <v>25336</v>
      </c>
      <c r="J4986">
        <v>6</v>
      </c>
      <c r="K4986" t="s">
        <v>24</v>
      </c>
      <c r="L4986" t="s">
        <v>24</v>
      </c>
      <c r="M4986">
        <v>2</v>
      </c>
      <c r="N4986">
        <v>8</v>
      </c>
      <c r="O4986" t="s">
        <v>24</v>
      </c>
    </row>
    <row r="4987" spans="1:15">
      <c r="A4987" t="s">
        <v>25290</v>
      </c>
      <c r="B4987" t="s">
        <v>16</v>
      </c>
      <c r="C4987" t="s">
        <v>76</v>
      </c>
      <c r="D4987" t="s">
        <v>77</v>
      </c>
      <c r="E4987" t="s">
        <v>25337</v>
      </c>
      <c r="F4987" t="s">
        <v>25338</v>
      </c>
      <c r="G4987" t="s">
        <v>25339</v>
      </c>
      <c r="H4987" s="1" t="s">
        <v>25340</v>
      </c>
      <c r="I4987" s="1" t="s">
        <v>25341</v>
      </c>
      <c r="J4987">
        <v>258</v>
      </c>
      <c r="K4987" t="s">
        <v>24</v>
      </c>
      <c r="L4987" t="s">
        <v>24</v>
      </c>
      <c r="M4987" t="s">
        <v>24</v>
      </c>
      <c r="N4987">
        <v>258</v>
      </c>
      <c r="O4987" t="s">
        <v>24</v>
      </c>
    </row>
    <row r="4988" spans="1:15">
      <c r="A4988" t="s">
        <v>24867</v>
      </c>
      <c r="B4988" t="s">
        <v>16</v>
      </c>
      <c r="C4988" t="s">
        <v>76</v>
      </c>
      <c r="D4988" t="s">
        <v>77</v>
      </c>
      <c r="E4988" t="s">
        <v>25342</v>
      </c>
      <c r="F4988" t="s">
        <v>25343</v>
      </c>
      <c r="G4988" t="s">
        <v>25344</v>
      </c>
      <c r="H4988" s="1" t="s">
        <v>25345</v>
      </c>
      <c r="I4988" s="1" t="s">
        <v>25346</v>
      </c>
      <c r="J4988">
        <v>9</v>
      </c>
      <c r="K4988" t="s">
        <v>24</v>
      </c>
      <c r="L4988" t="s">
        <v>24</v>
      </c>
      <c r="M4988">
        <v>2</v>
      </c>
      <c r="N4988" t="s">
        <v>24</v>
      </c>
      <c r="O4988" t="s">
        <v>24</v>
      </c>
    </row>
    <row r="4989" spans="1:15">
      <c r="A4989" t="s">
        <v>25347</v>
      </c>
      <c r="B4989" t="s">
        <v>16</v>
      </c>
      <c r="C4989" t="s">
        <v>76</v>
      </c>
      <c r="D4989" t="s">
        <v>77</v>
      </c>
      <c r="E4989" t="s">
        <v>25348</v>
      </c>
      <c r="F4989" t="s">
        <v>25349</v>
      </c>
      <c r="G4989" t="s">
        <v>25350</v>
      </c>
      <c r="H4989" s="1" t="s">
        <v>25351</v>
      </c>
      <c r="I4989" s="1" t="s">
        <v>25352</v>
      </c>
      <c r="J4989">
        <v>96</v>
      </c>
      <c r="K4989" t="s">
        <v>24</v>
      </c>
      <c r="L4989" t="s">
        <v>24</v>
      </c>
      <c r="M4989" t="s">
        <v>24</v>
      </c>
      <c r="N4989">
        <v>96</v>
      </c>
      <c r="O4989" t="s">
        <v>24</v>
      </c>
    </row>
    <row r="4990" spans="1:15">
      <c r="A4990" t="s">
        <v>24867</v>
      </c>
      <c r="B4990" t="s">
        <v>16</v>
      </c>
      <c r="C4990" t="s">
        <v>76</v>
      </c>
      <c r="D4990" t="s">
        <v>77</v>
      </c>
      <c r="E4990" t="s">
        <v>25353</v>
      </c>
      <c r="F4990" t="s">
        <v>25354</v>
      </c>
      <c r="G4990" t="s">
        <v>25355</v>
      </c>
      <c r="H4990" s="1" t="s">
        <v>25356</v>
      </c>
      <c r="I4990" s="1" t="s">
        <v>25357</v>
      </c>
      <c r="J4990">
        <v>10</v>
      </c>
      <c r="K4990" t="s">
        <v>24</v>
      </c>
      <c r="L4990" t="s">
        <v>24</v>
      </c>
      <c r="M4990" t="s">
        <v>24</v>
      </c>
      <c r="N4990">
        <v>10</v>
      </c>
      <c r="O4990" t="s">
        <v>24</v>
      </c>
    </row>
    <row r="4991" spans="1:15">
      <c r="A4991" t="s">
        <v>25358</v>
      </c>
      <c r="B4991" t="s">
        <v>16</v>
      </c>
      <c r="C4991" t="s">
        <v>76</v>
      </c>
      <c r="D4991" t="s">
        <v>77</v>
      </c>
      <c r="E4991" t="s">
        <v>25359</v>
      </c>
      <c r="F4991" t="s">
        <v>25360</v>
      </c>
      <c r="G4991" t="s">
        <v>25361</v>
      </c>
      <c r="H4991" s="1" t="s">
        <v>25362</v>
      </c>
      <c r="I4991" s="1" t="s">
        <v>25363</v>
      </c>
      <c r="J4991">
        <v>7</v>
      </c>
      <c r="K4991" t="s">
        <v>24</v>
      </c>
      <c r="L4991" t="s">
        <v>24</v>
      </c>
      <c r="M4991">
        <v>2</v>
      </c>
      <c r="N4991">
        <v>9</v>
      </c>
      <c r="O4991" t="s">
        <v>24</v>
      </c>
    </row>
    <row r="4992" spans="1:15">
      <c r="A4992" t="s">
        <v>24994</v>
      </c>
      <c r="B4992" t="s">
        <v>16</v>
      </c>
      <c r="C4992" t="s">
        <v>76</v>
      </c>
      <c r="D4992" t="s">
        <v>77</v>
      </c>
      <c r="E4992" t="s">
        <v>25364</v>
      </c>
      <c r="F4992" t="s">
        <v>25365</v>
      </c>
      <c r="G4992" t="s">
        <v>25366</v>
      </c>
      <c r="H4992" s="1" t="s">
        <v>25367</v>
      </c>
      <c r="I4992" s="1" t="s">
        <v>25368</v>
      </c>
      <c r="J4992">
        <v>117</v>
      </c>
      <c r="K4992" t="s">
        <v>24</v>
      </c>
      <c r="L4992" t="s">
        <v>24</v>
      </c>
      <c r="M4992" t="s">
        <v>24</v>
      </c>
      <c r="N4992">
        <v>117</v>
      </c>
      <c r="O4992" t="s">
        <v>24</v>
      </c>
    </row>
    <row r="4993" spans="1:15">
      <c r="A4993" t="s">
        <v>24867</v>
      </c>
      <c r="B4993" t="s">
        <v>16</v>
      </c>
      <c r="C4993" t="s">
        <v>76</v>
      </c>
      <c r="D4993" t="s">
        <v>77</v>
      </c>
      <c r="E4993" t="s">
        <v>25369</v>
      </c>
      <c r="F4993" t="s">
        <v>25370</v>
      </c>
      <c r="G4993" t="s">
        <v>25371</v>
      </c>
      <c r="H4993" s="1" t="s">
        <v>21115</v>
      </c>
      <c r="I4993" s="1" t="s">
        <v>25372</v>
      </c>
      <c r="J4993">
        <v>3</v>
      </c>
      <c r="K4993" t="s">
        <v>24</v>
      </c>
      <c r="L4993" t="s">
        <v>24</v>
      </c>
      <c r="M4993" t="s">
        <v>24</v>
      </c>
      <c r="N4993">
        <v>3</v>
      </c>
      <c r="O4993" t="s">
        <v>24</v>
      </c>
    </row>
    <row r="4994" spans="1:15">
      <c r="A4994" t="s">
        <v>25231</v>
      </c>
      <c r="B4994" t="s">
        <v>16</v>
      </c>
      <c r="C4994" t="s">
        <v>76</v>
      </c>
      <c r="D4994" t="s">
        <v>77</v>
      </c>
      <c r="E4994" t="s">
        <v>25373</v>
      </c>
      <c r="F4994" t="s">
        <v>25374</v>
      </c>
      <c r="G4994" t="s">
        <v>25375</v>
      </c>
      <c r="H4994" s="1" t="s">
        <v>25376</v>
      </c>
      <c r="I4994" s="1" t="s">
        <v>25377</v>
      </c>
      <c r="J4994">
        <v>161</v>
      </c>
      <c r="K4994" t="s">
        <v>24</v>
      </c>
      <c r="L4994" t="s">
        <v>24</v>
      </c>
      <c r="M4994" t="s">
        <v>24</v>
      </c>
      <c r="N4994">
        <v>161</v>
      </c>
      <c r="O4994" t="s">
        <v>24</v>
      </c>
    </row>
    <row r="4995" spans="1:15">
      <c r="A4995" t="s">
        <v>25378</v>
      </c>
      <c r="B4995" t="s">
        <v>16</v>
      </c>
      <c r="C4995" t="s">
        <v>76</v>
      </c>
      <c r="D4995" t="s">
        <v>77</v>
      </c>
      <c r="E4995" t="s">
        <v>25379</v>
      </c>
      <c r="F4995" t="s">
        <v>25380</v>
      </c>
      <c r="G4995" t="s">
        <v>25381</v>
      </c>
      <c r="H4995" s="1" t="s">
        <v>25382</v>
      </c>
      <c r="I4995" s="1" t="s">
        <v>25383</v>
      </c>
      <c r="J4995">
        <v>67</v>
      </c>
      <c r="K4995" t="s">
        <v>24</v>
      </c>
      <c r="L4995" t="s">
        <v>24</v>
      </c>
      <c r="M4995" t="s">
        <v>24</v>
      </c>
      <c r="N4995">
        <v>67</v>
      </c>
      <c r="O4995" t="s">
        <v>24</v>
      </c>
    </row>
    <row r="4996" spans="1:15">
      <c r="A4996" t="s">
        <v>24867</v>
      </c>
      <c r="B4996" t="s">
        <v>16</v>
      </c>
      <c r="C4996" t="s">
        <v>76</v>
      </c>
      <c r="D4996" t="s">
        <v>77</v>
      </c>
      <c r="E4996" t="s">
        <v>25384</v>
      </c>
      <c r="F4996" t="s">
        <v>25385</v>
      </c>
      <c r="G4996" t="s">
        <v>25386</v>
      </c>
      <c r="H4996" s="1" t="s">
        <v>25387</v>
      </c>
      <c r="I4996" s="1" t="s">
        <v>25388</v>
      </c>
      <c r="J4996">
        <v>4</v>
      </c>
      <c r="K4996" t="s">
        <v>24</v>
      </c>
      <c r="L4996" t="s">
        <v>24</v>
      </c>
      <c r="M4996" t="s">
        <v>24</v>
      </c>
      <c r="N4996">
        <v>5</v>
      </c>
      <c r="O4996">
        <v>1</v>
      </c>
    </row>
    <row r="4997" spans="1:15">
      <c r="A4997" t="s">
        <v>25188</v>
      </c>
      <c r="B4997" t="s">
        <v>16</v>
      </c>
      <c r="C4997" t="s">
        <v>76</v>
      </c>
      <c r="D4997" t="s">
        <v>77</v>
      </c>
      <c r="E4997" t="s">
        <v>25389</v>
      </c>
      <c r="F4997" t="s">
        <v>25390</v>
      </c>
      <c r="G4997" t="s">
        <v>25391</v>
      </c>
      <c r="H4997" s="1" t="s">
        <v>25392</v>
      </c>
      <c r="I4997" s="1" t="s">
        <v>25393</v>
      </c>
      <c r="J4997">
        <v>103</v>
      </c>
      <c r="K4997" t="s">
        <v>24</v>
      </c>
      <c r="L4997" t="s">
        <v>24</v>
      </c>
      <c r="M4997" t="s">
        <v>24</v>
      </c>
      <c r="N4997">
        <v>104</v>
      </c>
      <c r="O4997" t="s">
        <v>24</v>
      </c>
    </row>
    <row r="4998" spans="1:15">
      <c r="A4998" t="s">
        <v>24867</v>
      </c>
      <c r="B4998" t="s">
        <v>16</v>
      </c>
      <c r="C4998" t="s">
        <v>76</v>
      </c>
      <c r="D4998" t="s">
        <v>77</v>
      </c>
      <c r="E4998" t="s">
        <v>25394</v>
      </c>
      <c r="F4998" t="s">
        <v>25395</v>
      </c>
      <c r="G4998" t="s">
        <v>25396</v>
      </c>
      <c r="H4998" s="1" t="s">
        <v>25397</v>
      </c>
      <c r="I4998" s="1" t="s">
        <v>25398</v>
      </c>
      <c r="J4998">
        <v>207</v>
      </c>
      <c r="K4998" t="s">
        <v>24</v>
      </c>
      <c r="L4998" t="s">
        <v>24</v>
      </c>
      <c r="M4998" t="s">
        <v>24</v>
      </c>
      <c r="N4998">
        <v>207</v>
      </c>
      <c r="O4998" t="s">
        <v>24</v>
      </c>
    </row>
    <row r="4999" spans="1:15">
      <c r="A4999" t="s">
        <v>25399</v>
      </c>
      <c r="B4999" t="s">
        <v>16</v>
      </c>
      <c r="C4999" t="s">
        <v>76</v>
      </c>
      <c r="D4999" t="s">
        <v>77</v>
      </c>
      <c r="E4999" t="s">
        <v>25400</v>
      </c>
      <c r="F4999" t="s">
        <v>25401</v>
      </c>
      <c r="G4999" t="s">
        <v>25402</v>
      </c>
      <c r="H4999" s="1" t="s">
        <v>25403</v>
      </c>
      <c r="I4999" s="1" t="s">
        <v>25404</v>
      </c>
      <c r="J4999">
        <v>44</v>
      </c>
      <c r="K4999" t="s">
        <v>24</v>
      </c>
      <c r="L4999" t="s">
        <v>24</v>
      </c>
      <c r="M4999" t="s">
        <v>24</v>
      </c>
      <c r="N4999">
        <v>46</v>
      </c>
      <c r="O4999">
        <v>2</v>
      </c>
    </row>
    <row r="5000" spans="1:15">
      <c r="A5000" t="s">
        <v>25399</v>
      </c>
      <c r="B5000" t="s">
        <v>16</v>
      </c>
      <c r="C5000" t="s">
        <v>76</v>
      </c>
      <c r="D5000" t="s">
        <v>77</v>
      </c>
      <c r="E5000" t="s">
        <v>25405</v>
      </c>
      <c r="F5000" t="s">
        <v>25406</v>
      </c>
      <c r="G5000" t="s">
        <v>25407</v>
      </c>
      <c r="H5000" s="1" t="s">
        <v>25408</v>
      </c>
      <c r="I5000" s="1" t="s">
        <v>25409</v>
      </c>
      <c r="J5000">
        <v>4</v>
      </c>
      <c r="K5000" t="s">
        <v>24</v>
      </c>
      <c r="L5000" t="s">
        <v>24</v>
      </c>
      <c r="M5000" t="s">
        <v>24</v>
      </c>
      <c r="N5000">
        <v>4</v>
      </c>
      <c r="O5000" t="s">
        <v>24</v>
      </c>
    </row>
    <row r="5001" spans="1:15">
      <c r="A5001" t="s">
        <v>25399</v>
      </c>
      <c r="B5001" t="s">
        <v>16</v>
      </c>
      <c r="C5001" t="s">
        <v>76</v>
      </c>
      <c r="D5001" t="s">
        <v>77</v>
      </c>
      <c r="E5001" t="s">
        <v>25410</v>
      </c>
      <c r="F5001" t="s">
        <v>25411</v>
      </c>
      <c r="G5001" t="s">
        <v>25412</v>
      </c>
      <c r="H5001" s="1" t="s">
        <v>25413</v>
      </c>
      <c r="I5001" s="1" t="s">
        <v>25414</v>
      </c>
      <c r="J5001">
        <v>100</v>
      </c>
      <c r="K5001" t="s">
        <v>24</v>
      </c>
      <c r="L5001">
        <v>3</v>
      </c>
      <c r="M5001" t="s">
        <v>24</v>
      </c>
      <c r="N5001">
        <v>110</v>
      </c>
      <c r="O5001">
        <v>7</v>
      </c>
    </row>
    <row r="5002" spans="1:15">
      <c r="A5002" t="s">
        <v>25399</v>
      </c>
      <c r="B5002" t="s">
        <v>16</v>
      </c>
      <c r="C5002" t="s">
        <v>76</v>
      </c>
      <c r="D5002" t="s">
        <v>77</v>
      </c>
      <c r="E5002" t="s">
        <v>25415</v>
      </c>
      <c r="F5002" t="s">
        <v>25416</v>
      </c>
      <c r="G5002" t="s">
        <v>25417</v>
      </c>
      <c r="H5002" s="1">
        <v>42220</v>
      </c>
      <c r="I5002" s="1" t="s">
        <v>25418</v>
      </c>
      <c r="J5002">
        <v>5</v>
      </c>
      <c r="K5002" t="s">
        <v>24</v>
      </c>
      <c r="L5002" t="s">
        <v>24</v>
      </c>
      <c r="M5002" t="s">
        <v>24</v>
      </c>
      <c r="N5002">
        <v>5</v>
      </c>
      <c r="O5002" t="s">
        <v>24</v>
      </c>
    </row>
    <row r="5003" spans="1:15">
      <c r="A5003" t="s">
        <v>25399</v>
      </c>
      <c r="B5003" t="s">
        <v>16</v>
      </c>
      <c r="C5003" t="s">
        <v>76</v>
      </c>
      <c r="D5003" t="s">
        <v>77</v>
      </c>
      <c r="E5003" t="s">
        <v>25419</v>
      </c>
      <c r="F5003" t="s">
        <v>25420</v>
      </c>
      <c r="G5003" t="s">
        <v>25421</v>
      </c>
      <c r="H5003" s="1" t="s">
        <v>25422</v>
      </c>
      <c r="I5003" s="1" t="s">
        <v>25423</v>
      </c>
      <c r="J5003">
        <v>4</v>
      </c>
      <c r="K5003" t="s">
        <v>24</v>
      </c>
      <c r="L5003" t="s">
        <v>24</v>
      </c>
      <c r="M5003" t="s">
        <v>24</v>
      </c>
      <c r="N5003">
        <v>4</v>
      </c>
      <c r="O5003" t="s">
        <v>24</v>
      </c>
    </row>
    <row r="5004" spans="1:15">
      <c r="A5004" t="s">
        <v>25399</v>
      </c>
      <c r="B5004" t="s">
        <v>16</v>
      </c>
      <c r="C5004" t="s">
        <v>76</v>
      </c>
      <c r="D5004" t="s">
        <v>77</v>
      </c>
      <c r="E5004" t="s">
        <v>25424</v>
      </c>
      <c r="F5004" t="s">
        <v>25425</v>
      </c>
      <c r="G5004" t="s">
        <v>25426</v>
      </c>
      <c r="H5004" s="1" t="s">
        <v>25427</v>
      </c>
      <c r="I5004" s="1" t="s">
        <v>25428</v>
      </c>
      <c r="J5004">
        <v>5</v>
      </c>
      <c r="K5004" t="s">
        <v>24</v>
      </c>
      <c r="L5004" t="s">
        <v>24</v>
      </c>
      <c r="M5004" t="s">
        <v>24</v>
      </c>
      <c r="N5004">
        <v>6</v>
      </c>
      <c r="O5004">
        <v>1</v>
      </c>
    </row>
    <row r="5005" spans="1:15">
      <c r="A5005" t="s">
        <v>25399</v>
      </c>
      <c r="B5005" t="s">
        <v>16</v>
      </c>
      <c r="C5005" t="s">
        <v>76</v>
      </c>
      <c r="D5005" t="s">
        <v>77</v>
      </c>
      <c r="E5005" t="s">
        <v>25429</v>
      </c>
      <c r="F5005" t="s">
        <v>25430</v>
      </c>
      <c r="G5005" t="s">
        <v>25431</v>
      </c>
      <c r="H5005" s="1" t="s">
        <v>25432</v>
      </c>
      <c r="I5005" s="1" t="s">
        <v>25433</v>
      </c>
      <c r="J5005">
        <v>168</v>
      </c>
      <c r="K5005" t="s">
        <v>24</v>
      </c>
      <c r="L5005" t="s">
        <v>24</v>
      </c>
      <c r="M5005" t="s">
        <v>24</v>
      </c>
      <c r="N5005">
        <v>174</v>
      </c>
      <c r="O5005">
        <v>6</v>
      </c>
    </row>
    <row r="5006" spans="1:15">
      <c r="A5006" t="s">
        <v>25434</v>
      </c>
      <c r="B5006" t="s">
        <v>16</v>
      </c>
      <c r="C5006" t="s">
        <v>76</v>
      </c>
      <c r="D5006" t="s">
        <v>77</v>
      </c>
      <c r="E5006" t="s">
        <v>66</v>
      </c>
      <c r="F5006" t="s">
        <v>25435</v>
      </c>
      <c r="G5006" t="s">
        <v>25436</v>
      </c>
      <c r="H5006" s="1" t="s">
        <v>25437</v>
      </c>
      <c r="I5006" s="1" t="s">
        <v>25438</v>
      </c>
      <c r="J5006">
        <v>52</v>
      </c>
      <c r="K5006" t="s">
        <v>24</v>
      </c>
      <c r="L5006" t="s">
        <v>24</v>
      </c>
      <c r="M5006" t="s">
        <v>24</v>
      </c>
      <c r="N5006">
        <v>52</v>
      </c>
      <c r="O5006" t="s">
        <v>24</v>
      </c>
    </row>
    <row r="5007" spans="1:15">
      <c r="A5007" t="s">
        <v>25439</v>
      </c>
      <c r="B5007" t="s">
        <v>16</v>
      </c>
      <c r="C5007" t="s">
        <v>76</v>
      </c>
      <c r="D5007" t="s">
        <v>77</v>
      </c>
      <c r="E5007" t="s">
        <v>25440</v>
      </c>
      <c r="F5007" t="s">
        <v>24</v>
      </c>
      <c r="G5007" t="s">
        <v>25441</v>
      </c>
      <c r="H5007" s="1" t="s">
        <v>25442</v>
      </c>
      <c r="I5007" s="1" t="s">
        <v>25443</v>
      </c>
      <c r="J5007">
        <v>4</v>
      </c>
      <c r="K5007" t="s">
        <v>24</v>
      </c>
      <c r="L5007" t="s">
        <v>24</v>
      </c>
      <c r="M5007" t="s">
        <v>24</v>
      </c>
      <c r="N5007">
        <v>4</v>
      </c>
      <c r="O5007" t="s">
        <v>24</v>
      </c>
    </row>
    <row r="5008" spans="1:15">
      <c r="A5008" t="s">
        <v>25439</v>
      </c>
      <c r="B5008" t="s">
        <v>16</v>
      </c>
      <c r="C5008" t="s">
        <v>76</v>
      </c>
      <c r="D5008" t="s">
        <v>77</v>
      </c>
      <c r="E5008" t="s">
        <v>25444</v>
      </c>
      <c r="F5008" t="s">
        <v>24</v>
      </c>
      <c r="G5008" t="s">
        <v>25445</v>
      </c>
      <c r="H5008" s="1" t="s">
        <v>25446</v>
      </c>
      <c r="I5008" s="1" t="s">
        <v>25447</v>
      </c>
      <c r="J5008">
        <v>111</v>
      </c>
      <c r="K5008" t="s">
        <v>24</v>
      </c>
      <c r="L5008" t="s">
        <v>24</v>
      </c>
      <c r="M5008" t="s">
        <v>24</v>
      </c>
      <c r="N5008">
        <v>113</v>
      </c>
      <c r="O5008">
        <v>2</v>
      </c>
    </row>
    <row r="5009" spans="1:15">
      <c r="A5009" t="s">
        <v>25439</v>
      </c>
      <c r="B5009" t="s">
        <v>16</v>
      </c>
      <c r="C5009" t="s">
        <v>76</v>
      </c>
      <c r="D5009" t="s">
        <v>77</v>
      </c>
      <c r="E5009" t="s">
        <v>25448</v>
      </c>
      <c r="F5009" t="s">
        <v>24</v>
      </c>
      <c r="G5009" t="s">
        <v>25449</v>
      </c>
      <c r="H5009" s="1" t="s">
        <v>25442</v>
      </c>
      <c r="I5009" s="1" t="s">
        <v>25443</v>
      </c>
      <c r="J5009">
        <v>4</v>
      </c>
      <c r="K5009" t="s">
        <v>24</v>
      </c>
      <c r="L5009" t="s">
        <v>24</v>
      </c>
      <c r="M5009" t="s">
        <v>24</v>
      </c>
      <c r="N5009">
        <v>4</v>
      </c>
      <c r="O5009" t="s">
        <v>24</v>
      </c>
    </row>
    <row r="5010" spans="1:15">
      <c r="A5010" t="s">
        <v>25439</v>
      </c>
      <c r="B5010" t="s">
        <v>16</v>
      </c>
      <c r="C5010" t="s">
        <v>76</v>
      </c>
      <c r="D5010" t="s">
        <v>77</v>
      </c>
      <c r="E5010" t="s">
        <v>25450</v>
      </c>
      <c r="F5010" t="s">
        <v>24</v>
      </c>
      <c r="G5010" t="s">
        <v>25451</v>
      </c>
      <c r="H5010" s="1" t="s">
        <v>25446</v>
      </c>
      <c r="I5010" s="1" t="s">
        <v>25447</v>
      </c>
      <c r="J5010">
        <v>111</v>
      </c>
      <c r="K5010" t="s">
        <v>24</v>
      </c>
      <c r="L5010" t="s">
        <v>24</v>
      </c>
      <c r="M5010" t="s">
        <v>24</v>
      </c>
      <c r="N5010">
        <v>113</v>
      </c>
      <c r="O5010">
        <v>2</v>
      </c>
    </row>
    <row r="5011" spans="1:15">
      <c r="A5011" t="s">
        <v>25452</v>
      </c>
      <c r="B5011" t="s">
        <v>16</v>
      </c>
      <c r="C5011" t="s">
        <v>76</v>
      </c>
      <c r="D5011" t="s">
        <v>77</v>
      </c>
      <c r="E5011" t="s">
        <v>66</v>
      </c>
      <c r="F5011" t="s">
        <v>25453</v>
      </c>
      <c r="G5011" t="s">
        <v>25454</v>
      </c>
      <c r="H5011" s="1" t="s">
        <v>25455</v>
      </c>
      <c r="I5011" s="1" t="s">
        <v>25456</v>
      </c>
      <c r="J5011">
        <v>77</v>
      </c>
      <c r="K5011" t="s">
        <v>24</v>
      </c>
      <c r="L5011" t="s">
        <v>24</v>
      </c>
      <c r="M5011" t="s">
        <v>24</v>
      </c>
      <c r="N5011">
        <v>84</v>
      </c>
      <c r="O5011">
        <v>7</v>
      </c>
    </row>
    <row r="5012" spans="1:15">
      <c r="A5012" t="s">
        <v>25457</v>
      </c>
      <c r="B5012" t="s">
        <v>16</v>
      </c>
      <c r="C5012" t="s">
        <v>76</v>
      </c>
      <c r="D5012" t="s">
        <v>77</v>
      </c>
      <c r="E5012" t="s">
        <v>676</v>
      </c>
      <c r="F5012" t="s">
        <v>24</v>
      </c>
      <c r="G5012" t="s">
        <v>25458</v>
      </c>
      <c r="H5012" s="1" t="s">
        <v>25459</v>
      </c>
      <c r="I5012" s="1" t="s">
        <v>25460</v>
      </c>
      <c r="J5012">
        <v>62</v>
      </c>
      <c r="K5012" t="s">
        <v>24</v>
      </c>
      <c r="L5012" t="s">
        <v>24</v>
      </c>
      <c r="M5012" t="s">
        <v>24</v>
      </c>
      <c r="N5012">
        <v>62</v>
      </c>
      <c r="O5012" t="s">
        <v>24</v>
      </c>
    </row>
    <row r="5013" spans="1:15">
      <c r="A5013" t="s">
        <v>25461</v>
      </c>
      <c r="B5013" t="s">
        <v>16</v>
      </c>
      <c r="C5013" t="s">
        <v>76</v>
      </c>
      <c r="D5013" t="s">
        <v>77</v>
      </c>
      <c r="E5013" t="s">
        <v>25462</v>
      </c>
      <c r="F5013" t="s">
        <v>25463</v>
      </c>
      <c r="G5013" t="s">
        <v>25464</v>
      </c>
      <c r="H5013" s="1" t="s">
        <v>25465</v>
      </c>
      <c r="I5013" s="1" t="s">
        <v>25466</v>
      </c>
      <c r="J5013">
        <v>108</v>
      </c>
      <c r="K5013" t="s">
        <v>24</v>
      </c>
      <c r="L5013" t="s">
        <v>24</v>
      </c>
      <c r="M5013" t="s">
        <v>24</v>
      </c>
      <c r="N5013">
        <v>130</v>
      </c>
      <c r="O5013">
        <v>21</v>
      </c>
    </row>
    <row r="5014" spans="1:15">
      <c r="A5014" t="s">
        <v>25467</v>
      </c>
      <c r="B5014" t="s">
        <v>16</v>
      </c>
      <c r="C5014" t="s">
        <v>76</v>
      </c>
      <c r="D5014" t="s">
        <v>77</v>
      </c>
      <c r="E5014" t="s">
        <v>25468</v>
      </c>
      <c r="F5014" t="s">
        <v>25469</v>
      </c>
      <c r="G5014" t="s">
        <v>25470</v>
      </c>
      <c r="H5014" s="1" t="s">
        <v>25471</v>
      </c>
      <c r="I5014" s="1" t="s">
        <v>25472</v>
      </c>
      <c r="J5014">
        <v>141</v>
      </c>
      <c r="K5014" t="s">
        <v>24</v>
      </c>
      <c r="L5014" t="s">
        <v>24</v>
      </c>
      <c r="M5014" t="s">
        <v>24</v>
      </c>
      <c r="N5014">
        <v>156</v>
      </c>
      <c r="O5014">
        <v>15</v>
      </c>
    </row>
    <row r="5015" spans="1:15">
      <c r="A5015" t="s">
        <v>25467</v>
      </c>
      <c r="B5015" t="s">
        <v>16</v>
      </c>
      <c r="C5015" t="s">
        <v>76</v>
      </c>
      <c r="D5015" t="s">
        <v>77</v>
      </c>
      <c r="E5015" t="s">
        <v>25473</v>
      </c>
      <c r="F5015" t="s">
        <v>25474</v>
      </c>
      <c r="G5015" t="s">
        <v>25475</v>
      </c>
      <c r="H5015" s="1" t="s">
        <v>25476</v>
      </c>
      <c r="I5015" s="1" t="s">
        <v>25477</v>
      </c>
      <c r="J5015">
        <v>56</v>
      </c>
      <c r="K5015" t="s">
        <v>24</v>
      </c>
      <c r="L5015" t="s">
        <v>24</v>
      </c>
      <c r="M5015" t="s">
        <v>24</v>
      </c>
      <c r="N5015">
        <v>61</v>
      </c>
      <c r="O5015">
        <v>5</v>
      </c>
    </row>
    <row r="5016" spans="1:15">
      <c r="A5016" t="s">
        <v>25478</v>
      </c>
      <c r="B5016" t="s">
        <v>16</v>
      </c>
      <c r="C5016" t="s">
        <v>76</v>
      </c>
      <c r="D5016" t="s">
        <v>77</v>
      </c>
      <c r="E5016" t="s">
        <v>25473</v>
      </c>
      <c r="F5016" t="s">
        <v>25479</v>
      </c>
      <c r="G5016" t="s">
        <v>25480</v>
      </c>
      <c r="H5016" s="1" t="s">
        <v>25476</v>
      </c>
      <c r="I5016" s="1" t="s">
        <v>25481</v>
      </c>
      <c r="J5016">
        <v>56</v>
      </c>
      <c r="K5016" t="s">
        <v>24</v>
      </c>
      <c r="L5016" t="s">
        <v>24</v>
      </c>
      <c r="M5016" t="s">
        <v>24</v>
      </c>
      <c r="N5016">
        <v>61</v>
      </c>
      <c r="O5016">
        <v>5</v>
      </c>
    </row>
    <row r="5017" spans="1:15">
      <c r="A5017" t="s">
        <v>25482</v>
      </c>
      <c r="B5017" t="s">
        <v>16</v>
      </c>
      <c r="C5017" t="s">
        <v>76</v>
      </c>
      <c r="D5017" t="s">
        <v>77</v>
      </c>
      <c r="E5017" t="s">
        <v>66</v>
      </c>
      <c r="F5017" t="s">
        <v>25483</v>
      </c>
      <c r="G5017" t="s">
        <v>25484</v>
      </c>
      <c r="H5017" s="1" t="s">
        <v>25485</v>
      </c>
      <c r="I5017" s="1" t="s">
        <v>25486</v>
      </c>
      <c r="J5017">
        <v>168</v>
      </c>
      <c r="K5017" t="s">
        <v>24</v>
      </c>
      <c r="L5017" t="s">
        <v>24</v>
      </c>
      <c r="M5017" t="s">
        <v>24</v>
      </c>
      <c r="N5017">
        <v>169</v>
      </c>
      <c r="O5017">
        <v>1</v>
      </c>
    </row>
    <row r="5018" spans="1:15">
      <c r="A5018" t="s">
        <v>25482</v>
      </c>
      <c r="B5018" t="s">
        <v>16</v>
      </c>
      <c r="C5018" t="s">
        <v>76</v>
      </c>
      <c r="D5018" t="s">
        <v>77</v>
      </c>
      <c r="E5018" t="s">
        <v>2361</v>
      </c>
      <c r="F5018" t="s">
        <v>25487</v>
      </c>
      <c r="G5018" t="s">
        <v>25488</v>
      </c>
      <c r="H5018" s="1" t="s">
        <v>25489</v>
      </c>
      <c r="I5018" s="1" t="s">
        <v>25490</v>
      </c>
      <c r="J5018">
        <v>127</v>
      </c>
      <c r="K5018" t="s">
        <v>24</v>
      </c>
      <c r="L5018" t="s">
        <v>24</v>
      </c>
      <c r="M5018" t="s">
        <v>24</v>
      </c>
      <c r="N5018">
        <v>130</v>
      </c>
      <c r="O5018">
        <v>3</v>
      </c>
    </row>
    <row r="5019" spans="1:15">
      <c r="A5019" t="s">
        <v>25491</v>
      </c>
      <c r="B5019" t="s">
        <v>16</v>
      </c>
      <c r="C5019" t="s">
        <v>76</v>
      </c>
      <c r="D5019" t="s">
        <v>77</v>
      </c>
      <c r="E5019" t="s">
        <v>25492</v>
      </c>
      <c r="F5019" t="s">
        <v>25493</v>
      </c>
      <c r="G5019" t="s">
        <v>25494</v>
      </c>
      <c r="H5019" s="1" t="s">
        <v>25495</v>
      </c>
      <c r="I5019" s="1" t="s">
        <v>25496</v>
      </c>
      <c r="J5019">
        <v>78</v>
      </c>
      <c r="K5019" t="s">
        <v>24</v>
      </c>
      <c r="L5019" t="s">
        <v>24</v>
      </c>
      <c r="M5019">
        <v>1</v>
      </c>
      <c r="N5019">
        <v>85</v>
      </c>
      <c r="O5019">
        <v>6</v>
      </c>
    </row>
    <row r="5020" spans="1:15">
      <c r="A5020" t="s">
        <v>25497</v>
      </c>
      <c r="B5020" t="s">
        <v>16</v>
      </c>
      <c r="C5020" t="s">
        <v>76</v>
      </c>
      <c r="D5020" t="s">
        <v>77</v>
      </c>
      <c r="E5020" t="s">
        <v>25498</v>
      </c>
      <c r="F5020" t="s">
        <v>25499</v>
      </c>
      <c r="G5020" t="s">
        <v>25500</v>
      </c>
      <c r="H5020" s="1" t="s">
        <v>25501</v>
      </c>
      <c r="I5020" s="1" t="s">
        <v>25502</v>
      </c>
      <c r="J5020">
        <v>78</v>
      </c>
      <c r="K5020" t="s">
        <v>24</v>
      </c>
      <c r="L5020" t="s">
        <v>24</v>
      </c>
      <c r="M5020" t="s">
        <v>24</v>
      </c>
      <c r="N5020">
        <v>84</v>
      </c>
      <c r="O5020">
        <v>6</v>
      </c>
    </row>
    <row r="5021" spans="1:15">
      <c r="A5021" t="s">
        <v>25503</v>
      </c>
      <c r="B5021" t="s">
        <v>16</v>
      </c>
      <c r="C5021" t="s">
        <v>76</v>
      </c>
      <c r="D5021" t="s">
        <v>77</v>
      </c>
      <c r="E5021" t="s">
        <v>66</v>
      </c>
      <c r="F5021" t="s">
        <v>25504</v>
      </c>
      <c r="G5021" t="s">
        <v>25505</v>
      </c>
      <c r="H5021" s="1" t="s">
        <v>25506</v>
      </c>
      <c r="I5021" s="1" t="s">
        <v>25507</v>
      </c>
      <c r="J5021">
        <v>69</v>
      </c>
      <c r="K5021" t="s">
        <v>24</v>
      </c>
      <c r="L5021" t="s">
        <v>24</v>
      </c>
      <c r="M5021" t="s">
        <v>24</v>
      </c>
      <c r="N5021">
        <v>75</v>
      </c>
      <c r="O5021">
        <v>6</v>
      </c>
    </row>
    <row r="5022" spans="1:15">
      <c r="A5022" t="s">
        <v>25508</v>
      </c>
      <c r="B5022" t="s">
        <v>16</v>
      </c>
      <c r="C5022" t="s">
        <v>76</v>
      </c>
      <c r="D5022" t="s">
        <v>77</v>
      </c>
      <c r="E5022" t="s">
        <v>66</v>
      </c>
      <c r="F5022" t="s">
        <v>25509</v>
      </c>
      <c r="G5022" t="s">
        <v>25510</v>
      </c>
      <c r="H5022" s="1" t="s">
        <v>25506</v>
      </c>
      <c r="I5022" s="1" t="s">
        <v>25511</v>
      </c>
      <c r="J5022">
        <v>69</v>
      </c>
      <c r="K5022" t="s">
        <v>24</v>
      </c>
      <c r="L5022" t="s">
        <v>24</v>
      </c>
      <c r="M5022" t="s">
        <v>24</v>
      </c>
      <c r="N5022">
        <v>75</v>
      </c>
      <c r="O5022">
        <v>6</v>
      </c>
    </row>
    <row r="5023" spans="1:15">
      <c r="A5023" t="s">
        <v>25512</v>
      </c>
      <c r="B5023" t="s">
        <v>16</v>
      </c>
      <c r="C5023" t="s">
        <v>76</v>
      </c>
      <c r="D5023" t="s">
        <v>77</v>
      </c>
      <c r="E5023" t="s">
        <v>25513</v>
      </c>
      <c r="F5023" t="s">
        <v>24</v>
      </c>
      <c r="G5023" t="s">
        <v>25514</v>
      </c>
      <c r="H5023" s="1" t="s">
        <v>25515</v>
      </c>
      <c r="I5023" s="1" t="s">
        <v>25516</v>
      </c>
      <c r="J5023">
        <v>131</v>
      </c>
      <c r="K5023" t="s">
        <v>24</v>
      </c>
      <c r="L5023" t="s">
        <v>24</v>
      </c>
      <c r="M5023" t="s">
        <v>24</v>
      </c>
      <c r="N5023">
        <v>131</v>
      </c>
      <c r="O5023" t="s">
        <v>24</v>
      </c>
    </row>
    <row r="5024" spans="1:15">
      <c r="A5024" t="s">
        <v>25517</v>
      </c>
      <c r="B5024" t="s">
        <v>16</v>
      </c>
      <c r="C5024" t="s">
        <v>76</v>
      </c>
      <c r="D5024" t="s">
        <v>77</v>
      </c>
      <c r="E5024" t="s">
        <v>25518</v>
      </c>
      <c r="F5024" t="s">
        <v>25519</v>
      </c>
      <c r="G5024" t="s">
        <v>25520</v>
      </c>
      <c r="H5024" s="1" t="s">
        <v>25521</v>
      </c>
      <c r="I5024" s="1" t="s">
        <v>25522</v>
      </c>
      <c r="J5024">
        <v>62</v>
      </c>
      <c r="K5024" t="s">
        <v>24</v>
      </c>
      <c r="L5024" t="s">
        <v>24</v>
      </c>
      <c r="M5024" t="s">
        <v>24</v>
      </c>
      <c r="N5024">
        <v>75</v>
      </c>
      <c r="O5024">
        <v>13</v>
      </c>
    </row>
    <row r="5025" spans="1:15">
      <c r="A5025" t="s">
        <v>25523</v>
      </c>
      <c r="B5025" t="s">
        <v>16</v>
      </c>
      <c r="C5025" t="s">
        <v>76</v>
      </c>
      <c r="D5025" t="s">
        <v>77</v>
      </c>
      <c r="E5025" t="s">
        <v>25524</v>
      </c>
      <c r="F5025" t="s">
        <v>25525</v>
      </c>
      <c r="G5025" t="s">
        <v>25526</v>
      </c>
      <c r="H5025" s="1" t="s">
        <v>25527</v>
      </c>
      <c r="I5025" s="1" t="s">
        <v>25528</v>
      </c>
      <c r="J5025">
        <v>46</v>
      </c>
      <c r="K5025" t="s">
        <v>24</v>
      </c>
      <c r="L5025" t="s">
        <v>24</v>
      </c>
      <c r="M5025" t="s">
        <v>24</v>
      </c>
      <c r="N5025">
        <v>46</v>
      </c>
      <c r="O5025" t="s">
        <v>24</v>
      </c>
    </row>
    <row r="5026" spans="1:15">
      <c r="A5026" t="s">
        <v>25529</v>
      </c>
      <c r="B5026" t="s">
        <v>16</v>
      </c>
      <c r="C5026" t="s">
        <v>76</v>
      </c>
      <c r="D5026" t="s">
        <v>77</v>
      </c>
      <c r="E5026" t="s">
        <v>25530</v>
      </c>
      <c r="F5026" t="s">
        <v>25531</v>
      </c>
      <c r="G5026" t="s">
        <v>25532</v>
      </c>
      <c r="H5026" s="1" t="s">
        <v>25533</v>
      </c>
      <c r="I5026" s="1" t="s">
        <v>25534</v>
      </c>
      <c r="J5026">
        <v>68</v>
      </c>
      <c r="K5026" t="s">
        <v>24</v>
      </c>
      <c r="L5026" t="s">
        <v>24</v>
      </c>
      <c r="M5026" t="s">
        <v>24</v>
      </c>
      <c r="N5026">
        <v>75</v>
      </c>
      <c r="O5026">
        <v>7</v>
      </c>
    </row>
    <row r="5027" spans="1:15">
      <c r="A5027" t="s">
        <v>25535</v>
      </c>
      <c r="B5027" t="s">
        <v>16</v>
      </c>
      <c r="C5027" t="s">
        <v>76</v>
      </c>
      <c r="D5027" t="s">
        <v>77</v>
      </c>
      <c r="E5027" t="s">
        <v>25536</v>
      </c>
      <c r="F5027" t="s">
        <v>25537</v>
      </c>
      <c r="G5027" t="s">
        <v>25538</v>
      </c>
      <c r="H5027" s="1" t="s">
        <v>25539</v>
      </c>
      <c r="I5027" s="1" t="s">
        <v>25540</v>
      </c>
      <c r="J5027">
        <v>69</v>
      </c>
      <c r="K5027" t="s">
        <v>24</v>
      </c>
      <c r="L5027" t="s">
        <v>24</v>
      </c>
      <c r="M5027" t="s">
        <v>24</v>
      </c>
      <c r="N5027">
        <v>76</v>
      </c>
      <c r="O5027">
        <v>7</v>
      </c>
    </row>
    <row r="5028" spans="1:15">
      <c r="A5028" t="s">
        <v>25541</v>
      </c>
      <c r="B5028" t="s">
        <v>16</v>
      </c>
      <c r="C5028" t="s">
        <v>76</v>
      </c>
      <c r="D5028" t="s">
        <v>77</v>
      </c>
      <c r="E5028" t="s">
        <v>66</v>
      </c>
      <c r="F5028" t="s">
        <v>25542</v>
      </c>
      <c r="G5028" t="s">
        <v>25543</v>
      </c>
      <c r="H5028" s="1" t="s">
        <v>25544</v>
      </c>
      <c r="I5028" s="1" t="s">
        <v>25545</v>
      </c>
      <c r="J5028">
        <v>98</v>
      </c>
      <c r="K5028" t="s">
        <v>24</v>
      </c>
      <c r="L5028" t="s">
        <v>24</v>
      </c>
      <c r="M5028" t="s">
        <v>24</v>
      </c>
      <c r="N5028">
        <v>106</v>
      </c>
      <c r="O5028">
        <v>8</v>
      </c>
    </row>
    <row r="5029" spans="1:15">
      <c r="A5029" t="s">
        <v>25546</v>
      </c>
      <c r="B5029" t="s">
        <v>16</v>
      </c>
      <c r="C5029" t="s">
        <v>76</v>
      </c>
      <c r="D5029" t="s">
        <v>77</v>
      </c>
      <c r="E5029" t="s">
        <v>25547</v>
      </c>
      <c r="F5029" t="s">
        <v>24</v>
      </c>
      <c r="G5029" t="s">
        <v>25548</v>
      </c>
      <c r="H5029" s="1" t="s">
        <v>25175</v>
      </c>
      <c r="I5029" s="1" t="s">
        <v>25176</v>
      </c>
      <c r="J5029">
        <v>40</v>
      </c>
      <c r="K5029" t="s">
        <v>24</v>
      </c>
      <c r="L5029" t="s">
        <v>24</v>
      </c>
      <c r="M5029" t="s">
        <v>24</v>
      </c>
      <c r="N5029">
        <v>40</v>
      </c>
      <c r="O5029" t="s">
        <v>24</v>
      </c>
    </row>
    <row r="5030" spans="1:15">
      <c r="A5030" t="s">
        <v>25546</v>
      </c>
      <c r="B5030" t="s">
        <v>16</v>
      </c>
      <c r="C5030" t="s">
        <v>76</v>
      </c>
      <c r="D5030" t="s">
        <v>77</v>
      </c>
      <c r="E5030" t="s">
        <v>25549</v>
      </c>
      <c r="F5030" t="s">
        <v>24</v>
      </c>
      <c r="G5030" t="s">
        <v>25550</v>
      </c>
      <c r="H5030" s="1" t="s">
        <v>25551</v>
      </c>
      <c r="I5030" s="1" t="s">
        <v>25552</v>
      </c>
      <c r="J5030">
        <v>107</v>
      </c>
      <c r="K5030" t="s">
        <v>24</v>
      </c>
      <c r="L5030" t="s">
        <v>24</v>
      </c>
      <c r="M5030" t="s">
        <v>24</v>
      </c>
      <c r="N5030">
        <v>109</v>
      </c>
      <c r="O5030">
        <v>2</v>
      </c>
    </row>
    <row r="5031" spans="1:15">
      <c r="A5031" t="s">
        <v>25553</v>
      </c>
      <c r="B5031" t="s">
        <v>16</v>
      </c>
      <c r="C5031" t="s">
        <v>76</v>
      </c>
      <c r="D5031" t="s">
        <v>77</v>
      </c>
      <c r="E5031" t="s">
        <v>25554</v>
      </c>
      <c r="F5031" t="s">
        <v>24</v>
      </c>
      <c r="G5031" t="s">
        <v>25555</v>
      </c>
      <c r="H5031" s="1" t="s">
        <v>24925</v>
      </c>
      <c r="I5031" s="1" t="s">
        <v>24926</v>
      </c>
      <c r="J5031">
        <v>1</v>
      </c>
      <c r="K5031" t="s">
        <v>24</v>
      </c>
      <c r="L5031" t="s">
        <v>24</v>
      </c>
      <c r="M5031" t="s">
        <v>24</v>
      </c>
      <c r="N5031">
        <v>1</v>
      </c>
      <c r="O5031" t="s">
        <v>24</v>
      </c>
    </row>
    <row r="5032" spans="1:15">
      <c r="A5032" t="s">
        <v>25553</v>
      </c>
      <c r="B5032" t="s">
        <v>16</v>
      </c>
      <c r="C5032" t="s">
        <v>76</v>
      </c>
      <c r="D5032" t="s">
        <v>77</v>
      </c>
      <c r="E5032" t="s">
        <v>25556</v>
      </c>
      <c r="F5032" t="s">
        <v>24</v>
      </c>
      <c r="G5032" t="s">
        <v>25557</v>
      </c>
      <c r="H5032" s="1" t="s">
        <v>25558</v>
      </c>
      <c r="I5032" s="1" t="s">
        <v>25559</v>
      </c>
      <c r="J5032">
        <v>4</v>
      </c>
      <c r="K5032" t="s">
        <v>24</v>
      </c>
      <c r="L5032" t="s">
        <v>24</v>
      </c>
      <c r="M5032" t="s">
        <v>24</v>
      </c>
      <c r="N5032">
        <v>4</v>
      </c>
      <c r="O5032" t="s">
        <v>24</v>
      </c>
    </row>
    <row r="5033" spans="1:15">
      <c r="A5033" t="s">
        <v>25553</v>
      </c>
      <c r="B5033" t="s">
        <v>16</v>
      </c>
      <c r="C5033" t="s">
        <v>76</v>
      </c>
      <c r="D5033" t="s">
        <v>77</v>
      </c>
      <c r="E5033" t="s">
        <v>25560</v>
      </c>
      <c r="F5033" t="s">
        <v>24</v>
      </c>
      <c r="G5033" t="s">
        <v>25561</v>
      </c>
      <c r="H5033" s="1" t="s">
        <v>25562</v>
      </c>
      <c r="I5033" s="1" t="s">
        <v>25563</v>
      </c>
      <c r="J5033">
        <v>102</v>
      </c>
      <c r="K5033" t="s">
        <v>24</v>
      </c>
      <c r="L5033" t="s">
        <v>24</v>
      </c>
      <c r="M5033" t="s">
        <v>24</v>
      </c>
      <c r="N5033">
        <v>103</v>
      </c>
      <c r="O5033">
        <v>1</v>
      </c>
    </row>
    <row r="5034" spans="1:15">
      <c r="A5034" t="s">
        <v>25553</v>
      </c>
      <c r="B5034" t="s">
        <v>16</v>
      </c>
      <c r="C5034" t="s">
        <v>76</v>
      </c>
      <c r="D5034" t="s">
        <v>77</v>
      </c>
      <c r="E5034" t="s">
        <v>25564</v>
      </c>
      <c r="F5034" t="s">
        <v>24</v>
      </c>
      <c r="G5034" t="s">
        <v>25565</v>
      </c>
      <c r="H5034" s="1" t="s">
        <v>25566</v>
      </c>
      <c r="I5034" s="1" t="s">
        <v>25567</v>
      </c>
      <c r="J5034">
        <v>78</v>
      </c>
      <c r="K5034" t="s">
        <v>24</v>
      </c>
      <c r="L5034" t="s">
        <v>24</v>
      </c>
      <c r="M5034" t="s">
        <v>24</v>
      </c>
      <c r="N5034">
        <v>78</v>
      </c>
      <c r="O5034" t="s">
        <v>24</v>
      </c>
    </row>
    <row r="5035" spans="1:15">
      <c r="A5035" t="s">
        <v>25553</v>
      </c>
      <c r="B5035" t="s">
        <v>16</v>
      </c>
      <c r="C5035" t="s">
        <v>76</v>
      </c>
      <c r="D5035" t="s">
        <v>77</v>
      </c>
      <c r="E5035" t="s">
        <v>25568</v>
      </c>
      <c r="F5035" t="s">
        <v>24</v>
      </c>
      <c r="G5035" t="s">
        <v>25569</v>
      </c>
      <c r="H5035" s="1" t="s">
        <v>25175</v>
      </c>
      <c r="I5035" s="1" t="s">
        <v>25176</v>
      </c>
      <c r="J5035">
        <v>40</v>
      </c>
      <c r="K5035" t="s">
        <v>24</v>
      </c>
      <c r="L5035" t="s">
        <v>24</v>
      </c>
      <c r="M5035" t="s">
        <v>24</v>
      </c>
      <c r="N5035">
        <v>40</v>
      </c>
      <c r="O5035" t="s">
        <v>24</v>
      </c>
    </row>
    <row r="5036" spans="1:15">
      <c r="A5036" t="s">
        <v>25570</v>
      </c>
      <c r="B5036" t="s">
        <v>16</v>
      </c>
      <c r="C5036" t="s">
        <v>76</v>
      </c>
      <c r="D5036" t="s">
        <v>77</v>
      </c>
      <c r="E5036" t="s">
        <v>25571</v>
      </c>
      <c r="F5036" t="s">
        <v>24</v>
      </c>
      <c r="G5036" t="s">
        <v>25572</v>
      </c>
      <c r="H5036" s="1" t="s">
        <v>13992</v>
      </c>
      <c r="I5036" s="1" t="s">
        <v>25573</v>
      </c>
      <c r="J5036">
        <v>4</v>
      </c>
      <c r="K5036" t="s">
        <v>24</v>
      </c>
      <c r="L5036" t="s">
        <v>24</v>
      </c>
      <c r="M5036" t="s">
        <v>24</v>
      </c>
      <c r="N5036">
        <v>4</v>
      </c>
      <c r="O5036" t="s">
        <v>24</v>
      </c>
    </row>
    <row r="5037" spans="1:15">
      <c r="A5037" t="s">
        <v>25570</v>
      </c>
      <c r="B5037" t="s">
        <v>16</v>
      </c>
      <c r="C5037" t="s">
        <v>76</v>
      </c>
      <c r="D5037" t="s">
        <v>77</v>
      </c>
      <c r="E5037" t="s">
        <v>25574</v>
      </c>
      <c r="F5037" t="s">
        <v>24</v>
      </c>
      <c r="G5037" t="s">
        <v>25575</v>
      </c>
      <c r="H5037" s="1" t="s">
        <v>25576</v>
      </c>
      <c r="I5037" s="1" t="s">
        <v>25577</v>
      </c>
      <c r="J5037">
        <v>246</v>
      </c>
      <c r="K5037" t="s">
        <v>24</v>
      </c>
      <c r="L5037" t="s">
        <v>24</v>
      </c>
      <c r="M5037" t="s">
        <v>24</v>
      </c>
      <c r="N5037">
        <v>251</v>
      </c>
      <c r="O5037">
        <v>5</v>
      </c>
    </row>
    <row r="5038" spans="1:15">
      <c r="A5038" t="s">
        <v>25570</v>
      </c>
      <c r="B5038" t="s">
        <v>16</v>
      </c>
      <c r="C5038" t="s">
        <v>76</v>
      </c>
      <c r="D5038" t="s">
        <v>77</v>
      </c>
      <c r="E5038" t="s">
        <v>25578</v>
      </c>
      <c r="F5038" t="s">
        <v>24</v>
      </c>
      <c r="G5038" t="s">
        <v>25579</v>
      </c>
      <c r="H5038" s="1" t="s">
        <v>24925</v>
      </c>
      <c r="I5038" s="1" t="s">
        <v>25580</v>
      </c>
      <c r="J5038">
        <v>1</v>
      </c>
      <c r="K5038" t="s">
        <v>24</v>
      </c>
      <c r="L5038" t="s">
        <v>24</v>
      </c>
      <c r="M5038" t="s">
        <v>24</v>
      </c>
      <c r="N5038">
        <v>1</v>
      </c>
      <c r="O5038" t="s">
        <v>24</v>
      </c>
    </row>
    <row r="5039" spans="1:15">
      <c r="A5039" t="s">
        <v>25570</v>
      </c>
      <c r="B5039" t="s">
        <v>16</v>
      </c>
      <c r="C5039" t="s">
        <v>76</v>
      </c>
      <c r="D5039" t="s">
        <v>77</v>
      </c>
      <c r="E5039" t="s">
        <v>25581</v>
      </c>
      <c r="F5039" t="s">
        <v>24</v>
      </c>
      <c r="G5039" t="s">
        <v>25582</v>
      </c>
      <c r="H5039" s="1" t="s">
        <v>25558</v>
      </c>
      <c r="I5039" s="1" t="s">
        <v>25559</v>
      </c>
      <c r="J5039">
        <v>4</v>
      </c>
      <c r="K5039" t="s">
        <v>24</v>
      </c>
      <c r="L5039" t="s">
        <v>24</v>
      </c>
      <c r="M5039" t="s">
        <v>24</v>
      </c>
      <c r="N5039">
        <v>4</v>
      </c>
      <c r="O5039" t="s">
        <v>24</v>
      </c>
    </row>
    <row r="5040" spans="1:15">
      <c r="A5040" t="s">
        <v>25570</v>
      </c>
      <c r="B5040" t="s">
        <v>16</v>
      </c>
      <c r="C5040" t="s">
        <v>76</v>
      </c>
      <c r="D5040" t="s">
        <v>77</v>
      </c>
      <c r="E5040" t="s">
        <v>25583</v>
      </c>
      <c r="F5040" t="s">
        <v>24</v>
      </c>
      <c r="G5040" t="s">
        <v>25584</v>
      </c>
      <c r="H5040" s="1" t="s">
        <v>25585</v>
      </c>
      <c r="I5040" s="1" t="s">
        <v>25586</v>
      </c>
      <c r="J5040">
        <v>109</v>
      </c>
      <c r="K5040" t="s">
        <v>24</v>
      </c>
      <c r="L5040" t="s">
        <v>24</v>
      </c>
      <c r="M5040" t="s">
        <v>24</v>
      </c>
      <c r="N5040">
        <v>110</v>
      </c>
      <c r="O5040">
        <v>1</v>
      </c>
    </row>
    <row r="5041" spans="1:15">
      <c r="A5041" t="s">
        <v>25570</v>
      </c>
      <c r="B5041" t="s">
        <v>16</v>
      </c>
      <c r="C5041" t="s">
        <v>76</v>
      </c>
      <c r="D5041" t="s">
        <v>77</v>
      </c>
      <c r="E5041" t="s">
        <v>25587</v>
      </c>
      <c r="F5041" t="s">
        <v>24</v>
      </c>
      <c r="G5041" t="s">
        <v>25588</v>
      </c>
      <c r="H5041" s="1" t="s">
        <v>25589</v>
      </c>
      <c r="I5041" s="1" t="s">
        <v>25590</v>
      </c>
      <c r="J5041">
        <v>3</v>
      </c>
      <c r="K5041" t="s">
        <v>24</v>
      </c>
      <c r="L5041" t="s">
        <v>24</v>
      </c>
      <c r="M5041" t="s">
        <v>24</v>
      </c>
      <c r="N5041">
        <v>3</v>
      </c>
      <c r="O5041" t="s">
        <v>24</v>
      </c>
    </row>
    <row r="5042" spans="1:15">
      <c r="A5042" t="s">
        <v>25591</v>
      </c>
      <c r="B5042" t="s">
        <v>16</v>
      </c>
      <c r="C5042" t="s">
        <v>76</v>
      </c>
      <c r="D5042" t="s">
        <v>77</v>
      </c>
      <c r="E5042" t="s">
        <v>25592</v>
      </c>
      <c r="F5042" t="s">
        <v>25593</v>
      </c>
      <c r="G5042" t="s">
        <v>25594</v>
      </c>
      <c r="H5042" s="1" t="s">
        <v>25595</v>
      </c>
      <c r="I5042" s="1" t="s">
        <v>25596</v>
      </c>
      <c r="J5042">
        <v>4</v>
      </c>
      <c r="K5042" t="s">
        <v>24</v>
      </c>
      <c r="L5042" t="s">
        <v>24</v>
      </c>
      <c r="M5042" t="s">
        <v>24</v>
      </c>
      <c r="N5042">
        <v>4</v>
      </c>
      <c r="O5042" t="s">
        <v>24</v>
      </c>
    </row>
    <row r="5043" spans="1:15">
      <c r="A5043" t="s">
        <v>25591</v>
      </c>
      <c r="B5043" t="s">
        <v>16</v>
      </c>
      <c r="C5043" t="s">
        <v>76</v>
      </c>
      <c r="D5043" t="s">
        <v>77</v>
      </c>
      <c r="E5043" t="s">
        <v>25597</v>
      </c>
      <c r="F5043" t="s">
        <v>25598</v>
      </c>
      <c r="G5043" t="s">
        <v>25599</v>
      </c>
      <c r="H5043" s="1" t="s">
        <v>25600</v>
      </c>
      <c r="I5043" s="1" t="s">
        <v>25601</v>
      </c>
      <c r="J5043">
        <v>119</v>
      </c>
      <c r="K5043" t="s">
        <v>24</v>
      </c>
      <c r="L5043" t="s">
        <v>24</v>
      </c>
      <c r="M5043" t="s">
        <v>24</v>
      </c>
      <c r="N5043">
        <v>121</v>
      </c>
      <c r="O5043">
        <v>2</v>
      </c>
    </row>
    <row r="5044" spans="1:15">
      <c r="A5044" t="s">
        <v>25591</v>
      </c>
      <c r="B5044" t="s">
        <v>16</v>
      </c>
      <c r="C5044" t="s">
        <v>76</v>
      </c>
      <c r="D5044" t="s">
        <v>77</v>
      </c>
      <c r="E5044" t="s">
        <v>25602</v>
      </c>
      <c r="F5044" t="s">
        <v>25603</v>
      </c>
      <c r="G5044" t="s">
        <v>25604</v>
      </c>
      <c r="H5044" s="1" t="s">
        <v>25605</v>
      </c>
      <c r="I5044" s="1" t="s">
        <v>25606</v>
      </c>
      <c r="J5044">
        <v>48</v>
      </c>
      <c r="K5044" t="s">
        <v>24</v>
      </c>
      <c r="L5044" t="s">
        <v>24</v>
      </c>
      <c r="M5044" t="s">
        <v>24</v>
      </c>
      <c r="N5044">
        <v>48</v>
      </c>
      <c r="O5044" t="s">
        <v>24</v>
      </c>
    </row>
    <row r="5045" spans="1:15">
      <c r="A5045" t="s">
        <v>25607</v>
      </c>
      <c r="B5045" t="s">
        <v>16</v>
      </c>
      <c r="C5045" t="s">
        <v>76</v>
      </c>
      <c r="D5045" t="s">
        <v>77</v>
      </c>
      <c r="E5045" t="s">
        <v>25608</v>
      </c>
      <c r="F5045" t="s">
        <v>25609</v>
      </c>
      <c r="G5045" t="s">
        <v>25610</v>
      </c>
      <c r="H5045" s="1" t="s">
        <v>25611</v>
      </c>
      <c r="I5045" s="1" t="s">
        <v>25612</v>
      </c>
      <c r="J5045">
        <v>37</v>
      </c>
      <c r="K5045" t="s">
        <v>24</v>
      </c>
      <c r="L5045" t="s">
        <v>24</v>
      </c>
      <c r="M5045" t="s">
        <v>24</v>
      </c>
      <c r="N5045">
        <v>39</v>
      </c>
      <c r="O5045">
        <v>2</v>
      </c>
    </row>
    <row r="5046" spans="1:15">
      <c r="A5046" t="s">
        <v>25613</v>
      </c>
      <c r="B5046" t="s">
        <v>16</v>
      </c>
      <c r="C5046" t="s">
        <v>76</v>
      </c>
      <c r="D5046" t="s">
        <v>77</v>
      </c>
      <c r="E5046" t="s">
        <v>66</v>
      </c>
      <c r="F5046" t="s">
        <v>25614</v>
      </c>
      <c r="G5046" t="s">
        <v>25615</v>
      </c>
      <c r="H5046" s="1" t="s">
        <v>25616</v>
      </c>
      <c r="I5046" s="1" t="s">
        <v>25617</v>
      </c>
      <c r="J5046">
        <v>39</v>
      </c>
      <c r="K5046" t="s">
        <v>24</v>
      </c>
      <c r="L5046" t="s">
        <v>24</v>
      </c>
      <c r="M5046" t="s">
        <v>24</v>
      </c>
      <c r="N5046">
        <v>40</v>
      </c>
      <c r="O5046">
        <v>1</v>
      </c>
    </row>
    <row r="5047" spans="1:15">
      <c r="A5047" t="s">
        <v>25618</v>
      </c>
      <c r="B5047" t="s">
        <v>16</v>
      </c>
      <c r="C5047" t="s">
        <v>76</v>
      </c>
      <c r="D5047" t="s">
        <v>77</v>
      </c>
      <c r="E5047" t="s">
        <v>25619</v>
      </c>
      <c r="F5047" t="s">
        <v>25620</v>
      </c>
      <c r="G5047" t="s">
        <v>25621</v>
      </c>
      <c r="H5047" s="1" t="s">
        <v>25622</v>
      </c>
      <c r="I5047" s="1" t="s">
        <v>25623</v>
      </c>
      <c r="J5047">
        <v>112</v>
      </c>
      <c r="K5047" t="s">
        <v>24</v>
      </c>
      <c r="L5047" t="s">
        <v>24</v>
      </c>
      <c r="M5047" t="s">
        <v>24</v>
      </c>
      <c r="N5047">
        <v>113</v>
      </c>
      <c r="O5047">
        <v>1</v>
      </c>
    </row>
    <row r="5048" spans="1:15">
      <c r="A5048" t="s">
        <v>25618</v>
      </c>
      <c r="B5048" t="s">
        <v>16</v>
      </c>
      <c r="C5048" t="s">
        <v>76</v>
      </c>
      <c r="D5048" t="s">
        <v>77</v>
      </c>
      <c r="E5048" t="s">
        <v>25624</v>
      </c>
      <c r="F5048" t="s">
        <v>25625</v>
      </c>
      <c r="G5048" t="s">
        <v>25626</v>
      </c>
      <c r="H5048" s="1" t="s">
        <v>25627</v>
      </c>
      <c r="I5048" s="1" t="s">
        <v>25628</v>
      </c>
      <c r="J5048">
        <v>35</v>
      </c>
      <c r="K5048" t="s">
        <v>24</v>
      </c>
      <c r="L5048" t="s">
        <v>24</v>
      </c>
      <c r="M5048" t="s">
        <v>24</v>
      </c>
      <c r="N5048">
        <v>39</v>
      </c>
      <c r="O5048">
        <v>4</v>
      </c>
    </row>
    <row r="5049" spans="1:15">
      <c r="A5049" t="s">
        <v>25629</v>
      </c>
      <c r="B5049" t="s">
        <v>16</v>
      </c>
      <c r="C5049" t="s">
        <v>76</v>
      </c>
      <c r="D5049" t="s">
        <v>77</v>
      </c>
      <c r="E5049" t="s">
        <v>25630</v>
      </c>
      <c r="F5049" t="s">
        <v>25631</v>
      </c>
      <c r="G5049" t="s">
        <v>25632</v>
      </c>
      <c r="H5049" s="1" t="s">
        <v>25633</v>
      </c>
      <c r="I5049" s="1" t="s">
        <v>25634</v>
      </c>
      <c r="J5049">
        <v>210</v>
      </c>
      <c r="K5049" t="s">
        <v>24</v>
      </c>
      <c r="L5049" t="s">
        <v>24</v>
      </c>
      <c r="M5049" t="s">
        <v>24</v>
      </c>
      <c r="N5049">
        <v>215</v>
      </c>
      <c r="O5049">
        <v>5</v>
      </c>
    </row>
    <row r="5050" spans="1:15">
      <c r="A5050" t="s">
        <v>25635</v>
      </c>
      <c r="B5050" t="s">
        <v>16</v>
      </c>
      <c r="C5050" t="s">
        <v>76</v>
      </c>
      <c r="D5050" t="s">
        <v>77</v>
      </c>
      <c r="E5050" t="s">
        <v>25636</v>
      </c>
      <c r="F5050" t="s">
        <v>25637</v>
      </c>
      <c r="G5050" t="s">
        <v>25638</v>
      </c>
      <c r="H5050" s="1" t="s">
        <v>13390</v>
      </c>
      <c r="I5050" s="1" t="s">
        <v>13391</v>
      </c>
      <c r="J5050">
        <v>7</v>
      </c>
      <c r="K5050" t="s">
        <v>24</v>
      </c>
      <c r="L5050" t="s">
        <v>24</v>
      </c>
      <c r="M5050" t="s">
        <v>24</v>
      </c>
      <c r="N5050">
        <v>7</v>
      </c>
      <c r="O5050" t="s">
        <v>24</v>
      </c>
    </row>
    <row r="5051" spans="1:15">
      <c r="A5051" t="s">
        <v>25639</v>
      </c>
      <c r="B5051" t="s">
        <v>16</v>
      </c>
      <c r="C5051" t="s">
        <v>76</v>
      </c>
      <c r="D5051" t="s">
        <v>77</v>
      </c>
      <c r="E5051" t="s">
        <v>25640</v>
      </c>
      <c r="F5051" t="s">
        <v>25641</v>
      </c>
      <c r="G5051" t="s">
        <v>25642</v>
      </c>
      <c r="H5051" s="1" t="s">
        <v>23352</v>
      </c>
      <c r="I5051" s="1" t="s">
        <v>25643</v>
      </c>
      <c r="J5051">
        <v>4</v>
      </c>
      <c r="K5051" t="s">
        <v>24</v>
      </c>
      <c r="L5051" t="s">
        <v>24</v>
      </c>
      <c r="M5051" t="s">
        <v>24</v>
      </c>
      <c r="N5051">
        <v>4</v>
      </c>
      <c r="O5051" t="s">
        <v>24</v>
      </c>
    </row>
    <row r="5052" spans="1:15">
      <c r="A5052" t="s">
        <v>25639</v>
      </c>
      <c r="B5052" t="s">
        <v>16</v>
      </c>
      <c r="C5052" t="s">
        <v>76</v>
      </c>
      <c r="D5052" t="s">
        <v>77</v>
      </c>
      <c r="E5052" t="s">
        <v>25644</v>
      </c>
      <c r="F5052" t="s">
        <v>25645</v>
      </c>
      <c r="G5052" t="s">
        <v>25646</v>
      </c>
      <c r="H5052" s="1" t="s">
        <v>25647</v>
      </c>
      <c r="I5052" s="1" t="s">
        <v>25648</v>
      </c>
      <c r="J5052">
        <v>99</v>
      </c>
      <c r="K5052" t="s">
        <v>24</v>
      </c>
      <c r="L5052" t="s">
        <v>24</v>
      </c>
      <c r="M5052" t="s">
        <v>24</v>
      </c>
      <c r="N5052">
        <v>100</v>
      </c>
      <c r="O5052">
        <v>1</v>
      </c>
    </row>
    <row r="5053" spans="1:15">
      <c r="A5053" t="s">
        <v>25649</v>
      </c>
      <c r="B5053" t="s">
        <v>16</v>
      </c>
      <c r="C5053" t="s">
        <v>76</v>
      </c>
      <c r="D5053" t="s">
        <v>77</v>
      </c>
      <c r="E5053" t="s">
        <v>25650</v>
      </c>
      <c r="F5053" t="s">
        <v>25651</v>
      </c>
      <c r="G5053" t="s">
        <v>25652</v>
      </c>
      <c r="H5053" s="1" t="s">
        <v>25653</v>
      </c>
      <c r="I5053" s="1" t="s">
        <v>25654</v>
      </c>
      <c r="J5053">
        <v>22</v>
      </c>
      <c r="K5053" t="s">
        <v>24</v>
      </c>
      <c r="L5053" t="s">
        <v>24</v>
      </c>
      <c r="M5053" t="s">
        <v>24</v>
      </c>
      <c r="N5053">
        <v>28</v>
      </c>
      <c r="O5053">
        <v>6</v>
      </c>
    </row>
    <row r="5054" spans="1:15">
      <c r="A5054" t="s">
        <v>25649</v>
      </c>
      <c r="B5054" t="s">
        <v>16</v>
      </c>
      <c r="C5054" t="s">
        <v>76</v>
      </c>
      <c r="D5054" t="s">
        <v>77</v>
      </c>
      <c r="E5054" t="s">
        <v>25655</v>
      </c>
      <c r="F5054" t="s">
        <v>25656</v>
      </c>
      <c r="G5054" t="s">
        <v>25657</v>
      </c>
      <c r="H5054" s="1" t="s">
        <v>25658</v>
      </c>
      <c r="I5054" s="1" t="s">
        <v>25659</v>
      </c>
      <c r="J5054">
        <v>16</v>
      </c>
      <c r="K5054" t="s">
        <v>24</v>
      </c>
      <c r="L5054" t="s">
        <v>24</v>
      </c>
      <c r="M5054" t="s">
        <v>24</v>
      </c>
      <c r="N5054">
        <v>19</v>
      </c>
      <c r="O5054">
        <v>3</v>
      </c>
    </row>
    <row r="5055" spans="1:15">
      <c r="A5055" t="s">
        <v>25660</v>
      </c>
      <c r="B5055" t="s">
        <v>16</v>
      </c>
      <c r="C5055" t="s">
        <v>76</v>
      </c>
      <c r="D5055" t="s">
        <v>77</v>
      </c>
      <c r="E5055" t="s">
        <v>25661</v>
      </c>
      <c r="F5055" t="s">
        <v>25662</v>
      </c>
      <c r="G5055" t="s">
        <v>25663</v>
      </c>
      <c r="H5055" s="1" t="s">
        <v>25664</v>
      </c>
      <c r="I5055" s="1" t="s">
        <v>25665</v>
      </c>
      <c r="J5055">
        <v>31</v>
      </c>
      <c r="K5055" t="s">
        <v>24</v>
      </c>
      <c r="L5055" t="s">
        <v>24</v>
      </c>
      <c r="M5055">
        <v>2</v>
      </c>
      <c r="N5055">
        <v>43</v>
      </c>
      <c r="O5055">
        <v>10</v>
      </c>
    </row>
    <row r="5056" spans="1:15">
      <c r="A5056" t="s">
        <v>25660</v>
      </c>
      <c r="B5056" t="s">
        <v>16</v>
      </c>
      <c r="C5056" t="s">
        <v>76</v>
      </c>
      <c r="D5056" t="s">
        <v>77</v>
      </c>
      <c r="E5056" t="s">
        <v>25666</v>
      </c>
      <c r="F5056" t="s">
        <v>25667</v>
      </c>
      <c r="G5056" t="s">
        <v>25668</v>
      </c>
      <c r="H5056" s="1" t="s">
        <v>25104</v>
      </c>
      <c r="I5056" s="1" t="s">
        <v>25105</v>
      </c>
      <c r="J5056">
        <v>141</v>
      </c>
      <c r="K5056" t="s">
        <v>24</v>
      </c>
      <c r="L5056" t="s">
        <v>24</v>
      </c>
      <c r="M5056">
        <v>5</v>
      </c>
      <c r="N5056">
        <v>151</v>
      </c>
      <c r="O5056">
        <v>5</v>
      </c>
    </row>
    <row r="5057" spans="1:15">
      <c r="A5057" t="s">
        <v>25660</v>
      </c>
      <c r="B5057" t="s">
        <v>16</v>
      </c>
      <c r="C5057" t="s">
        <v>76</v>
      </c>
      <c r="D5057" t="s">
        <v>77</v>
      </c>
      <c r="E5057" t="s">
        <v>25669</v>
      </c>
      <c r="F5057" t="s">
        <v>25670</v>
      </c>
      <c r="G5057" t="s">
        <v>25671</v>
      </c>
      <c r="H5057" s="1" t="s">
        <v>25672</v>
      </c>
      <c r="I5057" s="1" t="s">
        <v>25673</v>
      </c>
      <c r="J5057">
        <v>110</v>
      </c>
      <c r="K5057" t="s">
        <v>24</v>
      </c>
      <c r="L5057" t="s">
        <v>24</v>
      </c>
      <c r="M5057" t="s">
        <v>24</v>
      </c>
      <c r="N5057">
        <v>111</v>
      </c>
      <c r="O5057">
        <v>1</v>
      </c>
    </row>
    <row r="5058" spans="1:15">
      <c r="A5058" t="s">
        <v>25674</v>
      </c>
      <c r="B5058" t="s">
        <v>16</v>
      </c>
      <c r="C5058" t="s">
        <v>76</v>
      </c>
      <c r="D5058" t="s">
        <v>77</v>
      </c>
      <c r="E5058" t="s">
        <v>25675</v>
      </c>
      <c r="F5058" t="s">
        <v>25676</v>
      </c>
      <c r="G5058" t="s">
        <v>25677</v>
      </c>
      <c r="H5058" s="1" t="s">
        <v>25678</v>
      </c>
      <c r="I5058" s="1" t="s">
        <v>25679</v>
      </c>
      <c r="J5058">
        <v>102</v>
      </c>
      <c r="K5058" t="s">
        <v>24</v>
      </c>
      <c r="L5058" t="s">
        <v>24</v>
      </c>
      <c r="M5058" t="s">
        <v>24</v>
      </c>
      <c r="N5058">
        <v>105</v>
      </c>
      <c r="O5058">
        <v>3</v>
      </c>
    </row>
    <row r="5059" spans="1:15">
      <c r="A5059" t="s">
        <v>25674</v>
      </c>
      <c r="B5059" t="s">
        <v>16</v>
      </c>
      <c r="C5059" t="s">
        <v>76</v>
      </c>
      <c r="D5059" t="s">
        <v>77</v>
      </c>
      <c r="E5059" t="s">
        <v>25680</v>
      </c>
      <c r="F5059" t="s">
        <v>25681</v>
      </c>
      <c r="G5059" t="s">
        <v>25682</v>
      </c>
      <c r="H5059" s="1" t="s">
        <v>25683</v>
      </c>
      <c r="I5059" s="1" t="s">
        <v>25684</v>
      </c>
      <c r="J5059">
        <v>2</v>
      </c>
      <c r="K5059" t="s">
        <v>24</v>
      </c>
      <c r="L5059" t="s">
        <v>24</v>
      </c>
      <c r="M5059" t="s">
        <v>24</v>
      </c>
      <c r="N5059">
        <v>2</v>
      </c>
      <c r="O5059" t="s">
        <v>24</v>
      </c>
    </row>
    <row r="5060" spans="1:15">
      <c r="A5060" t="s">
        <v>25674</v>
      </c>
      <c r="B5060" t="s">
        <v>16</v>
      </c>
      <c r="C5060" t="s">
        <v>76</v>
      </c>
      <c r="D5060" t="s">
        <v>77</v>
      </c>
      <c r="E5060" t="s">
        <v>25685</v>
      </c>
      <c r="F5060" t="s">
        <v>25686</v>
      </c>
      <c r="G5060" t="s">
        <v>25687</v>
      </c>
      <c r="H5060" s="1" t="s">
        <v>25688</v>
      </c>
      <c r="I5060" s="1" t="s">
        <v>25689</v>
      </c>
      <c r="J5060">
        <v>179</v>
      </c>
      <c r="K5060" t="s">
        <v>24</v>
      </c>
      <c r="L5060" t="s">
        <v>24</v>
      </c>
      <c r="M5060" t="s">
        <v>24</v>
      </c>
      <c r="N5060">
        <v>184</v>
      </c>
      <c r="O5060">
        <v>5</v>
      </c>
    </row>
    <row r="5061" spans="1:15">
      <c r="A5061" t="s">
        <v>25690</v>
      </c>
      <c r="B5061" t="s">
        <v>16</v>
      </c>
      <c r="C5061" t="s">
        <v>76</v>
      </c>
      <c r="D5061" t="s">
        <v>77</v>
      </c>
      <c r="E5061" t="s">
        <v>25691</v>
      </c>
      <c r="F5061" t="s">
        <v>25692</v>
      </c>
      <c r="G5061" t="s">
        <v>25693</v>
      </c>
      <c r="H5061" s="1" t="s">
        <v>25694</v>
      </c>
      <c r="I5061" s="1" t="s">
        <v>25695</v>
      </c>
      <c r="J5061">
        <v>195</v>
      </c>
      <c r="K5061" t="s">
        <v>24</v>
      </c>
      <c r="L5061" t="s">
        <v>24</v>
      </c>
      <c r="M5061" t="s">
        <v>24</v>
      </c>
      <c r="N5061">
        <v>198</v>
      </c>
      <c r="O5061">
        <v>3</v>
      </c>
    </row>
    <row r="5062" spans="1:15">
      <c r="A5062" t="s">
        <v>25690</v>
      </c>
      <c r="B5062" t="s">
        <v>16</v>
      </c>
      <c r="C5062" t="s">
        <v>76</v>
      </c>
      <c r="D5062" t="s">
        <v>77</v>
      </c>
      <c r="E5062" t="s">
        <v>25696</v>
      </c>
      <c r="F5062" t="s">
        <v>25697</v>
      </c>
      <c r="G5062" t="s">
        <v>25698</v>
      </c>
      <c r="H5062" s="1" t="s">
        <v>25683</v>
      </c>
      <c r="I5062" s="1" t="s">
        <v>25684</v>
      </c>
      <c r="J5062">
        <v>1</v>
      </c>
      <c r="K5062" t="s">
        <v>24</v>
      </c>
      <c r="L5062" t="s">
        <v>24</v>
      </c>
      <c r="M5062">
        <v>1</v>
      </c>
      <c r="N5062">
        <v>2</v>
      </c>
      <c r="O5062" t="s">
        <v>24</v>
      </c>
    </row>
    <row r="5063" spans="1:15">
      <c r="A5063" t="s">
        <v>25699</v>
      </c>
      <c r="B5063" t="s">
        <v>16</v>
      </c>
      <c r="C5063" t="s">
        <v>76</v>
      </c>
      <c r="D5063" t="s">
        <v>77</v>
      </c>
      <c r="E5063" t="s">
        <v>25700</v>
      </c>
      <c r="F5063" t="s">
        <v>25701</v>
      </c>
      <c r="G5063" t="s">
        <v>25702</v>
      </c>
      <c r="H5063" s="1" t="s">
        <v>25703</v>
      </c>
      <c r="I5063" s="1" t="s">
        <v>25704</v>
      </c>
      <c r="J5063">
        <v>113</v>
      </c>
      <c r="K5063" t="s">
        <v>24</v>
      </c>
      <c r="L5063" t="s">
        <v>24</v>
      </c>
      <c r="M5063" t="s">
        <v>24</v>
      </c>
      <c r="N5063">
        <v>114</v>
      </c>
      <c r="O5063">
        <v>1</v>
      </c>
    </row>
    <row r="5064" spans="1:15">
      <c r="A5064" t="s">
        <v>25705</v>
      </c>
      <c r="B5064" t="s">
        <v>16</v>
      </c>
      <c r="C5064" t="s">
        <v>76</v>
      </c>
      <c r="D5064" t="s">
        <v>77</v>
      </c>
      <c r="E5064" t="s">
        <v>25706</v>
      </c>
      <c r="F5064" t="s">
        <v>25707</v>
      </c>
      <c r="G5064" t="s">
        <v>25708</v>
      </c>
      <c r="H5064" s="1" t="s">
        <v>21024</v>
      </c>
      <c r="I5064" s="1" t="s">
        <v>25709</v>
      </c>
      <c r="J5064">
        <v>57</v>
      </c>
      <c r="K5064" t="s">
        <v>24</v>
      </c>
      <c r="L5064" t="s">
        <v>24</v>
      </c>
      <c r="M5064" t="s">
        <v>24</v>
      </c>
      <c r="N5064">
        <v>63</v>
      </c>
      <c r="O5064">
        <v>6</v>
      </c>
    </row>
    <row r="5065" spans="1:15">
      <c r="A5065" t="s">
        <v>25710</v>
      </c>
      <c r="B5065" t="s">
        <v>16</v>
      </c>
      <c r="C5065" t="s">
        <v>76</v>
      </c>
      <c r="D5065" t="s">
        <v>77</v>
      </c>
      <c r="E5065" t="s">
        <v>25711</v>
      </c>
      <c r="F5065" t="s">
        <v>25712</v>
      </c>
      <c r="G5065" t="s">
        <v>25713</v>
      </c>
      <c r="H5065" s="1" t="s">
        <v>25714</v>
      </c>
      <c r="I5065" s="1" t="s">
        <v>25715</v>
      </c>
      <c r="J5065">
        <v>96</v>
      </c>
      <c r="K5065" t="s">
        <v>24</v>
      </c>
      <c r="L5065" t="s">
        <v>24</v>
      </c>
      <c r="M5065" t="s">
        <v>24</v>
      </c>
      <c r="N5065">
        <v>106</v>
      </c>
      <c r="O5065">
        <v>10</v>
      </c>
    </row>
    <row r="5066" spans="1:15">
      <c r="A5066" t="s">
        <v>25716</v>
      </c>
      <c r="B5066" t="s">
        <v>16</v>
      </c>
      <c r="C5066" t="s">
        <v>76</v>
      </c>
      <c r="D5066" t="s">
        <v>77</v>
      </c>
      <c r="E5066" t="s">
        <v>25717</v>
      </c>
      <c r="F5066" t="s">
        <v>25718</v>
      </c>
      <c r="G5066" t="s">
        <v>25719</v>
      </c>
      <c r="H5066" s="1" t="s">
        <v>25720</v>
      </c>
      <c r="I5066" s="1" t="s">
        <v>25721</v>
      </c>
      <c r="J5066">
        <v>108</v>
      </c>
      <c r="K5066" t="s">
        <v>24</v>
      </c>
      <c r="L5066" t="s">
        <v>24</v>
      </c>
      <c r="M5066" t="s">
        <v>24</v>
      </c>
      <c r="N5066">
        <v>119</v>
      </c>
      <c r="O5066">
        <v>11</v>
      </c>
    </row>
    <row r="5067" spans="1:15">
      <c r="A5067" t="s">
        <v>25716</v>
      </c>
      <c r="B5067" t="s">
        <v>16</v>
      </c>
      <c r="C5067" t="s">
        <v>76</v>
      </c>
      <c r="D5067" t="s">
        <v>77</v>
      </c>
      <c r="E5067" t="s">
        <v>25722</v>
      </c>
      <c r="F5067" t="s">
        <v>25723</v>
      </c>
      <c r="G5067" t="s">
        <v>25724</v>
      </c>
      <c r="H5067" s="1" t="s">
        <v>25725</v>
      </c>
      <c r="I5067" s="1" t="s">
        <v>25726</v>
      </c>
      <c r="J5067">
        <v>4</v>
      </c>
      <c r="K5067" t="s">
        <v>24</v>
      </c>
      <c r="L5067" t="s">
        <v>24</v>
      </c>
      <c r="M5067" t="s">
        <v>24</v>
      </c>
      <c r="N5067">
        <v>4</v>
      </c>
      <c r="O5067" t="s">
        <v>24</v>
      </c>
    </row>
    <row r="5068" spans="1:15">
      <c r="A5068" t="s">
        <v>25727</v>
      </c>
      <c r="B5068" t="s">
        <v>16</v>
      </c>
      <c r="C5068" t="s">
        <v>76</v>
      </c>
      <c r="D5068" t="s">
        <v>77</v>
      </c>
      <c r="E5068" t="s">
        <v>25728</v>
      </c>
      <c r="F5068" t="s">
        <v>25729</v>
      </c>
      <c r="G5068" t="s">
        <v>25730</v>
      </c>
      <c r="H5068" s="1" t="s">
        <v>25731</v>
      </c>
      <c r="I5068" s="1" t="s">
        <v>25732</v>
      </c>
      <c r="J5068">
        <v>235</v>
      </c>
      <c r="K5068" t="s">
        <v>24</v>
      </c>
      <c r="L5068" t="s">
        <v>24</v>
      </c>
      <c r="M5068" t="s">
        <v>24</v>
      </c>
      <c r="N5068">
        <v>246</v>
      </c>
      <c r="O5068">
        <v>10</v>
      </c>
    </row>
    <row r="5069" spans="1:15">
      <c r="A5069" t="s">
        <v>25727</v>
      </c>
      <c r="B5069" t="s">
        <v>16</v>
      </c>
      <c r="C5069" t="s">
        <v>76</v>
      </c>
      <c r="D5069" t="s">
        <v>77</v>
      </c>
      <c r="E5069" t="s">
        <v>25733</v>
      </c>
      <c r="F5069" t="s">
        <v>25734</v>
      </c>
      <c r="G5069" t="s">
        <v>25735</v>
      </c>
      <c r="H5069" s="1" t="s">
        <v>25736</v>
      </c>
      <c r="I5069" s="1" t="s">
        <v>12132</v>
      </c>
      <c r="J5069">
        <v>128</v>
      </c>
      <c r="K5069" t="s">
        <v>24</v>
      </c>
      <c r="L5069">
        <v>1</v>
      </c>
      <c r="M5069" t="s">
        <v>24</v>
      </c>
      <c r="N5069">
        <v>129</v>
      </c>
      <c r="O5069" t="s">
        <v>24</v>
      </c>
    </row>
    <row r="5070" spans="1:15">
      <c r="A5070" t="s">
        <v>25737</v>
      </c>
      <c r="B5070" t="s">
        <v>16</v>
      </c>
      <c r="C5070" t="s">
        <v>76</v>
      </c>
      <c r="D5070" t="s">
        <v>77</v>
      </c>
      <c r="E5070" t="s">
        <v>66</v>
      </c>
      <c r="F5070" t="s">
        <v>25738</v>
      </c>
      <c r="G5070" t="s">
        <v>25739</v>
      </c>
      <c r="H5070" s="1" t="s">
        <v>25740</v>
      </c>
      <c r="I5070" s="1" t="s">
        <v>25741</v>
      </c>
      <c r="J5070">
        <v>188</v>
      </c>
      <c r="K5070" t="s">
        <v>24</v>
      </c>
      <c r="L5070" t="s">
        <v>24</v>
      </c>
      <c r="M5070" t="s">
        <v>24</v>
      </c>
      <c r="N5070">
        <v>195</v>
      </c>
      <c r="O5070">
        <v>7</v>
      </c>
    </row>
    <row r="5071" spans="1:15">
      <c r="A5071" t="s">
        <v>25742</v>
      </c>
      <c r="B5071" t="s">
        <v>16</v>
      </c>
      <c r="C5071" t="s">
        <v>76</v>
      </c>
      <c r="D5071" t="s">
        <v>77</v>
      </c>
      <c r="E5071" t="s">
        <v>66</v>
      </c>
      <c r="F5071" t="s">
        <v>25743</v>
      </c>
      <c r="G5071" t="s">
        <v>25744</v>
      </c>
      <c r="H5071" s="1" t="s">
        <v>25745</v>
      </c>
      <c r="I5071" s="1" t="s">
        <v>25746</v>
      </c>
      <c r="J5071">
        <v>103</v>
      </c>
      <c r="K5071" t="s">
        <v>24</v>
      </c>
      <c r="L5071" t="s">
        <v>24</v>
      </c>
      <c r="M5071" t="s">
        <v>24</v>
      </c>
      <c r="N5071">
        <v>110</v>
      </c>
      <c r="O5071">
        <v>7</v>
      </c>
    </row>
    <row r="5072" spans="1:15">
      <c r="A5072" t="s">
        <v>25747</v>
      </c>
      <c r="B5072" t="s">
        <v>16</v>
      </c>
      <c r="C5072" t="s">
        <v>76</v>
      </c>
      <c r="D5072" t="s">
        <v>77</v>
      </c>
      <c r="E5072" t="s">
        <v>25748</v>
      </c>
      <c r="F5072" t="s">
        <v>25749</v>
      </c>
      <c r="G5072" t="s">
        <v>25750</v>
      </c>
      <c r="H5072" s="1" t="s">
        <v>25751</v>
      </c>
      <c r="I5072" s="1" t="s">
        <v>25752</v>
      </c>
      <c r="J5072">
        <v>106</v>
      </c>
      <c r="K5072" t="s">
        <v>24</v>
      </c>
      <c r="L5072" t="s">
        <v>24</v>
      </c>
      <c r="M5072" t="s">
        <v>24</v>
      </c>
      <c r="N5072">
        <v>112</v>
      </c>
      <c r="O5072">
        <v>6</v>
      </c>
    </row>
    <row r="5073" spans="1:15">
      <c r="A5073" t="s">
        <v>25753</v>
      </c>
      <c r="B5073" t="s">
        <v>16</v>
      </c>
      <c r="C5073" t="s">
        <v>76</v>
      </c>
      <c r="D5073" t="s">
        <v>77</v>
      </c>
      <c r="E5073" t="s">
        <v>25754</v>
      </c>
      <c r="F5073" t="s">
        <v>25755</v>
      </c>
      <c r="G5073" t="s">
        <v>25756</v>
      </c>
      <c r="H5073" s="1" t="s">
        <v>25757</v>
      </c>
      <c r="I5073" s="1" t="s">
        <v>25758</v>
      </c>
      <c r="J5073">
        <v>45</v>
      </c>
      <c r="K5073" t="s">
        <v>24</v>
      </c>
      <c r="L5073" t="s">
        <v>24</v>
      </c>
      <c r="M5073" t="s">
        <v>24</v>
      </c>
      <c r="N5073">
        <v>45</v>
      </c>
      <c r="O5073" t="s">
        <v>24</v>
      </c>
    </row>
    <row r="5074" spans="1:15">
      <c r="A5074" t="s">
        <v>25759</v>
      </c>
      <c r="B5074" t="s">
        <v>16</v>
      </c>
      <c r="C5074" t="s">
        <v>76</v>
      </c>
      <c r="D5074" t="s">
        <v>77</v>
      </c>
      <c r="E5074" t="s">
        <v>25760</v>
      </c>
      <c r="F5074" t="s">
        <v>25761</v>
      </c>
      <c r="G5074" t="s">
        <v>25762</v>
      </c>
      <c r="H5074" s="1" t="s">
        <v>25763</v>
      </c>
      <c r="I5074" s="1" t="s">
        <v>25764</v>
      </c>
      <c r="J5074">
        <v>134</v>
      </c>
      <c r="K5074" t="s">
        <v>24</v>
      </c>
      <c r="L5074" t="s">
        <v>24</v>
      </c>
      <c r="M5074" t="s">
        <v>24</v>
      </c>
      <c r="N5074">
        <v>134</v>
      </c>
      <c r="O5074" t="s">
        <v>24</v>
      </c>
    </row>
    <row r="5075" spans="1:15">
      <c r="A5075" t="s">
        <v>25765</v>
      </c>
      <c r="B5075" t="s">
        <v>16</v>
      </c>
      <c r="C5075" t="s">
        <v>76</v>
      </c>
      <c r="D5075" t="s">
        <v>77</v>
      </c>
      <c r="E5075" t="s">
        <v>25766</v>
      </c>
      <c r="F5075" t="s">
        <v>25767</v>
      </c>
      <c r="G5075" t="s">
        <v>25768</v>
      </c>
      <c r="H5075" s="1" t="s">
        <v>25769</v>
      </c>
      <c r="I5075" s="1" t="s">
        <v>25770</v>
      </c>
      <c r="J5075">
        <v>183</v>
      </c>
      <c r="K5075" t="s">
        <v>24</v>
      </c>
      <c r="L5075" t="s">
        <v>24</v>
      </c>
      <c r="M5075" t="s">
        <v>24</v>
      </c>
      <c r="N5075">
        <v>195</v>
      </c>
      <c r="O5075">
        <v>12</v>
      </c>
    </row>
    <row r="5076" spans="1:15">
      <c r="A5076" t="s">
        <v>25765</v>
      </c>
      <c r="B5076" t="s">
        <v>16</v>
      </c>
      <c r="C5076" t="s">
        <v>76</v>
      </c>
      <c r="D5076" t="s">
        <v>77</v>
      </c>
      <c r="E5076" t="s">
        <v>25771</v>
      </c>
      <c r="F5076" t="s">
        <v>25772</v>
      </c>
      <c r="G5076" t="s">
        <v>25773</v>
      </c>
      <c r="H5076" s="1" t="s">
        <v>25774</v>
      </c>
      <c r="I5076" s="1" t="s">
        <v>25775</v>
      </c>
      <c r="J5076">
        <v>5</v>
      </c>
      <c r="K5076" t="s">
        <v>24</v>
      </c>
      <c r="L5076" t="s">
        <v>24</v>
      </c>
      <c r="M5076" t="s">
        <v>24</v>
      </c>
      <c r="N5076">
        <v>5</v>
      </c>
      <c r="O5076" t="s">
        <v>24</v>
      </c>
    </row>
    <row r="5077" spans="1:15">
      <c r="A5077" t="s">
        <v>25765</v>
      </c>
      <c r="B5077" t="s">
        <v>16</v>
      </c>
      <c r="C5077" t="s">
        <v>76</v>
      </c>
      <c r="D5077" t="s">
        <v>77</v>
      </c>
      <c r="E5077" t="s">
        <v>25776</v>
      </c>
      <c r="F5077" t="s">
        <v>25777</v>
      </c>
      <c r="G5077" t="s">
        <v>25778</v>
      </c>
      <c r="H5077" s="1" t="s">
        <v>25779</v>
      </c>
      <c r="I5077" s="1" t="s">
        <v>25780</v>
      </c>
      <c r="J5077">
        <v>107</v>
      </c>
      <c r="K5077" t="s">
        <v>24</v>
      </c>
      <c r="L5077" t="s">
        <v>24</v>
      </c>
      <c r="M5077" t="s">
        <v>24</v>
      </c>
      <c r="N5077">
        <v>117</v>
      </c>
      <c r="O5077">
        <v>10</v>
      </c>
    </row>
    <row r="5078" spans="1:15">
      <c r="A5078" t="s">
        <v>25781</v>
      </c>
      <c r="B5078" t="s">
        <v>16</v>
      </c>
      <c r="C5078" t="s">
        <v>76</v>
      </c>
      <c r="D5078" t="s">
        <v>77</v>
      </c>
      <c r="E5078" t="s">
        <v>66</v>
      </c>
      <c r="F5078" t="s">
        <v>25782</v>
      </c>
      <c r="G5078" t="s">
        <v>25783</v>
      </c>
      <c r="H5078" s="1" t="s">
        <v>25784</v>
      </c>
      <c r="I5078" s="1" t="s">
        <v>25785</v>
      </c>
      <c r="J5078">
        <v>106</v>
      </c>
      <c r="K5078" t="s">
        <v>24</v>
      </c>
      <c r="L5078" t="s">
        <v>24</v>
      </c>
      <c r="M5078">
        <v>1</v>
      </c>
      <c r="N5078">
        <v>112</v>
      </c>
      <c r="O5078">
        <v>5</v>
      </c>
    </row>
    <row r="5079" spans="1:15">
      <c r="A5079" t="s">
        <v>25786</v>
      </c>
      <c r="B5079" t="s">
        <v>16</v>
      </c>
      <c r="C5079" t="s">
        <v>76</v>
      </c>
      <c r="D5079" t="s">
        <v>77</v>
      </c>
      <c r="E5079" t="s">
        <v>25787</v>
      </c>
      <c r="F5079" t="s">
        <v>25788</v>
      </c>
      <c r="G5079" t="s">
        <v>25789</v>
      </c>
      <c r="H5079" s="1" t="s">
        <v>25790</v>
      </c>
      <c r="I5079" s="1" t="s">
        <v>25791</v>
      </c>
      <c r="J5079">
        <v>104</v>
      </c>
      <c r="K5079" t="s">
        <v>24</v>
      </c>
      <c r="L5079" t="s">
        <v>24</v>
      </c>
      <c r="M5079" t="s">
        <v>24</v>
      </c>
      <c r="N5079">
        <v>110</v>
      </c>
      <c r="O5079">
        <v>6</v>
      </c>
    </row>
    <row r="5080" spans="1:15">
      <c r="A5080" t="s">
        <v>25792</v>
      </c>
      <c r="B5080" t="s">
        <v>16</v>
      </c>
      <c r="C5080" t="s">
        <v>76</v>
      </c>
      <c r="D5080" t="s">
        <v>77</v>
      </c>
      <c r="E5080" t="s">
        <v>676</v>
      </c>
      <c r="F5080" t="s">
        <v>25793</v>
      </c>
      <c r="G5080" t="s">
        <v>25794</v>
      </c>
      <c r="H5080" s="1" t="s">
        <v>25795</v>
      </c>
      <c r="I5080" s="1" t="s">
        <v>25796</v>
      </c>
      <c r="J5080">
        <v>106</v>
      </c>
      <c r="K5080" t="s">
        <v>24</v>
      </c>
      <c r="L5080" t="s">
        <v>24</v>
      </c>
      <c r="M5080">
        <v>1</v>
      </c>
      <c r="N5080">
        <v>112</v>
      </c>
      <c r="O5080">
        <v>5</v>
      </c>
    </row>
    <row r="5081" spans="1:15">
      <c r="A5081" t="s">
        <v>25797</v>
      </c>
      <c r="B5081" t="s">
        <v>16</v>
      </c>
      <c r="C5081" t="s">
        <v>76</v>
      </c>
      <c r="D5081" t="s">
        <v>77</v>
      </c>
      <c r="E5081" t="s">
        <v>25798</v>
      </c>
      <c r="F5081" t="s">
        <v>25799</v>
      </c>
      <c r="G5081" t="s">
        <v>25800</v>
      </c>
      <c r="H5081" s="1" t="s">
        <v>25801</v>
      </c>
      <c r="I5081" s="1" t="s">
        <v>25802</v>
      </c>
      <c r="J5081">
        <v>145</v>
      </c>
      <c r="K5081" t="s">
        <v>24</v>
      </c>
      <c r="L5081" t="s">
        <v>24</v>
      </c>
      <c r="M5081" t="s">
        <v>24</v>
      </c>
      <c r="N5081">
        <v>154</v>
      </c>
      <c r="O5081">
        <v>9</v>
      </c>
    </row>
    <row r="5082" spans="1:15">
      <c r="A5082" t="s">
        <v>25803</v>
      </c>
      <c r="B5082" t="s">
        <v>16</v>
      </c>
      <c r="C5082" t="s">
        <v>76</v>
      </c>
      <c r="D5082" t="s">
        <v>77</v>
      </c>
      <c r="E5082" t="s">
        <v>25804</v>
      </c>
      <c r="F5082" t="s">
        <v>25805</v>
      </c>
      <c r="G5082" t="s">
        <v>25806</v>
      </c>
      <c r="H5082" s="1" t="s">
        <v>25807</v>
      </c>
      <c r="I5082" s="1" t="s">
        <v>25808</v>
      </c>
      <c r="J5082">
        <v>102</v>
      </c>
      <c r="K5082" t="s">
        <v>24</v>
      </c>
      <c r="L5082" t="s">
        <v>24</v>
      </c>
      <c r="M5082">
        <v>1</v>
      </c>
      <c r="N5082">
        <v>112</v>
      </c>
      <c r="O5082" t="s">
        <v>24</v>
      </c>
    </row>
    <row r="5083" spans="1:15">
      <c r="A5083" t="s">
        <v>25809</v>
      </c>
      <c r="B5083" t="s">
        <v>16</v>
      </c>
      <c r="C5083" t="s">
        <v>76</v>
      </c>
      <c r="D5083" t="s">
        <v>77</v>
      </c>
      <c r="E5083" t="s">
        <v>25810</v>
      </c>
      <c r="F5083" t="s">
        <v>25811</v>
      </c>
      <c r="G5083" t="s">
        <v>25812</v>
      </c>
      <c r="H5083" s="1" t="s">
        <v>25356</v>
      </c>
      <c r="I5083" s="1" t="s">
        <v>25357</v>
      </c>
      <c r="J5083">
        <v>10</v>
      </c>
      <c r="K5083" t="s">
        <v>24</v>
      </c>
      <c r="L5083" t="s">
        <v>24</v>
      </c>
      <c r="M5083" t="s">
        <v>24</v>
      </c>
      <c r="N5083">
        <v>10</v>
      </c>
      <c r="O5083" t="s">
        <v>24</v>
      </c>
    </row>
    <row r="5084" spans="1:15">
      <c r="A5084" t="s">
        <v>25809</v>
      </c>
      <c r="B5084" t="s">
        <v>16</v>
      </c>
      <c r="C5084" t="s">
        <v>76</v>
      </c>
      <c r="D5084" t="s">
        <v>77</v>
      </c>
      <c r="E5084" t="s">
        <v>25813</v>
      </c>
      <c r="F5084" t="s">
        <v>25814</v>
      </c>
      <c r="G5084" t="s">
        <v>25815</v>
      </c>
      <c r="H5084" s="1" t="s">
        <v>25816</v>
      </c>
      <c r="I5084" s="1" t="s">
        <v>25817</v>
      </c>
      <c r="J5084">
        <v>96</v>
      </c>
      <c r="K5084" t="s">
        <v>24</v>
      </c>
      <c r="L5084" t="s">
        <v>24</v>
      </c>
      <c r="M5084">
        <v>1</v>
      </c>
      <c r="N5084">
        <v>97</v>
      </c>
      <c r="O5084" t="s">
        <v>24</v>
      </c>
    </row>
    <row r="5085" spans="1:15">
      <c r="A5085" t="s">
        <v>25809</v>
      </c>
      <c r="B5085" t="s">
        <v>16</v>
      </c>
      <c r="C5085" t="s">
        <v>76</v>
      </c>
      <c r="D5085" t="s">
        <v>77</v>
      </c>
      <c r="E5085" t="s">
        <v>25818</v>
      </c>
      <c r="F5085" t="s">
        <v>25819</v>
      </c>
      <c r="G5085" t="s">
        <v>25820</v>
      </c>
      <c r="H5085" s="1" t="s">
        <v>25821</v>
      </c>
      <c r="I5085" s="1" t="s">
        <v>17337</v>
      </c>
      <c r="J5085">
        <v>108</v>
      </c>
      <c r="K5085" t="s">
        <v>24</v>
      </c>
      <c r="L5085" t="s">
        <v>24</v>
      </c>
      <c r="M5085">
        <v>1</v>
      </c>
      <c r="N5085">
        <v>113</v>
      </c>
      <c r="O5085">
        <v>4</v>
      </c>
    </row>
    <row r="5086" spans="1:15">
      <c r="A5086" t="s">
        <v>25822</v>
      </c>
      <c r="B5086" t="s">
        <v>16</v>
      </c>
      <c r="C5086" t="s">
        <v>76</v>
      </c>
      <c r="D5086" t="s">
        <v>77</v>
      </c>
      <c r="E5086" t="s">
        <v>25823</v>
      </c>
      <c r="F5086" t="s">
        <v>25824</v>
      </c>
      <c r="G5086" t="s">
        <v>25825</v>
      </c>
      <c r="H5086" s="1" t="s">
        <v>25821</v>
      </c>
      <c r="I5086" s="1" t="s">
        <v>17337</v>
      </c>
      <c r="J5086">
        <v>108</v>
      </c>
      <c r="K5086" t="s">
        <v>24</v>
      </c>
      <c r="L5086" t="s">
        <v>24</v>
      </c>
      <c r="M5086" t="s">
        <v>24</v>
      </c>
      <c r="N5086">
        <v>112</v>
      </c>
      <c r="O5086">
        <v>4</v>
      </c>
    </row>
    <row r="5087" spans="1:15">
      <c r="A5087" t="s">
        <v>25822</v>
      </c>
      <c r="B5087" t="s">
        <v>16</v>
      </c>
      <c r="C5087" t="s">
        <v>76</v>
      </c>
      <c r="D5087" t="s">
        <v>77</v>
      </c>
      <c r="E5087" t="s">
        <v>25826</v>
      </c>
      <c r="F5087" t="s">
        <v>25827</v>
      </c>
      <c r="G5087" t="s">
        <v>25828</v>
      </c>
      <c r="H5087" s="1" t="s">
        <v>25816</v>
      </c>
      <c r="I5087" s="1" t="s">
        <v>25817</v>
      </c>
      <c r="J5087">
        <v>96</v>
      </c>
      <c r="K5087" t="s">
        <v>24</v>
      </c>
      <c r="L5087" t="s">
        <v>24</v>
      </c>
      <c r="M5087" t="s">
        <v>24</v>
      </c>
      <c r="N5087">
        <v>96</v>
      </c>
      <c r="O5087" t="s">
        <v>24</v>
      </c>
    </row>
    <row r="5088" spans="1:15">
      <c r="A5088" t="s">
        <v>25822</v>
      </c>
      <c r="B5088" t="s">
        <v>16</v>
      </c>
      <c r="C5088" t="s">
        <v>76</v>
      </c>
      <c r="D5088" t="s">
        <v>77</v>
      </c>
      <c r="E5088" t="s">
        <v>25829</v>
      </c>
      <c r="F5088" t="s">
        <v>25830</v>
      </c>
      <c r="G5088" t="s">
        <v>25831</v>
      </c>
      <c r="H5088" s="1" t="s">
        <v>25356</v>
      </c>
      <c r="I5088" s="1" t="s">
        <v>25357</v>
      </c>
      <c r="J5088">
        <v>10</v>
      </c>
      <c r="K5088" t="s">
        <v>24</v>
      </c>
      <c r="L5088" t="s">
        <v>24</v>
      </c>
      <c r="M5088" t="s">
        <v>24</v>
      </c>
      <c r="N5088">
        <v>10</v>
      </c>
      <c r="O5088" t="s">
        <v>24</v>
      </c>
    </row>
    <row r="5089" spans="1:15">
      <c r="A5089" t="s">
        <v>25832</v>
      </c>
      <c r="B5089" t="s">
        <v>16</v>
      </c>
      <c r="C5089" t="s">
        <v>76</v>
      </c>
      <c r="D5089" t="s">
        <v>77</v>
      </c>
      <c r="E5089" t="s">
        <v>25833</v>
      </c>
      <c r="F5089" t="s">
        <v>25834</v>
      </c>
      <c r="G5089" t="s">
        <v>25835</v>
      </c>
      <c r="H5089" s="1" t="s">
        <v>25836</v>
      </c>
      <c r="I5089" s="1" t="s">
        <v>25837</v>
      </c>
      <c r="J5089">
        <v>119</v>
      </c>
      <c r="K5089" t="s">
        <v>24</v>
      </c>
      <c r="L5089" t="s">
        <v>24</v>
      </c>
      <c r="M5089" t="s">
        <v>24</v>
      </c>
      <c r="N5089">
        <v>127</v>
      </c>
      <c r="O5089">
        <v>8</v>
      </c>
    </row>
    <row r="5090" spans="1:15">
      <c r="A5090" t="s">
        <v>25832</v>
      </c>
      <c r="B5090" t="s">
        <v>16</v>
      </c>
      <c r="C5090" t="s">
        <v>76</v>
      </c>
      <c r="D5090" t="s">
        <v>77</v>
      </c>
      <c r="E5090" t="s">
        <v>25838</v>
      </c>
      <c r="F5090" t="s">
        <v>25839</v>
      </c>
      <c r="G5090" t="s">
        <v>25840</v>
      </c>
      <c r="H5090" s="1">
        <v>24685</v>
      </c>
      <c r="I5090" s="1" t="s">
        <v>25841</v>
      </c>
      <c r="J5090">
        <v>10</v>
      </c>
      <c r="K5090" t="s">
        <v>24</v>
      </c>
      <c r="L5090" t="s">
        <v>24</v>
      </c>
      <c r="M5090" t="s">
        <v>24</v>
      </c>
      <c r="N5090">
        <v>10</v>
      </c>
      <c r="O5090" t="s">
        <v>24</v>
      </c>
    </row>
    <row r="5091" spans="1:15">
      <c r="A5091" t="s">
        <v>25842</v>
      </c>
      <c r="B5091" t="s">
        <v>16</v>
      </c>
      <c r="C5091" t="s">
        <v>76</v>
      </c>
      <c r="D5091" t="s">
        <v>77</v>
      </c>
      <c r="E5091" t="s">
        <v>25843</v>
      </c>
      <c r="F5091" t="s">
        <v>25844</v>
      </c>
      <c r="G5091" t="s">
        <v>25845</v>
      </c>
      <c r="H5091" s="1" t="s">
        <v>25846</v>
      </c>
      <c r="I5091" s="1" t="s">
        <v>25847</v>
      </c>
      <c r="J5091">
        <v>11</v>
      </c>
      <c r="K5091" t="s">
        <v>24</v>
      </c>
      <c r="L5091" t="s">
        <v>24</v>
      </c>
      <c r="M5091" t="s">
        <v>24</v>
      </c>
      <c r="N5091">
        <v>13</v>
      </c>
      <c r="O5091">
        <v>2</v>
      </c>
    </row>
    <row r="5092" spans="1:15">
      <c r="A5092" t="s">
        <v>25842</v>
      </c>
      <c r="B5092" t="s">
        <v>16</v>
      </c>
      <c r="C5092" t="s">
        <v>76</v>
      </c>
      <c r="D5092" t="s">
        <v>77</v>
      </c>
      <c r="E5092" t="s">
        <v>25848</v>
      </c>
      <c r="F5092" t="s">
        <v>25849</v>
      </c>
      <c r="G5092" t="s">
        <v>25850</v>
      </c>
      <c r="H5092" s="1" t="s">
        <v>25851</v>
      </c>
      <c r="I5092" s="1" t="s">
        <v>25852</v>
      </c>
      <c r="J5092">
        <v>174</v>
      </c>
      <c r="K5092" t="s">
        <v>24</v>
      </c>
      <c r="L5092" t="s">
        <v>24</v>
      </c>
      <c r="M5092" t="s">
        <v>24</v>
      </c>
      <c r="N5092">
        <v>180</v>
      </c>
      <c r="O5092">
        <v>6</v>
      </c>
    </row>
    <row r="5093" spans="1:15">
      <c r="A5093" t="s">
        <v>25842</v>
      </c>
      <c r="B5093" t="s">
        <v>16</v>
      </c>
      <c r="C5093" t="s">
        <v>76</v>
      </c>
      <c r="D5093" t="s">
        <v>77</v>
      </c>
      <c r="E5093" t="s">
        <v>25853</v>
      </c>
      <c r="F5093" t="s">
        <v>25854</v>
      </c>
      <c r="G5093" t="s">
        <v>25855</v>
      </c>
      <c r="H5093" s="1" t="s">
        <v>22603</v>
      </c>
      <c r="I5093" s="1" t="s">
        <v>25856</v>
      </c>
      <c r="J5093">
        <v>3</v>
      </c>
      <c r="K5093" t="s">
        <v>24</v>
      </c>
      <c r="L5093" t="s">
        <v>24</v>
      </c>
      <c r="M5093" t="s">
        <v>24</v>
      </c>
      <c r="N5093">
        <v>4</v>
      </c>
      <c r="O5093">
        <v>1</v>
      </c>
    </row>
    <row r="5094" spans="1:15">
      <c r="A5094" t="s">
        <v>25857</v>
      </c>
      <c r="B5094" t="s">
        <v>16</v>
      </c>
      <c r="C5094" t="s">
        <v>76</v>
      </c>
      <c r="D5094" t="s">
        <v>77</v>
      </c>
      <c r="E5094" t="s">
        <v>25858</v>
      </c>
      <c r="F5094" t="s">
        <v>25859</v>
      </c>
      <c r="G5094" t="s">
        <v>25860</v>
      </c>
      <c r="H5094" s="1" t="s">
        <v>25861</v>
      </c>
      <c r="I5094" s="1" t="s">
        <v>25862</v>
      </c>
      <c r="J5094">
        <v>104</v>
      </c>
      <c r="K5094" t="s">
        <v>24</v>
      </c>
      <c r="L5094" t="s">
        <v>24</v>
      </c>
      <c r="M5094" t="s">
        <v>24</v>
      </c>
      <c r="N5094">
        <v>110</v>
      </c>
      <c r="O5094">
        <v>6</v>
      </c>
    </row>
    <row r="5095" spans="1:15">
      <c r="A5095" t="s">
        <v>25863</v>
      </c>
      <c r="B5095" t="s">
        <v>16</v>
      </c>
      <c r="C5095" t="s">
        <v>76</v>
      </c>
      <c r="D5095" t="s">
        <v>77</v>
      </c>
      <c r="E5095" t="s">
        <v>2361</v>
      </c>
      <c r="F5095" t="s">
        <v>25864</v>
      </c>
      <c r="G5095" t="s">
        <v>25865</v>
      </c>
      <c r="H5095" s="1" t="s">
        <v>22603</v>
      </c>
      <c r="I5095" s="1" t="s">
        <v>25866</v>
      </c>
      <c r="J5095">
        <v>5</v>
      </c>
      <c r="K5095" t="s">
        <v>24</v>
      </c>
      <c r="L5095" t="s">
        <v>24</v>
      </c>
      <c r="M5095" t="s">
        <v>24</v>
      </c>
      <c r="N5095">
        <v>6</v>
      </c>
      <c r="O5095">
        <v>1</v>
      </c>
    </row>
    <row r="5096" spans="1:15">
      <c r="A5096" t="s">
        <v>25863</v>
      </c>
      <c r="B5096" t="s">
        <v>16</v>
      </c>
      <c r="C5096" t="s">
        <v>76</v>
      </c>
      <c r="D5096" t="s">
        <v>77</v>
      </c>
      <c r="E5096" t="s">
        <v>66</v>
      </c>
      <c r="F5096" t="s">
        <v>25867</v>
      </c>
      <c r="G5096" t="s">
        <v>25868</v>
      </c>
      <c r="H5096" s="1" t="s">
        <v>25869</v>
      </c>
      <c r="I5096" s="1" t="s">
        <v>25870</v>
      </c>
      <c r="J5096">
        <v>222</v>
      </c>
      <c r="K5096" t="s">
        <v>24</v>
      </c>
      <c r="L5096" t="s">
        <v>24</v>
      </c>
      <c r="M5096" t="s">
        <v>24</v>
      </c>
      <c r="N5096">
        <v>234</v>
      </c>
      <c r="O5096">
        <v>12</v>
      </c>
    </row>
    <row r="5097" spans="1:15">
      <c r="A5097" t="s">
        <v>25863</v>
      </c>
      <c r="B5097" t="s">
        <v>16</v>
      </c>
      <c r="C5097" t="s">
        <v>76</v>
      </c>
      <c r="D5097" t="s">
        <v>77</v>
      </c>
      <c r="E5097" t="s">
        <v>4481</v>
      </c>
      <c r="F5097" t="s">
        <v>25871</v>
      </c>
      <c r="G5097" t="s">
        <v>25872</v>
      </c>
      <c r="H5097" s="1" t="s">
        <v>25873</v>
      </c>
      <c r="I5097" s="1" t="s">
        <v>25874</v>
      </c>
      <c r="J5097">
        <v>3</v>
      </c>
      <c r="K5097" t="s">
        <v>24</v>
      </c>
      <c r="L5097" t="s">
        <v>24</v>
      </c>
      <c r="M5097" t="s">
        <v>24</v>
      </c>
      <c r="N5097">
        <v>3</v>
      </c>
      <c r="O5097" t="s">
        <v>24</v>
      </c>
    </row>
    <row r="5098" spans="1:15">
      <c r="A5098" t="s">
        <v>25875</v>
      </c>
      <c r="B5098" t="s">
        <v>16</v>
      </c>
      <c r="C5098" t="s">
        <v>76</v>
      </c>
      <c r="D5098" t="s">
        <v>77</v>
      </c>
      <c r="E5098" t="s">
        <v>25876</v>
      </c>
      <c r="F5098" t="s">
        <v>25877</v>
      </c>
      <c r="G5098" t="s">
        <v>25878</v>
      </c>
      <c r="H5098" s="1">
        <v>32264</v>
      </c>
      <c r="I5098" s="1" t="s">
        <v>25879</v>
      </c>
      <c r="J5098">
        <v>7</v>
      </c>
      <c r="K5098" t="s">
        <v>24</v>
      </c>
      <c r="L5098" t="s">
        <v>24</v>
      </c>
      <c r="M5098" t="s">
        <v>24</v>
      </c>
      <c r="N5098">
        <v>7</v>
      </c>
      <c r="O5098" t="s">
        <v>24</v>
      </c>
    </row>
    <row r="5099" spans="1:15">
      <c r="A5099" t="s">
        <v>25875</v>
      </c>
      <c r="B5099" t="s">
        <v>16</v>
      </c>
      <c r="C5099" t="s">
        <v>76</v>
      </c>
      <c r="D5099" t="s">
        <v>77</v>
      </c>
      <c r="E5099" t="s">
        <v>25880</v>
      </c>
      <c r="F5099" t="s">
        <v>25881</v>
      </c>
      <c r="G5099" t="s">
        <v>25882</v>
      </c>
      <c r="H5099" s="1" t="s">
        <v>11577</v>
      </c>
      <c r="I5099" s="1" t="s">
        <v>25883</v>
      </c>
      <c r="J5099">
        <v>3</v>
      </c>
      <c r="K5099" t="s">
        <v>24</v>
      </c>
      <c r="L5099" t="s">
        <v>24</v>
      </c>
      <c r="M5099">
        <v>1</v>
      </c>
      <c r="N5099">
        <v>4</v>
      </c>
      <c r="O5099" t="s">
        <v>24</v>
      </c>
    </row>
    <row r="5100" spans="1:15">
      <c r="A5100" t="s">
        <v>25884</v>
      </c>
      <c r="B5100" t="s">
        <v>16</v>
      </c>
      <c r="C5100" t="s">
        <v>76</v>
      </c>
      <c r="D5100" t="s">
        <v>77</v>
      </c>
      <c r="E5100" t="s">
        <v>25885</v>
      </c>
      <c r="F5100" t="s">
        <v>25886</v>
      </c>
      <c r="G5100" t="s">
        <v>25887</v>
      </c>
      <c r="H5100" s="1" t="s">
        <v>25888</v>
      </c>
      <c r="I5100" s="1" t="s">
        <v>25889</v>
      </c>
      <c r="J5100">
        <v>3</v>
      </c>
      <c r="K5100" t="s">
        <v>24</v>
      </c>
      <c r="L5100" t="s">
        <v>24</v>
      </c>
      <c r="M5100" t="s">
        <v>24</v>
      </c>
      <c r="N5100">
        <v>3</v>
      </c>
      <c r="O5100" t="s">
        <v>24</v>
      </c>
    </row>
    <row r="5101" spans="1:15">
      <c r="A5101" t="s">
        <v>25884</v>
      </c>
      <c r="B5101" t="s">
        <v>16</v>
      </c>
      <c r="C5101" t="s">
        <v>76</v>
      </c>
      <c r="D5101" t="s">
        <v>77</v>
      </c>
      <c r="E5101" t="s">
        <v>25890</v>
      </c>
      <c r="F5101" t="s">
        <v>25891</v>
      </c>
      <c r="G5101" t="s">
        <v>25892</v>
      </c>
      <c r="H5101" s="1" t="s">
        <v>25893</v>
      </c>
      <c r="I5101" s="1" t="s">
        <v>25894</v>
      </c>
      <c r="J5101">
        <v>4</v>
      </c>
      <c r="K5101" t="s">
        <v>24</v>
      </c>
      <c r="L5101" t="s">
        <v>24</v>
      </c>
      <c r="M5101" t="s">
        <v>24</v>
      </c>
      <c r="N5101">
        <v>4</v>
      </c>
      <c r="O5101" t="s">
        <v>24</v>
      </c>
    </row>
    <row r="5102" spans="1:15">
      <c r="A5102" t="s">
        <v>25884</v>
      </c>
      <c r="B5102" t="s">
        <v>16</v>
      </c>
      <c r="C5102" t="s">
        <v>76</v>
      </c>
      <c r="D5102" t="s">
        <v>77</v>
      </c>
      <c r="E5102" t="s">
        <v>25895</v>
      </c>
      <c r="F5102" t="s">
        <v>25896</v>
      </c>
      <c r="G5102" t="s">
        <v>25897</v>
      </c>
      <c r="H5102" s="1" t="s">
        <v>7487</v>
      </c>
      <c r="I5102" s="1" t="s">
        <v>25898</v>
      </c>
      <c r="J5102">
        <v>6</v>
      </c>
      <c r="K5102" t="s">
        <v>24</v>
      </c>
      <c r="L5102" t="s">
        <v>24</v>
      </c>
      <c r="M5102" t="s">
        <v>24</v>
      </c>
      <c r="N5102">
        <v>6</v>
      </c>
      <c r="O5102" t="s">
        <v>24</v>
      </c>
    </row>
    <row r="5103" spans="1:15">
      <c r="A5103" t="s">
        <v>25899</v>
      </c>
      <c r="B5103" t="s">
        <v>16</v>
      </c>
      <c r="C5103" t="s">
        <v>76</v>
      </c>
      <c r="D5103" t="s">
        <v>77</v>
      </c>
      <c r="E5103">
        <v>2</v>
      </c>
      <c r="F5103" t="s">
        <v>24</v>
      </c>
      <c r="G5103" t="s">
        <v>25900</v>
      </c>
      <c r="H5103" s="1" t="s">
        <v>25901</v>
      </c>
      <c r="I5103" s="1" t="s">
        <v>25902</v>
      </c>
      <c r="J5103">
        <v>71</v>
      </c>
      <c r="K5103" t="s">
        <v>24</v>
      </c>
      <c r="L5103" t="s">
        <v>24</v>
      </c>
      <c r="M5103" t="s">
        <v>24</v>
      </c>
      <c r="N5103">
        <v>71</v>
      </c>
      <c r="O5103" t="s">
        <v>24</v>
      </c>
    </row>
    <row r="5104" spans="1:15">
      <c r="A5104" t="s">
        <v>25903</v>
      </c>
      <c r="B5104" t="s">
        <v>16</v>
      </c>
      <c r="C5104" t="s">
        <v>76</v>
      </c>
      <c r="D5104" t="s">
        <v>77</v>
      </c>
      <c r="E5104">
        <v>2</v>
      </c>
      <c r="F5104" t="s">
        <v>24</v>
      </c>
      <c r="G5104" t="s">
        <v>25904</v>
      </c>
      <c r="H5104" s="1" t="s">
        <v>25905</v>
      </c>
      <c r="I5104" s="1" t="s">
        <v>25906</v>
      </c>
      <c r="J5104">
        <v>91</v>
      </c>
      <c r="K5104" t="s">
        <v>24</v>
      </c>
      <c r="L5104" t="s">
        <v>24</v>
      </c>
      <c r="M5104" t="s">
        <v>24</v>
      </c>
      <c r="N5104">
        <v>91</v>
      </c>
      <c r="O5104" t="s">
        <v>24</v>
      </c>
    </row>
    <row r="5105" spans="1:15">
      <c r="A5105" t="s">
        <v>25903</v>
      </c>
      <c r="B5105" t="s">
        <v>16</v>
      </c>
      <c r="C5105" t="s">
        <v>76</v>
      </c>
      <c r="D5105" t="s">
        <v>77</v>
      </c>
      <c r="E5105">
        <v>3</v>
      </c>
      <c r="F5105" t="s">
        <v>24</v>
      </c>
      <c r="G5105" t="s">
        <v>25907</v>
      </c>
      <c r="H5105" s="1" t="s">
        <v>25908</v>
      </c>
      <c r="I5105" s="1" t="s">
        <v>25909</v>
      </c>
      <c r="J5105">
        <v>67</v>
      </c>
      <c r="K5105" t="s">
        <v>24</v>
      </c>
      <c r="L5105" t="s">
        <v>24</v>
      </c>
      <c r="M5105" t="s">
        <v>24</v>
      </c>
      <c r="N5105">
        <v>67</v>
      </c>
      <c r="O5105" t="s">
        <v>24</v>
      </c>
    </row>
    <row r="5106" spans="1:15">
      <c r="A5106" t="s">
        <v>25910</v>
      </c>
      <c r="B5106" t="s">
        <v>16</v>
      </c>
      <c r="C5106" t="s">
        <v>76</v>
      </c>
      <c r="D5106" t="s">
        <v>77</v>
      </c>
      <c r="E5106">
        <v>2</v>
      </c>
      <c r="F5106" t="s">
        <v>25911</v>
      </c>
      <c r="G5106" t="s">
        <v>25912</v>
      </c>
      <c r="H5106" s="1" t="s">
        <v>25913</v>
      </c>
      <c r="I5106" s="1" t="s">
        <v>25914</v>
      </c>
      <c r="J5106">
        <v>93</v>
      </c>
      <c r="K5106" t="s">
        <v>24</v>
      </c>
      <c r="L5106" t="s">
        <v>24</v>
      </c>
      <c r="M5106">
        <v>1</v>
      </c>
      <c r="N5106">
        <v>107</v>
      </c>
      <c r="O5106">
        <v>13</v>
      </c>
    </row>
    <row r="5107" spans="1:15">
      <c r="A5107" t="s">
        <v>25910</v>
      </c>
      <c r="B5107" t="s">
        <v>16</v>
      </c>
      <c r="C5107" t="s">
        <v>76</v>
      </c>
      <c r="D5107" t="s">
        <v>77</v>
      </c>
      <c r="E5107">
        <v>2</v>
      </c>
      <c r="F5107" t="s">
        <v>25915</v>
      </c>
      <c r="G5107" t="s">
        <v>25916</v>
      </c>
      <c r="H5107" s="1" t="s">
        <v>25917</v>
      </c>
      <c r="I5107" s="1" t="s">
        <v>25918</v>
      </c>
      <c r="J5107">
        <v>85</v>
      </c>
      <c r="K5107" t="s">
        <v>24</v>
      </c>
      <c r="L5107" t="s">
        <v>24</v>
      </c>
      <c r="M5107">
        <v>1</v>
      </c>
      <c r="N5107">
        <v>101</v>
      </c>
      <c r="O5107">
        <v>15</v>
      </c>
    </row>
    <row r="5108" spans="1:15">
      <c r="A5108" t="s">
        <v>25919</v>
      </c>
      <c r="B5108" t="s">
        <v>16</v>
      </c>
      <c r="C5108" t="s">
        <v>76</v>
      </c>
      <c r="D5108" t="s">
        <v>77</v>
      </c>
      <c r="E5108" t="s">
        <v>25920</v>
      </c>
      <c r="F5108" t="s">
        <v>24</v>
      </c>
      <c r="G5108" t="s">
        <v>25921</v>
      </c>
      <c r="H5108" s="1" t="s">
        <v>25922</v>
      </c>
      <c r="I5108" s="1" t="s">
        <v>25923</v>
      </c>
      <c r="J5108">
        <v>93</v>
      </c>
      <c r="K5108" t="s">
        <v>24</v>
      </c>
      <c r="L5108" t="s">
        <v>24</v>
      </c>
      <c r="M5108" t="s">
        <v>24</v>
      </c>
      <c r="N5108">
        <v>93</v>
      </c>
      <c r="O5108" t="s">
        <v>24</v>
      </c>
    </row>
    <row r="5109" spans="1:15">
      <c r="A5109" t="s">
        <v>25924</v>
      </c>
      <c r="B5109" t="s">
        <v>16</v>
      </c>
      <c r="C5109" t="s">
        <v>76</v>
      </c>
      <c r="D5109" t="s">
        <v>77</v>
      </c>
      <c r="E5109" t="s">
        <v>25925</v>
      </c>
      <c r="F5109" t="s">
        <v>25926</v>
      </c>
      <c r="G5109" t="s">
        <v>25927</v>
      </c>
      <c r="H5109" s="1" t="s">
        <v>25928</v>
      </c>
      <c r="I5109" s="1" t="s">
        <v>25929</v>
      </c>
      <c r="J5109">
        <v>98</v>
      </c>
      <c r="K5109" t="s">
        <v>24</v>
      </c>
      <c r="L5109" t="s">
        <v>24</v>
      </c>
      <c r="M5109" t="s">
        <v>24</v>
      </c>
      <c r="N5109">
        <v>102</v>
      </c>
      <c r="O5109">
        <v>4</v>
      </c>
    </row>
    <row r="5110" spans="1:15">
      <c r="A5110" t="s">
        <v>25924</v>
      </c>
      <c r="B5110" t="s">
        <v>16</v>
      </c>
      <c r="C5110" t="s">
        <v>76</v>
      </c>
      <c r="D5110" t="s">
        <v>77</v>
      </c>
      <c r="E5110" t="s">
        <v>25930</v>
      </c>
      <c r="F5110" t="s">
        <v>25931</v>
      </c>
      <c r="G5110" t="s">
        <v>25932</v>
      </c>
      <c r="H5110" s="1" t="s">
        <v>25933</v>
      </c>
      <c r="I5110" s="1" t="s">
        <v>25934</v>
      </c>
      <c r="J5110">
        <v>46</v>
      </c>
      <c r="K5110" t="s">
        <v>24</v>
      </c>
      <c r="L5110" t="s">
        <v>24</v>
      </c>
      <c r="M5110" t="s">
        <v>24</v>
      </c>
      <c r="N5110">
        <v>46</v>
      </c>
      <c r="O5110" t="s">
        <v>24</v>
      </c>
    </row>
    <row r="5111" spans="1:15">
      <c r="A5111" t="s">
        <v>25935</v>
      </c>
      <c r="B5111" t="s">
        <v>16</v>
      </c>
      <c r="C5111" t="s">
        <v>76</v>
      </c>
      <c r="D5111" t="s">
        <v>77</v>
      </c>
      <c r="E5111" t="s">
        <v>25936</v>
      </c>
      <c r="F5111" t="s">
        <v>25937</v>
      </c>
      <c r="G5111" t="s">
        <v>25938</v>
      </c>
      <c r="H5111" s="1" t="s">
        <v>25939</v>
      </c>
      <c r="I5111" s="1" t="s">
        <v>25940</v>
      </c>
      <c r="J5111">
        <v>104</v>
      </c>
      <c r="K5111" t="s">
        <v>24</v>
      </c>
      <c r="L5111" t="s">
        <v>24</v>
      </c>
      <c r="M5111" t="s">
        <v>24</v>
      </c>
      <c r="N5111">
        <v>104</v>
      </c>
      <c r="O5111" t="s">
        <v>24</v>
      </c>
    </row>
    <row r="5112" spans="1:15">
      <c r="A5112" t="s">
        <v>25935</v>
      </c>
      <c r="B5112" t="s">
        <v>16</v>
      </c>
      <c r="C5112" t="s">
        <v>76</v>
      </c>
      <c r="D5112" t="s">
        <v>77</v>
      </c>
      <c r="E5112" t="s">
        <v>25941</v>
      </c>
      <c r="F5112" t="s">
        <v>25942</v>
      </c>
      <c r="G5112" t="s">
        <v>25943</v>
      </c>
      <c r="H5112" s="1" t="s">
        <v>25944</v>
      </c>
      <c r="I5112" s="1" t="s">
        <v>25945</v>
      </c>
      <c r="J5112">
        <v>180</v>
      </c>
      <c r="K5112" t="s">
        <v>24</v>
      </c>
      <c r="L5112" t="s">
        <v>24</v>
      </c>
      <c r="M5112" t="s">
        <v>24</v>
      </c>
      <c r="N5112">
        <v>180</v>
      </c>
      <c r="O5112" t="s">
        <v>24</v>
      </c>
    </row>
    <row r="5113" spans="1:15">
      <c r="A5113" t="s">
        <v>25946</v>
      </c>
      <c r="B5113" t="s">
        <v>16</v>
      </c>
      <c r="C5113" t="s">
        <v>76</v>
      </c>
      <c r="D5113" t="s">
        <v>77</v>
      </c>
      <c r="E5113" t="s">
        <v>25947</v>
      </c>
      <c r="F5113" t="s">
        <v>25948</v>
      </c>
      <c r="G5113" t="s">
        <v>25949</v>
      </c>
      <c r="H5113" s="1" t="s">
        <v>25950</v>
      </c>
      <c r="I5113" s="1" t="s">
        <v>25951</v>
      </c>
      <c r="J5113">
        <v>101</v>
      </c>
      <c r="K5113" t="s">
        <v>24</v>
      </c>
      <c r="L5113" t="s">
        <v>24</v>
      </c>
      <c r="M5113" t="s">
        <v>24</v>
      </c>
      <c r="N5113">
        <v>101</v>
      </c>
      <c r="O5113" t="s">
        <v>24</v>
      </c>
    </row>
    <row r="5114" spans="1:15">
      <c r="A5114" t="s">
        <v>25952</v>
      </c>
      <c r="B5114" t="s">
        <v>16</v>
      </c>
      <c r="C5114" t="s">
        <v>76</v>
      </c>
      <c r="D5114" t="s">
        <v>77</v>
      </c>
      <c r="E5114" t="s">
        <v>25953</v>
      </c>
      <c r="F5114" t="s">
        <v>25954</v>
      </c>
      <c r="G5114" t="s">
        <v>25955</v>
      </c>
      <c r="H5114" s="1" t="s">
        <v>25956</v>
      </c>
      <c r="I5114" s="1" t="s">
        <v>25957</v>
      </c>
      <c r="J5114">
        <v>102</v>
      </c>
      <c r="K5114" t="s">
        <v>24</v>
      </c>
      <c r="L5114" t="s">
        <v>24</v>
      </c>
      <c r="M5114" t="s">
        <v>24</v>
      </c>
      <c r="N5114">
        <v>102</v>
      </c>
      <c r="O5114" t="s">
        <v>24</v>
      </c>
    </row>
    <row r="5115" spans="1:15">
      <c r="A5115" t="s">
        <v>25958</v>
      </c>
      <c r="B5115" t="s">
        <v>16</v>
      </c>
      <c r="C5115" t="s">
        <v>76</v>
      </c>
      <c r="D5115" t="s">
        <v>77</v>
      </c>
      <c r="E5115" t="s">
        <v>25959</v>
      </c>
      <c r="F5115" t="s">
        <v>25960</v>
      </c>
      <c r="G5115" t="s">
        <v>25961</v>
      </c>
      <c r="H5115" s="1" t="s">
        <v>25962</v>
      </c>
      <c r="I5115" s="1" t="s">
        <v>25963</v>
      </c>
      <c r="J5115">
        <v>1</v>
      </c>
      <c r="K5115" t="s">
        <v>24</v>
      </c>
      <c r="L5115" t="s">
        <v>24</v>
      </c>
      <c r="M5115">
        <v>2</v>
      </c>
      <c r="N5115">
        <v>4</v>
      </c>
      <c r="O5115" t="s">
        <v>24</v>
      </c>
    </row>
    <row r="5116" spans="1:15">
      <c r="A5116" t="s">
        <v>25964</v>
      </c>
      <c r="B5116" t="s">
        <v>16</v>
      </c>
      <c r="C5116" t="s">
        <v>4876</v>
      </c>
      <c r="D5116" t="s">
        <v>4877</v>
      </c>
      <c r="E5116" t="s">
        <v>66</v>
      </c>
      <c r="F5116" t="s">
        <v>25965</v>
      </c>
      <c r="G5116" t="s">
        <v>25966</v>
      </c>
      <c r="H5116" s="1" t="s">
        <v>25967</v>
      </c>
      <c r="I5116" s="1" t="s">
        <v>25968</v>
      </c>
      <c r="J5116">
        <v>47</v>
      </c>
      <c r="K5116" t="s">
        <v>24</v>
      </c>
      <c r="L5116" t="s">
        <v>24</v>
      </c>
      <c r="M5116" t="s">
        <v>24</v>
      </c>
      <c r="N5116">
        <v>48</v>
      </c>
      <c r="O5116">
        <v>1</v>
      </c>
    </row>
    <row r="5117" spans="1:15">
      <c r="A5117" t="s">
        <v>25969</v>
      </c>
      <c r="B5117" t="s">
        <v>16</v>
      </c>
      <c r="C5117" t="s">
        <v>14568</v>
      </c>
      <c r="D5117" t="s">
        <v>14569</v>
      </c>
      <c r="E5117" t="s">
        <v>25970</v>
      </c>
      <c r="F5117" t="s">
        <v>25971</v>
      </c>
      <c r="G5117" t="s">
        <v>25972</v>
      </c>
      <c r="H5117" s="1" t="s">
        <v>25973</v>
      </c>
      <c r="I5117" s="1" t="s">
        <v>25974</v>
      </c>
      <c r="J5117">
        <v>56</v>
      </c>
      <c r="K5117" t="s">
        <v>24</v>
      </c>
      <c r="L5117" t="s">
        <v>24</v>
      </c>
      <c r="M5117" t="s">
        <v>24</v>
      </c>
      <c r="N5117">
        <v>56</v>
      </c>
      <c r="O5117" t="s">
        <v>24</v>
      </c>
    </row>
    <row r="5118" spans="1:15">
      <c r="A5118" t="s">
        <v>25969</v>
      </c>
      <c r="B5118" t="s">
        <v>16</v>
      </c>
      <c r="C5118" t="s">
        <v>14568</v>
      </c>
      <c r="D5118" t="s">
        <v>14569</v>
      </c>
      <c r="E5118" t="s">
        <v>25975</v>
      </c>
      <c r="F5118" t="s">
        <v>25976</v>
      </c>
      <c r="G5118" t="s">
        <v>25977</v>
      </c>
      <c r="H5118" s="1" t="s">
        <v>25978</v>
      </c>
      <c r="I5118" s="1" t="s">
        <v>25979</v>
      </c>
      <c r="J5118">
        <v>15</v>
      </c>
      <c r="K5118" t="s">
        <v>24</v>
      </c>
      <c r="L5118" t="s">
        <v>24</v>
      </c>
      <c r="M5118" t="s">
        <v>24</v>
      </c>
      <c r="N5118">
        <v>16</v>
      </c>
      <c r="O5118">
        <v>1</v>
      </c>
    </row>
    <row r="5119" spans="1:15">
      <c r="A5119" t="s">
        <v>25980</v>
      </c>
      <c r="B5119" t="s">
        <v>16</v>
      </c>
      <c r="C5119" t="s">
        <v>76</v>
      </c>
      <c r="D5119" t="s">
        <v>77</v>
      </c>
      <c r="E5119" t="s">
        <v>66</v>
      </c>
      <c r="F5119" t="s">
        <v>25981</v>
      </c>
      <c r="G5119" t="s">
        <v>25982</v>
      </c>
      <c r="H5119" s="1" t="s">
        <v>25983</v>
      </c>
      <c r="I5119" s="1" t="s">
        <v>25984</v>
      </c>
      <c r="J5119">
        <v>36</v>
      </c>
      <c r="K5119" t="s">
        <v>24</v>
      </c>
      <c r="L5119" t="s">
        <v>24</v>
      </c>
      <c r="M5119" t="s">
        <v>24</v>
      </c>
      <c r="N5119">
        <v>37</v>
      </c>
      <c r="O5119">
        <v>1</v>
      </c>
    </row>
    <row r="5120" spans="1:15">
      <c r="A5120" t="s">
        <v>25985</v>
      </c>
      <c r="B5120" t="s">
        <v>16</v>
      </c>
      <c r="C5120" t="s">
        <v>45</v>
      </c>
      <c r="D5120" t="s">
        <v>25986</v>
      </c>
      <c r="E5120" t="s">
        <v>25987</v>
      </c>
      <c r="F5120" t="s">
        <v>25988</v>
      </c>
      <c r="G5120" t="s">
        <v>25989</v>
      </c>
      <c r="H5120" s="1">
        <v>14977</v>
      </c>
      <c r="I5120" s="1" t="s">
        <v>25990</v>
      </c>
      <c r="J5120">
        <v>1</v>
      </c>
      <c r="K5120" t="s">
        <v>24</v>
      </c>
      <c r="L5120" t="s">
        <v>24</v>
      </c>
      <c r="M5120" t="s">
        <v>24</v>
      </c>
      <c r="N5120">
        <v>1</v>
      </c>
      <c r="O5120" t="s">
        <v>24</v>
      </c>
    </row>
    <row r="5121" spans="1:15">
      <c r="A5121" t="s">
        <v>25991</v>
      </c>
      <c r="B5121" t="s">
        <v>16</v>
      </c>
      <c r="C5121" t="s">
        <v>45</v>
      </c>
      <c r="D5121" t="s">
        <v>25986</v>
      </c>
      <c r="E5121" t="s">
        <v>25992</v>
      </c>
      <c r="F5121" t="s">
        <v>25993</v>
      </c>
      <c r="G5121" t="s">
        <v>25994</v>
      </c>
      <c r="H5121" s="1" t="s">
        <v>25995</v>
      </c>
      <c r="I5121" s="1" t="s">
        <v>25996</v>
      </c>
      <c r="J5121">
        <v>1</v>
      </c>
      <c r="K5121" t="s">
        <v>24</v>
      </c>
      <c r="L5121" t="s">
        <v>24</v>
      </c>
      <c r="M5121" t="s">
        <v>24</v>
      </c>
      <c r="N5121">
        <v>1</v>
      </c>
      <c r="O5121" t="s">
        <v>24</v>
      </c>
    </row>
    <row r="5122" spans="1:15">
      <c r="A5122" t="s">
        <v>25997</v>
      </c>
      <c r="B5122" t="s">
        <v>16</v>
      </c>
      <c r="C5122" t="s">
        <v>45</v>
      </c>
      <c r="D5122" t="s">
        <v>25986</v>
      </c>
      <c r="E5122" t="s">
        <v>25998</v>
      </c>
      <c r="F5122" t="s">
        <v>25999</v>
      </c>
      <c r="G5122" t="s">
        <v>26000</v>
      </c>
      <c r="H5122" s="1" t="s">
        <v>26001</v>
      </c>
      <c r="I5122" s="1" t="s">
        <v>26002</v>
      </c>
      <c r="J5122">
        <v>1</v>
      </c>
      <c r="K5122" t="s">
        <v>24</v>
      </c>
      <c r="L5122" t="s">
        <v>24</v>
      </c>
      <c r="M5122" t="s">
        <v>24</v>
      </c>
      <c r="N5122">
        <v>1</v>
      </c>
      <c r="O5122" t="s">
        <v>24</v>
      </c>
    </row>
    <row r="5123" spans="1:15">
      <c r="A5123" t="s">
        <v>25991</v>
      </c>
      <c r="B5123" t="s">
        <v>16</v>
      </c>
      <c r="C5123" t="s">
        <v>45</v>
      </c>
      <c r="D5123" t="s">
        <v>25986</v>
      </c>
      <c r="E5123" t="s">
        <v>26003</v>
      </c>
      <c r="F5123" t="s">
        <v>26004</v>
      </c>
      <c r="G5123" t="s">
        <v>26005</v>
      </c>
      <c r="H5123" s="1" t="s">
        <v>26006</v>
      </c>
      <c r="I5123" s="1" t="s">
        <v>26007</v>
      </c>
      <c r="J5123">
        <v>1</v>
      </c>
      <c r="K5123" t="s">
        <v>24</v>
      </c>
      <c r="L5123" t="s">
        <v>24</v>
      </c>
      <c r="M5123" t="s">
        <v>24</v>
      </c>
      <c r="N5123">
        <v>1</v>
      </c>
      <c r="O5123" t="s">
        <v>24</v>
      </c>
    </row>
    <row r="5124" spans="1:15">
      <c r="A5124" t="s">
        <v>25997</v>
      </c>
      <c r="B5124" t="s">
        <v>16</v>
      </c>
      <c r="C5124" t="s">
        <v>45</v>
      </c>
      <c r="D5124" t="s">
        <v>25986</v>
      </c>
      <c r="E5124" t="s">
        <v>26008</v>
      </c>
      <c r="F5124" t="s">
        <v>26009</v>
      </c>
      <c r="G5124" t="s">
        <v>26010</v>
      </c>
      <c r="H5124" s="1">
        <v>42006</v>
      </c>
      <c r="I5124" s="1" t="s">
        <v>26011</v>
      </c>
      <c r="J5124">
        <v>1</v>
      </c>
      <c r="K5124" t="s">
        <v>24</v>
      </c>
      <c r="L5124" t="s">
        <v>24</v>
      </c>
      <c r="M5124" t="s">
        <v>24</v>
      </c>
      <c r="N5124">
        <v>1</v>
      </c>
      <c r="O5124" t="s">
        <v>24</v>
      </c>
    </row>
    <row r="5125" spans="1:15">
      <c r="A5125" t="s">
        <v>26012</v>
      </c>
      <c r="B5125" t="s">
        <v>16</v>
      </c>
      <c r="C5125" t="s">
        <v>45</v>
      </c>
      <c r="D5125" t="s">
        <v>25986</v>
      </c>
      <c r="E5125" t="s">
        <v>9860</v>
      </c>
      <c r="F5125" t="s">
        <v>26013</v>
      </c>
      <c r="G5125" t="s">
        <v>26014</v>
      </c>
      <c r="H5125" s="1" t="s">
        <v>26015</v>
      </c>
      <c r="I5125" s="1" t="s">
        <v>26016</v>
      </c>
      <c r="J5125">
        <v>2</v>
      </c>
      <c r="K5125" t="s">
        <v>24</v>
      </c>
      <c r="L5125" t="s">
        <v>24</v>
      </c>
      <c r="M5125" t="s">
        <v>24</v>
      </c>
      <c r="N5125">
        <v>2</v>
      </c>
      <c r="O5125" t="s">
        <v>24</v>
      </c>
    </row>
    <row r="5126" spans="1:15">
      <c r="A5126" t="s">
        <v>26017</v>
      </c>
      <c r="B5126" t="s">
        <v>16</v>
      </c>
      <c r="C5126" t="s">
        <v>45</v>
      </c>
      <c r="D5126" t="s">
        <v>25986</v>
      </c>
      <c r="E5126" t="s">
        <v>26018</v>
      </c>
      <c r="F5126" t="s">
        <v>26019</v>
      </c>
      <c r="G5126" t="s">
        <v>26020</v>
      </c>
      <c r="H5126" s="1" t="s">
        <v>26021</v>
      </c>
      <c r="I5126" s="1" t="s">
        <v>26022</v>
      </c>
      <c r="J5126">
        <v>1</v>
      </c>
      <c r="K5126" t="s">
        <v>24</v>
      </c>
      <c r="L5126" t="s">
        <v>24</v>
      </c>
      <c r="M5126" t="s">
        <v>24</v>
      </c>
      <c r="N5126">
        <v>1</v>
      </c>
      <c r="O5126" t="s">
        <v>24</v>
      </c>
    </row>
    <row r="5127" spans="1:15">
      <c r="A5127" t="s">
        <v>26023</v>
      </c>
      <c r="B5127" t="s">
        <v>16</v>
      </c>
      <c r="C5127" t="s">
        <v>45</v>
      </c>
      <c r="D5127" t="s">
        <v>25986</v>
      </c>
      <c r="E5127" t="s">
        <v>26024</v>
      </c>
      <c r="F5127" t="s">
        <v>26025</v>
      </c>
      <c r="G5127" t="s">
        <v>26026</v>
      </c>
      <c r="H5127" s="1" t="s">
        <v>26027</v>
      </c>
      <c r="I5127" s="1" t="s">
        <v>26028</v>
      </c>
      <c r="J5127">
        <v>238</v>
      </c>
      <c r="K5127" t="s">
        <v>24</v>
      </c>
      <c r="L5127" t="s">
        <v>24</v>
      </c>
      <c r="M5127" t="s">
        <v>24</v>
      </c>
      <c r="N5127">
        <v>250</v>
      </c>
      <c r="O5127">
        <v>12</v>
      </c>
    </row>
    <row r="5128" spans="1:15">
      <c r="A5128" t="s">
        <v>26023</v>
      </c>
      <c r="B5128" t="s">
        <v>16</v>
      </c>
      <c r="C5128" t="s">
        <v>45</v>
      </c>
      <c r="D5128" t="s">
        <v>25986</v>
      </c>
      <c r="E5128" t="s">
        <v>26029</v>
      </c>
      <c r="F5128" t="s">
        <v>26030</v>
      </c>
      <c r="G5128" t="s">
        <v>26031</v>
      </c>
      <c r="H5128" s="1" t="s">
        <v>26032</v>
      </c>
      <c r="I5128" s="1" t="s">
        <v>26033</v>
      </c>
      <c r="J5128">
        <v>28</v>
      </c>
      <c r="K5128" t="s">
        <v>24</v>
      </c>
      <c r="L5128" t="s">
        <v>24</v>
      </c>
      <c r="M5128" t="s">
        <v>24</v>
      </c>
      <c r="N5128">
        <v>28</v>
      </c>
      <c r="O5128" t="s">
        <v>24</v>
      </c>
    </row>
    <row r="5129" spans="1:15">
      <c r="A5129" t="s">
        <v>26023</v>
      </c>
      <c r="B5129" t="s">
        <v>16</v>
      </c>
      <c r="C5129" t="s">
        <v>45</v>
      </c>
      <c r="D5129" t="s">
        <v>25986</v>
      </c>
      <c r="E5129" t="s">
        <v>26034</v>
      </c>
      <c r="F5129" t="s">
        <v>26035</v>
      </c>
      <c r="G5129" t="s">
        <v>26036</v>
      </c>
      <c r="H5129" s="1" t="s">
        <v>26037</v>
      </c>
      <c r="I5129" s="1" t="s">
        <v>26038</v>
      </c>
      <c r="J5129">
        <v>5</v>
      </c>
      <c r="K5129" t="s">
        <v>24</v>
      </c>
      <c r="L5129" t="s">
        <v>24</v>
      </c>
      <c r="M5129" t="s">
        <v>24</v>
      </c>
      <c r="N5129">
        <v>5</v>
      </c>
      <c r="O5129" t="s">
        <v>24</v>
      </c>
    </row>
    <row r="5130" spans="1:15">
      <c r="A5130" t="s">
        <v>26023</v>
      </c>
      <c r="B5130" t="s">
        <v>16</v>
      </c>
      <c r="C5130" t="s">
        <v>45</v>
      </c>
      <c r="D5130" t="s">
        <v>25986</v>
      </c>
      <c r="E5130" t="s">
        <v>26039</v>
      </c>
      <c r="F5130" t="s">
        <v>26040</v>
      </c>
      <c r="G5130" t="s">
        <v>26041</v>
      </c>
      <c r="H5130" s="1" t="s">
        <v>26042</v>
      </c>
      <c r="I5130" s="1" t="s">
        <v>26043</v>
      </c>
      <c r="J5130">
        <v>16</v>
      </c>
      <c r="K5130" t="s">
        <v>24</v>
      </c>
      <c r="L5130" t="s">
        <v>24</v>
      </c>
      <c r="M5130" t="s">
        <v>24</v>
      </c>
      <c r="N5130">
        <v>16</v>
      </c>
      <c r="O5130" t="s">
        <v>24</v>
      </c>
    </row>
    <row r="5131" spans="1:15">
      <c r="A5131" t="s">
        <v>26023</v>
      </c>
      <c r="B5131" t="s">
        <v>16</v>
      </c>
      <c r="C5131" t="s">
        <v>45</v>
      </c>
      <c r="D5131" t="s">
        <v>25986</v>
      </c>
      <c r="E5131" t="s">
        <v>26044</v>
      </c>
      <c r="F5131" t="s">
        <v>26045</v>
      </c>
      <c r="G5131" t="s">
        <v>26046</v>
      </c>
      <c r="H5131" s="1" t="s">
        <v>26047</v>
      </c>
      <c r="I5131" s="1" t="s">
        <v>26048</v>
      </c>
      <c r="J5131">
        <v>3</v>
      </c>
      <c r="K5131" t="s">
        <v>24</v>
      </c>
      <c r="L5131" t="s">
        <v>24</v>
      </c>
      <c r="M5131" t="s">
        <v>24</v>
      </c>
      <c r="N5131">
        <v>3</v>
      </c>
      <c r="O5131" t="s">
        <v>24</v>
      </c>
    </row>
    <row r="5132" spans="1:15">
      <c r="A5132" t="s">
        <v>26023</v>
      </c>
      <c r="B5132" t="s">
        <v>16</v>
      </c>
      <c r="C5132" t="s">
        <v>45</v>
      </c>
      <c r="D5132" t="s">
        <v>25986</v>
      </c>
      <c r="E5132" t="s">
        <v>26049</v>
      </c>
      <c r="F5132" t="s">
        <v>26050</v>
      </c>
      <c r="G5132" t="s">
        <v>26051</v>
      </c>
      <c r="H5132" s="1" t="s">
        <v>26052</v>
      </c>
      <c r="I5132" s="1" t="s">
        <v>26053</v>
      </c>
      <c r="J5132">
        <v>103</v>
      </c>
      <c r="K5132" t="s">
        <v>24</v>
      </c>
      <c r="L5132" t="s">
        <v>24</v>
      </c>
      <c r="M5132" t="s">
        <v>24</v>
      </c>
      <c r="N5132">
        <v>110</v>
      </c>
      <c r="O5132">
        <v>7</v>
      </c>
    </row>
    <row r="5133" spans="1:15">
      <c r="A5133" t="s">
        <v>26023</v>
      </c>
      <c r="B5133" t="s">
        <v>16</v>
      </c>
      <c r="C5133" t="s">
        <v>45</v>
      </c>
      <c r="D5133" t="s">
        <v>25986</v>
      </c>
      <c r="E5133" t="s">
        <v>26054</v>
      </c>
      <c r="F5133" t="s">
        <v>26055</v>
      </c>
      <c r="G5133" t="s">
        <v>26056</v>
      </c>
      <c r="H5133" s="1" t="s">
        <v>26057</v>
      </c>
      <c r="I5133" s="1" t="s">
        <v>26058</v>
      </c>
      <c r="J5133">
        <v>80</v>
      </c>
      <c r="K5133" t="s">
        <v>24</v>
      </c>
      <c r="L5133">
        <v>2</v>
      </c>
      <c r="M5133" t="s">
        <v>24</v>
      </c>
      <c r="N5133">
        <v>82</v>
      </c>
      <c r="O5133" t="s">
        <v>24</v>
      </c>
    </row>
    <row r="5134" spans="1:15">
      <c r="A5134" t="s">
        <v>26023</v>
      </c>
      <c r="B5134" t="s">
        <v>16</v>
      </c>
      <c r="C5134" t="s">
        <v>45</v>
      </c>
      <c r="D5134" t="s">
        <v>25986</v>
      </c>
      <c r="E5134" t="s">
        <v>26059</v>
      </c>
      <c r="F5134" t="s">
        <v>26060</v>
      </c>
      <c r="G5134" t="s">
        <v>26061</v>
      </c>
      <c r="H5134" s="1" t="s">
        <v>26062</v>
      </c>
      <c r="I5134" s="1" t="s">
        <v>26063</v>
      </c>
      <c r="J5134">
        <v>85</v>
      </c>
      <c r="K5134" t="s">
        <v>24</v>
      </c>
      <c r="L5134">
        <v>1</v>
      </c>
      <c r="M5134" t="s">
        <v>24</v>
      </c>
      <c r="N5134">
        <v>87</v>
      </c>
      <c r="O5134">
        <v>1</v>
      </c>
    </row>
    <row r="5135" spans="1:15">
      <c r="A5135" t="s">
        <v>26023</v>
      </c>
      <c r="B5135" t="s">
        <v>16</v>
      </c>
      <c r="C5135" t="s">
        <v>45</v>
      </c>
      <c r="D5135" t="s">
        <v>25986</v>
      </c>
      <c r="E5135" t="s">
        <v>26064</v>
      </c>
      <c r="F5135" t="s">
        <v>26065</v>
      </c>
      <c r="G5135" t="s">
        <v>26066</v>
      </c>
      <c r="H5135" s="1" t="s">
        <v>26067</v>
      </c>
      <c r="I5135" s="1" t="s">
        <v>26068</v>
      </c>
      <c r="J5135">
        <v>40</v>
      </c>
      <c r="K5135" t="s">
        <v>24</v>
      </c>
      <c r="L5135" t="s">
        <v>24</v>
      </c>
      <c r="M5135" t="s">
        <v>24</v>
      </c>
      <c r="N5135">
        <v>41</v>
      </c>
      <c r="O5135">
        <v>1</v>
      </c>
    </row>
    <row r="5136" spans="1:15">
      <c r="A5136" t="s">
        <v>26069</v>
      </c>
      <c r="B5136" t="s">
        <v>16</v>
      </c>
      <c r="C5136" t="s">
        <v>76</v>
      </c>
      <c r="D5136" t="s">
        <v>77</v>
      </c>
      <c r="E5136" t="s">
        <v>26070</v>
      </c>
      <c r="F5136" t="s">
        <v>26071</v>
      </c>
      <c r="G5136" t="s">
        <v>26072</v>
      </c>
      <c r="H5136" s="1" t="s">
        <v>26073</v>
      </c>
      <c r="I5136" s="1" t="s">
        <v>26074</v>
      </c>
      <c r="J5136">
        <v>141</v>
      </c>
      <c r="K5136" t="s">
        <v>24</v>
      </c>
      <c r="L5136" t="s">
        <v>24</v>
      </c>
      <c r="M5136" t="s">
        <v>24</v>
      </c>
      <c r="N5136">
        <v>149</v>
      </c>
      <c r="O5136" t="s">
        <v>24</v>
      </c>
    </row>
    <row r="5137" spans="1:15">
      <c r="A5137" t="s">
        <v>26075</v>
      </c>
      <c r="B5137" t="s">
        <v>16</v>
      </c>
      <c r="C5137" t="s">
        <v>76</v>
      </c>
      <c r="D5137" t="s">
        <v>77</v>
      </c>
      <c r="E5137" t="s">
        <v>66</v>
      </c>
      <c r="F5137" t="s">
        <v>26076</v>
      </c>
      <c r="G5137" t="s">
        <v>26077</v>
      </c>
      <c r="H5137" s="1" t="s">
        <v>26078</v>
      </c>
      <c r="I5137" s="1" t="s">
        <v>26079</v>
      </c>
      <c r="J5137">
        <v>33</v>
      </c>
      <c r="K5137">
        <v>3</v>
      </c>
      <c r="L5137">
        <v>7</v>
      </c>
      <c r="M5137" t="s">
        <v>24</v>
      </c>
      <c r="N5137">
        <v>43</v>
      </c>
      <c r="O5137" t="s">
        <v>24</v>
      </c>
    </row>
    <row r="5138" spans="1:15">
      <c r="A5138" t="s">
        <v>26080</v>
      </c>
      <c r="B5138" t="s">
        <v>16</v>
      </c>
      <c r="C5138" t="s">
        <v>76</v>
      </c>
      <c r="D5138" t="s">
        <v>77</v>
      </c>
      <c r="E5138" t="s">
        <v>26081</v>
      </c>
      <c r="F5138" t="s">
        <v>26082</v>
      </c>
      <c r="G5138" t="s">
        <v>26083</v>
      </c>
      <c r="H5138" s="1" t="s">
        <v>8955</v>
      </c>
      <c r="I5138" s="1" t="s">
        <v>8956</v>
      </c>
      <c r="J5138">
        <v>3</v>
      </c>
      <c r="K5138" t="s">
        <v>24</v>
      </c>
      <c r="L5138" t="s">
        <v>24</v>
      </c>
      <c r="M5138" t="s">
        <v>24</v>
      </c>
      <c r="N5138">
        <v>3</v>
      </c>
      <c r="O5138" t="s">
        <v>24</v>
      </c>
    </row>
    <row r="5139" spans="1:15">
      <c r="A5139" t="s">
        <v>26080</v>
      </c>
      <c r="B5139" t="s">
        <v>16</v>
      </c>
      <c r="C5139" t="s">
        <v>76</v>
      </c>
      <c r="D5139" t="s">
        <v>77</v>
      </c>
      <c r="E5139" t="s">
        <v>26084</v>
      </c>
      <c r="F5139" t="s">
        <v>26085</v>
      </c>
      <c r="G5139" t="s">
        <v>26086</v>
      </c>
      <c r="H5139" s="1" t="s">
        <v>26087</v>
      </c>
      <c r="I5139" s="1" t="s">
        <v>26088</v>
      </c>
      <c r="J5139">
        <v>66</v>
      </c>
      <c r="K5139" t="s">
        <v>24</v>
      </c>
      <c r="L5139" t="s">
        <v>24</v>
      </c>
      <c r="M5139" t="s">
        <v>24</v>
      </c>
      <c r="N5139">
        <v>67</v>
      </c>
      <c r="O5139">
        <v>1</v>
      </c>
    </row>
    <row r="5140" spans="1:15">
      <c r="A5140" t="s">
        <v>26080</v>
      </c>
      <c r="B5140" t="s">
        <v>16</v>
      </c>
      <c r="C5140" t="s">
        <v>76</v>
      </c>
      <c r="D5140" t="s">
        <v>77</v>
      </c>
      <c r="E5140" t="s">
        <v>26089</v>
      </c>
      <c r="F5140" t="s">
        <v>26090</v>
      </c>
      <c r="G5140" t="s">
        <v>26091</v>
      </c>
      <c r="H5140" s="1" t="s">
        <v>26092</v>
      </c>
      <c r="I5140" s="1" t="s">
        <v>26093</v>
      </c>
      <c r="J5140">
        <v>87</v>
      </c>
      <c r="K5140" t="s">
        <v>24</v>
      </c>
      <c r="L5140" t="s">
        <v>24</v>
      </c>
      <c r="M5140" t="s">
        <v>24</v>
      </c>
      <c r="N5140">
        <v>88</v>
      </c>
      <c r="O5140">
        <v>1</v>
      </c>
    </row>
    <row r="5141" spans="1:15">
      <c r="A5141" t="s">
        <v>26080</v>
      </c>
      <c r="B5141" t="s">
        <v>16</v>
      </c>
      <c r="C5141" t="s">
        <v>76</v>
      </c>
      <c r="D5141" t="s">
        <v>77</v>
      </c>
      <c r="E5141" t="s">
        <v>26094</v>
      </c>
      <c r="F5141" t="s">
        <v>26095</v>
      </c>
      <c r="G5141" t="s">
        <v>26096</v>
      </c>
      <c r="H5141" s="1" t="s">
        <v>26097</v>
      </c>
      <c r="I5141" s="1" t="s">
        <v>26098</v>
      </c>
      <c r="J5141">
        <v>5</v>
      </c>
      <c r="K5141" t="s">
        <v>24</v>
      </c>
      <c r="L5141" t="s">
        <v>24</v>
      </c>
      <c r="M5141" t="s">
        <v>24</v>
      </c>
      <c r="N5141">
        <v>5</v>
      </c>
      <c r="O5141" t="s">
        <v>24</v>
      </c>
    </row>
    <row r="5142" spans="1:15">
      <c r="A5142" t="s">
        <v>26080</v>
      </c>
      <c r="B5142" t="s">
        <v>16</v>
      </c>
      <c r="C5142" t="s">
        <v>76</v>
      </c>
      <c r="D5142" t="s">
        <v>77</v>
      </c>
      <c r="E5142" t="s">
        <v>26099</v>
      </c>
      <c r="F5142" t="s">
        <v>26100</v>
      </c>
      <c r="G5142" t="s">
        <v>26101</v>
      </c>
      <c r="H5142" s="1" t="s">
        <v>26102</v>
      </c>
      <c r="I5142" s="1" t="s">
        <v>26103</v>
      </c>
      <c r="J5142">
        <v>187</v>
      </c>
      <c r="K5142" t="s">
        <v>24</v>
      </c>
      <c r="L5142" t="s">
        <v>24</v>
      </c>
      <c r="M5142" t="s">
        <v>24</v>
      </c>
      <c r="N5142">
        <v>196</v>
      </c>
      <c r="O5142">
        <v>9</v>
      </c>
    </row>
    <row r="5143" spans="1:15">
      <c r="A5143" t="s">
        <v>26104</v>
      </c>
      <c r="B5143" t="s">
        <v>16</v>
      </c>
      <c r="C5143" t="s">
        <v>76</v>
      </c>
      <c r="D5143" t="s">
        <v>77</v>
      </c>
      <c r="E5143" t="s">
        <v>26105</v>
      </c>
      <c r="F5143" t="s">
        <v>26106</v>
      </c>
      <c r="G5143" t="s">
        <v>26107</v>
      </c>
      <c r="H5143" s="1" t="s">
        <v>26108</v>
      </c>
      <c r="I5143" s="1" t="s">
        <v>26109</v>
      </c>
      <c r="J5143">
        <v>290</v>
      </c>
      <c r="K5143" t="s">
        <v>24</v>
      </c>
      <c r="L5143" t="s">
        <v>24</v>
      </c>
      <c r="M5143" t="s">
        <v>24</v>
      </c>
      <c r="N5143">
        <v>294</v>
      </c>
      <c r="O5143">
        <v>4</v>
      </c>
    </row>
    <row r="5144" spans="1:15">
      <c r="A5144" t="s">
        <v>26104</v>
      </c>
      <c r="B5144" t="s">
        <v>16</v>
      </c>
      <c r="C5144" t="s">
        <v>76</v>
      </c>
      <c r="D5144" t="s">
        <v>77</v>
      </c>
      <c r="E5144" t="s">
        <v>26105</v>
      </c>
      <c r="F5144" t="s">
        <v>26110</v>
      </c>
      <c r="G5144" t="s">
        <v>26111</v>
      </c>
      <c r="H5144" s="1">
        <v>42340</v>
      </c>
      <c r="I5144" s="1" t="s">
        <v>26112</v>
      </c>
      <c r="J5144">
        <v>2</v>
      </c>
      <c r="K5144" t="s">
        <v>24</v>
      </c>
      <c r="L5144" t="s">
        <v>24</v>
      </c>
      <c r="M5144" t="s">
        <v>24</v>
      </c>
      <c r="N5144">
        <v>2</v>
      </c>
      <c r="O5144" t="s">
        <v>24</v>
      </c>
    </row>
    <row r="5145" spans="1:15">
      <c r="A5145" t="s">
        <v>26113</v>
      </c>
      <c r="B5145" t="s">
        <v>16</v>
      </c>
      <c r="C5145" t="s">
        <v>76</v>
      </c>
      <c r="D5145" t="s">
        <v>77</v>
      </c>
      <c r="E5145" t="s">
        <v>26114</v>
      </c>
      <c r="F5145" t="s">
        <v>26115</v>
      </c>
      <c r="G5145" t="s">
        <v>26116</v>
      </c>
      <c r="H5145" s="1" t="s">
        <v>26117</v>
      </c>
      <c r="I5145" s="1" t="s">
        <v>26118</v>
      </c>
      <c r="J5145">
        <v>31</v>
      </c>
      <c r="K5145" t="s">
        <v>24</v>
      </c>
      <c r="L5145" t="s">
        <v>24</v>
      </c>
      <c r="M5145" t="s">
        <v>24</v>
      </c>
      <c r="N5145">
        <v>31</v>
      </c>
      <c r="O5145" t="s">
        <v>24</v>
      </c>
    </row>
    <row r="5146" spans="1:15">
      <c r="A5146" t="s">
        <v>26119</v>
      </c>
      <c r="B5146" t="s">
        <v>16</v>
      </c>
      <c r="C5146" t="s">
        <v>76</v>
      </c>
      <c r="D5146" t="s">
        <v>77</v>
      </c>
      <c r="E5146" t="s">
        <v>26120</v>
      </c>
      <c r="F5146" t="s">
        <v>26121</v>
      </c>
      <c r="G5146" t="s">
        <v>26122</v>
      </c>
      <c r="H5146" s="1" t="s">
        <v>26123</v>
      </c>
      <c r="I5146" s="1" t="s">
        <v>26124</v>
      </c>
      <c r="J5146">
        <v>10</v>
      </c>
      <c r="K5146" t="s">
        <v>24</v>
      </c>
      <c r="L5146" t="s">
        <v>24</v>
      </c>
      <c r="M5146" t="s">
        <v>24</v>
      </c>
      <c r="N5146">
        <v>12</v>
      </c>
      <c r="O5146" t="s">
        <v>24</v>
      </c>
    </row>
    <row r="5147" spans="1:15">
      <c r="A5147" t="s">
        <v>26125</v>
      </c>
      <c r="B5147" t="s">
        <v>16</v>
      </c>
      <c r="C5147" t="s">
        <v>76</v>
      </c>
      <c r="D5147" t="s">
        <v>77</v>
      </c>
      <c r="E5147" t="s">
        <v>26126</v>
      </c>
      <c r="F5147" t="s">
        <v>26127</v>
      </c>
      <c r="G5147" t="s">
        <v>26128</v>
      </c>
      <c r="H5147" s="1" t="s">
        <v>26129</v>
      </c>
      <c r="I5147" s="1" t="s">
        <v>26130</v>
      </c>
      <c r="J5147">
        <v>5</v>
      </c>
      <c r="K5147" t="s">
        <v>24</v>
      </c>
      <c r="L5147" t="s">
        <v>24</v>
      </c>
      <c r="M5147" t="s">
        <v>24</v>
      </c>
      <c r="N5147">
        <v>5</v>
      </c>
      <c r="O5147" t="s">
        <v>24</v>
      </c>
    </row>
    <row r="5148" spans="1:15">
      <c r="A5148" t="s">
        <v>26104</v>
      </c>
      <c r="B5148" t="s">
        <v>16</v>
      </c>
      <c r="C5148" t="s">
        <v>76</v>
      </c>
      <c r="D5148" t="s">
        <v>77</v>
      </c>
      <c r="E5148" t="s">
        <v>26131</v>
      </c>
      <c r="F5148" t="s">
        <v>26132</v>
      </c>
      <c r="G5148" t="s">
        <v>26133</v>
      </c>
      <c r="H5148" s="1" t="s">
        <v>26134</v>
      </c>
      <c r="I5148" s="1" t="s">
        <v>26135</v>
      </c>
      <c r="J5148">
        <v>111</v>
      </c>
      <c r="K5148" t="s">
        <v>24</v>
      </c>
      <c r="L5148" t="s">
        <v>24</v>
      </c>
      <c r="M5148" t="s">
        <v>24</v>
      </c>
      <c r="N5148">
        <v>111</v>
      </c>
      <c r="O5148" t="s">
        <v>24</v>
      </c>
    </row>
    <row r="5149" spans="1:15">
      <c r="A5149" t="s">
        <v>26136</v>
      </c>
      <c r="B5149" t="s">
        <v>16</v>
      </c>
      <c r="C5149" t="s">
        <v>76</v>
      </c>
      <c r="D5149" t="s">
        <v>77</v>
      </c>
      <c r="E5149" t="s">
        <v>26137</v>
      </c>
      <c r="F5149" t="s">
        <v>24</v>
      </c>
      <c r="G5149" t="s">
        <v>26138</v>
      </c>
      <c r="H5149" s="1" t="s">
        <v>26139</v>
      </c>
      <c r="I5149" s="1" t="s">
        <v>26140</v>
      </c>
      <c r="J5149">
        <v>22</v>
      </c>
      <c r="K5149" t="s">
        <v>24</v>
      </c>
      <c r="L5149" t="s">
        <v>24</v>
      </c>
      <c r="M5149" t="s">
        <v>24</v>
      </c>
      <c r="N5149">
        <v>22</v>
      </c>
      <c r="O5149" t="s">
        <v>24</v>
      </c>
    </row>
    <row r="5150" spans="1:15">
      <c r="A5150" t="s">
        <v>26141</v>
      </c>
      <c r="B5150" t="s">
        <v>16</v>
      </c>
      <c r="C5150" t="s">
        <v>76</v>
      </c>
      <c r="D5150" t="s">
        <v>77</v>
      </c>
      <c r="E5150" t="s">
        <v>2356</v>
      </c>
      <c r="F5150" t="s">
        <v>24</v>
      </c>
      <c r="G5150" t="s">
        <v>26142</v>
      </c>
      <c r="H5150" s="1" t="s">
        <v>26143</v>
      </c>
      <c r="I5150" s="1" t="s">
        <v>26144</v>
      </c>
      <c r="J5150">
        <v>101</v>
      </c>
      <c r="K5150" t="s">
        <v>24</v>
      </c>
      <c r="L5150" t="s">
        <v>24</v>
      </c>
      <c r="M5150" t="s">
        <v>24</v>
      </c>
      <c r="N5150">
        <v>106</v>
      </c>
      <c r="O5150">
        <v>5</v>
      </c>
    </row>
    <row r="5151" spans="1:15">
      <c r="A5151" t="s">
        <v>26145</v>
      </c>
      <c r="B5151" t="s">
        <v>16</v>
      </c>
      <c r="C5151" t="s">
        <v>76</v>
      </c>
      <c r="D5151" t="s">
        <v>77</v>
      </c>
      <c r="E5151" t="s">
        <v>26146</v>
      </c>
      <c r="F5151" t="s">
        <v>26147</v>
      </c>
      <c r="G5151" t="s">
        <v>26148</v>
      </c>
      <c r="H5151" s="1" t="s">
        <v>26149</v>
      </c>
      <c r="I5151" s="1" t="s">
        <v>26150</v>
      </c>
      <c r="J5151">
        <v>57</v>
      </c>
      <c r="K5151" t="s">
        <v>24</v>
      </c>
      <c r="L5151" t="s">
        <v>24</v>
      </c>
      <c r="M5151" t="s">
        <v>24</v>
      </c>
      <c r="N5151">
        <v>57</v>
      </c>
      <c r="O5151" t="s">
        <v>24</v>
      </c>
    </row>
    <row r="5152" spans="1:15">
      <c r="A5152" t="s">
        <v>26145</v>
      </c>
      <c r="B5152" t="s">
        <v>16</v>
      </c>
      <c r="C5152" t="s">
        <v>76</v>
      </c>
      <c r="D5152" t="s">
        <v>77</v>
      </c>
      <c r="E5152" t="s">
        <v>26151</v>
      </c>
      <c r="F5152" t="s">
        <v>26152</v>
      </c>
      <c r="G5152" t="s">
        <v>26153</v>
      </c>
      <c r="H5152" s="1" t="s">
        <v>26154</v>
      </c>
      <c r="I5152" s="1" t="s">
        <v>26155</v>
      </c>
      <c r="J5152">
        <v>47</v>
      </c>
      <c r="K5152" t="s">
        <v>24</v>
      </c>
      <c r="L5152" t="s">
        <v>24</v>
      </c>
      <c r="M5152" t="s">
        <v>24</v>
      </c>
      <c r="N5152">
        <v>51</v>
      </c>
      <c r="O5152">
        <v>4</v>
      </c>
    </row>
    <row r="5153" spans="1:15">
      <c r="A5153" t="s">
        <v>26156</v>
      </c>
      <c r="B5153" t="s">
        <v>16</v>
      </c>
      <c r="C5153" t="s">
        <v>76</v>
      </c>
      <c r="D5153" t="s">
        <v>77</v>
      </c>
      <c r="E5153" t="s">
        <v>26157</v>
      </c>
      <c r="F5153" t="s">
        <v>26158</v>
      </c>
      <c r="G5153" t="s">
        <v>26159</v>
      </c>
      <c r="H5153" s="1" t="s">
        <v>26160</v>
      </c>
      <c r="I5153" s="1" t="s">
        <v>26161</v>
      </c>
      <c r="J5153">
        <v>3</v>
      </c>
      <c r="K5153" t="s">
        <v>24</v>
      </c>
      <c r="L5153" t="s">
        <v>24</v>
      </c>
      <c r="M5153" t="s">
        <v>24</v>
      </c>
      <c r="N5153">
        <v>3</v>
      </c>
      <c r="O5153" t="s">
        <v>24</v>
      </c>
    </row>
    <row r="5154" spans="1:15">
      <c r="A5154" t="s">
        <v>26162</v>
      </c>
      <c r="B5154" t="s">
        <v>16</v>
      </c>
      <c r="C5154" t="s">
        <v>76</v>
      </c>
      <c r="D5154" t="s">
        <v>77</v>
      </c>
      <c r="E5154" t="s">
        <v>12254</v>
      </c>
      <c r="F5154" t="s">
        <v>26163</v>
      </c>
      <c r="G5154" t="s">
        <v>26164</v>
      </c>
      <c r="H5154" s="1" t="s">
        <v>26165</v>
      </c>
      <c r="I5154" s="1" t="s">
        <v>26166</v>
      </c>
      <c r="J5154">
        <v>80</v>
      </c>
      <c r="K5154" t="s">
        <v>24</v>
      </c>
      <c r="L5154" t="s">
        <v>24</v>
      </c>
      <c r="M5154" t="s">
        <v>24</v>
      </c>
      <c r="N5154">
        <v>83</v>
      </c>
      <c r="O5154">
        <v>3</v>
      </c>
    </row>
    <row r="5155" spans="1:15">
      <c r="A5155" t="s">
        <v>26167</v>
      </c>
      <c r="B5155" t="s">
        <v>16</v>
      </c>
      <c r="C5155" t="s">
        <v>76</v>
      </c>
      <c r="D5155" t="s">
        <v>77</v>
      </c>
      <c r="E5155" t="s">
        <v>26168</v>
      </c>
      <c r="F5155" t="s">
        <v>26169</v>
      </c>
      <c r="G5155" t="s">
        <v>26170</v>
      </c>
      <c r="H5155" s="1" t="s">
        <v>26171</v>
      </c>
      <c r="I5155" s="1" t="s">
        <v>26172</v>
      </c>
      <c r="J5155">
        <v>67</v>
      </c>
      <c r="K5155" t="s">
        <v>24</v>
      </c>
      <c r="L5155" t="s">
        <v>24</v>
      </c>
      <c r="M5155" t="s">
        <v>24</v>
      </c>
      <c r="N5155">
        <v>69</v>
      </c>
      <c r="O5155">
        <v>2</v>
      </c>
    </row>
    <row r="5156" spans="1:15">
      <c r="A5156" t="s">
        <v>26173</v>
      </c>
      <c r="B5156" t="s">
        <v>16</v>
      </c>
      <c r="C5156" t="s">
        <v>76</v>
      </c>
      <c r="D5156" t="s">
        <v>77</v>
      </c>
      <c r="E5156" t="s">
        <v>26174</v>
      </c>
      <c r="F5156" t="s">
        <v>26175</v>
      </c>
      <c r="G5156" t="s">
        <v>26176</v>
      </c>
      <c r="H5156" s="1" t="s">
        <v>26177</v>
      </c>
      <c r="I5156" s="1" t="s">
        <v>26178</v>
      </c>
      <c r="J5156">
        <v>62</v>
      </c>
      <c r="K5156" t="s">
        <v>24</v>
      </c>
      <c r="L5156" t="s">
        <v>24</v>
      </c>
      <c r="M5156" t="s">
        <v>24</v>
      </c>
      <c r="N5156">
        <v>65</v>
      </c>
      <c r="O5156">
        <v>3</v>
      </c>
    </row>
    <row r="5157" spans="1:15">
      <c r="A5157" t="s">
        <v>26179</v>
      </c>
      <c r="B5157" t="s">
        <v>16</v>
      </c>
      <c r="C5157" t="s">
        <v>76</v>
      </c>
      <c r="D5157" t="s">
        <v>77</v>
      </c>
      <c r="E5157" t="s">
        <v>26180</v>
      </c>
      <c r="F5157" t="s">
        <v>26181</v>
      </c>
      <c r="G5157" t="s">
        <v>26182</v>
      </c>
      <c r="H5157" s="1" t="s">
        <v>26183</v>
      </c>
      <c r="I5157" s="1" t="s">
        <v>26184</v>
      </c>
      <c r="J5157">
        <v>50</v>
      </c>
      <c r="K5157" t="s">
        <v>24</v>
      </c>
      <c r="L5157" t="s">
        <v>24</v>
      </c>
      <c r="M5157" t="s">
        <v>24</v>
      </c>
      <c r="N5157">
        <v>51</v>
      </c>
      <c r="O5157">
        <v>1</v>
      </c>
    </row>
    <row r="5158" spans="1:15">
      <c r="A5158" t="s">
        <v>26179</v>
      </c>
      <c r="B5158" t="s">
        <v>16</v>
      </c>
      <c r="C5158" t="s">
        <v>76</v>
      </c>
      <c r="D5158" t="s">
        <v>77</v>
      </c>
      <c r="E5158" t="s">
        <v>26185</v>
      </c>
      <c r="F5158" t="s">
        <v>26186</v>
      </c>
      <c r="G5158" t="s">
        <v>26187</v>
      </c>
      <c r="H5158" s="1" t="s">
        <v>26188</v>
      </c>
      <c r="I5158" s="1" t="s">
        <v>26189</v>
      </c>
      <c r="J5158">
        <v>61</v>
      </c>
      <c r="K5158" t="s">
        <v>24</v>
      </c>
      <c r="L5158" t="s">
        <v>24</v>
      </c>
      <c r="M5158" t="s">
        <v>24</v>
      </c>
      <c r="N5158">
        <v>64</v>
      </c>
      <c r="O5158">
        <v>3</v>
      </c>
    </row>
    <row r="5159" spans="1:15">
      <c r="A5159" t="s">
        <v>26190</v>
      </c>
      <c r="B5159" t="s">
        <v>16</v>
      </c>
      <c r="C5159" t="s">
        <v>76</v>
      </c>
      <c r="D5159" t="s">
        <v>77</v>
      </c>
      <c r="E5159" t="s">
        <v>26191</v>
      </c>
      <c r="F5159" t="s">
        <v>26192</v>
      </c>
      <c r="G5159" t="s">
        <v>26193</v>
      </c>
      <c r="H5159" s="1" t="s">
        <v>26194</v>
      </c>
      <c r="I5159" s="1" t="s">
        <v>26195</v>
      </c>
      <c r="J5159">
        <v>78</v>
      </c>
      <c r="K5159" t="s">
        <v>24</v>
      </c>
      <c r="L5159" t="s">
        <v>24</v>
      </c>
      <c r="M5159" t="s">
        <v>24</v>
      </c>
      <c r="N5159">
        <v>83</v>
      </c>
      <c r="O5159">
        <v>5</v>
      </c>
    </row>
    <row r="5160" spans="1:15">
      <c r="A5160" t="s">
        <v>26190</v>
      </c>
      <c r="B5160" t="s">
        <v>16</v>
      </c>
      <c r="C5160" t="s">
        <v>76</v>
      </c>
      <c r="D5160" t="s">
        <v>77</v>
      </c>
      <c r="E5160" t="s">
        <v>26196</v>
      </c>
      <c r="F5160" t="s">
        <v>26197</v>
      </c>
      <c r="G5160" t="s">
        <v>26198</v>
      </c>
      <c r="H5160" s="1" t="s">
        <v>26199</v>
      </c>
      <c r="I5160" s="1" t="s">
        <v>26200</v>
      </c>
      <c r="J5160">
        <v>124</v>
      </c>
      <c r="K5160" t="s">
        <v>24</v>
      </c>
      <c r="L5160" t="s">
        <v>24</v>
      </c>
      <c r="M5160" t="s">
        <v>24</v>
      </c>
      <c r="N5160">
        <v>125</v>
      </c>
      <c r="O5160">
        <v>1</v>
      </c>
    </row>
    <row r="5161" spans="1:15">
      <c r="A5161" t="s">
        <v>26190</v>
      </c>
      <c r="B5161" t="s">
        <v>16</v>
      </c>
      <c r="C5161" t="s">
        <v>76</v>
      </c>
      <c r="D5161" t="s">
        <v>77</v>
      </c>
      <c r="E5161" t="s">
        <v>26201</v>
      </c>
      <c r="F5161" t="s">
        <v>26202</v>
      </c>
      <c r="G5161" t="s">
        <v>26203</v>
      </c>
      <c r="H5161" s="1" t="s">
        <v>26204</v>
      </c>
      <c r="I5161" s="1" t="s">
        <v>26205</v>
      </c>
      <c r="J5161">
        <v>97</v>
      </c>
      <c r="K5161" t="s">
        <v>24</v>
      </c>
      <c r="L5161" t="s">
        <v>24</v>
      </c>
      <c r="M5161" t="s">
        <v>24</v>
      </c>
      <c r="N5161">
        <v>99</v>
      </c>
      <c r="O5161">
        <v>2</v>
      </c>
    </row>
    <row r="5162" spans="1:15">
      <c r="A5162" t="s">
        <v>26206</v>
      </c>
      <c r="B5162" t="s">
        <v>16</v>
      </c>
      <c r="C5162" t="s">
        <v>76</v>
      </c>
      <c r="D5162" t="s">
        <v>77</v>
      </c>
      <c r="E5162" t="s">
        <v>26207</v>
      </c>
      <c r="F5162" t="s">
        <v>26208</v>
      </c>
      <c r="G5162" t="s">
        <v>26209</v>
      </c>
      <c r="H5162" s="1" t="s">
        <v>26210</v>
      </c>
      <c r="I5162" s="1" t="s">
        <v>26211</v>
      </c>
      <c r="J5162">
        <v>90</v>
      </c>
      <c r="K5162" t="s">
        <v>24</v>
      </c>
      <c r="L5162">
        <v>10</v>
      </c>
      <c r="M5162" t="s">
        <v>24</v>
      </c>
      <c r="N5162">
        <v>101</v>
      </c>
      <c r="O5162">
        <v>1</v>
      </c>
    </row>
    <row r="5163" spans="1:15">
      <c r="A5163" t="s">
        <v>26206</v>
      </c>
      <c r="B5163" t="s">
        <v>16</v>
      </c>
      <c r="C5163" t="s">
        <v>76</v>
      </c>
      <c r="D5163" t="s">
        <v>77</v>
      </c>
      <c r="E5163" t="s">
        <v>26212</v>
      </c>
      <c r="F5163" t="s">
        <v>26213</v>
      </c>
      <c r="G5163" t="s">
        <v>26214</v>
      </c>
      <c r="H5163" s="1" t="s">
        <v>26215</v>
      </c>
      <c r="I5163" s="1" t="s">
        <v>26216</v>
      </c>
      <c r="J5163">
        <v>12</v>
      </c>
      <c r="K5163" t="s">
        <v>24</v>
      </c>
      <c r="L5163" t="s">
        <v>24</v>
      </c>
      <c r="M5163" t="s">
        <v>24</v>
      </c>
      <c r="N5163">
        <v>12</v>
      </c>
      <c r="O5163" t="s">
        <v>24</v>
      </c>
    </row>
    <row r="5164" spans="1:15">
      <c r="A5164" t="s">
        <v>26206</v>
      </c>
      <c r="B5164" t="s">
        <v>16</v>
      </c>
      <c r="C5164" t="s">
        <v>76</v>
      </c>
      <c r="D5164" t="s">
        <v>77</v>
      </c>
      <c r="E5164" t="s">
        <v>26217</v>
      </c>
      <c r="F5164" t="s">
        <v>26218</v>
      </c>
      <c r="G5164" t="s">
        <v>26219</v>
      </c>
      <c r="H5164" s="1" t="s">
        <v>12355</v>
      </c>
      <c r="I5164" s="1" t="s">
        <v>26220</v>
      </c>
      <c r="J5164">
        <v>10</v>
      </c>
      <c r="K5164" t="s">
        <v>24</v>
      </c>
      <c r="L5164" t="s">
        <v>24</v>
      </c>
      <c r="M5164" t="s">
        <v>24</v>
      </c>
      <c r="N5164">
        <v>10</v>
      </c>
      <c r="O5164" t="s">
        <v>24</v>
      </c>
    </row>
    <row r="5165" spans="1:15">
      <c r="A5165" t="s">
        <v>26206</v>
      </c>
      <c r="B5165" t="s">
        <v>16</v>
      </c>
      <c r="C5165" t="s">
        <v>76</v>
      </c>
      <c r="D5165" t="s">
        <v>77</v>
      </c>
      <c r="E5165" t="s">
        <v>26221</v>
      </c>
      <c r="F5165" t="s">
        <v>26222</v>
      </c>
      <c r="G5165" t="s">
        <v>26223</v>
      </c>
      <c r="H5165" s="1">
        <v>74</v>
      </c>
      <c r="I5165" s="1" t="s">
        <v>26224</v>
      </c>
      <c r="J5165">
        <v>81</v>
      </c>
      <c r="K5165" t="s">
        <v>24</v>
      </c>
      <c r="L5165" t="s">
        <v>24</v>
      </c>
      <c r="M5165" t="s">
        <v>24</v>
      </c>
      <c r="N5165">
        <v>86</v>
      </c>
      <c r="O5165">
        <v>5</v>
      </c>
    </row>
    <row r="5166" spans="1:15">
      <c r="A5166" t="s">
        <v>26225</v>
      </c>
      <c r="B5166" t="s">
        <v>16</v>
      </c>
      <c r="C5166" t="s">
        <v>76</v>
      </c>
      <c r="D5166" t="s">
        <v>77</v>
      </c>
      <c r="E5166" t="s">
        <v>26226</v>
      </c>
      <c r="F5166" t="s">
        <v>26227</v>
      </c>
      <c r="G5166" t="s">
        <v>26228</v>
      </c>
      <c r="H5166" s="1" t="s">
        <v>26229</v>
      </c>
      <c r="I5166" s="1" t="s">
        <v>26230</v>
      </c>
      <c r="J5166">
        <v>86</v>
      </c>
      <c r="K5166" t="s">
        <v>24</v>
      </c>
      <c r="L5166" t="s">
        <v>24</v>
      </c>
      <c r="M5166" t="s">
        <v>24</v>
      </c>
      <c r="N5166">
        <v>87</v>
      </c>
      <c r="O5166">
        <v>1</v>
      </c>
    </row>
    <row r="5167" spans="1:15">
      <c r="A5167" t="s">
        <v>26231</v>
      </c>
      <c r="B5167" t="s">
        <v>16</v>
      </c>
      <c r="C5167" t="s">
        <v>76</v>
      </c>
      <c r="D5167" t="s">
        <v>77</v>
      </c>
      <c r="E5167" t="s">
        <v>26232</v>
      </c>
      <c r="F5167" t="s">
        <v>26233</v>
      </c>
      <c r="G5167" t="s">
        <v>26234</v>
      </c>
      <c r="H5167" s="1" t="s">
        <v>26235</v>
      </c>
      <c r="I5167" s="1" t="s">
        <v>26236</v>
      </c>
      <c r="J5167">
        <v>70</v>
      </c>
      <c r="K5167" t="s">
        <v>24</v>
      </c>
      <c r="L5167" t="s">
        <v>24</v>
      </c>
      <c r="M5167" t="s">
        <v>24</v>
      </c>
      <c r="N5167">
        <v>70</v>
      </c>
      <c r="O5167" t="s">
        <v>24</v>
      </c>
    </row>
    <row r="5168" spans="1:15">
      <c r="A5168" t="s">
        <v>26231</v>
      </c>
      <c r="B5168" t="s">
        <v>16</v>
      </c>
      <c r="C5168" t="s">
        <v>76</v>
      </c>
      <c r="D5168" t="s">
        <v>77</v>
      </c>
      <c r="E5168" t="s">
        <v>26237</v>
      </c>
      <c r="F5168" t="s">
        <v>26238</v>
      </c>
      <c r="G5168" t="s">
        <v>26239</v>
      </c>
      <c r="H5168" s="1" t="s">
        <v>26240</v>
      </c>
      <c r="I5168" s="1" t="s">
        <v>26241</v>
      </c>
      <c r="J5168">
        <v>53</v>
      </c>
      <c r="K5168" t="s">
        <v>24</v>
      </c>
      <c r="L5168" t="s">
        <v>24</v>
      </c>
      <c r="M5168" t="s">
        <v>24</v>
      </c>
      <c r="N5168">
        <v>53</v>
      </c>
      <c r="O5168" t="s">
        <v>24</v>
      </c>
    </row>
    <row r="5169" spans="1:15">
      <c r="A5169" t="s">
        <v>26231</v>
      </c>
      <c r="B5169" t="s">
        <v>16</v>
      </c>
      <c r="C5169" t="s">
        <v>76</v>
      </c>
      <c r="D5169" t="s">
        <v>77</v>
      </c>
      <c r="E5169" t="s">
        <v>26242</v>
      </c>
      <c r="F5169" t="s">
        <v>26243</v>
      </c>
      <c r="G5169" t="s">
        <v>26244</v>
      </c>
      <c r="H5169" s="1" t="s">
        <v>26245</v>
      </c>
      <c r="I5169" s="1" t="s">
        <v>26246</v>
      </c>
      <c r="J5169">
        <v>74</v>
      </c>
      <c r="K5169" t="s">
        <v>24</v>
      </c>
      <c r="L5169" t="s">
        <v>24</v>
      </c>
      <c r="M5169" t="s">
        <v>24</v>
      </c>
      <c r="N5169">
        <v>75</v>
      </c>
      <c r="O5169">
        <v>1</v>
      </c>
    </row>
    <row r="5170" spans="1:15">
      <c r="A5170" t="s">
        <v>26247</v>
      </c>
      <c r="B5170" t="s">
        <v>16</v>
      </c>
      <c r="C5170" t="s">
        <v>76</v>
      </c>
      <c r="D5170" t="s">
        <v>77</v>
      </c>
      <c r="E5170" t="s">
        <v>26248</v>
      </c>
      <c r="F5170" t="s">
        <v>26249</v>
      </c>
      <c r="G5170" t="s">
        <v>26250</v>
      </c>
      <c r="H5170" s="1" t="s">
        <v>26251</v>
      </c>
      <c r="I5170" s="1" t="s">
        <v>26252</v>
      </c>
      <c r="J5170">
        <v>62</v>
      </c>
      <c r="K5170" t="s">
        <v>24</v>
      </c>
      <c r="L5170" t="s">
        <v>24</v>
      </c>
      <c r="M5170" t="s">
        <v>24</v>
      </c>
      <c r="N5170">
        <v>62</v>
      </c>
      <c r="O5170" t="s">
        <v>24</v>
      </c>
    </row>
    <row r="5171" spans="1:15">
      <c r="A5171" t="s">
        <v>26247</v>
      </c>
      <c r="B5171" t="s">
        <v>16</v>
      </c>
      <c r="C5171" t="s">
        <v>76</v>
      </c>
      <c r="D5171" t="s">
        <v>77</v>
      </c>
      <c r="E5171" t="s">
        <v>26253</v>
      </c>
      <c r="F5171" t="s">
        <v>26254</v>
      </c>
      <c r="G5171" t="s">
        <v>26255</v>
      </c>
      <c r="H5171" s="1" t="s">
        <v>26256</v>
      </c>
      <c r="I5171" s="1" t="s">
        <v>26257</v>
      </c>
      <c r="J5171">
        <v>48</v>
      </c>
      <c r="K5171" t="s">
        <v>24</v>
      </c>
      <c r="L5171" t="s">
        <v>24</v>
      </c>
      <c r="M5171" t="s">
        <v>24</v>
      </c>
      <c r="N5171">
        <v>49</v>
      </c>
      <c r="O5171">
        <v>1</v>
      </c>
    </row>
    <row r="5172" spans="1:15">
      <c r="A5172" t="s">
        <v>26247</v>
      </c>
      <c r="B5172" t="s">
        <v>16</v>
      </c>
      <c r="C5172" t="s">
        <v>76</v>
      </c>
      <c r="D5172" t="s">
        <v>77</v>
      </c>
      <c r="E5172" t="s">
        <v>26258</v>
      </c>
      <c r="F5172" t="s">
        <v>26259</v>
      </c>
      <c r="G5172" t="s">
        <v>26260</v>
      </c>
      <c r="H5172" s="1" t="s">
        <v>26261</v>
      </c>
      <c r="I5172" s="1" t="s">
        <v>26262</v>
      </c>
      <c r="J5172">
        <v>83</v>
      </c>
      <c r="K5172" t="s">
        <v>24</v>
      </c>
      <c r="L5172" t="s">
        <v>24</v>
      </c>
      <c r="M5172" t="s">
        <v>24</v>
      </c>
      <c r="N5172">
        <v>84</v>
      </c>
      <c r="O5172">
        <v>1</v>
      </c>
    </row>
    <row r="5173" spans="1:15">
      <c r="A5173" t="s">
        <v>26263</v>
      </c>
      <c r="B5173" t="s">
        <v>16</v>
      </c>
      <c r="C5173" t="s">
        <v>76</v>
      </c>
      <c r="D5173" t="s">
        <v>77</v>
      </c>
      <c r="E5173" t="s">
        <v>26264</v>
      </c>
      <c r="F5173" t="s">
        <v>26265</v>
      </c>
      <c r="G5173" t="s">
        <v>26266</v>
      </c>
      <c r="H5173" s="1" t="s">
        <v>26267</v>
      </c>
      <c r="I5173" s="1" t="s">
        <v>26268</v>
      </c>
      <c r="J5173">
        <v>68</v>
      </c>
      <c r="K5173" t="s">
        <v>24</v>
      </c>
      <c r="L5173" t="s">
        <v>24</v>
      </c>
      <c r="M5173" t="s">
        <v>24</v>
      </c>
      <c r="N5173">
        <v>71</v>
      </c>
      <c r="O5173">
        <v>3</v>
      </c>
    </row>
    <row r="5174" spans="1:15">
      <c r="A5174" t="s">
        <v>26269</v>
      </c>
      <c r="B5174" t="s">
        <v>16</v>
      </c>
      <c r="C5174" t="s">
        <v>76</v>
      </c>
      <c r="D5174" t="s">
        <v>77</v>
      </c>
      <c r="E5174" t="s">
        <v>610</v>
      </c>
      <c r="F5174" t="s">
        <v>26270</v>
      </c>
      <c r="G5174" t="s">
        <v>26271</v>
      </c>
      <c r="H5174" s="1" t="s">
        <v>26272</v>
      </c>
      <c r="I5174" s="1" t="s">
        <v>26273</v>
      </c>
      <c r="J5174">
        <v>149</v>
      </c>
      <c r="K5174" t="s">
        <v>24</v>
      </c>
      <c r="L5174" t="s">
        <v>24</v>
      </c>
      <c r="M5174" t="s">
        <v>24</v>
      </c>
      <c r="N5174">
        <v>184</v>
      </c>
      <c r="O5174">
        <v>35</v>
      </c>
    </row>
    <row r="5175" spans="1:15">
      <c r="A5175" t="s">
        <v>26274</v>
      </c>
      <c r="B5175" t="s">
        <v>16</v>
      </c>
      <c r="C5175" t="s">
        <v>76</v>
      </c>
      <c r="D5175" t="s">
        <v>77</v>
      </c>
      <c r="E5175" t="s">
        <v>26275</v>
      </c>
      <c r="F5175" t="s">
        <v>26276</v>
      </c>
      <c r="G5175" t="s">
        <v>26277</v>
      </c>
      <c r="H5175" s="1" t="s">
        <v>26278</v>
      </c>
      <c r="I5175" s="1" t="s">
        <v>26279</v>
      </c>
      <c r="J5175">
        <v>8</v>
      </c>
      <c r="K5175" t="s">
        <v>24</v>
      </c>
      <c r="L5175" t="s">
        <v>24</v>
      </c>
      <c r="M5175" t="s">
        <v>24</v>
      </c>
      <c r="N5175">
        <v>8</v>
      </c>
      <c r="O5175" t="s">
        <v>24</v>
      </c>
    </row>
    <row r="5176" spans="1:15">
      <c r="A5176" t="s">
        <v>26280</v>
      </c>
      <c r="B5176" t="s">
        <v>16</v>
      </c>
      <c r="C5176" t="s">
        <v>76</v>
      </c>
      <c r="D5176" t="s">
        <v>77</v>
      </c>
      <c r="E5176" t="s">
        <v>7541</v>
      </c>
      <c r="F5176" t="s">
        <v>26281</v>
      </c>
      <c r="G5176" t="s">
        <v>26282</v>
      </c>
      <c r="H5176" s="1" t="s">
        <v>26283</v>
      </c>
      <c r="I5176" s="1" t="s">
        <v>26284</v>
      </c>
      <c r="J5176">
        <v>258</v>
      </c>
      <c r="K5176" t="s">
        <v>24</v>
      </c>
      <c r="L5176" t="s">
        <v>24</v>
      </c>
      <c r="M5176" t="s">
        <v>24</v>
      </c>
      <c r="N5176">
        <v>267</v>
      </c>
      <c r="O5176">
        <v>9</v>
      </c>
    </row>
    <row r="5177" spans="1:15">
      <c r="A5177" t="s">
        <v>26285</v>
      </c>
      <c r="B5177" t="s">
        <v>16</v>
      </c>
      <c r="C5177" t="s">
        <v>76</v>
      </c>
      <c r="D5177" t="s">
        <v>77</v>
      </c>
      <c r="E5177" t="s">
        <v>7541</v>
      </c>
      <c r="F5177" t="s">
        <v>26286</v>
      </c>
      <c r="G5177" t="s">
        <v>26287</v>
      </c>
      <c r="H5177" s="1" t="s">
        <v>18445</v>
      </c>
      <c r="I5177" s="1" t="s">
        <v>26288</v>
      </c>
      <c r="J5177">
        <v>10</v>
      </c>
      <c r="K5177" t="s">
        <v>24</v>
      </c>
      <c r="L5177" t="s">
        <v>24</v>
      </c>
      <c r="M5177" t="s">
        <v>24</v>
      </c>
      <c r="N5177">
        <v>10</v>
      </c>
      <c r="O5177" t="s">
        <v>24</v>
      </c>
    </row>
    <row r="5178" spans="1:15">
      <c r="A5178" t="s">
        <v>26289</v>
      </c>
      <c r="B5178" t="s">
        <v>16</v>
      </c>
      <c r="C5178" t="s">
        <v>76</v>
      </c>
      <c r="D5178" t="s">
        <v>77</v>
      </c>
      <c r="E5178" t="s">
        <v>26290</v>
      </c>
      <c r="F5178" t="s">
        <v>26291</v>
      </c>
      <c r="G5178" t="s">
        <v>26292</v>
      </c>
      <c r="H5178" s="1" t="s">
        <v>1716</v>
      </c>
      <c r="I5178" s="1" t="s">
        <v>26293</v>
      </c>
      <c r="J5178">
        <v>8</v>
      </c>
      <c r="K5178" t="s">
        <v>24</v>
      </c>
      <c r="L5178" t="s">
        <v>24</v>
      </c>
      <c r="M5178" t="s">
        <v>24</v>
      </c>
      <c r="N5178">
        <v>8</v>
      </c>
      <c r="O5178" t="s">
        <v>24</v>
      </c>
    </row>
    <row r="5179" spans="1:15">
      <c r="A5179" t="s">
        <v>26294</v>
      </c>
      <c r="B5179" t="s">
        <v>16</v>
      </c>
      <c r="C5179" t="s">
        <v>76</v>
      </c>
      <c r="D5179" t="s">
        <v>77</v>
      </c>
      <c r="E5179" t="s">
        <v>26295</v>
      </c>
      <c r="F5179" t="s">
        <v>26296</v>
      </c>
      <c r="G5179" t="s">
        <v>26297</v>
      </c>
      <c r="H5179" s="1" t="s">
        <v>26298</v>
      </c>
      <c r="I5179" s="1" t="s">
        <v>26299</v>
      </c>
      <c r="J5179">
        <v>9</v>
      </c>
      <c r="K5179" t="s">
        <v>24</v>
      </c>
      <c r="L5179" t="s">
        <v>24</v>
      </c>
      <c r="M5179" t="s">
        <v>24</v>
      </c>
      <c r="N5179">
        <v>9</v>
      </c>
      <c r="O5179" t="s">
        <v>24</v>
      </c>
    </row>
    <row r="5180" spans="1:15">
      <c r="A5180" t="s">
        <v>26294</v>
      </c>
      <c r="B5180" t="s">
        <v>16</v>
      </c>
      <c r="C5180" t="s">
        <v>76</v>
      </c>
      <c r="D5180" t="s">
        <v>77</v>
      </c>
      <c r="E5180" t="s">
        <v>26300</v>
      </c>
      <c r="F5180" t="s">
        <v>26301</v>
      </c>
      <c r="G5180" t="s">
        <v>26302</v>
      </c>
      <c r="H5180" s="1" t="s">
        <v>14207</v>
      </c>
      <c r="I5180" s="1" t="s">
        <v>14208</v>
      </c>
      <c r="J5180">
        <v>2</v>
      </c>
      <c r="K5180" t="s">
        <v>24</v>
      </c>
      <c r="L5180" t="s">
        <v>24</v>
      </c>
      <c r="M5180" t="s">
        <v>24</v>
      </c>
      <c r="N5180">
        <v>2</v>
      </c>
      <c r="O5180" t="s">
        <v>24</v>
      </c>
    </row>
    <row r="5181" spans="1:15">
      <c r="A5181" t="s">
        <v>26294</v>
      </c>
      <c r="B5181" t="s">
        <v>16</v>
      </c>
      <c r="C5181" t="s">
        <v>76</v>
      </c>
      <c r="D5181" t="s">
        <v>77</v>
      </c>
      <c r="E5181" t="s">
        <v>26303</v>
      </c>
      <c r="F5181" t="s">
        <v>26304</v>
      </c>
      <c r="G5181" t="s">
        <v>26305</v>
      </c>
      <c r="H5181" s="1" t="s">
        <v>26306</v>
      </c>
      <c r="I5181" s="1" t="s">
        <v>26307</v>
      </c>
      <c r="J5181">
        <v>45</v>
      </c>
      <c r="K5181" t="s">
        <v>24</v>
      </c>
      <c r="L5181" t="s">
        <v>24</v>
      </c>
      <c r="M5181" t="s">
        <v>24</v>
      </c>
      <c r="N5181">
        <v>45</v>
      </c>
      <c r="O5181" t="s">
        <v>24</v>
      </c>
    </row>
    <row r="5182" spans="1:15">
      <c r="A5182" t="s">
        <v>26294</v>
      </c>
      <c r="B5182" t="s">
        <v>16</v>
      </c>
      <c r="C5182" t="s">
        <v>76</v>
      </c>
      <c r="D5182" t="s">
        <v>77</v>
      </c>
      <c r="E5182" t="s">
        <v>26308</v>
      </c>
      <c r="F5182" t="s">
        <v>26309</v>
      </c>
      <c r="G5182" t="s">
        <v>26310</v>
      </c>
      <c r="H5182" s="1" t="s">
        <v>26311</v>
      </c>
      <c r="I5182" s="1" t="s">
        <v>26312</v>
      </c>
      <c r="J5182">
        <v>247</v>
      </c>
      <c r="K5182" t="s">
        <v>24</v>
      </c>
      <c r="L5182" t="s">
        <v>24</v>
      </c>
      <c r="M5182" t="s">
        <v>24</v>
      </c>
      <c r="N5182">
        <v>272</v>
      </c>
      <c r="O5182">
        <v>25</v>
      </c>
    </row>
    <row r="5183" spans="1:15">
      <c r="A5183" t="s">
        <v>26294</v>
      </c>
      <c r="B5183" t="s">
        <v>16</v>
      </c>
      <c r="C5183" t="s">
        <v>76</v>
      </c>
      <c r="D5183" t="s">
        <v>77</v>
      </c>
      <c r="E5183" t="s">
        <v>26313</v>
      </c>
      <c r="F5183" t="s">
        <v>26314</v>
      </c>
      <c r="G5183" t="s">
        <v>26315</v>
      </c>
      <c r="H5183" s="1" t="s">
        <v>26316</v>
      </c>
      <c r="I5183" s="1" t="s">
        <v>26317</v>
      </c>
      <c r="J5183">
        <v>5</v>
      </c>
      <c r="K5183" t="s">
        <v>24</v>
      </c>
      <c r="L5183" t="s">
        <v>24</v>
      </c>
      <c r="M5183" t="s">
        <v>24</v>
      </c>
      <c r="N5183">
        <v>5</v>
      </c>
      <c r="O5183" t="s">
        <v>24</v>
      </c>
    </row>
    <row r="5184" spans="1:15">
      <c r="A5184" t="s">
        <v>26318</v>
      </c>
      <c r="B5184" t="s">
        <v>16</v>
      </c>
      <c r="C5184" t="s">
        <v>76</v>
      </c>
      <c r="D5184" t="s">
        <v>77</v>
      </c>
      <c r="E5184" t="s">
        <v>26319</v>
      </c>
      <c r="F5184" t="s">
        <v>26320</v>
      </c>
      <c r="G5184" t="s">
        <v>26321</v>
      </c>
      <c r="H5184" s="1" t="s">
        <v>26322</v>
      </c>
      <c r="I5184" s="1" t="s">
        <v>26323</v>
      </c>
      <c r="J5184">
        <v>149</v>
      </c>
      <c r="K5184" t="s">
        <v>24</v>
      </c>
      <c r="L5184" t="s">
        <v>24</v>
      </c>
      <c r="M5184" t="s">
        <v>24</v>
      </c>
      <c r="N5184">
        <v>166</v>
      </c>
      <c r="O5184">
        <v>17</v>
      </c>
    </row>
    <row r="5185" spans="1:15">
      <c r="A5185" t="s">
        <v>26324</v>
      </c>
      <c r="B5185" t="s">
        <v>16</v>
      </c>
      <c r="C5185" t="s">
        <v>76</v>
      </c>
      <c r="D5185" t="s">
        <v>77</v>
      </c>
      <c r="E5185" t="s">
        <v>26325</v>
      </c>
      <c r="F5185" t="s">
        <v>24</v>
      </c>
      <c r="G5185" t="s">
        <v>26326</v>
      </c>
      <c r="H5185" s="1" t="s">
        <v>26327</v>
      </c>
      <c r="I5185" s="1" t="s">
        <v>26328</v>
      </c>
      <c r="J5185">
        <v>264</v>
      </c>
      <c r="K5185" t="s">
        <v>24</v>
      </c>
      <c r="L5185" t="s">
        <v>24</v>
      </c>
      <c r="M5185" t="s">
        <v>24</v>
      </c>
      <c r="N5185">
        <v>264</v>
      </c>
      <c r="O5185" t="s">
        <v>24</v>
      </c>
    </row>
    <row r="5186" spans="1:15">
      <c r="A5186" t="s">
        <v>26329</v>
      </c>
      <c r="B5186" t="s">
        <v>16</v>
      </c>
      <c r="C5186" t="s">
        <v>76</v>
      </c>
      <c r="D5186" t="s">
        <v>77</v>
      </c>
      <c r="E5186" t="s">
        <v>26330</v>
      </c>
      <c r="F5186" t="s">
        <v>26331</v>
      </c>
      <c r="G5186" t="s">
        <v>26332</v>
      </c>
      <c r="H5186" s="1" t="s">
        <v>26333</v>
      </c>
      <c r="I5186" s="1" t="s">
        <v>26334</v>
      </c>
      <c r="J5186">
        <v>8</v>
      </c>
      <c r="K5186" t="s">
        <v>24</v>
      </c>
      <c r="L5186" t="s">
        <v>24</v>
      </c>
      <c r="M5186" t="s">
        <v>24</v>
      </c>
      <c r="N5186">
        <v>8</v>
      </c>
      <c r="O5186" t="s">
        <v>24</v>
      </c>
    </row>
    <row r="5187" spans="1:15">
      <c r="A5187" t="s">
        <v>26329</v>
      </c>
      <c r="B5187" t="s">
        <v>16</v>
      </c>
      <c r="C5187" t="s">
        <v>76</v>
      </c>
      <c r="D5187" t="s">
        <v>77</v>
      </c>
      <c r="E5187" t="s">
        <v>26335</v>
      </c>
      <c r="F5187" t="s">
        <v>26336</v>
      </c>
      <c r="G5187" t="s">
        <v>26337</v>
      </c>
      <c r="H5187" s="1" t="s">
        <v>26338</v>
      </c>
      <c r="I5187" s="1" t="s">
        <v>26339</v>
      </c>
      <c r="J5187">
        <v>223</v>
      </c>
      <c r="K5187" t="s">
        <v>24</v>
      </c>
      <c r="L5187" t="s">
        <v>24</v>
      </c>
      <c r="M5187" t="s">
        <v>24</v>
      </c>
      <c r="N5187">
        <v>224</v>
      </c>
      <c r="O5187">
        <v>1</v>
      </c>
    </row>
    <row r="5188" spans="1:15">
      <c r="A5188" t="s">
        <v>26340</v>
      </c>
      <c r="B5188" t="s">
        <v>16</v>
      </c>
      <c r="C5188" t="s">
        <v>76</v>
      </c>
      <c r="D5188" t="s">
        <v>77</v>
      </c>
      <c r="E5188" t="s">
        <v>26341</v>
      </c>
      <c r="F5188" t="s">
        <v>26342</v>
      </c>
      <c r="G5188" t="s">
        <v>26343</v>
      </c>
      <c r="H5188" s="1" t="s">
        <v>26344</v>
      </c>
      <c r="I5188" s="1" t="s">
        <v>26345</v>
      </c>
      <c r="J5188">
        <v>165</v>
      </c>
      <c r="K5188" t="s">
        <v>24</v>
      </c>
      <c r="L5188" t="s">
        <v>24</v>
      </c>
      <c r="M5188" t="s">
        <v>24</v>
      </c>
      <c r="N5188">
        <v>166</v>
      </c>
      <c r="O5188">
        <v>1</v>
      </c>
    </row>
    <row r="5189" spans="1:15">
      <c r="A5189" t="s">
        <v>26346</v>
      </c>
      <c r="B5189" t="s">
        <v>16</v>
      </c>
      <c r="C5189" t="s">
        <v>76</v>
      </c>
      <c r="D5189" t="s">
        <v>77</v>
      </c>
      <c r="E5189" t="s">
        <v>26347</v>
      </c>
      <c r="F5189" t="s">
        <v>26348</v>
      </c>
      <c r="G5189" t="s">
        <v>26349</v>
      </c>
      <c r="H5189" s="1" t="s">
        <v>26350</v>
      </c>
      <c r="I5189" s="1" t="s">
        <v>26351</v>
      </c>
      <c r="J5189">
        <v>10</v>
      </c>
      <c r="K5189" t="s">
        <v>24</v>
      </c>
      <c r="L5189" t="s">
        <v>24</v>
      </c>
      <c r="M5189" t="s">
        <v>24</v>
      </c>
      <c r="N5189">
        <v>10</v>
      </c>
      <c r="O5189" t="s">
        <v>24</v>
      </c>
    </row>
    <row r="5190" spans="1:15">
      <c r="A5190" t="s">
        <v>26340</v>
      </c>
      <c r="B5190" t="s">
        <v>16</v>
      </c>
      <c r="C5190" t="s">
        <v>76</v>
      </c>
      <c r="D5190" t="s">
        <v>77</v>
      </c>
      <c r="E5190" t="s">
        <v>26352</v>
      </c>
      <c r="F5190" t="s">
        <v>26353</v>
      </c>
      <c r="G5190" t="s">
        <v>26354</v>
      </c>
      <c r="H5190" s="1" t="s">
        <v>26355</v>
      </c>
      <c r="I5190" s="1" t="s">
        <v>26356</v>
      </c>
      <c r="J5190">
        <v>2</v>
      </c>
      <c r="K5190" t="s">
        <v>24</v>
      </c>
      <c r="L5190" t="s">
        <v>24</v>
      </c>
      <c r="M5190" t="s">
        <v>24</v>
      </c>
      <c r="N5190">
        <v>2</v>
      </c>
      <c r="O5190" t="s">
        <v>24</v>
      </c>
    </row>
    <row r="5191" spans="1:15">
      <c r="A5191" t="s">
        <v>26357</v>
      </c>
      <c r="B5191" t="s">
        <v>16</v>
      </c>
      <c r="C5191" t="s">
        <v>76</v>
      </c>
      <c r="D5191" t="s">
        <v>77</v>
      </c>
      <c r="E5191" t="s">
        <v>26358</v>
      </c>
      <c r="F5191" t="s">
        <v>26359</v>
      </c>
      <c r="G5191" t="s">
        <v>26360</v>
      </c>
      <c r="H5191" s="1" t="s">
        <v>26361</v>
      </c>
      <c r="I5191" s="1" t="s">
        <v>26362</v>
      </c>
      <c r="J5191">
        <v>2</v>
      </c>
      <c r="K5191" t="s">
        <v>24</v>
      </c>
      <c r="L5191" t="s">
        <v>24</v>
      </c>
      <c r="M5191" t="s">
        <v>24</v>
      </c>
      <c r="N5191">
        <v>2</v>
      </c>
      <c r="O5191" t="s">
        <v>24</v>
      </c>
    </row>
    <row r="5192" spans="1:15">
      <c r="A5192" t="s">
        <v>26363</v>
      </c>
      <c r="B5192" t="s">
        <v>16</v>
      </c>
      <c r="C5192" t="s">
        <v>76</v>
      </c>
      <c r="D5192" t="s">
        <v>77</v>
      </c>
      <c r="E5192" t="s">
        <v>26364</v>
      </c>
      <c r="F5192" t="s">
        <v>26365</v>
      </c>
      <c r="G5192" t="s">
        <v>26366</v>
      </c>
      <c r="H5192" s="1" t="s">
        <v>26367</v>
      </c>
      <c r="I5192" s="1" t="s">
        <v>26368</v>
      </c>
      <c r="J5192">
        <v>117</v>
      </c>
      <c r="K5192" t="s">
        <v>24</v>
      </c>
      <c r="L5192" t="s">
        <v>24</v>
      </c>
      <c r="M5192">
        <v>3</v>
      </c>
      <c r="N5192">
        <v>120</v>
      </c>
      <c r="O5192" t="s">
        <v>24</v>
      </c>
    </row>
    <row r="5193" spans="1:15">
      <c r="A5193" t="s">
        <v>26357</v>
      </c>
      <c r="B5193" t="s">
        <v>16</v>
      </c>
      <c r="C5193" t="s">
        <v>76</v>
      </c>
      <c r="D5193" t="s">
        <v>77</v>
      </c>
      <c r="E5193" t="s">
        <v>26369</v>
      </c>
      <c r="F5193" t="s">
        <v>26370</v>
      </c>
      <c r="G5193" t="s">
        <v>26371</v>
      </c>
      <c r="H5193" s="1" t="s">
        <v>12086</v>
      </c>
      <c r="I5193" s="1" t="s">
        <v>21539</v>
      </c>
      <c r="J5193">
        <v>1</v>
      </c>
      <c r="K5193" t="s">
        <v>24</v>
      </c>
      <c r="L5193" t="s">
        <v>24</v>
      </c>
      <c r="M5193" t="s">
        <v>24</v>
      </c>
      <c r="N5193">
        <v>1</v>
      </c>
      <c r="O5193" t="s">
        <v>24</v>
      </c>
    </row>
    <row r="5194" spans="1:15">
      <c r="A5194" t="s">
        <v>26357</v>
      </c>
      <c r="B5194" t="s">
        <v>16</v>
      </c>
      <c r="C5194" t="s">
        <v>76</v>
      </c>
      <c r="D5194" t="s">
        <v>77</v>
      </c>
      <c r="E5194" t="s">
        <v>26372</v>
      </c>
      <c r="F5194" t="s">
        <v>26373</v>
      </c>
      <c r="G5194" t="s">
        <v>26374</v>
      </c>
      <c r="H5194" s="1" t="s">
        <v>18008</v>
      </c>
      <c r="I5194" s="1" t="s">
        <v>26375</v>
      </c>
      <c r="J5194">
        <v>3</v>
      </c>
      <c r="K5194" t="s">
        <v>24</v>
      </c>
      <c r="L5194" t="s">
        <v>24</v>
      </c>
      <c r="M5194" t="s">
        <v>24</v>
      </c>
      <c r="N5194">
        <v>3</v>
      </c>
      <c r="O5194" t="s">
        <v>24</v>
      </c>
    </row>
    <row r="5195" spans="1:15">
      <c r="A5195" t="s">
        <v>26376</v>
      </c>
      <c r="B5195" t="s">
        <v>16</v>
      </c>
      <c r="C5195" t="s">
        <v>76</v>
      </c>
      <c r="D5195" t="s">
        <v>77</v>
      </c>
      <c r="E5195" t="s">
        <v>26377</v>
      </c>
      <c r="F5195" t="s">
        <v>26378</v>
      </c>
      <c r="G5195" t="s">
        <v>26379</v>
      </c>
      <c r="H5195" s="1" t="s">
        <v>26380</v>
      </c>
      <c r="I5195" s="1" t="s">
        <v>26381</v>
      </c>
      <c r="J5195">
        <v>5</v>
      </c>
      <c r="K5195" t="s">
        <v>24</v>
      </c>
      <c r="L5195" t="s">
        <v>24</v>
      </c>
      <c r="M5195" t="s">
        <v>24</v>
      </c>
      <c r="N5195">
        <v>5</v>
      </c>
      <c r="O5195" t="s">
        <v>24</v>
      </c>
    </row>
    <row r="5196" spans="1:15">
      <c r="A5196" t="s">
        <v>26376</v>
      </c>
      <c r="B5196" t="s">
        <v>16</v>
      </c>
      <c r="C5196" t="s">
        <v>76</v>
      </c>
      <c r="D5196" t="s">
        <v>77</v>
      </c>
      <c r="E5196" t="s">
        <v>26382</v>
      </c>
      <c r="F5196" t="s">
        <v>26383</v>
      </c>
      <c r="G5196" t="s">
        <v>26384</v>
      </c>
      <c r="H5196" s="1">
        <v>42041</v>
      </c>
      <c r="I5196" s="1" t="s">
        <v>26385</v>
      </c>
      <c r="J5196">
        <v>5</v>
      </c>
      <c r="K5196" t="s">
        <v>24</v>
      </c>
      <c r="L5196" t="s">
        <v>24</v>
      </c>
      <c r="M5196" t="s">
        <v>24</v>
      </c>
      <c r="N5196">
        <v>5</v>
      </c>
      <c r="O5196" t="s">
        <v>24</v>
      </c>
    </row>
    <row r="5197" spans="1:15">
      <c r="A5197" t="s">
        <v>26376</v>
      </c>
      <c r="B5197" t="s">
        <v>16</v>
      </c>
      <c r="C5197" t="s">
        <v>76</v>
      </c>
      <c r="D5197" t="s">
        <v>77</v>
      </c>
      <c r="E5197" t="s">
        <v>26386</v>
      </c>
      <c r="F5197" t="s">
        <v>26387</v>
      </c>
      <c r="G5197" t="s">
        <v>26388</v>
      </c>
      <c r="H5197" s="1">
        <v>43160</v>
      </c>
      <c r="I5197" s="1" t="s">
        <v>26389</v>
      </c>
      <c r="J5197">
        <v>2</v>
      </c>
      <c r="K5197" t="s">
        <v>24</v>
      </c>
      <c r="L5197" t="s">
        <v>24</v>
      </c>
      <c r="M5197" t="s">
        <v>24</v>
      </c>
      <c r="N5197">
        <v>2</v>
      </c>
      <c r="O5197" t="s">
        <v>24</v>
      </c>
    </row>
    <row r="5198" spans="1:15">
      <c r="A5198" t="s">
        <v>26376</v>
      </c>
      <c r="B5198" t="s">
        <v>16</v>
      </c>
      <c r="C5198" t="s">
        <v>76</v>
      </c>
      <c r="D5198" t="s">
        <v>77</v>
      </c>
      <c r="E5198" t="s">
        <v>26390</v>
      </c>
      <c r="F5198" t="s">
        <v>26391</v>
      </c>
      <c r="G5198" t="s">
        <v>26392</v>
      </c>
      <c r="H5198" s="1">
        <v>31199</v>
      </c>
      <c r="I5198" s="1" t="s">
        <v>26393</v>
      </c>
      <c r="J5198">
        <v>5</v>
      </c>
      <c r="K5198" t="s">
        <v>24</v>
      </c>
      <c r="L5198" t="s">
        <v>24</v>
      </c>
      <c r="M5198" t="s">
        <v>24</v>
      </c>
      <c r="N5198">
        <v>6</v>
      </c>
      <c r="O5198">
        <v>1</v>
      </c>
    </row>
    <row r="5199" spans="1:15">
      <c r="A5199" t="s">
        <v>26376</v>
      </c>
      <c r="B5199" t="s">
        <v>16</v>
      </c>
      <c r="C5199" t="s">
        <v>76</v>
      </c>
      <c r="D5199" t="s">
        <v>77</v>
      </c>
      <c r="E5199" t="s">
        <v>26394</v>
      </c>
      <c r="F5199" t="s">
        <v>26395</v>
      </c>
      <c r="G5199" t="s">
        <v>26396</v>
      </c>
      <c r="H5199" s="1" t="s">
        <v>26397</v>
      </c>
      <c r="I5199" s="1" t="s">
        <v>26398</v>
      </c>
      <c r="J5199">
        <v>260</v>
      </c>
      <c r="K5199" t="s">
        <v>24</v>
      </c>
      <c r="L5199" t="s">
        <v>24</v>
      </c>
      <c r="M5199" t="s">
        <v>24</v>
      </c>
      <c r="N5199">
        <v>295</v>
      </c>
      <c r="O5199">
        <v>35</v>
      </c>
    </row>
    <row r="5200" spans="1:15">
      <c r="A5200" t="s">
        <v>26399</v>
      </c>
      <c r="B5200" t="s">
        <v>16</v>
      </c>
      <c r="C5200" t="s">
        <v>76</v>
      </c>
      <c r="D5200" t="s">
        <v>77</v>
      </c>
      <c r="E5200" t="s">
        <v>26400</v>
      </c>
      <c r="F5200" t="s">
        <v>26401</v>
      </c>
      <c r="G5200" t="s">
        <v>26402</v>
      </c>
      <c r="H5200" s="1" t="s">
        <v>26403</v>
      </c>
      <c r="I5200" s="1" t="s">
        <v>26404</v>
      </c>
      <c r="J5200">
        <v>262</v>
      </c>
      <c r="K5200" t="s">
        <v>24</v>
      </c>
      <c r="L5200" t="s">
        <v>24</v>
      </c>
      <c r="M5200" t="s">
        <v>24</v>
      </c>
      <c r="N5200">
        <v>268</v>
      </c>
      <c r="O5200">
        <v>6</v>
      </c>
    </row>
    <row r="5201" spans="1:15">
      <c r="A5201" t="s">
        <v>26405</v>
      </c>
      <c r="B5201" t="s">
        <v>16</v>
      </c>
      <c r="C5201" t="s">
        <v>76</v>
      </c>
      <c r="D5201" t="s">
        <v>77</v>
      </c>
      <c r="E5201" t="s">
        <v>26406</v>
      </c>
      <c r="F5201" t="s">
        <v>26407</v>
      </c>
      <c r="G5201" t="s">
        <v>26408</v>
      </c>
      <c r="H5201" s="1" t="s">
        <v>26409</v>
      </c>
      <c r="I5201" s="1" t="s">
        <v>26410</v>
      </c>
      <c r="J5201">
        <v>293</v>
      </c>
      <c r="K5201" t="s">
        <v>24</v>
      </c>
      <c r="L5201" t="s">
        <v>24</v>
      </c>
      <c r="M5201">
        <v>1</v>
      </c>
      <c r="N5201">
        <v>294</v>
      </c>
      <c r="O5201" t="s">
        <v>24</v>
      </c>
    </row>
    <row r="5202" spans="1:15">
      <c r="A5202" t="s">
        <v>26411</v>
      </c>
      <c r="B5202" t="s">
        <v>16</v>
      </c>
      <c r="C5202" t="s">
        <v>76</v>
      </c>
      <c r="D5202" t="s">
        <v>77</v>
      </c>
      <c r="E5202" t="s">
        <v>26412</v>
      </c>
      <c r="F5202" t="s">
        <v>26413</v>
      </c>
      <c r="G5202" t="s">
        <v>26414</v>
      </c>
      <c r="H5202" s="1" t="s">
        <v>26415</v>
      </c>
      <c r="I5202" s="1" t="s">
        <v>26416</v>
      </c>
      <c r="J5202">
        <v>262</v>
      </c>
      <c r="K5202" t="s">
        <v>24</v>
      </c>
      <c r="L5202" t="s">
        <v>24</v>
      </c>
      <c r="M5202" t="s">
        <v>24</v>
      </c>
      <c r="N5202">
        <v>296</v>
      </c>
      <c r="O5202">
        <v>34</v>
      </c>
    </row>
    <row r="5203" spans="1:15">
      <c r="A5203" t="s">
        <v>26417</v>
      </c>
      <c r="B5203" t="s">
        <v>16</v>
      </c>
      <c r="C5203" t="s">
        <v>76</v>
      </c>
      <c r="D5203" t="s">
        <v>77</v>
      </c>
      <c r="E5203" t="s">
        <v>26418</v>
      </c>
      <c r="F5203" t="s">
        <v>26419</v>
      </c>
      <c r="G5203" t="s">
        <v>26420</v>
      </c>
      <c r="H5203" s="1" t="s">
        <v>26421</v>
      </c>
      <c r="I5203" s="1" t="s">
        <v>26422</v>
      </c>
      <c r="J5203">
        <v>9</v>
      </c>
      <c r="K5203" t="s">
        <v>24</v>
      </c>
      <c r="L5203" t="s">
        <v>24</v>
      </c>
      <c r="M5203" t="s">
        <v>24</v>
      </c>
      <c r="N5203">
        <v>9</v>
      </c>
      <c r="O5203" t="s">
        <v>24</v>
      </c>
    </row>
    <row r="5204" spans="1:15">
      <c r="A5204" t="s">
        <v>26423</v>
      </c>
      <c r="B5204" t="s">
        <v>16</v>
      </c>
      <c r="C5204" t="s">
        <v>76</v>
      </c>
      <c r="D5204" t="s">
        <v>77</v>
      </c>
      <c r="E5204" t="s">
        <v>26424</v>
      </c>
      <c r="F5204" t="s">
        <v>26425</v>
      </c>
      <c r="G5204" t="s">
        <v>26426</v>
      </c>
      <c r="H5204" s="1">
        <v>44317</v>
      </c>
      <c r="I5204" s="1" t="s">
        <v>26427</v>
      </c>
      <c r="J5204">
        <v>3</v>
      </c>
      <c r="K5204" t="s">
        <v>24</v>
      </c>
      <c r="L5204" t="s">
        <v>24</v>
      </c>
      <c r="M5204" t="s">
        <v>24</v>
      </c>
      <c r="N5204">
        <v>3</v>
      </c>
      <c r="O5204" t="s">
        <v>24</v>
      </c>
    </row>
    <row r="5205" spans="1:15">
      <c r="A5205" t="s">
        <v>26428</v>
      </c>
      <c r="B5205" t="s">
        <v>16</v>
      </c>
      <c r="C5205" t="s">
        <v>76</v>
      </c>
      <c r="D5205" t="s">
        <v>77</v>
      </c>
      <c r="E5205" t="s">
        <v>26429</v>
      </c>
      <c r="F5205" t="s">
        <v>26430</v>
      </c>
      <c r="G5205" t="s">
        <v>26431</v>
      </c>
      <c r="H5205" s="1" t="s">
        <v>26432</v>
      </c>
      <c r="I5205" s="1" t="s">
        <v>26433</v>
      </c>
      <c r="J5205">
        <v>88</v>
      </c>
      <c r="K5205" t="s">
        <v>24</v>
      </c>
      <c r="L5205" t="s">
        <v>24</v>
      </c>
      <c r="M5205" t="s">
        <v>24</v>
      </c>
      <c r="N5205">
        <v>102</v>
      </c>
      <c r="O5205">
        <v>14</v>
      </c>
    </row>
    <row r="5206" spans="1:15">
      <c r="A5206" t="s">
        <v>26434</v>
      </c>
      <c r="B5206" t="s">
        <v>16</v>
      </c>
      <c r="C5206" t="s">
        <v>76</v>
      </c>
      <c r="D5206" t="s">
        <v>77</v>
      </c>
      <c r="E5206" t="s">
        <v>26435</v>
      </c>
      <c r="F5206" t="s">
        <v>26436</v>
      </c>
      <c r="G5206" t="s">
        <v>26437</v>
      </c>
      <c r="H5206" s="1" t="s">
        <v>2383</v>
      </c>
      <c r="I5206" s="1" t="s">
        <v>26438</v>
      </c>
      <c r="J5206">
        <v>5</v>
      </c>
      <c r="K5206" t="s">
        <v>24</v>
      </c>
      <c r="L5206" t="s">
        <v>24</v>
      </c>
      <c r="M5206" t="s">
        <v>24</v>
      </c>
      <c r="N5206">
        <v>5</v>
      </c>
      <c r="O5206" t="s">
        <v>24</v>
      </c>
    </row>
    <row r="5207" spans="1:15">
      <c r="A5207" t="s">
        <v>26439</v>
      </c>
      <c r="B5207" t="s">
        <v>16</v>
      </c>
      <c r="C5207" t="s">
        <v>76</v>
      </c>
      <c r="D5207" t="s">
        <v>77</v>
      </c>
      <c r="E5207" t="s">
        <v>26440</v>
      </c>
      <c r="F5207" t="s">
        <v>26441</v>
      </c>
      <c r="G5207" t="s">
        <v>26442</v>
      </c>
      <c r="H5207" s="1" t="s">
        <v>26443</v>
      </c>
      <c r="I5207" s="1" t="s">
        <v>26444</v>
      </c>
      <c r="J5207">
        <v>96</v>
      </c>
      <c r="K5207" t="s">
        <v>24</v>
      </c>
      <c r="L5207" t="s">
        <v>24</v>
      </c>
      <c r="M5207" t="s">
        <v>24</v>
      </c>
      <c r="N5207">
        <v>96</v>
      </c>
      <c r="O5207" t="s">
        <v>24</v>
      </c>
    </row>
    <row r="5208" spans="1:15">
      <c r="A5208" t="s">
        <v>26434</v>
      </c>
      <c r="B5208" t="s">
        <v>16</v>
      </c>
      <c r="C5208" t="s">
        <v>76</v>
      </c>
      <c r="D5208" t="s">
        <v>77</v>
      </c>
      <c r="E5208" t="s">
        <v>26445</v>
      </c>
      <c r="F5208" t="s">
        <v>26446</v>
      </c>
      <c r="G5208" t="s">
        <v>26447</v>
      </c>
      <c r="H5208" s="1" t="s">
        <v>26448</v>
      </c>
      <c r="I5208" s="1" t="s">
        <v>26449</v>
      </c>
      <c r="J5208">
        <v>108</v>
      </c>
      <c r="K5208" t="s">
        <v>24</v>
      </c>
      <c r="L5208" t="s">
        <v>24</v>
      </c>
      <c r="M5208">
        <v>1</v>
      </c>
      <c r="N5208">
        <v>110</v>
      </c>
      <c r="O5208" t="s">
        <v>24</v>
      </c>
    </row>
    <row r="5209" spans="1:15">
      <c r="A5209" t="s">
        <v>26434</v>
      </c>
      <c r="B5209" t="s">
        <v>16</v>
      </c>
      <c r="C5209" t="s">
        <v>76</v>
      </c>
      <c r="D5209" t="s">
        <v>77</v>
      </c>
      <c r="E5209" t="s">
        <v>26450</v>
      </c>
      <c r="F5209" t="s">
        <v>26451</v>
      </c>
      <c r="G5209" t="s">
        <v>26452</v>
      </c>
      <c r="H5209" s="1" t="s">
        <v>26453</v>
      </c>
      <c r="I5209" s="1" t="s">
        <v>26454</v>
      </c>
      <c r="J5209">
        <v>6</v>
      </c>
      <c r="K5209" t="s">
        <v>24</v>
      </c>
      <c r="L5209" t="s">
        <v>24</v>
      </c>
      <c r="M5209" t="s">
        <v>24</v>
      </c>
      <c r="N5209">
        <v>6</v>
      </c>
      <c r="O5209" t="s">
        <v>24</v>
      </c>
    </row>
    <row r="5210" spans="1:15">
      <c r="A5210" t="s">
        <v>26455</v>
      </c>
      <c r="B5210" t="s">
        <v>16</v>
      </c>
      <c r="C5210" t="s">
        <v>76</v>
      </c>
      <c r="D5210" t="s">
        <v>77</v>
      </c>
      <c r="E5210" t="s">
        <v>26456</v>
      </c>
      <c r="F5210" t="s">
        <v>26457</v>
      </c>
      <c r="G5210" t="s">
        <v>26458</v>
      </c>
      <c r="H5210" s="1" t="s">
        <v>26459</v>
      </c>
      <c r="I5210" s="1" t="s">
        <v>26460</v>
      </c>
      <c r="J5210">
        <v>5</v>
      </c>
      <c r="K5210" t="s">
        <v>24</v>
      </c>
      <c r="L5210" t="s">
        <v>24</v>
      </c>
      <c r="M5210" t="s">
        <v>24</v>
      </c>
      <c r="N5210">
        <v>5</v>
      </c>
      <c r="O5210" t="s">
        <v>24</v>
      </c>
    </row>
    <row r="5211" spans="1:15">
      <c r="A5211" t="s">
        <v>26434</v>
      </c>
      <c r="B5211" t="s">
        <v>16</v>
      </c>
      <c r="C5211" t="s">
        <v>76</v>
      </c>
      <c r="D5211" t="s">
        <v>77</v>
      </c>
      <c r="E5211" t="s">
        <v>26461</v>
      </c>
      <c r="F5211" t="s">
        <v>26462</v>
      </c>
      <c r="G5211" t="s">
        <v>26463</v>
      </c>
      <c r="H5211" s="1" t="s">
        <v>26464</v>
      </c>
      <c r="I5211" s="1" t="s">
        <v>26465</v>
      </c>
      <c r="J5211">
        <v>1</v>
      </c>
      <c r="K5211" t="s">
        <v>24</v>
      </c>
      <c r="L5211" t="s">
        <v>24</v>
      </c>
      <c r="M5211" t="s">
        <v>24</v>
      </c>
      <c r="N5211">
        <v>1</v>
      </c>
      <c r="O5211" t="s">
        <v>24</v>
      </c>
    </row>
    <row r="5212" spans="1:15">
      <c r="A5212" t="s">
        <v>26434</v>
      </c>
      <c r="B5212" t="s">
        <v>16</v>
      </c>
      <c r="C5212" t="s">
        <v>76</v>
      </c>
      <c r="D5212" t="s">
        <v>77</v>
      </c>
      <c r="E5212" t="s">
        <v>26466</v>
      </c>
      <c r="F5212" t="s">
        <v>26467</v>
      </c>
      <c r="G5212" t="s">
        <v>26468</v>
      </c>
      <c r="H5212" s="1" t="s">
        <v>26469</v>
      </c>
      <c r="I5212" s="1" t="s">
        <v>26470</v>
      </c>
      <c r="J5212">
        <v>6</v>
      </c>
      <c r="K5212" t="s">
        <v>24</v>
      </c>
      <c r="L5212" t="s">
        <v>24</v>
      </c>
      <c r="M5212" t="s">
        <v>24</v>
      </c>
      <c r="N5212">
        <v>6</v>
      </c>
      <c r="O5212" t="s">
        <v>24</v>
      </c>
    </row>
    <row r="5213" spans="1:15">
      <c r="A5213" t="s">
        <v>26471</v>
      </c>
      <c r="B5213" t="s">
        <v>16</v>
      </c>
      <c r="C5213" t="s">
        <v>76</v>
      </c>
      <c r="D5213" t="s">
        <v>77</v>
      </c>
      <c r="E5213" t="s">
        <v>2173</v>
      </c>
      <c r="F5213" t="s">
        <v>26472</v>
      </c>
      <c r="G5213" t="s">
        <v>26473</v>
      </c>
      <c r="H5213" s="1" t="s">
        <v>26474</v>
      </c>
      <c r="I5213" s="1" t="s">
        <v>26475</v>
      </c>
      <c r="J5213">
        <v>228</v>
      </c>
      <c r="K5213" t="s">
        <v>24</v>
      </c>
      <c r="L5213" t="s">
        <v>24</v>
      </c>
      <c r="M5213" t="s">
        <v>24</v>
      </c>
      <c r="N5213">
        <v>258</v>
      </c>
      <c r="O5213">
        <v>30</v>
      </c>
    </row>
    <row r="5214" spans="1:15">
      <c r="A5214" t="s">
        <v>26471</v>
      </c>
      <c r="B5214" t="s">
        <v>16</v>
      </c>
      <c r="C5214" t="s">
        <v>76</v>
      </c>
      <c r="D5214" t="s">
        <v>77</v>
      </c>
      <c r="E5214" t="s">
        <v>23916</v>
      </c>
      <c r="F5214" t="s">
        <v>26476</v>
      </c>
      <c r="G5214" t="s">
        <v>26477</v>
      </c>
      <c r="H5214" s="1" t="s">
        <v>26333</v>
      </c>
      <c r="I5214" s="1" t="s">
        <v>26334</v>
      </c>
      <c r="J5214">
        <v>8</v>
      </c>
      <c r="K5214" t="s">
        <v>24</v>
      </c>
      <c r="L5214" t="s">
        <v>24</v>
      </c>
      <c r="M5214" t="s">
        <v>24</v>
      </c>
      <c r="N5214">
        <v>11</v>
      </c>
      <c r="O5214">
        <v>3</v>
      </c>
    </row>
    <row r="5215" spans="1:15">
      <c r="A5215" t="s">
        <v>26471</v>
      </c>
      <c r="B5215" t="s">
        <v>16</v>
      </c>
      <c r="C5215" t="s">
        <v>76</v>
      </c>
      <c r="D5215" t="s">
        <v>77</v>
      </c>
      <c r="E5215" t="s">
        <v>2169</v>
      </c>
      <c r="F5215" t="s">
        <v>26478</v>
      </c>
      <c r="G5215" t="s">
        <v>26479</v>
      </c>
      <c r="H5215" s="1" t="s">
        <v>14207</v>
      </c>
      <c r="I5215" s="1" t="s">
        <v>26480</v>
      </c>
      <c r="J5215">
        <v>2</v>
      </c>
      <c r="K5215" t="s">
        <v>24</v>
      </c>
      <c r="L5215" t="s">
        <v>24</v>
      </c>
      <c r="M5215" t="s">
        <v>24</v>
      </c>
      <c r="N5215">
        <v>2</v>
      </c>
      <c r="O5215" t="s">
        <v>24</v>
      </c>
    </row>
    <row r="5216" spans="1:15">
      <c r="A5216" t="s">
        <v>26471</v>
      </c>
      <c r="B5216" t="s">
        <v>16</v>
      </c>
      <c r="C5216" t="s">
        <v>76</v>
      </c>
      <c r="D5216" t="s">
        <v>77</v>
      </c>
      <c r="E5216" t="s">
        <v>2177</v>
      </c>
      <c r="F5216" t="s">
        <v>26481</v>
      </c>
      <c r="G5216" t="s">
        <v>26482</v>
      </c>
      <c r="H5216" s="1" t="s">
        <v>13597</v>
      </c>
      <c r="I5216" s="1" t="s">
        <v>26483</v>
      </c>
      <c r="J5216">
        <v>6</v>
      </c>
      <c r="K5216" t="s">
        <v>24</v>
      </c>
      <c r="L5216" t="s">
        <v>24</v>
      </c>
      <c r="M5216" t="s">
        <v>24</v>
      </c>
      <c r="N5216">
        <v>6</v>
      </c>
      <c r="O5216" t="s">
        <v>24</v>
      </c>
    </row>
    <row r="5217" spans="1:15">
      <c r="A5217" t="s">
        <v>26484</v>
      </c>
      <c r="B5217" t="s">
        <v>16</v>
      </c>
      <c r="C5217" t="s">
        <v>76</v>
      </c>
      <c r="D5217" t="s">
        <v>77</v>
      </c>
      <c r="E5217" t="s">
        <v>26485</v>
      </c>
      <c r="F5217" t="s">
        <v>26486</v>
      </c>
      <c r="G5217" t="s">
        <v>26487</v>
      </c>
      <c r="H5217" s="1" t="s">
        <v>26488</v>
      </c>
      <c r="I5217" s="1" t="s">
        <v>26489</v>
      </c>
      <c r="J5217">
        <v>229</v>
      </c>
      <c r="K5217" t="s">
        <v>24</v>
      </c>
      <c r="L5217" t="s">
        <v>24</v>
      </c>
      <c r="M5217" t="s">
        <v>24</v>
      </c>
      <c r="N5217">
        <v>260</v>
      </c>
      <c r="O5217">
        <v>31</v>
      </c>
    </row>
    <row r="5218" spans="1:15">
      <c r="A5218" t="s">
        <v>26484</v>
      </c>
      <c r="B5218" t="s">
        <v>16</v>
      </c>
      <c r="C5218" t="s">
        <v>76</v>
      </c>
      <c r="D5218" t="s">
        <v>77</v>
      </c>
      <c r="E5218" t="s">
        <v>26490</v>
      </c>
      <c r="F5218" t="s">
        <v>26491</v>
      </c>
      <c r="G5218" t="s">
        <v>26492</v>
      </c>
      <c r="H5218" s="1" t="s">
        <v>13597</v>
      </c>
      <c r="I5218" s="1" t="s">
        <v>26493</v>
      </c>
      <c r="J5218">
        <v>6</v>
      </c>
      <c r="K5218" t="s">
        <v>24</v>
      </c>
      <c r="L5218" t="s">
        <v>24</v>
      </c>
      <c r="M5218" t="s">
        <v>24</v>
      </c>
      <c r="N5218">
        <v>6</v>
      </c>
      <c r="O5218" t="s">
        <v>24</v>
      </c>
    </row>
    <row r="5219" spans="1:15">
      <c r="A5219" t="s">
        <v>26484</v>
      </c>
      <c r="B5219" t="s">
        <v>16</v>
      </c>
      <c r="C5219" t="s">
        <v>76</v>
      </c>
      <c r="D5219" t="s">
        <v>77</v>
      </c>
      <c r="E5219" t="s">
        <v>26494</v>
      </c>
      <c r="F5219" t="s">
        <v>26495</v>
      </c>
      <c r="G5219" t="s">
        <v>26496</v>
      </c>
      <c r="H5219" s="1" t="s">
        <v>26497</v>
      </c>
      <c r="I5219" s="1" t="s">
        <v>26498</v>
      </c>
      <c r="J5219">
        <v>2</v>
      </c>
      <c r="K5219" t="s">
        <v>24</v>
      </c>
      <c r="L5219" t="s">
        <v>24</v>
      </c>
      <c r="M5219" t="s">
        <v>24</v>
      </c>
      <c r="N5219">
        <v>2</v>
      </c>
      <c r="O5219" t="s">
        <v>24</v>
      </c>
    </row>
    <row r="5220" spans="1:15">
      <c r="A5220" t="s">
        <v>26484</v>
      </c>
      <c r="B5220" t="s">
        <v>16</v>
      </c>
      <c r="C5220" t="s">
        <v>76</v>
      </c>
      <c r="D5220" t="s">
        <v>77</v>
      </c>
      <c r="E5220" t="s">
        <v>26499</v>
      </c>
      <c r="F5220" t="s">
        <v>26500</v>
      </c>
      <c r="G5220" t="s">
        <v>26501</v>
      </c>
      <c r="H5220" s="1" t="s">
        <v>26469</v>
      </c>
      <c r="I5220" s="1" t="s">
        <v>26502</v>
      </c>
      <c r="J5220">
        <v>8</v>
      </c>
      <c r="K5220" t="s">
        <v>24</v>
      </c>
      <c r="L5220" t="s">
        <v>24</v>
      </c>
      <c r="M5220" t="s">
        <v>24</v>
      </c>
      <c r="N5220">
        <v>8</v>
      </c>
      <c r="O5220" t="s">
        <v>24</v>
      </c>
    </row>
    <row r="5221" spans="1:15">
      <c r="A5221" t="s">
        <v>26503</v>
      </c>
      <c r="B5221" t="s">
        <v>16</v>
      </c>
      <c r="C5221" t="s">
        <v>76</v>
      </c>
      <c r="D5221" t="s">
        <v>77</v>
      </c>
      <c r="E5221" t="s">
        <v>26504</v>
      </c>
      <c r="F5221" t="s">
        <v>26505</v>
      </c>
      <c r="G5221" t="s">
        <v>26506</v>
      </c>
      <c r="H5221" s="1" t="s">
        <v>3845</v>
      </c>
      <c r="I5221" s="1" t="s">
        <v>26507</v>
      </c>
      <c r="J5221">
        <v>44</v>
      </c>
      <c r="K5221" t="s">
        <v>24</v>
      </c>
      <c r="L5221" t="s">
        <v>24</v>
      </c>
      <c r="M5221" t="s">
        <v>24</v>
      </c>
      <c r="N5221">
        <v>45</v>
      </c>
      <c r="O5221">
        <v>1</v>
      </c>
    </row>
    <row r="5222" spans="1:15">
      <c r="A5222" t="s">
        <v>26508</v>
      </c>
      <c r="B5222" t="s">
        <v>16</v>
      </c>
      <c r="C5222" t="s">
        <v>76</v>
      </c>
      <c r="D5222" t="s">
        <v>77</v>
      </c>
      <c r="E5222" t="s">
        <v>26509</v>
      </c>
      <c r="F5222" t="s">
        <v>26510</v>
      </c>
      <c r="G5222" t="s">
        <v>26511</v>
      </c>
      <c r="H5222" s="1" t="s">
        <v>26512</v>
      </c>
      <c r="I5222" s="1" t="s">
        <v>26513</v>
      </c>
      <c r="J5222">
        <v>70</v>
      </c>
      <c r="K5222" t="s">
        <v>24</v>
      </c>
      <c r="L5222" t="s">
        <v>24</v>
      </c>
      <c r="M5222" t="s">
        <v>24</v>
      </c>
      <c r="N5222">
        <v>70</v>
      </c>
      <c r="O5222" t="s">
        <v>24</v>
      </c>
    </row>
    <row r="5223" spans="1:15">
      <c r="A5223" t="s">
        <v>26514</v>
      </c>
      <c r="B5223" t="s">
        <v>16</v>
      </c>
      <c r="C5223" t="s">
        <v>76</v>
      </c>
      <c r="D5223" t="s">
        <v>77</v>
      </c>
      <c r="E5223" t="s">
        <v>26515</v>
      </c>
      <c r="F5223" t="s">
        <v>26516</v>
      </c>
      <c r="G5223" t="s">
        <v>26517</v>
      </c>
      <c r="H5223" s="1" t="s">
        <v>26518</v>
      </c>
      <c r="I5223" s="1" t="s">
        <v>26519</v>
      </c>
      <c r="J5223">
        <v>106</v>
      </c>
      <c r="K5223" t="s">
        <v>24</v>
      </c>
      <c r="L5223" t="s">
        <v>24</v>
      </c>
      <c r="M5223" t="s">
        <v>24</v>
      </c>
      <c r="N5223">
        <v>111</v>
      </c>
      <c r="O5223">
        <v>5</v>
      </c>
    </row>
    <row r="5224" spans="1:15">
      <c r="A5224" t="s">
        <v>26514</v>
      </c>
      <c r="B5224" t="s">
        <v>16</v>
      </c>
      <c r="C5224" t="s">
        <v>76</v>
      </c>
      <c r="D5224" t="s">
        <v>77</v>
      </c>
      <c r="E5224" t="s">
        <v>26520</v>
      </c>
      <c r="F5224" t="s">
        <v>26521</v>
      </c>
      <c r="G5224" t="s">
        <v>26522</v>
      </c>
      <c r="H5224" s="1" t="s">
        <v>26523</v>
      </c>
      <c r="I5224" s="1" t="s">
        <v>26524</v>
      </c>
      <c r="J5224">
        <v>44</v>
      </c>
      <c r="K5224" t="s">
        <v>24</v>
      </c>
      <c r="L5224" t="s">
        <v>24</v>
      </c>
      <c r="M5224" t="s">
        <v>24</v>
      </c>
      <c r="N5224">
        <v>52</v>
      </c>
      <c r="O5224">
        <v>8</v>
      </c>
    </row>
    <row r="5225" spans="1:15">
      <c r="A5225" t="s">
        <v>26514</v>
      </c>
      <c r="B5225" t="s">
        <v>16</v>
      </c>
      <c r="C5225" t="s">
        <v>76</v>
      </c>
      <c r="D5225" t="s">
        <v>77</v>
      </c>
      <c r="E5225" t="s">
        <v>26525</v>
      </c>
      <c r="F5225" t="s">
        <v>26526</v>
      </c>
      <c r="G5225" t="s">
        <v>26527</v>
      </c>
      <c r="H5225" s="1" t="s">
        <v>26528</v>
      </c>
      <c r="I5225" s="1" t="s">
        <v>26529</v>
      </c>
      <c r="J5225">
        <v>24</v>
      </c>
      <c r="K5225" t="s">
        <v>24</v>
      </c>
      <c r="L5225" t="s">
        <v>24</v>
      </c>
      <c r="M5225" t="s">
        <v>24</v>
      </c>
      <c r="N5225">
        <v>24</v>
      </c>
      <c r="O5225" t="s">
        <v>24</v>
      </c>
    </row>
    <row r="5226" spans="1:15">
      <c r="A5226" t="s">
        <v>26530</v>
      </c>
      <c r="B5226" t="s">
        <v>16</v>
      </c>
      <c r="C5226" t="s">
        <v>8559</v>
      </c>
      <c r="D5226" t="s">
        <v>8560</v>
      </c>
      <c r="E5226" t="s">
        <v>26531</v>
      </c>
      <c r="F5226" t="s">
        <v>26532</v>
      </c>
      <c r="G5226" t="s">
        <v>26533</v>
      </c>
      <c r="H5226" s="1" t="s">
        <v>26534</v>
      </c>
      <c r="I5226" s="1" t="s">
        <v>26535</v>
      </c>
      <c r="J5226">
        <v>128</v>
      </c>
      <c r="K5226" t="s">
        <v>24</v>
      </c>
      <c r="L5226" t="s">
        <v>24</v>
      </c>
      <c r="M5226" t="s">
        <v>24</v>
      </c>
      <c r="N5226">
        <v>128</v>
      </c>
      <c r="O5226" t="s">
        <v>24</v>
      </c>
    </row>
    <row r="5227" spans="1:15">
      <c r="A5227" t="s">
        <v>26536</v>
      </c>
      <c r="B5227" t="s">
        <v>16</v>
      </c>
      <c r="C5227" t="s">
        <v>15878</v>
      </c>
      <c r="D5227" t="s">
        <v>15879</v>
      </c>
      <c r="E5227" t="s">
        <v>26537</v>
      </c>
      <c r="F5227" t="s">
        <v>26538</v>
      </c>
      <c r="G5227" t="s">
        <v>26539</v>
      </c>
      <c r="H5227" s="1" t="s">
        <v>26540</v>
      </c>
      <c r="I5227" s="1" t="s">
        <v>26541</v>
      </c>
      <c r="J5227">
        <v>51</v>
      </c>
      <c r="K5227" t="s">
        <v>24</v>
      </c>
      <c r="L5227" t="s">
        <v>24</v>
      </c>
      <c r="M5227" t="s">
        <v>24</v>
      </c>
      <c r="N5227">
        <v>51</v>
      </c>
      <c r="O5227" t="s">
        <v>24</v>
      </c>
    </row>
    <row r="5228" spans="1:15">
      <c r="A5228" t="s">
        <v>26536</v>
      </c>
      <c r="B5228" t="s">
        <v>16</v>
      </c>
      <c r="C5228" t="s">
        <v>15878</v>
      </c>
      <c r="D5228" t="s">
        <v>15879</v>
      </c>
      <c r="E5228" t="s">
        <v>26542</v>
      </c>
      <c r="F5228" t="s">
        <v>26543</v>
      </c>
      <c r="G5228" t="s">
        <v>26544</v>
      </c>
      <c r="H5228" s="1" t="s">
        <v>26545</v>
      </c>
      <c r="I5228" s="1" t="s">
        <v>26546</v>
      </c>
      <c r="J5228">
        <v>29</v>
      </c>
      <c r="K5228" t="s">
        <v>24</v>
      </c>
      <c r="L5228" t="s">
        <v>24</v>
      </c>
      <c r="M5228" t="s">
        <v>24</v>
      </c>
      <c r="N5228">
        <v>29</v>
      </c>
      <c r="O5228" t="s">
        <v>24</v>
      </c>
    </row>
    <row r="5229" spans="1:15">
      <c r="A5229" t="s">
        <v>26536</v>
      </c>
      <c r="B5229" t="s">
        <v>16</v>
      </c>
      <c r="C5229" t="s">
        <v>15878</v>
      </c>
      <c r="D5229" t="s">
        <v>15879</v>
      </c>
      <c r="E5229" t="s">
        <v>26547</v>
      </c>
      <c r="F5229" t="s">
        <v>26548</v>
      </c>
      <c r="G5229" t="s">
        <v>26549</v>
      </c>
      <c r="H5229" s="1" t="s">
        <v>26550</v>
      </c>
      <c r="I5229" s="1" t="s">
        <v>22415</v>
      </c>
      <c r="J5229">
        <v>31</v>
      </c>
      <c r="K5229" t="s">
        <v>24</v>
      </c>
      <c r="L5229" t="s">
        <v>24</v>
      </c>
      <c r="M5229" t="s">
        <v>24</v>
      </c>
      <c r="N5229">
        <v>31</v>
      </c>
      <c r="O5229" t="s">
        <v>24</v>
      </c>
    </row>
    <row r="5230" spans="1:15">
      <c r="A5230" t="s">
        <v>26551</v>
      </c>
      <c r="B5230" t="s">
        <v>16</v>
      </c>
      <c r="C5230" t="s">
        <v>76</v>
      </c>
      <c r="D5230" t="s">
        <v>199</v>
      </c>
      <c r="E5230" t="s">
        <v>26552</v>
      </c>
      <c r="F5230" t="s">
        <v>26553</v>
      </c>
      <c r="G5230" t="s">
        <v>26554</v>
      </c>
      <c r="H5230" s="1" t="s">
        <v>26555</v>
      </c>
      <c r="I5230" s="1" t="s">
        <v>26556</v>
      </c>
      <c r="J5230">
        <v>156</v>
      </c>
      <c r="K5230" t="s">
        <v>24</v>
      </c>
      <c r="L5230" t="s">
        <v>24</v>
      </c>
      <c r="M5230" t="s">
        <v>24</v>
      </c>
      <c r="N5230">
        <v>158</v>
      </c>
      <c r="O5230">
        <v>2</v>
      </c>
    </row>
    <row r="5231" spans="1:15">
      <c r="A5231" t="s">
        <v>26557</v>
      </c>
      <c r="B5231" t="s">
        <v>16</v>
      </c>
      <c r="C5231" t="s">
        <v>76</v>
      </c>
      <c r="D5231" t="s">
        <v>199</v>
      </c>
      <c r="E5231" t="s">
        <v>26558</v>
      </c>
      <c r="F5231" t="s">
        <v>26559</v>
      </c>
      <c r="G5231" t="s">
        <v>26560</v>
      </c>
      <c r="H5231" s="1" t="s">
        <v>26561</v>
      </c>
      <c r="I5231" s="1" t="s">
        <v>26562</v>
      </c>
      <c r="J5231">
        <v>1860</v>
      </c>
      <c r="K5231" t="s">
        <v>24</v>
      </c>
      <c r="L5231" t="s">
        <v>24</v>
      </c>
      <c r="M5231" t="s">
        <v>24</v>
      </c>
      <c r="N5231">
        <v>1923</v>
      </c>
      <c r="O5231">
        <v>63</v>
      </c>
    </row>
    <row r="5232" spans="1:15">
      <c r="A5232" t="s">
        <v>26557</v>
      </c>
      <c r="B5232" t="s">
        <v>16</v>
      </c>
      <c r="C5232" t="s">
        <v>76</v>
      </c>
      <c r="D5232" t="s">
        <v>199</v>
      </c>
      <c r="E5232" t="s">
        <v>26563</v>
      </c>
      <c r="F5232" t="s">
        <v>26564</v>
      </c>
      <c r="G5232" t="s">
        <v>26565</v>
      </c>
      <c r="H5232" s="1" t="s">
        <v>26566</v>
      </c>
      <c r="I5232" s="1" t="s">
        <v>26567</v>
      </c>
      <c r="J5232">
        <v>58</v>
      </c>
      <c r="K5232" t="s">
        <v>24</v>
      </c>
      <c r="L5232" t="s">
        <v>24</v>
      </c>
      <c r="M5232" t="s">
        <v>24</v>
      </c>
      <c r="N5232">
        <v>60</v>
      </c>
      <c r="O5232">
        <v>2</v>
      </c>
    </row>
    <row r="5233" spans="1:15">
      <c r="A5233" t="s">
        <v>26557</v>
      </c>
      <c r="B5233" t="s">
        <v>16</v>
      </c>
      <c r="C5233" t="s">
        <v>76</v>
      </c>
      <c r="D5233" t="s">
        <v>199</v>
      </c>
      <c r="E5233" t="s">
        <v>26568</v>
      </c>
      <c r="F5233" t="s">
        <v>26569</v>
      </c>
      <c r="G5233" t="s">
        <v>26570</v>
      </c>
      <c r="H5233" s="1" t="s">
        <v>26571</v>
      </c>
      <c r="I5233" s="1" t="s">
        <v>26572</v>
      </c>
      <c r="J5233">
        <v>138</v>
      </c>
      <c r="K5233" t="s">
        <v>24</v>
      </c>
      <c r="L5233" t="s">
        <v>24</v>
      </c>
      <c r="M5233" t="s">
        <v>24</v>
      </c>
      <c r="N5233">
        <v>144</v>
      </c>
      <c r="O5233">
        <v>6</v>
      </c>
    </row>
    <row r="5234" spans="1:15">
      <c r="A5234" t="s">
        <v>26557</v>
      </c>
      <c r="B5234" t="s">
        <v>16</v>
      </c>
      <c r="C5234" t="s">
        <v>76</v>
      </c>
      <c r="D5234" t="s">
        <v>199</v>
      </c>
      <c r="E5234" t="s">
        <v>26573</v>
      </c>
      <c r="F5234" t="s">
        <v>26574</v>
      </c>
      <c r="G5234" t="s">
        <v>26575</v>
      </c>
      <c r="H5234" s="1" t="s">
        <v>26576</v>
      </c>
      <c r="I5234" s="1" t="s">
        <v>26577</v>
      </c>
      <c r="J5234">
        <v>18</v>
      </c>
      <c r="K5234" t="s">
        <v>24</v>
      </c>
      <c r="L5234" t="s">
        <v>24</v>
      </c>
      <c r="M5234" t="s">
        <v>24</v>
      </c>
      <c r="N5234">
        <v>19</v>
      </c>
      <c r="O5234">
        <v>1</v>
      </c>
    </row>
    <row r="5235" spans="1:15">
      <c r="A5235" t="s">
        <v>26578</v>
      </c>
      <c r="B5235" t="s">
        <v>16</v>
      </c>
      <c r="C5235" t="s">
        <v>76</v>
      </c>
      <c r="D5235" t="s">
        <v>199</v>
      </c>
      <c r="E5235" t="s">
        <v>26579</v>
      </c>
      <c r="F5235" t="s">
        <v>26580</v>
      </c>
      <c r="G5235" t="s">
        <v>26581</v>
      </c>
      <c r="H5235" s="1" t="s">
        <v>26582</v>
      </c>
      <c r="I5235" s="1" t="s">
        <v>26583</v>
      </c>
      <c r="J5235">
        <v>2328</v>
      </c>
      <c r="K5235" t="s">
        <v>24</v>
      </c>
      <c r="L5235" t="s">
        <v>24</v>
      </c>
      <c r="M5235">
        <v>7</v>
      </c>
      <c r="N5235">
        <v>2351</v>
      </c>
      <c r="O5235">
        <v>16</v>
      </c>
    </row>
    <row r="5236" spans="1:15">
      <c r="A5236" t="s">
        <v>26578</v>
      </c>
      <c r="B5236" t="s">
        <v>16</v>
      </c>
      <c r="C5236" t="s">
        <v>76</v>
      </c>
      <c r="D5236" t="s">
        <v>199</v>
      </c>
      <c r="E5236" t="s">
        <v>26584</v>
      </c>
      <c r="F5236" t="s">
        <v>26585</v>
      </c>
      <c r="G5236" t="s">
        <v>26586</v>
      </c>
      <c r="H5236" s="1" t="s">
        <v>26587</v>
      </c>
      <c r="I5236" s="1" t="s">
        <v>26588</v>
      </c>
      <c r="J5236">
        <v>405</v>
      </c>
      <c r="K5236" t="s">
        <v>24</v>
      </c>
      <c r="L5236">
        <v>1</v>
      </c>
      <c r="M5236">
        <v>3</v>
      </c>
      <c r="N5236">
        <v>422</v>
      </c>
      <c r="O5236">
        <v>13</v>
      </c>
    </row>
    <row r="5237" spans="1:15">
      <c r="A5237" t="s">
        <v>26589</v>
      </c>
      <c r="B5237" t="s">
        <v>16</v>
      </c>
      <c r="C5237" t="s">
        <v>76</v>
      </c>
      <c r="D5237" t="s">
        <v>199</v>
      </c>
      <c r="E5237" t="s">
        <v>26590</v>
      </c>
      <c r="F5237" t="s">
        <v>26591</v>
      </c>
      <c r="G5237" t="s">
        <v>26592</v>
      </c>
      <c r="H5237" s="1" t="s">
        <v>26593</v>
      </c>
      <c r="I5237" s="1" t="s">
        <v>26594</v>
      </c>
      <c r="J5237">
        <v>1094</v>
      </c>
      <c r="K5237" t="s">
        <v>24</v>
      </c>
      <c r="L5237" t="s">
        <v>24</v>
      </c>
      <c r="M5237" t="s">
        <v>24</v>
      </c>
      <c r="N5237">
        <v>1277</v>
      </c>
      <c r="O5237">
        <v>183</v>
      </c>
    </row>
    <row r="5238" spans="1:15">
      <c r="A5238" t="s">
        <v>26589</v>
      </c>
      <c r="B5238" t="s">
        <v>16</v>
      </c>
      <c r="C5238" t="s">
        <v>76</v>
      </c>
      <c r="D5238" t="s">
        <v>199</v>
      </c>
      <c r="E5238" t="s">
        <v>26595</v>
      </c>
      <c r="F5238" t="s">
        <v>26596</v>
      </c>
      <c r="G5238" t="s">
        <v>26597</v>
      </c>
      <c r="H5238" s="1" t="s">
        <v>26598</v>
      </c>
      <c r="I5238" s="1" t="s">
        <v>26599</v>
      </c>
      <c r="J5238">
        <v>1441</v>
      </c>
      <c r="K5238" t="s">
        <v>24</v>
      </c>
      <c r="L5238">
        <v>1</v>
      </c>
      <c r="M5238" t="s">
        <v>24</v>
      </c>
      <c r="N5238">
        <v>1478</v>
      </c>
      <c r="O5238">
        <v>36</v>
      </c>
    </row>
    <row r="5239" spans="1:15">
      <c r="A5239" t="s">
        <v>26589</v>
      </c>
      <c r="B5239" t="s">
        <v>16</v>
      </c>
      <c r="C5239" t="s">
        <v>76</v>
      </c>
      <c r="D5239" t="s">
        <v>199</v>
      </c>
      <c r="E5239" t="s">
        <v>26600</v>
      </c>
      <c r="F5239" t="s">
        <v>26601</v>
      </c>
      <c r="G5239" t="s">
        <v>26602</v>
      </c>
      <c r="H5239" s="1" t="s">
        <v>26603</v>
      </c>
      <c r="I5239" s="1" t="s">
        <v>26604</v>
      </c>
      <c r="J5239">
        <v>149</v>
      </c>
      <c r="K5239" t="s">
        <v>24</v>
      </c>
      <c r="L5239" t="s">
        <v>24</v>
      </c>
      <c r="M5239" t="s">
        <v>24</v>
      </c>
      <c r="N5239">
        <v>196</v>
      </c>
      <c r="O5239">
        <v>47</v>
      </c>
    </row>
    <row r="5240" spans="1:15">
      <c r="A5240" t="s">
        <v>26605</v>
      </c>
      <c r="B5240" t="s">
        <v>16</v>
      </c>
      <c r="C5240" t="s">
        <v>76</v>
      </c>
      <c r="D5240" t="s">
        <v>199</v>
      </c>
      <c r="E5240" t="s">
        <v>26606</v>
      </c>
      <c r="F5240" t="s">
        <v>26607</v>
      </c>
      <c r="G5240" t="s">
        <v>26608</v>
      </c>
      <c r="H5240" s="1" t="s">
        <v>26609</v>
      </c>
      <c r="I5240" s="1" t="s">
        <v>26610</v>
      </c>
      <c r="J5240">
        <v>1437</v>
      </c>
      <c r="K5240" t="s">
        <v>24</v>
      </c>
      <c r="L5240">
        <v>1</v>
      </c>
      <c r="M5240" t="s">
        <v>24</v>
      </c>
      <c r="N5240">
        <v>1463</v>
      </c>
      <c r="O5240">
        <v>25</v>
      </c>
    </row>
    <row r="5241" spans="1:15">
      <c r="A5241" t="s">
        <v>26605</v>
      </c>
      <c r="B5241" t="s">
        <v>16</v>
      </c>
      <c r="C5241" t="s">
        <v>76</v>
      </c>
      <c r="D5241" t="s">
        <v>199</v>
      </c>
      <c r="E5241" t="s">
        <v>26611</v>
      </c>
      <c r="F5241" t="s">
        <v>26612</v>
      </c>
      <c r="G5241" t="s">
        <v>26613</v>
      </c>
      <c r="H5241" s="1" t="s">
        <v>26614</v>
      </c>
      <c r="I5241" s="1" t="s">
        <v>26615</v>
      </c>
      <c r="J5241">
        <v>1339</v>
      </c>
      <c r="K5241" t="s">
        <v>24</v>
      </c>
      <c r="L5241" t="s">
        <v>24</v>
      </c>
      <c r="M5241" t="s">
        <v>24</v>
      </c>
      <c r="N5241">
        <v>1406</v>
      </c>
      <c r="O5241">
        <v>67</v>
      </c>
    </row>
    <row r="5242" spans="1:15">
      <c r="A5242" t="s">
        <v>26616</v>
      </c>
      <c r="B5242" t="s">
        <v>16</v>
      </c>
      <c r="C5242" t="s">
        <v>76</v>
      </c>
      <c r="D5242" t="s">
        <v>199</v>
      </c>
      <c r="E5242" t="s">
        <v>26617</v>
      </c>
      <c r="F5242" t="s">
        <v>26618</v>
      </c>
      <c r="G5242" t="s">
        <v>26619</v>
      </c>
      <c r="H5242" s="1" t="s">
        <v>26620</v>
      </c>
      <c r="I5242" s="1" t="s">
        <v>26621</v>
      </c>
      <c r="J5242">
        <v>436</v>
      </c>
      <c r="K5242" t="s">
        <v>24</v>
      </c>
      <c r="L5242" t="s">
        <v>24</v>
      </c>
      <c r="M5242" t="s">
        <v>24</v>
      </c>
      <c r="N5242">
        <v>438</v>
      </c>
      <c r="O5242">
        <v>2</v>
      </c>
    </row>
    <row r="5243" spans="1:15">
      <c r="A5243" t="s">
        <v>26622</v>
      </c>
      <c r="B5243" t="s">
        <v>16</v>
      </c>
      <c r="C5243" t="s">
        <v>76</v>
      </c>
      <c r="D5243" t="s">
        <v>199</v>
      </c>
      <c r="E5243" t="s">
        <v>26623</v>
      </c>
      <c r="F5243" t="s">
        <v>26624</v>
      </c>
      <c r="G5243" t="s">
        <v>26625</v>
      </c>
      <c r="H5243" s="1" t="s">
        <v>26626</v>
      </c>
      <c r="I5243" s="1" t="s">
        <v>26627</v>
      </c>
      <c r="J5243">
        <v>166</v>
      </c>
      <c r="K5243" t="s">
        <v>24</v>
      </c>
      <c r="L5243" t="s">
        <v>24</v>
      </c>
      <c r="M5243" t="s">
        <v>24</v>
      </c>
      <c r="N5243">
        <v>166</v>
      </c>
      <c r="O5243" t="s">
        <v>24</v>
      </c>
    </row>
    <row r="5244" spans="1:15">
      <c r="A5244" t="s">
        <v>26628</v>
      </c>
      <c r="B5244" t="s">
        <v>16</v>
      </c>
      <c r="C5244" t="s">
        <v>76</v>
      </c>
      <c r="D5244" t="s">
        <v>199</v>
      </c>
      <c r="E5244" t="s">
        <v>26629</v>
      </c>
      <c r="F5244" t="s">
        <v>26630</v>
      </c>
      <c r="G5244" t="s">
        <v>26631</v>
      </c>
      <c r="H5244" s="1" t="s">
        <v>26632</v>
      </c>
      <c r="I5244" s="1" t="s">
        <v>26633</v>
      </c>
      <c r="J5244">
        <v>160</v>
      </c>
      <c r="K5244" t="s">
        <v>24</v>
      </c>
      <c r="L5244" t="s">
        <v>24</v>
      </c>
      <c r="M5244" t="s">
        <v>24</v>
      </c>
      <c r="N5244">
        <v>160</v>
      </c>
      <c r="O5244" t="s">
        <v>24</v>
      </c>
    </row>
    <row r="5245" spans="1:15">
      <c r="A5245" t="s">
        <v>26628</v>
      </c>
      <c r="B5245" t="s">
        <v>16</v>
      </c>
      <c r="C5245" t="s">
        <v>76</v>
      </c>
      <c r="D5245" t="s">
        <v>199</v>
      </c>
      <c r="E5245" t="s">
        <v>26634</v>
      </c>
      <c r="F5245" t="s">
        <v>26635</v>
      </c>
      <c r="G5245" t="s">
        <v>26636</v>
      </c>
      <c r="H5245" s="1" t="s">
        <v>26637</v>
      </c>
      <c r="I5245" s="1" t="s">
        <v>26638</v>
      </c>
      <c r="J5245">
        <v>8</v>
      </c>
      <c r="K5245" t="s">
        <v>24</v>
      </c>
      <c r="L5245" t="s">
        <v>24</v>
      </c>
      <c r="M5245" t="s">
        <v>24</v>
      </c>
      <c r="N5245">
        <v>8</v>
      </c>
      <c r="O5245" t="s">
        <v>24</v>
      </c>
    </row>
    <row r="5246" spans="1:15">
      <c r="A5246" t="s">
        <v>26639</v>
      </c>
      <c r="B5246" t="s">
        <v>16</v>
      </c>
      <c r="C5246" t="s">
        <v>76</v>
      </c>
      <c r="D5246" t="s">
        <v>199</v>
      </c>
      <c r="E5246" t="s">
        <v>26606</v>
      </c>
      <c r="F5246" t="s">
        <v>26640</v>
      </c>
      <c r="G5246" t="s">
        <v>26641</v>
      </c>
      <c r="H5246" s="1" t="s">
        <v>26642</v>
      </c>
      <c r="I5246" s="1" t="s">
        <v>26643</v>
      </c>
      <c r="J5246">
        <v>1569</v>
      </c>
      <c r="K5246" t="s">
        <v>24</v>
      </c>
      <c r="L5246">
        <v>1</v>
      </c>
      <c r="M5246" t="s">
        <v>24</v>
      </c>
      <c r="N5246">
        <v>1570</v>
      </c>
      <c r="O5246" t="s">
        <v>24</v>
      </c>
    </row>
    <row r="5247" spans="1:15">
      <c r="A5247" t="s">
        <v>26639</v>
      </c>
      <c r="B5247" t="s">
        <v>16</v>
      </c>
      <c r="C5247" t="s">
        <v>76</v>
      </c>
      <c r="D5247" t="s">
        <v>199</v>
      </c>
      <c r="E5247" t="s">
        <v>26611</v>
      </c>
      <c r="F5247" t="s">
        <v>26644</v>
      </c>
      <c r="G5247" t="s">
        <v>26645</v>
      </c>
      <c r="H5247" s="1" t="s">
        <v>26646</v>
      </c>
      <c r="I5247" s="1" t="s">
        <v>26647</v>
      </c>
      <c r="J5247">
        <v>1290</v>
      </c>
      <c r="K5247" t="s">
        <v>24</v>
      </c>
      <c r="L5247">
        <v>2</v>
      </c>
      <c r="M5247">
        <v>1</v>
      </c>
      <c r="N5247">
        <v>1293</v>
      </c>
      <c r="O5247" t="s">
        <v>24</v>
      </c>
    </row>
    <row r="5248" spans="1:15">
      <c r="A5248" t="s">
        <v>26648</v>
      </c>
      <c r="B5248" t="s">
        <v>16</v>
      </c>
      <c r="C5248" t="s">
        <v>76</v>
      </c>
      <c r="D5248" t="s">
        <v>199</v>
      </c>
      <c r="E5248" t="s">
        <v>26611</v>
      </c>
      <c r="F5248" t="s">
        <v>26649</v>
      </c>
      <c r="G5248" t="s">
        <v>26650</v>
      </c>
      <c r="H5248" s="1" t="s">
        <v>26651</v>
      </c>
      <c r="I5248" s="1" t="s">
        <v>26652</v>
      </c>
      <c r="J5248">
        <v>1256</v>
      </c>
      <c r="K5248" t="s">
        <v>24</v>
      </c>
      <c r="L5248">
        <v>1</v>
      </c>
      <c r="M5248" t="s">
        <v>24</v>
      </c>
      <c r="N5248">
        <v>1306</v>
      </c>
      <c r="O5248">
        <v>49</v>
      </c>
    </row>
    <row r="5249" spans="1:15">
      <c r="A5249" t="s">
        <v>26648</v>
      </c>
      <c r="B5249" t="s">
        <v>16</v>
      </c>
      <c r="C5249" t="s">
        <v>76</v>
      </c>
      <c r="D5249" t="s">
        <v>199</v>
      </c>
      <c r="E5249" t="s">
        <v>26606</v>
      </c>
      <c r="F5249" t="s">
        <v>26653</v>
      </c>
      <c r="G5249" t="s">
        <v>26654</v>
      </c>
      <c r="H5249" s="1" t="s">
        <v>26655</v>
      </c>
      <c r="I5249" s="1" t="s">
        <v>26656</v>
      </c>
      <c r="J5249">
        <v>1518</v>
      </c>
      <c r="K5249" t="s">
        <v>24</v>
      </c>
      <c r="L5249">
        <v>1</v>
      </c>
      <c r="M5249" t="s">
        <v>24</v>
      </c>
      <c r="N5249">
        <v>1539</v>
      </c>
      <c r="O5249">
        <v>20</v>
      </c>
    </row>
    <row r="5250" spans="1:15">
      <c r="A5250" t="s">
        <v>26657</v>
      </c>
      <c r="B5250" t="s">
        <v>16</v>
      </c>
      <c r="C5250" t="s">
        <v>76</v>
      </c>
      <c r="D5250" t="s">
        <v>199</v>
      </c>
      <c r="E5250" t="s">
        <v>26658</v>
      </c>
      <c r="F5250" t="s">
        <v>26659</v>
      </c>
      <c r="G5250" t="s">
        <v>26660</v>
      </c>
      <c r="H5250" s="1" t="s">
        <v>26661</v>
      </c>
      <c r="I5250" s="1" t="s">
        <v>26662</v>
      </c>
      <c r="J5250">
        <v>208</v>
      </c>
      <c r="K5250" t="s">
        <v>24</v>
      </c>
      <c r="L5250" t="s">
        <v>24</v>
      </c>
      <c r="M5250" t="s">
        <v>24</v>
      </c>
      <c r="N5250">
        <v>248</v>
      </c>
      <c r="O5250">
        <v>40</v>
      </c>
    </row>
    <row r="5251" spans="1:15">
      <c r="A5251" t="s">
        <v>26657</v>
      </c>
      <c r="B5251" t="s">
        <v>16</v>
      </c>
      <c r="C5251" t="s">
        <v>76</v>
      </c>
      <c r="D5251" t="s">
        <v>199</v>
      </c>
      <c r="E5251" t="s">
        <v>26663</v>
      </c>
      <c r="F5251" t="s">
        <v>26664</v>
      </c>
      <c r="G5251" t="s">
        <v>26665</v>
      </c>
      <c r="H5251" s="1" t="s">
        <v>26666</v>
      </c>
      <c r="I5251" s="1" t="s">
        <v>26667</v>
      </c>
      <c r="J5251">
        <v>65</v>
      </c>
      <c r="K5251" t="s">
        <v>24</v>
      </c>
      <c r="L5251" t="s">
        <v>24</v>
      </c>
      <c r="M5251" t="s">
        <v>24</v>
      </c>
      <c r="N5251">
        <v>76</v>
      </c>
      <c r="O5251">
        <v>11</v>
      </c>
    </row>
    <row r="5252" spans="1:15">
      <c r="A5252" t="s">
        <v>26668</v>
      </c>
      <c r="B5252" t="s">
        <v>16</v>
      </c>
      <c r="C5252" t="s">
        <v>76</v>
      </c>
      <c r="D5252" t="s">
        <v>199</v>
      </c>
      <c r="E5252" t="s">
        <v>26669</v>
      </c>
      <c r="F5252" t="s">
        <v>26670</v>
      </c>
      <c r="G5252" t="s">
        <v>26671</v>
      </c>
      <c r="H5252" s="1" t="s">
        <v>26672</v>
      </c>
      <c r="I5252" s="1" t="s">
        <v>26673</v>
      </c>
      <c r="J5252">
        <v>1441</v>
      </c>
      <c r="K5252" t="s">
        <v>24</v>
      </c>
      <c r="L5252" t="s">
        <v>24</v>
      </c>
      <c r="M5252" t="s">
        <v>24</v>
      </c>
      <c r="N5252">
        <v>1543</v>
      </c>
      <c r="O5252">
        <v>102</v>
      </c>
    </row>
    <row r="5253" spans="1:15">
      <c r="A5253" t="s">
        <v>26668</v>
      </c>
      <c r="B5253" t="s">
        <v>16</v>
      </c>
      <c r="C5253" t="s">
        <v>76</v>
      </c>
      <c r="D5253" t="s">
        <v>199</v>
      </c>
      <c r="E5253" t="s">
        <v>26674</v>
      </c>
      <c r="F5253" t="s">
        <v>26675</v>
      </c>
      <c r="G5253" t="s">
        <v>26676</v>
      </c>
      <c r="H5253" s="1" t="s">
        <v>26677</v>
      </c>
      <c r="I5253" s="1" t="s">
        <v>26678</v>
      </c>
      <c r="J5253">
        <v>1513</v>
      </c>
      <c r="K5253" t="s">
        <v>24</v>
      </c>
      <c r="L5253">
        <v>1</v>
      </c>
      <c r="M5253" t="s">
        <v>24</v>
      </c>
      <c r="N5253">
        <v>1536</v>
      </c>
      <c r="O5253">
        <v>22</v>
      </c>
    </row>
    <row r="5254" spans="1:15">
      <c r="A5254" t="s">
        <v>26679</v>
      </c>
      <c r="B5254" t="s">
        <v>16</v>
      </c>
      <c r="C5254" t="s">
        <v>76</v>
      </c>
      <c r="D5254" t="s">
        <v>199</v>
      </c>
      <c r="E5254" t="s">
        <v>26680</v>
      </c>
      <c r="F5254" t="s">
        <v>26681</v>
      </c>
      <c r="G5254" t="s">
        <v>26682</v>
      </c>
      <c r="H5254" s="1" t="s">
        <v>26683</v>
      </c>
      <c r="I5254" s="1" t="s">
        <v>26684</v>
      </c>
      <c r="J5254">
        <v>1508</v>
      </c>
      <c r="K5254" t="s">
        <v>24</v>
      </c>
      <c r="L5254">
        <v>1</v>
      </c>
      <c r="M5254" t="s">
        <v>24</v>
      </c>
      <c r="N5254">
        <v>1538</v>
      </c>
      <c r="O5254">
        <v>29</v>
      </c>
    </row>
    <row r="5255" spans="1:15">
      <c r="A5255" t="s">
        <v>26679</v>
      </c>
      <c r="B5255" t="s">
        <v>16</v>
      </c>
      <c r="C5255" t="s">
        <v>76</v>
      </c>
      <c r="D5255" t="s">
        <v>199</v>
      </c>
      <c r="E5255" t="s">
        <v>26685</v>
      </c>
      <c r="F5255" t="s">
        <v>26686</v>
      </c>
      <c r="G5255" t="s">
        <v>26687</v>
      </c>
      <c r="H5255" s="1" t="s">
        <v>26688</v>
      </c>
      <c r="I5255" s="1" t="s">
        <v>26689</v>
      </c>
      <c r="J5255">
        <v>1250</v>
      </c>
      <c r="K5255" t="s">
        <v>24</v>
      </c>
      <c r="L5255" t="s">
        <v>24</v>
      </c>
      <c r="M5255" t="s">
        <v>24</v>
      </c>
      <c r="N5255">
        <v>1320</v>
      </c>
      <c r="O5255">
        <v>70</v>
      </c>
    </row>
    <row r="5256" spans="1:15">
      <c r="A5256" t="s">
        <v>26679</v>
      </c>
      <c r="B5256" t="s">
        <v>16</v>
      </c>
      <c r="C5256" t="s">
        <v>76</v>
      </c>
      <c r="D5256" t="s">
        <v>199</v>
      </c>
      <c r="E5256" t="s">
        <v>26690</v>
      </c>
      <c r="F5256" t="s">
        <v>26691</v>
      </c>
      <c r="G5256" t="s">
        <v>26692</v>
      </c>
      <c r="H5256" s="1" t="s">
        <v>26693</v>
      </c>
      <c r="I5256" s="1" t="s">
        <v>26694</v>
      </c>
      <c r="J5256">
        <v>165</v>
      </c>
      <c r="K5256" t="s">
        <v>24</v>
      </c>
      <c r="L5256" t="s">
        <v>24</v>
      </c>
      <c r="M5256" t="s">
        <v>24</v>
      </c>
      <c r="N5256">
        <v>173</v>
      </c>
      <c r="O5256">
        <v>8</v>
      </c>
    </row>
    <row r="5257" spans="1:15">
      <c r="A5257" t="s">
        <v>26679</v>
      </c>
      <c r="B5257" t="s">
        <v>16</v>
      </c>
      <c r="C5257" t="s">
        <v>76</v>
      </c>
      <c r="D5257" t="s">
        <v>199</v>
      </c>
      <c r="E5257" t="s">
        <v>26695</v>
      </c>
      <c r="F5257" t="s">
        <v>26696</v>
      </c>
      <c r="G5257" t="s">
        <v>26697</v>
      </c>
      <c r="H5257" s="1" t="s">
        <v>26698</v>
      </c>
      <c r="I5257" s="1" t="s">
        <v>26699</v>
      </c>
      <c r="J5257">
        <v>205</v>
      </c>
      <c r="K5257" t="s">
        <v>24</v>
      </c>
      <c r="L5257" t="s">
        <v>24</v>
      </c>
      <c r="M5257" t="s">
        <v>24</v>
      </c>
      <c r="N5257">
        <v>230</v>
      </c>
      <c r="O5257">
        <v>25</v>
      </c>
    </row>
    <row r="5258" spans="1:15">
      <c r="A5258" t="s">
        <v>26700</v>
      </c>
      <c r="B5258" t="s">
        <v>16</v>
      </c>
      <c r="C5258" t="s">
        <v>76</v>
      </c>
      <c r="D5258" t="s">
        <v>199</v>
      </c>
      <c r="E5258" t="s">
        <v>26701</v>
      </c>
      <c r="F5258" t="s">
        <v>26702</v>
      </c>
      <c r="G5258" t="s">
        <v>26703</v>
      </c>
      <c r="H5258" s="1" t="s">
        <v>26704</v>
      </c>
      <c r="I5258" s="1" t="s">
        <v>26705</v>
      </c>
      <c r="J5258">
        <v>212</v>
      </c>
      <c r="K5258" t="s">
        <v>24</v>
      </c>
      <c r="L5258" t="s">
        <v>24</v>
      </c>
      <c r="M5258" t="s">
        <v>24</v>
      </c>
      <c r="N5258">
        <v>225</v>
      </c>
      <c r="O5258">
        <v>13</v>
      </c>
    </row>
    <row r="5259" spans="1:15">
      <c r="A5259" t="s">
        <v>26700</v>
      </c>
      <c r="B5259" t="s">
        <v>16</v>
      </c>
      <c r="C5259" t="s">
        <v>76</v>
      </c>
      <c r="D5259" t="s">
        <v>199</v>
      </c>
      <c r="E5259" t="s">
        <v>26706</v>
      </c>
      <c r="F5259" t="s">
        <v>26707</v>
      </c>
      <c r="G5259" t="s">
        <v>26708</v>
      </c>
      <c r="H5259" s="1" t="s">
        <v>26709</v>
      </c>
      <c r="I5259" s="1" t="s">
        <v>26710</v>
      </c>
      <c r="J5259">
        <v>1475</v>
      </c>
      <c r="K5259" t="s">
        <v>24</v>
      </c>
      <c r="L5259">
        <v>1</v>
      </c>
      <c r="M5259" t="s">
        <v>24</v>
      </c>
      <c r="N5259">
        <v>1508</v>
      </c>
      <c r="O5259">
        <v>32</v>
      </c>
    </row>
    <row r="5260" spans="1:15">
      <c r="A5260" t="s">
        <v>26700</v>
      </c>
      <c r="B5260" t="s">
        <v>16</v>
      </c>
      <c r="C5260" t="s">
        <v>76</v>
      </c>
      <c r="D5260" t="s">
        <v>199</v>
      </c>
      <c r="E5260" t="s">
        <v>26711</v>
      </c>
      <c r="F5260" t="s">
        <v>26712</v>
      </c>
      <c r="G5260" t="s">
        <v>26713</v>
      </c>
      <c r="H5260" s="1" t="s">
        <v>26714</v>
      </c>
      <c r="I5260" s="1" t="s">
        <v>26715</v>
      </c>
      <c r="J5260">
        <v>1413</v>
      </c>
      <c r="K5260" t="s">
        <v>24</v>
      </c>
      <c r="L5260" t="s">
        <v>24</v>
      </c>
      <c r="M5260" t="s">
        <v>24</v>
      </c>
      <c r="N5260">
        <v>1487</v>
      </c>
      <c r="O5260">
        <v>74</v>
      </c>
    </row>
    <row r="5261" spans="1:15">
      <c r="A5261" t="s">
        <v>26622</v>
      </c>
      <c r="B5261" t="s">
        <v>16</v>
      </c>
      <c r="C5261" t="s">
        <v>76</v>
      </c>
      <c r="D5261" t="s">
        <v>199</v>
      </c>
      <c r="E5261" t="s">
        <v>26716</v>
      </c>
      <c r="F5261" t="s">
        <v>26717</v>
      </c>
      <c r="G5261" t="s">
        <v>26718</v>
      </c>
      <c r="H5261" s="1" t="s">
        <v>26719</v>
      </c>
      <c r="I5261" s="1" t="s">
        <v>26720</v>
      </c>
      <c r="J5261">
        <v>1455</v>
      </c>
      <c r="K5261" t="s">
        <v>24</v>
      </c>
      <c r="L5261">
        <v>1</v>
      </c>
      <c r="M5261" t="s">
        <v>24</v>
      </c>
      <c r="N5261">
        <v>1482</v>
      </c>
      <c r="O5261">
        <v>26</v>
      </c>
    </row>
    <row r="5262" spans="1:15">
      <c r="A5262" t="s">
        <v>26622</v>
      </c>
      <c r="B5262" t="s">
        <v>16</v>
      </c>
      <c r="C5262" t="s">
        <v>76</v>
      </c>
      <c r="D5262" t="s">
        <v>199</v>
      </c>
      <c r="E5262" t="s">
        <v>26721</v>
      </c>
      <c r="F5262" t="s">
        <v>26722</v>
      </c>
      <c r="G5262" t="s">
        <v>26723</v>
      </c>
      <c r="H5262" s="1" t="s">
        <v>26724</v>
      </c>
      <c r="I5262" s="1" t="s">
        <v>26725</v>
      </c>
      <c r="J5262">
        <v>1498</v>
      </c>
      <c r="K5262" t="s">
        <v>24</v>
      </c>
      <c r="L5262" t="s">
        <v>24</v>
      </c>
      <c r="M5262" t="s">
        <v>24</v>
      </c>
      <c r="N5262">
        <v>1577</v>
      </c>
      <c r="O5262">
        <v>79</v>
      </c>
    </row>
    <row r="5263" spans="1:15">
      <c r="A5263" t="s">
        <v>26726</v>
      </c>
      <c r="B5263" t="s">
        <v>16</v>
      </c>
      <c r="C5263" t="s">
        <v>76</v>
      </c>
      <c r="D5263" t="s">
        <v>199</v>
      </c>
      <c r="E5263" t="s">
        <v>26727</v>
      </c>
      <c r="F5263" t="s">
        <v>26728</v>
      </c>
      <c r="G5263" t="s">
        <v>26729</v>
      </c>
      <c r="H5263" s="1" t="s">
        <v>26730</v>
      </c>
      <c r="I5263" s="1" t="s">
        <v>26731</v>
      </c>
      <c r="J5263">
        <v>102</v>
      </c>
      <c r="K5263" t="s">
        <v>24</v>
      </c>
      <c r="L5263" t="s">
        <v>24</v>
      </c>
      <c r="M5263" t="s">
        <v>24</v>
      </c>
      <c r="N5263">
        <v>102</v>
      </c>
      <c r="O5263" t="s">
        <v>24</v>
      </c>
    </row>
    <row r="5264" spans="1:15">
      <c r="A5264" t="s">
        <v>26732</v>
      </c>
      <c r="B5264" t="s">
        <v>16</v>
      </c>
      <c r="C5264" t="s">
        <v>76</v>
      </c>
      <c r="D5264" t="s">
        <v>77</v>
      </c>
      <c r="E5264" t="s">
        <v>26733</v>
      </c>
      <c r="F5264" t="s">
        <v>26734</v>
      </c>
      <c r="G5264" t="s">
        <v>26735</v>
      </c>
      <c r="H5264" s="1" t="s">
        <v>26736</v>
      </c>
      <c r="I5264" s="1" t="s">
        <v>26737</v>
      </c>
      <c r="J5264">
        <v>23</v>
      </c>
      <c r="K5264" t="s">
        <v>24</v>
      </c>
      <c r="L5264" t="s">
        <v>24</v>
      </c>
      <c r="M5264" t="s">
        <v>24</v>
      </c>
      <c r="N5264">
        <v>25</v>
      </c>
      <c r="O5264">
        <v>2</v>
      </c>
    </row>
    <row r="5265" spans="1:15">
      <c r="A5265" t="s">
        <v>26732</v>
      </c>
      <c r="B5265" t="s">
        <v>16</v>
      </c>
      <c r="C5265" t="s">
        <v>76</v>
      </c>
      <c r="D5265" t="s">
        <v>77</v>
      </c>
      <c r="E5265" t="s">
        <v>26738</v>
      </c>
      <c r="F5265" t="s">
        <v>26739</v>
      </c>
      <c r="G5265" t="s">
        <v>26740</v>
      </c>
      <c r="H5265" s="1" t="s">
        <v>26741</v>
      </c>
      <c r="I5265" s="1" t="s">
        <v>26742</v>
      </c>
      <c r="J5265">
        <v>6</v>
      </c>
      <c r="K5265" t="s">
        <v>24</v>
      </c>
      <c r="L5265" t="s">
        <v>24</v>
      </c>
      <c r="M5265" t="s">
        <v>24</v>
      </c>
      <c r="N5265">
        <v>13</v>
      </c>
      <c r="O5265">
        <v>7</v>
      </c>
    </row>
    <row r="5266" spans="1:15">
      <c r="A5266" t="s">
        <v>26732</v>
      </c>
      <c r="B5266" t="s">
        <v>16</v>
      </c>
      <c r="C5266" t="s">
        <v>76</v>
      </c>
      <c r="D5266" t="s">
        <v>77</v>
      </c>
      <c r="E5266" t="s">
        <v>26743</v>
      </c>
      <c r="F5266" t="s">
        <v>26744</v>
      </c>
      <c r="G5266" t="s">
        <v>26745</v>
      </c>
      <c r="H5266" s="1" t="s">
        <v>26746</v>
      </c>
      <c r="I5266" s="1" t="s">
        <v>26747</v>
      </c>
      <c r="J5266">
        <v>27</v>
      </c>
      <c r="K5266" t="s">
        <v>24</v>
      </c>
      <c r="L5266" t="s">
        <v>24</v>
      </c>
      <c r="M5266" t="s">
        <v>24</v>
      </c>
      <c r="N5266">
        <v>31</v>
      </c>
      <c r="O5266">
        <v>4</v>
      </c>
    </row>
    <row r="5267" spans="1:15">
      <c r="A5267" t="s">
        <v>26732</v>
      </c>
      <c r="B5267" t="s">
        <v>16</v>
      </c>
      <c r="C5267" t="s">
        <v>76</v>
      </c>
      <c r="D5267" t="s">
        <v>77</v>
      </c>
      <c r="E5267" t="s">
        <v>26743</v>
      </c>
      <c r="F5267" t="s">
        <v>26748</v>
      </c>
      <c r="G5267" t="s">
        <v>26749</v>
      </c>
      <c r="H5267" s="1" t="s">
        <v>26746</v>
      </c>
      <c r="I5267" s="1" t="s">
        <v>26750</v>
      </c>
      <c r="J5267">
        <v>27</v>
      </c>
      <c r="K5267" t="s">
        <v>24</v>
      </c>
      <c r="L5267" t="s">
        <v>24</v>
      </c>
      <c r="M5267" t="s">
        <v>24</v>
      </c>
      <c r="N5267">
        <v>31</v>
      </c>
      <c r="O5267">
        <v>4</v>
      </c>
    </row>
    <row r="5268" spans="1:15">
      <c r="A5268" t="s">
        <v>26732</v>
      </c>
      <c r="B5268" t="s">
        <v>16</v>
      </c>
      <c r="C5268" t="s">
        <v>76</v>
      </c>
      <c r="D5268" t="s">
        <v>77</v>
      </c>
      <c r="E5268" t="s">
        <v>26751</v>
      </c>
      <c r="F5268" t="s">
        <v>26752</v>
      </c>
      <c r="G5268" t="s">
        <v>26753</v>
      </c>
      <c r="H5268" s="1" t="s">
        <v>26754</v>
      </c>
      <c r="I5268" s="1" t="s">
        <v>26755</v>
      </c>
      <c r="J5268">
        <v>66</v>
      </c>
      <c r="K5268" t="s">
        <v>24</v>
      </c>
      <c r="L5268" t="s">
        <v>24</v>
      </c>
      <c r="M5268" t="s">
        <v>24</v>
      </c>
      <c r="N5268">
        <v>91</v>
      </c>
      <c r="O5268">
        <v>25</v>
      </c>
    </row>
    <row r="5269" spans="1:15">
      <c r="A5269" t="s">
        <v>26732</v>
      </c>
      <c r="B5269" t="s">
        <v>16</v>
      </c>
      <c r="C5269" t="s">
        <v>76</v>
      </c>
      <c r="D5269" t="s">
        <v>77</v>
      </c>
      <c r="E5269" t="s">
        <v>26751</v>
      </c>
      <c r="F5269" t="s">
        <v>26756</v>
      </c>
      <c r="G5269" t="s">
        <v>26757</v>
      </c>
      <c r="H5269" s="1" t="s">
        <v>26754</v>
      </c>
      <c r="I5269" s="1" t="s">
        <v>26758</v>
      </c>
      <c r="J5269">
        <v>66</v>
      </c>
      <c r="K5269" t="s">
        <v>24</v>
      </c>
      <c r="L5269" t="s">
        <v>24</v>
      </c>
      <c r="M5269" t="s">
        <v>24</v>
      </c>
      <c r="N5269">
        <v>91</v>
      </c>
      <c r="O5269">
        <v>25</v>
      </c>
    </row>
    <row r="5270" spans="1:15">
      <c r="A5270" t="s">
        <v>26759</v>
      </c>
      <c r="B5270" t="s">
        <v>16</v>
      </c>
      <c r="C5270" t="s">
        <v>76</v>
      </c>
      <c r="D5270" t="s">
        <v>77</v>
      </c>
      <c r="E5270" t="s">
        <v>26751</v>
      </c>
      <c r="F5270" t="s">
        <v>26760</v>
      </c>
      <c r="G5270" t="s">
        <v>26761</v>
      </c>
      <c r="H5270" s="1" t="s">
        <v>26762</v>
      </c>
      <c r="I5270" s="1" t="s">
        <v>26763</v>
      </c>
      <c r="J5270">
        <v>80</v>
      </c>
      <c r="K5270" t="s">
        <v>24</v>
      </c>
      <c r="L5270" t="s">
        <v>24</v>
      </c>
      <c r="M5270" t="s">
        <v>24</v>
      </c>
      <c r="N5270">
        <v>101</v>
      </c>
      <c r="O5270">
        <v>21</v>
      </c>
    </row>
    <row r="5271" spans="1:15">
      <c r="A5271" t="s">
        <v>26759</v>
      </c>
      <c r="B5271" t="s">
        <v>16</v>
      </c>
      <c r="C5271" t="s">
        <v>76</v>
      </c>
      <c r="D5271" t="s">
        <v>77</v>
      </c>
      <c r="E5271" t="s">
        <v>26743</v>
      </c>
      <c r="F5271" t="s">
        <v>26764</v>
      </c>
      <c r="G5271" t="s">
        <v>26765</v>
      </c>
      <c r="H5271" s="1" t="s">
        <v>26746</v>
      </c>
      <c r="I5271" s="1" t="s">
        <v>26766</v>
      </c>
      <c r="J5271">
        <v>27</v>
      </c>
      <c r="K5271" t="s">
        <v>24</v>
      </c>
      <c r="L5271" t="s">
        <v>24</v>
      </c>
      <c r="M5271" t="s">
        <v>24</v>
      </c>
      <c r="N5271">
        <v>32</v>
      </c>
      <c r="O5271">
        <v>5</v>
      </c>
    </row>
    <row r="5272" spans="1:15">
      <c r="A5272" t="s">
        <v>26759</v>
      </c>
      <c r="B5272" t="s">
        <v>16</v>
      </c>
      <c r="C5272" t="s">
        <v>76</v>
      </c>
      <c r="D5272" t="s">
        <v>77</v>
      </c>
      <c r="E5272" t="s">
        <v>26733</v>
      </c>
      <c r="F5272" t="s">
        <v>26767</v>
      </c>
      <c r="G5272" t="s">
        <v>26768</v>
      </c>
      <c r="H5272" s="1">
        <v>29860</v>
      </c>
      <c r="I5272" s="1" t="s">
        <v>26769</v>
      </c>
      <c r="J5272">
        <v>11</v>
      </c>
      <c r="K5272" t="s">
        <v>24</v>
      </c>
      <c r="L5272" t="s">
        <v>24</v>
      </c>
      <c r="M5272" t="s">
        <v>24</v>
      </c>
      <c r="N5272">
        <v>12</v>
      </c>
      <c r="O5272">
        <v>1</v>
      </c>
    </row>
    <row r="5273" spans="1:15">
      <c r="A5273" t="s">
        <v>26770</v>
      </c>
      <c r="B5273" t="s">
        <v>16</v>
      </c>
      <c r="C5273" t="s">
        <v>76</v>
      </c>
      <c r="D5273" t="s">
        <v>77</v>
      </c>
      <c r="E5273" t="s">
        <v>26771</v>
      </c>
      <c r="F5273" t="s">
        <v>26772</v>
      </c>
      <c r="G5273" t="s">
        <v>26773</v>
      </c>
      <c r="H5273" s="1" t="s">
        <v>26774</v>
      </c>
      <c r="I5273" s="1" t="s">
        <v>26775</v>
      </c>
      <c r="J5273">
        <v>361</v>
      </c>
      <c r="K5273" t="s">
        <v>24</v>
      </c>
      <c r="L5273" t="s">
        <v>24</v>
      </c>
      <c r="M5273" t="s">
        <v>24</v>
      </c>
      <c r="N5273">
        <v>367</v>
      </c>
      <c r="O5273">
        <v>6</v>
      </c>
    </row>
    <row r="5274" spans="1:15">
      <c r="A5274" t="s">
        <v>26776</v>
      </c>
      <c r="B5274" t="s">
        <v>16</v>
      </c>
      <c r="C5274" t="s">
        <v>45</v>
      </c>
      <c r="D5274" t="s">
        <v>1941</v>
      </c>
      <c r="E5274" t="s">
        <v>26777</v>
      </c>
      <c r="F5274" t="s">
        <v>26778</v>
      </c>
      <c r="G5274" t="s">
        <v>26779</v>
      </c>
      <c r="H5274" s="1" t="s">
        <v>26780</v>
      </c>
      <c r="I5274" s="1" t="s">
        <v>26781</v>
      </c>
      <c r="J5274">
        <v>12</v>
      </c>
      <c r="K5274" t="s">
        <v>24</v>
      </c>
      <c r="L5274" t="s">
        <v>24</v>
      </c>
      <c r="M5274" t="s">
        <v>24</v>
      </c>
      <c r="N5274">
        <v>12</v>
      </c>
      <c r="O5274" t="s">
        <v>24</v>
      </c>
    </row>
    <row r="5275" spans="1:15">
      <c r="A5275" t="s">
        <v>26782</v>
      </c>
      <c r="B5275" t="s">
        <v>16</v>
      </c>
      <c r="C5275" t="s">
        <v>76</v>
      </c>
      <c r="D5275" t="s">
        <v>199</v>
      </c>
      <c r="E5275" t="s">
        <v>26783</v>
      </c>
      <c r="F5275" t="s">
        <v>26784</v>
      </c>
      <c r="G5275" t="s">
        <v>26785</v>
      </c>
      <c r="H5275" s="1" t="s">
        <v>26786</v>
      </c>
      <c r="I5275" s="1" t="s">
        <v>26787</v>
      </c>
      <c r="J5275">
        <v>122</v>
      </c>
      <c r="K5275" t="s">
        <v>24</v>
      </c>
      <c r="L5275" t="s">
        <v>24</v>
      </c>
      <c r="M5275" t="s">
        <v>24</v>
      </c>
      <c r="N5275">
        <v>124</v>
      </c>
      <c r="O5275">
        <v>2</v>
      </c>
    </row>
    <row r="5276" spans="1:15">
      <c r="A5276" t="s">
        <v>26788</v>
      </c>
      <c r="B5276" t="s">
        <v>16</v>
      </c>
      <c r="C5276" t="s">
        <v>76</v>
      </c>
      <c r="D5276" t="s">
        <v>199</v>
      </c>
      <c r="E5276" t="s">
        <v>26789</v>
      </c>
      <c r="F5276" t="s">
        <v>26790</v>
      </c>
      <c r="G5276" t="s">
        <v>26791</v>
      </c>
      <c r="H5276" s="1" t="s">
        <v>26792</v>
      </c>
      <c r="I5276" s="1" t="s">
        <v>26793</v>
      </c>
      <c r="J5276">
        <v>22</v>
      </c>
      <c r="K5276" t="s">
        <v>24</v>
      </c>
      <c r="L5276" t="s">
        <v>24</v>
      </c>
      <c r="M5276" t="s">
        <v>24</v>
      </c>
      <c r="N5276">
        <v>22</v>
      </c>
      <c r="O5276" t="s">
        <v>24</v>
      </c>
    </row>
    <row r="5277" spans="1:15">
      <c r="A5277" t="s">
        <v>26794</v>
      </c>
      <c r="B5277" t="s">
        <v>16</v>
      </c>
      <c r="C5277" t="s">
        <v>76</v>
      </c>
      <c r="D5277" t="s">
        <v>199</v>
      </c>
      <c r="E5277" t="s">
        <v>26795</v>
      </c>
      <c r="F5277" t="s">
        <v>26796</v>
      </c>
      <c r="G5277" t="s">
        <v>26797</v>
      </c>
      <c r="H5277" s="1" t="s">
        <v>10102</v>
      </c>
      <c r="I5277" s="1" t="s">
        <v>26798</v>
      </c>
      <c r="J5277">
        <v>39</v>
      </c>
      <c r="K5277" t="s">
        <v>24</v>
      </c>
      <c r="L5277" t="s">
        <v>24</v>
      </c>
      <c r="M5277" t="s">
        <v>24</v>
      </c>
      <c r="N5277">
        <v>39</v>
      </c>
      <c r="O5277" t="s">
        <v>24</v>
      </c>
    </row>
    <row r="5278" spans="1:15">
      <c r="A5278" t="s">
        <v>26799</v>
      </c>
      <c r="B5278" t="s">
        <v>16</v>
      </c>
      <c r="C5278" t="s">
        <v>76</v>
      </c>
      <c r="D5278" t="s">
        <v>199</v>
      </c>
      <c r="E5278" t="s">
        <v>26800</v>
      </c>
      <c r="F5278" t="s">
        <v>26801</v>
      </c>
      <c r="G5278" t="s">
        <v>26802</v>
      </c>
      <c r="H5278" s="1" t="s">
        <v>26803</v>
      </c>
      <c r="I5278" s="1" t="s">
        <v>26804</v>
      </c>
      <c r="J5278">
        <v>7</v>
      </c>
      <c r="K5278" t="s">
        <v>24</v>
      </c>
      <c r="L5278" t="s">
        <v>24</v>
      </c>
      <c r="M5278" t="s">
        <v>24</v>
      </c>
      <c r="N5278">
        <v>7</v>
      </c>
      <c r="O5278" t="s">
        <v>24</v>
      </c>
    </row>
    <row r="5279" spans="1:15">
      <c r="A5279" t="s">
        <v>26799</v>
      </c>
      <c r="B5279" t="s">
        <v>16</v>
      </c>
      <c r="C5279" t="s">
        <v>76</v>
      </c>
      <c r="D5279" t="s">
        <v>199</v>
      </c>
      <c r="E5279" t="s">
        <v>26805</v>
      </c>
      <c r="F5279" t="s">
        <v>26806</v>
      </c>
      <c r="G5279" t="s">
        <v>26807</v>
      </c>
      <c r="H5279" s="1" t="s">
        <v>26808</v>
      </c>
      <c r="I5279" s="1" t="s">
        <v>26809</v>
      </c>
      <c r="J5279">
        <v>36</v>
      </c>
      <c r="K5279" t="s">
        <v>24</v>
      </c>
      <c r="L5279" t="s">
        <v>24</v>
      </c>
      <c r="M5279" t="s">
        <v>24</v>
      </c>
      <c r="N5279">
        <v>38</v>
      </c>
      <c r="O5279">
        <v>2</v>
      </c>
    </row>
    <row r="5280" spans="1:15">
      <c r="A5280" t="s">
        <v>26799</v>
      </c>
      <c r="B5280" t="s">
        <v>16</v>
      </c>
      <c r="C5280" t="s">
        <v>76</v>
      </c>
      <c r="D5280" t="s">
        <v>199</v>
      </c>
      <c r="E5280" t="s">
        <v>26810</v>
      </c>
      <c r="F5280" t="s">
        <v>26811</v>
      </c>
      <c r="G5280" t="s">
        <v>26812</v>
      </c>
      <c r="H5280" s="1" t="s">
        <v>26813</v>
      </c>
      <c r="I5280" s="1" t="s">
        <v>26814</v>
      </c>
      <c r="J5280">
        <v>195</v>
      </c>
      <c r="K5280" t="s">
        <v>24</v>
      </c>
      <c r="L5280" t="s">
        <v>24</v>
      </c>
      <c r="M5280" t="s">
        <v>24</v>
      </c>
      <c r="N5280">
        <v>200</v>
      </c>
      <c r="O5280">
        <v>5</v>
      </c>
    </row>
    <row r="5281" spans="1:15">
      <c r="A5281" t="s">
        <v>26815</v>
      </c>
      <c r="B5281" t="s">
        <v>16</v>
      </c>
      <c r="C5281" t="s">
        <v>76</v>
      </c>
      <c r="D5281" t="s">
        <v>199</v>
      </c>
      <c r="E5281" t="s">
        <v>26816</v>
      </c>
      <c r="F5281" t="s">
        <v>26817</v>
      </c>
      <c r="G5281" t="s">
        <v>26818</v>
      </c>
      <c r="H5281" s="1" t="s">
        <v>26819</v>
      </c>
      <c r="I5281" s="1" t="s">
        <v>26820</v>
      </c>
      <c r="J5281">
        <v>144</v>
      </c>
      <c r="K5281" t="s">
        <v>24</v>
      </c>
      <c r="L5281" t="s">
        <v>24</v>
      </c>
      <c r="M5281" t="s">
        <v>24</v>
      </c>
      <c r="N5281">
        <v>147</v>
      </c>
      <c r="O5281">
        <v>3</v>
      </c>
    </row>
    <row r="5282" spans="1:15">
      <c r="A5282" t="s">
        <v>26821</v>
      </c>
      <c r="B5282" t="s">
        <v>16</v>
      </c>
      <c r="C5282" t="s">
        <v>76</v>
      </c>
      <c r="D5282" t="s">
        <v>199</v>
      </c>
      <c r="E5282" t="s">
        <v>26822</v>
      </c>
      <c r="F5282" t="s">
        <v>26823</v>
      </c>
      <c r="G5282" t="s">
        <v>26824</v>
      </c>
      <c r="H5282" s="1" t="s">
        <v>26825</v>
      </c>
      <c r="I5282" s="1" t="s">
        <v>26826</v>
      </c>
      <c r="J5282">
        <v>48</v>
      </c>
      <c r="K5282" t="s">
        <v>24</v>
      </c>
      <c r="L5282">
        <v>1</v>
      </c>
      <c r="M5282" t="s">
        <v>24</v>
      </c>
      <c r="N5282">
        <v>51</v>
      </c>
      <c r="O5282">
        <v>2</v>
      </c>
    </row>
    <row r="5283" spans="1:15">
      <c r="A5283" t="s">
        <v>26821</v>
      </c>
      <c r="B5283" t="s">
        <v>16</v>
      </c>
      <c r="C5283" t="s">
        <v>76</v>
      </c>
      <c r="D5283" t="s">
        <v>199</v>
      </c>
      <c r="E5283" t="s">
        <v>26827</v>
      </c>
      <c r="F5283" t="s">
        <v>26828</v>
      </c>
      <c r="G5283" t="s">
        <v>26829</v>
      </c>
      <c r="H5283" s="1" t="s">
        <v>26830</v>
      </c>
      <c r="I5283" s="1" t="s">
        <v>26831</v>
      </c>
      <c r="J5283">
        <v>219</v>
      </c>
      <c r="K5283" t="s">
        <v>24</v>
      </c>
      <c r="L5283" t="s">
        <v>24</v>
      </c>
      <c r="M5283" t="s">
        <v>24</v>
      </c>
      <c r="N5283">
        <v>231</v>
      </c>
      <c r="O5283">
        <v>12</v>
      </c>
    </row>
    <row r="5284" spans="1:15">
      <c r="A5284" t="s">
        <v>26821</v>
      </c>
      <c r="B5284" t="s">
        <v>16</v>
      </c>
      <c r="C5284" t="s">
        <v>76</v>
      </c>
      <c r="D5284" t="s">
        <v>199</v>
      </c>
      <c r="E5284" t="s">
        <v>26832</v>
      </c>
      <c r="F5284" t="s">
        <v>26833</v>
      </c>
      <c r="G5284" t="s">
        <v>26834</v>
      </c>
      <c r="H5284" s="1" t="s">
        <v>26835</v>
      </c>
      <c r="I5284" s="1" t="s">
        <v>26836</v>
      </c>
      <c r="J5284">
        <v>31</v>
      </c>
      <c r="K5284" t="s">
        <v>24</v>
      </c>
      <c r="L5284" t="s">
        <v>24</v>
      </c>
      <c r="M5284" t="s">
        <v>24</v>
      </c>
      <c r="N5284">
        <v>32</v>
      </c>
      <c r="O5284">
        <v>1</v>
      </c>
    </row>
    <row r="5285" spans="1:15">
      <c r="A5285" t="s">
        <v>26821</v>
      </c>
      <c r="B5285" t="s">
        <v>16</v>
      </c>
      <c r="C5285" t="s">
        <v>76</v>
      </c>
      <c r="D5285" t="s">
        <v>199</v>
      </c>
      <c r="E5285" t="s">
        <v>26837</v>
      </c>
      <c r="F5285" t="s">
        <v>26838</v>
      </c>
      <c r="G5285" t="s">
        <v>26839</v>
      </c>
      <c r="H5285" s="1" t="s">
        <v>26840</v>
      </c>
      <c r="I5285" s="1" t="s">
        <v>26841</v>
      </c>
      <c r="J5285">
        <v>19</v>
      </c>
      <c r="K5285" t="s">
        <v>24</v>
      </c>
      <c r="L5285" t="s">
        <v>24</v>
      </c>
      <c r="M5285" t="s">
        <v>24</v>
      </c>
      <c r="N5285">
        <v>21</v>
      </c>
      <c r="O5285">
        <v>2</v>
      </c>
    </row>
    <row r="5286" spans="1:15">
      <c r="A5286" t="s">
        <v>26821</v>
      </c>
      <c r="B5286" t="s">
        <v>16</v>
      </c>
      <c r="C5286" t="s">
        <v>76</v>
      </c>
      <c r="D5286" t="s">
        <v>199</v>
      </c>
      <c r="E5286" t="s">
        <v>26842</v>
      </c>
      <c r="F5286" t="s">
        <v>26843</v>
      </c>
      <c r="G5286" t="s">
        <v>26844</v>
      </c>
      <c r="H5286" s="1" t="s">
        <v>26845</v>
      </c>
      <c r="I5286" s="1" t="s">
        <v>26846</v>
      </c>
      <c r="J5286">
        <v>297</v>
      </c>
      <c r="K5286" t="s">
        <v>24</v>
      </c>
      <c r="L5286" t="s">
        <v>24</v>
      </c>
      <c r="M5286" t="s">
        <v>24</v>
      </c>
      <c r="N5286">
        <v>309</v>
      </c>
      <c r="O5286">
        <v>12</v>
      </c>
    </row>
    <row r="5287" spans="1:15">
      <c r="A5287" t="s">
        <v>26821</v>
      </c>
      <c r="B5287" t="s">
        <v>16</v>
      </c>
      <c r="C5287" t="s">
        <v>76</v>
      </c>
      <c r="D5287" t="s">
        <v>199</v>
      </c>
      <c r="E5287" t="s">
        <v>26847</v>
      </c>
      <c r="F5287" t="s">
        <v>26848</v>
      </c>
      <c r="G5287" t="s">
        <v>26849</v>
      </c>
      <c r="H5287" s="1" t="s">
        <v>26850</v>
      </c>
      <c r="I5287" s="1" t="s">
        <v>26851</v>
      </c>
      <c r="J5287">
        <v>16</v>
      </c>
      <c r="K5287" t="s">
        <v>24</v>
      </c>
      <c r="L5287" t="s">
        <v>24</v>
      </c>
      <c r="M5287" t="s">
        <v>24</v>
      </c>
      <c r="N5287">
        <v>16</v>
      </c>
      <c r="O5287" t="s">
        <v>24</v>
      </c>
    </row>
    <row r="5288" spans="1:15">
      <c r="A5288" t="s">
        <v>26852</v>
      </c>
      <c r="B5288" t="s">
        <v>16</v>
      </c>
      <c r="C5288" t="s">
        <v>76</v>
      </c>
      <c r="D5288" t="s">
        <v>199</v>
      </c>
      <c r="E5288" t="s">
        <v>26853</v>
      </c>
      <c r="F5288" t="s">
        <v>26854</v>
      </c>
      <c r="G5288" t="s">
        <v>26855</v>
      </c>
      <c r="H5288" s="1" t="s">
        <v>26856</v>
      </c>
      <c r="I5288" s="1" t="s">
        <v>26857</v>
      </c>
      <c r="J5288">
        <v>38</v>
      </c>
      <c r="K5288" t="s">
        <v>24</v>
      </c>
      <c r="L5288" t="s">
        <v>24</v>
      </c>
      <c r="M5288" t="s">
        <v>24</v>
      </c>
      <c r="N5288">
        <v>38</v>
      </c>
      <c r="O5288" t="s">
        <v>24</v>
      </c>
    </row>
    <row r="5289" spans="1:15">
      <c r="A5289" t="s">
        <v>26858</v>
      </c>
      <c r="B5289" t="s">
        <v>16</v>
      </c>
      <c r="C5289" t="s">
        <v>76</v>
      </c>
      <c r="D5289" t="s">
        <v>199</v>
      </c>
      <c r="E5289" t="s">
        <v>26859</v>
      </c>
      <c r="F5289" t="s">
        <v>26860</v>
      </c>
      <c r="G5289" t="s">
        <v>26861</v>
      </c>
      <c r="H5289" s="1" t="s">
        <v>26862</v>
      </c>
      <c r="I5289" s="1" t="s">
        <v>26863</v>
      </c>
      <c r="J5289">
        <v>4</v>
      </c>
      <c r="K5289" t="s">
        <v>24</v>
      </c>
      <c r="L5289" t="s">
        <v>24</v>
      </c>
      <c r="M5289" t="s">
        <v>24</v>
      </c>
      <c r="N5289">
        <v>4</v>
      </c>
      <c r="O5289" t="s">
        <v>24</v>
      </c>
    </row>
    <row r="5290" spans="1:15">
      <c r="A5290" t="s">
        <v>26864</v>
      </c>
      <c r="B5290" t="s">
        <v>16</v>
      </c>
      <c r="C5290" t="s">
        <v>76</v>
      </c>
      <c r="D5290" t="s">
        <v>199</v>
      </c>
      <c r="E5290" t="s">
        <v>26865</v>
      </c>
      <c r="F5290" t="s">
        <v>26866</v>
      </c>
      <c r="G5290" t="s">
        <v>26867</v>
      </c>
      <c r="H5290" s="1" t="s">
        <v>26868</v>
      </c>
      <c r="I5290" s="1" t="s">
        <v>26869</v>
      </c>
      <c r="J5290">
        <v>1</v>
      </c>
      <c r="K5290" t="s">
        <v>24</v>
      </c>
      <c r="L5290" t="s">
        <v>24</v>
      </c>
      <c r="M5290" t="s">
        <v>24</v>
      </c>
      <c r="N5290">
        <v>1</v>
      </c>
      <c r="O5290" t="s">
        <v>24</v>
      </c>
    </row>
    <row r="5291" spans="1:15">
      <c r="A5291" t="s">
        <v>26864</v>
      </c>
      <c r="B5291" t="s">
        <v>16</v>
      </c>
      <c r="C5291" t="s">
        <v>76</v>
      </c>
      <c r="D5291" t="s">
        <v>199</v>
      </c>
      <c r="E5291" t="s">
        <v>26870</v>
      </c>
      <c r="F5291" t="s">
        <v>26871</v>
      </c>
      <c r="G5291" t="s">
        <v>26872</v>
      </c>
      <c r="H5291" s="1" t="s">
        <v>26873</v>
      </c>
      <c r="I5291" s="1" t="s">
        <v>26874</v>
      </c>
      <c r="J5291">
        <v>1</v>
      </c>
      <c r="K5291" t="s">
        <v>24</v>
      </c>
      <c r="L5291" t="s">
        <v>24</v>
      </c>
      <c r="M5291" t="s">
        <v>24</v>
      </c>
      <c r="N5291">
        <v>1</v>
      </c>
      <c r="O5291" t="s">
        <v>24</v>
      </c>
    </row>
    <row r="5292" spans="1:15">
      <c r="A5292" t="s">
        <v>26875</v>
      </c>
      <c r="B5292" t="s">
        <v>16</v>
      </c>
      <c r="C5292" t="s">
        <v>76</v>
      </c>
      <c r="D5292" t="s">
        <v>199</v>
      </c>
      <c r="E5292" t="s">
        <v>66</v>
      </c>
      <c r="F5292" t="s">
        <v>26876</v>
      </c>
      <c r="G5292" t="s">
        <v>26877</v>
      </c>
      <c r="H5292" s="1" t="s">
        <v>26878</v>
      </c>
      <c r="I5292" s="1" t="s">
        <v>26879</v>
      </c>
      <c r="J5292">
        <v>37</v>
      </c>
      <c r="K5292" t="s">
        <v>24</v>
      </c>
      <c r="L5292" t="s">
        <v>24</v>
      </c>
      <c r="M5292" t="s">
        <v>24</v>
      </c>
      <c r="N5292">
        <v>37</v>
      </c>
      <c r="O5292" t="s">
        <v>24</v>
      </c>
    </row>
    <row r="5293" spans="1:15">
      <c r="A5293" t="s">
        <v>26880</v>
      </c>
      <c r="B5293" t="s">
        <v>16</v>
      </c>
      <c r="C5293" t="s">
        <v>76</v>
      </c>
      <c r="D5293" t="s">
        <v>199</v>
      </c>
      <c r="E5293" t="s">
        <v>26881</v>
      </c>
      <c r="F5293" t="s">
        <v>26882</v>
      </c>
      <c r="G5293" t="s">
        <v>26883</v>
      </c>
      <c r="H5293" s="1" t="s">
        <v>26884</v>
      </c>
      <c r="I5293" s="1" t="s">
        <v>26885</v>
      </c>
      <c r="J5293">
        <v>343</v>
      </c>
      <c r="K5293" t="s">
        <v>24</v>
      </c>
      <c r="L5293" t="s">
        <v>24</v>
      </c>
      <c r="M5293" t="s">
        <v>24</v>
      </c>
      <c r="N5293">
        <v>360</v>
      </c>
      <c r="O5293">
        <v>17</v>
      </c>
    </row>
    <row r="5294" spans="1:15">
      <c r="A5294" t="s">
        <v>26886</v>
      </c>
      <c r="B5294" t="s">
        <v>16</v>
      </c>
      <c r="C5294" t="s">
        <v>76</v>
      </c>
      <c r="D5294" t="s">
        <v>199</v>
      </c>
      <c r="E5294" t="s">
        <v>18075</v>
      </c>
      <c r="F5294" t="s">
        <v>26887</v>
      </c>
      <c r="G5294" t="s">
        <v>26888</v>
      </c>
      <c r="H5294" s="1" t="s">
        <v>26889</v>
      </c>
      <c r="I5294" s="1" t="s">
        <v>26890</v>
      </c>
      <c r="J5294">
        <v>49</v>
      </c>
      <c r="K5294" t="s">
        <v>24</v>
      </c>
      <c r="L5294" t="s">
        <v>24</v>
      </c>
      <c r="M5294" t="s">
        <v>24</v>
      </c>
      <c r="N5294">
        <v>49</v>
      </c>
      <c r="O5294" t="s">
        <v>24</v>
      </c>
    </row>
    <row r="5295" spans="1:15">
      <c r="A5295" t="s">
        <v>26891</v>
      </c>
      <c r="B5295" t="s">
        <v>16</v>
      </c>
      <c r="C5295" t="s">
        <v>76</v>
      </c>
      <c r="D5295" t="s">
        <v>199</v>
      </c>
      <c r="E5295" t="s">
        <v>26892</v>
      </c>
      <c r="F5295" t="s">
        <v>26893</v>
      </c>
      <c r="G5295" t="s">
        <v>26894</v>
      </c>
      <c r="H5295" s="1" t="s">
        <v>26895</v>
      </c>
      <c r="I5295" s="1" t="s">
        <v>26896</v>
      </c>
      <c r="J5295">
        <v>132</v>
      </c>
      <c r="K5295" t="s">
        <v>24</v>
      </c>
      <c r="L5295" t="s">
        <v>24</v>
      </c>
      <c r="M5295" t="s">
        <v>24</v>
      </c>
      <c r="N5295">
        <v>132</v>
      </c>
      <c r="O5295" t="s">
        <v>24</v>
      </c>
    </row>
    <row r="5296" spans="1:15">
      <c r="A5296" t="s">
        <v>26897</v>
      </c>
      <c r="B5296" t="s">
        <v>16</v>
      </c>
      <c r="C5296" t="s">
        <v>76</v>
      </c>
      <c r="D5296" t="s">
        <v>199</v>
      </c>
      <c r="E5296" t="s">
        <v>26898</v>
      </c>
      <c r="F5296" t="s">
        <v>26899</v>
      </c>
      <c r="G5296" t="s">
        <v>26900</v>
      </c>
      <c r="H5296" s="1" t="s">
        <v>26901</v>
      </c>
      <c r="I5296" s="1" t="s">
        <v>26902</v>
      </c>
      <c r="J5296">
        <v>263</v>
      </c>
      <c r="K5296" t="s">
        <v>24</v>
      </c>
      <c r="L5296" t="s">
        <v>24</v>
      </c>
      <c r="M5296" t="s">
        <v>24</v>
      </c>
      <c r="N5296">
        <v>263</v>
      </c>
      <c r="O5296" t="s">
        <v>24</v>
      </c>
    </row>
    <row r="5297" spans="1:15">
      <c r="A5297" t="s">
        <v>26903</v>
      </c>
      <c r="B5297" t="s">
        <v>16</v>
      </c>
      <c r="C5297" t="s">
        <v>76</v>
      </c>
      <c r="D5297" t="s">
        <v>199</v>
      </c>
      <c r="E5297" t="s">
        <v>26904</v>
      </c>
      <c r="F5297" t="s">
        <v>26905</v>
      </c>
      <c r="G5297" t="s">
        <v>26906</v>
      </c>
      <c r="H5297" s="1" t="s">
        <v>26907</v>
      </c>
      <c r="I5297" s="1" t="s">
        <v>26908</v>
      </c>
      <c r="J5297">
        <v>9</v>
      </c>
      <c r="K5297" t="s">
        <v>24</v>
      </c>
      <c r="L5297" t="s">
        <v>24</v>
      </c>
      <c r="M5297" t="s">
        <v>24</v>
      </c>
      <c r="N5297">
        <v>9</v>
      </c>
      <c r="O5297" t="s">
        <v>24</v>
      </c>
    </row>
    <row r="5298" spans="1:15">
      <c r="A5298" t="s">
        <v>26903</v>
      </c>
      <c r="B5298" t="s">
        <v>16</v>
      </c>
      <c r="C5298" t="s">
        <v>76</v>
      </c>
      <c r="D5298" t="s">
        <v>199</v>
      </c>
      <c r="E5298" t="s">
        <v>26909</v>
      </c>
      <c r="F5298" t="s">
        <v>26910</v>
      </c>
      <c r="G5298" t="s">
        <v>26911</v>
      </c>
      <c r="H5298" s="1" t="s">
        <v>26912</v>
      </c>
      <c r="I5298" s="1" t="s">
        <v>26913</v>
      </c>
      <c r="J5298">
        <v>30</v>
      </c>
      <c r="K5298" t="s">
        <v>24</v>
      </c>
      <c r="L5298" t="s">
        <v>24</v>
      </c>
      <c r="M5298" t="s">
        <v>24</v>
      </c>
      <c r="N5298">
        <v>34</v>
      </c>
      <c r="O5298">
        <v>4</v>
      </c>
    </row>
    <row r="5299" spans="1:15">
      <c r="A5299" t="s">
        <v>26903</v>
      </c>
      <c r="B5299" t="s">
        <v>16</v>
      </c>
      <c r="C5299" t="s">
        <v>76</v>
      </c>
      <c r="D5299" t="s">
        <v>199</v>
      </c>
      <c r="E5299" t="s">
        <v>26914</v>
      </c>
      <c r="F5299" t="s">
        <v>26915</v>
      </c>
      <c r="G5299" t="s">
        <v>26916</v>
      </c>
      <c r="H5299" s="1" t="s">
        <v>26917</v>
      </c>
      <c r="I5299" s="1" t="s">
        <v>26918</v>
      </c>
      <c r="J5299">
        <v>107</v>
      </c>
      <c r="K5299" t="s">
        <v>24</v>
      </c>
      <c r="L5299" t="s">
        <v>24</v>
      </c>
      <c r="M5299" t="s">
        <v>24</v>
      </c>
      <c r="N5299">
        <v>114</v>
      </c>
      <c r="O5299">
        <v>7</v>
      </c>
    </row>
    <row r="5300" spans="1:15">
      <c r="A5300" t="s">
        <v>26903</v>
      </c>
      <c r="B5300" t="s">
        <v>16</v>
      </c>
      <c r="C5300" t="s">
        <v>76</v>
      </c>
      <c r="D5300" t="s">
        <v>199</v>
      </c>
      <c r="E5300" t="s">
        <v>26919</v>
      </c>
      <c r="F5300" t="s">
        <v>26920</v>
      </c>
      <c r="G5300" t="s">
        <v>26921</v>
      </c>
      <c r="H5300" s="1" t="s">
        <v>26922</v>
      </c>
      <c r="I5300" s="1" t="s">
        <v>26923</v>
      </c>
      <c r="J5300">
        <v>289</v>
      </c>
      <c r="K5300" t="s">
        <v>24</v>
      </c>
      <c r="L5300" t="s">
        <v>24</v>
      </c>
      <c r="M5300" t="s">
        <v>24</v>
      </c>
      <c r="N5300">
        <v>310</v>
      </c>
      <c r="O5300">
        <v>21</v>
      </c>
    </row>
    <row r="5301" spans="1:15">
      <c r="A5301" t="s">
        <v>26903</v>
      </c>
      <c r="B5301" t="s">
        <v>16</v>
      </c>
      <c r="C5301" t="s">
        <v>76</v>
      </c>
      <c r="D5301" t="s">
        <v>199</v>
      </c>
      <c r="E5301" t="s">
        <v>26924</v>
      </c>
      <c r="F5301" t="s">
        <v>26925</v>
      </c>
      <c r="G5301" t="s">
        <v>26926</v>
      </c>
      <c r="H5301" s="1" t="s">
        <v>26927</v>
      </c>
      <c r="I5301" s="1" t="s">
        <v>26928</v>
      </c>
      <c r="J5301">
        <v>62</v>
      </c>
      <c r="K5301" t="s">
        <v>24</v>
      </c>
      <c r="L5301" t="s">
        <v>24</v>
      </c>
      <c r="M5301" t="s">
        <v>24</v>
      </c>
      <c r="N5301">
        <v>70</v>
      </c>
      <c r="O5301">
        <v>8</v>
      </c>
    </row>
    <row r="5302" spans="1:15">
      <c r="A5302" t="s">
        <v>26903</v>
      </c>
      <c r="B5302" t="s">
        <v>16</v>
      </c>
      <c r="C5302" t="s">
        <v>76</v>
      </c>
      <c r="D5302" t="s">
        <v>199</v>
      </c>
      <c r="E5302" t="s">
        <v>26929</v>
      </c>
      <c r="F5302" t="s">
        <v>26930</v>
      </c>
      <c r="G5302" t="s">
        <v>26931</v>
      </c>
      <c r="H5302" s="1" t="s">
        <v>26932</v>
      </c>
      <c r="I5302" s="1" t="s">
        <v>26933</v>
      </c>
      <c r="J5302">
        <v>130</v>
      </c>
      <c r="K5302" t="s">
        <v>24</v>
      </c>
      <c r="L5302" t="s">
        <v>24</v>
      </c>
      <c r="M5302" t="s">
        <v>24</v>
      </c>
      <c r="N5302">
        <v>144</v>
      </c>
      <c r="O5302">
        <v>14</v>
      </c>
    </row>
    <row r="5303" spans="1:15">
      <c r="A5303" t="s">
        <v>26903</v>
      </c>
      <c r="B5303" t="s">
        <v>16</v>
      </c>
      <c r="C5303" t="s">
        <v>76</v>
      </c>
      <c r="D5303" t="s">
        <v>199</v>
      </c>
      <c r="E5303" t="s">
        <v>26934</v>
      </c>
      <c r="F5303" t="s">
        <v>26935</v>
      </c>
      <c r="G5303" t="s">
        <v>26936</v>
      </c>
      <c r="H5303" s="1" t="s">
        <v>26937</v>
      </c>
      <c r="I5303" s="1" t="s">
        <v>26938</v>
      </c>
      <c r="J5303">
        <v>15</v>
      </c>
      <c r="K5303" t="s">
        <v>24</v>
      </c>
      <c r="L5303" t="s">
        <v>24</v>
      </c>
      <c r="M5303" t="s">
        <v>24</v>
      </c>
      <c r="N5303">
        <v>17</v>
      </c>
      <c r="O5303">
        <v>2</v>
      </c>
    </row>
    <row r="5304" spans="1:15">
      <c r="A5304" t="s">
        <v>26939</v>
      </c>
      <c r="B5304" t="s">
        <v>16</v>
      </c>
      <c r="C5304" t="s">
        <v>76</v>
      </c>
      <c r="D5304" t="s">
        <v>199</v>
      </c>
      <c r="E5304" t="s">
        <v>26940</v>
      </c>
      <c r="F5304" t="s">
        <v>26941</v>
      </c>
      <c r="G5304" t="s">
        <v>26942</v>
      </c>
      <c r="H5304" s="1" t="s">
        <v>26943</v>
      </c>
      <c r="I5304" s="1" t="s">
        <v>26944</v>
      </c>
      <c r="J5304">
        <v>40</v>
      </c>
      <c r="K5304" t="s">
        <v>24</v>
      </c>
      <c r="L5304" t="s">
        <v>24</v>
      </c>
      <c r="M5304" t="s">
        <v>24</v>
      </c>
      <c r="N5304">
        <v>43</v>
      </c>
      <c r="O5304">
        <v>3</v>
      </c>
    </row>
    <row r="5305" spans="1:15">
      <c r="A5305" t="s">
        <v>26939</v>
      </c>
      <c r="B5305" t="s">
        <v>16</v>
      </c>
      <c r="C5305" t="s">
        <v>76</v>
      </c>
      <c r="D5305" t="s">
        <v>199</v>
      </c>
      <c r="E5305" t="s">
        <v>26945</v>
      </c>
      <c r="F5305" t="s">
        <v>26946</v>
      </c>
      <c r="G5305" t="s">
        <v>26947</v>
      </c>
      <c r="H5305" s="1" t="s">
        <v>26948</v>
      </c>
      <c r="I5305" s="1" t="s">
        <v>26949</v>
      </c>
      <c r="J5305">
        <v>239</v>
      </c>
      <c r="K5305" t="s">
        <v>24</v>
      </c>
      <c r="L5305" t="s">
        <v>24</v>
      </c>
      <c r="M5305" t="s">
        <v>24</v>
      </c>
      <c r="N5305">
        <v>253</v>
      </c>
      <c r="O5305">
        <v>14</v>
      </c>
    </row>
    <row r="5306" spans="1:15">
      <c r="A5306" t="s">
        <v>26939</v>
      </c>
      <c r="B5306" t="s">
        <v>16</v>
      </c>
      <c r="C5306" t="s">
        <v>76</v>
      </c>
      <c r="D5306" t="s">
        <v>199</v>
      </c>
      <c r="E5306" t="s">
        <v>26950</v>
      </c>
      <c r="F5306" t="s">
        <v>26951</v>
      </c>
      <c r="G5306" t="s">
        <v>26952</v>
      </c>
      <c r="H5306" s="1" t="s">
        <v>26953</v>
      </c>
      <c r="I5306" s="1" t="s">
        <v>26954</v>
      </c>
      <c r="J5306">
        <v>45</v>
      </c>
      <c r="K5306" t="s">
        <v>24</v>
      </c>
      <c r="L5306" t="s">
        <v>24</v>
      </c>
      <c r="M5306" t="s">
        <v>24</v>
      </c>
      <c r="N5306">
        <v>48</v>
      </c>
      <c r="O5306">
        <v>3</v>
      </c>
    </row>
    <row r="5307" spans="1:15">
      <c r="A5307" t="s">
        <v>26939</v>
      </c>
      <c r="B5307" t="s">
        <v>16</v>
      </c>
      <c r="C5307" t="s">
        <v>76</v>
      </c>
      <c r="D5307" t="s">
        <v>199</v>
      </c>
      <c r="E5307" t="s">
        <v>26955</v>
      </c>
      <c r="F5307" t="s">
        <v>26956</v>
      </c>
      <c r="G5307" t="s">
        <v>26957</v>
      </c>
      <c r="H5307" s="1" t="s">
        <v>26958</v>
      </c>
      <c r="I5307" s="1" t="s">
        <v>26959</v>
      </c>
      <c r="J5307">
        <v>159</v>
      </c>
      <c r="K5307" t="s">
        <v>24</v>
      </c>
      <c r="L5307" t="s">
        <v>24</v>
      </c>
      <c r="M5307" t="s">
        <v>24</v>
      </c>
      <c r="N5307">
        <v>172</v>
      </c>
      <c r="O5307">
        <v>13</v>
      </c>
    </row>
    <row r="5308" spans="1:15">
      <c r="A5308" t="s">
        <v>26939</v>
      </c>
      <c r="B5308" t="s">
        <v>16</v>
      </c>
      <c r="C5308" t="s">
        <v>76</v>
      </c>
      <c r="D5308" t="s">
        <v>199</v>
      </c>
      <c r="E5308" t="s">
        <v>26960</v>
      </c>
      <c r="F5308" t="s">
        <v>26961</v>
      </c>
      <c r="G5308" t="s">
        <v>26962</v>
      </c>
      <c r="H5308" s="1" t="s">
        <v>26963</v>
      </c>
      <c r="I5308" s="1" t="s">
        <v>26964</v>
      </c>
      <c r="J5308">
        <v>32</v>
      </c>
      <c r="K5308" t="s">
        <v>24</v>
      </c>
      <c r="L5308" t="s">
        <v>24</v>
      </c>
      <c r="M5308" t="s">
        <v>24</v>
      </c>
      <c r="N5308">
        <v>36</v>
      </c>
      <c r="O5308">
        <v>4</v>
      </c>
    </row>
    <row r="5309" spans="1:15">
      <c r="A5309" t="s">
        <v>26939</v>
      </c>
      <c r="B5309" t="s">
        <v>16</v>
      </c>
      <c r="C5309" t="s">
        <v>76</v>
      </c>
      <c r="D5309" t="s">
        <v>199</v>
      </c>
      <c r="E5309" t="s">
        <v>26940</v>
      </c>
      <c r="F5309" t="s">
        <v>26965</v>
      </c>
      <c r="G5309" t="s">
        <v>26966</v>
      </c>
      <c r="H5309" s="1" t="s">
        <v>26967</v>
      </c>
      <c r="I5309" s="1" t="s">
        <v>26968</v>
      </c>
      <c r="J5309">
        <v>3</v>
      </c>
      <c r="K5309" t="s">
        <v>24</v>
      </c>
      <c r="L5309" t="s">
        <v>24</v>
      </c>
      <c r="M5309" t="s">
        <v>24</v>
      </c>
      <c r="N5309">
        <v>3</v>
      </c>
      <c r="O5309" t="s">
        <v>24</v>
      </c>
    </row>
    <row r="5310" spans="1:15">
      <c r="A5310" t="s">
        <v>26969</v>
      </c>
      <c r="B5310" t="s">
        <v>16</v>
      </c>
      <c r="C5310" t="s">
        <v>76</v>
      </c>
      <c r="D5310" t="s">
        <v>199</v>
      </c>
      <c r="E5310" t="s">
        <v>26970</v>
      </c>
      <c r="F5310" t="s">
        <v>26971</v>
      </c>
      <c r="G5310" t="s">
        <v>26972</v>
      </c>
      <c r="H5310" s="1" t="s">
        <v>26973</v>
      </c>
      <c r="I5310" s="1" t="s">
        <v>26974</v>
      </c>
      <c r="J5310">
        <v>41</v>
      </c>
      <c r="K5310" t="s">
        <v>24</v>
      </c>
      <c r="L5310" t="s">
        <v>24</v>
      </c>
      <c r="M5310" t="s">
        <v>24</v>
      </c>
      <c r="N5310">
        <v>42</v>
      </c>
      <c r="O5310">
        <v>1</v>
      </c>
    </row>
    <row r="5311" spans="1:15">
      <c r="A5311" t="s">
        <v>26969</v>
      </c>
      <c r="B5311" t="s">
        <v>16</v>
      </c>
      <c r="C5311" t="s">
        <v>76</v>
      </c>
      <c r="D5311" t="s">
        <v>199</v>
      </c>
      <c r="E5311" t="s">
        <v>26975</v>
      </c>
      <c r="F5311" t="s">
        <v>26976</v>
      </c>
      <c r="G5311" t="s">
        <v>26977</v>
      </c>
      <c r="H5311" s="1" t="s">
        <v>26978</v>
      </c>
      <c r="I5311" s="1" t="s">
        <v>26979</v>
      </c>
      <c r="J5311">
        <v>130</v>
      </c>
      <c r="K5311" t="s">
        <v>24</v>
      </c>
      <c r="L5311" t="s">
        <v>24</v>
      </c>
      <c r="M5311" t="s">
        <v>24</v>
      </c>
      <c r="N5311">
        <v>135</v>
      </c>
      <c r="O5311">
        <v>5</v>
      </c>
    </row>
    <row r="5312" spans="1:15">
      <c r="A5312" t="s">
        <v>26980</v>
      </c>
      <c r="B5312" t="s">
        <v>16</v>
      </c>
      <c r="C5312" t="s">
        <v>76</v>
      </c>
      <c r="D5312" t="s">
        <v>199</v>
      </c>
      <c r="E5312" t="s">
        <v>26981</v>
      </c>
      <c r="F5312" t="s">
        <v>26982</v>
      </c>
      <c r="G5312" t="s">
        <v>26983</v>
      </c>
      <c r="H5312" s="1" t="s">
        <v>26984</v>
      </c>
      <c r="I5312" s="1" t="s">
        <v>26985</v>
      </c>
      <c r="J5312">
        <v>285</v>
      </c>
      <c r="K5312" t="s">
        <v>24</v>
      </c>
      <c r="L5312" t="s">
        <v>24</v>
      </c>
      <c r="M5312" t="s">
        <v>24</v>
      </c>
      <c r="N5312">
        <v>294</v>
      </c>
      <c r="O5312">
        <v>9</v>
      </c>
    </row>
    <row r="5313" spans="1:15">
      <c r="A5313" t="s">
        <v>26980</v>
      </c>
      <c r="B5313" t="s">
        <v>16</v>
      </c>
      <c r="C5313" t="s">
        <v>76</v>
      </c>
      <c r="D5313" t="s">
        <v>199</v>
      </c>
      <c r="E5313" t="s">
        <v>26986</v>
      </c>
      <c r="F5313" t="s">
        <v>26987</v>
      </c>
      <c r="G5313" t="s">
        <v>26988</v>
      </c>
      <c r="H5313" s="1" t="s">
        <v>26989</v>
      </c>
      <c r="I5313" s="1" t="s">
        <v>26990</v>
      </c>
      <c r="J5313">
        <v>180</v>
      </c>
      <c r="K5313" t="s">
        <v>24</v>
      </c>
      <c r="L5313" t="s">
        <v>24</v>
      </c>
      <c r="M5313" t="s">
        <v>24</v>
      </c>
      <c r="N5313">
        <v>198</v>
      </c>
      <c r="O5313">
        <v>18</v>
      </c>
    </row>
    <row r="5314" spans="1:15">
      <c r="A5314" t="s">
        <v>26991</v>
      </c>
      <c r="B5314" t="s">
        <v>16</v>
      </c>
      <c r="C5314" t="s">
        <v>76</v>
      </c>
      <c r="D5314" t="s">
        <v>199</v>
      </c>
      <c r="E5314" t="s">
        <v>26992</v>
      </c>
      <c r="F5314" t="s">
        <v>26993</v>
      </c>
      <c r="G5314" t="s">
        <v>26994</v>
      </c>
      <c r="H5314" s="1" t="s">
        <v>26995</v>
      </c>
      <c r="I5314" s="1" t="s">
        <v>26996</v>
      </c>
      <c r="J5314">
        <v>29</v>
      </c>
      <c r="K5314" t="s">
        <v>24</v>
      </c>
      <c r="L5314" t="s">
        <v>24</v>
      </c>
      <c r="M5314" t="s">
        <v>24</v>
      </c>
      <c r="N5314">
        <v>30</v>
      </c>
      <c r="O5314">
        <v>1</v>
      </c>
    </row>
    <row r="5315" spans="1:15">
      <c r="A5315" t="s">
        <v>26997</v>
      </c>
      <c r="B5315" t="s">
        <v>16</v>
      </c>
      <c r="C5315" t="s">
        <v>76</v>
      </c>
      <c r="D5315" t="s">
        <v>199</v>
      </c>
      <c r="E5315" t="s">
        <v>26998</v>
      </c>
      <c r="F5315" t="s">
        <v>26999</v>
      </c>
      <c r="G5315" t="s">
        <v>27000</v>
      </c>
      <c r="H5315" s="1" t="s">
        <v>27001</v>
      </c>
      <c r="I5315" s="1" t="s">
        <v>27002</v>
      </c>
      <c r="J5315">
        <v>180</v>
      </c>
      <c r="K5315" t="s">
        <v>24</v>
      </c>
      <c r="L5315" t="s">
        <v>24</v>
      </c>
      <c r="M5315" t="s">
        <v>24</v>
      </c>
      <c r="N5315">
        <v>188</v>
      </c>
      <c r="O5315">
        <v>8</v>
      </c>
    </row>
    <row r="5316" spans="1:15">
      <c r="A5316" t="s">
        <v>27003</v>
      </c>
      <c r="B5316" t="s">
        <v>16</v>
      </c>
      <c r="C5316" t="s">
        <v>76</v>
      </c>
      <c r="D5316" t="s">
        <v>199</v>
      </c>
      <c r="E5316">
        <v>2</v>
      </c>
      <c r="F5316" t="s">
        <v>27004</v>
      </c>
      <c r="G5316" t="s">
        <v>27005</v>
      </c>
      <c r="H5316" s="1" t="s">
        <v>27006</v>
      </c>
      <c r="I5316" s="1" t="s">
        <v>27007</v>
      </c>
      <c r="J5316">
        <v>67</v>
      </c>
      <c r="K5316" t="s">
        <v>24</v>
      </c>
      <c r="L5316" t="s">
        <v>24</v>
      </c>
      <c r="M5316" t="s">
        <v>24</v>
      </c>
      <c r="N5316">
        <v>69</v>
      </c>
      <c r="O5316">
        <v>2</v>
      </c>
    </row>
    <row r="5317" spans="1:15">
      <c r="A5317" t="s">
        <v>27003</v>
      </c>
      <c r="B5317" t="s">
        <v>16</v>
      </c>
      <c r="C5317" t="s">
        <v>76</v>
      </c>
      <c r="D5317" t="s">
        <v>199</v>
      </c>
      <c r="E5317">
        <v>3</v>
      </c>
      <c r="F5317" t="s">
        <v>27008</v>
      </c>
      <c r="G5317" t="s">
        <v>27009</v>
      </c>
      <c r="H5317" s="1" t="s">
        <v>27010</v>
      </c>
      <c r="I5317" s="1" t="s">
        <v>27011</v>
      </c>
      <c r="J5317">
        <v>41</v>
      </c>
      <c r="K5317" t="s">
        <v>24</v>
      </c>
      <c r="L5317" t="s">
        <v>24</v>
      </c>
      <c r="M5317" t="s">
        <v>24</v>
      </c>
      <c r="N5317">
        <v>42</v>
      </c>
      <c r="O5317">
        <v>1</v>
      </c>
    </row>
    <row r="5318" spans="1:15">
      <c r="A5318" t="s">
        <v>27003</v>
      </c>
      <c r="B5318" t="s">
        <v>16</v>
      </c>
      <c r="C5318" t="s">
        <v>76</v>
      </c>
      <c r="D5318" t="s">
        <v>199</v>
      </c>
      <c r="E5318">
        <v>1</v>
      </c>
      <c r="F5318" t="s">
        <v>27012</v>
      </c>
      <c r="G5318" t="s">
        <v>27013</v>
      </c>
      <c r="H5318" s="1" t="s">
        <v>27014</v>
      </c>
      <c r="I5318" s="1" t="s">
        <v>27015</v>
      </c>
      <c r="J5318">
        <v>171</v>
      </c>
      <c r="K5318" t="s">
        <v>24</v>
      </c>
      <c r="L5318" t="s">
        <v>24</v>
      </c>
      <c r="M5318" t="s">
        <v>24</v>
      </c>
      <c r="N5318">
        <v>175</v>
      </c>
      <c r="O5318">
        <v>4</v>
      </c>
    </row>
    <row r="5319" spans="1:15">
      <c r="A5319" t="s">
        <v>27003</v>
      </c>
      <c r="B5319" t="s">
        <v>16</v>
      </c>
      <c r="C5319" t="s">
        <v>76</v>
      </c>
      <c r="D5319" t="s">
        <v>199</v>
      </c>
      <c r="E5319">
        <v>4</v>
      </c>
      <c r="F5319" t="s">
        <v>27016</v>
      </c>
      <c r="G5319" t="s">
        <v>27017</v>
      </c>
      <c r="H5319" s="1" t="s">
        <v>27018</v>
      </c>
      <c r="I5319" s="1" t="s">
        <v>27019</v>
      </c>
      <c r="J5319">
        <v>26</v>
      </c>
      <c r="K5319" t="s">
        <v>24</v>
      </c>
      <c r="L5319" t="s">
        <v>24</v>
      </c>
      <c r="M5319" t="s">
        <v>24</v>
      </c>
      <c r="N5319">
        <v>26</v>
      </c>
      <c r="O5319" t="s">
        <v>24</v>
      </c>
    </row>
    <row r="5320" spans="1:15">
      <c r="A5320" t="s">
        <v>27003</v>
      </c>
      <c r="B5320" t="s">
        <v>16</v>
      </c>
      <c r="C5320" t="s">
        <v>76</v>
      </c>
      <c r="D5320" t="s">
        <v>199</v>
      </c>
      <c r="E5320">
        <v>5</v>
      </c>
      <c r="F5320" t="s">
        <v>27020</v>
      </c>
      <c r="G5320" t="s">
        <v>27021</v>
      </c>
      <c r="H5320" s="1" t="s">
        <v>27022</v>
      </c>
      <c r="I5320" s="1" t="s">
        <v>27023</v>
      </c>
      <c r="J5320">
        <v>15</v>
      </c>
      <c r="K5320" t="s">
        <v>24</v>
      </c>
      <c r="L5320" t="s">
        <v>24</v>
      </c>
      <c r="M5320" t="s">
        <v>24</v>
      </c>
      <c r="N5320">
        <v>15</v>
      </c>
      <c r="O5320" t="s">
        <v>24</v>
      </c>
    </row>
    <row r="5321" spans="1:15">
      <c r="A5321" t="s">
        <v>27024</v>
      </c>
      <c r="B5321" t="s">
        <v>16</v>
      </c>
      <c r="C5321" t="s">
        <v>76</v>
      </c>
      <c r="D5321" t="s">
        <v>199</v>
      </c>
      <c r="E5321" t="s">
        <v>66</v>
      </c>
      <c r="F5321" t="s">
        <v>27025</v>
      </c>
      <c r="G5321" t="s">
        <v>27026</v>
      </c>
      <c r="H5321" s="1" t="s">
        <v>27027</v>
      </c>
      <c r="I5321" s="1" t="s">
        <v>27028</v>
      </c>
      <c r="J5321">
        <v>129</v>
      </c>
      <c r="K5321" t="s">
        <v>24</v>
      </c>
      <c r="L5321" t="s">
        <v>24</v>
      </c>
      <c r="M5321" t="s">
        <v>24</v>
      </c>
      <c r="N5321">
        <v>133</v>
      </c>
      <c r="O5321">
        <v>4</v>
      </c>
    </row>
    <row r="5322" spans="1:15">
      <c r="A5322" t="s">
        <v>27024</v>
      </c>
      <c r="B5322" t="s">
        <v>16</v>
      </c>
      <c r="C5322" t="s">
        <v>76</v>
      </c>
      <c r="D5322" t="s">
        <v>199</v>
      </c>
      <c r="E5322" t="s">
        <v>66</v>
      </c>
      <c r="F5322" t="s">
        <v>27029</v>
      </c>
      <c r="G5322" t="s">
        <v>27030</v>
      </c>
      <c r="H5322" s="1" t="s">
        <v>27031</v>
      </c>
      <c r="I5322" s="1" t="s">
        <v>27032</v>
      </c>
      <c r="J5322">
        <v>373</v>
      </c>
      <c r="K5322" t="s">
        <v>24</v>
      </c>
      <c r="L5322" t="s">
        <v>24</v>
      </c>
      <c r="M5322" t="s">
        <v>24</v>
      </c>
      <c r="N5322">
        <v>386</v>
      </c>
      <c r="O5322">
        <v>13</v>
      </c>
    </row>
    <row r="5323" spans="1:15">
      <c r="A5323" t="s">
        <v>27033</v>
      </c>
      <c r="B5323" t="s">
        <v>16</v>
      </c>
      <c r="C5323" t="s">
        <v>76</v>
      </c>
      <c r="D5323" t="s">
        <v>199</v>
      </c>
      <c r="E5323" t="s">
        <v>27034</v>
      </c>
      <c r="F5323" t="s">
        <v>27035</v>
      </c>
      <c r="G5323" t="s">
        <v>27036</v>
      </c>
      <c r="H5323" s="1" t="s">
        <v>27037</v>
      </c>
      <c r="I5323" s="1" t="s">
        <v>27038</v>
      </c>
      <c r="J5323">
        <v>5</v>
      </c>
      <c r="K5323" t="s">
        <v>24</v>
      </c>
      <c r="L5323" t="s">
        <v>24</v>
      </c>
      <c r="M5323" t="s">
        <v>24</v>
      </c>
      <c r="N5323">
        <v>5</v>
      </c>
      <c r="O5323" t="s">
        <v>24</v>
      </c>
    </row>
    <row r="5324" spans="1:15">
      <c r="A5324" t="s">
        <v>27039</v>
      </c>
      <c r="B5324" t="s">
        <v>16</v>
      </c>
      <c r="C5324" t="s">
        <v>76</v>
      </c>
      <c r="D5324" t="s">
        <v>199</v>
      </c>
      <c r="E5324" t="s">
        <v>66</v>
      </c>
      <c r="F5324" t="s">
        <v>27040</v>
      </c>
      <c r="G5324" t="s">
        <v>27041</v>
      </c>
      <c r="H5324" s="1" t="s">
        <v>27042</v>
      </c>
      <c r="I5324" s="1" t="s">
        <v>27043</v>
      </c>
      <c r="J5324">
        <v>231</v>
      </c>
      <c r="K5324" t="s">
        <v>24</v>
      </c>
      <c r="L5324" t="s">
        <v>24</v>
      </c>
      <c r="M5324" t="s">
        <v>24</v>
      </c>
      <c r="N5324">
        <v>239</v>
      </c>
      <c r="O5324">
        <v>8</v>
      </c>
    </row>
    <row r="5325" spans="1:15">
      <c r="A5325" t="s">
        <v>27044</v>
      </c>
      <c r="B5325" t="s">
        <v>16</v>
      </c>
      <c r="C5325" t="s">
        <v>17</v>
      </c>
      <c r="D5325" t="s">
        <v>18</v>
      </c>
      <c r="E5325" t="s">
        <v>27045</v>
      </c>
      <c r="F5325" t="s">
        <v>27046</v>
      </c>
      <c r="G5325" t="s">
        <v>27047</v>
      </c>
      <c r="H5325" s="1" t="s">
        <v>27048</v>
      </c>
      <c r="I5325" s="1" t="s">
        <v>27049</v>
      </c>
      <c r="J5325">
        <v>10</v>
      </c>
      <c r="K5325" t="s">
        <v>24</v>
      </c>
      <c r="L5325" t="s">
        <v>24</v>
      </c>
      <c r="M5325" t="s">
        <v>24</v>
      </c>
      <c r="N5325">
        <v>12</v>
      </c>
      <c r="O5325">
        <v>2</v>
      </c>
    </row>
    <row r="5326" spans="1:15">
      <c r="A5326" t="s">
        <v>27050</v>
      </c>
      <c r="B5326" t="s">
        <v>16</v>
      </c>
      <c r="C5326" t="s">
        <v>17</v>
      </c>
      <c r="D5326" t="s">
        <v>18</v>
      </c>
      <c r="E5326" t="s">
        <v>27051</v>
      </c>
      <c r="F5326" t="s">
        <v>27052</v>
      </c>
      <c r="G5326" t="s">
        <v>24</v>
      </c>
      <c r="H5326" s="1" t="s">
        <v>27053</v>
      </c>
      <c r="I5326" s="1" t="s">
        <v>27054</v>
      </c>
      <c r="J5326">
        <v>10</v>
      </c>
      <c r="K5326" t="s">
        <v>24</v>
      </c>
      <c r="L5326" t="s">
        <v>24</v>
      </c>
      <c r="M5326" t="s">
        <v>24</v>
      </c>
      <c r="N5326">
        <v>10</v>
      </c>
      <c r="O5326" t="s">
        <v>24</v>
      </c>
    </row>
    <row r="5327" spans="1:15">
      <c r="A5327" t="s">
        <v>27044</v>
      </c>
      <c r="B5327" t="s">
        <v>16</v>
      </c>
      <c r="C5327" t="s">
        <v>17</v>
      </c>
      <c r="D5327" t="s">
        <v>18</v>
      </c>
      <c r="E5327" t="s">
        <v>27055</v>
      </c>
      <c r="F5327" t="s">
        <v>27056</v>
      </c>
      <c r="G5327" t="s">
        <v>27057</v>
      </c>
      <c r="H5327" s="1">
        <v>29037</v>
      </c>
      <c r="I5327" s="1" t="s">
        <v>27058</v>
      </c>
      <c r="J5327">
        <v>8</v>
      </c>
      <c r="K5327" t="s">
        <v>24</v>
      </c>
      <c r="L5327" t="s">
        <v>24</v>
      </c>
      <c r="M5327" t="s">
        <v>24</v>
      </c>
      <c r="N5327">
        <v>8</v>
      </c>
      <c r="O5327" t="s">
        <v>24</v>
      </c>
    </row>
    <row r="5328" spans="1:15">
      <c r="A5328" t="s">
        <v>27044</v>
      </c>
      <c r="B5328" t="s">
        <v>16</v>
      </c>
      <c r="C5328" t="s">
        <v>17</v>
      </c>
      <c r="D5328" t="s">
        <v>18</v>
      </c>
      <c r="E5328" t="s">
        <v>27059</v>
      </c>
      <c r="F5328" t="s">
        <v>27060</v>
      </c>
      <c r="G5328" t="s">
        <v>27061</v>
      </c>
      <c r="H5328" s="1" t="s">
        <v>27062</v>
      </c>
      <c r="I5328" s="1" t="s">
        <v>27063</v>
      </c>
      <c r="J5328">
        <v>17</v>
      </c>
      <c r="K5328" t="s">
        <v>24</v>
      </c>
      <c r="L5328" t="s">
        <v>24</v>
      </c>
      <c r="M5328" t="s">
        <v>24</v>
      </c>
      <c r="N5328">
        <v>19</v>
      </c>
      <c r="O5328">
        <v>2</v>
      </c>
    </row>
    <row r="5329" spans="1:15">
      <c r="A5329" t="s">
        <v>27044</v>
      </c>
      <c r="B5329" t="s">
        <v>16</v>
      </c>
      <c r="C5329" t="s">
        <v>17</v>
      </c>
      <c r="D5329" t="s">
        <v>18</v>
      </c>
      <c r="E5329" t="s">
        <v>27064</v>
      </c>
      <c r="F5329" t="s">
        <v>27065</v>
      </c>
      <c r="G5329" t="s">
        <v>27066</v>
      </c>
      <c r="H5329" s="1" t="s">
        <v>27067</v>
      </c>
      <c r="I5329" s="1" t="s">
        <v>27068</v>
      </c>
      <c r="J5329">
        <v>14</v>
      </c>
      <c r="K5329" t="s">
        <v>24</v>
      </c>
      <c r="L5329" t="s">
        <v>24</v>
      </c>
      <c r="M5329" t="s">
        <v>24</v>
      </c>
      <c r="N5329">
        <v>16</v>
      </c>
      <c r="O5329">
        <v>2</v>
      </c>
    </row>
    <row r="5330" spans="1:15">
      <c r="A5330" t="s">
        <v>27044</v>
      </c>
      <c r="B5330" t="s">
        <v>16</v>
      </c>
      <c r="C5330" t="s">
        <v>17</v>
      </c>
      <c r="D5330" t="s">
        <v>18</v>
      </c>
      <c r="E5330" t="s">
        <v>27069</v>
      </c>
      <c r="F5330" t="s">
        <v>27070</v>
      </c>
      <c r="G5330" t="s">
        <v>27071</v>
      </c>
      <c r="H5330" s="1" t="s">
        <v>27072</v>
      </c>
      <c r="I5330" s="1" t="s">
        <v>27073</v>
      </c>
      <c r="J5330">
        <v>12</v>
      </c>
      <c r="K5330" t="s">
        <v>24</v>
      </c>
      <c r="L5330" t="s">
        <v>24</v>
      </c>
      <c r="M5330" t="s">
        <v>24</v>
      </c>
      <c r="N5330">
        <v>12</v>
      </c>
      <c r="O5330" t="s">
        <v>24</v>
      </c>
    </row>
    <row r="5331" spans="1:15">
      <c r="A5331" t="s">
        <v>27044</v>
      </c>
      <c r="B5331" t="s">
        <v>16</v>
      </c>
      <c r="C5331" t="s">
        <v>17</v>
      </c>
      <c r="D5331" t="s">
        <v>18</v>
      </c>
      <c r="E5331" t="s">
        <v>27074</v>
      </c>
      <c r="F5331" t="s">
        <v>27075</v>
      </c>
      <c r="G5331" t="s">
        <v>27076</v>
      </c>
      <c r="H5331" s="1" t="s">
        <v>27077</v>
      </c>
      <c r="I5331" s="1" t="s">
        <v>27078</v>
      </c>
      <c r="J5331">
        <v>24</v>
      </c>
      <c r="K5331" t="s">
        <v>24</v>
      </c>
      <c r="L5331" t="s">
        <v>24</v>
      </c>
      <c r="M5331" t="s">
        <v>24</v>
      </c>
      <c r="N5331">
        <v>26</v>
      </c>
      <c r="O5331">
        <v>2</v>
      </c>
    </row>
    <row r="5332" spans="1:15">
      <c r="A5332" t="s">
        <v>27044</v>
      </c>
      <c r="B5332" t="s">
        <v>16</v>
      </c>
      <c r="C5332" t="s">
        <v>17</v>
      </c>
      <c r="D5332" t="s">
        <v>18</v>
      </c>
      <c r="E5332" t="s">
        <v>27079</v>
      </c>
      <c r="F5332" t="s">
        <v>27080</v>
      </c>
      <c r="G5332" t="s">
        <v>27081</v>
      </c>
      <c r="H5332" s="1" t="s">
        <v>27082</v>
      </c>
      <c r="I5332" s="1" t="s">
        <v>27083</v>
      </c>
      <c r="J5332">
        <v>25</v>
      </c>
      <c r="K5332" t="s">
        <v>24</v>
      </c>
      <c r="L5332" t="s">
        <v>24</v>
      </c>
      <c r="M5332" t="s">
        <v>24</v>
      </c>
      <c r="N5332">
        <v>37</v>
      </c>
      <c r="O5332">
        <v>12</v>
      </c>
    </row>
    <row r="5333" spans="1:15">
      <c r="A5333" t="s">
        <v>27084</v>
      </c>
      <c r="B5333" t="s">
        <v>16</v>
      </c>
      <c r="C5333" t="s">
        <v>17</v>
      </c>
      <c r="D5333" t="s">
        <v>18</v>
      </c>
      <c r="E5333" t="s">
        <v>27085</v>
      </c>
      <c r="F5333" t="s">
        <v>27086</v>
      </c>
      <c r="G5333" t="s">
        <v>24</v>
      </c>
      <c r="H5333" s="1" t="s">
        <v>27087</v>
      </c>
      <c r="I5333" s="1" t="s">
        <v>27088</v>
      </c>
      <c r="J5333">
        <v>18</v>
      </c>
      <c r="K5333" t="s">
        <v>24</v>
      </c>
      <c r="L5333" t="s">
        <v>24</v>
      </c>
      <c r="M5333" t="s">
        <v>24</v>
      </c>
      <c r="N5333">
        <v>18</v>
      </c>
      <c r="O5333" t="s">
        <v>24</v>
      </c>
    </row>
    <row r="5334" spans="1:15">
      <c r="A5334" t="s">
        <v>27084</v>
      </c>
      <c r="B5334" t="s">
        <v>16</v>
      </c>
      <c r="C5334" t="s">
        <v>17</v>
      </c>
      <c r="D5334" t="s">
        <v>18</v>
      </c>
      <c r="E5334" t="s">
        <v>27089</v>
      </c>
      <c r="F5334" t="s">
        <v>27090</v>
      </c>
      <c r="G5334" t="s">
        <v>27091</v>
      </c>
      <c r="H5334" s="1" t="s">
        <v>27092</v>
      </c>
      <c r="I5334" s="1" t="s">
        <v>27093</v>
      </c>
      <c r="J5334">
        <v>10</v>
      </c>
      <c r="K5334" t="s">
        <v>24</v>
      </c>
      <c r="L5334" t="s">
        <v>24</v>
      </c>
      <c r="M5334" t="s">
        <v>24</v>
      </c>
      <c r="N5334">
        <v>10</v>
      </c>
      <c r="O5334" t="s">
        <v>24</v>
      </c>
    </row>
    <row r="5335" spans="1:15">
      <c r="A5335" t="s">
        <v>27084</v>
      </c>
      <c r="B5335" t="s">
        <v>16</v>
      </c>
      <c r="C5335" t="s">
        <v>17</v>
      </c>
      <c r="D5335" t="s">
        <v>18</v>
      </c>
      <c r="E5335" t="s">
        <v>27094</v>
      </c>
      <c r="F5335" t="s">
        <v>27095</v>
      </c>
      <c r="G5335" t="s">
        <v>27096</v>
      </c>
      <c r="H5335" s="1" t="s">
        <v>27097</v>
      </c>
      <c r="I5335" s="1" t="s">
        <v>27098</v>
      </c>
      <c r="J5335">
        <v>13</v>
      </c>
      <c r="K5335" t="s">
        <v>24</v>
      </c>
      <c r="L5335" t="s">
        <v>24</v>
      </c>
      <c r="M5335" t="s">
        <v>24</v>
      </c>
      <c r="N5335">
        <v>13</v>
      </c>
      <c r="O5335" t="s">
        <v>24</v>
      </c>
    </row>
    <row r="5336" spans="1:15">
      <c r="A5336" t="s">
        <v>27084</v>
      </c>
      <c r="B5336" t="s">
        <v>16</v>
      </c>
      <c r="C5336" t="s">
        <v>17</v>
      </c>
      <c r="D5336" t="s">
        <v>18</v>
      </c>
      <c r="E5336" t="s">
        <v>27099</v>
      </c>
      <c r="F5336" t="s">
        <v>27100</v>
      </c>
      <c r="G5336" t="s">
        <v>27101</v>
      </c>
      <c r="H5336" s="1" t="s">
        <v>27102</v>
      </c>
      <c r="I5336" s="1" t="s">
        <v>27103</v>
      </c>
      <c r="J5336">
        <v>22</v>
      </c>
      <c r="K5336" t="s">
        <v>24</v>
      </c>
      <c r="L5336" t="s">
        <v>24</v>
      </c>
      <c r="M5336" t="s">
        <v>24</v>
      </c>
      <c r="N5336">
        <v>22</v>
      </c>
      <c r="O5336" t="s">
        <v>24</v>
      </c>
    </row>
    <row r="5337" spans="1:15">
      <c r="A5337" t="s">
        <v>27104</v>
      </c>
      <c r="B5337" t="s">
        <v>16</v>
      </c>
      <c r="C5337" t="s">
        <v>17</v>
      </c>
      <c r="D5337" t="s">
        <v>18</v>
      </c>
      <c r="E5337" t="s">
        <v>27105</v>
      </c>
      <c r="F5337" t="s">
        <v>27106</v>
      </c>
      <c r="G5337" t="s">
        <v>27107</v>
      </c>
      <c r="H5337" s="1" t="s">
        <v>27108</v>
      </c>
      <c r="I5337" s="1" t="s">
        <v>27109</v>
      </c>
      <c r="J5337">
        <v>19</v>
      </c>
      <c r="K5337" t="s">
        <v>24</v>
      </c>
      <c r="L5337" t="s">
        <v>24</v>
      </c>
      <c r="M5337" t="s">
        <v>24</v>
      </c>
      <c r="N5337">
        <v>19</v>
      </c>
      <c r="O5337" t="s">
        <v>24</v>
      </c>
    </row>
    <row r="5338" spans="1:15">
      <c r="A5338" t="s">
        <v>27104</v>
      </c>
      <c r="B5338" t="s">
        <v>16</v>
      </c>
      <c r="C5338" t="s">
        <v>17</v>
      </c>
      <c r="D5338" t="s">
        <v>18</v>
      </c>
      <c r="E5338" t="s">
        <v>27110</v>
      </c>
      <c r="F5338" t="s">
        <v>27111</v>
      </c>
      <c r="G5338" t="s">
        <v>27112</v>
      </c>
      <c r="H5338" s="1" t="s">
        <v>27113</v>
      </c>
      <c r="I5338" s="1" t="s">
        <v>6032</v>
      </c>
      <c r="J5338">
        <v>15</v>
      </c>
      <c r="K5338" t="s">
        <v>24</v>
      </c>
      <c r="L5338" t="s">
        <v>24</v>
      </c>
      <c r="M5338" t="s">
        <v>24</v>
      </c>
      <c r="N5338">
        <v>15</v>
      </c>
      <c r="O5338" t="s">
        <v>24</v>
      </c>
    </row>
    <row r="5339" spans="1:15">
      <c r="A5339" t="s">
        <v>27114</v>
      </c>
      <c r="B5339" t="s">
        <v>16</v>
      </c>
      <c r="C5339" t="s">
        <v>17</v>
      </c>
      <c r="D5339" t="s">
        <v>18</v>
      </c>
      <c r="E5339" t="s">
        <v>66</v>
      </c>
      <c r="F5339" t="s">
        <v>27115</v>
      </c>
      <c r="G5339" t="s">
        <v>27116</v>
      </c>
      <c r="H5339" s="1" t="s">
        <v>27117</v>
      </c>
      <c r="I5339" s="1" t="s">
        <v>27118</v>
      </c>
      <c r="J5339">
        <v>15</v>
      </c>
      <c r="K5339" t="s">
        <v>24</v>
      </c>
      <c r="L5339" t="s">
        <v>24</v>
      </c>
      <c r="M5339" t="s">
        <v>24</v>
      </c>
      <c r="N5339">
        <v>15</v>
      </c>
      <c r="O5339" t="s">
        <v>24</v>
      </c>
    </row>
    <row r="5340" spans="1:15">
      <c r="A5340" t="s">
        <v>27119</v>
      </c>
      <c r="B5340" t="s">
        <v>16</v>
      </c>
      <c r="C5340" t="s">
        <v>4876</v>
      </c>
      <c r="D5340" t="s">
        <v>4877</v>
      </c>
      <c r="E5340" t="s">
        <v>27120</v>
      </c>
      <c r="F5340" t="s">
        <v>24</v>
      </c>
      <c r="G5340" t="s">
        <v>27121</v>
      </c>
      <c r="H5340" s="1" t="s">
        <v>27122</v>
      </c>
      <c r="I5340" s="1" t="s">
        <v>27123</v>
      </c>
      <c r="J5340">
        <v>14</v>
      </c>
      <c r="K5340" t="s">
        <v>24</v>
      </c>
      <c r="L5340">
        <v>1</v>
      </c>
      <c r="M5340" t="s">
        <v>24</v>
      </c>
      <c r="N5340">
        <v>15</v>
      </c>
      <c r="O5340" t="s">
        <v>24</v>
      </c>
    </row>
    <row r="5341" spans="1:15">
      <c r="A5341" t="s">
        <v>27119</v>
      </c>
      <c r="B5341" t="s">
        <v>16</v>
      </c>
      <c r="C5341" t="s">
        <v>4876</v>
      </c>
      <c r="D5341" t="s">
        <v>4877</v>
      </c>
      <c r="E5341" t="s">
        <v>27124</v>
      </c>
      <c r="F5341" t="s">
        <v>24</v>
      </c>
      <c r="G5341" t="s">
        <v>27125</v>
      </c>
      <c r="H5341" s="1" t="s">
        <v>27126</v>
      </c>
      <c r="I5341" s="1" t="s">
        <v>27127</v>
      </c>
      <c r="J5341">
        <v>10</v>
      </c>
      <c r="K5341" t="s">
        <v>24</v>
      </c>
      <c r="L5341">
        <v>1</v>
      </c>
      <c r="M5341" t="s">
        <v>24</v>
      </c>
      <c r="N5341">
        <v>11</v>
      </c>
      <c r="O5341" t="s">
        <v>24</v>
      </c>
    </row>
    <row r="5342" spans="1:15">
      <c r="A5342" t="s">
        <v>27119</v>
      </c>
      <c r="B5342" t="s">
        <v>16</v>
      </c>
      <c r="C5342" t="s">
        <v>4876</v>
      </c>
      <c r="D5342" t="s">
        <v>4877</v>
      </c>
      <c r="E5342" t="s">
        <v>27128</v>
      </c>
      <c r="F5342" t="s">
        <v>24</v>
      </c>
      <c r="G5342" t="s">
        <v>27129</v>
      </c>
      <c r="H5342" s="1" t="s">
        <v>27130</v>
      </c>
      <c r="I5342" s="1" t="s">
        <v>27131</v>
      </c>
      <c r="J5342">
        <v>177</v>
      </c>
      <c r="K5342" t="s">
        <v>24</v>
      </c>
      <c r="L5342" t="s">
        <v>24</v>
      </c>
      <c r="M5342" t="s">
        <v>24</v>
      </c>
      <c r="N5342">
        <v>185</v>
      </c>
      <c r="O5342">
        <v>8</v>
      </c>
    </row>
    <row r="5343" spans="1:15">
      <c r="A5343" t="s">
        <v>27119</v>
      </c>
      <c r="B5343" t="s">
        <v>16</v>
      </c>
      <c r="C5343" t="s">
        <v>4876</v>
      </c>
      <c r="D5343" t="s">
        <v>4877</v>
      </c>
      <c r="E5343" t="s">
        <v>27132</v>
      </c>
      <c r="F5343" t="s">
        <v>24</v>
      </c>
      <c r="G5343" t="s">
        <v>27133</v>
      </c>
      <c r="H5343" s="1" t="s">
        <v>27134</v>
      </c>
      <c r="I5343" s="1" t="s">
        <v>27135</v>
      </c>
      <c r="J5343">
        <v>11</v>
      </c>
      <c r="K5343" t="s">
        <v>24</v>
      </c>
      <c r="L5343">
        <v>1</v>
      </c>
      <c r="M5343" t="s">
        <v>24</v>
      </c>
      <c r="N5343">
        <v>12</v>
      </c>
      <c r="O5343" t="s">
        <v>24</v>
      </c>
    </row>
    <row r="5344" spans="1:15">
      <c r="A5344" t="s">
        <v>27119</v>
      </c>
      <c r="B5344" t="s">
        <v>16</v>
      </c>
      <c r="C5344" t="s">
        <v>4876</v>
      </c>
      <c r="D5344" t="s">
        <v>4877</v>
      </c>
      <c r="E5344" t="s">
        <v>27136</v>
      </c>
      <c r="F5344" t="s">
        <v>24</v>
      </c>
      <c r="G5344" t="s">
        <v>27137</v>
      </c>
      <c r="H5344" s="1" t="s">
        <v>27138</v>
      </c>
      <c r="I5344" s="1" t="s">
        <v>27139</v>
      </c>
      <c r="J5344">
        <v>142</v>
      </c>
      <c r="K5344" t="s">
        <v>24</v>
      </c>
      <c r="L5344" t="s">
        <v>24</v>
      </c>
      <c r="M5344" t="s">
        <v>24</v>
      </c>
      <c r="N5344">
        <v>147</v>
      </c>
      <c r="O5344">
        <v>5</v>
      </c>
    </row>
    <row r="5345" spans="1:15">
      <c r="A5345" t="s">
        <v>27119</v>
      </c>
      <c r="B5345" t="s">
        <v>16</v>
      </c>
      <c r="C5345" t="s">
        <v>4876</v>
      </c>
      <c r="D5345" t="s">
        <v>4877</v>
      </c>
      <c r="E5345" t="s">
        <v>27140</v>
      </c>
      <c r="F5345" t="s">
        <v>24</v>
      </c>
      <c r="G5345" t="s">
        <v>27141</v>
      </c>
      <c r="H5345" s="1" t="s">
        <v>27142</v>
      </c>
      <c r="I5345" s="1" t="s">
        <v>27143</v>
      </c>
      <c r="J5345">
        <v>8</v>
      </c>
      <c r="K5345" t="s">
        <v>24</v>
      </c>
      <c r="L5345" t="s">
        <v>24</v>
      </c>
      <c r="M5345" t="s">
        <v>24</v>
      </c>
      <c r="N5345">
        <v>8</v>
      </c>
      <c r="O5345" t="s">
        <v>24</v>
      </c>
    </row>
    <row r="5346" spans="1:15">
      <c r="A5346" t="s">
        <v>27119</v>
      </c>
      <c r="B5346" t="s">
        <v>16</v>
      </c>
      <c r="C5346" t="s">
        <v>4876</v>
      </c>
      <c r="D5346" t="s">
        <v>4877</v>
      </c>
      <c r="E5346" t="s">
        <v>27144</v>
      </c>
      <c r="F5346" t="s">
        <v>24</v>
      </c>
      <c r="G5346" t="s">
        <v>27145</v>
      </c>
      <c r="H5346" s="1" t="s">
        <v>27146</v>
      </c>
      <c r="I5346" s="1" t="s">
        <v>27147</v>
      </c>
      <c r="J5346">
        <v>12</v>
      </c>
      <c r="K5346" t="s">
        <v>24</v>
      </c>
      <c r="L5346" t="s">
        <v>24</v>
      </c>
      <c r="M5346" t="s">
        <v>24</v>
      </c>
      <c r="N5346">
        <v>12</v>
      </c>
      <c r="O5346" t="s">
        <v>24</v>
      </c>
    </row>
    <row r="5347" spans="1:15">
      <c r="A5347" t="s">
        <v>27119</v>
      </c>
      <c r="B5347" t="s">
        <v>16</v>
      </c>
      <c r="C5347" t="s">
        <v>4876</v>
      </c>
      <c r="D5347" t="s">
        <v>4877</v>
      </c>
      <c r="E5347" t="s">
        <v>27148</v>
      </c>
      <c r="F5347" t="s">
        <v>24</v>
      </c>
      <c r="G5347" t="s">
        <v>27149</v>
      </c>
      <c r="H5347" s="1" t="s">
        <v>27150</v>
      </c>
      <c r="I5347" s="1" t="s">
        <v>27151</v>
      </c>
      <c r="J5347">
        <v>40</v>
      </c>
      <c r="K5347" t="s">
        <v>24</v>
      </c>
      <c r="L5347" t="s">
        <v>24</v>
      </c>
      <c r="M5347" t="s">
        <v>24</v>
      </c>
      <c r="N5347">
        <v>41</v>
      </c>
      <c r="O5347">
        <v>1</v>
      </c>
    </row>
    <row r="5348" spans="1:15">
      <c r="A5348" t="s">
        <v>27152</v>
      </c>
      <c r="B5348" t="s">
        <v>16</v>
      </c>
      <c r="C5348" t="s">
        <v>76</v>
      </c>
      <c r="D5348" t="s">
        <v>77</v>
      </c>
      <c r="E5348" t="s">
        <v>66</v>
      </c>
      <c r="F5348" t="s">
        <v>27153</v>
      </c>
      <c r="G5348" t="s">
        <v>27154</v>
      </c>
      <c r="H5348" s="1" t="s">
        <v>27155</v>
      </c>
      <c r="I5348" s="1" t="s">
        <v>27156</v>
      </c>
      <c r="J5348">
        <v>13</v>
      </c>
      <c r="K5348" t="s">
        <v>24</v>
      </c>
      <c r="L5348" t="s">
        <v>24</v>
      </c>
      <c r="M5348" t="s">
        <v>24</v>
      </c>
      <c r="N5348">
        <v>15</v>
      </c>
      <c r="O5348">
        <v>2</v>
      </c>
    </row>
    <row r="5349" spans="1:15">
      <c r="A5349" t="s">
        <v>27157</v>
      </c>
      <c r="B5349" t="s">
        <v>16</v>
      </c>
      <c r="C5349" t="s">
        <v>45</v>
      </c>
      <c r="D5349" t="s">
        <v>1941</v>
      </c>
      <c r="E5349" t="s">
        <v>27158</v>
      </c>
      <c r="F5349" t="s">
        <v>27159</v>
      </c>
      <c r="G5349" t="s">
        <v>27160</v>
      </c>
      <c r="H5349" s="1" t="s">
        <v>3712</v>
      </c>
      <c r="I5349" s="1" t="s">
        <v>3736</v>
      </c>
      <c r="J5349">
        <v>4</v>
      </c>
      <c r="K5349" t="s">
        <v>24</v>
      </c>
      <c r="L5349" t="s">
        <v>24</v>
      </c>
      <c r="M5349" t="s">
        <v>24</v>
      </c>
      <c r="N5349">
        <v>4</v>
      </c>
      <c r="O5349" t="s">
        <v>24</v>
      </c>
    </row>
    <row r="5350" spans="1:15">
      <c r="A5350" t="s">
        <v>27161</v>
      </c>
      <c r="B5350" t="s">
        <v>16</v>
      </c>
      <c r="C5350" t="s">
        <v>26</v>
      </c>
      <c r="D5350" t="s">
        <v>8906</v>
      </c>
      <c r="E5350" t="s">
        <v>27162</v>
      </c>
      <c r="F5350" t="s">
        <v>27163</v>
      </c>
      <c r="G5350" t="s">
        <v>27164</v>
      </c>
      <c r="H5350" s="1" t="s">
        <v>27165</v>
      </c>
      <c r="I5350" s="1" t="s">
        <v>27166</v>
      </c>
      <c r="J5350">
        <v>285</v>
      </c>
      <c r="K5350" t="s">
        <v>24</v>
      </c>
      <c r="L5350" t="s">
        <v>24</v>
      </c>
      <c r="M5350" t="s">
        <v>24</v>
      </c>
      <c r="N5350">
        <v>295</v>
      </c>
      <c r="O5350">
        <v>10</v>
      </c>
    </row>
    <row r="5351" spans="1:15">
      <c r="A5351" t="s">
        <v>27161</v>
      </c>
      <c r="B5351" t="s">
        <v>16</v>
      </c>
      <c r="C5351" t="s">
        <v>26</v>
      </c>
      <c r="D5351" t="s">
        <v>8906</v>
      </c>
      <c r="E5351" t="s">
        <v>27167</v>
      </c>
      <c r="F5351" t="s">
        <v>27168</v>
      </c>
      <c r="G5351" t="s">
        <v>27169</v>
      </c>
      <c r="H5351" s="1" t="s">
        <v>27170</v>
      </c>
      <c r="I5351" s="1" t="s">
        <v>27171</v>
      </c>
      <c r="J5351">
        <v>3</v>
      </c>
      <c r="K5351" t="s">
        <v>24</v>
      </c>
      <c r="L5351" t="s">
        <v>24</v>
      </c>
      <c r="M5351" t="s">
        <v>24</v>
      </c>
      <c r="N5351">
        <v>3</v>
      </c>
      <c r="O5351" t="s">
        <v>24</v>
      </c>
    </row>
    <row r="5352" spans="1:15">
      <c r="A5352" t="s">
        <v>27161</v>
      </c>
      <c r="B5352" t="s">
        <v>16</v>
      </c>
      <c r="C5352" t="s">
        <v>26</v>
      </c>
      <c r="D5352" t="s">
        <v>8906</v>
      </c>
      <c r="E5352" t="s">
        <v>27172</v>
      </c>
      <c r="F5352" t="s">
        <v>27173</v>
      </c>
      <c r="G5352" t="s">
        <v>27174</v>
      </c>
      <c r="H5352" s="1" t="s">
        <v>27175</v>
      </c>
      <c r="I5352" s="1" t="s">
        <v>27176</v>
      </c>
      <c r="J5352">
        <v>94</v>
      </c>
      <c r="K5352" t="s">
        <v>24</v>
      </c>
      <c r="L5352" t="s">
        <v>24</v>
      </c>
      <c r="M5352" t="s">
        <v>24</v>
      </c>
      <c r="N5352">
        <v>99</v>
      </c>
      <c r="O5352">
        <v>5</v>
      </c>
    </row>
    <row r="5353" spans="1:15">
      <c r="A5353" t="s">
        <v>27161</v>
      </c>
      <c r="B5353" t="s">
        <v>16</v>
      </c>
      <c r="C5353" t="s">
        <v>26</v>
      </c>
      <c r="D5353" t="s">
        <v>8906</v>
      </c>
      <c r="E5353" t="s">
        <v>27177</v>
      </c>
      <c r="F5353" t="s">
        <v>27178</v>
      </c>
      <c r="G5353" t="s">
        <v>27179</v>
      </c>
      <c r="H5353" s="1" t="s">
        <v>27180</v>
      </c>
      <c r="I5353" s="1" t="s">
        <v>27181</v>
      </c>
      <c r="J5353">
        <v>68</v>
      </c>
      <c r="K5353" t="s">
        <v>24</v>
      </c>
      <c r="L5353" t="s">
        <v>24</v>
      </c>
      <c r="M5353" t="s">
        <v>24</v>
      </c>
      <c r="N5353">
        <v>72</v>
      </c>
      <c r="O5353">
        <v>4</v>
      </c>
    </row>
    <row r="5354" spans="1:15">
      <c r="A5354" t="s">
        <v>27161</v>
      </c>
      <c r="B5354" t="s">
        <v>16</v>
      </c>
      <c r="C5354" t="s">
        <v>26</v>
      </c>
      <c r="D5354" t="s">
        <v>8906</v>
      </c>
      <c r="E5354" t="s">
        <v>27182</v>
      </c>
      <c r="F5354" t="s">
        <v>27183</v>
      </c>
      <c r="G5354" t="s">
        <v>27184</v>
      </c>
      <c r="H5354" s="1" t="s">
        <v>27185</v>
      </c>
      <c r="I5354" s="1" t="s">
        <v>27186</v>
      </c>
      <c r="J5354">
        <v>12</v>
      </c>
      <c r="K5354" t="s">
        <v>24</v>
      </c>
      <c r="L5354" t="s">
        <v>24</v>
      </c>
      <c r="M5354" t="s">
        <v>24</v>
      </c>
      <c r="N5354">
        <v>12</v>
      </c>
      <c r="O5354" t="s">
        <v>24</v>
      </c>
    </row>
    <row r="5355" spans="1:15">
      <c r="A5355" t="s">
        <v>27187</v>
      </c>
      <c r="B5355" t="s">
        <v>16</v>
      </c>
      <c r="C5355" t="s">
        <v>45</v>
      </c>
      <c r="D5355" t="s">
        <v>1941</v>
      </c>
      <c r="E5355" t="s">
        <v>27188</v>
      </c>
      <c r="F5355" t="s">
        <v>24</v>
      </c>
      <c r="G5355" t="s">
        <v>27189</v>
      </c>
      <c r="H5355" s="1" t="s">
        <v>27190</v>
      </c>
      <c r="I5355" s="1" t="s">
        <v>27191</v>
      </c>
      <c r="J5355">
        <v>24</v>
      </c>
      <c r="K5355" t="s">
        <v>24</v>
      </c>
      <c r="L5355" t="s">
        <v>24</v>
      </c>
      <c r="M5355" t="s">
        <v>24</v>
      </c>
      <c r="N5355">
        <v>33</v>
      </c>
      <c r="O5355">
        <v>9</v>
      </c>
    </row>
    <row r="5356" spans="1:15">
      <c r="A5356" t="s">
        <v>27192</v>
      </c>
      <c r="B5356" t="s">
        <v>16</v>
      </c>
      <c r="C5356" t="s">
        <v>45</v>
      </c>
      <c r="D5356" t="s">
        <v>1941</v>
      </c>
      <c r="E5356" t="s">
        <v>27193</v>
      </c>
      <c r="F5356" t="s">
        <v>27194</v>
      </c>
      <c r="G5356" t="s">
        <v>27195</v>
      </c>
      <c r="H5356" s="1" t="s">
        <v>27196</v>
      </c>
      <c r="I5356" s="1" t="s">
        <v>27197</v>
      </c>
      <c r="J5356">
        <v>20</v>
      </c>
      <c r="K5356" t="s">
        <v>24</v>
      </c>
      <c r="L5356" t="s">
        <v>24</v>
      </c>
      <c r="M5356" t="s">
        <v>24</v>
      </c>
      <c r="N5356">
        <v>21</v>
      </c>
      <c r="O5356">
        <v>1</v>
      </c>
    </row>
    <row r="5357" spans="1:15">
      <c r="A5357" t="s">
        <v>27198</v>
      </c>
      <c r="B5357" t="s">
        <v>16</v>
      </c>
      <c r="C5357" t="s">
        <v>45</v>
      </c>
      <c r="D5357" t="s">
        <v>1941</v>
      </c>
      <c r="E5357" t="s">
        <v>27199</v>
      </c>
      <c r="F5357" t="s">
        <v>27200</v>
      </c>
      <c r="G5357" t="s">
        <v>27201</v>
      </c>
      <c r="H5357" s="1" t="s">
        <v>18676</v>
      </c>
      <c r="I5357" s="1" t="s">
        <v>27202</v>
      </c>
      <c r="J5357">
        <v>5</v>
      </c>
      <c r="K5357" t="s">
        <v>24</v>
      </c>
      <c r="L5357" t="s">
        <v>24</v>
      </c>
      <c r="M5357" t="s">
        <v>24</v>
      </c>
      <c r="N5357">
        <v>5</v>
      </c>
      <c r="O5357" t="s">
        <v>24</v>
      </c>
    </row>
    <row r="5358" spans="1:15">
      <c r="A5358" t="s">
        <v>27203</v>
      </c>
      <c r="B5358" t="s">
        <v>16</v>
      </c>
      <c r="C5358" t="s">
        <v>45</v>
      </c>
      <c r="D5358" t="s">
        <v>1941</v>
      </c>
      <c r="E5358" t="s">
        <v>66</v>
      </c>
      <c r="F5358" t="s">
        <v>27204</v>
      </c>
      <c r="G5358" t="s">
        <v>27205</v>
      </c>
      <c r="H5358" s="1" t="s">
        <v>27206</v>
      </c>
      <c r="I5358" s="1" t="s">
        <v>27207</v>
      </c>
      <c r="J5358">
        <v>21</v>
      </c>
      <c r="K5358" t="s">
        <v>24</v>
      </c>
      <c r="L5358" t="s">
        <v>24</v>
      </c>
      <c r="M5358" t="s">
        <v>24</v>
      </c>
      <c r="N5358">
        <v>24</v>
      </c>
      <c r="O5358">
        <v>3</v>
      </c>
    </row>
    <row r="5359" spans="1:15">
      <c r="A5359" t="s">
        <v>27208</v>
      </c>
      <c r="B5359" t="s">
        <v>16</v>
      </c>
      <c r="C5359" t="s">
        <v>45</v>
      </c>
      <c r="D5359" t="s">
        <v>1941</v>
      </c>
      <c r="E5359" t="s">
        <v>27209</v>
      </c>
      <c r="F5359" t="s">
        <v>27210</v>
      </c>
      <c r="G5359" t="s">
        <v>27211</v>
      </c>
      <c r="H5359" s="1" t="s">
        <v>27212</v>
      </c>
      <c r="I5359" s="1" t="s">
        <v>27213</v>
      </c>
      <c r="J5359">
        <v>34</v>
      </c>
      <c r="K5359" t="s">
        <v>24</v>
      </c>
      <c r="L5359" t="s">
        <v>24</v>
      </c>
      <c r="M5359" t="s">
        <v>24</v>
      </c>
      <c r="N5359">
        <v>36</v>
      </c>
      <c r="O5359">
        <v>2</v>
      </c>
    </row>
    <row r="5360" spans="1:15">
      <c r="A5360" t="s">
        <v>27214</v>
      </c>
      <c r="B5360" t="s">
        <v>16</v>
      </c>
      <c r="C5360" t="s">
        <v>45</v>
      </c>
      <c r="D5360" t="s">
        <v>1941</v>
      </c>
      <c r="E5360" t="s">
        <v>27215</v>
      </c>
      <c r="F5360" t="s">
        <v>27216</v>
      </c>
      <c r="G5360" t="s">
        <v>27217</v>
      </c>
      <c r="H5360" s="1" t="s">
        <v>27218</v>
      </c>
      <c r="I5360" s="1" t="s">
        <v>27219</v>
      </c>
      <c r="J5360">
        <v>16</v>
      </c>
      <c r="K5360" t="s">
        <v>24</v>
      </c>
      <c r="L5360" t="s">
        <v>24</v>
      </c>
      <c r="M5360" t="s">
        <v>24</v>
      </c>
      <c r="N5360">
        <v>20</v>
      </c>
      <c r="O5360">
        <v>4</v>
      </c>
    </row>
    <row r="5361" spans="1:15">
      <c r="A5361" t="s">
        <v>27220</v>
      </c>
      <c r="B5361" t="s">
        <v>16</v>
      </c>
      <c r="C5361" t="s">
        <v>45</v>
      </c>
      <c r="D5361" t="s">
        <v>1941</v>
      </c>
      <c r="E5361" t="s">
        <v>27221</v>
      </c>
      <c r="F5361" t="s">
        <v>27222</v>
      </c>
      <c r="G5361" t="s">
        <v>27223</v>
      </c>
      <c r="H5361" s="1" t="s">
        <v>27224</v>
      </c>
      <c r="I5361" s="1" t="s">
        <v>27225</v>
      </c>
      <c r="J5361">
        <v>17</v>
      </c>
      <c r="K5361" t="s">
        <v>24</v>
      </c>
      <c r="L5361" t="s">
        <v>24</v>
      </c>
      <c r="M5361" t="s">
        <v>24</v>
      </c>
      <c r="N5361">
        <v>25</v>
      </c>
      <c r="O5361">
        <v>8</v>
      </c>
    </row>
    <row r="5362" spans="1:15">
      <c r="A5362" t="s">
        <v>27226</v>
      </c>
      <c r="B5362" t="s">
        <v>16</v>
      </c>
      <c r="C5362" t="s">
        <v>45</v>
      </c>
      <c r="D5362" t="s">
        <v>1941</v>
      </c>
      <c r="E5362" t="s">
        <v>66</v>
      </c>
      <c r="F5362" t="s">
        <v>27227</v>
      </c>
      <c r="G5362" t="s">
        <v>27228</v>
      </c>
      <c r="H5362" s="1" t="s">
        <v>27229</v>
      </c>
      <c r="I5362" s="1" t="s">
        <v>27230</v>
      </c>
      <c r="J5362">
        <v>15</v>
      </c>
      <c r="K5362" t="s">
        <v>24</v>
      </c>
      <c r="L5362" t="s">
        <v>24</v>
      </c>
      <c r="M5362" t="s">
        <v>24</v>
      </c>
      <c r="N5362">
        <v>17</v>
      </c>
      <c r="O5362">
        <v>2</v>
      </c>
    </row>
    <row r="5363" spans="1:15">
      <c r="A5363" t="s">
        <v>27231</v>
      </c>
      <c r="B5363" t="s">
        <v>16</v>
      </c>
      <c r="C5363" t="s">
        <v>45</v>
      </c>
      <c r="D5363" t="s">
        <v>1941</v>
      </c>
      <c r="E5363" t="s">
        <v>27232</v>
      </c>
      <c r="F5363" t="s">
        <v>27233</v>
      </c>
      <c r="G5363" t="s">
        <v>27234</v>
      </c>
      <c r="H5363" s="1" t="s">
        <v>27235</v>
      </c>
      <c r="I5363" s="1" t="s">
        <v>27236</v>
      </c>
      <c r="J5363">
        <v>5</v>
      </c>
      <c r="K5363" t="s">
        <v>24</v>
      </c>
      <c r="L5363" t="s">
        <v>24</v>
      </c>
      <c r="M5363" t="s">
        <v>24</v>
      </c>
      <c r="N5363">
        <v>5</v>
      </c>
      <c r="O5363" t="s">
        <v>24</v>
      </c>
    </row>
    <row r="5364" spans="1:15">
      <c r="A5364" t="s">
        <v>27237</v>
      </c>
      <c r="B5364" t="s">
        <v>16</v>
      </c>
      <c r="C5364" t="s">
        <v>45</v>
      </c>
      <c r="D5364" t="s">
        <v>1941</v>
      </c>
      <c r="E5364" t="s">
        <v>27238</v>
      </c>
      <c r="F5364" t="s">
        <v>27239</v>
      </c>
      <c r="G5364" t="s">
        <v>27240</v>
      </c>
      <c r="H5364" s="1" t="s">
        <v>14479</v>
      </c>
      <c r="I5364" s="1" t="s">
        <v>27241</v>
      </c>
      <c r="J5364">
        <v>2</v>
      </c>
      <c r="K5364" t="s">
        <v>24</v>
      </c>
      <c r="L5364" t="s">
        <v>24</v>
      </c>
      <c r="M5364" t="s">
        <v>24</v>
      </c>
      <c r="N5364">
        <v>2</v>
      </c>
      <c r="O5364" t="s">
        <v>24</v>
      </c>
    </row>
    <row r="5365" spans="1:15">
      <c r="A5365" t="s">
        <v>27242</v>
      </c>
      <c r="B5365" t="s">
        <v>16</v>
      </c>
      <c r="C5365" t="s">
        <v>45</v>
      </c>
      <c r="D5365" t="s">
        <v>1941</v>
      </c>
      <c r="E5365" t="s">
        <v>27243</v>
      </c>
      <c r="F5365" t="s">
        <v>27244</v>
      </c>
      <c r="G5365" t="s">
        <v>27245</v>
      </c>
      <c r="H5365" s="1" t="s">
        <v>27246</v>
      </c>
      <c r="I5365" s="1" t="s">
        <v>27247</v>
      </c>
      <c r="J5365">
        <v>28</v>
      </c>
      <c r="K5365" t="s">
        <v>24</v>
      </c>
      <c r="L5365" t="s">
        <v>24</v>
      </c>
      <c r="M5365" t="s">
        <v>24</v>
      </c>
      <c r="N5365">
        <v>32</v>
      </c>
      <c r="O5365" t="s">
        <v>24</v>
      </c>
    </row>
    <row r="5366" spans="1:15">
      <c r="A5366" t="s">
        <v>27248</v>
      </c>
      <c r="B5366" t="s">
        <v>16</v>
      </c>
      <c r="C5366" t="s">
        <v>45</v>
      </c>
      <c r="D5366" t="s">
        <v>1941</v>
      </c>
      <c r="E5366" t="s">
        <v>27249</v>
      </c>
      <c r="F5366" t="s">
        <v>27250</v>
      </c>
      <c r="G5366" t="s">
        <v>27251</v>
      </c>
      <c r="H5366" s="1" t="s">
        <v>27252</v>
      </c>
      <c r="I5366" s="1" t="s">
        <v>27253</v>
      </c>
      <c r="J5366">
        <v>2</v>
      </c>
      <c r="K5366" t="s">
        <v>24</v>
      </c>
      <c r="L5366" t="s">
        <v>24</v>
      </c>
      <c r="M5366" t="s">
        <v>24</v>
      </c>
      <c r="N5366">
        <v>2</v>
      </c>
      <c r="O5366" t="s">
        <v>24</v>
      </c>
    </row>
    <row r="5367" spans="1:15">
      <c r="A5367" t="s">
        <v>27254</v>
      </c>
      <c r="B5367" t="s">
        <v>16</v>
      </c>
      <c r="C5367" t="s">
        <v>45</v>
      </c>
      <c r="D5367" t="s">
        <v>1941</v>
      </c>
      <c r="E5367" t="s">
        <v>27255</v>
      </c>
      <c r="F5367" t="s">
        <v>27256</v>
      </c>
      <c r="G5367" t="s">
        <v>27257</v>
      </c>
      <c r="H5367" s="1" t="s">
        <v>27258</v>
      </c>
      <c r="I5367" s="1" t="s">
        <v>27259</v>
      </c>
      <c r="J5367">
        <v>2</v>
      </c>
      <c r="K5367" t="s">
        <v>24</v>
      </c>
      <c r="L5367" t="s">
        <v>24</v>
      </c>
      <c r="M5367" t="s">
        <v>24</v>
      </c>
      <c r="N5367">
        <v>2</v>
      </c>
      <c r="O5367" t="s">
        <v>24</v>
      </c>
    </row>
    <row r="5368" spans="1:15">
      <c r="A5368" t="s">
        <v>27260</v>
      </c>
      <c r="B5368" t="s">
        <v>16</v>
      </c>
      <c r="C5368" t="s">
        <v>45</v>
      </c>
      <c r="D5368" t="s">
        <v>1941</v>
      </c>
      <c r="E5368" t="s">
        <v>27261</v>
      </c>
      <c r="F5368" t="s">
        <v>27262</v>
      </c>
      <c r="G5368" t="s">
        <v>27263</v>
      </c>
      <c r="H5368" s="1" t="s">
        <v>27264</v>
      </c>
      <c r="I5368" s="1" t="s">
        <v>27265</v>
      </c>
      <c r="J5368">
        <v>2</v>
      </c>
      <c r="K5368" t="s">
        <v>24</v>
      </c>
      <c r="L5368" t="s">
        <v>24</v>
      </c>
      <c r="M5368" t="s">
        <v>24</v>
      </c>
      <c r="N5368">
        <v>2</v>
      </c>
      <c r="O5368" t="s">
        <v>24</v>
      </c>
    </row>
    <row r="5369" spans="1:15">
      <c r="A5369" t="s">
        <v>27266</v>
      </c>
      <c r="B5369" t="s">
        <v>16</v>
      </c>
      <c r="C5369" t="s">
        <v>45</v>
      </c>
      <c r="D5369" t="s">
        <v>1941</v>
      </c>
      <c r="E5369" t="s">
        <v>27267</v>
      </c>
      <c r="F5369" t="s">
        <v>27268</v>
      </c>
      <c r="G5369" t="s">
        <v>27269</v>
      </c>
      <c r="H5369" s="1" t="s">
        <v>27270</v>
      </c>
      <c r="I5369" s="1" t="s">
        <v>27271</v>
      </c>
      <c r="J5369">
        <v>3</v>
      </c>
      <c r="K5369" t="s">
        <v>24</v>
      </c>
      <c r="L5369" t="s">
        <v>24</v>
      </c>
      <c r="M5369" t="s">
        <v>24</v>
      </c>
      <c r="N5369">
        <v>3</v>
      </c>
      <c r="O5369" t="s">
        <v>24</v>
      </c>
    </row>
    <row r="5370" spans="1:15">
      <c r="A5370" t="s">
        <v>27272</v>
      </c>
      <c r="B5370" t="s">
        <v>16</v>
      </c>
      <c r="C5370" t="s">
        <v>45</v>
      </c>
      <c r="D5370" t="s">
        <v>1941</v>
      </c>
      <c r="E5370" t="s">
        <v>27273</v>
      </c>
      <c r="F5370" t="s">
        <v>27274</v>
      </c>
      <c r="G5370" t="s">
        <v>27275</v>
      </c>
      <c r="H5370" s="1" t="s">
        <v>27276</v>
      </c>
      <c r="I5370" s="1" t="s">
        <v>27277</v>
      </c>
      <c r="J5370">
        <v>44</v>
      </c>
      <c r="K5370" t="s">
        <v>24</v>
      </c>
      <c r="L5370" t="s">
        <v>24</v>
      </c>
      <c r="M5370" t="s">
        <v>24</v>
      </c>
      <c r="N5370">
        <v>44</v>
      </c>
      <c r="O5370" t="s">
        <v>24</v>
      </c>
    </row>
    <row r="5371" spans="1:15">
      <c r="A5371" t="s">
        <v>27278</v>
      </c>
      <c r="B5371" t="s">
        <v>16</v>
      </c>
      <c r="C5371" t="s">
        <v>45</v>
      </c>
      <c r="D5371" t="s">
        <v>1941</v>
      </c>
      <c r="E5371" t="s">
        <v>27279</v>
      </c>
      <c r="F5371" t="s">
        <v>27280</v>
      </c>
      <c r="G5371" t="s">
        <v>27281</v>
      </c>
      <c r="H5371" s="1" t="s">
        <v>27282</v>
      </c>
      <c r="I5371" s="1" t="s">
        <v>27283</v>
      </c>
      <c r="J5371">
        <v>4</v>
      </c>
      <c r="K5371" t="s">
        <v>24</v>
      </c>
      <c r="L5371" t="s">
        <v>24</v>
      </c>
      <c r="M5371" t="s">
        <v>24</v>
      </c>
      <c r="N5371">
        <v>4</v>
      </c>
      <c r="O5371" t="s">
        <v>24</v>
      </c>
    </row>
    <row r="5372" spans="1:15">
      <c r="A5372" t="s">
        <v>27284</v>
      </c>
      <c r="B5372" t="s">
        <v>16</v>
      </c>
      <c r="C5372" t="s">
        <v>45</v>
      </c>
      <c r="D5372" t="s">
        <v>1941</v>
      </c>
      <c r="E5372" t="s">
        <v>27285</v>
      </c>
      <c r="F5372" t="s">
        <v>27286</v>
      </c>
      <c r="G5372" t="s">
        <v>27287</v>
      </c>
      <c r="H5372" s="1" t="s">
        <v>27288</v>
      </c>
      <c r="I5372" s="1" t="s">
        <v>27289</v>
      </c>
      <c r="J5372">
        <v>6</v>
      </c>
      <c r="K5372" t="s">
        <v>24</v>
      </c>
      <c r="L5372" t="s">
        <v>24</v>
      </c>
      <c r="M5372" t="s">
        <v>24</v>
      </c>
      <c r="N5372">
        <v>6</v>
      </c>
      <c r="O5372" t="s">
        <v>24</v>
      </c>
    </row>
    <row r="5373" spans="1:15">
      <c r="A5373" t="s">
        <v>27278</v>
      </c>
      <c r="B5373" t="s">
        <v>16</v>
      </c>
      <c r="C5373" t="s">
        <v>45</v>
      </c>
      <c r="D5373" t="s">
        <v>1941</v>
      </c>
      <c r="E5373" t="s">
        <v>27279</v>
      </c>
      <c r="F5373" t="s">
        <v>27290</v>
      </c>
      <c r="G5373" t="s">
        <v>27291</v>
      </c>
      <c r="H5373" s="1" t="s">
        <v>27292</v>
      </c>
      <c r="I5373" s="1" t="s">
        <v>27293</v>
      </c>
      <c r="J5373">
        <v>4</v>
      </c>
      <c r="K5373" t="s">
        <v>24</v>
      </c>
      <c r="L5373" t="s">
        <v>24</v>
      </c>
      <c r="M5373" t="s">
        <v>24</v>
      </c>
      <c r="N5373">
        <v>4</v>
      </c>
      <c r="O5373" t="s">
        <v>24</v>
      </c>
    </row>
    <row r="5374" spans="1:15">
      <c r="A5374" t="s">
        <v>27294</v>
      </c>
      <c r="B5374" t="s">
        <v>16</v>
      </c>
      <c r="C5374" t="s">
        <v>45</v>
      </c>
      <c r="D5374" t="s">
        <v>1941</v>
      </c>
      <c r="E5374" t="s">
        <v>27295</v>
      </c>
      <c r="F5374" t="s">
        <v>27296</v>
      </c>
      <c r="G5374" t="s">
        <v>27297</v>
      </c>
      <c r="H5374" s="1" t="s">
        <v>27298</v>
      </c>
      <c r="I5374" s="1" t="s">
        <v>27299</v>
      </c>
      <c r="J5374">
        <v>3</v>
      </c>
      <c r="K5374" t="s">
        <v>24</v>
      </c>
      <c r="L5374" t="s">
        <v>24</v>
      </c>
      <c r="M5374" t="s">
        <v>24</v>
      </c>
      <c r="N5374">
        <v>3</v>
      </c>
      <c r="O5374" t="s">
        <v>24</v>
      </c>
    </row>
    <row r="5375" spans="1:15">
      <c r="A5375" t="s">
        <v>27278</v>
      </c>
      <c r="B5375" t="s">
        <v>16</v>
      </c>
      <c r="C5375" t="s">
        <v>45</v>
      </c>
      <c r="D5375" t="s">
        <v>1941</v>
      </c>
      <c r="E5375" t="s">
        <v>27300</v>
      </c>
      <c r="F5375" t="s">
        <v>27301</v>
      </c>
      <c r="G5375" t="s">
        <v>27302</v>
      </c>
      <c r="H5375" s="1" t="s">
        <v>27303</v>
      </c>
      <c r="I5375" s="1" t="s">
        <v>27304</v>
      </c>
      <c r="J5375">
        <v>44</v>
      </c>
      <c r="K5375" t="s">
        <v>24</v>
      </c>
      <c r="L5375" t="s">
        <v>24</v>
      </c>
      <c r="M5375" t="s">
        <v>24</v>
      </c>
      <c r="N5375">
        <v>46</v>
      </c>
      <c r="O5375">
        <v>2</v>
      </c>
    </row>
    <row r="5376" spans="1:15">
      <c r="A5376" t="s">
        <v>27305</v>
      </c>
      <c r="B5376" t="s">
        <v>16</v>
      </c>
      <c r="C5376" t="s">
        <v>45</v>
      </c>
      <c r="D5376" t="s">
        <v>1941</v>
      </c>
      <c r="E5376" t="s">
        <v>27306</v>
      </c>
      <c r="F5376" t="s">
        <v>27307</v>
      </c>
      <c r="G5376" t="s">
        <v>27308</v>
      </c>
      <c r="H5376" s="1" t="s">
        <v>27309</v>
      </c>
      <c r="I5376" s="1" t="s">
        <v>27310</v>
      </c>
      <c r="J5376">
        <v>14</v>
      </c>
      <c r="K5376" t="s">
        <v>24</v>
      </c>
      <c r="L5376" t="s">
        <v>24</v>
      </c>
      <c r="M5376" t="s">
        <v>24</v>
      </c>
      <c r="N5376">
        <v>14</v>
      </c>
      <c r="O5376" t="s">
        <v>24</v>
      </c>
    </row>
    <row r="5377" spans="1:15">
      <c r="A5377" t="s">
        <v>27311</v>
      </c>
      <c r="B5377" t="s">
        <v>16</v>
      </c>
      <c r="C5377" t="s">
        <v>45</v>
      </c>
      <c r="D5377" t="s">
        <v>1941</v>
      </c>
      <c r="E5377" t="s">
        <v>27312</v>
      </c>
      <c r="F5377" t="s">
        <v>27313</v>
      </c>
      <c r="G5377" t="s">
        <v>27314</v>
      </c>
      <c r="H5377" s="1" t="s">
        <v>27315</v>
      </c>
      <c r="I5377" s="1" t="s">
        <v>27316</v>
      </c>
      <c r="J5377">
        <v>22</v>
      </c>
      <c r="K5377" t="s">
        <v>24</v>
      </c>
      <c r="L5377" t="s">
        <v>24</v>
      </c>
      <c r="M5377" t="s">
        <v>24</v>
      </c>
      <c r="N5377">
        <v>22</v>
      </c>
      <c r="O5377" t="s">
        <v>24</v>
      </c>
    </row>
    <row r="5378" spans="1:15">
      <c r="A5378" t="s">
        <v>27317</v>
      </c>
      <c r="B5378" t="s">
        <v>16</v>
      </c>
      <c r="C5378" t="s">
        <v>45</v>
      </c>
      <c r="D5378" t="s">
        <v>1941</v>
      </c>
      <c r="E5378" t="s">
        <v>27318</v>
      </c>
      <c r="F5378" t="s">
        <v>27319</v>
      </c>
      <c r="G5378" t="s">
        <v>27320</v>
      </c>
      <c r="H5378" s="1" t="s">
        <v>27321</v>
      </c>
      <c r="I5378" s="1" t="s">
        <v>27322</v>
      </c>
      <c r="J5378">
        <v>6</v>
      </c>
      <c r="K5378" t="s">
        <v>24</v>
      </c>
      <c r="L5378" t="s">
        <v>24</v>
      </c>
      <c r="M5378" t="s">
        <v>24</v>
      </c>
      <c r="N5378">
        <v>6</v>
      </c>
      <c r="O5378" t="s">
        <v>24</v>
      </c>
    </row>
    <row r="5379" spans="1:15">
      <c r="A5379" t="s">
        <v>27323</v>
      </c>
      <c r="B5379" t="s">
        <v>16</v>
      </c>
      <c r="C5379" t="s">
        <v>45</v>
      </c>
      <c r="D5379" t="s">
        <v>1941</v>
      </c>
      <c r="E5379" t="s">
        <v>27324</v>
      </c>
      <c r="F5379" t="s">
        <v>27325</v>
      </c>
      <c r="G5379" t="s">
        <v>27326</v>
      </c>
      <c r="H5379" s="1">
        <v>42212</v>
      </c>
      <c r="I5379" s="1" t="s">
        <v>27327</v>
      </c>
      <c r="J5379">
        <v>39</v>
      </c>
      <c r="K5379" t="s">
        <v>24</v>
      </c>
      <c r="L5379" t="s">
        <v>24</v>
      </c>
      <c r="M5379" t="s">
        <v>24</v>
      </c>
      <c r="N5379">
        <v>39</v>
      </c>
      <c r="O5379" t="s">
        <v>24</v>
      </c>
    </row>
    <row r="5380" spans="1:15">
      <c r="A5380" t="s">
        <v>27328</v>
      </c>
      <c r="B5380" t="s">
        <v>16</v>
      </c>
      <c r="C5380" t="s">
        <v>45</v>
      </c>
      <c r="D5380" t="s">
        <v>1941</v>
      </c>
      <c r="E5380" t="s">
        <v>27329</v>
      </c>
      <c r="F5380" t="s">
        <v>27330</v>
      </c>
      <c r="G5380" t="s">
        <v>27331</v>
      </c>
      <c r="H5380" s="1" t="s">
        <v>27332</v>
      </c>
      <c r="I5380" s="1" t="s">
        <v>27333</v>
      </c>
      <c r="J5380">
        <v>2</v>
      </c>
      <c r="K5380" t="s">
        <v>24</v>
      </c>
      <c r="L5380" t="s">
        <v>24</v>
      </c>
      <c r="M5380" t="s">
        <v>24</v>
      </c>
      <c r="N5380">
        <v>2</v>
      </c>
      <c r="O5380" t="s">
        <v>24</v>
      </c>
    </row>
    <row r="5381" spans="1:15">
      <c r="A5381" t="s">
        <v>27334</v>
      </c>
      <c r="B5381" t="s">
        <v>16</v>
      </c>
      <c r="C5381" t="s">
        <v>45</v>
      </c>
      <c r="D5381" t="s">
        <v>1941</v>
      </c>
      <c r="E5381" t="s">
        <v>27335</v>
      </c>
      <c r="F5381" t="s">
        <v>27336</v>
      </c>
      <c r="G5381" t="s">
        <v>27337</v>
      </c>
      <c r="H5381" s="1" t="s">
        <v>27338</v>
      </c>
      <c r="I5381" s="1" t="s">
        <v>27339</v>
      </c>
      <c r="J5381">
        <v>2</v>
      </c>
      <c r="K5381" t="s">
        <v>24</v>
      </c>
      <c r="L5381" t="s">
        <v>24</v>
      </c>
      <c r="M5381" t="s">
        <v>24</v>
      </c>
      <c r="N5381">
        <v>2</v>
      </c>
      <c r="O5381" t="s">
        <v>24</v>
      </c>
    </row>
    <row r="5382" spans="1:15">
      <c r="A5382" t="s">
        <v>27340</v>
      </c>
      <c r="B5382" t="s">
        <v>16</v>
      </c>
      <c r="C5382" t="s">
        <v>45</v>
      </c>
      <c r="D5382" t="s">
        <v>1941</v>
      </c>
      <c r="E5382" t="s">
        <v>27341</v>
      </c>
      <c r="F5382" t="s">
        <v>27342</v>
      </c>
      <c r="G5382" t="s">
        <v>27343</v>
      </c>
      <c r="H5382" s="1" t="s">
        <v>27344</v>
      </c>
      <c r="I5382" s="1" t="s">
        <v>27345</v>
      </c>
      <c r="J5382">
        <v>21</v>
      </c>
      <c r="K5382" t="s">
        <v>24</v>
      </c>
      <c r="L5382" t="s">
        <v>24</v>
      </c>
      <c r="M5382" t="s">
        <v>24</v>
      </c>
      <c r="N5382">
        <v>21</v>
      </c>
      <c r="O5382" t="s">
        <v>24</v>
      </c>
    </row>
    <row r="5383" spans="1:15">
      <c r="A5383" t="s">
        <v>27278</v>
      </c>
      <c r="B5383" t="s">
        <v>16</v>
      </c>
      <c r="C5383" t="s">
        <v>45</v>
      </c>
      <c r="D5383" t="s">
        <v>1941</v>
      </c>
      <c r="E5383" t="s">
        <v>27346</v>
      </c>
      <c r="F5383" t="s">
        <v>27347</v>
      </c>
      <c r="G5383" t="s">
        <v>27348</v>
      </c>
      <c r="H5383" s="1" t="s">
        <v>27349</v>
      </c>
      <c r="I5383" s="1" t="s">
        <v>27350</v>
      </c>
      <c r="J5383">
        <v>4</v>
      </c>
      <c r="K5383" t="s">
        <v>24</v>
      </c>
      <c r="L5383" t="s">
        <v>24</v>
      </c>
      <c r="M5383" t="s">
        <v>24</v>
      </c>
      <c r="N5383">
        <v>4</v>
      </c>
      <c r="O5383" t="s">
        <v>24</v>
      </c>
    </row>
    <row r="5384" spans="1:15">
      <c r="A5384" t="s">
        <v>27278</v>
      </c>
      <c r="B5384" t="s">
        <v>16</v>
      </c>
      <c r="C5384" t="s">
        <v>45</v>
      </c>
      <c r="D5384" t="s">
        <v>1941</v>
      </c>
      <c r="E5384" t="s">
        <v>27351</v>
      </c>
      <c r="F5384" t="s">
        <v>27352</v>
      </c>
      <c r="G5384" t="s">
        <v>27353</v>
      </c>
      <c r="H5384" s="1" t="s">
        <v>27354</v>
      </c>
      <c r="I5384" s="1" t="s">
        <v>27355</v>
      </c>
      <c r="J5384">
        <v>1</v>
      </c>
      <c r="K5384" t="s">
        <v>24</v>
      </c>
      <c r="L5384" t="s">
        <v>24</v>
      </c>
      <c r="M5384" t="s">
        <v>24</v>
      </c>
      <c r="N5384">
        <v>2</v>
      </c>
      <c r="O5384">
        <v>1</v>
      </c>
    </row>
    <row r="5385" spans="1:15">
      <c r="A5385" t="s">
        <v>27278</v>
      </c>
      <c r="B5385" t="s">
        <v>16</v>
      </c>
      <c r="C5385" t="s">
        <v>45</v>
      </c>
      <c r="D5385" t="s">
        <v>1941</v>
      </c>
      <c r="E5385" t="s">
        <v>27356</v>
      </c>
      <c r="F5385" t="s">
        <v>27357</v>
      </c>
      <c r="G5385" t="s">
        <v>27358</v>
      </c>
      <c r="H5385" s="1" t="s">
        <v>27359</v>
      </c>
      <c r="I5385" s="1" t="s">
        <v>27360</v>
      </c>
      <c r="J5385">
        <v>3</v>
      </c>
      <c r="K5385" t="s">
        <v>24</v>
      </c>
      <c r="L5385" t="s">
        <v>24</v>
      </c>
      <c r="M5385" t="s">
        <v>24</v>
      </c>
      <c r="N5385">
        <v>3</v>
      </c>
      <c r="O5385" t="s">
        <v>24</v>
      </c>
    </row>
    <row r="5386" spans="1:15">
      <c r="A5386" t="s">
        <v>27361</v>
      </c>
      <c r="B5386" t="s">
        <v>16</v>
      </c>
      <c r="C5386" t="s">
        <v>45</v>
      </c>
      <c r="D5386" t="s">
        <v>1941</v>
      </c>
      <c r="E5386" t="s">
        <v>27362</v>
      </c>
      <c r="F5386" t="s">
        <v>27363</v>
      </c>
      <c r="G5386" t="s">
        <v>27364</v>
      </c>
      <c r="H5386" s="1" t="s">
        <v>27365</v>
      </c>
      <c r="I5386" s="1" t="s">
        <v>27366</v>
      </c>
      <c r="J5386">
        <v>2</v>
      </c>
      <c r="K5386" t="s">
        <v>24</v>
      </c>
      <c r="L5386" t="s">
        <v>24</v>
      </c>
      <c r="M5386" t="s">
        <v>24</v>
      </c>
      <c r="N5386">
        <v>2</v>
      </c>
      <c r="O5386" t="s">
        <v>24</v>
      </c>
    </row>
    <row r="5387" spans="1:15">
      <c r="A5387" t="s">
        <v>27367</v>
      </c>
      <c r="B5387" t="s">
        <v>16</v>
      </c>
      <c r="C5387" t="s">
        <v>45</v>
      </c>
      <c r="D5387" t="s">
        <v>1941</v>
      </c>
      <c r="E5387" t="s">
        <v>27368</v>
      </c>
      <c r="F5387" t="s">
        <v>27369</v>
      </c>
      <c r="G5387" t="s">
        <v>27370</v>
      </c>
      <c r="H5387" s="1" t="s">
        <v>27371</v>
      </c>
      <c r="I5387" s="1" t="s">
        <v>27372</v>
      </c>
      <c r="J5387">
        <v>5</v>
      </c>
      <c r="K5387" t="s">
        <v>24</v>
      </c>
      <c r="L5387" t="s">
        <v>24</v>
      </c>
      <c r="M5387" t="s">
        <v>24</v>
      </c>
      <c r="N5387">
        <v>5</v>
      </c>
      <c r="O5387" t="s">
        <v>24</v>
      </c>
    </row>
    <row r="5388" spans="1:15">
      <c r="A5388" t="s">
        <v>27278</v>
      </c>
      <c r="B5388" t="s">
        <v>16</v>
      </c>
      <c r="C5388" t="s">
        <v>45</v>
      </c>
      <c r="D5388" t="s">
        <v>1941</v>
      </c>
      <c r="E5388" t="s">
        <v>27373</v>
      </c>
      <c r="F5388" t="s">
        <v>27374</v>
      </c>
      <c r="G5388" t="s">
        <v>27375</v>
      </c>
      <c r="H5388" s="1" t="s">
        <v>27376</v>
      </c>
      <c r="I5388" s="1" t="s">
        <v>27377</v>
      </c>
      <c r="J5388">
        <v>3</v>
      </c>
      <c r="K5388" t="s">
        <v>24</v>
      </c>
      <c r="L5388" t="s">
        <v>24</v>
      </c>
      <c r="M5388" t="s">
        <v>24</v>
      </c>
      <c r="N5388">
        <v>3</v>
      </c>
      <c r="O5388" t="s">
        <v>24</v>
      </c>
    </row>
    <row r="5389" spans="1:15">
      <c r="A5389" t="s">
        <v>27378</v>
      </c>
      <c r="B5389" t="s">
        <v>16</v>
      </c>
      <c r="C5389" t="s">
        <v>45</v>
      </c>
      <c r="D5389" t="s">
        <v>1941</v>
      </c>
      <c r="E5389" t="s">
        <v>27379</v>
      </c>
      <c r="F5389" t="s">
        <v>27380</v>
      </c>
      <c r="G5389" t="s">
        <v>27381</v>
      </c>
      <c r="H5389" s="1" t="s">
        <v>27382</v>
      </c>
      <c r="I5389" s="1" t="s">
        <v>27383</v>
      </c>
      <c r="J5389">
        <v>21</v>
      </c>
      <c r="K5389" t="s">
        <v>24</v>
      </c>
      <c r="L5389" t="s">
        <v>24</v>
      </c>
      <c r="M5389" t="s">
        <v>24</v>
      </c>
      <c r="N5389">
        <v>21</v>
      </c>
      <c r="O5389" t="s">
        <v>24</v>
      </c>
    </row>
    <row r="5390" spans="1:15">
      <c r="A5390" t="s">
        <v>27278</v>
      </c>
      <c r="B5390" t="s">
        <v>16</v>
      </c>
      <c r="C5390" t="s">
        <v>45</v>
      </c>
      <c r="D5390" t="s">
        <v>1941</v>
      </c>
      <c r="E5390" t="s">
        <v>27384</v>
      </c>
      <c r="F5390" t="s">
        <v>27385</v>
      </c>
      <c r="G5390" t="s">
        <v>27386</v>
      </c>
      <c r="H5390" s="1" t="s">
        <v>27387</v>
      </c>
      <c r="I5390" s="1" t="s">
        <v>27388</v>
      </c>
      <c r="J5390">
        <v>13</v>
      </c>
      <c r="K5390" t="s">
        <v>24</v>
      </c>
      <c r="L5390" t="s">
        <v>24</v>
      </c>
      <c r="M5390" t="s">
        <v>24</v>
      </c>
      <c r="N5390">
        <v>13</v>
      </c>
      <c r="O5390" t="s">
        <v>24</v>
      </c>
    </row>
    <row r="5391" spans="1:15">
      <c r="A5391" t="s">
        <v>27323</v>
      </c>
      <c r="B5391" t="s">
        <v>16</v>
      </c>
      <c r="C5391" t="s">
        <v>45</v>
      </c>
      <c r="D5391" t="s">
        <v>1941</v>
      </c>
      <c r="E5391" t="s">
        <v>27389</v>
      </c>
      <c r="F5391" t="s">
        <v>27390</v>
      </c>
      <c r="G5391" t="s">
        <v>27391</v>
      </c>
      <c r="H5391" s="1" t="s">
        <v>27235</v>
      </c>
      <c r="I5391" s="1" t="s">
        <v>27236</v>
      </c>
      <c r="J5391">
        <v>5</v>
      </c>
      <c r="K5391" t="s">
        <v>24</v>
      </c>
      <c r="L5391" t="s">
        <v>24</v>
      </c>
      <c r="M5391" t="s">
        <v>24</v>
      </c>
      <c r="N5391">
        <v>5</v>
      </c>
      <c r="O5391" t="s">
        <v>24</v>
      </c>
    </row>
    <row r="5392" spans="1:15">
      <c r="A5392" t="s">
        <v>27392</v>
      </c>
      <c r="B5392" t="s">
        <v>16</v>
      </c>
      <c r="C5392" t="s">
        <v>45</v>
      </c>
      <c r="D5392" t="s">
        <v>1941</v>
      </c>
      <c r="E5392" t="s">
        <v>27393</v>
      </c>
      <c r="F5392" t="s">
        <v>27394</v>
      </c>
      <c r="G5392" t="s">
        <v>27395</v>
      </c>
      <c r="H5392" s="1" t="s">
        <v>27396</v>
      </c>
      <c r="I5392" s="1" t="s">
        <v>27397</v>
      </c>
      <c r="J5392">
        <v>3</v>
      </c>
      <c r="K5392" t="s">
        <v>24</v>
      </c>
      <c r="L5392" t="s">
        <v>24</v>
      </c>
      <c r="M5392" t="s">
        <v>24</v>
      </c>
      <c r="N5392">
        <v>3</v>
      </c>
      <c r="O5392" t="s">
        <v>24</v>
      </c>
    </row>
    <row r="5393" spans="1:15">
      <c r="A5393" t="s">
        <v>27398</v>
      </c>
      <c r="B5393" t="s">
        <v>16</v>
      </c>
      <c r="C5393" t="s">
        <v>45</v>
      </c>
      <c r="D5393" t="s">
        <v>1941</v>
      </c>
      <c r="E5393" t="s">
        <v>27399</v>
      </c>
      <c r="F5393" t="s">
        <v>27400</v>
      </c>
      <c r="G5393" t="s">
        <v>27401</v>
      </c>
      <c r="H5393" s="1" t="s">
        <v>27402</v>
      </c>
      <c r="I5393" s="1" t="s">
        <v>27403</v>
      </c>
      <c r="J5393">
        <v>3</v>
      </c>
      <c r="K5393" t="s">
        <v>24</v>
      </c>
      <c r="L5393" t="s">
        <v>24</v>
      </c>
      <c r="M5393" t="s">
        <v>24</v>
      </c>
      <c r="N5393">
        <v>3</v>
      </c>
      <c r="O5393" t="s">
        <v>24</v>
      </c>
    </row>
    <row r="5394" spans="1:15">
      <c r="A5394" t="s">
        <v>27278</v>
      </c>
      <c r="B5394" t="s">
        <v>16</v>
      </c>
      <c r="C5394" t="s">
        <v>45</v>
      </c>
      <c r="D5394" t="s">
        <v>1941</v>
      </c>
      <c r="E5394" t="s">
        <v>27404</v>
      </c>
      <c r="F5394" t="s">
        <v>27405</v>
      </c>
      <c r="G5394" t="s">
        <v>27406</v>
      </c>
      <c r="H5394" s="1" t="s">
        <v>27407</v>
      </c>
      <c r="I5394" s="1" t="s">
        <v>27408</v>
      </c>
      <c r="J5394">
        <v>25</v>
      </c>
      <c r="K5394" t="s">
        <v>24</v>
      </c>
      <c r="L5394" t="s">
        <v>24</v>
      </c>
      <c r="M5394" t="s">
        <v>24</v>
      </c>
      <c r="N5394">
        <v>26</v>
      </c>
      <c r="O5394" t="s">
        <v>24</v>
      </c>
    </row>
    <row r="5395" spans="1:15">
      <c r="A5395" t="s">
        <v>27278</v>
      </c>
      <c r="B5395" t="s">
        <v>16</v>
      </c>
      <c r="C5395" t="s">
        <v>45</v>
      </c>
      <c r="D5395" t="s">
        <v>1941</v>
      </c>
      <c r="E5395" t="s">
        <v>27409</v>
      </c>
      <c r="F5395" t="s">
        <v>27410</v>
      </c>
      <c r="G5395" t="s">
        <v>27411</v>
      </c>
      <c r="H5395" s="1" t="s">
        <v>27412</v>
      </c>
      <c r="I5395" s="1" t="s">
        <v>27413</v>
      </c>
      <c r="J5395">
        <v>4</v>
      </c>
      <c r="K5395" t="s">
        <v>24</v>
      </c>
      <c r="L5395" t="s">
        <v>24</v>
      </c>
      <c r="M5395" t="s">
        <v>24</v>
      </c>
      <c r="N5395">
        <v>4</v>
      </c>
      <c r="O5395" t="s">
        <v>24</v>
      </c>
    </row>
    <row r="5396" spans="1:15">
      <c r="A5396" t="s">
        <v>27414</v>
      </c>
      <c r="B5396" t="s">
        <v>16</v>
      </c>
      <c r="C5396" t="s">
        <v>45</v>
      </c>
      <c r="D5396" t="s">
        <v>1941</v>
      </c>
      <c r="E5396" t="s">
        <v>27415</v>
      </c>
      <c r="F5396" t="s">
        <v>27416</v>
      </c>
      <c r="G5396" t="s">
        <v>27417</v>
      </c>
      <c r="H5396" s="1" t="s">
        <v>27418</v>
      </c>
      <c r="I5396" s="1" t="s">
        <v>27419</v>
      </c>
      <c r="J5396">
        <v>43</v>
      </c>
      <c r="K5396" t="s">
        <v>24</v>
      </c>
      <c r="L5396" t="s">
        <v>24</v>
      </c>
      <c r="M5396" t="s">
        <v>24</v>
      </c>
      <c r="N5396">
        <v>43</v>
      </c>
      <c r="O5396" t="s">
        <v>24</v>
      </c>
    </row>
    <row r="5397" spans="1:15">
      <c r="A5397" t="s">
        <v>27278</v>
      </c>
      <c r="B5397" t="s">
        <v>16</v>
      </c>
      <c r="C5397" t="s">
        <v>45</v>
      </c>
      <c r="D5397" t="s">
        <v>1941</v>
      </c>
      <c r="E5397" t="s">
        <v>27420</v>
      </c>
      <c r="F5397" t="s">
        <v>27421</v>
      </c>
      <c r="G5397" t="s">
        <v>27422</v>
      </c>
      <c r="H5397" s="1" t="s">
        <v>27423</v>
      </c>
      <c r="I5397" s="1" t="s">
        <v>27424</v>
      </c>
      <c r="J5397">
        <v>3</v>
      </c>
      <c r="K5397" t="s">
        <v>24</v>
      </c>
      <c r="L5397" t="s">
        <v>24</v>
      </c>
      <c r="M5397" t="s">
        <v>24</v>
      </c>
      <c r="N5397">
        <v>3</v>
      </c>
      <c r="O5397" t="s">
        <v>24</v>
      </c>
    </row>
    <row r="5398" spans="1:15">
      <c r="A5398" t="s">
        <v>27425</v>
      </c>
      <c r="B5398" t="s">
        <v>16</v>
      </c>
      <c r="C5398" t="s">
        <v>45</v>
      </c>
      <c r="D5398" t="s">
        <v>1941</v>
      </c>
      <c r="E5398" t="s">
        <v>27426</v>
      </c>
      <c r="F5398" t="s">
        <v>27427</v>
      </c>
      <c r="G5398" t="s">
        <v>27428</v>
      </c>
      <c r="H5398" s="1" t="s">
        <v>27429</v>
      </c>
      <c r="I5398" s="1" t="s">
        <v>27430</v>
      </c>
      <c r="J5398">
        <v>38</v>
      </c>
      <c r="K5398" t="s">
        <v>24</v>
      </c>
      <c r="L5398" t="s">
        <v>24</v>
      </c>
      <c r="M5398" t="s">
        <v>24</v>
      </c>
      <c r="N5398">
        <v>38</v>
      </c>
      <c r="O5398" t="s">
        <v>24</v>
      </c>
    </row>
    <row r="5399" spans="1:15">
      <c r="A5399" t="s">
        <v>27278</v>
      </c>
      <c r="B5399" t="s">
        <v>16</v>
      </c>
      <c r="C5399" t="s">
        <v>45</v>
      </c>
      <c r="D5399" t="s">
        <v>1941</v>
      </c>
      <c r="E5399" t="s">
        <v>27431</v>
      </c>
      <c r="F5399" t="s">
        <v>27432</v>
      </c>
      <c r="G5399" t="s">
        <v>27433</v>
      </c>
      <c r="H5399" s="1" t="s">
        <v>27434</v>
      </c>
      <c r="I5399" s="1" t="s">
        <v>27435</v>
      </c>
      <c r="J5399">
        <v>2</v>
      </c>
      <c r="K5399" t="s">
        <v>24</v>
      </c>
      <c r="L5399" t="s">
        <v>24</v>
      </c>
      <c r="M5399" t="s">
        <v>24</v>
      </c>
      <c r="N5399">
        <v>2</v>
      </c>
      <c r="O5399" t="s">
        <v>24</v>
      </c>
    </row>
    <row r="5400" spans="1:15">
      <c r="A5400" t="s">
        <v>27278</v>
      </c>
      <c r="B5400" t="s">
        <v>16</v>
      </c>
      <c r="C5400" t="s">
        <v>45</v>
      </c>
      <c r="D5400" t="s">
        <v>1941</v>
      </c>
      <c r="E5400" t="s">
        <v>27436</v>
      </c>
      <c r="F5400" t="s">
        <v>27437</v>
      </c>
      <c r="G5400" t="s">
        <v>27438</v>
      </c>
      <c r="H5400" s="1" t="s">
        <v>27439</v>
      </c>
      <c r="I5400" s="1" t="s">
        <v>27440</v>
      </c>
      <c r="J5400">
        <v>4</v>
      </c>
      <c r="K5400" t="s">
        <v>24</v>
      </c>
      <c r="L5400" t="s">
        <v>24</v>
      </c>
      <c r="M5400" t="s">
        <v>24</v>
      </c>
      <c r="N5400">
        <v>4</v>
      </c>
      <c r="O5400" t="s">
        <v>24</v>
      </c>
    </row>
    <row r="5401" spans="1:15">
      <c r="A5401" t="s">
        <v>27441</v>
      </c>
      <c r="B5401" t="s">
        <v>16</v>
      </c>
      <c r="C5401" t="s">
        <v>45</v>
      </c>
      <c r="D5401" t="s">
        <v>1941</v>
      </c>
      <c r="E5401" t="s">
        <v>27442</v>
      </c>
      <c r="F5401" t="s">
        <v>27443</v>
      </c>
      <c r="G5401" t="s">
        <v>27444</v>
      </c>
      <c r="H5401" s="1" t="s">
        <v>27445</v>
      </c>
      <c r="I5401" s="1" t="s">
        <v>27446</v>
      </c>
      <c r="J5401">
        <v>2</v>
      </c>
      <c r="K5401" t="s">
        <v>24</v>
      </c>
      <c r="L5401" t="s">
        <v>24</v>
      </c>
      <c r="M5401" t="s">
        <v>24</v>
      </c>
      <c r="N5401">
        <v>2</v>
      </c>
      <c r="O5401" t="s">
        <v>24</v>
      </c>
    </row>
    <row r="5402" spans="1:15">
      <c r="A5402" t="s">
        <v>27414</v>
      </c>
      <c r="B5402" t="s">
        <v>16</v>
      </c>
      <c r="C5402" t="s">
        <v>45</v>
      </c>
      <c r="D5402" t="s">
        <v>1941</v>
      </c>
      <c r="E5402" t="s">
        <v>27447</v>
      </c>
      <c r="F5402" t="s">
        <v>27448</v>
      </c>
      <c r="G5402" t="s">
        <v>27449</v>
      </c>
      <c r="H5402" s="1" t="s">
        <v>27450</v>
      </c>
      <c r="I5402" s="1" t="s">
        <v>27451</v>
      </c>
      <c r="J5402">
        <v>40</v>
      </c>
      <c r="K5402" t="s">
        <v>24</v>
      </c>
      <c r="L5402" t="s">
        <v>24</v>
      </c>
      <c r="M5402" t="s">
        <v>24</v>
      </c>
      <c r="N5402">
        <v>40</v>
      </c>
      <c r="O5402" t="s">
        <v>24</v>
      </c>
    </row>
    <row r="5403" spans="1:15">
      <c r="A5403" t="s">
        <v>27278</v>
      </c>
      <c r="B5403" t="s">
        <v>16</v>
      </c>
      <c r="C5403" t="s">
        <v>45</v>
      </c>
      <c r="D5403" t="s">
        <v>1941</v>
      </c>
      <c r="E5403" t="s">
        <v>27452</v>
      </c>
      <c r="F5403" t="s">
        <v>27453</v>
      </c>
      <c r="G5403" t="s">
        <v>27454</v>
      </c>
      <c r="H5403" s="1" t="s">
        <v>27455</v>
      </c>
      <c r="I5403" s="1" t="s">
        <v>27456</v>
      </c>
      <c r="J5403">
        <v>3</v>
      </c>
      <c r="K5403" t="s">
        <v>24</v>
      </c>
      <c r="L5403" t="s">
        <v>24</v>
      </c>
      <c r="M5403" t="s">
        <v>24</v>
      </c>
      <c r="N5403">
        <v>3</v>
      </c>
      <c r="O5403" t="s">
        <v>24</v>
      </c>
    </row>
    <row r="5404" spans="1:15">
      <c r="A5404" t="s">
        <v>27361</v>
      </c>
      <c r="B5404" t="s">
        <v>16</v>
      </c>
      <c r="C5404" t="s">
        <v>45</v>
      </c>
      <c r="D5404" t="s">
        <v>1941</v>
      </c>
      <c r="E5404" t="s">
        <v>27457</v>
      </c>
      <c r="F5404" t="s">
        <v>27458</v>
      </c>
      <c r="G5404" t="s">
        <v>27459</v>
      </c>
      <c r="H5404" s="1" t="s">
        <v>27460</v>
      </c>
      <c r="I5404" s="1" t="s">
        <v>27461</v>
      </c>
      <c r="J5404">
        <v>2</v>
      </c>
      <c r="K5404" t="s">
        <v>24</v>
      </c>
      <c r="L5404" t="s">
        <v>24</v>
      </c>
      <c r="M5404" t="s">
        <v>24</v>
      </c>
      <c r="N5404">
        <v>2</v>
      </c>
      <c r="O5404" t="s">
        <v>24</v>
      </c>
    </row>
    <row r="5405" spans="1:15">
      <c r="A5405" t="s">
        <v>27231</v>
      </c>
      <c r="B5405" t="s">
        <v>16</v>
      </c>
      <c r="C5405" t="s">
        <v>45</v>
      </c>
      <c r="D5405" t="s">
        <v>1941</v>
      </c>
      <c r="E5405" t="s">
        <v>27462</v>
      </c>
      <c r="F5405" t="s">
        <v>27463</v>
      </c>
      <c r="G5405" t="s">
        <v>27464</v>
      </c>
      <c r="H5405" s="1" t="s">
        <v>27465</v>
      </c>
      <c r="I5405" s="1" t="s">
        <v>27466</v>
      </c>
      <c r="J5405">
        <v>39</v>
      </c>
      <c r="K5405" t="s">
        <v>24</v>
      </c>
      <c r="L5405" t="s">
        <v>24</v>
      </c>
      <c r="M5405" t="s">
        <v>24</v>
      </c>
      <c r="N5405">
        <v>39</v>
      </c>
      <c r="O5405" t="s">
        <v>24</v>
      </c>
    </row>
    <row r="5406" spans="1:15">
      <c r="A5406" t="s">
        <v>27278</v>
      </c>
      <c r="B5406" t="s">
        <v>16</v>
      </c>
      <c r="C5406" t="s">
        <v>45</v>
      </c>
      <c r="D5406" t="s">
        <v>1941</v>
      </c>
      <c r="E5406" t="s">
        <v>27467</v>
      </c>
      <c r="F5406" t="s">
        <v>27468</v>
      </c>
      <c r="G5406" t="s">
        <v>27469</v>
      </c>
      <c r="H5406" s="1" t="s">
        <v>27470</v>
      </c>
      <c r="I5406" s="1" t="s">
        <v>27471</v>
      </c>
      <c r="J5406">
        <v>1</v>
      </c>
      <c r="K5406" t="s">
        <v>24</v>
      </c>
      <c r="L5406" t="s">
        <v>24</v>
      </c>
      <c r="M5406" t="s">
        <v>24</v>
      </c>
      <c r="N5406">
        <v>1</v>
      </c>
      <c r="O5406" t="s">
        <v>24</v>
      </c>
    </row>
    <row r="5407" spans="1:15">
      <c r="A5407" t="s">
        <v>27472</v>
      </c>
      <c r="B5407" t="s">
        <v>16</v>
      </c>
      <c r="C5407" t="s">
        <v>45</v>
      </c>
      <c r="D5407" t="s">
        <v>1941</v>
      </c>
      <c r="E5407" t="s">
        <v>27473</v>
      </c>
      <c r="F5407" t="s">
        <v>27474</v>
      </c>
      <c r="G5407" t="s">
        <v>27475</v>
      </c>
      <c r="H5407" s="1" t="s">
        <v>27476</v>
      </c>
      <c r="I5407" s="1" t="s">
        <v>27477</v>
      </c>
      <c r="J5407">
        <v>2</v>
      </c>
      <c r="K5407" t="s">
        <v>24</v>
      </c>
      <c r="L5407" t="s">
        <v>24</v>
      </c>
      <c r="M5407" t="s">
        <v>24</v>
      </c>
      <c r="N5407">
        <v>2</v>
      </c>
      <c r="O5407" t="s">
        <v>24</v>
      </c>
    </row>
    <row r="5408" spans="1:15">
      <c r="A5408" t="s">
        <v>27278</v>
      </c>
      <c r="B5408" t="s">
        <v>16</v>
      </c>
      <c r="C5408" t="s">
        <v>45</v>
      </c>
      <c r="D5408" t="s">
        <v>1941</v>
      </c>
      <c r="E5408" t="s">
        <v>27478</v>
      </c>
      <c r="F5408" t="s">
        <v>27479</v>
      </c>
      <c r="G5408" t="s">
        <v>27480</v>
      </c>
      <c r="H5408" s="1" t="s">
        <v>27481</v>
      </c>
      <c r="I5408" s="1" t="s">
        <v>27482</v>
      </c>
      <c r="J5408">
        <v>14</v>
      </c>
      <c r="K5408" t="s">
        <v>24</v>
      </c>
      <c r="L5408" t="s">
        <v>24</v>
      </c>
      <c r="M5408" t="s">
        <v>24</v>
      </c>
      <c r="N5408">
        <v>14</v>
      </c>
      <c r="O5408" t="s">
        <v>24</v>
      </c>
    </row>
    <row r="5409" spans="1:15">
      <c r="A5409" t="s">
        <v>27278</v>
      </c>
      <c r="B5409" t="s">
        <v>16</v>
      </c>
      <c r="C5409" t="s">
        <v>45</v>
      </c>
      <c r="D5409" t="s">
        <v>1941</v>
      </c>
      <c r="E5409" t="s">
        <v>27483</v>
      </c>
      <c r="F5409" t="s">
        <v>27484</v>
      </c>
      <c r="G5409" t="s">
        <v>27485</v>
      </c>
      <c r="H5409" s="1" t="s">
        <v>27486</v>
      </c>
      <c r="I5409" s="1" t="s">
        <v>27487</v>
      </c>
      <c r="J5409">
        <v>5</v>
      </c>
      <c r="K5409" t="s">
        <v>24</v>
      </c>
      <c r="L5409" t="s">
        <v>24</v>
      </c>
      <c r="M5409" t="s">
        <v>24</v>
      </c>
      <c r="N5409">
        <v>5</v>
      </c>
      <c r="O5409" t="s">
        <v>24</v>
      </c>
    </row>
    <row r="5410" spans="1:15">
      <c r="A5410" t="s">
        <v>27278</v>
      </c>
      <c r="B5410" t="s">
        <v>16</v>
      </c>
      <c r="C5410" t="s">
        <v>45</v>
      </c>
      <c r="D5410" t="s">
        <v>1941</v>
      </c>
      <c r="E5410" t="s">
        <v>27488</v>
      </c>
      <c r="F5410" t="s">
        <v>27489</v>
      </c>
      <c r="G5410" t="s">
        <v>27490</v>
      </c>
      <c r="H5410" s="1">
        <v>23774</v>
      </c>
      <c r="I5410" s="1" t="s">
        <v>27491</v>
      </c>
      <c r="J5410">
        <v>2</v>
      </c>
      <c r="K5410" t="s">
        <v>24</v>
      </c>
      <c r="L5410" t="s">
        <v>24</v>
      </c>
      <c r="M5410" t="s">
        <v>24</v>
      </c>
      <c r="N5410">
        <v>2</v>
      </c>
      <c r="O5410" t="s">
        <v>24</v>
      </c>
    </row>
    <row r="5411" spans="1:15">
      <c r="A5411" t="s">
        <v>27492</v>
      </c>
      <c r="B5411" t="s">
        <v>16</v>
      </c>
      <c r="C5411" t="s">
        <v>45</v>
      </c>
      <c r="D5411" t="s">
        <v>1941</v>
      </c>
      <c r="E5411" t="s">
        <v>27493</v>
      </c>
      <c r="F5411" t="s">
        <v>27494</v>
      </c>
      <c r="G5411" t="s">
        <v>27495</v>
      </c>
      <c r="H5411" s="1" t="s">
        <v>27496</v>
      </c>
      <c r="I5411" s="1" t="s">
        <v>27497</v>
      </c>
      <c r="J5411">
        <v>7</v>
      </c>
      <c r="K5411" t="s">
        <v>24</v>
      </c>
      <c r="L5411" t="s">
        <v>24</v>
      </c>
      <c r="M5411" t="s">
        <v>24</v>
      </c>
      <c r="N5411">
        <v>7</v>
      </c>
      <c r="O5411" t="s">
        <v>24</v>
      </c>
    </row>
    <row r="5412" spans="1:15">
      <c r="A5412" t="s">
        <v>27278</v>
      </c>
      <c r="B5412" t="s">
        <v>16</v>
      </c>
      <c r="C5412" t="s">
        <v>45</v>
      </c>
      <c r="D5412" t="s">
        <v>1941</v>
      </c>
      <c r="E5412" t="s">
        <v>27498</v>
      </c>
      <c r="F5412" t="s">
        <v>27499</v>
      </c>
      <c r="G5412" t="s">
        <v>27500</v>
      </c>
      <c r="H5412" s="1" t="s">
        <v>27501</v>
      </c>
      <c r="I5412" s="1" t="s">
        <v>27502</v>
      </c>
      <c r="J5412">
        <v>4</v>
      </c>
      <c r="K5412" t="s">
        <v>24</v>
      </c>
      <c r="L5412" t="s">
        <v>24</v>
      </c>
      <c r="M5412" t="s">
        <v>24</v>
      </c>
      <c r="N5412">
        <v>4</v>
      </c>
      <c r="O5412" t="s">
        <v>24</v>
      </c>
    </row>
    <row r="5413" spans="1:15">
      <c r="A5413" t="s">
        <v>27278</v>
      </c>
      <c r="B5413" t="s">
        <v>16</v>
      </c>
      <c r="C5413" t="s">
        <v>45</v>
      </c>
      <c r="D5413" t="s">
        <v>1941</v>
      </c>
      <c r="E5413" t="s">
        <v>27503</v>
      </c>
      <c r="F5413" t="s">
        <v>27504</v>
      </c>
      <c r="G5413" t="s">
        <v>27505</v>
      </c>
      <c r="H5413" s="1" t="s">
        <v>27506</v>
      </c>
      <c r="I5413" s="1" t="s">
        <v>27507</v>
      </c>
      <c r="J5413">
        <v>20</v>
      </c>
      <c r="K5413" t="s">
        <v>24</v>
      </c>
      <c r="L5413" t="s">
        <v>24</v>
      </c>
      <c r="M5413" t="s">
        <v>24</v>
      </c>
      <c r="N5413">
        <v>21</v>
      </c>
      <c r="O5413" t="s">
        <v>24</v>
      </c>
    </row>
    <row r="5414" spans="1:15">
      <c r="A5414" t="s">
        <v>27278</v>
      </c>
      <c r="B5414" t="s">
        <v>16</v>
      </c>
      <c r="C5414" t="s">
        <v>45</v>
      </c>
      <c r="D5414" t="s">
        <v>1941</v>
      </c>
      <c r="E5414" t="s">
        <v>27508</v>
      </c>
      <c r="F5414" t="s">
        <v>27509</v>
      </c>
      <c r="G5414" t="s">
        <v>27510</v>
      </c>
      <c r="H5414" s="1" t="s">
        <v>27511</v>
      </c>
      <c r="I5414" s="1" t="s">
        <v>27512</v>
      </c>
      <c r="J5414">
        <v>4</v>
      </c>
      <c r="K5414" t="s">
        <v>24</v>
      </c>
      <c r="L5414" t="s">
        <v>24</v>
      </c>
      <c r="M5414" t="s">
        <v>24</v>
      </c>
      <c r="N5414">
        <v>4</v>
      </c>
      <c r="O5414" t="s">
        <v>24</v>
      </c>
    </row>
    <row r="5415" spans="1:15">
      <c r="A5415" t="s">
        <v>27278</v>
      </c>
      <c r="B5415" t="s">
        <v>16</v>
      </c>
      <c r="C5415" t="s">
        <v>45</v>
      </c>
      <c r="D5415" t="s">
        <v>1941</v>
      </c>
      <c r="E5415" t="s">
        <v>27513</v>
      </c>
      <c r="F5415" t="s">
        <v>27514</v>
      </c>
      <c r="G5415" t="s">
        <v>27515</v>
      </c>
      <c r="H5415" s="1" t="s">
        <v>27516</v>
      </c>
      <c r="I5415" s="1" t="s">
        <v>27517</v>
      </c>
      <c r="J5415">
        <v>2</v>
      </c>
      <c r="K5415" t="s">
        <v>24</v>
      </c>
      <c r="L5415" t="s">
        <v>24</v>
      </c>
      <c r="M5415" t="s">
        <v>24</v>
      </c>
      <c r="N5415">
        <v>2</v>
      </c>
      <c r="O5415" t="s">
        <v>24</v>
      </c>
    </row>
    <row r="5416" spans="1:15">
      <c r="A5416" t="s">
        <v>27518</v>
      </c>
      <c r="B5416" t="s">
        <v>16</v>
      </c>
      <c r="C5416" t="s">
        <v>45</v>
      </c>
      <c r="D5416" t="s">
        <v>1941</v>
      </c>
      <c r="E5416" t="s">
        <v>27519</v>
      </c>
      <c r="F5416" t="s">
        <v>27520</v>
      </c>
      <c r="G5416" t="s">
        <v>27521</v>
      </c>
      <c r="H5416" s="1" t="s">
        <v>27522</v>
      </c>
      <c r="I5416" s="1" t="s">
        <v>27523</v>
      </c>
      <c r="J5416">
        <v>1</v>
      </c>
      <c r="K5416" t="s">
        <v>24</v>
      </c>
      <c r="L5416" t="s">
        <v>24</v>
      </c>
      <c r="M5416" t="s">
        <v>24</v>
      </c>
      <c r="N5416">
        <v>1</v>
      </c>
      <c r="O5416" t="s">
        <v>24</v>
      </c>
    </row>
    <row r="5417" spans="1:15">
      <c r="A5417" t="s">
        <v>27524</v>
      </c>
      <c r="B5417" t="s">
        <v>16</v>
      </c>
      <c r="C5417" t="s">
        <v>45</v>
      </c>
      <c r="D5417" t="s">
        <v>1941</v>
      </c>
      <c r="E5417" t="s">
        <v>27525</v>
      </c>
      <c r="F5417" t="s">
        <v>27526</v>
      </c>
      <c r="G5417" t="s">
        <v>27527</v>
      </c>
      <c r="H5417" s="1" t="s">
        <v>27528</v>
      </c>
      <c r="I5417" s="1" t="s">
        <v>27529</v>
      </c>
      <c r="J5417">
        <v>38</v>
      </c>
      <c r="K5417" t="s">
        <v>24</v>
      </c>
      <c r="L5417" t="s">
        <v>24</v>
      </c>
      <c r="M5417" t="s">
        <v>24</v>
      </c>
      <c r="N5417">
        <v>38</v>
      </c>
      <c r="O5417" t="s">
        <v>24</v>
      </c>
    </row>
    <row r="5418" spans="1:15">
      <c r="A5418" t="s">
        <v>27278</v>
      </c>
      <c r="B5418" t="s">
        <v>16</v>
      </c>
      <c r="C5418" t="s">
        <v>45</v>
      </c>
      <c r="D5418" t="s">
        <v>1941</v>
      </c>
      <c r="E5418" t="s">
        <v>27530</v>
      </c>
      <c r="F5418" t="s">
        <v>27531</v>
      </c>
      <c r="G5418" t="s">
        <v>27532</v>
      </c>
      <c r="H5418" s="1">
        <v>33270</v>
      </c>
      <c r="I5418" s="1" t="s">
        <v>27533</v>
      </c>
      <c r="J5418">
        <v>4</v>
      </c>
      <c r="K5418" t="s">
        <v>24</v>
      </c>
      <c r="L5418" t="s">
        <v>24</v>
      </c>
      <c r="M5418" t="s">
        <v>24</v>
      </c>
      <c r="N5418">
        <v>4</v>
      </c>
      <c r="O5418" t="s">
        <v>24</v>
      </c>
    </row>
    <row r="5419" spans="1:15">
      <c r="A5419" t="s">
        <v>27534</v>
      </c>
      <c r="B5419" t="s">
        <v>16</v>
      </c>
      <c r="C5419" t="s">
        <v>45</v>
      </c>
      <c r="D5419" t="s">
        <v>1941</v>
      </c>
      <c r="E5419" t="s">
        <v>27535</v>
      </c>
      <c r="F5419" t="s">
        <v>27536</v>
      </c>
      <c r="G5419" t="s">
        <v>27537</v>
      </c>
      <c r="H5419" s="1" t="s">
        <v>15845</v>
      </c>
      <c r="I5419" s="1" t="s">
        <v>27538</v>
      </c>
      <c r="J5419">
        <v>63</v>
      </c>
      <c r="K5419" t="s">
        <v>24</v>
      </c>
      <c r="L5419" t="s">
        <v>24</v>
      </c>
      <c r="M5419" t="s">
        <v>24</v>
      </c>
      <c r="N5419">
        <v>63</v>
      </c>
      <c r="O5419" t="s">
        <v>24</v>
      </c>
    </row>
    <row r="5420" spans="1:15">
      <c r="A5420" t="s">
        <v>27539</v>
      </c>
      <c r="B5420" t="s">
        <v>16</v>
      </c>
      <c r="C5420" t="s">
        <v>45</v>
      </c>
      <c r="D5420" t="s">
        <v>1941</v>
      </c>
      <c r="E5420" t="s">
        <v>27540</v>
      </c>
      <c r="F5420" t="s">
        <v>27541</v>
      </c>
      <c r="G5420" t="s">
        <v>27542</v>
      </c>
      <c r="H5420" s="1" t="s">
        <v>27282</v>
      </c>
      <c r="I5420" s="1" t="s">
        <v>27543</v>
      </c>
      <c r="J5420">
        <v>3</v>
      </c>
      <c r="K5420" t="s">
        <v>24</v>
      </c>
      <c r="L5420" t="s">
        <v>24</v>
      </c>
      <c r="M5420" t="s">
        <v>24</v>
      </c>
      <c r="N5420">
        <v>3</v>
      </c>
      <c r="O5420" t="s">
        <v>24</v>
      </c>
    </row>
    <row r="5421" spans="1:15">
      <c r="A5421" t="s">
        <v>27544</v>
      </c>
      <c r="B5421" t="s">
        <v>16</v>
      </c>
      <c r="C5421" t="s">
        <v>45</v>
      </c>
      <c r="D5421" t="s">
        <v>1941</v>
      </c>
      <c r="E5421" t="s">
        <v>27545</v>
      </c>
      <c r="F5421" t="s">
        <v>27546</v>
      </c>
      <c r="G5421" t="s">
        <v>27547</v>
      </c>
      <c r="H5421" s="1" t="s">
        <v>14499</v>
      </c>
      <c r="I5421" s="1" t="s">
        <v>27548</v>
      </c>
      <c r="J5421">
        <v>3</v>
      </c>
      <c r="K5421" t="s">
        <v>24</v>
      </c>
      <c r="L5421" t="s">
        <v>24</v>
      </c>
      <c r="M5421" t="s">
        <v>24</v>
      </c>
      <c r="N5421">
        <v>3</v>
      </c>
      <c r="O5421" t="s">
        <v>24</v>
      </c>
    </row>
    <row r="5422" spans="1:15">
      <c r="A5422" t="s">
        <v>27549</v>
      </c>
      <c r="B5422" t="s">
        <v>16</v>
      </c>
      <c r="C5422" t="s">
        <v>45</v>
      </c>
      <c r="D5422" t="s">
        <v>1941</v>
      </c>
      <c r="E5422" t="s">
        <v>27550</v>
      </c>
      <c r="F5422" t="s">
        <v>27551</v>
      </c>
      <c r="G5422" t="s">
        <v>27552</v>
      </c>
      <c r="H5422" s="1" t="s">
        <v>27553</v>
      </c>
      <c r="I5422" s="1" t="s">
        <v>27554</v>
      </c>
      <c r="J5422">
        <v>36</v>
      </c>
      <c r="K5422" t="s">
        <v>24</v>
      </c>
      <c r="L5422" t="s">
        <v>24</v>
      </c>
      <c r="M5422" t="s">
        <v>24</v>
      </c>
      <c r="N5422">
        <v>36</v>
      </c>
      <c r="O5422" t="s">
        <v>24</v>
      </c>
    </row>
    <row r="5423" spans="1:15">
      <c r="A5423" t="s">
        <v>27555</v>
      </c>
      <c r="B5423" t="s">
        <v>16</v>
      </c>
      <c r="C5423" t="s">
        <v>45</v>
      </c>
      <c r="D5423" t="s">
        <v>1941</v>
      </c>
      <c r="E5423" t="s">
        <v>27556</v>
      </c>
      <c r="F5423" t="s">
        <v>27557</v>
      </c>
      <c r="G5423" t="s">
        <v>27558</v>
      </c>
      <c r="H5423" s="1" t="s">
        <v>27559</v>
      </c>
      <c r="I5423" s="1" t="s">
        <v>27560</v>
      </c>
      <c r="J5423">
        <v>42</v>
      </c>
      <c r="K5423" t="s">
        <v>24</v>
      </c>
      <c r="L5423" t="s">
        <v>24</v>
      </c>
      <c r="M5423" t="s">
        <v>24</v>
      </c>
      <c r="N5423">
        <v>42</v>
      </c>
      <c r="O5423" t="s">
        <v>24</v>
      </c>
    </row>
    <row r="5424" spans="1:15">
      <c r="A5424" t="s">
        <v>27561</v>
      </c>
      <c r="B5424" t="s">
        <v>16</v>
      </c>
      <c r="C5424" t="s">
        <v>45</v>
      </c>
      <c r="D5424" t="s">
        <v>1941</v>
      </c>
      <c r="E5424" t="s">
        <v>27562</v>
      </c>
      <c r="F5424" t="s">
        <v>27563</v>
      </c>
      <c r="G5424" t="s">
        <v>27564</v>
      </c>
      <c r="H5424" s="1" t="s">
        <v>27565</v>
      </c>
      <c r="I5424" s="1" t="s">
        <v>27566</v>
      </c>
      <c r="J5424">
        <v>22</v>
      </c>
      <c r="K5424" t="s">
        <v>24</v>
      </c>
      <c r="L5424" t="s">
        <v>24</v>
      </c>
      <c r="M5424" t="s">
        <v>24</v>
      </c>
      <c r="N5424">
        <v>23</v>
      </c>
      <c r="O5424" t="s">
        <v>24</v>
      </c>
    </row>
    <row r="5425" spans="1:15">
      <c r="A5425" t="s">
        <v>27567</v>
      </c>
      <c r="B5425" t="s">
        <v>16</v>
      </c>
      <c r="C5425" t="s">
        <v>45</v>
      </c>
      <c r="D5425" t="s">
        <v>1941</v>
      </c>
      <c r="E5425" t="s">
        <v>27568</v>
      </c>
      <c r="F5425" t="s">
        <v>27569</v>
      </c>
      <c r="G5425" t="s">
        <v>27570</v>
      </c>
      <c r="H5425" s="1" t="s">
        <v>27571</v>
      </c>
      <c r="I5425" s="1" t="s">
        <v>27572</v>
      </c>
      <c r="J5425">
        <v>52</v>
      </c>
      <c r="K5425" t="s">
        <v>24</v>
      </c>
      <c r="L5425" t="s">
        <v>24</v>
      </c>
      <c r="M5425" t="s">
        <v>24</v>
      </c>
      <c r="N5425">
        <v>52</v>
      </c>
      <c r="O5425" t="s">
        <v>24</v>
      </c>
    </row>
    <row r="5426" spans="1:15">
      <c r="A5426" t="s">
        <v>27278</v>
      </c>
      <c r="B5426" t="s">
        <v>16</v>
      </c>
      <c r="C5426" t="s">
        <v>45</v>
      </c>
      <c r="D5426" t="s">
        <v>1941</v>
      </c>
      <c r="E5426" t="s">
        <v>27573</v>
      </c>
      <c r="F5426" t="s">
        <v>27574</v>
      </c>
      <c r="G5426" t="s">
        <v>27575</v>
      </c>
      <c r="H5426" s="1" t="s">
        <v>27576</v>
      </c>
      <c r="I5426" s="1" t="s">
        <v>27577</v>
      </c>
      <c r="J5426">
        <v>17</v>
      </c>
      <c r="K5426" t="s">
        <v>24</v>
      </c>
      <c r="L5426" t="s">
        <v>24</v>
      </c>
      <c r="M5426" t="s">
        <v>24</v>
      </c>
      <c r="N5426">
        <v>17</v>
      </c>
      <c r="O5426" t="s">
        <v>24</v>
      </c>
    </row>
    <row r="5427" spans="1:15">
      <c r="A5427" t="s">
        <v>27278</v>
      </c>
      <c r="B5427" t="s">
        <v>16</v>
      </c>
      <c r="C5427" t="s">
        <v>45</v>
      </c>
      <c r="D5427" t="s">
        <v>1941</v>
      </c>
      <c r="E5427" t="s">
        <v>27578</v>
      </c>
      <c r="F5427" t="s">
        <v>27579</v>
      </c>
      <c r="G5427" t="s">
        <v>27580</v>
      </c>
      <c r="H5427" s="1" t="s">
        <v>27581</v>
      </c>
      <c r="I5427" s="1" t="s">
        <v>27582</v>
      </c>
      <c r="J5427">
        <v>5</v>
      </c>
      <c r="K5427" t="s">
        <v>24</v>
      </c>
      <c r="L5427" t="s">
        <v>24</v>
      </c>
      <c r="M5427" t="s">
        <v>24</v>
      </c>
      <c r="N5427">
        <v>5</v>
      </c>
      <c r="O5427" t="s">
        <v>24</v>
      </c>
    </row>
    <row r="5428" spans="1:15">
      <c r="A5428" t="s">
        <v>27583</v>
      </c>
      <c r="B5428" t="s">
        <v>16</v>
      </c>
      <c r="C5428" t="s">
        <v>45</v>
      </c>
      <c r="D5428" t="s">
        <v>1941</v>
      </c>
      <c r="E5428" t="s">
        <v>27584</v>
      </c>
      <c r="F5428" t="s">
        <v>27585</v>
      </c>
      <c r="G5428" t="s">
        <v>27586</v>
      </c>
      <c r="H5428" s="1" t="s">
        <v>27587</v>
      </c>
      <c r="I5428" s="1" t="s">
        <v>27588</v>
      </c>
      <c r="J5428">
        <v>37</v>
      </c>
      <c r="K5428" t="s">
        <v>24</v>
      </c>
      <c r="L5428" t="s">
        <v>24</v>
      </c>
      <c r="M5428" t="s">
        <v>24</v>
      </c>
      <c r="N5428">
        <v>37</v>
      </c>
      <c r="O5428" t="s">
        <v>24</v>
      </c>
    </row>
    <row r="5429" spans="1:15">
      <c r="A5429" t="s">
        <v>27589</v>
      </c>
      <c r="B5429" t="s">
        <v>16</v>
      </c>
      <c r="C5429" t="s">
        <v>45</v>
      </c>
      <c r="D5429" t="s">
        <v>1941</v>
      </c>
      <c r="E5429" t="s">
        <v>27590</v>
      </c>
      <c r="F5429" t="s">
        <v>27591</v>
      </c>
      <c r="G5429" t="s">
        <v>27592</v>
      </c>
      <c r="H5429" s="1" t="s">
        <v>27593</v>
      </c>
      <c r="I5429" s="1" t="s">
        <v>27594</v>
      </c>
      <c r="J5429">
        <v>3</v>
      </c>
      <c r="K5429" t="s">
        <v>24</v>
      </c>
      <c r="L5429" t="s">
        <v>24</v>
      </c>
      <c r="M5429" t="s">
        <v>24</v>
      </c>
      <c r="N5429">
        <v>3</v>
      </c>
      <c r="O5429" t="s">
        <v>24</v>
      </c>
    </row>
    <row r="5430" spans="1:15">
      <c r="A5430" t="s">
        <v>27595</v>
      </c>
      <c r="B5430" t="s">
        <v>16</v>
      </c>
      <c r="C5430" t="s">
        <v>45</v>
      </c>
      <c r="D5430" t="s">
        <v>1941</v>
      </c>
      <c r="E5430" t="s">
        <v>27596</v>
      </c>
      <c r="F5430" t="s">
        <v>27597</v>
      </c>
      <c r="G5430" t="s">
        <v>27598</v>
      </c>
      <c r="H5430" s="1" t="s">
        <v>27599</v>
      </c>
      <c r="I5430" s="1" t="s">
        <v>27600</v>
      </c>
      <c r="J5430">
        <v>39</v>
      </c>
      <c r="K5430" t="s">
        <v>24</v>
      </c>
      <c r="L5430" t="s">
        <v>24</v>
      </c>
      <c r="M5430" t="s">
        <v>24</v>
      </c>
      <c r="N5430">
        <v>41</v>
      </c>
      <c r="O5430" t="s">
        <v>24</v>
      </c>
    </row>
    <row r="5431" spans="1:15">
      <c r="A5431" t="s">
        <v>27294</v>
      </c>
      <c r="B5431" t="s">
        <v>16</v>
      </c>
      <c r="C5431" t="s">
        <v>45</v>
      </c>
      <c r="D5431" t="s">
        <v>1941</v>
      </c>
      <c r="E5431" t="s">
        <v>27601</v>
      </c>
      <c r="F5431" t="s">
        <v>27602</v>
      </c>
      <c r="G5431" t="s">
        <v>27603</v>
      </c>
      <c r="H5431" s="1" t="s">
        <v>27604</v>
      </c>
      <c r="I5431" s="1" t="s">
        <v>27605</v>
      </c>
      <c r="J5431">
        <v>6</v>
      </c>
      <c r="K5431" t="s">
        <v>24</v>
      </c>
      <c r="L5431" t="s">
        <v>24</v>
      </c>
      <c r="M5431" t="s">
        <v>24</v>
      </c>
      <c r="N5431">
        <v>6</v>
      </c>
      <c r="O5431" t="s">
        <v>24</v>
      </c>
    </row>
    <row r="5432" spans="1:15">
      <c r="A5432" t="s">
        <v>27606</v>
      </c>
      <c r="B5432" t="s">
        <v>16</v>
      </c>
      <c r="C5432" t="s">
        <v>45</v>
      </c>
      <c r="D5432" t="s">
        <v>1941</v>
      </c>
      <c r="E5432" t="s">
        <v>27607</v>
      </c>
      <c r="F5432" t="s">
        <v>27608</v>
      </c>
      <c r="G5432" t="s">
        <v>27609</v>
      </c>
      <c r="H5432" s="1" t="s">
        <v>27610</v>
      </c>
      <c r="I5432" s="1" t="s">
        <v>27611</v>
      </c>
      <c r="J5432">
        <v>2</v>
      </c>
      <c r="K5432" t="s">
        <v>24</v>
      </c>
      <c r="L5432" t="s">
        <v>24</v>
      </c>
      <c r="M5432" t="s">
        <v>24</v>
      </c>
      <c r="N5432">
        <v>2</v>
      </c>
      <c r="O5432" t="s">
        <v>24</v>
      </c>
    </row>
    <row r="5433" spans="1:15">
      <c r="A5433" t="s">
        <v>27278</v>
      </c>
      <c r="B5433" t="s">
        <v>16</v>
      </c>
      <c r="C5433" t="s">
        <v>45</v>
      </c>
      <c r="D5433" t="s">
        <v>1941</v>
      </c>
      <c r="E5433" t="s">
        <v>27612</v>
      </c>
      <c r="F5433" t="s">
        <v>27613</v>
      </c>
      <c r="G5433" t="s">
        <v>27614</v>
      </c>
      <c r="H5433" s="1" t="s">
        <v>19935</v>
      </c>
      <c r="I5433" s="1" t="s">
        <v>27615</v>
      </c>
      <c r="J5433">
        <v>3</v>
      </c>
      <c r="K5433" t="s">
        <v>24</v>
      </c>
      <c r="L5433" t="s">
        <v>24</v>
      </c>
      <c r="M5433" t="s">
        <v>24</v>
      </c>
      <c r="N5433">
        <v>3</v>
      </c>
      <c r="O5433" t="s">
        <v>24</v>
      </c>
    </row>
    <row r="5434" spans="1:15">
      <c r="A5434" t="s">
        <v>27524</v>
      </c>
      <c r="B5434" t="s">
        <v>16</v>
      </c>
      <c r="C5434" t="s">
        <v>45</v>
      </c>
      <c r="D5434" t="s">
        <v>1941</v>
      </c>
      <c r="E5434" t="s">
        <v>27616</v>
      </c>
      <c r="F5434" t="s">
        <v>27617</v>
      </c>
      <c r="G5434" t="s">
        <v>27618</v>
      </c>
      <c r="H5434" s="1" t="s">
        <v>27235</v>
      </c>
      <c r="I5434" s="1" t="s">
        <v>27236</v>
      </c>
      <c r="J5434">
        <v>5</v>
      </c>
      <c r="K5434" t="s">
        <v>24</v>
      </c>
      <c r="L5434" t="s">
        <v>24</v>
      </c>
      <c r="M5434" t="s">
        <v>24</v>
      </c>
      <c r="N5434">
        <v>5</v>
      </c>
      <c r="O5434" t="s">
        <v>24</v>
      </c>
    </row>
    <row r="5435" spans="1:15">
      <c r="A5435" t="s">
        <v>27278</v>
      </c>
      <c r="B5435" t="s">
        <v>16</v>
      </c>
      <c r="C5435" t="s">
        <v>45</v>
      </c>
      <c r="D5435" t="s">
        <v>1941</v>
      </c>
      <c r="E5435" t="s">
        <v>27619</v>
      </c>
      <c r="F5435" t="s">
        <v>27620</v>
      </c>
      <c r="G5435" t="s">
        <v>27621</v>
      </c>
      <c r="H5435" s="1" t="s">
        <v>27622</v>
      </c>
      <c r="I5435" s="1" t="s">
        <v>27623</v>
      </c>
      <c r="J5435">
        <v>5</v>
      </c>
      <c r="K5435" t="s">
        <v>24</v>
      </c>
      <c r="L5435" t="s">
        <v>24</v>
      </c>
      <c r="M5435" t="s">
        <v>24</v>
      </c>
      <c r="N5435">
        <v>6</v>
      </c>
      <c r="O5435">
        <v>1</v>
      </c>
    </row>
    <row r="5436" spans="1:15">
      <c r="A5436" t="s">
        <v>27624</v>
      </c>
      <c r="B5436" t="s">
        <v>16</v>
      </c>
      <c r="C5436" t="s">
        <v>45</v>
      </c>
      <c r="D5436" t="s">
        <v>1941</v>
      </c>
      <c r="E5436" t="s">
        <v>27625</v>
      </c>
      <c r="F5436" t="s">
        <v>27626</v>
      </c>
      <c r="G5436" t="s">
        <v>27627</v>
      </c>
      <c r="H5436" s="1" t="s">
        <v>27628</v>
      </c>
      <c r="I5436" s="1" t="s">
        <v>27629</v>
      </c>
      <c r="J5436">
        <v>34</v>
      </c>
      <c r="K5436" t="s">
        <v>24</v>
      </c>
      <c r="L5436" t="s">
        <v>24</v>
      </c>
      <c r="M5436" t="s">
        <v>24</v>
      </c>
      <c r="N5436">
        <v>34</v>
      </c>
      <c r="O5436" t="s">
        <v>24</v>
      </c>
    </row>
    <row r="5437" spans="1:15">
      <c r="A5437" t="s">
        <v>27278</v>
      </c>
      <c r="B5437" t="s">
        <v>16</v>
      </c>
      <c r="C5437" t="s">
        <v>45</v>
      </c>
      <c r="D5437" t="s">
        <v>1941</v>
      </c>
      <c r="E5437" t="s">
        <v>27630</v>
      </c>
      <c r="F5437" t="s">
        <v>27631</v>
      </c>
      <c r="G5437" t="s">
        <v>27632</v>
      </c>
      <c r="H5437" s="1" t="s">
        <v>19935</v>
      </c>
      <c r="I5437" s="1" t="s">
        <v>27633</v>
      </c>
      <c r="J5437">
        <v>4</v>
      </c>
      <c r="K5437" t="s">
        <v>24</v>
      </c>
      <c r="L5437" t="s">
        <v>24</v>
      </c>
      <c r="M5437" t="s">
        <v>24</v>
      </c>
      <c r="N5437">
        <v>4</v>
      </c>
      <c r="O5437" t="s">
        <v>24</v>
      </c>
    </row>
    <row r="5438" spans="1:15">
      <c r="A5438" t="s">
        <v>27634</v>
      </c>
      <c r="B5438" t="s">
        <v>16</v>
      </c>
      <c r="C5438" t="s">
        <v>45</v>
      </c>
      <c r="D5438" t="s">
        <v>1941</v>
      </c>
      <c r="E5438" t="s">
        <v>27635</v>
      </c>
      <c r="F5438" t="s">
        <v>27636</v>
      </c>
      <c r="G5438" t="s">
        <v>27637</v>
      </c>
      <c r="H5438" s="1" t="s">
        <v>27553</v>
      </c>
      <c r="I5438" s="1" t="s">
        <v>27638</v>
      </c>
      <c r="J5438">
        <v>36</v>
      </c>
      <c r="K5438" t="s">
        <v>24</v>
      </c>
      <c r="L5438" t="s">
        <v>24</v>
      </c>
      <c r="M5438" t="s">
        <v>24</v>
      </c>
      <c r="N5438">
        <v>36</v>
      </c>
      <c r="O5438" t="s">
        <v>24</v>
      </c>
    </row>
    <row r="5439" spans="1:15">
      <c r="A5439" t="s">
        <v>27639</v>
      </c>
      <c r="B5439" t="s">
        <v>16</v>
      </c>
      <c r="C5439" t="s">
        <v>45</v>
      </c>
      <c r="D5439" t="s">
        <v>1941</v>
      </c>
      <c r="E5439" t="s">
        <v>27640</v>
      </c>
      <c r="F5439" t="s">
        <v>27641</v>
      </c>
      <c r="G5439" t="s">
        <v>27642</v>
      </c>
      <c r="H5439" s="1">
        <v>25235</v>
      </c>
      <c r="I5439" s="1" t="s">
        <v>27643</v>
      </c>
      <c r="J5439">
        <v>2</v>
      </c>
      <c r="K5439" t="s">
        <v>24</v>
      </c>
      <c r="L5439" t="s">
        <v>24</v>
      </c>
      <c r="M5439" t="s">
        <v>24</v>
      </c>
      <c r="N5439">
        <v>2</v>
      </c>
      <c r="O5439" t="s">
        <v>24</v>
      </c>
    </row>
    <row r="5440" spans="1:15">
      <c r="A5440" t="s">
        <v>27644</v>
      </c>
      <c r="B5440" t="s">
        <v>16</v>
      </c>
      <c r="C5440" t="s">
        <v>45</v>
      </c>
      <c r="D5440" t="s">
        <v>1941</v>
      </c>
      <c r="E5440" t="s">
        <v>27645</v>
      </c>
      <c r="F5440" t="s">
        <v>27646</v>
      </c>
      <c r="G5440" t="s">
        <v>27647</v>
      </c>
      <c r="H5440" s="1" t="s">
        <v>27648</v>
      </c>
      <c r="I5440" s="1" t="s">
        <v>27649</v>
      </c>
      <c r="J5440">
        <v>2</v>
      </c>
      <c r="K5440" t="s">
        <v>24</v>
      </c>
      <c r="L5440" t="s">
        <v>24</v>
      </c>
      <c r="M5440" t="s">
        <v>24</v>
      </c>
      <c r="N5440">
        <v>2</v>
      </c>
      <c r="O5440" t="s">
        <v>24</v>
      </c>
    </row>
    <row r="5441" spans="1:15">
      <c r="A5441" t="s">
        <v>27650</v>
      </c>
      <c r="B5441" t="s">
        <v>16</v>
      </c>
      <c r="C5441" t="s">
        <v>45</v>
      </c>
      <c r="D5441" t="s">
        <v>1941</v>
      </c>
      <c r="E5441" t="s">
        <v>27651</v>
      </c>
      <c r="F5441" t="s">
        <v>27652</v>
      </c>
      <c r="G5441" t="s">
        <v>27653</v>
      </c>
      <c r="H5441" s="1" t="s">
        <v>27402</v>
      </c>
      <c r="I5441" s="1" t="s">
        <v>27654</v>
      </c>
      <c r="J5441">
        <v>2</v>
      </c>
      <c r="K5441" t="s">
        <v>24</v>
      </c>
      <c r="L5441" t="s">
        <v>24</v>
      </c>
      <c r="M5441" t="s">
        <v>24</v>
      </c>
      <c r="N5441">
        <v>2</v>
      </c>
      <c r="O5441" t="s">
        <v>24</v>
      </c>
    </row>
    <row r="5442" spans="1:15">
      <c r="A5442" t="s">
        <v>27624</v>
      </c>
      <c r="B5442" t="s">
        <v>16</v>
      </c>
      <c r="C5442" t="s">
        <v>45</v>
      </c>
      <c r="D5442" t="s">
        <v>1941</v>
      </c>
      <c r="E5442" t="s">
        <v>27655</v>
      </c>
      <c r="F5442" t="s">
        <v>27656</v>
      </c>
      <c r="G5442" t="s">
        <v>27657</v>
      </c>
      <c r="H5442" s="1" t="s">
        <v>27402</v>
      </c>
      <c r="I5442" s="1" t="s">
        <v>27654</v>
      </c>
      <c r="J5442">
        <v>3</v>
      </c>
      <c r="K5442" t="s">
        <v>24</v>
      </c>
      <c r="L5442" t="s">
        <v>24</v>
      </c>
      <c r="M5442" t="s">
        <v>24</v>
      </c>
      <c r="N5442">
        <v>3</v>
      </c>
      <c r="O5442" t="s">
        <v>24</v>
      </c>
    </row>
    <row r="5443" spans="1:15">
      <c r="A5443" t="s">
        <v>27658</v>
      </c>
      <c r="B5443" t="s">
        <v>16</v>
      </c>
      <c r="C5443" t="s">
        <v>45</v>
      </c>
      <c r="D5443" t="s">
        <v>1941</v>
      </c>
      <c r="E5443" t="s">
        <v>27535</v>
      </c>
      <c r="F5443" t="s">
        <v>27659</v>
      </c>
      <c r="G5443" t="s">
        <v>27660</v>
      </c>
      <c r="H5443" s="1" t="s">
        <v>27661</v>
      </c>
      <c r="I5443" s="1" t="s">
        <v>27662</v>
      </c>
      <c r="J5443">
        <v>50</v>
      </c>
      <c r="K5443" t="s">
        <v>24</v>
      </c>
      <c r="L5443" t="s">
        <v>24</v>
      </c>
      <c r="M5443" t="s">
        <v>24</v>
      </c>
      <c r="N5443">
        <v>50</v>
      </c>
      <c r="O5443" t="s">
        <v>24</v>
      </c>
    </row>
    <row r="5444" spans="1:15">
      <c r="A5444" t="s">
        <v>27278</v>
      </c>
      <c r="B5444" t="s">
        <v>16</v>
      </c>
      <c r="C5444" t="s">
        <v>45</v>
      </c>
      <c r="D5444" t="s">
        <v>1941</v>
      </c>
      <c r="E5444" t="s">
        <v>27663</v>
      </c>
      <c r="F5444" t="s">
        <v>27664</v>
      </c>
      <c r="G5444" t="s">
        <v>27665</v>
      </c>
      <c r="H5444" s="1" t="s">
        <v>27666</v>
      </c>
      <c r="I5444" s="1" t="s">
        <v>27667</v>
      </c>
      <c r="J5444">
        <v>27</v>
      </c>
      <c r="K5444" t="s">
        <v>24</v>
      </c>
      <c r="L5444" t="s">
        <v>24</v>
      </c>
      <c r="M5444" t="s">
        <v>24</v>
      </c>
      <c r="N5444">
        <v>27</v>
      </c>
      <c r="O5444" t="s">
        <v>24</v>
      </c>
    </row>
    <row r="5445" spans="1:15">
      <c r="A5445" t="s">
        <v>27278</v>
      </c>
      <c r="B5445" t="s">
        <v>16</v>
      </c>
      <c r="C5445" t="s">
        <v>45</v>
      </c>
      <c r="D5445" t="s">
        <v>1941</v>
      </c>
      <c r="E5445" t="s">
        <v>27668</v>
      </c>
      <c r="F5445" t="s">
        <v>27669</v>
      </c>
      <c r="G5445" t="s">
        <v>27670</v>
      </c>
      <c r="H5445" s="1" t="s">
        <v>27671</v>
      </c>
      <c r="I5445" s="1" t="s">
        <v>27672</v>
      </c>
      <c r="J5445">
        <v>9</v>
      </c>
      <c r="K5445" t="s">
        <v>24</v>
      </c>
      <c r="L5445" t="s">
        <v>24</v>
      </c>
      <c r="M5445" t="s">
        <v>24</v>
      </c>
      <c r="N5445">
        <v>9</v>
      </c>
      <c r="O5445" t="s">
        <v>24</v>
      </c>
    </row>
    <row r="5446" spans="1:15">
      <c r="A5446" t="s">
        <v>27673</v>
      </c>
      <c r="B5446" t="s">
        <v>16</v>
      </c>
      <c r="C5446" t="s">
        <v>45</v>
      </c>
      <c r="D5446" t="s">
        <v>1941</v>
      </c>
      <c r="E5446" t="s">
        <v>27674</v>
      </c>
      <c r="F5446" t="s">
        <v>27675</v>
      </c>
      <c r="G5446" t="s">
        <v>27676</v>
      </c>
      <c r="H5446" s="1" t="s">
        <v>27677</v>
      </c>
      <c r="I5446" s="1" t="s">
        <v>27678</v>
      </c>
      <c r="J5446">
        <v>6</v>
      </c>
      <c r="K5446" t="s">
        <v>24</v>
      </c>
      <c r="L5446" t="s">
        <v>24</v>
      </c>
      <c r="M5446" t="s">
        <v>24</v>
      </c>
      <c r="N5446">
        <v>6</v>
      </c>
      <c r="O5446" t="s">
        <v>24</v>
      </c>
    </row>
    <row r="5447" spans="1:15">
      <c r="A5447" t="s">
        <v>27278</v>
      </c>
      <c r="B5447" t="s">
        <v>16</v>
      </c>
      <c r="C5447" t="s">
        <v>45</v>
      </c>
      <c r="D5447" t="s">
        <v>1941</v>
      </c>
      <c r="E5447" t="s">
        <v>27679</v>
      </c>
      <c r="F5447" t="s">
        <v>27680</v>
      </c>
      <c r="G5447" t="s">
        <v>27681</v>
      </c>
      <c r="H5447" s="1" t="s">
        <v>13386</v>
      </c>
      <c r="I5447" s="1" t="s">
        <v>27682</v>
      </c>
      <c r="J5447">
        <v>2</v>
      </c>
      <c r="K5447" t="s">
        <v>24</v>
      </c>
      <c r="L5447" t="s">
        <v>24</v>
      </c>
      <c r="M5447" t="s">
        <v>24</v>
      </c>
      <c r="N5447">
        <v>2</v>
      </c>
      <c r="O5447" t="s">
        <v>24</v>
      </c>
    </row>
    <row r="5448" spans="1:15">
      <c r="A5448" t="s">
        <v>27294</v>
      </c>
      <c r="B5448" t="s">
        <v>16</v>
      </c>
      <c r="C5448" t="s">
        <v>45</v>
      </c>
      <c r="D5448" t="s">
        <v>1941</v>
      </c>
      <c r="E5448" t="s">
        <v>27683</v>
      </c>
      <c r="F5448" t="s">
        <v>27684</v>
      </c>
      <c r="G5448" t="s">
        <v>27685</v>
      </c>
      <c r="H5448" s="1" t="s">
        <v>9601</v>
      </c>
      <c r="I5448" s="1" t="s">
        <v>27686</v>
      </c>
      <c r="J5448">
        <v>5</v>
      </c>
      <c r="K5448" t="s">
        <v>24</v>
      </c>
      <c r="L5448" t="s">
        <v>24</v>
      </c>
      <c r="M5448" t="s">
        <v>24</v>
      </c>
      <c r="N5448">
        <v>5</v>
      </c>
      <c r="O5448" t="s">
        <v>24</v>
      </c>
    </row>
    <row r="5449" spans="1:15">
      <c r="A5449" t="s">
        <v>27687</v>
      </c>
      <c r="B5449" t="s">
        <v>16</v>
      </c>
      <c r="C5449" t="s">
        <v>45</v>
      </c>
      <c r="D5449" t="s">
        <v>1941</v>
      </c>
      <c r="E5449" t="s">
        <v>27688</v>
      </c>
      <c r="F5449" t="s">
        <v>24</v>
      </c>
      <c r="G5449" t="s">
        <v>27689</v>
      </c>
      <c r="H5449" s="1" t="s">
        <v>27690</v>
      </c>
      <c r="I5449" s="1" t="s">
        <v>27691</v>
      </c>
      <c r="J5449">
        <v>57</v>
      </c>
      <c r="K5449" t="s">
        <v>24</v>
      </c>
      <c r="L5449" t="s">
        <v>24</v>
      </c>
      <c r="M5449" t="s">
        <v>24</v>
      </c>
      <c r="N5449">
        <v>63</v>
      </c>
      <c r="O5449">
        <v>6</v>
      </c>
    </row>
    <row r="5450" spans="1:15">
      <c r="A5450" t="s">
        <v>27687</v>
      </c>
      <c r="B5450" t="s">
        <v>16</v>
      </c>
      <c r="C5450" t="s">
        <v>45</v>
      </c>
      <c r="D5450" t="s">
        <v>1941</v>
      </c>
      <c r="E5450" t="s">
        <v>27692</v>
      </c>
      <c r="F5450" t="s">
        <v>24</v>
      </c>
      <c r="G5450" t="s">
        <v>27693</v>
      </c>
      <c r="H5450" s="1" t="s">
        <v>27694</v>
      </c>
      <c r="I5450" s="1" t="s">
        <v>27695</v>
      </c>
      <c r="J5450">
        <v>20</v>
      </c>
      <c r="K5450" t="s">
        <v>24</v>
      </c>
      <c r="L5450" t="s">
        <v>24</v>
      </c>
      <c r="M5450" t="s">
        <v>24</v>
      </c>
      <c r="N5450">
        <v>24</v>
      </c>
      <c r="O5450">
        <v>4</v>
      </c>
    </row>
    <row r="5451" spans="1:15">
      <c r="A5451" t="s">
        <v>27687</v>
      </c>
      <c r="B5451" t="s">
        <v>16</v>
      </c>
      <c r="C5451" t="s">
        <v>45</v>
      </c>
      <c r="D5451" t="s">
        <v>1941</v>
      </c>
      <c r="E5451" t="s">
        <v>27696</v>
      </c>
      <c r="F5451" t="s">
        <v>24</v>
      </c>
      <c r="G5451" t="s">
        <v>27697</v>
      </c>
      <c r="H5451" s="1" t="s">
        <v>27698</v>
      </c>
      <c r="I5451" s="1" t="s">
        <v>27699</v>
      </c>
      <c r="J5451">
        <v>25</v>
      </c>
      <c r="K5451" t="s">
        <v>24</v>
      </c>
      <c r="L5451" t="s">
        <v>24</v>
      </c>
      <c r="M5451" t="s">
        <v>24</v>
      </c>
      <c r="N5451">
        <v>28</v>
      </c>
      <c r="O5451">
        <v>3</v>
      </c>
    </row>
    <row r="5452" spans="1:15">
      <c r="A5452" t="s">
        <v>27700</v>
      </c>
      <c r="B5452" t="s">
        <v>16</v>
      </c>
      <c r="C5452" t="s">
        <v>45</v>
      </c>
      <c r="D5452" t="s">
        <v>1941</v>
      </c>
      <c r="E5452" t="s">
        <v>27701</v>
      </c>
      <c r="F5452" t="s">
        <v>27702</v>
      </c>
      <c r="G5452" t="s">
        <v>27703</v>
      </c>
      <c r="H5452" s="1" t="s">
        <v>27704</v>
      </c>
      <c r="I5452" s="1" t="s">
        <v>27705</v>
      </c>
      <c r="J5452">
        <v>26</v>
      </c>
      <c r="K5452" t="s">
        <v>24</v>
      </c>
      <c r="L5452" t="s">
        <v>24</v>
      </c>
      <c r="M5452" t="s">
        <v>24</v>
      </c>
      <c r="N5452">
        <v>27</v>
      </c>
      <c r="O5452">
        <v>1</v>
      </c>
    </row>
    <row r="5453" spans="1:15">
      <c r="A5453" t="s">
        <v>27278</v>
      </c>
      <c r="B5453" t="s">
        <v>16</v>
      </c>
      <c r="C5453" t="s">
        <v>45</v>
      </c>
      <c r="D5453" t="s">
        <v>1941</v>
      </c>
      <c r="E5453" t="s">
        <v>27706</v>
      </c>
      <c r="F5453" t="s">
        <v>27707</v>
      </c>
      <c r="G5453" t="s">
        <v>27708</v>
      </c>
      <c r="H5453" s="1" t="s">
        <v>27709</v>
      </c>
      <c r="I5453" s="1" t="s">
        <v>27710</v>
      </c>
      <c r="J5453">
        <v>57</v>
      </c>
      <c r="K5453" t="s">
        <v>24</v>
      </c>
      <c r="L5453" t="s">
        <v>24</v>
      </c>
      <c r="M5453" t="s">
        <v>24</v>
      </c>
      <c r="N5453">
        <v>61</v>
      </c>
      <c r="O5453" t="s">
        <v>24</v>
      </c>
    </row>
    <row r="5454" spans="1:15">
      <c r="A5454" t="s">
        <v>27711</v>
      </c>
      <c r="B5454" t="s">
        <v>16</v>
      </c>
      <c r="C5454" t="s">
        <v>45</v>
      </c>
      <c r="D5454" t="s">
        <v>1941</v>
      </c>
      <c r="E5454" t="s">
        <v>27712</v>
      </c>
      <c r="F5454" t="s">
        <v>24</v>
      </c>
      <c r="G5454" t="s">
        <v>27713</v>
      </c>
      <c r="H5454" s="1" t="s">
        <v>27714</v>
      </c>
      <c r="I5454" s="1" t="s">
        <v>27715</v>
      </c>
      <c r="J5454">
        <v>23</v>
      </c>
      <c r="K5454" t="s">
        <v>24</v>
      </c>
      <c r="L5454" t="s">
        <v>24</v>
      </c>
      <c r="M5454" t="s">
        <v>24</v>
      </c>
      <c r="N5454">
        <v>24</v>
      </c>
      <c r="O5454">
        <v>1</v>
      </c>
    </row>
    <row r="5455" spans="1:15">
      <c r="A5455" t="s">
        <v>27711</v>
      </c>
      <c r="B5455" t="s">
        <v>16</v>
      </c>
      <c r="C5455" t="s">
        <v>45</v>
      </c>
      <c r="D5455" t="s">
        <v>1941</v>
      </c>
      <c r="E5455" t="s">
        <v>27716</v>
      </c>
      <c r="F5455" t="s">
        <v>24</v>
      </c>
      <c r="G5455" t="s">
        <v>27717</v>
      </c>
      <c r="H5455" s="1" t="s">
        <v>27718</v>
      </c>
      <c r="I5455" s="1" t="s">
        <v>27719</v>
      </c>
      <c r="J5455">
        <v>9</v>
      </c>
      <c r="K5455" t="s">
        <v>24</v>
      </c>
      <c r="L5455" t="s">
        <v>24</v>
      </c>
      <c r="M5455" t="s">
        <v>24</v>
      </c>
      <c r="N5455">
        <v>9</v>
      </c>
      <c r="O5455" t="s">
        <v>24</v>
      </c>
    </row>
    <row r="5456" spans="1:15">
      <c r="A5456" t="s">
        <v>27720</v>
      </c>
      <c r="B5456" t="s">
        <v>16</v>
      </c>
      <c r="C5456" t="s">
        <v>45</v>
      </c>
      <c r="D5456" t="s">
        <v>1941</v>
      </c>
      <c r="E5456" t="s">
        <v>27721</v>
      </c>
      <c r="F5456" t="s">
        <v>24</v>
      </c>
      <c r="G5456" t="s">
        <v>27722</v>
      </c>
      <c r="H5456" s="1" t="s">
        <v>27723</v>
      </c>
      <c r="I5456" s="1" t="s">
        <v>27724</v>
      </c>
      <c r="J5456">
        <v>54</v>
      </c>
      <c r="K5456" t="s">
        <v>24</v>
      </c>
      <c r="L5456" t="s">
        <v>24</v>
      </c>
      <c r="M5456" t="s">
        <v>24</v>
      </c>
      <c r="N5456">
        <v>56</v>
      </c>
      <c r="O5456">
        <v>2</v>
      </c>
    </row>
    <row r="5457" spans="1:15">
      <c r="A5457" t="s">
        <v>27725</v>
      </c>
      <c r="B5457" t="s">
        <v>16</v>
      </c>
      <c r="C5457" t="s">
        <v>45</v>
      </c>
      <c r="D5457" t="s">
        <v>1941</v>
      </c>
      <c r="E5457" t="s">
        <v>27726</v>
      </c>
      <c r="F5457" t="s">
        <v>24</v>
      </c>
      <c r="G5457" t="s">
        <v>27727</v>
      </c>
      <c r="H5457" s="1" t="s">
        <v>27728</v>
      </c>
      <c r="I5457" s="1" t="s">
        <v>27729</v>
      </c>
      <c r="J5457">
        <v>26</v>
      </c>
      <c r="K5457" t="s">
        <v>24</v>
      </c>
      <c r="L5457" t="s">
        <v>24</v>
      </c>
      <c r="M5457" t="s">
        <v>24</v>
      </c>
      <c r="N5457">
        <v>27</v>
      </c>
      <c r="O5457">
        <v>1</v>
      </c>
    </row>
    <row r="5458" spans="1:15">
      <c r="A5458" t="s">
        <v>27730</v>
      </c>
      <c r="B5458" t="s">
        <v>16</v>
      </c>
      <c r="C5458" t="s">
        <v>45</v>
      </c>
      <c r="D5458" t="s">
        <v>1941</v>
      </c>
      <c r="E5458" t="s">
        <v>27731</v>
      </c>
      <c r="F5458" t="s">
        <v>27732</v>
      </c>
      <c r="G5458" t="s">
        <v>27733</v>
      </c>
      <c r="H5458" s="1" t="s">
        <v>27714</v>
      </c>
      <c r="I5458" s="1" t="s">
        <v>27715</v>
      </c>
      <c r="J5458">
        <v>23</v>
      </c>
      <c r="K5458" t="s">
        <v>24</v>
      </c>
      <c r="L5458" t="s">
        <v>24</v>
      </c>
      <c r="M5458" t="s">
        <v>24</v>
      </c>
      <c r="N5458">
        <v>24</v>
      </c>
      <c r="O5458">
        <v>1</v>
      </c>
    </row>
    <row r="5459" spans="1:15">
      <c r="A5459" t="s">
        <v>27730</v>
      </c>
      <c r="B5459" t="s">
        <v>16</v>
      </c>
      <c r="C5459" t="s">
        <v>45</v>
      </c>
      <c r="D5459" t="s">
        <v>1941</v>
      </c>
      <c r="E5459" t="s">
        <v>27734</v>
      </c>
      <c r="F5459" t="s">
        <v>27735</v>
      </c>
      <c r="G5459" t="s">
        <v>27736</v>
      </c>
      <c r="H5459" s="1" t="s">
        <v>27718</v>
      </c>
      <c r="I5459" s="1" t="s">
        <v>27719</v>
      </c>
      <c r="J5459">
        <v>9</v>
      </c>
      <c r="K5459" t="s">
        <v>24</v>
      </c>
      <c r="L5459" t="s">
        <v>24</v>
      </c>
      <c r="M5459" t="s">
        <v>24</v>
      </c>
      <c r="N5459">
        <v>9</v>
      </c>
      <c r="O5459" t="s">
        <v>24</v>
      </c>
    </row>
    <row r="5460" spans="1:15">
      <c r="A5460" t="s">
        <v>27737</v>
      </c>
      <c r="B5460" t="s">
        <v>16</v>
      </c>
      <c r="C5460" t="s">
        <v>45</v>
      </c>
      <c r="D5460" t="s">
        <v>1941</v>
      </c>
      <c r="E5460" t="s">
        <v>27738</v>
      </c>
      <c r="F5460" t="s">
        <v>24</v>
      </c>
      <c r="G5460" t="s">
        <v>27739</v>
      </c>
      <c r="H5460" s="1" t="s">
        <v>27740</v>
      </c>
      <c r="I5460" s="1" t="s">
        <v>27741</v>
      </c>
      <c r="J5460">
        <v>34</v>
      </c>
      <c r="K5460" t="s">
        <v>24</v>
      </c>
      <c r="L5460" t="s">
        <v>24</v>
      </c>
      <c r="M5460" t="s">
        <v>24</v>
      </c>
      <c r="N5460">
        <v>41</v>
      </c>
      <c r="O5460">
        <v>7</v>
      </c>
    </row>
    <row r="5461" spans="1:15">
      <c r="A5461" t="s">
        <v>27737</v>
      </c>
      <c r="B5461" t="s">
        <v>16</v>
      </c>
      <c r="C5461" t="s">
        <v>45</v>
      </c>
      <c r="D5461" t="s">
        <v>1941</v>
      </c>
      <c r="E5461" t="s">
        <v>27742</v>
      </c>
      <c r="F5461" t="s">
        <v>24</v>
      </c>
      <c r="G5461" t="s">
        <v>27743</v>
      </c>
      <c r="H5461" s="1" t="s">
        <v>27718</v>
      </c>
      <c r="I5461" s="1" t="s">
        <v>27719</v>
      </c>
      <c r="J5461">
        <v>9</v>
      </c>
      <c r="K5461" t="s">
        <v>24</v>
      </c>
      <c r="L5461" t="s">
        <v>24</v>
      </c>
      <c r="M5461" t="s">
        <v>24</v>
      </c>
      <c r="N5461">
        <v>9</v>
      </c>
      <c r="O5461" t="s">
        <v>24</v>
      </c>
    </row>
    <row r="5462" spans="1:15">
      <c r="A5462" t="s">
        <v>27744</v>
      </c>
      <c r="B5462" t="s">
        <v>16</v>
      </c>
      <c r="C5462" t="s">
        <v>45</v>
      </c>
      <c r="D5462" t="s">
        <v>1941</v>
      </c>
      <c r="E5462" t="s">
        <v>27745</v>
      </c>
      <c r="F5462" t="s">
        <v>27746</v>
      </c>
      <c r="G5462" t="s">
        <v>27747</v>
      </c>
      <c r="H5462" s="1" t="s">
        <v>27748</v>
      </c>
      <c r="I5462" s="1" t="s">
        <v>27749</v>
      </c>
      <c r="J5462">
        <v>35</v>
      </c>
      <c r="K5462" t="s">
        <v>24</v>
      </c>
      <c r="L5462" t="s">
        <v>24</v>
      </c>
      <c r="M5462" t="s">
        <v>24</v>
      </c>
      <c r="N5462">
        <v>36</v>
      </c>
      <c r="O5462">
        <v>1</v>
      </c>
    </row>
    <row r="5463" spans="1:15">
      <c r="A5463" t="s">
        <v>27750</v>
      </c>
      <c r="B5463" t="s">
        <v>16</v>
      </c>
      <c r="C5463" t="s">
        <v>45</v>
      </c>
      <c r="D5463" t="s">
        <v>1941</v>
      </c>
      <c r="E5463" t="s">
        <v>27751</v>
      </c>
      <c r="F5463" t="s">
        <v>24</v>
      </c>
      <c r="G5463" t="s">
        <v>27752</v>
      </c>
      <c r="H5463" s="1" t="s">
        <v>27753</v>
      </c>
      <c r="I5463" s="1" t="s">
        <v>27754</v>
      </c>
      <c r="J5463">
        <v>23</v>
      </c>
      <c r="K5463" t="s">
        <v>24</v>
      </c>
      <c r="L5463" t="s">
        <v>24</v>
      </c>
      <c r="M5463" t="s">
        <v>24</v>
      </c>
      <c r="N5463">
        <v>27</v>
      </c>
      <c r="O5463">
        <v>4</v>
      </c>
    </row>
    <row r="5464" spans="1:15">
      <c r="A5464" t="s">
        <v>27755</v>
      </c>
      <c r="B5464" t="s">
        <v>16</v>
      </c>
      <c r="C5464" t="s">
        <v>45</v>
      </c>
      <c r="D5464" t="s">
        <v>1941</v>
      </c>
      <c r="E5464" t="s">
        <v>27756</v>
      </c>
      <c r="F5464" t="s">
        <v>24</v>
      </c>
      <c r="G5464" t="s">
        <v>27757</v>
      </c>
      <c r="H5464" s="1" t="s">
        <v>27758</v>
      </c>
      <c r="I5464" s="1" t="s">
        <v>27759</v>
      </c>
      <c r="J5464">
        <v>27</v>
      </c>
      <c r="K5464" t="s">
        <v>24</v>
      </c>
      <c r="L5464" t="s">
        <v>24</v>
      </c>
      <c r="M5464" t="s">
        <v>24</v>
      </c>
      <c r="N5464">
        <v>30</v>
      </c>
      <c r="O5464">
        <v>3</v>
      </c>
    </row>
    <row r="5465" spans="1:15">
      <c r="A5465" t="s">
        <v>27755</v>
      </c>
      <c r="B5465" t="s">
        <v>16</v>
      </c>
      <c r="C5465" t="s">
        <v>45</v>
      </c>
      <c r="D5465" t="s">
        <v>1941</v>
      </c>
      <c r="E5465" t="s">
        <v>27760</v>
      </c>
      <c r="F5465" t="s">
        <v>24</v>
      </c>
      <c r="G5465" t="s">
        <v>27761</v>
      </c>
      <c r="H5465" s="1" t="s">
        <v>27762</v>
      </c>
      <c r="I5465" s="1" t="s">
        <v>27763</v>
      </c>
      <c r="J5465">
        <v>13</v>
      </c>
      <c r="K5465" t="s">
        <v>24</v>
      </c>
      <c r="L5465" t="s">
        <v>24</v>
      </c>
      <c r="M5465" t="s">
        <v>24</v>
      </c>
      <c r="N5465">
        <v>16</v>
      </c>
      <c r="O5465">
        <v>3</v>
      </c>
    </row>
    <row r="5466" spans="1:15">
      <c r="A5466" t="s">
        <v>27755</v>
      </c>
      <c r="B5466" t="s">
        <v>16</v>
      </c>
      <c r="C5466" t="s">
        <v>45</v>
      </c>
      <c r="D5466" t="s">
        <v>1941</v>
      </c>
      <c r="E5466" t="s">
        <v>27764</v>
      </c>
      <c r="F5466" t="s">
        <v>24</v>
      </c>
      <c r="G5466" t="s">
        <v>27765</v>
      </c>
      <c r="H5466" s="1" t="s">
        <v>27766</v>
      </c>
      <c r="I5466" s="1" t="s">
        <v>27767</v>
      </c>
      <c r="J5466">
        <v>16</v>
      </c>
      <c r="K5466" t="s">
        <v>24</v>
      </c>
      <c r="L5466" t="s">
        <v>24</v>
      </c>
      <c r="M5466" t="s">
        <v>24</v>
      </c>
      <c r="N5466">
        <v>18</v>
      </c>
      <c r="O5466">
        <v>2</v>
      </c>
    </row>
    <row r="5467" spans="1:15">
      <c r="A5467" t="s">
        <v>27768</v>
      </c>
      <c r="B5467" t="s">
        <v>16</v>
      </c>
      <c r="C5467" t="s">
        <v>45</v>
      </c>
      <c r="D5467" t="s">
        <v>1941</v>
      </c>
      <c r="E5467" t="s">
        <v>27769</v>
      </c>
      <c r="F5467" t="s">
        <v>27770</v>
      </c>
      <c r="G5467" t="s">
        <v>27771</v>
      </c>
      <c r="H5467" s="1" t="s">
        <v>27772</v>
      </c>
      <c r="I5467" s="1" t="s">
        <v>27773</v>
      </c>
      <c r="J5467">
        <v>37</v>
      </c>
      <c r="K5467" t="s">
        <v>24</v>
      </c>
      <c r="L5467" t="s">
        <v>24</v>
      </c>
      <c r="M5467" t="s">
        <v>24</v>
      </c>
      <c r="N5467">
        <v>41</v>
      </c>
      <c r="O5467">
        <v>4</v>
      </c>
    </row>
    <row r="5468" spans="1:15">
      <c r="A5468" t="s">
        <v>27774</v>
      </c>
      <c r="B5468" t="s">
        <v>16</v>
      </c>
      <c r="C5468" t="s">
        <v>45</v>
      </c>
      <c r="D5468" t="s">
        <v>1941</v>
      </c>
      <c r="E5468" t="s">
        <v>27775</v>
      </c>
      <c r="F5468" t="s">
        <v>27776</v>
      </c>
      <c r="G5468" t="s">
        <v>27777</v>
      </c>
      <c r="H5468" s="1" t="s">
        <v>27778</v>
      </c>
      <c r="I5468" s="1" t="s">
        <v>27779</v>
      </c>
      <c r="J5468">
        <v>59</v>
      </c>
      <c r="K5468" t="s">
        <v>24</v>
      </c>
      <c r="L5468" t="s">
        <v>24</v>
      </c>
      <c r="M5468" t="s">
        <v>24</v>
      </c>
      <c r="N5468">
        <v>61</v>
      </c>
      <c r="O5468">
        <v>2</v>
      </c>
    </row>
    <row r="5469" spans="1:15">
      <c r="A5469" t="s">
        <v>27774</v>
      </c>
      <c r="B5469" t="s">
        <v>16</v>
      </c>
      <c r="C5469" t="s">
        <v>45</v>
      </c>
      <c r="D5469" t="s">
        <v>1941</v>
      </c>
      <c r="E5469" t="s">
        <v>27780</v>
      </c>
      <c r="F5469" t="s">
        <v>27781</v>
      </c>
      <c r="G5469" t="s">
        <v>27782</v>
      </c>
      <c r="H5469" s="1" t="s">
        <v>27783</v>
      </c>
      <c r="I5469" s="1" t="s">
        <v>27784</v>
      </c>
      <c r="J5469">
        <v>22</v>
      </c>
      <c r="K5469" t="s">
        <v>24</v>
      </c>
      <c r="L5469" t="s">
        <v>24</v>
      </c>
      <c r="M5469" t="s">
        <v>24</v>
      </c>
      <c r="N5469">
        <v>24</v>
      </c>
      <c r="O5469">
        <v>2</v>
      </c>
    </row>
    <row r="5470" spans="1:15">
      <c r="A5470" t="s">
        <v>27774</v>
      </c>
      <c r="B5470" t="s">
        <v>16</v>
      </c>
      <c r="C5470" t="s">
        <v>45</v>
      </c>
      <c r="D5470" t="s">
        <v>1941</v>
      </c>
      <c r="E5470" t="s">
        <v>27785</v>
      </c>
      <c r="F5470" t="s">
        <v>27786</v>
      </c>
      <c r="G5470" t="s">
        <v>27787</v>
      </c>
      <c r="H5470" s="1" t="s">
        <v>27788</v>
      </c>
      <c r="I5470" s="1" t="s">
        <v>27789</v>
      </c>
      <c r="J5470">
        <v>2</v>
      </c>
      <c r="K5470" t="s">
        <v>24</v>
      </c>
      <c r="L5470" t="s">
        <v>24</v>
      </c>
      <c r="M5470" t="s">
        <v>24</v>
      </c>
      <c r="N5470">
        <v>2</v>
      </c>
      <c r="O5470" t="s">
        <v>24</v>
      </c>
    </row>
    <row r="5471" spans="1:15">
      <c r="A5471" t="s">
        <v>27790</v>
      </c>
      <c r="B5471" t="s">
        <v>16</v>
      </c>
      <c r="C5471" t="s">
        <v>45</v>
      </c>
      <c r="D5471" t="s">
        <v>1941</v>
      </c>
      <c r="E5471" t="s">
        <v>27791</v>
      </c>
      <c r="F5471" t="s">
        <v>27792</v>
      </c>
      <c r="G5471" t="s">
        <v>27793</v>
      </c>
      <c r="H5471" s="1" t="s">
        <v>27252</v>
      </c>
      <c r="I5471" s="1" t="s">
        <v>27253</v>
      </c>
      <c r="J5471">
        <v>2</v>
      </c>
      <c r="K5471" t="s">
        <v>24</v>
      </c>
      <c r="L5471" t="s">
        <v>24</v>
      </c>
      <c r="M5471" t="s">
        <v>24</v>
      </c>
      <c r="N5471">
        <v>2</v>
      </c>
      <c r="O5471" t="s">
        <v>24</v>
      </c>
    </row>
    <row r="5472" spans="1:15">
      <c r="A5472" t="s">
        <v>27794</v>
      </c>
      <c r="B5472" t="s">
        <v>16</v>
      </c>
      <c r="C5472" t="s">
        <v>45</v>
      </c>
      <c r="D5472" t="s">
        <v>1941</v>
      </c>
      <c r="E5472" t="s">
        <v>66</v>
      </c>
      <c r="F5472" t="s">
        <v>27795</v>
      </c>
      <c r="G5472" t="s">
        <v>27796</v>
      </c>
      <c r="H5472" s="1" t="s">
        <v>27797</v>
      </c>
      <c r="I5472" s="1" t="s">
        <v>27798</v>
      </c>
      <c r="J5472">
        <v>27</v>
      </c>
      <c r="K5472" t="s">
        <v>24</v>
      </c>
      <c r="L5472" t="s">
        <v>24</v>
      </c>
      <c r="M5472" t="s">
        <v>24</v>
      </c>
      <c r="N5472">
        <v>27</v>
      </c>
      <c r="O5472" t="s">
        <v>24</v>
      </c>
    </row>
    <row r="5473" spans="1:15">
      <c r="A5473" t="s">
        <v>27799</v>
      </c>
      <c r="B5473" t="s">
        <v>16</v>
      </c>
      <c r="C5473" t="s">
        <v>45</v>
      </c>
      <c r="D5473" t="s">
        <v>1941</v>
      </c>
      <c r="E5473" t="s">
        <v>27800</v>
      </c>
      <c r="F5473" t="s">
        <v>27801</v>
      </c>
      <c r="G5473" t="s">
        <v>27802</v>
      </c>
      <c r="H5473" s="1" t="s">
        <v>27803</v>
      </c>
      <c r="I5473" s="1" t="s">
        <v>27804</v>
      </c>
      <c r="J5473">
        <v>24</v>
      </c>
      <c r="K5473" t="s">
        <v>24</v>
      </c>
      <c r="L5473" t="s">
        <v>24</v>
      </c>
      <c r="M5473" t="s">
        <v>24</v>
      </c>
      <c r="N5473">
        <v>25</v>
      </c>
      <c r="O5473">
        <v>1</v>
      </c>
    </row>
    <row r="5474" spans="1:15">
      <c r="A5474" t="s">
        <v>27805</v>
      </c>
      <c r="B5474" t="s">
        <v>16</v>
      </c>
      <c r="C5474" t="s">
        <v>45</v>
      </c>
      <c r="D5474" t="s">
        <v>1941</v>
      </c>
      <c r="E5474" t="s">
        <v>27806</v>
      </c>
      <c r="F5474" t="s">
        <v>27807</v>
      </c>
      <c r="G5474" t="s">
        <v>27808</v>
      </c>
      <c r="H5474" s="1" t="s">
        <v>27809</v>
      </c>
      <c r="I5474" s="1" t="s">
        <v>27810</v>
      </c>
      <c r="J5474">
        <v>3</v>
      </c>
      <c r="K5474" t="s">
        <v>24</v>
      </c>
      <c r="L5474" t="s">
        <v>24</v>
      </c>
      <c r="M5474" t="s">
        <v>24</v>
      </c>
      <c r="N5474">
        <v>3</v>
      </c>
      <c r="O5474" t="s">
        <v>24</v>
      </c>
    </row>
    <row r="5475" spans="1:15">
      <c r="A5475" t="s">
        <v>27805</v>
      </c>
      <c r="B5475" t="s">
        <v>16</v>
      </c>
      <c r="C5475" t="s">
        <v>45</v>
      </c>
      <c r="D5475" t="s">
        <v>1941</v>
      </c>
      <c r="E5475" t="s">
        <v>27811</v>
      </c>
      <c r="F5475" t="s">
        <v>27812</v>
      </c>
      <c r="G5475" t="s">
        <v>27813</v>
      </c>
      <c r="H5475" s="1" t="s">
        <v>27814</v>
      </c>
      <c r="I5475" s="1" t="s">
        <v>27815</v>
      </c>
      <c r="J5475">
        <v>7</v>
      </c>
      <c r="K5475" t="s">
        <v>24</v>
      </c>
      <c r="L5475" t="s">
        <v>24</v>
      </c>
      <c r="M5475" t="s">
        <v>24</v>
      </c>
      <c r="N5475">
        <v>7</v>
      </c>
      <c r="O5475" t="s">
        <v>24</v>
      </c>
    </row>
    <row r="5476" spans="1:15">
      <c r="A5476" t="s">
        <v>27805</v>
      </c>
      <c r="B5476" t="s">
        <v>16</v>
      </c>
      <c r="C5476" t="s">
        <v>45</v>
      </c>
      <c r="D5476" t="s">
        <v>1941</v>
      </c>
      <c r="E5476" t="s">
        <v>27816</v>
      </c>
      <c r="F5476" t="s">
        <v>27817</v>
      </c>
      <c r="G5476" t="s">
        <v>27818</v>
      </c>
      <c r="H5476" s="1">
        <v>29677</v>
      </c>
      <c r="I5476" s="1" t="s">
        <v>27819</v>
      </c>
      <c r="J5476">
        <v>4</v>
      </c>
      <c r="K5476" t="s">
        <v>24</v>
      </c>
      <c r="L5476" t="s">
        <v>24</v>
      </c>
      <c r="M5476" t="s">
        <v>24</v>
      </c>
      <c r="N5476">
        <v>4</v>
      </c>
      <c r="O5476" t="s">
        <v>24</v>
      </c>
    </row>
    <row r="5477" spans="1:15">
      <c r="A5477" t="s">
        <v>27805</v>
      </c>
      <c r="B5477" t="s">
        <v>16</v>
      </c>
      <c r="C5477" t="s">
        <v>45</v>
      </c>
      <c r="D5477" t="s">
        <v>1941</v>
      </c>
      <c r="E5477" t="s">
        <v>27820</v>
      </c>
      <c r="F5477" t="s">
        <v>27821</v>
      </c>
      <c r="G5477" t="s">
        <v>27822</v>
      </c>
      <c r="H5477" s="1" t="s">
        <v>27823</v>
      </c>
      <c r="I5477" s="1" t="s">
        <v>27824</v>
      </c>
      <c r="J5477">
        <v>2</v>
      </c>
      <c r="K5477" t="s">
        <v>24</v>
      </c>
      <c r="L5477" t="s">
        <v>24</v>
      </c>
      <c r="M5477" t="s">
        <v>24</v>
      </c>
      <c r="N5477">
        <v>2</v>
      </c>
      <c r="O5477" t="s">
        <v>24</v>
      </c>
    </row>
    <row r="5478" spans="1:15">
      <c r="A5478" t="s">
        <v>27805</v>
      </c>
      <c r="B5478" t="s">
        <v>16</v>
      </c>
      <c r="C5478" t="s">
        <v>45</v>
      </c>
      <c r="D5478" t="s">
        <v>1941</v>
      </c>
      <c r="E5478" t="s">
        <v>27825</v>
      </c>
      <c r="F5478" t="s">
        <v>27826</v>
      </c>
      <c r="G5478" t="s">
        <v>27827</v>
      </c>
      <c r="H5478" s="1" t="s">
        <v>27828</v>
      </c>
      <c r="I5478" s="1" t="s">
        <v>27829</v>
      </c>
      <c r="J5478">
        <v>2</v>
      </c>
      <c r="K5478" t="s">
        <v>24</v>
      </c>
      <c r="L5478" t="s">
        <v>24</v>
      </c>
      <c r="M5478" t="s">
        <v>24</v>
      </c>
      <c r="N5478">
        <v>2</v>
      </c>
      <c r="O5478" t="s">
        <v>24</v>
      </c>
    </row>
    <row r="5479" spans="1:15">
      <c r="A5479" t="s">
        <v>27830</v>
      </c>
      <c r="B5479" t="s">
        <v>16</v>
      </c>
      <c r="C5479" t="s">
        <v>45</v>
      </c>
      <c r="D5479" t="s">
        <v>1941</v>
      </c>
      <c r="E5479" t="s">
        <v>27831</v>
      </c>
      <c r="F5479" t="s">
        <v>27832</v>
      </c>
      <c r="G5479" t="s">
        <v>27833</v>
      </c>
      <c r="H5479" s="1" t="s">
        <v>27349</v>
      </c>
      <c r="I5479" s="1" t="s">
        <v>27350</v>
      </c>
      <c r="J5479">
        <v>5</v>
      </c>
      <c r="K5479" t="s">
        <v>24</v>
      </c>
      <c r="L5479" t="s">
        <v>24</v>
      </c>
      <c r="M5479" t="s">
        <v>24</v>
      </c>
      <c r="N5479">
        <v>5</v>
      </c>
      <c r="O5479" t="s">
        <v>24</v>
      </c>
    </row>
    <row r="5480" spans="1:15">
      <c r="A5480" t="s">
        <v>27830</v>
      </c>
      <c r="B5480" t="s">
        <v>16</v>
      </c>
      <c r="C5480" t="s">
        <v>45</v>
      </c>
      <c r="D5480" t="s">
        <v>1941</v>
      </c>
      <c r="E5480" t="s">
        <v>27834</v>
      </c>
      <c r="F5480" t="s">
        <v>27835</v>
      </c>
      <c r="G5480" t="s">
        <v>27836</v>
      </c>
      <c r="H5480" s="1" t="s">
        <v>27837</v>
      </c>
      <c r="I5480" s="1" t="s">
        <v>27838</v>
      </c>
      <c r="J5480">
        <v>13</v>
      </c>
      <c r="K5480" t="s">
        <v>24</v>
      </c>
      <c r="L5480" t="s">
        <v>24</v>
      </c>
      <c r="M5480" t="s">
        <v>24</v>
      </c>
      <c r="N5480">
        <v>14</v>
      </c>
      <c r="O5480">
        <v>1</v>
      </c>
    </row>
    <row r="5481" spans="1:15">
      <c r="A5481" t="s">
        <v>27839</v>
      </c>
      <c r="B5481" t="s">
        <v>16</v>
      </c>
      <c r="C5481" t="s">
        <v>45</v>
      </c>
      <c r="D5481" t="s">
        <v>1941</v>
      </c>
      <c r="E5481" t="s">
        <v>27840</v>
      </c>
      <c r="F5481" t="s">
        <v>27841</v>
      </c>
      <c r="G5481" t="s">
        <v>27842</v>
      </c>
      <c r="H5481" s="1" t="s">
        <v>27843</v>
      </c>
      <c r="I5481" s="1" t="s">
        <v>27844</v>
      </c>
      <c r="J5481">
        <v>8</v>
      </c>
      <c r="K5481" t="s">
        <v>24</v>
      </c>
      <c r="L5481" t="s">
        <v>24</v>
      </c>
      <c r="M5481" t="s">
        <v>24</v>
      </c>
      <c r="N5481">
        <v>8</v>
      </c>
      <c r="O5481" t="s">
        <v>24</v>
      </c>
    </row>
    <row r="5482" spans="1:15">
      <c r="A5482" t="s">
        <v>27845</v>
      </c>
      <c r="B5482" t="s">
        <v>16</v>
      </c>
      <c r="C5482" t="s">
        <v>45</v>
      </c>
      <c r="D5482" t="s">
        <v>1941</v>
      </c>
      <c r="E5482" t="s">
        <v>27846</v>
      </c>
      <c r="F5482" t="s">
        <v>27847</v>
      </c>
      <c r="G5482" t="s">
        <v>27848</v>
      </c>
      <c r="H5482" s="1" t="s">
        <v>27849</v>
      </c>
      <c r="I5482" s="1" t="s">
        <v>27850</v>
      </c>
      <c r="J5482">
        <v>6</v>
      </c>
      <c r="K5482" t="s">
        <v>24</v>
      </c>
      <c r="L5482" t="s">
        <v>24</v>
      </c>
      <c r="M5482" t="s">
        <v>24</v>
      </c>
      <c r="N5482">
        <v>6</v>
      </c>
      <c r="O5482" t="s">
        <v>24</v>
      </c>
    </row>
    <row r="5483" spans="1:15">
      <c r="A5483" t="s">
        <v>27851</v>
      </c>
      <c r="B5483" t="s">
        <v>16</v>
      </c>
      <c r="C5483" t="s">
        <v>45</v>
      </c>
      <c r="D5483" t="s">
        <v>1941</v>
      </c>
      <c r="E5483" t="s">
        <v>27852</v>
      </c>
      <c r="F5483" t="s">
        <v>27853</v>
      </c>
      <c r="G5483" t="s">
        <v>27854</v>
      </c>
      <c r="H5483" s="1" t="s">
        <v>27855</v>
      </c>
      <c r="I5483" s="1" t="s">
        <v>27856</v>
      </c>
      <c r="J5483">
        <v>26</v>
      </c>
      <c r="K5483" t="s">
        <v>24</v>
      </c>
      <c r="L5483" t="s">
        <v>24</v>
      </c>
      <c r="M5483" t="s">
        <v>24</v>
      </c>
      <c r="N5483">
        <v>28</v>
      </c>
      <c r="O5483">
        <v>2</v>
      </c>
    </row>
    <row r="5484" spans="1:15">
      <c r="A5484" t="s">
        <v>27857</v>
      </c>
      <c r="B5484" t="s">
        <v>16</v>
      </c>
      <c r="C5484" t="s">
        <v>45</v>
      </c>
      <c r="D5484" t="s">
        <v>1941</v>
      </c>
      <c r="E5484" t="s">
        <v>27858</v>
      </c>
      <c r="F5484" t="s">
        <v>27859</v>
      </c>
      <c r="G5484" t="s">
        <v>27860</v>
      </c>
      <c r="H5484" s="1" t="s">
        <v>27861</v>
      </c>
      <c r="I5484" s="1" t="s">
        <v>27862</v>
      </c>
      <c r="J5484">
        <v>2</v>
      </c>
      <c r="K5484" t="s">
        <v>24</v>
      </c>
      <c r="L5484" t="s">
        <v>24</v>
      </c>
      <c r="M5484" t="s">
        <v>24</v>
      </c>
      <c r="N5484">
        <v>4</v>
      </c>
      <c r="O5484">
        <v>2</v>
      </c>
    </row>
    <row r="5485" spans="1:15">
      <c r="A5485" t="s">
        <v>27857</v>
      </c>
      <c r="B5485" t="s">
        <v>16</v>
      </c>
      <c r="C5485" t="s">
        <v>45</v>
      </c>
      <c r="D5485" t="s">
        <v>1941</v>
      </c>
      <c r="E5485" t="s">
        <v>27863</v>
      </c>
      <c r="F5485" t="s">
        <v>27864</v>
      </c>
      <c r="G5485" t="s">
        <v>27865</v>
      </c>
      <c r="H5485" s="1" t="s">
        <v>25616</v>
      </c>
      <c r="I5485" s="1" t="s">
        <v>27866</v>
      </c>
      <c r="J5485">
        <v>35</v>
      </c>
      <c r="K5485" t="s">
        <v>24</v>
      </c>
      <c r="L5485" t="s">
        <v>24</v>
      </c>
      <c r="M5485" t="s">
        <v>24</v>
      </c>
      <c r="N5485">
        <v>38</v>
      </c>
      <c r="O5485">
        <v>3</v>
      </c>
    </row>
    <row r="5486" spans="1:15">
      <c r="A5486" t="s">
        <v>27867</v>
      </c>
      <c r="B5486" t="s">
        <v>16</v>
      </c>
      <c r="C5486" t="s">
        <v>45</v>
      </c>
      <c r="D5486" t="s">
        <v>1941</v>
      </c>
      <c r="E5486" t="s">
        <v>27868</v>
      </c>
      <c r="F5486" t="s">
        <v>27869</v>
      </c>
      <c r="G5486" t="s">
        <v>27870</v>
      </c>
      <c r="H5486" s="1" t="s">
        <v>27871</v>
      </c>
      <c r="I5486" s="1" t="s">
        <v>27872</v>
      </c>
      <c r="J5486">
        <v>23</v>
      </c>
      <c r="K5486" t="s">
        <v>24</v>
      </c>
      <c r="L5486" t="s">
        <v>24</v>
      </c>
      <c r="M5486" t="s">
        <v>24</v>
      </c>
      <c r="N5486">
        <v>24</v>
      </c>
      <c r="O5486">
        <v>1</v>
      </c>
    </row>
    <row r="5487" spans="1:15">
      <c r="A5487" t="s">
        <v>27873</v>
      </c>
      <c r="B5487" t="s">
        <v>16</v>
      </c>
      <c r="C5487" t="s">
        <v>45</v>
      </c>
      <c r="D5487" t="s">
        <v>1941</v>
      </c>
      <c r="E5487" t="s">
        <v>27874</v>
      </c>
      <c r="F5487" t="s">
        <v>27875</v>
      </c>
      <c r="G5487" t="s">
        <v>27876</v>
      </c>
      <c r="H5487" s="1" t="s">
        <v>17449</v>
      </c>
      <c r="I5487" s="1" t="s">
        <v>27877</v>
      </c>
      <c r="J5487">
        <v>6</v>
      </c>
      <c r="K5487" t="s">
        <v>24</v>
      </c>
      <c r="L5487" t="s">
        <v>24</v>
      </c>
      <c r="M5487" t="s">
        <v>24</v>
      </c>
      <c r="N5487">
        <v>7</v>
      </c>
      <c r="O5487">
        <v>1</v>
      </c>
    </row>
    <row r="5488" spans="1:15">
      <c r="A5488" t="s">
        <v>27878</v>
      </c>
      <c r="B5488" t="s">
        <v>16</v>
      </c>
      <c r="C5488" t="s">
        <v>45</v>
      </c>
      <c r="D5488" t="s">
        <v>1941</v>
      </c>
      <c r="E5488" t="s">
        <v>27879</v>
      </c>
      <c r="F5488" t="s">
        <v>27880</v>
      </c>
      <c r="G5488" t="s">
        <v>27881</v>
      </c>
      <c r="H5488" s="1" t="s">
        <v>27882</v>
      </c>
      <c r="I5488" s="1" t="s">
        <v>27883</v>
      </c>
      <c r="J5488">
        <v>26</v>
      </c>
      <c r="K5488" t="s">
        <v>24</v>
      </c>
      <c r="L5488" t="s">
        <v>24</v>
      </c>
      <c r="M5488" t="s">
        <v>24</v>
      </c>
      <c r="N5488">
        <v>27</v>
      </c>
      <c r="O5488">
        <v>1</v>
      </c>
    </row>
    <row r="5489" spans="1:15">
      <c r="A5489" t="s">
        <v>27884</v>
      </c>
      <c r="B5489" t="s">
        <v>16</v>
      </c>
      <c r="C5489" t="s">
        <v>45</v>
      </c>
      <c r="D5489" t="s">
        <v>1941</v>
      </c>
      <c r="E5489" t="s">
        <v>27885</v>
      </c>
      <c r="F5489" t="s">
        <v>27886</v>
      </c>
      <c r="G5489" t="s">
        <v>27887</v>
      </c>
      <c r="H5489" s="1" t="s">
        <v>27888</v>
      </c>
      <c r="I5489" s="1" t="s">
        <v>27889</v>
      </c>
      <c r="J5489">
        <v>20</v>
      </c>
      <c r="K5489" t="s">
        <v>24</v>
      </c>
      <c r="L5489" t="s">
        <v>24</v>
      </c>
      <c r="M5489" t="s">
        <v>24</v>
      </c>
      <c r="N5489">
        <v>21</v>
      </c>
      <c r="O5489">
        <v>1</v>
      </c>
    </row>
    <row r="5490" spans="1:15">
      <c r="A5490" t="s">
        <v>27890</v>
      </c>
      <c r="B5490" t="s">
        <v>16</v>
      </c>
      <c r="C5490" t="s">
        <v>45</v>
      </c>
      <c r="D5490" t="s">
        <v>1941</v>
      </c>
      <c r="E5490" t="s">
        <v>27891</v>
      </c>
      <c r="F5490" t="s">
        <v>27892</v>
      </c>
      <c r="G5490" t="s">
        <v>27893</v>
      </c>
      <c r="H5490" s="1" t="s">
        <v>27894</v>
      </c>
      <c r="I5490" s="1" t="s">
        <v>27895</v>
      </c>
      <c r="J5490">
        <v>14</v>
      </c>
      <c r="K5490" t="s">
        <v>24</v>
      </c>
      <c r="L5490" t="s">
        <v>24</v>
      </c>
      <c r="M5490" t="s">
        <v>24</v>
      </c>
      <c r="N5490">
        <v>15</v>
      </c>
      <c r="O5490">
        <v>1</v>
      </c>
    </row>
    <row r="5491" spans="1:15">
      <c r="A5491" t="s">
        <v>27896</v>
      </c>
      <c r="B5491" t="s">
        <v>16</v>
      </c>
      <c r="C5491" t="s">
        <v>45</v>
      </c>
      <c r="D5491" t="s">
        <v>1941</v>
      </c>
      <c r="E5491" t="s">
        <v>27897</v>
      </c>
      <c r="F5491" t="s">
        <v>27898</v>
      </c>
      <c r="G5491" t="s">
        <v>27899</v>
      </c>
      <c r="H5491" s="1" t="s">
        <v>27900</v>
      </c>
      <c r="I5491" s="1" t="s">
        <v>27901</v>
      </c>
      <c r="J5491">
        <v>23</v>
      </c>
      <c r="K5491" t="s">
        <v>24</v>
      </c>
      <c r="L5491" t="s">
        <v>24</v>
      </c>
      <c r="M5491" t="s">
        <v>24</v>
      </c>
      <c r="N5491">
        <v>25</v>
      </c>
      <c r="O5491">
        <v>2</v>
      </c>
    </row>
    <row r="5492" spans="1:15">
      <c r="A5492" t="s">
        <v>27902</v>
      </c>
      <c r="B5492" t="s">
        <v>16</v>
      </c>
      <c r="C5492" t="s">
        <v>45</v>
      </c>
      <c r="D5492" t="s">
        <v>1941</v>
      </c>
      <c r="E5492" t="s">
        <v>27903</v>
      </c>
      <c r="F5492" t="s">
        <v>27904</v>
      </c>
      <c r="G5492" t="s">
        <v>27905</v>
      </c>
      <c r="H5492" s="1" t="s">
        <v>27906</v>
      </c>
      <c r="I5492" s="1" t="s">
        <v>27907</v>
      </c>
      <c r="J5492">
        <v>22</v>
      </c>
      <c r="K5492" t="s">
        <v>24</v>
      </c>
      <c r="L5492" t="s">
        <v>24</v>
      </c>
      <c r="M5492" t="s">
        <v>24</v>
      </c>
      <c r="N5492">
        <v>24</v>
      </c>
      <c r="O5492">
        <v>2</v>
      </c>
    </row>
    <row r="5493" spans="1:15">
      <c r="A5493" t="s">
        <v>27908</v>
      </c>
      <c r="B5493" t="s">
        <v>16</v>
      </c>
      <c r="C5493" t="s">
        <v>45</v>
      </c>
      <c r="D5493" t="s">
        <v>1941</v>
      </c>
      <c r="E5493" t="s">
        <v>27909</v>
      </c>
      <c r="F5493" t="s">
        <v>27910</v>
      </c>
      <c r="G5493" t="s">
        <v>27911</v>
      </c>
      <c r="H5493" s="1">
        <v>42112</v>
      </c>
      <c r="I5493" s="1" t="s">
        <v>27912</v>
      </c>
      <c r="J5493">
        <v>15</v>
      </c>
      <c r="K5493" t="s">
        <v>24</v>
      </c>
      <c r="L5493" t="s">
        <v>24</v>
      </c>
      <c r="M5493" t="s">
        <v>24</v>
      </c>
      <c r="N5493">
        <v>17</v>
      </c>
      <c r="O5493">
        <v>2</v>
      </c>
    </row>
    <row r="5494" spans="1:15">
      <c r="A5494" t="s">
        <v>27913</v>
      </c>
      <c r="B5494" t="s">
        <v>16</v>
      </c>
      <c r="C5494" t="s">
        <v>45</v>
      </c>
      <c r="D5494" t="s">
        <v>1941</v>
      </c>
      <c r="E5494" t="s">
        <v>27914</v>
      </c>
      <c r="F5494" t="s">
        <v>27915</v>
      </c>
      <c r="G5494" t="s">
        <v>27916</v>
      </c>
      <c r="H5494" s="1" t="s">
        <v>27917</v>
      </c>
      <c r="I5494" s="1" t="s">
        <v>27918</v>
      </c>
      <c r="J5494">
        <v>22</v>
      </c>
      <c r="K5494" t="s">
        <v>24</v>
      </c>
      <c r="L5494" t="s">
        <v>24</v>
      </c>
      <c r="M5494" t="s">
        <v>24</v>
      </c>
      <c r="N5494">
        <v>24</v>
      </c>
      <c r="O5494">
        <v>2</v>
      </c>
    </row>
    <row r="5495" spans="1:15">
      <c r="A5495" t="s">
        <v>27919</v>
      </c>
      <c r="B5495" t="s">
        <v>16</v>
      </c>
      <c r="C5495" t="s">
        <v>45</v>
      </c>
      <c r="D5495" t="s">
        <v>1941</v>
      </c>
      <c r="E5495" t="s">
        <v>66</v>
      </c>
      <c r="F5495" t="s">
        <v>27920</v>
      </c>
      <c r="G5495" t="s">
        <v>27921</v>
      </c>
      <c r="H5495" s="1" t="s">
        <v>27922</v>
      </c>
      <c r="I5495" s="1" t="s">
        <v>27923</v>
      </c>
      <c r="J5495">
        <v>30</v>
      </c>
      <c r="K5495" t="s">
        <v>24</v>
      </c>
      <c r="L5495" t="s">
        <v>24</v>
      </c>
      <c r="M5495" t="s">
        <v>24</v>
      </c>
      <c r="N5495">
        <v>32</v>
      </c>
      <c r="O5495">
        <v>2</v>
      </c>
    </row>
    <row r="5496" spans="1:15">
      <c r="A5496" t="s">
        <v>27924</v>
      </c>
      <c r="B5496" t="s">
        <v>16</v>
      </c>
      <c r="C5496" t="s">
        <v>45</v>
      </c>
      <c r="D5496" t="s">
        <v>1941</v>
      </c>
      <c r="E5496" t="s">
        <v>66</v>
      </c>
      <c r="F5496" t="s">
        <v>27925</v>
      </c>
      <c r="G5496" t="s">
        <v>27926</v>
      </c>
      <c r="H5496" s="1" t="s">
        <v>27927</v>
      </c>
      <c r="I5496" s="1" t="s">
        <v>27928</v>
      </c>
      <c r="J5496">
        <v>65</v>
      </c>
      <c r="K5496" t="s">
        <v>24</v>
      </c>
      <c r="L5496" t="s">
        <v>24</v>
      </c>
      <c r="M5496" t="s">
        <v>24</v>
      </c>
      <c r="N5496">
        <v>65</v>
      </c>
      <c r="O5496" t="s">
        <v>24</v>
      </c>
    </row>
    <row r="5497" spans="1:15">
      <c r="A5497" t="s">
        <v>27929</v>
      </c>
      <c r="B5497" t="s">
        <v>16</v>
      </c>
      <c r="C5497" t="s">
        <v>45</v>
      </c>
      <c r="D5497" t="s">
        <v>1941</v>
      </c>
      <c r="E5497" t="s">
        <v>27930</v>
      </c>
      <c r="F5497" t="s">
        <v>27931</v>
      </c>
      <c r="G5497" t="s">
        <v>27932</v>
      </c>
      <c r="H5497" s="1" t="s">
        <v>27402</v>
      </c>
      <c r="I5497" s="1" t="s">
        <v>27654</v>
      </c>
      <c r="J5497">
        <v>2</v>
      </c>
      <c r="K5497" t="s">
        <v>24</v>
      </c>
      <c r="L5497" t="s">
        <v>24</v>
      </c>
      <c r="M5497" t="s">
        <v>24</v>
      </c>
      <c r="N5497">
        <v>2</v>
      </c>
      <c r="O5497" t="s">
        <v>24</v>
      </c>
    </row>
    <row r="5498" spans="1:15">
      <c r="A5498" t="s">
        <v>27929</v>
      </c>
      <c r="B5498" t="s">
        <v>16</v>
      </c>
      <c r="C5498" t="s">
        <v>45</v>
      </c>
      <c r="D5498" t="s">
        <v>1941</v>
      </c>
      <c r="E5498" t="s">
        <v>27933</v>
      </c>
      <c r="F5498" t="s">
        <v>27934</v>
      </c>
      <c r="G5498" t="s">
        <v>27935</v>
      </c>
      <c r="H5498" s="1" t="s">
        <v>27936</v>
      </c>
      <c r="I5498" s="1" t="s">
        <v>27937</v>
      </c>
      <c r="J5498">
        <v>27</v>
      </c>
      <c r="K5498" t="s">
        <v>24</v>
      </c>
      <c r="L5498" t="s">
        <v>24</v>
      </c>
      <c r="M5498" t="s">
        <v>24</v>
      </c>
      <c r="N5498">
        <v>29</v>
      </c>
      <c r="O5498">
        <v>2</v>
      </c>
    </row>
    <row r="5499" spans="1:15">
      <c r="A5499" t="s">
        <v>27938</v>
      </c>
      <c r="B5499" t="s">
        <v>16</v>
      </c>
      <c r="C5499" t="s">
        <v>45</v>
      </c>
      <c r="D5499" t="s">
        <v>1941</v>
      </c>
      <c r="E5499" t="s">
        <v>66</v>
      </c>
      <c r="F5499" t="s">
        <v>24</v>
      </c>
      <c r="G5499" t="s">
        <v>27939</v>
      </c>
      <c r="H5499" s="1" t="s">
        <v>27940</v>
      </c>
      <c r="I5499" s="1" t="s">
        <v>27941</v>
      </c>
      <c r="J5499">
        <v>47</v>
      </c>
      <c r="K5499" t="s">
        <v>24</v>
      </c>
      <c r="L5499" t="s">
        <v>24</v>
      </c>
      <c r="M5499" t="s">
        <v>24</v>
      </c>
      <c r="N5499">
        <v>50</v>
      </c>
      <c r="O5499">
        <v>3</v>
      </c>
    </row>
    <row r="5500" spans="1:15">
      <c r="A5500" t="s">
        <v>27942</v>
      </c>
      <c r="B5500" t="s">
        <v>16</v>
      </c>
      <c r="C5500" t="s">
        <v>45</v>
      </c>
      <c r="D5500" t="s">
        <v>1941</v>
      </c>
      <c r="E5500" t="s">
        <v>27943</v>
      </c>
      <c r="F5500" t="s">
        <v>27944</v>
      </c>
      <c r="G5500" t="s">
        <v>27945</v>
      </c>
      <c r="H5500" s="1" t="s">
        <v>27946</v>
      </c>
      <c r="I5500" s="1" t="s">
        <v>27947</v>
      </c>
      <c r="J5500">
        <v>21</v>
      </c>
      <c r="K5500" t="s">
        <v>24</v>
      </c>
      <c r="L5500" t="s">
        <v>24</v>
      </c>
      <c r="M5500" t="s">
        <v>24</v>
      </c>
      <c r="N5500">
        <v>22</v>
      </c>
      <c r="O5500">
        <v>1</v>
      </c>
    </row>
    <row r="5501" spans="1:15">
      <c r="A5501" t="s">
        <v>27948</v>
      </c>
      <c r="B5501" t="s">
        <v>16</v>
      </c>
      <c r="C5501" t="s">
        <v>45</v>
      </c>
      <c r="D5501" t="s">
        <v>1941</v>
      </c>
      <c r="E5501" t="s">
        <v>27949</v>
      </c>
      <c r="F5501" t="s">
        <v>27950</v>
      </c>
      <c r="G5501" t="s">
        <v>27951</v>
      </c>
      <c r="H5501" s="1" t="s">
        <v>27952</v>
      </c>
      <c r="I5501" s="1" t="s">
        <v>27953</v>
      </c>
      <c r="J5501">
        <v>2</v>
      </c>
      <c r="K5501" t="s">
        <v>24</v>
      </c>
      <c r="L5501" t="s">
        <v>24</v>
      </c>
      <c r="M5501" t="s">
        <v>24</v>
      </c>
      <c r="N5501">
        <v>2</v>
      </c>
      <c r="O5501" t="s">
        <v>24</v>
      </c>
    </row>
    <row r="5502" spans="1:15">
      <c r="A5502" t="s">
        <v>27954</v>
      </c>
      <c r="B5502" t="s">
        <v>16</v>
      </c>
      <c r="C5502" t="s">
        <v>45</v>
      </c>
      <c r="D5502" t="s">
        <v>1941</v>
      </c>
      <c r="E5502" t="s">
        <v>66</v>
      </c>
      <c r="F5502" t="s">
        <v>27955</v>
      </c>
      <c r="G5502" t="s">
        <v>27956</v>
      </c>
      <c r="H5502" s="1" t="s">
        <v>27957</v>
      </c>
      <c r="I5502" s="1" t="s">
        <v>27958</v>
      </c>
      <c r="J5502">
        <v>21</v>
      </c>
      <c r="K5502" t="s">
        <v>24</v>
      </c>
      <c r="L5502" t="s">
        <v>24</v>
      </c>
      <c r="M5502" t="s">
        <v>24</v>
      </c>
      <c r="N5502">
        <v>24</v>
      </c>
      <c r="O5502">
        <v>3</v>
      </c>
    </row>
    <row r="5503" spans="1:15">
      <c r="A5503" t="s">
        <v>27959</v>
      </c>
      <c r="B5503" t="s">
        <v>16</v>
      </c>
      <c r="C5503" t="s">
        <v>45</v>
      </c>
      <c r="D5503" t="s">
        <v>1941</v>
      </c>
      <c r="E5503" t="s">
        <v>66</v>
      </c>
      <c r="F5503" t="s">
        <v>27960</v>
      </c>
      <c r="G5503" t="s">
        <v>27961</v>
      </c>
      <c r="H5503" s="1" t="s">
        <v>27962</v>
      </c>
      <c r="I5503" s="1" t="s">
        <v>27963</v>
      </c>
      <c r="J5503">
        <v>3</v>
      </c>
      <c r="K5503" t="s">
        <v>24</v>
      </c>
      <c r="L5503" t="s">
        <v>24</v>
      </c>
      <c r="M5503" t="s">
        <v>24</v>
      </c>
      <c r="N5503">
        <v>3</v>
      </c>
      <c r="O5503" t="s">
        <v>24</v>
      </c>
    </row>
    <row r="5504" spans="1:15">
      <c r="A5504" t="s">
        <v>27959</v>
      </c>
      <c r="B5504" t="s">
        <v>16</v>
      </c>
      <c r="C5504" t="s">
        <v>45</v>
      </c>
      <c r="D5504" t="s">
        <v>1941</v>
      </c>
      <c r="E5504" t="s">
        <v>2361</v>
      </c>
      <c r="F5504" t="s">
        <v>27964</v>
      </c>
      <c r="G5504" t="s">
        <v>27965</v>
      </c>
      <c r="H5504" s="1" t="s">
        <v>27966</v>
      </c>
      <c r="I5504" s="1" t="s">
        <v>27967</v>
      </c>
      <c r="J5504">
        <v>2</v>
      </c>
      <c r="K5504" t="s">
        <v>24</v>
      </c>
      <c r="L5504" t="s">
        <v>24</v>
      </c>
      <c r="M5504" t="s">
        <v>24</v>
      </c>
      <c r="N5504">
        <v>2</v>
      </c>
      <c r="O5504" t="s">
        <v>24</v>
      </c>
    </row>
    <row r="5505" spans="1:15">
      <c r="A5505" t="s">
        <v>27968</v>
      </c>
      <c r="B5505" t="s">
        <v>16</v>
      </c>
      <c r="C5505" t="s">
        <v>45</v>
      </c>
      <c r="D5505" t="s">
        <v>1941</v>
      </c>
      <c r="E5505" t="s">
        <v>27630</v>
      </c>
      <c r="F5505" t="s">
        <v>27969</v>
      </c>
      <c r="G5505" t="s">
        <v>27970</v>
      </c>
      <c r="H5505" s="1">
        <v>16163</v>
      </c>
      <c r="I5505" s="1" t="s">
        <v>27971</v>
      </c>
      <c r="J5505">
        <v>3</v>
      </c>
      <c r="K5505" t="s">
        <v>24</v>
      </c>
      <c r="L5505" t="s">
        <v>24</v>
      </c>
      <c r="M5505" t="s">
        <v>24</v>
      </c>
      <c r="N5505">
        <v>3</v>
      </c>
      <c r="O5505" t="s">
        <v>24</v>
      </c>
    </row>
    <row r="5506" spans="1:15">
      <c r="A5506" t="s">
        <v>27972</v>
      </c>
      <c r="B5506" t="s">
        <v>16</v>
      </c>
      <c r="C5506" t="s">
        <v>45</v>
      </c>
      <c r="D5506" t="s">
        <v>1941</v>
      </c>
      <c r="E5506" t="s">
        <v>66</v>
      </c>
      <c r="F5506" t="s">
        <v>27973</v>
      </c>
      <c r="G5506" t="s">
        <v>27974</v>
      </c>
      <c r="H5506" s="1" t="s">
        <v>27975</v>
      </c>
      <c r="I5506" s="1" t="s">
        <v>27976</v>
      </c>
      <c r="J5506">
        <v>28</v>
      </c>
      <c r="K5506" t="s">
        <v>24</v>
      </c>
      <c r="L5506" t="s">
        <v>24</v>
      </c>
      <c r="M5506" t="s">
        <v>24</v>
      </c>
      <c r="N5506">
        <v>29</v>
      </c>
      <c r="O5506">
        <v>1</v>
      </c>
    </row>
    <row r="5507" spans="1:15">
      <c r="A5507" t="s">
        <v>27977</v>
      </c>
      <c r="B5507" t="s">
        <v>16</v>
      </c>
      <c r="C5507" t="s">
        <v>45</v>
      </c>
      <c r="D5507" t="s">
        <v>1941</v>
      </c>
      <c r="E5507" t="s">
        <v>27978</v>
      </c>
      <c r="F5507" t="s">
        <v>27979</v>
      </c>
      <c r="G5507" t="s">
        <v>27980</v>
      </c>
      <c r="H5507" s="1" t="s">
        <v>27981</v>
      </c>
      <c r="I5507" s="1" t="s">
        <v>27982</v>
      </c>
      <c r="J5507">
        <v>27</v>
      </c>
      <c r="K5507" t="s">
        <v>24</v>
      </c>
      <c r="L5507" t="s">
        <v>24</v>
      </c>
      <c r="M5507" t="s">
        <v>24</v>
      </c>
      <c r="N5507">
        <v>27</v>
      </c>
      <c r="O5507" t="s">
        <v>24</v>
      </c>
    </row>
    <row r="5508" spans="1:15">
      <c r="A5508" t="s">
        <v>27977</v>
      </c>
      <c r="B5508" t="s">
        <v>16</v>
      </c>
      <c r="C5508" t="s">
        <v>45</v>
      </c>
      <c r="D5508" t="s">
        <v>1941</v>
      </c>
      <c r="E5508" t="s">
        <v>27983</v>
      </c>
      <c r="F5508" t="s">
        <v>27984</v>
      </c>
      <c r="G5508" t="s">
        <v>27985</v>
      </c>
      <c r="H5508" s="1" t="s">
        <v>23481</v>
      </c>
      <c r="I5508" s="1" t="s">
        <v>27986</v>
      </c>
      <c r="J5508">
        <v>2</v>
      </c>
      <c r="K5508" t="s">
        <v>24</v>
      </c>
      <c r="L5508" t="s">
        <v>24</v>
      </c>
      <c r="M5508" t="s">
        <v>24</v>
      </c>
      <c r="N5508">
        <v>2</v>
      </c>
      <c r="O5508" t="s">
        <v>24</v>
      </c>
    </row>
    <row r="5509" spans="1:15">
      <c r="A5509" t="s">
        <v>27987</v>
      </c>
      <c r="B5509" t="s">
        <v>16</v>
      </c>
      <c r="C5509" t="s">
        <v>45</v>
      </c>
      <c r="D5509" t="s">
        <v>1941</v>
      </c>
      <c r="E5509" t="s">
        <v>27988</v>
      </c>
      <c r="F5509" t="s">
        <v>27989</v>
      </c>
      <c r="G5509" t="s">
        <v>27990</v>
      </c>
      <c r="H5509" s="1" t="s">
        <v>27991</v>
      </c>
      <c r="I5509" s="1" t="s">
        <v>27992</v>
      </c>
      <c r="J5509">
        <v>18</v>
      </c>
      <c r="K5509" t="s">
        <v>24</v>
      </c>
      <c r="L5509" t="s">
        <v>24</v>
      </c>
      <c r="M5509" t="s">
        <v>24</v>
      </c>
      <c r="N5509">
        <v>20</v>
      </c>
      <c r="O5509">
        <v>2</v>
      </c>
    </row>
    <row r="5510" spans="1:15">
      <c r="A5510" t="s">
        <v>27987</v>
      </c>
      <c r="B5510" t="s">
        <v>16</v>
      </c>
      <c r="C5510" t="s">
        <v>45</v>
      </c>
      <c r="D5510" t="s">
        <v>1941</v>
      </c>
      <c r="E5510" t="s">
        <v>27993</v>
      </c>
      <c r="F5510" t="s">
        <v>27994</v>
      </c>
      <c r="G5510" t="s">
        <v>27995</v>
      </c>
      <c r="H5510" s="1" t="s">
        <v>27996</v>
      </c>
      <c r="I5510" s="1" t="s">
        <v>27997</v>
      </c>
      <c r="J5510">
        <v>1</v>
      </c>
      <c r="K5510" t="s">
        <v>24</v>
      </c>
      <c r="L5510" t="s">
        <v>24</v>
      </c>
      <c r="M5510" t="s">
        <v>24</v>
      </c>
      <c r="N5510">
        <v>1</v>
      </c>
      <c r="O5510" t="s">
        <v>24</v>
      </c>
    </row>
    <row r="5511" spans="1:15">
      <c r="A5511" t="s">
        <v>27987</v>
      </c>
      <c r="B5511" t="s">
        <v>16</v>
      </c>
      <c r="C5511" t="s">
        <v>45</v>
      </c>
      <c r="D5511" t="s">
        <v>1941</v>
      </c>
      <c r="E5511" t="s">
        <v>27630</v>
      </c>
      <c r="F5511" t="s">
        <v>27998</v>
      </c>
      <c r="G5511" t="s">
        <v>27999</v>
      </c>
      <c r="H5511" s="1">
        <v>16163</v>
      </c>
      <c r="I5511" s="1" t="s">
        <v>4191</v>
      </c>
      <c r="J5511">
        <v>3</v>
      </c>
      <c r="K5511" t="s">
        <v>24</v>
      </c>
      <c r="L5511" t="s">
        <v>24</v>
      </c>
      <c r="M5511">
        <v>1</v>
      </c>
      <c r="N5511">
        <v>4</v>
      </c>
      <c r="O5511" t="s">
        <v>24</v>
      </c>
    </row>
    <row r="5512" spans="1:15">
      <c r="A5512" t="s">
        <v>28000</v>
      </c>
      <c r="B5512" t="s">
        <v>16</v>
      </c>
      <c r="C5512" t="s">
        <v>45</v>
      </c>
      <c r="D5512" t="s">
        <v>1941</v>
      </c>
      <c r="E5512" t="s">
        <v>28001</v>
      </c>
      <c r="F5512" t="s">
        <v>28002</v>
      </c>
      <c r="G5512" t="s">
        <v>28003</v>
      </c>
      <c r="H5512" s="1" t="s">
        <v>28004</v>
      </c>
      <c r="I5512" s="1" t="s">
        <v>28005</v>
      </c>
      <c r="J5512">
        <v>29</v>
      </c>
      <c r="K5512" t="s">
        <v>24</v>
      </c>
      <c r="L5512" t="s">
        <v>24</v>
      </c>
      <c r="M5512" t="s">
        <v>24</v>
      </c>
      <c r="N5512">
        <v>30</v>
      </c>
      <c r="O5512">
        <v>1</v>
      </c>
    </row>
    <row r="5513" spans="1:15">
      <c r="A5513" t="s">
        <v>28006</v>
      </c>
      <c r="B5513" t="s">
        <v>16</v>
      </c>
      <c r="C5513" t="s">
        <v>45</v>
      </c>
      <c r="D5513" t="s">
        <v>1941</v>
      </c>
      <c r="E5513" t="s">
        <v>28007</v>
      </c>
      <c r="F5513" t="s">
        <v>28008</v>
      </c>
      <c r="G5513" t="s">
        <v>28009</v>
      </c>
      <c r="H5513" s="1" t="s">
        <v>28004</v>
      </c>
      <c r="I5513" s="1" t="s">
        <v>28005</v>
      </c>
      <c r="J5513">
        <v>30</v>
      </c>
      <c r="K5513" t="s">
        <v>24</v>
      </c>
      <c r="L5513" t="s">
        <v>24</v>
      </c>
      <c r="M5513" t="s">
        <v>24</v>
      </c>
      <c r="N5513">
        <v>30</v>
      </c>
      <c r="O5513" t="s">
        <v>24</v>
      </c>
    </row>
    <row r="5514" spans="1:15">
      <c r="A5514" t="s">
        <v>28010</v>
      </c>
      <c r="B5514" t="s">
        <v>16</v>
      </c>
      <c r="C5514" t="s">
        <v>45</v>
      </c>
      <c r="D5514" t="s">
        <v>1941</v>
      </c>
      <c r="E5514" t="s">
        <v>28011</v>
      </c>
      <c r="F5514" t="s">
        <v>28012</v>
      </c>
      <c r="G5514" t="s">
        <v>28013</v>
      </c>
      <c r="H5514" s="1" t="s">
        <v>27714</v>
      </c>
      <c r="I5514" s="1" t="s">
        <v>27715</v>
      </c>
      <c r="J5514">
        <v>23</v>
      </c>
      <c r="K5514" t="s">
        <v>24</v>
      </c>
      <c r="L5514" t="s">
        <v>24</v>
      </c>
      <c r="M5514" t="s">
        <v>24</v>
      </c>
      <c r="N5514">
        <v>24</v>
      </c>
      <c r="O5514">
        <v>1</v>
      </c>
    </row>
    <row r="5515" spans="1:15">
      <c r="A5515" t="s">
        <v>28014</v>
      </c>
      <c r="B5515" t="s">
        <v>16</v>
      </c>
      <c r="C5515" t="s">
        <v>45</v>
      </c>
      <c r="D5515" t="s">
        <v>1941</v>
      </c>
      <c r="E5515" t="s">
        <v>28015</v>
      </c>
      <c r="F5515" t="s">
        <v>28016</v>
      </c>
      <c r="G5515" t="s">
        <v>28017</v>
      </c>
      <c r="H5515" s="1" t="s">
        <v>28018</v>
      </c>
      <c r="I5515" s="1" t="s">
        <v>28019</v>
      </c>
      <c r="J5515">
        <v>2</v>
      </c>
      <c r="K5515" t="s">
        <v>24</v>
      </c>
      <c r="L5515" t="s">
        <v>24</v>
      </c>
      <c r="M5515" t="s">
        <v>24</v>
      </c>
      <c r="N5515">
        <v>2</v>
      </c>
      <c r="O5515" t="s">
        <v>24</v>
      </c>
    </row>
    <row r="5516" spans="1:15">
      <c r="A5516" t="s">
        <v>28020</v>
      </c>
      <c r="B5516" t="s">
        <v>16</v>
      </c>
      <c r="C5516" t="s">
        <v>45</v>
      </c>
      <c r="D5516" t="s">
        <v>1941</v>
      </c>
      <c r="E5516" t="s">
        <v>28021</v>
      </c>
      <c r="F5516" t="s">
        <v>28022</v>
      </c>
      <c r="G5516" t="s">
        <v>28023</v>
      </c>
      <c r="H5516" s="1" t="s">
        <v>28024</v>
      </c>
      <c r="I5516" s="1" t="s">
        <v>28025</v>
      </c>
      <c r="J5516">
        <v>23</v>
      </c>
      <c r="K5516" t="s">
        <v>24</v>
      </c>
      <c r="L5516" t="s">
        <v>24</v>
      </c>
      <c r="M5516" t="s">
        <v>24</v>
      </c>
      <c r="N5516">
        <v>24</v>
      </c>
      <c r="O5516">
        <v>1</v>
      </c>
    </row>
    <row r="5517" spans="1:15">
      <c r="A5517" t="s">
        <v>28026</v>
      </c>
      <c r="B5517" t="s">
        <v>16</v>
      </c>
      <c r="C5517" t="s">
        <v>45</v>
      </c>
      <c r="D5517" t="s">
        <v>1941</v>
      </c>
      <c r="E5517" t="s">
        <v>28027</v>
      </c>
      <c r="F5517" t="s">
        <v>28028</v>
      </c>
      <c r="G5517" t="s">
        <v>28029</v>
      </c>
      <c r="H5517" s="1" t="s">
        <v>28030</v>
      </c>
      <c r="I5517" s="1" t="s">
        <v>28031</v>
      </c>
      <c r="J5517">
        <v>25</v>
      </c>
      <c r="K5517" t="s">
        <v>24</v>
      </c>
      <c r="L5517" t="s">
        <v>24</v>
      </c>
      <c r="M5517" t="s">
        <v>24</v>
      </c>
      <c r="N5517">
        <v>29</v>
      </c>
      <c r="O5517">
        <v>4</v>
      </c>
    </row>
    <row r="5518" spans="1:15">
      <c r="A5518" t="s">
        <v>28032</v>
      </c>
      <c r="B5518" t="s">
        <v>16</v>
      </c>
      <c r="C5518" t="s">
        <v>45</v>
      </c>
      <c r="D5518" t="s">
        <v>1941</v>
      </c>
      <c r="E5518" t="s">
        <v>28033</v>
      </c>
      <c r="F5518" t="s">
        <v>28034</v>
      </c>
      <c r="G5518" t="s">
        <v>28035</v>
      </c>
      <c r="H5518" s="1" t="s">
        <v>27797</v>
      </c>
      <c r="I5518" s="1" t="s">
        <v>28036</v>
      </c>
      <c r="J5518">
        <v>28</v>
      </c>
      <c r="K5518" t="s">
        <v>24</v>
      </c>
      <c r="L5518" t="s">
        <v>24</v>
      </c>
      <c r="M5518" t="s">
        <v>24</v>
      </c>
      <c r="N5518">
        <v>28</v>
      </c>
      <c r="O5518" t="s">
        <v>24</v>
      </c>
    </row>
    <row r="5519" spans="1:15">
      <c r="A5519" t="s">
        <v>28037</v>
      </c>
      <c r="B5519" t="s">
        <v>16</v>
      </c>
      <c r="C5519" t="s">
        <v>45</v>
      </c>
      <c r="D5519" t="s">
        <v>1941</v>
      </c>
      <c r="E5519" t="s">
        <v>28038</v>
      </c>
      <c r="F5519" t="s">
        <v>28039</v>
      </c>
      <c r="G5519" t="s">
        <v>28040</v>
      </c>
      <c r="H5519" s="1">
        <v>54</v>
      </c>
      <c r="I5519" s="1" t="s">
        <v>28041</v>
      </c>
      <c r="J5519">
        <v>53</v>
      </c>
      <c r="K5519" t="s">
        <v>24</v>
      </c>
      <c r="L5519" t="s">
        <v>24</v>
      </c>
      <c r="M5519" t="s">
        <v>24</v>
      </c>
      <c r="N5519">
        <v>55</v>
      </c>
      <c r="O5519">
        <v>2</v>
      </c>
    </row>
    <row r="5520" spans="1:15">
      <c r="A5520" t="s">
        <v>28042</v>
      </c>
      <c r="B5520" t="s">
        <v>16</v>
      </c>
      <c r="C5520" t="s">
        <v>45</v>
      </c>
      <c r="D5520" t="s">
        <v>1941</v>
      </c>
      <c r="E5520" t="s">
        <v>28043</v>
      </c>
      <c r="F5520" t="s">
        <v>28044</v>
      </c>
      <c r="G5520" t="s">
        <v>28045</v>
      </c>
      <c r="H5520" s="1" t="s">
        <v>28046</v>
      </c>
      <c r="I5520" s="1" t="s">
        <v>28047</v>
      </c>
      <c r="J5520">
        <v>32</v>
      </c>
      <c r="K5520" t="s">
        <v>24</v>
      </c>
      <c r="L5520" t="s">
        <v>24</v>
      </c>
      <c r="M5520" t="s">
        <v>24</v>
      </c>
      <c r="N5520">
        <v>33</v>
      </c>
      <c r="O5520">
        <v>1</v>
      </c>
    </row>
    <row r="5521" spans="1:15">
      <c r="A5521" t="s">
        <v>28042</v>
      </c>
      <c r="B5521" t="s">
        <v>16</v>
      </c>
      <c r="C5521" t="s">
        <v>45</v>
      </c>
      <c r="D5521" t="s">
        <v>1941</v>
      </c>
      <c r="E5521" t="s">
        <v>28048</v>
      </c>
      <c r="F5521" t="s">
        <v>28049</v>
      </c>
      <c r="G5521" t="s">
        <v>28050</v>
      </c>
      <c r="H5521" s="1" t="s">
        <v>28051</v>
      </c>
      <c r="I5521" s="1" t="s">
        <v>28052</v>
      </c>
      <c r="J5521">
        <v>33</v>
      </c>
      <c r="K5521" t="s">
        <v>24</v>
      </c>
      <c r="L5521" t="s">
        <v>24</v>
      </c>
      <c r="M5521" t="s">
        <v>24</v>
      </c>
      <c r="N5521">
        <v>38</v>
      </c>
      <c r="O5521">
        <v>5</v>
      </c>
    </row>
    <row r="5522" spans="1:15">
      <c r="A5522" t="s">
        <v>28042</v>
      </c>
      <c r="B5522" t="s">
        <v>16</v>
      </c>
      <c r="C5522" t="s">
        <v>45</v>
      </c>
      <c r="D5522" t="s">
        <v>1941</v>
      </c>
      <c r="E5522" t="s">
        <v>28053</v>
      </c>
      <c r="F5522" t="s">
        <v>28054</v>
      </c>
      <c r="G5522" t="s">
        <v>28055</v>
      </c>
      <c r="H5522" s="1" t="s">
        <v>28056</v>
      </c>
      <c r="I5522" s="1" t="s">
        <v>28057</v>
      </c>
      <c r="J5522">
        <v>21</v>
      </c>
      <c r="K5522" t="s">
        <v>24</v>
      </c>
      <c r="L5522" t="s">
        <v>24</v>
      </c>
      <c r="M5522" t="s">
        <v>24</v>
      </c>
      <c r="N5522">
        <v>23</v>
      </c>
      <c r="O5522">
        <v>2</v>
      </c>
    </row>
    <row r="5523" spans="1:15">
      <c r="A5523" t="s">
        <v>28042</v>
      </c>
      <c r="B5523" t="s">
        <v>16</v>
      </c>
      <c r="C5523" t="s">
        <v>45</v>
      </c>
      <c r="D5523" t="s">
        <v>1941</v>
      </c>
      <c r="E5523" t="s">
        <v>28058</v>
      </c>
      <c r="F5523" t="s">
        <v>28059</v>
      </c>
      <c r="G5523" t="s">
        <v>28060</v>
      </c>
      <c r="H5523" s="1" t="s">
        <v>28061</v>
      </c>
      <c r="I5523" s="1" t="s">
        <v>28062</v>
      </c>
      <c r="J5523">
        <v>31</v>
      </c>
      <c r="K5523" t="s">
        <v>24</v>
      </c>
      <c r="L5523" t="s">
        <v>24</v>
      </c>
      <c r="M5523" t="s">
        <v>24</v>
      </c>
      <c r="N5523">
        <v>32</v>
      </c>
      <c r="O5523">
        <v>1</v>
      </c>
    </row>
    <row r="5524" spans="1:15">
      <c r="A5524" t="s">
        <v>28042</v>
      </c>
      <c r="B5524" t="s">
        <v>16</v>
      </c>
      <c r="C5524" t="s">
        <v>45</v>
      </c>
      <c r="D5524" t="s">
        <v>1941</v>
      </c>
      <c r="E5524" t="s">
        <v>28063</v>
      </c>
      <c r="F5524" t="s">
        <v>28064</v>
      </c>
      <c r="G5524" t="s">
        <v>28065</v>
      </c>
      <c r="H5524" s="1" t="s">
        <v>28061</v>
      </c>
      <c r="I5524" s="1" t="s">
        <v>28062</v>
      </c>
      <c r="J5524">
        <v>31</v>
      </c>
      <c r="K5524" t="s">
        <v>24</v>
      </c>
      <c r="L5524" t="s">
        <v>24</v>
      </c>
      <c r="M5524" t="s">
        <v>24</v>
      </c>
      <c r="N5524">
        <v>32</v>
      </c>
      <c r="O5524">
        <v>1</v>
      </c>
    </row>
    <row r="5525" spans="1:15">
      <c r="A5525" t="s">
        <v>28042</v>
      </c>
      <c r="B5525" t="s">
        <v>16</v>
      </c>
      <c r="C5525" t="s">
        <v>45</v>
      </c>
      <c r="D5525" t="s">
        <v>1941</v>
      </c>
      <c r="E5525" t="s">
        <v>28066</v>
      </c>
      <c r="F5525" t="s">
        <v>28067</v>
      </c>
      <c r="G5525" t="s">
        <v>28068</v>
      </c>
      <c r="H5525" s="1" t="s">
        <v>28069</v>
      </c>
      <c r="I5525" s="1" t="s">
        <v>28070</v>
      </c>
      <c r="J5525">
        <v>33</v>
      </c>
      <c r="K5525" t="s">
        <v>24</v>
      </c>
      <c r="L5525" t="s">
        <v>24</v>
      </c>
      <c r="M5525" t="s">
        <v>24</v>
      </c>
      <c r="N5525">
        <v>34</v>
      </c>
      <c r="O5525">
        <v>1</v>
      </c>
    </row>
    <row r="5526" spans="1:15">
      <c r="A5526" t="s">
        <v>28042</v>
      </c>
      <c r="B5526" t="s">
        <v>16</v>
      </c>
      <c r="C5526" t="s">
        <v>45</v>
      </c>
      <c r="D5526" t="s">
        <v>1941</v>
      </c>
      <c r="E5526" t="s">
        <v>28071</v>
      </c>
      <c r="F5526" t="s">
        <v>28072</v>
      </c>
      <c r="G5526" t="s">
        <v>28073</v>
      </c>
      <c r="H5526" s="1" t="s">
        <v>28074</v>
      </c>
      <c r="I5526" s="1" t="s">
        <v>28075</v>
      </c>
      <c r="J5526">
        <v>32</v>
      </c>
      <c r="K5526" t="s">
        <v>24</v>
      </c>
      <c r="L5526" t="s">
        <v>24</v>
      </c>
      <c r="M5526" t="s">
        <v>24</v>
      </c>
      <c r="N5526">
        <v>33</v>
      </c>
      <c r="O5526">
        <v>1</v>
      </c>
    </row>
    <row r="5527" spans="1:15">
      <c r="A5527" t="s">
        <v>28042</v>
      </c>
      <c r="B5527" t="s">
        <v>16</v>
      </c>
      <c r="C5527" t="s">
        <v>45</v>
      </c>
      <c r="D5527" t="s">
        <v>1941</v>
      </c>
      <c r="E5527" t="s">
        <v>28076</v>
      </c>
      <c r="F5527" t="s">
        <v>28077</v>
      </c>
      <c r="G5527" t="s">
        <v>28078</v>
      </c>
      <c r="H5527" s="1" t="s">
        <v>28079</v>
      </c>
      <c r="I5527" s="1" t="s">
        <v>28080</v>
      </c>
      <c r="J5527">
        <v>22</v>
      </c>
      <c r="K5527" t="s">
        <v>24</v>
      </c>
      <c r="L5527" t="s">
        <v>24</v>
      </c>
      <c r="M5527" t="s">
        <v>24</v>
      </c>
      <c r="N5527">
        <v>23</v>
      </c>
      <c r="O5527">
        <v>1</v>
      </c>
    </row>
    <row r="5528" spans="1:15">
      <c r="A5528" t="s">
        <v>28081</v>
      </c>
      <c r="B5528" t="s">
        <v>16</v>
      </c>
      <c r="C5528" t="s">
        <v>45</v>
      </c>
      <c r="D5528" t="s">
        <v>1941</v>
      </c>
      <c r="E5528" t="s">
        <v>28082</v>
      </c>
      <c r="F5528" t="s">
        <v>28083</v>
      </c>
      <c r="G5528" t="s">
        <v>28084</v>
      </c>
      <c r="H5528" s="1" t="s">
        <v>8112</v>
      </c>
      <c r="I5528" s="1" t="s">
        <v>28085</v>
      </c>
      <c r="J5528">
        <v>5</v>
      </c>
      <c r="K5528" t="s">
        <v>24</v>
      </c>
      <c r="L5528" t="s">
        <v>24</v>
      </c>
      <c r="M5528" t="s">
        <v>24</v>
      </c>
      <c r="N5528">
        <v>5</v>
      </c>
      <c r="O5528" t="s">
        <v>24</v>
      </c>
    </row>
    <row r="5529" spans="1:15">
      <c r="A5529" t="s">
        <v>28081</v>
      </c>
      <c r="B5529" t="s">
        <v>16</v>
      </c>
      <c r="C5529" t="s">
        <v>45</v>
      </c>
      <c r="D5529" t="s">
        <v>1941</v>
      </c>
      <c r="E5529" t="s">
        <v>28086</v>
      </c>
      <c r="F5529" t="s">
        <v>28087</v>
      </c>
      <c r="G5529" t="s">
        <v>28088</v>
      </c>
      <c r="H5529" s="1" t="s">
        <v>28089</v>
      </c>
      <c r="I5529" s="1" t="s">
        <v>28090</v>
      </c>
      <c r="J5529">
        <v>3</v>
      </c>
      <c r="K5529" t="s">
        <v>24</v>
      </c>
      <c r="L5529" t="s">
        <v>24</v>
      </c>
      <c r="M5529" t="s">
        <v>24</v>
      </c>
      <c r="N5529">
        <v>4</v>
      </c>
      <c r="O5529">
        <v>1</v>
      </c>
    </row>
    <row r="5530" spans="1:15">
      <c r="A5530" t="s">
        <v>28081</v>
      </c>
      <c r="B5530" t="s">
        <v>16</v>
      </c>
      <c r="C5530" t="s">
        <v>45</v>
      </c>
      <c r="D5530" t="s">
        <v>1941</v>
      </c>
      <c r="E5530" t="s">
        <v>28091</v>
      </c>
      <c r="F5530" t="s">
        <v>28092</v>
      </c>
      <c r="G5530" t="s">
        <v>28093</v>
      </c>
      <c r="H5530" s="1" t="s">
        <v>28094</v>
      </c>
      <c r="I5530" s="1" t="s">
        <v>28095</v>
      </c>
      <c r="J5530">
        <v>2</v>
      </c>
      <c r="K5530" t="s">
        <v>24</v>
      </c>
      <c r="L5530" t="s">
        <v>24</v>
      </c>
      <c r="M5530" t="s">
        <v>24</v>
      </c>
      <c r="N5530">
        <v>2</v>
      </c>
      <c r="O5530" t="s">
        <v>24</v>
      </c>
    </row>
    <row r="5531" spans="1:15">
      <c r="A5531" t="s">
        <v>28096</v>
      </c>
      <c r="B5531" t="s">
        <v>16</v>
      </c>
      <c r="C5531" t="s">
        <v>45</v>
      </c>
      <c r="D5531" t="s">
        <v>1941</v>
      </c>
      <c r="E5531" t="s">
        <v>28097</v>
      </c>
      <c r="F5531" t="s">
        <v>28098</v>
      </c>
      <c r="G5531" t="s">
        <v>28099</v>
      </c>
      <c r="H5531" s="1" t="s">
        <v>28100</v>
      </c>
      <c r="I5531" s="1" t="s">
        <v>28101</v>
      </c>
      <c r="J5531">
        <v>3</v>
      </c>
      <c r="K5531" t="s">
        <v>24</v>
      </c>
      <c r="L5531" t="s">
        <v>24</v>
      </c>
      <c r="M5531" t="s">
        <v>24</v>
      </c>
      <c r="N5531">
        <v>3</v>
      </c>
      <c r="O5531" t="s">
        <v>24</v>
      </c>
    </row>
    <row r="5532" spans="1:15">
      <c r="A5532" t="s">
        <v>28102</v>
      </c>
      <c r="B5532" t="s">
        <v>16</v>
      </c>
      <c r="C5532" t="s">
        <v>45</v>
      </c>
      <c r="D5532" t="s">
        <v>1941</v>
      </c>
      <c r="E5532" t="s">
        <v>66</v>
      </c>
      <c r="F5532" t="s">
        <v>28103</v>
      </c>
      <c r="G5532" t="s">
        <v>28104</v>
      </c>
      <c r="H5532" s="1" t="s">
        <v>28105</v>
      </c>
      <c r="I5532" s="1" t="s">
        <v>28106</v>
      </c>
      <c r="J5532">
        <v>24</v>
      </c>
      <c r="K5532" t="s">
        <v>24</v>
      </c>
      <c r="L5532" t="s">
        <v>24</v>
      </c>
      <c r="M5532" t="s">
        <v>24</v>
      </c>
      <c r="N5532">
        <v>24</v>
      </c>
      <c r="O5532" t="s">
        <v>24</v>
      </c>
    </row>
    <row r="5533" spans="1:15">
      <c r="A5533" t="s">
        <v>28107</v>
      </c>
      <c r="B5533" t="s">
        <v>16</v>
      </c>
      <c r="C5533" t="s">
        <v>45</v>
      </c>
      <c r="D5533" t="s">
        <v>1941</v>
      </c>
      <c r="E5533" t="s">
        <v>28108</v>
      </c>
      <c r="F5533" t="s">
        <v>28109</v>
      </c>
      <c r="G5533" t="s">
        <v>28110</v>
      </c>
      <c r="H5533" s="1" t="s">
        <v>27264</v>
      </c>
      <c r="I5533" s="1" t="s">
        <v>27265</v>
      </c>
      <c r="J5533">
        <v>2</v>
      </c>
      <c r="K5533" t="s">
        <v>24</v>
      </c>
      <c r="L5533" t="s">
        <v>24</v>
      </c>
      <c r="M5533" t="s">
        <v>24</v>
      </c>
      <c r="N5533">
        <v>2</v>
      </c>
      <c r="O5533" t="s">
        <v>24</v>
      </c>
    </row>
    <row r="5534" spans="1:15">
      <c r="A5534" t="s">
        <v>28107</v>
      </c>
      <c r="B5534" t="s">
        <v>16</v>
      </c>
      <c r="C5534" t="s">
        <v>45</v>
      </c>
      <c r="D5534" t="s">
        <v>1941</v>
      </c>
      <c r="E5534" t="s">
        <v>28111</v>
      </c>
      <c r="F5534" t="s">
        <v>28112</v>
      </c>
      <c r="G5534" t="s">
        <v>28113</v>
      </c>
      <c r="H5534" s="1" t="s">
        <v>11809</v>
      </c>
      <c r="I5534" s="1" t="s">
        <v>28114</v>
      </c>
      <c r="J5534">
        <v>30</v>
      </c>
      <c r="K5534" t="s">
        <v>24</v>
      </c>
      <c r="L5534" t="s">
        <v>24</v>
      </c>
      <c r="M5534" t="s">
        <v>24</v>
      </c>
      <c r="N5534">
        <v>31</v>
      </c>
      <c r="O5534">
        <v>1</v>
      </c>
    </row>
    <row r="5535" spans="1:15">
      <c r="A5535" t="s">
        <v>28115</v>
      </c>
      <c r="B5535" t="s">
        <v>16</v>
      </c>
      <c r="C5535" t="s">
        <v>45</v>
      </c>
      <c r="D5535" t="s">
        <v>1941</v>
      </c>
      <c r="E5535" t="s">
        <v>28116</v>
      </c>
      <c r="F5535" t="s">
        <v>28117</v>
      </c>
      <c r="G5535" t="s">
        <v>28118</v>
      </c>
      <c r="H5535" s="1" t="s">
        <v>28119</v>
      </c>
      <c r="I5535" s="1" t="s">
        <v>28120</v>
      </c>
      <c r="J5535">
        <v>36</v>
      </c>
      <c r="K5535" t="s">
        <v>24</v>
      </c>
      <c r="L5535" t="s">
        <v>24</v>
      </c>
      <c r="M5535" t="s">
        <v>24</v>
      </c>
      <c r="N5535">
        <v>38</v>
      </c>
      <c r="O5535">
        <v>2</v>
      </c>
    </row>
    <row r="5536" spans="1:15">
      <c r="A5536" t="s">
        <v>28115</v>
      </c>
      <c r="B5536" t="s">
        <v>16</v>
      </c>
      <c r="C5536" t="s">
        <v>45</v>
      </c>
      <c r="D5536" t="s">
        <v>1941</v>
      </c>
      <c r="E5536" t="s">
        <v>28121</v>
      </c>
      <c r="F5536" t="s">
        <v>28122</v>
      </c>
      <c r="G5536" t="s">
        <v>28123</v>
      </c>
      <c r="H5536" s="1" t="s">
        <v>19935</v>
      </c>
      <c r="I5536" s="1" t="s">
        <v>28124</v>
      </c>
      <c r="J5536">
        <v>3</v>
      </c>
      <c r="K5536" t="s">
        <v>24</v>
      </c>
      <c r="L5536" t="s">
        <v>24</v>
      </c>
      <c r="M5536" t="s">
        <v>24</v>
      </c>
      <c r="N5536">
        <v>3</v>
      </c>
      <c r="O5536" t="s">
        <v>24</v>
      </c>
    </row>
    <row r="5537" spans="1:15">
      <c r="A5537" t="s">
        <v>28115</v>
      </c>
      <c r="B5537" t="s">
        <v>16</v>
      </c>
      <c r="C5537" t="s">
        <v>45</v>
      </c>
      <c r="D5537" t="s">
        <v>1941</v>
      </c>
      <c r="E5537" t="s">
        <v>28125</v>
      </c>
      <c r="F5537" t="s">
        <v>28126</v>
      </c>
      <c r="G5537" t="s">
        <v>28127</v>
      </c>
      <c r="H5537" s="1" t="s">
        <v>27235</v>
      </c>
      <c r="I5537" s="1" t="s">
        <v>27236</v>
      </c>
      <c r="J5537">
        <v>3</v>
      </c>
      <c r="K5537" t="s">
        <v>24</v>
      </c>
      <c r="L5537" t="s">
        <v>24</v>
      </c>
      <c r="M5537" t="s">
        <v>24</v>
      </c>
      <c r="N5537">
        <v>3</v>
      </c>
      <c r="O5537" t="s">
        <v>24</v>
      </c>
    </row>
    <row r="5538" spans="1:15">
      <c r="A5538" t="s">
        <v>28128</v>
      </c>
      <c r="B5538" t="s">
        <v>16</v>
      </c>
      <c r="C5538" t="s">
        <v>45</v>
      </c>
      <c r="D5538" t="s">
        <v>1941</v>
      </c>
      <c r="E5538" t="s">
        <v>28129</v>
      </c>
      <c r="F5538" t="s">
        <v>28130</v>
      </c>
      <c r="G5538" t="s">
        <v>28131</v>
      </c>
      <c r="H5538" s="1" t="s">
        <v>28132</v>
      </c>
      <c r="I5538" s="1" t="s">
        <v>28133</v>
      </c>
      <c r="J5538">
        <v>29</v>
      </c>
      <c r="K5538" t="s">
        <v>24</v>
      </c>
      <c r="L5538" t="s">
        <v>24</v>
      </c>
      <c r="M5538" t="s">
        <v>24</v>
      </c>
      <c r="N5538">
        <v>32</v>
      </c>
      <c r="O5538">
        <v>3</v>
      </c>
    </row>
    <row r="5539" spans="1:15">
      <c r="A5539" t="s">
        <v>28128</v>
      </c>
      <c r="B5539" t="s">
        <v>16</v>
      </c>
      <c r="C5539" t="s">
        <v>45</v>
      </c>
      <c r="D5539" t="s">
        <v>1941</v>
      </c>
      <c r="E5539" t="s">
        <v>28134</v>
      </c>
      <c r="F5539" t="s">
        <v>28135</v>
      </c>
      <c r="G5539" t="s">
        <v>28136</v>
      </c>
      <c r="H5539" s="1" t="s">
        <v>27235</v>
      </c>
      <c r="I5539" s="1" t="s">
        <v>27236</v>
      </c>
      <c r="J5539">
        <v>3</v>
      </c>
      <c r="K5539" t="s">
        <v>24</v>
      </c>
      <c r="L5539" t="s">
        <v>24</v>
      </c>
      <c r="M5539" t="s">
        <v>24</v>
      </c>
      <c r="N5539">
        <v>3</v>
      </c>
      <c r="O5539" t="s">
        <v>24</v>
      </c>
    </row>
    <row r="5540" spans="1:15">
      <c r="A5540" t="s">
        <v>28137</v>
      </c>
      <c r="B5540" t="s">
        <v>16</v>
      </c>
      <c r="C5540" t="s">
        <v>45</v>
      </c>
      <c r="D5540" t="s">
        <v>1941</v>
      </c>
      <c r="E5540" t="s">
        <v>28138</v>
      </c>
      <c r="F5540" t="s">
        <v>28139</v>
      </c>
      <c r="G5540" t="s">
        <v>28140</v>
      </c>
      <c r="H5540" s="1" t="s">
        <v>28141</v>
      </c>
      <c r="I5540" s="1" t="s">
        <v>28142</v>
      </c>
      <c r="J5540">
        <v>20</v>
      </c>
      <c r="K5540" t="s">
        <v>24</v>
      </c>
      <c r="L5540" t="s">
        <v>24</v>
      </c>
      <c r="M5540" t="s">
        <v>24</v>
      </c>
      <c r="N5540">
        <v>20</v>
      </c>
      <c r="O5540" t="s">
        <v>24</v>
      </c>
    </row>
    <row r="5541" spans="1:15">
      <c r="A5541" t="s">
        <v>28143</v>
      </c>
      <c r="B5541" t="s">
        <v>16</v>
      </c>
      <c r="C5541" t="s">
        <v>45</v>
      </c>
      <c r="D5541" t="s">
        <v>1941</v>
      </c>
      <c r="E5541" t="s">
        <v>28144</v>
      </c>
      <c r="F5541" t="s">
        <v>28145</v>
      </c>
      <c r="G5541" t="s">
        <v>28146</v>
      </c>
      <c r="H5541" s="1" t="s">
        <v>27264</v>
      </c>
      <c r="I5541" s="1" t="s">
        <v>27265</v>
      </c>
      <c r="J5541">
        <v>2</v>
      </c>
      <c r="K5541" t="s">
        <v>24</v>
      </c>
      <c r="L5541" t="s">
        <v>24</v>
      </c>
      <c r="M5541" t="s">
        <v>24</v>
      </c>
      <c r="N5541">
        <v>2</v>
      </c>
      <c r="O5541" t="s">
        <v>24</v>
      </c>
    </row>
    <row r="5542" spans="1:15">
      <c r="A5542" t="s">
        <v>28143</v>
      </c>
      <c r="B5542" t="s">
        <v>16</v>
      </c>
      <c r="C5542" t="s">
        <v>45</v>
      </c>
      <c r="D5542" t="s">
        <v>1941</v>
      </c>
      <c r="E5542" t="s">
        <v>28147</v>
      </c>
      <c r="F5542" t="s">
        <v>28148</v>
      </c>
      <c r="G5542" t="s">
        <v>28149</v>
      </c>
      <c r="H5542" s="1" t="s">
        <v>28150</v>
      </c>
      <c r="I5542" s="1" t="s">
        <v>28151</v>
      </c>
      <c r="J5542">
        <v>28</v>
      </c>
      <c r="K5542" t="s">
        <v>24</v>
      </c>
      <c r="L5542" t="s">
        <v>24</v>
      </c>
      <c r="M5542" t="s">
        <v>24</v>
      </c>
      <c r="N5542">
        <v>29</v>
      </c>
      <c r="O5542">
        <v>1</v>
      </c>
    </row>
    <row r="5543" spans="1:15">
      <c r="A5543" t="s">
        <v>28152</v>
      </c>
      <c r="B5543" t="s">
        <v>16</v>
      </c>
      <c r="C5543" t="s">
        <v>45</v>
      </c>
      <c r="D5543" t="s">
        <v>1941</v>
      </c>
      <c r="E5543" t="s">
        <v>28153</v>
      </c>
      <c r="F5543" t="s">
        <v>28154</v>
      </c>
      <c r="G5543" t="s">
        <v>28155</v>
      </c>
      <c r="H5543" s="1" t="s">
        <v>27553</v>
      </c>
      <c r="I5543" s="1" t="s">
        <v>27554</v>
      </c>
      <c r="J5543">
        <v>31</v>
      </c>
      <c r="K5543" t="s">
        <v>24</v>
      </c>
      <c r="L5543" t="s">
        <v>24</v>
      </c>
      <c r="M5543" t="s">
        <v>24</v>
      </c>
      <c r="N5543">
        <v>32</v>
      </c>
      <c r="O5543">
        <v>1</v>
      </c>
    </row>
    <row r="5544" spans="1:15">
      <c r="A5544" t="s">
        <v>28152</v>
      </c>
      <c r="B5544" t="s">
        <v>16</v>
      </c>
      <c r="C5544" t="s">
        <v>45</v>
      </c>
      <c r="D5544" t="s">
        <v>1941</v>
      </c>
      <c r="E5544" t="s">
        <v>28156</v>
      </c>
      <c r="F5544" t="s">
        <v>28157</v>
      </c>
      <c r="G5544" t="s">
        <v>28158</v>
      </c>
      <c r="H5544" s="1" t="s">
        <v>27235</v>
      </c>
      <c r="I5544" s="1" t="s">
        <v>27236</v>
      </c>
      <c r="J5544">
        <v>3</v>
      </c>
      <c r="K5544" t="s">
        <v>24</v>
      </c>
      <c r="L5544" t="s">
        <v>24</v>
      </c>
      <c r="M5544" t="s">
        <v>24</v>
      </c>
      <c r="N5544">
        <v>3</v>
      </c>
      <c r="O5544" t="s">
        <v>24</v>
      </c>
    </row>
    <row r="5545" spans="1:15">
      <c r="A5545" t="s">
        <v>28159</v>
      </c>
      <c r="B5545" t="s">
        <v>16</v>
      </c>
      <c r="C5545" t="s">
        <v>45</v>
      </c>
      <c r="D5545" t="s">
        <v>1941</v>
      </c>
      <c r="E5545" t="s">
        <v>28160</v>
      </c>
      <c r="F5545" t="s">
        <v>28161</v>
      </c>
      <c r="G5545" t="s">
        <v>28162</v>
      </c>
      <c r="H5545" s="1" t="s">
        <v>28163</v>
      </c>
      <c r="I5545" s="1" t="s">
        <v>28164</v>
      </c>
      <c r="J5545">
        <v>63</v>
      </c>
      <c r="K5545" t="s">
        <v>24</v>
      </c>
      <c r="L5545" t="s">
        <v>24</v>
      </c>
      <c r="M5545" t="s">
        <v>24</v>
      </c>
      <c r="N5545">
        <v>65</v>
      </c>
      <c r="O5545">
        <v>2</v>
      </c>
    </row>
    <row r="5546" spans="1:15">
      <c r="A5546" t="s">
        <v>28165</v>
      </c>
      <c r="B5546" t="s">
        <v>16</v>
      </c>
      <c r="C5546" t="s">
        <v>45</v>
      </c>
      <c r="D5546" t="s">
        <v>1941</v>
      </c>
      <c r="E5546" t="s">
        <v>28166</v>
      </c>
      <c r="F5546" t="s">
        <v>28167</v>
      </c>
      <c r="G5546" t="s">
        <v>28168</v>
      </c>
      <c r="H5546" s="1" t="s">
        <v>28169</v>
      </c>
      <c r="I5546" s="1" t="s">
        <v>28170</v>
      </c>
      <c r="J5546">
        <v>2</v>
      </c>
      <c r="K5546" t="s">
        <v>24</v>
      </c>
      <c r="L5546" t="s">
        <v>24</v>
      </c>
      <c r="M5546" t="s">
        <v>24</v>
      </c>
      <c r="N5546">
        <v>2</v>
      </c>
      <c r="O5546" t="s">
        <v>24</v>
      </c>
    </row>
    <row r="5547" spans="1:15">
      <c r="A5547" t="s">
        <v>28165</v>
      </c>
      <c r="B5547" t="s">
        <v>16</v>
      </c>
      <c r="C5547" t="s">
        <v>45</v>
      </c>
      <c r="D5547" t="s">
        <v>1941</v>
      </c>
      <c r="E5547" t="s">
        <v>28171</v>
      </c>
      <c r="F5547" t="s">
        <v>28172</v>
      </c>
      <c r="G5547" t="s">
        <v>28173</v>
      </c>
      <c r="H5547" s="1" t="s">
        <v>28174</v>
      </c>
      <c r="I5547" s="1" t="s">
        <v>28175</v>
      </c>
      <c r="J5547">
        <v>2</v>
      </c>
      <c r="K5547" t="s">
        <v>24</v>
      </c>
      <c r="L5547" t="s">
        <v>24</v>
      </c>
      <c r="M5547" t="s">
        <v>24</v>
      </c>
      <c r="N5547">
        <v>2</v>
      </c>
      <c r="O5547" t="s">
        <v>24</v>
      </c>
    </row>
    <row r="5548" spans="1:15">
      <c r="A5548" t="s">
        <v>28165</v>
      </c>
      <c r="B5548" t="s">
        <v>16</v>
      </c>
      <c r="C5548" t="s">
        <v>45</v>
      </c>
      <c r="D5548" t="s">
        <v>1941</v>
      </c>
      <c r="E5548" t="s">
        <v>28176</v>
      </c>
      <c r="F5548" t="s">
        <v>28177</v>
      </c>
      <c r="G5548" t="s">
        <v>28178</v>
      </c>
      <c r="H5548" s="1" t="s">
        <v>28179</v>
      </c>
      <c r="I5548" s="1" t="s">
        <v>28180</v>
      </c>
      <c r="J5548">
        <v>3</v>
      </c>
      <c r="K5548" t="s">
        <v>24</v>
      </c>
      <c r="L5548" t="s">
        <v>24</v>
      </c>
      <c r="M5548" t="s">
        <v>24</v>
      </c>
      <c r="N5548">
        <v>3</v>
      </c>
      <c r="O5548" t="s">
        <v>24</v>
      </c>
    </row>
    <row r="5549" spans="1:15">
      <c r="A5549" t="s">
        <v>28165</v>
      </c>
      <c r="B5549" t="s">
        <v>16</v>
      </c>
      <c r="C5549" t="s">
        <v>45</v>
      </c>
      <c r="D5549" t="s">
        <v>1941</v>
      </c>
      <c r="E5549" t="s">
        <v>28181</v>
      </c>
      <c r="F5549" t="s">
        <v>28182</v>
      </c>
      <c r="G5549" t="s">
        <v>28183</v>
      </c>
      <c r="H5549" s="1" t="s">
        <v>28184</v>
      </c>
      <c r="I5549" s="1" t="s">
        <v>28185</v>
      </c>
      <c r="J5549">
        <v>2</v>
      </c>
      <c r="K5549" t="s">
        <v>24</v>
      </c>
      <c r="L5549" t="s">
        <v>24</v>
      </c>
      <c r="M5549" t="s">
        <v>24</v>
      </c>
      <c r="N5549">
        <v>2</v>
      </c>
      <c r="O5549" t="s">
        <v>24</v>
      </c>
    </row>
    <row r="5550" spans="1:15">
      <c r="A5550" t="s">
        <v>28186</v>
      </c>
      <c r="B5550" t="s">
        <v>16</v>
      </c>
      <c r="C5550" t="s">
        <v>45</v>
      </c>
      <c r="D5550" t="s">
        <v>1941</v>
      </c>
      <c r="E5550" t="s">
        <v>66</v>
      </c>
      <c r="F5550" t="s">
        <v>28187</v>
      </c>
      <c r="G5550" t="s">
        <v>28188</v>
      </c>
      <c r="H5550" s="1" t="s">
        <v>28189</v>
      </c>
      <c r="I5550" s="1" t="s">
        <v>28190</v>
      </c>
      <c r="J5550">
        <v>41</v>
      </c>
      <c r="K5550" t="s">
        <v>24</v>
      </c>
      <c r="L5550" t="s">
        <v>24</v>
      </c>
      <c r="M5550" t="s">
        <v>24</v>
      </c>
      <c r="N5550">
        <v>47</v>
      </c>
      <c r="O5550">
        <v>6</v>
      </c>
    </row>
    <row r="5551" spans="1:15">
      <c r="A5551" t="s">
        <v>28191</v>
      </c>
      <c r="B5551" t="s">
        <v>16</v>
      </c>
      <c r="C5551" t="s">
        <v>45</v>
      </c>
      <c r="D5551" t="s">
        <v>1941</v>
      </c>
      <c r="E5551" t="s">
        <v>28192</v>
      </c>
      <c r="F5551" t="s">
        <v>28193</v>
      </c>
      <c r="G5551" t="s">
        <v>28194</v>
      </c>
      <c r="H5551" s="1" t="s">
        <v>28195</v>
      </c>
      <c r="I5551" s="1" t="s">
        <v>28196</v>
      </c>
      <c r="J5551">
        <v>3</v>
      </c>
      <c r="K5551" t="s">
        <v>24</v>
      </c>
      <c r="L5551" t="s">
        <v>24</v>
      </c>
      <c r="M5551" t="s">
        <v>24</v>
      </c>
      <c r="N5551">
        <v>3</v>
      </c>
      <c r="O5551" t="s">
        <v>24</v>
      </c>
    </row>
    <row r="5552" spans="1:15">
      <c r="A5552" t="s">
        <v>28197</v>
      </c>
      <c r="B5552" t="s">
        <v>16</v>
      </c>
      <c r="C5552" t="s">
        <v>45</v>
      </c>
      <c r="D5552" t="s">
        <v>1941</v>
      </c>
      <c r="E5552" t="s">
        <v>28198</v>
      </c>
      <c r="F5552" t="s">
        <v>28199</v>
      </c>
      <c r="G5552" t="s">
        <v>28200</v>
      </c>
      <c r="H5552" s="1" t="s">
        <v>28201</v>
      </c>
      <c r="I5552" s="1" t="s">
        <v>28202</v>
      </c>
      <c r="J5552">
        <v>3</v>
      </c>
      <c r="K5552" t="s">
        <v>24</v>
      </c>
      <c r="L5552" t="s">
        <v>24</v>
      </c>
      <c r="M5552" t="s">
        <v>24</v>
      </c>
      <c r="N5552">
        <v>3</v>
      </c>
      <c r="O5552" t="s">
        <v>24</v>
      </c>
    </row>
    <row r="5553" spans="1:15">
      <c r="A5553" t="s">
        <v>28203</v>
      </c>
      <c r="B5553" t="s">
        <v>16</v>
      </c>
      <c r="C5553" t="s">
        <v>45</v>
      </c>
      <c r="D5553" t="s">
        <v>1941</v>
      </c>
      <c r="E5553" t="s">
        <v>28204</v>
      </c>
      <c r="F5553" t="s">
        <v>28205</v>
      </c>
      <c r="G5553" t="s">
        <v>28206</v>
      </c>
      <c r="H5553" s="1" t="s">
        <v>28207</v>
      </c>
      <c r="I5553" s="1" t="s">
        <v>28208</v>
      </c>
      <c r="J5553">
        <v>2</v>
      </c>
      <c r="K5553" t="s">
        <v>24</v>
      </c>
      <c r="L5553" t="s">
        <v>24</v>
      </c>
      <c r="M5553" t="s">
        <v>24</v>
      </c>
      <c r="N5553">
        <v>2</v>
      </c>
      <c r="O5553" t="s">
        <v>24</v>
      </c>
    </row>
    <row r="5554" spans="1:15">
      <c r="A5554" t="s">
        <v>28209</v>
      </c>
      <c r="B5554" t="s">
        <v>16</v>
      </c>
      <c r="C5554" t="s">
        <v>45</v>
      </c>
      <c r="D5554" t="s">
        <v>1941</v>
      </c>
      <c r="E5554" t="s">
        <v>28210</v>
      </c>
      <c r="F5554" t="s">
        <v>28211</v>
      </c>
      <c r="G5554" t="s">
        <v>28212</v>
      </c>
      <c r="H5554" s="1" t="s">
        <v>28213</v>
      </c>
      <c r="I5554" s="1" t="s">
        <v>28214</v>
      </c>
      <c r="J5554">
        <v>9</v>
      </c>
      <c r="K5554" t="s">
        <v>24</v>
      </c>
      <c r="L5554" t="s">
        <v>24</v>
      </c>
      <c r="M5554" t="s">
        <v>24</v>
      </c>
      <c r="N5554">
        <v>9</v>
      </c>
      <c r="O5554" t="s">
        <v>24</v>
      </c>
    </row>
    <row r="5555" spans="1:15">
      <c r="A5555" t="s">
        <v>28203</v>
      </c>
      <c r="B5555" t="s">
        <v>16</v>
      </c>
      <c r="C5555" t="s">
        <v>45</v>
      </c>
      <c r="D5555" t="s">
        <v>1941</v>
      </c>
      <c r="E5555" t="s">
        <v>28215</v>
      </c>
      <c r="F5555" t="s">
        <v>28216</v>
      </c>
      <c r="G5555" t="s">
        <v>28217</v>
      </c>
      <c r="H5555" s="1" t="s">
        <v>28218</v>
      </c>
      <c r="I5555" s="1" t="s">
        <v>28219</v>
      </c>
      <c r="J5555">
        <v>21</v>
      </c>
      <c r="K5555" t="s">
        <v>24</v>
      </c>
      <c r="L5555" t="s">
        <v>24</v>
      </c>
      <c r="M5555" t="s">
        <v>24</v>
      </c>
      <c r="N5555">
        <v>31</v>
      </c>
      <c r="O5555">
        <v>10</v>
      </c>
    </row>
    <row r="5556" spans="1:15">
      <c r="A5556" t="s">
        <v>28220</v>
      </c>
      <c r="B5556" t="s">
        <v>16</v>
      </c>
      <c r="C5556" t="s">
        <v>45</v>
      </c>
      <c r="D5556" t="s">
        <v>1941</v>
      </c>
      <c r="E5556" t="s">
        <v>28221</v>
      </c>
      <c r="F5556" t="s">
        <v>28222</v>
      </c>
      <c r="G5556" t="s">
        <v>28223</v>
      </c>
      <c r="H5556" s="1" t="s">
        <v>28224</v>
      </c>
      <c r="I5556" s="1" t="s">
        <v>28225</v>
      </c>
      <c r="J5556">
        <v>9</v>
      </c>
      <c r="K5556" t="s">
        <v>24</v>
      </c>
      <c r="L5556" t="s">
        <v>24</v>
      </c>
      <c r="M5556" t="s">
        <v>24</v>
      </c>
      <c r="N5556">
        <v>9</v>
      </c>
      <c r="O5556" t="s">
        <v>24</v>
      </c>
    </row>
    <row r="5557" spans="1:15">
      <c r="A5557" t="s">
        <v>28203</v>
      </c>
      <c r="B5557" t="s">
        <v>16</v>
      </c>
      <c r="C5557" t="s">
        <v>45</v>
      </c>
      <c r="D5557" t="s">
        <v>1941</v>
      </c>
      <c r="E5557" t="s">
        <v>28226</v>
      </c>
      <c r="F5557" t="s">
        <v>28227</v>
      </c>
      <c r="G5557" t="s">
        <v>28228</v>
      </c>
      <c r="H5557" s="1" t="s">
        <v>28229</v>
      </c>
      <c r="I5557" s="1" t="s">
        <v>28230</v>
      </c>
      <c r="J5557">
        <v>2</v>
      </c>
      <c r="K5557" t="s">
        <v>24</v>
      </c>
      <c r="L5557" t="s">
        <v>24</v>
      </c>
      <c r="M5557" t="s">
        <v>24</v>
      </c>
      <c r="N5557">
        <v>2</v>
      </c>
      <c r="O5557" t="s">
        <v>24</v>
      </c>
    </row>
    <row r="5558" spans="1:15">
      <c r="A5558" t="s">
        <v>28231</v>
      </c>
      <c r="B5558" t="s">
        <v>16</v>
      </c>
      <c r="C5558" t="s">
        <v>45</v>
      </c>
      <c r="D5558" t="s">
        <v>1941</v>
      </c>
      <c r="E5558" t="s">
        <v>28232</v>
      </c>
      <c r="F5558" t="s">
        <v>28233</v>
      </c>
      <c r="G5558" t="s">
        <v>28234</v>
      </c>
      <c r="H5558" s="1" t="s">
        <v>28235</v>
      </c>
      <c r="I5558" s="1" t="s">
        <v>28236</v>
      </c>
      <c r="J5558">
        <v>11</v>
      </c>
      <c r="K5558" t="s">
        <v>24</v>
      </c>
      <c r="L5558" t="s">
        <v>24</v>
      </c>
      <c r="M5558" t="s">
        <v>24</v>
      </c>
      <c r="N5558">
        <v>11</v>
      </c>
      <c r="O5558" t="s">
        <v>24</v>
      </c>
    </row>
    <row r="5559" spans="1:15">
      <c r="A5559" t="s">
        <v>28237</v>
      </c>
      <c r="B5559" t="s">
        <v>16</v>
      </c>
      <c r="C5559" t="s">
        <v>45</v>
      </c>
      <c r="D5559" t="s">
        <v>1941</v>
      </c>
      <c r="E5559" t="s">
        <v>28238</v>
      </c>
      <c r="F5559" t="s">
        <v>28239</v>
      </c>
      <c r="G5559" t="s">
        <v>28240</v>
      </c>
      <c r="H5559" s="1" t="s">
        <v>19935</v>
      </c>
      <c r="I5559" s="1" t="s">
        <v>28241</v>
      </c>
      <c r="J5559">
        <v>3</v>
      </c>
      <c r="K5559" t="s">
        <v>24</v>
      </c>
      <c r="L5559" t="s">
        <v>24</v>
      </c>
      <c r="M5559" t="s">
        <v>24</v>
      </c>
      <c r="N5559">
        <v>3</v>
      </c>
      <c r="O5559" t="s">
        <v>24</v>
      </c>
    </row>
    <row r="5560" spans="1:15">
      <c r="A5560" t="s">
        <v>28237</v>
      </c>
      <c r="B5560" t="s">
        <v>16</v>
      </c>
      <c r="C5560" t="s">
        <v>45</v>
      </c>
      <c r="D5560" t="s">
        <v>1941</v>
      </c>
      <c r="E5560" t="s">
        <v>28242</v>
      </c>
      <c r="F5560" t="s">
        <v>28243</v>
      </c>
      <c r="G5560" t="s">
        <v>28244</v>
      </c>
      <c r="H5560" s="1" t="s">
        <v>28245</v>
      </c>
      <c r="I5560" s="1" t="s">
        <v>28246</v>
      </c>
      <c r="J5560">
        <v>11</v>
      </c>
      <c r="K5560" t="s">
        <v>24</v>
      </c>
      <c r="L5560" t="s">
        <v>24</v>
      </c>
      <c r="M5560" t="s">
        <v>24</v>
      </c>
      <c r="N5560">
        <v>11</v>
      </c>
      <c r="O5560" t="s">
        <v>24</v>
      </c>
    </row>
    <row r="5561" spans="1:15">
      <c r="A5561" t="s">
        <v>28237</v>
      </c>
      <c r="B5561" t="s">
        <v>16</v>
      </c>
      <c r="C5561" t="s">
        <v>45</v>
      </c>
      <c r="D5561" t="s">
        <v>1941</v>
      </c>
      <c r="E5561" t="s">
        <v>28247</v>
      </c>
      <c r="F5561" t="s">
        <v>28248</v>
      </c>
      <c r="G5561" t="s">
        <v>28249</v>
      </c>
      <c r="H5561" s="1" t="s">
        <v>28250</v>
      </c>
      <c r="I5561" s="1" t="s">
        <v>28251</v>
      </c>
      <c r="J5561">
        <v>8</v>
      </c>
      <c r="K5561" t="s">
        <v>24</v>
      </c>
      <c r="L5561" t="s">
        <v>24</v>
      </c>
      <c r="M5561" t="s">
        <v>24</v>
      </c>
      <c r="N5561">
        <v>8</v>
      </c>
      <c r="O5561" t="s">
        <v>24</v>
      </c>
    </row>
    <row r="5562" spans="1:15">
      <c r="A5562" t="s">
        <v>28237</v>
      </c>
      <c r="B5562" t="s">
        <v>16</v>
      </c>
      <c r="C5562" t="s">
        <v>45</v>
      </c>
      <c r="D5562" t="s">
        <v>1941</v>
      </c>
      <c r="E5562" t="s">
        <v>28252</v>
      </c>
      <c r="F5562" t="s">
        <v>28253</v>
      </c>
      <c r="G5562" t="s">
        <v>28254</v>
      </c>
      <c r="H5562" s="1" t="s">
        <v>28255</v>
      </c>
      <c r="I5562" s="1" t="s">
        <v>28256</v>
      </c>
      <c r="J5562">
        <v>6</v>
      </c>
      <c r="K5562" t="s">
        <v>24</v>
      </c>
      <c r="L5562" t="s">
        <v>24</v>
      </c>
      <c r="M5562" t="s">
        <v>24</v>
      </c>
      <c r="N5562">
        <v>6</v>
      </c>
      <c r="O5562" t="s">
        <v>24</v>
      </c>
    </row>
    <row r="5563" spans="1:15">
      <c r="A5563" t="s">
        <v>28237</v>
      </c>
      <c r="B5563" t="s">
        <v>16</v>
      </c>
      <c r="C5563" t="s">
        <v>45</v>
      </c>
      <c r="D5563" t="s">
        <v>1941</v>
      </c>
      <c r="E5563" t="s">
        <v>28257</v>
      </c>
      <c r="F5563" t="s">
        <v>28258</v>
      </c>
      <c r="G5563" t="s">
        <v>28259</v>
      </c>
      <c r="H5563" s="1" t="s">
        <v>28260</v>
      </c>
      <c r="I5563" s="1" t="s">
        <v>28261</v>
      </c>
      <c r="J5563">
        <v>22</v>
      </c>
      <c r="K5563" t="s">
        <v>24</v>
      </c>
      <c r="L5563" t="s">
        <v>24</v>
      </c>
      <c r="M5563" t="s">
        <v>24</v>
      </c>
      <c r="N5563">
        <v>22</v>
      </c>
      <c r="O5563" t="s">
        <v>24</v>
      </c>
    </row>
    <row r="5564" spans="1:15">
      <c r="A5564" t="s">
        <v>28237</v>
      </c>
      <c r="B5564" t="s">
        <v>16</v>
      </c>
      <c r="C5564" t="s">
        <v>45</v>
      </c>
      <c r="D5564" t="s">
        <v>1941</v>
      </c>
      <c r="E5564" t="s">
        <v>28262</v>
      </c>
      <c r="F5564" t="s">
        <v>28263</v>
      </c>
      <c r="G5564" t="s">
        <v>28264</v>
      </c>
      <c r="H5564" s="1" t="s">
        <v>28265</v>
      </c>
      <c r="I5564" s="1" t="s">
        <v>28266</v>
      </c>
      <c r="J5564">
        <v>16</v>
      </c>
      <c r="K5564" t="s">
        <v>24</v>
      </c>
      <c r="L5564" t="s">
        <v>24</v>
      </c>
      <c r="M5564" t="s">
        <v>24</v>
      </c>
      <c r="N5564">
        <v>16</v>
      </c>
      <c r="O5564" t="s">
        <v>24</v>
      </c>
    </row>
    <row r="5565" spans="1:15">
      <c r="A5565" t="s">
        <v>28267</v>
      </c>
      <c r="B5565" t="s">
        <v>16</v>
      </c>
      <c r="C5565" t="s">
        <v>45</v>
      </c>
      <c r="D5565" t="s">
        <v>1941</v>
      </c>
      <c r="E5565" t="s">
        <v>671</v>
      </c>
      <c r="F5565" t="s">
        <v>28268</v>
      </c>
      <c r="G5565" t="s">
        <v>28269</v>
      </c>
      <c r="H5565" s="1" t="s">
        <v>28270</v>
      </c>
      <c r="I5565" s="1" t="s">
        <v>28271</v>
      </c>
      <c r="J5565">
        <v>12</v>
      </c>
      <c r="K5565" t="s">
        <v>24</v>
      </c>
      <c r="L5565" t="s">
        <v>24</v>
      </c>
      <c r="M5565" t="s">
        <v>24</v>
      </c>
      <c r="N5565">
        <v>12</v>
      </c>
      <c r="O5565" t="s">
        <v>24</v>
      </c>
    </row>
    <row r="5566" spans="1:15">
      <c r="A5566" t="s">
        <v>28267</v>
      </c>
      <c r="B5566" t="s">
        <v>16</v>
      </c>
      <c r="C5566" t="s">
        <v>45</v>
      </c>
      <c r="D5566" t="s">
        <v>1941</v>
      </c>
      <c r="E5566" t="s">
        <v>676</v>
      </c>
      <c r="F5566" t="s">
        <v>28272</v>
      </c>
      <c r="G5566" t="s">
        <v>28273</v>
      </c>
      <c r="H5566" s="1" t="s">
        <v>19935</v>
      </c>
      <c r="I5566" s="1" t="s">
        <v>27615</v>
      </c>
      <c r="J5566">
        <v>3</v>
      </c>
      <c r="K5566" t="s">
        <v>24</v>
      </c>
      <c r="L5566" t="s">
        <v>24</v>
      </c>
      <c r="M5566" t="s">
        <v>24</v>
      </c>
      <c r="N5566">
        <v>3</v>
      </c>
      <c r="O5566" t="s">
        <v>24</v>
      </c>
    </row>
    <row r="5567" spans="1:15">
      <c r="A5567" t="s">
        <v>28267</v>
      </c>
      <c r="B5567" t="s">
        <v>16</v>
      </c>
      <c r="C5567" t="s">
        <v>45</v>
      </c>
      <c r="D5567" t="s">
        <v>1941</v>
      </c>
      <c r="E5567" t="s">
        <v>23853</v>
      </c>
      <c r="F5567" t="s">
        <v>28274</v>
      </c>
      <c r="G5567" t="s">
        <v>28275</v>
      </c>
      <c r="H5567" s="1" t="s">
        <v>28276</v>
      </c>
      <c r="I5567" s="1" t="s">
        <v>28277</v>
      </c>
      <c r="J5567">
        <v>37</v>
      </c>
      <c r="K5567" t="s">
        <v>24</v>
      </c>
      <c r="L5567" t="s">
        <v>24</v>
      </c>
      <c r="M5567" t="s">
        <v>24</v>
      </c>
      <c r="N5567">
        <v>41</v>
      </c>
      <c r="O5567">
        <v>4</v>
      </c>
    </row>
    <row r="5568" spans="1:15">
      <c r="A5568" t="s">
        <v>28267</v>
      </c>
      <c r="B5568" t="s">
        <v>16</v>
      </c>
      <c r="C5568" t="s">
        <v>45</v>
      </c>
      <c r="D5568" t="s">
        <v>1941</v>
      </c>
      <c r="E5568" t="s">
        <v>681</v>
      </c>
      <c r="F5568" t="s">
        <v>28278</v>
      </c>
      <c r="G5568" t="s">
        <v>28279</v>
      </c>
      <c r="H5568" s="1" t="s">
        <v>28280</v>
      </c>
      <c r="I5568" s="1" t="s">
        <v>28281</v>
      </c>
      <c r="J5568">
        <v>32</v>
      </c>
      <c r="K5568" t="s">
        <v>24</v>
      </c>
      <c r="L5568" t="s">
        <v>24</v>
      </c>
      <c r="M5568" t="s">
        <v>24</v>
      </c>
      <c r="N5568">
        <v>35</v>
      </c>
      <c r="O5568">
        <v>3</v>
      </c>
    </row>
    <row r="5569" spans="1:15">
      <c r="A5569" t="s">
        <v>28282</v>
      </c>
      <c r="B5569" t="s">
        <v>16</v>
      </c>
      <c r="C5569" t="s">
        <v>45</v>
      </c>
      <c r="D5569" t="s">
        <v>1941</v>
      </c>
      <c r="E5569" t="s">
        <v>28283</v>
      </c>
      <c r="F5569" t="s">
        <v>28284</v>
      </c>
      <c r="G5569" t="s">
        <v>28285</v>
      </c>
      <c r="H5569" s="1" t="s">
        <v>28286</v>
      </c>
      <c r="I5569" s="1" t="s">
        <v>28287</v>
      </c>
      <c r="J5569">
        <v>32</v>
      </c>
      <c r="K5569" t="s">
        <v>24</v>
      </c>
      <c r="L5569" t="s">
        <v>24</v>
      </c>
      <c r="M5569" t="s">
        <v>24</v>
      </c>
      <c r="N5569">
        <v>34</v>
      </c>
      <c r="O5569">
        <v>2</v>
      </c>
    </row>
    <row r="5570" spans="1:15">
      <c r="A5570" t="s">
        <v>28288</v>
      </c>
      <c r="B5570" t="s">
        <v>16</v>
      </c>
      <c r="C5570" t="s">
        <v>45</v>
      </c>
      <c r="D5570" t="s">
        <v>1941</v>
      </c>
      <c r="E5570" t="s">
        <v>28289</v>
      </c>
      <c r="F5570" t="s">
        <v>28290</v>
      </c>
      <c r="G5570" t="s">
        <v>28291</v>
      </c>
      <c r="H5570" s="1" t="s">
        <v>28292</v>
      </c>
      <c r="I5570" s="1" t="s">
        <v>28293</v>
      </c>
      <c r="J5570">
        <v>2</v>
      </c>
      <c r="K5570" t="s">
        <v>24</v>
      </c>
      <c r="L5570" t="s">
        <v>24</v>
      </c>
      <c r="M5570" t="s">
        <v>24</v>
      </c>
      <c r="N5570">
        <v>2</v>
      </c>
      <c r="O5570" t="s">
        <v>24</v>
      </c>
    </row>
    <row r="5571" spans="1:15">
      <c r="A5571" t="s">
        <v>28288</v>
      </c>
      <c r="B5571" t="s">
        <v>16</v>
      </c>
      <c r="C5571" t="s">
        <v>45</v>
      </c>
      <c r="D5571" t="s">
        <v>1941</v>
      </c>
      <c r="E5571" t="s">
        <v>28294</v>
      </c>
      <c r="F5571" t="s">
        <v>28295</v>
      </c>
      <c r="G5571" t="s">
        <v>28296</v>
      </c>
      <c r="H5571" s="1" t="s">
        <v>28297</v>
      </c>
      <c r="I5571" s="1" t="s">
        <v>28298</v>
      </c>
      <c r="J5571">
        <v>2</v>
      </c>
      <c r="K5571" t="s">
        <v>24</v>
      </c>
      <c r="L5571" t="s">
        <v>24</v>
      </c>
      <c r="M5571" t="s">
        <v>24</v>
      </c>
      <c r="N5571">
        <v>2</v>
      </c>
      <c r="O5571" t="s">
        <v>24</v>
      </c>
    </row>
    <row r="5572" spans="1:15">
      <c r="A5572" t="s">
        <v>28299</v>
      </c>
      <c r="B5572" t="s">
        <v>16</v>
      </c>
      <c r="C5572" t="s">
        <v>45</v>
      </c>
      <c r="D5572" t="s">
        <v>1941</v>
      </c>
      <c r="E5572" t="s">
        <v>28300</v>
      </c>
      <c r="F5572" t="s">
        <v>28301</v>
      </c>
      <c r="G5572" t="s">
        <v>28302</v>
      </c>
      <c r="H5572" s="1" t="s">
        <v>27788</v>
      </c>
      <c r="I5572" s="1" t="s">
        <v>27789</v>
      </c>
      <c r="J5572">
        <v>2</v>
      </c>
      <c r="K5572" t="s">
        <v>24</v>
      </c>
      <c r="L5572" t="s">
        <v>24</v>
      </c>
      <c r="M5572" t="s">
        <v>24</v>
      </c>
      <c r="N5572">
        <v>2</v>
      </c>
      <c r="O5572" t="s">
        <v>24</v>
      </c>
    </row>
    <row r="5573" spans="1:15">
      <c r="A5573" t="s">
        <v>28299</v>
      </c>
      <c r="B5573" t="s">
        <v>16</v>
      </c>
      <c r="C5573" t="s">
        <v>45</v>
      </c>
      <c r="D5573" t="s">
        <v>1941</v>
      </c>
      <c r="E5573" t="s">
        <v>28303</v>
      </c>
      <c r="F5573" t="s">
        <v>28304</v>
      </c>
      <c r="G5573" t="s">
        <v>28305</v>
      </c>
      <c r="H5573" s="1">
        <v>42065</v>
      </c>
      <c r="I5573" s="1" t="s">
        <v>28306</v>
      </c>
      <c r="J5573">
        <v>2</v>
      </c>
      <c r="K5573" t="s">
        <v>24</v>
      </c>
      <c r="L5573" t="s">
        <v>24</v>
      </c>
      <c r="M5573" t="s">
        <v>24</v>
      </c>
      <c r="N5573">
        <v>2</v>
      </c>
      <c r="O5573" t="s">
        <v>24</v>
      </c>
    </row>
    <row r="5574" spans="1:15">
      <c r="A5574" t="s">
        <v>28299</v>
      </c>
      <c r="B5574" t="s">
        <v>16</v>
      </c>
      <c r="C5574" t="s">
        <v>45</v>
      </c>
      <c r="D5574" t="s">
        <v>1941</v>
      </c>
      <c r="E5574" t="s">
        <v>28307</v>
      </c>
      <c r="F5574" t="s">
        <v>28308</v>
      </c>
      <c r="G5574" t="s">
        <v>28309</v>
      </c>
      <c r="H5574" s="1">
        <v>43313</v>
      </c>
      <c r="I5574" s="1" t="s">
        <v>28310</v>
      </c>
      <c r="J5574">
        <v>9</v>
      </c>
      <c r="K5574" t="s">
        <v>24</v>
      </c>
      <c r="L5574" t="s">
        <v>24</v>
      </c>
      <c r="M5574" t="s">
        <v>24</v>
      </c>
      <c r="N5574">
        <v>9</v>
      </c>
      <c r="O5574" t="s">
        <v>24</v>
      </c>
    </row>
    <row r="5575" spans="1:15">
      <c r="A5575" t="s">
        <v>28311</v>
      </c>
      <c r="B5575" t="s">
        <v>16</v>
      </c>
      <c r="C5575" t="s">
        <v>45</v>
      </c>
      <c r="D5575" t="s">
        <v>1941</v>
      </c>
      <c r="E5575" t="s">
        <v>28312</v>
      </c>
      <c r="F5575" t="s">
        <v>28313</v>
      </c>
      <c r="G5575" t="s">
        <v>28314</v>
      </c>
      <c r="H5575" s="1" t="s">
        <v>28315</v>
      </c>
      <c r="I5575" s="1" t="s">
        <v>28316</v>
      </c>
      <c r="J5575">
        <v>3</v>
      </c>
      <c r="K5575" t="s">
        <v>24</v>
      </c>
      <c r="L5575" t="s">
        <v>24</v>
      </c>
      <c r="M5575" t="s">
        <v>24</v>
      </c>
      <c r="N5575">
        <v>3</v>
      </c>
      <c r="O5575" t="s">
        <v>24</v>
      </c>
    </row>
    <row r="5576" spans="1:15">
      <c r="A5576" t="s">
        <v>28317</v>
      </c>
      <c r="B5576" t="s">
        <v>16</v>
      </c>
      <c r="C5576" t="s">
        <v>45</v>
      </c>
      <c r="D5576" t="s">
        <v>1941</v>
      </c>
      <c r="E5576" t="s">
        <v>28318</v>
      </c>
      <c r="F5576" t="s">
        <v>28319</v>
      </c>
      <c r="G5576" t="s">
        <v>28320</v>
      </c>
      <c r="H5576" s="1" t="s">
        <v>28321</v>
      </c>
      <c r="I5576" s="1" t="s">
        <v>28322</v>
      </c>
      <c r="J5576">
        <v>9</v>
      </c>
      <c r="K5576" t="s">
        <v>24</v>
      </c>
      <c r="L5576" t="s">
        <v>24</v>
      </c>
      <c r="M5576" t="s">
        <v>24</v>
      </c>
      <c r="N5576">
        <v>10</v>
      </c>
      <c r="O5576">
        <v>1</v>
      </c>
    </row>
    <row r="5577" spans="1:15">
      <c r="A5577" t="s">
        <v>28323</v>
      </c>
      <c r="B5577" t="s">
        <v>16</v>
      </c>
      <c r="C5577" t="s">
        <v>45</v>
      </c>
      <c r="D5577" t="s">
        <v>1941</v>
      </c>
      <c r="E5577" t="s">
        <v>66</v>
      </c>
      <c r="F5577" t="s">
        <v>28324</v>
      </c>
      <c r="G5577" t="s">
        <v>28325</v>
      </c>
      <c r="H5577" s="1" t="s">
        <v>28326</v>
      </c>
      <c r="I5577" s="1" t="s">
        <v>28327</v>
      </c>
      <c r="J5577">
        <v>2</v>
      </c>
      <c r="K5577" t="s">
        <v>24</v>
      </c>
      <c r="L5577" t="s">
        <v>24</v>
      </c>
      <c r="M5577" t="s">
        <v>24</v>
      </c>
      <c r="N5577">
        <v>2</v>
      </c>
      <c r="O5577" t="s">
        <v>24</v>
      </c>
    </row>
    <row r="5578" spans="1:15">
      <c r="A5578" t="s">
        <v>28328</v>
      </c>
      <c r="B5578" t="s">
        <v>16</v>
      </c>
      <c r="C5578" t="s">
        <v>45</v>
      </c>
      <c r="D5578" t="s">
        <v>1941</v>
      </c>
      <c r="E5578" t="s">
        <v>28329</v>
      </c>
      <c r="F5578" t="s">
        <v>28330</v>
      </c>
      <c r="G5578" t="s">
        <v>28331</v>
      </c>
      <c r="H5578" s="1" t="s">
        <v>28332</v>
      </c>
      <c r="I5578" s="1" t="s">
        <v>28333</v>
      </c>
      <c r="J5578">
        <v>2</v>
      </c>
      <c r="K5578" t="s">
        <v>24</v>
      </c>
      <c r="L5578" t="s">
        <v>24</v>
      </c>
      <c r="M5578" t="s">
        <v>24</v>
      </c>
      <c r="N5578">
        <v>2</v>
      </c>
      <c r="O5578" t="s">
        <v>24</v>
      </c>
    </row>
    <row r="5579" spans="1:15">
      <c r="A5579" t="s">
        <v>28317</v>
      </c>
      <c r="B5579" t="s">
        <v>16</v>
      </c>
      <c r="C5579" t="s">
        <v>45</v>
      </c>
      <c r="D5579" t="s">
        <v>1941</v>
      </c>
      <c r="E5579" t="s">
        <v>28334</v>
      </c>
      <c r="F5579" t="s">
        <v>28335</v>
      </c>
      <c r="G5579" t="s">
        <v>28336</v>
      </c>
      <c r="H5579" s="1" t="s">
        <v>28337</v>
      </c>
      <c r="I5579" s="1" t="s">
        <v>28338</v>
      </c>
      <c r="J5579">
        <v>5</v>
      </c>
      <c r="K5579" t="s">
        <v>24</v>
      </c>
      <c r="L5579" t="s">
        <v>24</v>
      </c>
      <c r="M5579" t="s">
        <v>24</v>
      </c>
      <c r="N5579">
        <v>5</v>
      </c>
      <c r="O5579" t="s">
        <v>24</v>
      </c>
    </row>
    <row r="5580" spans="1:15">
      <c r="A5580" t="s">
        <v>28339</v>
      </c>
      <c r="B5580" t="s">
        <v>16</v>
      </c>
      <c r="C5580" t="s">
        <v>45</v>
      </c>
      <c r="D5580" t="s">
        <v>1941</v>
      </c>
      <c r="E5580" t="s">
        <v>28340</v>
      </c>
      <c r="F5580" t="s">
        <v>28341</v>
      </c>
      <c r="G5580" t="s">
        <v>28342</v>
      </c>
      <c r="H5580" s="1" t="s">
        <v>28343</v>
      </c>
      <c r="I5580" s="1" t="s">
        <v>28344</v>
      </c>
      <c r="J5580">
        <v>5</v>
      </c>
      <c r="K5580" t="s">
        <v>24</v>
      </c>
      <c r="L5580" t="s">
        <v>24</v>
      </c>
      <c r="M5580" t="s">
        <v>24</v>
      </c>
      <c r="N5580">
        <v>5</v>
      </c>
      <c r="O5580" t="s">
        <v>24</v>
      </c>
    </row>
    <row r="5581" spans="1:15">
      <c r="A5581" t="s">
        <v>28345</v>
      </c>
      <c r="B5581" t="s">
        <v>16</v>
      </c>
      <c r="C5581" t="s">
        <v>45</v>
      </c>
      <c r="D5581" t="s">
        <v>1941</v>
      </c>
      <c r="E5581" t="s">
        <v>28346</v>
      </c>
      <c r="F5581" t="s">
        <v>28347</v>
      </c>
      <c r="G5581" t="s">
        <v>28348</v>
      </c>
      <c r="H5581" s="1" t="s">
        <v>28349</v>
      </c>
      <c r="I5581" s="1" t="s">
        <v>28350</v>
      </c>
      <c r="J5581">
        <v>3</v>
      </c>
      <c r="K5581" t="s">
        <v>24</v>
      </c>
      <c r="L5581" t="s">
        <v>24</v>
      </c>
      <c r="M5581" t="s">
        <v>24</v>
      </c>
      <c r="N5581">
        <v>3</v>
      </c>
      <c r="O5581" t="s">
        <v>24</v>
      </c>
    </row>
    <row r="5582" spans="1:15">
      <c r="A5582" t="s">
        <v>28351</v>
      </c>
      <c r="B5582" t="s">
        <v>16</v>
      </c>
      <c r="C5582" t="s">
        <v>45</v>
      </c>
      <c r="D5582" t="s">
        <v>1941</v>
      </c>
      <c r="E5582" t="s">
        <v>28352</v>
      </c>
      <c r="F5582" t="s">
        <v>28353</v>
      </c>
      <c r="G5582" t="s">
        <v>28354</v>
      </c>
      <c r="H5582" s="1">
        <v>20210</v>
      </c>
      <c r="I5582" s="1" t="s">
        <v>28355</v>
      </c>
      <c r="J5582">
        <v>7</v>
      </c>
      <c r="K5582" t="s">
        <v>24</v>
      </c>
      <c r="L5582" t="s">
        <v>24</v>
      </c>
      <c r="M5582" t="s">
        <v>24</v>
      </c>
      <c r="N5582">
        <v>7</v>
      </c>
      <c r="O5582" t="s">
        <v>24</v>
      </c>
    </row>
    <row r="5583" spans="1:15">
      <c r="A5583" t="s">
        <v>28356</v>
      </c>
      <c r="B5583" t="s">
        <v>16</v>
      </c>
      <c r="C5583" t="s">
        <v>45</v>
      </c>
      <c r="D5583" t="s">
        <v>1941</v>
      </c>
      <c r="E5583" t="s">
        <v>28357</v>
      </c>
      <c r="F5583" t="s">
        <v>28358</v>
      </c>
      <c r="G5583" t="s">
        <v>28359</v>
      </c>
      <c r="H5583" s="1">
        <v>42098</v>
      </c>
      <c r="I5583" s="1" t="s">
        <v>28360</v>
      </c>
      <c r="J5583">
        <v>3</v>
      </c>
      <c r="K5583" t="s">
        <v>24</v>
      </c>
      <c r="L5583" t="s">
        <v>24</v>
      </c>
      <c r="M5583" t="s">
        <v>24</v>
      </c>
      <c r="N5583">
        <v>3</v>
      </c>
      <c r="O5583" t="s">
        <v>24</v>
      </c>
    </row>
    <row r="5584" spans="1:15">
      <c r="A5584" t="s">
        <v>28361</v>
      </c>
      <c r="B5584" t="s">
        <v>16</v>
      </c>
      <c r="C5584" t="s">
        <v>45</v>
      </c>
      <c r="D5584" t="s">
        <v>1941</v>
      </c>
      <c r="E5584" t="s">
        <v>28362</v>
      </c>
      <c r="F5584" t="s">
        <v>28363</v>
      </c>
      <c r="G5584" t="s">
        <v>28364</v>
      </c>
      <c r="H5584" s="1" t="s">
        <v>28365</v>
      </c>
      <c r="I5584" s="1" t="s">
        <v>28366</v>
      </c>
      <c r="J5584">
        <v>39</v>
      </c>
      <c r="K5584" t="s">
        <v>24</v>
      </c>
      <c r="L5584" t="s">
        <v>24</v>
      </c>
      <c r="M5584" t="s">
        <v>24</v>
      </c>
      <c r="N5584">
        <v>40</v>
      </c>
      <c r="O5584">
        <v>1</v>
      </c>
    </row>
    <row r="5585" spans="1:15">
      <c r="A5585" t="s">
        <v>28361</v>
      </c>
      <c r="B5585" t="s">
        <v>16</v>
      </c>
      <c r="C5585" t="s">
        <v>45</v>
      </c>
      <c r="D5585" t="s">
        <v>1941</v>
      </c>
      <c r="E5585" t="s">
        <v>28367</v>
      </c>
      <c r="F5585" t="s">
        <v>28368</v>
      </c>
      <c r="G5585" t="s">
        <v>28369</v>
      </c>
      <c r="H5585" s="1" t="s">
        <v>28370</v>
      </c>
      <c r="I5585" s="1" t="s">
        <v>28371</v>
      </c>
      <c r="J5585">
        <v>19</v>
      </c>
      <c r="K5585" t="s">
        <v>24</v>
      </c>
      <c r="L5585" t="s">
        <v>24</v>
      </c>
      <c r="M5585" t="s">
        <v>24</v>
      </c>
      <c r="N5585">
        <v>21</v>
      </c>
      <c r="O5585">
        <v>2</v>
      </c>
    </row>
    <row r="5586" spans="1:15">
      <c r="A5586" t="s">
        <v>28372</v>
      </c>
      <c r="B5586" t="s">
        <v>16</v>
      </c>
      <c r="C5586" t="s">
        <v>45</v>
      </c>
      <c r="D5586" t="s">
        <v>1941</v>
      </c>
      <c r="E5586" t="s">
        <v>28373</v>
      </c>
      <c r="F5586" t="s">
        <v>28374</v>
      </c>
      <c r="G5586" t="s">
        <v>28375</v>
      </c>
      <c r="H5586" s="1" t="s">
        <v>28376</v>
      </c>
      <c r="I5586" s="1" t="s">
        <v>28377</v>
      </c>
      <c r="J5586">
        <v>35</v>
      </c>
      <c r="K5586" t="s">
        <v>24</v>
      </c>
      <c r="L5586" t="s">
        <v>24</v>
      </c>
      <c r="M5586" t="s">
        <v>24</v>
      </c>
      <c r="N5586">
        <v>41</v>
      </c>
      <c r="O5586">
        <v>6</v>
      </c>
    </row>
    <row r="5587" spans="1:15">
      <c r="A5587" t="s">
        <v>28372</v>
      </c>
      <c r="B5587" t="s">
        <v>16</v>
      </c>
      <c r="C5587" t="s">
        <v>45</v>
      </c>
      <c r="D5587" t="s">
        <v>1941</v>
      </c>
      <c r="E5587" t="s">
        <v>28378</v>
      </c>
      <c r="F5587" t="s">
        <v>28379</v>
      </c>
      <c r="G5587" t="s">
        <v>28380</v>
      </c>
      <c r="H5587" s="1" t="s">
        <v>28381</v>
      </c>
      <c r="I5587" s="1" t="s">
        <v>28382</v>
      </c>
      <c r="J5587">
        <v>45</v>
      </c>
      <c r="K5587" t="s">
        <v>24</v>
      </c>
      <c r="L5587" t="s">
        <v>24</v>
      </c>
      <c r="M5587" t="s">
        <v>24</v>
      </c>
      <c r="N5587">
        <v>54</v>
      </c>
      <c r="O5587">
        <v>9</v>
      </c>
    </row>
    <row r="5588" spans="1:15">
      <c r="A5588" t="s">
        <v>28383</v>
      </c>
      <c r="B5588" t="s">
        <v>16</v>
      </c>
      <c r="C5588" t="s">
        <v>45</v>
      </c>
      <c r="D5588" t="s">
        <v>1941</v>
      </c>
      <c r="E5588" t="s">
        <v>28384</v>
      </c>
      <c r="F5588" t="s">
        <v>28385</v>
      </c>
      <c r="G5588" t="s">
        <v>28386</v>
      </c>
      <c r="H5588" s="1" t="s">
        <v>27252</v>
      </c>
      <c r="I5588" s="1" t="s">
        <v>28387</v>
      </c>
      <c r="J5588">
        <v>4</v>
      </c>
      <c r="K5588" t="s">
        <v>24</v>
      </c>
      <c r="L5588" t="s">
        <v>24</v>
      </c>
      <c r="M5588" t="s">
        <v>24</v>
      </c>
      <c r="N5588">
        <v>4</v>
      </c>
      <c r="O5588" t="s">
        <v>24</v>
      </c>
    </row>
    <row r="5589" spans="1:15">
      <c r="A5589" t="s">
        <v>28383</v>
      </c>
      <c r="B5589" t="s">
        <v>16</v>
      </c>
      <c r="C5589" t="s">
        <v>45</v>
      </c>
      <c r="D5589" t="s">
        <v>1941</v>
      </c>
      <c r="E5589" t="s">
        <v>28388</v>
      </c>
      <c r="F5589" t="s">
        <v>28389</v>
      </c>
      <c r="G5589" t="s">
        <v>28390</v>
      </c>
      <c r="H5589" s="1" t="s">
        <v>28391</v>
      </c>
      <c r="I5589" s="1" t="s">
        <v>28392</v>
      </c>
      <c r="J5589">
        <v>14</v>
      </c>
      <c r="K5589" t="s">
        <v>24</v>
      </c>
      <c r="L5589" t="s">
        <v>24</v>
      </c>
      <c r="M5589" t="s">
        <v>24</v>
      </c>
      <c r="N5589">
        <v>14</v>
      </c>
      <c r="O5589" t="s">
        <v>24</v>
      </c>
    </row>
    <row r="5590" spans="1:15">
      <c r="A5590" t="s">
        <v>28383</v>
      </c>
      <c r="B5590" t="s">
        <v>16</v>
      </c>
      <c r="C5590" t="s">
        <v>45</v>
      </c>
      <c r="D5590" t="s">
        <v>1941</v>
      </c>
      <c r="E5590" t="s">
        <v>28393</v>
      </c>
      <c r="F5590" t="s">
        <v>28394</v>
      </c>
      <c r="G5590" t="s">
        <v>28395</v>
      </c>
      <c r="H5590" s="1" t="s">
        <v>28396</v>
      </c>
      <c r="I5590" s="1" t="s">
        <v>28397</v>
      </c>
      <c r="J5590">
        <v>3</v>
      </c>
      <c r="K5590" t="s">
        <v>24</v>
      </c>
      <c r="L5590">
        <v>1</v>
      </c>
      <c r="M5590" t="s">
        <v>24</v>
      </c>
      <c r="N5590">
        <v>4</v>
      </c>
      <c r="O5590" t="s">
        <v>24</v>
      </c>
    </row>
    <row r="5591" spans="1:15">
      <c r="A5591" t="s">
        <v>28398</v>
      </c>
      <c r="B5591" t="s">
        <v>16</v>
      </c>
      <c r="C5591" t="s">
        <v>45</v>
      </c>
      <c r="D5591" t="s">
        <v>1941</v>
      </c>
      <c r="E5591" t="s">
        <v>28399</v>
      </c>
      <c r="F5591" t="s">
        <v>28400</v>
      </c>
      <c r="G5591" t="s">
        <v>28401</v>
      </c>
      <c r="H5591" s="1" t="s">
        <v>25212</v>
      </c>
      <c r="I5591" s="1" t="s">
        <v>28402</v>
      </c>
      <c r="J5591">
        <v>4</v>
      </c>
      <c r="K5591" t="s">
        <v>24</v>
      </c>
      <c r="L5591" t="s">
        <v>24</v>
      </c>
      <c r="M5591" t="s">
        <v>24</v>
      </c>
      <c r="N5591">
        <v>4</v>
      </c>
      <c r="O5591" t="s">
        <v>24</v>
      </c>
    </row>
    <row r="5592" spans="1:15">
      <c r="A5592" t="s">
        <v>28398</v>
      </c>
      <c r="B5592" t="s">
        <v>16</v>
      </c>
      <c r="C5592" t="s">
        <v>45</v>
      </c>
      <c r="D5592" t="s">
        <v>1941</v>
      </c>
      <c r="E5592" t="s">
        <v>28403</v>
      </c>
      <c r="F5592" t="s">
        <v>28404</v>
      </c>
      <c r="G5592" t="s">
        <v>28405</v>
      </c>
      <c r="H5592" s="1" t="s">
        <v>28406</v>
      </c>
      <c r="I5592" s="1" t="s">
        <v>28407</v>
      </c>
      <c r="J5592">
        <v>3</v>
      </c>
      <c r="K5592" t="s">
        <v>24</v>
      </c>
      <c r="L5592" t="s">
        <v>24</v>
      </c>
      <c r="M5592" t="s">
        <v>24</v>
      </c>
      <c r="N5592">
        <v>3</v>
      </c>
      <c r="O5592" t="s">
        <v>24</v>
      </c>
    </row>
    <row r="5593" spans="1:15">
      <c r="A5593" t="s">
        <v>28408</v>
      </c>
      <c r="B5593" t="s">
        <v>16</v>
      </c>
      <c r="C5593" t="s">
        <v>45</v>
      </c>
      <c r="D5593" t="s">
        <v>1941</v>
      </c>
      <c r="E5593" t="s">
        <v>28409</v>
      </c>
      <c r="F5593" t="s">
        <v>28410</v>
      </c>
      <c r="G5593" t="s">
        <v>28411</v>
      </c>
      <c r="H5593" s="1" t="s">
        <v>28412</v>
      </c>
      <c r="I5593" s="1" t="s">
        <v>28413</v>
      </c>
      <c r="J5593">
        <v>2</v>
      </c>
      <c r="K5593" t="s">
        <v>24</v>
      </c>
      <c r="L5593" t="s">
        <v>24</v>
      </c>
      <c r="M5593" t="s">
        <v>24</v>
      </c>
      <c r="N5593">
        <v>2</v>
      </c>
      <c r="O5593" t="s">
        <v>24</v>
      </c>
    </row>
    <row r="5594" spans="1:15">
      <c r="A5594" t="s">
        <v>28408</v>
      </c>
      <c r="B5594" t="s">
        <v>16</v>
      </c>
      <c r="C5594" t="s">
        <v>45</v>
      </c>
      <c r="D5594" t="s">
        <v>1941</v>
      </c>
      <c r="E5594" t="s">
        <v>28414</v>
      </c>
      <c r="F5594" t="s">
        <v>28415</v>
      </c>
      <c r="G5594" t="s">
        <v>28416</v>
      </c>
      <c r="H5594" s="1" t="s">
        <v>27610</v>
      </c>
      <c r="I5594" s="1" t="s">
        <v>28417</v>
      </c>
      <c r="J5594">
        <v>2</v>
      </c>
      <c r="K5594" t="s">
        <v>24</v>
      </c>
      <c r="L5594" t="s">
        <v>24</v>
      </c>
      <c r="M5594" t="s">
        <v>24</v>
      </c>
      <c r="N5594">
        <v>2</v>
      </c>
      <c r="O5594" t="s">
        <v>24</v>
      </c>
    </row>
    <row r="5595" spans="1:15">
      <c r="A5595" t="s">
        <v>28398</v>
      </c>
      <c r="B5595" t="s">
        <v>16</v>
      </c>
      <c r="C5595" t="s">
        <v>45</v>
      </c>
      <c r="D5595" t="s">
        <v>1941</v>
      </c>
      <c r="E5595" t="s">
        <v>28418</v>
      </c>
      <c r="F5595" t="s">
        <v>28419</v>
      </c>
      <c r="G5595" t="s">
        <v>28420</v>
      </c>
      <c r="H5595" s="1" t="s">
        <v>28421</v>
      </c>
      <c r="I5595" s="1" t="s">
        <v>28422</v>
      </c>
      <c r="J5595">
        <v>19</v>
      </c>
      <c r="K5595" t="s">
        <v>24</v>
      </c>
      <c r="L5595" t="s">
        <v>24</v>
      </c>
      <c r="M5595" t="s">
        <v>24</v>
      </c>
      <c r="N5595">
        <v>19</v>
      </c>
      <c r="O5595" t="s">
        <v>24</v>
      </c>
    </row>
    <row r="5596" spans="1:15">
      <c r="A5596" t="s">
        <v>28398</v>
      </c>
      <c r="B5596" t="s">
        <v>16</v>
      </c>
      <c r="C5596" t="s">
        <v>45</v>
      </c>
      <c r="D5596" t="s">
        <v>1941</v>
      </c>
      <c r="E5596" t="s">
        <v>28423</v>
      </c>
      <c r="F5596" t="s">
        <v>28424</v>
      </c>
      <c r="G5596" t="s">
        <v>28425</v>
      </c>
      <c r="H5596" s="1" t="s">
        <v>28426</v>
      </c>
      <c r="I5596" s="1" t="s">
        <v>28427</v>
      </c>
      <c r="J5596">
        <v>26</v>
      </c>
      <c r="K5596" t="s">
        <v>24</v>
      </c>
      <c r="L5596" t="s">
        <v>24</v>
      </c>
      <c r="M5596" t="s">
        <v>24</v>
      </c>
      <c r="N5596">
        <v>26</v>
      </c>
      <c r="O5596" t="s">
        <v>24</v>
      </c>
    </row>
    <row r="5597" spans="1:15">
      <c r="A5597" t="s">
        <v>28398</v>
      </c>
      <c r="B5597" t="s">
        <v>16</v>
      </c>
      <c r="C5597" t="s">
        <v>45</v>
      </c>
      <c r="D5597" t="s">
        <v>1941</v>
      </c>
      <c r="E5597" t="s">
        <v>28428</v>
      </c>
      <c r="F5597" t="s">
        <v>28429</v>
      </c>
      <c r="G5597" t="s">
        <v>28430</v>
      </c>
      <c r="H5597" s="1" t="s">
        <v>28431</v>
      </c>
      <c r="I5597" s="1" t="s">
        <v>28432</v>
      </c>
      <c r="J5597">
        <v>49</v>
      </c>
      <c r="K5597" t="s">
        <v>24</v>
      </c>
      <c r="L5597" t="s">
        <v>24</v>
      </c>
      <c r="M5597" t="s">
        <v>24</v>
      </c>
      <c r="N5597">
        <v>49</v>
      </c>
      <c r="O5597" t="s">
        <v>24</v>
      </c>
    </row>
    <row r="5598" spans="1:15">
      <c r="A5598" t="s">
        <v>28433</v>
      </c>
      <c r="B5598" t="s">
        <v>16</v>
      </c>
      <c r="C5598" t="s">
        <v>45</v>
      </c>
      <c r="D5598" t="s">
        <v>1941</v>
      </c>
      <c r="E5598" t="s">
        <v>28434</v>
      </c>
      <c r="F5598" t="s">
        <v>28435</v>
      </c>
      <c r="G5598" t="s">
        <v>28436</v>
      </c>
      <c r="H5598" s="1" t="s">
        <v>28437</v>
      </c>
      <c r="I5598" s="1" t="s">
        <v>28438</v>
      </c>
      <c r="J5598">
        <v>56</v>
      </c>
      <c r="K5598" t="s">
        <v>24</v>
      </c>
      <c r="L5598" t="s">
        <v>24</v>
      </c>
      <c r="M5598" t="s">
        <v>24</v>
      </c>
      <c r="N5598">
        <v>56</v>
      </c>
      <c r="O5598" t="s">
        <v>24</v>
      </c>
    </row>
    <row r="5599" spans="1:15">
      <c r="A5599" t="s">
        <v>28439</v>
      </c>
      <c r="B5599" t="s">
        <v>16</v>
      </c>
      <c r="C5599" t="s">
        <v>45</v>
      </c>
      <c r="D5599" t="s">
        <v>1941</v>
      </c>
      <c r="E5599" t="s">
        <v>28440</v>
      </c>
      <c r="F5599" t="s">
        <v>24</v>
      </c>
      <c r="G5599" t="s">
        <v>28441</v>
      </c>
      <c r="H5599" s="1" t="s">
        <v>28442</v>
      </c>
      <c r="I5599" s="1" t="s">
        <v>28443</v>
      </c>
      <c r="J5599">
        <v>2</v>
      </c>
      <c r="K5599" t="s">
        <v>24</v>
      </c>
      <c r="L5599" t="s">
        <v>24</v>
      </c>
      <c r="M5599" t="s">
        <v>24</v>
      </c>
      <c r="N5599">
        <v>2</v>
      </c>
      <c r="O5599" t="s">
        <v>24</v>
      </c>
    </row>
    <row r="5600" spans="1:15">
      <c r="A5600" t="s">
        <v>28444</v>
      </c>
      <c r="B5600" t="s">
        <v>16</v>
      </c>
      <c r="C5600" t="s">
        <v>45</v>
      </c>
      <c r="D5600" t="s">
        <v>1941</v>
      </c>
      <c r="E5600" t="s">
        <v>28445</v>
      </c>
      <c r="F5600" t="s">
        <v>28446</v>
      </c>
      <c r="G5600" t="s">
        <v>28447</v>
      </c>
      <c r="H5600" s="1" t="s">
        <v>28448</v>
      </c>
      <c r="I5600" s="1" t="s">
        <v>28449</v>
      </c>
      <c r="J5600">
        <v>32</v>
      </c>
      <c r="K5600" t="s">
        <v>24</v>
      </c>
      <c r="L5600" t="s">
        <v>24</v>
      </c>
      <c r="M5600" t="s">
        <v>24</v>
      </c>
      <c r="N5600">
        <v>33</v>
      </c>
      <c r="O5600" t="s">
        <v>24</v>
      </c>
    </row>
    <row r="5601" spans="1:15">
      <c r="A5601" t="s">
        <v>28450</v>
      </c>
      <c r="B5601" t="s">
        <v>16</v>
      </c>
      <c r="C5601" t="s">
        <v>45</v>
      </c>
      <c r="D5601" t="s">
        <v>1941</v>
      </c>
      <c r="E5601" t="s">
        <v>28451</v>
      </c>
      <c r="F5601" t="s">
        <v>28452</v>
      </c>
      <c r="G5601" t="s">
        <v>28453</v>
      </c>
      <c r="H5601" s="1" t="s">
        <v>28454</v>
      </c>
      <c r="I5601" s="1" t="s">
        <v>28455</v>
      </c>
      <c r="J5601">
        <v>2</v>
      </c>
      <c r="K5601" t="s">
        <v>24</v>
      </c>
      <c r="L5601" t="s">
        <v>24</v>
      </c>
      <c r="M5601" t="s">
        <v>24</v>
      </c>
      <c r="N5601">
        <v>6</v>
      </c>
      <c r="O5601">
        <v>4</v>
      </c>
    </row>
    <row r="5602" spans="1:15">
      <c r="A5602" t="s">
        <v>28450</v>
      </c>
      <c r="B5602" t="s">
        <v>16</v>
      </c>
      <c r="C5602" t="s">
        <v>45</v>
      </c>
      <c r="D5602" t="s">
        <v>1941</v>
      </c>
      <c r="E5602" t="s">
        <v>28456</v>
      </c>
      <c r="F5602" t="s">
        <v>28457</v>
      </c>
      <c r="G5602" t="s">
        <v>28458</v>
      </c>
      <c r="H5602" s="1" t="s">
        <v>28459</v>
      </c>
      <c r="I5602" s="1" t="s">
        <v>28460</v>
      </c>
      <c r="J5602">
        <v>2</v>
      </c>
      <c r="K5602" t="s">
        <v>24</v>
      </c>
      <c r="L5602" t="s">
        <v>24</v>
      </c>
      <c r="M5602" t="s">
        <v>24</v>
      </c>
      <c r="N5602">
        <v>4</v>
      </c>
      <c r="O5602">
        <v>2</v>
      </c>
    </row>
    <row r="5603" spans="1:15">
      <c r="A5603" t="s">
        <v>28444</v>
      </c>
      <c r="B5603" t="s">
        <v>16</v>
      </c>
      <c r="C5603" t="s">
        <v>45</v>
      </c>
      <c r="D5603" t="s">
        <v>1941</v>
      </c>
      <c r="E5603" t="s">
        <v>28461</v>
      </c>
      <c r="F5603" t="s">
        <v>28462</v>
      </c>
      <c r="G5603" t="s">
        <v>28463</v>
      </c>
      <c r="H5603" s="1" t="s">
        <v>8910</v>
      </c>
      <c r="I5603" s="1" t="s">
        <v>28464</v>
      </c>
      <c r="J5603">
        <v>3</v>
      </c>
      <c r="K5603" t="s">
        <v>24</v>
      </c>
      <c r="L5603" t="s">
        <v>24</v>
      </c>
      <c r="M5603" t="s">
        <v>24</v>
      </c>
      <c r="N5603">
        <v>3</v>
      </c>
      <c r="O5603" t="s">
        <v>24</v>
      </c>
    </row>
    <row r="5604" spans="1:15">
      <c r="A5604" t="s">
        <v>28465</v>
      </c>
      <c r="B5604" t="s">
        <v>16</v>
      </c>
      <c r="C5604" t="s">
        <v>45</v>
      </c>
      <c r="D5604" t="s">
        <v>1941</v>
      </c>
      <c r="E5604" t="s">
        <v>4455</v>
      </c>
      <c r="F5604" t="s">
        <v>28466</v>
      </c>
      <c r="G5604" t="s">
        <v>28467</v>
      </c>
      <c r="H5604" s="1" t="s">
        <v>28468</v>
      </c>
      <c r="I5604" s="1" t="s">
        <v>28469</v>
      </c>
      <c r="J5604">
        <v>1</v>
      </c>
      <c r="K5604" t="s">
        <v>24</v>
      </c>
      <c r="L5604" t="s">
        <v>24</v>
      </c>
      <c r="M5604" t="s">
        <v>24</v>
      </c>
      <c r="N5604">
        <v>2</v>
      </c>
      <c r="O5604">
        <v>1</v>
      </c>
    </row>
    <row r="5605" spans="1:15">
      <c r="A5605" t="s">
        <v>28465</v>
      </c>
      <c r="B5605" t="s">
        <v>16</v>
      </c>
      <c r="C5605" t="s">
        <v>45</v>
      </c>
      <c r="D5605" t="s">
        <v>1941</v>
      </c>
      <c r="E5605" t="s">
        <v>4477</v>
      </c>
      <c r="F5605" t="s">
        <v>28470</v>
      </c>
      <c r="G5605" t="s">
        <v>28471</v>
      </c>
      <c r="H5605" s="1" t="s">
        <v>28472</v>
      </c>
      <c r="I5605" s="1" t="s">
        <v>28473</v>
      </c>
      <c r="J5605">
        <v>8</v>
      </c>
      <c r="K5605" t="s">
        <v>24</v>
      </c>
      <c r="L5605" t="s">
        <v>24</v>
      </c>
      <c r="M5605" t="s">
        <v>24</v>
      </c>
      <c r="N5605">
        <v>10</v>
      </c>
      <c r="O5605">
        <v>2</v>
      </c>
    </row>
    <row r="5606" spans="1:15">
      <c r="A5606" t="s">
        <v>28465</v>
      </c>
      <c r="B5606" t="s">
        <v>16</v>
      </c>
      <c r="C5606" t="s">
        <v>45</v>
      </c>
      <c r="D5606" t="s">
        <v>1941</v>
      </c>
      <c r="E5606" t="s">
        <v>4481</v>
      </c>
      <c r="F5606" t="s">
        <v>28474</v>
      </c>
      <c r="G5606" t="s">
        <v>28475</v>
      </c>
      <c r="H5606" s="1" t="s">
        <v>28476</v>
      </c>
      <c r="I5606" s="1" t="s">
        <v>28477</v>
      </c>
      <c r="J5606">
        <v>4</v>
      </c>
      <c r="K5606" t="s">
        <v>24</v>
      </c>
      <c r="L5606" t="s">
        <v>24</v>
      </c>
      <c r="M5606" t="s">
        <v>24</v>
      </c>
      <c r="N5606">
        <v>4</v>
      </c>
      <c r="O5606" t="s">
        <v>24</v>
      </c>
    </row>
    <row r="5607" spans="1:15">
      <c r="A5607" t="s">
        <v>28465</v>
      </c>
      <c r="B5607" t="s">
        <v>16</v>
      </c>
      <c r="C5607" t="s">
        <v>45</v>
      </c>
      <c r="D5607" t="s">
        <v>1941</v>
      </c>
      <c r="E5607" t="s">
        <v>4472</v>
      </c>
      <c r="F5607" t="s">
        <v>28478</v>
      </c>
      <c r="G5607" t="s">
        <v>28479</v>
      </c>
      <c r="H5607" s="1" t="s">
        <v>28480</v>
      </c>
      <c r="I5607" s="1" t="s">
        <v>28481</v>
      </c>
      <c r="J5607">
        <v>18</v>
      </c>
      <c r="K5607" t="s">
        <v>24</v>
      </c>
      <c r="L5607" t="s">
        <v>24</v>
      </c>
      <c r="M5607" t="s">
        <v>24</v>
      </c>
      <c r="N5607">
        <v>22</v>
      </c>
      <c r="O5607">
        <v>4</v>
      </c>
    </row>
    <row r="5608" spans="1:15">
      <c r="A5608" t="s">
        <v>28465</v>
      </c>
      <c r="B5608" t="s">
        <v>16</v>
      </c>
      <c r="C5608" t="s">
        <v>45</v>
      </c>
      <c r="D5608" t="s">
        <v>1941</v>
      </c>
      <c r="E5608" t="s">
        <v>2361</v>
      </c>
      <c r="F5608" t="s">
        <v>28482</v>
      </c>
      <c r="G5608" t="s">
        <v>28483</v>
      </c>
      <c r="H5608" s="1" t="s">
        <v>28484</v>
      </c>
      <c r="I5608" s="1" t="s">
        <v>28485</v>
      </c>
      <c r="J5608">
        <v>6</v>
      </c>
      <c r="K5608" t="s">
        <v>24</v>
      </c>
      <c r="L5608" t="s">
        <v>24</v>
      </c>
      <c r="M5608" t="s">
        <v>24</v>
      </c>
      <c r="N5608">
        <v>7</v>
      </c>
      <c r="O5608">
        <v>1</v>
      </c>
    </row>
    <row r="5609" spans="1:15">
      <c r="A5609" t="s">
        <v>28465</v>
      </c>
      <c r="B5609" t="s">
        <v>16</v>
      </c>
      <c r="C5609" t="s">
        <v>45</v>
      </c>
      <c r="D5609" t="s">
        <v>1941</v>
      </c>
      <c r="E5609" t="s">
        <v>4489</v>
      </c>
      <c r="F5609" t="s">
        <v>28486</v>
      </c>
      <c r="G5609" t="s">
        <v>28487</v>
      </c>
      <c r="H5609" s="1" t="s">
        <v>28488</v>
      </c>
      <c r="I5609" s="1" t="s">
        <v>28489</v>
      </c>
      <c r="J5609">
        <v>18</v>
      </c>
      <c r="K5609" t="s">
        <v>24</v>
      </c>
      <c r="L5609" t="s">
        <v>24</v>
      </c>
      <c r="M5609" t="s">
        <v>24</v>
      </c>
      <c r="N5609">
        <v>21</v>
      </c>
      <c r="O5609">
        <v>3</v>
      </c>
    </row>
    <row r="5610" spans="1:15">
      <c r="A5610" t="s">
        <v>28465</v>
      </c>
      <c r="B5610" t="s">
        <v>16</v>
      </c>
      <c r="C5610" t="s">
        <v>45</v>
      </c>
      <c r="D5610" t="s">
        <v>1941</v>
      </c>
      <c r="E5610" t="s">
        <v>28490</v>
      </c>
      <c r="F5610" t="s">
        <v>28491</v>
      </c>
      <c r="G5610" t="s">
        <v>28492</v>
      </c>
      <c r="H5610" s="1" t="s">
        <v>28493</v>
      </c>
      <c r="I5610" s="1" t="s">
        <v>28494</v>
      </c>
      <c r="J5610">
        <v>6</v>
      </c>
      <c r="K5610" t="s">
        <v>24</v>
      </c>
      <c r="L5610" t="s">
        <v>24</v>
      </c>
      <c r="M5610" t="s">
        <v>24</v>
      </c>
      <c r="N5610">
        <v>6</v>
      </c>
      <c r="O5610" t="s">
        <v>24</v>
      </c>
    </row>
    <row r="5611" spans="1:15">
      <c r="A5611" t="s">
        <v>28465</v>
      </c>
      <c r="B5611" t="s">
        <v>16</v>
      </c>
      <c r="C5611" t="s">
        <v>45</v>
      </c>
      <c r="D5611" t="s">
        <v>1941</v>
      </c>
      <c r="E5611" t="s">
        <v>66</v>
      </c>
      <c r="F5611" t="s">
        <v>28495</v>
      </c>
      <c r="G5611" t="s">
        <v>28496</v>
      </c>
      <c r="H5611" s="1" t="s">
        <v>28497</v>
      </c>
      <c r="I5611" s="1" t="s">
        <v>28498</v>
      </c>
      <c r="J5611">
        <v>16</v>
      </c>
      <c r="K5611" t="s">
        <v>24</v>
      </c>
      <c r="L5611" t="s">
        <v>24</v>
      </c>
      <c r="M5611" t="s">
        <v>24</v>
      </c>
      <c r="N5611">
        <v>17</v>
      </c>
      <c r="O5611">
        <v>1</v>
      </c>
    </row>
    <row r="5612" spans="1:15">
      <c r="A5612" t="s">
        <v>28499</v>
      </c>
      <c r="B5612" t="s">
        <v>16</v>
      </c>
      <c r="C5612" t="s">
        <v>45</v>
      </c>
      <c r="D5612" t="s">
        <v>1941</v>
      </c>
      <c r="E5612" t="s">
        <v>66</v>
      </c>
      <c r="F5612" t="s">
        <v>28500</v>
      </c>
      <c r="G5612" t="s">
        <v>28501</v>
      </c>
      <c r="H5612" s="1" t="s">
        <v>28502</v>
      </c>
      <c r="I5612" s="1" t="s">
        <v>28503</v>
      </c>
      <c r="J5612">
        <v>28</v>
      </c>
      <c r="K5612" t="s">
        <v>24</v>
      </c>
      <c r="L5612" t="s">
        <v>24</v>
      </c>
      <c r="M5612" t="s">
        <v>24</v>
      </c>
      <c r="N5612">
        <v>33</v>
      </c>
      <c r="O5612">
        <v>5</v>
      </c>
    </row>
    <row r="5613" spans="1:15">
      <c r="A5613" t="s">
        <v>28504</v>
      </c>
      <c r="B5613" t="s">
        <v>16</v>
      </c>
      <c r="C5613" t="s">
        <v>76</v>
      </c>
      <c r="D5613" t="s">
        <v>77</v>
      </c>
      <c r="E5613" t="s">
        <v>28505</v>
      </c>
      <c r="F5613" t="s">
        <v>28506</v>
      </c>
      <c r="G5613" t="s">
        <v>28507</v>
      </c>
      <c r="H5613" s="1" t="s">
        <v>26021</v>
      </c>
      <c r="I5613" s="1" t="s">
        <v>28508</v>
      </c>
      <c r="J5613" t="s">
        <v>24</v>
      </c>
      <c r="K5613" t="s">
        <v>24</v>
      </c>
      <c r="L5613" t="s">
        <v>24</v>
      </c>
      <c r="M5613" t="s">
        <v>24</v>
      </c>
      <c r="N5613" t="s">
        <v>24</v>
      </c>
      <c r="O5613" t="s">
        <v>24</v>
      </c>
    </row>
    <row r="5614" spans="1:15">
      <c r="A5614" t="s">
        <v>28504</v>
      </c>
      <c r="B5614" t="s">
        <v>16</v>
      </c>
      <c r="C5614" t="s">
        <v>76</v>
      </c>
      <c r="D5614" t="s">
        <v>77</v>
      </c>
      <c r="E5614" t="s">
        <v>28509</v>
      </c>
      <c r="F5614" t="s">
        <v>28510</v>
      </c>
      <c r="G5614" t="s">
        <v>28511</v>
      </c>
      <c r="H5614" s="1" t="s">
        <v>16261</v>
      </c>
      <c r="I5614" s="1" t="s">
        <v>28512</v>
      </c>
      <c r="J5614">
        <v>4</v>
      </c>
      <c r="K5614" t="s">
        <v>24</v>
      </c>
      <c r="L5614" t="s">
        <v>24</v>
      </c>
      <c r="M5614" t="s">
        <v>24</v>
      </c>
      <c r="N5614">
        <v>4</v>
      </c>
      <c r="O5614" t="s">
        <v>24</v>
      </c>
    </row>
    <row r="5615" spans="1:15">
      <c r="A5615" t="s">
        <v>28504</v>
      </c>
      <c r="B5615" t="s">
        <v>16</v>
      </c>
      <c r="C5615" t="s">
        <v>76</v>
      </c>
      <c r="D5615" t="s">
        <v>77</v>
      </c>
      <c r="E5615" t="s">
        <v>28513</v>
      </c>
      <c r="F5615" t="s">
        <v>28514</v>
      </c>
      <c r="G5615" t="s">
        <v>28515</v>
      </c>
      <c r="H5615" s="1" t="s">
        <v>28516</v>
      </c>
      <c r="I5615" s="1" t="s">
        <v>28517</v>
      </c>
      <c r="J5615">
        <v>7</v>
      </c>
      <c r="K5615" t="s">
        <v>24</v>
      </c>
      <c r="L5615" t="s">
        <v>24</v>
      </c>
      <c r="M5615" t="s">
        <v>24</v>
      </c>
      <c r="N5615">
        <v>7</v>
      </c>
      <c r="O5615" t="s">
        <v>24</v>
      </c>
    </row>
    <row r="5616" spans="1:15">
      <c r="A5616" t="s">
        <v>28518</v>
      </c>
      <c r="B5616" t="s">
        <v>16</v>
      </c>
      <c r="C5616" t="s">
        <v>14568</v>
      </c>
      <c r="D5616" t="s">
        <v>14569</v>
      </c>
      <c r="E5616" t="s">
        <v>28519</v>
      </c>
      <c r="F5616" t="s">
        <v>28520</v>
      </c>
      <c r="G5616" t="s">
        <v>28521</v>
      </c>
      <c r="H5616" s="1" t="s">
        <v>28522</v>
      </c>
      <c r="I5616" s="1" t="s">
        <v>28523</v>
      </c>
      <c r="J5616">
        <v>8</v>
      </c>
      <c r="K5616" t="s">
        <v>24</v>
      </c>
      <c r="L5616" t="s">
        <v>24</v>
      </c>
      <c r="M5616" t="s">
        <v>24</v>
      </c>
      <c r="N5616">
        <v>8</v>
      </c>
      <c r="O5616" t="s">
        <v>24</v>
      </c>
    </row>
    <row r="5617" spans="1:15">
      <c r="A5617" t="s">
        <v>28524</v>
      </c>
      <c r="B5617" t="s">
        <v>16</v>
      </c>
      <c r="C5617" t="s">
        <v>45</v>
      </c>
      <c r="D5617" t="s">
        <v>1941</v>
      </c>
      <c r="E5617" t="s">
        <v>28525</v>
      </c>
      <c r="F5617" t="s">
        <v>28526</v>
      </c>
      <c r="G5617" t="s">
        <v>28527</v>
      </c>
      <c r="H5617" s="1" t="s">
        <v>28528</v>
      </c>
      <c r="I5617" s="1" t="s">
        <v>28529</v>
      </c>
      <c r="J5617">
        <v>4</v>
      </c>
      <c r="K5617" t="s">
        <v>24</v>
      </c>
      <c r="L5617" t="s">
        <v>24</v>
      </c>
      <c r="M5617" t="s">
        <v>24</v>
      </c>
      <c r="N5617">
        <v>4</v>
      </c>
      <c r="O5617" t="s">
        <v>24</v>
      </c>
    </row>
    <row r="5618" spans="1:15">
      <c r="A5618" t="s">
        <v>28530</v>
      </c>
      <c r="B5618" t="s">
        <v>16</v>
      </c>
      <c r="C5618" t="s">
        <v>45</v>
      </c>
      <c r="D5618" t="s">
        <v>1941</v>
      </c>
      <c r="E5618" t="s">
        <v>28531</v>
      </c>
      <c r="F5618" t="s">
        <v>28532</v>
      </c>
      <c r="G5618" t="s">
        <v>28533</v>
      </c>
      <c r="H5618" s="1" t="s">
        <v>28534</v>
      </c>
      <c r="I5618" s="1" t="s">
        <v>28535</v>
      </c>
      <c r="J5618">
        <v>3</v>
      </c>
      <c r="K5618" t="s">
        <v>24</v>
      </c>
      <c r="L5618" t="s">
        <v>24</v>
      </c>
      <c r="M5618" t="s">
        <v>24</v>
      </c>
      <c r="N5618">
        <v>3</v>
      </c>
      <c r="O5618" t="s">
        <v>24</v>
      </c>
    </row>
    <row r="5619" spans="1:15">
      <c r="A5619" t="s">
        <v>28536</v>
      </c>
      <c r="B5619" t="s">
        <v>16</v>
      </c>
      <c r="C5619" t="s">
        <v>45</v>
      </c>
      <c r="D5619" t="s">
        <v>1941</v>
      </c>
      <c r="E5619" t="s">
        <v>28537</v>
      </c>
      <c r="F5619" t="s">
        <v>28538</v>
      </c>
      <c r="G5619" t="s">
        <v>28539</v>
      </c>
      <c r="H5619" s="1" t="s">
        <v>28540</v>
      </c>
      <c r="I5619" s="1" t="s">
        <v>28541</v>
      </c>
      <c r="J5619">
        <v>6</v>
      </c>
      <c r="K5619" t="s">
        <v>24</v>
      </c>
      <c r="L5619" t="s">
        <v>24</v>
      </c>
      <c r="M5619" t="s">
        <v>24</v>
      </c>
      <c r="N5619">
        <v>8</v>
      </c>
      <c r="O5619" t="s">
        <v>24</v>
      </c>
    </row>
    <row r="5620" spans="1:15">
      <c r="A5620" t="s">
        <v>28542</v>
      </c>
      <c r="B5620" t="s">
        <v>16</v>
      </c>
      <c r="C5620" t="s">
        <v>45</v>
      </c>
      <c r="D5620" t="s">
        <v>1941</v>
      </c>
      <c r="E5620" t="s">
        <v>28543</v>
      </c>
      <c r="F5620" t="s">
        <v>28544</v>
      </c>
      <c r="G5620" t="s">
        <v>28545</v>
      </c>
      <c r="H5620" s="1" t="s">
        <v>28546</v>
      </c>
      <c r="I5620" s="1" t="s">
        <v>28547</v>
      </c>
      <c r="J5620">
        <v>4</v>
      </c>
      <c r="K5620" t="s">
        <v>24</v>
      </c>
      <c r="L5620" t="s">
        <v>24</v>
      </c>
      <c r="M5620" t="s">
        <v>24</v>
      </c>
      <c r="N5620">
        <v>4</v>
      </c>
      <c r="O5620" t="s">
        <v>24</v>
      </c>
    </row>
    <row r="5621" spans="1:15">
      <c r="A5621" t="s">
        <v>28536</v>
      </c>
      <c r="B5621" t="s">
        <v>16</v>
      </c>
      <c r="C5621" t="s">
        <v>45</v>
      </c>
      <c r="D5621" t="s">
        <v>1941</v>
      </c>
      <c r="E5621" t="s">
        <v>18605</v>
      </c>
      <c r="F5621" t="s">
        <v>28548</v>
      </c>
      <c r="G5621" t="s">
        <v>28549</v>
      </c>
      <c r="H5621" s="1" t="s">
        <v>28550</v>
      </c>
      <c r="I5621" s="1" t="s">
        <v>28551</v>
      </c>
      <c r="J5621">
        <v>4</v>
      </c>
      <c r="K5621" t="s">
        <v>24</v>
      </c>
      <c r="L5621" t="s">
        <v>24</v>
      </c>
      <c r="M5621" t="s">
        <v>24</v>
      </c>
      <c r="N5621">
        <v>4</v>
      </c>
      <c r="O5621" t="s">
        <v>24</v>
      </c>
    </row>
    <row r="5622" spans="1:15">
      <c r="A5622" t="s">
        <v>28536</v>
      </c>
      <c r="B5622" t="s">
        <v>16</v>
      </c>
      <c r="C5622" t="s">
        <v>45</v>
      </c>
      <c r="D5622" t="s">
        <v>1941</v>
      </c>
      <c r="E5622" t="s">
        <v>28552</v>
      </c>
      <c r="F5622" t="s">
        <v>28553</v>
      </c>
      <c r="G5622" t="s">
        <v>28554</v>
      </c>
      <c r="H5622" s="1" t="s">
        <v>28555</v>
      </c>
      <c r="I5622" s="1" t="s">
        <v>28556</v>
      </c>
      <c r="J5622">
        <v>5</v>
      </c>
      <c r="K5622" t="s">
        <v>24</v>
      </c>
      <c r="L5622" t="s">
        <v>24</v>
      </c>
      <c r="M5622" t="s">
        <v>24</v>
      </c>
      <c r="N5622">
        <v>5</v>
      </c>
      <c r="O5622" t="s">
        <v>24</v>
      </c>
    </row>
    <row r="5623" spans="1:15">
      <c r="A5623" t="s">
        <v>28536</v>
      </c>
      <c r="B5623" t="s">
        <v>16</v>
      </c>
      <c r="C5623" t="s">
        <v>45</v>
      </c>
      <c r="D5623" t="s">
        <v>1941</v>
      </c>
      <c r="E5623" t="s">
        <v>28557</v>
      </c>
      <c r="F5623" t="s">
        <v>28558</v>
      </c>
      <c r="G5623" t="s">
        <v>28559</v>
      </c>
      <c r="H5623" s="1" t="s">
        <v>28560</v>
      </c>
      <c r="I5623" s="1" t="s">
        <v>28561</v>
      </c>
      <c r="J5623">
        <v>4</v>
      </c>
      <c r="K5623" t="s">
        <v>24</v>
      </c>
      <c r="L5623" t="s">
        <v>24</v>
      </c>
      <c r="M5623" t="s">
        <v>24</v>
      </c>
      <c r="N5623">
        <v>4</v>
      </c>
      <c r="O5623" t="s">
        <v>24</v>
      </c>
    </row>
    <row r="5624" spans="1:15">
      <c r="A5624" t="s">
        <v>28562</v>
      </c>
      <c r="B5624" t="s">
        <v>16</v>
      </c>
      <c r="C5624" t="s">
        <v>45</v>
      </c>
      <c r="D5624" t="s">
        <v>1941</v>
      </c>
      <c r="E5624" t="s">
        <v>28563</v>
      </c>
      <c r="F5624" t="s">
        <v>28564</v>
      </c>
      <c r="G5624" t="s">
        <v>28565</v>
      </c>
      <c r="H5624" s="1">
        <v>34790</v>
      </c>
      <c r="I5624" s="1" t="s">
        <v>28566</v>
      </c>
      <c r="J5624">
        <v>3</v>
      </c>
      <c r="K5624" t="s">
        <v>24</v>
      </c>
      <c r="L5624" t="s">
        <v>24</v>
      </c>
      <c r="M5624" t="s">
        <v>24</v>
      </c>
      <c r="N5624">
        <v>3</v>
      </c>
      <c r="O5624" t="s">
        <v>24</v>
      </c>
    </row>
    <row r="5625" spans="1:15">
      <c r="A5625" t="s">
        <v>28567</v>
      </c>
      <c r="B5625" t="s">
        <v>16</v>
      </c>
      <c r="C5625" t="s">
        <v>45</v>
      </c>
      <c r="D5625" t="s">
        <v>1941</v>
      </c>
      <c r="E5625" t="s">
        <v>28568</v>
      </c>
      <c r="F5625" t="s">
        <v>28569</v>
      </c>
      <c r="G5625" t="s">
        <v>28570</v>
      </c>
      <c r="H5625" s="1" t="s">
        <v>28571</v>
      </c>
      <c r="I5625" s="1" t="s">
        <v>28572</v>
      </c>
      <c r="J5625">
        <v>5</v>
      </c>
      <c r="K5625" t="s">
        <v>24</v>
      </c>
      <c r="L5625" t="s">
        <v>24</v>
      </c>
      <c r="M5625" t="s">
        <v>24</v>
      </c>
      <c r="N5625">
        <v>5</v>
      </c>
      <c r="O5625" t="s">
        <v>24</v>
      </c>
    </row>
    <row r="5626" spans="1:15">
      <c r="A5626" t="s">
        <v>28573</v>
      </c>
      <c r="B5626" t="s">
        <v>16</v>
      </c>
      <c r="C5626" t="s">
        <v>45</v>
      </c>
      <c r="D5626" t="s">
        <v>1941</v>
      </c>
      <c r="E5626" t="s">
        <v>28574</v>
      </c>
      <c r="F5626" t="s">
        <v>28575</v>
      </c>
      <c r="G5626" t="s">
        <v>28576</v>
      </c>
      <c r="H5626" s="1" t="s">
        <v>28577</v>
      </c>
      <c r="I5626" s="1" t="s">
        <v>28578</v>
      </c>
      <c r="J5626">
        <v>4</v>
      </c>
      <c r="K5626" t="s">
        <v>24</v>
      </c>
      <c r="L5626" t="s">
        <v>24</v>
      </c>
      <c r="M5626" t="s">
        <v>24</v>
      </c>
      <c r="N5626">
        <v>4</v>
      </c>
      <c r="O5626" t="s">
        <v>24</v>
      </c>
    </row>
    <row r="5627" spans="1:15">
      <c r="A5627" t="s">
        <v>28579</v>
      </c>
      <c r="B5627" t="s">
        <v>16</v>
      </c>
      <c r="C5627" t="s">
        <v>45</v>
      </c>
      <c r="D5627" t="s">
        <v>1941</v>
      </c>
      <c r="E5627" t="s">
        <v>28580</v>
      </c>
      <c r="F5627" t="s">
        <v>28581</v>
      </c>
      <c r="G5627" t="s">
        <v>28582</v>
      </c>
      <c r="H5627" s="1" t="s">
        <v>28583</v>
      </c>
      <c r="I5627" s="1" t="s">
        <v>28584</v>
      </c>
      <c r="J5627">
        <v>18</v>
      </c>
      <c r="K5627" t="s">
        <v>24</v>
      </c>
      <c r="L5627" t="s">
        <v>24</v>
      </c>
      <c r="M5627" t="s">
        <v>24</v>
      </c>
      <c r="N5627">
        <v>19</v>
      </c>
      <c r="O5627">
        <v>1</v>
      </c>
    </row>
    <row r="5628" spans="1:15">
      <c r="A5628" t="s">
        <v>28585</v>
      </c>
      <c r="B5628" t="s">
        <v>16</v>
      </c>
      <c r="C5628" t="s">
        <v>45</v>
      </c>
      <c r="D5628" t="s">
        <v>1941</v>
      </c>
      <c r="E5628" t="s">
        <v>28586</v>
      </c>
      <c r="F5628" t="s">
        <v>28587</v>
      </c>
      <c r="G5628" t="s">
        <v>28588</v>
      </c>
      <c r="H5628" s="1" t="s">
        <v>28589</v>
      </c>
      <c r="I5628" s="1" t="s">
        <v>28590</v>
      </c>
      <c r="J5628">
        <v>16</v>
      </c>
      <c r="K5628" t="s">
        <v>24</v>
      </c>
      <c r="L5628" t="s">
        <v>24</v>
      </c>
      <c r="M5628" t="s">
        <v>24</v>
      </c>
      <c r="N5628">
        <v>23</v>
      </c>
      <c r="O5628">
        <v>7</v>
      </c>
    </row>
    <row r="5629" spans="1:15">
      <c r="A5629" t="s">
        <v>28591</v>
      </c>
      <c r="B5629" t="s">
        <v>16</v>
      </c>
      <c r="C5629" t="s">
        <v>45</v>
      </c>
      <c r="D5629" t="s">
        <v>1941</v>
      </c>
      <c r="E5629" t="s">
        <v>28592</v>
      </c>
      <c r="F5629" t="s">
        <v>28593</v>
      </c>
      <c r="G5629" t="s">
        <v>28594</v>
      </c>
      <c r="H5629" s="1" t="s">
        <v>28595</v>
      </c>
      <c r="I5629" s="1" t="s">
        <v>28596</v>
      </c>
      <c r="J5629">
        <v>10</v>
      </c>
      <c r="K5629" t="s">
        <v>24</v>
      </c>
      <c r="L5629" t="s">
        <v>24</v>
      </c>
      <c r="M5629" t="s">
        <v>24</v>
      </c>
      <c r="N5629">
        <v>10</v>
      </c>
      <c r="O5629" t="s">
        <v>24</v>
      </c>
    </row>
    <row r="5630" spans="1:15">
      <c r="A5630" t="s">
        <v>28597</v>
      </c>
      <c r="B5630" t="s">
        <v>16</v>
      </c>
      <c r="C5630" t="s">
        <v>45</v>
      </c>
      <c r="D5630" t="s">
        <v>1941</v>
      </c>
      <c r="E5630" t="s">
        <v>28598</v>
      </c>
      <c r="F5630" t="s">
        <v>28599</v>
      </c>
      <c r="G5630" t="s">
        <v>28600</v>
      </c>
      <c r="H5630" s="1" t="s">
        <v>28601</v>
      </c>
      <c r="I5630" s="1" t="s">
        <v>28602</v>
      </c>
      <c r="J5630">
        <v>14</v>
      </c>
      <c r="K5630" t="s">
        <v>24</v>
      </c>
      <c r="L5630" t="s">
        <v>24</v>
      </c>
      <c r="M5630" t="s">
        <v>24</v>
      </c>
      <c r="N5630">
        <v>16</v>
      </c>
      <c r="O5630">
        <v>2</v>
      </c>
    </row>
    <row r="5631" spans="1:15">
      <c r="A5631" t="s">
        <v>28603</v>
      </c>
      <c r="B5631" t="s">
        <v>16</v>
      </c>
      <c r="C5631" t="s">
        <v>45</v>
      </c>
      <c r="D5631" t="s">
        <v>1941</v>
      </c>
      <c r="E5631" t="s">
        <v>28604</v>
      </c>
      <c r="F5631" t="s">
        <v>28605</v>
      </c>
      <c r="G5631" t="s">
        <v>28606</v>
      </c>
      <c r="H5631" s="1" t="s">
        <v>28607</v>
      </c>
      <c r="I5631" s="1" t="s">
        <v>28608</v>
      </c>
      <c r="J5631">
        <v>6</v>
      </c>
      <c r="K5631" t="s">
        <v>24</v>
      </c>
      <c r="L5631" t="s">
        <v>24</v>
      </c>
      <c r="M5631" t="s">
        <v>24</v>
      </c>
      <c r="N5631">
        <v>6</v>
      </c>
      <c r="O5631" t="s">
        <v>24</v>
      </c>
    </row>
    <row r="5632" spans="1:15">
      <c r="A5632" t="s">
        <v>28609</v>
      </c>
      <c r="B5632" t="s">
        <v>16</v>
      </c>
      <c r="C5632" t="s">
        <v>45</v>
      </c>
      <c r="D5632" t="s">
        <v>1941</v>
      </c>
      <c r="E5632" t="s">
        <v>28610</v>
      </c>
      <c r="F5632" t="s">
        <v>28611</v>
      </c>
      <c r="G5632" t="s">
        <v>28612</v>
      </c>
      <c r="H5632" s="1" t="s">
        <v>28613</v>
      </c>
      <c r="I5632" s="1" t="s">
        <v>28614</v>
      </c>
      <c r="J5632">
        <v>4</v>
      </c>
      <c r="K5632" t="s">
        <v>24</v>
      </c>
      <c r="L5632" t="s">
        <v>24</v>
      </c>
      <c r="M5632" t="s">
        <v>24</v>
      </c>
      <c r="N5632">
        <v>4</v>
      </c>
      <c r="O5632" t="s">
        <v>24</v>
      </c>
    </row>
    <row r="5633" spans="1:15">
      <c r="A5633" t="s">
        <v>28615</v>
      </c>
      <c r="B5633" t="s">
        <v>16</v>
      </c>
      <c r="C5633" t="s">
        <v>45</v>
      </c>
      <c r="D5633" t="s">
        <v>1941</v>
      </c>
      <c r="E5633" t="s">
        <v>28616</v>
      </c>
      <c r="F5633" t="s">
        <v>28617</v>
      </c>
      <c r="G5633" t="s">
        <v>28618</v>
      </c>
      <c r="H5633" s="1">
        <v>23498</v>
      </c>
      <c r="I5633" s="1" t="s">
        <v>28619</v>
      </c>
      <c r="J5633">
        <v>5</v>
      </c>
      <c r="K5633" t="s">
        <v>24</v>
      </c>
      <c r="L5633" t="s">
        <v>24</v>
      </c>
      <c r="M5633" t="s">
        <v>24</v>
      </c>
      <c r="N5633">
        <v>5</v>
      </c>
      <c r="O5633" t="s">
        <v>24</v>
      </c>
    </row>
    <row r="5634" spans="1:15">
      <c r="A5634" t="s">
        <v>28620</v>
      </c>
      <c r="B5634" t="s">
        <v>16</v>
      </c>
      <c r="C5634" t="s">
        <v>45</v>
      </c>
      <c r="D5634" t="s">
        <v>1941</v>
      </c>
      <c r="E5634" t="s">
        <v>28621</v>
      </c>
      <c r="F5634" t="s">
        <v>28622</v>
      </c>
      <c r="G5634" t="s">
        <v>28623</v>
      </c>
      <c r="H5634" s="1" t="s">
        <v>28624</v>
      </c>
      <c r="I5634" s="1" t="s">
        <v>28625</v>
      </c>
      <c r="J5634">
        <v>6</v>
      </c>
      <c r="K5634" t="s">
        <v>24</v>
      </c>
      <c r="L5634" t="s">
        <v>24</v>
      </c>
      <c r="M5634" t="s">
        <v>24</v>
      </c>
      <c r="N5634">
        <v>6</v>
      </c>
      <c r="O5634" t="s">
        <v>24</v>
      </c>
    </row>
    <row r="5635" spans="1:15">
      <c r="A5635" t="s">
        <v>28626</v>
      </c>
      <c r="B5635" t="s">
        <v>16</v>
      </c>
      <c r="C5635" t="s">
        <v>45</v>
      </c>
      <c r="D5635" t="s">
        <v>1941</v>
      </c>
      <c r="E5635" t="s">
        <v>28627</v>
      </c>
      <c r="F5635" t="s">
        <v>28628</v>
      </c>
      <c r="G5635" t="s">
        <v>28629</v>
      </c>
      <c r="H5635" s="1" t="s">
        <v>28630</v>
      </c>
      <c r="I5635" s="1" t="s">
        <v>28631</v>
      </c>
      <c r="J5635">
        <v>5</v>
      </c>
      <c r="K5635" t="s">
        <v>24</v>
      </c>
      <c r="L5635" t="s">
        <v>24</v>
      </c>
      <c r="M5635" t="s">
        <v>24</v>
      </c>
      <c r="N5635">
        <v>5</v>
      </c>
      <c r="O5635" t="s">
        <v>24</v>
      </c>
    </row>
    <row r="5636" spans="1:15">
      <c r="A5636" t="s">
        <v>28632</v>
      </c>
      <c r="B5636" t="s">
        <v>16</v>
      </c>
      <c r="C5636" t="s">
        <v>45</v>
      </c>
      <c r="D5636" t="s">
        <v>1941</v>
      </c>
      <c r="E5636" t="s">
        <v>28633</v>
      </c>
      <c r="F5636" t="s">
        <v>24</v>
      </c>
      <c r="G5636" t="s">
        <v>28634</v>
      </c>
      <c r="H5636" s="1" t="s">
        <v>28635</v>
      </c>
      <c r="I5636" s="1" t="s">
        <v>28636</v>
      </c>
      <c r="J5636">
        <v>6</v>
      </c>
      <c r="K5636" t="s">
        <v>24</v>
      </c>
      <c r="L5636" t="s">
        <v>24</v>
      </c>
      <c r="M5636" t="s">
        <v>24</v>
      </c>
      <c r="N5636">
        <v>6</v>
      </c>
      <c r="O5636" t="s">
        <v>24</v>
      </c>
    </row>
    <row r="5637" spans="1:15">
      <c r="A5637" t="s">
        <v>28637</v>
      </c>
      <c r="B5637" t="s">
        <v>16</v>
      </c>
      <c r="C5637" t="s">
        <v>45</v>
      </c>
      <c r="D5637" t="s">
        <v>1941</v>
      </c>
      <c r="E5637" t="s">
        <v>28638</v>
      </c>
      <c r="F5637" t="s">
        <v>28639</v>
      </c>
      <c r="G5637" t="s">
        <v>28640</v>
      </c>
      <c r="H5637" s="1" t="s">
        <v>15567</v>
      </c>
      <c r="I5637" s="1" t="s">
        <v>28641</v>
      </c>
      <c r="J5637">
        <v>3</v>
      </c>
      <c r="K5637" t="s">
        <v>24</v>
      </c>
      <c r="L5637" t="s">
        <v>24</v>
      </c>
      <c r="M5637" t="s">
        <v>24</v>
      </c>
      <c r="N5637">
        <v>3</v>
      </c>
      <c r="O5637" t="s">
        <v>24</v>
      </c>
    </row>
    <row r="5638" spans="1:15">
      <c r="A5638" t="s">
        <v>28642</v>
      </c>
      <c r="B5638" t="s">
        <v>16</v>
      </c>
      <c r="C5638" t="s">
        <v>45</v>
      </c>
      <c r="D5638" t="s">
        <v>1941</v>
      </c>
      <c r="E5638" t="s">
        <v>9679</v>
      </c>
      <c r="F5638" t="s">
        <v>28643</v>
      </c>
      <c r="G5638" t="s">
        <v>28644</v>
      </c>
      <c r="H5638" s="1" t="s">
        <v>28645</v>
      </c>
      <c r="I5638" s="1" t="s">
        <v>28646</v>
      </c>
      <c r="J5638">
        <v>3</v>
      </c>
      <c r="K5638" t="s">
        <v>24</v>
      </c>
      <c r="L5638" t="s">
        <v>24</v>
      </c>
      <c r="M5638" t="s">
        <v>24</v>
      </c>
      <c r="N5638">
        <v>3</v>
      </c>
      <c r="O5638" t="s">
        <v>24</v>
      </c>
    </row>
    <row r="5639" spans="1:15">
      <c r="A5639" t="s">
        <v>28647</v>
      </c>
      <c r="B5639" t="s">
        <v>16</v>
      </c>
      <c r="C5639" t="s">
        <v>45</v>
      </c>
      <c r="D5639" t="s">
        <v>1941</v>
      </c>
      <c r="E5639" t="s">
        <v>28648</v>
      </c>
      <c r="F5639" t="s">
        <v>28649</v>
      </c>
      <c r="G5639" t="s">
        <v>28650</v>
      </c>
      <c r="H5639" s="1" t="s">
        <v>11105</v>
      </c>
      <c r="I5639" s="1" t="s">
        <v>28651</v>
      </c>
      <c r="J5639">
        <v>7</v>
      </c>
      <c r="K5639" t="s">
        <v>24</v>
      </c>
      <c r="L5639" t="s">
        <v>24</v>
      </c>
      <c r="M5639" t="s">
        <v>24</v>
      </c>
      <c r="N5639">
        <v>7</v>
      </c>
      <c r="O5639" t="s">
        <v>24</v>
      </c>
    </row>
    <row r="5640" spans="1:15">
      <c r="A5640" t="s">
        <v>28652</v>
      </c>
      <c r="B5640" t="s">
        <v>16</v>
      </c>
      <c r="C5640" t="s">
        <v>45</v>
      </c>
      <c r="D5640" t="s">
        <v>1941</v>
      </c>
      <c r="E5640" t="s">
        <v>28653</v>
      </c>
      <c r="F5640" t="s">
        <v>28654</v>
      </c>
      <c r="G5640" t="s">
        <v>28655</v>
      </c>
      <c r="H5640" s="1" t="s">
        <v>15595</v>
      </c>
      <c r="I5640" s="1" t="s">
        <v>28656</v>
      </c>
      <c r="J5640">
        <v>3</v>
      </c>
      <c r="K5640" t="s">
        <v>24</v>
      </c>
      <c r="L5640" t="s">
        <v>24</v>
      </c>
      <c r="M5640" t="s">
        <v>24</v>
      </c>
      <c r="N5640">
        <v>3</v>
      </c>
      <c r="O5640" t="s">
        <v>24</v>
      </c>
    </row>
    <row r="5641" spans="1:15">
      <c r="A5641" t="s">
        <v>28657</v>
      </c>
      <c r="B5641" t="s">
        <v>16</v>
      </c>
      <c r="C5641" t="s">
        <v>45</v>
      </c>
      <c r="D5641" t="s">
        <v>1941</v>
      </c>
      <c r="E5641" t="s">
        <v>28658</v>
      </c>
      <c r="F5641" t="s">
        <v>28659</v>
      </c>
      <c r="G5641" t="s">
        <v>28660</v>
      </c>
      <c r="H5641" s="1" t="s">
        <v>28661</v>
      </c>
      <c r="I5641" s="1" t="s">
        <v>28662</v>
      </c>
      <c r="J5641">
        <v>6</v>
      </c>
      <c r="K5641" t="s">
        <v>24</v>
      </c>
      <c r="L5641" t="s">
        <v>24</v>
      </c>
      <c r="M5641" t="s">
        <v>24</v>
      </c>
      <c r="N5641">
        <v>6</v>
      </c>
      <c r="O5641" t="s">
        <v>24</v>
      </c>
    </row>
    <row r="5642" spans="1:15">
      <c r="A5642" t="s">
        <v>28663</v>
      </c>
      <c r="B5642" t="s">
        <v>16</v>
      </c>
      <c r="C5642" t="s">
        <v>45</v>
      </c>
      <c r="D5642" t="s">
        <v>1941</v>
      </c>
      <c r="E5642" t="s">
        <v>28664</v>
      </c>
      <c r="F5642" t="s">
        <v>28665</v>
      </c>
      <c r="G5642" t="s">
        <v>28666</v>
      </c>
      <c r="H5642" s="1" t="s">
        <v>28667</v>
      </c>
      <c r="I5642" s="1" t="s">
        <v>28668</v>
      </c>
      <c r="J5642">
        <v>21</v>
      </c>
      <c r="K5642" t="s">
        <v>24</v>
      </c>
      <c r="L5642" t="s">
        <v>24</v>
      </c>
      <c r="M5642" t="s">
        <v>24</v>
      </c>
      <c r="N5642">
        <v>21</v>
      </c>
      <c r="O5642" t="s">
        <v>24</v>
      </c>
    </row>
    <row r="5643" spans="1:15">
      <c r="A5643" t="s">
        <v>28663</v>
      </c>
      <c r="B5643" t="s">
        <v>16</v>
      </c>
      <c r="C5643" t="s">
        <v>45</v>
      </c>
      <c r="D5643" t="s">
        <v>1941</v>
      </c>
      <c r="E5643" t="s">
        <v>28669</v>
      </c>
      <c r="F5643" t="s">
        <v>28670</v>
      </c>
      <c r="G5643" t="s">
        <v>28671</v>
      </c>
      <c r="H5643" s="1" t="s">
        <v>28672</v>
      </c>
      <c r="I5643" s="1" t="s">
        <v>28673</v>
      </c>
      <c r="J5643">
        <v>3</v>
      </c>
      <c r="K5643" t="s">
        <v>24</v>
      </c>
      <c r="L5643" t="s">
        <v>24</v>
      </c>
      <c r="M5643" t="s">
        <v>24</v>
      </c>
      <c r="N5643">
        <v>3</v>
      </c>
      <c r="O5643" t="s">
        <v>24</v>
      </c>
    </row>
    <row r="5644" spans="1:15">
      <c r="A5644" t="s">
        <v>28674</v>
      </c>
      <c r="B5644" t="s">
        <v>16</v>
      </c>
      <c r="C5644" t="s">
        <v>45</v>
      </c>
      <c r="D5644" t="s">
        <v>1941</v>
      </c>
      <c r="E5644" t="s">
        <v>28675</v>
      </c>
      <c r="F5644" t="s">
        <v>28676</v>
      </c>
      <c r="G5644" t="s">
        <v>28677</v>
      </c>
      <c r="H5644" s="1" t="s">
        <v>28534</v>
      </c>
      <c r="I5644" s="1" t="s">
        <v>28678</v>
      </c>
      <c r="J5644">
        <v>3</v>
      </c>
      <c r="K5644" t="s">
        <v>24</v>
      </c>
      <c r="L5644" t="s">
        <v>24</v>
      </c>
      <c r="M5644" t="s">
        <v>24</v>
      </c>
      <c r="N5644">
        <v>3</v>
      </c>
      <c r="O5644" t="s">
        <v>24</v>
      </c>
    </row>
    <row r="5645" spans="1:15">
      <c r="A5645" t="s">
        <v>28663</v>
      </c>
      <c r="B5645" t="s">
        <v>16</v>
      </c>
      <c r="C5645" t="s">
        <v>45</v>
      </c>
      <c r="D5645" t="s">
        <v>1941</v>
      </c>
      <c r="E5645" t="s">
        <v>28679</v>
      </c>
      <c r="F5645" t="s">
        <v>28680</v>
      </c>
      <c r="G5645" t="s">
        <v>28681</v>
      </c>
      <c r="H5645" s="1" t="s">
        <v>28682</v>
      </c>
      <c r="I5645" s="1" t="s">
        <v>28683</v>
      </c>
      <c r="J5645">
        <v>35</v>
      </c>
      <c r="K5645" t="s">
        <v>24</v>
      </c>
      <c r="L5645" t="s">
        <v>24</v>
      </c>
      <c r="M5645" t="s">
        <v>24</v>
      </c>
      <c r="N5645">
        <v>35</v>
      </c>
      <c r="O5645" t="s">
        <v>24</v>
      </c>
    </row>
    <row r="5646" spans="1:15">
      <c r="A5646" t="s">
        <v>28684</v>
      </c>
      <c r="B5646" t="s">
        <v>16</v>
      </c>
      <c r="C5646" t="s">
        <v>45</v>
      </c>
      <c r="D5646" t="s">
        <v>1941</v>
      </c>
      <c r="E5646" t="s">
        <v>28685</v>
      </c>
      <c r="F5646" t="s">
        <v>28686</v>
      </c>
      <c r="G5646" t="s">
        <v>28687</v>
      </c>
      <c r="H5646" s="1">
        <v>22706</v>
      </c>
      <c r="I5646" s="1" t="s">
        <v>28688</v>
      </c>
      <c r="J5646">
        <v>5</v>
      </c>
      <c r="K5646" t="s">
        <v>24</v>
      </c>
      <c r="L5646" t="s">
        <v>24</v>
      </c>
      <c r="M5646" t="s">
        <v>24</v>
      </c>
      <c r="N5646">
        <v>5</v>
      </c>
      <c r="O5646" t="s">
        <v>24</v>
      </c>
    </row>
    <row r="5647" spans="1:15">
      <c r="A5647" t="s">
        <v>28689</v>
      </c>
      <c r="B5647" t="s">
        <v>16</v>
      </c>
      <c r="C5647" t="s">
        <v>45</v>
      </c>
      <c r="D5647" t="s">
        <v>1941</v>
      </c>
      <c r="E5647" t="s">
        <v>28690</v>
      </c>
      <c r="F5647" t="s">
        <v>28691</v>
      </c>
      <c r="G5647" t="s">
        <v>28692</v>
      </c>
      <c r="H5647" s="1" t="s">
        <v>28693</v>
      </c>
      <c r="I5647" s="1" t="s">
        <v>28694</v>
      </c>
      <c r="J5647">
        <v>3</v>
      </c>
      <c r="K5647" t="s">
        <v>24</v>
      </c>
      <c r="L5647" t="s">
        <v>24</v>
      </c>
      <c r="M5647" t="s">
        <v>24</v>
      </c>
      <c r="N5647">
        <v>3</v>
      </c>
      <c r="O5647" t="s">
        <v>24</v>
      </c>
    </row>
    <row r="5648" spans="1:15">
      <c r="A5648" t="s">
        <v>28695</v>
      </c>
      <c r="B5648" t="s">
        <v>16</v>
      </c>
      <c r="C5648" t="s">
        <v>45</v>
      </c>
      <c r="D5648" t="s">
        <v>1941</v>
      </c>
      <c r="E5648" t="s">
        <v>28696</v>
      </c>
      <c r="F5648" t="s">
        <v>28697</v>
      </c>
      <c r="G5648" t="s">
        <v>28698</v>
      </c>
      <c r="H5648" s="1" t="s">
        <v>28699</v>
      </c>
      <c r="I5648" s="1" t="s">
        <v>28700</v>
      </c>
      <c r="J5648">
        <v>3</v>
      </c>
      <c r="K5648" t="s">
        <v>24</v>
      </c>
      <c r="L5648" t="s">
        <v>24</v>
      </c>
      <c r="M5648" t="s">
        <v>24</v>
      </c>
      <c r="N5648">
        <v>3</v>
      </c>
      <c r="O5648" t="s">
        <v>24</v>
      </c>
    </row>
    <row r="5649" spans="1:15">
      <c r="A5649" t="s">
        <v>28701</v>
      </c>
      <c r="B5649" t="s">
        <v>16</v>
      </c>
      <c r="C5649" t="s">
        <v>45</v>
      </c>
      <c r="D5649" t="s">
        <v>1941</v>
      </c>
      <c r="E5649" t="s">
        <v>28702</v>
      </c>
      <c r="F5649" t="s">
        <v>28703</v>
      </c>
      <c r="G5649" t="s">
        <v>28704</v>
      </c>
      <c r="H5649" s="1" t="s">
        <v>28705</v>
      </c>
      <c r="I5649" s="1" t="s">
        <v>28706</v>
      </c>
      <c r="J5649">
        <v>3</v>
      </c>
      <c r="K5649" t="s">
        <v>24</v>
      </c>
      <c r="L5649" t="s">
        <v>24</v>
      </c>
      <c r="M5649" t="s">
        <v>24</v>
      </c>
      <c r="N5649">
        <v>3</v>
      </c>
      <c r="O5649" t="s">
        <v>24</v>
      </c>
    </row>
    <row r="5650" spans="1:15">
      <c r="A5650" t="s">
        <v>28707</v>
      </c>
      <c r="B5650" t="s">
        <v>16</v>
      </c>
      <c r="C5650" t="s">
        <v>45</v>
      </c>
      <c r="D5650" t="s">
        <v>1941</v>
      </c>
      <c r="E5650" t="s">
        <v>28708</v>
      </c>
      <c r="F5650" t="s">
        <v>28709</v>
      </c>
      <c r="G5650" t="s">
        <v>28710</v>
      </c>
      <c r="H5650" s="1" t="s">
        <v>28711</v>
      </c>
      <c r="I5650" s="1" t="s">
        <v>28712</v>
      </c>
      <c r="J5650">
        <v>153</v>
      </c>
      <c r="K5650" t="s">
        <v>24</v>
      </c>
      <c r="L5650" t="s">
        <v>24</v>
      </c>
      <c r="M5650" t="s">
        <v>24</v>
      </c>
      <c r="N5650">
        <v>165</v>
      </c>
      <c r="O5650">
        <v>12</v>
      </c>
    </row>
    <row r="5651" spans="1:15">
      <c r="A5651" t="s">
        <v>28713</v>
      </c>
      <c r="B5651" t="s">
        <v>16</v>
      </c>
      <c r="C5651" t="s">
        <v>45</v>
      </c>
      <c r="D5651" t="s">
        <v>1941</v>
      </c>
      <c r="E5651" t="s">
        <v>28714</v>
      </c>
      <c r="F5651" t="s">
        <v>28715</v>
      </c>
      <c r="G5651" t="s">
        <v>28716</v>
      </c>
      <c r="H5651" s="1" t="s">
        <v>28717</v>
      </c>
      <c r="I5651" s="1" t="s">
        <v>28718</v>
      </c>
      <c r="J5651">
        <v>138</v>
      </c>
      <c r="K5651" t="s">
        <v>24</v>
      </c>
      <c r="L5651" t="s">
        <v>24</v>
      </c>
      <c r="M5651" t="s">
        <v>24</v>
      </c>
      <c r="N5651">
        <v>154</v>
      </c>
      <c r="O5651">
        <v>16</v>
      </c>
    </row>
    <row r="5652" spans="1:15">
      <c r="A5652" t="s">
        <v>28719</v>
      </c>
      <c r="B5652" t="s">
        <v>16</v>
      </c>
      <c r="C5652" t="s">
        <v>45</v>
      </c>
      <c r="D5652" t="s">
        <v>1941</v>
      </c>
      <c r="E5652" t="s">
        <v>28720</v>
      </c>
      <c r="F5652" t="s">
        <v>28721</v>
      </c>
      <c r="G5652" t="s">
        <v>28722</v>
      </c>
      <c r="H5652" s="1" t="s">
        <v>14579</v>
      </c>
      <c r="I5652" s="1" t="s">
        <v>28723</v>
      </c>
      <c r="J5652">
        <v>6</v>
      </c>
      <c r="K5652" t="s">
        <v>24</v>
      </c>
      <c r="L5652" t="s">
        <v>24</v>
      </c>
      <c r="M5652" t="s">
        <v>24</v>
      </c>
      <c r="N5652">
        <v>6</v>
      </c>
      <c r="O5652" t="s">
        <v>24</v>
      </c>
    </row>
    <row r="5653" spans="1:15">
      <c r="A5653" t="s">
        <v>28724</v>
      </c>
      <c r="B5653" t="s">
        <v>16</v>
      </c>
      <c r="C5653" t="s">
        <v>45</v>
      </c>
      <c r="D5653" t="s">
        <v>1941</v>
      </c>
      <c r="E5653" t="s">
        <v>28725</v>
      </c>
      <c r="F5653" t="s">
        <v>28726</v>
      </c>
      <c r="G5653" t="s">
        <v>28727</v>
      </c>
      <c r="H5653" s="1" t="s">
        <v>28728</v>
      </c>
      <c r="I5653" s="1" t="s">
        <v>28729</v>
      </c>
      <c r="J5653">
        <v>15</v>
      </c>
      <c r="K5653" t="s">
        <v>24</v>
      </c>
      <c r="L5653" t="s">
        <v>24</v>
      </c>
      <c r="M5653" t="s">
        <v>24</v>
      </c>
      <c r="N5653">
        <v>18</v>
      </c>
      <c r="O5653">
        <v>3</v>
      </c>
    </row>
    <row r="5654" spans="1:15">
      <c r="A5654" t="s">
        <v>28730</v>
      </c>
      <c r="B5654" t="s">
        <v>16</v>
      </c>
      <c r="C5654" t="s">
        <v>45</v>
      </c>
      <c r="D5654" t="s">
        <v>1941</v>
      </c>
      <c r="E5654" t="s">
        <v>28731</v>
      </c>
      <c r="F5654" t="s">
        <v>28732</v>
      </c>
      <c r="G5654" t="s">
        <v>28733</v>
      </c>
      <c r="H5654" s="1" t="s">
        <v>28734</v>
      </c>
      <c r="I5654" s="1" t="s">
        <v>28735</v>
      </c>
      <c r="J5654">
        <v>2</v>
      </c>
      <c r="K5654" t="s">
        <v>24</v>
      </c>
      <c r="L5654" t="s">
        <v>24</v>
      </c>
      <c r="M5654" t="s">
        <v>24</v>
      </c>
      <c r="N5654">
        <v>2</v>
      </c>
      <c r="O5654" t="s">
        <v>24</v>
      </c>
    </row>
    <row r="5655" spans="1:15">
      <c r="A5655" t="s">
        <v>28736</v>
      </c>
      <c r="B5655" t="s">
        <v>16</v>
      </c>
      <c r="C5655" t="s">
        <v>45</v>
      </c>
      <c r="D5655" t="s">
        <v>1941</v>
      </c>
      <c r="E5655" t="s">
        <v>28737</v>
      </c>
      <c r="F5655" t="s">
        <v>28738</v>
      </c>
      <c r="G5655" t="s">
        <v>28739</v>
      </c>
      <c r="H5655" s="1" t="s">
        <v>28740</v>
      </c>
      <c r="I5655" s="1" t="s">
        <v>28741</v>
      </c>
      <c r="J5655">
        <v>5</v>
      </c>
      <c r="K5655" t="s">
        <v>24</v>
      </c>
      <c r="L5655" t="s">
        <v>24</v>
      </c>
      <c r="M5655">
        <v>1</v>
      </c>
      <c r="N5655">
        <v>9</v>
      </c>
      <c r="O5655" t="s">
        <v>24</v>
      </c>
    </row>
    <row r="5656" spans="1:15">
      <c r="A5656" t="s">
        <v>28742</v>
      </c>
      <c r="B5656" t="s">
        <v>16</v>
      </c>
      <c r="C5656" t="s">
        <v>45</v>
      </c>
      <c r="D5656" t="s">
        <v>1941</v>
      </c>
      <c r="E5656" t="s">
        <v>28743</v>
      </c>
      <c r="F5656" t="s">
        <v>28744</v>
      </c>
      <c r="G5656" t="s">
        <v>28745</v>
      </c>
      <c r="H5656" s="1" t="s">
        <v>8556</v>
      </c>
      <c r="I5656" s="1" t="s">
        <v>28746</v>
      </c>
      <c r="J5656">
        <v>5</v>
      </c>
      <c r="K5656" t="s">
        <v>24</v>
      </c>
      <c r="L5656" t="s">
        <v>24</v>
      </c>
      <c r="M5656" t="s">
        <v>24</v>
      </c>
      <c r="N5656">
        <v>5</v>
      </c>
      <c r="O5656" t="s">
        <v>24</v>
      </c>
    </row>
    <row r="5657" spans="1:15">
      <c r="A5657" t="s">
        <v>28747</v>
      </c>
      <c r="B5657" t="s">
        <v>16</v>
      </c>
      <c r="C5657" t="s">
        <v>45</v>
      </c>
      <c r="D5657" t="s">
        <v>1941</v>
      </c>
      <c r="E5657" t="s">
        <v>28748</v>
      </c>
      <c r="F5657" t="s">
        <v>28749</v>
      </c>
      <c r="G5657" t="s">
        <v>28750</v>
      </c>
      <c r="H5657" s="1">
        <v>26085</v>
      </c>
      <c r="I5657" s="1" t="s">
        <v>28751</v>
      </c>
      <c r="J5657">
        <v>5</v>
      </c>
      <c r="K5657" t="s">
        <v>24</v>
      </c>
      <c r="L5657" t="s">
        <v>24</v>
      </c>
      <c r="M5657" t="s">
        <v>24</v>
      </c>
      <c r="N5657">
        <v>5</v>
      </c>
      <c r="O5657" t="s">
        <v>24</v>
      </c>
    </row>
    <row r="5658" spans="1:15">
      <c r="A5658" t="s">
        <v>28752</v>
      </c>
      <c r="B5658" t="s">
        <v>16</v>
      </c>
      <c r="C5658" t="s">
        <v>45</v>
      </c>
      <c r="D5658" t="s">
        <v>1941</v>
      </c>
      <c r="E5658" t="s">
        <v>28753</v>
      </c>
      <c r="F5658" t="s">
        <v>28754</v>
      </c>
      <c r="G5658" t="s">
        <v>28755</v>
      </c>
      <c r="H5658" s="1">
        <v>35827</v>
      </c>
      <c r="I5658" s="1" t="s">
        <v>28756</v>
      </c>
      <c r="J5658">
        <v>2</v>
      </c>
      <c r="K5658" t="s">
        <v>24</v>
      </c>
      <c r="L5658" t="s">
        <v>24</v>
      </c>
      <c r="M5658" t="s">
        <v>24</v>
      </c>
      <c r="N5658">
        <v>2</v>
      </c>
      <c r="O5658" t="s">
        <v>24</v>
      </c>
    </row>
    <row r="5659" spans="1:15">
      <c r="A5659" t="s">
        <v>28757</v>
      </c>
      <c r="B5659" t="s">
        <v>16</v>
      </c>
      <c r="C5659" t="s">
        <v>45</v>
      </c>
      <c r="D5659" t="s">
        <v>1941</v>
      </c>
      <c r="E5659" t="s">
        <v>28758</v>
      </c>
      <c r="F5659" t="s">
        <v>28759</v>
      </c>
      <c r="G5659" t="s">
        <v>28760</v>
      </c>
      <c r="H5659" s="1" t="s">
        <v>28761</v>
      </c>
      <c r="I5659" s="1" t="s">
        <v>28762</v>
      </c>
      <c r="J5659">
        <v>6</v>
      </c>
      <c r="K5659" t="s">
        <v>24</v>
      </c>
      <c r="L5659" t="s">
        <v>24</v>
      </c>
      <c r="M5659" t="s">
        <v>24</v>
      </c>
      <c r="N5659">
        <v>6</v>
      </c>
      <c r="O5659" t="s">
        <v>24</v>
      </c>
    </row>
    <row r="5660" spans="1:15">
      <c r="A5660" t="s">
        <v>28747</v>
      </c>
      <c r="B5660" t="s">
        <v>16</v>
      </c>
      <c r="C5660" t="s">
        <v>45</v>
      </c>
      <c r="D5660" t="s">
        <v>1941</v>
      </c>
      <c r="E5660" t="s">
        <v>28763</v>
      </c>
      <c r="F5660" t="s">
        <v>28764</v>
      </c>
      <c r="G5660" t="s">
        <v>28765</v>
      </c>
      <c r="H5660" s="1" t="s">
        <v>28766</v>
      </c>
      <c r="I5660" s="1" t="s">
        <v>28767</v>
      </c>
      <c r="J5660">
        <v>4</v>
      </c>
      <c r="K5660" t="s">
        <v>24</v>
      </c>
      <c r="L5660" t="s">
        <v>24</v>
      </c>
      <c r="M5660" t="s">
        <v>24</v>
      </c>
      <c r="N5660">
        <v>4</v>
      </c>
      <c r="O5660" t="s">
        <v>24</v>
      </c>
    </row>
    <row r="5661" spans="1:15">
      <c r="A5661" t="s">
        <v>28768</v>
      </c>
      <c r="B5661" t="s">
        <v>16</v>
      </c>
      <c r="C5661" t="s">
        <v>45</v>
      </c>
      <c r="D5661" t="s">
        <v>1941</v>
      </c>
      <c r="E5661" t="s">
        <v>28769</v>
      </c>
      <c r="F5661" t="s">
        <v>28770</v>
      </c>
      <c r="G5661" t="s">
        <v>28771</v>
      </c>
      <c r="H5661" s="1" t="s">
        <v>28772</v>
      </c>
      <c r="I5661" s="1" t="s">
        <v>28773</v>
      </c>
      <c r="J5661">
        <v>3</v>
      </c>
      <c r="K5661" t="s">
        <v>24</v>
      </c>
      <c r="L5661" t="s">
        <v>24</v>
      </c>
      <c r="M5661" t="s">
        <v>24</v>
      </c>
      <c r="N5661">
        <v>3</v>
      </c>
      <c r="O5661" t="s">
        <v>24</v>
      </c>
    </row>
    <row r="5662" spans="1:15">
      <c r="A5662" t="s">
        <v>28774</v>
      </c>
      <c r="B5662" t="s">
        <v>16</v>
      </c>
      <c r="C5662" t="s">
        <v>45</v>
      </c>
      <c r="D5662" t="s">
        <v>1941</v>
      </c>
      <c r="E5662" t="s">
        <v>28775</v>
      </c>
      <c r="F5662" t="s">
        <v>28776</v>
      </c>
      <c r="G5662" t="s">
        <v>28777</v>
      </c>
      <c r="H5662" s="1" t="s">
        <v>28778</v>
      </c>
      <c r="I5662" s="1" t="s">
        <v>28779</v>
      </c>
      <c r="J5662">
        <v>5</v>
      </c>
      <c r="K5662" t="s">
        <v>24</v>
      </c>
      <c r="L5662" t="s">
        <v>24</v>
      </c>
      <c r="M5662" t="s">
        <v>24</v>
      </c>
      <c r="N5662">
        <v>5</v>
      </c>
      <c r="O5662" t="s">
        <v>24</v>
      </c>
    </row>
    <row r="5663" spans="1:15">
      <c r="A5663" t="s">
        <v>28780</v>
      </c>
      <c r="B5663" t="s">
        <v>16</v>
      </c>
      <c r="C5663" t="s">
        <v>45</v>
      </c>
      <c r="D5663" t="s">
        <v>1941</v>
      </c>
      <c r="E5663" t="s">
        <v>28781</v>
      </c>
      <c r="F5663" t="s">
        <v>28782</v>
      </c>
      <c r="G5663" t="s">
        <v>28783</v>
      </c>
      <c r="H5663" s="1" t="s">
        <v>3649</v>
      </c>
      <c r="I5663" s="1" t="s">
        <v>28784</v>
      </c>
      <c r="J5663">
        <v>2</v>
      </c>
      <c r="K5663" t="s">
        <v>24</v>
      </c>
      <c r="L5663" t="s">
        <v>24</v>
      </c>
      <c r="M5663" t="s">
        <v>24</v>
      </c>
      <c r="N5663">
        <v>2</v>
      </c>
      <c r="O5663" t="s">
        <v>24</v>
      </c>
    </row>
    <row r="5664" spans="1:15">
      <c r="A5664" t="s">
        <v>28747</v>
      </c>
      <c r="B5664" t="s">
        <v>16</v>
      </c>
      <c r="C5664" t="s">
        <v>45</v>
      </c>
      <c r="D5664" t="s">
        <v>1941</v>
      </c>
      <c r="E5664" t="s">
        <v>28785</v>
      </c>
      <c r="F5664" t="s">
        <v>28786</v>
      </c>
      <c r="G5664" t="s">
        <v>28787</v>
      </c>
      <c r="H5664" s="1" t="s">
        <v>28788</v>
      </c>
      <c r="I5664" s="1" t="s">
        <v>28789</v>
      </c>
      <c r="J5664">
        <v>6</v>
      </c>
      <c r="K5664" t="s">
        <v>24</v>
      </c>
      <c r="L5664" t="s">
        <v>24</v>
      </c>
      <c r="M5664" t="s">
        <v>24</v>
      </c>
      <c r="N5664">
        <v>6</v>
      </c>
      <c r="O5664" t="s">
        <v>24</v>
      </c>
    </row>
    <row r="5665" spans="1:15">
      <c r="A5665" t="s">
        <v>28790</v>
      </c>
      <c r="B5665" t="s">
        <v>16</v>
      </c>
      <c r="C5665" t="s">
        <v>45</v>
      </c>
      <c r="D5665" t="s">
        <v>1941</v>
      </c>
      <c r="E5665" t="s">
        <v>28791</v>
      </c>
      <c r="F5665" t="s">
        <v>28792</v>
      </c>
      <c r="G5665" t="s">
        <v>28793</v>
      </c>
      <c r="H5665" s="1" t="s">
        <v>28794</v>
      </c>
      <c r="I5665" s="1" t="s">
        <v>28795</v>
      </c>
      <c r="J5665">
        <v>4</v>
      </c>
      <c r="K5665" t="s">
        <v>24</v>
      </c>
      <c r="L5665" t="s">
        <v>24</v>
      </c>
      <c r="M5665" t="s">
        <v>24</v>
      </c>
      <c r="N5665">
        <v>4</v>
      </c>
      <c r="O5665" t="s">
        <v>24</v>
      </c>
    </row>
    <row r="5666" spans="1:15">
      <c r="A5666" t="s">
        <v>28796</v>
      </c>
      <c r="B5666" t="s">
        <v>16</v>
      </c>
      <c r="C5666" t="s">
        <v>45</v>
      </c>
      <c r="D5666" t="s">
        <v>1941</v>
      </c>
      <c r="E5666" t="s">
        <v>28797</v>
      </c>
      <c r="F5666" t="s">
        <v>28798</v>
      </c>
      <c r="G5666" t="s">
        <v>28799</v>
      </c>
      <c r="H5666" s="1" t="s">
        <v>28800</v>
      </c>
      <c r="I5666" s="1" t="s">
        <v>28801</v>
      </c>
      <c r="J5666">
        <v>5</v>
      </c>
      <c r="K5666" t="s">
        <v>24</v>
      </c>
      <c r="L5666" t="s">
        <v>24</v>
      </c>
      <c r="M5666" t="s">
        <v>24</v>
      </c>
      <c r="N5666">
        <v>5</v>
      </c>
      <c r="O5666" t="s">
        <v>24</v>
      </c>
    </row>
    <row r="5667" spans="1:15">
      <c r="A5667" t="s">
        <v>28802</v>
      </c>
      <c r="B5667" t="s">
        <v>16</v>
      </c>
      <c r="C5667" t="s">
        <v>45</v>
      </c>
      <c r="D5667" t="s">
        <v>1941</v>
      </c>
      <c r="E5667" t="s">
        <v>28803</v>
      </c>
      <c r="F5667" t="s">
        <v>28804</v>
      </c>
      <c r="G5667" t="s">
        <v>28805</v>
      </c>
      <c r="H5667" s="1">
        <v>45017</v>
      </c>
      <c r="I5667" s="1" t="s">
        <v>28806</v>
      </c>
      <c r="J5667">
        <v>4</v>
      </c>
      <c r="K5667" t="s">
        <v>24</v>
      </c>
      <c r="L5667" t="s">
        <v>24</v>
      </c>
      <c r="M5667">
        <v>1</v>
      </c>
      <c r="N5667">
        <v>5</v>
      </c>
      <c r="O5667" t="s">
        <v>24</v>
      </c>
    </row>
    <row r="5668" spans="1:15">
      <c r="A5668" t="s">
        <v>28807</v>
      </c>
      <c r="B5668" t="s">
        <v>16</v>
      </c>
      <c r="C5668" t="s">
        <v>45</v>
      </c>
      <c r="D5668" t="s">
        <v>1941</v>
      </c>
      <c r="E5668">
        <v>1</v>
      </c>
      <c r="F5668" t="s">
        <v>28808</v>
      </c>
      <c r="G5668" t="s">
        <v>28809</v>
      </c>
      <c r="H5668" s="1" t="s">
        <v>28800</v>
      </c>
      <c r="I5668" s="1" t="s">
        <v>28801</v>
      </c>
      <c r="J5668">
        <v>5</v>
      </c>
      <c r="K5668" t="s">
        <v>24</v>
      </c>
      <c r="L5668" t="s">
        <v>24</v>
      </c>
      <c r="M5668" t="s">
        <v>24</v>
      </c>
      <c r="N5668">
        <v>5</v>
      </c>
      <c r="O5668" t="s">
        <v>24</v>
      </c>
    </row>
    <row r="5669" spans="1:15">
      <c r="A5669" t="s">
        <v>28807</v>
      </c>
      <c r="B5669" t="s">
        <v>16</v>
      </c>
      <c r="C5669" t="s">
        <v>45</v>
      </c>
      <c r="D5669" t="s">
        <v>1941</v>
      </c>
      <c r="E5669">
        <v>2</v>
      </c>
      <c r="F5669" t="s">
        <v>28810</v>
      </c>
      <c r="G5669" t="s">
        <v>28811</v>
      </c>
      <c r="H5669" s="1" t="s">
        <v>28812</v>
      </c>
      <c r="I5669" s="1" t="s">
        <v>28813</v>
      </c>
      <c r="J5669">
        <v>2</v>
      </c>
      <c r="K5669" t="s">
        <v>24</v>
      </c>
      <c r="L5669" t="s">
        <v>24</v>
      </c>
      <c r="M5669" t="s">
        <v>24</v>
      </c>
      <c r="N5669">
        <v>2</v>
      </c>
      <c r="O5669" t="s">
        <v>24</v>
      </c>
    </row>
    <row r="5670" spans="1:15">
      <c r="A5670" t="s">
        <v>28814</v>
      </c>
      <c r="B5670" t="s">
        <v>16</v>
      </c>
      <c r="C5670" t="s">
        <v>45</v>
      </c>
      <c r="D5670" t="s">
        <v>1941</v>
      </c>
      <c r="E5670" t="s">
        <v>28815</v>
      </c>
      <c r="F5670" t="s">
        <v>28816</v>
      </c>
      <c r="G5670" t="s">
        <v>28817</v>
      </c>
      <c r="H5670" s="1" t="s">
        <v>28818</v>
      </c>
      <c r="I5670" s="1" t="s">
        <v>28819</v>
      </c>
      <c r="J5670">
        <v>2</v>
      </c>
      <c r="K5670" t="s">
        <v>24</v>
      </c>
      <c r="L5670" t="s">
        <v>24</v>
      </c>
      <c r="M5670" t="s">
        <v>24</v>
      </c>
      <c r="N5670">
        <v>2</v>
      </c>
      <c r="O5670" t="s">
        <v>24</v>
      </c>
    </row>
    <row r="5671" spans="1:15">
      <c r="A5671" t="s">
        <v>28820</v>
      </c>
      <c r="B5671" t="s">
        <v>16</v>
      </c>
      <c r="C5671" t="s">
        <v>2076</v>
      </c>
      <c r="D5671" t="s">
        <v>2076</v>
      </c>
      <c r="E5671" t="s">
        <v>28821</v>
      </c>
      <c r="F5671" t="s">
        <v>28822</v>
      </c>
      <c r="G5671" t="s">
        <v>28823</v>
      </c>
      <c r="H5671" s="1">
        <v>42350</v>
      </c>
      <c r="I5671" s="1" t="s">
        <v>28824</v>
      </c>
      <c r="J5671">
        <v>13</v>
      </c>
      <c r="K5671" t="s">
        <v>24</v>
      </c>
      <c r="L5671" t="s">
        <v>24</v>
      </c>
      <c r="M5671" t="s">
        <v>24</v>
      </c>
      <c r="N5671">
        <v>13</v>
      </c>
      <c r="O5671" t="s">
        <v>24</v>
      </c>
    </row>
    <row r="5672" spans="1:15">
      <c r="A5672" t="s">
        <v>28825</v>
      </c>
      <c r="B5672" t="s">
        <v>16</v>
      </c>
      <c r="C5672" t="s">
        <v>2076</v>
      </c>
      <c r="D5672" t="s">
        <v>2076</v>
      </c>
      <c r="E5672" t="s">
        <v>28826</v>
      </c>
      <c r="F5672" t="s">
        <v>28827</v>
      </c>
      <c r="G5672" t="s">
        <v>28828</v>
      </c>
      <c r="H5672" s="1" t="s">
        <v>28829</v>
      </c>
      <c r="I5672" s="1" t="s">
        <v>28830</v>
      </c>
      <c r="J5672">
        <v>16</v>
      </c>
      <c r="K5672" t="s">
        <v>24</v>
      </c>
      <c r="L5672" t="s">
        <v>24</v>
      </c>
      <c r="M5672" t="s">
        <v>24</v>
      </c>
      <c r="N5672">
        <v>16</v>
      </c>
      <c r="O5672" t="s">
        <v>24</v>
      </c>
    </row>
    <row r="5673" spans="1:15">
      <c r="A5673" t="s">
        <v>28831</v>
      </c>
      <c r="B5673" t="s">
        <v>16</v>
      </c>
      <c r="C5673" t="s">
        <v>2076</v>
      </c>
      <c r="D5673" t="s">
        <v>2076</v>
      </c>
      <c r="E5673" t="s">
        <v>28832</v>
      </c>
      <c r="F5673" t="s">
        <v>28833</v>
      </c>
      <c r="G5673" t="s">
        <v>28834</v>
      </c>
      <c r="H5673" s="1" t="s">
        <v>28835</v>
      </c>
      <c r="I5673" s="1" t="s">
        <v>28836</v>
      </c>
      <c r="J5673">
        <v>120</v>
      </c>
      <c r="K5673" t="s">
        <v>24</v>
      </c>
      <c r="L5673" t="s">
        <v>24</v>
      </c>
      <c r="M5673" t="s">
        <v>24</v>
      </c>
      <c r="N5673">
        <v>121</v>
      </c>
      <c r="O5673">
        <v>1</v>
      </c>
    </row>
    <row r="5674" spans="1:15">
      <c r="A5674" t="s">
        <v>28837</v>
      </c>
      <c r="B5674" t="s">
        <v>16</v>
      </c>
      <c r="C5674" t="s">
        <v>2076</v>
      </c>
      <c r="D5674" t="s">
        <v>2076</v>
      </c>
      <c r="E5674" t="s">
        <v>28838</v>
      </c>
      <c r="F5674" t="s">
        <v>28839</v>
      </c>
      <c r="G5674" t="s">
        <v>28840</v>
      </c>
      <c r="H5674" s="1" t="s">
        <v>28841</v>
      </c>
      <c r="I5674" s="1" t="s">
        <v>28842</v>
      </c>
      <c r="J5674">
        <v>73</v>
      </c>
      <c r="K5674" t="s">
        <v>24</v>
      </c>
      <c r="L5674" t="s">
        <v>24</v>
      </c>
      <c r="M5674" t="s">
        <v>24</v>
      </c>
      <c r="N5674">
        <v>77</v>
      </c>
      <c r="O5674">
        <v>4</v>
      </c>
    </row>
    <row r="5675" spans="1:15">
      <c r="A5675" t="s">
        <v>28843</v>
      </c>
      <c r="B5675" t="s">
        <v>16</v>
      </c>
      <c r="C5675" t="s">
        <v>2076</v>
      </c>
      <c r="D5675" t="s">
        <v>2076</v>
      </c>
      <c r="E5675" t="s">
        <v>28844</v>
      </c>
      <c r="F5675" t="s">
        <v>28845</v>
      </c>
      <c r="G5675" t="s">
        <v>28846</v>
      </c>
      <c r="H5675" s="1" t="s">
        <v>28847</v>
      </c>
      <c r="I5675" s="1" t="s">
        <v>28848</v>
      </c>
      <c r="J5675">
        <v>234</v>
      </c>
      <c r="K5675" t="s">
        <v>24</v>
      </c>
      <c r="L5675" t="s">
        <v>24</v>
      </c>
      <c r="M5675" t="s">
        <v>24</v>
      </c>
      <c r="N5675">
        <v>234</v>
      </c>
      <c r="O5675" t="s">
        <v>24</v>
      </c>
    </row>
    <row r="5676" spans="1:15">
      <c r="A5676" t="s">
        <v>28849</v>
      </c>
      <c r="B5676" t="s">
        <v>16</v>
      </c>
      <c r="C5676" t="s">
        <v>2076</v>
      </c>
      <c r="D5676" t="s">
        <v>2076</v>
      </c>
      <c r="E5676" t="s">
        <v>28850</v>
      </c>
      <c r="F5676" t="s">
        <v>28851</v>
      </c>
      <c r="G5676" t="s">
        <v>28852</v>
      </c>
      <c r="H5676" s="1" t="s">
        <v>28853</v>
      </c>
      <c r="I5676" s="1" t="s">
        <v>28854</v>
      </c>
      <c r="J5676">
        <v>84</v>
      </c>
      <c r="K5676" t="s">
        <v>24</v>
      </c>
      <c r="L5676" t="s">
        <v>24</v>
      </c>
      <c r="M5676" t="s">
        <v>24</v>
      </c>
      <c r="N5676">
        <v>89</v>
      </c>
      <c r="O5676">
        <v>5</v>
      </c>
    </row>
    <row r="5677" spans="1:15">
      <c r="A5677" t="s">
        <v>28855</v>
      </c>
      <c r="B5677" t="s">
        <v>16</v>
      </c>
      <c r="C5677" t="s">
        <v>2076</v>
      </c>
      <c r="D5677" t="s">
        <v>2076</v>
      </c>
      <c r="E5677" t="s">
        <v>28856</v>
      </c>
      <c r="F5677" t="s">
        <v>28857</v>
      </c>
      <c r="G5677" t="s">
        <v>28858</v>
      </c>
      <c r="H5677" s="1" t="s">
        <v>28859</v>
      </c>
      <c r="I5677" s="1" t="s">
        <v>28860</v>
      </c>
      <c r="J5677">
        <v>1592</v>
      </c>
      <c r="K5677" t="s">
        <v>24</v>
      </c>
      <c r="L5677" t="s">
        <v>24</v>
      </c>
      <c r="M5677">
        <v>3</v>
      </c>
      <c r="N5677">
        <v>1611</v>
      </c>
      <c r="O5677">
        <v>16</v>
      </c>
    </row>
    <row r="5678" spans="1:15">
      <c r="A5678" t="s">
        <v>28855</v>
      </c>
      <c r="B5678" t="s">
        <v>16</v>
      </c>
      <c r="C5678" t="s">
        <v>2076</v>
      </c>
      <c r="D5678" t="s">
        <v>2076</v>
      </c>
      <c r="E5678" t="s">
        <v>28861</v>
      </c>
      <c r="F5678" t="s">
        <v>28862</v>
      </c>
      <c r="G5678" t="s">
        <v>28863</v>
      </c>
      <c r="H5678" s="1" t="s">
        <v>28864</v>
      </c>
      <c r="I5678" s="1" t="s">
        <v>28865</v>
      </c>
      <c r="J5678">
        <v>1589</v>
      </c>
      <c r="K5678" t="s">
        <v>24</v>
      </c>
      <c r="L5678" t="s">
        <v>24</v>
      </c>
      <c r="M5678" t="s">
        <v>24</v>
      </c>
      <c r="N5678">
        <v>1608</v>
      </c>
      <c r="O5678">
        <v>19</v>
      </c>
    </row>
    <row r="5679" spans="1:15">
      <c r="A5679" t="s">
        <v>28866</v>
      </c>
      <c r="B5679" t="s">
        <v>16</v>
      </c>
      <c r="C5679" t="s">
        <v>2076</v>
      </c>
      <c r="D5679" t="s">
        <v>2076</v>
      </c>
      <c r="E5679" t="s">
        <v>28867</v>
      </c>
      <c r="F5679" t="s">
        <v>28868</v>
      </c>
      <c r="G5679" t="s">
        <v>28869</v>
      </c>
      <c r="H5679" s="1" t="s">
        <v>28870</v>
      </c>
      <c r="I5679" s="1" t="s">
        <v>28871</v>
      </c>
      <c r="J5679">
        <v>6</v>
      </c>
      <c r="K5679" t="s">
        <v>24</v>
      </c>
      <c r="L5679" t="s">
        <v>24</v>
      </c>
      <c r="M5679" t="s">
        <v>24</v>
      </c>
      <c r="N5679">
        <v>6</v>
      </c>
      <c r="O5679" t="s">
        <v>24</v>
      </c>
    </row>
    <row r="5680" spans="1:15">
      <c r="A5680" t="s">
        <v>28872</v>
      </c>
      <c r="B5680" t="s">
        <v>16</v>
      </c>
      <c r="C5680" t="s">
        <v>2076</v>
      </c>
      <c r="D5680" t="s">
        <v>2076</v>
      </c>
      <c r="E5680" t="s">
        <v>28873</v>
      </c>
      <c r="F5680" t="s">
        <v>28874</v>
      </c>
      <c r="G5680" t="s">
        <v>28875</v>
      </c>
      <c r="H5680" s="1" t="s">
        <v>28876</v>
      </c>
      <c r="I5680" s="1" t="s">
        <v>28877</v>
      </c>
      <c r="J5680">
        <v>371</v>
      </c>
      <c r="K5680" t="s">
        <v>24</v>
      </c>
      <c r="L5680">
        <v>1</v>
      </c>
      <c r="M5680" t="s">
        <v>24</v>
      </c>
      <c r="N5680">
        <v>401</v>
      </c>
      <c r="O5680">
        <v>29</v>
      </c>
    </row>
    <row r="5681" spans="1:15">
      <c r="A5681" t="s">
        <v>28872</v>
      </c>
      <c r="B5681" t="s">
        <v>16</v>
      </c>
      <c r="C5681" t="s">
        <v>2076</v>
      </c>
      <c r="D5681" t="s">
        <v>2076</v>
      </c>
      <c r="E5681" t="s">
        <v>28878</v>
      </c>
      <c r="F5681" t="s">
        <v>28879</v>
      </c>
      <c r="G5681" t="s">
        <v>28880</v>
      </c>
      <c r="H5681" s="1" t="s">
        <v>28881</v>
      </c>
      <c r="I5681" s="1" t="s">
        <v>28882</v>
      </c>
      <c r="J5681">
        <v>10</v>
      </c>
      <c r="K5681" t="s">
        <v>24</v>
      </c>
      <c r="L5681" t="s">
        <v>24</v>
      </c>
      <c r="M5681" t="s">
        <v>24</v>
      </c>
      <c r="N5681">
        <v>10</v>
      </c>
      <c r="O5681" t="s">
        <v>24</v>
      </c>
    </row>
    <row r="5682" spans="1:15">
      <c r="A5682" t="s">
        <v>28872</v>
      </c>
      <c r="B5682" t="s">
        <v>16</v>
      </c>
      <c r="C5682" t="s">
        <v>2076</v>
      </c>
      <c r="D5682" t="s">
        <v>2076</v>
      </c>
      <c r="E5682" t="s">
        <v>28883</v>
      </c>
      <c r="F5682" t="s">
        <v>28884</v>
      </c>
      <c r="G5682" t="s">
        <v>28885</v>
      </c>
      <c r="H5682" s="1" t="s">
        <v>28886</v>
      </c>
      <c r="I5682" s="1" t="s">
        <v>28887</v>
      </c>
      <c r="J5682">
        <v>143</v>
      </c>
      <c r="K5682" t="s">
        <v>24</v>
      </c>
      <c r="L5682" t="s">
        <v>24</v>
      </c>
      <c r="M5682" t="s">
        <v>24</v>
      </c>
      <c r="N5682">
        <v>148</v>
      </c>
      <c r="O5682">
        <v>5</v>
      </c>
    </row>
    <row r="5683" spans="1:15">
      <c r="A5683" t="s">
        <v>28872</v>
      </c>
      <c r="B5683" t="s">
        <v>16</v>
      </c>
      <c r="C5683" t="s">
        <v>2076</v>
      </c>
      <c r="D5683" t="s">
        <v>2076</v>
      </c>
      <c r="E5683" t="s">
        <v>28888</v>
      </c>
      <c r="F5683" t="s">
        <v>28889</v>
      </c>
      <c r="G5683" t="s">
        <v>28890</v>
      </c>
      <c r="H5683" s="1" t="s">
        <v>28891</v>
      </c>
      <c r="I5683" s="1" t="s">
        <v>28892</v>
      </c>
      <c r="J5683">
        <v>1405</v>
      </c>
      <c r="K5683" t="s">
        <v>24</v>
      </c>
      <c r="L5683" t="s">
        <v>24</v>
      </c>
      <c r="M5683" t="s">
        <v>24</v>
      </c>
      <c r="N5683">
        <v>1425</v>
      </c>
      <c r="O5683">
        <v>20</v>
      </c>
    </row>
    <row r="5684" spans="1:15">
      <c r="A5684" t="s">
        <v>28872</v>
      </c>
      <c r="B5684" t="s">
        <v>16</v>
      </c>
      <c r="C5684" t="s">
        <v>2076</v>
      </c>
      <c r="D5684" t="s">
        <v>2076</v>
      </c>
      <c r="E5684" t="s">
        <v>28888</v>
      </c>
      <c r="F5684" t="s">
        <v>28893</v>
      </c>
      <c r="G5684" t="s">
        <v>28894</v>
      </c>
      <c r="H5684" s="1" t="s">
        <v>28895</v>
      </c>
      <c r="I5684" s="1" t="s">
        <v>28896</v>
      </c>
      <c r="J5684">
        <v>1405</v>
      </c>
      <c r="K5684" t="s">
        <v>24</v>
      </c>
      <c r="L5684" t="s">
        <v>24</v>
      </c>
      <c r="M5684" t="s">
        <v>24</v>
      </c>
      <c r="N5684">
        <v>1432</v>
      </c>
      <c r="O5684">
        <v>27</v>
      </c>
    </row>
    <row r="5685" spans="1:15">
      <c r="A5685" t="s">
        <v>28897</v>
      </c>
      <c r="B5685" t="s">
        <v>16</v>
      </c>
      <c r="C5685" t="s">
        <v>2076</v>
      </c>
      <c r="D5685" t="s">
        <v>2076</v>
      </c>
      <c r="E5685" t="s">
        <v>28898</v>
      </c>
      <c r="F5685" t="s">
        <v>28899</v>
      </c>
      <c r="G5685" t="s">
        <v>28900</v>
      </c>
      <c r="H5685" s="1" t="s">
        <v>28901</v>
      </c>
      <c r="I5685" s="1" t="s">
        <v>28902</v>
      </c>
      <c r="J5685">
        <v>6</v>
      </c>
      <c r="K5685" t="s">
        <v>24</v>
      </c>
      <c r="L5685" t="s">
        <v>24</v>
      </c>
      <c r="M5685" t="s">
        <v>24</v>
      </c>
      <c r="N5685">
        <v>6</v>
      </c>
      <c r="O5685" t="s">
        <v>24</v>
      </c>
    </row>
    <row r="5686" spans="1:15">
      <c r="A5686" t="s">
        <v>28903</v>
      </c>
      <c r="B5686" t="s">
        <v>16</v>
      </c>
      <c r="C5686" t="s">
        <v>2076</v>
      </c>
      <c r="D5686" t="s">
        <v>2076</v>
      </c>
      <c r="E5686" t="s">
        <v>28904</v>
      </c>
      <c r="F5686" t="s">
        <v>28905</v>
      </c>
      <c r="G5686" t="s">
        <v>28906</v>
      </c>
      <c r="H5686" s="1" t="s">
        <v>28907</v>
      </c>
      <c r="I5686" s="1" t="s">
        <v>28908</v>
      </c>
      <c r="J5686">
        <v>351</v>
      </c>
      <c r="K5686" t="s">
        <v>24</v>
      </c>
      <c r="L5686" t="s">
        <v>24</v>
      </c>
      <c r="M5686" t="s">
        <v>24</v>
      </c>
      <c r="N5686">
        <v>355</v>
      </c>
      <c r="O5686">
        <v>4</v>
      </c>
    </row>
    <row r="5687" spans="1:15">
      <c r="A5687" t="s">
        <v>28903</v>
      </c>
      <c r="B5687" t="s">
        <v>16</v>
      </c>
      <c r="C5687" t="s">
        <v>2076</v>
      </c>
      <c r="D5687" t="s">
        <v>2076</v>
      </c>
      <c r="E5687" t="s">
        <v>28909</v>
      </c>
      <c r="F5687" t="s">
        <v>28910</v>
      </c>
      <c r="G5687" t="s">
        <v>28911</v>
      </c>
      <c r="H5687" s="1" t="s">
        <v>28912</v>
      </c>
      <c r="I5687" s="1" t="s">
        <v>28913</v>
      </c>
      <c r="J5687">
        <v>34</v>
      </c>
      <c r="K5687" t="s">
        <v>24</v>
      </c>
      <c r="L5687" t="s">
        <v>24</v>
      </c>
      <c r="M5687" t="s">
        <v>24</v>
      </c>
      <c r="N5687">
        <v>34</v>
      </c>
      <c r="O5687" t="s">
        <v>24</v>
      </c>
    </row>
    <row r="5688" spans="1:15">
      <c r="A5688" t="s">
        <v>28914</v>
      </c>
      <c r="B5688" t="s">
        <v>16</v>
      </c>
      <c r="C5688" t="s">
        <v>2076</v>
      </c>
      <c r="D5688" t="s">
        <v>2076</v>
      </c>
      <c r="E5688" t="s">
        <v>28915</v>
      </c>
      <c r="F5688" t="s">
        <v>28916</v>
      </c>
      <c r="G5688" t="s">
        <v>28917</v>
      </c>
      <c r="H5688" s="1" t="s">
        <v>28918</v>
      </c>
      <c r="I5688" s="1" t="s">
        <v>28919</v>
      </c>
      <c r="J5688">
        <v>31</v>
      </c>
      <c r="K5688" t="s">
        <v>24</v>
      </c>
      <c r="L5688" t="s">
        <v>24</v>
      </c>
      <c r="M5688" t="s">
        <v>24</v>
      </c>
      <c r="N5688">
        <v>31</v>
      </c>
      <c r="O5688" t="s">
        <v>24</v>
      </c>
    </row>
    <row r="5689" spans="1:15">
      <c r="A5689" t="s">
        <v>28914</v>
      </c>
      <c r="B5689" t="s">
        <v>16</v>
      </c>
      <c r="C5689" t="s">
        <v>2076</v>
      </c>
      <c r="D5689" t="s">
        <v>2076</v>
      </c>
      <c r="E5689" t="s">
        <v>28920</v>
      </c>
      <c r="F5689" t="s">
        <v>28921</v>
      </c>
      <c r="G5689" t="s">
        <v>28922</v>
      </c>
      <c r="H5689" s="1" t="s">
        <v>28923</v>
      </c>
      <c r="I5689" s="1" t="s">
        <v>28924</v>
      </c>
      <c r="J5689">
        <v>71</v>
      </c>
      <c r="K5689" t="s">
        <v>24</v>
      </c>
      <c r="L5689" t="s">
        <v>24</v>
      </c>
      <c r="M5689" t="s">
        <v>24</v>
      </c>
      <c r="N5689">
        <v>76</v>
      </c>
      <c r="O5689">
        <v>5</v>
      </c>
    </row>
    <row r="5690" spans="1:15">
      <c r="A5690" t="s">
        <v>28925</v>
      </c>
      <c r="B5690" t="s">
        <v>16</v>
      </c>
      <c r="C5690" t="s">
        <v>2076</v>
      </c>
      <c r="D5690" t="s">
        <v>2076</v>
      </c>
      <c r="E5690" t="s">
        <v>28926</v>
      </c>
      <c r="F5690" t="s">
        <v>28927</v>
      </c>
      <c r="G5690" t="s">
        <v>28928</v>
      </c>
      <c r="H5690" s="1" t="s">
        <v>28929</v>
      </c>
      <c r="I5690" s="1" t="s">
        <v>28930</v>
      </c>
      <c r="J5690" t="s">
        <v>24</v>
      </c>
      <c r="K5690" t="s">
        <v>24</v>
      </c>
      <c r="L5690" t="s">
        <v>24</v>
      </c>
      <c r="M5690" t="s">
        <v>24</v>
      </c>
      <c r="N5690" t="s">
        <v>24</v>
      </c>
      <c r="O5690" t="s">
        <v>24</v>
      </c>
    </row>
    <row r="5691" spans="1:15">
      <c r="A5691" t="s">
        <v>28931</v>
      </c>
      <c r="B5691" t="s">
        <v>16</v>
      </c>
      <c r="C5691" t="s">
        <v>2076</v>
      </c>
      <c r="D5691" t="s">
        <v>2076</v>
      </c>
      <c r="E5691" t="s">
        <v>28932</v>
      </c>
      <c r="F5691" t="s">
        <v>28933</v>
      </c>
      <c r="G5691" t="s">
        <v>28934</v>
      </c>
      <c r="H5691" s="1" t="s">
        <v>28935</v>
      </c>
      <c r="I5691" s="1" t="s">
        <v>28936</v>
      </c>
      <c r="J5691">
        <v>86</v>
      </c>
      <c r="K5691" t="s">
        <v>24</v>
      </c>
      <c r="L5691" t="s">
        <v>24</v>
      </c>
      <c r="M5691" t="s">
        <v>24</v>
      </c>
      <c r="N5691">
        <v>90</v>
      </c>
      <c r="O5691">
        <v>4</v>
      </c>
    </row>
    <row r="5692" spans="1:15">
      <c r="A5692" t="s">
        <v>28937</v>
      </c>
      <c r="B5692" t="s">
        <v>16</v>
      </c>
      <c r="C5692" t="s">
        <v>2076</v>
      </c>
      <c r="D5692" t="s">
        <v>2076</v>
      </c>
      <c r="E5692" t="s">
        <v>28938</v>
      </c>
      <c r="F5692" t="s">
        <v>28939</v>
      </c>
      <c r="G5692" t="s">
        <v>28940</v>
      </c>
      <c r="H5692" s="1" t="s">
        <v>28941</v>
      </c>
      <c r="I5692" s="1" t="s">
        <v>28942</v>
      </c>
      <c r="J5692">
        <v>9</v>
      </c>
      <c r="K5692" t="s">
        <v>24</v>
      </c>
      <c r="L5692" t="s">
        <v>24</v>
      </c>
      <c r="M5692" t="s">
        <v>24</v>
      </c>
      <c r="N5692">
        <v>9</v>
      </c>
      <c r="O5692" t="s">
        <v>24</v>
      </c>
    </row>
    <row r="5693" spans="1:15">
      <c r="A5693" t="s">
        <v>28943</v>
      </c>
      <c r="B5693" t="s">
        <v>16</v>
      </c>
      <c r="C5693" t="s">
        <v>2076</v>
      </c>
      <c r="D5693" t="s">
        <v>2076</v>
      </c>
      <c r="E5693" t="s">
        <v>28944</v>
      </c>
      <c r="F5693" t="s">
        <v>28945</v>
      </c>
      <c r="G5693" t="s">
        <v>28946</v>
      </c>
      <c r="H5693" s="1" t="s">
        <v>16985</v>
      </c>
      <c r="I5693" s="1" t="s">
        <v>28947</v>
      </c>
      <c r="J5693">
        <v>11</v>
      </c>
      <c r="K5693" t="s">
        <v>24</v>
      </c>
      <c r="L5693" t="s">
        <v>24</v>
      </c>
      <c r="M5693" t="s">
        <v>24</v>
      </c>
      <c r="N5693">
        <v>11</v>
      </c>
      <c r="O5693" t="s">
        <v>24</v>
      </c>
    </row>
    <row r="5694" spans="1:15">
      <c r="A5694" t="s">
        <v>28948</v>
      </c>
      <c r="B5694" t="s">
        <v>16</v>
      </c>
      <c r="C5694" t="s">
        <v>2076</v>
      </c>
      <c r="D5694" t="s">
        <v>2076</v>
      </c>
      <c r="E5694" t="s">
        <v>28949</v>
      </c>
      <c r="F5694" t="s">
        <v>28950</v>
      </c>
      <c r="G5694" t="s">
        <v>28951</v>
      </c>
      <c r="H5694" s="1" t="s">
        <v>28952</v>
      </c>
      <c r="I5694" s="1" t="s">
        <v>28953</v>
      </c>
      <c r="J5694">
        <v>126</v>
      </c>
      <c r="K5694" t="s">
        <v>24</v>
      </c>
      <c r="L5694" t="s">
        <v>24</v>
      </c>
      <c r="M5694" t="s">
        <v>24</v>
      </c>
      <c r="N5694">
        <v>135</v>
      </c>
      <c r="O5694">
        <v>9</v>
      </c>
    </row>
    <row r="5695" spans="1:15">
      <c r="A5695" t="s">
        <v>28954</v>
      </c>
      <c r="B5695" t="s">
        <v>16</v>
      </c>
      <c r="C5695" t="s">
        <v>2076</v>
      </c>
      <c r="D5695" t="s">
        <v>2076</v>
      </c>
      <c r="E5695" t="s">
        <v>28955</v>
      </c>
      <c r="F5695" t="s">
        <v>28956</v>
      </c>
      <c r="G5695" t="s">
        <v>28957</v>
      </c>
      <c r="H5695" s="1" t="s">
        <v>28958</v>
      </c>
      <c r="I5695" s="1" t="s">
        <v>28959</v>
      </c>
      <c r="J5695">
        <v>72</v>
      </c>
      <c r="K5695" t="s">
        <v>24</v>
      </c>
      <c r="L5695" t="s">
        <v>24</v>
      </c>
      <c r="M5695" t="s">
        <v>24</v>
      </c>
      <c r="N5695">
        <v>73</v>
      </c>
      <c r="O5695">
        <v>1</v>
      </c>
    </row>
    <row r="5696" spans="1:15">
      <c r="A5696" t="s">
        <v>28954</v>
      </c>
      <c r="B5696" t="s">
        <v>16</v>
      </c>
      <c r="C5696" t="s">
        <v>2076</v>
      </c>
      <c r="D5696" t="s">
        <v>2076</v>
      </c>
      <c r="E5696" t="s">
        <v>28960</v>
      </c>
      <c r="F5696" t="s">
        <v>28961</v>
      </c>
      <c r="G5696" t="s">
        <v>28962</v>
      </c>
      <c r="H5696" s="1" t="s">
        <v>28963</v>
      </c>
      <c r="I5696" s="1" t="s">
        <v>28964</v>
      </c>
      <c r="J5696">
        <v>151</v>
      </c>
      <c r="K5696" t="s">
        <v>24</v>
      </c>
      <c r="L5696" t="s">
        <v>24</v>
      </c>
      <c r="M5696" t="s">
        <v>24</v>
      </c>
      <c r="N5696">
        <v>154</v>
      </c>
      <c r="O5696">
        <v>3</v>
      </c>
    </row>
    <row r="5697" spans="1:15">
      <c r="A5697" t="s">
        <v>28965</v>
      </c>
      <c r="B5697" t="s">
        <v>16</v>
      </c>
      <c r="C5697" t="s">
        <v>2076</v>
      </c>
      <c r="D5697" t="s">
        <v>2076</v>
      </c>
      <c r="E5697" t="s">
        <v>28966</v>
      </c>
      <c r="F5697" t="s">
        <v>28967</v>
      </c>
      <c r="G5697" t="s">
        <v>28968</v>
      </c>
      <c r="H5697" s="1" t="s">
        <v>28958</v>
      </c>
      <c r="I5697" s="1" t="s">
        <v>28959</v>
      </c>
      <c r="J5697">
        <v>72</v>
      </c>
      <c r="K5697" t="s">
        <v>24</v>
      </c>
      <c r="L5697" t="s">
        <v>24</v>
      </c>
      <c r="M5697" t="s">
        <v>24</v>
      </c>
      <c r="N5697">
        <v>73</v>
      </c>
      <c r="O5697">
        <v>1</v>
      </c>
    </row>
    <row r="5698" spans="1:15">
      <c r="A5698" t="s">
        <v>28965</v>
      </c>
      <c r="B5698" t="s">
        <v>16</v>
      </c>
      <c r="C5698" t="s">
        <v>2076</v>
      </c>
      <c r="D5698" t="s">
        <v>2076</v>
      </c>
      <c r="E5698" t="s">
        <v>28969</v>
      </c>
      <c r="F5698" t="s">
        <v>28970</v>
      </c>
      <c r="G5698" t="s">
        <v>28971</v>
      </c>
      <c r="H5698" s="1" t="s">
        <v>28972</v>
      </c>
      <c r="I5698" s="1" t="s">
        <v>28973</v>
      </c>
      <c r="J5698">
        <v>151</v>
      </c>
      <c r="K5698" t="s">
        <v>24</v>
      </c>
      <c r="L5698" t="s">
        <v>24</v>
      </c>
      <c r="M5698" t="s">
        <v>24</v>
      </c>
      <c r="N5698">
        <v>154</v>
      </c>
      <c r="O5698">
        <v>3</v>
      </c>
    </row>
    <row r="5699" spans="1:15">
      <c r="A5699" t="s">
        <v>28974</v>
      </c>
      <c r="B5699" t="s">
        <v>16</v>
      </c>
      <c r="C5699" t="s">
        <v>2076</v>
      </c>
      <c r="D5699" t="s">
        <v>2076</v>
      </c>
      <c r="E5699" t="s">
        <v>2731</v>
      </c>
      <c r="F5699" t="s">
        <v>24</v>
      </c>
      <c r="G5699" t="s">
        <v>28975</v>
      </c>
      <c r="H5699" s="1" t="s">
        <v>28976</v>
      </c>
      <c r="I5699" s="1" t="s">
        <v>28977</v>
      </c>
      <c r="J5699">
        <v>24</v>
      </c>
      <c r="K5699" t="s">
        <v>24</v>
      </c>
      <c r="L5699" t="s">
        <v>24</v>
      </c>
      <c r="M5699" t="s">
        <v>24</v>
      </c>
      <c r="N5699">
        <v>30</v>
      </c>
      <c r="O5699">
        <v>6</v>
      </c>
    </row>
    <row r="5700" spans="1:15">
      <c r="A5700" t="s">
        <v>28974</v>
      </c>
      <c r="B5700" t="s">
        <v>16</v>
      </c>
      <c r="C5700" t="s">
        <v>2076</v>
      </c>
      <c r="D5700" t="s">
        <v>2076</v>
      </c>
      <c r="E5700" t="s">
        <v>3597</v>
      </c>
      <c r="F5700" t="s">
        <v>24</v>
      </c>
      <c r="G5700" t="s">
        <v>28978</v>
      </c>
      <c r="H5700" s="1" t="s">
        <v>28979</v>
      </c>
      <c r="I5700" s="1" t="s">
        <v>28980</v>
      </c>
      <c r="J5700" t="s">
        <v>24</v>
      </c>
      <c r="K5700" t="s">
        <v>24</v>
      </c>
      <c r="L5700" t="s">
        <v>24</v>
      </c>
      <c r="M5700">
        <v>1</v>
      </c>
      <c r="N5700">
        <v>2</v>
      </c>
      <c r="O5700">
        <v>1</v>
      </c>
    </row>
    <row r="5701" spans="1:15">
      <c r="A5701" t="s">
        <v>28974</v>
      </c>
      <c r="B5701" t="s">
        <v>16</v>
      </c>
      <c r="C5701" t="s">
        <v>2076</v>
      </c>
      <c r="D5701" t="s">
        <v>2076</v>
      </c>
      <c r="E5701" t="s">
        <v>2736</v>
      </c>
      <c r="F5701" t="s">
        <v>24</v>
      </c>
      <c r="G5701" t="s">
        <v>28981</v>
      </c>
      <c r="H5701" s="1" t="s">
        <v>28982</v>
      </c>
      <c r="I5701" s="1" t="s">
        <v>28983</v>
      </c>
      <c r="J5701">
        <v>133</v>
      </c>
      <c r="K5701" t="s">
        <v>24</v>
      </c>
      <c r="L5701" t="s">
        <v>24</v>
      </c>
      <c r="M5701">
        <v>3</v>
      </c>
      <c r="N5701">
        <v>155</v>
      </c>
      <c r="O5701">
        <v>19</v>
      </c>
    </row>
    <row r="5702" spans="1:15">
      <c r="A5702" t="s">
        <v>28984</v>
      </c>
      <c r="B5702" t="s">
        <v>16</v>
      </c>
      <c r="C5702" t="s">
        <v>2076</v>
      </c>
      <c r="D5702" t="s">
        <v>2076</v>
      </c>
      <c r="E5702" t="s">
        <v>28985</v>
      </c>
      <c r="F5702" t="s">
        <v>28986</v>
      </c>
      <c r="G5702" t="s">
        <v>28987</v>
      </c>
      <c r="H5702" s="1" t="s">
        <v>28988</v>
      </c>
      <c r="I5702" s="1" t="s">
        <v>28989</v>
      </c>
      <c r="J5702">
        <v>10</v>
      </c>
      <c r="K5702" t="s">
        <v>24</v>
      </c>
      <c r="L5702" t="s">
        <v>24</v>
      </c>
      <c r="M5702" t="s">
        <v>24</v>
      </c>
      <c r="N5702">
        <v>10</v>
      </c>
      <c r="O5702" t="s">
        <v>24</v>
      </c>
    </row>
    <row r="5703" spans="1:15">
      <c r="A5703" t="s">
        <v>28990</v>
      </c>
      <c r="B5703" t="s">
        <v>16</v>
      </c>
      <c r="C5703" t="s">
        <v>2076</v>
      </c>
      <c r="D5703" t="s">
        <v>2076</v>
      </c>
      <c r="E5703" t="s">
        <v>28991</v>
      </c>
      <c r="F5703" t="s">
        <v>28992</v>
      </c>
      <c r="G5703" t="s">
        <v>28993</v>
      </c>
      <c r="H5703" s="1" t="s">
        <v>28994</v>
      </c>
      <c r="I5703" s="1" t="s">
        <v>28995</v>
      </c>
      <c r="J5703" t="s">
        <v>24</v>
      </c>
      <c r="K5703" t="s">
        <v>24</v>
      </c>
      <c r="L5703" t="s">
        <v>24</v>
      </c>
      <c r="M5703" t="s">
        <v>24</v>
      </c>
      <c r="N5703" t="s">
        <v>24</v>
      </c>
      <c r="O5703" t="s">
        <v>24</v>
      </c>
    </row>
    <row r="5704" spans="1:15">
      <c r="A5704" t="s">
        <v>28996</v>
      </c>
      <c r="B5704" t="s">
        <v>16</v>
      </c>
      <c r="C5704" t="s">
        <v>2076</v>
      </c>
      <c r="D5704" t="s">
        <v>2076</v>
      </c>
      <c r="E5704" t="s">
        <v>28997</v>
      </c>
      <c r="F5704" t="s">
        <v>28998</v>
      </c>
      <c r="G5704" t="s">
        <v>28999</v>
      </c>
      <c r="H5704" s="1" t="s">
        <v>29000</v>
      </c>
      <c r="I5704" s="1" t="s">
        <v>29001</v>
      </c>
      <c r="J5704">
        <v>123</v>
      </c>
      <c r="K5704" t="s">
        <v>24</v>
      </c>
      <c r="L5704" t="s">
        <v>24</v>
      </c>
      <c r="M5704" t="s">
        <v>24</v>
      </c>
      <c r="N5704">
        <v>142</v>
      </c>
      <c r="O5704">
        <v>19</v>
      </c>
    </row>
    <row r="5705" spans="1:15">
      <c r="A5705" t="s">
        <v>28996</v>
      </c>
      <c r="B5705" t="s">
        <v>16</v>
      </c>
      <c r="C5705" t="s">
        <v>2076</v>
      </c>
      <c r="D5705" t="s">
        <v>2076</v>
      </c>
      <c r="E5705" t="s">
        <v>29002</v>
      </c>
      <c r="F5705" t="s">
        <v>29003</v>
      </c>
      <c r="G5705" t="s">
        <v>29004</v>
      </c>
      <c r="H5705" s="1" t="s">
        <v>29005</v>
      </c>
      <c r="I5705" s="1" t="s">
        <v>29006</v>
      </c>
      <c r="J5705">
        <v>119</v>
      </c>
      <c r="K5705" t="s">
        <v>24</v>
      </c>
      <c r="L5705" t="s">
        <v>24</v>
      </c>
      <c r="M5705" t="s">
        <v>24</v>
      </c>
      <c r="N5705">
        <v>120</v>
      </c>
      <c r="O5705">
        <v>1</v>
      </c>
    </row>
    <row r="5706" spans="1:15">
      <c r="A5706" t="s">
        <v>29007</v>
      </c>
      <c r="B5706" t="s">
        <v>16</v>
      </c>
      <c r="C5706" t="s">
        <v>2076</v>
      </c>
      <c r="D5706" t="s">
        <v>2076</v>
      </c>
      <c r="E5706" t="s">
        <v>29008</v>
      </c>
      <c r="F5706" t="s">
        <v>29009</v>
      </c>
      <c r="G5706" t="s">
        <v>29010</v>
      </c>
      <c r="H5706" s="1" t="s">
        <v>29011</v>
      </c>
      <c r="I5706" s="1" t="s">
        <v>29012</v>
      </c>
      <c r="J5706">
        <v>42</v>
      </c>
      <c r="K5706" t="s">
        <v>24</v>
      </c>
      <c r="L5706" t="s">
        <v>24</v>
      </c>
      <c r="M5706" t="s">
        <v>24</v>
      </c>
      <c r="N5706">
        <v>43</v>
      </c>
      <c r="O5706" t="s">
        <v>24</v>
      </c>
    </row>
    <row r="5707" spans="1:15">
      <c r="A5707" t="s">
        <v>29013</v>
      </c>
      <c r="B5707" t="s">
        <v>16</v>
      </c>
      <c r="C5707" t="s">
        <v>2076</v>
      </c>
      <c r="D5707" t="s">
        <v>2076</v>
      </c>
      <c r="E5707" t="s">
        <v>29014</v>
      </c>
      <c r="F5707" t="s">
        <v>29015</v>
      </c>
      <c r="G5707" t="s">
        <v>29016</v>
      </c>
      <c r="H5707" s="1">
        <v>30529</v>
      </c>
      <c r="I5707" s="1" t="s">
        <v>29017</v>
      </c>
      <c r="J5707">
        <v>10</v>
      </c>
      <c r="K5707" t="s">
        <v>24</v>
      </c>
      <c r="L5707" t="s">
        <v>24</v>
      </c>
      <c r="M5707" t="s">
        <v>24</v>
      </c>
      <c r="N5707">
        <v>12</v>
      </c>
      <c r="O5707" t="s">
        <v>24</v>
      </c>
    </row>
    <row r="5708" spans="1:15">
      <c r="A5708" t="s">
        <v>29018</v>
      </c>
      <c r="B5708" t="s">
        <v>16</v>
      </c>
      <c r="C5708" t="s">
        <v>2076</v>
      </c>
      <c r="D5708" t="s">
        <v>2076</v>
      </c>
      <c r="E5708" t="s">
        <v>29019</v>
      </c>
      <c r="F5708" t="s">
        <v>29020</v>
      </c>
      <c r="G5708" t="s">
        <v>29021</v>
      </c>
      <c r="H5708" s="1" t="s">
        <v>29022</v>
      </c>
      <c r="I5708" s="1" t="s">
        <v>29023</v>
      </c>
      <c r="J5708">
        <v>4</v>
      </c>
      <c r="K5708" t="s">
        <v>24</v>
      </c>
      <c r="L5708" t="s">
        <v>24</v>
      </c>
      <c r="M5708" t="s">
        <v>24</v>
      </c>
      <c r="N5708">
        <v>4</v>
      </c>
      <c r="O5708" t="s">
        <v>24</v>
      </c>
    </row>
    <row r="5709" spans="1:15">
      <c r="A5709" t="s">
        <v>29024</v>
      </c>
      <c r="B5709" t="s">
        <v>16</v>
      </c>
      <c r="C5709" t="s">
        <v>2076</v>
      </c>
      <c r="D5709" t="s">
        <v>2076</v>
      </c>
      <c r="E5709" t="s">
        <v>29025</v>
      </c>
      <c r="F5709" t="s">
        <v>29026</v>
      </c>
      <c r="G5709" t="s">
        <v>29027</v>
      </c>
      <c r="H5709" s="1" t="s">
        <v>29028</v>
      </c>
      <c r="I5709" s="1" t="s">
        <v>29029</v>
      </c>
      <c r="J5709">
        <v>92</v>
      </c>
      <c r="K5709" t="s">
        <v>24</v>
      </c>
      <c r="L5709" t="s">
        <v>24</v>
      </c>
      <c r="M5709" t="s">
        <v>24</v>
      </c>
      <c r="N5709">
        <v>101</v>
      </c>
      <c r="O5709">
        <v>9</v>
      </c>
    </row>
    <row r="5710" spans="1:15">
      <c r="A5710" t="s">
        <v>29024</v>
      </c>
      <c r="B5710" t="s">
        <v>16</v>
      </c>
      <c r="C5710" t="s">
        <v>2076</v>
      </c>
      <c r="D5710" t="s">
        <v>2076</v>
      </c>
      <c r="E5710" t="s">
        <v>29030</v>
      </c>
      <c r="F5710" t="s">
        <v>29031</v>
      </c>
      <c r="G5710" t="s">
        <v>29032</v>
      </c>
      <c r="H5710" s="1" t="s">
        <v>29033</v>
      </c>
      <c r="I5710" s="1" t="s">
        <v>29034</v>
      </c>
      <c r="J5710">
        <v>18</v>
      </c>
      <c r="K5710" t="s">
        <v>24</v>
      </c>
      <c r="L5710" t="s">
        <v>24</v>
      </c>
      <c r="M5710" t="s">
        <v>24</v>
      </c>
      <c r="N5710">
        <v>18</v>
      </c>
      <c r="O5710" t="s">
        <v>24</v>
      </c>
    </row>
    <row r="5711" spans="1:15">
      <c r="A5711" t="s">
        <v>29024</v>
      </c>
      <c r="B5711" t="s">
        <v>16</v>
      </c>
      <c r="C5711" t="s">
        <v>2076</v>
      </c>
      <c r="D5711" t="s">
        <v>2076</v>
      </c>
      <c r="E5711" t="s">
        <v>29035</v>
      </c>
      <c r="F5711" t="s">
        <v>29036</v>
      </c>
      <c r="G5711" t="s">
        <v>29037</v>
      </c>
      <c r="H5711" s="1" t="s">
        <v>29038</v>
      </c>
      <c r="I5711" s="1" t="s">
        <v>29039</v>
      </c>
      <c r="J5711">
        <v>51</v>
      </c>
      <c r="K5711" t="s">
        <v>24</v>
      </c>
      <c r="L5711" t="s">
        <v>24</v>
      </c>
      <c r="M5711" t="s">
        <v>24</v>
      </c>
      <c r="N5711">
        <v>54</v>
      </c>
      <c r="O5711">
        <v>3</v>
      </c>
    </row>
    <row r="5712" spans="1:15">
      <c r="A5712" t="s">
        <v>29024</v>
      </c>
      <c r="B5712" t="s">
        <v>16</v>
      </c>
      <c r="C5712" t="s">
        <v>2076</v>
      </c>
      <c r="D5712" t="s">
        <v>2076</v>
      </c>
      <c r="E5712" t="s">
        <v>29040</v>
      </c>
      <c r="F5712" t="s">
        <v>29041</v>
      </c>
      <c r="G5712" t="s">
        <v>29042</v>
      </c>
      <c r="H5712" s="1" t="s">
        <v>29043</v>
      </c>
      <c r="I5712" s="1" t="s">
        <v>29044</v>
      </c>
      <c r="J5712">
        <v>17</v>
      </c>
      <c r="K5712" t="s">
        <v>24</v>
      </c>
      <c r="L5712" t="s">
        <v>24</v>
      </c>
      <c r="M5712" t="s">
        <v>24</v>
      </c>
      <c r="N5712">
        <v>17</v>
      </c>
      <c r="O5712" t="s">
        <v>24</v>
      </c>
    </row>
    <row r="5713" spans="1:15">
      <c r="A5713" t="s">
        <v>29045</v>
      </c>
      <c r="B5713" t="s">
        <v>16</v>
      </c>
      <c r="C5713" t="s">
        <v>2076</v>
      </c>
      <c r="D5713" t="s">
        <v>2076</v>
      </c>
      <c r="E5713" t="s">
        <v>29046</v>
      </c>
      <c r="F5713" t="s">
        <v>29047</v>
      </c>
      <c r="G5713" t="s">
        <v>29048</v>
      </c>
      <c r="H5713" s="1" t="s">
        <v>29049</v>
      </c>
      <c r="I5713" s="1" t="s">
        <v>29050</v>
      </c>
      <c r="J5713">
        <v>9</v>
      </c>
      <c r="K5713" t="s">
        <v>24</v>
      </c>
      <c r="L5713" t="s">
        <v>24</v>
      </c>
      <c r="M5713" t="s">
        <v>24</v>
      </c>
      <c r="N5713">
        <v>9</v>
      </c>
      <c r="O5713" t="s">
        <v>24</v>
      </c>
    </row>
    <row r="5714" spans="1:15">
      <c r="A5714" t="s">
        <v>29051</v>
      </c>
      <c r="B5714" t="s">
        <v>16</v>
      </c>
      <c r="C5714" t="s">
        <v>2076</v>
      </c>
      <c r="D5714" t="s">
        <v>2076</v>
      </c>
      <c r="E5714" t="s">
        <v>29052</v>
      </c>
      <c r="F5714" t="s">
        <v>29053</v>
      </c>
      <c r="G5714" t="s">
        <v>29054</v>
      </c>
      <c r="H5714" s="1" t="s">
        <v>29055</v>
      </c>
      <c r="I5714" s="1" t="s">
        <v>29056</v>
      </c>
      <c r="J5714">
        <v>105</v>
      </c>
      <c r="K5714" t="s">
        <v>24</v>
      </c>
      <c r="L5714" t="s">
        <v>24</v>
      </c>
      <c r="M5714" t="s">
        <v>24</v>
      </c>
      <c r="N5714">
        <v>116</v>
      </c>
      <c r="O5714">
        <v>11</v>
      </c>
    </row>
    <row r="5715" spans="1:15">
      <c r="A5715" t="s">
        <v>29051</v>
      </c>
      <c r="B5715" t="s">
        <v>16</v>
      </c>
      <c r="C5715" t="s">
        <v>2076</v>
      </c>
      <c r="D5715" t="s">
        <v>2076</v>
      </c>
      <c r="E5715" t="s">
        <v>29057</v>
      </c>
      <c r="F5715" t="s">
        <v>29058</v>
      </c>
      <c r="G5715" t="s">
        <v>29059</v>
      </c>
      <c r="H5715" s="1" t="s">
        <v>29060</v>
      </c>
      <c r="I5715" s="1" t="s">
        <v>29061</v>
      </c>
      <c r="J5715">
        <v>166</v>
      </c>
      <c r="K5715" t="s">
        <v>24</v>
      </c>
      <c r="L5715" t="s">
        <v>24</v>
      </c>
      <c r="M5715" t="s">
        <v>24</v>
      </c>
      <c r="N5715">
        <v>181</v>
      </c>
      <c r="O5715">
        <v>15</v>
      </c>
    </row>
    <row r="5716" spans="1:15">
      <c r="A5716" t="s">
        <v>29062</v>
      </c>
      <c r="B5716" t="s">
        <v>16</v>
      </c>
      <c r="C5716" t="s">
        <v>2076</v>
      </c>
      <c r="D5716" t="s">
        <v>2076</v>
      </c>
      <c r="E5716" t="s">
        <v>29063</v>
      </c>
      <c r="F5716" t="s">
        <v>29064</v>
      </c>
      <c r="G5716" t="s">
        <v>29065</v>
      </c>
      <c r="H5716" s="1" t="s">
        <v>29066</v>
      </c>
      <c r="I5716" s="1" t="s">
        <v>29067</v>
      </c>
      <c r="J5716">
        <v>142</v>
      </c>
      <c r="K5716" t="s">
        <v>24</v>
      </c>
      <c r="L5716" t="s">
        <v>24</v>
      </c>
      <c r="M5716" t="s">
        <v>24</v>
      </c>
      <c r="N5716">
        <v>143</v>
      </c>
      <c r="O5716">
        <v>1</v>
      </c>
    </row>
    <row r="5717" spans="1:15">
      <c r="A5717" t="s">
        <v>29062</v>
      </c>
      <c r="B5717" t="s">
        <v>16</v>
      </c>
      <c r="C5717" t="s">
        <v>2076</v>
      </c>
      <c r="D5717" t="s">
        <v>2076</v>
      </c>
      <c r="E5717" t="s">
        <v>29068</v>
      </c>
      <c r="F5717" t="s">
        <v>29069</v>
      </c>
      <c r="G5717" t="s">
        <v>29070</v>
      </c>
      <c r="H5717" s="1" t="s">
        <v>29071</v>
      </c>
      <c r="I5717" s="1" t="s">
        <v>29072</v>
      </c>
      <c r="J5717">
        <v>22</v>
      </c>
      <c r="K5717" t="s">
        <v>24</v>
      </c>
      <c r="L5717" t="s">
        <v>24</v>
      </c>
      <c r="M5717" t="s">
        <v>24</v>
      </c>
      <c r="N5717">
        <v>22</v>
      </c>
      <c r="O5717" t="s">
        <v>24</v>
      </c>
    </row>
    <row r="5718" spans="1:15">
      <c r="A5718" t="s">
        <v>29073</v>
      </c>
      <c r="B5718" t="s">
        <v>16</v>
      </c>
      <c r="C5718" t="s">
        <v>2076</v>
      </c>
      <c r="D5718" t="s">
        <v>2076</v>
      </c>
      <c r="E5718" t="s">
        <v>29074</v>
      </c>
      <c r="F5718" t="s">
        <v>29075</v>
      </c>
      <c r="G5718" t="s">
        <v>29076</v>
      </c>
      <c r="H5718" s="1" t="s">
        <v>29077</v>
      </c>
      <c r="I5718" s="1" t="s">
        <v>29078</v>
      </c>
      <c r="J5718">
        <v>118</v>
      </c>
      <c r="K5718" t="s">
        <v>24</v>
      </c>
      <c r="L5718" t="s">
        <v>24</v>
      </c>
      <c r="M5718" t="s">
        <v>24</v>
      </c>
      <c r="N5718">
        <v>122</v>
      </c>
      <c r="O5718">
        <v>4</v>
      </c>
    </row>
    <row r="5719" spans="1:15">
      <c r="A5719" t="s">
        <v>29079</v>
      </c>
      <c r="B5719" t="s">
        <v>16</v>
      </c>
      <c r="C5719" t="s">
        <v>2076</v>
      </c>
      <c r="D5719" t="s">
        <v>2076</v>
      </c>
      <c r="E5719" t="s">
        <v>29080</v>
      </c>
      <c r="F5719" t="s">
        <v>29081</v>
      </c>
      <c r="G5719" t="s">
        <v>29082</v>
      </c>
      <c r="H5719" s="1" t="s">
        <v>29083</v>
      </c>
      <c r="I5719" s="1" t="s">
        <v>29084</v>
      </c>
      <c r="J5719">
        <v>127</v>
      </c>
      <c r="K5719" t="s">
        <v>24</v>
      </c>
      <c r="L5719" t="s">
        <v>24</v>
      </c>
      <c r="M5719" t="s">
        <v>24</v>
      </c>
      <c r="N5719">
        <v>127</v>
      </c>
      <c r="O5719" t="s">
        <v>24</v>
      </c>
    </row>
    <row r="5720" spans="1:15">
      <c r="A5720" t="s">
        <v>29085</v>
      </c>
      <c r="B5720" t="s">
        <v>16</v>
      </c>
      <c r="C5720" t="s">
        <v>2076</v>
      </c>
      <c r="D5720" t="s">
        <v>2076</v>
      </c>
      <c r="E5720" t="s">
        <v>29086</v>
      </c>
      <c r="F5720" t="s">
        <v>29087</v>
      </c>
      <c r="G5720" t="s">
        <v>29088</v>
      </c>
      <c r="H5720" s="1" t="s">
        <v>29089</v>
      </c>
      <c r="I5720" s="1" t="s">
        <v>29090</v>
      </c>
      <c r="J5720">
        <v>33</v>
      </c>
      <c r="K5720" t="s">
        <v>24</v>
      </c>
      <c r="L5720" t="s">
        <v>24</v>
      </c>
      <c r="M5720" t="s">
        <v>24</v>
      </c>
      <c r="N5720">
        <v>33</v>
      </c>
      <c r="O5720" t="s">
        <v>24</v>
      </c>
    </row>
    <row r="5721" spans="1:15">
      <c r="A5721" t="s">
        <v>29091</v>
      </c>
      <c r="B5721" t="s">
        <v>16</v>
      </c>
      <c r="C5721" t="s">
        <v>2076</v>
      </c>
      <c r="D5721" t="s">
        <v>2076</v>
      </c>
      <c r="E5721" t="s">
        <v>29092</v>
      </c>
      <c r="F5721" t="s">
        <v>29093</v>
      </c>
      <c r="G5721" t="s">
        <v>29094</v>
      </c>
      <c r="H5721" s="1" t="s">
        <v>29095</v>
      </c>
      <c r="I5721" s="1" t="s">
        <v>29096</v>
      </c>
      <c r="J5721">
        <v>26</v>
      </c>
      <c r="K5721" t="s">
        <v>24</v>
      </c>
      <c r="L5721" t="s">
        <v>24</v>
      </c>
      <c r="M5721" t="s">
        <v>24</v>
      </c>
      <c r="N5721">
        <v>26</v>
      </c>
      <c r="O5721" t="s">
        <v>24</v>
      </c>
    </row>
    <row r="5722" spans="1:15">
      <c r="A5722" t="s">
        <v>29097</v>
      </c>
      <c r="B5722" t="s">
        <v>16</v>
      </c>
      <c r="C5722" t="s">
        <v>2076</v>
      </c>
      <c r="D5722" t="s">
        <v>2076</v>
      </c>
      <c r="E5722" t="s">
        <v>29098</v>
      </c>
      <c r="F5722" t="s">
        <v>29099</v>
      </c>
      <c r="G5722" t="s">
        <v>29100</v>
      </c>
      <c r="H5722" s="1" t="s">
        <v>29101</v>
      </c>
      <c r="I5722" s="1" t="s">
        <v>29102</v>
      </c>
      <c r="J5722">
        <v>217</v>
      </c>
      <c r="K5722" t="s">
        <v>24</v>
      </c>
      <c r="L5722" t="s">
        <v>24</v>
      </c>
      <c r="M5722" t="s">
        <v>24</v>
      </c>
      <c r="N5722">
        <v>226</v>
      </c>
      <c r="O5722">
        <v>9</v>
      </c>
    </row>
    <row r="5723" spans="1:15">
      <c r="A5723" t="s">
        <v>29103</v>
      </c>
      <c r="B5723" t="s">
        <v>16</v>
      </c>
      <c r="C5723" t="s">
        <v>2076</v>
      </c>
      <c r="D5723" t="s">
        <v>2076</v>
      </c>
      <c r="E5723" t="s">
        <v>66</v>
      </c>
      <c r="F5723" t="s">
        <v>29104</v>
      </c>
      <c r="G5723" t="s">
        <v>29105</v>
      </c>
      <c r="H5723" s="1" t="s">
        <v>29106</v>
      </c>
      <c r="I5723" s="1" t="s">
        <v>29107</v>
      </c>
      <c r="J5723">
        <v>89</v>
      </c>
      <c r="K5723" t="s">
        <v>24</v>
      </c>
      <c r="L5723" t="s">
        <v>24</v>
      </c>
      <c r="M5723" t="s">
        <v>24</v>
      </c>
      <c r="N5723">
        <v>94</v>
      </c>
      <c r="O5723">
        <v>5</v>
      </c>
    </row>
    <row r="5724" spans="1:15">
      <c r="A5724" t="s">
        <v>29108</v>
      </c>
      <c r="B5724" t="s">
        <v>16</v>
      </c>
      <c r="C5724" t="s">
        <v>2076</v>
      </c>
      <c r="D5724" t="s">
        <v>2076</v>
      </c>
      <c r="E5724" t="s">
        <v>29109</v>
      </c>
      <c r="F5724" t="s">
        <v>29110</v>
      </c>
      <c r="G5724" t="s">
        <v>29111</v>
      </c>
      <c r="H5724" s="1" t="s">
        <v>29112</v>
      </c>
      <c r="I5724" s="1" t="s">
        <v>29113</v>
      </c>
      <c r="J5724">
        <v>13</v>
      </c>
      <c r="K5724" t="s">
        <v>24</v>
      </c>
      <c r="L5724" t="s">
        <v>24</v>
      </c>
      <c r="M5724" t="s">
        <v>24</v>
      </c>
      <c r="N5724">
        <v>13</v>
      </c>
      <c r="O5724" t="s">
        <v>24</v>
      </c>
    </row>
    <row r="5725" spans="1:15">
      <c r="A5725" t="s">
        <v>29114</v>
      </c>
      <c r="B5725" t="s">
        <v>16</v>
      </c>
      <c r="C5725" t="s">
        <v>2076</v>
      </c>
      <c r="D5725" t="s">
        <v>2076</v>
      </c>
      <c r="E5725" t="s">
        <v>29115</v>
      </c>
      <c r="F5725" t="s">
        <v>29116</v>
      </c>
      <c r="G5725" t="s">
        <v>29117</v>
      </c>
      <c r="H5725" s="1" t="s">
        <v>29118</v>
      </c>
      <c r="I5725" s="1" t="s">
        <v>29119</v>
      </c>
      <c r="J5725">
        <v>37</v>
      </c>
      <c r="K5725" t="s">
        <v>24</v>
      </c>
      <c r="L5725" t="s">
        <v>24</v>
      </c>
      <c r="M5725" t="s">
        <v>24</v>
      </c>
      <c r="N5725">
        <v>37</v>
      </c>
      <c r="O5725" t="s">
        <v>24</v>
      </c>
    </row>
    <row r="5726" spans="1:15">
      <c r="A5726" t="s">
        <v>29114</v>
      </c>
      <c r="B5726" t="s">
        <v>16</v>
      </c>
      <c r="C5726" t="s">
        <v>2076</v>
      </c>
      <c r="D5726" t="s">
        <v>2076</v>
      </c>
      <c r="E5726" t="s">
        <v>29120</v>
      </c>
      <c r="F5726" t="s">
        <v>29121</v>
      </c>
      <c r="G5726" t="s">
        <v>29122</v>
      </c>
      <c r="H5726" s="1" t="s">
        <v>29123</v>
      </c>
      <c r="I5726" s="1" t="s">
        <v>29124</v>
      </c>
      <c r="J5726">
        <v>30</v>
      </c>
      <c r="K5726" t="s">
        <v>24</v>
      </c>
      <c r="L5726" t="s">
        <v>24</v>
      </c>
      <c r="M5726" t="s">
        <v>24</v>
      </c>
      <c r="N5726">
        <v>30</v>
      </c>
      <c r="O5726" t="s">
        <v>24</v>
      </c>
    </row>
    <row r="5727" spans="1:15">
      <c r="A5727" t="s">
        <v>29125</v>
      </c>
      <c r="B5727" t="s">
        <v>16</v>
      </c>
      <c r="C5727" t="s">
        <v>2076</v>
      </c>
      <c r="D5727" t="s">
        <v>2076</v>
      </c>
      <c r="E5727" t="s">
        <v>29126</v>
      </c>
      <c r="F5727" t="s">
        <v>29127</v>
      </c>
      <c r="G5727" t="s">
        <v>29128</v>
      </c>
      <c r="H5727" s="1" t="s">
        <v>29129</v>
      </c>
      <c r="I5727" s="1" t="s">
        <v>29130</v>
      </c>
      <c r="J5727">
        <v>409</v>
      </c>
      <c r="K5727" t="s">
        <v>24</v>
      </c>
      <c r="L5727" t="s">
        <v>24</v>
      </c>
      <c r="M5727" t="s">
        <v>24</v>
      </c>
      <c r="N5727">
        <v>409</v>
      </c>
      <c r="O5727" t="s">
        <v>24</v>
      </c>
    </row>
    <row r="5728" spans="1:15">
      <c r="A5728" t="s">
        <v>29131</v>
      </c>
      <c r="B5728" t="s">
        <v>16</v>
      </c>
      <c r="C5728" t="s">
        <v>2076</v>
      </c>
      <c r="D5728" t="s">
        <v>2076</v>
      </c>
      <c r="E5728" t="s">
        <v>29132</v>
      </c>
      <c r="F5728" t="s">
        <v>29133</v>
      </c>
      <c r="G5728" t="s">
        <v>29134</v>
      </c>
      <c r="H5728" s="1" t="s">
        <v>29135</v>
      </c>
      <c r="I5728" s="1" t="s">
        <v>29136</v>
      </c>
      <c r="J5728">
        <v>41</v>
      </c>
      <c r="K5728" t="s">
        <v>24</v>
      </c>
      <c r="L5728" t="s">
        <v>24</v>
      </c>
      <c r="M5728" t="s">
        <v>24</v>
      </c>
      <c r="N5728">
        <v>41</v>
      </c>
      <c r="O5728" t="s">
        <v>24</v>
      </c>
    </row>
    <row r="5729" spans="1:15">
      <c r="A5729" t="s">
        <v>29131</v>
      </c>
      <c r="B5729" t="s">
        <v>16</v>
      </c>
      <c r="C5729" t="s">
        <v>2076</v>
      </c>
      <c r="D5729" t="s">
        <v>2076</v>
      </c>
      <c r="E5729" t="s">
        <v>29137</v>
      </c>
      <c r="F5729" t="s">
        <v>29138</v>
      </c>
      <c r="G5729" t="s">
        <v>29139</v>
      </c>
      <c r="H5729" s="1" t="s">
        <v>29140</v>
      </c>
      <c r="I5729" s="1" t="s">
        <v>29141</v>
      </c>
      <c r="J5729">
        <v>430</v>
      </c>
      <c r="K5729" t="s">
        <v>24</v>
      </c>
      <c r="L5729" t="s">
        <v>24</v>
      </c>
      <c r="M5729" t="s">
        <v>24</v>
      </c>
      <c r="N5729">
        <v>430</v>
      </c>
      <c r="O5729" t="s">
        <v>24</v>
      </c>
    </row>
    <row r="5730" spans="1:15">
      <c r="A5730" t="s">
        <v>29142</v>
      </c>
      <c r="B5730" t="s">
        <v>16</v>
      </c>
      <c r="C5730" t="s">
        <v>2076</v>
      </c>
      <c r="D5730" t="s">
        <v>2076</v>
      </c>
      <c r="E5730" t="s">
        <v>29143</v>
      </c>
      <c r="F5730" t="s">
        <v>29144</v>
      </c>
      <c r="G5730" t="s">
        <v>29145</v>
      </c>
      <c r="H5730" s="1" t="s">
        <v>29146</v>
      </c>
      <c r="I5730" s="1" t="s">
        <v>29147</v>
      </c>
      <c r="J5730">
        <v>424</v>
      </c>
      <c r="K5730" t="s">
        <v>24</v>
      </c>
      <c r="L5730" t="s">
        <v>24</v>
      </c>
      <c r="M5730" t="s">
        <v>24</v>
      </c>
      <c r="N5730">
        <v>424</v>
      </c>
      <c r="O5730" t="s">
        <v>24</v>
      </c>
    </row>
    <row r="5731" spans="1:15">
      <c r="A5731" t="s">
        <v>29148</v>
      </c>
      <c r="B5731" t="s">
        <v>16</v>
      </c>
      <c r="C5731" t="s">
        <v>2076</v>
      </c>
      <c r="D5731" t="s">
        <v>2076</v>
      </c>
      <c r="E5731" t="s">
        <v>14562</v>
      </c>
      <c r="F5731" t="s">
        <v>29149</v>
      </c>
      <c r="G5731" t="s">
        <v>29150</v>
      </c>
      <c r="H5731" s="1" t="s">
        <v>29151</v>
      </c>
      <c r="I5731" s="1" t="s">
        <v>29152</v>
      </c>
      <c r="J5731">
        <v>44</v>
      </c>
      <c r="K5731" t="s">
        <v>24</v>
      </c>
      <c r="L5731" t="s">
        <v>24</v>
      </c>
      <c r="M5731" t="s">
        <v>24</v>
      </c>
      <c r="N5731">
        <v>44</v>
      </c>
      <c r="O5731" t="s">
        <v>24</v>
      </c>
    </row>
    <row r="5732" spans="1:15">
      <c r="A5732" t="s">
        <v>29153</v>
      </c>
      <c r="B5732" t="s">
        <v>16</v>
      </c>
      <c r="C5732" t="s">
        <v>2076</v>
      </c>
      <c r="D5732" t="s">
        <v>2076</v>
      </c>
      <c r="E5732" t="s">
        <v>29154</v>
      </c>
      <c r="F5732" t="s">
        <v>29155</v>
      </c>
      <c r="G5732" t="s">
        <v>29156</v>
      </c>
      <c r="H5732" s="1" t="s">
        <v>29157</v>
      </c>
      <c r="I5732" s="1" t="s">
        <v>29158</v>
      </c>
      <c r="J5732">
        <v>47</v>
      </c>
      <c r="K5732" t="s">
        <v>24</v>
      </c>
      <c r="L5732" t="s">
        <v>24</v>
      </c>
      <c r="M5732" t="s">
        <v>24</v>
      </c>
      <c r="N5732">
        <v>47</v>
      </c>
      <c r="O5732" t="s">
        <v>24</v>
      </c>
    </row>
    <row r="5733" spans="1:15">
      <c r="A5733" t="s">
        <v>29153</v>
      </c>
      <c r="B5733" t="s">
        <v>16</v>
      </c>
      <c r="C5733" t="s">
        <v>2076</v>
      </c>
      <c r="D5733" t="s">
        <v>2076</v>
      </c>
      <c r="E5733" t="s">
        <v>29159</v>
      </c>
      <c r="F5733" t="s">
        <v>29160</v>
      </c>
      <c r="G5733" t="s">
        <v>29161</v>
      </c>
      <c r="H5733" s="1" t="s">
        <v>29162</v>
      </c>
      <c r="I5733" s="1" t="s">
        <v>29163</v>
      </c>
      <c r="J5733">
        <v>59</v>
      </c>
      <c r="K5733" t="s">
        <v>24</v>
      </c>
      <c r="L5733" t="s">
        <v>24</v>
      </c>
      <c r="M5733" t="s">
        <v>24</v>
      </c>
      <c r="N5733">
        <v>59</v>
      </c>
      <c r="O5733" t="s">
        <v>24</v>
      </c>
    </row>
    <row r="5734" spans="1:15">
      <c r="A5734" t="s">
        <v>29153</v>
      </c>
      <c r="B5734" t="s">
        <v>16</v>
      </c>
      <c r="C5734" t="s">
        <v>2076</v>
      </c>
      <c r="D5734" t="s">
        <v>2076</v>
      </c>
      <c r="E5734" t="s">
        <v>29164</v>
      </c>
      <c r="F5734" t="s">
        <v>29165</v>
      </c>
      <c r="G5734" t="s">
        <v>29166</v>
      </c>
      <c r="H5734" s="1" t="s">
        <v>29167</v>
      </c>
      <c r="I5734" s="1" t="s">
        <v>29168</v>
      </c>
      <c r="J5734">
        <v>102</v>
      </c>
      <c r="K5734" t="s">
        <v>24</v>
      </c>
      <c r="L5734" t="s">
        <v>24</v>
      </c>
      <c r="M5734" t="s">
        <v>24</v>
      </c>
      <c r="N5734">
        <v>102</v>
      </c>
      <c r="O5734" t="s">
        <v>24</v>
      </c>
    </row>
    <row r="5735" spans="1:15">
      <c r="A5735" t="s">
        <v>29153</v>
      </c>
      <c r="B5735" t="s">
        <v>16</v>
      </c>
      <c r="C5735" t="s">
        <v>2076</v>
      </c>
      <c r="D5735" t="s">
        <v>2076</v>
      </c>
      <c r="E5735" t="s">
        <v>29169</v>
      </c>
      <c r="F5735" t="s">
        <v>29170</v>
      </c>
      <c r="G5735" t="s">
        <v>29171</v>
      </c>
      <c r="H5735" s="1" t="s">
        <v>29172</v>
      </c>
      <c r="I5735" s="1" t="s">
        <v>29173</v>
      </c>
      <c r="J5735">
        <v>456</v>
      </c>
      <c r="K5735" t="s">
        <v>24</v>
      </c>
      <c r="L5735" t="s">
        <v>24</v>
      </c>
      <c r="M5735" t="s">
        <v>24</v>
      </c>
      <c r="N5735">
        <v>456</v>
      </c>
      <c r="O5735" t="s">
        <v>24</v>
      </c>
    </row>
    <row r="5736" spans="1:15">
      <c r="A5736" t="s">
        <v>29174</v>
      </c>
      <c r="B5736" t="s">
        <v>16</v>
      </c>
      <c r="C5736" t="s">
        <v>2076</v>
      </c>
      <c r="D5736" t="s">
        <v>2076</v>
      </c>
      <c r="E5736" t="s">
        <v>29175</v>
      </c>
      <c r="F5736" t="s">
        <v>29176</v>
      </c>
      <c r="G5736" t="s">
        <v>29177</v>
      </c>
      <c r="H5736" s="1" t="s">
        <v>29178</v>
      </c>
      <c r="I5736" s="1" t="s">
        <v>29179</v>
      </c>
      <c r="J5736">
        <v>171</v>
      </c>
      <c r="K5736" t="s">
        <v>24</v>
      </c>
      <c r="L5736" t="s">
        <v>24</v>
      </c>
      <c r="M5736" t="s">
        <v>24</v>
      </c>
      <c r="N5736">
        <v>181</v>
      </c>
      <c r="O5736">
        <v>10</v>
      </c>
    </row>
    <row r="5737" spans="1:15">
      <c r="A5737" t="s">
        <v>29180</v>
      </c>
      <c r="B5737" t="s">
        <v>16</v>
      </c>
      <c r="C5737" t="s">
        <v>2076</v>
      </c>
      <c r="D5737" t="s">
        <v>2076</v>
      </c>
      <c r="E5737" t="s">
        <v>29181</v>
      </c>
      <c r="F5737" t="s">
        <v>29182</v>
      </c>
      <c r="G5737" t="s">
        <v>29183</v>
      </c>
      <c r="H5737" s="1" t="s">
        <v>29184</v>
      </c>
      <c r="I5737" s="1" t="s">
        <v>29185</v>
      </c>
      <c r="J5737">
        <v>158</v>
      </c>
      <c r="K5737" t="s">
        <v>24</v>
      </c>
      <c r="L5737" t="s">
        <v>24</v>
      </c>
      <c r="M5737" t="s">
        <v>24</v>
      </c>
      <c r="N5737">
        <v>158</v>
      </c>
      <c r="O5737" t="s">
        <v>24</v>
      </c>
    </row>
    <row r="5738" spans="1:15">
      <c r="A5738" t="s">
        <v>29186</v>
      </c>
      <c r="B5738" t="s">
        <v>16</v>
      </c>
      <c r="C5738" t="s">
        <v>2076</v>
      </c>
      <c r="D5738" t="s">
        <v>2076</v>
      </c>
      <c r="E5738" t="s">
        <v>29187</v>
      </c>
      <c r="F5738" t="s">
        <v>29188</v>
      </c>
      <c r="G5738" t="s">
        <v>29189</v>
      </c>
      <c r="H5738" s="1" t="s">
        <v>29190</v>
      </c>
      <c r="I5738" s="1" t="s">
        <v>29191</v>
      </c>
      <c r="J5738">
        <v>96</v>
      </c>
      <c r="K5738" t="s">
        <v>24</v>
      </c>
      <c r="L5738" t="s">
        <v>24</v>
      </c>
      <c r="M5738" t="s">
        <v>24</v>
      </c>
      <c r="N5738">
        <v>106</v>
      </c>
      <c r="O5738">
        <v>10</v>
      </c>
    </row>
    <row r="5739" spans="1:15">
      <c r="A5739" t="s">
        <v>29186</v>
      </c>
      <c r="B5739" t="s">
        <v>16</v>
      </c>
      <c r="C5739" t="s">
        <v>2076</v>
      </c>
      <c r="D5739" t="s">
        <v>2076</v>
      </c>
      <c r="E5739" t="s">
        <v>29192</v>
      </c>
      <c r="F5739" t="s">
        <v>29193</v>
      </c>
      <c r="G5739" t="s">
        <v>29194</v>
      </c>
      <c r="H5739" s="1" t="s">
        <v>29195</v>
      </c>
      <c r="I5739" s="1" t="s">
        <v>29196</v>
      </c>
      <c r="J5739">
        <v>161</v>
      </c>
      <c r="K5739" t="s">
        <v>24</v>
      </c>
      <c r="L5739" t="s">
        <v>24</v>
      </c>
      <c r="M5739" t="s">
        <v>24</v>
      </c>
      <c r="N5739">
        <v>169</v>
      </c>
      <c r="O5739">
        <v>8</v>
      </c>
    </row>
    <row r="5740" spans="1:15">
      <c r="A5740" t="s">
        <v>29186</v>
      </c>
      <c r="B5740" t="s">
        <v>16</v>
      </c>
      <c r="C5740" t="s">
        <v>2076</v>
      </c>
      <c r="D5740" t="s">
        <v>2076</v>
      </c>
      <c r="E5740" t="s">
        <v>29197</v>
      </c>
      <c r="F5740" t="s">
        <v>29198</v>
      </c>
      <c r="G5740" t="s">
        <v>29199</v>
      </c>
      <c r="H5740" s="1" t="s">
        <v>29200</v>
      </c>
      <c r="I5740" s="1" t="s">
        <v>29201</v>
      </c>
      <c r="J5740">
        <v>488</v>
      </c>
      <c r="K5740" t="s">
        <v>24</v>
      </c>
      <c r="L5740" t="s">
        <v>24</v>
      </c>
      <c r="M5740" t="s">
        <v>24</v>
      </c>
      <c r="N5740">
        <v>512</v>
      </c>
      <c r="O5740">
        <v>24</v>
      </c>
    </row>
    <row r="5741" spans="1:15">
      <c r="A5741" t="s">
        <v>29202</v>
      </c>
      <c r="B5741" t="s">
        <v>16</v>
      </c>
      <c r="C5741" t="s">
        <v>2076</v>
      </c>
      <c r="D5741" t="s">
        <v>2076</v>
      </c>
      <c r="E5741" t="s">
        <v>29203</v>
      </c>
      <c r="F5741" t="s">
        <v>29204</v>
      </c>
      <c r="G5741" t="s">
        <v>29205</v>
      </c>
      <c r="H5741" s="1" t="s">
        <v>29206</v>
      </c>
      <c r="I5741" s="1" t="s">
        <v>29207</v>
      </c>
      <c r="J5741">
        <v>85</v>
      </c>
      <c r="K5741" t="s">
        <v>24</v>
      </c>
      <c r="L5741" t="s">
        <v>24</v>
      </c>
      <c r="M5741" t="s">
        <v>24</v>
      </c>
      <c r="N5741">
        <v>87</v>
      </c>
      <c r="O5741">
        <v>2</v>
      </c>
    </row>
    <row r="5742" spans="1:15">
      <c r="A5742" t="s">
        <v>29208</v>
      </c>
      <c r="B5742" t="s">
        <v>16</v>
      </c>
      <c r="C5742" t="s">
        <v>2076</v>
      </c>
      <c r="D5742" t="s">
        <v>2076</v>
      </c>
      <c r="E5742" t="s">
        <v>29209</v>
      </c>
      <c r="F5742" t="s">
        <v>29210</v>
      </c>
      <c r="G5742" t="s">
        <v>29211</v>
      </c>
      <c r="H5742" s="1" t="s">
        <v>29212</v>
      </c>
      <c r="I5742" s="1" t="s">
        <v>29213</v>
      </c>
      <c r="J5742">
        <v>20</v>
      </c>
      <c r="K5742" t="s">
        <v>24</v>
      </c>
      <c r="L5742" t="s">
        <v>24</v>
      </c>
      <c r="M5742" t="s">
        <v>24</v>
      </c>
      <c r="N5742">
        <v>20</v>
      </c>
      <c r="O5742" t="s">
        <v>24</v>
      </c>
    </row>
    <row r="5743" spans="1:15">
      <c r="A5743" t="s">
        <v>29208</v>
      </c>
      <c r="B5743" t="s">
        <v>16</v>
      </c>
      <c r="C5743" t="s">
        <v>2076</v>
      </c>
      <c r="D5743" t="s">
        <v>2076</v>
      </c>
      <c r="E5743" t="s">
        <v>29214</v>
      </c>
      <c r="F5743" t="s">
        <v>29215</v>
      </c>
      <c r="G5743" t="s">
        <v>29216</v>
      </c>
      <c r="H5743" s="1" t="s">
        <v>29217</v>
      </c>
      <c r="I5743" s="1" t="s">
        <v>29218</v>
      </c>
      <c r="J5743">
        <v>80</v>
      </c>
      <c r="K5743" t="s">
        <v>24</v>
      </c>
      <c r="L5743" t="s">
        <v>24</v>
      </c>
      <c r="M5743" t="s">
        <v>24</v>
      </c>
      <c r="N5743">
        <v>81</v>
      </c>
      <c r="O5743">
        <v>1</v>
      </c>
    </row>
    <row r="5744" spans="1:15">
      <c r="A5744" t="s">
        <v>29219</v>
      </c>
      <c r="B5744" t="s">
        <v>16</v>
      </c>
      <c r="C5744" t="s">
        <v>2076</v>
      </c>
      <c r="D5744" t="s">
        <v>2076</v>
      </c>
      <c r="E5744" t="s">
        <v>29220</v>
      </c>
      <c r="F5744" t="s">
        <v>29221</v>
      </c>
      <c r="G5744" t="s">
        <v>29222</v>
      </c>
      <c r="H5744" s="1" t="s">
        <v>29223</v>
      </c>
      <c r="I5744" s="1" t="s">
        <v>29224</v>
      </c>
      <c r="J5744">
        <v>124</v>
      </c>
      <c r="K5744" t="s">
        <v>24</v>
      </c>
      <c r="L5744" t="s">
        <v>24</v>
      </c>
      <c r="M5744" t="s">
        <v>24</v>
      </c>
      <c r="N5744">
        <v>132</v>
      </c>
      <c r="O5744">
        <v>8</v>
      </c>
    </row>
    <row r="5745" spans="1:15">
      <c r="A5745" t="s">
        <v>29225</v>
      </c>
      <c r="B5745" t="s">
        <v>16</v>
      </c>
      <c r="C5745" t="s">
        <v>2076</v>
      </c>
      <c r="D5745" t="s">
        <v>2076</v>
      </c>
      <c r="E5745" t="s">
        <v>29226</v>
      </c>
      <c r="F5745" t="s">
        <v>29227</v>
      </c>
      <c r="G5745" t="s">
        <v>29228</v>
      </c>
      <c r="H5745" s="1" t="s">
        <v>29229</v>
      </c>
      <c r="I5745" s="1" t="s">
        <v>29230</v>
      </c>
      <c r="J5745">
        <v>129</v>
      </c>
      <c r="K5745" t="s">
        <v>24</v>
      </c>
      <c r="L5745" t="s">
        <v>24</v>
      </c>
      <c r="M5745" t="s">
        <v>24</v>
      </c>
      <c r="N5745">
        <v>129</v>
      </c>
      <c r="O5745" t="s">
        <v>24</v>
      </c>
    </row>
    <row r="5746" spans="1:15">
      <c r="A5746" t="s">
        <v>29231</v>
      </c>
      <c r="B5746" t="s">
        <v>16</v>
      </c>
      <c r="C5746" t="s">
        <v>2076</v>
      </c>
      <c r="D5746" t="s">
        <v>2076</v>
      </c>
      <c r="E5746" t="s">
        <v>29232</v>
      </c>
      <c r="F5746" t="s">
        <v>29233</v>
      </c>
      <c r="G5746" t="s">
        <v>29234</v>
      </c>
      <c r="H5746" s="1" t="s">
        <v>29235</v>
      </c>
      <c r="I5746" s="1" t="s">
        <v>29236</v>
      </c>
      <c r="J5746">
        <v>110</v>
      </c>
      <c r="K5746" t="s">
        <v>24</v>
      </c>
      <c r="L5746" t="s">
        <v>24</v>
      </c>
      <c r="M5746" t="s">
        <v>24</v>
      </c>
      <c r="N5746">
        <v>110</v>
      </c>
      <c r="O5746" t="s">
        <v>24</v>
      </c>
    </row>
    <row r="5747" spans="1:15">
      <c r="A5747" t="s">
        <v>29237</v>
      </c>
      <c r="B5747" t="s">
        <v>16</v>
      </c>
      <c r="C5747" t="s">
        <v>2076</v>
      </c>
      <c r="D5747" t="s">
        <v>2076</v>
      </c>
      <c r="E5747" t="s">
        <v>29238</v>
      </c>
      <c r="F5747" t="s">
        <v>29239</v>
      </c>
      <c r="G5747" t="s">
        <v>29240</v>
      </c>
      <c r="H5747" s="1" t="s">
        <v>29241</v>
      </c>
      <c r="I5747" s="1" t="s">
        <v>29242</v>
      </c>
      <c r="J5747">
        <v>6</v>
      </c>
      <c r="K5747" t="s">
        <v>24</v>
      </c>
      <c r="L5747" t="s">
        <v>24</v>
      </c>
      <c r="M5747" t="s">
        <v>24</v>
      </c>
      <c r="N5747">
        <v>6</v>
      </c>
      <c r="O5747" t="s">
        <v>24</v>
      </c>
    </row>
    <row r="5748" spans="1:15">
      <c r="A5748" t="s">
        <v>29243</v>
      </c>
      <c r="B5748" t="s">
        <v>16</v>
      </c>
      <c r="C5748" t="s">
        <v>2076</v>
      </c>
      <c r="D5748" t="s">
        <v>2076</v>
      </c>
      <c r="E5748" t="s">
        <v>29244</v>
      </c>
      <c r="F5748" t="s">
        <v>29245</v>
      </c>
      <c r="G5748" t="s">
        <v>29246</v>
      </c>
      <c r="H5748" s="1" t="s">
        <v>29247</v>
      </c>
      <c r="I5748" s="1" t="s">
        <v>29248</v>
      </c>
      <c r="J5748">
        <v>3</v>
      </c>
      <c r="K5748" t="s">
        <v>24</v>
      </c>
      <c r="L5748" t="s">
        <v>24</v>
      </c>
      <c r="M5748" t="s">
        <v>24</v>
      </c>
      <c r="N5748">
        <v>3</v>
      </c>
      <c r="O5748" t="s">
        <v>24</v>
      </c>
    </row>
    <row r="5749" spans="1:15">
      <c r="A5749" t="s">
        <v>29249</v>
      </c>
      <c r="B5749" t="s">
        <v>16</v>
      </c>
      <c r="C5749" t="s">
        <v>2076</v>
      </c>
      <c r="D5749" t="s">
        <v>2076</v>
      </c>
      <c r="E5749" t="s">
        <v>29250</v>
      </c>
      <c r="F5749" t="s">
        <v>29251</v>
      </c>
      <c r="G5749" t="s">
        <v>29252</v>
      </c>
      <c r="H5749" s="1" t="s">
        <v>29253</v>
      </c>
      <c r="I5749" s="1" t="s">
        <v>29254</v>
      </c>
      <c r="J5749">
        <v>8</v>
      </c>
      <c r="K5749" t="s">
        <v>24</v>
      </c>
      <c r="L5749" t="s">
        <v>24</v>
      </c>
      <c r="M5749" t="s">
        <v>24</v>
      </c>
      <c r="N5749">
        <v>8</v>
      </c>
      <c r="O5749" t="s">
        <v>24</v>
      </c>
    </row>
    <row r="5750" spans="1:15">
      <c r="A5750" t="s">
        <v>29255</v>
      </c>
      <c r="B5750" t="s">
        <v>16</v>
      </c>
      <c r="C5750" t="s">
        <v>2076</v>
      </c>
      <c r="D5750" t="s">
        <v>2076</v>
      </c>
      <c r="E5750" t="s">
        <v>29256</v>
      </c>
      <c r="F5750" t="s">
        <v>29257</v>
      </c>
      <c r="G5750" t="s">
        <v>29258</v>
      </c>
      <c r="H5750" s="1" t="s">
        <v>29259</v>
      </c>
      <c r="I5750" s="1" t="s">
        <v>29260</v>
      </c>
      <c r="J5750">
        <v>15</v>
      </c>
      <c r="K5750" t="s">
        <v>24</v>
      </c>
      <c r="L5750" t="s">
        <v>24</v>
      </c>
      <c r="M5750" t="s">
        <v>24</v>
      </c>
      <c r="N5750">
        <v>15</v>
      </c>
      <c r="O5750" t="s">
        <v>24</v>
      </c>
    </row>
    <row r="5751" spans="1:15">
      <c r="A5751" t="s">
        <v>29261</v>
      </c>
      <c r="B5751" t="s">
        <v>16</v>
      </c>
      <c r="C5751" t="s">
        <v>2076</v>
      </c>
      <c r="D5751" t="s">
        <v>2076</v>
      </c>
      <c r="E5751" t="s">
        <v>29262</v>
      </c>
      <c r="F5751" t="s">
        <v>29263</v>
      </c>
      <c r="G5751" t="s">
        <v>29264</v>
      </c>
      <c r="H5751" s="1" t="s">
        <v>29265</v>
      </c>
      <c r="I5751" s="1" t="s">
        <v>29266</v>
      </c>
      <c r="J5751">
        <v>112</v>
      </c>
      <c r="K5751" t="s">
        <v>24</v>
      </c>
      <c r="L5751" t="s">
        <v>24</v>
      </c>
      <c r="M5751" t="s">
        <v>24</v>
      </c>
      <c r="N5751">
        <v>112</v>
      </c>
      <c r="O5751" t="s">
        <v>24</v>
      </c>
    </row>
    <row r="5752" spans="1:15">
      <c r="A5752" t="s">
        <v>29267</v>
      </c>
      <c r="B5752" t="s">
        <v>16</v>
      </c>
      <c r="C5752" t="s">
        <v>2076</v>
      </c>
      <c r="D5752" t="s">
        <v>2076</v>
      </c>
      <c r="E5752" t="s">
        <v>29268</v>
      </c>
      <c r="F5752" t="s">
        <v>29269</v>
      </c>
      <c r="G5752" t="s">
        <v>29270</v>
      </c>
      <c r="H5752" s="1" t="s">
        <v>29271</v>
      </c>
      <c r="I5752" s="1" t="s">
        <v>29272</v>
      </c>
      <c r="J5752">
        <v>11</v>
      </c>
      <c r="K5752" t="s">
        <v>24</v>
      </c>
      <c r="L5752" t="s">
        <v>24</v>
      </c>
      <c r="M5752" t="s">
        <v>24</v>
      </c>
      <c r="N5752">
        <v>11</v>
      </c>
      <c r="O5752" t="s">
        <v>24</v>
      </c>
    </row>
    <row r="5753" spans="1:15">
      <c r="A5753" t="s">
        <v>29273</v>
      </c>
      <c r="B5753" t="s">
        <v>16</v>
      </c>
      <c r="C5753" t="s">
        <v>2076</v>
      </c>
      <c r="D5753" t="s">
        <v>2076</v>
      </c>
      <c r="E5753" t="s">
        <v>29274</v>
      </c>
      <c r="F5753" t="s">
        <v>29275</v>
      </c>
      <c r="G5753" t="s">
        <v>29276</v>
      </c>
      <c r="H5753" s="1" t="s">
        <v>29277</v>
      </c>
      <c r="I5753" s="1" t="s">
        <v>29278</v>
      </c>
      <c r="J5753">
        <v>274</v>
      </c>
      <c r="K5753" t="s">
        <v>24</v>
      </c>
      <c r="L5753" t="s">
        <v>24</v>
      </c>
      <c r="M5753" t="s">
        <v>24</v>
      </c>
      <c r="N5753">
        <v>285</v>
      </c>
      <c r="O5753">
        <v>11</v>
      </c>
    </row>
    <row r="5754" spans="1:15">
      <c r="A5754" t="s">
        <v>29279</v>
      </c>
      <c r="B5754" t="s">
        <v>16</v>
      </c>
      <c r="C5754" t="s">
        <v>2076</v>
      </c>
      <c r="D5754" t="s">
        <v>2076</v>
      </c>
      <c r="E5754" t="s">
        <v>29280</v>
      </c>
      <c r="F5754" t="s">
        <v>29281</v>
      </c>
      <c r="G5754" t="s">
        <v>29282</v>
      </c>
      <c r="H5754" s="1" t="s">
        <v>29283</v>
      </c>
      <c r="I5754" s="1" t="s">
        <v>29284</v>
      </c>
      <c r="J5754">
        <v>111</v>
      </c>
      <c r="K5754" t="s">
        <v>24</v>
      </c>
      <c r="L5754" t="s">
        <v>24</v>
      </c>
      <c r="M5754" t="s">
        <v>24</v>
      </c>
      <c r="N5754">
        <v>111</v>
      </c>
      <c r="O5754" t="s">
        <v>24</v>
      </c>
    </row>
    <row r="5755" spans="1:15">
      <c r="A5755" t="s">
        <v>29285</v>
      </c>
      <c r="B5755" t="s">
        <v>16</v>
      </c>
      <c r="C5755" t="s">
        <v>2076</v>
      </c>
      <c r="D5755" t="s">
        <v>2076</v>
      </c>
      <c r="E5755" t="s">
        <v>29286</v>
      </c>
      <c r="F5755" t="s">
        <v>29287</v>
      </c>
      <c r="G5755" t="s">
        <v>29288</v>
      </c>
      <c r="H5755" s="1" t="s">
        <v>29289</v>
      </c>
      <c r="I5755" s="1" t="s">
        <v>29290</v>
      </c>
      <c r="J5755">
        <v>250</v>
      </c>
      <c r="K5755" t="s">
        <v>24</v>
      </c>
      <c r="L5755" t="s">
        <v>24</v>
      </c>
      <c r="M5755" t="s">
        <v>24</v>
      </c>
      <c r="N5755">
        <v>266</v>
      </c>
      <c r="O5755">
        <v>16</v>
      </c>
    </row>
    <row r="5756" spans="1:15">
      <c r="A5756" t="s">
        <v>29285</v>
      </c>
      <c r="B5756" t="s">
        <v>16</v>
      </c>
      <c r="C5756" t="s">
        <v>2076</v>
      </c>
      <c r="D5756" t="s">
        <v>2076</v>
      </c>
      <c r="E5756" t="s">
        <v>29291</v>
      </c>
      <c r="F5756" t="s">
        <v>29292</v>
      </c>
      <c r="G5756" t="s">
        <v>29293</v>
      </c>
      <c r="H5756" s="1" t="s">
        <v>29294</v>
      </c>
      <c r="I5756" s="1" t="s">
        <v>29295</v>
      </c>
      <c r="J5756">
        <v>219</v>
      </c>
      <c r="K5756" t="s">
        <v>24</v>
      </c>
      <c r="L5756">
        <v>1</v>
      </c>
      <c r="M5756" t="s">
        <v>24</v>
      </c>
      <c r="N5756">
        <v>223</v>
      </c>
      <c r="O5756">
        <v>3</v>
      </c>
    </row>
    <row r="5757" spans="1:15">
      <c r="A5757" t="s">
        <v>29296</v>
      </c>
      <c r="B5757" t="s">
        <v>16</v>
      </c>
      <c r="C5757" t="s">
        <v>2076</v>
      </c>
      <c r="D5757" t="s">
        <v>2076</v>
      </c>
      <c r="E5757" t="s">
        <v>29297</v>
      </c>
      <c r="F5757" t="s">
        <v>29298</v>
      </c>
      <c r="G5757" t="s">
        <v>29299</v>
      </c>
      <c r="H5757" s="1" t="s">
        <v>29300</v>
      </c>
      <c r="I5757" s="1" t="s">
        <v>29301</v>
      </c>
      <c r="J5757">
        <v>30</v>
      </c>
      <c r="K5757" t="s">
        <v>24</v>
      </c>
      <c r="L5757" t="s">
        <v>24</v>
      </c>
      <c r="M5757" t="s">
        <v>24</v>
      </c>
      <c r="N5757">
        <v>33</v>
      </c>
      <c r="O5757">
        <v>3</v>
      </c>
    </row>
    <row r="5758" spans="1:15">
      <c r="A5758" t="s">
        <v>29302</v>
      </c>
      <c r="B5758" t="s">
        <v>16</v>
      </c>
      <c r="C5758" t="s">
        <v>76</v>
      </c>
      <c r="D5758" t="s">
        <v>199</v>
      </c>
      <c r="E5758" t="s">
        <v>29303</v>
      </c>
      <c r="F5758" t="s">
        <v>29304</v>
      </c>
      <c r="G5758" t="s">
        <v>29305</v>
      </c>
      <c r="H5758" s="1" t="s">
        <v>29306</v>
      </c>
      <c r="I5758" s="1" t="s">
        <v>29307</v>
      </c>
      <c r="J5758">
        <v>110</v>
      </c>
      <c r="K5758" t="s">
        <v>24</v>
      </c>
      <c r="L5758" t="s">
        <v>24</v>
      </c>
      <c r="M5758" t="s">
        <v>24</v>
      </c>
      <c r="N5758">
        <v>110</v>
      </c>
      <c r="O5758" t="s">
        <v>24</v>
      </c>
    </row>
    <row r="5759" spans="1:15">
      <c r="A5759" t="s">
        <v>29302</v>
      </c>
      <c r="B5759" t="s">
        <v>16</v>
      </c>
      <c r="C5759" t="s">
        <v>76</v>
      </c>
      <c r="D5759" t="s">
        <v>199</v>
      </c>
      <c r="E5759" t="s">
        <v>26738</v>
      </c>
      <c r="F5759" t="s">
        <v>29308</v>
      </c>
      <c r="G5759" t="s">
        <v>29309</v>
      </c>
      <c r="H5759" s="1" t="s">
        <v>29310</v>
      </c>
      <c r="I5759" s="1" t="s">
        <v>29311</v>
      </c>
      <c r="J5759">
        <v>5</v>
      </c>
      <c r="K5759" t="s">
        <v>24</v>
      </c>
      <c r="L5759" t="s">
        <v>24</v>
      </c>
      <c r="M5759" t="s">
        <v>24</v>
      </c>
      <c r="N5759">
        <v>5</v>
      </c>
      <c r="O5759" t="s">
        <v>24</v>
      </c>
    </row>
    <row r="5760" spans="1:15">
      <c r="A5760" t="s">
        <v>29302</v>
      </c>
      <c r="B5760" t="s">
        <v>16</v>
      </c>
      <c r="C5760" t="s">
        <v>76</v>
      </c>
      <c r="D5760" t="s">
        <v>199</v>
      </c>
      <c r="E5760" t="s">
        <v>29312</v>
      </c>
      <c r="F5760" t="s">
        <v>29313</v>
      </c>
      <c r="G5760" t="s">
        <v>29314</v>
      </c>
      <c r="H5760" s="1" t="s">
        <v>29315</v>
      </c>
      <c r="I5760" s="1" t="s">
        <v>29316</v>
      </c>
      <c r="J5760">
        <v>32</v>
      </c>
      <c r="K5760" t="s">
        <v>24</v>
      </c>
      <c r="L5760" t="s">
        <v>24</v>
      </c>
      <c r="M5760" t="s">
        <v>24</v>
      </c>
      <c r="N5760">
        <v>32</v>
      </c>
      <c r="O5760" t="s">
        <v>24</v>
      </c>
    </row>
    <row r="5761" spans="1:15">
      <c r="A5761" t="s">
        <v>29317</v>
      </c>
      <c r="B5761" t="s">
        <v>16</v>
      </c>
      <c r="C5761" t="s">
        <v>76</v>
      </c>
      <c r="D5761" t="s">
        <v>199</v>
      </c>
      <c r="E5761" t="s">
        <v>29318</v>
      </c>
      <c r="F5761" t="s">
        <v>29319</v>
      </c>
      <c r="G5761" t="s">
        <v>29320</v>
      </c>
      <c r="H5761" s="1" t="s">
        <v>29321</v>
      </c>
      <c r="I5761" s="1" t="s">
        <v>29322</v>
      </c>
      <c r="J5761">
        <v>15</v>
      </c>
      <c r="K5761" t="s">
        <v>24</v>
      </c>
      <c r="L5761" t="s">
        <v>24</v>
      </c>
      <c r="M5761" t="s">
        <v>24</v>
      </c>
      <c r="N5761">
        <v>15</v>
      </c>
      <c r="O5761" t="s">
        <v>24</v>
      </c>
    </row>
    <row r="5762" spans="1:15">
      <c r="A5762" t="s">
        <v>29323</v>
      </c>
      <c r="B5762" t="s">
        <v>16</v>
      </c>
      <c r="C5762" t="s">
        <v>45</v>
      </c>
      <c r="D5762" t="s">
        <v>46</v>
      </c>
      <c r="E5762" t="s">
        <v>66</v>
      </c>
      <c r="F5762" t="s">
        <v>24</v>
      </c>
      <c r="G5762" t="s">
        <v>29324</v>
      </c>
      <c r="H5762" s="1" t="s">
        <v>29325</v>
      </c>
      <c r="I5762" s="1" t="s">
        <v>29326</v>
      </c>
      <c r="J5762">
        <v>87</v>
      </c>
      <c r="K5762" t="s">
        <v>24</v>
      </c>
      <c r="L5762" t="s">
        <v>24</v>
      </c>
      <c r="M5762" t="s">
        <v>24</v>
      </c>
      <c r="N5762">
        <v>101</v>
      </c>
      <c r="O5762">
        <v>14</v>
      </c>
    </row>
    <row r="5763" spans="1:15">
      <c r="A5763" t="s">
        <v>29327</v>
      </c>
      <c r="B5763" t="s">
        <v>16</v>
      </c>
      <c r="C5763" t="s">
        <v>45</v>
      </c>
      <c r="D5763" t="s">
        <v>46</v>
      </c>
      <c r="E5763" t="s">
        <v>29328</v>
      </c>
      <c r="F5763" t="s">
        <v>29329</v>
      </c>
      <c r="G5763" t="s">
        <v>29330</v>
      </c>
      <c r="H5763" s="1" t="s">
        <v>29331</v>
      </c>
      <c r="I5763" s="1" t="s">
        <v>29332</v>
      </c>
      <c r="J5763">
        <v>61</v>
      </c>
      <c r="K5763" t="s">
        <v>24</v>
      </c>
      <c r="L5763" t="s">
        <v>24</v>
      </c>
      <c r="M5763" t="s">
        <v>24</v>
      </c>
      <c r="N5763">
        <v>61</v>
      </c>
      <c r="O5763" t="s">
        <v>24</v>
      </c>
    </row>
    <row r="5764" spans="1:15">
      <c r="A5764" t="s">
        <v>29333</v>
      </c>
      <c r="B5764" t="s">
        <v>16</v>
      </c>
      <c r="C5764" t="s">
        <v>45</v>
      </c>
      <c r="D5764" t="s">
        <v>46</v>
      </c>
      <c r="E5764" t="s">
        <v>29334</v>
      </c>
      <c r="F5764" t="s">
        <v>29335</v>
      </c>
      <c r="G5764" t="s">
        <v>29336</v>
      </c>
      <c r="H5764" s="1" t="s">
        <v>29337</v>
      </c>
      <c r="I5764" s="1" t="s">
        <v>29338</v>
      </c>
      <c r="J5764">
        <v>67</v>
      </c>
      <c r="K5764" t="s">
        <v>24</v>
      </c>
      <c r="L5764" t="s">
        <v>24</v>
      </c>
      <c r="M5764" t="s">
        <v>24</v>
      </c>
      <c r="N5764">
        <v>68</v>
      </c>
      <c r="O5764" t="s">
        <v>24</v>
      </c>
    </row>
    <row r="5765" spans="1:15">
      <c r="A5765" t="s">
        <v>29339</v>
      </c>
      <c r="B5765" t="s">
        <v>476</v>
      </c>
      <c r="C5765" t="s">
        <v>477</v>
      </c>
      <c r="D5765" t="s">
        <v>478</v>
      </c>
      <c r="E5765" t="s">
        <v>29340</v>
      </c>
      <c r="F5765" t="s">
        <v>29341</v>
      </c>
      <c r="G5765" t="s">
        <v>29342</v>
      </c>
      <c r="H5765" s="1" t="s">
        <v>29343</v>
      </c>
      <c r="I5765" s="1" t="s">
        <v>29344</v>
      </c>
      <c r="J5765">
        <v>41</v>
      </c>
      <c r="K5765" t="s">
        <v>24</v>
      </c>
      <c r="L5765" t="s">
        <v>24</v>
      </c>
      <c r="M5765" t="s">
        <v>24</v>
      </c>
      <c r="N5765">
        <v>41</v>
      </c>
      <c r="O5765" t="s">
        <v>24</v>
      </c>
    </row>
    <row r="5766" spans="1:15">
      <c r="A5766" t="s">
        <v>29345</v>
      </c>
      <c r="B5766" t="s">
        <v>476</v>
      </c>
      <c r="C5766" t="s">
        <v>477</v>
      </c>
      <c r="D5766" t="s">
        <v>478</v>
      </c>
      <c r="E5766" t="s">
        <v>29346</v>
      </c>
      <c r="F5766" t="s">
        <v>29347</v>
      </c>
      <c r="G5766" t="s">
        <v>29348</v>
      </c>
      <c r="H5766" s="1">
        <v>12905</v>
      </c>
      <c r="I5766" s="1" t="s">
        <v>29349</v>
      </c>
      <c r="J5766">
        <v>6</v>
      </c>
      <c r="K5766" t="s">
        <v>24</v>
      </c>
      <c r="L5766" t="s">
        <v>24</v>
      </c>
      <c r="M5766" t="s">
        <v>24</v>
      </c>
      <c r="N5766">
        <v>6</v>
      </c>
      <c r="O5766" t="s">
        <v>24</v>
      </c>
    </row>
    <row r="5767" spans="1:15">
      <c r="A5767" t="s">
        <v>29350</v>
      </c>
      <c r="B5767" t="s">
        <v>476</v>
      </c>
      <c r="C5767" t="s">
        <v>477</v>
      </c>
      <c r="D5767" t="s">
        <v>478</v>
      </c>
      <c r="E5767" t="s">
        <v>29351</v>
      </c>
      <c r="F5767" t="s">
        <v>29352</v>
      </c>
      <c r="G5767" t="s">
        <v>29353</v>
      </c>
      <c r="H5767" s="1" t="s">
        <v>29354</v>
      </c>
      <c r="I5767" s="1" t="s">
        <v>29355</v>
      </c>
      <c r="J5767">
        <v>41</v>
      </c>
      <c r="K5767" t="s">
        <v>24</v>
      </c>
      <c r="L5767" t="s">
        <v>24</v>
      </c>
      <c r="M5767" t="s">
        <v>24</v>
      </c>
      <c r="N5767">
        <v>41</v>
      </c>
      <c r="O5767" t="s">
        <v>24</v>
      </c>
    </row>
    <row r="5768" spans="1:15">
      <c r="A5768" t="s">
        <v>29339</v>
      </c>
      <c r="B5768" t="s">
        <v>476</v>
      </c>
      <c r="C5768" t="s">
        <v>477</v>
      </c>
      <c r="D5768" t="s">
        <v>478</v>
      </c>
      <c r="E5768" t="s">
        <v>29356</v>
      </c>
      <c r="F5768" t="s">
        <v>29357</v>
      </c>
      <c r="G5768" t="s">
        <v>29358</v>
      </c>
      <c r="H5768" s="1" t="s">
        <v>29359</v>
      </c>
      <c r="I5768" s="1" t="s">
        <v>29360</v>
      </c>
      <c r="J5768">
        <v>54</v>
      </c>
      <c r="K5768" t="s">
        <v>24</v>
      </c>
      <c r="L5768" t="s">
        <v>24</v>
      </c>
      <c r="M5768" t="s">
        <v>24</v>
      </c>
      <c r="N5768">
        <v>54</v>
      </c>
      <c r="O5768" t="s">
        <v>24</v>
      </c>
    </row>
    <row r="5769" spans="1:15">
      <c r="A5769" t="s">
        <v>29339</v>
      </c>
      <c r="B5769" t="s">
        <v>476</v>
      </c>
      <c r="C5769" t="s">
        <v>477</v>
      </c>
      <c r="D5769" t="s">
        <v>478</v>
      </c>
      <c r="E5769" t="s">
        <v>29361</v>
      </c>
      <c r="F5769" t="s">
        <v>29362</v>
      </c>
      <c r="G5769" t="s">
        <v>29363</v>
      </c>
      <c r="H5769" s="1" t="s">
        <v>29364</v>
      </c>
      <c r="I5769" s="1" t="s">
        <v>29365</v>
      </c>
      <c r="J5769">
        <v>38</v>
      </c>
      <c r="K5769" t="s">
        <v>24</v>
      </c>
      <c r="L5769" t="s">
        <v>24</v>
      </c>
      <c r="M5769" t="s">
        <v>24</v>
      </c>
      <c r="N5769">
        <v>38</v>
      </c>
      <c r="O5769" t="s">
        <v>24</v>
      </c>
    </row>
    <row r="5770" spans="1:15">
      <c r="A5770" t="s">
        <v>29345</v>
      </c>
      <c r="B5770" t="s">
        <v>476</v>
      </c>
      <c r="C5770" t="s">
        <v>477</v>
      </c>
      <c r="D5770" t="s">
        <v>478</v>
      </c>
      <c r="E5770" t="s">
        <v>29366</v>
      </c>
      <c r="F5770" t="s">
        <v>29367</v>
      </c>
      <c r="G5770" t="s">
        <v>29368</v>
      </c>
      <c r="H5770" s="1" t="s">
        <v>29369</v>
      </c>
      <c r="I5770" s="1" t="s">
        <v>29370</v>
      </c>
      <c r="J5770">
        <v>6</v>
      </c>
      <c r="K5770" t="s">
        <v>24</v>
      </c>
      <c r="L5770" t="s">
        <v>24</v>
      </c>
      <c r="M5770" t="s">
        <v>24</v>
      </c>
      <c r="N5770">
        <v>6</v>
      </c>
      <c r="O5770" t="s">
        <v>24</v>
      </c>
    </row>
    <row r="5771" spans="1:15">
      <c r="A5771" t="s">
        <v>29371</v>
      </c>
      <c r="B5771" t="s">
        <v>476</v>
      </c>
      <c r="C5771" t="s">
        <v>477</v>
      </c>
      <c r="D5771" t="s">
        <v>478</v>
      </c>
      <c r="E5771" t="s">
        <v>29372</v>
      </c>
      <c r="F5771" t="s">
        <v>29373</v>
      </c>
      <c r="G5771" t="s">
        <v>29374</v>
      </c>
      <c r="H5771" s="1">
        <v>30498</v>
      </c>
      <c r="I5771" s="1" t="s">
        <v>29375</v>
      </c>
      <c r="J5771">
        <v>11</v>
      </c>
      <c r="K5771" t="s">
        <v>24</v>
      </c>
      <c r="L5771" t="s">
        <v>24</v>
      </c>
      <c r="M5771" t="s">
        <v>24</v>
      </c>
      <c r="N5771">
        <v>11</v>
      </c>
      <c r="O5771" t="s">
        <v>24</v>
      </c>
    </row>
    <row r="5772" spans="1:15">
      <c r="A5772" t="s">
        <v>29376</v>
      </c>
      <c r="B5772" t="s">
        <v>476</v>
      </c>
      <c r="C5772" t="s">
        <v>477</v>
      </c>
      <c r="D5772" t="s">
        <v>478</v>
      </c>
      <c r="E5772" t="s">
        <v>29377</v>
      </c>
      <c r="F5772" t="s">
        <v>29378</v>
      </c>
      <c r="G5772" t="s">
        <v>24</v>
      </c>
      <c r="H5772" s="1" t="s">
        <v>29379</v>
      </c>
      <c r="I5772" s="1" t="s">
        <v>29380</v>
      </c>
      <c r="J5772">
        <v>8</v>
      </c>
      <c r="K5772" t="s">
        <v>24</v>
      </c>
      <c r="L5772" t="s">
        <v>24</v>
      </c>
      <c r="M5772" t="s">
        <v>24</v>
      </c>
      <c r="N5772">
        <v>8</v>
      </c>
      <c r="O5772" t="s">
        <v>24</v>
      </c>
    </row>
    <row r="5773" spans="1:15">
      <c r="A5773" t="s">
        <v>29381</v>
      </c>
      <c r="B5773" t="s">
        <v>476</v>
      </c>
      <c r="C5773" t="s">
        <v>477</v>
      </c>
      <c r="D5773" t="s">
        <v>478</v>
      </c>
      <c r="E5773" t="s">
        <v>29382</v>
      </c>
      <c r="F5773" t="s">
        <v>29383</v>
      </c>
      <c r="G5773" t="s">
        <v>29384</v>
      </c>
      <c r="H5773" s="1">
        <v>35582</v>
      </c>
      <c r="I5773" s="1" t="s">
        <v>29385</v>
      </c>
      <c r="J5773">
        <v>7</v>
      </c>
      <c r="K5773" t="s">
        <v>24</v>
      </c>
      <c r="L5773" t="s">
        <v>24</v>
      </c>
      <c r="M5773" t="s">
        <v>24</v>
      </c>
      <c r="N5773">
        <v>7</v>
      </c>
      <c r="O5773" t="s">
        <v>24</v>
      </c>
    </row>
    <row r="5774" spans="1:15">
      <c r="A5774" t="s">
        <v>29339</v>
      </c>
      <c r="B5774" t="s">
        <v>476</v>
      </c>
      <c r="C5774" t="s">
        <v>477</v>
      </c>
      <c r="D5774" t="s">
        <v>478</v>
      </c>
      <c r="E5774" t="s">
        <v>29386</v>
      </c>
      <c r="F5774" t="s">
        <v>29387</v>
      </c>
      <c r="G5774" t="s">
        <v>29388</v>
      </c>
      <c r="H5774" s="1" t="s">
        <v>29389</v>
      </c>
      <c r="I5774" s="1" t="s">
        <v>29390</v>
      </c>
      <c r="J5774">
        <v>1</v>
      </c>
      <c r="K5774" t="s">
        <v>24</v>
      </c>
      <c r="L5774" t="s">
        <v>24</v>
      </c>
      <c r="M5774" t="s">
        <v>24</v>
      </c>
      <c r="N5774">
        <v>1</v>
      </c>
      <c r="O5774" t="s">
        <v>24</v>
      </c>
    </row>
    <row r="5775" spans="1:15">
      <c r="A5775" t="s">
        <v>29350</v>
      </c>
      <c r="B5775" t="s">
        <v>476</v>
      </c>
      <c r="C5775" t="s">
        <v>477</v>
      </c>
      <c r="D5775" t="s">
        <v>478</v>
      </c>
      <c r="E5775" t="s">
        <v>29391</v>
      </c>
      <c r="F5775" t="s">
        <v>29392</v>
      </c>
      <c r="G5775" t="s">
        <v>29393</v>
      </c>
      <c r="H5775" s="1">
        <v>29</v>
      </c>
      <c r="I5775" s="1" t="s">
        <v>29394</v>
      </c>
      <c r="J5775">
        <v>46</v>
      </c>
      <c r="K5775" t="s">
        <v>24</v>
      </c>
      <c r="L5775" t="s">
        <v>24</v>
      </c>
      <c r="M5775" t="s">
        <v>24</v>
      </c>
      <c r="N5775">
        <v>46</v>
      </c>
      <c r="O5775" t="s">
        <v>24</v>
      </c>
    </row>
    <row r="5776" spans="1:15">
      <c r="A5776" t="s">
        <v>29339</v>
      </c>
      <c r="B5776" t="s">
        <v>476</v>
      </c>
      <c r="C5776" t="s">
        <v>477</v>
      </c>
      <c r="D5776" t="s">
        <v>478</v>
      </c>
      <c r="E5776" t="s">
        <v>29395</v>
      </c>
      <c r="F5776" t="s">
        <v>29396</v>
      </c>
      <c r="G5776" t="s">
        <v>29397</v>
      </c>
      <c r="H5776" s="1">
        <v>42061</v>
      </c>
      <c r="I5776" s="1" t="s">
        <v>29398</v>
      </c>
      <c r="J5776">
        <v>40</v>
      </c>
      <c r="K5776" t="s">
        <v>24</v>
      </c>
      <c r="L5776" t="s">
        <v>24</v>
      </c>
      <c r="M5776" t="s">
        <v>24</v>
      </c>
      <c r="N5776">
        <v>40</v>
      </c>
      <c r="O5776" t="s">
        <v>24</v>
      </c>
    </row>
    <row r="5777" spans="1:15">
      <c r="A5777" t="s">
        <v>29399</v>
      </c>
      <c r="B5777" t="s">
        <v>476</v>
      </c>
      <c r="C5777" t="s">
        <v>477</v>
      </c>
      <c r="D5777" t="s">
        <v>478</v>
      </c>
      <c r="E5777" t="s">
        <v>29400</v>
      </c>
      <c r="F5777" t="s">
        <v>29401</v>
      </c>
      <c r="G5777" t="s">
        <v>29402</v>
      </c>
      <c r="H5777" s="1" t="s">
        <v>29403</v>
      </c>
      <c r="I5777" s="1" t="s">
        <v>29404</v>
      </c>
      <c r="J5777">
        <v>39</v>
      </c>
      <c r="K5777" t="s">
        <v>24</v>
      </c>
      <c r="L5777" t="s">
        <v>24</v>
      </c>
      <c r="M5777" t="s">
        <v>24</v>
      </c>
      <c r="N5777">
        <v>40</v>
      </c>
      <c r="O5777">
        <v>1</v>
      </c>
    </row>
    <row r="5778" spans="1:15">
      <c r="A5778" t="s">
        <v>29405</v>
      </c>
      <c r="B5778" t="s">
        <v>476</v>
      </c>
      <c r="C5778" t="s">
        <v>477</v>
      </c>
      <c r="D5778" t="s">
        <v>478</v>
      </c>
      <c r="E5778" t="s">
        <v>29406</v>
      </c>
      <c r="F5778" t="s">
        <v>29407</v>
      </c>
      <c r="G5778" t="s">
        <v>29408</v>
      </c>
      <c r="H5778" s="1" t="s">
        <v>29409</v>
      </c>
      <c r="I5778" s="1" t="s">
        <v>29410</v>
      </c>
      <c r="J5778">
        <v>49</v>
      </c>
      <c r="K5778" t="s">
        <v>24</v>
      </c>
      <c r="L5778" t="s">
        <v>24</v>
      </c>
      <c r="M5778" t="s">
        <v>24</v>
      </c>
      <c r="N5778">
        <v>51</v>
      </c>
      <c r="O5778">
        <v>2</v>
      </c>
    </row>
    <row r="5779" spans="1:15">
      <c r="A5779" t="s">
        <v>29411</v>
      </c>
      <c r="B5779" t="s">
        <v>476</v>
      </c>
      <c r="C5779" t="s">
        <v>477</v>
      </c>
      <c r="D5779" t="s">
        <v>478</v>
      </c>
      <c r="E5779" t="s">
        <v>29412</v>
      </c>
      <c r="F5779" t="s">
        <v>29413</v>
      </c>
      <c r="G5779" t="s">
        <v>29414</v>
      </c>
      <c r="H5779" s="1" t="s">
        <v>29415</v>
      </c>
      <c r="I5779" s="1" t="s">
        <v>29416</v>
      </c>
      <c r="J5779">
        <v>13</v>
      </c>
      <c r="K5779" t="s">
        <v>24</v>
      </c>
      <c r="L5779" t="s">
        <v>24</v>
      </c>
      <c r="M5779" t="s">
        <v>24</v>
      </c>
      <c r="N5779">
        <v>13</v>
      </c>
      <c r="O5779" t="s">
        <v>24</v>
      </c>
    </row>
    <row r="5780" spans="1:15">
      <c r="A5780" t="s">
        <v>29417</v>
      </c>
      <c r="B5780" t="s">
        <v>476</v>
      </c>
      <c r="C5780" t="s">
        <v>477</v>
      </c>
      <c r="D5780" t="s">
        <v>478</v>
      </c>
      <c r="E5780" t="s">
        <v>29418</v>
      </c>
      <c r="F5780" t="s">
        <v>29419</v>
      </c>
      <c r="G5780" t="s">
        <v>29420</v>
      </c>
      <c r="H5780" s="1" t="s">
        <v>29421</v>
      </c>
      <c r="I5780" s="1" t="s">
        <v>29422</v>
      </c>
      <c r="J5780">
        <v>34</v>
      </c>
      <c r="K5780" t="s">
        <v>24</v>
      </c>
      <c r="L5780" t="s">
        <v>24</v>
      </c>
      <c r="M5780" t="s">
        <v>24</v>
      </c>
      <c r="N5780">
        <v>34</v>
      </c>
      <c r="O5780" t="s">
        <v>24</v>
      </c>
    </row>
    <row r="5781" spans="1:15">
      <c r="A5781" t="s">
        <v>29417</v>
      </c>
      <c r="B5781" t="s">
        <v>476</v>
      </c>
      <c r="C5781" t="s">
        <v>477</v>
      </c>
      <c r="D5781" t="s">
        <v>478</v>
      </c>
      <c r="E5781" t="s">
        <v>29423</v>
      </c>
      <c r="F5781" t="s">
        <v>29424</v>
      </c>
      <c r="G5781" t="s">
        <v>29425</v>
      </c>
      <c r="H5781" s="1">
        <v>27150</v>
      </c>
      <c r="I5781" s="1" t="s">
        <v>24687</v>
      </c>
      <c r="J5781">
        <v>8</v>
      </c>
      <c r="K5781" t="s">
        <v>24</v>
      </c>
      <c r="L5781" t="s">
        <v>24</v>
      </c>
      <c r="M5781" t="s">
        <v>24</v>
      </c>
      <c r="N5781">
        <v>8</v>
      </c>
      <c r="O5781" t="s">
        <v>24</v>
      </c>
    </row>
    <row r="5782" spans="1:15">
      <c r="A5782" t="s">
        <v>29426</v>
      </c>
      <c r="B5782" t="s">
        <v>476</v>
      </c>
      <c r="C5782" t="s">
        <v>477</v>
      </c>
      <c r="D5782" t="s">
        <v>478</v>
      </c>
      <c r="E5782" t="s">
        <v>29427</v>
      </c>
      <c r="F5782" t="s">
        <v>29428</v>
      </c>
      <c r="G5782" t="s">
        <v>29429</v>
      </c>
      <c r="H5782" s="1" t="s">
        <v>28534</v>
      </c>
      <c r="I5782" s="1" t="s">
        <v>29430</v>
      </c>
      <c r="J5782">
        <v>6</v>
      </c>
      <c r="K5782" t="s">
        <v>24</v>
      </c>
      <c r="L5782" t="s">
        <v>24</v>
      </c>
      <c r="M5782" t="s">
        <v>24</v>
      </c>
      <c r="N5782">
        <v>6</v>
      </c>
      <c r="O5782" t="s">
        <v>24</v>
      </c>
    </row>
    <row r="5783" spans="1:15">
      <c r="A5783" t="s">
        <v>29431</v>
      </c>
      <c r="B5783" t="s">
        <v>476</v>
      </c>
      <c r="C5783" t="s">
        <v>477</v>
      </c>
      <c r="D5783" t="s">
        <v>478</v>
      </c>
      <c r="E5783" t="s">
        <v>29432</v>
      </c>
      <c r="F5783" t="s">
        <v>29433</v>
      </c>
      <c r="G5783" t="s">
        <v>29434</v>
      </c>
      <c r="H5783" s="1" t="s">
        <v>29435</v>
      </c>
      <c r="I5783" s="1" t="s">
        <v>29436</v>
      </c>
      <c r="J5783">
        <v>52</v>
      </c>
      <c r="K5783" t="s">
        <v>24</v>
      </c>
      <c r="L5783" t="s">
        <v>24</v>
      </c>
      <c r="M5783" t="s">
        <v>24</v>
      </c>
      <c r="N5783">
        <v>52</v>
      </c>
      <c r="O5783" t="s">
        <v>24</v>
      </c>
    </row>
    <row r="5784" spans="1:15">
      <c r="A5784" t="s">
        <v>29437</v>
      </c>
      <c r="B5784" t="s">
        <v>476</v>
      </c>
      <c r="C5784" t="s">
        <v>477</v>
      </c>
      <c r="D5784" t="s">
        <v>478</v>
      </c>
      <c r="E5784" t="s">
        <v>29438</v>
      </c>
      <c r="F5784" t="s">
        <v>29439</v>
      </c>
      <c r="G5784" t="s">
        <v>29440</v>
      </c>
      <c r="H5784" s="1" t="s">
        <v>18592</v>
      </c>
      <c r="I5784" s="1" t="s">
        <v>29441</v>
      </c>
      <c r="J5784">
        <v>27</v>
      </c>
      <c r="K5784" t="s">
        <v>24</v>
      </c>
      <c r="L5784" t="s">
        <v>24</v>
      </c>
      <c r="M5784" t="s">
        <v>24</v>
      </c>
      <c r="N5784">
        <v>27</v>
      </c>
      <c r="O5784" t="s">
        <v>24</v>
      </c>
    </row>
    <row r="5785" spans="1:15">
      <c r="A5785" t="s">
        <v>29442</v>
      </c>
      <c r="B5785" t="s">
        <v>16</v>
      </c>
      <c r="C5785" t="s">
        <v>76</v>
      </c>
      <c r="D5785" t="s">
        <v>448</v>
      </c>
      <c r="E5785" t="s">
        <v>29443</v>
      </c>
      <c r="F5785" t="s">
        <v>29444</v>
      </c>
      <c r="G5785" t="s">
        <v>29445</v>
      </c>
      <c r="H5785" s="1" t="s">
        <v>29446</v>
      </c>
      <c r="I5785" s="1" t="s">
        <v>29447</v>
      </c>
      <c r="J5785">
        <v>91</v>
      </c>
      <c r="K5785" t="s">
        <v>24</v>
      </c>
      <c r="L5785" t="s">
        <v>24</v>
      </c>
      <c r="M5785" t="s">
        <v>24</v>
      </c>
      <c r="N5785">
        <v>91</v>
      </c>
      <c r="O5785" t="s">
        <v>24</v>
      </c>
    </row>
    <row r="5786" spans="1:15">
      <c r="A5786" t="s">
        <v>29448</v>
      </c>
      <c r="B5786" t="s">
        <v>16</v>
      </c>
      <c r="C5786" t="s">
        <v>76</v>
      </c>
      <c r="D5786" t="s">
        <v>2217</v>
      </c>
      <c r="E5786" t="s">
        <v>29449</v>
      </c>
      <c r="F5786" t="s">
        <v>29450</v>
      </c>
      <c r="G5786" t="s">
        <v>29451</v>
      </c>
      <c r="H5786" s="1" t="s">
        <v>29452</v>
      </c>
      <c r="I5786" s="1" t="s">
        <v>29453</v>
      </c>
      <c r="J5786">
        <v>84</v>
      </c>
      <c r="K5786" t="s">
        <v>24</v>
      </c>
      <c r="L5786" t="s">
        <v>24</v>
      </c>
      <c r="M5786" t="s">
        <v>24</v>
      </c>
      <c r="N5786">
        <v>85</v>
      </c>
      <c r="O5786">
        <v>1</v>
      </c>
    </row>
    <row r="5787" spans="1:15">
      <c r="A5787" t="s">
        <v>29448</v>
      </c>
      <c r="B5787" t="s">
        <v>16</v>
      </c>
      <c r="C5787" t="s">
        <v>76</v>
      </c>
      <c r="D5787" t="s">
        <v>2217</v>
      </c>
      <c r="E5787" t="s">
        <v>29454</v>
      </c>
      <c r="F5787" t="s">
        <v>29455</v>
      </c>
      <c r="G5787" t="s">
        <v>29456</v>
      </c>
      <c r="H5787" s="1" t="s">
        <v>29457</v>
      </c>
      <c r="I5787" s="1" t="s">
        <v>29458</v>
      </c>
      <c r="J5787">
        <v>54</v>
      </c>
      <c r="K5787" t="s">
        <v>24</v>
      </c>
      <c r="L5787" t="s">
        <v>24</v>
      </c>
      <c r="M5787" t="s">
        <v>24</v>
      </c>
      <c r="N5787">
        <v>55</v>
      </c>
      <c r="O5787">
        <v>1</v>
      </c>
    </row>
    <row r="5788" spans="1:15">
      <c r="A5788" t="s">
        <v>29448</v>
      </c>
      <c r="B5788" t="s">
        <v>16</v>
      </c>
      <c r="C5788" t="s">
        <v>76</v>
      </c>
      <c r="D5788" t="s">
        <v>2217</v>
      </c>
      <c r="E5788" t="s">
        <v>29459</v>
      </c>
      <c r="F5788" t="s">
        <v>29460</v>
      </c>
      <c r="G5788" t="s">
        <v>29461</v>
      </c>
      <c r="H5788" s="1" t="s">
        <v>29462</v>
      </c>
      <c r="I5788" s="1" t="s">
        <v>29463</v>
      </c>
      <c r="J5788">
        <v>110</v>
      </c>
      <c r="K5788" t="s">
        <v>24</v>
      </c>
      <c r="L5788" t="s">
        <v>24</v>
      </c>
      <c r="M5788" t="s">
        <v>24</v>
      </c>
      <c r="N5788">
        <v>114</v>
      </c>
      <c r="O5788">
        <v>4</v>
      </c>
    </row>
    <row r="5789" spans="1:15">
      <c r="A5789" t="s">
        <v>29448</v>
      </c>
      <c r="B5789" t="s">
        <v>16</v>
      </c>
      <c r="C5789" t="s">
        <v>76</v>
      </c>
      <c r="D5789" t="s">
        <v>2217</v>
      </c>
      <c r="E5789" t="s">
        <v>29464</v>
      </c>
      <c r="F5789" t="s">
        <v>29465</v>
      </c>
      <c r="G5789" t="s">
        <v>29466</v>
      </c>
      <c r="H5789" s="1" t="s">
        <v>29467</v>
      </c>
      <c r="I5789" s="1" t="s">
        <v>29468</v>
      </c>
      <c r="J5789">
        <v>3</v>
      </c>
      <c r="K5789" t="s">
        <v>24</v>
      </c>
      <c r="L5789" t="s">
        <v>24</v>
      </c>
      <c r="M5789" t="s">
        <v>24</v>
      </c>
      <c r="N5789">
        <v>3</v>
      </c>
      <c r="O5789" t="s">
        <v>24</v>
      </c>
    </row>
    <row r="5790" spans="1:15">
      <c r="A5790" t="s">
        <v>29469</v>
      </c>
      <c r="B5790" t="s">
        <v>16</v>
      </c>
      <c r="C5790" t="s">
        <v>26</v>
      </c>
      <c r="D5790" t="s">
        <v>152</v>
      </c>
      <c r="E5790" t="s">
        <v>29470</v>
      </c>
      <c r="F5790" t="s">
        <v>29471</v>
      </c>
      <c r="G5790" t="s">
        <v>29472</v>
      </c>
      <c r="H5790" s="1" t="s">
        <v>29473</v>
      </c>
      <c r="I5790" s="1" t="s">
        <v>29474</v>
      </c>
      <c r="J5790">
        <v>58</v>
      </c>
      <c r="K5790" t="s">
        <v>24</v>
      </c>
      <c r="L5790" t="s">
        <v>24</v>
      </c>
      <c r="M5790" t="s">
        <v>24</v>
      </c>
      <c r="N5790">
        <v>58</v>
      </c>
      <c r="O5790" t="s">
        <v>24</v>
      </c>
    </row>
    <row r="5791" spans="1:15">
      <c r="A5791" t="s">
        <v>29475</v>
      </c>
      <c r="B5791" t="s">
        <v>16</v>
      </c>
      <c r="C5791" t="s">
        <v>26</v>
      </c>
      <c r="D5791" t="s">
        <v>152</v>
      </c>
      <c r="E5791" t="s">
        <v>29476</v>
      </c>
      <c r="F5791" t="s">
        <v>29477</v>
      </c>
      <c r="G5791" t="s">
        <v>29478</v>
      </c>
      <c r="H5791" s="1" t="s">
        <v>29479</v>
      </c>
      <c r="I5791" s="1" t="s">
        <v>29480</v>
      </c>
      <c r="J5791">
        <v>8</v>
      </c>
      <c r="K5791" t="s">
        <v>24</v>
      </c>
      <c r="L5791" t="s">
        <v>24</v>
      </c>
      <c r="M5791" t="s">
        <v>24</v>
      </c>
      <c r="N5791">
        <v>9</v>
      </c>
      <c r="O5791" t="s">
        <v>24</v>
      </c>
    </row>
    <row r="5792" spans="1:15">
      <c r="A5792" t="s">
        <v>29469</v>
      </c>
      <c r="B5792" t="s">
        <v>16</v>
      </c>
      <c r="C5792" t="s">
        <v>26</v>
      </c>
      <c r="D5792" t="s">
        <v>152</v>
      </c>
      <c r="E5792">
        <v>1</v>
      </c>
      <c r="F5792" t="s">
        <v>29481</v>
      </c>
      <c r="G5792" t="s">
        <v>29482</v>
      </c>
      <c r="H5792" s="1" t="s">
        <v>29473</v>
      </c>
      <c r="I5792" s="1" t="s">
        <v>29474</v>
      </c>
      <c r="J5792">
        <v>54</v>
      </c>
      <c r="K5792" t="s">
        <v>24</v>
      </c>
      <c r="L5792" t="s">
        <v>24</v>
      </c>
      <c r="M5792" t="s">
        <v>24</v>
      </c>
      <c r="N5792">
        <v>54</v>
      </c>
      <c r="O5792" t="s">
        <v>24</v>
      </c>
    </row>
    <row r="5793" spans="1:15">
      <c r="A5793" t="s">
        <v>29483</v>
      </c>
      <c r="B5793" t="s">
        <v>16</v>
      </c>
      <c r="C5793" t="s">
        <v>26</v>
      </c>
      <c r="D5793" t="s">
        <v>152</v>
      </c>
      <c r="E5793" t="s">
        <v>29484</v>
      </c>
      <c r="F5793" t="s">
        <v>29485</v>
      </c>
      <c r="G5793" t="s">
        <v>29486</v>
      </c>
      <c r="H5793" s="1" t="s">
        <v>29487</v>
      </c>
      <c r="I5793" s="1" t="s">
        <v>29488</v>
      </c>
      <c r="J5793" t="s">
        <v>24</v>
      </c>
      <c r="K5793" t="s">
        <v>24</v>
      </c>
      <c r="L5793" t="s">
        <v>24</v>
      </c>
      <c r="M5793" t="s">
        <v>24</v>
      </c>
      <c r="N5793" t="s">
        <v>24</v>
      </c>
      <c r="O5793" t="s">
        <v>24</v>
      </c>
    </row>
    <row r="5794" spans="1:15">
      <c r="A5794" t="s">
        <v>29489</v>
      </c>
      <c r="B5794" t="s">
        <v>16</v>
      </c>
      <c r="C5794" t="s">
        <v>26</v>
      </c>
      <c r="D5794" t="s">
        <v>152</v>
      </c>
      <c r="E5794" t="s">
        <v>29490</v>
      </c>
      <c r="F5794" t="s">
        <v>29491</v>
      </c>
      <c r="G5794" t="s">
        <v>29492</v>
      </c>
      <c r="H5794" s="1" t="s">
        <v>29493</v>
      </c>
      <c r="I5794" s="1" t="s">
        <v>29494</v>
      </c>
      <c r="J5794">
        <v>28</v>
      </c>
      <c r="K5794" t="s">
        <v>24</v>
      </c>
      <c r="L5794" t="s">
        <v>24</v>
      </c>
      <c r="M5794" t="s">
        <v>24</v>
      </c>
      <c r="N5794">
        <v>28</v>
      </c>
      <c r="O5794" t="s">
        <v>24</v>
      </c>
    </row>
    <row r="5795" spans="1:15">
      <c r="A5795" t="s">
        <v>29495</v>
      </c>
      <c r="B5795" t="s">
        <v>16</v>
      </c>
      <c r="C5795" t="s">
        <v>26</v>
      </c>
      <c r="D5795" t="s">
        <v>152</v>
      </c>
      <c r="E5795" t="s">
        <v>29496</v>
      </c>
      <c r="F5795" t="s">
        <v>29497</v>
      </c>
      <c r="G5795" t="s">
        <v>29498</v>
      </c>
      <c r="H5795" s="1" t="s">
        <v>29499</v>
      </c>
      <c r="I5795" s="1" t="s">
        <v>29500</v>
      </c>
      <c r="J5795">
        <v>39</v>
      </c>
      <c r="K5795" t="s">
        <v>24</v>
      </c>
      <c r="L5795" t="s">
        <v>24</v>
      </c>
      <c r="M5795" t="s">
        <v>24</v>
      </c>
      <c r="N5795">
        <v>40</v>
      </c>
      <c r="O5795">
        <v>1</v>
      </c>
    </row>
    <row r="5796" spans="1:15">
      <c r="A5796" t="s">
        <v>29495</v>
      </c>
      <c r="B5796" t="s">
        <v>16</v>
      </c>
      <c r="C5796" t="s">
        <v>26</v>
      </c>
      <c r="D5796" t="s">
        <v>152</v>
      </c>
      <c r="E5796" t="s">
        <v>29501</v>
      </c>
      <c r="F5796" t="s">
        <v>29502</v>
      </c>
      <c r="G5796" t="s">
        <v>29503</v>
      </c>
      <c r="H5796" s="1" t="s">
        <v>29504</v>
      </c>
      <c r="I5796" s="1" t="s">
        <v>29505</v>
      </c>
      <c r="J5796">
        <v>164</v>
      </c>
      <c r="K5796" t="s">
        <v>24</v>
      </c>
      <c r="L5796" t="s">
        <v>24</v>
      </c>
      <c r="M5796" t="s">
        <v>24</v>
      </c>
      <c r="N5796">
        <v>166</v>
      </c>
      <c r="O5796">
        <v>2</v>
      </c>
    </row>
    <row r="5797" spans="1:15">
      <c r="A5797" t="s">
        <v>29495</v>
      </c>
      <c r="B5797" t="s">
        <v>16</v>
      </c>
      <c r="C5797" t="s">
        <v>26</v>
      </c>
      <c r="D5797" t="s">
        <v>152</v>
      </c>
      <c r="E5797" t="s">
        <v>29506</v>
      </c>
      <c r="F5797" t="s">
        <v>29507</v>
      </c>
      <c r="G5797" t="s">
        <v>29508</v>
      </c>
      <c r="H5797" s="1" t="s">
        <v>29509</v>
      </c>
      <c r="I5797" s="1" t="s">
        <v>29510</v>
      </c>
      <c r="J5797">
        <v>107</v>
      </c>
      <c r="K5797" t="s">
        <v>24</v>
      </c>
      <c r="L5797" t="s">
        <v>24</v>
      </c>
      <c r="M5797" t="s">
        <v>24</v>
      </c>
      <c r="N5797">
        <v>108</v>
      </c>
      <c r="O5797">
        <v>1</v>
      </c>
    </row>
    <row r="5798" spans="1:15">
      <c r="A5798" t="s">
        <v>29495</v>
      </c>
      <c r="B5798" t="s">
        <v>16</v>
      </c>
      <c r="C5798" t="s">
        <v>26</v>
      </c>
      <c r="D5798" t="s">
        <v>152</v>
      </c>
      <c r="E5798" t="s">
        <v>29511</v>
      </c>
      <c r="F5798" t="s">
        <v>29512</v>
      </c>
      <c r="G5798" t="s">
        <v>29513</v>
      </c>
      <c r="H5798" s="1" t="s">
        <v>9601</v>
      </c>
      <c r="I5798" s="1" t="s">
        <v>29514</v>
      </c>
      <c r="J5798">
        <v>4</v>
      </c>
      <c r="K5798" t="s">
        <v>24</v>
      </c>
      <c r="L5798" t="s">
        <v>24</v>
      </c>
      <c r="M5798" t="s">
        <v>24</v>
      </c>
      <c r="N5798">
        <v>4</v>
      </c>
      <c r="O5798" t="s">
        <v>24</v>
      </c>
    </row>
    <row r="5799" spans="1:15">
      <c r="A5799" t="s">
        <v>29495</v>
      </c>
      <c r="B5799" t="s">
        <v>16</v>
      </c>
      <c r="C5799" t="s">
        <v>26</v>
      </c>
      <c r="D5799" t="s">
        <v>152</v>
      </c>
      <c r="E5799" t="s">
        <v>29515</v>
      </c>
      <c r="F5799" t="s">
        <v>29516</v>
      </c>
      <c r="G5799" t="s">
        <v>29517</v>
      </c>
      <c r="H5799" s="1" t="s">
        <v>8404</v>
      </c>
      <c r="I5799" s="1" t="s">
        <v>29518</v>
      </c>
      <c r="J5799">
        <v>32</v>
      </c>
      <c r="K5799" t="s">
        <v>24</v>
      </c>
      <c r="L5799" t="s">
        <v>24</v>
      </c>
      <c r="M5799" t="s">
        <v>24</v>
      </c>
      <c r="N5799">
        <v>33</v>
      </c>
      <c r="O5799">
        <v>1</v>
      </c>
    </row>
    <row r="5800" spans="1:15">
      <c r="A5800" t="s">
        <v>29495</v>
      </c>
      <c r="B5800" t="s">
        <v>16</v>
      </c>
      <c r="C5800" t="s">
        <v>26</v>
      </c>
      <c r="D5800" t="s">
        <v>152</v>
      </c>
      <c r="E5800" t="s">
        <v>29519</v>
      </c>
      <c r="F5800" t="s">
        <v>29520</v>
      </c>
      <c r="G5800" t="s">
        <v>29521</v>
      </c>
      <c r="H5800" s="1" t="s">
        <v>29522</v>
      </c>
      <c r="I5800" s="1" t="s">
        <v>29523</v>
      </c>
      <c r="J5800">
        <v>17</v>
      </c>
      <c r="K5800" t="s">
        <v>24</v>
      </c>
      <c r="L5800" t="s">
        <v>24</v>
      </c>
      <c r="M5800" t="s">
        <v>24</v>
      </c>
      <c r="N5800">
        <v>17</v>
      </c>
      <c r="O5800" t="s">
        <v>24</v>
      </c>
    </row>
    <row r="5801" spans="1:15">
      <c r="A5801" t="s">
        <v>29524</v>
      </c>
      <c r="B5801" t="s">
        <v>16</v>
      </c>
      <c r="C5801" t="s">
        <v>26</v>
      </c>
      <c r="D5801" t="s">
        <v>152</v>
      </c>
      <c r="E5801" t="s">
        <v>29525</v>
      </c>
      <c r="F5801" t="s">
        <v>29526</v>
      </c>
      <c r="G5801" t="s">
        <v>29527</v>
      </c>
      <c r="H5801" s="1" t="s">
        <v>29528</v>
      </c>
      <c r="I5801" s="1" t="s">
        <v>29529</v>
      </c>
      <c r="J5801">
        <v>67</v>
      </c>
      <c r="K5801" t="s">
        <v>24</v>
      </c>
      <c r="L5801" t="s">
        <v>24</v>
      </c>
      <c r="M5801" t="s">
        <v>24</v>
      </c>
      <c r="N5801">
        <v>70</v>
      </c>
      <c r="O5801">
        <v>3</v>
      </c>
    </row>
    <row r="5802" spans="1:15">
      <c r="A5802" t="s">
        <v>29524</v>
      </c>
      <c r="B5802" t="s">
        <v>16</v>
      </c>
      <c r="C5802" t="s">
        <v>26</v>
      </c>
      <c r="D5802" t="s">
        <v>152</v>
      </c>
      <c r="E5802" t="s">
        <v>29530</v>
      </c>
      <c r="F5802" t="s">
        <v>29531</v>
      </c>
      <c r="G5802" t="s">
        <v>29532</v>
      </c>
      <c r="H5802" s="1">
        <v>44470</v>
      </c>
      <c r="I5802" s="1" t="s">
        <v>29533</v>
      </c>
      <c r="J5802">
        <v>11</v>
      </c>
      <c r="K5802" t="s">
        <v>24</v>
      </c>
      <c r="L5802" t="s">
        <v>24</v>
      </c>
      <c r="M5802" t="s">
        <v>24</v>
      </c>
      <c r="N5802">
        <v>11</v>
      </c>
      <c r="O5802" t="s">
        <v>24</v>
      </c>
    </row>
    <row r="5803" spans="1:15">
      <c r="A5803" t="s">
        <v>29534</v>
      </c>
      <c r="B5803" t="s">
        <v>16</v>
      </c>
      <c r="C5803" t="s">
        <v>26</v>
      </c>
      <c r="D5803" t="s">
        <v>152</v>
      </c>
      <c r="E5803" t="s">
        <v>66</v>
      </c>
      <c r="F5803" t="s">
        <v>29535</v>
      </c>
      <c r="G5803" t="s">
        <v>29536</v>
      </c>
      <c r="H5803" s="1" t="s">
        <v>29473</v>
      </c>
      <c r="I5803" s="1" t="s">
        <v>29474</v>
      </c>
      <c r="J5803">
        <v>53</v>
      </c>
      <c r="K5803" t="s">
        <v>24</v>
      </c>
      <c r="L5803" t="s">
        <v>24</v>
      </c>
      <c r="M5803" t="s">
        <v>24</v>
      </c>
      <c r="N5803">
        <v>53</v>
      </c>
      <c r="O5803" t="s">
        <v>24</v>
      </c>
    </row>
    <row r="5804" spans="1:15">
      <c r="A5804" t="s">
        <v>29534</v>
      </c>
      <c r="B5804" t="s">
        <v>16</v>
      </c>
      <c r="C5804" t="s">
        <v>26</v>
      </c>
      <c r="D5804" t="s">
        <v>152</v>
      </c>
      <c r="E5804" t="s">
        <v>66</v>
      </c>
      <c r="F5804" t="s">
        <v>29537</v>
      </c>
      <c r="G5804" t="s">
        <v>29538</v>
      </c>
      <c r="H5804" s="1" t="s">
        <v>29539</v>
      </c>
      <c r="I5804" s="1" t="s">
        <v>29540</v>
      </c>
      <c r="J5804">
        <v>7</v>
      </c>
      <c r="K5804" t="s">
        <v>24</v>
      </c>
      <c r="L5804" t="s">
        <v>24</v>
      </c>
      <c r="M5804" t="s">
        <v>24</v>
      </c>
      <c r="N5804">
        <v>7</v>
      </c>
      <c r="O5804" t="s">
        <v>24</v>
      </c>
    </row>
    <row r="5805" spans="1:15">
      <c r="A5805" t="s">
        <v>29541</v>
      </c>
      <c r="B5805" t="s">
        <v>16</v>
      </c>
      <c r="C5805" t="s">
        <v>26</v>
      </c>
      <c r="D5805" t="s">
        <v>152</v>
      </c>
      <c r="E5805" t="s">
        <v>29542</v>
      </c>
      <c r="F5805" t="s">
        <v>29543</v>
      </c>
      <c r="G5805" t="s">
        <v>29544</v>
      </c>
      <c r="H5805" s="1" t="s">
        <v>29545</v>
      </c>
      <c r="I5805" s="1" t="s">
        <v>29546</v>
      </c>
      <c r="J5805">
        <v>44</v>
      </c>
      <c r="K5805" t="s">
        <v>24</v>
      </c>
      <c r="L5805" t="s">
        <v>24</v>
      </c>
      <c r="M5805" t="s">
        <v>24</v>
      </c>
      <c r="N5805">
        <v>46</v>
      </c>
      <c r="O5805">
        <v>2</v>
      </c>
    </row>
    <row r="5806" spans="1:15">
      <c r="A5806" t="s">
        <v>29541</v>
      </c>
      <c r="B5806" t="s">
        <v>16</v>
      </c>
      <c r="C5806" t="s">
        <v>26</v>
      </c>
      <c r="D5806" t="s">
        <v>152</v>
      </c>
      <c r="E5806" t="s">
        <v>29547</v>
      </c>
      <c r="F5806" t="s">
        <v>29548</v>
      </c>
      <c r="G5806" t="s">
        <v>29549</v>
      </c>
      <c r="H5806" s="1" t="s">
        <v>29550</v>
      </c>
      <c r="I5806" s="1" t="s">
        <v>29551</v>
      </c>
      <c r="J5806">
        <v>105</v>
      </c>
      <c r="K5806" t="s">
        <v>24</v>
      </c>
      <c r="L5806" t="s">
        <v>24</v>
      </c>
      <c r="M5806" t="s">
        <v>24</v>
      </c>
      <c r="N5806">
        <v>109</v>
      </c>
      <c r="O5806">
        <v>4</v>
      </c>
    </row>
    <row r="5807" spans="1:15">
      <c r="A5807" t="s">
        <v>29541</v>
      </c>
      <c r="B5807" t="s">
        <v>16</v>
      </c>
      <c r="C5807" t="s">
        <v>26</v>
      </c>
      <c r="D5807" t="s">
        <v>152</v>
      </c>
      <c r="E5807" t="s">
        <v>29552</v>
      </c>
      <c r="F5807" t="s">
        <v>29553</v>
      </c>
      <c r="G5807" t="s">
        <v>29554</v>
      </c>
      <c r="H5807" s="1" t="s">
        <v>29555</v>
      </c>
      <c r="I5807" s="1" t="s">
        <v>29556</v>
      </c>
      <c r="J5807">
        <v>105</v>
      </c>
      <c r="K5807" t="s">
        <v>24</v>
      </c>
      <c r="L5807" t="s">
        <v>24</v>
      </c>
      <c r="M5807" t="s">
        <v>24</v>
      </c>
      <c r="N5807">
        <v>115</v>
      </c>
      <c r="O5807">
        <v>10</v>
      </c>
    </row>
    <row r="5808" spans="1:15">
      <c r="A5808" t="s">
        <v>29557</v>
      </c>
      <c r="B5808" t="s">
        <v>16</v>
      </c>
      <c r="C5808" t="s">
        <v>26</v>
      </c>
      <c r="D5808" t="s">
        <v>152</v>
      </c>
      <c r="E5808" t="s">
        <v>29558</v>
      </c>
      <c r="F5808" t="s">
        <v>29559</v>
      </c>
      <c r="G5808" t="s">
        <v>29560</v>
      </c>
      <c r="H5808" s="1" t="s">
        <v>29561</v>
      </c>
      <c r="I5808" s="1" t="s">
        <v>29562</v>
      </c>
      <c r="J5808">
        <v>123</v>
      </c>
      <c r="K5808" t="s">
        <v>24</v>
      </c>
      <c r="L5808" t="s">
        <v>24</v>
      </c>
      <c r="M5808" t="s">
        <v>24</v>
      </c>
      <c r="N5808">
        <v>124</v>
      </c>
      <c r="O5808">
        <v>1</v>
      </c>
    </row>
    <row r="5809" spans="1:15">
      <c r="A5809" t="s">
        <v>29557</v>
      </c>
      <c r="B5809" t="s">
        <v>16</v>
      </c>
      <c r="C5809" t="s">
        <v>26</v>
      </c>
      <c r="D5809" t="s">
        <v>152</v>
      </c>
      <c r="E5809" t="s">
        <v>29563</v>
      </c>
      <c r="F5809" t="s">
        <v>29564</v>
      </c>
      <c r="G5809" t="s">
        <v>29565</v>
      </c>
      <c r="H5809" s="1" t="s">
        <v>29566</v>
      </c>
      <c r="I5809" s="1" t="s">
        <v>29567</v>
      </c>
      <c r="J5809">
        <v>48</v>
      </c>
      <c r="K5809" t="s">
        <v>24</v>
      </c>
      <c r="L5809" t="s">
        <v>24</v>
      </c>
      <c r="M5809" t="s">
        <v>24</v>
      </c>
      <c r="N5809">
        <v>48</v>
      </c>
      <c r="O5809" t="s">
        <v>24</v>
      </c>
    </row>
    <row r="5810" spans="1:15">
      <c r="A5810" t="s">
        <v>29557</v>
      </c>
      <c r="B5810" t="s">
        <v>16</v>
      </c>
      <c r="C5810" t="s">
        <v>26</v>
      </c>
      <c r="D5810" t="s">
        <v>152</v>
      </c>
      <c r="E5810" t="s">
        <v>29568</v>
      </c>
      <c r="F5810" t="s">
        <v>29569</v>
      </c>
      <c r="G5810" t="s">
        <v>29570</v>
      </c>
      <c r="H5810" s="1" t="s">
        <v>29571</v>
      </c>
      <c r="I5810" s="1" t="s">
        <v>29572</v>
      </c>
      <c r="J5810">
        <v>99</v>
      </c>
      <c r="K5810" t="s">
        <v>24</v>
      </c>
      <c r="L5810" t="s">
        <v>24</v>
      </c>
      <c r="M5810" t="s">
        <v>24</v>
      </c>
      <c r="N5810">
        <v>100</v>
      </c>
      <c r="O5810">
        <v>1</v>
      </c>
    </row>
    <row r="5811" spans="1:15">
      <c r="A5811" t="s">
        <v>29557</v>
      </c>
      <c r="B5811" t="s">
        <v>16</v>
      </c>
      <c r="C5811" t="s">
        <v>26</v>
      </c>
      <c r="D5811" t="s">
        <v>152</v>
      </c>
      <c r="E5811" t="s">
        <v>29573</v>
      </c>
      <c r="F5811" t="s">
        <v>29574</v>
      </c>
      <c r="G5811" t="s">
        <v>29575</v>
      </c>
      <c r="H5811" s="1" t="s">
        <v>29576</v>
      </c>
      <c r="I5811" s="1" t="s">
        <v>29577</v>
      </c>
      <c r="J5811">
        <v>102</v>
      </c>
      <c r="K5811" t="s">
        <v>24</v>
      </c>
      <c r="L5811" t="s">
        <v>24</v>
      </c>
      <c r="M5811" t="s">
        <v>24</v>
      </c>
      <c r="N5811">
        <v>102</v>
      </c>
      <c r="O5811" t="s">
        <v>24</v>
      </c>
    </row>
    <row r="5812" spans="1:15">
      <c r="A5812" t="s">
        <v>29557</v>
      </c>
      <c r="B5812" t="s">
        <v>16</v>
      </c>
      <c r="C5812" t="s">
        <v>26</v>
      </c>
      <c r="D5812" t="s">
        <v>152</v>
      </c>
      <c r="E5812" t="s">
        <v>29578</v>
      </c>
      <c r="F5812" t="s">
        <v>29579</v>
      </c>
      <c r="G5812" t="s">
        <v>29580</v>
      </c>
      <c r="H5812" s="1" t="s">
        <v>29581</v>
      </c>
      <c r="I5812" s="1" t="s">
        <v>29582</v>
      </c>
      <c r="J5812">
        <v>123</v>
      </c>
      <c r="K5812" t="s">
        <v>24</v>
      </c>
      <c r="L5812" t="s">
        <v>24</v>
      </c>
      <c r="M5812" t="s">
        <v>24</v>
      </c>
      <c r="N5812">
        <v>124</v>
      </c>
      <c r="O5812">
        <v>1</v>
      </c>
    </row>
    <row r="5813" spans="1:15">
      <c r="A5813" t="s">
        <v>29557</v>
      </c>
      <c r="B5813" t="s">
        <v>16</v>
      </c>
      <c r="C5813" t="s">
        <v>26</v>
      </c>
      <c r="D5813" t="s">
        <v>152</v>
      </c>
      <c r="E5813" t="s">
        <v>29583</v>
      </c>
      <c r="F5813" t="s">
        <v>29584</v>
      </c>
      <c r="G5813" t="s">
        <v>29585</v>
      </c>
      <c r="H5813" s="1" t="s">
        <v>29586</v>
      </c>
      <c r="I5813" s="1" t="s">
        <v>29587</v>
      </c>
      <c r="J5813">
        <v>2</v>
      </c>
      <c r="K5813" t="s">
        <v>24</v>
      </c>
      <c r="L5813" t="s">
        <v>24</v>
      </c>
      <c r="M5813" t="s">
        <v>24</v>
      </c>
      <c r="N5813">
        <v>2</v>
      </c>
      <c r="O5813" t="s">
        <v>24</v>
      </c>
    </row>
    <row r="5814" spans="1:15">
      <c r="A5814" t="s">
        <v>29557</v>
      </c>
      <c r="B5814" t="s">
        <v>16</v>
      </c>
      <c r="C5814" t="s">
        <v>26</v>
      </c>
      <c r="D5814" t="s">
        <v>152</v>
      </c>
      <c r="E5814" t="s">
        <v>29588</v>
      </c>
      <c r="F5814" t="s">
        <v>29589</v>
      </c>
      <c r="G5814" t="s">
        <v>29590</v>
      </c>
      <c r="H5814" s="1" t="s">
        <v>29566</v>
      </c>
      <c r="I5814" s="1" t="s">
        <v>29567</v>
      </c>
      <c r="J5814">
        <v>49</v>
      </c>
      <c r="K5814" t="s">
        <v>24</v>
      </c>
      <c r="L5814" t="s">
        <v>24</v>
      </c>
      <c r="M5814" t="s">
        <v>24</v>
      </c>
      <c r="N5814">
        <v>49</v>
      </c>
      <c r="O5814" t="s">
        <v>24</v>
      </c>
    </row>
    <row r="5815" spans="1:15">
      <c r="A5815" t="s">
        <v>29557</v>
      </c>
      <c r="B5815" t="s">
        <v>16</v>
      </c>
      <c r="C5815" t="s">
        <v>26</v>
      </c>
      <c r="D5815" t="s">
        <v>152</v>
      </c>
      <c r="E5815" t="s">
        <v>29591</v>
      </c>
      <c r="F5815" t="s">
        <v>29592</v>
      </c>
      <c r="G5815" t="s">
        <v>29593</v>
      </c>
      <c r="H5815" s="1" t="s">
        <v>29594</v>
      </c>
      <c r="I5815" s="1" t="s">
        <v>29595</v>
      </c>
      <c r="J5815">
        <v>5</v>
      </c>
      <c r="K5815" t="s">
        <v>24</v>
      </c>
      <c r="L5815" t="s">
        <v>24</v>
      </c>
      <c r="M5815" t="s">
        <v>24</v>
      </c>
      <c r="N5815">
        <v>5</v>
      </c>
      <c r="O5815" t="s">
        <v>24</v>
      </c>
    </row>
    <row r="5816" spans="1:15">
      <c r="A5816" t="s">
        <v>29557</v>
      </c>
      <c r="B5816" t="s">
        <v>16</v>
      </c>
      <c r="C5816" t="s">
        <v>26</v>
      </c>
      <c r="D5816" t="s">
        <v>152</v>
      </c>
      <c r="E5816" t="s">
        <v>29596</v>
      </c>
      <c r="F5816" t="s">
        <v>29597</v>
      </c>
      <c r="G5816" t="s">
        <v>29598</v>
      </c>
      <c r="H5816" s="1" t="s">
        <v>29599</v>
      </c>
      <c r="I5816" s="1" t="s">
        <v>29600</v>
      </c>
      <c r="J5816">
        <v>3</v>
      </c>
      <c r="K5816" t="s">
        <v>24</v>
      </c>
      <c r="L5816" t="s">
        <v>24</v>
      </c>
      <c r="M5816" t="s">
        <v>24</v>
      </c>
      <c r="N5816">
        <v>3</v>
      </c>
      <c r="O5816" t="s">
        <v>24</v>
      </c>
    </row>
    <row r="5817" spans="1:15">
      <c r="A5817" t="s">
        <v>29557</v>
      </c>
      <c r="B5817" t="s">
        <v>16</v>
      </c>
      <c r="C5817" t="s">
        <v>26</v>
      </c>
      <c r="D5817" t="s">
        <v>152</v>
      </c>
      <c r="E5817" t="s">
        <v>29601</v>
      </c>
      <c r="F5817" t="s">
        <v>29602</v>
      </c>
      <c r="G5817" t="s">
        <v>29603</v>
      </c>
      <c r="H5817" s="1" t="s">
        <v>29576</v>
      </c>
      <c r="I5817" s="1" t="s">
        <v>29577</v>
      </c>
      <c r="J5817">
        <v>100</v>
      </c>
      <c r="K5817" t="s">
        <v>24</v>
      </c>
      <c r="L5817" t="s">
        <v>24</v>
      </c>
      <c r="M5817" t="s">
        <v>24</v>
      </c>
      <c r="N5817">
        <v>100</v>
      </c>
      <c r="O5817" t="s">
        <v>24</v>
      </c>
    </row>
    <row r="5818" spans="1:15">
      <c r="A5818" t="s">
        <v>29557</v>
      </c>
      <c r="B5818" t="s">
        <v>16</v>
      </c>
      <c r="C5818" t="s">
        <v>26</v>
      </c>
      <c r="D5818" t="s">
        <v>152</v>
      </c>
      <c r="E5818" t="s">
        <v>29604</v>
      </c>
      <c r="F5818" t="s">
        <v>29605</v>
      </c>
      <c r="G5818" t="s">
        <v>29606</v>
      </c>
      <c r="H5818" s="1" t="s">
        <v>29607</v>
      </c>
      <c r="I5818" s="1" t="s">
        <v>29608</v>
      </c>
      <c r="J5818">
        <v>99</v>
      </c>
      <c r="K5818" t="s">
        <v>24</v>
      </c>
      <c r="L5818" t="s">
        <v>24</v>
      </c>
      <c r="M5818" t="s">
        <v>24</v>
      </c>
      <c r="N5818">
        <v>100</v>
      </c>
      <c r="O5818">
        <v>1</v>
      </c>
    </row>
    <row r="5819" spans="1:15">
      <c r="A5819" t="s">
        <v>29609</v>
      </c>
      <c r="B5819" t="s">
        <v>16</v>
      </c>
      <c r="C5819" t="s">
        <v>76</v>
      </c>
      <c r="D5819" t="s">
        <v>77</v>
      </c>
      <c r="E5819" t="s">
        <v>29610</v>
      </c>
      <c r="F5819" t="s">
        <v>29611</v>
      </c>
      <c r="G5819" t="s">
        <v>29612</v>
      </c>
      <c r="H5819" s="1" t="s">
        <v>5161</v>
      </c>
      <c r="I5819" s="1" t="s">
        <v>29613</v>
      </c>
      <c r="J5819">
        <v>6</v>
      </c>
      <c r="K5819" t="s">
        <v>24</v>
      </c>
      <c r="L5819" t="s">
        <v>24</v>
      </c>
      <c r="M5819">
        <v>2</v>
      </c>
      <c r="N5819">
        <v>8</v>
      </c>
      <c r="O5819" t="s">
        <v>24</v>
      </c>
    </row>
    <row r="5820" spans="1:15">
      <c r="A5820" t="s">
        <v>29614</v>
      </c>
      <c r="B5820" t="s">
        <v>16</v>
      </c>
      <c r="C5820" t="s">
        <v>76</v>
      </c>
      <c r="D5820" t="s">
        <v>77</v>
      </c>
      <c r="E5820" t="s">
        <v>29615</v>
      </c>
      <c r="F5820" t="s">
        <v>29616</v>
      </c>
      <c r="G5820" t="s">
        <v>29617</v>
      </c>
      <c r="H5820" s="1" t="s">
        <v>29618</v>
      </c>
      <c r="I5820" s="1" t="s">
        <v>29619</v>
      </c>
      <c r="J5820">
        <v>7</v>
      </c>
      <c r="K5820" t="s">
        <v>24</v>
      </c>
      <c r="L5820" t="s">
        <v>24</v>
      </c>
      <c r="M5820">
        <v>2</v>
      </c>
      <c r="N5820">
        <v>9</v>
      </c>
      <c r="O5820" t="s">
        <v>24</v>
      </c>
    </row>
    <row r="5821" spans="1:15">
      <c r="A5821" t="s">
        <v>29620</v>
      </c>
      <c r="B5821" t="s">
        <v>16</v>
      </c>
      <c r="C5821" t="s">
        <v>76</v>
      </c>
      <c r="D5821" t="s">
        <v>77</v>
      </c>
      <c r="E5821" t="s">
        <v>29621</v>
      </c>
      <c r="F5821" t="s">
        <v>29622</v>
      </c>
      <c r="G5821" t="s">
        <v>29623</v>
      </c>
      <c r="H5821" s="1" t="s">
        <v>29624</v>
      </c>
      <c r="I5821" s="1" t="s">
        <v>29625</v>
      </c>
      <c r="J5821">
        <v>6</v>
      </c>
      <c r="K5821" t="s">
        <v>24</v>
      </c>
      <c r="L5821" t="s">
        <v>24</v>
      </c>
      <c r="M5821" t="s">
        <v>24</v>
      </c>
      <c r="N5821">
        <v>6</v>
      </c>
      <c r="O5821" t="s">
        <v>24</v>
      </c>
    </row>
    <row r="5822" spans="1:15">
      <c r="A5822" t="s">
        <v>29626</v>
      </c>
      <c r="B5822" t="s">
        <v>16</v>
      </c>
      <c r="C5822" t="s">
        <v>45</v>
      </c>
      <c r="D5822" t="s">
        <v>1941</v>
      </c>
      <c r="E5822" t="s">
        <v>29627</v>
      </c>
      <c r="F5822" t="s">
        <v>29628</v>
      </c>
      <c r="G5822" t="s">
        <v>29629</v>
      </c>
      <c r="H5822" s="1" t="s">
        <v>29630</v>
      </c>
      <c r="I5822" s="1" t="s">
        <v>29631</v>
      </c>
      <c r="J5822">
        <v>85</v>
      </c>
      <c r="K5822" t="s">
        <v>24</v>
      </c>
      <c r="L5822" t="s">
        <v>24</v>
      </c>
      <c r="M5822" t="s">
        <v>24</v>
      </c>
      <c r="N5822">
        <v>87</v>
      </c>
      <c r="O5822">
        <v>2</v>
      </c>
    </row>
    <row r="5823" spans="1:15">
      <c r="A5823" t="s">
        <v>29632</v>
      </c>
      <c r="B5823" t="s">
        <v>16</v>
      </c>
      <c r="C5823" t="s">
        <v>45</v>
      </c>
      <c r="D5823" t="s">
        <v>1941</v>
      </c>
      <c r="E5823" t="s">
        <v>29633</v>
      </c>
      <c r="F5823" t="s">
        <v>29634</v>
      </c>
      <c r="G5823" t="s">
        <v>29635</v>
      </c>
      <c r="H5823" s="1" t="s">
        <v>29636</v>
      </c>
      <c r="I5823" s="1" t="s">
        <v>29637</v>
      </c>
      <c r="J5823">
        <v>26</v>
      </c>
      <c r="K5823" t="s">
        <v>24</v>
      </c>
      <c r="L5823" t="s">
        <v>24</v>
      </c>
      <c r="M5823" t="s">
        <v>24</v>
      </c>
      <c r="N5823">
        <v>26</v>
      </c>
      <c r="O5823" t="s">
        <v>24</v>
      </c>
    </row>
    <row r="5824" spans="1:15">
      <c r="A5824" t="s">
        <v>29638</v>
      </c>
      <c r="B5824" t="s">
        <v>16</v>
      </c>
      <c r="C5824" t="s">
        <v>45</v>
      </c>
      <c r="D5824" t="s">
        <v>1941</v>
      </c>
      <c r="E5824" t="s">
        <v>29639</v>
      </c>
      <c r="F5824" t="s">
        <v>29640</v>
      </c>
      <c r="G5824" t="s">
        <v>29641</v>
      </c>
      <c r="H5824" s="1">
        <v>12844</v>
      </c>
      <c r="I5824" s="1" t="s">
        <v>29642</v>
      </c>
      <c r="J5824">
        <v>2</v>
      </c>
      <c r="K5824" t="s">
        <v>24</v>
      </c>
      <c r="L5824" t="s">
        <v>24</v>
      </c>
      <c r="M5824" t="s">
        <v>24</v>
      </c>
      <c r="N5824">
        <v>2</v>
      </c>
      <c r="O5824" t="s">
        <v>24</v>
      </c>
    </row>
    <row r="5825" spans="1:15">
      <c r="A5825" t="s">
        <v>29643</v>
      </c>
      <c r="B5825" t="s">
        <v>16</v>
      </c>
      <c r="C5825" t="s">
        <v>45</v>
      </c>
      <c r="D5825" t="s">
        <v>1941</v>
      </c>
      <c r="E5825" t="s">
        <v>29644</v>
      </c>
      <c r="F5825" t="s">
        <v>29645</v>
      </c>
      <c r="G5825" t="s">
        <v>29646</v>
      </c>
      <c r="H5825" s="1" t="s">
        <v>29647</v>
      </c>
      <c r="I5825" s="1" t="s">
        <v>29648</v>
      </c>
      <c r="J5825">
        <v>29</v>
      </c>
      <c r="K5825" t="s">
        <v>24</v>
      </c>
      <c r="L5825" t="s">
        <v>24</v>
      </c>
      <c r="M5825" t="s">
        <v>24</v>
      </c>
      <c r="N5825">
        <v>29</v>
      </c>
      <c r="O5825" t="s">
        <v>24</v>
      </c>
    </row>
    <row r="5826" spans="1:15">
      <c r="A5826" t="s">
        <v>29649</v>
      </c>
      <c r="B5826" t="s">
        <v>16</v>
      </c>
      <c r="C5826" t="s">
        <v>45</v>
      </c>
      <c r="D5826" t="s">
        <v>1941</v>
      </c>
      <c r="E5826" t="s">
        <v>29650</v>
      </c>
      <c r="F5826" t="s">
        <v>29651</v>
      </c>
      <c r="G5826" t="s">
        <v>29652</v>
      </c>
      <c r="H5826" s="1" t="s">
        <v>10190</v>
      </c>
      <c r="I5826" s="1" t="s">
        <v>29653</v>
      </c>
      <c r="J5826">
        <v>18</v>
      </c>
      <c r="K5826" t="s">
        <v>24</v>
      </c>
      <c r="L5826" t="s">
        <v>24</v>
      </c>
      <c r="M5826" t="s">
        <v>24</v>
      </c>
      <c r="N5826">
        <v>18</v>
      </c>
      <c r="O5826" t="s">
        <v>24</v>
      </c>
    </row>
    <row r="5827" spans="1:15">
      <c r="A5827" t="s">
        <v>29654</v>
      </c>
      <c r="B5827" t="s">
        <v>16</v>
      </c>
      <c r="C5827" t="s">
        <v>45</v>
      </c>
      <c r="D5827" t="s">
        <v>1941</v>
      </c>
      <c r="E5827" t="s">
        <v>29655</v>
      </c>
      <c r="F5827" t="s">
        <v>29656</v>
      </c>
      <c r="G5827" t="s">
        <v>29657</v>
      </c>
      <c r="H5827" s="1" t="s">
        <v>29658</v>
      </c>
      <c r="I5827" s="1" t="s">
        <v>29659</v>
      </c>
      <c r="J5827">
        <v>27</v>
      </c>
      <c r="K5827" t="s">
        <v>24</v>
      </c>
      <c r="L5827" t="s">
        <v>24</v>
      </c>
      <c r="M5827" t="s">
        <v>24</v>
      </c>
      <c r="N5827">
        <v>27</v>
      </c>
      <c r="O5827" t="s">
        <v>24</v>
      </c>
    </row>
    <row r="5828" spans="1:15">
      <c r="A5828" t="s">
        <v>29660</v>
      </c>
      <c r="B5828" t="s">
        <v>16</v>
      </c>
      <c r="C5828" t="s">
        <v>45</v>
      </c>
      <c r="D5828" t="s">
        <v>1941</v>
      </c>
      <c r="E5828" t="s">
        <v>29661</v>
      </c>
      <c r="F5828" t="s">
        <v>29662</v>
      </c>
      <c r="G5828" t="s">
        <v>29663</v>
      </c>
      <c r="H5828" s="1" t="s">
        <v>29664</v>
      </c>
      <c r="I5828" s="1" t="s">
        <v>29665</v>
      </c>
      <c r="J5828">
        <v>24</v>
      </c>
      <c r="K5828" t="s">
        <v>24</v>
      </c>
      <c r="L5828" t="s">
        <v>24</v>
      </c>
      <c r="M5828" t="s">
        <v>24</v>
      </c>
      <c r="N5828">
        <v>24</v>
      </c>
      <c r="O5828" t="s">
        <v>24</v>
      </c>
    </row>
    <row r="5829" spans="1:15">
      <c r="A5829" t="s">
        <v>29666</v>
      </c>
      <c r="B5829" t="s">
        <v>16</v>
      </c>
      <c r="C5829" t="s">
        <v>45</v>
      </c>
      <c r="D5829" t="s">
        <v>1941</v>
      </c>
      <c r="E5829" t="s">
        <v>29667</v>
      </c>
      <c r="F5829" t="s">
        <v>29668</v>
      </c>
      <c r="G5829" t="s">
        <v>29669</v>
      </c>
      <c r="H5829" s="1" t="s">
        <v>29670</v>
      </c>
      <c r="I5829" s="1" t="s">
        <v>29671</v>
      </c>
      <c r="J5829">
        <v>24</v>
      </c>
      <c r="K5829" t="s">
        <v>24</v>
      </c>
      <c r="L5829" t="s">
        <v>24</v>
      </c>
      <c r="M5829" t="s">
        <v>24</v>
      </c>
      <c r="N5829">
        <v>24</v>
      </c>
      <c r="O5829" t="s">
        <v>24</v>
      </c>
    </row>
    <row r="5830" spans="1:15">
      <c r="A5830" t="s">
        <v>29672</v>
      </c>
      <c r="B5830" t="s">
        <v>16</v>
      </c>
      <c r="C5830" t="s">
        <v>45</v>
      </c>
      <c r="D5830" t="s">
        <v>1941</v>
      </c>
      <c r="E5830" t="s">
        <v>29673</v>
      </c>
      <c r="F5830" t="s">
        <v>29674</v>
      </c>
      <c r="G5830" t="s">
        <v>29675</v>
      </c>
      <c r="H5830" s="1" t="s">
        <v>29676</v>
      </c>
      <c r="I5830" s="1" t="s">
        <v>8681</v>
      </c>
      <c r="J5830">
        <v>20</v>
      </c>
      <c r="K5830" t="s">
        <v>24</v>
      </c>
      <c r="L5830" t="s">
        <v>24</v>
      </c>
      <c r="M5830" t="s">
        <v>24</v>
      </c>
      <c r="N5830">
        <v>20</v>
      </c>
      <c r="O5830" t="s">
        <v>24</v>
      </c>
    </row>
    <row r="5831" spans="1:15">
      <c r="A5831" t="s">
        <v>29677</v>
      </c>
      <c r="B5831" t="s">
        <v>16</v>
      </c>
      <c r="C5831" t="s">
        <v>45</v>
      </c>
      <c r="D5831" t="s">
        <v>1941</v>
      </c>
      <c r="E5831" t="s">
        <v>29678</v>
      </c>
      <c r="F5831" t="s">
        <v>29679</v>
      </c>
      <c r="G5831" t="s">
        <v>29680</v>
      </c>
      <c r="H5831" s="1" t="s">
        <v>29681</v>
      </c>
      <c r="I5831" s="1" t="s">
        <v>29682</v>
      </c>
      <c r="J5831">
        <v>14</v>
      </c>
      <c r="K5831" t="s">
        <v>24</v>
      </c>
      <c r="L5831" t="s">
        <v>24</v>
      </c>
      <c r="M5831" t="s">
        <v>24</v>
      </c>
      <c r="N5831">
        <v>14</v>
      </c>
      <c r="O5831" t="s">
        <v>24</v>
      </c>
    </row>
    <row r="5832" spans="1:15">
      <c r="A5832" t="s">
        <v>29683</v>
      </c>
      <c r="B5832" t="s">
        <v>16</v>
      </c>
      <c r="C5832" t="s">
        <v>45</v>
      </c>
      <c r="D5832" t="s">
        <v>1941</v>
      </c>
      <c r="E5832" t="s">
        <v>29684</v>
      </c>
      <c r="F5832" t="s">
        <v>29685</v>
      </c>
      <c r="G5832" t="s">
        <v>29686</v>
      </c>
      <c r="H5832" s="1" t="s">
        <v>29687</v>
      </c>
      <c r="I5832" s="1" t="s">
        <v>29688</v>
      </c>
      <c r="J5832">
        <v>13</v>
      </c>
      <c r="K5832" t="s">
        <v>24</v>
      </c>
      <c r="L5832" t="s">
        <v>24</v>
      </c>
      <c r="M5832" t="s">
        <v>24</v>
      </c>
      <c r="N5832">
        <v>13</v>
      </c>
      <c r="O5832" t="s">
        <v>24</v>
      </c>
    </row>
    <row r="5833" spans="1:15">
      <c r="A5833" t="s">
        <v>29689</v>
      </c>
      <c r="B5833" t="s">
        <v>16</v>
      </c>
      <c r="C5833" t="s">
        <v>45</v>
      </c>
      <c r="D5833" t="s">
        <v>1941</v>
      </c>
      <c r="E5833" t="s">
        <v>29690</v>
      </c>
      <c r="F5833" t="s">
        <v>29691</v>
      </c>
      <c r="G5833" t="s">
        <v>29692</v>
      </c>
      <c r="H5833" s="1" t="s">
        <v>29693</v>
      </c>
      <c r="I5833" s="1" t="s">
        <v>29694</v>
      </c>
      <c r="J5833">
        <v>16</v>
      </c>
      <c r="K5833" t="s">
        <v>24</v>
      </c>
      <c r="L5833" t="s">
        <v>24</v>
      </c>
      <c r="M5833" t="s">
        <v>24</v>
      </c>
      <c r="N5833">
        <v>16</v>
      </c>
      <c r="O5833" t="s">
        <v>24</v>
      </c>
    </row>
    <row r="5834" spans="1:15">
      <c r="A5834" t="s">
        <v>29695</v>
      </c>
      <c r="B5834" t="s">
        <v>16</v>
      </c>
      <c r="C5834" t="s">
        <v>76</v>
      </c>
      <c r="D5834" t="s">
        <v>199</v>
      </c>
      <c r="E5834" t="s">
        <v>66</v>
      </c>
      <c r="F5834" t="s">
        <v>29696</v>
      </c>
      <c r="G5834" t="s">
        <v>29697</v>
      </c>
      <c r="H5834" s="1" t="s">
        <v>29698</v>
      </c>
      <c r="I5834" s="1" t="s">
        <v>29699</v>
      </c>
      <c r="J5834">
        <v>190</v>
      </c>
      <c r="K5834" t="s">
        <v>24</v>
      </c>
      <c r="L5834" t="s">
        <v>24</v>
      </c>
      <c r="M5834" t="s">
        <v>24</v>
      </c>
      <c r="N5834">
        <v>193</v>
      </c>
      <c r="O5834">
        <v>3</v>
      </c>
    </row>
    <row r="5835" spans="1:15">
      <c r="A5835" t="s">
        <v>29700</v>
      </c>
      <c r="B5835" t="s">
        <v>16</v>
      </c>
      <c r="C5835" t="s">
        <v>76</v>
      </c>
      <c r="D5835" t="s">
        <v>448</v>
      </c>
      <c r="E5835" t="s">
        <v>29701</v>
      </c>
      <c r="F5835" t="s">
        <v>29702</v>
      </c>
      <c r="G5835" t="s">
        <v>29703</v>
      </c>
      <c r="H5835" s="1" t="s">
        <v>29704</v>
      </c>
      <c r="I5835" s="1" t="s">
        <v>29705</v>
      </c>
      <c r="J5835">
        <v>66</v>
      </c>
      <c r="K5835" t="s">
        <v>24</v>
      </c>
      <c r="L5835" t="s">
        <v>24</v>
      </c>
      <c r="M5835" t="s">
        <v>24</v>
      </c>
      <c r="N5835">
        <v>67</v>
      </c>
      <c r="O5835">
        <v>1</v>
      </c>
    </row>
    <row r="5836" spans="1:15">
      <c r="A5836" t="s">
        <v>29706</v>
      </c>
      <c r="B5836" t="s">
        <v>16</v>
      </c>
      <c r="C5836" t="s">
        <v>45</v>
      </c>
      <c r="D5836" t="s">
        <v>46</v>
      </c>
      <c r="E5836" t="s">
        <v>29707</v>
      </c>
      <c r="F5836" t="s">
        <v>24</v>
      </c>
      <c r="G5836" t="s">
        <v>29708</v>
      </c>
      <c r="H5836" s="1" t="s">
        <v>29709</v>
      </c>
      <c r="I5836" s="1" t="s">
        <v>29710</v>
      </c>
      <c r="J5836">
        <v>140</v>
      </c>
      <c r="K5836" t="s">
        <v>24</v>
      </c>
      <c r="L5836" t="s">
        <v>24</v>
      </c>
      <c r="M5836" t="s">
        <v>24</v>
      </c>
      <c r="N5836">
        <v>141</v>
      </c>
      <c r="O5836">
        <v>1</v>
      </c>
    </row>
    <row r="5837" spans="1:15">
      <c r="A5837" t="s">
        <v>29711</v>
      </c>
      <c r="B5837" t="s">
        <v>16</v>
      </c>
      <c r="C5837" t="s">
        <v>45</v>
      </c>
      <c r="D5837" t="s">
        <v>46</v>
      </c>
      <c r="E5837" t="s">
        <v>29712</v>
      </c>
      <c r="F5837" t="s">
        <v>29713</v>
      </c>
      <c r="G5837" t="s">
        <v>29714</v>
      </c>
      <c r="H5837" s="1" t="s">
        <v>29715</v>
      </c>
      <c r="I5837" s="1" t="s">
        <v>29716</v>
      </c>
      <c r="J5837">
        <v>3</v>
      </c>
      <c r="K5837" t="s">
        <v>24</v>
      </c>
      <c r="L5837" t="s">
        <v>24</v>
      </c>
      <c r="M5837" t="s">
        <v>24</v>
      </c>
      <c r="N5837">
        <v>3</v>
      </c>
      <c r="O5837" t="s">
        <v>24</v>
      </c>
    </row>
    <row r="5838" spans="1:15">
      <c r="A5838" t="s">
        <v>29717</v>
      </c>
      <c r="B5838" t="s">
        <v>16</v>
      </c>
      <c r="C5838" t="s">
        <v>45</v>
      </c>
      <c r="D5838" t="s">
        <v>46</v>
      </c>
      <c r="E5838" t="s">
        <v>29718</v>
      </c>
      <c r="F5838" t="s">
        <v>29719</v>
      </c>
      <c r="G5838" t="s">
        <v>29720</v>
      </c>
      <c r="H5838" s="1" t="s">
        <v>29709</v>
      </c>
      <c r="I5838" s="1" t="s">
        <v>29721</v>
      </c>
      <c r="J5838">
        <v>128</v>
      </c>
      <c r="K5838" t="s">
        <v>24</v>
      </c>
      <c r="L5838" t="s">
        <v>24</v>
      </c>
      <c r="M5838" t="s">
        <v>24</v>
      </c>
      <c r="N5838">
        <v>128</v>
      </c>
      <c r="O5838" t="s">
        <v>24</v>
      </c>
    </row>
    <row r="5839" spans="1:15">
      <c r="A5839" t="s">
        <v>29722</v>
      </c>
      <c r="B5839" t="s">
        <v>16</v>
      </c>
      <c r="C5839" t="s">
        <v>45</v>
      </c>
      <c r="D5839" t="s">
        <v>1941</v>
      </c>
      <c r="E5839" t="s">
        <v>29723</v>
      </c>
      <c r="F5839" t="s">
        <v>29724</v>
      </c>
      <c r="G5839" t="s">
        <v>29725</v>
      </c>
      <c r="H5839" s="1" t="s">
        <v>29726</v>
      </c>
      <c r="I5839" s="1" t="s">
        <v>29727</v>
      </c>
      <c r="J5839">
        <v>140</v>
      </c>
      <c r="K5839" t="s">
        <v>24</v>
      </c>
      <c r="L5839" t="s">
        <v>24</v>
      </c>
      <c r="M5839" t="s">
        <v>24</v>
      </c>
      <c r="N5839">
        <v>142</v>
      </c>
      <c r="O5839">
        <v>2</v>
      </c>
    </row>
    <row r="5840" spans="1:15">
      <c r="A5840" t="s">
        <v>29728</v>
      </c>
      <c r="B5840" t="s">
        <v>476</v>
      </c>
      <c r="C5840" t="s">
        <v>2196</v>
      </c>
      <c r="D5840" t="s">
        <v>23336</v>
      </c>
      <c r="E5840" t="s">
        <v>29729</v>
      </c>
      <c r="F5840" t="s">
        <v>29730</v>
      </c>
      <c r="G5840" t="s">
        <v>29731</v>
      </c>
      <c r="H5840" s="1" t="s">
        <v>29732</v>
      </c>
      <c r="I5840" s="1" t="s">
        <v>29733</v>
      </c>
      <c r="J5840">
        <v>54</v>
      </c>
      <c r="K5840" t="s">
        <v>24</v>
      </c>
      <c r="L5840" t="s">
        <v>24</v>
      </c>
      <c r="M5840" t="s">
        <v>24</v>
      </c>
      <c r="N5840">
        <v>55</v>
      </c>
      <c r="O5840">
        <v>1</v>
      </c>
    </row>
    <row r="5841" spans="1:15">
      <c r="A5841" t="s">
        <v>29734</v>
      </c>
      <c r="B5841" t="s">
        <v>476</v>
      </c>
      <c r="C5841" t="s">
        <v>2196</v>
      </c>
      <c r="D5841" t="s">
        <v>23336</v>
      </c>
      <c r="E5841" t="s">
        <v>66</v>
      </c>
      <c r="F5841" t="s">
        <v>29735</v>
      </c>
      <c r="G5841" t="s">
        <v>29736</v>
      </c>
      <c r="H5841" s="1" t="s">
        <v>29737</v>
      </c>
      <c r="I5841" s="1" t="s">
        <v>29738</v>
      </c>
      <c r="J5841">
        <v>5</v>
      </c>
      <c r="K5841" t="s">
        <v>24</v>
      </c>
      <c r="L5841" t="s">
        <v>24</v>
      </c>
      <c r="M5841" t="s">
        <v>24</v>
      </c>
      <c r="N5841">
        <v>5</v>
      </c>
      <c r="O5841" t="s">
        <v>24</v>
      </c>
    </row>
    <row r="5842" spans="1:15">
      <c r="A5842" t="s">
        <v>29739</v>
      </c>
      <c r="B5842" t="s">
        <v>476</v>
      </c>
      <c r="C5842" t="s">
        <v>2196</v>
      </c>
      <c r="D5842" t="s">
        <v>23336</v>
      </c>
      <c r="E5842" t="s">
        <v>29740</v>
      </c>
      <c r="F5842" t="s">
        <v>29741</v>
      </c>
      <c r="G5842" t="s">
        <v>29742</v>
      </c>
      <c r="H5842" s="1" t="s">
        <v>29743</v>
      </c>
      <c r="I5842" s="1" t="s">
        <v>29744</v>
      </c>
      <c r="J5842">
        <v>12</v>
      </c>
      <c r="K5842" t="s">
        <v>24</v>
      </c>
      <c r="L5842" t="s">
        <v>24</v>
      </c>
      <c r="M5842" t="s">
        <v>24</v>
      </c>
      <c r="N5842">
        <v>12</v>
      </c>
      <c r="O5842" t="s">
        <v>24</v>
      </c>
    </row>
    <row r="5843" spans="1:15">
      <c r="A5843" t="s">
        <v>29745</v>
      </c>
      <c r="B5843" t="s">
        <v>476</v>
      </c>
      <c r="C5843" t="s">
        <v>2196</v>
      </c>
      <c r="D5843" t="s">
        <v>23336</v>
      </c>
      <c r="E5843" t="s">
        <v>29746</v>
      </c>
      <c r="F5843" t="s">
        <v>29747</v>
      </c>
      <c r="G5843" t="s">
        <v>29748</v>
      </c>
      <c r="H5843" s="1" t="s">
        <v>29749</v>
      </c>
      <c r="I5843" s="1" t="s">
        <v>29750</v>
      </c>
      <c r="J5843">
        <v>2</v>
      </c>
      <c r="K5843" t="s">
        <v>24</v>
      </c>
      <c r="L5843" t="s">
        <v>24</v>
      </c>
      <c r="M5843" t="s">
        <v>24</v>
      </c>
      <c r="N5843">
        <v>2</v>
      </c>
      <c r="O5843" t="s">
        <v>24</v>
      </c>
    </row>
    <row r="5844" spans="1:15">
      <c r="A5844" t="s">
        <v>29745</v>
      </c>
      <c r="B5844" t="s">
        <v>476</v>
      </c>
      <c r="C5844" t="s">
        <v>2196</v>
      </c>
      <c r="D5844" t="s">
        <v>23336</v>
      </c>
      <c r="E5844" t="s">
        <v>29751</v>
      </c>
      <c r="F5844" t="s">
        <v>29752</v>
      </c>
      <c r="G5844" t="s">
        <v>29753</v>
      </c>
      <c r="H5844" s="1" t="s">
        <v>29754</v>
      </c>
      <c r="I5844" s="1" t="s">
        <v>29755</v>
      </c>
      <c r="J5844">
        <v>34</v>
      </c>
      <c r="K5844" t="s">
        <v>24</v>
      </c>
      <c r="L5844" t="s">
        <v>24</v>
      </c>
      <c r="M5844" t="s">
        <v>24</v>
      </c>
      <c r="N5844">
        <v>34</v>
      </c>
      <c r="O5844" t="s">
        <v>24</v>
      </c>
    </row>
    <row r="5845" spans="1:15">
      <c r="A5845" t="s">
        <v>29756</v>
      </c>
      <c r="B5845" t="s">
        <v>476</v>
      </c>
      <c r="C5845" t="s">
        <v>2196</v>
      </c>
      <c r="D5845" t="s">
        <v>23336</v>
      </c>
      <c r="E5845" t="s">
        <v>29757</v>
      </c>
      <c r="F5845" t="s">
        <v>29758</v>
      </c>
      <c r="G5845" t="s">
        <v>29759</v>
      </c>
      <c r="H5845" s="1" t="s">
        <v>29760</v>
      </c>
      <c r="I5845" s="1" t="s">
        <v>29761</v>
      </c>
      <c r="J5845">
        <v>3</v>
      </c>
      <c r="K5845" t="s">
        <v>24</v>
      </c>
      <c r="L5845" t="s">
        <v>24</v>
      </c>
      <c r="M5845" t="s">
        <v>24</v>
      </c>
      <c r="N5845">
        <v>5</v>
      </c>
      <c r="O5845" t="s">
        <v>24</v>
      </c>
    </row>
    <row r="5846" spans="1:15">
      <c r="A5846" t="s">
        <v>29756</v>
      </c>
      <c r="B5846" t="s">
        <v>476</v>
      </c>
      <c r="C5846" t="s">
        <v>2196</v>
      </c>
      <c r="D5846" t="s">
        <v>23336</v>
      </c>
      <c r="E5846" t="s">
        <v>29762</v>
      </c>
      <c r="F5846" t="s">
        <v>29763</v>
      </c>
      <c r="G5846" t="s">
        <v>29764</v>
      </c>
      <c r="H5846" s="1" t="s">
        <v>29765</v>
      </c>
      <c r="I5846" s="1" t="s">
        <v>29766</v>
      </c>
      <c r="J5846">
        <v>5</v>
      </c>
      <c r="K5846" t="s">
        <v>24</v>
      </c>
      <c r="L5846" t="s">
        <v>24</v>
      </c>
      <c r="M5846" t="s">
        <v>24</v>
      </c>
      <c r="N5846">
        <v>5</v>
      </c>
      <c r="O5846" t="s">
        <v>24</v>
      </c>
    </row>
    <row r="5847" spans="1:15">
      <c r="A5847" t="s">
        <v>29767</v>
      </c>
      <c r="B5847" t="s">
        <v>476</v>
      </c>
      <c r="C5847" t="s">
        <v>2196</v>
      </c>
      <c r="D5847" t="s">
        <v>23336</v>
      </c>
      <c r="E5847" t="s">
        <v>29768</v>
      </c>
      <c r="F5847" t="s">
        <v>29769</v>
      </c>
      <c r="G5847" t="s">
        <v>29770</v>
      </c>
      <c r="H5847" s="1" t="s">
        <v>29771</v>
      </c>
      <c r="I5847" s="1" t="s">
        <v>29772</v>
      </c>
      <c r="J5847">
        <v>32</v>
      </c>
      <c r="K5847" t="s">
        <v>24</v>
      </c>
      <c r="L5847" t="s">
        <v>24</v>
      </c>
      <c r="M5847" t="s">
        <v>24</v>
      </c>
      <c r="N5847">
        <v>32</v>
      </c>
      <c r="O5847" t="s">
        <v>24</v>
      </c>
    </row>
    <row r="5848" spans="1:15">
      <c r="A5848" t="s">
        <v>29773</v>
      </c>
      <c r="B5848" t="s">
        <v>476</v>
      </c>
      <c r="C5848" t="s">
        <v>2196</v>
      </c>
      <c r="D5848" t="s">
        <v>23336</v>
      </c>
      <c r="E5848" t="s">
        <v>29774</v>
      </c>
      <c r="F5848" t="s">
        <v>29775</v>
      </c>
      <c r="G5848" t="s">
        <v>29776</v>
      </c>
      <c r="H5848" s="1" t="s">
        <v>29777</v>
      </c>
      <c r="I5848" s="1" t="s">
        <v>29778</v>
      </c>
      <c r="J5848">
        <v>30</v>
      </c>
      <c r="K5848" t="s">
        <v>24</v>
      </c>
      <c r="L5848" t="s">
        <v>24</v>
      </c>
      <c r="M5848" t="s">
        <v>24</v>
      </c>
      <c r="N5848">
        <v>30</v>
      </c>
      <c r="O5848" t="s">
        <v>24</v>
      </c>
    </row>
    <row r="5849" spans="1:15">
      <c r="A5849" t="s">
        <v>29779</v>
      </c>
      <c r="B5849" t="s">
        <v>476</v>
      </c>
      <c r="C5849" t="s">
        <v>2196</v>
      </c>
      <c r="D5849" t="s">
        <v>23336</v>
      </c>
      <c r="E5849" t="s">
        <v>29780</v>
      </c>
      <c r="F5849" t="s">
        <v>29781</v>
      </c>
      <c r="G5849" t="s">
        <v>29782</v>
      </c>
      <c r="H5849" s="1" t="s">
        <v>29783</v>
      </c>
      <c r="I5849" s="1" t="s">
        <v>29784</v>
      </c>
      <c r="J5849">
        <v>11</v>
      </c>
      <c r="K5849" t="s">
        <v>24</v>
      </c>
      <c r="L5849" t="s">
        <v>24</v>
      </c>
      <c r="M5849" t="s">
        <v>24</v>
      </c>
      <c r="N5849">
        <v>11</v>
      </c>
      <c r="O5849" t="s">
        <v>24</v>
      </c>
    </row>
    <row r="5850" spans="1:15">
      <c r="A5850" t="s">
        <v>29785</v>
      </c>
      <c r="B5850" t="s">
        <v>476</v>
      </c>
      <c r="C5850" t="s">
        <v>2196</v>
      </c>
      <c r="D5850" t="s">
        <v>23336</v>
      </c>
      <c r="E5850" t="s">
        <v>29786</v>
      </c>
      <c r="F5850" t="s">
        <v>29787</v>
      </c>
      <c r="G5850" t="s">
        <v>29788</v>
      </c>
      <c r="H5850" s="1" t="s">
        <v>29789</v>
      </c>
      <c r="I5850" s="1" t="s">
        <v>29790</v>
      </c>
      <c r="J5850">
        <v>16</v>
      </c>
      <c r="K5850" t="s">
        <v>24</v>
      </c>
      <c r="L5850" t="s">
        <v>24</v>
      </c>
      <c r="M5850" t="s">
        <v>24</v>
      </c>
      <c r="N5850">
        <v>16</v>
      </c>
      <c r="O5850" t="s">
        <v>24</v>
      </c>
    </row>
    <row r="5851" spans="1:15">
      <c r="A5851" t="s">
        <v>29791</v>
      </c>
      <c r="B5851" t="s">
        <v>476</v>
      </c>
      <c r="C5851" t="s">
        <v>2196</v>
      </c>
      <c r="D5851" t="s">
        <v>23336</v>
      </c>
      <c r="E5851" t="s">
        <v>29792</v>
      </c>
      <c r="F5851" t="s">
        <v>29793</v>
      </c>
      <c r="G5851" t="s">
        <v>29794</v>
      </c>
      <c r="H5851" s="1" t="s">
        <v>29795</v>
      </c>
      <c r="I5851" s="1" t="s">
        <v>29796</v>
      </c>
      <c r="J5851">
        <v>16</v>
      </c>
      <c r="K5851" t="s">
        <v>24</v>
      </c>
      <c r="L5851" t="s">
        <v>24</v>
      </c>
      <c r="M5851" t="s">
        <v>24</v>
      </c>
      <c r="N5851">
        <v>16</v>
      </c>
      <c r="O5851" t="s">
        <v>24</v>
      </c>
    </row>
    <row r="5852" spans="1:15">
      <c r="A5852" t="s">
        <v>29797</v>
      </c>
      <c r="B5852" t="s">
        <v>476</v>
      </c>
      <c r="C5852" t="s">
        <v>2196</v>
      </c>
      <c r="D5852" t="s">
        <v>23336</v>
      </c>
      <c r="E5852" t="s">
        <v>29798</v>
      </c>
      <c r="F5852" t="s">
        <v>29799</v>
      </c>
      <c r="G5852" t="s">
        <v>29800</v>
      </c>
      <c r="H5852" s="1" t="s">
        <v>29801</v>
      </c>
      <c r="I5852" s="1" t="s">
        <v>29802</v>
      </c>
      <c r="J5852">
        <v>16</v>
      </c>
      <c r="K5852" t="s">
        <v>24</v>
      </c>
      <c r="L5852" t="s">
        <v>24</v>
      </c>
      <c r="M5852" t="s">
        <v>24</v>
      </c>
      <c r="N5852">
        <v>16</v>
      </c>
      <c r="O5852" t="s">
        <v>24</v>
      </c>
    </row>
    <row r="5853" spans="1:15">
      <c r="A5853" t="s">
        <v>29803</v>
      </c>
      <c r="B5853" t="s">
        <v>476</v>
      </c>
      <c r="C5853" t="s">
        <v>2196</v>
      </c>
      <c r="D5853" t="s">
        <v>23336</v>
      </c>
      <c r="E5853" t="s">
        <v>29804</v>
      </c>
      <c r="F5853" t="s">
        <v>29805</v>
      </c>
      <c r="G5853" t="s">
        <v>29806</v>
      </c>
      <c r="H5853" s="1" t="s">
        <v>29807</v>
      </c>
      <c r="I5853" s="1" t="s">
        <v>29808</v>
      </c>
      <c r="J5853">
        <v>13</v>
      </c>
      <c r="K5853" t="s">
        <v>24</v>
      </c>
      <c r="L5853" t="s">
        <v>24</v>
      </c>
      <c r="M5853" t="s">
        <v>24</v>
      </c>
      <c r="N5853">
        <v>13</v>
      </c>
      <c r="O5853" t="s">
        <v>24</v>
      </c>
    </row>
    <row r="5854" spans="1:15">
      <c r="A5854" t="s">
        <v>29809</v>
      </c>
      <c r="B5854" t="s">
        <v>476</v>
      </c>
      <c r="C5854" t="s">
        <v>477</v>
      </c>
      <c r="D5854" t="s">
        <v>478</v>
      </c>
      <c r="E5854" t="s">
        <v>29810</v>
      </c>
      <c r="F5854" t="s">
        <v>29811</v>
      </c>
      <c r="G5854" t="s">
        <v>29812</v>
      </c>
      <c r="H5854" s="1" t="s">
        <v>29813</v>
      </c>
      <c r="I5854" s="1" t="s">
        <v>29814</v>
      </c>
      <c r="J5854">
        <v>52</v>
      </c>
      <c r="K5854" t="s">
        <v>24</v>
      </c>
      <c r="L5854" t="s">
        <v>24</v>
      </c>
      <c r="M5854" t="s">
        <v>24</v>
      </c>
      <c r="N5854">
        <v>52</v>
      </c>
      <c r="O5854" t="s">
        <v>24</v>
      </c>
    </row>
    <row r="5855" spans="1:15">
      <c r="A5855" t="s">
        <v>29815</v>
      </c>
      <c r="B5855" t="s">
        <v>16</v>
      </c>
      <c r="C5855" t="s">
        <v>15784</v>
      </c>
      <c r="D5855" t="s">
        <v>29816</v>
      </c>
      <c r="E5855" t="s">
        <v>66</v>
      </c>
      <c r="F5855" t="s">
        <v>29817</v>
      </c>
      <c r="G5855" t="s">
        <v>29818</v>
      </c>
      <c r="H5855" s="1" t="s">
        <v>29819</v>
      </c>
      <c r="I5855" s="1" t="s">
        <v>29820</v>
      </c>
      <c r="J5855">
        <v>796</v>
      </c>
      <c r="K5855">
        <v>3</v>
      </c>
      <c r="L5855">
        <v>3</v>
      </c>
      <c r="M5855" t="s">
        <v>24</v>
      </c>
      <c r="N5855">
        <v>818</v>
      </c>
      <c r="O5855">
        <v>16</v>
      </c>
    </row>
    <row r="5856" spans="1:15">
      <c r="A5856" t="s">
        <v>29821</v>
      </c>
      <c r="B5856" t="s">
        <v>476</v>
      </c>
      <c r="C5856" t="s">
        <v>2196</v>
      </c>
      <c r="D5856" t="s">
        <v>22246</v>
      </c>
      <c r="E5856" t="s">
        <v>29822</v>
      </c>
      <c r="F5856" t="s">
        <v>29823</v>
      </c>
      <c r="G5856" t="s">
        <v>29824</v>
      </c>
      <c r="H5856" s="1" t="s">
        <v>29825</v>
      </c>
      <c r="I5856" s="1" t="s">
        <v>29826</v>
      </c>
      <c r="J5856">
        <v>18</v>
      </c>
      <c r="K5856" t="s">
        <v>24</v>
      </c>
      <c r="L5856" t="s">
        <v>24</v>
      </c>
      <c r="M5856" t="s">
        <v>24</v>
      </c>
      <c r="N5856">
        <v>18</v>
      </c>
      <c r="O5856" t="s">
        <v>24</v>
      </c>
    </row>
    <row r="5857" spans="1:15">
      <c r="A5857" t="s">
        <v>29827</v>
      </c>
      <c r="B5857" t="s">
        <v>16</v>
      </c>
      <c r="C5857" t="s">
        <v>19650</v>
      </c>
      <c r="D5857" t="s">
        <v>19650</v>
      </c>
      <c r="E5857" t="s">
        <v>29828</v>
      </c>
      <c r="F5857" t="s">
        <v>29829</v>
      </c>
      <c r="G5857" t="s">
        <v>29830</v>
      </c>
      <c r="H5857" s="1" t="s">
        <v>29831</v>
      </c>
      <c r="I5857" s="1" t="s">
        <v>29832</v>
      </c>
      <c r="J5857">
        <v>1</v>
      </c>
      <c r="K5857" t="s">
        <v>24</v>
      </c>
      <c r="L5857" t="s">
        <v>24</v>
      </c>
      <c r="M5857" t="s">
        <v>24</v>
      </c>
      <c r="N5857">
        <v>1</v>
      </c>
      <c r="O5857" t="s">
        <v>24</v>
      </c>
    </row>
    <row r="5858" spans="1:15">
      <c r="A5858" t="s">
        <v>29833</v>
      </c>
      <c r="B5858" t="s">
        <v>16</v>
      </c>
      <c r="C5858" t="s">
        <v>19650</v>
      </c>
      <c r="D5858" t="s">
        <v>19650</v>
      </c>
      <c r="E5858" t="s">
        <v>29834</v>
      </c>
      <c r="F5858" t="s">
        <v>29835</v>
      </c>
      <c r="G5858" t="s">
        <v>29836</v>
      </c>
      <c r="H5858" s="1" t="s">
        <v>29831</v>
      </c>
      <c r="I5858" s="1" t="s">
        <v>29837</v>
      </c>
      <c r="J5858">
        <v>1</v>
      </c>
      <c r="K5858" t="s">
        <v>24</v>
      </c>
      <c r="L5858" t="s">
        <v>24</v>
      </c>
      <c r="M5858" t="s">
        <v>24</v>
      </c>
      <c r="N5858">
        <v>1</v>
      </c>
      <c r="O5858" t="s">
        <v>24</v>
      </c>
    </row>
    <row r="5859" spans="1:15">
      <c r="A5859" t="s">
        <v>29838</v>
      </c>
      <c r="B5859" t="s">
        <v>16</v>
      </c>
      <c r="C5859" t="s">
        <v>2189</v>
      </c>
      <c r="D5859" t="s">
        <v>2189</v>
      </c>
      <c r="E5859" t="s">
        <v>29839</v>
      </c>
      <c r="F5859" t="s">
        <v>29840</v>
      </c>
      <c r="G5859" t="s">
        <v>29841</v>
      </c>
      <c r="H5859" s="1" t="s">
        <v>29842</v>
      </c>
      <c r="I5859" s="1" t="s">
        <v>29843</v>
      </c>
      <c r="J5859">
        <v>97</v>
      </c>
      <c r="K5859" t="s">
        <v>24</v>
      </c>
      <c r="L5859" t="s">
        <v>24</v>
      </c>
      <c r="M5859" t="s">
        <v>24</v>
      </c>
      <c r="N5859">
        <v>97</v>
      </c>
      <c r="O5859" t="s">
        <v>24</v>
      </c>
    </row>
    <row r="5860" spans="1:15">
      <c r="A5860" t="s">
        <v>29844</v>
      </c>
      <c r="B5860" t="s">
        <v>16</v>
      </c>
      <c r="C5860" t="s">
        <v>29845</v>
      </c>
      <c r="D5860" t="s">
        <v>29846</v>
      </c>
      <c r="E5860" t="s">
        <v>29847</v>
      </c>
      <c r="F5860" t="s">
        <v>29848</v>
      </c>
      <c r="G5860" t="s">
        <v>29849</v>
      </c>
      <c r="H5860" s="1" t="s">
        <v>10414</v>
      </c>
      <c r="I5860" s="1" t="s">
        <v>29850</v>
      </c>
      <c r="J5860">
        <v>28</v>
      </c>
      <c r="K5860" t="s">
        <v>24</v>
      </c>
      <c r="L5860" t="s">
        <v>24</v>
      </c>
      <c r="M5860" t="s">
        <v>24</v>
      </c>
      <c r="N5860">
        <v>28</v>
      </c>
      <c r="O5860" t="s">
        <v>24</v>
      </c>
    </row>
    <row r="5861" spans="1:15">
      <c r="A5861" t="s">
        <v>29851</v>
      </c>
      <c r="B5861" t="s">
        <v>16</v>
      </c>
      <c r="C5861" t="s">
        <v>10507</v>
      </c>
      <c r="D5861" t="s">
        <v>10508</v>
      </c>
      <c r="E5861" t="s">
        <v>29852</v>
      </c>
      <c r="F5861" t="s">
        <v>24</v>
      </c>
      <c r="G5861" t="s">
        <v>29853</v>
      </c>
      <c r="H5861" s="1" t="s">
        <v>29854</v>
      </c>
      <c r="I5861" s="1" t="s">
        <v>29855</v>
      </c>
      <c r="J5861">
        <v>78</v>
      </c>
      <c r="K5861" t="s">
        <v>24</v>
      </c>
      <c r="L5861" t="s">
        <v>24</v>
      </c>
      <c r="M5861" t="s">
        <v>24</v>
      </c>
      <c r="N5861">
        <v>78</v>
      </c>
      <c r="O5861" t="s">
        <v>24</v>
      </c>
    </row>
    <row r="5862" spans="1:15">
      <c r="A5862" t="s">
        <v>29851</v>
      </c>
      <c r="B5862" t="s">
        <v>16</v>
      </c>
      <c r="C5862" t="s">
        <v>10507</v>
      </c>
      <c r="D5862" t="s">
        <v>10508</v>
      </c>
      <c r="E5862" t="s">
        <v>29856</v>
      </c>
      <c r="F5862" t="s">
        <v>24</v>
      </c>
      <c r="G5862" t="s">
        <v>29857</v>
      </c>
      <c r="H5862" s="1" t="s">
        <v>29858</v>
      </c>
      <c r="I5862" s="1" t="s">
        <v>29859</v>
      </c>
      <c r="J5862">
        <v>92</v>
      </c>
      <c r="K5862" t="s">
        <v>24</v>
      </c>
      <c r="L5862" t="s">
        <v>24</v>
      </c>
      <c r="M5862" t="s">
        <v>24</v>
      </c>
      <c r="N5862">
        <v>92</v>
      </c>
      <c r="O5862" t="s">
        <v>24</v>
      </c>
    </row>
    <row r="5863" spans="1:15">
      <c r="A5863" t="s">
        <v>29851</v>
      </c>
      <c r="B5863" t="s">
        <v>16</v>
      </c>
      <c r="C5863" t="s">
        <v>10507</v>
      </c>
      <c r="D5863" t="s">
        <v>10508</v>
      </c>
      <c r="E5863" t="s">
        <v>29860</v>
      </c>
      <c r="F5863" t="s">
        <v>24</v>
      </c>
      <c r="G5863" t="s">
        <v>29861</v>
      </c>
      <c r="H5863" s="1" t="s">
        <v>29862</v>
      </c>
      <c r="I5863" s="1" t="s">
        <v>29863</v>
      </c>
      <c r="J5863">
        <v>20</v>
      </c>
      <c r="K5863" t="s">
        <v>24</v>
      </c>
      <c r="L5863" t="s">
        <v>24</v>
      </c>
      <c r="M5863" t="s">
        <v>24</v>
      </c>
      <c r="N5863">
        <v>20</v>
      </c>
      <c r="O5863" t="s">
        <v>24</v>
      </c>
    </row>
    <row r="5864" spans="1:15">
      <c r="A5864" t="s">
        <v>29851</v>
      </c>
      <c r="B5864" t="s">
        <v>16</v>
      </c>
      <c r="C5864" t="s">
        <v>10507</v>
      </c>
      <c r="D5864" t="s">
        <v>10508</v>
      </c>
      <c r="E5864" t="s">
        <v>29864</v>
      </c>
      <c r="F5864" t="s">
        <v>24</v>
      </c>
      <c r="G5864" t="s">
        <v>29865</v>
      </c>
      <c r="H5864" s="1" t="s">
        <v>29866</v>
      </c>
      <c r="I5864" s="1" t="s">
        <v>29867</v>
      </c>
      <c r="J5864">
        <v>21</v>
      </c>
      <c r="K5864" t="s">
        <v>24</v>
      </c>
      <c r="L5864" t="s">
        <v>24</v>
      </c>
      <c r="M5864" t="s">
        <v>24</v>
      </c>
      <c r="N5864">
        <v>21</v>
      </c>
      <c r="O5864" t="s">
        <v>24</v>
      </c>
    </row>
    <row r="5865" spans="1:15">
      <c r="A5865" t="s">
        <v>29868</v>
      </c>
      <c r="B5865" t="s">
        <v>16</v>
      </c>
      <c r="C5865" t="s">
        <v>10507</v>
      </c>
      <c r="D5865" t="s">
        <v>10508</v>
      </c>
      <c r="E5865" t="s">
        <v>29869</v>
      </c>
      <c r="F5865" t="s">
        <v>29870</v>
      </c>
      <c r="G5865" t="s">
        <v>29871</v>
      </c>
      <c r="H5865" s="1" t="s">
        <v>29872</v>
      </c>
      <c r="I5865" s="1" t="s">
        <v>29873</v>
      </c>
      <c r="J5865">
        <v>69</v>
      </c>
      <c r="K5865" t="s">
        <v>24</v>
      </c>
      <c r="L5865">
        <v>1</v>
      </c>
      <c r="M5865" t="s">
        <v>24</v>
      </c>
      <c r="N5865">
        <v>72</v>
      </c>
      <c r="O5865">
        <v>2</v>
      </c>
    </row>
    <row r="5866" spans="1:15">
      <c r="A5866" t="s">
        <v>29868</v>
      </c>
      <c r="B5866" t="s">
        <v>16</v>
      </c>
      <c r="C5866" t="s">
        <v>10507</v>
      </c>
      <c r="D5866" t="s">
        <v>10508</v>
      </c>
      <c r="E5866" t="s">
        <v>29874</v>
      </c>
      <c r="F5866" t="s">
        <v>29875</v>
      </c>
      <c r="G5866" t="s">
        <v>29876</v>
      </c>
      <c r="H5866" s="1" t="s">
        <v>29877</v>
      </c>
      <c r="I5866" s="1" t="s">
        <v>29878</v>
      </c>
      <c r="J5866">
        <v>256</v>
      </c>
      <c r="K5866" t="s">
        <v>24</v>
      </c>
      <c r="L5866" t="s">
        <v>24</v>
      </c>
      <c r="M5866" t="s">
        <v>24</v>
      </c>
      <c r="N5866">
        <v>263</v>
      </c>
      <c r="O5866">
        <v>7</v>
      </c>
    </row>
    <row r="5867" spans="1:15">
      <c r="A5867" t="s">
        <v>29879</v>
      </c>
      <c r="B5867" t="s">
        <v>16</v>
      </c>
      <c r="C5867" t="s">
        <v>10507</v>
      </c>
      <c r="D5867" t="s">
        <v>10508</v>
      </c>
      <c r="E5867" t="s">
        <v>29880</v>
      </c>
      <c r="F5867" t="s">
        <v>29881</v>
      </c>
      <c r="G5867" t="s">
        <v>29882</v>
      </c>
      <c r="H5867" s="1" t="s">
        <v>29883</v>
      </c>
      <c r="I5867" s="1" t="s">
        <v>29884</v>
      </c>
      <c r="J5867">
        <v>9</v>
      </c>
      <c r="K5867" t="s">
        <v>24</v>
      </c>
      <c r="L5867" t="s">
        <v>24</v>
      </c>
      <c r="M5867" t="s">
        <v>24</v>
      </c>
      <c r="N5867">
        <v>13</v>
      </c>
      <c r="O5867">
        <v>4</v>
      </c>
    </row>
    <row r="5868" spans="1:15">
      <c r="A5868" t="s">
        <v>29885</v>
      </c>
      <c r="B5868" t="s">
        <v>16</v>
      </c>
      <c r="C5868" t="s">
        <v>10507</v>
      </c>
      <c r="D5868" t="s">
        <v>10508</v>
      </c>
      <c r="E5868" t="s">
        <v>29886</v>
      </c>
      <c r="F5868" t="s">
        <v>29887</v>
      </c>
      <c r="G5868" t="s">
        <v>29888</v>
      </c>
      <c r="H5868" s="1" t="s">
        <v>10758</v>
      </c>
      <c r="I5868" s="1" t="s">
        <v>29889</v>
      </c>
      <c r="J5868">
        <v>9</v>
      </c>
      <c r="K5868" t="s">
        <v>24</v>
      </c>
      <c r="L5868" t="s">
        <v>24</v>
      </c>
      <c r="M5868" t="s">
        <v>24</v>
      </c>
      <c r="N5868">
        <v>9</v>
      </c>
      <c r="O5868" t="s">
        <v>24</v>
      </c>
    </row>
    <row r="5869" spans="1:15">
      <c r="A5869" t="s">
        <v>29885</v>
      </c>
      <c r="B5869" t="s">
        <v>16</v>
      </c>
      <c r="C5869" t="s">
        <v>10507</v>
      </c>
      <c r="D5869" t="s">
        <v>10508</v>
      </c>
      <c r="E5869" t="s">
        <v>29890</v>
      </c>
      <c r="F5869" t="s">
        <v>29891</v>
      </c>
      <c r="G5869" t="s">
        <v>29892</v>
      </c>
      <c r="H5869" s="1" t="s">
        <v>29893</v>
      </c>
      <c r="I5869" s="1" t="s">
        <v>29894</v>
      </c>
      <c r="J5869">
        <v>34</v>
      </c>
      <c r="K5869" t="s">
        <v>24</v>
      </c>
      <c r="L5869" t="s">
        <v>24</v>
      </c>
      <c r="M5869" t="s">
        <v>24</v>
      </c>
      <c r="N5869">
        <v>34</v>
      </c>
      <c r="O5869" t="s">
        <v>24</v>
      </c>
    </row>
    <row r="5870" spans="1:15">
      <c r="A5870" t="s">
        <v>29895</v>
      </c>
      <c r="B5870" t="s">
        <v>16</v>
      </c>
      <c r="C5870" t="s">
        <v>10507</v>
      </c>
      <c r="D5870" t="s">
        <v>10508</v>
      </c>
      <c r="E5870" t="s">
        <v>29896</v>
      </c>
      <c r="F5870" t="s">
        <v>29897</v>
      </c>
      <c r="G5870" t="s">
        <v>29898</v>
      </c>
      <c r="H5870" s="1" t="s">
        <v>29899</v>
      </c>
      <c r="I5870" s="1" t="s">
        <v>29900</v>
      </c>
      <c r="J5870">
        <v>22</v>
      </c>
      <c r="K5870" t="s">
        <v>24</v>
      </c>
      <c r="L5870" t="s">
        <v>24</v>
      </c>
      <c r="M5870" t="s">
        <v>24</v>
      </c>
      <c r="N5870">
        <v>22</v>
      </c>
      <c r="O5870" t="s">
        <v>24</v>
      </c>
    </row>
    <row r="5871" spans="1:15">
      <c r="A5871" t="s">
        <v>29901</v>
      </c>
      <c r="B5871" t="s">
        <v>16</v>
      </c>
      <c r="C5871" t="s">
        <v>10507</v>
      </c>
      <c r="D5871" t="s">
        <v>10508</v>
      </c>
      <c r="E5871" t="s">
        <v>29902</v>
      </c>
      <c r="F5871" t="s">
        <v>29903</v>
      </c>
      <c r="G5871" t="s">
        <v>29904</v>
      </c>
      <c r="H5871" s="1" t="s">
        <v>29905</v>
      </c>
      <c r="I5871" s="1" t="s">
        <v>29906</v>
      </c>
      <c r="J5871">
        <v>19</v>
      </c>
      <c r="K5871" t="s">
        <v>24</v>
      </c>
      <c r="L5871" t="s">
        <v>24</v>
      </c>
      <c r="M5871" t="s">
        <v>24</v>
      </c>
      <c r="N5871">
        <v>19</v>
      </c>
      <c r="O5871" t="s">
        <v>24</v>
      </c>
    </row>
    <row r="5872" spans="1:15">
      <c r="A5872" t="s">
        <v>29901</v>
      </c>
      <c r="B5872" t="s">
        <v>16</v>
      </c>
      <c r="C5872" t="s">
        <v>10507</v>
      </c>
      <c r="D5872" t="s">
        <v>10508</v>
      </c>
      <c r="E5872" t="s">
        <v>29907</v>
      </c>
      <c r="F5872" t="s">
        <v>29908</v>
      </c>
      <c r="G5872" t="s">
        <v>29909</v>
      </c>
      <c r="H5872" s="1" t="s">
        <v>27698</v>
      </c>
      <c r="I5872" s="1" t="s">
        <v>29910</v>
      </c>
      <c r="J5872">
        <v>15</v>
      </c>
      <c r="K5872" t="s">
        <v>24</v>
      </c>
      <c r="L5872" t="s">
        <v>24</v>
      </c>
      <c r="M5872" t="s">
        <v>24</v>
      </c>
      <c r="N5872">
        <v>15</v>
      </c>
      <c r="O5872" t="s">
        <v>24</v>
      </c>
    </row>
    <row r="5873" spans="1:15">
      <c r="A5873" t="s">
        <v>29911</v>
      </c>
      <c r="B5873" t="s">
        <v>16</v>
      </c>
      <c r="C5873" t="s">
        <v>10507</v>
      </c>
      <c r="D5873" t="s">
        <v>10508</v>
      </c>
      <c r="E5873" t="s">
        <v>29912</v>
      </c>
      <c r="F5873" t="s">
        <v>29913</v>
      </c>
      <c r="G5873" t="s">
        <v>29914</v>
      </c>
      <c r="H5873" s="1" t="s">
        <v>11388</v>
      </c>
      <c r="I5873" s="1" t="s">
        <v>29915</v>
      </c>
      <c r="J5873">
        <v>8</v>
      </c>
      <c r="K5873" t="s">
        <v>24</v>
      </c>
      <c r="L5873" t="s">
        <v>24</v>
      </c>
      <c r="M5873" t="s">
        <v>24</v>
      </c>
      <c r="N5873">
        <v>8</v>
      </c>
      <c r="O5873" t="s">
        <v>24</v>
      </c>
    </row>
    <row r="5874" spans="1:15">
      <c r="A5874" t="s">
        <v>29916</v>
      </c>
      <c r="B5874" t="s">
        <v>16</v>
      </c>
      <c r="C5874" t="s">
        <v>10507</v>
      </c>
      <c r="D5874" t="s">
        <v>10508</v>
      </c>
      <c r="E5874" t="s">
        <v>29917</v>
      </c>
      <c r="F5874" t="s">
        <v>29918</v>
      </c>
      <c r="G5874" t="s">
        <v>29919</v>
      </c>
      <c r="H5874" s="1" t="s">
        <v>29920</v>
      </c>
      <c r="I5874" s="1" t="s">
        <v>29921</v>
      </c>
      <c r="J5874">
        <v>15</v>
      </c>
      <c r="K5874" t="s">
        <v>24</v>
      </c>
      <c r="L5874" t="s">
        <v>24</v>
      </c>
      <c r="M5874" t="s">
        <v>24</v>
      </c>
      <c r="N5874">
        <v>15</v>
      </c>
      <c r="O5874" t="s">
        <v>24</v>
      </c>
    </row>
    <row r="5875" spans="1:15">
      <c r="A5875" t="s">
        <v>29911</v>
      </c>
      <c r="B5875" t="s">
        <v>16</v>
      </c>
      <c r="C5875" t="s">
        <v>10507</v>
      </c>
      <c r="D5875" t="s">
        <v>10508</v>
      </c>
      <c r="E5875" t="s">
        <v>29922</v>
      </c>
      <c r="F5875" t="s">
        <v>29923</v>
      </c>
      <c r="G5875" t="s">
        <v>29924</v>
      </c>
      <c r="H5875" s="1" t="s">
        <v>29925</v>
      </c>
      <c r="I5875" s="1" t="s">
        <v>29926</v>
      </c>
      <c r="J5875">
        <v>89</v>
      </c>
      <c r="K5875" t="s">
        <v>24</v>
      </c>
      <c r="L5875" t="s">
        <v>24</v>
      </c>
      <c r="M5875" t="s">
        <v>24</v>
      </c>
      <c r="N5875">
        <v>91</v>
      </c>
      <c r="O5875">
        <v>2</v>
      </c>
    </row>
    <row r="5876" spans="1:15">
      <c r="A5876" t="s">
        <v>29927</v>
      </c>
      <c r="B5876" t="s">
        <v>16</v>
      </c>
      <c r="C5876" t="s">
        <v>10507</v>
      </c>
      <c r="D5876" t="s">
        <v>10508</v>
      </c>
      <c r="E5876" t="s">
        <v>29928</v>
      </c>
      <c r="F5876" t="s">
        <v>29929</v>
      </c>
      <c r="G5876" t="s">
        <v>29930</v>
      </c>
      <c r="H5876" s="1" t="s">
        <v>29931</v>
      </c>
      <c r="I5876" s="1" t="s">
        <v>29932</v>
      </c>
      <c r="J5876">
        <v>206</v>
      </c>
      <c r="K5876" t="s">
        <v>24</v>
      </c>
      <c r="L5876" t="s">
        <v>24</v>
      </c>
      <c r="M5876" t="s">
        <v>24</v>
      </c>
      <c r="N5876">
        <v>223</v>
      </c>
      <c r="O5876">
        <v>17</v>
      </c>
    </row>
    <row r="5877" spans="1:15">
      <c r="A5877" t="s">
        <v>29911</v>
      </c>
      <c r="B5877" t="s">
        <v>16</v>
      </c>
      <c r="C5877" t="s">
        <v>10507</v>
      </c>
      <c r="D5877" t="s">
        <v>10508</v>
      </c>
      <c r="E5877" t="s">
        <v>29912</v>
      </c>
      <c r="F5877" t="s">
        <v>29933</v>
      </c>
      <c r="G5877" t="s">
        <v>29934</v>
      </c>
      <c r="H5877" s="1" t="s">
        <v>29935</v>
      </c>
      <c r="I5877" s="1" t="s">
        <v>29936</v>
      </c>
      <c r="J5877">
        <v>14</v>
      </c>
      <c r="K5877" t="s">
        <v>24</v>
      </c>
      <c r="L5877" t="s">
        <v>24</v>
      </c>
      <c r="M5877" t="s">
        <v>24</v>
      </c>
      <c r="N5877">
        <v>14</v>
      </c>
      <c r="O5877" t="s">
        <v>24</v>
      </c>
    </row>
    <row r="5878" spans="1:15">
      <c r="A5878" t="s">
        <v>29911</v>
      </c>
      <c r="B5878" t="s">
        <v>16</v>
      </c>
      <c r="C5878" t="s">
        <v>10507</v>
      </c>
      <c r="D5878" t="s">
        <v>10508</v>
      </c>
      <c r="E5878" t="s">
        <v>29928</v>
      </c>
      <c r="F5878" t="s">
        <v>29937</v>
      </c>
      <c r="G5878" t="s">
        <v>29938</v>
      </c>
      <c r="H5878" s="1" t="s">
        <v>29939</v>
      </c>
      <c r="I5878" s="1" t="s">
        <v>29940</v>
      </c>
      <c r="J5878">
        <v>251</v>
      </c>
      <c r="K5878" t="s">
        <v>24</v>
      </c>
      <c r="L5878" t="s">
        <v>24</v>
      </c>
      <c r="M5878" t="s">
        <v>24</v>
      </c>
      <c r="N5878">
        <v>251</v>
      </c>
      <c r="O5878" t="s">
        <v>24</v>
      </c>
    </row>
    <row r="5879" spans="1:15">
      <c r="A5879" t="s">
        <v>29941</v>
      </c>
      <c r="B5879" t="s">
        <v>16</v>
      </c>
      <c r="C5879" t="s">
        <v>10507</v>
      </c>
      <c r="D5879" t="s">
        <v>10508</v>
      </c>
      <c r="E5879" t="s">
        <v>29942</v>
      </c>
      <c r="F5879" t="s">
        <v>29943</v>
      </c>
      <c r="G5879" t="s">
        <v>29944</v>
      </c>
      <c r="H5879" s="1" t="s">
        <v>29945</v>
      </c>
      <c r="I5879" s="1" t="s">
        <v>29946</v>
      </c>
      <c r="J5879">
        <v>259</v>
      </c>
      <c r="K5879" t="s">
        <v>24</v>
      </c>
      <c r="L5879" t="s">
        <v>24</v>
      </c>
      <c r="M5879" t="s">
        <v>24</v>
      </c>
      <c r="N5879">
        <v>279</v>
      </c>
      <c r="O5879">
        <v>20</v>
      </c>
    </row>
    <row r="5880" spans="1:15">
      <c r="A5880" t="s">
        <v>29941</v>
      </c>
      <c r="B5880" t="s">
        <v>16</v>
      </c>
      <c r="C5880" t="s">
        <v>10507</v>
      </c>
      <c r="D5880" t="s">
        <v>10508</v>
      </c>
      <c r="E5880" t="s">
        <v>29947</v>
      </c>
      <c r="F5880" t="s">
        <v>29948</v>
      </c>
      <c r="G5880" t="s">
        <v>29949</v>
      </c>
      <c r="H5880" s="1" t="s">
        <v>29950</v>
      </c>
      <c r="I5880" s="1" t="s">
        <v>29951</v>
      </c>
      <c r="J5880">
        <v>151</v>
      </c>
      <c r="K5880" t="s">
        <v>24</v>
      </c>
      <c r="L5880">
        <v>1</v>
      </c>
      <c r="M5880" t="s">
        <v>24</v>
      </c>
      <c r="N5880">
        <v>159</v>
      </c>
      <c r="O5880">
        <v>7</v>
      </c>
    </row>
    <row r="5881" spans="1:15">
      <c r="A5881" t="s">
        <v>29952</v>
      </c>
      <c r="B5881" t="s">
        <v>16</v>
      </c>
      <c r="C5881" t="s">
        <v>10507</v>
      </c>
      <c r="D5881" t="s">
        <v>10508</v>
      </c>
      <c r="E5881" t="s">
        <v>29953</v>
      </c>
      <c r="F5881" t="s">
        <v>29954</v>
      </c>
      <c r="G5881" t="s">
        <v>29955</v>
      </c>
      <c r="H5881" s="1" t="s">
        <v>29956</v>
      </c>
      <c r="I5881" s="1" t="s">
        <v>29957</v>
      </c>
      <c r="J5881">
        <v>410</v>
      </c>
      <c r="K5881" t="s">
        <v>24</v>
      </c>
      <c r="L5881" t="s">
        <v>24</v>
      </c>
      <c r="M5881" t="s">
        <v>24</v>
      </c>
      <c r="N5881">
        <v>441</v>
      </c>
      <c r="O5881">
        <v>31</v>
      </c>
    </row>
    <row r="5882" spans="1:15">
      <c r="A5882" t="s">
        <v>29958</v>
      </c>
      <c r="B5882" t="s">
        <v>16</v>
      </c>
      <c r="C5882" t="s">
        <v>76</v>
      </c>
      <c r="D5882" t="s">
        <v>77</v>
      </c>
      <c r="E5882" t="s">
        <v>29959</v>
      </c>
      <c r="F5882" t="s">
        <v>29960</v>
      </c>
      <c r="G5882" t="s">
        <v>29961</v>
      </c>
      <c r="H5882" s="1" t="s">
        <v>29962</v>
      </c>
      <c r="I5882" s="1" t="s">
        <v>29963</v>
      </c>
      <c r="J5882">
        <v>271</v>
      </c>
      <c r="K5882" t="s">
        <v>24</v>
      </c>
      <c r="L5882" t="s">
        <v>24</v>
      </c>
      <c r="M5882" t="s">
        <v>24</v>
      </c>
      <c r="N5882">
        <v>272</v>
      </c>
      <c r="O5882">
        <v>1</v>
      </c>
    </row>
    <row r="5883" spans="1:15">
      <c r="A5883" t="s">
        <v>29964</v>
      </c>
      <c r="B5883" t="s">
        <v>16</v>
      </c>
      <c r="C5883" t="s">
        <v>76</v>
      </c>
      <c r="D5883" t="s">
        <v>77</v>
      </c>
      <c r="E5883" t="s">
        <v>29965</v>
      </c>
      <c r="F5883" t="s">
        <v>29966</v>
      </c>
      <c r="G5883" t="s">
        <v>29967</v>
      </c>
      <c r="H5883" s="1" t="s">
        <v>29968</v>
      </c>
      <c r="I5883" s="1" t="s">
        <v>29969</v>
      </c>
      <c r="J5883">
        <v>79</v>
      </c>
      <c r="K5883" t="s">
        <v>24</v>
      </c>
      <c r="L5883" t="s">
        <v>24</v>
      </c>
      <c r="M5883" t="s">
        <v>24</v>
      </c>
      <c r="N5883">
        <v>80</v>
      </c>
      <c r="O5883">
        <v>1</v>
      </c>
    </row>
    <row r="5884" spans="1:15">
      <c r="A5884" t="s">
        <v>29970</v>
      </c>
      <c r="B5884" t="s">
        <v>16</v>
      </c>
      <c r="C5884" t="s">
        <v>76</v>
      </c>
      <c r="D5884" t="s">
        <v>77</v>
      </c>
      <c r="E5884" t="s">
        <v>29971</v>
      </c>
      <c r="F5884" t="s">
        <v>29972</v>
      </c>
      <c r="G5884" t="s">
        <v>29973</v>
      </c>
      <c r="H5884" s="1" t="s">
        <v>29974</v>
      </c>
      <c r="I5884" s="1" t="s">
        <v>29975</v>
      </c>
      <c r="J5884">
        <v>17</v>
      </c>
      <c r="K5884" t="s">
        <v>24</v>
      </c>
      <c r="L5884" t="s">
        <v>24</v>
      </c>
      <c r="M5884" t="s">
        <v>24</v>
      </c>
      <c r="N5884">
        <v>17</v>
      </c>
      <c r="O5884" t="s">
        <v>24</v>
      </c>
    </row>
    <row r="5885" spans="1:15">
      <c r="A5885" t="s">
        <v>29970</v>
      </c>
      <c r="B5885" t="s">
        <v>16</v>
      </c>
      <c r="C5885" t="s">
        <v>76</v>
      </c>
      <c r="D5885" t="s">
        <v>77</v>
      </c>
      <c r="E5885" t="s">
        <v>29976</v>
      </c>
      <c r="F5885" t="s">
        <v>29977</v>
      </c>
      <c r="G5885" t="s">
        <v>29978</v>
      </c>
      <c r="H5885" s="1" t="s">
        <v>11334</v>
      </c>
      <c r="I5885" s="1" t="s">
        <v>29979</v>
      </c>
      <c r="J5885">
        <v>12</v>
      </c>
      <c r="K5885" t="s">
        <v>24</v>
      </c>
      <c r="L5885" t="s">
        <v>24</v>
      </c>
      <c r="M5885" t="s">
        <v>24</v>
      </c>
      <c r="N5885">
        <v>12</v>
      </c>
      <c r="O5885" t="s">
        <v>24</v>
      </c>
    </row>
    <row r="5886" spans="1:15">
      <c r="A5886" t="s">
        <v>29980</v>
      </c>
      <c r="B5886" t="s">
        <v>16</v>
      </c>
      <c r="C5886" t="s">
        <v>76</v>
      </c>
      <c r="D5886" t="s">
        <v>448</v>
      </c>
      <c r="E5886" t="s">
        <v>29981</v>
      </c>
      <c r="F5886" t="s">
        <v>29982</v>
      </c>
      <c r="G5886" t="s">
        <v>29983</v>
      </c>
      <c r="H5886" s="1" t="s">
        <v>29984</v>
      </c>
      <c r="I5886" s="1" t="s">
        <v>29985</v>
      </c>
      <c r="J5886">
        <v>56</v>
      </c>
      <c r="K5886" t="s">
        <v>24</v>
      </c>
      <c r="L5886" t="s">
        <v>24</v>
      </c>
      <c r="M5886" t="s">
        <v>24</v>
      </c>
      <c r="N5886">
        <v>57</v>
      </c>
      <c r="O5886">
        <v>1</v>
      </c>
    </row>
    <row r="5887" spans="1:15">
      <c r="A5887" t="s">
        <v>29986</v>
      </c>
      <c r="B5887" t="s">
        <v>16</v>
      </c>
      <c r="C5887" t="s">
        <v>76</v>
      </c>
      <c r="D5887" t="s">
        <v>448</v>
      </c>
      <c r="E5887" t="s">
        <v>29987</v>
      </c>
      <c r="F5887" t="s">
        <v>29988</v>
      </c>
      <c r="G5887" t="s">
        <v>29989</v>
      </c>
      <c r="H5887" s="1" t="s">
        <v>29990</v>
      </c>
      <c r="I5887" s="1" t="s">
        <v>29991</v>
      </c>
      <c r="J5887">
        <v>41</v>
      </c>
      <c r="K5887" t="s">
        <v>24</v>
      </c>
      <c r="L5887" t="s">
        <v>24</v>
      </c>
      <c r="M5887" t="s">
        <v>24</v>
      </c>
      <c r="N5887">
        <v>45</v>
      </c>
      <c r="O5887">
        <v>4</v>
      </c>
    </row>
    <row r="5888" spans="1:15">
      <c r="A5888" t="s">
        <v>29986</v>
      </c>
      <c r="B5888" t="s">
        <v>16</v>
      </c>
      <c r="C5888" t="s">
        <v>76</v>
      </c>
      <c r="D5888" t="s">
        <v>448</v>
      </c>
      <c r="E5888" t="s">
        <v>29992</v>
      </c>
      <c r="F5888" t="s">
        <v>29993</v>
      </c>
      <c r="G5888" t="s">
        <v>29994</v>
      </c>
      <c r="H5888" s="1" t="s">
        <v>29995</v>
      </c>
      <c r="I5888" s="1" t="s">
        <v>29996</v>
      </c>
      <c r="J5888">
        <v>19</v>
      </c>
      <c r="K5888" t="s">
        <v>24</v>
      </c>
      <c r="L5888" t="s">
        <v>24</v>
      </c>
      <c r="M5888" t="s">
        <v>24</v>
      </c>
      <c r="N5888">
        <v>22</v>
      </c>
      <c r="O5888">
        <v>3</v>
      </c>
    </row>
    <row r="5889" spans="1:15">
      <c r="A5889" t="s">
        <v>29997</v>
      </c>
      <c r="B5889" t="s">
        <v>16</v>
      </c>
      <c r="C5889" t="s">
        <v>76</v>
      </c>
      <c r="D5889" t="s">
        <v>199</v>
      </c>
      <c r="E5889" t="s">
        <v>29998</v>
      </c>
      <c r="F5889" t="s">
        <v>29999</v>
      </c>
      <c r="G5889" t="s">
        <v>30000</v>
      </c>
      <c r="H5889" s="1" t="s">
        <v>30001</v>
      </c>
      <c r="I5889" s="1" t="s">
        <v>30002</v>
      </c>
      <c r="J5889">
        <v>906</v>
      </c>
      <c r="K5889">
        <v>3</v>
      </c>
      <c r="L5889">
        <v>9</v>
      </c>
      <c r="M5889">
        <v>1</v>
      </c>
      <c r="N5889">
        <v>943</v>
      </c>
      <c r="O5889">
        <v>24</v>
      </c>
    </row>
    <row r="5890" spans="1:15">
      <c r="A5890" t="s">
        <v>29997</v>
      </c>
      <c r="B5890" t="s">
        <v>16</v>
      </c>
      <c r="C5890" t="s">
        <v>76</v>
      </c>
      <c r="D5890" t="s">
        <v>199</v>
      </c>
      <c r="E5890" t="s">
        <v>30003</v>
      </c>
      <c r="F5890" t="s">
        <v>30004</v>
      </c>
      <c r="G5890" t="s">
        <v>30005</v>
      </c>
      <c r="H5890" s="1" t="s">
        <v>30006</v>
      </c>
      <c r="I5890" s="1" t="s">
        <v>30007</v>
      </c>
      <c r="J5890">
        <v>548</v>
      </c>
      <c r="K5890" t="s">
        <v>24</v>
      </c>
      <c r="L5890" t="s">
        <v>24</v>
      </c>
      <c r="M5890" t="s">
        <v>24</v>
      </c>
      <c r="N5890">
        <v>571</v>
      </c>
      <c r="O5890">
        <v>23</v>
      </c>
    </row>
    <row r="5891" spans="1:15">
      <c r="A5891" t="s">
        <v>29997</v>
      </c>
      <c r="B5891" t="s">
        <v>16</v>
      </c>
      <c r="C5891" t="s">
        <v>76</v>
      </c>
      <c r="D5891" t="s">
        <v>199</v>
      </c>
      <c r="E5891" t="s">
        <v>30008</v>
      </c>
      <c r="F5891" t="s">
        <v>30009</v>
      </c>
      <c r="G5891" t="s">
        <v>30010</v>
      </c>
      <c r="H5891" s="1" t="s">
        <v>30011</v>
      </c>
      <c r="I5891" s="1" t="s">
        <v>30012</v>
      </c>
      <c r="J5891">
        <v>70</v>
      </c>
      <c r="K5891">
        <v>3</v>
      </c>
      <c r="L5891">
        <v>3</v>
      </c>
      <c r="M5891" t="s">
        <v>24</v>
      </c>
      <c r="N5891">
        <v>76</v>
      </c>
      <c r="O5891" t="s">
        <v>24</v>
      </c>
    </row>
    <row r="5892" spans="1:15">
      <c r="A5892" t="s">
        <v>29997</v>
      </c>
      <c r="B5892" t="s">
        <v>16</v>
      </c>
      <c r="C5892" t="s">
        <v>76</v>
      </c>
      <c r="D5892" t="s">
        <v>199</v>
      </c>
      <c r="E5892" t="s">
        <v>30013</v>
      </c>
      <c r="F5892" t="s">
        <v>30014</v>
      </c>
      <c r="G5892" t="s">
        <v>30015</v>
      </c>
      <c r="H5892" s="1" t="s">
        <v>30016</v>
      </c>
      <c r="I5892" s="1" t="s">
        <v>30017</v>
      </c>
      <c r="J5892">
        <v>580</v>
      </c>
      <c r="K5892" t="s">
        <v>24</v>
      </c>
      <c r="L5892">
        <v>1</v>
      </c>
      <c r="M5892" t="s">
        <v>24</v>
      </c>
      <c r="N5892">
        <v>592</v>
      </c>
      <c r="O5892">
        <v>11</v>
      </c>
    </row>
    <row r="5893" spans="1:15">
      <c r="A5893" t="s">
        <v>30018</v>
      </c>
      <c r="B5893" t="s">
        <v>16</v>
      </c>
      <c r="C5893" t="s">
        <v>17</v>
      </c>
      <c r="D5893" t="s">
        <v>18</v>
      </c>
      <c r="E5893" t="s">
        <v>30019</v>
      </c>
      <c r="F5893" t="s">
        <v>30020</v>
      </c>
      <c r="G5893" t="s">
        <v>30021</v>
      </c>
      <c r="H5893" s="1" t="s">
        <v>13992</v>
      </c>
      <c r="I5893" s="1" t="s">
        <v>30022</v>
      </c>
      <c r="J5893">
        <v>4</v>
      </c>
      <c r="K5893" t="s">
        <v>24</v>
      </c>
      <c r="L5893" t="s">
        <v>24</v>
      </c>
      <c r="M5893" t="s">
        <v>24</v>
      </c>
      <c r="N5893">
        <v>4</v>
      </c>
      <c r="O5893" t="s">
        <v>24</v>
      </c>
    </row>
    <row r="5894" spans="1:15">
      <c r="A5894" t="s">
        <v>30023</v>
      </c>
      <c r="B5894" t="s">
        <v>16</v>
      </c>
      <c r="C5894" t="s">
        <v>5280</v>
      </c>
      <c r="D5894" t="s">
        <v>5281</v>
      </c>
      <c r="E5894" t="s">
        <v>30024</v>
      </c>
      <c r="F5894" t="s">
        <v>30025</v>
      </c>
      <c r="G5894" t="s">
        <v>30026</v>
      </c>
      <c r="H5894" s="1" t="s">
        <v>3464</v>
      </c>
      <c r="I5894" s="1" t="s">
        <v>30027</v>
      </c>
      <c r="J5894">
        <v>2</v>
      </c>
      <c r="K5894" t="s">
        <v>24</v>
      </c>
      <c r="L5894" t="s">
        <v>24</v>
      </c>
      <c r="M5894" t="s">
        <v>24</v>
      </c>
      <c r="N5894">
        <v>2</v>
      </c>
      <c r="O5894" t="s">
        <v>24</v>
      </c>
    </row>
    <row r="5895" spans="1:15">
      <c r="A5895" t="s">
        <v>30028</v>
      </c>
      <c r="B5895" t="s">
        <v>16</v>
      </c>
      <c r="C5895" t="s">
        <v>5280</v>
      </c>
      <c r="D5895" t="s">
        <v>5281</v>
      </c>
      <c r="E5895" t="s">
        <v>30029</v>
      </c>
      <c r="F5895" t="s">
        <v>30030</v>
      </c>
      <c r="G5895" t="s">
        <v>30031</v>
      </c>
      <c r="H5895" s="1" t="s">
        <v>3464</v>
      </c>
      <c r="I5895" s="1" t="s">
        <v>30027</v>
      </c>
      <c r="J5895">
        <v>4</v>
      </c>
      <c r="K5895" t="s">
        <v>24</v>
      </c>
      <c r="L5895" t="s">
        <v>24</v>
      </c>
      <c r="M5895" t="s">
        <v>24</v>
      </c>
      <c r="N5895">
        <v>4</v>
      </c>
      <c r="O5895" t="s">
        <v>24</v>
      </c>
    </row>
    <row r="5896" spans="1:15">
      <c r="A5896" t="s">
        <v>30032</v>
      </c>
      <c r="B5896" t="s">
        <v>16</v>
      </c>
      <c r="C5896" t="s">
        <v>5280</v>
      </c>
      <c r="D5896" t="s">
        <v>5281</v>
      </c>
      <c r="E5896" t="s">
        <v>30033</v>
      </c>
      <c r="F5896" t="s">
        <v>30034</v>
      </c>
      <c r="G5896" t="s">
        <v>30035</v>
      </c>
      <c r="H5896" s="1" t="s">
        <v>30036</v>
      </c>
      <c r="I5896" s="1" t="s">
        <v>30037</v>
      </c>
      <c r="J5896">
        <v>164</v>
      </c>
      <c r="K5896" t="s">
        <v>24</v>
      </c>
      <c r="L5896" t="s">
        <v>24</v>
      </c>
      <c r="M5896" t="s">
        <v>24</v>
      </c>
      <c r="N5896">
        <v>164</v>
      </c>
      <c r="O5896" t="s">
        <v>24</v>
      </c>
    </row>
    <row r="5897" spans="1:15">
      <c r="A5897" t="s">
        <v>30038</v>
      </c>
      <c r="B5897" t="s">
        <v>5253</v>
      </c>
      <c r="C5897" t="s">
        <v>5254</v>
      </c>
      <c r="D5897" t="s">
        <v>5255</v>
      </c>
      <c r="E5897" t="s">
        <v>30039</v>
      </c>
      <c r="F5897" t="s">
        <v>30040</v>
      </c>
      <c r="G5897" t="s">
        <v>30041</v>
      </c>
      <c r="H5897" s="1" t="s">
        <v>30042</v>
      </c>
      <c r="I5897" s="1" t="s">
        <v>30043</v>
      </c>
      <c r="J5897">
        <v>1</v>
      </c>
      <c r="K5897" t="s">
        <v>24</v>
      </c>
      <c r="L5897" t="s">
        <v>24</v>
      </c>
      <c r="M5897" t="s">
        <v>24</v>
      </c>
      <c r="N5897" t="s">
        <v>24</v>
      </c>
      <c r="O5897" t="s">
        <v>24</v>
      </c>
    </row>
    <row r="5898" spans="1:15">
      <c r="A5898" t="s">
        <v>30044</v>
      </c>
      <c r="B5898" t="s">
        <v>16</v>
      </c>
      <c r="C5898" t="s">
        <v>2076</v>
      </c>
      <c r="D5898" t="s">
        <v>2076</v>
      </c>
      <c r="E5898" t="s">
        <v>11960</v>
      </c>
      <c r="F5898" t="s">
        <v>30045</v>
      </c>
      <c r="G5898" t="s">
        <v>30046</v>
      </c>
      <c r="H5898" s="1" t="s">
        <v>30047</v>
      </c>
      <c r="I5898" s="1" t="s">
        <v>30048</v>
      </c>
      <c r="J5898">
        <v>3</v>
      </c>
      <c r="K5898" t="s">
        <v>24</v>
      </c>
      <c r="L5898" t="s">
        <v>24</v>
      </c>
      <c r="M5898" t="s">
        <v>24</v>
      </c>
      <c r="N5898">
        <v>3</v>
      </c>
      <c r="O5898" t="s">
        <v>24</v>
      </c>
    </row>
    <row r="5899" spans="1:15">
      <c r="A5899" t="s">
        <v>30049</v>
      </c>
      <c r="B5899" t="s">
        <v>16</v>
      </c>
      <c r="C5899" t="s">
        <v>2076</v>
      </c>
      <c r="D5899" t="s">
        <v>2076</v>
      </c>
      <c r="E5899" t="s">
        <v>234</v>
      </c>
      <c r="F5899" t="s">
        <v>30050</v>
      </c>
      <c r="G5899" t="s">
        <v>30051</v>
      </c>
      <c r="H5899" s="1" t="s">
        <v>30052</v>
      </c>
      <c r="I5899" s="1" t="s">
        <v>30053</v>
      </c>
      <c r="J5899">
        <v>8</v>
      </c>
      <c r="K5899" t="s">
        <v>24</v>
      </c>
      <c r="L5899" t="s">
        <v>24</v>
      </c>
      <c r="M5899" t="s">
        <v>24</v>
      </c>
      <c r="N5899">
        <v>8</v>
      </c>
      <c r="O5899" t="s">
        <v>24</v>
      </c>
    </row>
    <row r="5900" spans="1:15">
      <c r="A5900" t="s">
        <v>30054</v>
      </c>
      <c r="B5900" t="s">
        <v>16</v>
      </c>
      <c r="C5900" t="s">
        <v>2076</v>
      </c>
      <c r="D5900" t="s">
        <v>2076</v>
      </c>
      <c r="E5900" t="s">
        <v>30055</v>
      </c>
      <c r="F5900" t="s">
        <v>30056</v>
      </c>
      <c r="G5900" t="s">
        <v>30057</v>
      </c>
      <c r="H5900" s="1" t="s">
        <v>30058</v>
      </c>
      <c r="I5900" s="1" t="s">
        <v>30059</v>
      </c>
      <c r="J5900">
        <v>84</v>
      </c>
      <c r="K5900" t="s">
        <v>24</v>
      </c>
      <c r="L5900" t="s">
        <v>24</v>
      </c>
      <c r="M5900" t="s">
        <v>24</v>
      </c>
      <c r="N5900">
        <v>86</v>
      </c>
      <c r="O5900">
        <v>2</v>
      </c>
    </row>
    <row r="5901" spans="1:15">
      <c r="A5901" t="s">
        <v>30060</v>
      </c>
      <c r="B5901" t="s">
        <v>16</v>
      </c>
      <c r="C5901" t="s">
        <v>5280</v>
      </c>
      <c r="D5901" t="s">
        <v>5281</v>
      </c>
      <c r="E5901" t="s">
        <v>30061</v>
      </c>
      <c r="F5901" t="s">
        <v>30062</v>
      </c>
      <c r="G5901" t="s">
        <v>30063</v>
      </c>
      <c r="H5901" s="1" t="s">
        <v>30064</v>
      </c>
      <c r="I5901" s="1" t="s">
        <v>30065</v>
      </c>
      <c r="J5901">
        <v>29</v>
      </c>
      <c r="K5901" t="s">
        <v>24</v>
      </c>
      <c r="L5901" t="s">
        <v>24</v>
      </c>
      <c r="M5901" t="s">
        <v>24</v>
      </c>
      <c r="N5901">
        <v>29</v>
      </c>
      <c r="O5901" t="s">
        <v>24</v>
      </c>
    </row>
    <row r="5902" spans="1:15">
      <c r="A5902" t="s">
        <v>30066</v>
      </c>
      <c r="B5902" t="s">
        <v>16</v>
      </c>
      <c r="C5902" t="s">
        <v>2210</v>
      </c>
      <c r="D5902" t="s">
        <v>30066</v>
      </c>
      <c r="E5902" t="s">
        <v>30067</v>
      </c>
      <c r="F5902" t="s">
        <v>30068</v>
      </c>
      <c r="G5902" t="s">
        <v>30069</v>
      </c>
      <c r="H5902" s="1" t="s">
        <v>30070</v>
      </c>
      <c r="I5902" s="1" t="s">
        <v>30071</v>
      </c>
      <c r="J5902">
        <v>6</v>
      </c>
      <c r="K5902" t="s">
        <v>24</v>
      </c>
      <c r="L5902" t="s">
        <v>24</v>
      </c>
      <c r="M5902" t="s">
        <v>24</v>
      </c>
      <c r="N5902">
        <v>6</v>
      </c>
      <c r="O5902" t="s">
        <v>24</v>
      </c>
    </row>
    <row r="5903" spans="1:15">
      <c r="A5903" t="s">
        <v>30072</v>
      </c>
      <c r="B5903" t="s">
        <v>16</v>
      </c>
      <c r="C5903" t="s">
        <v>2210</v>
      </c>
      <c r="D5903" t="s">
        <v>30072</v>
      </c>
      <c r="E5903" t="s">
        <v>30073</v>
      </c>
      <c r="F5903" t="s">
        <v>30074</v>
      </c>
      <c r="G5903" t="s">
        <v>30075</v>
      </c>
      <c r="H5903" s="1" t="s">
        <v>30076</v>
      </c>
      <c r="I5903" s="1" t="s">
        <v>30077</v>
      </c>
      <c r="J5903">
        <v>16</v>
      </c>
      <c r="K5903" t="s">
        <v>24</v>
      </c>
      <c r="L5903" t="s">
        <v>24</v>
      </c>
      <c r="M5903" t="s">
        <v>24</v>
      </c>
      <c r="N5903">
        <v>16</v>
      </c>
      <c r="O5903" t="s">
        <v>24</v>
      </c>
    </row>
    <row r="5904" spans="1:15">
      <c r="A5904" t="s">
        <v>30078</v>
      </c>
      <c r="B5904" t="s">
        <v>16</v>
      </c>
      <c r="C5904" t="s">
        <v>2210</v>
      </c>
      <c r="D5904" t="s">
        <v>30078</v>
      </c>
      <c r="E5904" t="s">
        <v>30079</v>
      </c>
      <c r="F5904" t="s">
        <v>30080</v>
      </c>
      <c r="G5904" t="s">
        <v>30081</v>
      </c>
      <c r="H5904" s="1" t="s">
        <v>30082</v>
      </c>
      <c r="I5904" s="1" t="s">
        <v>30083</v>
      </c>
      <c r="J5904">
        <v>8</v>
      </c>
      <c r="K5904" t="s">
        <v>24</v>
      </c>
      <c r="L5904" t="s">
        <v>24</v>
      </c>
      <c r="M5904" t="s">
        <v>24</v>
      </c>
      <c r="N5904">
        <v>8</v>
      </c>
      <c r="O5904" t="s">
        <v>24</v>
      </c>
    </row>
    <row r="5905" spans="1:15">
      <c r="A5905" t="s">
        <v>30084</v>
      </c>
      <c r="B5905" t="s">
        <v>16</v>
      </c>
      <c r="C5905" t="s">
        <v>2210</v>
      </c>
      <c r="D5905" t="s">
        <v>30084</v>
      </c>
      <c r="E5905" t="s">
        <v>30085</v>
      </c>
      <c r="F5905" t="s">
        <v>30086</v>
      </c>
      <c r="G5905" t="s">
        <v>30087</v>
      </c>
      <c r="H5905" s="1" t="s">
        <v>3712</v>
      </c>
      <c r="I5905" s="1" t="s">
        <v>3736</v>
      </c>
      <c r="J5905">
        <v>3</v>
      </c>
      <c r="K5905" t="s">
        <v>24</v>
      </c>
      <c r="L5905" t="s">
        <v>24</v>
      </c>
      <c r="M5905" t="s">
        <v>24</v>
      </c>
      <c r="N5905">
        <v>4</v>
      </c>
      <c r="O5905" t="s">
        <v>24</v>
      </c>
    </row>
    <row r="5906" spans="1:15">
      <c r="A5906" t="s">
        <v>30088</v>
      </c>
      <c r="B5906" t="s">
        <v>16</v>
      </c>
      <c r="C5906" t="s">
        <v>2210</v>
      </c>
      <c r="D5906" t="s">
        <v>30088</v>
      </c>
      <c r="E5906" t="s">
        <v>30089</v>
      </c>
      <c r="F5906" t="s">
        <v>30090</v>
      </c>
      <c r="G5906" t="s">
        <v>30091</v>
      </c>
      <c r="H5906" s="1" t="s">
        <v>20113</v>
      </c>
      <c r="I5906" s="1" t="s">
        <v>30092</v>
      </c>
      <c r="J5906">
        <v>53</v>
      </c>
      <c r="K5906" t="s">
        <v>24</v>
      </c>
      <c r="L5906" t="s">
        <v>24</v>
      </c>
      <c r="M5906" t="s">
        <v>24</v>
      </c>
      <c r="N5906">
        <v>53</v>
      </c>
      <c r="O5906" t="s">
        <v>24</v>
      </c>
    </row>
    <row r="5907" spans="1:15">
      <c r="A5907" t="s">
        <v>30093</v>
      </c>
      <c r="B5907" t="s">
        <v>16</v>
      </c>
      <c r="C5907" t="s">
        <v>2210</v>
      </c>
      <c r="D5907" t="s">
        <v>30093</v>
      </c>
      <c r="E5907" t="s">
        <v>30094</v>
      </c>
      <c r="F5907" t="s">
        <v>30095</v>
      </c>
      <c r="G5907" t="s">
        <v>30096</v>
      </c>
      <c r="H5907" s="1" t="s">
        <v>30097</v>
      </c>
      <c r="I5907" s="1" t="s">
        <v>30098</v>
      </c>
      <c r="J5907">
        <v>54</v>
      </c>
      <c r="K5907" t="s">
        <v>24</v>
      </c>
      <c r="L5907" t="s">
        <v>24</v>
      </c>
      <c r="M5907" t="s">
        <v>24</v>
      </c>
      <c r="N5907">
        <v>54</v>
      </c>
      <c r="O5907" t="s">
        <v>24</v>
      </c>
    </row>
    <row r="5908" spans="1:15">
      <c r="A5908" t="s">
        <v>30099</v>
      </c>
      <c r="B5908" t="s">
        <v>16</v>
      </c>
      <c r="C5908" t="s">
        <v>2210</v>
      </c>
      <c r="D5908" t="s">
        <v>30099</v>
      </c>
      <c r="E5908" t="s">
        <v>30100</v>
      </c>
      <c r="F5908" t="s">
        <v>30101</v>
      </c>
      <c r="G5908" t="s">
        <v>30102</v>
      </c>
      <c r="H5908" s="1" t="s">
        <v>30103</v>
      </c>
      <c r="I5908" s="1" t="s">
        <v>30104</v>
      </c>
      <c r="J5908">
        <v>54</v>
      </c>
      <c r="K5908" t="s">
        <v>24</v>
      </c>
      <c r="L5908" t="s">
        <v>24</v>
      </c>
      <c r="M5908" t="s">
        <v>24</v>
      </c>
      <c r="N5908">
        <v>54</v>
      </c>
      <c r="O5908" t="s">
        <v>24</v>
      </c>
    </row>
    <row r="5909" spans="1:15">
      <c r="A5909" t="s">
        <v>30105</v>
      </c>
      <c r="B5909" t="s">
        <v>16</v>
      </c>
      <c r="C5909" t="s">
        <v>2210</v>
      </c>
      <c r="D5909" t="s">
        <v>30105</v>
      </c>
      <c r="E5909" t="s">
        <v>30106</v>
      </c>
      <c r="F5909" t="s">
        <v>30107</v>
      </c>
      <c r="G5909" t="s">
        <v>30108</v>
      </c>
      <c r="H5909" s="1" t="s">
        <v>30109</v>
      </c>
      <c r="I5909" s="1" t="s">
        <v>30110</v>
      </c>
      <c r="J5909">
        <v>63</v>
      </c>
      <c r="K5909" t="s">
        <v>24</v>
      </c>
      <c r="L5909" t="s">
        <v>24</v>
      </c>
      <c r="M5909" t="s">
        <v>24</v>
      </c>
      <c r="N5909">
        <v>63</v>
      </c>
      <c r="O5909" t="s">
        <v>24</v>
      </c>
    </row>
    <row r="5910" spans="1:15">
      <c r="A5910" t="s">
        <v>30111</v>
      </c>
      <c r="B5910" t="s">
        <v>16</v>
      </c>
      <c r="C5910" t="s">
        <v>2210</v>
      </c>
      <c r="D5910" t="s">
        <v>30111</v>
      </c>
      <c r="E5910" t="s">
        <v>30112</v>
      </c>
      <c r="F5910" t="s">
        <v>30113</v>
      </c>
      <c r="G5910" t="s">
        <v>30114</v>
      </c>
      <c r="H5910" s="1" t="s">
        <v>30115</v>
      </c>
      <c r="I5910" s="1" t="s">
        <v>30116</v>
      </c>
      <c r="J5910">
        <v>74</v>
      </c>
      <c r="K5910" t="s">
        <v>24</v>
      </c>
      <c r="L5910" t="s">
        <v>24</v>
      </c>
      <c r="M5910" t="s">
        <v>24</v>
      </c>
      <c r="N5910">
        <v>74</v>
      </c>
      <c r="O5910" t="s">
        <v>24</v>
      </c>
    </row>
    <row r="5911" spans="1:15">
      <c r="A5911" t="s">
        <v>30117</v>
      </c>
      <c r="B5911" t="s">
        <v>16</v>
      </c>
      <c r="C5911" t="s">
        <v>2210</v>
      </c>
      <c r="D5911" t="s">
        <v>30117</v>
      </c>
      <c r="E5911" t="s">
        <v>30118</v>
      </c>
      <c r="F5911" t="s">
        <v>30119</v>
      </c>
      <c r="G5911" t="s">
        <v>30120</v>
      </c>
      <c r="H5911" s="1" t="s">
        <v>30121</v>
      </c>
      <c r="I5911" s="1" t="s">
        <v>30122</v>
      </c>
      <c r="J5911">
        <v>11</v>
      </c>
      <c r="K5911" t="s">
        <v>24</v>
      </c>
      <c r="L5911" t="s">
        <v>24</v>
      </c>
      <c r="M5911" t="s">
        <v>24</v>
      </c>
      <c r="N5911">
        <v>11</v>
      </c>
      <c r="O5911" t="s">
        <v>24</v>
      </c>
    </row>
    <row r="5912" spans="1:15">
      <c r="A5912" t="s">
        <v>30123</v>
      </c>
      <c r="B5912" t="s">
        <v>16</v>
      </c>
      <c r="C5912" t="s">
        <v>2210</v>
      </c>
      <c r="D5912" t="s">
        <v>30123</v>
      </c>
      <c r="E5912" t="s">
        <v>30124</v>
      </c>
      <c r="F5912" t="s">
        <v>30125</v>
      </c>
      <c r="G5912" t="s">
        <v>30126</v>
      </c>
      <c r="H5912" s="1" t="s">
        <v>30127</v>
      </c>
      <c r="I5912" s="1" t="s">
        <v>30128</v>
      </c>
      <c r="J5912">
        <v>5</v>
      </c>
      <c r="K5912" t="s">
        <v>24</v>
      </c>
      <c r="L5912" t="s">
        <v>24</v>
      </c>
      <c r="M5912" t="s">
        <v>24</v>
      </c>
      <c r="N5912">
        <v>5</v>
      </c>
      <c r="O5912" t="s">
        <v>24</v>
      </c>
    </row>
    <row r="5913" spans="1:15">
      <c r="A5913" t="s">
        <v>30129</v>
      </c>
      <c r="B5913" t="s">
        <v>16</v>
      </c>
      <c r="C5913" t="s">
        <v>30130</v>
      </c>
      <c r="D5913" t="s">
        <v>2210</v>
      </c>
      <c r="E5913" t="s">
        <v>30131</v>
      </c>
      <c r="F5913" t="s">
        <v>30132</v>
      </c>
      <c r="G5913" t="s">
        <v>30133</v>
      </c>
      <c r="H5913" s="1" t="s">
        <v>30134</v>
      </c>
      <c r="I5913" s="1" t="s">
        <v>30135</v>
      </c>
      <c r="J5913">
        <v>3</v>
      </c>
      <c r="K5913" t="s">
        <v>24</v>
      </c>
      <c r="L5913" t="s">
        <v>24</v>
      </c>
      <c r="M5913" t="s">
        <v>24</v>
      </c>
      <c r="N5913">
        <v>3</v>
      </c>
      <c r="O5913" t="s">
        <v>24</v>
      </c>
    </row>
    <row r="5914" spans="1:15">
      <c r="A5914" t="s">
        <v>30129</v>
      </c>
      <c r="B5914" t="s">
        <v>16</v>
      </c>
      <c r="C5914" t="s">
        <v>30130</v>
      </c>
      <c r="D5914" t="s">
        <v>2210</v>
      </c>
      <c r="E5914" t="s">
        <v>30136</v>
      </c>
      <c r="F5914" t="s">
        <v>30137</v>
      </c>
      <c r="G5914" t="s">
        <v>30138</v>
      </c>
      <c r="H5914" s="1">
        <v>24047</v>
      </c>
      <c r="I5914" s="1" t="s">
        <v>30139</v>
      </c>
      <c r="J5914">
        <v>9</v>
      </c>
      <c r="K5914" t="s">
        <v>24</v>
      </c>
      <c r="L5914" t="s">
        <v>24</v>
      </c>
      <c r="M5914" t="s">
        <v>24</v>
      </c>
      <c r="N5914">
        <v>9</v>
      </c>
      <c r="O5914" t="s">
        <v>24</v>
      </c>
    </row>
    <row r="5915" spans="1:15">
      <c r="A5915" t="s">
        <v>30129</v>
      </c>
      <c r="B5915" t="s">
        <v>16</v>
      </c>
      <c r="C5915" t="s">
        <v>30130</v>
      </c>
      <c r="D5915" t="s">
        <v>2210</v>
      </c>
      <c r="E5915" t="s">
        <v>30140</v>
      </c>
      <c r="F5915" t="s">
        <v>30141</v>
      </c>
      <c r="G5915" t="s">
        <v>30142</v>
      </c>
      <c r="H5915" s="1" t="s">
        <v>30143</v>
      </c>
      <c r="I5915" s="1" t="s">
        <v>30144</v>
      </c>
      <c r="J5915">
        <v>3</v>
      </c>
      <c r="K5915" t="s">
        <v>24</v>
      </c>
      <c r="L5915" t="s">
        <v>24</v>
      </c>
      <c r="M5915" t="s">
        <v>24</v>
      </c>
      <c r="N5915">
        <v>3</v>
      </c>
      <c r="O5915" t="s">
        <v>24</v>
      </c>
    </row>
    <row r="5916" spans="1:15">
      <c r="A5916" t="s">
        <v>30145</v>
      </c>
      <c r="B5916" t="s">
        <v>16</v>
      </c>
      <c r="C5916" t="s">
        <v>76</v>
      </c>
      <c r="D5916" t="s">
        <v>448</v>
      </c>
      <c r="E5916" t="s">
        <v>30146</v>
      </c>
      <c r="F5916" t="s">
        <v>30147</v>
      </c>
      <c r="G5916" t="s">
        <v>30148</v>
      </c>
      <c r="H5916" s="1" t="s">
        <v>30149</v>
      </c>
      <c r="I5916" s="1" t="s">
        <v>30150</v>
      </c>
      <c r="J5916">
        <v>68</v>
      </c>
      <c r="K5916" t="s">
        <v>24</v>
      </c>
      <c r="L5916" t="s">
        <v>24</v>
      </c>
      <c r="M5916" t="s">
        <v>24</v>
      </c>
      <c r="N5916">
        <v>68</v>
      </c>
      <c r="O5916" t="s">
        <v>24</v>
      </c>
    </row>
    <row r="5917" spans="1:15">
      <c r="A5917" t="s">
        <v>30151</v>
      </c>
      <c r="B5917" t="s">
        <v>16</v>
      </c>
      <c r="C5917" t="s">
        <v>45</v>
      </c>
      <c r="D5917" t="s">
        <v>25986</v>
      </c>
      <c r="E5917" t="s">
        <v>30152</v>
      </c>
      <c r="F5917" t="s">
        <v>24</v>
      </c>
      <c r="G5917" t="s">
        <v>30153</v>
      </c>
      <c r="H5917" s="1" t="s">
        <v>30154</v>
      </c>
      <c r="I5917" s="1" t="s">
        <v>30155</v>
      </c>
      <c r="J5917">
        <v>54</v>
      </c>
      <c r="K5917" t="s">
        <v>24</v>
      </c>
      <c r="L5917" t="s">
        <v>24</v>
      </c>
      <c r="M5917" t="s">
        <v>24</v>
      </c>
      <c r="N5917">
        <v>54</v>
      </c>
      <c r="O5917" t="s">
        <v>24</v>
      </c>
    </row>
    <row r="5918" spans="1:15">
      <c r="A5918" t="s">
        <v>30156</v>
      </c>
      <c r="B5918" t="s">
        <v>16</v>
      </c>
      <c r="C5918" t="s">
        <v>45</v>
      </c>
      <c r="D5918" t="s">
        <v>25986</v>
      </c>
      <c r="E5918" t="s">
        <v>30157</v>
      </c>
      <c r="F5918" t="s">
        <v>30158</v>
      </c>
      <c r="G5918" t="s">
        <v>30159</v>
      </c>
      <c r="H5918" s="1" t="s">
        <v>30160</v>
      </c>
      <c r="I5918" s="1" t="s">
        <v>30161</v>
      </c>
      <c r="J5918">
        <v>4</v>
      </c>
      <c r="K5918" t="s">
        <v>24</v>
      </c>
      <c r="L5918" t="s">
        <v>24</v>
      </c>
      <c r="M5918" t="s">
        <v>24</v>
      </c>
      <c r="N5918">
        <v>4</v>
      </c>
      <c r="O5918" t="s">
        <v>24</v>
      </c>
    </row>
    <row r="5919" spans="1:15">
      <c r="A5919" t="s">
        <v>30162</v>
      </c>
      <c r="B5919" t="s">
        <v>16</v>
      </c>
      <c r="C5919" t="s">
        <v>76</v>
      </c>
      <c r="D5919" t="s">
        <v>448</v>
      </c>
      <c r="E5919" t="s">
        <v>30163</v>
      </c>
      <c r="F5919" t="s">
        <v>30164</v>
      </c>
      <c r="G5919" t="s">
        <v>30165</v>
      </c>
      <c r="H5919" s="1" t="s">
        <v>30166</v>
      </c>
      <c r="I5919" s="1" t="s">
        <v>30167</v>
      </c>
      <c r="J5919">
        <v>43</v>
      </c>
      <c r="K5919" t="s">
        <v>24</v>
      </c>
      <c r="L5919" t="s">
        <v>24</v>
      </c>
      <c r="M5919" t="s">
        <v>24</v>
      </c>
      <c r="N5919">
        <v>43</v>
      </c>
      <c r="O5919" t="s">
        <v>24</v>
      </c>
    </row>
    <row r="5920" spans="1:15">
      <c r="A5920" t="s">
        <v>30168</v>
      </c>
      <c r="B5920" t="s">
        <v>16</v>
      </c>
      <c r="C5920" t="s">
        <v>2076</v>
      </c>
      <c r="D5920" t="s">
        <v>2076</v>
      </c>
      <c r="E5920" t="s">
        <v>30169</v>
      </c>
      <c r="F5920" t="s">
        <v>30170</v>
      </c>
      <c r="G5920" t="s">
        <v>30171</v>
      </c>
      <c r="H5920" s="1" t="s">
        <v>30172</v>
      </c>
      <c r="I5920" s="1" t="s">
        <v>30173</v>
      </c>
      <c r="J5920">
        <v>50</v>
      </c>
      <c r="K5920" t="s">
        <v>24</v>
      </c>
      <c r="L5920" t="s">
        <v>24</v>
      </c>
      <c r="M5920" t="s">
        <v>24</v>
      </c>
      <c r="N5920">
        <v>51</v>
      </c>
      <c r="O5920">
        <v>1</v>
      </c>
    </row>
    <row r="5921" spans="1:15">
      <c r="A5921" t="s">
        <v>30174</v>
      </c>
      <c r="B5921" t="s">
        <v>16</v>
      </c>
      <c r="C5921" t="s">
        <v>76</v>
      </c>
      <c r="D5921" t="s">
        <v>77</v>
      </c>
      <c r="E5921" t="s">
        <v>30175</v>
      </c>
      <c r="F5921" t="s">
        <v>30176</v>
      </c>
      <c r="G5921" t="s">
        <v>30177</v>
      </c>
      <c r="H5921" s="1" t="s">
        <v>30178</v>
      </c>
      <c r="I5921" s="1" t="s">
        <v>30179</v>
      </c>
      <c r="J5921">
        <v>7</v>
      </c>
      <c r="K5921" t="s">
        <v>24</v>
      </c>
      <c r="L5921" t="s">
        <v>24</v>
      </c>
      <c r="M5921" t="s">
        <v>24</v>
      </c>
      <c r="N5921">
        <v>7</v>
      </c>
      <c r="O5921" t="s">
        <v>24</v>
      </c>
    </row>
    <row r="5922" spans="1:15">
      <c r="A5922" t="s">
        <v>30180</v>
      </c>
      <c r="B5922" t="s">
        <v>16</v>
      </c>
      <c r="C5922" t="s">
        <v>76</v>
      </c>
      <c r="D5922" t="s">
        <v>77</v>
      </c>
      <c r="E5922" t="s">
        <v>671</v>
      </c>
      <c r="F5922" t="s">
        <v>30181</v>
      </c>
      <c r="G5922" t="s">
        <v>30182</v>
      </c>
      <c r="H5922" s="1" t="s">
        <v>30183</v>
      </c>
      <c r="I5922" s="1" t="s">
        <v>30184</v>
      </c>
      <c r="J5922">
        <v>57</v>
      </c>
      <c r="K5922" t="s">
        <v>24</v>
      </c>
      <c r="L5922" t="s">
        <v>24</v>
      </c>
      <c r="M5922" t="s">
        <v>24</v>
      </c>
      <c r="N5922">
        <v>61</v>
      </c>
      <c r="O5922">
        <v>4</v>
      </c>
    </row>
    <row r="5923" spans="1:15">
      <c r="A5923" t="s">
        <v>30185</v>
      </c>
      <c r="B5923" t="s">
        <v>16</v>
      </c>
      <c r="C5923" t="s">
        <v>76</v>
      </c>
      <c r="D5923" t="s">
        <v>77</v>
      </c>
      <c r="E5923" t="s">
        <v>30186</v>
      </c>
      <c r="F5923" t="s">
        <v>30187</v>
      </c>
      <c r="G5923" t="s">
        <v>30188</v>
      </c>
      <c r="H5923" s="1" t="s">
        <v>30189</v>
      </c>
      <c r="I5923" s="1" t="s">
        <v>30190</v>
      </c>
      <c r="J5923">
        <v>6</v>
      </c>
      <c r="K5923" t="s">
        <v>24</v>
      </c>
      <c r="L5923" t="s">
        <v>24</v>
      </c>
      <c r="M5923" t="s">
        <v>24</v>
      </c>
      <c r="N5923">
        <v>6</v>
      </c>
      <c r="O5923" t="s">
        <v>24</v>
      </c>
    </row>
    <row r="5924" spans="1:15">
      <c r="A5924" t="s">
        <v>30191</v>
      </c>
      <c r="B5924" t="s">
        <v>16</v>
      </c>
      <c r="C5924" t="s">
        <v>76</v>
      </c>
      <c r="D5924" t="s">
        <v>77</v>
      </c>
      <c r="E5924" t="s">
        <v>30192</v>
      </c>
      <c r="F5924" t="s">
        <v>30193</v>
      </c>
      <c r="G5924" t="s">
        <v>30194</v>
      </c>
      <c r="H5924" s="1" t="s">
        <v>30195</v>
      </c>
      <c r="I5924" s="1" t="s">
        <v>30196</v>
      </c>
      <c r="J5924">
        <v>57</v>
      </c>
      <c r="K5924" t="s">
        <v>24</v>
      </c>
      <c r="L5924" t="s">
        <v>24</v>
      </c>
      <c r="M5924">
        <v>2</v>
      </c>
      <c r="N5924">
        <v>59</v>
      </c>
      <c r="O5924" t="s">
        <v>24</v>
      </c>
    </row>
    <row r="5925" spans="1:15">
      <c r="A5925" t="s">
        <v>30180</v>
      </c>
      <c r="B5925" t="s">
        <v>16</v>
      </c>
      <c r="C5925" t="s">
        <v>76</v>
      </c>
      <c r="D5925" t="s">
        <v>77</v>
      </c>
      <c r="E5925" t="s">
        <v>30197</v>
      </c>
      <c r="F5925" t="s">
        <v>30198</v>
      </c>
      <c r="G5925" t="s">
        <v>24</v>
      </c>
      <c r="H5925" s="1" t="s">
        <v>30199</v>
      </c>
      <c r="I5925" s="1" t="s">
        <v>30200</v>
      </c>
      <c r="J5925">
        <v>10</v>
      </c>
      <c r="K5925" t="s">
        <v>24</v>
      </c>
      <c r="L5925" t="s">
        <v>24</v>
      </c>
      <c r="M5925" t="s">
        <v>24</v>
      </c>
      <c r="N5925">
        <v>10</v>
      </c>
      <c r="O5925" t="s">
        <v>24</v>
      </c>
    </row>
    <row r="5926" spans="1:15">
      <c r="A5926" t="s">
        <v>30201</v>
      </c>
      <c r="B5926" t="s">
        <v>16</v>
      </c>
      <c r="C5926" t="s">
        <v>76</v>
      </c>
      <c r="D5926" t="s">
        <v>77</v>
      </c>
      <c r="E5926" t="s">
        <v>30202</v>
      </c>
      <c r="F5926" t="s">
        <v>30203</v>
      </c>
      <c r="G5926" t="s">
        <v>30204</v>
      </c>
      <c r="H5926" s="1" t="s">
        <v>30205</v>
      </c>
      <c r="I5926" s="1" t="s">
        <v>30206</v>
      </c>
      <c r="J5926">
        <v>89</v>
      </c>
      <c r="K5926" t="s">
        <v>24</v>
      </c>
      <c r="L5926" t="s">
        <v>24</v>
      </c>
      <c r="M5926" t="s">
        <v>24</v>
      </c>
      <c r="N5926">
        <v>94</v>
      </c>
      <c r="O5926">
        <v>5</v>
      </c>
    </row>
    <row r="5927" spans="1:15">
      <c r="A5927" t="s">
        <v>30201</v>
      </c>
      <c r="B5927" t="s">
        <v>16</v>
      </c>
      <c r="C5927" t="s">
        <v>76</v>
      </c>
      <c r="D5927" t="s">
        <v>77</v>
      </c>
      <c r="E5927" t="s">
        <v>66</v>
      </c>
      <c r="F5927" t="s">
        <v>30207</v>
      </c>
      <c r="G5927" t="s">
        <v>30208</v>
      </c>
      <c r="H5927" s="1" t="s">
        <v>30209</v>
      </c>
      <c r="I5927" s="1" t="s">
        <v>30210</v>
      </c>
      <c r="J5927">
        <v>88</v>
      </c>
      <c r="K5927" t="s">
        <v>24</v>
      </c>
      <c r="L5927" t="s">
        <v>24</v>
      </c>
      <c r="M5927" t="s">
        <v>24</v>
      </c>
      <c r="N5927">
        <v>94</v>
      </c>
      <c r="O5927">
        <v>6</v>
      </c>
    </row>
    <row r="5928" spans="1:15">
      <c r="A5928" t="s">
        <v>30211</v>
      </c>
      <c r="B5928" t="s">
        <v>16</v>
      </c>
      <c r="C5928" t="s">
        <v>76</v>
      </c>
      <c r="D5928" t="s">
        <v>77</v>
      </c>
      <c r="E5928" t="s">
        <v>66</v>
      </c>
      <c r="F5928" t="s">
        <v>30212</v>
      </c>
      <c r="G5928" t="s">
        <v>30213</v>
      </c>
      <c r="H5928" s="1" t="s">
        <v>30214</v>
      </c>
      <c r="I5928" s="1" t="s">
        <v>30215</v>
      </c>
      <c r="J5928">
        <v>191</v>
      </c>
      <c r="K5928" t="s">
        <v>24</v>
      </c>
      <c r="L5928" t="s">
        <v>24</v>
      </c>
      <c r="M5928" t="s">
        <v>24</v>
      </c>
      <c r="N5928">
        <v>193</v>
      </c>
      <c r="O5928">
        <v>2</v>
      </c>
    </row>
    <row r="5929" spans="1:15">
      <c r="A5929" t="s">
        <v>30216</v>
      </c>
      <c r="B5929" t="s">
        <v>16</v>
      </c>
      <c r="C5929" t="s">
        <v>76</v>
      </c>
      <c r="D5929" t="s">
        <v>77</v>
      </c>
      <c r="E5929" t="s">
        <v>30217</v>
      </c>
      <c r="F5929" t="s">
        <v>30218</v>
      </c>
      <c r="G5929" t="s">
        <v>30219</v>
      </c>
      <c r="H5929" s="1" t="s">
        <v>30220</v>
      </c>
      <c r="I5929" s="1" t="s">
        <v>30221</v>
      </c>
      <c r="J5929">
        <v>5</v>
      </c>
      <c r="K5929" t="s">
        <v>24</v>
      </c>
      <c r="L5929" t="s">
        <v>24</v>
      </c>
      <c r="M5929" t="s">
        <v>24</v>
      </c>
      <c r="N5929">
        <v>6</v>
      </c>
      <c r="O5929">
        <v>1</v>
      </c>
    </row>
    <row r="5930" spans="1:15">
      <c r="A5930" t="s">
        <v>30222</v>
      </c>
      <c r="B5930" t="s">
        <v>16</v>
      </c>
      <c r="C5930" t="s">
        <v>76</v>
      </c>
      <c r="D5930" t="s">
        <v>77</v>
      </c>
      <c r="E5930" t="s">
        <v>30223</v>
      </c>
      <c r="F5930" t="s">
        <v>30224</v>
      </c>
      <c r="G5930" t="s">
        <v>30225</v>
      </c>
      <c r="H5930" s="1" t="s">
        <v>30226</v>
      </c>
      <c r="I5930" s="1" t="s">
        <v>30227</v>
      </c>
      <c r="J5930">
        <v>5</v>
      </c>
      <c r="K5930" t="s">
        <v>24</v>
      </c>
      <c r="L5930" t="s">
        <v>24</v>
      </c>
      <c r="M5930" t="s">
        <v>24</v>
      </c>
      <c r="N5930">
        <v>5</v>
      </c>
      <c r="O5930" t="s">
        <v>24</v>
      </c>
    </row>
    <row r="5931" spans="1:15">
      <c r="A5931" t="s">
        <v>30228</v>
      </c>
      <c r="B5931" t="s">
        <v>16</v>
      </c>
      <c r="C5931" t="s">
        <v>76</v>
      </c>
      <c r="D5931" t="s">
        <v>77</v>
      </c>
      <c r="E5931" t="s">
        <v>30229</v>
      </c>
      <c r="F5931" t="s">
        <v>30230</v>
      </c>
      <c r="G5931" t="s">
        <v>30231</v>
      </c>
      <c r="H5931" s="1" t="s">
        <v>30226</v>
      </c>
      <c r="I5931" s="1" t="s">
        <v>30232</v>
      </c>
      <c r="J5931">
        <v>5</v>
      </c>
      <c r="K5931" t="s">
        <v>24</v>
      </c>
      <c r="L5931" t="s">
        <v>24</v>
      </c>
      <c r="M5931" t="s">
        <v>24</v>
      </c>
      <c r="N5931">
        <v>5</v>
      </c>
      <c r="O5931" t="s">
        <v>24</v>
      </c>
    </row>
    <row r="5932" spans="1:15">
      <c r="A5932" t="s">
        <v>30233</v>
      </c>
      <c r="B5932" t="s">
        <v>16</v>
      </c>
      <c r="C5932" t="s">
        <v>76</v>
      </c>
      <c r="D5932" t="s">
        <v>77</v>
      </c>
      <c r="E5932" t="s">
        <v>30234</v>
      </c>
      <c r="F5932" t="s">
        <v>30235</v>
      </c>
      <c r="G5932" t="s">
        <v>30236</v>
      </c>
      <c r="H5932" s="1" t="s">
        <v>30237</v>
      </c>
      <c r="I5932" s="1" t="s">
        <v>30238</v>
      </c>
      <c r="J5932">
        <v>4</v>
      </c>
      <c r="K5932" t="s">
        <v>24</v>
      </c>
      <c r="L5932" t="s">
        <v>24</v>
      </c>
      <c r="M5932" t="s">
        <v>24</v>
      </c>
      <c r="N5932">
        <v>4</v>
      </c>
      <c r="O5932" t="s">
        <v>24</v>
      </c>
    </row>
    <row r="5933" spans="1:15">
      <c r="A5933" t="s">
        <v>30239</v>
      </c>
      <c r="B5933" t="s">
        <v>16</v>
      </c>
      <c r="C5933" t="s">
        <v>76</v>
      </c>
      <c r="D5933" t="s">
        <v>77</v>
      </c>
      <c r="E5933" t="s">
        <v>30240</v>
      </c>
      <c r="F5933" t="s">
        <v>30241</v>
      </c>
      <c r="G5933" t="s">
        <v>30242</v>
      </c>
      <c r="H5933" s="1" t="s">
        <v>30243</v>
      </c>
      <c r="I5933" s="1" t="s">
        <v>30244</v>
      </c>
      <c r="J5933">
        <v>3</v>
      </c>
      <c r="K5933" t="s">
        <v>24</v>
      </c>
      <c r="L5933" t="s">
        <v>24</v>
      </c>
      <c r="M5933" t="s">
        <v>24</v>
      </c>
      <c r="N5933">
        <v>3</v>
      </c>
      <c r="O5933" t="s">
        <v>24</v>
      </c>
    </row>
    <row r="5934" spans="1:15">
      <c r="A5934" t="s">
        <v>30245</v>
      </c>
      <c r="B5934" t="s">
        <v>16</v>
      </c>
      <c r="C5934" t="s">
        <v>76</v>
      </c>
      <c r="D5934" t="s">
        <v>77</v>
      </c>
      <c r="E5934" t="s">
        <v>30246</v>
      </c>
      <c r="F5934" t="s">
        <v>30247</v>
      </c>
      <c r="G5934" t="s">
        <v>30248</v>
      </c>
      <c r="H5934" s="1" t="s">
        <v>30249</v>
      </c>
      <c r="I5934" s="1" t="s">
        <v>30250</v>
      </c>
      <c r="J5934">
        <v>3</v>
      </c>
      <c r="K5934" t="s">
        <v>24</v>
      </c>
      <c r="L5934" t="s">
        <v>24</v>
      </c>
      <c r="M5934" t="s">
        <v>24</v>
      </c>
      <c r="N5934">
        <v>3</v>
      </c>
      <c r="O5934" t="s">
        <v>24</v>
      </c>
    </row>
    <row r="5935" spans="1:15">
      <c r="A5935" t="s">
        <v>30251</v>
      </c>
      <c r="B5935" t="s">
        <v>16</v>
      </c>
      <c r="C5935" t="s">
        <v>76</v>
      </c>
      <c r="D5935" t="s">
        <v>77</v>
      </c>
      <c r="E5935" t="s">
        <v>30252</v>
      </c>
      <c r="F5935" t="s">
        <v>30253</v>
      </c>
      <c r="G5935" t="s">
        <v>30254</v>
      </c>
      <c r="H5935" s="1" t="s">
        <v>30255</v>
      </c>
      <c r="I5935" s="1" t="s">
        <v>30256</v>
      </c>
      <c r="J5935">
        <v>5</v>
      </c>
      <c r="K5935" t="s">
        <v>24</v>
      </c>
      <c r="L5935" t="s">
        <v>24</v>
      </c>
      <c r="M5935" t="s">
        <v>24</v>
      </c>
      <c r="N5935">
        <v>5</v>
      </c>
      <c r="O5935" t="s">
        <v>24</v>
      </c>
    </row>
    <row r="5936" spans="1:15">
      <c r="A5936" t="s">
        <v>30233</v>
      </c>
      <c r="B5936" t="s">
        <v>16</v>
      </c>
      <c r="C5936" t="s">
        <v>76</v>
      </c>
      <c r="D5936" t="s">
        <v>77</v>
      </c>
      <c r="E5936" t="s">
        <v>30257</v>
      </c>
      <c r="F5936" t="s">
        <v>30258</v>
      </c>
      <c r="G5936" t="s">
        <v>30259</v>
      </c>
      <c r="H5936" s="1" t="s">
        <v>19935</v>
      </c>
      <c r="I5936" s="1" t="s">
        <v>30260</v>
      </c>
      <c r="J5936">
        <v>5</v>
      </c>
      <c r="K5936" t="s">
        <v>24</v>
      </c>
      <c r="L5936" t="s">
        <v>24</v>
      </c>
      <c r="M5936" t="s">
        <v>24</v>
      </c>
      <c r="N5936">
        <v>5</v>
      </c>
      <c r="O5936" t="s">
        <v>24</v>
      </c>
    </row>
    <row r="5937" spans="1:15">
      <c r="A5937" t="s">
        <v>30261</v>
      </c>
      <c r="B5937" t="s">
        <v>16</v>
      </c>
      <c r="C5937" t="s">
        <v>76</v>
      </c>
      <c r="D5937" t="s">
        <v>77</v>
      </c>
      <c r="E5937" t="s">
        <v>30262</v>
      </c>
      <c r="F5937" t="s">
        <v>30263</v>
      </c>
      <c r="G5937" t="s">
        <v>30264</v>
      </c>
      <c r="H5937" s="1" t="s">
        <v>30265</v>
      </c>
      <c r="I5937" s="1" t="s">
        <v>30266</v>
      </c>
      <c r="J5937">
        <v>152</v>
      </c>
      <c r="K5937" t="s">
        <v>24</v>
      </c>
      <c r="L5937" t="s">
        <v>24</v>
      </c>
      <c r="M5937" t="s">
        <v>24</v>
      </c>
      <c r="N5937">
        <v>152</v>
      </c>
      <c r="O5937" t="s">
        <v>24</v>
      </c>
    </row>
    <row r="5938" spans="1:15">
      <c r="A5938" t="s">
        <v>30267</v>
      </c>
      <c r="B5938" t="s">
        <v>16</v>
      </c>
      <c r="C5938" t="s">
        <v>76</v>
      </c>
      <c r="D5938" t="s">
        <v>77</v>
      </c>
      <c r="E5938" t="s">
        <v>30268</v>
      </c>
      <c r="F5938" t="s">
        <v>30269</v>
      </c>
      <c r="G5938" t="s">
        <v>30270</v>
      </c>
      <c r="H5938" s="1" t="s">
        <v>14595</v>
      </c>
      <c r="I5938" s="1" t="s">
        <v>30271</v>
      </c>
      <c r="J5938" t="s">
        <v>24</v>
      </c>
      <c r="K5938" t="s">
        <v>24</v>
      </c>
      <c r="L5938" t="s">
        <v>24</v>
      </c>
      <c r="M5938" t="s">
        <v>24</v>
      </c>
      <c r="N5938" t="s">
        <v>24</v>
      </c>
      <c r="O5938" t="s">
        <v>24</v>
      </c>
    </row>
    <row r="5939" spans="1:15">
      <c r="A5939" t="s">
        <v>30272</v>
      </c>
      <c r="B5939" t="s">
        <v>16</v>
      </c>
      <c r="C5939" t="s">
        <v>76</v>
      </c>
      <c r="D5939" t="s">
        <v>77</v>
      </c>
      <c r="E5939" t="s">
        <v>30273</v>
      </c>
      <c r="F5939" t="s">
        <v>30274</v>
      </c>
      <c r="G5939" t="s">
        <v>30275</v>
      </c>
      <c r="H5939" s="1" t="s">
        <v>30276</v>
      </c>
      <c r="I5939" s="1" t="s">
        <v>30277</v>
      </c>
      <c r="J5939">
        <v>288</v>
      </c>
      <c r="K5939" t="s">
        <v>24</v>
      </c>
      <c r="L5939" t="s">
        <v>24</v>
      </c>
      <c r="M5939" t="s">
        <v>24</v>
      </c>
      <c r="N5939">
        <v>290</v>
      </c>
      <c r="O5939">
        <v>2</v>
      </c>
    </row>
    <row r="5940" spans="1:15">
      <c r="A5940" t="s">
        <v>30272</v>
      </c>
      <c r="B5940" t="s">
        <v>16</v>
      </c>
      <c r="C5940" t="s">
        <v>76</v>
      </c>
      <c r="D5940" t="s">
        <v>77</v>
      </c>
      <c r="E5940" t="s">
        <v>30278</v>
      </c>
      <c r="F5940" t="s">
        <v>30279</v>
      </c>
      <c r="G5940" t="s">
        <v>30280</v>
      </c>
      <c r="H5940" s="1" t="s">
        <v>30281</v>
      </c>
      <c r="I5940" s="1" t="s">
        <v>30282</v>
      </c>
      <c r="J5940">
        <v>480</v>
      </c>
      <c r="K5940" t="s">
        <v>24</v>
      </c>
      <c r="L5940" t="s">
        <v>24</v>
      </c>
      <c r="M5940" t="s">
        <v>24</v>
      </c>
      <c r="N5940">
        <v>481</v>
      </c>
      <c r="O5940">
        <v>1</v>
      </c>
    </row>
    <row r="5941" spans="1:15">
      <c r="A5941" t="s">
        <v>30283</v>
      </c>
      <c r="B5941" t="s">
        <v>16</v>
      </c>
      <c r="C5941" t="s">
        <v>76</v>
      </c>
      <c r="D5941" t="s">
        <v>77</v>
      </c>
      <c r="E5941" t="s">
        <v>30284</v>
      </c>
      <c r="F5941" t="s">
        <v>30285</v>
      </c>
      <c r="G5941" t="s">
        <v>30286</v>
      </c>
      <c r="H5941" s="1" t="s">
        <v>30287</v>
      </c>
      <c r="I5941" s="1" t="s">
        <v>30288</v>
      </c>
      <c r="J5941">
        <v>333</v>
      </c>
      <c r="K5941" t="s">
        <v>24</v>
      </c>
      <c r="L5941" t="s">
        <v>24</v>
      </c>
      <c r="M5941" t="s">
        <v>24</v>
      </c>
      <c r="N5941">
        <v>349</v>
      </c>
      <c r="O5941">
        <v>16</v>
      </c>
    </row>
    <row r="5942" spans="1:15">
      <c r="A5942" t="s">
        <v>30289</v>
      </c>
      <c r="B5942" t="s">
        <v>16</v>
      </c>
      <c r="C5942" t="s">
        <v>76</v>
      </c>
      <c r="D5942" t="s">
        <v>77</v>
      </c>
      <c r="E5942" t="s">
        <v>66</v>
      </c>
      <c r="F5942" t="s">
        <v>30290</v>
      </c>
      <c r="G5942" t="s">
        <v>30291</v>
      </c>
      <c r="H5942" s="1" t="s">
        <v>30292</v>
      </c>
      <c r="I5942" s="1" t="s">
        <v>30293</v>
      </c>
      <c r="J5942">
        <v>30</v>
      </c>
      <c r="K5942" t="s">
        <v>24</v>
      </c>
      <c r="L5942" t="s">
        <v>24</v>
      </c>
      <c r="M5942" t="s">
        <v>24</v>
      </c>
      <c r="N5942">
        <v>30</v>
      </c>
      <c r="O5942" t="s">
        <v>24</v>
      </c>
    </row>
    <row r="5943" spans="1:15">
      <c r="A5943" t="s">
        <v>30294</v>
      </c>
      <c r="B5943" t="s">
        <v>16</v>
      </c>
      <c r="C5943" t="s">
        <v>76</v>
      </c>
      <c r="D5943" t="s">
        <v>77</v>
      </c>
      <c r="E5943" t="s">
        <v>30295</v>
      </c>
      <c r="F5943" t="s">
        <v>30296</v>
      </c>
      <c r="G5943" t="s">
        <v>30297</v>
      </c>
      <c r="H5943" s="1" t="s">
        <v>30298</v>
      </c>
      <c r="I5943" s="1" t="s">
        <v>30299</v>
      </c>
      <c r="J5943">
        <v>57</v>
      </c>
      <c r="K5943" t="s">
        <v>24</v>
      </c>
      <c r="L5943" t="s">
        <v>24</v>
      </c>
      <c r="M5943" t="s">
        <v>24</v>
      </c>
      <c r="N5943">
        <v>57</v>
      </c>
      <c r="O5943" t="s">
        <v>24</v>
      </c>
    </row>
    <row r="5944" spans="1:15">
      <c r="A5944" t="s">
        <v>30300</v>
      </c>
      <c r="B5944" t="s">
        <v>16</v>
      </c>
      <c r="C5944" t="s">
        <v>76</v>
      </c>
      <c r="D5944" t="s">
        <v>77</v>
      </c>
      <c r="E5944" t="s">
        <v>30301</v>
      </c>
      <c r="F5944" t="s">
        <v>30302</v>
      </c>
      <c r="G5944" t="s">
        <v>30303</v>
      </c>
      <c r="H5944" s="1" t="s">
        <v>30304</v>
      </c>
      <c r="I5944" s="1" t="s">
        <v>30305</v>
      </c>
      <c r="J5944">
        <v>186</v>
      </c>
      <c r="K5944" t="s">
        <v>24</v>
      </c>
      <c r="L5944" t="s">
        <v>24</v>
      </c>
      <c r="M5944" t="s">
        <v>24</v>
      </c>
      <c r="N5944">
        <v>188</v>
      </c>
      <c r="O5944">
        <v>2</v>
      </c>
    </row>
    <row r="5945" spans="1:15">
      <c r="A5945" t="s">
        <v>30306</v>
      </c>
      <c r="B5945" t="s">
        <v>16</v>
      </c>
      <c r="C5945" t="s">
        <v>76</v>
      </c>
      <c r="D5945" t="s">
        <v>77</v>
      </c>
      <c r="E5945" t="s">
        <v>30307</v>
      </c>
      <c r="F5945" t="s">
        <v>30308</v>
      </c>
      <c r="G5945" t="s">
        <v>30309</v>
      </c>
      <c r="H5945" s="1" t="s">
        <v>30310</v>
      </c>
      <c r="I5945" s="1" t="s">
        <v>30311</v>
      </c>
      <c r="J5945">
        <v>6</v>
      </c>
      <c r="K5945" t="s">
        <v>24</v>
      </c>
      <c r="L5945" t="s">
        <v>24</v>
      </c>
      <c r="M5945" t="s">
        <v>24</v>
      </c>
      <c r="N5945">
        <v>6</v>
      </c>
      <c r="O5945" t="s">
        <v>24</v>
      </c>
    </row>
    <row r="5946" spans="1:15">
      <c r="A5946" t="s">
        <v>30312</v>
      </c>
      <c r="B5946" t="s">
        <v>16</v>
      </c>
      <c r="C5946" t="s">
        <v>76</v>
      </c>
      <c r="D5946" t="s">
        <v>77</v>
      </c>
      <c r="E5946" t="s">
        <v>30313</v>
      </c>
      <c r="F5946" t="s">
        <v>30314</v>
      </c>
      <c r="G5946" t="s">
        <v>30315</v>
      </c>
      <c r="H5946" s="1" t="s">
        <v>30316</v>
      </c>
      <c r="I5946" s="1" t="s">
        <v>30317</v>
      </c>
      <c r="J5946">
        <v>16</v>
      </c>
      <c r="K5946" t="s">
        <v>24</v>
      </c>
      <c r="L5946" t="s">
        <v>24</v>
      </c>
      <c r="M5946" t="s">
        <v>24</v>
      </c>
      <c r="N5946">
        <v>16</v>
      </c>
      <c r="O5946" t="s">
        <v>24</v>
      </c>
    </row>
    <row r="5947" spans="1:15">
      <c r="A5947" t="s">
        <v>30318</v>
      </c>
      <c r="B5947" t="s">
        <v>16</v>
      </c>
      <c r="C5947" t="s">
        <v>76</v>
      </c>
      <c r="D5947" t="s">
        <v>77</v>
      </c>
      <c r="E5947" t="s">
        <v>30319</v>
      </c>
      <c r="F5947" t="s">
        <v>30320</v>
      </c>
      <c r="G5947" t="s">
        <v>30321</v>
      </c>
      <c r="H5947" s="1" t="s">
        <v>30322</v>
      </c>
      <c r="I5947" s="1" t="s">
        <v>30323</v>
      </c>
      <c r="J5947">
        <v>10</v>
      </c>
      <c r="K5947" t="s">
        <v>24</v>
      </c>
      <c r="L5947" t="s">
        <v>24</v>
      </c>
      <c r="M5947" t="s">
        <v>24</v>
      </c>
      <c r="N5947">
        <v>10</v>
      </c>
      <c r="O5947" t="s">
        <v>24</v>
      </c>
    </row>
    <row r="5948" spans="1:15">
      <c r="A5948" t="s">
        <v>30324</v>
      </c>
      <c r="B5948" t="s">
        <v>16</v>
      </c>
      <c r="C5948" t="s">
        <v>76</v>
      </c>
      <c r="D5948" t="s">
        <v>77</v>
      </c>
      <c r="E5948" t="s">
        <v>30325</v>
      </c>
      <c r="F5948" t="s">
        <v>30326</v>
      </c>
      <c r="G5948" t="s">
        <v>30327</v>
      </c>
      <c r="H5948" s="1" t="s">
        <v>30328</v>
      </c>
      <c r="I5948" s="1" t="s">
        <v>30329</v>
      </c>
      <c r="J5948">
        <v>166</v>
      </c>
      <c r="K5948" t="s">
        <v>24</v>
      </c>
      <c r="L5948" t="s">
        <v>24</v>
      </c>
      <c r="M5948">
        <v>1</v>
      </c>
      <c r="N5948">
        <v>182</v>
      </c>
      <c r="O5948">
        <v>15</v>
      </c>
    </row>
    <row r="5949" spans="1:15">
      <c r="A5949" t="s">
        <v>30330</v>
      </c>
      <c r="B5949" t="s">
        <v>16</v>
      </c>
      <c r="C5949" t="s">
        <v>76</v>
      </c>
      <c r="D5949" t="s">
        <v>77</v>
      </c>
      <c r="E5949" t="s">
        <v>30331</v>
      </c>
      <c r="F5949" t="s">
        <v>30332</v>
      </c>
      <c r="G5949" t="s">
        <v>30333</v>
      </c>
      <c r="H5949" s="1" t="s">
        <v>30334</v>
      </c>
      <c r="I5949" s="1" t="s">
        <v>30335</v>
      </c>
      <c r="J5949">
        <v>14</v>
      </c>
      <c r="K5949" t="s">
        <v>24</v>
      </c>
      <c r="L5949" t="s">
        <v>24</v>
      </c>
      <c r="M5949" t="s">
        <v>24</v>
      </c>
      <c r="N5949">
        <v>14</v>
      </c>
      <c r="O5949" t="s">
        <v>24</v>
      </c>
    </row>
    <row r="5950" spans="1:15">
      <c r="A5950" t="s">
        <v>30336</v>
      </c>
      <c r="B5950" t="s">
        <v>16</v>
      </c>
      <c r="C5950" t="s">
        <v>76</v>
      </c>
      <c r="D5950" t="s">
        <v>77</v>
      </c>
      <c r="E5950" t="s">
        <v>30337</v>
      </c>
      <c r="F5950" t="s">
        <v>30338</v>
      </c>
      <c r="G5950" t="s">
        <v>30339</v>
      </c>
      <c r="H5950" s="1" t="s">
        <v>30340</v>
      </c>
      <c r="I5950" s="1" t="s">
        <v>30341</v>
      </c>
      <c r="J5950">
        <v>9</v>
      </c>
      <c r="K5950" t="s">
        <v>24</v>
      </c>
      <c r="L5950" t="s">
        <v>24</v>
      </c>
      <c r="M5950" t="s">
        <v>24</v>
      </c>
      <c r="N5950">
        <v>9</v>
      </c>
      <c r="O5950" t="s">
        <v>24</v>
      </c>
    </row>
    <row r="5951" spans="1:15">
      <c r="A5951" t="s">
        <v>30342</v>
      </c>
      <c r="B5951" t="s">
        <v>16</v>
      </c>
      <c r="C5951" t="s">
        <v>76</v>
      </c>
      <c r="D5951" t="s">
        <v>77</v>
      </c>
      <c r="E5951" t="s">
        <v>30343</v>
      </c>
      <c r="F5951" t="s">
        <v>30344</v>
      </c>
      <c r="G5951" t="s">
        <v>30345</v>
      </c>
      <c r="H5951" s="1" t="s">
        <v>30346</v>
      </c>
      <c r="I5951" s="1" t="s">
        <v>30347</v>
      </c>
      <c r="J5951">
        <v>92</v>
      </c>
      <c r="K5951" t="s">
        <v>24</v>
      </c>
      <c r="L5951" t="s">
        <v>24</v>
      </c>
      <c r="M5951" t="s">
        <v>24</v>
      </c>
      <c r="N5951">
        <v>92</v>
      </c>
      <c r="O5951" t="s">
        <v>24</v>
      </c>
    </row>
    <row r="5952" spans="1:15">
      <c r="A5952" t="s">
        <v>30348</v>
      </c>
      <c r="B5952" t="s">
        <v>16</v>
      </c>
      <c r="C5952" t="s">
        <v>76</v>
      </c>
      <c r="D5952" t="s">
        <v>77</v>
      </c>
      <c r="E5952" t="s">
        <v>66</v>
      </c>
      <c r="F5952" t="s">
        <v>30349</v>
      </c>
      <c r="G5952" t="s">
        <v>30350</v>
      </c>
      <c r="H5952" s="1" t="s">
        <v>30351</v>
      </c>
      <c r="I5952" s="1" t="s">
        <v>30352</v>
      </c>
      <c r="J5952">
        <v>5</v>
      </c>
      <c r="K5952" t="s">
        <v>24</v>
      </c>
      <c r="L5952" t="s">
        <v>24</v>
      </c>
      <c r="M5952" t="s">
        <v>24</v>
      </c>
      <c r="N5952">
        <v>5</v>
      </c>
      <c r="O5952" t="s">
        <v>24</v>
      </c>
    </row>
    <row r="5953" spans="1:15">
      <c r="A5953" t="s">
        <v>30353</v>
      </c>
      <c r="B5953" t="s">
        <v>16</v>
      </c>
      <c r="C5953" t="s">
        <v>76</v>
      </c>
      <c r="D5953" t="s">
        <v>77</v>
      </c>
      <c r="E5953" t="s">
        <v>30354</v>
      </c>
      <c r="F5953" t="s">
        <v>30355</v>
      </c>
      <c r="G5953" t="s">
        <v>30356</v>
      </c>
      <c r="H5953" s="1" t="s">
        <v>30357</v>
      </c>
      <c r="I5953" s="1" t="s">
        <v>30358</v>
      </c>
      <c r="J5953">
        <v>10</v>
      </c>
      <c r="K5953" t="s">
        <v>24</v>
      </c>
      <c r="L5953" t="s">
        <v>24</v>
      </c>
      <c r="M5953" t="s">
        <v>24</v>
      </c>
      <c r="N5953">
        <v>10</v>
      </c>
      <c r="O5953" t="s">
        <v>24</v>
      </c>
    </row>
    <row r="5954" spans="1:15">
      <c r="A5954" t="s">
        <v>30359</v>
      </c>
      <c r="B5954" t="s">
        <v>16</v>
      </c>
      <c r="C5954" t="s">
        <v>76</v>
      </c>
      <c r="D5954" t="s">
        <v>77</v>
      </c>
      <c r="E5954" t="s">
        <v>30360</v>
      </c>
      <c r="F5954" t="s">
        <v>30361</v>
      </c>
      <c r="G5954" t="s">
        <v>30362</v>
      </c>
      <c r="H5954" s="1" t="s">
        <v>30363</v>
      </c>
      <c r="I5954" s="1" t="s">
        <v>30364</v>
      </c>
      <c r="J5954" t="s">
        <v>24</v>
      </c>
      <c r="K5954" t="s">
        <v>24</v>
      </c>
      <c r="L5954" t="s">
        <v>24</v>
      </c>
      <c r="M5954" t="s">
        <v>24</v>
      </c>
      <c r="N5954" t="s">
        <v>24</v>
      </c>
      <c r="O5954" t="s">
        <v>24</v>
      </c>
    </row>
    <row r="5955" spans="1:15">
      <c r="A5955" t="s">
        <v>30365</v>
      </c>
      <c r="B5955" t="s">
        <v>16</v>
      </c>
      <c r="C5955" t="s">
        <v>76</v>
      </c>
      <c r="D5955" t="s">
        <v>77</v>
      </c>
      <c r="E5955" t="s">
        <v>30366</v>
      </c>
      <c r="F5955" t="s">
        <v>30367</v>
      </c>
      <c r="G5955" t="s">
        <v>30368</v>
      </c>
      <c r="H5955" s="1" t="s">
        <v>30369</v>
      </c>
      <c r="I5955" s="1" t="s">
        <v>30370</v>
      </c>
      <c r="J5955">
        <v>3</v>
      </c>
      <c r="K5955" t="s">
        <v>24</v>
      </c>
      <c r="L5955" t="s">
        <v>24</v>
      </c>
      <c r="M5955" t="s">
        <v>24</v>
      </c>
      <c r="N5955">
        <v>3</v>
      </c>
      <c r="O5955" t="s">
        <v>24</v>
      </c>
    </row>
    <row r="5956" spans="1:15">
      <c r="A5956" t="s">
        <v>30371</v>
      </c>
      <c r="B5956" t="s">
        <v>16</v>
      </c>
      <c r="C5956" t="s">
        <v>76</v>
      </c>
      <c r="D5956" t="s">
        <v>77</v>
      </c>
      <c r="E5956" t="s">
        <v>30372</v>
      </c>
      <c r="F5956" t="s">
        <v>30373</v>
      </c>
      <c r="G5956" t="s">
        <v>30374</v>
      </c>
      <c r="H5956" s="1" t="s">
        <v>30375</v>
      </c>
      <c r="I5956" s="1" t="s">
        <v>30376</v>
      </c>
      <c r="J5956">
        <v>73</v>
      </c>
      <c r="K5956" t="s">
        <v>24</v>
      </c>
      <c r="L5956" t="s">
        <v>24</v>
      </c>
      <c r="M5956" t="s">
        <v>24</v>
      </c>
      <c r="N5956">
        <v>76</v>
      </c>
      <c r="O5956">
        <v>3</v>
      </c>
    </row>
    <row r="5957" spans="1:15">
      <c r="A5957" t="s">
        <v>30377</v>
      </c>
      <c r="B5957" t="s">
        <v>16</v>
      </c>
      <c r="C5957" t="s">
        <v>76</v>
      </c>
      <c r="D5957" t="s">
        <v>77</v>
      </c>
      <c r="E5957" t="s">
        <v>30378</v>
      </c>
      <c r="F5957" t="s">
        <v>30379</v>
      </c>
      <c r="G5957" t="s">
        <v>30380</v>
      </c>
      <c r="H5957" s="1" t="s">
        <v>30381</v>
      </c>
      <c r="I5957" s="1" t="s">
        <v>30382</v>
      </c>
      <c r="J5957">
        <v>110</v>
      </c>
      <c r="K5957" t="s">
        <v>24</v>
      </c>
      <c r="L5957" t="s">
        <v>24</v>
      </c>
      <c r="M5957" t="s">
        <v>24</v>
      </c>
      <c r="N5957">
        <v>110</v>
      </c>
      <c r="O5957" t="s">
        <v>24</v>
      </c>
    </row>
    <row r="5958" spans="1:15">
      <c r="A5958" t="s">
        <v>30383</v>
      </c>
      <c r="B5958" t="s">
        <v>16</v>
      </c>
      <c r="C5958" t="s">
        <v>76</v>
      </c>
      <c r="D5958" t="s">
        <v>77</v>
      </c>
      <c r="E5958" t="s">
        <v>30384</v>
      </c>
      <c r="F5958" t="s">
        <v>30385</v>
      </c>
      <c r="G5958" t="s">
        <v>30386</v>
      </c>
      <c r="H5958" s="1" t="s">
        <v>30387</v>
      </c>
      <c r="I5958" s="1" t="s">
        <v>30388</v>
      </c>
      <c r="J5958">
        <v>10</v>
      </c>
      <c r="K5958" t="s">
        <v>24</v>
      </c>
      <c r="L5958" t="s">
        <v>24</v>
      </c>
      <c r="M5958" t="s">
        <v>24</v>
      </c>
      <c r="N5958">
        <v>10</v>
      </c>
      <c r="O5958" t="s">
        <v>24</v>
      </c>
    </row>
    <row r="5959" spans="1:15">
      <c r="A5959" t="s">
        <v>30389</v>
      </c>
      <c r="B5959" t="s">
        <v>16</v>
      </c>
      <c r="C5959" t="s">
        <v>76</v>
      </c>
      <c r="D5959" t="s">
        <v>77</v>
      </c>
      <c r="E5959" t="s">
        <v>30390</v>
      </c>
      <c r="F5959" t="s">
        <v>30391</v>
      </c>
      <c r="G5959" t="s">
        <v>30392</v>
      </c>
      <c r="H5959" s="1" t="s">
        <v>30393</v>
      </c>
      <c r="I5959" s="1" t="s">
        <v>30394</v>
      </c>
      <c r="J5959">
        <v>195</v>
      </c>
      <c r="K5959" t="s">
        <v>24</v>
      </c>
      <c r="L5959" t="s">
        <v>24</v>
      </c>
      <c r="M5959" t="s">
        <v>24</v>
      </c>
      <c r="N5959">
        <v>195</v>
      </c>
      <c r="O5959" t="s">
        <v>24</v>
      </c>
    </row>
    <row r="5960" spans="1:15">
      <c r="A5960" t="s">
        <v>30395</v>
      </c>
      <c r="B5960" t="s">
        <v>16</v>
      </c>
      <c r="C5960" t="s">
        <v>76</v>
      </c>
      <c r="D5960" t="s">
        <v>77</v>
      </c>
      <c r="E5960" t="s">
        <v>30396</v>
      </c>
      <c r="F5960" t="s">
        <v>30397</v>
      </c>
      <c r="G5960" t="s">
        <v>30398</v>
      </c>
      <c r="H5960" s="1" t="s">
        <v>30399</v>
      </c>
      <c r="I5960" s="1" t="s">
        <v>30400</v>
      </c>
      <c r="J5960">
        <v>32</v>
      </c>
      <c r="K5960" t="s">
        <v>24</v>
      </c>
      <c r="L5960" t="s">
        <v>24</v>
      </c>
      <c r="M5960" t="s">
        <v>24</v>
      </c>
      <c r="N5960">
        <v>32</v>
      </c>
      <c r="O5960" t="s">
        <v>24</v>
      </c>
    </row>
    <row r="5961" spans="1:15">
      <c r="A5961" t="s">
        <v>30401</v>
      </c>
      <c r="B5961" t="s">
        <v>16</v>
      </c>
      <c r="C5961" t="s">
        <v>76</v>
      </c>
      <c r="D5961" t="s">
        <v>77</v>
      </c>
      <c r="E5961" t="s">
        <v>30402</v>
      </c>
      <c r="F5961" t="s">
        <v>30403</v>
      </c>
      <c r="G5961" t="s">
        <v>30404</v>
      </c>
      <c r="H5961" s="1" t="s">
        <v>30405</v>
      </c>
      <c r="I5961" s="1" t="s">
        <v>30406</v>
      </c>
      <c r="J5961">
        <v>95</v>
      </c>
      <c r="K5961" t="s">
        <v>24</v>
      </c>
      <c r="L5961" t="s">
        <v>24</v>
      </c>
      <c r="M5961" t="s">
        <v>24</v>
      </c>
      <c r="N5961">
        <v>99</v>
      </c>
      <c r="O5961">
        <v>4</v>
      </c>
    </row>
    <row r="5962" spans="1:15">
      <c r="A5962" t="s">
        <v>30407</v>
      </c>
      <c r="B5962" t="s">
        <v>16</v>
      </c>
      <c r="C5962" t="s">
        <v>76</v>
      </c>
      <c r="D5962" t="s">
        <v>77</v>
      </c>
      <c r="E5962" t="s">
        <v>30408</v>
      </c>
      <c r="F5962" t="s">
        <v>30409</v>
      </c>
      <c r="G5962" t="s">
        <v>30410</v>
      </c>
      <c r="H5962" s="1" t="s">
        <v>30411</v>
      </c>
      <c r="I5962" s="1" t="s">
        <v>30412</v>
      </c>
      <c r="J5962">
        <v>63</v>
      </c>
      <c r="K5962" t="s">
        <v>24</v>
      </c>
      <c r="L5962" t="s">
        <v>24</v>
      </c>
      <c r="M5962" t="s">
        <v>24</v>
      </c>
      <c r="N5962">
        <v>63</v>
      </c>
      <c r="O5962" t="s">
        <v>24</v>
      </c>
    </row>
    <row r="5963" spans="1:15">
      <c r="A5963" t="s">
        <v>30413</v>
      </c>
      <c r="B5963" t="s">
        <v>16</v>
      </c>
      <c r="C5963" t="s">
        <v>76</v>
      </c>
      <c r="D5963" t="s">
        <v>77</v>
      </c>
      <c r="E5963" t="s">
        <v>30414</v>
      </c>
      <c r="F5963" t="s">
        <v>30415</v>
      </c>
      <c r="G5963" t="s">
        <v>30416</v>
      </c>
      <c r="H5963" s="1" t="s">
        <v>30417</v>
      </c>
      <c r="I5963" s="1" t="s">
        <v>30418</v>
      </c>
      <c r="J5963" t="s">
        <v>24</v>
      </c>
      <c r="K5963" t="s">
        <v>24</v>
      </c>
      <c r="L5963" t="s">
        <v>24</v>
      </c>
      <c r="M5963" t="s">
        <v>24</v>
      </c>
      <c r="N5963" t="s">
        <v>24</v>
      </c>
      <c r="O5963" t="s">
        <v>24</v>
      </c>
    </row>
    <row r="5964" spans="1:15">
      <c r="A5964" t="s">
        <v>30419</v>
      </c>
      <c r="B5964" t="s">
        <v>16</v>
      </c>
      <c r="C5964" t="s">
        <v>76</v>
      </c>
      <c r="D5964" t="s">
        <v>77</v>
      </c>
      <c r="E5964" t="s">
        <v>30420</v>
      </c>
      <c r="F5964" t="s">
        <v>30421</v>
      </c>
      <c r="G5964" t="s">
        <v>30422</v>
      </c>
      <c r="H5964" s="1" t="s">
        <v>30423</v>
      </c>
      <c r="I5964" s="1" t="s">
        <v>30424</v>
      </c>
      <c r="J5964">
        <v>2</v>
      </c>
      <c r="K5964" t="s">
        <v>24</v>
      </c>
      <c r="L5964" t="s">
        <v>24</v>
      </c>
      <c r="M5964" t="s">
        <v>24</v>
      </c>
      <c r="N5964">
        <v>8</v>
      </c>
      <c r="O5964">
        <v>6</v>
      </c>
    </row>
    <row r="5965" spans="1:15">
      <c r="A5965" t="s">
        <v>30425</v>
      </c>
      <c r="B5965" t="s">
        <v>16</v>
      </c>
      <c r="C5965" t="s">
        <v>76</v>
      </c>
      <c r="D5965" t="s">
        <v>77</v>
      </c>
      <c r="E5965" t="s">
        <v>30426</v>
      </c>
      <c r="F5965" t="s">
        <v>30427</v>
      </c>
      <c r="G5965" t="s">
        <v>30428</v>
      </c>
      <c r="H5965" s="1" t="s">
        <v>30429</v>
      </c>
      <c r="I5965" s="1" t="s">
        <v>30430</v>
      </c>
      <c r="J5965">
        <v>85</v>
      </c>
      <c r="K5965" t="s">
        <v>24</v>
      </c>
      <c r="L5965" t="s">
        <v>24</v>
      </c>
      <c r="M5965" t="s">
        <v>24</v>
      </c>
      <c r="N5965">
        <v>85</v>
      </c>
      <c r="O5965" t="s">
        <v>24</v>
      </c>
    </row>
    <row r="5966" spans="1:15">
      <c r="A5966" t="s">
        <v>30431</v>
      </c>
      <c r="B5966" t="s">
        <v>16</v>
      </c>
      <c r="C5966" t="s">
        <v>76</v>
      </c>
      <c r="D5966" t="s">
        <v>77</v>
      </c>
      <c r="E5966" t="s">
        <v>30432</v>
      </c>
      <c r="F5966" t="s">
        <v>30433</v>
      </c>
      <c r="G5966" t="s">
        <v>30434</v>
      </c>
      <c r="H5966" s="1" t="s">
        <v>30435</v>
      </c>
      <c r="I5966" s="1" t="s">
        <v>30436</v>
      </c>
      <c r="J5966">
        <v>62</v>
      </c>
      <c r="K5966" t="s">
        <v>24</v>
      </c>
      <c r="L5966" t="s">
        <v>24</v>
      </c>
      <c r="M5966" t="s">
        <v>24</v>
      </c>
      <c r="N5966">
        <v>62</v>
      </c>
      <c r="O5966" t="s">
        <v>24</v>
      </c>
    </row>
    <row r="5967" spans="1:15">
      <c r="A5967" t="s">
        <v>30431</v>
      </c>
      <c r="B5967" t="s">
        <v>16</v>
      </c>
      <c r="C5967" t="s">
        <v>76</v>
      </c>
      <c r="D5967" t="s">
        <v>77</v>
      </c>
      <c r="E5967" t="s">
        <v>30437</v>
      </c>
      <c r="F5967" t="s">
        <v>30438</v>
      </c>
      <c r="G5967" t="s">
        <v>30439</v>
      </c>
      <c r="H5967" s="1" t="s">
        <v>30440</v>
      </c>
      <c r="I5967" s="1" t="s">
        <v>30441</v>
      </c>
      <c r="J5967">
        <v>207</v>
      </c>
      <c r="K5967" t="s">
        <v>24</v>
      </c>
      <c r="L5967" t="s">
        <v>24</v>
      </c>
      <c r="M5967" t="s">
        <v>24</v>
      </c>
      <c r="N5967">
        <v>208</v>
      </c>
      <c r="O5967">
        <v>1</v>
      </c>
    </row>
    <row r="5968" spans="1:15">
      <c r="A5968" t="s">
        <v>30431</v>
      </c>
      <c r="B5968" t="s">
        <v>16</v>
      </c>
      <c r="C5968" t="s">
        <v>76</v>
      </c>
      <c r="D5968" t="s">
        <v>77</v>
      </c>
      <c r="E5968" t="s">
        <v>30442</v>
      </c>
      <c r="F5968" t="s">
        <v>30443</v>
      </c>
      <c r="G5968" t="s">
        <v>30444</v>
      </c>
      <c r="H5968" s="1" t="s">
        <v>30445</v>
      </c>
      <c r="I5968" s="1" t="s">
        <v>30446</v>
      </c>
      <c r="J5968">
        <v>142</v>
      </c>
      <c r="K5968" t="s">
        <v>24</v>
      </c>
      <c r="L5968" t="s">
        <v>24</v>
      </c>
      <c r="M5968" t="s">
        <v>24</v>
      </c>
      <c r="N5968">
        <v>143</v>
      </c>
      <c r="O5968">
        <v>1</v>
      </c>
    </row>
    <row r="5969" spans="1:15">
      <c r="A5969" t="s">
        <v>30431</v>
      </c>
      <c r="B5969" t="s">
        <v>16</v>
      </c>
      <c r="C5969" t="s">
        <v>76</v>
      </c>
      <c r="D5969" t="s">
        <v>77</v>
      </c>
      <c r="E5969" t="s">
        <v>30447</v>
      </c>
      <c r="F5969" t="s">
        <v>30448</v>
      </c>
      <c r="G5969" t="s">
        <v>30449</v>
      </c>
      <c r="H5969" s="1" t="s">
        <v>30450</v>
      </c>
      <c r="I5969" s="1" t="s">
        <v>30451</v>
      </c>
      <c r="J5969">
        <v>72</v>
      </c>
      <c r="K5969" t="s">
        <v>24</v>
      </c>
      <c r="L5969" t="s">
        <v>24</v>
      </c>
      <c r="M5969" t="s">
        <v>24</v>
      </c>
      <c r="N5969">
        <v>72</v>
      </c>
      <c r="O5969" t="s">
        <v>24</v>
      </c>
    </row>
    <row r="5970" spans="1:15">
      <c r="A5970" t="s">
        <v>30452</v>
      </c>
      <c r="B5970" t="s">
        <v>16</v>
      </c>
      <c r="C5970" t="s">
        <v>76</v>
      </c>
      <c r="D5970" t="s">
        <v>77</v>
      </c>
      <c r="E5970" t="s">
        <v>30453</v>
      </c>
      <c r="F5970" t="s">
        <v>30454</v>
      </c>
      <c r="G5970" t="s">
        <v>30455</v>
      </c>
      <c r="H5970" s="1" t="s">
        <v>9142</v>
      </c>
      <c r="I5970" s="1" t="s">
        <v>30456</v>
      </c>
      <c r="J5970">
        <v>5</v>
      </c>
      <c r="K5970" t="s">
        <v>24</v>
      </c>
      <c r="L5970" t="s">
        <v>24</v>
      </c>
      <c r="M5970" t="s">
        <v>24</v>
      </c>
      <c r="N5970">
        <v>5</v>
      </c>
      <c r="O5970" t="s">
        <v>24</v>
      </c>
    </row>
    <row r="5971" spans="1:15">
      <c r="A5971" t="s">
        <v>30457</v>
      </c>
      <c r="B5971" t="s">
        <v>16</v>
      </c>
      <c r="C5971" t="s">
        <v>76</v>
      </c>
      <c r="D5971" t="s">
        <v>77</v>
      </c>
      <c r="E5971" t="s">
        <v>30458</v>
      </c>
      <c r="F5971" t="s">
        <v>30459</v>
      </c>
      <c r="G5971" t="s">
        <v>24</v>
      </c>
      <c r="H5971" s="1" t="s">
        <v>30460</v>
      </c>
      <c r="I5971" s="1" t="s">
        <v>30461</v>
      </c>
      <c r="J5971">
        <v>71</v>
      </c>
      <c r="K5971" t="s">
        <v>24</v>
      </c>
      <c r="L5971" t="s">
        <v>24</v>
      </c>
      <c r="M5971" t="s">
        <v>24</v>
      </c>
      <c r="N5971">
        <v>71</v>
      </c>
      <c r="O5971" t="s">
        <v>24</v>
      </c>
    </row>
    <row r="5972" spans="1:15">
      <c r="A5972" t="s">
        <v>30462</v>
      </c>
      <c r="B5972" t="s">
        <v>16</v>
      </c>
      <c r="C5972" t="s">
        <v>76</v>
      </c>
      <c r="D5972" t="s">
        <v>77</v>
      </c>
      <c r="E5972" t="s">
        <v>19781</v>
      </c>
      <c r="F5972" t="s">
        <v>30463</v>
      </c>
      <c r="G5972" t="s">
        <v>30464</v>
      </c>
      <c r="H5972" s="1" t="s">
        <v>30465</v>
      </c>
      <c r="I5972" s="1" t="s">
        <v>30466</v>
      </c>
      <c r="J5972">
        <v>4</v>
      </c>
      <c r="K5972" t="s">
        <v>24</v>
      </c>
      <c r="L5972" t="s">
        <v>24</v>
      </c>
      <c r="M5972" t="s">
        <v>24</v>
      </c>
      <c r="N5972">
        <v>4</v>
      </c>
      <c r="O5972" t="s">
        <v>24</v>
      </c>
    </row>
    <row r="5973" spans="1:15">
      <c r="A5973" t="s">
        <v>30467</v>
      </c>
      <c r="B5973" t="s">
        <v>16</v>
      </c>
      <c r="C5973" t="s">
        <v>76</v>
      </c>
      <c r="D5973" t="s">
        <v>77</v>
      </c>
      <c r="E5973" t="s">
        <v>30468</v>
      </c>
      <c r="F5973" t="s">
        <v>30469</v>
      </c>
      <c r="G5973" t="s">
        <v>30470</v>
      </c>
      <c r="H5973" s="1" t="s">
        <v>30471</v>
      </c>
      <c r="I5973" s="1" t="s">
        <v>30472</v>
      </c>
      <c r="J5973">
        <v>69</v>
      </c>
      <c r="K5973" t="s">
        <v>24</v>
      </c>
      <c r="L5973" t="s">
        <v>24</v>
      </c>
      <c r="M5973" t="s">
        <v>24</v>
      </c>
      <c r="N5973">
        <v>69</v>
      </c>
      <c r="O5973" t="s">
        <v>24</v>
      </c>
    </row>
    <row r="5974" spans="1:15">
      <c r="A5974" t="s">
        <v>30473</v>
      </c>
      <c r="B5974" t="s">
        <v>16</v>
      </c>
      <c r="C5974" t="s">
        <v>76</v>
      </c>
      <c r="D5974" t="s">
        <v>77</v>
      </c>
      <c r="E5974" t="s">
        <v>30474</v>
      </c>
      <c r="F5974" t="s">
        <v>30475</v>
      </c>
      <c r="G5974" t="s">
        <v>30476</v>
      </c>
      <c r="H5974" s="1" t="s">
        <v>30477</v>
      </c>
      <c r="I5974" s="1" t="s">
        <v>30478</v>
      </c>
      <c r="J5974">
        <v>112</v>
      </c>
      <c r="K5974" t="s">
        <v>24</v>
      </c>
      <c r="L5974" t="s">
        <v>24</v>
      </c>
      <c r="M5974" t="s">
        <v>24</v>
      </c>
      <c r="N5974">
        <v>112</v>
      </c>
      <c r="O5974" t="s">
        <v>24</v>
      </c>
    </row>
    <row r="5975" spans="1:15">
      <c r="A5975" t="s">
        <v>30467</v>
      </c>
      <c r="B5975" t="s">
        <v>16</v>
      </c>
      <c r="C5975" t="s">
        <v>76</v>
      </c>
      <c r="D5975" t="s">
        <v>77</v>
      </c>
      <c r="E5975" t="s">
        <v>30479</v>
      </c>
      <c r="F5975" t="s">
        <v>30480</v>
      </c>
      <c r="G5975" t="s">
        <v>30481</v>
      </c>
      <c r="H5975" s="1" t="s">
        <v>30482</v>
      </c>
      <c r="I5975" s="1" t="s">
        <v>30483</v>
      </c>
      <c r="J5975">
        <v>67</v>
      </c>
      <c r="K5975" t="s">
        <v>24</v>
      </c>
      <c r="L5975" t="s">
        <v>24</v>
      </c>
      <c r="M5975" t="s">
        <v>24</v>
      </c>
      <c r="N5975">
        <v>67</v>
      </c>
      <c r="O5975" t="s">
        <v>24</v>
      </c>
    </row>
    <row r="5976" spans="1:15">
      <c r="A5976" t="s">
        <v>30484</v>
      </c>
      <c r="B5976" t="s">
        <v>16</v>
      </c>
      <c r="C5976" t="s">
        <v>76</v>
      </c>
      <c r="D5976" t="s">
        <v>77</v>
      </c>
      <c r="E5976" t="s">
        <v>66</v>
      </c>
      <c r="F5976" t="s">
        <v>30485</v>
      </c>
      <c r="G5976" t="s">
        <v>30486</v>
      </c>
      <c r="H5976" s="1" t="s">
        <v>30487</v>
      </c>
      <c r="I5976" s="1" t="s">
        <v>30488</v>
      </c>
      <c r="J5976">
        <v>40</v>
      </c>
      <c r="K5976" t="s">
        <v>24</v>
      </c>
      <c r="L5976" t="s">
        <v>24</v>
      </c>
      <c r="M5976" t="s">
        <v>24</v>
      </c>
      <c r="N5976">
        <v>40</v>
      </c>
      <c r="O5976" t="s">
        <v>24</v>
      </c>
    </row>
    <row r="5977" spans="1:15">
      <c r="A5977" t="s">
        <v>30489</v>
      </c>
      <c r="B5977" t="s">
        <v>16</v>
      </c>
      <c r="C5977" t="s">
        <v>76</v>
      </c>
      <c r="D5977" t="s">
        <v>77</v>
      </c>
      <c r="E5977" t="s">
        <v>30490</v>
      </c>
      <c r="F5977" t="s">
        <v>30491</v>
      </c>
      <c r="G5977" t="s">
        <v>30492</v>
      </c>
      <c r="H5977" s="1" t="s">
        <v>30493</v>
      </c>
      <c r="I5977" s="1" t="s">
        <v>30494</v>
      </c>
      <c r="J5977">
        <v>54</v>
      </c>
      <c r="K5977" t="s">
        <v>24</v>
      </c>
      <c r="L5977" t="s">
        <v>24</v>
      </c>
      <c r="M5977" t="s">
        <v>24</v>
      </c>
      <c r="N5977">
        <v>54</v>
      </c>
      <c r="O5977" t="s">
        <v>24</v>
      </c>
    </row>
    <row r="5978" spans="1:15">
      <c r="A5978" t="s">
        <v>30495</v>
      </c>
      <c r="B5978" t="s">
        <v>5253</v>
      </c>
      <c r="C5978" t="s">
        <v>7398</v>
      </c>
      <c r="D5978" t="s">
        <v>7399</v>
      </c>
      <c r="E5978" t="s">
        <v>30496</v>
      </c>
      <c r="F5978" t="s">
        <v>30497</v>
      </c>
      <c r="G5978" t="s">
        <v>30498</v>
      </c>
      <c r="H5978" s="1" t="s">
        <v>30499</v>
      </c>
      <c r="I5978" s="1" t="s">
        <v>30500</v>
      </c>
      <c r="J5978" t="s">
        <v>24</v>
      </c>
      <c r="K5978" t="s">
        <v>24</v>
      </c>
      <c r="L5978" t="s">
        <v>24</v>
      </c>
      <c r="M5978" t="s">
        <v>24</v>
      </c>
      <c r="N5978" t="s">
        <v>24</v>
      </c>
      <c r="O5978" t="s">
        <v>24</v>
      </c>
    </row>
    <row r="5979" spans="1:15">
      <c r="A5979" t="s">
        <v>30501</v>
      </c>
      <c r="B5979" t="s">
        <v>16</v>
      </c>
      <c r="C5979" t="s">
        <v>45</v>
      </c>
      <c r="D5979" t="s">
        <v>1941</v>
      </c>
      <c r="E5979" t="s">
        <v>30502</v>
      </c>
      <c r="F5979" t="s">
        <v>30503</v>
      </c>
      <c r="G5979" t="s">
        <v>30504</v>
      </c>
      <c r="H5979" s="1" t="s">
        <v>19092</v>
      </c>
      <c r="I5979" s="1" t="s">
        <v>30505</v>
      </c>
      <c r="J5979">
        <v>5</v>
      </c>
      <c r="K5979" t="s">
        <v>24</v>
      </c>
      <c r="L5979" t="s">
        <v>24</v>
      </c>
      <c r="M5979" t="s">
        <v>24</v>
      </c>
      <c r="N5979">
        <v>5</v>
      </c>
      <c r="O5979" t="s">
        <v>24</v>
      </c>
    </row>
    <row r="5980" spans="1:15">
      <c r="A5980" t="s">
        <v>30501</v>
      </c>
      <c r="B5980" t="s">
        <v>16</v>
      </c>
      <c r="C5980" t="s">
        <v>45</v>
      </c>
      <c r="D5980" t="s">
        <v>1941</v>
      </c>
      <c r="E5980" t="s">
        <v>30506</v>
      </c>
      <c r="F5980" t="s">
        <v>30507</v>
      </c>
      <c r="G5980" t="s">
        <v>30508</v>
      </c>
      <c r="H5980" s="1" t="s">
        <v>13947</v>
      </c>
      <c r="I5980" s="1" t="s">
        <v>30509</v>
      </c>
      <c r="J5980">
        <v>20</v>
      </c>
      <c r="K5980" t="s">
        <v>24</v>
      </c>
      <c r="L5980" t="s">
        <v>24</v>
      </c>
      <c r="M5980" t="s">
        <v>24</v>
      </c>
      <c r="N5980">
        <v>20</v>
      </c>
      <c r="O5980" t="s">
        <v>24</v>
      </c>
    </row>
    <row r="5981" spans="1:15">
      <c r="A5981" t="s">
        <v>30501</v>
      </c>
      <c r="B5981" t="s">
        <v>16</v>
      </c>
      <c r="C5981" t="s">
        <v>45</v>
      </c>
      <c r="D5981" t="s">
        <v>1941</v>
      </c>
      <c r="E5981" t="s">
        <v>30510</v>
      </c>
      <c r="F5981" t="s">
        <v>30511</v>
      </c>
      <c r="G5981" t="s">
        <v>30512</v>
      </c>
      <c r="H5981" s="1" t="s">
        <v>30513</v>
      </c>
      <c r="I5981" s="1" t="s">
        <v>30514</v>
      </c>
      <c r="J5981">
        <v>4</v>
      </c>
      <c r="K5981" t="s">
        <v>24</v>
      </c>
      <c r="L5981" t="s">
        <v>24</v>
      </c>
      <c r="M5981" t="s">
        <v>24</v>
      </c>
      <c r="N5981">
        <v>4</v>
      </c>
      <c r="O5981" t="s">
        <v>24</v>
      </c>
    </row>
    <row r="5982" spans="1:15">
      <c r="A5982" t="s">
        <v>30515</v>
      </c>
      <c r="B5982" t="s">
        <v>16</v>
      </c>
      <c r="C5982" t="s">
        <v>8559</v>
      </c>
      <c r="D5982" t="s">
        <v>8560</v>
      </c>
      <c r="E5982" t="s">
        <v>30516</v>
      </c>
      <c r="F5982" t="s">
        <v>30517</v>
      </c>
      <c r="G5982" t="s">
        <v>30518</v>
      </c>
      <c r="H5982" s="1" t="s">
        <v>30519</v>
      </c>
      <c r="I5982" s="1" t="s">
        <v>30520</v>
      </c>
      <c r="J5982">
        <v>23</v>
      </c>
      <c r="K5982" t="s">
        <v>24</v>
      </c>
      <c r="L5982" t="s">
        <v>24</v>
      </c>
      <c r="M5982" t="s">
        <v>24</v>
      </c>
      <c r="N5982">
        <v>23</v>
      </c>
      <c r="O5982" t="s">
        <v>24</v>
      </c>
    </row>
    <row r="5983" spans="1:15">
      <c r="A5983" t="s">
        <v>30521</v>
      </c>
      <c r="B5983" t="s">
        <v>16</v>
      </c>
      <c r="C5983" t="s">
        <v>45</v>
      </c>
      <c r="D5983" t="s">
        <v>1941</v>
      </c>
      <c r="E5983" t="s">
        <v>30522</v>
      </c>
      <c r="F5983" t="s">
        <v>24</v>
      </c>
      <c r="G5983" t="s">
        <v>30523</v>
      </c>
      <c r="H5983" s="1">
        <v>45748</v>
      </c>
      <c r="I5983" s="1" t="s">
        <v>30524</v>
      </c>
      <c r="J5983">
        <v>5</v>
      </c>
      <c r="K5983" t="s">
        <v>24</v>
      </c>
      <c r="L5983" t="s">
        <v>24</v>
      </c>
      <c r="M5983" t="s">
        <v>24</v>
      </c>
      <c r="N5983">
        <v>5</v>
      </c>
      <c r="O5983" t="s">
        <v>24</v>
      </c>
    </row>
    <row r="5984" spans="1:15">
      <c r="A5984" t="s">
        <v>30521</v>
      </c>
      <c r="B5984" t="s">
        <v>16</v>
      </c>
      <c r="C5984" t="s">
        <v>45</v>
      </c>
      <c r="D5984" t="s">
        <v>1941</v>
      </c>
      <c r="E5984" t="s">
        <v>30525</v>
      </c>
      <c r="F5984" t="s">
        <v>24</v>
      </c>
      <c r="G5984" t="s">
        <v>30526</v>
      </c>
      <c r="H5984" s="1" t="s">
        <v>30527</v>
      </c>
      <c r="I5984" s="1" t="s">
        <v>30528</v>
      </c>
      <c r="J5984">
        <v>3</v>
      </c>
      <c r="K5984" t="s">
        <v>24</v>
      </c>
      <c r="L5984" t="s">
        <v>24</v>
      </c>
      <c r="M5984" t="s">
        <v>24</v>
      </c>
      <c r="N5984">
        <v>3</v>
      </c>
      <c r="O5984" t="s">
        <v>24</v>
      </c>
    </row>
    <row r="5985" spans="1:15">
      <c r="A5985" t="s">
        <v>30521</v>
      </c>
      <c r="B5985" t="s">
        <v>16</v>
      </c>
      <c r="C5985" t="s">
        <v>45</v>
      </c>
      <c r="D5985" t="s">
        <v>1941</v>
      </c>
      <c r="E5985" t="s">
        <v>30529</v>
      </c>
      <c r="F5985" t="s">
        <v>24</v>
      </c>
      <c r="G5985" t="s">
        <v>30530</v>
      </c>
      <c r="H5985" s="1" t="s">
        <v>30531</v>
      </c>
      <c r="I5985" s="1" t="s">
        <v>30532</v>
      </c>
      <c r="J5985">
        <v>39</v>
      </c>
      <c r="K5985" t="s">
        <v>24</v>
      </c>
      <c r="L5985" t="s">
        <v>24</v>
      </c>
      <c r="M5985" t="s">
        <v>24</v>
      </c>
      <c r="N5985">
        <v>47</v>
      </c>
      <c r="O5985">
        <v>8</v>
      </c>
    </row>
    <row r="5986" spans="1:15">
      <c r="A5986" t="s">
        <v>30521</v>
      </c>
      <c r="B5986" t="s">
        <v>16</v>
      </c>
      <c r="C5986" t="s">
        <v>45</v>
      </c>
      <c r="D5986" t="s">
        <v>1941</v>
      </c>
      <c r="E5986" t="s">
        <v>30533</v>
      </c>
      <c r="F5986" t="s">
        <v>24</v>
      </c>
      <c r="G5986" t="s">
        <v>30534</v>
      </c>
      <c r="H5986" s="1" t="s">
        <v>30535</v>
      </c>
      <c r="I5986" s="1" t="s">
        <v>30536</v>
      </c>
      <c r="J5986">
        <v>19</v>
      </c>
      <c r="K5986" t="s">
        <v>24</v>
      </c>
      <c r="L5986" t="s">
        <v>24</v>
      </c>
      <c r="M5986" t="s">
        <v>24</v>
      </c>
      <c r="N5986">
        <v>24</v>
      </c>
      <c r="O5986">
        <v>5</v>
      </c>
    </row>
    <row r="5987" spans="1:15">
      <c r="A5987" t="s">
        <v>30521</v>
      </c>
      <c r="B5987" t="s">
        <v>16</v>
      </c>
      <c r="C5987" t="s">
        <v>45</v>
      </c>
      <c r="D5987" t="s">
        <v>1941</v>
      </c>
      <c r="E5987" t="s">
        <v>30537</v>
      </c>
      <c r="F5987" t="s">
        <v>24</v>
      </c>
      <c r="G5987" t="s">
        <v>30538</v>
      </c>
      <c r="H5987" s="1" t="s">
        <v>30539</v>
      </c>
      <c r="I5987" s="1" t="s">
        <v>30540</v>
      </c>
      <c r="J5987">
        <v>7</v>
      </c>
      <c r="K5987" t="s">
        <v>24</v>
      </c>
      <c r="L5987" t="s">
        <v>24</v>
      </c>
      <c r="M5987" t="s">
        <v>24</v>
      </c>
      <c r="N5987">
        <v>7</v>
      </c>
      <c r="O5987" t="s">
        <v>24</v>
      </c>
    </row>
    <row r="5988" spans="1:15">
      <c r="A5988" t="s">
        <v>30521</v>
      </c>
      <c r="B5988" t="s">
        <v>16</v>
      </c>
      <c r="C5988" t="s">
        <v>45</v>
      </c>
      <c r="D5988" t="s">
        <v>1941</v>
      </c>
      <c r="E5988" t="s">
        <v>30541</v>
      </c>
      <c r="F5988" t="s">
        <v>24</v>
      </c>
      <c r="G5988" t="s">
        <v>30542</v>
      </c>
      <c r="H5988" s="1" t="s">
        <v>30543</v>
      </c>
      <c r="I5988" s="1" t="s">
        <v>30544</v>
      </c>
      <c r="J5988">
        <v>6</v>
      </c>
      <c r="K5988" t="s">
        <v>24</v>
      </c>
      <c r="L5988" t="s">
        <v>24</v>
      </c>
      <c r="M5988" t="s">
        <v>24</v>
      </c>
      <c r="N5988">
        <v>6</v>
      </c>
      <c r="O5988" t="s">
        <v>24</v>
      </c>
    </row>
    <row r="5989" spans="1:15">
      <c r="A5989" t="s">
        <v>30521</v>
      </c>
      <c r="B5989" t="s">
        <v>16</v>
      </c>
      <c r="C5989" t="s">
        <v>45</v>
      </c>
      <c r="D5989" t="s">
        <v>1941</v>
      </c>
      <c r="E5989" t="s">
        <v>30545</v>
      </c>
      <c r="F5989" t="s">
        <v>24</v>
      </c>
      <c r="G5989" t="s">
        <v>30546</v>
      </c>
      <c r="H5989" s="1" t="s">
        <v>30547</v>
      </c>
      <c r="I5989" s="1" t="s">
        <v>30548</v>
      </c>
      <c r="J5989">
        <v>16</v>
      </c>
      <c r="K5989" t="s">
        <v>24</v>
      </c>
      <c r="L5989" t="s">
        <v>24</v>
      </c>
      <c r="M5989" t="s">
        <v>24</v>
      </c>
      <c r="N5989">
        <v>22</v>
      </c>
      <c r="O5989">
        <v>6</v>
      </c>
    </row>
    <row r="5990" spans="1:15">
      <c r="A5990" t="s">
        <v>30549</v>
      </c>
      <c r="B5990" t="s">
        <v>16</v>
      </c>
      <c r="C5990" t="s">
        <v>45</v>
      </c>
      <c r="D5990" t="s">
        <v>1941</v>
      </c>
      <c r="E5990" t="s">
        <v>30550</v>
      </c>
      <c r="F5990" t="s">
        <v>30551</v>
      </c>
      <c r="G5990" t="s">
        <v>30552</v>
      </c>
      <c r="H5990" s="1" t="s">
        <v>18368</v>
      </c>
      <c r="I5990" s="1" t="s">
        <v>30553</v>
      </c>
      <c r="J5990">
        <v>2</v>
      </c>
      <c r="K5990" t="s">
        <v>24</v>
      </c>
      <c r="L5990" t="s">
        <v>24</v>
      </c>
      <c r="M5990" t="s">
        <v>24</v>
      </c>
      <c r="N5990">
        <v>2</v>
      </c>
      <c r="O5990" t="s">
        <v>24</v>
      </c>
    </row>
    <row r="5991" spans="1:15">
      <c r="A5991" t="s">
        <v>30554</v>
      </c>
      <c r="B5991" t="s">
        <v>16</v>
      </c>
      <c r="C5991" t="s">
        <v>45</v>
      </c>
      <c r="D5991" t="s">
        <v>1941</v>
      </c>
      <c r="E5991" t="s">
        <v>30555</v>
      </c>
      <c r="F5991" t="s">
        <v>30556</v>
      </c>
      <c r="G5991" t="s">
        <v>30557</v>
      </c>
      <c r="H5991" s="1" t="s">
        <v>17094</v>
      </c>
      <c r="I5991" s="1" t="s">
        <v>30558</v>
      </c>
      <c r="J5991">
        <v>2</v>
      </c>
      <c r="K5991" t="s">
        <v>24</v>
      </c>
      <c r="L5991" t="s">
        <v>24</v>
      </c>
      <c r="M5991" t="s">
        <v>24</v>
      </c>
      <c r="N5991">
        <v>2</v>
      </c>
      <c r="O5991" t="s">
        <v>24</v>
      </c>
    </row>
    <row r="5992" spans="1:15">
      <c r="A5992" t="s">
        <v>30554</v>
      </c>
      <c r="B5992" t="s">
        <v>16</v>
      </c>
      <c r="C5992" t="s">
        <v>45</v>
      </c>
      <c r="D5992" t="s">
        <v>1941</v>
      </c>
      <c r="E5992" t="s">
        <v>30559</v>
      </c>
      <c r="F5992" t="s">
        <v>30560</v>
      </c>
      <c r="G5992" t="s">
        <v>30561</v>
      </c>
      <c r="H5992" s="1">
        <v>17899</v>
      </c>
      <c r="I5992" s="1" t="s">
        <v>30562</v>
      </c>
      <c r="J5992">
        <v>1</v>
      </c>
      <c r="K5992" t="s">
        <v>24</v>
      </c>
      <c r="L5992" t="s">
        <v>24</v>
      </c>
      <c r="M5992" t="s">
        <v>24</v>
      </c>
      <c r="N5992">
        <v>1</v>
      </c>
      <c r="O5992" t="s">
        <v>24</v>
      </c>
    </row>
    <row r="5993" spans="1:15">
      <c r="A5993" t="s">
        <v>30554</v>
      </c>
      <c r="B5993" t="s">
        <v>16</v>
      </c>
      <c r="C5993" t="s">
        <v>45</v>
      </c>
      <c r="D5993" t="s">
        <v>1941</v>
      </c>
      <c r="E5993" t="s">
        <v>30563</v>
      </c>
      <c r="F5993" t="s">
        <v>30564</v>
      </c>
      <c r="G5993" t="s">
        <v>30565</v>
      </c>
      <c r="H5993" s="1" t="s">
        <v>30566</v>
      </c>
      <c r="I5993" s="1" t="s">
        <v>30567</v>
      </c>
      <c r="J5993">
        <v>1</v>
      </c>
      <c r="K5993" t="s">
        <v>24</v>
      </c>
      <c r="L5993" t="s">
        <v>24</v>
      </c>
      <c r="M5993" t="s">
        <v>24</v>
      </c>
      <c r="N5993">
        <v>1</v>
      </c>
      <c r="O5993" t="s">
        <v>24</v>
      </c>
    </row>
    <row r="5994" spans="1:15">
      <c r="A5994" t="s">
        <v>30568</v>
      </c>
      <c r="B5994" t="s">
        <v>16</v>
      </c>
      <c r="C5994" t="s">
        <v>45</v>
      </c>
      <c r="D5994" t="s">
        <v>1941</v>
      </c>
      <c r="E5994" t="s">
        <v>30569</v>
      </c>
      <c r="F5994" t="s">
        <v>30570</v>
      </c>
      <c r="G5994" t="s">
        <v>30571</v>
      </c>
      <c r="H5994" s="1" t="s">
        <v>30572</v>
      </c>
      <c r="I5994" s="1" t="s">
        <v>30573</v>
      </c>
      <c r="J5994">
        <v>20</v>
      </c>
      <c r="K5994" t="s">
        <v>24</v>
      </c>
      <c r="L5994" t="s">
        <v>24</v>
      </c>
      <c r="M5994" t="s">
        <v>24</v>
      </c>
      <c r="N5994">
        <v>20</v>
      </c>
      <c r="O5994" t="s">
        <v>24</v>
      </c>
    </row>
    <row r="5995" spans="1:15">
      <c r="A5995" t="s">
        <v>30574</v>
      </c>
      <c r="B5995" t="s">
        <v>16</v>
      </c>
      <c r="C5995" t="s">
        <v>76</v>
      </c>
      <c r="D5995" t="s">
        <v>199</v>
      </c>
      <c r="E5995" t="s">
        <v>30575</v>
      </c>
      <c r="F5995" t="s">
        <v>30576</v>
      </c>
      <c r="G5995" t="s">
        <v>30577</v>
      </c>
      <c r="H5995" s="1">
        <v>100</v>
      </c>
      <c r="I5995" s="1" t="s">
        <v>30578</v>
      </c>
      <c r="J5995">
        <v>60</v>
      </c>
      <c r="K5995" t="s">
        <v>24</v>
      </c>
      <c r="L5995" t="s">
        <v>24</v>
      </c>
      <c r="M5995" t="s">
        <v>24</v>
      </c>
      <c r="N5995">
        <v>63</v>
      </c>
      <c r="O5995">
        <v>3</v>
      </c>
    </row>
    <row r="5996" spans="1:15">
      <c r="A5996" t="s">
        <v>30579</v>
      </c>
      <c r="B5996" t="s">
        <v>16</v>
      </c>
      <c r="C5996" t="s">
        <v>17</v>
      </c>
      <c r="D5996" t="s">
        <v>18</v>
      </c>
      <c r="E5996" t="s">
        <v>30580</v>
      </c>
      <c r="F5996" t="s">
        <v>30581</v>
      </c>
      <c r="G5996" t="s">
        <v>30582</v>
      </c>
      <c r="H5996" s="1" t="s">
        <v>30583</v>
      </c>
      <c r="I5996" s="1" t="s">
        <v>30584</v>
      </c>
      <c r="J5996">
        <v>4</v>
      </c>
      <c r="K5996" t="s">
        <v>24</v>
      </c>
      <c r="L5996" t="s">
        <v>24</v>
      </c>
      <c r="M5996" t="s">
        <v>24</v>
      </c>
      <c r="N5996">
        <v>4</v>
      </c>
      <c r="O5996" t="s">
        <v>24</v>
      </c>
    </row>
    <row r="5997" spans="1:15">
      <c r="A5997" t="s">
        <v>30579</v>
      </c>
      <c r="B5997" t="s">
        <v>16</v>
      </c>
      <c r="C5997" t="s">
        <v>17</v>
      </c>
      <c r="D5997" t="s">
        <v>18</v>
      </c>
      <c r="E5997" t="s">
        <v>30585</v>
      </c>
      <c r="F5997" t="s">
        <v>30586</v>
      </c>
      <c r="G5997" t="s">
        <v>30587</v>
      </c>
      <c r="H5997" s="1" t="s">
        <v>30588</v>
      </c>
      <c r="I5997" s="1" t="s">
        <v>30589</v>
      </c>
      <c r="J5997">
        <v>6</v>
      </c>
      <c r="K5997" t="s">
        <v>24</v>
      </c>
      <c r="L5997" t="s">
        <v>24</v>
      </c>
      <c r="M5997" t="s">
        <v>24</v>
      </c>
      <c r="N5997">
        <v>6</v>
      </c>
      <c r="O5997" t="s">
        <v>24</v>
      </c>
    </row>
    <row r="5998" spans="1:15">
      <c r="A5998" t="s">
        <v>30579</v>
      </c>
      <c r="B5998" t="s">
        <v>16</v>
      </c>
      <c r="C5998" t="s">
        <v>17</v>
      </c>
      <c r="D5998" t="s">
        <v>18</v>
      </c>
      <c r="E5998" t="s">
        <v>30590</v>
      </c>
      <c r="F5998" t="s">
        <v>30591</v>
      </c>
      <c r="G5998" t="s">
        <v>30592</v>
      </c>
      <c r="H5998" s="1" t="s">
        <v>25893</v>
      </c>
      <c r="I5998" s="1" t="s">
        <v>30593</v>
      </c>
      <c r="J5998">
        <v>5</v>
      </c>
      <c r="K5998" t="s">
        <v>24</v>
      </c>
      <c r="L5998" t="s">
        <v>24</v>
      </c>
      <c r="M5998" t="s">
        <v>24</v>
      </c>
      <c r="N5998">
        <v>5</v>
      </c>
      <c r="O5998" t="s">
        <v>24</v>
      </c>
    </row>
    <row r="5999" spans="1:15">
      <c r="A5999" t="s">
        <v>30594</v>
      </c>
      <c r="B5999" t="s">
        <v>16</v>
      </c>
      <c r="C5999" t="s">
        <v>76</v>
      </c>
      <c r="D5999" t="s">
        <v>77</v>
      </c>
      <c r="E5999" t="s">
        <v>30595</v>
      </c>
      <c r="F5999" t="s">
        <v>30596</v>
      </c>
      <c r="G5999" t="s">
        <v>30597</v>
      </c>
      <c r="H5999" s="1">
        <v>46874</v>
      </c>
      <c r="I5999" s="1" t="s">
        <v>30598</v>
      </c>
      <c r="J5999">
        <v>6</v>
      </c>
      <c r="K5999" t="s">
        <v>24</v>
      </c>
      <c r="L5999" t="s">
        <v>24</v>
      </c>
      <c r="M5999" t="s">
        <v>24</v>
      </c>
      <c r="N5999">
        <v>6</v>
      </c>
      <c r="O5999" t="s">
        <v>24</v>
      </c>
    </row>
    <row r="6000" spans="1:15">
      <c r="A6000" t="s">
        <v>30599</v>
      </c>
      <c r="B6000" t="s">
        <v>16</v>
      </c>
      <c r="C6000" t="s">
        <v>76</v>
      </c>
      <c r="D6000" t="s">
        <v>199</v>
      </c>
      <c r="E6000" t="s">
        <v>30600</v>
      </c>
      <c r="F6000" t="s">
        <v>30601</v>
      </c>
      <c r="G6000" t="s">
        <v>30602</v>
      </c>
      <c r="H6000" s="1" t="s">
        <v>30603</v>
      </c>
      <c r="I6000" s="1" t="s">
        <v>30604</v>
      </c>
      <c r="J6000">
        <v>281</v>
      </c>
      <c r="K6000" t="s">
        <v>24</v>
      </c>
      <c r="L6000" t="s">
        <v>24</v>
      </c>
      <c r="M6000" t="s">
        <v>24</v>
      </c>
      <c r="N6000">
        <v>309</v>
      </c>
      <c r="O6000">
        <v>28</v>
      </c>
    </row>
    <row r="6001" spans="1:15">
      <c r="A6001" t="s">
        <v>30605</v>
      </c>
      <c r="B6001" t="s">
        <v>16</v>
      </c>
      <c r="C6001" t="s">
        <v>76</v>
      </c>
      <c r="D6001" t="s">
        <v>77</v>
      </c>
      <c r="E6001" t="s">
        <v>30606</v>
      </c>
      <c r="F6001" t="s">
        <v>30607</v>
      </c>
      <c r="G6001" t="s">
        <v>30608</v>
      </c>
      <c r="H6001" s="1" t="s">
        <v>30609</v>
      </c>
      <c r="I6001" s="1" t="s">
        <v>30610</v>
      </c>
      <c r="J6001">
        <v>27</v>
      </c>
      <c r="K6001" t="s">
        <v>24</v>
      </c>
      <c r="L6001" t="s">
        <v>24</v>
      </c>
      <c r="M6001" t="s">
        <v>24</v>
      </c>
      <c r="N6001">
        <v>28</v>
      </c>
      <c r="O6001">
        <v>1</v>
      </c>
    </row>
    <row r="6002" spans="1:15">
      <c r="A6002" t="s">
        <v>30605</v>
      </c>
      <c r="B6002" t="s">
        <v>16</v>
      </c>
      <c r="C6002" t="s">
        <v>76</v>
      </c>
      <c r="D6002" t="s">
        <v>77</v>
      </c>
      <c r="E6002" t="s">
        <v>30611</v>
      </c>
      <c r="F6002" t="s">
        <v>30612</v>
      </c>
      <c r="G6002" t="s">
        <v>30613</v>
      </c>
      <c r="H6002" s="1" t="s">
        <v>30614</v>
      </c>
      <c r="I6002" s="1" t="s">
        <v>30615</v>
      </c>
      <c r="J6002">
        <v>31</v>
      </c>
      <c r="K6002" t="s">
        <v>24</v>
      </c>
      <c r="L6002" t="s">
        <v>24</v>
      </c>
      <c r="M6002" t="s">
        <v>24</v>
      </c>
      <c r="N6002">
        <v>31</v>
      </c>
      <c r="O6002" t="s">
        <v>24</v>
      </c>
    </row>
    <row r="6003" spans="1:15">
      <c r="A6003" t="s">
        <v>30605</v>
      </c>
      <c r="B6003" t="s">
        <v>16</v>
      </c>
      <c r="C6003" t="s">
        <v>76</v>
      </c>
      <c r="D6003" t="s">
        <v>77</v>
      </c>
      <c r="E6003" t="s">
        <v>30616</v>
      </c>
      <c r="F6003" t="s">
        <v>30617</v>
      </c>
      <c r="G6003" t="s">
        <v>30618</v>
      </c>
      <c r="H6003" s="1" t="s">
        <v>30619</v>
      </c>
      <c r="I6003" s="1" t="s">
        <v>30620</v>
      </c>
      <c r="J6003">
        <v>34</v>
      </c>
      <c r="K6003" t="s">
        <v>24</v>
      </c>
      <c r="L6003" t="s">
        <v>24</v>
      </c>
      <c r="M6003" t="s">
        <v>24</v>
      </c>
      <c r="N6003">
        <v>35</v>
      </c>
      <c r="O6003">
        <v>1</v>
      </c>
    </row>
    <row r="6004" spans="1:15">
      <c r="A6004" t="s">
        <v>30621</v>
      </c>
      <c r="B6004" t="s">
        <v>16</v>
      </c>
      <c r="C6004" t="s">
        <v>76</v>
      </c>
      <c r="D6004" t="s">
        <v>77</v>
      </c>
      <c r="E6004" t="s">
        <v>2361</v>
      </c>
      <c r="F6004" t="s">
        <v>30622</v>
      </c>
      <c r="G6004" t="s">
        <v>30623</v>
      </c>
      <c r="H6004" s="1">
        <v>13912</v>
      </c>
      <c r="I6004" s="1" t="s">
        <v>30624</v>
      </c>
      <c r="J6004">
        <v>1</v>
      </c>
      <c r="K6004" t="s">
        <v>24</v>
      </c>
      <c r="L6004" t="s">
        <v>24</v>
      </c>
      <c r="M6004" t="s">
        <v>24</v>
      </c>
      <c r="N6004">
        <v>1</v>
      </c>
      <c r="O6004" t="s">
        <v>24</v>
      </c>
    </row>
    <row r="6005" spans="1:15">
      <c r="A6005" t="s">
        <v>30621</v>
      </c>
      <c r="B6005" t="s">
        <v>16</v>
      </c>
      <c r="C6005" t="s">
        <v>76</v>
      </c>
      <c r="D6005" t="s">
        <v>77</v>
      </c>
      <c r="E6005" t="s">
        <v>2356</v>
      </c>
      <c r="F6005" t="s">
        <v>30625</v>
      </c>
      <c r="G6005" t="s">
        <v>30626</v>
      </c>
      <c r="H6005" s="1" t="s">
        <v>30627</v>
      </c>
      <c r="I6005" s="1" t="s">
        <v>30628</v>
      </c>
      <c r="J6005">
        <v>40</v>
      </c>
      <c r="K6005" t="s">
        <v>24</v>
      </c>
      <c r="L6005" t="s">
        <v>24</v>
      </c>
      <c r="M6005" t="s">
        <v>24</v>
      </c>
      <c r="N6005">
        <v>42</v>
      </c>
      <c r="O6005">
        <v>2</v>
      </c>
    </row>
    <row r="6006" spans="1:15">
      <c r="A6006" t="s">
        <v>30629</v>
      </c>
      <c r="B6006" t="s">
        <v>16</v>
      </c>
      <c r="C6006" t="s">
        <v>76</v>
      </c>
      <c r="D6006" t="s">
        <v>77</v>
      </c>
      <c r="E6006" t="s">
        <v>30630</v>
      </c>
      <c r="F6006" t="s">
        <v>30631</v>
      </c>
      <c r="G6006" t="s">
        <v>30632</v>
      </c>
      <c r="H6006" s="1" t="s">
        <v>30633</v>
      </c>
      <c r="I6006" s="1" t="s">
        <v>30634</v>
      </c>
      <c r="J6006">
        <v>43</v>
      </c>
      <c r="K6006" t="s">
        <v>24</v>
      </c>
      <c r="L6006" t="s">
        <v>24</v>
      </c>
      <c r="M6006" t="s">
        <v>24</v>
      </c>
      <c r="N6006">
        <v>44</v>
      </c>
      <c r="O6006">
        <v>1</v>
      </c>
    </row>
    <row r="6007" spans="1:15">
      <c r="A6007" t="s">
        <v>30635</v>
      </c>
      <c r="B6007" t="s">
        <v>16</v>
      </c>
      <c r="C6007" t="s">
        <v>76</v>
      </c>
      <c r="D6007" t="s">
        <v>77</v>
      </c>
      <c r="E6007" t="s">
        <v>30636</v>
      </c>
      <c r="F6007" t="s">
        <v>30637</v>
      </c>
      <c r="G6007" t="s">
        <v>30638</v>
      </c>
      <c r="H6007" s="1" t="s">
        <v>30639</v>
      </c>
      <c r="I6007" s="1" t="s">
        <v>30640</v>
      </c>
      <c r="J6007">
        <v>1</v>
      </c>
      <c r="K6007" t="s">
        <v>24</v>
      </c>
      <c r="L6007" t="s">
        <v>24</v>
      </c>
      <c r="M6007" t="s">
        <v>24</v>
      </c>
      <c r="N6007">
        <v>1</v>
      </c>
      <c r="O6007" t="s">
        <v>24</v>
      </c>
    </row>
    <row r="6008" spans="1:15">
      <c r="A6008" t="s">
        <v>30641</v>
      </c>
      <c r="B6008" t="s">
        <v>16</v>
      </c>
      <c r="C6008" t="s">
        <v>76</v>
      </c>
      <c r="D6008" t="s">
        <v>77</v>
      </c>
      <c r="E6008" t="s">
        <v>30642</v>
      </c>
      <c r="F6008" t="s">
        <v>30643</v>
      </c>
      <c r="G6008" t="s">
        <v>30644</v>
      </c>
      <c r="H6008" s="1" t="s">
        <v>30645</v>
      </c>
      <c r="I6008" s="1" t="s">
        <v>30646</v>
      </c>
      <c r="J6008">
        <v>16</v>
      </c>
      <c r="K6008" t="s">
        <v>24</v>
      </c>
      <c r="L6008" t="s">
        <v>24</v>
      </c>
      <c r="M6008" t="s">
        <v>24</v>
      </c>
      <c r="N6008">
        <v>16</v>
      </c>
      <c r="O6008" t="s">
        <v>24</v>
      </c>
    </row>
    <row r="6009" spans="1:15">
      <c r="A6009" t="s">
        <v>30635</v>
      </c>
      <c r="B6009" t="s">
        <v>16</v>
      </c>
      <c r="C6009" t="s">
        <v>76</v>
      </c>
      <c r="D6009" t="s">
        <v>77</v>
      </c>
      <c r="E6009" t="s">
        <v>30647</v>
      </c>
      <c r="F6009" t="s">
        <v>30648</v>
      </c>
      <c r="G6009" t="s">
        <v>30649</v>
      </c>
      <c r="H6009" s="1" t="s">
        <v>30650</v>
      </c>
      <c r="I6009" s="1" t="s">
        <v>30651</v>
      </c>
      <c r="J6009">
        <v>34</v>
      </c>
      <c r="K6009" t="s">
        <v>24</v>
      </c>
      <c r="L6009" t="s">
        <v>24</v>
      </c>
      <c r="M6009" t="s">
        <v>24</v>
      </c>
      <c r="N6009">
        <v>34</v>
      </c>
      <c r="O6009" t="s">
        <v>24</v>
      </c>
    </row>
    <row r="6010" spans="1:15">
      <c r="A6010" t="s">
        <v>30652</v>
      </c>
      <c r="B6010" t="s">
        <v>16</v>
      </c>
      <c r="C6010" t="s">
        <v>76</v>
      </c>
      <c r="D6010" t="s">
        <v>77</v>
      </c>
      <c r="E6010" t="s">
        <v>2356</v>
      </c>
      <c r="F6010" t="s">
        <v>30653</v>
      </c>
      <c r="G6010" t="s">
        <v>30654</v>
      </c>
      <c r="H6010" s="1" t="s">
        <v>30655</v>
      </c>
      <c r="I6010" s="1" t="s">
        <v>30656</v>
      </c>
      <c r="J6010">
        <v>40</v>
      </c>
      <c r="K6010" t="s">
        <v>24</v>
      </c>
      <c r="L6010" t="s">
        <v>24</v>
      </c>
      <c r="M6010" t="s">
        <v>24</v>
      </c>
      <c r="N6010">
        <v>41</v>
      </c>
      <c r="O6010">
        <v>1</v>
      </c>
    </row>
    <row r="6011" spans="1:15">
      <c r="A6011" t="s">
        <v>30652</v>
      </c>
      <c r="B6011" t="s">
        <v>16</v>
      </c>
      <c r="C6011" t="s">
        <v>76</v>
      </c>
      <c r="D6011" t="s">
        <v>77</v>
      </c>
      <c r="E6011" t="s">
        <v>2361</v>
      </c>
      <c r="F6011" t="s">
        <v>30657</v>
      </c>
      <c r="G6011" t="s">
        <v>30658</v>
      </c>
      <c r="H6011" s="1" t="s">
        <v>30659</v>
      </c>
      <c r="I6011" s="1" t="s">
        <v>30660</v>
      </c>
      <c r="J6011">
        <v>21</v>
      </c>
      <c r="K6011" t="s">
        <v>24</v>
      </c>
      <c r="L6011" t="s">
        <v>24</v>
      </c>
      <c r="M6011" t="s">
        <v>24</v>
      </c>
      <c r="N6011">
        <v>21</v>
      </c>
      <c r="O6011" t="s">
        <v>24</v>
      </c>
    </row>
    <row r="6012" spans="1:15">
      <c r="A6012" t="s">
        <v>30661</v>
      </c>
      <c r="B6012" t="s">
        <v>16</v>
      </c>
      <c r="C6012" t="s">
        <v>76</v>
      </c>
      <c r="D6012" t="s">
        <v>77</v>
      </c>
      <c r="E6012" t="s">
        <v>30662</v>
      </c>
      <c r="F6012" t="s">
        <v>30663</v>
      </c>
      <c r="G6012" t="s">
        <v>30664</v>
      </c>
      <c r="H6012" s="1" t="s">
        <v>30665</v>
      </c>
      <c r="I6012" s="1" t="s">
        <v>30666</v>
      </c>
      <c r="J6012">
        <v>34</v>
      </c>
      <c r="K6012" t="s">
        <v>24</v>
      </c>
      <c r="L6012" t="s">
        <v>24</v>
      </c>
      <c r="M6012" t="s">
        <v>24</v>
      </c>
      <c r="N6012">
        <v>36</v>
      </c>
      <c r="O6012">
        <v>2</v>
      </c>
    </row>
    <row r="6013" spans="1:15">
      <c r="A6013" t="s">
        <v>30661</v>
      </c>
      <c r="B6013" t="s">
        <v>16</v>
      </c>
      <c r="C6013" t="s">
        <v>76</v>
      </c>
      <c r="D6013" t="s">
        <v>77</v>
      </c>
      <c r="E6013" t="s">
        <v>30667</v>
      </c>
      <c r="F6013" t="s">
        <v>30668</v>
      </c>
      <c r="G6013" t="s">
        <v>30669</v>
      </c>
      <c r="H6013" s="1" t="s">
        <v>30670</v>
      </c>
      <c r="I6013" s="1" t="s">
        <v>30671</v>
      </c>
      <c r="J6013">
        <v>61</v>
      </c>
      <c r="K6013" t="s">
        <v>24</v>
      </c>
      <c r="L6013" t="s">
        <v>24</v>
      </c>
      <c r="M6013" t="s">
        <v>24</v>
      </c>
      <c r="N6013">
        <v>65</v>
      </c>
      <c r="O6013">
        <v>4</v>
      </c>
    </row>
    <row r="6014" spans="1:15">
      <c r="A6014" t="s">
        <v>30672</v>
      </c>
      <c r="B6014" t="s">
        <v>16</v>
      </c>
      <c r="C6014" t="s">
        <v>76</v>
      </c>
      <c r="D6014" t="s">
        <v>77</v>
      </c>
      <c r="E6014" t="s">
        <v>2361</v>
      </c>
      <c r="F6014" t="s">
        <v>30673</v>
      </c>
      <c r="G6014" t="s">
        <v>30674</v>
      </c>
      <c r="H6014" s="1" t="s">
        <v>30675</v>
      </c>
      <c r="I6014" s="1" t="s">
        <v>30676</v>
      </c>
      <c r="J6014">
        <v>4</v>
      </c>
      <c r="K6014" t="s">
        <v>24</v>
      </c>
      <c r="L6014" t="s">
        <v>24</v>
      </c>
      <c r="M6014" t="s">
        <v>24</v>
      </c>
      <c r="N6014">
        <v>6</v>
      </c>
      <c r="O6014">
        <v>2</v>
      </c>
    </row>
    <row r="6015" spans="1:15">
      <c r="A6015" t="s">
        <v>30672</v>
      </c>
      <c r="B6015" t="s">
        <v>16</v>
      </c>
      <c r="C6015" t="s">
        <v>76</v>
      </c>
      <c r="D6015" t="s">
        <v>77</v>
      </c>
      <c r="E6015" t="s">
        <v>2356</v>
      </c>
      <c r="F6015" t="s">
        <v>30677</v>
      </c>
      <c r="G6015" t="s">
        <v>30678</v>
      </c>
      <c r="H6015" s="1" t="s">
        <v>30679</v>
      </c>
      <c r="I6015" s="1" t="s">
        <v>30680</v>
      </c>
      <c r="J6015">
        <v>26</v>
      </c>
      <c r="K6015" t="s">
        <v>24</v>
      </c>
      <c r="L6015" t="s">
        <v>24</v>
      </c>
      <c r="M6015" t="s">
        <v>24</v>
      </c>
      <c r="N6015">
        <v>27</v>
      </c>
      <c r="O6015">
        <v>1</v>
      </c>
    </row>
    <row r="6016" spans="1:15">
      <c r="A6016" t="s">
        <v>30681</v>
      </c>
      <c r="B6016" t="s">
        <v>16</v>
      </c>
      <c r="C6016" t="s">
        <v>76</v>
      </c>
      <c r="D6016" t="s">
        <v>77</v>
      </c>
      <c r="E6016" t="s">
        <v>2356</v>
      </c>
      <c r="F6016" t="s">
        <v>30682</v>
      </c>
      <c r="G6016" t="s">
        <v>30683</v>
      </c>
      <c r="H6016" s="1" t="s">
        <v>30684</v>
      </c>
      <c r="I6016" s="1" t="s">
        <v>30685</v>
      </c>
      <c r="J6016">
        <v>54</v>
      </c>
      <c r="K6016" t="s">
        <v>24</v>
      </c>
      <c r="L6016" t="s">
        <v>24</v>
      </c>
      <c r="M6016" t="s">
        <v>24</v>
      </c>
      <c r="N6016">
        <v>58</v>
      </c>
      <c r="O6016">
        <v>4</v>
      </c>
    </row>
    <row r="6017" spans="1:15">
      <c r="A6017" t="s">
        <v>30681</v>
      </c>
      <c r="B6017" t="s">
        <v>16</v>
      </c>
      <c r="C6017" t="s">
        <v>76</v>
      </c>
      <c r="D6017" t="s">
        <v>77</v>
      </c>
      <c r="E6017" t="s">
        <v>2361</v>
      </c>
      <c r="F6017" t="s">
        <v>30686</v>
      </c>
      <c r="G6017" t="s">
        <v>30687</v>
      </c>
      <c r="H6017" s="1" t="s">
        <v>30688</v>
      </c>
      <c r="I6017" s="1" t="s">
        <v>30689</v>
      </c>
      <c r="J6017">
        <v>23</v>
      </c>
      <c r="K6017" t="s">
        <v>24</v>
      </c>
      <c r="L6017" t="s">
        <v>24</v>
      </c>
      <c r="M6017" t="s">
        <v>24</v>
      </c>
      <c r="N6017">
        <v>25</v>
      </c>
      <c r="O6017">
        <v>2</v>
      </c>
    </row>
    <row r="6018" spans="1:15">
      <c r="A6018" t="s">
        <v>30690</v>
      </c>
      <c r="B6018" t="s">
        <v>16</v>
      </c>
      <c r="C6018" t="s">
        <v>76</v>
      </c>
      <c r="D6018" t="s">
        <v>77</v>
      </c>
      <c r="E6018" t="s">
        <v>30691</v>
      </c>
      <c r="F6018" t="s">
        <v>30692</v>
      </c>
      <c r="G6018" t="s">
        <v>30693</v>
      </c>
      <c r="H6018" s="1" t="s">
        <v>30694</v>
      </c>
      <c r="I6018" s="1" t="s">
        <v>30695</v>
      </c>
      <c r="J6018">
        <v>50</v>
      </c>
      <c r="K6018" t="s">
        <v>24</v>
      </c>
      <c r="L6018" t="s">
        <v>24</v>
      </c>
      <c r="M6018" t="s">
        <v>24</v>
      </c>
      <c r="N6018">
        <v>53</v>
      </c>
      <c r="O6018">
        <v>3</v>
      </c>
    </row>
    <row r="6019" spans="1:15">
      <c r="A6019" t="s">
        <v>30690</v>
      </c>
      <c r="B6019" t="s">
        <v>16</v>
      </c>
      <c r="C6019" t="s">
        <v>76</v>
      </c>
      <c r="D6019" t="s">
        <v>77</v>
      </c>
      <c r="E6019" t="s">
        <v>30662</v>
      </c>
      <c r="F6019" t="s">
        <v>30696</v>
      </c>
      <c r="G6019" t="s">
        <v>30697</v>
      </c>
      <c r="H6019" s="1" t="s">
        <v>30698</v>
      </c>
      <c r="I6019" s="1" t="s">
        <v>30699</v>
      </c>
      <c r="J6019">
        <v>33</v>
      </c>
      <c r="K6019" t="s">
        <v>24</v>
      </c>
      <c r="L6019" t="s">
        <v>24</v>
      </c>
      <c r="M6019" t="s">
        <v>24</v>
      </c>
      <c r="N6019">
        <v>34</v>
      </c>
      <c r="O6019">
        <v>1</v>
      </c>
    </row>
    <row r="6020" spans="1:15">
      <c r="A6020" t="s">
        <v>30690</v>
      </c>
      <c r="B6020" t="s">
        <v>16</v>
      </c>
      <c r="C6020" t="s">
        <v>76</v>
      </c>
      <c r="D6020" t="s">
        <v>77</v>
      </c>
      <c r="E6020" t="s">
        <v>30667</v>
      </c>
      <c r="F6020" t="s">
        <v>30700</v>
      </c>
      <c r="G6020" t="s">
        <v>30701</v>
      </c>
      <c r="H6020" s="1" t="s">
        <v>30702</v>
      </c>
      <c r="I6020" s="1" t="s">
        <v>30703</v>
      </c>
      <c r="J6020">
        <v>59</v>
      </c>
      <c r="K6020" t="s">
        <v>24</v>
      </c>
      <c r="L6020" t="s">
        <v>24</v>
      </c>
      <c r="M6020" t="s">
        <v>24</v>
      </c>
      <c r="N6020">
        <v>62</v>
      </c>
      <c r="O6020">
        <v>3</v>
      </c>
    </row>
    <row r="6021" spans="1:15">
      <c r="A6021" t="s">
        <v>30704</v>
      </c>
      <c r="B6021" t="s">
        <v>16</v>
      </c>
      <c r="C6021" t="s">
        <v>76</v>
      </c>
      <c r="D6021" t="s">
        <v>77</v>
      </c>
      <c r="E6021" t="s">
        <v>30705</v>
      </c>
      <c r="F6021" t="s">
        <v>30706</v>
      </c>
      <c r="G6021" t="s">
        <v>30707</v>
      </c>
      <c r="H6021" s="1">
        <v>35065</v>
      </c>
      <c r="I6021" s="1" t="s">
        <v>30708</v>
      </c>
      <c r="J6021">
        <v>3</v>
      </c>
      <c r="K6021" t="s">
        <v>24</v>
      </c>
      <c r="L6021" t="s">
        <v>24</v>
      </c>
      <c r="M6021" t="s">
        <v>24</v>
      </c>
      <c r="N6021">
        <v>3</v>
      </c>
      <c r="O6021" t="s">
        <v>24</v>
      </c>
    </row>
    <row r="6022" spans="1:15">
      <c r="A6022" t="s">
        <v>30709</v>
      </c>
      <c r="B6022" t="s">
        <v>16</v>
      </c>
      <c r="C6022" t="s">
        <v>76</v>
      </c>
      <c r="D6022" t="s">
        <v>77</v>
      </c>
      <c r="E6022" t="s">
        <v>30710</v>
      </c>
      <c r="F6022" t="s">
        <v>30711</v>
      </c>
      <c r="G6022" t="s">
        <v>30712</v>
      </c>
      <c r="H6022" s="1" t="s">
        <v>30713</v>
      </c>
      <c r="I6022" s="1" t="s">
        <v>30714</v>
      </c>
      <c r="J6022" t="s">
        <v>24</v>
      </c>
      <c r="K6022" t="s">
        <v>24</v>
      </c>
      <c r="L6022" t="s">
        <v>24</v>
      </c>
      <c r="M6022" t="s">
        <v>24</v>
      </c>
      <c r="N6022" t="s">
        <v>24</v>
      </c>
      <c r="O6022" t="s">
        <v>24</v>
      </c>
    </row>
    <row r="6023" spans="1:15">
      <c r="A6023" t="s">
        <v>30709</v>
      </c>
      <c r="B6023" t="s">
        <v>16</v>
      </c>
      <c r="C6023" t="s">
        <v>76</v>
      </c>
      <c r="D6023" t="s">
        <v>77</v>
      </c>
      <c r="E6023" t="s">
        <v>30715</v>
      </c>
      <c r="F6023" t="s">
        <v>30716</v>
      </c>
      <c r="G6023" t="s">
        <v>30717</v>
      </c>
      <c r="H6023" s="1" t="s">
        <v>30718</v>
      </c>
      <c r="I6023" s="1" t="s">
        <v>30719</v>
      </c>
      <c r="J6023">
        <v>1</v>
      </c>
      <c r="K6023" t="s">
        <v>24</v>
      </c>
      <c r="L6023" t="s">
        <v>24</v>
      </c>
      <c r="M6023" t="s">
        <v>24</v>
      </c>
      <c r="N6023">
        <v>1</v>
      </c>
      <c r="O6023" t="s">
        <v>24</v>
      </c>
    </row>
    <row r="6024" spans="1:15">
      <c r="A6024" t="s">
        <v>30709</v>
      </c>
      <c r="B6024" t="s">
        <v>16</v>
      </c>
      <c r="C6024" t="s">
        <v>76</v>
      </c>
      <c r="D6024" t="s">
        <v>77</v>
      </c>
      <c r="E6024" t="s">
        <v>30720</v>
      </c>
      <c r="F6024" t="s">
        <v>30721</v>
      </c>
      <c r="G6024" t="s">
        <v>30722</v>
      </c>
      <c r="H6024" s="1" t="s">
        <v>27470</v>
      </c>
      <c r="I6024" s="1" t="s">
        <v>30723</v>
      </c>
      <c r="J6024" t="s">
        <v>24</v>
      </c>
      <c r="K6024" t="s">
        <v>24</v>
      </c>
      <c r="L6024" t="s">
        <v>24</v>
      </c>
      <c r="M6024" t="s">
        <v>24</v>
      </c>
      <c r="N6024" t="s">
        <v>24</v>
      </c>
      <c r="O6024" t="s">
        <v>24</v>
      </c>
    </row>
    <row r="6025" spans="1:15">
      <c r="A6025" t="s">
        <v>30709</v>
      </c>
      <c r="B6025" t="s">
        <v>16</v>
      </c>
      <c r="C6025" t="s">
        <v>76</v>
      </c>
      <c r="D6025" t="s">
        <v>77</v>
      </c>
      <c r="E6025" t="s">
        <v>30724</v>
      </c>
      <c r="F6025" t="s">
        <v>30725</v>
      </c>
      <c r="G6025" t="s">
        <v>30726</v>
      </c>
      <c r="H6025" s="1" t="s">
        <v>30727</v>
      </c>
      <c r="I6025" s="1" t="s">
        <v>30728</v>
      </c>
      <c r="J6025">
        <v>29</v>
      </c>
      <c r="K6025" t="s">
        <v>24</v>
      </c>
      <c r="L6025" t="s">
        <v>24</v>
      </c>
      <c r="M6025" t="s">
        <v>24</v>
      </c>
      <c r="N6025">
        <v>31</v>
      </c>
      <c r="O6025">
        <v>2</v>
      </c>
    </row>
    <row r="6026" spans="1:15">
      <c r="A6026" t="s">
        <v>30709</v>
      </c>
      <c r="B6026" t="s">
        <v>16</v>
      </c>
      <c r="C6026" t="s">
        <v>76</v>
      </c>
      <c r="D6026" t="s">
        <v>77</v>
      </c>
      <c r="E6026" t="s">
        <v>30729</v>
      </c>
      <c r="F6026" t="s">
        <v>30730</v>
      </c>
      <c r="G6026" t="s">
        <v>30731</v>
      </c>
      <c r="H6026" s="1" t="s">
        <v>30732</v>
      </c>
      <c r="I6026" s="1" t="s">
        <v>1922</v>
      </c>
      <c r="J6026">
        <v>1</v>
      </c>
      <c r="K6026" t="s">
        <v>24</v>
      </c>
      <c r="L6026" t="s">
        <v>24</v>
      </c>
      <c r="M6026" t="s">
        <v>24</v>
      </c>
      <c r="N6026">
        <v>2</v>
      </c>
      <c r="O6026">
        <v>1</v>
      </c>
    </row>
    <row r="6027" spans="1:15">
      <c r="A6027" t="s">
        <v>30709</v>
      </c>
      <c r="B6027" t="s">
        <v>16</v>
      </c>
      <c r="C6027" t="s">
        <v>76</v>
      </c>
      <c r="D6027" t="s">
        <v>77</v>
      </c>
      <c r="E6027" t="s">
        <v>30733</v>
      </c>
      <c r="F6027" t="s">
        <v>30734</v>
      </c>
      <c r="G6027" t="s">
        <v>30735</v>
      </c>
      <c r="H6027" s="1" t="s">
        <v>30736</v>
      </c>
      <c r="I6027" s="1" t="s">
        <v>30737</v>
      </c>
      <c r="J6027">
        <v>1</v>
      </c>
      <c r="K6027" t="s">
        <v>24</v>
      </c>
      <c r="L6027" t="s">
        <v>24</v>
      </c>
      <c r="M6027" t="s">
        <v>24</v>
      </c>
      <c r="N6027">
        <v>1</v>
      </c>
      <c r="O6027" t="s">
        <v>24</v>
      </c>
    </row>
    <row r="6028" spans="1:15">
      <c r="A6028" t="s">
        <v>30709</v>
      </c>
      <c r="B6028" t="s">
        <v>16</v>
      </c>
      <c r="C6028" t="s">
        <v>76</v>
      </c>
      <c r="D6028" t="s">
        <v>77</v>
      </c>
      <c r="E6028" t="s">
        <v>30738</v>
      </c>
      <c r="F6028" t="s">
        <v>30739</v>
      </c>
      <c r="G6028" t="s">
        <v>30740</v>
      </c>
      <c r="H6028" s="1" t="s">
        <v>30741</v>
      </c>
      <c r="I6028" s="1" t="s">
        <v>30742</v>
      </c>
      <c r="J6028">
        <v>31</v>
      </c>
      <c r="K6028" t="s">
        <v>24</v>
      </c>
      <c r="L6028" t="s">
        <v>24</v>
      </c>
      <c r="M6028" t="s">
        <v>24</v>
      </c>
      <c r="N6028">
        <v>33</v>
      </c>
      <c r="O6028">
        <v>2</v>
      </c>
    </row>
    <row r="6029" spans="1:15">
      <c r="A6029" t="s">
        <v>30743</v>
      </c>
      <c r="B6029" t="s">
        <v>16</v>
      </c>
      <c r="C6029" t="s">
        <v>76</v>
      </c>
      <c r="D6029" t="s">
        <v>77</v>
      </c>
      <c r="E6029" t="s">
        <v>30733</v>
      </c>
      <c r="F6029" t="s">
        <v>30744</v>
      </c>
      <c r="G6029" t="s">
        <v>30745</v>
      </c>
      <c r="H6029" s="1" t="s">
        <v>30746</v>
      </c>
      <c r="I6029" s="1" t="s">
        <v>30747</v>
      </c>
      <c r="J6029">
        <v>2</v>
      </c>
      <c r="K6029" t="s">
        <v>24</v>
      </c>
      <c r="L6029" t="s">
        <v>24</v>
      </c>
      <c r="M6029" t="s">
        <v>24</v>
      </c>
      <c r="N6029">
        <v>2</v>
      </c>
      <c r="O6029" t="s">
        <v>24</v>
      </c>
    </row>
    <row r="6030" spans="1:15">
      <c r="A6030" t="s">
        <v>30743</v>
      </c>
      <c r="B6030" t="s">
        <v>16</v>
      </c>
      <c r="C6030" t="s">
        <v>76</v>
      </c>
      <c r="D6030" t="s">
        <v>77</v>
      </c>
      <c r="E6030" t="s">
        <v>30738</v>
      </c>
      <c r="F6030" t="s">
        <v>30748</v>
      </c>
      <c r="G6030" t="s">
        <v>30749</v>
      </c>
      <c r="H6030" s="1" t="s">
        <v>30750</v>
      </c>
      <c r="I6030" s="1" t="s">
        <v>30751</v>
      </c>
      <c r="J6030">
        <v>39</v>
      </c>
      <c r="K6030" t="s">
        <v>24</v>
      </c>
      <c r="L6030" t="s">
        <v>24</v>
      </c>
      <c r="M6030" t="s">
        <v>24</v>
      </c>
      <c r="N6030">
        <v>41</v>
      </c>
      <c r="O6030">
        <v>2</v>
      </c>
    </row>
    <row r="6031" spans="1:15">
      <c r="A6031" t="s">
        <v>30743</v>
      </c>
      <c r="B6031" t="s">
        <v>16</v>
      </c>
      <c r="C6031" t="s">
        <v>76</v>
      </c>
      <c r="D6031" t="s">
        <v>77</v>
      </c>
      <c r="E6031" t="s">
        <v>30715</v>
      </c>
      <c r="F6031" t="s">
        <v>30752</v>
      </c>
      <c r="G6031" t="s">
        <v>30753</v>
      </c>
      <c r="H6031" s="1" t="s">
        <v>30754</v>
      </c>
      <c r="I6031" s="1" t="s">
        <v>30755</v>
      </c>
      <c r="J6031">
        <v>2</v>
      </c>
      <c r="K6031" t="s">
        <v>24</v>
      </c>
      <c r="L6031" t="s">
        <v>24</v>
      </c>
      <c r="M6031" t="s">
        <v>24</v>
      </c>
      <c r="N6031">
        <v>2</v>
      </c>
      <c r="O6031" t="s">
        <v>24</v>
      </c>
    </row>
    <row r="6032" spans="1:15">
      <c r="A6032" t="s">
        <v>30743</v>
      </c>
      <c r="B6032" t="s">
        <v>16</v>
      </c>
      <c r="C6032" t="s">
        <v>76</v>
      </c>
      <c r="D6032" t="s">
        <v>77</v>
      </c>
      <c r="E6032" t="s">
        <v>30724</v>
      </c>
      <c r="F6032" t="s">
        <v>30756</v>
      </c>
      <c r="G6032" t="s">
        <v>30757</v>
      </c>
      <c r="H6032" s="1" t="s">
        <v>30758</v>
      </c>
      <c r="I6032" s="1" t="s">
        <v>30759</v>
      </c>
      <c r="J6032">
        <v>37</v>
      </c>
      <c r="K6032" t="s">
        <v>24</v>
      </c>
      <c r="L6032" t="s">
        <v>24</v>
      </c>
      <c r="M6032" t="s">
        <v>24</v>
      </c>
      <c r="N6032">
        <v>37</v>
      </c>
      <c r="O6032" t="s">
        <v>24</v>
      </c>
    </row>
    <row r="6033" spans="1:15">
      <c r="A6033" t="s">
        <v>30743</v>
      </c>
      <c r="B6033" t="s">
        <v>16</v>
      </c>
      <c r="C6033" t="s">
        <v>76</v>
      </c>
      <c r="D6033" t="s">
        <v>77</v>
      </c>
      <c r="E6033" t="s">
        <v>30729</v>
      </c>
      <c r="F6033" t="s">
        <v>30760</v>
      </c>
      <c r="G6033" t="s">
        <v>30761</v>
      </c>
      <c r="H6033" s="1" t="s">
        <v>30762</v>
      </c>
      <c r="I6033" s="1" t="s">
        <v>30763</v>
      </c>
      <c r="J6033">
        <v>3</v>
      </c>
      <c r="K6033" t="s">
        <v>24</v>
      </c>
      <c r="L6033" t="s">
        <v>24</v>
      </c>
      <c r="M6033" t="s">
        <v>24</v>
      </c>
      <c r="N6033">
        <v>5</v>
      </c>
      <c r="O6033">
        <v>2</v>
      </c>
    </row>
    <row r="6034" spans="1:15">
      <c r="A6034" t="s">
        <v>30743</v>
      </c>
      <c r="B6034" t="s">
        <v>16</v>
      </c>
      <c r="C6034" t="s">
        <v>76</v>
      </c>
      <c r="D6034" t="s">
        <v>77</v>
      </c>
      <c r="E6034" t="s">
        <v>30720</v>
      </c>
      <c r="F6034" t="s">
        <v>30764</v>
      </c>
      <c r="G6034" t="s">
        <v>30765</v>
      </c>
      <c r="H6034" s="1" t="s">
        <v>30766</v>
      </c>
      <c r="I6034" s="1" t="s">
        <v>30767</v>
      </c>
      <c r="J6034">
        <v>2</v>
      </c>
      <c r="K6034" t="s">
        <v>24</v>
      </c>
      <c r="L6034" t="s">
        <v>24</v>
      </c>
      <c r="M6034" t="s">
        <v>24</v>
      </c>
      <c r="N6034">
        <v>2</v>
      </c>
      <c r="O6034" t="s">
        <v>24</v>
      </c>
    </row>
    <row r="6035" spans="1:15">
      <c r="A6035" t="s">
        <v>30768</v>
      </c>
      <c r="B6035" t="s">
        <v>16</v>
      </c>
      <c r="C6035" t="s">
        <v>76</v>
      </c>
      <c r="D6035" t="s">
        <v>77</v>
      </c>
      <c r="E6035" t="s">
        <v>30729</v>
      </c>
      <c r="F6035" t="s">
        <v>30769</v>
      </c>
      <c r="G6035" t="s">
        <v>30770</v>
      </c>
      <c r="H6035" s="1" t="s">
        <v>30771</v>
      </c>
      <c r="I6035" s="1" t="s">
        <v>30772</v>
      </c>
      <c r="J6035">
        <v>4</v>
      </c>
      <c r="K6035" t="s">
        <v>24</v>
      </c>
      <c r="L6035" t="s">
        <v>24</v>
      </c>
      <c r="M6035" t="s">
        <v>24</v>
      </c>
      <c r="N6035">
        <v>6</v>
      </c>
      <c r="O6035">
        <v>2</v>
      </c>
    </row>
    <row r="6036" spans="1:15">
      <c r="A6036" t="s">
        <v>30768</v>
      </c>
      <c r="B6036" t="s">
        <v>16</v>
      </c>
      <c r="C6036" t="s">
        <v>76</v>
      </c>
      <c r="D6036" t="s">
        <v>77</v>
      </c>
      <c r="E6036" t="s">
        <v>30733</v>
      </c>
      <c r="F6036" t="s">
        <v>30773</v>
      </c>
      <c r="G6036" t="s">
        <v>30774</v>
      </c>
      <c r="H6036" s="1" t="s">
        <v>30746</v>
      </c>
      <c r="I6036" s="1" t="s">
        <v>30747</v>
      </c>
      <c r="J6036">
        <v>2</v>
      </c>
      <c r="K6036" t="s">
        <v>24</v>
      </c>
      <c r="L6036" t="s">
        <v>24</v>
      </c>
      <c r="M6036" t="s">
        <v>24</v>
      </c>
      <c r="N6036">
        <v>2</v>
      </c>
      <c r="O6036" t="s">
        <v>24</v>
      </c>
    </row>
    <row r="6037" spans="1:15">
      <c r="A6037" t="s">
        <v>30768</v>
      </c>
      <c r="B6037" t="s">
        <v>16</v>
      </c>
      <c r="C6037" t="s">
        <v>76</v>
      </c>
      <c r="D6037" t="s">
        <v>77</v>
      </c>
      <c r="E6037" t="s">
        <v>30715</v>
      </c>
      <c r="F6037" t="s">
        <v>30775</v>
      </c>
      <c r="G6037" t="s">
        <v>30776</v>
      </c>
      <c r="H6037" s="1" t="s">
        <v>30754</v>
      </c>
      <c r="I6037" s="1" t="s">
        <v>30755</v>
      </c>
      <c r="J6037">
        <v>2</v>
      </c>
      <c r="K6037" t="s">
        <v>24</v>
      </c>
      <c r="L6037" t="s">
        <v>24</v>
      </c>
      <c r="M6037" t="s">
        <v>24</v>
      </c>
      <c r="N6037">
        <v>2</v>
      </c>
      <c r="O6037" t="s">
        <v>24</v>
      </c>
    </row>
    <row r="6038" spans="1:15">
      <c r="A6038" t="s">
        <v>30768</v>
      </c>
      <c r="B6038" t="s">
        <v>16</v>
      </c>
      <c r="C6038" t="s">
        <v>76</v>
      </c>
      <c r="D6038" t="s">
        <v>77</v>
      </c>
      <c r="E6038" t="s">
        <v>30724</v>
      </c>
      <c r="F6038" t="s">
        <v>30777</v>
      </c>
      <c r="G6038" t="s">
        <v>30778</v>
      </c>
      <c r="H6038" s="1" t="s">
        <v>30779</v>
      </c>
      <c r="I6038" s="1" t="s">
        <v>648</v>
      </c>
      <c r="J6038">
        <v>34</v>
      </c>
      <c r="K6038" t="s">
        <v>24</v>
      </c>
      <c r="L6038" t="s">
        <v>24</v>
      </c>
      <c r="M6038" t="s">
        <v>24</v>
      </c>
      <c r="N6038">
        <v>35</v>
      </c>
      <c r="O6038">
        <v>1</v>
      </c>
    </row>
    <row r="6039" spans="1:15">
      <c r="A6039" t="s">
        <v>30768</v>
      </c>
      <c r="B6039" t="s">
        <v>16</v>
      </c>
      <c r="C6039" t="s">
        <v>76</v>
      </c>
      <c r="D6039" t="s">
        <v>77</v>
      </c>
      <c r="E6039" t="s">
        <v>30738</v>
      </c>
      <c r="F6039" t="s">
        <v>30780</v>
      </c>
      <c r="G6039" t="s">
        <v>30781</v>
      </c>
      <c r="H6039" s="1" t="s">
        <v>30758</v>
      </c>
      <c r="I6039" s="1" t="s">
        <v>30759</v>
      </c>
      <c r="J6039">
        <v>37</v>
      </c>
      <c r="K6039" t="s">
        <v>24</v>
      </c>
      <c r="L6039" t="s">
        <v>24</v>
      </c>
      <c r="M6039" t="s">
        <v>24</v>
      </c>
      <c r="N6039">
        <v>37</v>
      </c>
      <c r="O6039" t="s">
        <v>24</v>
      </c>
    </row>
    <row r="6040" spans="1:15">
      <c r="A6040" t="s">
        <v>30768</v>
      </c>
      <c r="B6040" t="s">
        <v>16</v>
      </c>
      <c r="C6040" t="s">
        <v>76</v>
      </c>
      <c r="D6040" t="s">
        <v>77</v>
      </c>
      <c r="E6040" t="s">
        <v>30720</v>
      </c>
      <c r="F6040" t="s">
        <v>30782</v>
      </c>
      <c r="G6040" t="s">
        <v>30783</v>
      </c>
      <c r="H6040" s="1" t="s">
        <v>30766</v>
      </c>
      <c r="I6040" s="1" t="s">
        <v>30767</v>
      </c>
      <c r="J6040">
        <v>2</v>
      </c>
      <c r="K6040" t="s">
        <v>24</v>
      </c>
      <c r="L6040" t="s">
        <v>24</v>
      </c>
      <c r="M6040" t="s">
        <v>24</v>
      </c>
      <c r="N6040">
        <v>2</v>
      </c>
      <c r="O6040" t="s">
        <v>24</v>
      </c>
    </row>
    <row r="6041" spans="1:15">
      <c r="A6041" t="s">
        <v>30784</v>
      </c>
      <c r="B6041" t="s">
        <v>16</v>
      </c>
      <c r="C6041" t="s">
        <v>76</v>
      </c>
      <c r="D6041" t="s">
        <v>77</v>
      </c>
      <c r="E6041" t="s">
        <v>30785</v>
      </c>
      <c r="F6041" t="s">
        <v>30786</v>
      </c>
      <c r="G6041" t="s">
        <v>30787</v>
      </c>
      <c r="H6041" s="1" t="s">
        <v>15926</v>
      </c>
      <c r="I6041" s="1" t="s">
        <v>30788</v>
      </c>
      <c r="J6041">
        <v>175</v>
      </c>
      <c r="K6041" t="s">
        <v>24</v>
      </c>
      <c r="L6041">
        <v>1</v>
      </c>
      <c r="M6041" t="s">
        <v>24</v>
      </c>
      <c r="N6041">
        <v>178</v>
      </c>
      <c r="O6041">
        <v>2</v>
      </c>
    </row>
    <row r="6042" spans="1:15">
      <c r="A6042" t="s">
        <v>30784</v>
      </c>
      <c r="B6042" t="s">
        <v>16</v>
      </c>
      <c r="C6042" t="s">
        <v>76</v>
      </c>
      <c r="D6042" t="s">
        <v>77</v>
      </c>
      <c r="E6042" t="s">
        <v>30789</v>
      </c>
      <c r="F6042" t="s">
        <v>30790</v>
      </c>
      <c r="G6042" t="s">
        <v>30791</v>
      </c>
      <c r="H6042" s="1" t="s">
        <v>30792</v>
      </c>
      <c r="I6042" s="1" t="s">
        <v>30793</v>
      </c>
      <c r="J6042">
        <v>2</v>
      </c>
      <c r="K6042" t="s">
        <v>24</v>
      </c>
      <c r="L6042" t="s">
        <v>24</v>
      </c>
      <c r="M6042" t="s">
        <v>24</v>
      </c>
      <c r="N6042">
        <v>2</v>
      </c>
      <c r="O6042" t="s">
        <v>24</v>
      </c>
    </row>
    <row r="6043" spans="1:15">
      <c r="A6043" t="s">
        <v>30784</v>
      </c>
      <c r="B6043" t="s">
        <v>16</v>
      </c>
      <c r="C6043" t="s">
        <v>76</v>
      </c>
      <c r="D6043" t="s">
        <v>77</v>
      </c>
      <c r="E6043" t="s">
        <v>30794</v>
      </c>
      <c r="F6043" t="s">
        <v>30795</v>
      </c>
      <c r="G6043" t="s">
        <v>30796</v>
      </c>
      <c r="H6043" s="1" t="s">
        <v>30797</v>
      </c>
      <c r="I6043" s="1" t="s">
        <v>30798</v>
      </c>
      <c r="J6043">
        <v>22</v>
      </c>
      <c r="K6043" t="s">
        <v>24</v>
      </c>
      <c r="L6043">
        <v>1</v>
      </c>
      <c r="M6043" t="s">
        <v>24</v>
      </c>
      <c r="N6043">
        <v>23</v>
      </c>
      <c r="O6043" t="s">
        <v>24</v>
      </c>
    </row>
    <row r="6044" spans="1:15">
      <c r="A6044" t="s">
        <v>30784</v>
      </c>
      <c r="B6044" t="s">
        <v>16</v>
      </c>
      <c r="C6044" t="s">
        <v>76</v>
      </c>
      <c r="D6044" t="s">
        <v>77</v>
      </c>
      <c r="E6044" t="s">
        <v>30799</v>
      </c>
      <c r="F6044" t="s">
        <v>30800</v>
      </c>
      <c r="G6044" t="s">
        <v>30801</v>
      </c>
      <c r="H6044" s="1" t="s">
        <v>30802</v>
      </c>
      <c r="I6044" s="1" t="s">
        <v>30803</v>
      </c>
      <c r="J6044">
        <v>48</v>
      </c>
      <c r="K6044" t="s">
        <v>24</v>
      </c>
      <c r="L6044" t="s">
        <v>24</v>
      </c>
      <c r="M6044" t="s">
        <v>24</v>
      </c>
      <c r="N6044">
        <v>48</v>
      </c>
      <c r="O6044" t="s">
        <v>24</v>
      </c>
    </row>
    <row r="6045" spans="1:15">
      <c r="A6045" t="s">
        <v>30804</v>
      </c>
      <c r="B6045" t="s">
        <v>16</v>
      </c>
      <c r="C6045" t="s">
        <v>76</v>
      </c>
      <c r="D6045" t="s">
        <v>77</v>
      </c>
      <c r="E6045" t="s">
        <v>2356</v>
      </c>
      <c r="F6045" t="s">
        <v>30805</v>
      </c>
      <c r="G6045" t="s">
        <v>30806</v>
      </c>
      <c r="H6045" s="1" t="s">
        <v>30807</v>
      </c>
      <c r="I6045" s="1" t="s">
        <v>30808</v>
      </c>
      <c r="J6045">
        <v>55</v>
      </c>
      <c r="K6045" t="s">
        <v>24</v>
      </c>
      <c r="L6045" t="s">
        <v>24</v>
      </c>
      <c r="M6045" t="s">
        <v>24</v>
      </c>
      <c r="N6045">
        <v>67</v>
      </c>
      <c r="O6045">
        <v>12</v>
      </c>
    </row>
    <row r="6046" spans="1:15">
      <c r="A6046" t="s">
        <v>30809</v>
      </c>
      <c r="B6046" t="s">
        <v>16</v>
      </c>
      <c r="C6046" t="s">
        <v>76</v>
      </c>
      <c r="D6046" t="s">
        <v>77</v>
      </c>
      <c r="E6046" t="s">
        <v>30810</v>
      </c>
      <c r="F6046" t="s">
        <v>30811</v>
      </c>
      <c r="G6046" t="s">
        <v>30812</v>
      </c>
      <c r="H6046" s="1" t="s">
        <v>30813</v>
      </c>
      <c r="I6046" s="1" t="s">
        <v>30814</v>
      </c>
      <c r="J6046">
        <v>38</v>
      </c>
      <c r="K6046" t="s">
        <v>24</v>
      </c>
      <c r="L6046" t="s">
        <v>24</v>
      </c>
      <c r="M6046" t="s">
        <v>24</v>
      </c>
      <c r="N6046">
        <v>38</v>
      </c>
      <c r="O6046" t="s">
        <v>24</v>
      </c>
    </row>
    <row r="6047" spans="1:15">
      <c r="A6047" t="s">
        <v>30815</v>
      </c>
      <c r="B6047" t="s">
        <v>16</v>
      </c>
      <c r="C6047" t="s">
        <v>76</v>
      </c>
      <c r="D6047" t="s">
        <v>77</v>
      </c>
      <c r="E6047" t="s">
        <v>2361</v>
      </c>
      <c r="F6047" t="s">
        <v>30816</v>
      </c>
      <c r="G6047" t="s">
        <v>30817</v>
      </c>
      <c r="H6047" s="1" t="s">
        <v>30818</v>
      </c>
      <c r="I6047" s="1" t="s">
        <v>30819</v>
      </c>
      <c r="J6047">
        <v>11</v>
      </c>
      <c r="K6047" t="s">
        <v>24</v>
      </c>
      <c r="L6047" t="s">
        <v>24</v>
      </c>
      <c r="M6047" t="s">
        <v>24</v>
      </c>
      <c r="N6047">
        <v>12</v>
      </c>
      <c r="O6047">
        <v>1</v>
      </c>
    </row>
    <row r="6048" spans="1:15">
      <c r="A6048" t="s">
        <v>30815</v>
      </c>
      <c r="B6048" t="s">
        <v>16</v>
      </c>
      <c r="C6048" t="s">
        <v>76</v>
      </c>
      <c r="D6048" t="s">
        <v>77</v>
      </c>
      <c r="E6048" t="s">
        <v>2356</v>
      </c>
      <c r="F6048" t="s">
        <v>30820</v>
      </c>
      <c r="G6048" t="s">
        <v>30821</v>
      </c>
      <c r="H6048" s="1" t="s">
        <v>30822</v>
      </c>
      <c r="I6048" s="1" t="s">
        <v>30823</v>
      </c>
      <c r="J6048">
        <v>46</v>
      </c>
      <c r="K6048" t="s">
        <v>24</v>
      </c>
      <c r="L6048" t="s">
        <v>24</v>
      </c>
      <c r="M6048" t="s">
        <v>24</v>
      </c>
      <c r="N6048">
        <v>50</v>
      </c>
      <c r="O6048">
        <v>4</v>
      </c>
    </row>
    <row r="6049" spans="1:15">
      <c r="A6049" t="s">
        <v>30824</v>
      </c>
      <c r="B6049" t="s">
        <v>16</v>
      </c>
      <c r="C6049" t="s">
        <v>76</v>
      </c>
      <c r="D6049" t="s">
        <v>77</v>
      </c>
      <c r="E6049" t="s">
        <v>2356</v>
      </c>
      <c r="F6049" t="s">
        <v>30825</v>
      </c>
      <c r="G6049" t="s">
        <v>30826</v>
      </c>
      <c r="H6049" s="1" t="s">
        <v>30827</v>
      </c>
      <c r="I6049" s="1" t="s">
        <v>30828</v>
      </c>
      <c r="J6049">
        <v>38</v>
      </c>
      <c r="K6049" t="s">
        <v>24</v>
      </c>
      <c r="L6049" t="s">
        <v>24</v>
      </c>
      <c r="M6049" t="s">
        <v>24</v>
      </c>
      <c r="N6049">
        <v>41</v>
      </c>
      <c r="O6049">
        <v>3</v>
      </c>
    </row>
    <row r="6050" spans="1:15">
      <c r="A6050" t="s">
        <v>30824</v>
      </c>
      <c r="B6050" t="s">
        <v>16</v>
      </c>
      <c r="C6050" t="s">
        <v>76</v>
      </c>
      <c r="D6050" t="s">
        <v>77</v>
      </c>
      <c r="E6050" t="s">
        <v>2361</v>
      </c>
      <c r="F6050" t="s">
        <v>30829</v>
      </c>
      <c r="G6050" t="s">
        <v>30830</v>
      </c>
      <c r="H6050" s="1" t="s">
        <v>30831</v>
      </c>
      <c r="I6050" s="1" t="s">
        <v>30832</v>
      </c>
      <c r="J6050">
        <v>5</v>
      </c>
      <c r="K6050" t="s">
        <v>24</v>
      </c>
      <c r="L6050" t="s">
        <v>24</v>
      </c>
      <c r="M6050" t="s">
        <v>24</v>
      </c>
      <c r="N6050">
        <v>5</v>
      </c>
      <c r="O6050" t="s">
        <v>24</v>
      </c>
    </row>
    <row r="6051" spans="1:15">
      <c r="A6051" t="s">
        <v>30833</v>
      </c>
      <c r="B6051" t="s">
        <v>16</v>
      </c>
      <c r="C6051" t="s">
        <v>76</v>
      </c>
      <c r="D6051" t="s">
        <v>77</v>
      </c>
      <c r="E6051" t="s">
        <v>30662</v>
      </c>
      <c r="F6051" t="s">
        <v>30834</v>
      </c>
      <c r="G6051" t="s">
        <v>30835</v>
      </c>
      <c r="H6051" s="1" t="s">
        <v>30836</v>
      </c>
      <c r="I6051" s="1" t="s">
        <v>30837</v>
      </c>
      <c r="J6051">
        <v>33</v>
      </c>
      <c r="K6051" t="s">
        <v>24</v>
      </c>
      <c r="L6051" t="s">
        <v>24</v>
      </c>
      <c r="M6051" t="s">
        <v>24</v>
      </c>
      <c r="N6051">
        <v>35</v>
      </c>
      <c r="O6051">
        <v>2</v>
      </c>
    </row>
    <row r="6052" spans="1:15">
      <c r="A6052" t="s">
        <v>30833</v>
      </c>
      <c r="B6052" t="s">
        <v>16</v>
      </c>
      <c r="C6052" t="s">
        <v>76</v>
      </c>
      <c r="D6052" t="s">
        <v>77</v>
      </c>
      <c r="E6052" t="s">
        <v>30667</v>
      </c>
      <c r="F6052" t="s">
        <v>30838</v>
      </c>
      <c r="G6052" t="s">
        <v>30839</v>
      </c>
      <c r="H6052" s="1" t="s">
        <v>30670</v>
      </c>
      <c r="I6052" s="1" t="s">
        <v>30671</v>
      </c>
      <c r="J6052">
        <v>60</v>
      </c>
      <c r="K6052" t="s">
        <v>24</v>
      </c>
      <c r="L6052" t="s">
        <v>24</v>
      </c>
      <c r="M6052" t="s">
        <v>24</v>
      </c>
      <c r="N6052">
        <v>64</v>
      </c>
      <c r="O6052">
        <v>4</v>
      </c>
    </row>
    <row r="6053" spans="1:15">
      <c r="A6053" t="s">
        <v>30840</v>
      </c>
      <c r="B6053" t="s">
        <v>16</v>
      </c>
      <c r="C6053" t="s">
        <v>76</v>
      </c>
      <c r="D6053" t="s">
        <v>77</v>
      </c>
      <c r="E6053" t="s">
        <v>30662</v>
      </c>
      <c r="F6053" t="s">
        <v>30841</v>
      </c>
      <c r="G6053" t="s">
        <v>30842</v>
      </c>
      <c r="H6053" s="1" t="s">
        <v>30843</v>
      </c>
      <c r="I6053" s="1" t="s">
        <v>30844</v>
      </c>
      <c r="J6053">
        <v>29</v>
      </c>
      <c r="K6053" t="s">
        <v>24</v>
      </c>
      <c r="L6053" t="s">
        <v>24</v>
      </c>
      <c r="M6053" t="s">
        <v>24</v>
      </c>
      <c r="N6053">
        <v>31</v>
      </c>
      <c r="O6053">
        <v>2</v>
      </c>
    </row>
    <row r="6054" spans="1:15">
      <c r="A6054" t="s">
        <v>30840</v>
      </c>
      <c r="B6054" t="s">
        <v>16</v>
      </c>
      <c r="C6054" t="s">
        <v>76</v>
      </c>
      <c r="D6054" t="s">
        <v>77</v>
      </c>
      <c r="E6054" t="s">
        <v>30667</v>
      </c>
      <c r="F6054" t="s">
        <v>30845</v>
      </c>
      <c r="G6054" t="s">
        <v>30846</v>
      </c>
      <c r="H6054" s="1" t="s">
        <v>30670</v>
      </c>
      <c r="I6054" s="1" t="s">
        <v>30847</v>
      </c>
      <c r="J6054">
        <v>61</v>
      </c>
      <c r="K6054" t="s">
        <v>24</v>
      </c>
      <c r="L6054" t="s">
        <v>24</v>
      </c>
      <c r="M6054" t="s">
        <v>24</v>
      </c>
      <c r="N6054">
        <v>65</v>
      </c>
      <c r="O6054">
        <v>4</v>
      </c>
    </row>
    <row r="6055" spans="1:15">
      <c r="A6055" t="s">
        <v>30848</v>
      </c>
      <c r="B6055" t="s">
        <v>16</v>
      </c>
      <c r="C6055" t="s">
        <v>76</v>
      </c>
      <c r="D6055" t="s">
        <v>77</v>
      </c>
      <c r="E6055" t="s">
        <v>30662</v>
      </c>
      <c r="F6055" t="s">
        <v>30849</v>
      </c>
      <c r="G6055" t="s">
        <v>30850</v>
      </c>
      <c r="H6055" s="1" t="s">
        <v>30836</v>
      </c>
      <c r="I6055" s="1" t="s">
        <v>30851</v>
      </c>
      <c r="J6055">
        <v>33</v>
      </c>
      <c r="K6055" t="s">
        <v>24</v>
      </c>
      <c r="L6055" t="s">
        <v>24</v>
      </c>
      <c r="M6055" t="s">
        <v>24</v>
      </c>
      <c r="N6055">
        <v>35</v>
      </c>
      <c r="O6055">
        <v>2</v>
      </c>
    </row>
    <row r="6056" spans="1:15">
      <c r="A6056" t="s">
        <v>30848</v>
      </c>
      <c r="B6056" t="s">
        <v>16</v>
      </c>
      <c r="C6056" t="s">
        <v>76</v>
      </c>
      <c r="D6056" t="s">
        <v>77</v>
      </c>
      <c r="E6056" t="s">
        <v>30667</v>
      </c>
      <c r="F6056" t="s">
        <v>30852</v>
      </c>
      <c r="G6056" t="s">
        <v>30853</v>
      </c>
      <c r="H6056" s="1" t="s">
        <v>30854</v>
      </c>
      <c r="I6056" s="1" t="s">
        <v>30855</v>
      </c>
      <c r="J6056">
        <v>58</v>
      </c>
      <c r="K6056" t="s">
        <v>24</v>
      </c>
      <c r="L6056" t="s">
        <v>24</v>
      </c>
      <c r="M6056" t="s">
        <v>24</v>
      </c>
      <c r="N6056">
        <v>62</v>
      </c>
      <c r="O6056">
        <v>4</v>
      </c>
    </row>
    <row r="6057" spans="1:15">
      <c r="A6057" t="s">
        <v>30856</v>
      </c>
      <c r="B6057" t="s">
        <v>16</v>
      </c>
      <c r="C6057" t="s">
        <v>76</v>
      </c>
      <c r="D6057" t="s">
        <v>77</v>
      </c>
      <c r="E6057" t="s">
        <v>30662</v>
      </c>
      <c r="F6057" t="s">
        <v>30857</v>
      </c>
      <c r="G6057" t="s">
        <v>30858</v>
      </c>
      <c r="H6057" s="1" t="s">
        <v>30836</v>
      </c>
      <c r="I6057" s="1" t="s">
        <v>30859</v>
      </c>
      <c r="J6057">
        <v>33</v>
      </c>
      <c r="K6057" t="s">
        <v>24</v>
      </c>
      <c r="L6057" t="s">
        <v>24</v>
      </c>
      <c r="M6057" t="s">
        <v>24</v>
      </c>
      <c r="N6057">
        <v>35</v>
      </c>
      <c r="O6057">
        <v>2</v>
      </c>
    </row>
    <row r="6058" spans="1:15">
      <c r="A6058" t="s">
        <v>30856</v>
      </c>
      <c r="B6058" t="s">
        <v>16</v>
      </c>
      <c r="C6058" t="s">
        <v>76</v>
      </c>
      <c r="D6058" t="s">
        <v>77</v>
      </c>
      <c r="E6058" t="s">
        <v>30667</v>
      </c>
      <c r="F6058" t="s">
        <v>30860</v>
      </c>
      <c r="G6058" t="s">
        <v>30861</v>
      </c>
      <c r="H6058" s="1" t="s">
        <v>30854</v>
      </c>
      <c r="I6058" s="1" t="s">
        <v>30862</v>
      </c>
      <c r="J6058">
        <v>58</v>
      </c>
      <c r="K6058" t="s">
        <v>24</v>
      </c>
      <c r="L6058" t="s">
        <v>24</v>
      </c>
      <c r="M6058" t="s">
        <v>24</v>
      </c>
      <c r="N6058">
        <v>62</v>
      </c>
      <c r="O6058">
        <v>4</v>
      </c>
    </row>
    <row r="6059" spans="1:15">
      <c r="A6059" t="s">
        <v>30863</v>
      </c>
      <c r="B6059" t="s">
        <v>16</v>
      </c>
      <c r="C6059" t="s">
        <v>76</v>
      </c>
      <c r="D6059" t="s">
        <v>77</v>
      </c>
      <c r="E6059" t="s">
        <v>30667</v>
      </c>
      <c r="F6059" t="s">
        <v>30864</v>
      </c>
      <c r="G6059" t="s">
        <v>30865</v>
      </c>
      <c r="H6059" s="1" t="s">
        <v>30854</v>
      </c>
      <c r="I6059" s="1" t="s">
        <v>30866</v>
      </c>
      <c r="J6059">
        <v>58</v>
      </c>
      <c r="K6059" t="s">
        <v>24</v>
      </c>
      <c r="L6059" t="s">
        <v>24</v>
      </c>
      <c r="M6059" t="s">
        <v>24</v>
      </c>
      <c r="N6059">
        <v>62</v>
      </c>
      <c r="O6059">
        <v>4</v>
      </c>
    </row>
    <row r="6060" spans="1:15">
      <c r="A6060" t="s">
        <v>30863</v>
      </c>
      <c r="B6060" t="s">
        <v>16</v>
      </c>
      <c r="C6060" t="s">
        <v>76</v>
      </c>
      <c r="D6060" t="s">
        <v>77</v>
      </c>
      <c r="E6060" t="s">
        <v>30662</v>
      </c>
      <c r="F6060" t="s">
        <v>30867</v>
      </c>
      <c r="G6060" t="s">
        <v>30868</v>
      </c>
      <c r="H6060" s="1" t="s">
        <v>30869</v>
      </c>
      <c r="I6060" s="1" t="s">
        <v>30870</v>
      </c>
      <c r="J6060">
        <v>33</v>
      </c>
      <c r="K6060" t="s">
        <v>24</v>
      </c>
      <c r="L6060" t="s">
        <v>24</v>
      </c>
      <c r="M6060" t="s">
        <v>24</v>
      </c>
      <c r="N6060">
        <v>35</v>
      </c>
      <c r="O6060">
        <v>2</v>
      </c>
    </row>
    <row r="6061" spans="1:15">
      <c r="A6061" t="s">
        <v>30871</v>
      </c>
      <c r="B6061" t="s">
        <v>16</v>
      </c>
      <c r="C6061" t="s">
        <v>76</v>
      </c>
      <c r="D6061" t="s">
        <v>77</v>
      </c>
      <c r="E6061" t="s">
        <v>30667</v>
      </c>
      <c r="F6061" t="s">
        <v>30872</v>
      </c>
      <c r="G6061" t="s">
        <v>30873</v>
      </c>
      <c r="H6061" s="1" t="s">
        <v>30670</v>
      </c>
      <c r="I6061" s="1" t="s">
        <v>30874</v>
      </c>
      <c r="J6061">
        <v>61</v>
      </c>
      <c r="K6061" t="s">
        <v>24</v>
      </c>
      <c r="L6061" t="s">
        <v>24</v>
      </c>
      <c r="M6061" t="s">
        <v>24</v>
      </c>
      <c r="N6061">
        <v>65</v>
      </c>
      <c r="O6061">
        <v>4</v>
      </c>
    </row>
    <row r="6062" spans="1:15">
      <c r="A6062" t="s">
        <v>30871</v>
      </c>
      <c r="B6062" t="s">
        <v>16</v>
      </c>
      <c r="C6062" t="s">
        <v>76</v>
      </c>
      <c r="D6062" t="s">
        <v>77</v>
      </c>
      <c r="E6062" t="s">
        <v>30662</v>
      </c>
      <c r="F6062" t="s">
        <v>30875</v>
      </c>
      <c r="G6062" t="s">
        <v>30876</v>
      </c>
      <c r="H6062" s="1" t="s">
        <v>30877</v>
      </c>
      <c r="I6062" s="1" t="s">
        <v>30878</v>
      </c>
      <c r="J6062">
        <v>26</v>
      </c>
      <c r="K6062" t="s">
        <v>24</v>
      </c>
      <c r="L6062" t="s">
        <v>24</v>
      </c>
      <c r="M6062" t="s">
        <v>24</v>
      </c>
      <c r="N6062">
        <v>28</v>
      </c>
      <c r="O6062">
        <v>2</v>
      </c>
    </row>
    <row r="6063" spans="1:15">
      <c r="A6063" t="s">
        <v>30879</v>
      </c>
      <c r="B6063" t="s">
        <v>16</v>
      </c>
      <c r="C6063" t="s">
        <v>76</v>
      </c>
      <c r="D6063" t="s">
        <v>77</v>
      </c>
      <c r="E6063" t="s">
        <v>30662</v>
      </c>
      <c r="F6063" t="s">
        <v>30880</v>
      </c>
      <c r="G6063" t="s">
        <v>30881</v>
      </c>
      <c r="H6063" s="1" t="s">
        <v>18887</v>
      </c>
      <c r="I6063" s="1" t="s">
        <v>30882</v>
      </c>
      <c r="J6063">
        <v>32</v>
      </c>
      <c r="K6063" t="s">
        <v>24</v>
      </c>
      <c r="L6063" t="s">
        <v>24</v>
      </c>
      <c r="M6063" t="s">
        <v>24</v>
      </c>
      <c r="N6063">
        <v>35</v>
      </c>
      <c r="O6063">
        <v>3</v>
      </c>
    </row>
    <row r="6064" spans="1:15">
      <c r="A6064" t="s">
        <v>30879</v>
      </c>
      <c r="B6064" t="s">
        <v>16</v>
      </c>
      <c r="C6064" t="s">
        <v>76</v>
      </c>
      <c r="D6064" t="s">
        <v>77</v>
      </c>
      <c r="E6064" t="s">
        <v>30667</v>
      </c>
      <c r="F6064" t="s">
        <v>30883</v>
      </c>
      <c r="G6064" t="s">
        <v>30884</v>
      </c>
      <c r="H6064" s="1" t="s">
        <v>30885</v>
      </c>
      <c r="I6064" s="1" t="s">
        <v>30886</v>
      </c>
      <c r="J6064">
        <v>59</v>
      </c>
      <c r="K6064" t="s">
        <v>24</v>
      </c>
      <c r="L6064" t="s">
        <v>24</v>
      </c>
      <c r="M6064" t="s">
        <v>24</v>
      </c>
      <c r="N6064">
        <v>64</v>
      </c>
      <c r="O6064">
        <v>5</v>
      </c>
    </row>
    <row r="6065" spans="1:15">
      <c r="A6065" t="s">
        <v>30887</v>
      </c>
      <c r="B6065" t="s">
        <v>16</v>
      </c>
      <c r="C6065" t="s">
        <v>76</v>
      </c>
      <c r="D6065" t="s">
        <v>77</v>
      </c>
      <c r="E6065" t="s">
        <v>30662</v>
      </c>
      <c r="F6065" t="s">
        <v>30888</v>
      </c>
      <c r="G6065" t="s">
        <v>30889</v>
      </c>
      <c r="H6065" s="1" t="s">
        <v>18887</v>
      </c>
      <c r="I6065" s="1" t="s">
        <v>30890</v>
      </c>
      <c r="J6065">
        <v>32</v>
      </c>
      <c r="K6065" t="s">
        <v>24</v>
      </c>
      <c r="L6065" t="s">
        <v>24</v>
      </c>
      <c r="M6065" t="s">
        <v>24</v>
      </c>
      <c r="N6065">
        <v>35</v>
      </c>
      <c r="O6065">
        <v>3</v>
      </c>
    </row>
    <row r="6066" spans="1:15">
      <c r="A6066" t="s">
        <v>30887</v>
      </c>
      <c r="B6066" t="s">
        <v>16</v>
      </c>
      <c r="C6066" t="s">
        <v>76</v>
      </c>
      <c r="D6066" t="s">
        <v>77</v>
      </c>
      <c r="E6066" t="s">
        <v>30667</v>
      </c>
      <c r="F6066" t="s">
        <v>30891</v>
      </c>
      <c r="G6066" t="s">
        <v>30892</v>
      </c>
      <c r="H6066" s="1" t="s">
        <v>30885</v>
      </c>
      <c r="I6066" s="1" t="s">
        <v>30893</v>
      </c>
      <c r="J6066">
        <v>59</v>
      </c>
      <c r="K6066" t="s">
        <v>24</v>
      </c>
      <c r="L6066" t="s">
        <v>24</v>
      </c>
      <c r="M6066" t="s">
        <v>24</v>
      </c>
      <c r="N6066">
        <v>64</v>
      </c>
      <c r="O6066">
        <v>5</v>
      </c>
    </row>
    <row r="6067" spans="1:15">
      <c r="A6067" t="s">
        <v>30894</v>
      </c>
      <c r="B6067" t="s">
        <v>16</v>
      </c>
      <c r="C6067" t="s">
        <v>76</v>
      </c>
      <c r="D6067" t="s">
        <v>77</v>
      </c>
      <c r="E6067" t="s">
        <v>30662</v>
      </c>
      <c r="F6067" t="s">
        <v>30895</v>
      </c>
      <c r="G6067" t="s">
        <v>30896</v>
      </c>
      <c r="H6067" s="1" t="s">
        <v>30836</v>
      </c>
      <c r="I6067" s="1" t="s">
        <v>30897</v>
      </c>
      <c r="J6067">
        <v>33</v>
      </c>
      <c r="K6067" t="s">
        <v>24</v>
      </c>
      <c r="L6067" t="s">
        <v>24</v>
      </c>
      <c r="M6067" t="s">
        <v>24</v>
      </c>
      <c r="N6067">
        <v>35</v>
      </c>
      <c r="O6067">
        <v>2</v>
      </c>
    </row>
    <row r="6068" spans="1:15">
      <c r="A6068" t="s">
        <v>30894</v>
      </c>
      <c r="B6068" t="s">
        <v>16</v>
      </c>
      <c r="C6068" t="s">
        <v>76</v>
      </c>
      <c r="D6068" t="s">
        <v>77</v>
      </c>
      <c r="E6068" t="s">
        <v>30667</v>
      </c>
      <c r="F6068" t="s">
        <v>30898</v>
      </c>
      <c r="G6068" t="s">
        <v>30899</v>
      </c>
      <c r="H6068" s="1" t="s">
        <v>30900</v>
      </c>
      <c r="I6068" s="1" t="s">
        <v>30901</v>
      </c>
      <c r="J6068">
        <v>59</v>
      </c>
      <c r="K6068" t="s">
        <v>24</v>
      </c>
      <c r="L6068" t="s">
        <v>24</v>
      </c>
      <c r="M6068" t="s">
        <v>24</v>
      </c>
      <c r="N6068">
        <v>64</v>
      </c>
      <c r="O6068">
        <v>5</v>
      </c>
    </row>
    <row r="6069" spans="1:15">
      <c r="A6069" t="s">
        <v>30902</v>
      </c>
      <c r="B6069" t="s">
        <v>16</v>
      </c>
      <c r="C6069" t="s">
        <v>76</v>
      </c>
      <c r="D6069" t="s">
        <v>77</v>
      </c>
      <c r="E6069" t="s">
        <v>30667</v>
      </c>
      <c r="F6069" t="s">
        <v>30903</v>
      </c>
      <c r="G6069" t="s">
        <v>30904</v>
      </c>
      <c r="H6069" s="1" t="s">
        <v>30670</v>
      </c>
      <c r="I6069" s="1" t="s">
        <v>30905</v>
      </c>
      <c r="J6069">
        <v>60</v>
      </c>
      <c r="K6069" t="s">
        <v>24</v>
      </c>
      <c r="L6069" t="s">
        <v>24</v>
      </c>
      <c r="M6069" t="s">
        <v>24</v>
      </c>
      <c r="N6069">
        <v>64</v>
      </c>
      <c r="O6069">
        <v>4</v>
      </c>
    </row>
    <row r="6070" spans="1:15">
      <c r="A6070" t="s">
        <v>30902</v>
      </c>
      <c r="B6070" t="s">
        <v>16</v>
      </c>
      <c r="C6070" t="s">
        <v>76</v>
      </c>
      <c r="D6070" t="s">
        <v>77</v>
      </c>
      <c r="E6070" t="s">
        <v>30662</v>
      </c>
      <c r="F6070" t="s">
        <v>30906</v>
      </c>
      <c r="G6070" t="s">
        <v>30907</v>
      </c>
      <c r="H6070" s="1" t="s">
        <v>30836</v>
      </c>
      <c r="I6070" s="1" t="s">
        <v>30897</v>
      </c>
      <c r="J6070">
        <v>33</v>
      </c>
      <c r="K6070" t="s">
        <v>24</v>
      </c>
      <c r="L6070" t="s">
        <v>24</v>
      </c>
      <c r="M6070" t="s">
        <v>24</v>
      </c>
      <c r="N6070">
        <v>35</v>
      </c>
      <c r="O6070">
        <v>2</v>
      </c>
    </row>
    <row r="6071" spans="1:15">
      <c r="A6071" t="s">
        <v>30908</v>
      </c>
      <c r="B6071" t="s">
        <v>16</v>
      </c>
      <c r="C6071" t="s">
        <v>76</v>
      </c>
      <c r="D6071" t="s">
        <v>77</v>
      </c>
      <c r="E6071" t="s">
        <v>30662</v>
      </c>
      <c r="F6071" t="s">
        <v>30909</v>
      </c>
      <c r="G6071" t="s">
        <v>30910</v>
      </c>
      <c r="H6071" s="1" t="s">
        <v>30877</v>
      </c>
      <c r="I6071" s="1" t="s">
        <v>30878</v>
      </c>
      <c r="J6071">
        <v>26</v>
      </c>
      <c r="K6071" t="s">
        <v>24</v>
      </c>
      <c r="L6071" t="s">
        <v>24</v>
      </c>
      <c r="M6071" t="s">
        <v>24</v>
      </c>
      <c r="N6071">
        <v>28</v>
      </c>
      <c r="O6071">
        <v>2</v>
      </c>
    </row>
    <row r="6072" spans="1:15">
      <c r="A6072" t="s">
        <v>30908</v>
      </c>
      <c r="B6072" t="s">
        <v>16</v>
      </c>
      <c r="C6072" t="s">
        <v>76</v>
      </c>
      <c r="D6072" t="s">
        <v>77</v>
      </c>
      <c r="E6072" t="s">
        <v>30667</v>
      </c>
      <c r="F6072" t="s">
        <v>30911</v>
      </c>
      <c r="G6072" t="s">
        <v>30912</v>
      </c>
      <c r="H6072" s="1" t="s">
        <v>30670</v>
      </c>
      <c r="I6072" s="1" t="s">
        <v>30847</v>
      </c>
      <c r="J6072">
        <v>61</v>
      </c>
      <c r="K6072" t="s">
        <v>24</v>
      </c>
      <c r="L6072" t="s">
        <v>24</v>
      </c>
      <c r="M6072" t="s">
        <v>24</v>
      </c>
      <c r="N6072">
        <v>65</v>
      </c>
      <c r="O6072">
        <v>4</v>
      </c>
    </row>
    <row r="6073" spans="1:15">
      <c r="A6073" t="s">
        <v>30913</v>
      </c>
      <c r="B6073" t="s">
        <v>16</v>
      </c>
      <c r="C6073" t="s">
        <v>76</v>
      </c>
      <c r="D6073" t="s">
        <v>77</v>
      </c>
      <c r="E6073" t="s">
        <v>30667</v>
      </c>
      <c r="F6073" t="s">
        <v>30914</v>
      </c>
      <c r="G6073" t="s">
        <v>30915</v>
      </c>
      <c r="H6073" s="1" t="s">
        <v>30670</v>
      </c>
      <c r="I6073" s="1" t="s">
        <v>30847</v>
      </c>
      <c r="J6073">
        <v>61</v>
      </c>
      <c r="K6073" t="s">
        <v>24</v>
      </c>
      <c r="L6073" t="s">
        <v>24</v>
      </c>
      <c r="M6073" t="s">
        <v>24</v>
      </c>
      <c r="N6073">
        <v>65</v>
      </c>
      <c r="O6073">
        <v>4</v>
      </c>
    </row>
    <row r="6074" spans="1:15">
      <c r="A6074" t="s">
        <v>30913</v>
      </c>
      <c r="B6074" t="s">
        <v>16</v>
      </c>
      <c r="C6074" t="s">
        <v>76</v>
      </c>
      <c r="D6074" t="s">
        <v>77</v>
      </c>
      <c r="E6074" t="s">
        <v>30662</v>
      </c>
      <c r="F6074" t="s">
        <v>30916</v>
      </c>
      <c r="G6074" t="s">
        <v>30917</v>
      </c>
      <c r="H6074" s="1" t="s">
        <v>30877</v>
      </c>
      <c r="I6074" s="1" t="s">
        <v>30878</v>
      </c>
      <c r="J6074">
        <v>26</v>
      </c>
      <c r="K6074" t="s">
        <v>24</v>
      </c>
      <c r="L6074" t="s">
        <v>24</v>
      </c>
      <c r="M6074" t="s">
        <v>24</v>
      </c>
      <c r="N6074">
        <v>28</v>
      </c>
      <c r="O6074">
        <v>2</v>
      </c>
    </row>
    <row r="6075" spans="1:15">
      <c r="A6075" t="s">
        <v>30918</v>
      </c>
      <c r="B6075" t="s">
        <v>16</v>
      </c>
      <c r="C6075" t="s">
        <v>76</v>
      </c>
      <c r="D6075" t="s">
        <v>77</v>
      </c>
      <c r="E6075" t="s">
        <v>30667</v>
      </c>
      <c r="F6075" t="s">
        <v>30919</v>
      </c>
      <c r="G6075" t="s">
        <v>30920</v>
      </c>
      <c r="H6075" s="1" t="s">
        <v>30670</v>
      </c>
      <c r="I6075" s="1" t="s">
        <v>30847</v>
      </c>
      <c r="J6075">
        <v>61</v>
      </c>
      <c r="K6075" t="s">
        <v>24</v>
      </c>
      <c r="L6075" t="s">
        <v>24</v>
      </c>
      <c r="M6075" t="s">
        <v>24</v>
      </c>
      <c r="N6075">
        <v>65</v>
      </c>
      <c r="O6075">
        <v>4</v>
      </c>
    </row>
    <row r="6076" spans="1:15">
      <c r="A6076" t="s">
        <v>30918</v>
      </c>
      <c r="B6076" t="s">
        <v>16</v>
      </c>
      <c r="C6076" t="s">
        <v>76</v>
      </c>
      <c r="D6076" t="s">
        <v>77</v>
      </c>
      <c r="E6076" t="s">
        <v>30662</v>
      </c>
      <c r="F6076" t="s">
        <v>30921</v>
      </c>
      <c r="G6076" t="s">
        <v>30922</v>
      </c>
      <c r="H6076" s="1" t="s">
        <v>30923</v>
      </c>
      <c r="I6076" s="1" t="s">
        <v>30924</v>
      </c>
      <c r="J6076">
        <v>29</v>
      </c>
      <c r="K6076" t="s">
        <v>24</v>
      </c>
      <c r="L6076" t="s">
        <v>24</v>
      </c>
      <c r="M6076" t="s">
        <v>24</v>
      </c>
      <c r="N6076">
        <v>31</v>
      </c>
      <c r="O6076">
        <v>2</v>
      </c>
    </row>
    <row r="6077" spans="1:15">
      <c r="A6077" t="s">
        <v>30925</v>
      </c>
      <c r="B6077" t="s">
        <v>16</v>
      </c>
      <c r="C6077" t="s">
        <v>76</v>
      </c>
      <c r="D6077" t="s">
        <v>77</v>
      </c>
      <c r="E6077" t="s">
        <v>30926</v>
      </c>
      <c r="F6077" t="s">
        <v>30927</v>
      </c>
      <c r="G6077" t="s">
        <v>30928</v>
      </c>
      <c r="H6077" s="1" t="s">
        <v>30929</v>
      </c>
      <c r="I6077" s="1" t="s">
        <v>30930</v>
      </c>
      <c r="J6077">
        <v>56</v>
      </c>
      <c r="K6077" t="s">
        <v>24</v>
      </c>
      <c r="L6077" t="s">
        <v>24</v>
      </c>
      <c r="M6077" t="s">
        <v>24</v>
      </c>
      <c r="N6077">
        <v>63</v>
      </c>
      <c r="O6077">
        <v>7</v>
      </c>
    </row>
    <row r="6078" spans="1:15">
      <c r="A6078" t="s">
        <v>30925</v>
      </c>
      <c r="B6078" t="s">
        <v>16</v>
      </c>
      <c r="C6078" t="s">
        <v>76</v>
      </c>
      <c r="D6078" t="s">
        <v>77</v>
      </c>
      <c r="E6078" t="s">
        <v>30931</v>
      </c>
      <c r="F6078" t="s">
        <v>30932</v>
      </c>
      <c r="G6078" t="s">
        <v>30933</v>
      </c>
      <c r="H6078" s="1" t="s">
        <v>30934</v>
      </c>
      <c r="I6078" s="1" t="s">
        <v>30935</v>
      </c>
      <c r="J6078">
        <v>16</v>
      </c>
      <c r="K6078" t="s">
        <v>24</v>
      </c>
      <c r="L6078" t="s">
        <v>24</v>
      </c>
      <c r="M6078" t="s">
        <v>24</v>
      </c>
      <c r="N6078">
        <v>16</v>
      </c>
      <c r="O6078" t="s">
        <v>24</v>
      </c>
    </row>
    <row r="6079" spans="1:15">
      <c r="A6079" t="s">
        <v>30936</v>
      </c>
      <c r="B6079" t="s">
        <v>16</v>
      </c>
      <c r="C6079" t="s">
        <v>76</v>
      </c>
      <c r="D6079" t="s">
        <v>77</v>
      </c>
      <c r="E6079" t="s">
        <v>30931</v>
      </c>
      <c r="F6079" t="s">
        <v>30937</v>
      </c>
      <c r="G6079" t="s">
        <v>30938</v>
      </c>
      <c r="H6079" s="1" t="s">
        <v>30934</v>
      </c>
      <c r="I6079" s="1" t="s">
        <v>30935</v>
      </c>
      <c r="J6079">
        <v>16</v>
      </c>
      <c r="K6079" t="s">
        <v>24</v>
      </c>
      <c r="L6079" t="s">
        <v>24</v>
      </c>
      <c r="M6079" t="s">
        <v>24</v>
      </c>
      <c r="N6079">
        <v>16</v>
      </c>
      <c r="O6079" t="s">
        <v>24</v>
      </c>
    </row>
    <row r="6080" spans="1:15">
      <c r="A6080" t="s">
        <v>30936</v>
      </c>
      <c r="B6080" t="s">
        <v>16</v>
      </c>
      <c r="C6080" t="s">
        <v>76</v>
      </c>
      <c r="D6080" t="s">
        <v>77</v>
      </c>
      <c r="E6080" t="s">
        <v>30926</v>
      </c>
      <c r="F6080" t="s">
        <v>30939</v>
      </c>
      <c r="G6080" t="s">
        <v>30940</v>
      </c>
      <c r="H6080" s="1" t="s">
        <v>30929</v>
      </c>
      <c r="I6080" s="1" t="s">
        <v>30930</v>
      </c>
      <c r="J6080">
        <v>56</v>
      </c>
      <c r="K6080" t="s">
        <v>24</v>
      </c>
      <c r="L6080" t="s">
        <v>24</v>
      </c>
      <c r="M6080" t="s">
        <v>24</v>
      </c>
      <c r="N6080">
        <v>63</v>
      </c>
      <c r="O6080">
        <v>7</v>
      </c>
    </row>
    <row r="6081" spans="1:15">
      <c r="A6081" t="s">
        <v>30941</v>
      </c>
      <c r="B6081" t="s">
        <v>16</v>
      </c>
      <c r="C6081" t="s">
        <v>76</v>
      </c>
      <c r="D6081" t="s">
        <v>77</v>
      </c>
      <c r="E6081" t="s">
        <v>30931</v>
      </c>
      <c r="F6081" t="s">
        <v>30942</v>
      </c>
      <c r="G6081" t="s">
        <v>30943</v>
      </c>
      <c r="H6081" s="1" t="s">
        <v>30934</v>
      </c>
      <c r="I6081" s="1" t="s">
        <v>30935</v>
      </c>
      <c r="J6081">
        <v>16</v>
      </c>
      <c r="K6081" t="s">
        <v>24</v>
      </c>
      <c r="L6081" t="s">
        <v>24</v>
      </c>
      <c r="M6081" t="s">
        <v>24</v>
      </c>
      <c r="N6081">
        <v>16</v>
      </c>
      <c r="O6081" t="s">
        <v>24</v>
      </c>
    </row>
    <row r="6082" spans="1:15">
      <c r="A6082" t="s">
        <v>30941</v>
      </c>
      <c r="B6082" t="s">
        <v>16</v>
      </c>
      <c r="C6082" t="s">
        <v>76</v>
      </c>
      <c r="D6082" t="s">
        <v>77</v>
      </c>
      <c r="E6082" t="s">
        <v>30926</v>
      </c>
      <c r="F6082" t="s">
        <v>30944</v>
      </c>
      <c r="G6082" t="s">
        <v>30945</v>
      </c>
      <c r="H6082" s="1" t="s">
        <v>30929</v>
      </c>
      <c r="I6082" s="1" t="s">
        <v>30930</v>
      </c>
      <c r="J6082">
        <v>56</v>
      </c>
      <c r="K6082" t="s">
        <v>24</v>
      </c>
      <c r="L6082" t="s">
        <v>24</v>
      </c>
      <c r="M6082" t="s">
        <v>24</v>
      </c>
      <c r="N6082">
        <v>63</v>
      </c>
      <c r="O6082">
        <v>7</v>
      </c>
    </row>
    <row r="6083" spans="1:15">
      <c r="A6083" t="s">
        <v>30946</v>
      </c>
      <c r="B6083" t="s">
        <v>16</v>
      </c>
      <c r="C6083" t="s">
        <v>76</v>
      </c>
      <c r="D6083" t="s">
        <v>77</v>
      </c>
      <c r="E6083" t="s">
        <v>30931</v>
      </c>
      <c r="F6083" t="s">
        <v>30947</v>
      </c>
      <c r="G6083" t="s">
        <v>30948</v>
      </c>
      <c r="H6083" s="1" t="s">
        <v>30934</v>
      </c>
      <c r="I6083" s="1" t="s">
        <v>30935</v>
      </c>
      <c r="J6083">
        <v>16</v>
      </c>
      <c r="K6083" t="s">
        <v>24</v>
      </c>
      <c r="L6083" t="s">
        <v>24</v>
      </c>
      <c r="M6083" t="s">
        <v>24</v>
      </c>
      <c r="N6083">
        <v>16</v>
      </c>
      <c r="O6083" t="s">
        <v>24</v>
      </c>
    </row>
    <row r="6084" spans="1:15">
      <c r="A6084" t="s">
        <v>30946</v>
      </c>
      <c r="B6084" t="s">
        <v>16</v>
      </c>
      <c r="C6084" t="s">
        <v>76</v>
      </c>
      <c r="D6084" t="s">
        <v>77</v>
      </c>
      <c r="E6084" t="s">
        <v>30926</v>
      </c>
      <c r="F6084" t="s">
        <v>30949</v>
      </c>
      <c r="G6084" t="s">
        <v>30950</v>
      </c>
      <c r="H6084" s="1" t="s">
        <v>30929</v>
      </c>
      <c r="I6084" s="1" t="s">
        <v>30930</v>
      </c>
      <c r="J6084">
        <v>56</v>
      </c>
      <c r="K6084" t="s">
        <v>24</v>
      </c>
      <c r="L6084" t="s">
        <v>24</v>
      </c>
      <c r="M6084" t="s">
        <v>24</v>
      </c>
      <c r="N6084">
        <v>63</v>
      </c>
      <c r="O6084">
        <v>7</v>
      </c>
    </row>
    <row r="6085" spans="1:15">
      <c r="A6085" t="s">
        <v>30951</v>
      </c>
      <c r="B6085" t="s">
        <v>16</v>
      </c>
      <c r="C6085" t="s">
        <v>76</v>
      </c>
      <c r="D6085" t="s">
        <v>77</v>
      </c>
      <c r="E6085" t="s">
        <v>30667</v>
      </c>
      <c r="F6085" t="s">
        <v>30952</v>
      </c>
      <c r="G6085" t="s">
        <v>30953</v>
      </c>
      <c r="H6085" s="1" t="s">
        <v>30670</v>
      </c>
      <c r="I6085" s="1" t="s">
        <v>30671</v>
      </c>
      <c r="J6085">
        <v>61</v>
      </c>
      <c r="K6085" t="s">
        <v>24</v>
      </c>
      <c r="L6085" t="s">
        <v>24</v>
      </c>
      <c r="M6085" t="s">
        <v>24</v>
      </c>
      <c r="N6085">
        <v>65</v>
      </c>
      <c r="O6085">
        <v>4</v>
      </c>
    </row>
    <row r="6086" spans="1:15">
      <c r="A6086" t="s">
        <v>30951</v>
      </c>
      <c r="B6086" t="s">
        <v>16</v>
      </c>
      <c r="C6086" t="s">
        <v>76</v>
      </c>
      <c r="D6086" t="s">
        <v>77</v>
      </c>
      <c r="E6086" t="s">
        <v>30662</v>
      </c>
      <c r="F6086" t="s">
        <v>30954</v>
      </c>
      <c r="G6086" t="s">
        <v>30955</v>
      </c>
      <c r="H6086" s="1" t="s">
        <v>30836</v>
      </c>
      <c r="I6086" s="1" t="s">
        <v>30851</v>
      </c>
      <c r="J6086">
        <v>34</v>
      </c>
      <c r="K6086" t="s">
        <v>24</v>
      </c>
      <c r="L6086" t="s">
        <v>24</v>
      </c>
      <c r="M6086" t="s">
        <v>24</v>
      </c>
      <c r="N6086">
        <v>36</v>
      </c>
      <c r="O6086">
        <v>2</v>
      </c>
    </row>
    <row r="6087" spans="1:15">
      <c r="A6087" t="s">
        <v>30956</v>
      </c>
      <c r="B6087" t="s">
        <v>16</v>
      </c>
      <c r="C6087" t="s">
        <v>76</v>
      </c>
      <c r="D6087" t="s">
        <v>77</v>
      </c>
      <c r="E6087" t="s">
        <v>30957</v>
      </c>
      <c r="F6087" t="s">
        <v>30958</v>
      </c>
      <c r="G6087" t="s">
        <v>30959</v>
      </c>
      <c r="H6087" s="1" t="s">
        <v>30934</v>
      </c>
      <c r="I6087" s="1" t="s">
        <v>30935</v>
      </c>
      <c r="J6087">
        <v>16</v>
      </c>
      <c r="K6087" t="s">
        <v>24</v>
      </c>
      <c r="L6087" t="s">
        <v>24</v>
      </c>
      <c r="M6087" t="s">
        <v>24</v>
      </c>
      <c r="N6087">
        <v>16</v>
      </c>
      <c r="O6087" t="s">
        <v>24</v>
      </c>
    </row>
    <row r="6088" spans="1:15">
      <c r="A6088" t="s">
        <v>30956</v>
      </c>
      <c r="B6088" t="s">
        <v>16</v>
      </c>
      <c r="C6088" t="s">
        <v>76</v>
      </c>
      <c r="D6088" t="s">
        <v>77</v>
      </c>
      <c r="E6088" t="s">
        <v>30960</v>
      </c>
      <c r="F6088" t="s">
        <v>30961</v>
      </c>
      <c r="G6088" t="s">
        <v>30962</v>
      </c>
      <c r="H6088" s="1" t="s">
        <v>30929</v>
      </c>
      <c r="I6088" s="1" t="s">
        <v>30930</v>
      </c>
      <c r="J6088">
        <v>55</v>
      </c>
      <c r="K6088" t="s">
        <v>24</v>
      </c>
      <c r="L6088" t="s">
        <v>24</v>
      </c>
      <c r="M6088" t="s">
        <v>24</v>
      </c>
      <c r="N6088">
        <v>62</v>
      </c>
      <c r="O6088">
        <v>7</v>
      </c>
    </row>
    <row r="6089" spans="1:15">
      <c r="A6089" t="s">
        <v>30963</v>
      </c>
      <c r="B6089" t="s">
        <v>16</v>
      </c>
      <c r="C6089" t="s">
        <v>76</v>
      </c>
      <c r="D6089" t="s">
        <v>77</v>
      </c>
      <c r="E6089" t="s">
        <v>30667</v>
      </c>
      <c r="F6089" t="s">
        <v>30964</v>
      </c>
      <c r="G6089" t="s">
        <v>30965</v>
      </c>
      <c r="H6089" s="1" t="s">
        <v>30670</v>
      </c>
      <c r="I6089" s="1" t="s">
        <v>30966</v>
      </c>
      <c r="J6089">
        <v>60</v>
      </c>
      <c r="K6089" t="s">
        <v>24</v>
      </c>
      <c r="L6089" t="s">
        <v>24</v>
      </c>
      <c r="M6089" t="s">
        <v>24</v>
      </c>
      <c r="N6089">
        <v>64</v>
      </c>
      <c r="O6089">
        <v>4</v>
      </c>
    </row>
    <row r="6090" spans="1:15">
      <c r="A6090" t="s">
        <v>30963</v>
      </c>
      <c r="B6090" t="s">
        <v>16</v>
      </c>
      <c r="C6090" t="s">
        <v>76</v>
      </c>
      <c r="D6090" t="s">
        <v>77</v>
      </c>
      <c r="E6090" t="s">
        <v>30662</v>
      </c>
      <c r="F6090" t="s">
        <v>30967</v>
      </c>
      <c r="G6090" t="s">
        <v>30968</v>
      </c>
      <c r="H6090" s="1" t="s">
        <v>30836</v>
      </c>
      <c r="I6090" s="1" t="s">
        <v>30837</v>
      </c>
      <c r="J6090">
        <v>34</v>
      </c>
      <c r="K6090" t="s">
        <v>24</v>
      </c>
      <c r="L6090" t="s">
        <v>24</v>
      </c>
      <c r="M6090" t="s">
        <v>24</v>
      </c>
      <c r="N6090">
        <v>36</v>
      </c>
      <c r="O6090">
        <v>2</v>
      </c>
    </row>
    <row r="6091" spans="1:15">
      <c r="A6091" t="s">
        <v>30969</v>
      </c>
      <c r="B6091" t="s">
        <v>16</v>
      </c>
      <c r="C6091" t="s">
        <v>76</v>
      </c>
      <c r="D6091" t="s">
        <v>77</v>
      </c>
      <c r="E6091" t="s">
        <v>30970</v>
      </c>
      <c r="F6091" t="s">
        <v>30971</v>
      </c>
      <c r="G6091" t="s">
        <v>30972</v>
      </c>
      <c r="H6091" s="1" t="s">
        <v>30973</v>
      </c>
      <c r="I6091" s="1" t="s">
        <v>30974</v>
      </c>
      <c r="J6091">
        <v>2</v>
      </c>
      <c r="K6091" t="s">
        <v>24</v>
      </c>
      <c r="L6091" t="s">
        <v>24</v>
      </c>
      <c r="M6091" t="s">
        <v>24</v>
      </c>
      <c r="N6091">
        <v>2</v>
      </c>
      <c r="O6091" t="s">
        <v>24</v>
      </c>
    </row>
    <row r="6092" spans="1:15">
      <c r="A6092" t="s">
        <v>30975</v>
      </c>
      <c r="B6092" t="s">
        <v>16</v>
      </c>
      <c r="C6092" t="s">
        <v>76</v>
      </c>
      <c r="D6092" t="s">
        <v>77</v>
      </c>
      <c r="E6092" t="s">
        <v>30976</v>
      </c>
      <c r="F6092" t="s">
        <v>30977</v>
      </c>
      <c r="G6092" t="s">
        <v>30978</v>
      </c>
      <c r="H6092" s="1" t="s">
        <v>30979</v>
      </c>
      <c r="I6092" s="1" t="s">
        <v>30980</v>
      </c>
      <c r="J6092">
        <v>39</v>
      </c>
      <c r="K6092" t="s">
        <v>24</v>
      </c>
      <c r="L6092" t="s">
        <v>24</v>
      </c>
      <c r="M6092" t="s">
        <v>24</v>
      </c>
      <c r="N6092">
        <v>49</v>
      </c>
      <c r="O6092">
        <v>10</v>
      </c>
    </row>
    <row r="6093" spans="1:15">
      <c r="A6093" t="s">
        <v>30975</v>
      </c>
      <c r="B6093" t="s">
        <v>16</v>
      </c>
      <c r="C6093" t="s">
        <v>76</v>
      </c>
      <c r="D6093" t="s">
        <v>77</v>
      </c>
      <c r="E6093" t="s">
        <v>30981</v>
      </c>
      <c r="F6093" t="s">
        <v>30982</v>
      </c>
      <c r="G6093" t="s">
        <v>30983</v>
      </c>
      <c r="H6093" s="1" t="s">
        <v>30984</v>
      </c>
      <c r="I6093" s="1">
        <v>60</v>
      </c>
      <c r="J6093">
        <v>36</v>
      </c>
      <c r="K6093" t="s">
        <v>24</v>
      </c>
      <c r="L6093" t="s">
        <v>24</v>
      </c>
      <c r="M6093" t="s">
        <v>24</v>
      </c>
      <c r="N6093">
        <v>42</v>
      </c>
      <c r="O6093">
        <v>6</v>
      </c>
    </row>
    <row r="6094" spans="1:15">
      <c r="A6094" t="s">
        <v>30975</v>
      </c>
      <c r="B6094" t="s">
        <v>16</v>
      </c>
      <c r="C6094" t="s">
        <v>76</v>
      </c>
      <c r="D6094" t="s">
        <v>77</v>
      </c>
      <c r="E6094" t="s">
        <v>30985</v>
      </c>
      <c r="F6094" t="s">
        <v>30986</v>
      </c>
      <c r="G6094" t="s">
        <v>30987</v>
      </c>
      <c r="H6094" s="1" t="s">
        <v>30988</v>
      </c>
      <c r="I6094" s="1" t="s">
        <v>30989</v>
      </c>
      <c r="J6094">
        <v>22</v>
      </c>
      <c r="K6094" t="s">
        <v>24</v>
      </c>
      <c r="L6094" t="s">
        <v>24</v>
      </c>
      <c r="M6094" t="s">
        <v>24</v>
      </c>
      <c r="N6094">
        <v>23</v>
      </c>
      <c r="O6094">
        <v>1</v>
      </c>
    </row>
    <row r="6095" spans="1:15">
      <c r="A6095" t="s">
        <v>30990</v>
      </c>
      <c r="B6095" t="s">
        <v>16</v>
      </c>
      <c r="C6095" t="s">
        <v>76</v>
      </c>
      <c r="D6095" t="s">
        <v>77</v>
      </c>
      <c r="E6095" t="s">
        <v>66</v>
      </c>
      <c r="F6095" t="s">
        <v>30991</v>
      </c>
      <c r="G6095" t="s">
        <v>30992</v>
      </c>
      <c r="H6095" s="1" t="s">
        <v>30993</v>
      </c>
      <c r="I6095" s="1" t="s">
        <v>30994</v>
      </c>
      <c r="J6095">
        <v>45</v>
      </c>
      <c r="K6095" t="s">
        <v>24</v>
      </c>
      <c r="L6095" t="s">
        <v>24</v>
      </c>
      <c r="M6095" t="s">
        <v>24</v>
      </c>
      <c r="N6095">
        <v>47</v>
      </c>
      <c r="O6095">
        <v>2</v>
      </c>
    </row>
    <row r="6096" spans="1:15">
      <c r="A6096" t="s">
        <v>30995</v>
      </c>
      <c r="B6096" t="s">
        <v>16</v>
      </c>
      <c r="C6096" t="s">
        <v>76</v>
      </c>
      <c r="D6096" t="s">
        <v>77</v>
      </c>
      <c r="E6096" t="s">
        <v>66</v>
      </c>
      <c r="F6096" t="s">
        <v>30996</v>
      </c>
      <c r="G6096" t="s">
        <v>30997</v>
      </c>
      <c r="H6096" s="1" t="s">
        <v>30998</v>
      </c>
      <c r="I6096" s="1" t="s">
        <v>30999</v>
      </c>
      <c r="J6096">
        <v>404</v>
      </c>
      <c r="K6096" t="s">
        <v>24</v>
      </c>
      <c r="L6096">
        <v>7</v>
      </c>
      <c r="M6096" t="s">
        <v>24</v>
      </c>
      <c r="N6096">
        <v>441</v>
      </c>
      <c r="O6096">
        <v>30</v>
      </c>
    </row>
    <row r="6097" spans="1:15">
      <c r="A6097" t="s">
        <v>31000</v>
      </c>
      <c r="B6097" t="s">
        <v>16</v>
      </c>
      <c r="C6097" t="s">
        <v>76</v>
      </c>
      <c r="D6097" t="s">
        <v>77</v>
      </c>
      <c r="E6097" t="s">
        <v>31001</v>
      </c>
      <c r="F6097" t="s">
        <v>31002</v>
      </c>
      <c r="G6097" t="s">
        <v>31003</v>
      </c>
      <c r="H6097" s="1" t="s">
        <v>31004</v>
      </c>
      <c r="I6097" s="1" t="s">
        <v>31005</v>
      </c>
      <c r="J6097">
        <v>343</v>
      </c>
      <c r="K6097" t="s">
        <v>24</v>
      </c>
      <c r="L6097">
        <v>6</v>
      </c>
      <c r="M6097" t="s">
        <v>24</v>
      </c>
      <c r="N6097">
        <v>359</v>
      </c>
      <c r="O6097">
        <v>10</v>
      </c>
    </row>
    <row r="6098" spans="1:15">
      <c r="A6098" t="s">
        <v>31006</v>
      </c>
      <c r="B6098" t="s">
        <v>16</v>
      </c>
      <c r="C6098" t="s">
        <v>76</v>
      </c>
      <c r="D6098" t="s">
        <v>77</v>
      </c>
      <c r="E6098" t="s">
        <v>610</v>
      </c>
      <c r="F6098" t="s">
        <v>31007</v>
      </c>
      <c r="G6098" t="s">
        <v>24</v>
      </c>
      <c r="H6098" s="1" t="s">
        <v>31008</v>
      </c>
      <c r="I6098" s="1" t="s">
        <v>31009</v>
      </c>
      <c r="J6098">
        <v>156</v>
      </c>
      <c r="K6098" t="s">
        <v>24</v>
      </c>
      <c r="L6098" t="s">
        <v>24</v>
      </c>
      <c r="M6098" t="s">
        <v>24</v>
      </c>
      <c r="N6098">
        <v>171</v>
      </c>
      <c r="O6098">
        <v>15</v>
      </c>
    </row>
    <row r="6099" spans="1:15">
      <c r="A6099" t="s">
        <v>31006</v>
      </c>
      <c r="B6099" t="s">
        <v>16</v>
      </c>
      <c r="C6099" t="s">
        <v>76</v>
      </c>
      <c r="D6099" t="s">
        <v>77</v>
      </c>
      <c r="E6099" t="s">
        <v>31010</v>
      </c>
      <c r="F6099" t="s">
        <v>31011</v>
      </c>
      <c r="G6099" t="s">
        <v>31012</v>
      </c>
      <c r="H6099" s="1" t="s">
        <v>31013</v>
      </c>
      <c r="I6099" s="1" t="s">
        <v>31014</v>
      </c>
      <c r="J6099">
        <v>11</v>
      </c>
      <c r="K6099" t="s">
        <v>24</v>
      </c>
      <c r="L6099" t="s">
        <v>24</v>
      </c>
      <c r="M6099" t="s">
        <v>24</v>
      </c>
      <c r="N6099">
        <v>11</v>
      </c>
      <c r="O6099" t="s">
        <v>24</v>
      </c>
    </row>
    <row r="6100" spans="1:15">
      <c r="A6100" t="s">
        <v>31015</v>
      </c>
      <c r="B6100" t="s">
        <v>16</v>
      </c>
      <c r="C6100" t="s">
        <v>76</v>
      </c>
      <c r="D6100" t="s">
        <v>77</v>
      </c>
      <c r="E6100" t="s">
        <v>31016</v>
      </c>
      <c r="F6100" t="s">
        <v>31017</v>
      </c>
      <c r="G6100" t="s">
        <v>31018</v>
      </c>
      <c r="H6100" s="1" t="s">
        <v>31019</v>
      </c>
      <c r="I6100" s="1" t="s">
        <v>31020</v>
      </c>
      <c r="J6100">
        <v>12</v>
      </c>
      <c r="K6100" t="s">
        <v>24</v>
      </c>
      <c r="L6100" t="s">
        <v>24</v>
      </c>
      <c r="M6100" t="s">
        <v>24</v>
      </c>
      <c r="N6100">
        <v>12</v>
      </c>
      <c r="O6100" t="s">
        <v>24</v>
      </c>
    </row>
    <row r="6101" spans="1:15">
      <c r="A6101" t="s">
        <v>31021</v>
      </c>
      <c r="B6101" t="s">
        <v>16</v>
      </c>
      <c r="C6101" t="s">
        <v>76</v>
      </c>
      <c r="D6101" t="s">
        <v>77</v>
      </c>
      <c r="E6101" t="s">
        <v>676</v>
      </c>
      <c r="F6101" t="s">
        <v>31022</v>
      </c>
      <c r="G6101" t="s">
        <v>31023</v>
      </c>
      <c r="H6101" s="1" t="s">
        <v>31024</v>
      </c>
      <c r="I6101" s="1" t="s">
        <v>31025</v>
      </c>
      <c r="J6101">
        <v>154</v>
      </c>
      <c r="K6101" t="s">
        <v>24</v>
      </c>
      <c r="L6101" t="s">
        <v>24</v>
      </c>
      <c r="M6101" t="s">
        <v>24</v>
      </c>
      <c r="N6101">
        <v>176</v>
      </c>
      <c r="O6101">
        <v>22</v>
      </c>
    </row>
    <row r="6102" spans="1:15">
      <c r="A6102" t="s">
        <v>31026</v>
      </c>
      <c r="B6102" t="s">
        <v>16</v>
      </c>
      <c r="C6102" t="s">
        <v>76</v>
      </c>
      <c r="D6102" t="s">
        <v>77</v>
      </c>
      <c r="E6102" t="s">
        <v>31027</v>
      </c>
      <c r="F6102" t="s">
        <v>31028</v>
      </c>
      <c r="G6102" t="s">
        <v>31029</v>
      </c>
      <c r="H6102" s="1" t="s">
        <v>31030</v>
      </c>
      <c r="I6102" s="1" t="s">
        <v>31031</v>
      </c>
      <c r="J6102">
        <v>154</v>
      </c>
      <c r="K6102" t="s">
        <v>24</v>
      </c>
      <c r="L6102" t="s">
        <v>24</v>
      </c>
      <c r="M6102" t="s">
        <v>24</v>
      </c>
      <c r="N6102">
        <v>176</v>
      </c>
      <c r="O6102">
        <v>22</v>
      </c>
    </row>
    <row r="6103" spans="1:15">
      <c r="A6103" t="s">
        <v>31032</v>
      </c>
      <c r="B6103" t="s">
        <v>16</v>
      </c>
      <c r="C6103" t="s">
        <v>2076</v>
      </c>
      <c r="D6103" t="s">
        <v>2076</v>
      </c>
      <c r="E6103" t="s">
        <v>31033</v>
      </c>
      <c r="F6103" t="s">
        <v>31034</v>
      </c>
      <c r="G6103" t="s">
        <v>31035</v>
      </c>
      <c r="H6103" s="1" t="s">
        <v>31036</v>
      </c>
      <c r="I6103" s="1" t="s">
        <v>31037</v>
      </c>
      <c r="J6103">
        <v>98</v>
      </c>
      <c r="K6103" t="s">
        <v>24</v>
      </c>
      <c r="L6103" t="s">
        <v>24</v>
      </c>
      <c r="M6103" t="s">
        <v>24</v>
      </c>
      <c r="N6103">
        <v>98</v>
      </c>
      <c r="O6103" t="s">
        <v>24</v>
      </c>
    </row>
    <row r="6104" spans="1:15">
      <c r="A6104" t="s">
        <v>31038</v>
      </c>
      <c r="B6104" t="s">
        <v>16</v>
      </c>
      <c r="C6104" t="s">
        <v>76</v>
      </c>
      <c r="D6104" t="s">
        <v>77</v>
      </c>
      <c r="E6104" t="s">
        <v>66</v>
      </c>
      <c r="F6104" t="s">
        <v>31039</v>
      </c>
      <c r="G6104" t="s">
        <v>31040</v>
      </c>
      <c r="H6104" s="1" t="s">
        <v>27082</v>
      </c>
      <c r="I6104" s="1" t="s">
        <v>31041</v>
      </c>
      <c r="J6104">
        <v>37</v>
      </c>
      <c r="K6104" t="s">
        <v>24</v>
      </c>
      <c r="L6104" t="s">
        <v>24</v>
      </c>
      <c r="M6104" t="s">
        <v>24</v>
      </c>
      <c r="N6104">
        <v>38</v>
      </c>
      <c r="O6104">
        <v>1</v>
      </c>
    </row>
    <row r="6105" spans="1:15">
      <c r="A6105" t="s">
        <v>31042</v>
      </c>
      <c r="B6105" t="s">
        <v>16</v>
      </c>
      <c r="C6105" t="s">
        <v>76</v>
      </c>
      <c r="D6105" t="s">
        <v>77</v>
      </c>
      <c r="E6105" t="s">
        <v>31043</v>
      </c>
      <c r="F6105" t="s">
        <v>31044</v>
      </c>
      <c r="G6105" t="s">
        <v>31045</v>
      </c>
      <c r="H6105" s="1" t="s">
        <v>31046</v>
      </c>
      <c r="I6105" s="1" t="s">
        <v>31047</v>
      </c>
      <c r="J6105">
        <v>30</v>
      </c>
      <c r="K6105" t="s">
        <v>24</v>
      </c>
      <c r="L6105" t="s">
        <v>24</v>
      </c>
      <c r="M6105" t="s">
        <v>24</v>
      </c>
      <c r="N6105">
        <v>30</v>
      </c>
      <c r="O6105" t="s">
        <v>24</v>
      </c>
    </row>
    <row r="6106" spans="1:15">
      <c r="A6106" t="s">
        <v>31048</v>
      </c>
      <c r="B6106" t="s">
        <v>16</v>
      </c>
      <c r="C6106" t="s">
        <v>76</v>
      </c>
      <c r="D6106" t="s">
        <v>77</v>
      </c>
      <c r="E6106" t="s">
        <v>31049</v>
      </c>
      <c r="F6106" t="s">
        <v>31050</v>
      </c>
      <c r="G6106" t="s">
        <v>31051</v>
      </c>
      <c r="H6106" s="1" t="s">
        <v>31052</v>
      </c>
      <c r="I6106" s="1" t="s">
        <v>31053</v>
      </c>
      <c r="J6106">
        <v>40</v>
      </c>
      <c r="K6106" t="s">
        <v>24</v>
      </c>
      <c r="L6106" t="s">
        <v>24</v>
      </c>
      <c r="M6106" t="s">
        <v>24</v>
      </c>
      <c r="N6106">
        <v>40</v>
      </c>
      <c r="O6106" t="s">
        <v>24</v>
      </c>
    </row>
    <row r="6107" spans="1:15">
      <c r="A6107" t="s">
        <v>31054</v>
      </c>
      <c r="B6107" t="s">
        <v>16</v>
      </c>
      <c r="C6107" t="s">
        <v>76</v>
      </c>
      <c r="D6107" t="s">
        <v>77</v>
      </c>
      <c r="E6107" t="s">
        <v>31055</v>
      </c>
      <c r="F6107" t="s">
        <v>31056</v>
      </c>
      <c r="G6107" t="s">
        <v>31057</v>
      </c>
      <c r="H6107" s="1" t="s">
        <v>31058</v>
      </c>
      <c r="I6107" s="1" t="s">
        <v>31059</v>
      </c>
      <c r="J6107">
        <v>3</v>
      </c>
      <c r="K6107" t="s">
        <v>24</v>
      </c>
      <c r="L6107" t="s">
        <v>24</v>
      </c>
      <c r="M6107" t="s">
        <v>24</v>
      </c>
      <c r="N6107">
        <v>3</v>
      </c>
      <c r="O6107" t="s">
        <v>24</v>
      </c>
    </row>
    <row r="6108" spans="1:15">
      <c r="A6108" t="s">
        <v>31060</v>
      </c>
      <c r="B6108" t="s">
        <v>16</v>
      </c>
      <c r="C6108" t="s">
        <v>76</v>
      </c>
      <c r="D6108" t="s">
        <v>77</v>
      </c>
      <c r="E6108" t="s">
        <v>31061</v>
      </c>
      <c r="F6108" t="s">
        <v>31062</v>
      </c>
      <c r="G6108" t="s">
        <v>31063</v>
      </c>
      <c r="H6108" s="1" t="s">
        <v>31064</v>
      </c>
      <c r="I6108" s="1" t="s">
        <v>31065</v>
      </c>
      <c r="J6108">
        <v>2</v>
      </c>
      <c r="K6108" t="s">
        <v>24</v>
      </c>
      <c r="L6108" t="s">
        <v>24</v>
      </c>
      <c r="M6108" t="s">
        <v>24</v>
      </c>
      <c r="N6108">
        <v>2</v>
      </c>
      <c r="O6108" t="s">
        <v>24</v>
      </c>
    </row>
    <row r="6109" spans="1:15">
      <c r="A6109" t="s">
        <v>31066</v>
      </c>
      <c r="B6109" t="s">
        <v>16</v>
      </c>
      <c r="C6109" t="s">
        <v>76</v>
      </c>
      <c r="D6109" t="s">
        <v>77</v>
      </c>
      <c r="E6109" t="s">
        <v>31067</v>
      </c>
      <c r="F6109" t="s">
        <v>31068</v>
      </c>
      <c r="G6109" t="s">
        <v>31069</v>
      </c>
      <c r="H6109" s="1" t="s">
        <v>31070</v>
      </c>
      <c r="I6109" s="1" t="s">
        <v>31071</v>
      </c>
      <c r="J6109">
        <v>33</v>
      </c>
      <c r="K6109" t="s">
        <v>24</v>
      </c>
      <c r="L6109" t="s">
        <v>24</v>
      </c>
      <c r="M6109" t="s">
        <v>24</v>
      </c>
      <c r="N6109">
        <v>33</v>
      </c>
      <c r="O6109" t="s">
        <v>24</v>
      </c>
    </row>
    <row r="6110" spans="1:15">
      <c r="A6110" t="s">
        <v>31060</v>
      </c>
      <c r="B6110" t="s">
        <v>16</v>
      </c>
      <c r="C6110" t="s">
        <v>76</v>
      </c>
      <c r="D6110" t="s">
        <v>77</v>
      </c>
      <c r="E6110" t="s">
        <v>31072</v>
      </c>
      <c r="F6110" t="s">
        <v>31073</v>
      </c>
      <c r="G6110" t="s">
        <v>31074</v>
      </c>
      <c r="H6110" s="1" t="s">
        <v>31075</v>
      </c>
      <c r="I6110" s="1" t="s">
        <v>31076</v>
      </c>
      <c r="J6110" t="s">
        <v>24</v>
      </c>
      <c r="K6110" t="s">
        <v>24</v>
      </c>
      <c r="L6110" t="s">
        <v>24</v>
      </c>
      <c r="M6110" t="s">
        <v>24</v>
      </c>
      <c r="N6110" t="s">
        <v>24</v>
      </c>
      <c r="O6110" t="s">
        <v>24</v>
      </c>
    </row>
    <row r="6111" spans="1:15">
      <c r="A6111" t="s">
        <v>31060</v>
      </c>
      <c r="B6111" t="s">
        <v>16</v>
      </c>
      <c r="C6111" t="s">
        <v>76</v>
      </c>
      <c r="D6111" t="s">
        <v>77</v>
      </c>
      <c r="E6111" t="s">
        <v>31077</v>
      </c>
      <c r="F6111" t="s">
        <v>31078</v>
      </c>
      <c r="G6111" t="s">
        <v>31079</v>
      </c>
      <c r="H6111" s="1" t="s">
        <v>31080</v>
      </c>
      <c r="I6111" s="1" t="s">
        <v>31081</v>
      </c>
      <c r="J6111">
        <v>1</v>
      </c>
      <c r="K6111" t="s">
        <v>24</v>
      </c>
      <c r="L6111" t="s">
        <v>24</v>
      </c>
      <c r="M6111" t="s">
        <v>24</v>
      </c>
      <c r="N6111">
        <v>1</v>
      </c>
      <c r="O6111" t="s">
        <v>24</v>
      </c>
    </row>
    <row r="6112" spans="1:15">
      <c r="A6112" t="s">
        <v>31082</v>
      </c>
      <c r="B6112" t="s">
        <v>16</v>
      </c>
      <c r="C6112" t="s">
        <v>76</v>
      </c>
      <c r="D6112" t="s">
        <v>77</v>
      </c>
      <c r="E6112" t="s">
        <v>31083</v>
      </c>
      <c r="F6112" t="s">
        <v>31084</v>
      </c>
      <c r="G6112" t="s">
        <v>31085</v>
      </c>
      <c r="H6112" s="1" t="s">
        <v>31086</v>
      </c>
      <c r="I6112" s="1" t="s">
        <v>31087</v>
      </c>
      <c r="J6112">
        <v>55</v>
      </c>
      <c r="K6112" t="s">
        <v>24</v>
      </c>
      <c r="L6112" t="s">
        <v>24</v>
      </c>
      <c r="M6112" t="s">
        <v>24</v>
      </c>
      <c r="N6112">
        <v>55</v>
      </c>
      <c r="O6112" t="s">
        <v>24</v>
      </c>
    </row>
    <row r="6113" spans="1:15">
      <c r="A6113" t="s">
        <v>31088</v>
      </c>
      <c r="B6113" t="s">
        <v>16</v>
      </c>
      <c r="C6113" t="s">
        <v>76</v>
      </c>
      <c r="D6113" t="s">
        <v>77</v>
      </c>
      <c r="E6113" t="s">
        <v>31089</v>
      </c>
      <c r="F6113" t="s">
        <v>31090</v>
      </c>
      <c r="G6113" t="s">
        <v>31091</v>
      </c>
      <c r="H6113" s="1" t="s">
        <v>31092</v>
      </c>
      <c r="I6113" s="1" t="s">
        <v>31093</v>
      </c>
      <c r="J6113">
        <v>1</v>
      </c>
      <c r="K6113" t="s">
        <v>24</v>
      </c>
      <c r="L6113" t="s">
        <v>24</v>
      </c>
      <c r="M6113" t="s">
        <v>24</v>
      </c>
      <c r="N6113">
        <v>1</v>
      </c>
      <c r="O6113" t="s">
        <v>24</v>
      </c>
    </row>
    <row r="6114" spans="1:15">
      <c r="A6114" t="s">
        <v>31088</v>
      </c>
      <c r="B6114" t="s">
        <v>16</v>
      </c>
      <c r="C6114" t="s">
        <v>76</v>
      </c>
      <c r="D6114" t="s">
        <v>77</v>
      </c>
      <c r="E6114" t="s">
        <v>31094</v>
      </c>
      <c r="F6114" t="s">
        <v>31095</v>
      </c>
      <c r="G6114" t="s">
        <v>31096</v>
      </c>
      <c r="H6114" s="1" t="s">
        <v>31097</v>
      </c>
      <c r="I6114" s="1" t="s">
        <v>31098</v>
      </c>
      <c r="J6114">
        <v>62</v>
      </c>
      <c r="K6114" t="s">
        <v>24</v>
      </c>
      <c r="L6114" t="s">
        <v>24</v>
      </c>
      <c r="M6114" t="s">
        <v>24</v>
      </c>
      <c r="N6114">
        <v>66</v>
      </c>
      <c r="O6114">
        <v>4</v>
      </c>
    </row>
    <row r="6115" spans="1:15">
      <c r="A6115" t="s">
        <v>31099</v>
      </c>
      <c r="B6115" t="s">
        <v>16</v>
      </c>
      <c r="C6115" t="s">
        <v>76</v>
      </c>
      <c r="D6115" t="s">
        <v>77</v>
      </c>
      <c r="E6115" t="s">
        <v>31100</v>
      </c>
      <c r="F6115" t="s">
        <v>31101</v>
      </c>
      <c r="G6115" t="s">
        <v>31102</v>
      </c>
      <c r="H6115" s="1" t="s">
        <v>31052</v>
      </c>
      <c r="I6115" s="1" t="s">
        <v>31103</v>
      </c>
      <c r="J6115">
        <v>41</v>
      </c>
      <c r="K6115" t="s">
        <v>24</v>
      </c>
      <c r="L6115" t="s">
        <v>24</v>
      </c>
      <c r="M6115" t="s">
        <v>24</v>
      </c>
      <c r="N6115">
        <v>42</v>
      </c>
      <c r="O6115">
        <v>1</v>
      </c>
    </row>
    <row r="6116" spans="1:15">
      <c r="A6116" t="s">
        <v>31104</v>
      </c>
      <c r="B6116" t="s">
        <v>16</v>
      </c>
      <c r="C6116" t="s">
        <v>76</v>
      </c>
      <c r="D6116" t="s">
        <v>77</v>
      </c>
      <c r="E6116" t="s">
        <v>2361</v>
      </c>
      <c r="F6116" t="s">
        <v>31105</v>
      </c>
      <c r="G6116" t="s">
        <v>31106</v>
      </c>
      <c r="H6116" s="1" t="s">
        <v>31107</v>
      </c>
      <c r="I6116" s="1" t="s">
        <v>31108</v>
      </c>
      <c r="J6116">
        <v>30</v>
      </c>
      <c r="K6116" t="s">
        <v>24</v>
      </c>
      <c r="L6116" t="s">
        <v>24</v>
      </c>
      <c r="M6116" t="s">
        <v>24</v>
      </c>
      <c r="N6116">
        <v>33</v>
      </c>
      <c r="O6116">
        <v>3</v>
      </c>
    </row>
    <row r="6117" spans="1:15">
      <c r="A6117" t="s">
        <v>31109</v>
      </c>
      <c r="B6117" t="s">
        <v>16</v>
      </c>
      <c r="C6117" t="s">
        <v>76</v>
      </c>
      <c r="D6117" t="s">
        <v>77</v>
      </c>
      <c r="E6117" t="s">
        <v>66</v>
      </c>
      <c r="F6117" t="s">
        <v>31110</v>
      </c>
      <c r="G6117" t="s">
        <v>31111</v>
      </c>
      <c r="H6117" s="1" t="s">
        <v>31112</v>
      </c>
      <c r="I6117" s="1" t="s">
        <v>31113</v>
      </c>
      <c r="J6117">
        <v>35</v>
      </c>
      <c r="K6117" t="s">
        <v>24</v>
      </c>
      <c r="L6117" t="s">
        <v>24</v>
      </c>
      <c r="M6117" t="s">
        <v>24</v>
      </c>
      <c r="N6117">
        <v>37</v>
      </c>
      <c r="O6117">
        <v>2</v>
      </c>
    </row>
    <row r="6118" spans="1:15">
      <c r="A6118" t="s">
        <v>31114</v>
      </c>
      <c r="B6118" t="s">
        <v>16</v>
      </c>
      <c r="C6118" t="s">
        <v>76</v>
      </c>
      <c r="D6118" t="s">
        <v>77</v>
      </c>
      <c r="E6118" t="s">
        <v>2356</v>
      </c>
      <c r="F6118" t="s">
        <v>31115</v>
      </c>
      <c r="G6118" t="s">
        <v>31116</v>
      </c>
      <c r="H6118" s="1" t="s">
        <v>31117</v>
      </c>
      <c r="I6118" s="1" t="s">
        <v>31118</v>
      </c>
      <c r="J6118">
        <v>36</v>
      </c>
      <c r="K6118" t="s">
        <v>24</v>
      </c>
      <c r="L6118" t="s">
        <v>24</v>
      </c>
      <c r="M6118" t="s">
        <v>24</v>
      </c>
      <c r="N6118">
        <v>39</v>
      </c>
      <c r="O6118">
        <v>3</v>
      </c>
    </row>
    <row r="6119" spans="1:15">
      <c r="A6119" t="s">
        <v>31119</v>
      </c>
      <c r="B6119" t="s">
        <v>16</v>
      </c>
      <c r="C6119" t="s">
        <v>76</v>
      </c>
      <c r="D6119" t="s">
        <v>77</v>
      </c>
      <c r="E6119" t="s">
        <v>31120</v>
      </c>
      <c r="F6119" t="s">
        <v>31121</v>
      </c>
      <c r="G6119" t="s">
        <v>31122</v>
      </c>
      <c r="H6119" s="1" t="s">
        <v>31123</v>
      </c>
      <c r="I6119" s="1" t="s">
        <v>31124</v>
      </c>
      <c r="J6119">
        <v>1</v>
      </c>
      <c r="K6119" t="s">
        <v>24</v>
      </c>
      <c r="L6119" t="s">
        <v>24</v>
      </c>
      <c r="M6119" t="s">
        <v>24</v>
      </c>
      <c r="N6119">
        <v>1</v>
      </c>
      <c r="O6119" t="s">
        <v>24</v>
      </c>
    </row>
    <row r="6120" spans="1:15">
      <c r="A6120" t="s">
        <v>31125</v>
      </c>
      <c r="B6120" t="s">
        <v>16</v>
      </c>
      <c r="C6120" t="s">
        <v>76</v>
      </c>
      <c r="D6120" t="s">
        <v>77</v>
      </c>
      <c r="E6120" t="s">
        <v>66</v>
      </c>
      <c r="F6120" t="s">
        <v>31126</v>
      </c>
      <c r="G6120" t="s">
        <v>31127</v>
      </c>
      <c r="H6120" s="1" t="s">
        <v>31128</v>
      </c>
      <c r="I6120" s="1" t="s">
        <v>31129</v>
      </c>
      <c r="J6120">
        <v>70</v>
      </c>
      <c r="K6120" t="s">
        <v>24</v>
      </c>
      <c r="L6120" t="s">
        <v>24</v>
      </c>
      <c r="M6120">
        <v>1</v>
      </c>
      <c r="N6120">
        <v>81</v>
      </c>
      <c r="O6120">
        <v>10</v>
      </c>
    </row>
    <row r="6121" spans="1:15">
      <c r="A6121" t="s">
        <v>31130</v>
      </c>
      <c r="B6121" t="s">
        <v>16</v>
      </c>
      <c r="C6121" t="s">
        <v>76</v>
      </c>
      <c r="D6121" t="s">
        <v>77</v>
      </c>
      <c r="E6121" t="s">
        <v>31131</v>
      </c>
      <c r="F6121" t="s">
        <v>31132</v>
      </c>
      <c r="G6121" t="s">
        <v>31133</v>
      </c>
      <c r="H6121" s="1" t="s">
        <v>31134</v>
      </c>
      <c r="I6121" s="1" t="s">
        <v>31135</v>
      </c>
      <c r="J6121">
        <v>80</v>
      </c>
      <c r="K6121" t="s">
        <v>24</v>
      </c>
      <c r="L6121" t="s">
        <v>24</v>
      </c>
      <c r="M6121" t="s">
        <v>24</v>
      </c>
      <c r="N6121">
        <v>89</v>
      </c>
      <c r="O6121">
        <v>9</v>
      </c>
    </row>
    <row r="6122" spans="1:15">
      <c r="A6122" t="s">
        <v>31136</v>
      </c>
      <c r="B6122" t="s">
        <v>16</v>
      </c>
      <c r="C6122" t="s">
        <v>76</v>
      </c>
      <c r="D6122" t="s">
        <v>77</v>
      </c>
      <c r="E6122" t="s">
        <v>31137</v>
      </c>
      <c r="F6122" t="s">
        <v>31138</v>
      </c>
      <c r="G6122" t="s">
        <v>31139</v>
      </c>
      <c r="H6122" s="1" t="s">
        <v>31140</v>
      </c>
      <c r="I6122" s="1" t="s">
        <v>31141</v>
      </c>
      <c r="J6122">
        <v>74</v>
      </c>
      <c r="K6122" t="s">
        <v>24</v>
      </c>
      <c r="L6122" t="s">
        <v>24</v>
      </c>
      <c r="M6122">
        <v>1</v>
      </c>
      <c r="N6122">
        <v>84</v>
      </c>
      <c r="O6122">
        <v>9</v>
      </c>
    </row>
    <row r="6123" spans="1:15">
      <c r="A6123" t="s">
        <v>31142</v>
      </c>
      <c r="B6123" t="s">
        <v>16</v>
      </c>
      <c r="C6123" t="s">
        <v>76</v>
      </c>
      <c r="D6123" t="s">
        <v>77</v>
      </c>
      <c r="E6123" t="s">
        <v>31143</v>
      </c>
      <c r="F6123" t="s">
        <v>31144</v>
      </c>
      <c r="G6123" t="s">
        <v>31145</v>
      </c>
      <c r="H6123" s="1" t="s">
        <v>31146</v>
      </c>
      <c r="I6123" s="1" t="s">
        <v>31147</v>
      </c>
      <c r="J6123">
        <v>94</v>
      </c>
      <c r="K6123" t="s">
        <v>24</v>
      </c>
      <c r="L6123" t="s">
        <v>24</v>
      </c>
      <c r="M6123" t="s">
        <v>24</v>
      </c>
      <c r="N6123">
        <v>98</v>
      </c>
      <c r="O6123">
        <v>4</v>
      </c>
    </row>
    <row r="6124" spans="1:15">
      <c r="A6124" t="s">
        <v>31148</v>
      </c>
      <c r="B6124" t="s">
        <v>16</v>
      </c>
      <c r="C6124" t="s">
        <v>76</v>
      </c>
      <c r="D6124" t="s">
        <v>77</v>
      </c>
      <c r="E6124" t="s">
        <v>31149</v>
      </c>
      <c r="F6124" t="s">
        <v>31150</v>
      </c>
      <c r="G6124" t="s">
        <v>31151</v>
      </c>
      <c r="H6124" s="1" t="s">
        <v>31152</v>
      </c>
      <c r="I6124" s="1" t="s">
        <v>31153</v>
      </c>
      <c r="J6124">
        <v>232</v>
      </c>
      <c r="K6124" t="s">
        <v>24</v>
      </c>
      <c r="L6124" t="s">
        <v>24</v>
      </c>
      <c r="M6124" t="s">
        <v>24</v>
      </c>
      <c r="N6124">
        <v>232</v>
      </c>
      <c r="O6124" t="s">
        <v>24</v>
      </c>
    </row>
    <row r="6125" spans="1:15">
      <c r="A6125" t="s">
        <v>31154</v>
      </c>
      <c r="B6125" t="s">
        <v>16</v>
      </c>
      <c r="C6125" t="s">
        <v>76</v>
      </c>
      <c r="D6125" t="s">
        <v>77</v>
      </c>
      <c r="E6125" t="s">
        <v>31155</v>
      </c>
      <c r="F6125" t="s">
        <v>31156</v>
      </c>
      <c r="G6125" t="s">
        <v>31157</v>
      </c>
      <c r="H6125" s="1" t="s">
        <v>31158</v>
      </c>
      <c r="I6125" s="1" t="s">
        <v>31159</v>
      </c>
      <c r="J6125">
        <v>6</v>
      </c>
      <c r="K6125" t="s">
        <v>24</v>
      </c>
      <c r="L6125" t="s">
        <v>24</v>
      </c>
      <c r="M6125" t="s">
        <v>24</v>
      </c>
      <c r="N6125">
        <v>6</v>
      </c>
      <c r="O6125" t="s">
        <v>24</v>
      </c>
    </row>
    <row r="6126" spans="1:15">
      <c r="A6126" t="s">
        <v>31160</v>
      </c>
      <c r="B6126" t="s">
        <v>16</v>
      </c>
      <c r="C6126" t="s">
        <v>76</v>
      </c>
      <c r="D6126" t="s">
        <v>77</v>
      </c>
      <c r="E6126" t="s">
        <v>31161</v>
      </c>
      <c r="F6126" t="s">
        <v>31162</v>
      </c>
      <c r="G6126" t="s">
        <v>31163</v>
      </c>
      <c r="H6126" s="1" t="s">
        <v>31164</v>
      </c>
      <c r="I6126" s="1" t="s">
        <v>31165</v>
      </c>
      <c r="J6126">
        <v>72</v>
      </c>
      <c r="K6126" t="s">
        <v>24</v>
      </c>
      <c r="L6126" t="s">
        <v>24</v>
      </c>
      <c r="M6126">
        <v>1</v>
      </c>
      <c r="N6126">
        <v>74</v>
      </c>
      <c r="O6126" t="s">
        <v>24</v>
      </c>
    </row>
    <row r="6127" spans="1:15">
      <c r="A6127" t="s">
        <v>31166</v>
      </c>
      <c r="B6127" t="s">
        <v>16</v>
      </c>
      <c r="C6127" t="s">
        <v>76</v>
      </c>
      <c r="D6127" t="s">
        <v>77</v>
      </c>
      <c r="E6127" t="s">
        <v>31167</v>
      </c>
      <c r="F6127" t="s">
        <v>31168</v>
      </c>
      <c r="G6127" t="s">
        <v>31169</v>
      </c>
      <c r="H6127" s="1" t="s">
        <v>31170</v>
      </c>
      <c r="I6127" s="1" t="s">
        <v>31171</v>
      </c>
      <c r="J6127">
        <v>1</v>
      </c>
      <c r="K6127" t="s">
        <v>24</v>
      </c>
      <c r="L6127" t="s">
        <v>24</v>
      </c>
      <c r="M6127">
        <v>2</v>
      </c>
      <c r="N6127">
        <v>3</v>
      </c>
      <c r="O6127" t="s">
        <v>24</v>
      </c>
    </row>
    <row r="6128" spans="1:15">
      <c r="A6128" t="s">
        <v>31136</v>
      </c>
      <c r="B6128" t="s">
        <v>16</v>
      </c>
      <c r="C6128" t="s">
        <v>76</v>
      </c>
      <c r="D6128" t="s">
        <v>77</v>
      </c>
      <c r="E6128" t="s">
        <v>31172</v>
      </c>
      <c r="F6128" t="s">
        <v>31173</v>
      </c>
      <c r="G6128" t="s">
        <v>31174</v>
      </c>
      <c r="H6128" s="1" t="s">
        <v>31175</v>
      </c>
      <c r="I6128" s="1" t="s">
        <v>31176</v>
      </c>
      <c r="J6128">
        <v>66</v>
      </c>
      <c r="K6128" t="s">
        <v>24</v>
      </c>
      <c r="L6128" t="s">
        <v>24</v>
      </c>
      <c r="M6128" t="s">
        <v>24</v>
      </c>
      <c r="N6128">
        <v>67</v>
      </c>
      <c r="O6128" t="s">
        <v>24</v>
      </c>
    </row>
    <row r="6129" spans="1:15">
      <c r="A6129" t="s">
        <v>31177</v>
      </c>
      <c r="B6129" t="s">
        <v>16</v>
      </c>
      <c r="C6129" t="s">
        <v>76</v>
      </c>
      <c r="D6129" t="s">
        <v>77</v>
      </c>
      <c r="E6129" t="s">
        <v>31178</v>
      </c>
      <c r="F6129" t="s">
        <v>31179</v>
      </c>
      <c r="G6129" t="s">
        <v>31180</v>
      </c>
      <c r="H6129" s="1" t="s">
        <v>31181</v>
      </c>
      <c r="I6129" s="1" t="s">
        <v>31182</v>
      </c>
      <c r="J6129">
        <v>73</v>
      </c>
      <c r="K6129" t="s">
        <v>24</v>
      </c>
      <c r="L6129" t="s">
        <v>24</v>
      </c>
      <c r="M6129">
        <v>1</v>
      </c>
      <c r="N6129">
        <v>74</v>
      </c>
      <c r="O6129" t="s">
        <v>24</v>
      </c>
    </row>
    <row r="6130" spans="1:15">
      <c r="A6130" t="s">
        <v>31154</v>
      </c>
      <c r="B6130" t="s">
        <v>16</v>
      </c>
      <c r="C6130" t="s">
        <v>76</v>
      </c>
      <c r="D6130" t="s">
        <v>77</v>
      </c>
      <c r="E6130" t="s">
        <v>31183</v>
      </c>
      <c r="F6130" t="s">
        <v>31184</v>
      </c>
      <c r="G6130" t="s">
        <v>31185</v>
      </c>
      <c r="H6130" s="1" t="s">
        <v>31186</v>
      </c>
      <c r="I6130" s="1" t="s">
        <v>31187</v>
      </c>
      <c r="J6130">
        <v>14</v>
      </c>
      <c r="K6130" t="s">
        <v>24</v>
      </c>
      <c r="L6130" t="s">
        <v>24</v>
      </c>
      <c r="M6130" t="s">
        <v>24</v>
      </c>
      <c r="N6130">
        <v>14</v>
      </c>
      <c r="O6130" t="s">
        <v>24</v>
      </c>
    </row>
    <row r="6131" spans="1:15">
      <c r="A6131" t="s">
        <v>31188</v>
      </c>
      <c r="B6131" t="s">
        <v>16</v>
      </c>
      <c r="C6131" t="s">
        <v>76</v>
      </c>
      <c r="D6131" t="s">
        <v>77</v>
      </c>
      <c r="E6131" t="s">
        <v>31189</v>
      </c>
      <c r="F6131" t="s">
        <v>31190</v>
      </c>
      <c r="G6131" t="s">
        <v>31191</v>
      </c>
      <c r="H6131" s="1" t="s">
        <v>31192</v>
      </c>
      <c r="I6131" s="1" t="s">
        <v>31193</v>
      </c>
      <c r="J6131">
        <v>69</v>
      </c>
      <c r="K6131" t="s">
        <v>24</v>
      </c>
      <c r="L6131" t="s">
        <v>24</v>
      </c>
      <c r="M6131" t="s">
        <v>24</v>
      </c>
      <c r="N6131">
        <v>69</v>
      </c>
      <c r="O6131" t="s">
        <v>24</v>
      </c>
    </row>
    <row r="6132" spans="1:15">
      <c r="A6132" t="s">
        <v>31194</v>
      </c>
      <c r="B6132" t="s">
        <v>16</v>
      </c>
      <c r="C6132" t="s">
        <v>76</v>
      </c>
      <c r="D6132" t="s">
        <v>77</v>
      </c>
      <c r="E6132" t="s">
        <v>66</v>
      </c>
      <c r="F6132" t="s">
        <v>24</v>
      </c>
      <c r="G6132" t="s">
        <v>31195</v>
      </c>
      <c r="H6132" s="1" t="s">
        <v>31146</v>
      </c>
      <c r="I6132" s="1" t="s">
        <v>31147</v>
      </c>
      <c r="J6132">
        <v>87</v>
      </c>
      <c r="K6132" t="s">
        <v>24</v>
      </c>
      <c r="L6132" t="s">
        <v>24</v>
      </c>
      <c r="M6132" t="s">
        <v>24</v>
      </c>
      <c r="N6132">
        <v>91</v>
      </c>
      <c r="O6132">
        <v>4</v>
      </c>
    </row>
    <row r="6133" spans="1:15">
      <c r="A6133" t="s">
        <v>31196</v>
      </c>
      <c r="B6133" t="s">
        <v>16</v>
      </c>
      <c r="C6133" t="s">
        <v>76</v>
      </c>
      <c r="D6133" t="s">
        <v>77</v>
      </c>
      <c r="E6133" t="s">
        <v>66</v>
      </c>
      <c r="F6133" t="s">
        <v>31197</v>
      </c>
      <c r="G6133" t="s">
        <v>31198</v>
      </c>
      <c r="H6133" s="1" t="s">
        <v>31199</v>
      </c>
      <c r="I6133" s="1" t="s">
        <v>31200</v>
      </c>
      <c r="J6133">
        <v>84</v>
      </c>
      <c r="K6133" t="s">
        <v>24</v>
      </c>
      <c r="L6133" t="s">
        <v>24</v>
      </c>
      <c r="M6133" t="s">
        <v>24</v>
      </c>
      <c r="N6133">
        <v>90</v>
      </c>
      <c r="O6133">
        <v>6</v>
      </c>
    </row>
    <row r="6134" spans="1:15">
      <c r="A6134" t="s">
        <v>31201</v>
      </c>
      <c r="B6134" t="s">
        <v>16</v>
      </c>
      <c r="C6134" t="s">
        <v>76</v>
      </c>
      <c r="D6134" t="s">
        <v>77</v>
      </c>
      <c r="E6134" t="s">
        <v>31202</v>
      </c>
      <c r="F6134" t="s">
        <v>24</v>
      </c>
      <c r="G6134" t="s">
        <v>31203</v>
      </c>
      <c r="H6134" s="1" t="s">
        <v>31204</v>
      </c>
      <c r="I6134" s="1" t="s">
        <v>31205</v>
      </c>
      <c r="J6134">
        <v>117</v>
      </c>
      <c r="K6134" t="s">
        <v>24</v>
      </c>
      <c r="L6134" t="s">
        <v>24</v>
      </c>
      <c r="M6134" t="s">
        <v>24</v>
      </c>
      <c r="N6134">
        <v>117</v>
      </c>
      <c r="O6134" t="s">
        <v>24</v>
      </c>
    </row>
    <row r="6135" spans="1:15">
      <c r="A6135" t="s">
        <v>31201</v>
      </c>
      <c r="B6135" t="s">
        <v>16</v>
      </c>
      <c r="C6135" t="s">
        <v>76</v>
      </c>
      <c r="D6135" t="s">
        <v>77</v>
      </c>
      <c r="E6135" t="s">
        <v>31206</v>
      </c>
      <c r="F6135" t="s">
        <v>24</v>
      </c>
      <c r="G6135" t="s">
        <v>31207</v>
      </c>
      <c r="H6135" s="1" t="s">
        <v>31208</v>
      </c>
      <c r="I6135" s="1" t="s">
        <v>31209</v>
      </c>
      <c r="J6135">
        <v>64</v>
      </c>
      <c r="K6135" t="s">
        <v>24</v>
      </c>
      <c r="L6135" t="s">
        <v>24</v>
      </c>
      <c r="M6135" t="s">
        <v>24</v>
      </c>
      <c r="N6135">
        <v>64</v>
      </c>
      <c r="O6135" t="s">
        <v>24</v>
      </c>
    </row>
    <row r="6136" spans="1:15">
      <c r="A6136" t="s">
        <v>31210</v>
      </c>
      <c r="B6136" t="s">
        <v>16</v>
      </c>
      <c r="C6136" t="s">
        <v>76</v>
      </c>
      <c r="D6136" t="s">
        <v>77</v>
      </c>
      <c r="E6136" t="s">
        <v>31172</v>
      </c>
      <c r="F6136" t="s">
        <v>31211</v>
      </c>
      <c r="G6136" t="s">
        <v>31212</v>
      </c>
      <c r="H6136" s="1" t="s">
        <v>31213</v>
      </c>
      <c r="I6136" s="1" t="s">
        <v>31214</v>
      </c>
      <c r="J6136">
        <v>71</v>
      </c>
      <c r="K6136" t="s">
        <v>24</v>
      </c>
      <c r="L6136" t="s">
        <v>24</v>
      </c>
      <c r="M6136" t="s">
        <v>24</v>
      </c>
      <c r="N6136">
        <v>88</v>
      </c>
      <c r="O6136">
        <v>17</v>
      </c>
    </row>
    <row r="6137" spans="1:15">
      <c r="A6137" t="s">
        <v>31215</v>
      </c>
      <c r="B6137" t="s">
        <v>16</v>
      </c>
      <c r="C6137" t="s">
        <v>76</v>
      </c>
      <c r="D6137" t="s">
        <v>77</v>
      </c>
      <c r="E6137" t="s">
        <v>31216</v>
      </c>
      <c r="F6137" t="s">
        <v>31217</v>
      </c>
      <c r="G6137" t="s">
        <v>31218</v>
      </c>
      <c r="H6137" s="1" t="s">
        <v>31219</v>
      </c>
      <c r="I6137" s="1" t="s">
        <v>31220</v>
      </c>
      <c r="J6137">
        <v>83</v>
      </c>
      <c r="K6137" t="s">
        <v>24</v>
      </c>
      <c r="L6137" t="s">
        <v>24</v>
      </c>
      <c r="M6137" t="s">
        <v>24</v>
      </c>
      <c r="N6137">
        <v>89</v>
      </c>
      <c r="O6137">
        <v>6</v>
      </c>
    </row>
    <row r="6138" spans="1:15">
      <c r="A6138" t="s">
        <v>31221</v>
      </c>
      <c r="B6138" t="s">
        <v>16</v>
      </c>
      <c r="C6138" t="s">
        <v>76</v>
      </c>
      <c r="D6138" t="s">
        <v>77</v>
      </c>
      <c r="E6138" t="s">
        <v>31222</v>
      </c>
      <c r="F6138" t="s">
        <v>31223</v>
      </c>
      <c r="G6138" t="s">
        <v>31224</v>
      </c>
      <c r="H6138" s="1" t="s">
        <v>31225</v>
      </c>
      <c r="I6138" s="1" t="s">
        <v>31226</v>
      </c>
      <c r="J6138">
        <v>86</v>
      </c>
      <c r="K6138" t="s">
        <v>24</v>
      </c>
      <c r="L6138" t="s">
        <v>24</v>
      </c>
      <c r="M6138" t="s">
        <v>24</v>
      </c>
      <c r="N6138">
        <v>94</v>
      </c>
      <c r="O6138">
        <v>8</v>
      </c>
    </row>
    <row r="6139" spans="1:15">
      <c r="A6139" t="s">
        <v>31227</v>
      </c>
      <c r="B6139" t="s">
        <v>16</v>
      </c>
      <c r="C6139" t="s">
        <v>76</v>
      </c>
      <c r="D6139" t="s">
        <v>77</v>
      </c>
      <c r="E6139" t="s">
        <v>31228</v>
      </c>
      <c r="F6139" t="s">
        <v>31229</v>
      </c>
      <c r="G6139" t="s">
        <v>31230</v>
      </c>
      <c r="H6139" s="1" t="s">
        <v>31231</v>
      </c>
      <c r="I6139" s="1" t="s">
        <v>31232</v>
      </c>
      <c r="J6139">
        <v>8</v>
      </c>
      <c r="K6139" t="s">
        <v>24</v>
      </c>
      <c r="L6139" t="s">
        <v>24</v>
      </c>
      <c r="M6139" t="s">
        <v>24</v>
      </c>
      <c r="N6139">
        <v>8</v>
      </c>
      <c r="O6139" t="s">
        <v>24</v>
      </c>
    </row>
    <row r="6140" spans="1:15">
      <c r="A6140" t="s">
        <v>31233</v>
      </c>
      <c r="B6140" t="s">
        <v>16</v>
      </c>
      <c r="C6140" t="s">
        <v>76</v>
      </c>
      <c r="D6140" t="s">
        <v>77</v>
      </c>
      <c r="E6140" t="s">
        <v>31234</v>
      </c>
      <c r="F6140" t="s">
        <v>31235</v>
      </c>
      <c r="G6140" t="s">
        <v>31236</v>
      </c>
      <c r="H6140" s="1" t="s">
        <v>31237</v>
      </c>
      <c r="I6140" s="1" t="s">
        <v>31238</v>
      </c>
      <c r="J6140">
        <v>64</v>
      </c>
      <c r="K6140" t="s">
        <v>24</v>
      </c>
      <c r="L6140" t="s">
        <v>24</v>
      </c>
      <c r="M6140" t="s">
        <v>24</v>
      </c>
      <c r="N6140">
        <v>64</v>
      </c>
      <c r="O6140" t="s">
        <v>24</v>
      </c>
    </row>
    <row r="6141" spans="1:15">
      <c r="A6141" t="s">
        <v>31239</v>
      </c>
      <c r="B6141" t="s">
        <v>16</v>
      </c>
      <c r="C6141" t="s">
        <v>76</v>
      </c>
      <c r="D6141" t="s">
        <v>77</v>
      </c>
      <c r="E6141" t="s">
        <v>31240</v>
      </c>
      <c r="F6141" t="s">
        <v>31241</v>
      </c>
      <c r="G6141" t="s">
        <v>31242</v>
      </c>
      <c r="H6141" s="1">
        <v>22525</v>
      </c>
      <c r="I6141" s="1" t="s">
        <v>31243</v>
      </c>
      <c r="J6141">
        <v>10</v>
      </c>
      <c r="K6141" t="s">
        <v>24</v>
      </c>
      <c r="L6141" t="s">
        <v>24</v>
      </c>
      <c r="M6141" t="s">
        <v>24</v>
      </c>
      <c r="N6141">
        <v>10</v>
      </c>
      <c r="O6141" t="s">
        <v>24</v>
      </c>
    </row>
    <row r="6142" spans="1:15">
      <c r="A6142" t="s">
        <v>31239</v>
      </c>
      <c r="B6142" t="s">
        <v>16</v>
      </c>
      <c r="C6142" t="s">
        <v>76</v>
      </c>
      <c r="D6142" t="s">
        <v>77</v>
      </c>
      <c r="E6142" t="s">
        <v>31244</v>
      </c>
      <c r="F6142" t="s">
        <v>31245</v>
      </c>
      <c r="G6142" t="s">
        <v>31246</v>
      </c>
      <c r="H6142" s="1" t="s">
        <v>31247</v>
      </c>
      <c r="I6142" s="1" t="s">
        <v>31248</v>
      </c>
      <c r="J6142">
        <v>103</v>
      </c>
      <c r="K6142" t="s">
        <v>24</v>
      </c>
      <c r="L6142" t="s">
        <v>24</v>
      </c>
      <c r="M6142">
        <v>1</v>
      </c>
      <c r="N6142">
        <v>111</v>
      </c>
      <c r="O6142">
        <v>7</v>
      </c>
    </row>
    <row r="6143" spans="1:15">
      <c r="A6143" t="s">
        <v>31239</v>
      </c>
      <c r="B6143" t="s">
        <v>16</v>
      </c>
      <c r="C6143" t="s">
        <v>76</v>
      </c>
      <c r="D6143" t="s">
        <v>77</v>
      </c>
      <c r="E6143" t="s">
        <v>31249</v>
      </c>
      <c r="F6143" t="s">
        <v>31250</v>
      </c>
      <c r="G6143" t="s">
        <v>31251</v>
      </c>
      <c r="H6143" s="1" t="s">
        <v>31252</v>
      </c>
      <c r="I6143" s="1" t="s">
        <v>31253</v>
      </c>
      <c r="J6143">
        <v>84</v>
      </c>
      <c r="K6143" t="s">
        <v>24</v>
      </c>
      <c r="L6143" t="s">
        <v>24</v>
      </c>
      <c r="M6143" t="s">
        <v>24</v>
      </c>
      <c r="N6143">
        <v>88</v>
      </c>
      <c r="O6143">
        <v>4</v>
      </c>
    </row>
    <row r="6144" spans="1:15">
      <c r="A6144" t="s">
        <v>31254</v>
      </c>
      <c r="B6144" t="s">
        <v>16</v>
      </c>
      <c r="C6144" t="s">
        <v>76</v>
      </c>
      <c r="D6144" t="s">
        <v>77</v>
      </c>
      <c r="E6144" t="s">
        <v>4481</v>
      </c>
      <c r="F6144" t="s">
        <v>31255</v>
      </c>
      <c r="G6144" t="s">
        <v>31256</v>
      </c>
      <c r="H6144" s="1" t="s">
        <v>31257</v>
      </c>
      <c r="I6144" s="1" t="s">
        <v>31258</v>
      </c>
      <c r="J6144">
        <v>10</v>
      </c>
      <c r="K6144" t="s">
        <v>24</v>
      </c>
      <c r="L6144" t="s">
        <v>24</v>
      </c>
      <c r="M6144" t="s">
        <v>24</v>
      </c>
      <c r="N6144">
        <v>11</v>
      </c>
      <c r="O6144">
        <v>1</v>
      </c>
    </row>
    <row r="6145" spans="1:15">
      <c r="A6145" t="s">
        <v>31254</v>
      </c>
      <c r="B6145" t="s">
        <v>16</v>
      </c>
      <c r="C6145" t="s">
        <v>76</v>
      </c>
      <c r="D6145" t="s">
        <v>77</v>
      </c>
      <c r="E6145" t="s">
        <v>2361</v>
      </c>
      <c r="F6145" t="s">
        <v>31259</v>
      </c>
      <c r="G6145" t="s">
        <v>31260</v>
      </c>
      <c r="H6145" s="1" t="s">
        <v>31261</v>
      </c>
      <c r="I6145" s="1" t="s">
        <v>31262</v>
      </c>
      <c r="J6145">
        <v>81</v>
      </c>
      <c r="K6145" t="s">
        <v>24</v>
      </c>
      <c r="L6145" t="s">
        <v>24</v>
      </c>
      <c r="M6145" t="s">
        <v>24</v>
      </c>
      <c r="N6145">
        <v>88</v>
      </c>
      <c r="O6145">
        <v>7</v>
      </c>
    </row>
    <row r="6146" spans="1:15">
      <c r="A6146" t="s">
        <v>31254</v>
      </c>
      <c r="B6146" t="s">
        <v>16</v>
      </c>
      <c r="C6146" t="s">
        <v>76</v>
      </c>
      <c r="D6146" t="s">
        <v>77</v>
      </c>
      <c r="E6146" t="s">
        <v>2356</v>
      </c>
      <c r="F6146" t="s">
        <v>31263</v>
      </c>
      <c r="G6146" t="s">
        <v>31264</v>
      </c>
      <c r="H6146" s="1" t="s">
        <v>31265</v>
      </c>
      <c r="I6146" s="1" t="s">
        <v>31266</v>
      </c>
      <c r="J6146">
        <v>106</v>
      </c>
      <c r="K6146" t="s">
        <v>24</v>
      </c>
      <c r="L6146" t="s">
        <v>24</v>
      </c>
      <c r="M6146">
        <v>1</v>
      </c>
      <c r="N6146">
        <v>111</v>
      </c>
      <c r="O6146">
        <v>4</v>
      </c>
    </row>
    <row r="6147" spans="1:15">
      <c r="A6147" t="s">
        <v>31267</v>
      </c>
      <c r="B6147" t="s">
        <v>16</v>
      </c>
      <c r="C6147" t="s">
        <v>76</v>
      </c>
      <c r="D6147" t="s">
        <v>77</v>
      </c>
      <c r="E6147" t="s">
        <v>31268</v>
      </c>
      <c r="F6147" t="s">
        <v>31269</v>
      </c>
      <c r="G6147" t="s">
        <v>31270</v>
      </c>
      <c r="H6147" s="1" t="s">
        <v>31271</v>
      </c>
      <c r="I6147" s="1" t="s">
        <v>31272</v>
      </c>
      <c r="J6147">
        <v>9</v>
      </c>
      <c r="K6147" t="s">
        <v>24</v>
      </c>
      <c r="L6147" t="s">
        <v>24</v>
      </c>
      <c r="M6147" t="s">
        <v>24</v>
      </c>
      <c r="N6147">
        <v>10</v>
      </c>
      <c r="O6147">
        <v>1</v>
      </c>
    </row>
    <row r="6148" spans="1:15">
      <c r="A6148" t="s">
        <v>31267</v>
      </c>
      <c r="B6148" t="s">
        <v>16</v>
      </c>
      <c r="C6148" t="s">
        <v>76</v>
      </c>
      <c r="D6148" t="s">
        <v>77</v>
      </c>
      <c r="E6148" t="s">
        <v>31273</v>
      </c>
      <c r="F6148" t="s">
        <v>31274</v>
      </c>
      <c r="G6148" t="s">
        <v>31275</v>
      </c>
      <c r="H6148" s="1" t="s">
        <v>31276</v>
      </c>
      <c r="I6148" s="1" t="s">
        <v>31277</v>
      </c>
      <c r="J6148">
        <v>107</v>
      </c>
      <c r="K6148" t="s">
        <v>24</v>
      </c>
      <c r="L6148" t="s">
        <v>24</v>
      </c>
      <c r="M6148">
        <v>1</v>
      </c>
      <c r="N6148">
        <v>108</v>
      </c>
      <c r="O6148" t="s">
        <v>24</v>
      </c>
    </row>
    <row r="6149" spans="1:15">
      <c r="A6149" t="s">
        <v>31267</v>
      </c>
      <c r="B6149" t="s">
        <v>16</v>
      </c>
      <c r="C6149" t="s">
        <v>76</v>
      </c>
      <c r="D6149" t="s">
        <v>77</v>
      </c>
      <c r="E6149" t="s">
        <v>31131</v>
      </c>
      <c r="F6149" t="s">
        <v>31278</v>
      </c>
      <c r="G6149" t="s">
        <v>31279</v>
      </c>
      <c r="H6149" s="1" t="s">
        <v>31280</v>
      </c>
      <c r="I6149" s="1" t="s">
        <v>31281</v>
      </c>
      <c r="J6149">
        <v>87</v>
      </c>
      <c r="K6149" t="s">
        <v>24</v>
      </c>
      <c r="L6149" t="s">
        <v>24</v>
      </c>
      <c r="M6149" t="s">
        <v>24</v>
      </c>
      <c r="N6149">
        <v>89</v>
      </c>
      <c r="O6149">
        <v>2</v>
      </c>
    </row>
    <row r="6150" spans="1:15">
      <c r="A6150" t="s">
        <v>31282</v>
      </c>
      <c r="B6150" t="s">
        <v>16</v>
      </c>
      <c r="C6150" t="s">
        <v>76</v>
      </c>
      <c r="D6150" t="s">
        <v>77</v>
      </c>
      <c r="E6150" t="s">
        <v>31131</v>
      </c>
      <c r="F6150" t="s">
        <v>31283</v>
      </c>
      <c r="G6150" t="s">
        <v>31284</v>
      </c>
      <c r="H6150" s="1" t="s">
        <v>31280</v>
      </c>
      <c r="I6150" s="1" t="s">
        <v>31285</v>
      </c>
      <c r="J6150">
        <v>88</v>
      </c>
      <c r="K6150" t="s">
        <v>24</v>
      </c>
      <c r="L6150" t="s">
        <v>24</v>
      </c>
      <c r="M6150" t="s">
        <v>24</v>
      </c>
      <c r="N6150">
        <v>89</v>
      </c>
      <c r="O6150">
        <v>1</v>
      </c>
    </row>
    <row r="6151" spans="1:15">
      <c r="A6151" t="s">
        <v>31282</v>
      </c>
      <c r="B6151" t="s">
        <v>16</v>
      </c>
      <c r="C6151" t="s">
        <v>76</v>
      </c>
      <c r="D6151" t="s">
        <v>77</v>
      </c>
      <c r="E6151" t="s">
        <v>31268</v>
      </c>
      <c r="F6151" t="s">
        <v>31286</v>
      </c>
      <c r="G6151" t="s">
        <v>31287</v>
      </c>
      <c r="H6151" s="1">
        <v>42217</v>
      </c>
      <c r="I6151" s="1" t="s">
        <v>31288</v>
      </c>
      <c r="J6151">
        <v>8</v>
      </c>
      <c r="K6151" t="s">
        <v>24</v>
      </c>
      <c r="L6151" t="s">
        <v>24</v>
      </c>
      <c r="M6151" t="s">
        <v>24</v>
      </c>
      <c r="N6151">
        <v>9</v>
      </c>
      <c r="O6151">
        <v>1</v>
      </c>
    </row>
    <row r="6152" spans="1:15">
      <c r="A6152" t="s">
        <v>31282</v>
      </c>
      <c r="B6152" t="s">
        <v>16</v>
      </c>
      <c r="C6152" t="s">
        <v>76</v>
      </c>
      <c r="D6152" t="s">
        <v>77</v>
      </c>
      <c r="E6152" t="s">
        <v>31273</v>
      </c>
      <c r="F6152" t="s">
        <v>31289</v>
      </c>
      <c r="G6152" t="s">
        <v>31290</v>
      </c>
      <c r="H6152" s="1" t="s">
        <v>31291</v>
      </c>
      <c r="I6152" s="1" t="s">
        <v>31292</v>
      </c>
      <c r="J6152">
        <v>108</v>
      </c>
      <c r="K6152" t="s">
        <v>24</v>
      </c>
      <c r="L6152" t="s">
        <v>24</v>
      </c>
      <c r="M6152">
        <v>2</v>
      </c>
      <c r="N6152">
        <v>110</v>
      </c>
      <c r="O6152" t="s">
        <v>24</v>
      </c>
    </row>
    <row r="6153" spans="1:15">
      <c r="A6153" t="s">
        <v>31293</v>
      </c>
      <c r="B6153" t="s">
        <v>16</v>
      </c>
      <c r="C6153" t="s">
        <v>76</v>
      </c>
      <c r="D6153" t="s">
        <v>77</v>
      </c>
      <c r="E6153" t="s">
        <v>31273</v>
      </c>
      <c r="F6153" t="s">
        <v>31294</v>
      </c>
      <c r="G6153" t="s">
        <v>31295</v>
      </c>
      <c r="H6153" s="1" t="s">
        <v>31296</v>
      </c>
      <c r="I6153" s="1" t="s">
        <v>31297</v>
      </c>
      <c r="J6153">
        <v>60</v>
      </c>
      <c r="K6153" t="s">
        <v>24</v>
      </c>
      <c r="L6153" t="s">
        <v>24</v>
      </c>
      <c r="M6153">
        <v>1</v>
      </c>
      <c r="N6153">
        <v>62</v>
      </c>
      <c r="O6153">
        <v>1</v>
      </c>
    </row>
    <row r="6154" spans="1:15">
      <c r="A6154" t="s">
        <v>31293</v>
      </c>
      <c r="B6154" t="s">
        <v>16</v>
      </c>
      <c r="C6154" t="s">
        <v>76</v>
      </c>
      <c r="D6154" t="s">
        <v>77</v>
      </c>
      <c r="E6154" t="s">
        <v>31131</v>
      </c>
      <c r="F6154" t="s">
        <v>31298</v>
      </c>
      <c r="G6154" t="s">
        <v>31299</v>
      </c>
      <c r="H6154" s="1" t="s">
        <v>31280</v>
      </c>
      <c r="I6154" s="1" t="s">
        <v>31285</v>
      </c>
      <c r="J6154">
        <v>89</v>
      </c>
      <c r="K6154" t="s">
        <v>24</v>
      </c>
      <c r="L6154" t="s">
        <v>24</v>
      </c>
      <c r="M6154" t="s">
        <v>24</v>
      </c>
      <c r="N6154">
        <v>90</v>
      </c>
      <c r="O6154">
        <v>1</v>
      </c>
    </row>
    <row r="6155" spans="1:15">
      <c r="A6155" t="s">
        <v>31300</v>
      </c>
      <c r="B6155" t="s">
        <v>16</v>
      </c>
      <c r="C6155" t="s">
        <v>76</v>
      </c>
      <c r="D6155" t="s">
        <v>77</v>
      </c>
      <c r="E6155">
        <v>1</v>
      </c>
      <c r="F6155" t="s">
        <v>31301</v>
      </c>
      <c r="G6155" t="s">
        <v>31302</v>
      </c>
      <c r="H6155" s="1" t="s">
        <v>31303</v>
      </c>
      <c r="I6155" s="1" t="s">
        <v>31304</v>
      </c>
      <c r="J6155">
        <v>108</v>
      </c>
      <c r="K6155" t="s">
        <v>24</v>
      </c>
      <c r="L6155" t="s">
        <v>24</v>
      </c>
      <c r="M6155">
        <v>1</v>
      </c>
      <c r="N6155">
        <v>110</v>
      </c>
      <c r="O6155">
        <v>1</v>
      </c>
    </row>
    <row r="6156" spans="1:15">
      <c r="A6156" t="s">
        <v>31300</v>
      </c>
      <c r="B6156" t="s">
        <v>16</v>
      </c>
      <c r="C6156" t="s">
        <v>76</v>
      </c>
      <c r="D6156" t="s">
        <v>77</v>
      </c>
      <c r="E6156">
        <v>3</v>
      </c>
      <c r="F6156" t="s">
        <v>31305</v>
      </c>
      <c r="G6156" t="s">
        <v>31306</v>
      </c>
      <c r="H6156" s="1">
        <v>22525</v>
      </c>
      <c r="I6156" s="1" t="s">
        <v>31243</v>
      </c>
      <c r="J6156">
        <v>10</v>
      </c>
      <c r="K6156" t="s">
        <v>24</v>
      </c>
      <c r="L6156" t="s">
        <v>24</v>
      </c>
      <c r="M6156" t="s">
        <v>24</v>
      </c>
      <c r="N6156">
        <v>10</v>
      </c>
      <c r="O6156" t="s">
        <v>24</v>
      </c>
    </row>
    <row r="6157" spans="1:15">
      <c r="A6157" t="s">
        <v>31300</v>
      </c>
      <c r="B6157" t="s">
        <v>16</v>
      </c>
      <c r="C6157" t="s">
        <v>76</v>
      </c>
      <c r="D6157" t="s">
        <v>77</v>
      </c>
      <c r="E6157">
        <v>2</v>
      </c>
      <c r="F6157" t="s">
        <v>31307</v>
      </c>
      <c r="G6157" t="s">
        <v>31308</v>
      </c>
      <c r="H6157" s="1" t="s">
        <v>31309</v>
      </c>
      <c r="I6157" s="1" t="s">
        <v>31310</v>
      </c>
      <c r="J6157">
        <v>83</v>
      </c>
      <c r="K6157" t="s">
        <v>24</v>
      </c>
      <c r="L6157" t="s">
        <v>24</v>
      </c>
      <c r="M6157" t="s">
        <v>24</v>
      </c>
      <c r="N6157">
        <v>87</v>
      </c>
      <c r="O6157">
        <v>4</v>
      </c>
    </row>
    <row r="6158" spans="1:15">
      <c r="A6158" t="s">
        <v>31311</v>
      </c>
      <c r="B6158" t="s">
        <v>16</v>
      </c>
      <c r="C6158" t="s">
        <v>76</v>
      </c>
      <c r="D6158" t="s">
        <v>77</v>
      </c>
      <c r="E6158" t="s">
        <v>17263</v>
      </c>
      <c r="F6158" t="s">
        <v>31312</v>
      </c>
      <c r="G6158" t="s">
        <v>31313</v>
      </c>
      <c r="H6158" s="1">
        <v>24716</v>
      </c>
      <c r="I6158" s="1" t="s">
        <v>31314</v>
      </c>
      <c r="J6158">
        <v>11</v>
      </c>
      <c r="K6158" t="s">
        <v>24</v>
      </c>
      <c r="L6158" t="s">
        <v>24</v>
      </c>
      <c r="M6158" t="s">
        <v>24</v>
      </c>
      <c r="N6158">
        <v>11</v>
      </c>
      <c r="O6158" t="s">
        <v>24</v>
      </c>
    </row>
    <row r="6159" spans="1:15">
      <c r="A6159" t="s">
        <v>31311</v>
      </c>
      <c r="B6159" t="s">
        <v>16</v>
      </c>
      <c r="C6159" t="s">
        <v>76</v>
      </c>
      <c r="D6159" t="s">
        <v>77</v>
      </c>
      <c r="E6159" t="s">
        <v>17266</v>
      </c>
      <c r="F6159" t="s">
        <v>31315</v>
      </c>
      <c r="G6159" t="s">
        <v>31316</v>
      </c>
      <c r="H6159" s="1" t="s">
        <v>31317</v>
      </c>
      <c r="I6159" s="1" t="s">
        <v>31318</v>
      </c>
      <c r="J6159">
        <v>37</v>
      </c>
      <c r="K6159" t="s">
        <v>24</v>
      </c>
      <c r="L6159" t="s">
        <v>24</v>
      </c>
      <c r="M6159" t="s">
        <v>24</v>
      </c>
      <c r="N6159">
        <v>38</v>
      </c>
      <c r="O6159">
        <v>1</v>
      </c>
    </row>
    <row r="6160" spans="1:15">
      <c r="A6160" t="s">
        <v>31311</v>
      </c>
      <c r="B6160" t="s">
        <v>16</v>
      </c>
      <c r="C6160" t="s">
        <v>76</v>
      </c>
      <c r="D6160" t="s">
        <v>77</v>
      </c>
      <c r="E6160" t="s">
        <v>2852</v>
      </c>
      <c r="F6160" t="s">
        <v>31319</v>
      </c>
      <c r="G6160" t="s">
        <v>31320</v>
      </c>
      <c r="H6160" s="1" t="s">
        <v>31321</v>
      </c>
      <c r="I6160" s="1" t="s">
        <v>31322</v>
      </c>
      <c r="J6160">
        <v>40</v>
      </c>
      <c r="K6160" t="s">
        <v>24</v>
      </c>
      <c r="L6160" t="s">
        <v>24</v>
      </c>
      <c r="M6160" t="s">
        <v>24</v>
      </c>
      <c r="N6160">
        <v>42</v>
      </c>
      <c r="O6160">
        <v>2</v>
      </c>
    </row>
    <row r="6161" spans="1:15">
      <c r="A6161" t="s">
        <v>31311</v>
      </c>
      <c r="B6161" t="s">
        <v>16</v>
      </c>
      <c r="C6161" t="s">
        <v>76</v>
      </c>
      <c r="D6161" t="s">
        <v>77</v>
      </c>
      <c r="E6161" t="s">
        <v>2847</v>
      </c>
      <c r="F6161" t="s">
        <v>31323</v>
      </c>
      <c r="G6161" t="s">
        <v>31324</v>
      </c>
      <c r="H6161" s="1" t="s">
        <v>31325</v>
      </c>
      <c r="I6161" s="1" t="s">
        <v>31326</v>
      </c>
      <c r="J6161">
        <v>94</v>
      </c>
      <c r="K6161" t="s">
        <v>24</v>
      </c>
      <c r="L6161" t="s">
        <v>24</v>
      </c>
      <c r="M6161" t="s">
        <v>24</v>
      </c>
      <c r="N6161">
        <v>95</v>
      </c>
      <c r="O6161">
        <v>1</v>
      </c>
    </row>
    <row r="6162" spans="1:15">
      <c r="A6162" t="s">
        <v>31327</v>
      </c>
      <c r="B6162" t="s">
        <v>16</v>
      </c>
      <c r="C6162" t="s">
        <v>76</v>
      </c>
      <c r="D6162" t="s">
        <v>77</v>
      </c>
      <c r="E6162" t="s">
        <v>31268</v>
      </c>
      <c r="F6162" t="s">
        <v>31328</v>
      </c>
      <c r="G6162" t="s">
        <v>31329</v>
      </c>
      <c r="H6162" s="1" t="s">
        <v>8458</v>
      </c>
      <c r="I6162" s="1" t="s">
        <v>31330</v>
      </c>
      <c r="J6162">
        <v>11</v>
      </c>
      <c r="K6162" t="s">
        <v>24</v>
      </c>
      <c r="L6162" t="s">
        <v>24</v>
      </c>
      <c r="M6162" t="s">
        <v>24</v>
      </c>
      <c r="N6162">
        <v>12</v>
      </c>
      <c r="O6162">
        <v>1</v>
      </c>
    </row>
    <row r="6163" spans="1:15">
      <c r="A6163" t="s">
        <v>31331</v>
      </c>
      <c r="B6163" t="s">
        <v>16</v>
      </c>
      <c r="C6163" t="s">
        <v>76</v>
      </c>
      <c r="D6163" t="s">
        <v>77</v>
      </c>
      <c r="E6163" t="s">
        <v>31268</v>
      </c>
      <c r="F6163" t="s">
        <v>31332</v>
      </c>
      <c r="G6163" t="s">
        <v>31333</v>
      </c>
      <c r="H6163" s="1" t="s">
        <v>31334</v>
      </c>
      <c r="I6163" s="1" t="s">
        <v>31335</v>
      </c>
      <c r="J6163">
        <v>10</v>
      </c>
      <c r="K6163" t="s">
        <v>24</v>
      </c>
      <c r="L6163" t="s">
        <v>24</v>
      </c>
      <c r="M6163" t="s">
        <v>24</v>
      </c>
      <c r="N6163">
        <v>11</v>
      </c>
      <c r="O6163">
        <v>1</v>
      </c>
    </row>
    <row r="6164" spans="1:15">
      <c r="A6164" t="s">
        <v>31331</v>
      </c>
      <c r="B6164" t="s">
        <v>16</v>
      </c>
      <c r="C6164" t="s">
        <v>76</v>
      </c>
      <c r="D6164" t="s">
        <v>77</v>
      </c>
      <c r="E6164" t="s">
        <v>31131</v>
      </c>
      <c r="F6164" t="s">
        <v>31336</v>
      </c>
      <c r="G6164" t="s">
        <v>31337</v>
      </c>
      <c r="H6164" s="1" t="s">
        <v>31338</v>
      </c>
      <c r="I6164" s="1" t="s">
        <v>31339</v>
      </c>
      <c r="J6164">
        <v>87</v>
      </c>
      <c r="K6164" t="s">
        <v>24</v>
      </c>
      <c r="L6164" t="s">
        <v>24</v>
      </c>
      <c r="M6164" t="s">
        <v>24</v>
      </c>
      <c r="N6164">
        <v>93</v>
      </c>
      <c r="O6164">
        <v>6</v>
      </c>
    </row>
    <row r="6165" spans="1:15">
      <c r="A6165" t="s">
        <v>31331</v>
      </c>
      <c r="B6165" t="s">
        <v>16</v>
      </c>
      <c r="C6165" t="s">
        <v>76</v>
      </c>
      <c r="D6165" t="s">
        <v>77</v>
      </c>
      <c r="E6165" t="s">
        <v>31273</v>
      </c>
      <c r="F6165" t="s">
        <v>31340</v>
      </c>
      <c r="G6165" t="s">
        <v>31341</v>
      </c>
      <c r="H6165" s="1" t="s">
        <v>31342</v>
      </c>
      <c r="I6165" s="1" t="s">
        <v>31343</v>
      </c>
      <c r="J6165">
        <v>112</v>
      </c>
      <c r="K6165" t="s">
        <v>24</v>
      </c>
      <c r="L6165" t="s">
        <v>24</v>
      </c>
      <c r="M6165">
        <v>1</v>
      </c>
      <c r="N6165">
        <v>114</v>
      </c>
      <c r="O6165">
        <v>1</v>
      </c>
    </row>
    <row r="6166" spans="1:15">
      <c r="A6166" t="s">
        <v>31344</v>
      </c>
      <c r="B6166" t="s">
        <v>16</v>
      </c>
      <c r="C6166" t="s">
        <v>76</v>
      </c>
      <c r="D6166" t="s">
        <v>77</v>
      </c>
      <c r="E6166" t="s">
        <v>31345</v>
      </c>
      <c r="F6166" t="s">
        <v>31346</v>
      </c>
      <c r="G6166" t="s">
        <v>31347</v>
      </c>
      <c r="H6166" s="1" t="s">
        <v>31348</v>
      </c>
      <c r="I6166" s="1" t="s">
        <v>31349</v>
      </c>
      <c r="J6166">
        <v>146</v>
      </c>
      <c r="K6166" t="s">
        <v>24</v>
      </c>
      <c r="L6166" t="s">
        <v>24</v>
      </c>
      <c r="M6166">
        <v>1</v>
      </c>
      <c r="N6166">
        <v>148</v>
      </c>
      <c r="O6166">
        <v>1</v>
      </c>
    </row>
    <row r="6167" spans="1:15">
      <c r="A6167" t="s">
        <v>31331</v>
      </c>
      <c r="B6167" t="s">
        <v>16</v>
      </c>
      <c r="C6167" t="s">
        <v>76</v>
      </c>
      <c r="D6167" t="s">
        <v>77</v>
      </c>
      <c r="E6167" t="s">
        <v>31249</v>
      </c>
      <c r="F6167" t="s">
        <v>31350</v>
      </c>
      <c r="G6167" t="s">
        <v>31351</v>
      </c>
      <c r="H6167" s="1" t="s">
        <v>31352</v>
      </c>
      <c r="I6167" s="1" t="s">
        <v>31353</v>
      </c>
      <c r="J6167">
        <v>76</v>
      </c>
      <c r="K6167" t="s">
        <v>24</v>
      </c>
      <c r="L6167" t="s">
        <v>24</v>
      </c>
      <c r="M6167">
        <v>1</v>
      </c>
      <c r="N6167">
        <v>80</v>
      </c>
      <c r="O6167">
        <v>3</v>
      </c>
    </row>
    <row r="6168" spans="1:15">
      <c r="A6168" t="s">
        <v>31354</v>
      </c>
      <c r="B6168" t="s">
        <v>16</v>
      </c>
      <c r="C6168" t="s">
        <v>76</v>
      </c>
      <c r="D6168" t="s">
        <v>77</v>
      </c>
      <c r="E6168" t="s">
        <v>31355</v>
      </c>
      <c r="F6168" t="s">
        <v>31356</v>
      </c>
      <c r="G6168" t="s">
        <v>31357</v>
      </c>
      <c r="H6168" s="1" t="s">
        <v>31358</v>
      </c>
      <c r="I6168" s="1" t="s">
        <v>31359</v>
      </c>
      <c r="J6168">
        <v>2</v>
      </c>
      <c r="K6168" t="s">
        <v>24</v>
      </c>
      <c r="L6168" t="s">
        <v>24</v>
      </c>
      <c r="M6168" t="s">
        <v>24</v>
      </c>
      <c r="N6168">
        <v>2</v>
      </c>
      <c r="O6168" t="s">
        <v>24</v>
      </c>
    </row>
    <row r="6169" spans="1:15">
      <c r="A6169" t="s">
        <v>31360</v>
      </c>
      <c r="B6169" t="s">
        <v>16</v>
      </c>
      <c r="C6169" t="s">
        <v>76</v>
      </c>
      <c r="D6169" t="s">
        <v>77</v>
      </c>
      <c r="E6169" t="s">
        <v>31361</v>
      </c>
      <c r="F6169" t="s">
        <v>31362</v>
      </c>
      <c r="G6169" t="s">
        <v>31363</v>
      </c>
      <c r="H6169" s="1" t="s">
        <v>31364</v>
      </c>
      <c r="I6169" s="1" t="s">
        <v>31365</v>
      </c>
      <c r="J6169">
        <v>12</v>
      </c>
      <c r="K6169" t="s">
        <v>24</v>
      </c>
      <c r="L6169" t="s">
        <v>24</v>
      </c>
      <c r="M6169" t="s">
        <v>24</v>
      </c>
      <c r="N6169">
        <v>12</v>
      </c>
      <c r="O6169" t="s">
        <v>24</v>
      </c>
    </row>
    <row r="6170" spans="1:15">
      <c r="A6170" t="s">
        <v>31331</v>
      </c>
      <c r="B6170" t="s">
        <v>16</v>
      </c>
      <c r="C6170" t="s">
        <v>76</v>
      </c>
      <c r="D6170" t="s">
        <v>77</v>
      </c>
      <c r="E6170" t="s">
        <v>31244</v>
      </c>
      <c r="F6170" t="s">
        <v>31366</v>
      </c>
      <c r="G6170" t="s">
        <v>31367</v>
      </c>
      <c r="H6170" s="1" t="s">
        <v>31368</v>
      </c>
      <c r="I6170" s="1" t="s">
        <v>31369</v>
      </c>
      <c r="J6170">
        <v>78</v>
      </c>
      <c r="K6170" t="s">
        <v>24</v>
      </c>
      <c r="L6170" t="s">
        <v>24</v>
      </c>
      <c r="M6170" t="s">
        <v>24</v>
      </c>
      <c r="N6170">
        <v>78</v>
      </c>
      <c r="O6170" t="s">
        <v>24</v>
      </c>
    </row>
    <row r="6171" spans="1:15">
      <c r="A6171" t="s">
        <v>31331</v>
      </c>
      <c r="B6171" t="s">
        <v>16</v>
      </c>
      <c r="C6171" t="s">
        <v>76</v>
      </c>
      <c r="D6171" t="s">
        <v>77</v>
      </c>
      <c r="E6171" t="s">
        <v>31240</v>
      </c>
      <c r="F6171" t="s">
        <v>31370</v>
      </c>
      <c r="G6171" t="s">
        <v>31371</v>
      </c>
      <c r="H6171" s="1">
        <v>22525</v>
      </c>
      <c r="I6171" s="1" t="s">
        <v>31243</v>
      </c>
      <c r="J6171">
        <v>5</v>
      </c>
      <c r="K6171" t="s">
        <v>24</v>
      </c>
      <c r="L6171" t="s">
        <v>24</v>
      </c>
      <c r="M6171" t="s">
        <v>24</v>
      </c>
      <c r="N6171">
        <v>5</v>
      </c>
      <c r="O6171" t="s">
        <v>24</v>
      </c>
    </row>
    <row r="6172" spans="1:15">
      <c r="A6172" t="s">
        <v>31372</v>
      </c>
      <c r="B6172" t="s">
        <v>16</v>
      </c>
      <c r="C6172" t="s">
        <v>76</v>
      </c>
      <c r="D6172" t="s">
        <v>77</v>
      </c>
      <c r="E6172" t="s">
        <v>31240</v>
      </c>
      <c r="F6172" t="s">
        <v>31373</v>
      </c>
      <c r="G6172" t="s">
        <v>31374</v>
      </c>
      <c r="H6172" s="1">
        <v>22525</v>
      </c>
      <c r="I6172" s="1" t="s">
        <v>31243</v>
      </c>
      <c r="J6172">
        <v>9</v>
      </c>
      <c r="K6172" t="s">
        <v>24</v>
      </c>
      <c r="L6172" t="s">
        <v>24</v>
      </c>
      <c r="M6172" t="s">
        <v>24</v>
      </c>
      <c r="N6172">
        <v>9</v>
      </c>
      <c r="O6172" t="s">
        <v>24</v>
      </c>
    </row>
    <row r="6173" spans="1:15">
      <c r="A6173" t="s">
        <v>31331</v>
      </c>
      <c r="B6173" t="s">
        <v>16</v>
      </c>
      <c r="C6173" t="s">
        <v>76</v>
      </c>
      <c r="D6173" t="s">
        <v>77</v>
      </c>
      <c r="E6173" t="s">
        <v>31249</v>
      </c>
      <c r="F6173" t="s">
        <v>31375</v>
      </c>
      <c r="G6173" t="s">
        <v>31376</v>
      </c>
      <c r="H6173" s="1" t="s">
        <v>31377</v>
      </c>
      <c r="I6173" s="1" t="s">
        <v>31378</v>
      </c>
      <c r="J6173">
        <v>64</v>
      </c>
      <c r="K6173" t="s">
        <v>24</v>
      </c>
      <c r="L6173" t="s">
        <v>24</v>
      </c>
      <c r="M6173" t="s">
        <v>24</v>
      </c>
      <c r="N6173">
        <v>66</v>
      </c>
      <c r="O6173">
        <v>2</v>
      </c>
    </row>
    <row r="6174" spans="1:15">
      <c r="A6174" t="s">
        <v>31379</v>
      </c>
      <c r="B6174" t="s">
        <v>16</v>
      </c>
      <c r="C6174" t="s">
        <v>76</v>
      </c>
      <c r="D6174" t="s">
        <v>77</v>
      </c>
      <c r="E6174" t="s">
        <v>31131</v>
      </c>
      <c r="F6174" t="s">
        <v>31380</v>
      </c>
      <c r="G6174" t="s">
        <v>31381</v>
      </c>
      <c r="H6174" s="1" t="s">
        <v>31382</v>
      </c>
      <c r="I6174" s="1" t="s">
        <v>31383</v>
      </c>
      <c r="J6174">
        <v>86</v>
      </c>
      <c r="K6174" t="s">
        <v>24</v>
      </c>
      <c r="L6174" t="s">
        <v>24</v>
      </c>
      <c r="M6174" t="s">
        <v>24</v>
      </c>
      <c r="N6174">
        <v>90</v>
      </c>
      <c r="O6174">
        <v>4</v>
      </c>
    </row>
    <row r="6175" spans="1:15">
      <c r="A6175" t="s">
        <v>31379</v>
      </c>
      <c r="B6175" t="s">
        <v>16</v>
      </c>
      <c r="C6175" t="s">
        <v>76</v>
      </c>
      <c r="D6175" t="s">
        <v>77</v>
      </c>
      <c r="E6175" t="s">
        <v>31273</v>
      </c>
      <c r="F6175" t="s">
        <v>31384</v>
      </c>
      <c r="G6175" t="s">
        <v>31385</v>
      </c>
      <c r="H6175" s="1">
        <v>22525</v>
      </c>
      <c r="I6175" s="1" t="s">
        <v>31386</v>
      </c>
      <c r="J6175">
        <v>9</v>
      </c>
      <c r="K6175" t="s">
        <v>24</v>
      </c>
      <c r="L6175" t="s">
        <v>24</v>
      </c>
      <c r="M6175" t="s">
        <v>24</v>
      </c>
      <c r="N6175">
        <v>10</v>
      </c>
      <c r="O6175">
        <v>1</v>
      </c>
    </row>
    <row r="6176" spans="1:15">
      <c r="A6176" t="s">
        <v>31379</v>
      </c>
      <c r="B6176" t="s">
        <v>16</v>
      </c>
      <c r="C6176" t="s">
        <v>76</v>
      </c>
      <c r="D6176" t="s">
        <v>77</v>
      </c>
      <c r="E6176" t="s">
        <v>31268</v>
      </c>
      <c r="F6176" t="s">
        <v>31387</v>
      </c>
      <c r="G6176" t="s">
        <v>31388</v>
      </c>
      <c r="H6176" s="1" t="s">
        <v>31389</v>
      </c>
      <c r="I6176" s="1" t="s">
        <v>31390</v>
      </c>
      <c r="J6176">
        <v>113</v>
      </c>
      <c r="K6176" t="s">
        <v>24</v>
      </c>
      <c r="L6176" t="s">
        <v>24</v>
      </c>
      <c r="M6176">
        <v>2</v>
      </c>
      <c r="N6176">
        <v>119</v>
      </c>
      <c r="O6176">
        <v>4</v>
      </c>
    </row>
    <row r="6177" spans="1:15">
      <c r="A6177" t="s">
        <v>31391</v>
      </c>
      <c r="B6177" t="s">
        <v>16</v>
      </c>
      <c r="C6177" t="s">
        <v>76</v>
      </c>
      <c r="D6177" t="s">
        <v>77</v>
      </c>
      <c r="E6177" t="s">
        <v>31273</v>
      </c>
      <c r="F6177" t="s">
        <v>31392</v>
      </c>
      <c r="G6177" t="s">
        <v>31393</v>
      </c>
      <c r="H6177" s="1" t="s">
        <v>31394</v>
      </c>
      <c r="I6177" s="1" t="s">
        <v>31395</v>
      </c>
      <c r="J6177">
        <v>148</v>
      </c>
      <c r="K6177" t="s">
        <v>24</v>
      </c>
      <c r="L6177" t="s">
        <v>24</v>
      </c>
      <c r="M6177">
        <v>2</v>
      </c>
      <c r="N6177">
        <v>150</v>
      </c>
      <c r="O6177" t="s">
        <v>24</v>
      </c>
    </row>
    <row r="6178" spans="1:15">
      <c r="A6178" t="s">
        <v>31391</v>
      </c>
      <c r="B6178" t="s">
        <v>16</v>
      </c>
      <c r="C6178" t="s">
        <v>76</v>
      </c>
      <c r="D6178" t="s">
        <v>77</v>
      </c>
      <c r="E6178" t="s">
        <v>31131</v>
      </c>
      <c r="F6178" t="s">
        <v>31396</v>
      </c>
      <c r="G6178" t="s">
        <v>31397</v>
      </c>
      <c r="H6178" s="1" t="s">
        <v>31398</v>
      </c>
      <c r="I6178" s="1" t="s">
        <v>31399</v>
      </c>
      <c r="J6178">
        <v>84</v>
      </c>
      <c r="K6178" t="s">
        <v>24</v>
      </c>
      <c r="L6178" t="s">
        <v>24</v>
      </c>
      <c r="M6178" t="s">
        <v>24</v>
      </c>
      <c r="N6178">
        <v>90</v>
      </c>
      <c r="O6178">
        <v>6</v>
      </c>
    </row>
    <row r="6179" spans="1:15">
      <c r="A6179" t="s">
        <v>31400</v>
      </c>
      <c r="B6179" t="s">
        <v>16</v>
      </c>
      <c r="C6179" t="s">
        <v>76</v>
      </c>
      <c r="D6179" t="s">
        <v>77</v>
      </c>
      <c r="E6179" t="s">
        <v>31273</v>
      </c>
      <c r="F6179" t="s">
        <v>31401</v>
      </c>
      <c r="G6179" t="s">
        <v>31402</v>
      </c>
      <c r="H6179" s="1" t="s">
        <v>31394</v>
      </c>
      <c r="I6179" s="1" t="s">
        <v>31395</v>
      </c>
      <c r="J6179">
        <v>143</v>
      </c>
      <c r="K6179" t="s">
        <v>24</v>
      </c>
      <c r="L6179" t="s">
        <v>24</v>
      </c>
      <c r="M6179">
        <v>2</v>
      </c>
      <c r="N6179">
        <v>147</v>
      </c>
      <c r="O6179">
        <v>2</v>
      </c>
    </row>
    <row r="6180" spans="1:15">
      <c r="A6180" t="s">
        <v>31400</v>
      </c>
      <c r="B6180" t="s">
        <v>16</v>
      </c>
      <c r="C6180" t="s">
        <v>76</v>
      </c>
      <c r="D6180" t="s">
        <v>77</v>
      </c>
      <c r="E6180" t="s">
        <v>31131</v>
      </c>
      <c r="F6180" t="s">
        <v>31403</v>
      </c>
      <c r="G6180" t="s">
        <v>31404</v>
      </c>
      <c r="H6180" s="1" t="s">
        <v>31405</v>
      </c>
      <c r="I6180" s="1" t="s">
        <v>31406</v>
      </c>
      <c r="J6180">
        <v>86</v>
      </c>
      <c r="K6180" t="s">
        <v>24</v>
      </c>
      <c r="L6180" t="s">
        <v>24</v>
      </c>
      <c r="M6180" t="s">
        <v>24</v>
      </c>
      <c r="N6180">
        <v>92</v>
      </c>
      <c r="O6180">
        <v>6</v>
      </c>
    </row>
    <row r="6181" spans="1:15">
      <c r="A6181" t="s">
        <v>31407</v>
      </c>
      <c r="B6181" t="s">
        <v>16</v>
      </c>
      <c r="C6181" t="s">
        <v>76</v>
      </c>
      <c r="D6181" t="s">
        <v>77</v>
      </c>
      <c r="E6181" t="s">
        <v>31131</v>
      </c>
      <c r="F6181" t="s">
        <v>31408</v>
      </c>
      <c r="G6181" t="s">
        <v>31409</v>
      </c>
      <c r="H6181" s="1" t="s">
        <v>31410</v>
      </c>
      <c r="I6181" s="1" t="s">
        <v>31411</v>
      </c>
      <c r="J6181">
        <v>86</v>
      </c>
      <c r="K6181" t="s">
        <v>24</v>
      </c>
      <c r="L6181" t="s">
        <v>24</v>
      </c>
      <c r="M6181" t="s">
        <v>24</v>
      </c>
      <c r="N6181">
        <v>91</v>
      </c>
      <c r="O6181">
        <v>5</v>
      </c>
    </row>
    <row r="6182" spans="1:15">
      <c r="A6182" t="s">
        <v>31407</v>
      </c>
      <c r="B6182" t="s">
        <v>16</v>
      </c>
      <c r="C6182" t="s">
        <v>76</v>
      </c>
      <c r="D6182" t="s">
        <v>77</v>
      </c>
      <c r="E6182" t="s">
        <v>31273</v>
      </c>
      <c r="F6182" t="s">
        <v>31412</v>
      </c>
      <c r="G6182" t="s">
        <v>31413</v>
      </c>
      <c r="H6182" s="1" t="s">
        <v>31414</v>
      </c>
      <c r="I6182" s="1" t="s">
        <v>31415</v>
      </c>
      <c r="J6182">
        <v>143</v>
      </c>
      <c r="K6182" t="s">
        <v>24</v>
      </c>
      <c r="L6182" t="s">
        <v>24</v>
      </c>
      <c r="M6182">
        <v>2</v>
      </c>
      <c r="N6182">
        <v>148</v>
      </c>
      <c r="O6182">
        <v>3</v>
      </c>
    </row>
    <row r="6183" spans="1:15">
      <c r="A6183" t="s">
        <v>31416</v>
      </c>
      <c r="B6183" t="s">
        <v>16</v>
      </c>
      <c r="C6183" t="s">
        <v>76</v>
      </c>
      <c r="D6183" t="s">
        <v>77</v>
      </c>
      <c r="E6183" t="s">
        <v>31131</v>
      </c>
      <c r="F6183" t="s">
        <v>31417</v>
      </c>
      <c r="G6183" t="s">
        <v>31418</v>
      </c>
      <c r="H6183" s="1" t="s">
        <v>31419</v>
      </c>
      <c r="I6183" s="1" t="s">
        <v>31420</v>
      </c>
      <c r="J6183">
        <v>86</v>
      </c>
      <c r="K6183" t="s">
        <v>24</v>
      </c>
      <c r="L6183" t="s">
        <v>24</v>
      </c>
      <c r="M6183" t="s">
        <v>24</v>
      </c>
      <c r="N6183">
        <v>91</v>
      </c>
      <c r="O6183">
        <v>5</v>
      </c>
    </row>
    <row r="6184" spans="1:15">
      <c r="A6184" t="s">
        <v>31416</v>
      </c>
      <c r="B6184" t="s">
        <v>16</v>
      </c>
      <c r="C6184" t="s">
        <v>76</v>
      </c>
      <c r="D6184" t="s">
        <v>77</v>
      </c>
      <c r="E6184" t="s">
        <v>31273</v>
      </c>
      <c r="F6184" t="s">
        <v>31421</v>
      </c>
      <c r="G6184" t="s">
        <v>31422</v>
      </c>
      <c r="H6184" s="1" t="s">
        <v>31423</v>
      </c>
      <c r="I6184" s="1" t="s">
        <v>31424</v>
      </c>
      <c r="J6184">
        <v>145</v>
      </c>
      <c r="K6184" t="s">
        <v>24</v>
      </c>
      <c r="L6184" t="s">
        <v>24</v>
      </c>
      <c r="M6184">
        <v>2</v>
      </c>
      <c r="N6184">
        <v>149</v>
      </c>
      <c r="O6184">
        <v>2</v>
      </c>
    </row>
    <row r="6185" spans="1:15">
      <c r="A6185" t="s">
        <v>31425</v>
      </c>
      <c r="B6185" t="s">
        <v>16</v>
      </c>
      <c r="C6185" t="s">
        <v>76</v>
      </c>
      <c r="D6185" t="s">
        <v>77</v>
      </c>
      <c r="E6185" t="s">
        <v>31268</v>
      </c>
      <c r="F6185" t="s">
        <v>31426</v>
      </c>
      <c r="G6185" t="s">
        <v>31427</v>
      </c>
      <c r="H6185" s="1" t="s">
        <v>31428</v>
      </c>
      <c r="I6185" s="1" t="s">
        <v>31429</v>
      </c>
      <c r="J6185">
        <v>10</v>
      </c>
      <c r="K6185" t="s">
        <v>24</v>
      </c>
      <c r="L6185" t="s">
        <v>24</v>
      </c>
      <c r="M6185" t="s">
        <v>24</v>
      </c>
      <c r="N6185">
        <v>10</v>
      </c>
      <c r="O6185" t="s">
        <v>24</v>
      </c>
    </row>
    <row r="6186" spans="1:15">
      <c r="A6186" t="s">
        <v>31425</v>
      </c>
      <c r="B6186" t="s">
        <v>16</v>
      </c>
      <c r="C6186" t="s">
        <v>76</v>
      </c>
      <c r="D6186" t="s">
        <v>77</v>
      </c>
      <c r="E6186" t="s">
        <v>31273</v>
      </c>
      <c r="F6186" t="s">
        <v>31430</v>
      </c>
      <c r="G6186" t="s">
        <v>31431</v>
      </c>
      <c r="H6186" s="1" t="s">
        <v>31368</v>
      </c>
      <c r="I6186" s="1" t="s">
        <v>31432</v>
      </c>
      <c r="J6186">
        <v>110</v>
      </c>
      <c r="K6186" t="s">
        <v>24</v>
      </c>
      <c r="L6186" t="s">
        <v>24</v>
      </c>
      <c r="M6186">
        <v>1</v>
      </c>
      <c r="N6186">
        <v>114</v>
      </c>
      <c r="O6186">
        <v>3</v>
      </c>
    </row>
    <row r="6187" spans="1:15">
      <c r="A6187" t="s">
        <v>31425</v>
      </c>
      <c r="B6187" t="s">
        <v>16</v>
      </c>
      <c r="C6187" t="s">
        <v>76</v>
      </c>
      <c r="D6187" t="s">
        <v>77</v>
      </c>
      <c r="E6187" t="s">
        <v>31131</v>
      </c>
      <c r="F6187" t="s">
        <v>31433</v>
      </c>
      <c r="G6187" t="s">
        <v>31434</v>
      </c>
      <c r="H6187" s="1" t="s">
        <v>31435</v>
      </c>
      <c r="I6187" s="1" t="s">
        <v>31436</v>
      </c>
      <c r="J6187">
        <v>88</v>
      </c>
      <c r="K6187" t="s">
        <v>24</v>
      </c>
      <c r="L6187" t="s">
        <v>24</v>
      </c>
      <c r="M6187" t="s">
        <v>24</v>
      </c>
      <c r="N6187">
        <v>91</v>
      </c>
      <c r="O6187">
        <v>3</v>
      </c>
    </row>
    <row r="6188" spans="1:15">
      <c r="A6188" t="s">
        <v>31437</v>
      </c>
      <c r="B6188" t="s">
        <v>16</v>
      </c>
      <c r="C6188" t="s">
        <v>76</v>
      </c>
      <c r="D6188" t="s">
        <v>77</v>
      </c>
      <c r="E6188" t="s">
        <v>31244</v>
      </c>
      <c r="F6188" t="s">
        <v>31438</v>
      </c>
      <c r="G6188" t="s">
        <v>31439</v>
      </c>
      <c r="H6188" s="1" t="s">
        <v>31440</v>
      </c>
      <c r="I6188" s="1" t="s">
        <v>31441</v>
      </c>
      <c r="J6188">
        <v>146</v>
      </c>
      <c r="K6188" t="s">
        <v>24</v>
      </c>
      <c r="L6188" t="s">
        <v>24</v>
      </c>
      <c r="M6188">
        <v>3</v>
      </c>
      <c r="N6188">
        <v>150</v>
      </c>
      <c r="O6188">
        <v>1</v>
      </c>
    </row>
    <row r="6189" spans="1:15">
      <c r="A6189" t="s">
        <v>31437</v>
      </c>
      <c r="B6189" t="s">
        <v>16</v>
      </c>
      <c r="C6189" t="s">
        <v>76</v>
      </c>
      <c r="D6189" t="s">
        <v>77</v>
      </c>
      <c r="E6189" t="s">
        <v>31249</v>
      </c>
      <c r="F6189" t="s">
        <v>31442</v>
      </c>
      <c r="G6189" t="s">
        <v>31443</v>
      </c>
      <c r="H6189" s="1" t="s">
        <v>31398</v>
      </c>
      <c r="I6189" s="1" t="s">
        <v>31399</v>
      </c>
      <c r="J6189">
        <v>84</v>
      </c>
      <c r="K6189" t="s">
        <v>24</v>
      </c>
      <c r="L6189" t="s">
        <v>24</v>
      </c>
      <c r="M6189" t="s">
        <v>24</v>
      </c>
      <c r="N6189">
        <v>90</v>
      </c>
      <c r="O6189">
        <v>6</v>
      </c>
    </row>
    <row r="6190" spans="1:15">
      <c r="A6190" t="s">
        <v>31444</v>
      </c>
      <c r="B6190" t="s">
        <v>16</v>
      </c>
      <c r="C6190" t="s">
        <v>76</v>
      </c>
      <c r="D6190" t="s">
        <v>77</v>
      </c>
      <c r="E6190" t="s">
        <v>31249</v>
      </c>
      <c r="F6190" t="s">
        <v>31445</v>
      </c>
      <c r="G6190" t="s">
        <v>31446</v>
      </c>
      <c r="H6190" s="1" t="s">
        <v>31405</v>
      </c>
      <c r="I6190" s="1" t="s">
        <v>31447</v>
      </c>
      <c r="J6190">
        <v>85</v>
      </c>
      <c r="K6190" t="s">
        <v>24</v>
      </c>
      <c r="L6190" t="s">
        <v>24</v>
      </c>
      <c r="M6190" t="s">
        <v>24</v>
      </c>
      <c r="N6190">
        <v>90</v>
      </c>
      <c r="O6190">
        <v>5</v>
      </c>
    </row>
    <row r="6191" spans="1:15">
      <c r="A6191" t="s">
        <v>31444</v>
      </c>
      <c r="B6191" t="s">
        <v>16</v>
      </c>
      <c r="C6191" t="s">
        <v>76</v>
      </c>
      <c r="D6191" t="s">
        <v>77</v>
      </c>
      <c r="E6191" t="s">
        <v>31244</v>
      </c>
      <c r="F6191" t="s">
        <v>31448</v>
      </c>
      <c r="G6191" t="s">
        <v>31449</v>
      </c>
      <c r="H6191" s="1" t="s">
        <v>31450</v>
      </c>
      <c r="I6191" s="1" t="s">
        <v>31451</v>
      </c>
      <c r="J6191">
        <v>149</v>
      </c>
      <c r="K6191" t="s">
        <v>24</v>
      </c>
      <c r="L6191" t="s">
        <v>24</v>
      </c>
      <c r="M6191">
        <v>2</v>
      </c>
      <c r="N6191">
        <v>154</v>
      </c>
      <c r="O6191">
        <v>3</v>
      </c>
    </row>
    <row r="6192" spans="1:15">
      <c r="A6192" t="s">
        <v>31452</v>
      </c>
      <c r="B6192" t="s">
        <v>16</v>
      </c>
      <c r="C6192" t="s">
        <v>76</v>
      </c>
      <c r="D6192" t="s">
        <v>77</v>
      </c>
      <c r="E6192" t="s">
        <v>31268</v>
      </c>
      <c r="F6192" t="s">
        <v>31453</v>
      </c>
      <c r="G6192" t="s">
        <v>31454</v>
      </c>
      <c r="H6192" s="1">
        <v>22525</v>
      </c>
      <c r="I6192" s="1" t="s">
        <v>31243</v>
      </c>
      <c r="J6192">
        <v>10</v>
      </c>
      <c r="K6192" t="s">
        <v>24</v>
      </c>
      <c r="L6192" t="s">
        <v>24</v>
      </c>
      <c r="M6192" t="s">
        <v>24</v>
      </c>
      <c r="N6192">
        <v>10</v>
      </c>
      <c r="O6192" t="s">
        <v>24</v>
      </c>
    </row>
    <row r="6193" spans="1:15">
      <c r="A6193" t="s">
        <v>31452</v>
      </c>
      <c r="B6193" t="s">
        <v>16</v>
      </c>
      <c r="C6193" t="s">
        <v>76</v>
      </c>
      <c r="D6193" t="s">
        <v>77</v>
      </c>
      <c r="E6193" t="s">
        <v>31273</v>
      </c>
      <c r="F6193" t="s">
        <v>31455</v>
      </c>
      <c r="G6193" t="s">
        <v>31456</v>
      </c>
      <c r="H6193" s="1" t="s">
        <v>31457</v>
      </c>
      <c r="I6193" s="1" t="s">
        <v>31458</v>
      </c>
      <c r="J6193">
        <v>163</v>
      </c>
      <c r="K6193" t="s">
        <v>24</v>
      </c>
      <c r="L6193" t="s">
        <v>24</v>
      </c>
      <c r="M6193">
        <v>1</v>
      </c>
      <c r="N6193">
        <v>170</v>
      </c>
      <c r="O6193">
        <v>6</v>
      </c>
    </row>
    <row r="6194" spans="1:15">
      <c r="A6194" t="s">
        <v>31459</v>
      </c>
      <c r="B6194" t="s">
        <v>16</v>
      </c>
      <c r="C6194" t="s">
        <v>76</v>
      </c>
      <c r="D6194" t="s">
        <v>77</v>
      </c>
      <c r="E6194" t="s">
        <v>31249</v>
      </c>
      <c r="F6194" t="s">
        <v>31460</v>
      </c>
      <c r="G6194" t="s">
        <v>31461</v>
      </c>
      <c r="H6194" s="1" t="s">
        <v>31405</v>
      </c>
      <c r="I6194" s="1" t="s">
        <v>31462</v>
      </c>
      <c r="J6194">
        <v>85</v>
      </c>
      <c r="K6194" t="s">
        <v>24</v>
      </c>
      <c r="L6194" t="s">
        <v>24</v>
      </c>
      <c r="M6194" t="s">
        <v>24</v>
      </c>
      <c r="N6194">
        <v>90</v>
      </c>
      <c r="O6194">
        <v>5</v>
      </c>
    </row>
    <row r="6195" spans="1:15">
      <c r="A6195" t="s">
        <v>31459</v>
      </c>
      <c r="B6195" t="s">
        <v>16</v>
      </c>
      <c r="C6195" t="s">
        <v>76</v>
      </c>
      <c r="D6195" t="s">
        <v>77</v>
      </c>
      <c r="E6195" t="s">
        <v>31244</v>
      </c>
      <c r="F6195" t="s">
        <v>31463</v>
      </c>
      <c r="G6195" t="s">
        <v>31464</v>
      </c>
      <c r="H6195" s="1" t="s">
        <v>31394</v>
      </c>
      <c r="I6195" s="1" t="s">
        <v>31465</v>
      </c>
      <c r="J6195">
        <v>144</v>
      </c>
      <c r="K6195" t="s">
        <v>24</v>
      </c>
      <c r="L6195" t="s">
        <v>24</v>
      </c>
      <c r="M6195">
        <v>2</v>
      </c>
      <c r="N6195">
        <v>148</v>
      </c>
      <c r="O6195">
        <v>2</v>
      </c>
    </row>
    <row r="6196" spans="1:15">
      <c r="A6196" t="s">
        <v>31466</v>
      </c>
      <c r="B6196" t="s">
        <v>16</v>
      </c>
      <c r="C6196" t="s">
        <v>76</v>
      </c>
      <c r="D6196" t="s">
        <v>77</v>
      </c>
      <c r="E6196" t="s">
        <v>66</v>
      </c>
      <c r="F6196" t="s">
        <v>31467</v>
      </c>
      <c r="G6196" t="s">
        <v>31468</v>
      </c>
      <c r="H6196" s="1" t="s">
        <v>31276</v>
      </c>
      <c r="I6196" s="1" t="s">
        <v>31469</v>
      </c>
      <c r="J6196">
        <v>107</v>
      </c>
      <c r="K6196" t="s">
        <v>24</v>
      </c>
      <c r="L6196" t="s">
        <v>24</v>
      </c>
      <c r="M6196">
        <v>1</v>
      </c>
      <c r="N6196">
        <v>108</v>
      </c>
      <c r="O6196" t="s">
        <v>24</v>
      </c>
    </row>
    <row r="6197" spans="1:15">
      <c r="A6197" t="s">
        <v>31466</v>
      </c>
      <c r="B6197" t="s">
        <v>16</v>
      </c>
      <c r="C6197" t="s">
        <v>76</v>
      </c>
      <c r="D6197" t="s">
        <v>77</v>
      </c>
      <c r="E6197" t="s">
        <v>2361</v>
      </c>
      <c r="F6197" t="s">
        <v>31470</v>
      </c>
      <c r="G6197" t="s">
        <v>31471</v>
      </c>
      <c r="H6197" s="1" t="s">
        <v>31472</v>
      </c>
      <c r="I6197" s="1" t="s">
        <v>31473</v>
      </c>
      <c r="J6197">
        <v>9</v>
      </c>
      <c r="K6197" t="s">
        <v>24</v>
      </c>
      <c r="L6197" t="s">
        <v>24</v>
      </c>
      <c r="M6197" t="s">
        <v>24</v>
      </c>
      <c r="N6197">
        <v>9</v>
      </c>
      <c r="O6197" t="s">
        <v>24</v>
      </c>
    </row>
    <row r="6198" spans="1:15">
      <c r="A6198" t="s">
        <v>31466</v>
      </c>
      <c r="B6198" t="s">
        <v>16</v>
      </c>
      <c r="C6198" t="s">
        <v>76</v>
      </c>
      <c r="D6198" t="s">
        <v>77</v>
      </c>
      <c r="E6198" t="s">
        <v>31273</v>
      </c>
      <c r="F6198" t="s">
        <v>31474</v>
      </c>
      <c r="G6198" t="s">
        <v>31475</v>
      </c>
      <c r="H6198" s="1" t="s">
        <v>31476</v>
      </c>
      <c r="I6198" s="1" t="s">
        <v>31477</v>
      </c>
      <c r="J6198">
        <v>106</v>
      </c>
      <c r="K6198" t="s">
        <v>24</v>
      </c>
      <c r="L6198" t="s">
        <v>24</v>
      </c>
      <c r="M6198">
        <v>1</v>
      </c>
      <c r="N6198">
        <v>108</v>
      </c>
      <c r="O6198">
        <v>1</v>
      </c>
    </row>
    <row r="6199" spans="1:15">
      <c r="A6199" t="s">
        <v>31466</v>
      </c>
      <c r="B6199" t="s">
        <v>16</v>
      </c>
      <c r="C6199" t="s">
        <v>76</v>
      </c>
      <c r="D6199" t="s">
        <v>77</v>
      </c>
      <c r="E6199" t="s">
        <v>31268</v>
      </c>
      <c r="F6199" t="s">
        <v>31478</v>
      </c>
      <c r="G6199" t="s">
        <v>31479</v>
      </c>
      <c r="H6199" s="1" t="s">
        <v>31480</v>
      </c>
      <c r="I6199" s="1" t="s">
        <v>31481</v>
      </c>
      <c r="J6199">
        <v>10</v>
      </c>
      <c r="K6199" t="s">
        <v>24</v>
      </c>
      <c r="L6199" t="s">
        <v>24</v>
      </c>
      <c r="M6199" t="s">
        <v>24</v>
      </c>
      <c r="N6199">
        <v>10</v>
      </c>
      <c r="O6199" t="s">
        <v>24</v>
      </c>
    </row>
    <row r="6200" spans="1:15">
      <c r="A6200" t="s">
        <v>31482</v>
      </c>
      <c r="B6200" t="s">
        <v>16</v>
      </c>
      <c r="C6200" t="s">
        <v>76</v>
      </c>
      <c r="D6200" t="s">
        <v>77</v>
      </c>
      <c r="E6200" t="s">
        <v>31483</v>
      </c>
      <c r="F6200" t="s">
        <v>31484</v>
      </c>
      <c r="G6200" t="s">
        <v>31485</v>
      </c>
      <c r="H6200" s="1" t="s">
        <v>31486</v>
      </c>
      <c r="I6200" s="1" t="s">
        <v>31487</v>
      </c>
      <c r="J6200">
        <v>120</v>
      </c>
      <c r="K6200" t="s">
        <v>24</v>
      </c>
      <c r="L6200" t="s">
        <v>24</v>
      </c>
      <c r="M6200">
        <v>4</v>
      </c>
      <c r="N6200">
        <v>130</v>
      </c>
      <c r="O6200">
        <v>6</v>
      </c>
    </row>
    <row r="6201" spans="1:15">
      <c r="A6201" t="s">
        <v>31482</v>
      </c>
      <c r="B6201" t="s">
        <v>16</v>
      </c>
      <c r="C6201" t="s">
        <v>76</v>
      </c>
      <c r="D6201" t="s">
        <v>77</v>
      </c>
      <c r="E6201" t="s">
        <v>31488</v>
      </c>
      <c r="F6201" t="s">
        <v>31489</v>
      </c>
      <c r="G6201" t="s">
        <v>31490</v>
      </c>
      <c r="H6201" s="1" t="s">
        <v>31491</v>
      </c>
      <c r="I6201" s="1" t="s">
        <v>31492</v>
      </c>
      <c r="J6201">
        <v>84</v>
      </c>
      <c r="K6201" t="s">
        <v>24</v>
      </c>
      <c r="L6201" t="s">
        <v>24</v>
      </c>
      <c r="M6201">
        <v>1</v>
      </c>
      <c r="N6201">
        <v>86</v>
      </c>
      <c r="O6201">
        <v>1</v>
      </c>
    </row>
    <row r="6202" spans="1:15">
      <c r="A6202" t="s">
        <v>31482</v>
      </c>
      <c r="B6202" t="s">
        <v>16</v>
      </c>
      <c r="C6202" t="s">
        <v>76</v>
      </c>
      <c r="D6202" t="s">
        <v>77</v>
      </c>
      <c r="E6202" t="s">
        <v>31131</v>
      </c>
      <c r="F6202" t="s">
        <v>31493</v>
      </c>
      <c r="G6202" t="s">
        <v>31494</v>
      </c>
      <c r="H6202" s="1" t="s">
        <v>31491</v>
      </c>
      <c r="I6202" s="1" t="s">
        <v>31492</v>
      </c>
      <c r="J6202">
        <v>84</v>
      </c>
      <c r="K6202" t="s">
        <v>24</v>
      </c>
      <c r="L6202" t="s">
        <v>24</v>
      </c>
      <c r="M6202" t="s">
        <v>24</v>
      </c>
      <c r="N6202">
        <v>85</v>
      </c>
      <c r="O6202">
        <v>1</v>
      </c>
    </row>
    <row r="6203" spans="1:15">
      <c r="A6203" t="s">
        <v>31482</v>
      </c>
      <c r="B6203" t="s">
        <v>16</v>
      </c>
      <c r="C6203" t="s">
        <v>76</v>
      </c>
      <c r="D6203" t="s">
        <v>77</v>
      </c>
      <c r="E6203" t="s">
        <v>31273</v>
      </c>
      <c r="F6203" t="s">
        <v>31495</v>
      </c>
      <c r="G6203" t="s">
        <v>31496</v>
      </c>
      <c r="H6203" s="1" t="s">
        <v>31497</v>
      </c>
      <c r="I6203" s="1" t="s">
        <v>31498</v>
      </c>
      <c r="J6203">
        <v>103</v>
      </c>
      <c r="K6203" t="s">
        <v>24</v>
      </c>
      <c r="L6203" t="s">
        <v>24</v>
      </c>
      <c r="M6203">
        <v>2</v>
      </c>
      <c r="N6203">
        <v>110</v>
      </c>
      <c r="O6203">
        <v>5</v>
      </c>
    </row>
    <row r="6204" spans="1:15">
      <c r="A6204" t="s">
        <v>31482</v>
      </c>
      <c r="B6204" t="s">
        <v>16</v>
      </c>
      <c r="C6204" t="s">
        <v>76</v>
      </c>
      <c r="D6204" t="s">
        <v>77</v>
      </c>
      <c r="E6204" t="s">
        <v>31268</v>
      </c>
      <c r="F6204" t="s">
        <v>31499</v>
      </c>
      <c r="G6204" t="s">
        <v>31500</v>
      </c>
      <c r="H6204" s="1" t="s">
        <v>31501</v>
      </c>
      <c r="I6204" s="1" t="s">
        <v>31502</v>
      </c>
      <c r="J6204">
        <v>8</v>
      </c>
      <c r="K6204" t="s">
        <v>24</v>
      </c>
      <c r="L6204" t="s">
        <v>24</v>
      </c>
      <c r="M6204" t="s">
        <v>24</v>
      </c>
      <c r="N6204">
        <v>9</v>
      </c>
      <c r="O6204">
        <v>1</v>
      </c>
    </row>
    <row r="6205" spans="1:15">
      <c r="A6205" t="s">
        <v>31503</v>
      </c>
      <c r="B6205" t="s">
        <v>16</v>
      </c>
      <c r="C6205" t="s">
        <v>76</v>
      </c>
      <c r="D6205" t="s">
        <v>77</v>
      </c>
      <c r="E6205" t="s">
        <v>31268</v>
      </c>
      <c r="F6205" t="s">
        <v>31504</v>
      </c>
      <c r="G6205" t="s">
        <v>31505</v>
      </c>
      <c r="H6205" s="1" t="s">
        <v>31506</v>
      </c>
      <c r="I6205" s="1" t="s">
        <v>31507</v>
      </c>
      <c r="J6205">
        <v>11</v>
      </c>
      <c r="K6205" t="s">
        <v>24</v>
      </c>
      <c r="L6205" t="s">
        <v>24</v>
      </c>
      <c r="M6205" t="s">
        <v>24</v>
      </c>
      <c r="N6205">
        <v>11</v>
      </c>
      <c r="O6205" t="s">
        <v>24</v>
      </c>
    </row>
    <row r="6206" spans="1:15">
      <c r="A6206" t="s">
        <v>31503</v>
      </c>
      <c r="B6206" t="s">
        <v>16</v>
      </c>
      <c r="C6206" t="s">
        <v>76</v>
      </c>
      <c r="D6206" t="s">
        <v>77</v>
      </c>
      <c r="E6206" t="s">
        <v>31273</v>
      </c>
      <c r="F6206" t="s">
        <v>31508</v>
      </c>
      <c r="G6206" t="s">
        <v>31509</v>
      </c>
      <c r="H6206" s="1" t="s">
        <v>31510</v>
      </c>
      <c r="I6206" s="1" t="s">
        <v>31511</v>
      </c>
      <c r="J6206">
        <v>104</v>
      </c>
      <c r="K6206" t="s">
        <v>24</v>
      </c>
      <c r="L6206" t="s">
        <v>24</v>
      </c>
      <c r="M6206">
        <v>1</v>
      </c>
      <c r="N6206">
        <v>107</v>
      </c>
      <c r="O6206">
        <v>2</v>
      </c>
    </row>
    <row r="6207" spans="1:15">
      <c r="A6207" t="s">
        <v>31503</v>
      </c>
      <c r="B6207" t="s">
        <v>16</v>
      </c>
      <c r="C6207" t="s">
        <v>76</v>
      </c>
      <c r="D6207" t="s">
        <v>77</v>
      </c>
      <c r="E6207" t="s">
        <v>31131</v>
      </c>
      <c r="F6207" t="s">
        <v>31512</v>
      </c>
      <c r="G6207" t="s">
        <v>31513</v>
      </c>
      <c r="H6207" s="1" t="s">
        <v>31514</v>
      </c>
      <c r="I6207" s="1" t="s">
        <v>31515</v>
      </c>
      <c r="J6207">
        <v>87</v>
      </c>
      <c r="K6207" t="s">
        <v>24</v>
      </c>
      <c r="L6207" t="s">
        <v>24</v>
      </c>
      <c r="M6207" t="s">
        <v>24</v>
      </c>
      <c r="N6207">
        <v>88</v>
      </c>
      <c r="O6207">
        <v>1</v>
      </c>
    </row>
    <row r="6208" spans="1:15">
      <c r="A6208" t="s">
        <v>31503</v>
      </c>
      <c r="B6208" t="s">
        <v>16</v>
      </c>
      <c r="C6208" t="s">
        <v>76</v>
      </c>
      <c r="D6208" t="s">
        <v>77</v>
      </c>
      <c r="E6208" t="s">
        <v>31268</v>
      </c>
      <c r="F6208" t="s">
        <v>31516</v>
      </c>
      <c r="G6208" t="s">
        <v>31517</v>
      </c>
      <c r="H6208" s="1" t="s">
        <v>31428</v>
      </c>
      <c r="I6208" s="1" t="s">
        <v>31429</v>
      </c>
      <c r="J6208">
        <v>10</v>
      </c>
      <c r="K6208" t="s">
        <v>24</v>
      </c>
      <c r="L6208" t="s">
        <v>24</v>
      </c>
      <c r="M6208" t="s">
        <v>24</v>
      </c>
      <c r="N6208">
        <v>10</v>
      </c>
      <c r="O6208" t="s">
        <v>24</v>
      </c>
    </row>
    <row r="6209" spans="1:15">
      <c r="A6209" t="s">
        <v>31503</v>
      </c>
      <c r="B6209" t="s">
        <v>16</v>
      </c>
      <c r="C6209" t="s">
        <v>76</v>
      </c>
      <c r="D6209" t="s">
        <v>77</v>
      </c>
      <c r="E6209" t="s">
        <v>31273</v>
      </c>
      <c r="F6209" t="s">
        <v>31518</v>
      </c>
      <c r="G6209" t="s">
        <v>31519</v>
      </c>
      <c r="H6209" s="1" t="s">
        <v>31520</v>
      </c>
      <c r="I6209" s="1" t="s">
        <v>31521</v>
      </c>
      <c r="J6209">
        <v>105</v>
      </c>
      <c r="K6209" t="s">
        <v>24</v>
      </c>
      <c r="L6209" t="s">
        <v>24</v>
      </c>
      <c r="M6209">
        <v>1</v>
      </c>
      <c r="N6209">
        <v>108</v>
      </c>
      <c r="O6209">
        <v>2</v>
      </c>
    </row>
    <row r="6210" spans="1:15">
      <c r="A6210" t="s">
        <v>31503</v>
      </c>
      <c r="B6210" t="s">
        <v>16</v>
      </c>
      <c r="C6210" t="s">
        <v>76</v>
      </c>
      <c r="D6210" t="s">
        <v>77</v>
      </c>
      <c r="E6210" t="s">
        <v>31131</v>
      </c>
      <c r="F6210" t="s">
        <v>31522</v>
      </c>
      <c r="G6210" t="s">
        <v>31523</v>
      </c>
      <c r="H6210" s="1" t="s">
        <v>31524</v>
      </c>
      <c r="I6210" s="1" t="s">
        <v>31525</v>
      </c>
      <c r="J6210">
        <v>83</v>
      </c>
      <c r="K6210" t="s">
        <v>24</v>
      </c>
      <c r="L6210" t="s">
        <v>24</v>
      </c>
      <c r="M6210" t="s">
        <v>24</v>
      </c>
      <c r="N6210">
        <v>89</v>
      </c>
      <c r="O6210">
        <v>6</v>
      </c>
    </row>
    <row r="6211" spans="1:15">
      <c r="A6211" t="s">
        <v>31526</v>
      </c>
      <c r="B6211" t="s">
        <v>16</v>
      </c>
      <c r="C6211" t="s">
        <v>76</v>
      </c>
      <c r="D6211" t="s">
        <v>77</v>
      </c>
      <c r="E6211" t="s">
        <v>31131</v>
      </c>
      <c r="F6211" t="s">
        <v>31527</v>
      </c>
      <c r="G6211" t="s">
        <v>31528</v>
      </c>
      <c r="H6211" s="1" t="s">
        <v>31309</v>
      </c>
      <c r="I6211" s="1" t="s">
        <v>31529</v>
      </c>
      <c r="J6211">
        <v>83</v>
      </c>
      <c r="K6211" t="s">
        <v>24</v>
      </c>
      <c r="L6211" t="s">
        <v>24</v>
      </c>
      <c r="M6211">
        <v>1</v>
      </c>
      <c r="N6211">
        <v>88</v>
      </c>
      <c r="O6211">
        <v>4</v>
      </c>
    </row>
    <row r="6212" spans="1:15">
      <c r="A6212" t="s">
        <v>31526</v>
      </c>
      <c r="B6212" t="s">
        <v>16</v>
      </c>
      <c r="C6212" t="s">
        <v>76</v>
      </c>
      <c r="D6212" t="s">
        <v>77</v>
      </c>
      <c r="E6212" t="s">
        <v>31268</v>
      </c>
      <c r="F6212" t="s">
        <v>31530</v>
      </c>
      <c r="G6212" t="s">
        <v>31531</v>
      </c>
      <c r="H6212" s="1">
        <v>42164</v>
      </c>
      <c r="I6212" s="1" t="s">
        <v>31532</v>
      </c>
      <c r="J6212">
        <v>9</v>
      </c>
      <c r="K6212" t="s">
        <v>24</v>
      </c>
      <c r="L6212" t="s">
        <v>24</v>
      </c>
      <c r="M6212" t="s">
        <v>24</v>
      </c>
      <c r="N6212">
        <v>10</v>
      </c>
      <c r="O6212">
        <v>1</v>
      </c>
    </row>
    <row r="6213" spans="1:15">
      <c r="A6213" t="s">
        <v>31526</v>
      </c>
      <c r="B6213" t="s">
        <v>16</v>
      </c>
      <c r="C6213" t="s">
        <v>76</v>
      </c>
      <c r="D6213" t="s">
        <v>77</v>
      </c>
      <c r="E6213" t="s">
        <v>31273</v>
      </c>
      <c r="F6213" t="s">
        <v>31533</v>
      </c>
      <c r="G6213" t="s">
        <v>31534</v>
      </c>
      <c r="H6213" s="1" t="s">
        <v>31303</v>
      </c>
      <c r="I6213" s="1" t="s">
        <v>31535</v>
      </c>
      <c r="J6213">
        <v>108</v>
      </c>
      <c r="K6213" t="s">
        <v>24</v>
      </c>
      <c r="L6213" t="s">
        <v>24</v>
      </c>
      <c r="M6213">
        <v>1</v>
      </c>
      <c r="N6213">
        <v>110</v>
      </c>
      <c r="O6213">
        <v>1</v>
      </c>
    </row>
    <row r="6214" spans="1:15">
      <c r="A6214" t="s">
        <v>31536</v>
      </c>
      <c r="B6214" t="s">
        <v>16</v>
      </c>
      <c r="C6214" t="s">
        <v>76</v>
      </c>
      <c r="D6214" t="s">
        <v>77</v>
      </c>
      <c r="E6214" t="s">
        <v>31244</v>
      </c>
      <c r="F6214" t="s">
        <v>31537</v>
      </c>
      <c r="G6214" t="s">
        <v>31538</v>
      </c>
      <c r="H6214" s="1" t="s">
        <v>31539</v>
      </c>
      <c r="I6214" s="1" t="s">
        <v>31540</v>
      </c>
      <c r="J6214">
        <v>115</v>
      </c>
      <c r="K6214" t="s">
        <v>24</v>
      </c>
      <c r="L6214" t="s">
        <v>24</v>
      </c>
      <c r="M6214">
        <v>1</v>
      </c>
      <c r="N6214">
        <v>119</v>
      </c>
      <c r="O6214">
        <v>3</v>
      </c>
    </row>
    <row r="6215" spans="1:15">
      <c r="A6215" t="s">
        <v>31536</v>
      </c>
      <c r="B6215" t="s">
        <v>16</v>
      </c>
      <c r="C6215" t="s">
        <v>76</v>
      </c>
      <c r="D6215" t="s">
        <v>77</v>
      </c>
      <c r="E6215" t="s">
        <v>31249</v>
      </c>
      <c r="F6215" t="s">
        <v>31541</v>
      </c>
      <c r="G6215" t="s">
        <v>31542</v>
      </c>
      <c r="H6215" s="1" t="s">
        <v>31543</v>
      </c>
      <c r="I6215" s="1" t="s">
        <v>31544</v>
      </c>
      <c r="J6215">
        <v>88</v>
      </c>
      <c r="K6215" t="s">
        <v>24</v>
      </c>
      <c r="L6215" t="s">
        <v>24</v>
      </c>
      <c r="M6215" t="s">
        <v>24</v>
      </c>
      <c r="N6215">
        <v>89</v>
      </c>
      <c r="O6215">
        <v>1</v>
      </c>
    </row>
    <row r="6216" spans="1:15">
      <c r="A6216" t="s">
        <v>31536</v>
      </c>
      <c r="B6216" t="s">
        <v>16</v>
      </c>
      <c r="C6216" t="s">
        <v>76</v>
      </c>
      <c r="D6216" t="s">
        <v>77</v>
      </c>
      <c r="E6216" t="s">
        <v>31545</v>
      </c>
      <c r="F6216" t="s">
        <v>31546</v>
      </c>
      <c r="G6216" t="s">
        <v>31547</v>
      </c>
      <c r="H6216" s="1" t="s">
        <v>31548</v>
      </c>
      <c r="I6216" s="1" t="s">
        <v>31549</v>
      </c>
      <c r="J6216">
        <v>27</v>
      </c>
      <c r="K6216" t="s">
        <v>24</v>
      </c>
      <c r="L6216" t="s">
        <v>24</v>
      </c>
      <c r="M6216" t="s">
        <v>24</v>
      </c>
      <c r="N6216">
        <v>28</v>
      </c>
      <c r="O6216">
        <v>1</v>
      </c>
    </row>
    <row r="6217" spans="1:15">
      <c r="A6217" t="s">
        <v>31536</v>
      </c>
      <c r="B6217" t="s">
        <v>16</v>
      </c>
      <c r="C6217" t="s">
        <v>76</v>
      </c>
      <c r="D6217" t="s">
        <v>77</v>
      </c>
      <c r="E6217" t="s">
        <v>31240</v>
      </c>
      <c r="F6217" t="s">
        <v>31550</v>
      </c>
      <c r="G6217" t="s">
        <v>31551</v>
      </c>
      <c r="H6217" s="1" t="s">
        <v>31428</v>
      </c>
      <c r="I6217" s="1" t="s">
        <v>31552</v>
      </c>
      <c r="J6217">
        <v>10</v>
      </c>
      <c r="K6217" t="s">
        <v>24</v>
      </c>
      <c r="L6217" t="s">
        <v>24</v>
      </c>
      <c r="M6217" t="s">
        <v>24</v>
      </c>
      <c r="N6217">
        <v>10</v>
      </c>
      <c r="O6217" t="s">
        <v>24</v>
      </c>
    </row>
    <row r="6218" spans="1:15">
      <c r="A6218" t="s">
        <v>31553</v>
      </c>
      <c r="B6218" t="s">
        <v>16</v>
      </c>
      <c r="C6218" t="s">
        <v>76</v>
      </c>
      <c r="D6218" t="s">
        <v>77</v>
      </c>
      <c r="E6218" t="s">
        <v>31554</v>
      </c>
      <c r="F6218" t="s">
        <v>31555</v>
      </c>
      <c r="G6218" t="s">
        <v>31556</v>
      </c>
      <c r="H6218" s="1" t="s">
        <v>31557</v>
      </c>
      <c r="I6218" s="1" t="s">
        <v>31558</v>
      </c>
      <c r="J6218">
        <v>217</v>
      </c>
      <c r="K6218" t="s">
        <v>24</v>
      </c>
      <c r="L6218" t="s">
        <v>24</v>
      </c>
      <c r="M6218" t="s">
        <v>24</v>
      </c>
      <c r="N6218">
        <v>225</v>
      </c>
      <c r="O6218">
        <v>8</v>
      </c>
    </row>
    <row r="6219" spans="1:15">
      <c r="A6219" t="s">
        <v>31559</v>
      </c>
      <c r="B6219" t="s">
        <v>16</v>
      </c>
      <c r="C6219" t="s">
        <v>76</v>
      </c>
      <c r="D6219" t="s">
        <v>77</v>
      </c>
      <c r="E6219" t="s">
        <v>31244</v>
      </c>
      <c r="F6219" t="s">
        <v>31560</v>
      </c>
      <c r="G6219" t="s">
        <v>31561</v>
      </c>
      <c r="H6219" s="1" t="s">
        <v>31276</v>
      </c>
      <c r="I6219" s="1" t="s">
        <v>31248</v>
      </c>
      <c r="J6219">
        <v>107</v>
      </c>
      <c r="K6219" t="s">
        <v>24</v>
      </c>
      <c r="L6219" t="s">
        <v>24</v>
      </c>
      <c r="M6219">
        <v>1</v>
      </c>
      <c r="N6219">
        <v>108</v>
      </c>
      <c r="O6219" t="s">
        <v>24</v>
      </c>
    </row>
    <row r="6220" spans="1:15">
      <c r="A6220" t="s">
        <v>31559</v>
      </c>
      <c r="B6220" t="s">
        <v>16</v>
      </c>
      <c r="C6220" t="s">
        <v>76</v>
      </c>
      <c r="D6220" t="s">
        <v>77</v>
      </c>
      <c r="E6220" t="s">
        <v>31249</v>
      </c>
      <c r="F6220" t="s">
        <v>31562</v>
      </c>
      <c r="G6220" t="s">
        <v>31563</v>
      </c>
      <c r="H6220" s="1" t="s">
        <v>31280</v>
      </c>
      <c r="I6220" s="1" t="s">
        <v>31285</v>
      </c>
      <c r="J6220">
        <v>89</v>
      </c>
      <c r="K6220" t="s">
        <v>24</v>
      </c>
      <c r="L6220" t="s">
        <v>24</v>
      </c>
      <c r="M6220">
        <v>1</v>
      </c>
      <c r="N6220">
        <v>91</v>
      </c>
      <c r="O6220">
        <v>1</v>
      </c>
    </row>
    <row r="6221" spans="1:15">
      <c r="A6221" t="s">
        <v>31564</v>
      </c>
      <c r="B6221" t="s">
        <v>16</v>
      </c>
      <c r="C6221" t="s">
        <v>76</v>
      </c>
      <c r="D6221" t="s">
        <v>77</v>
      </c>
      <c r="E6221" t="s">
        <v>31244</v>
      </c>
      <c r="F6221" t="s">
        <v>31565</v>
      </c>
      <c r="G6221" t="s">
        <v>31566</v>
      </c>
      <c r="H6221" s="1" t="s">
        <v>31276</v>
      </c>
      <c r="I6221" s="1" t="s">
        <v>31469</v>
      </c>
      <c r="J6221">
        <v>101</v>
      </c>
      <c r="K6221" t="s">
        <v>24</v>
      </c>
      <c r="L6221" t="s">
        <v>24</v>
      </c>
      <c r="M6221" t="s">
        <v>24</v>
      </c>
      <c r="N6221">
        <v>107</v>
      </c>
      <c r="O6221">
        <v>3</v>
      </c>
    </row>
    <row r="6222" spans="1:15">
      <c r="A6222" t="s">
        <v>31564</v>
      </c>
      <c r="B6222" t="s">
        <v>16</v>
      </c>
      <c r="C6222" t="s">
        <v>76</v>
      </c>
      <c r="D6222" t="s">
        <v>77</v>
      </c>
      <c r="E6222" t="s">
        <v>31240</v>
      </c>
      <c r="F6222" t="s">
        <v>31567</v>
      </c>
      <c r="G6222" t="s">
        <v>31568</v>
      </c>
      <c r="H6222" s="1" t="s">
        <v>31480</v>
      </c>
      <c r="I6222" s="1" t="s">
        <v>31481</v>
      </c>
      <c r="J6222">
        <v>9</v>
      </c>
      <c r="K6222" t="s">
        <v>24</v>
      </c>
      <c r="L6222" t="s">
        <v>24</v>
      </c>
      <c r="M6222" t="s">
        <v>24</v>
      </c>
      <c r="N6222">
        <v>9</v>
      </c>
      <c r="O6222" t="s">
        <v>24</v>
      </c>
    </row>
    <row r="6223" spans="1:15">
      <c r="A6223" t="s">
        <v>31564</v>
      </c>
      <c r="B6223" t="s">
        <v>16</v>
      </c>
      <c r="C6223" t="s">
        <v>76</v>
      </c>
      <c r="D6223" t="s">
        <v>77</v>
      </c>
      <c r="E6223" t="s">
        <v>31249</v>
      </c>
      <c r="F6223" t="s">
        <v>31569</v>
      </c>
      <c r="G6223" t="s">
        <v>31570</v>
      </c>
      <c r="H6223" s="1" t="s">
        <v>31280</v>
      </c>
      <c r="I6223" s="1" t="s">
        <v>31285</v>
      </c>
      <c r="J6223">
        <v>71</v>
      </c>
      <c r="K6223" t="s">
        <v>24</v>
      </c>
      <c r="L6223" t="s">
        <v>24</v>
      </c>
      <c r="M6223">
        <v>1</v>
      </c>
      <c r="N6223">
        <v>102</v>
      </c>
      <c r="O6223">
        <v>4</v>
      </c>
    </row>
    <row r="6224" spans="1:15">
      <c r="A6224" t="s">
        <v>31564</v>
      </c>
      <c r="B6224" t="s">
        <v>16</v>
      </c>
      <c r="C6224" t="s">
        <v>76</v>
      </c>
      <c r="D6224" t="s">
        <v>77</v>
      </c>
      <c r="E6224" t="s">
        <v>2736</v>
      </c>
      <c r="F6224" t="s">
        <v>24</v>
      </c>
      <c r="G6224" t="s">
        <v>31571</v>
      </c>
      <c r="H6224" s="1" t="s">
        <v>31280</v>
      </c>
      <c r="I6224" s="1" t="s">
        <v>31285</v>
      </c>
      <c r="J6224">
        <v>90</v>
      </c>
      <c r="K6224" t="s">
        <v>24</v>
      </c>
      <c r="L6224" t="s">
        <v>24</v>
      </c>
      <c r="M6224" t="s">
        <v>24</v>
      </c>
      <c r="N6224">
        <v>90</v>
      </c>
      <c r="O6224" t="s">
        <v>24</v>
      </c>
    </row>
    <row r="6225" spans="1:15">
      <c r="A6225" t="s">
        <v>31564</v>
      </c>
      <c r="B6225" t="s">
        <v>16</v>
      </c>
      <c r="C6225" t="s">
        <v>76</v>
      </c>
      <c r="D6225" t="s">
        <v>77</v>
      </c>
      <c r="E6225" t="s">
        <v>2731</v>
      </c>
      <c r="F6225" t="s">
        <v>24</v>
      </c>
      <c r="G6225" t="s">
        <v>31572</v>
      </c>
      <c r="H6225" s="1" t="s">
        <v>31276</v>
      </c>
      <c r="I6225" s="1" t="s">
        <v>31469</v>
      </c>
      <c r="J6225">
        <v>100</v>
      </c>
      <c r="K6225" t="s">
        <v>24</v>
      </c>
      <c r="L6225" t="s">
        <v>24</v>
      </c>
      <c r="M6225" t="s">
        <v>24</v>
      </c>
      <c r="N6225">
        <v>100</v>
      </c>
      <c r="O6225" t="s">
        <v>24</v>
      </c>
    </row>
    <row r="6226" spans="1:15">
      <c r="A6226" t="s">
        <v>31573</v>
      </c>
      <c r="B6226" t="s">
        <v>16</v>
      </c>
      <c r="C6226" t="s">
        <v>76</v>
      </c>
      <c r="D6226" t="s">
        <v>77</v>
      </c>
      <c r="E6226" t="s">
        <v>31244</v>
      </c>
      <c r="F6226" t="s">
        <v>31574</v>
      </c>
      <c r="G6226" t="s">
        <v>31575</v>
      </c>
      <c r="H6226" s="1" t="s">
        <v>31576</v>
      </c>
      <c r="I6226" s="1" t="s">
        <v>31577</v>
      </c>
      <c r="J6226">
        <v>103</v>
      </c>
      <c r="K6226" t="s">
        <v>24</v>
      </c>
      <c r="L6226" t="s">
        <v>24</v>
      </c>
      <c r="M6226">
        <v>1</v>
      </c>
      <c r="N6226">
        <v>105</v>
      </c>
      <c r="O6226">
        <v>1</v>
      </c>
    </row>
    <row r="6227" spans="1:15">
      <c r="A6227" t="s">
        <v>31573</v>
      </c>
      <c r="B6227" t="s">
        <v>16</v>
      </c>
      <c r="C6227" t="s">
        <v>76</v>
      </c>
      <c r="D6227" t="s">
        <v>77</v>
      </c>
      <c r="E6227" t="s">
        <v>31578</v>
      </c>
      <c r="F6227" t="s">
        <v>31579</v>
      </c>
      <c r="G6227" t="s">
        <v>31580</v>
      </c>
      <c r="H6227" s="1" t="s">
        <v>31581</v>
      </c>
      <c r="I6227" s="1" t="s">
        <v>31582</v>
      </c>
      <c r="J6227">
        <v>9</v>
      </c>
      <c r="K6227" t="s">
        <v>24</v>
      </c>
      <c r="L6227" t="s">
        <v>24</v>
      </c>
      <c r="M6227" t="s">
        <v>24</v>
      </c>
      <c r="N6227">
        <v>10</v>
      </c>
      <c r="O6227">
        <v>1</v>
      </c>
    </row>
    <row r="6228" spans="1:15">
      <c r="A6228" t="s">
        <v>31573</v>
      </c>
      <c r="B6228" t="s">
        <v>16</v>
      </c>
      <c r="C6228" t="s">
        <v>76</v>
      </c>
      <c r="D6228" t="s">
        <v>77</v>
      </c>
      <c r="E6228" t="s">
        <v>31249</v>
      </c>
      <c r="F6228" t="s">
        <v>31583</v>
      </c>
      <c r="G6228" t="s">
        <v>31584</v>
      </c>
      <c r="H6228" s="1" t="s">
        <v>31585</v>
      </c>
      <c r="I6228" s="1" t="s">
        <v>31586</v>
      </c>
      <c r="J6228">
        <v>84</v>
      </c>
      <c r="K6228" t="s">
        <v>24</v>
      </c>
      <c r="L6228" t="s">
        <v>24</v>
      </c>
      <c r="M6228" t="s">
        <v>24</v>
      </c>
      <c r="N6228">
        <v>86</v>
      </c>
      <c r="O6228">
        <v>2</v>
      </c>
    </row>
    <row r="6229" spans="1:15">
      <c r="A6229" t="s">
        <v>31587</v>
      </c>
      <c r="B6229" t="s">
        <v>16</v>
      </c>
      <c r="C6229" t="s">
        <v>76</v>
      </c>
      <c r="D6229" t="s">
        <v>77</v>
      </c>
      <c r="E6229" t="s">
        <v>31249</v>
      </c>
      <c r="F6229" t="s">
        <v>31588</v>
      </c>
      <c r="G6229" t="s">
        <v>31589</v>
      </c>
      <c r="H6229" s="1" t="s">
        <v>31590</v>
      </c>
      <c r="I6229" s="1" t="s">
        <v>31591</v>
      </c>
      <c r="J6229">
        <v>87</v>
      </c>
      <c r="K6229" t="s">
        <v>24</v>
      </c>
      <c r="L6229" t="s">
        <v>24</v>
      </c>
      <c r="M6229" t="s">
        <v>24</v>
      </c>
      <c r="N6229">
        <v>88</v>
      </c>
      <c r="O6229">
        <v>1</v>
      </c>
    </row>
    <row r="6230" spans="1:15">
      <c r="A6230" t="s">
        <v>31587</v>
      </c>
      <c r="B6230" t="s">
        <v>16</v>
      </c>
      <c r="C6230" t="s">
        <v>76</v>
      </c>
      <c r="D6230" t="s">
        <v>77</v>
      </c>
      <c r="E6230" t="s">
        <v>31244</v>
      </c>
      <c r="F6230" t="s">
        <v>31592</v>
      </c>
      <c r="G6230" t="s">
        <v>31593</v>
      </c>
      <c r="H6230" s="1" t="s">
        <v>31594</v>
      </c>
      <c r="I6230" s="1" t="s">
        <v>31595</v>
      </c>
      <c r="J6230">
        <v>100</v>
      </c>
      <c r="K6230" t="s">
        <v>24</v>
      </c>
      <c r="L6230" t="s">
        <v>24</v>
      </c>
      <c r="M6230">
        <v>1</v>
      </c>
      <c r="N6230">
        <v>108</v>
      </c>
      <c r="O6230">
        <v>7</v>
      </c>
    </row>
    <row r="6231" spans="1:15">
      <c r="A6231" t="s">
        <v>31587</v>
      </c>
      <c r="B6231" t="s">
        <v>16</v>
      </c>
      <c r="C6231" t="s">
        <v>76</v>
      </c>
      <c r="D6231" t="s">
        <v>77</v>
      </c>
      <c r="E6231" t="s">
        <v>31240</v>
      </c>
      <c r="F6231" t="s">
        <v>31596</v>
      </c>
      <c r="G6231" t="s">
        <v>31597</v>
      </c>
      <c r="H6231" s="1" t="s">
        <v>31257</v>
      </c>
      <c r="I6231" s="1" t="s">
        <v>31598</v>
      </c>
      <c r="J6231">
        <v>9</v>
      </c>
      <c r="K6231" t="s">
        <v>24</v>
      </c>
      <c r="L6231" t="s">
        <v>24</v>
      </c>
      <c r="M6231" t="s">
        <v>24</v>
      </c>
      <c r="N6231">
        <v>10</v>
      </c>
      <c r="O6231">
        <v>1</v>
      </c>
    </row>
    <row r="6232" spans="1:15">
      <c r="A6232" t="s">
        <v>31599</v>
      </c>
      <c r="B6232" t="s">
        <v>16</v>
      </c>
      <c r="C6232" t="s">
        <v>76</v>
      </c>
      <c r="D6232" t="s">
        <v>77</v>
      </c>
      <c r="E6232" t="s">
        <v>31268</v>
      </c>
      <c r="F6232" t="s">
        <v>31600</v>
      </c>
      <c r="G6232" t="s">
        <v>31601</v>
      </c>
      <c r="H6232" s="1">
        <v>42079</v>
      </c>
      <c r="I6232" s="1" t="s">
        <v>31602</v>
      </c>
      <c r="J6232">
        <v>26</v>
      </c>
      <c r="K6232" t="s">
        <v>24</v>
      </c>
      <c r="L6232" t="s">
        <v>24</v>
      </c>
      <c r="M6232" t="s">
        <v>24</v>
      </c>
      <c r="N6232">
        <v>26</v>
      </c>
      <c r="O6232" t="s">
        <v>24</v>
      </c>
    </row>
    <row r="6233" spans="1:15">
      <c r="A6233" t="s">
        <v>31599</v>
      </c>
      <c r="B6233" t="s">
        <v>16</v>
      </c>
      <c r="C6233" t="s">
        <v>76</v>
      </c>
      <c r="D6233" t="s">
        <v>77</v>
      </c>
      <c r="E6233" t="s">
        <v>31603</v>
      </c>
      <c r="F6233" t="s">
        <v>31604</v>
      </c>
      <c r="G6233" t="s">
        <v>31605</v>
      </c>
      <c r="H6233" s="1" t="s">
        <v>31606</v>
      </c>
      <c r="I6233" s="1" t="s">
        <v>31607</v>
      </c>
      <c r="J6233">
        <v>51</v>
      </c>
      <c r="K6233" t="s">
        <v>24</v>
      </c>
      <c r="L6233" t="s">
        <v>24</v>
      </c>
      <c r="M6233" t="s">
        <v>24</v>
      </c>
      <c r="N6233">
        <v>51</v>
      </c>
      <c r="O6233" t="s">
        <v>24</v>
      </c>
    </row>
    <row r="6234" spans="1:15">
      <c r="A6234" t="s">
        <v>31599</v>
      </c>
      <c r="B6234" t="s">
        <v>16</v>
      </c>
      <c r="C6234" t="s">
        <v>76</v>
      </c>
      <c r="D6234" t="s">
        <v>77</v>
      </c>
      <c r="E6234" t="s">
        <v>31608</v>
      </c>
      <c r="F6234" t="s">
        <v>31609</v>
      </c>
      <c r="G6234" t="s">
        <v>31610</v>
      </c>
      <c r="H6234" s="1" t="s">
        <v>31317</v>
      </c>
      <c r="I6234" s="1" t="s">
        <v>31318</v>
      </c>
      <c r="J6234">
        <v>44</v>
      </c>
      <c r="K6234" t="s">
        <v>24</v>
      </c>
      <c r="L6234" t="s">
        <v>24</v>
      </c>
      <c r="M6234" t="s">
        <v>24</v>
      </c>
      <c r="N6234">
        <v>46</v>
      </c>
      <c r="O6234">
        <v>2</v>
      </c>
    </row>
    <row r="6235" spans="1:15">
      <c r="A6235" t="s">
        <v>31599</v>
      </c>
      <c r="B6235" t="s">
        <v>16</v>
      </c>
      <c r="C6235" t="s">
        <v>76</v>
      </c>
      <c r="D6235" t="s">
        <v>77</v>
      </c>
      <c r="E6235" t="s">
        <v>31131</v>
      </c>
      <c r="F6235" t="s">
        <v>31611</v>
      </c>
      <c r="G6235" t="s">
        <v>31612</v>
      </c>
      <c r="H6235" s="1" t="s">
        <v>31613</v>
      </c>
      <c r="I6235" s="1" t="s">
        <v>31614</v>
      </c>
      <c r="J6235">
        <v>116</v>
      </c>
      <c r="K6235" t="s">
        <v>24</v>
      </c>
      <c r="L6235" t="s">
        <v>24</v>
      </c>
      <c r="M6235" t="s">
        <v>24</v>
      </c>
      <c r="N6235">
        <v>122</v>
      </c>
      <c r="O6235">
        <v>6</v>
      </c>
    </row>
    <row r="6236" spans="1:15">
      <c r="A6236" t="s">
        <v>31615</v>
      </c>
      <c r="B6236" t="s">
        <v>16</v>
      </c>
      <c r="C6236" t="s">
        <v>76</v>
      </c>
      <c r="D6236" t="s">
        <v>77</v>
      </c>
      <c r="E6236" t="s">
        <v>31616</v>
      </c>
      <c r="F6236" t="s">
        <v>31617</v>
      </c>
      <c r="G6236" t="s">
        <v>31618</v>
      </c>
      <c r="H6236" s="1" t="s">
        <v>31342</v>
      </c>
      <c r="I6236" s="1" t="s">
        <v>31343</v>
      </c>
      <c r="J6236">
        <v>112</v>
      </c>
      <c r="K6236" t="s">
        <v>24</v>
      </c>
      <c r="L6236" t="s">
        <v>24</v>
      </c>
      <c r="M6236">
        <v>1</v>
      </c>
      <c r="N6236">
        <v>114</v>
      </c>
      <c r="O6236">
        <v>1</v>
      </c>
    </row>
    <row r="6237" spans="1:15">
      <c r="A6237" t="s">
        <v>31619</v>
      </c>
      <c r="B6237" t="s">
        <v>16</v>
      </c>
      <c r="C6237" t="s">
        <v>76</v>
      </c>
      <c r="D6237" t="s">
        <v>77</v>
      </c>
      <c r="E6237" t="s">
        <v>31273</v>
      </c>
      <c r="F6237" t="s">
        <v>31620</v>
      </c>
      <c r="G6237" t="s">
        <v>31621</v>
      </c>
      <c r="H6237" s="1" t="s">
        <v>31622</v>
      </c>
      <c r="I6237" s="1" t="s">
        <v>31623</v>
      </c>
      <c r="J6237">
        <v>112</v>
      </c>
      <c r="K6237" t="s">
        <v>24</v>
      </c>
      <c r="L6237" t="s">
        <v>24</v>
      </c>
      <c r="M6237">
        <v>1</v>
      </c>
      <c r="N6237">
        <v>114</v>
      </c>
      <c r="O6237">
        <v>1</v>
      </c>
    </row>
    <row r="6238" spans="1:15">
      <c r="A6238" t="s">
        <v>31619</v>
      </c>
      <c r="B6238" t="s">
        <v>16</v>
      </c>
      <c r="C6238" t="s">
        <v>76</v>
      </c>
      <c r="D6238" t="s">
        <v>77</v>
      </c>
      <c r="E6238" t="s">
        <v>31268</v>
      </c>
      <c r="F6238" t="s">
        <v>31624</v>
      </c>
      <c r="G6238" t="s">
        <v>31625</v>
      </c>
      <c r="H6238" s="1" t="s">
        <v>31626</v>
      </c>
      <c r="I6238" s="1" t="s">
        <v>31627</v>
      </c>
      <c r="J6238">
        <v>11</v>
      </c>
      <c r="K6238" t="s">
        <v>24</v>
      </c>
      <c r="L6238" t="s">
        <v>24</v>
      </c>
      <c r="M6238" t="s">
        <v>24</v>
      </c>
      <c r="N6238">
        <v>11</v>
      </c>
      <c r="O6238" t="s">
        <v>24</v>
      </c>
    </row>
    <row r="6239" spans="1:15">
      <c r="A6239" t="s">
        <v>31628</v>
      </c>
      <c r="B6239" t="s">
        <v>16</v>
      </c>
      <c r="C6239" t="s">
        <v>76</v>
      </c>
      <c r="D6239" t="s">
        <v>77</v>
      </c>
      <c r="E6239" t="s">
        <v>31629</v>
      </c>
      <c r="F6239" t="s">
        <v>31630</v>
      </c>
      <c r="G6239" t="s">
        <v>31631</v>
      </c>
      <c r="H6239" s="1" t="s">
        <v>31410</v>
      </c>
      <c r="I6239" s="1" t="s">
        <v>31632</v>
      </c>
      <c r="J6239">
        <v>87</v>
      </c>
      <c r="K6239" t="s">
        <v>24</v>
      </c>
      <c r="L6239" t="s">
        <v>24</v>
      </c>
      <c r="M6239" t="s">
        <v>24</v>
      </c>
      <c r="N6239">
        <v>91</v>
      </c>
      <c r="O6239">
        <v>4</v>
      </c>
    </row>
    <row r="6240" spans="1:15">
      <c r="A6240" t="s">
        <v>31628</v>
      </c>
      <c r="B6240" t="s">
        <v>16</v>
      </c>
      <c r="C6240" t="s">
        <v>76</v>
      </c>
      <c r="D6240" t="s">
        <v>77</v>
      </c>
      <c r="E6240" t="s">
        <v>31633</v>
      </c>
      <c r="F6240" t="s">
        <v>31634</v>
      </c>
      <c r="G6240" t="s">
        <v>31635</v>
      </c>
      <c r="H6240" s="1" t="s">
        <v>31636</v>
      </c>
      <c r="I6240" s="1" t="s">
        <v>31637</v>
      </c>
      <c r="J6240">
        <v>145</v>
      </c>
      <c r="K6240" t="s">
        <v>24</v>
      </c>
      <c r="L6240" t="s">
        <v>24</v>
      </c>
      <c r="M6240">
        <v>2</v>
      </c>
      <c r="N6240">
        <v>148</v>
      </c>
      <c r="O6240">
        <v>1</v>
      </c>
    </row>
    <row r="6241" spans="1:15">
      <c r="A6241" t="s">
        <v>31628</v>
      </c>
      <c r="B6241" t="s">
        <v>16</v>
      </c>
      <c r="C6241" t="s">
        <v>76</v>
      </c>
      <c r="D6241" t="s">
        <v>77</v>
      </c>
      <c r="E6241" t="s">
        <v>31131</v>
      </c>
      <c r="F6241" t="s">
        <v>31638</v>
      </c>
      <c r="G6241" t="s">
        <v>31639</v>
      </c>
      <c r="H6241" s="1" t="s">
        <v>31410</v>
      </c>
      <c r="I6241" s="1" t="s">
        <v>31632</v>
      </c>
      <c r="J6241">
        <v>87</v>
      </c>
      <c r="K6241" t="s">
        <v>24</v>
      </c>
      <c r="L6241" t="s">
        <v>24</v>
      </c>
      <c r="M6241" t="s">
        <v>24</v>
      </c>
      <c r="N6241">
        <v>91</v>
      </c>
      <c r="O6241">
        <v>4</v>
      </c>
    </row>
    <row r="6242" spans="1:15">
      <c r="A6242" t="s">
        <v>31628</v>
      </c>
      <c r="B6242" t="s">
        <v>16</v>
      </c>
      <c r="C6242" t="s">
        <v>76</v>
      </c>
      <c r="D6242" t="s">
        <v>77</v>
      </c>
      <c r="E6242" t="s">
        <v>31273</v>
      </c>
      <c r="F6242" t="s">
        <v>31640</v>
      </c>
      <c r="G6242" t="s">
        <v>31641</v>
      </c>
      <c r="H6242" s="1" t="s">
        <v>31642</v>
      </c>
      <c r="I6242" s="1" t="s">
        <v>31643</v>
      </c>
      <c r="J6242">
        <v>148</v>
      </c>
      <c r="K6242" t="s">
        <v>24</v>
      </c>
      <c r="L6242" t="s">
        <v>24</v>
      </c>
      <c r="M6242">
        <v>2</v>
      </c>
      <c r="N6242">
        <v>151</v>
      </c>
      <c r="O6242">
        <v>1</v>
      </c>
    </row>
    <row r="6243" spans="1:15">
      <c r="A6243" t="s">
        <v>31644</v>
      </c>
      <c r="B6243" t="s">
        <v>16</v>
      </c>
      <c r="C6243" t="s">
        <v>76</v>
      </c>
      <c r="D6243" t="s">
        <v>77</v>
      </c>
      <c r="E6243" t="s">
        <v>31131</v>
      </c>
      <c r="F6243" t="s">
        <v>31645</v>
      </c>
      <c r="G6243" t="s">
        <v>31646</v>
      </c>
      <c r="H6243" s="1" t="s">
        <v>31647</v>
      </c>
      <c r="I6243" s="1" t="s">
        <v>31648</v>
      </c>
      <c r="J6243">
        <v>86</v>
      </c>
      <c r="K6243" t="s">
        <v>24</v>
      </c>
      <c r="L6243" t="s">
        <v>24</v>
      </c>
      <c r="M6243" t="s">
        <v>24</v>
      </c>
      <c r="N6243">
        <v>90</v>
      </c>
      <c r="O6243">
        <v>4</v>
      </c>
    </row>
    <row r="6244" spans="1:15">
      <c r="A6244" t="s">
        <v>31644</v>
      </c>
      <c r="B6244" t="s">
        <v>16</v>
      </c>
      <c r="C6244" t="s">
        <v>76</v>
      </c>
      <c r="D6244" t="s">
        <v>77</v>
      </c>
      <c r="E6244" t="s">
        <v>31273</v>
      </c>
      <c r="F6244" t="s">
        <v>31649</v>
      </c>
      <c r="G6244" t="s">
        <v>31650</v>
      </c>
      <c r="H6244" s="1" t="s">
        <v>31651</v>
      </c>
      <c r="I6244" s="1" t="s">
        <v>31652</v>
      </c>
      <c r="J6244">
        <v>143</v>
      </c>
      <c r="K6244" t="s">
        <v>24</v>
      </c>
      <c r="L6244" t="s">
        <v>24</v>
      </c>
      <c r="M6244">
        <v>2</v>
      </c>
      <c r="N6244">
        <v>147</v>
      </c>
      <c r="O6244">
        <v>2</v>
      </c>
    </row>
    <row r="6245" spans="1:15">
      <c r="A6245" t="s">
        <v>31653</v>
      </c>
      <c r="B6245" t="s">
        <v>16</v>
      </c>
      <c r="C6245" t="s">
        <v>76</v>
      </c>
      <c r="D6245" t="s">
        <v>77</v>
      </c>
      <c r="E6245" t="s">
        <v>31268</v>
      </c>
      <c r="F6245" t="s">
        <v>31654</v>
      </c>
      <c r="G6245" t="s">
        <v>31655</v>
      </c>
      <c r="H6245" s="1" t="s">
        <v>31656</v>
      </c>
      <c r="I6245" s="1" t="s">
        <v>31657</v>
      </c>
      <c r="J6245">
        <v>10</v>
      </c>
      <c r="K6245" t="s">
        <v>24</v>
      </c>
      <c r="L6245" t="s">
        <v>24</v>
      </c>
      <c r="M6245" t="s">
        <v>24</v>
      </c>
      <c r="N6245">
        <v>11</v>
      </c>
      <c r="O6245">
        <v>1</v>
      </c>
    </row>
    <row r="6246" spans="1:15">
      <c r="A6246" t="s">
        <v>31653</v>
      </c>
      <c r="B6246" t="s">
        <v>16</v>
      </c>
      <c r="C6246" t="s">
        <v>76</v>
      </c>
      <c r="D6246" t="s">
        <v>77</v>
      </c>
      <c r="E6246" t="s">
        <v>31131</v>
      </c>
      <c r="F6246" t="s">
        <v>31658</v>
      </c>
      <c r="G6246" t="s">
        <v>31659</v>
      </c>
      <c r="H6246" s="1" t="s">
        <v>31660</v>
      </c>
      <c r="I6246" s="1" t="s">
        <v>31661</v>
      </c>
      <c r="J6246">
        <v>87</v>
      </c>
      <c r="K6246" t="s">
        <v>24</v>
      </c>
      <c r="L6246" t="s">
        <v>24</v>
      </c>
      <c r="M6246" t="s">
        <v>24</v>
      </c>
      <c r="N6246">
        <v>91</v>
      </c>
      <c r="O6246">
        <v>4</v>
      </c>
    </row>
    <row r="6247" spans="1:15">
      <c r="A6247" t="s">
        <v>31653</v>
      </c>
      <c r="B6247" t="s">
        <v>16</v>
      </c>
      <c r="C6247" t="s">
        <v>76</v>
      </c>
      <c r="D6247" t="s">
        <v>77</v>
      </c>
      <c r="E6247" t="s">
        <v>31273</v>
      </c>
      <c r="F6247" t="s">
        <v>31662</v>
      </c>
      <c r="G6247" t="s">
        <v>31663</v>
      </c>
      <c r="H6247" s="1" t="s">
        <v>31664</v>
      </c>
      <c r="I6247" s="1" t="s">
        <v>31665</v>
      </c>
      <c r="J6247">
        <v>118</v>
      </c>
      <c r="K6247" t="s">
        <v>24</v>
      </c>
      <c r="L6247" t="s">
        <v>24</v>
      </c>
      <c r="M6247">
        <v>1</v>
      </c>
      <c r="N6247">
        <v>121</v>
      </c>
      <c r="O6247">
        <v>2</v>
      </c>
    </row>
    <row r="6248" spans="1:15">
      <c r="A6248" t="s">
        <v>31666</v>
      </c>
      <c r="B6248" t="s">
        <v>16</v>
      </c>
      <c r="C6248" t="s">
        <v>76</v>
      </c>
      <c r="D6248" t="s">
        <v>77</v>
      </c>
      <c r="E6248" t="s">
        <v>31240</v>
      </c>
      <c r="F6248" t="s">
        <v>31667</v>
      </c>
      <c r="G6248" t="s">
        <v>31668</v>
      </c>
      <c r="H6248" s="1">
        <v>22525</v>
      </c>
      <c r="I6248" s="1" t="s">
        <v>31243</v>
      </c>
      <c r="J6248">
        <v>10</v>
      </c>
      <c r="K6248" t="s">
        <v>24</v>
      </c>
      <c r="L6248" t="s">
        <v>24</v>
      </c>
      <c r="M6248" t="s">
        <v>24</v>
      </c>
      <c r="N6248">
        <v>10</v>
      </c>
      <c r="O6248" t="s">
        <v>24</v>
      </c>
    </row>
    <row r="6249" spans="1:15">
      <c r="A6249" t="s">
        <v>31669</v>
      </c>
      <c r="B6249" t="s">
        <v>16</v>
      </c>
      <c r="C6249" t="s">
        <v>76</v>
      </c>
      <c r="D6249" t="s">
        <v>77</v>
      </c>
      <c r="E6249" t="s">
        <v>31240</v>
      </c>
      <c r="F6249" t="s">
        <v>31670</v>
      </c>
      <c r="G6249" t="s">
        <v>31671</v>
      </c>
      <c r="H6249" s="1" t="s">
        <v>31428</v>
      </c>
      <c r="I6249" s="1" t="s">
        <v>31429</v>
      </c>
      <c r="J6249">
        <v>10</v>
      </c>
      <c r="K6249" t="s">
        <v>24</v>
      </c>
      <c r="L6249" t="s">
        <v>24</v>
      </c>
      <c r="M6249" t="s">
        <v>24</v>
      </c>
      <c r="N6249">
        <v>10</v>
      </c>
      <c r="O6249" t="s">
        <v>24</v>
      </c>
    </row>
    <row r="6250" spans="1:15">
      <c r="A6250" t="s">
        <v>31669</v>
      </c>
      <c r="B6250" t="s">
        <v>16</v>
      </c>
      <c r="C6250" t="s">
        <v>76</v>
      </c>
      <c r="D6250" t="s">
        <v>77</v>
      </c>
      <c r="E6250" t="s">
        <v>31244</v>
      </c>
      <c r="F6250" t="s">
        <v>31672</v>
      </c>
      <c r="G6250" t="s">
        <v>31673</v>
      </c>
      <c r="H6250" s="1" t="s">
        <v>31674</v>
      </c>
      <c r="I6250" s="1" t="s">
        <v>31675</v>
      </c>
      <c r="J6250">
        <v>104</v>
      </c>
      <c r="K6250" t="s">
        <v>24</v>
      </c>
      <c r="L6250" t="s">
        <v>24</v>
      </c>
      <c r="M6250">
        <v>1</v>
      </c>
      <c r="N6250">
        <v>105</v>
      </c>
      <c r="O6250" t="s">
        <v>24</v>
      </c>
    </row>
    <row r="6251" spans="1:15">
      <c r="A6251" t="s">
        <v>31669</v>
      </c>
      <c r="B6251" t="s">
        <v>16</v>
      </c>
      <c r="C6251" t="s">
        <v>76</v>
      </c>
      <c r="D6251" t="s">
        <v>77</v>
      </c>
      <c r="E6251" t="s">
        <v>31249</v>
      </c>
      <c r="F6251" t="s">
        <v>31676</v>
      </c>
      <c r="G6251" t="s">
        <v>31677</v>
      </c>
      <c r="H6251" s="1" t="s">
        <v>31585</v>
      </c>
      <c r="I6251" s="1" t="s">
        <v>31678</v>
      </c>
      <c r="J6251">
        <v>85</v>
      </c>
      <c r="K6251" t="s">
        <v>24</v>
      </c>
      <c r="L6251" t="s">
        <v>24</v>
      </c>
      <c r="M6251" t="s">
        <v>24</v>
      </c>
      <c r="N6251">
        <v>86</v>
      </c>
      <c r="O6251">
        <v>1</v>
      </c>
    </row>
    <row r="6252" spans="1:15">
      <c r="A6252" t="s">
        <v>31679</v>
      </c>
      <c r="B6252" t="s">
        <v>16</v>
      </c>
      <c r="C6252" t="s">
        <v>76</v>
      </c>
      <c r="D6252" t="s">
        <v>77</v>
      </c>
      <c r="E6252" t="s">
        <v>31131</v>
      </c>
      <c r="F6252" t="s">
        <v>31680</v>
      </c>
      <c r="G6252" t="s">
        <v>31681</v>
      </c>
      <c r="H6252" s="1" t="s">
        <v>31682</v>
      </c>
      <c r="I6252" s="1" t="s">
        <v>31683</v>
      </c>
      <c r="J6252">
        <v>83</v>
      </c>
      <c r="K6252" t="s">
        <v>24</v>
      </c>
      <c r="L6252" t="s">
        <v>24</v>
      </c>
      <c r="M6252" t="s">
        <v>24</v>
      </c>
      <c r="N6252">
        <v>87</v>
      </c>
      <c r="O6252">
        <v>4</v>
      </c>
    </row>
    <row r="6253" spans="1:15">
      <c r="A6253" t="s">
        <v>31684</v>
      </c>
      <c r="B6253" t="s">
        <v>16</v>
      </c>
      <c r="C6253" t="s">
        <v>76</v>
      </c>
      <c r="D6253" t="s">
        <v>77</v>
      </c>
      <c r="E6253" t="s">
        <v>31685</v>
      </c>
      <c r="F6253" t="s">
        <v>31686</v>
      </c>
      <c r="G6253" t="s">
        <v>31687</v>
      </c>
      <c r="H6253" s="1" t="s">
        <v>31688</v>
      </c>
      <c r="I6253" s="1" t="s">
        <v>31689</v>
      </c>
      <c r="J6253">
        <v>100</v>
      </c>
      <c r="K6253" t="s">
        <v>24</v>
      </c>
      <c r="L6253" t="s">
        <v>24</v>
      </c>
      <c r="M6253" t="s">
        <v>24</v>
      </c>
      <c r="N6253">
        <v>100</v>
      </c>
      <c r="O6253" t="s">
        <v>24</v>
      </c>
    </row>
    <row r="6254" spans="1:15">
      <c r="A6254" t="s">
        <v>31690</v>
      </c>
      <c r="B6254" t="s">
        <v>16</v>
      </c>
      <c r="C6254" t="s">
        <v>76</v>
      </c>
      <c r="D6254" t="s">
        <v>77</v>
      </c>
      <c r="E6254" t="s">
        <v>31691</v>
      </c>
      <c r="F6254" t="s">
        <v>31692</v>
      </c>
      <c r="G6254" t="s">
        <v>31693</v>
      </c>
      <c r="H6254" s="1" t="s">
        <v>31694</v>
      </c>
      <c r="I6254" s="1" t="s">
        <v>31695</v>
      </c>
      <c r="J6254">
        <v>68</v>
      </c>
      <c r="K6254" t="s">
        <v>24</v>
      </c>
      <c r="L6254" t="s">
        <v>24</v>
      </c>
      <c r="M6254" t="s">
        <v>24</v>
      </c>
      <c r="N6254">
        <v>68</v>
      </c>
      <c r="O6254" t="s">
        <v>24</v>
      </c>
    </row>
    <row r="6255" spans="1:15">
      <c r="A6255" t="s">
        <v>31690</v>
      </c>
      <c r="B6255" t="s">
        <v>16</v>
      </c>
      <c r="C6255" t="s">
        <v>76</v>
      </c>
      <c r="D6255" t="s">
        <v>77</v>
      </c>
      <c r="E6255" t="s">
        <v>31696</v>
      </c>
      <c r="F6255" t="s">
        <v>31697</v>
      </c>
      <c r="G6255" t="s">
        <v>31698</v>
      </c>
      <c r="H6255" s="1" t="s">
        <v>31699</v>
      </c>
      <c r="I6255" s="1" t="s">
        <v>31700</v>
      </c>
      <c r="J6255">
        <v>156</v>
      </c>
      <c r="K6255" t="s">
        <v>24</v>
      </c>
      <c r="L6255" t="s">
        <v>24</v>
      </c>
      <c r="M6255" t="s">
        <v>24</v>
      </c>
      <c r="N6255">
        <v>159</v>
      </c>
      <c r="O6255">
        <v>3</v>
      </c>
    </row>
    <row r="6256" spans="1:15">
      <c r="A6256" t="s">
        <v>31701</v>
      </c>
      <c r="B6256" t="s">
        <v>16</v>
      </c>
      <c r="C6256" t="s">
        <v>76</v>
      </c>
      <c r="D6256" t="s">
        <v>77</v>
      </c>
      <c r="E6256" t="s">
        <v>31137</v>
      </c>
      <c r="F6256" t="s">
        <v>31702</v>
      </c>
      <c r="G6256" t="s">
        <v>31703</v>
      </c>
      <c r="H6256" s="1" t="s">
        <v>31704</v>
      </c>
      <c r="I6256" s="1" t="s">
        <v>31705</v>
      </c>
      <c r="J6256">
        <v>82</v>
      </c>
      <c r="K6256" t="s">
        <v>24</v>
      </c>
      <c r="L6256" t="s">
        <v>24</v>
      </c>
      <c r="M6256" t="s">
        <v>24</v>
      </c>
      <c r="N6256">
        <v>84</v>
      </c>
      <c r="O6256">
        <v>2</v>
      </c>
    </row>
    <row r="6257" spans="1:15">
      <c r="A6257" t="s">
        <v>31701</v>
      </c>
      <c r="B6257" t="s">
        <v>16</v>
      </c>
      <c r="C6257" t="s">
        <v>76</v>
      </c>
      <c r="D6257" t="s">
        <v>77</v>
      </c>
      <c r="E6257" t="s">
        <v>31706</v>
      </c>
      <c r="F6257" t="s">
        <v>31707</v>
      </c>
      <c r="G6257" t="s">
        <v>31708</v>
      </c>
      <c r="H6257" s="1" t="s">
        <v>31709</v>
      </c>
      <c r="I6257" s="1" t="s">
        <v>31710</v>
      </c>
      <c r="J6257">
        <v>32</v>
      </c>
      <c r="K6257" t="s">
        <v>24</v>
      </c>
      <c r="L6257" t="s">
        <v>24</v>
      </c>
      <c r="M6257" t="s">
        <v>24</v>
      </c>
      <c r="N6257">
        <v>32</v>
      </c>
      <c r="O6257" t="s">
        <v>24</v>
      </c>
    </row>
    <row r="6258" spans="1:15">
      <c r="A6258" t="s">
        <v>31711</v>
      </c>
      <c r="B6258" t="s">
        <v>16</v>
      </c>
      <c r="C6258" t="s">
        <v>76</v>
      </c>
      <c r="D6258" t="s">
        <v>77</v>
      </c>
      <c r="E6258" t="s">
        <v>31712</v>
      </c>
      <c r="F6258" t="s">
        <v>31713</v>
      </c>
      <c r="G6258" t="s">
        <v>31714</v>
      </c>
      <c r="H6258" s="1" t="s">
        <v>31704</v>
      </c>
      <c r="I6258" s="1" t="s">
        <v>31705</v>
      </c>
      <c r="J6258">
        <v>83</v>
      </c>
      <c r="K6258" t="s">
        <v>24</v>
      </c>
      <c r="L6258" t="s">
        <v>24</v>
      </c>
      <c r="M6258" t="s">
        <v>24</v>
      </c>
      <c r="N6258">
        <v>85</v>
      </c>
      <c r="O6258">
        <v>2</v>
      </c>
    </row>
    <row r="6259" spans="1:15">
      <c r="A6259" t="s">
        <v>31711</v>
      </c>
      <c r="B6259" t="s">
        <v>16</v>
      </c>
      <c r="C6259" t="s">
        <v>76</v>
      </c>
      <c r="D6259" t="s">
        <v>77</v>
      </c>
      <c r="E6259" t="s">
        <v>31715</v>
      </c>
      <c r="F6259" t="s">
        <v>31716</v>
      </c>
      <c r="G6259" t="s">
        <v>31717</v>
      </c>
      <c r="H6259" s="1" t="s">
        <v>30877</v>
      </c>
      <c r="I6259" s="1" t="s">
        <v>31718</v>
      </c>
      <c r="J6259">
        <v>31</v>
      </c>
      <c r="K6259" t="s">
        <v>24</v>
      </c>
      <c r="L6259" t="s">
        <v>24</v>
      </c>
      <c r="M6259" t="s">
        <v>24</v>
      </c>
      <c r="N6259">
        <v>31</v>
      </c>
      <c r="O6259" t="s">
        <v>24</v>
      </c>
    </row>
    <row r="6260" spans="1:15">
      <c r="A6260" t="s">
        <v>31719</v>
      </c>
      <c r="B6260" t="s">
        <v>16</v>
      </c>
      <c r="C6260" t="s">
        <v>76</v>
      </c>
      <c r="D6260" t="s">
        <v>77</v>
      </c>
      <c r="E6260" t="s">
        <v>31720</v>
      </c>
      <c r="F6260" t="s">
        <v>31721</v>
      </c>
      <c r="G6260" t="s">
        <v>31722</v>
      </c>
      <c r="H6260" s="1" t="s">
        <v>12507</v>
      </c>
      <c r="I6260" s="1" t="s">
        <v>31723</v>
      </c>
      <c r="J6260">
        <v>83</v>
      </c>
      <c r="K6260" t="s">
        <v>24</v>
      </c>
      <c r="L6260" t="s">
        <v>24</v>
      </c>
      <c r="M6260" t="s">
        <v>24</v>
      </c>
      <c r="N6260">
        <v>85</v>
      </c>
      <c r="O6260">
        <v>2</v>
      </c>
    </row>
    <row r="6261" spans="1:15">
      <c r="A6261" t="s">
        <v>31719</v>
      </c>
      <c r="B6261" t="s">
        <v>16</v>
      </c>
      <c r="C6261" t="s">
        <v>76</v>
      </c>
      <c r="D6261" t="s">
        <v>77</v>
      </c>
      <c r="E6261" t="s">
        <v>31724</v>
      </c>
      <c r="F6261" t="s">
        <v>31725</v>
      </c>
      <c r="G6261" t="s">
        <v>31726</v>
      </c>
      <c r="H6261" s="1" t="s">
        <v>12507</v>
      </c>
      <c r="I6261" s="1" t="s">
        <v>31723</v>
      </c>
      <c r="J6261">
        <v>85</v>
      </c>
      <c r="K6261" t="s">
        <v>24</v>
      </c>
      <c r="L6261" t="s">
        <v>24</v>
      </c>
      <c r="M6261" t="s">
        <v>24</v>
      </c>
      <c r="N6261">
        <v>87</v>
      </c>
      <c r="O6261">
        <v>2</v>
      </c>
    </row>
    <row r="6262" spans="1:15">
      <c r="A6262" t="s">
        <v>31727</v>
      </c>
      <c r="B6262" t="s">
        <v>16</v>
      </c>
      <c r="C6262" t="s">
        <v>76</v>
      </c>
      <c r="D6262" t="s">
        <v>77</v>
      </c>
      <c r="E6262" t="s">
        <v>2356</v>
      </c>
      <c r="F6262" t="s">
        <v>31728</v>
      </c>
      <c r="G6262" t="s">
        <v>31729</v>
      </c>
      <c r="H6262" s="1" t="s">
        <v>31730</v>
      </c>
      <c r="I6262" s="1" t="s">
        <v>31731</v>
      </c>
      <c r="J6262">
        <v>88</v>
      </c>
      <c r="K6262" t="s">
        <v>24</v>
      </c>
      <c r="L6262" t="s">
        <v>24</v>
      </c>
      <c r="M6262" t="s">
        <v>24</v>
      </c>
      <c r="N6262">
        <v>91</v>
      </c>
      <c r="O6262">
        <v>3</v>
      </c>
    </row>
    <row r="6263" spans="1:15">
      <c r="A6263" t="s">
        <v>31727</v>
      </c>
      <c r="B6263" t="s">
        <v>16</v>
      </c>
      <c r="C6263" t="s">
        <v>76</v>
      </c>
      <c r="D6263" t="s">
        <v>77</v>
      </c>
      <c r="E6263" t="s">
        <v>2361</v>
      </c>
      <c r="F6263" t="s">
        <v>31732</v>
      </c>
      <c r="G6263" t="s">
        <v>31733</v>
      </c>
      <c r="H6263" s="1" t="s">
        <v>23041</v>
      </c>
      <c r="I6263" s="1" t="s">
        <v>31734</v>
      </c>
      <c r="J6263">
        <v>10</v>
      </c>
      <c r="K6263" t="s">
        <v>24</v>
      </c>
      <c r="L6263" t="s">
        <v>24</v>
      </c>
      <c r="M6263" t="s">
        <v>24</v>
      </c>
      <c r="N6263">
        <v>12</v>
      </c>
      <c r="O6263">
        <v>2</v>
      </c>
    </row>
    <row r="6264" spans="1:15">
      <c r="A6264" t="s">
        <v>31735</v>
      </c>
      <c r="B6264" t="s">
        <v>16</v>
      </c>
      <c r="C6264" t="s">
        <v>76</v>
      </c>
      <c r="D6264" t="s">
        <v>77</v>
      </c>
      <c r="E6264" t="s">
        <v>31736</v>
      </c>
      <c r="F6264" t="s">
        <v>31737</v>
      </c>
      <c r="G6264" t="s">
        <v>31738</v>
      </c>
      <c r="H6264" s="1" t="s">
        <v>31739</v>
      </c>
      <c r="I6264" s="1" t="s">
        <v>31740</v>
      </c>
      <c r="J6264">
        <v>185</v>
      </c>
      <c r="K6264" t="s">
        <v>24</v>
      </c>
      <c r="L6264" t="s">
        <v>24</v>
      </c>
      <c r="M6264" t="s">
        <v>24</v>
      </c>
      <c r="N6264">
        <v>185</v>
      </c>
      <c r="O6264" t="s">
        <v>24</v>
      </c>
    </row>
    <row r="6265" spans="1:15">
      <c r="A6265" t="s">
        <v>31741</v>
      </c>
      <c r="B6265" t="s">
        <v>16</v>
      </c>
      <c r="C6265" t="s">
        <v>76</v>
      </c>
      <c r="D6265" t="s">
        <v>77</v>
      </c>
      <c r="E6265" t="s">
        <v>66</v>
      </c>
      <c r="F6265" t="s">
        <v>31742</v>
      </c>
      <c r="G6265" t="s">
        <v>31743</v>
      </c>
      <c r="H6265" s="1" t="s">
        <v>31744</v>
      </c>
      <c r="I6265" s="1" t="s">
        <v>31745</v>
      </c>
      <c r="J6265">
        <v>65</v>
      </c>
      <c r="K6265" t="s">
        <v>24</v>
      </c>
      <c r="L6265" t="s">
        <v>24</v>
      </c>
      <c r="M6265" t="s">
        <v>24</v>
      </c>
      <c r="N6265">
        <v>68</v>
      </c>
      <c r="O6265">
        <v>3</v>
      </c>
    </row>
    <row r="6266" spans="1:15">
      <c r="A6266" t="s">
        <v>31746</v>
      </c>
      <c r="B6266" t="s">
        <v>5253</v>
      </c>
      <c r="C6266" t="s">
        <v>7398</v>
      </c>
      <c r="D6266" t="s">
        <v>7399</v>
      </c>
      <c r="E6266" t="s">
        <v>31747</v>
      </c>
      <c r="F6266" t="s">
        <v>31748</v>
      </c>
      <c r="G6266" t="s">
        <v>24</v>
      </c>
      <c r="H6266" s="1" t="s">
        <v>31749</v>
      </c>
      <c r="I6266" s="1" t="s">
        <v>31750</v>
      </c>
      <c r="J6266">
        <v>3</v>
      </c>
      <c r="K6266" t="s">
        <v>24</v>
      </c>
      <c r="L6266" t="s">
        <v>24</v>
      </c>
      <c r="M6266" t="s">
        <v>24</v>
      </c>
      <c r="N6266">
        <v>3</v>
      </c>
      <c r="O6266" t="s">
        <v>24</v>
      </c>
    </row>
    <row r="6267" spans="1:15">
      <c r="A6267" t="s">
        <v>31751</v>
      </c>
      <c r="B6267" t="s">
        <v>5253</v>
      </c>
      <c r="C6267" t="s">
        <v>5254</v>
      </c>
      <c r="D6267" t="s">
        <v>5255</v>
      </c>
      <c r="E6267" t="s">
        <v>31752</v>
      </c>
      <c r="F6267" t="s">
        <v>31753</v>
      </c>
      <c r="G6267" t="s">
        <v>31754</v>
      </c>
      <c r="H6267" s="1" t="s">
        <v>149</v>
      </c>
      <c r="I6267" s="1" t="s">
        <v>31755</v>
      </c>
      <c r="J6267">
        <v>3</v>
      </c>
      <c r="K6267" t="s">
        <v>24</v>
      </c>
      <c r="L6267" t="s">
        <v>24</v>
      </c>
      <c r="M6267" t="s">
        <v>24</v>
      </c>
      <c r="N6267">
        <v>3</v>
      </c>
      <c r="O6267" t="s">
        <v>24</v>
      </c>
    </row>
    <row r="6268" spans="1:15">
      <c r="A6268" t="s">
        <v>31756</v>
      </c>
      <c r="B6268" t="s">
        <v>5253</v>
      </c>
      <c r="C6268" t="s">
        <v>5254</v>
      </c>
      <c r="D6268" t="s">
        <v>5255</v>
      </c>
      <c r="E6268" t="s">
        <v>31757</v>
      </c>
      <c r="F6268" t="s">
        <v>31758</v>
      </c>
      <c r="G6268" t="s">
        <v>31759</v>
      </c>
      <c r="H6268" s="1" t="s">
        <v>31760</v>
      </c>
      <c r="I6268" s="1" t="s">
        <v>31761</v>
      </c>
      <c r="J6268">
        <v>3</v>
      </c>
      <c r="K6268" t="s">
        <v>24</v>
      </c>
      <c r="L6268" t="s">
        <v>24</v>
      </c>
      <c r="M6268" t="s">
        <v>24</v>
      </c>
      <c r="N6268">
        <v>3</v>
      </c>
      <c r="O6268" t="s">
        <v>24</v>
      </c>
    </row>
    <row r="6269" spans="1:15">
      <c r="A6269" t="s">
        <v>31762</v>
      </c>
      <c r="B6269" t="s">
        <v>16</v>
      </c>
      <c r="C6269" t="s">
        <v>76</v>
      </c>
      <c r="D6269" t="s">
        <v>199</v>
      </c>
      <c r="E6269" t="s">
        <v>31763</v>
      </c>
      <c r="F6269" t="s">
        <v>31764</v>
      </c>
      <c r="G6269" t="s">
        <v>31765</v>
      </c>
      <c r="H6269" s="1" t="s">
        <v>31766</v>
      </c>
      <c r="I6269" s="1" t="s">
        <v>31767</v>
      </c>
      <c r="J6269">
        <v>27</v>
      </c>
      <c r="K6269" t="s">
        <v>24</v>
      </c>
      <c r="L6269" t="s">
        <v>24</v>
      </c>
      <c r="M6269" t="s">
        <v>24</v>
      </c>
      <c r="N6269">
        <v>28</v>
      </c>
      <c r="O6269">
        <v>1</v>
      </c>
    </row>
    <row r="6270" spans="1:15">
      <c r="A6270" t="s">
        <v>31768</v>
      </c>
      <c r="B6270" t="s">
        <v>16</v>
      </c>
      <c r="C6270" t="s">
        <v>76</v>
      </c>
      <c r="D6270" t="s">
        <v>199</v>
      </c>
      <c r="E6270" t="s">
        <v>31769</v>
      </c>
      <c r="F6270" t="s">
        <v>31770</v>
      </c>
      <c r="G6270" t="s">
        <v>31771</v>
      </c>
      <c r="H6270" s="1" t="s">
        <v>31772</v>
      </c>
      <c r="I6270" s="1" t="s">
        <v>31773</v>
      </c>
      <c r="J6270">
        <v>1</v>
      </c>
      <c r="K6270" t="s">
        <v>24</v>
      </c>
      <c r="L6270" t="s">
        <v>24</v>
      </c>
      <c r="M6270" t="s">
        <v>24</v>
      </c>
      <c r="N6270">
        <v>1</v>
      </c>
      <c r="O6270" t="s">
        <v>24</v>
      </c>
    </row>
    <row r="6271" spans="1:15">
      <c r="A6271" t="s">
        <v>31774</v>
      </c>
      <c r="B6271" t="s">
        <v>16</v>
      </c>
      <c r="C6271" t="s">
        <v>76</v>
      </c>
      <c r="D6271" t="s">
        <v>199</v>
      </c>
      <c r="E6271" t="s">
        <v>31775</v>
      </c>
      <c r="F6271" t="s">
        <v>31776</v>
      </c>
      <c r="G6271" t="s">
        <v>31777</v>
      </c>
      <c r="H6271" s="1" t="s">
        <v>31778</v>
      </c>
      <c r="I6271" s="1" t="s">
        <v>31779</v>
      </c>
      <c r="J6271">
        <v>1</v>
      </c>
      <c r="K6271" t="s">
        <v>24</v>
      </c>
      <c r="L6271" t="s">
        <v>24</v>
      </c>
      <c r="M6271" t="s">
        <v>24</v>
      </c>
      <c r="N6271">
        <v>1</v>
      </c>
      <c r="O6271" t="s">
        <v>24</v>
      </c>
    </row>
    <row r="6272" spans="1:15">
      <c r="A6272" t="s">
        <v>31768</v>
      </c>
      <c r="B6272" t="s">
        <v>16</v>
      </c>
      <c r="C6272" t="s">
        <v>76</v>
      </c>
      <c r="D6272" t="s">
        <v>199</v>
      </c>
      <c r="E6272" t="s">
        <v>31780</v>
      </c>
      <c r="F6272" t="s">
        <v>31781</v>
      </c>
      <c r="G6272" t="s">
        <v>31782</v>
      </c>
      <c r="H6272" s="1" t="s">
        <v>31783</v>
      </c>
      <c r="I6272" s="1" t="s">
        <v>31784</v>
      </c>
      <c r="J6272">
        <v>1</v>
      </c>
      <c r="K6272" t="s">
        <v>24</v>
      </c>
      <c r="L6272" t="s">
        <v>24</v>
      </c>
      <c r="M6272" t="s">
        <v>24</v>
      </c>
      <c r="N6272">
        <v>1</v>
      </c>
      <c r="O6272" t="s">
        <v>24</v>
      </c>
    </row>
    <row r="6273" spans="1:15">
      <c r="A6273" t="s">
        <v>31785</v>
      </c>
      <c r="B6273" t="s">
        <v>16</v>
      </c>
      <c r="C6273" t="s">
        <v>76</v>
      </c>
      <c r="D6273" t="s">
        <v>199</v>
      </c>
      <c r="E6273" t="s">
        <v>31786</v>
      </c>
      <c r="F6273" t="s">
        <v>31787</v>
      </c>
      <c r="G6273" t="s">
        <v>31788</v>
      </c>
      <c r="H6273" s="1" t="s">
        <v>31789</v>
      </c>
      <c r="I6273" s="1" t="s">
        <v>31790</v>
      </c>
      <c r="J6273">
        <v>2</v>
      </c>
      <c r="K6273" t="s">
        <v>24</v>
      </c>
      <c r="L6273" t="s">
        <v>24</v>
      </c>
      <c r="M6273" t="s">
        <v>24</v>
      </c>
      <c r="N6273">
        <v>2</v>
      </c>
      <c r="O6273" t="s">
        <v>24</v>
      </c>
    </row>
    <row r="6274" spans="1:15">
      <c r="A6274" t="s">
        <v>31791</v>
      </c>
      <c r="B6274" t="s">
        <v>16</v>
      </c>
      <c r="C6274" t="s">
        <v>76</v>
      </c>
      <c r="D6274" t="s">
        <v>199</v>
      </c>
      <c r="E6274" t="s">
        <v>31769</v>
      </c>
      <c r="F6274" t="s">
        <v>31792</v>
      </c>
      <c r="G6274" t="s">
        <v>31793</v>
      </c>
      <c r="H6274" s="1">
        <v>24838</v>
      </c>
      <c r="I6274" s="1" t="s">
        <v>31794</v>
      </c>
      <c r="J6274">
        <v>1</v>
      </c>
      <c r="K6274" t="s">
        <v>24</v>
      </c>
      <c r="L6274" t="s">
        <v>24</v>
      </c>
      <c r="M6274" t="s">
        <v>24</v>
      </c>
      <c r="N6274">
        <v>1</v>
      </c>
      <c r="O6274" t="s">
        <v>24</v>
      </c>
    </row>
    <row r="6275" spans="1:15">
      <c r="A6275" t="s">
        <v>31795</v>
      </c>
      <c r="B6275" t="s">
        <v>16</v>
      </c>
      <c r="C6275" t="s">
        <v>76</v>
      </c>
      <c r="D6275" t="s">
        <v>199</v>
      </c>
      <c r="E6275" t="s">
        <v>31796</v>
      </c>
      <c r="F6275" t="s">
        <v>31797</v>
      </c>
      <c r="G6275" t="s">
        <v>31798</v>
      </c>
      <c r="H6275" s="1" t="s">
        <v>31799</v>
      </c>
      <c r="I6275" s="1" t="s">
        <v>31800</v>
      </c>
      <c r="J6275">
        <v>1</v>
      </c>
      <c r="K6275" t="s">
        <v>24</v>
      </c>
      <c r="L6275" t="s">
        <v>24</v>
      </c>
      <c r="M6275" t="s">
        <v>24</v>
      </c>
      <c r="N6275">
        <v>1</v>
      </c>
      <c r="O6275" t="s">
        <v>24</v>
      </c>
    </row>
    <row r="6276" spans="1:15">
      <c r="A6276" t="s">
        <v>31795</v>
      </c>
      <c r="B6276" t="s">
        <v>16</v>
      </c>
      <c r="C6276" t="s">
        <v>76</v>
      </c>
      <c r="D6276" t="s">
        <v>199</v>
      </c>
      <c r="E6276" t="s">
        <v>31801</v>
      </c>
      <c r="F6276" t="s">
        <v>31802</v>
      </c>
      <c r="G6276" t="s">
        <v>31803</v>
      </c>
      <c r="H6276" s="1" t="s">
        <v>31804</v>
      </c>
      <c r="I6276" s="1" t="s">
        <v>31805</v>
      </c>
      <c r="J6276">
        <v>2</v>
      </c>
      <c r="K6276" t="s">
        <v>24</v>
      </c>
      <c r="L6276" t="s">
        <v>24</v>
      </c>
      <c r="M6276" t="s">
        <v>24</v>
      </c>
      <c r="N6276">
        <v>2</v>
      </c>
      <c r="O6276" t="s">
        <v>24</v>
      </c>
    </row>
    <row r="6277" spans="1:15">
      <c r="A6277" t="s">
        <v>31806</v>
      </c>
      <c r="B6277" t="s">
        <v>16</v>
      </c>
      <c r="C6277" t="s">
        <v>76</v>
      </c>
      <c r="D6277" t="s">
        <v>199</v>
      </c>
      <c r="E6277">
        <v>1</v>
      </c>
      <c r="F6277" t="s">
        <v>31807</v>
      </c>
      <c r="G6277" t="s">
        <v>31808</v>
      </c>
      <c r="H6277" s="1" t="s">
        <v>31809</v>
      </c>
      <c r="I6277" s="1" t="s">
        <v>31810</v>
      </c>
      <c r="J6277">
        <v>43</v>
      </c>
      <c r="K6277" t="s">
        <v>24</v>
      </c>
      <c r="L6277" t="s">
        <v>24</v>
      </c>
      <c r="M6277" t="s">
        <v>24</v>
      </c>
      <c r="N6277">
        <v>43</v>
      </c>
      <c r="O6277" t="s">
        <v>24</v>
      </c>
    </row>
    <row r="6278" spans="1:15">
      <c r="A6278" t="s">
        <v>31768</v>
      </c>
      <c r="B6278" t="s">
        <v>16</v>
      </c>
      <c r="C6278" t="s">
        <v>76</v>
      </c>
      <c r="D6278" t="s">
        <v>199</v>
      </c>
      <c r="E6278" t="s">
        <v>31811</v>
      </c>
      <c r="F6278" t="s">
        <v>31812</v>
      </c>
      <c r="G6278" t="s">
        <v>31813</v>
      </c>
      <c r="H6278" s="1" t="s">
        <v>31814</v>
      </c>
      <c r="I6278" s="1" t="s">
        <v>31815</v>
      </c>
      <c r="J6278">
        <v>2</v>
      </c>
      <c r="K6278" t="s">
        <v>24</v>
      </c>
      <c r="L6278" t="s">
        <v>24</v>
      </c>
      <c r="M6278" t="s">
        <v>24</v>
      </c>
      <c r="N6278">
        <v>2</v>
      </c>
      <c r="O6278" t="s">
        <v>24</v>
      </c>
    </row>
    <row r="6279" spans="1:15">
      <c r="A6279" t="s">
        <v>31816</v>
      </c>
      <c r="B6279" t="s">
        <v>16</v>
      </c>
      <c r="C6279" t="s">
        <v>76</v>
      </c>
      <c r="D6279" t="s">
        <v>199</v>
      </c>
      <c r="E6279" t="s">
        <v>31817</v>
      </c>
      <c r="F6279" t="s">
        <v>31818</v>
      </c>
      <c r="G6279" t="s">
        <v>31819</v>
      </c>
      <c r="H6279" s="1" t="s">
        <v>31820</v>
      </c>
      <c r="I6279" s="1" t="s">
        <v>31821</v>
      </c>
      <c r="J6279">
        <v>24</v>
      </c>
      <c r="K6279" t="s">
        <v>24</v>
      </c>
      <c r="L6279" t="s">
        <v>24</v>
      </c>
      <c r="M6279" t="s">
        <v>24</v>
      </c>
      <c r="N6279">
        <v>27</v>
      </c>
      <c r="O6279">
        <v>3</v>
      </c>
    </row>
    <row r="6280" spans="1:15">
      <c r="A6280" t="s">
        <v>31816</v>
      </c>
      <c r="B6280" t="s">
        <v>16</v>
      </c>
      <c r="C6280" t="s">
        <v>76</v>
      </c>
      <c r="D6280" t="s">
        <v>199</v>
      </c>
      <c r="E6280" t="s">
        <v>31822</v>
      </c>
      <c r="F6280" t="s">
        <v>31823</v>
      </c>
      <c r="G6280" t="s">
        <v>31824</v>
      </c>
      <c r="H6280" s="1">
        <v>27426</v>
      </c>
      <c r="I6280" s="1" t="s">
        <v>31825</v>
      </c>
      <c r="J6280">
        <v>2</v>
      </c>
      <c r="K6280" t="s">
        <v>24</v>
      </c>
      <c r="L6280" t="s">
        <v>24</v>
      </c>
      <c r="M6280" t="s">
        <v>24</v>
      </c>
      <c r="N6280">
        <v>2</v>
      </c>
      <c r="O6280" t="s">
        <v>24</v>
      </c>
    </row>
    <row r="6281" spans="1:15">
      <c r="A6281" t="s">
        <v>31816</v>
      </c>
      <c r="B6281" t="s">
        <v>16</v>
      </c>
      <c r="C6281" t="s">
        <v>76</v>
      </c>
      <c r="D6281" t="s">
        <v>199</v>
      </c>
      <c r="E6281" t="s">
        <v>31826</v>
      </c>
      <c r="F6281" t="s">
        <v>31827</v>
      </c>
      <c r="G6281" t="s">
        <v>31828</v>
      </c>
      <c r="H6281" s="1" t="s">
        <v>31829</v>
      </c>
      <c r="I6281" s="1" t="s">
        <v>31830</v>
      </c>
      <c r="J6281">
        <v>24</v>
      </c>
      <c r="K6281" t="s">
        <v>24</v>
      </c>
      <c r="L6281" t="s">
        <v>24</v>
      </c>
      <c r="M6281" t="s">
        <v>24</v>
      </c>
      <c r="N6281">
        <v>25</v>
      </c>
      <c r="O6281">
        <v>1</v>
      </c>
    </row>
    <row r="6282" spans="1:15">
      <c r="A6282" t="s">
        <v>31816</v>
      </c>
      <c r="B6282" t="s">
        <v>16</v>
      </c>
      <c r="C6282" t="s">
        <v>76</v>
      </c>
      <c r="D6282" t="s">
        <v>199</v>
      </c>
      <c r="E6282" t="s">
        <v>31831</v>
      </c>
      <c r="F6282" t="s">
        <v>31832</v>
      </c>
      <c r="G6282" t="s">
        <v>31833</v>
      </c>
      <c r="H6282" s="1" t="s">
        <v>31834</v>
      </c>
      <c r="I6282" s="1" t="s">
        <v>31835</v>
      </c>
      <c r="J6282">
        <v>26</v>
      </c>
      <c r="K6282" t="s">
        <v>24</v>
      </c>
      <c r="L6282" t="s">
        <v>24</v>
      </c>
      <c r="M6282" t="s">
        <v>24</v>
      </c>
      <c r="N6282">
        <v>28</v>
      </c>
      <c r="O6282">
        <v>2</v>
      </c>
    </row>
    <row r="6283" spans="1:15">
      <c r="A6283" t="s">
        <v>31816</v>
      </c>
      <c r="B6283" t="s">
        <v>16</v>
      </c>
      <c r="C6283" t="s">
        <v>76</v>
      </c>
      <c r="D6283" t="s">
        <v>199</v>
      </c>
      <c r="E6283" t="s">
        <v>31836</v>
      </c>
      <c r="F6283" t="s">
        <v>31837</v>
      </c>
      <c r="G6283" t="s">
        <v>31838</v>
      </c>
      <c r="H6283" s="1" t="s">
        <v>31839</v>
      </c>
      <c r="I6283" s="1" t="s">
        <v>31840</v>
      </c>
      <c r="J6283">
        <v>26</v>
      </c>
      <c r="K6283" t="s">
        <v>24</v>
      </c>
      <c r="L6283" t="s">
        <v>24</v>
      </c>
      <c r="M6283" t="s">
        <v>24</v>
      </c>
      <c r="N6283">
        <v>27</v>
      </c>
      <c r="O6283">
        <v>1</v>
      </c>
    </row>
    <row r="6284" spans="1:15">
      <c r="A6284" t="s">
        <v>31816</v>
      </c>
      <c r="B6284" t="s">
        <v>16</v>
      </c>
      <c r="C6284" t="s">
        <v>76</v>
      </c>
      <c r="D6284" t="s">
        <v>199</v>
      </c>
      <c r="E6284" t="s">
        <v>31841</v>
      </c>
      <c r="F6284" t="s">
        <v>31842</v>
      </c>
      <c r="G6284" t="s">
        <v>31843</v>
      </c>
      <c r="H6284" s="1" t="s">
        <v>31844</v>
      </c>
      <c r="I6284" s="1" t="s">
        <v>31845</v>
      </c>
      <c r="J6284">
        <v>3</v>
      </c>
      <c r="K6284" t="s">
        <v>24</v>
      </c>
      <c r="L6284" t="s">
        <v>24</v>
      </c>
      <c r="M6284" t="s">
        <v>24</v>
      </c>
      <c r="N6284">
        <v>3</v>
      </c>
      <c r="O6284" t="s">
        <v>24</v>
      </c>
    </row>
    <row r="6285" spans="1:15">
      <c r="A6285" t="s">
        <v>31846</v>
      </c>
      <c r="B6285" t="s">
        <v>16</v>
      </c>
      <c r="C6285" t="s">
        <v>76</v>
      </c>
      <c r="D6285" t="s">
        <v>199</v>
      </c>
      <c r="E6285" t="s">
        <v>31847</v>
      </c>
      <c r="F6285" t="s">
        <v>31848</v>
      </c>
      <c r="G6285" t="s">
        <v>31849</v>
      </c>
      <c r="H6285" s="1" t="s">
        <v>31850</v>
      </c>
      <c r="I6285" s="1" t="s">
        <v>31851</v>
      </c>
      <c r="J6285">
        <v>22</v>
      </c>
      <c r="K6285" t="s">
        <v>24</v>
      </c>
      <c r="L6285" t="s">
        <v>24</v>
      </c>
      <c r="M6285" t="s">
        <v>24</v>
      </c>
      <c r="N6285">
        <v>23</v>
      </c>
      <c r="O6285">
        <v>1</v>
      </c>
    </row>
    <row r="6286" spans="1:15">
      <c r="A6286" t="s">
        <v>31846</v>
      </c>
      <c r="B6286" t="s">
        <v>16</v>
      </c>
      <c r="C6286" t="s">
        <v>76</v>
      </c>
      <c r="D6286" t="s">
        <v>199</v>
      </c>
      <c r="E6286" t="s">
        <v>31852</v>
      </c>
      <c r="F6286" t="s">
        <v>31853</v>
      </c>
      <c r="G6286" t="s">
        <v>31854</v>
      </c>
      <c r="H6286" s="1" t="s">
        <v>31855</v>
      </c>
      <c r="I6286" s="1" t="s">
        <v>31856</v>
      </c>
      <c r="J6286">
        <v>10</v>
      </c>
      <c r="K6286" t="s">
        <v>24</v>
      </c>
      <c r="L6286" t="s">
        <v>24</v>
      </c>
      <c r="M6286" t="s">
        <v>24</v>
      </c>
      <c r="N6286">
        <v>11</v>
      </c>
      <c r="O6286">
        <v>1</v>
      </c>
    </row>
    <row r="6287" spans="1:15">
      <c r="A6287" t="s">
        <v>31846</v>
      </c>
      <c r="B6287" t="s">
        <v>16</v>
      </c>
      <c r="C6287" t="s">
        <v>76</v>
      </c>
      <c r="D6287" t="s">
        <v>199</v>
      </c>
      <c r="E6287" t="s">
        <v>31857</v>
      </c>
      <c r="F6287" t="s">
        <v>31858</v>
      </c>
      <c r="G6287" t="s">
        <v>31859</v>
      </c>
      <c r="H6287" s="1" t="s">
        <v>31860</v>
      </c>
      <c r="I6287" s="1" t="s">
        <v>31861</v>
      </c>
      <c r="J6287">
        <v>18</v>
      </c>
      <c r="K6287" t="s">
        <v>24</v>
      </c>
      <c r="L6287" t="s">
        <v>24</v>
      </c>
      <c r="M6287" t="s">
        <v>24</v>
      </c>
      <c r="N6287">
        <v>18</v>
      </c>
      <c r="O6287" t="s">
        <v>24</v>
      </c>
    </row>
    <row r="6288" spans="1:15">
      <c r="A6288" t="s">
        <v>31862</v>
      </c>
      <c r="B6288" t="s">
        <v>16</v>
      </c>
      <c r="C6288" t="s">
        <v>76</v>
      </c>
      <c r="D6288" t="s">
        <v>199</v>
      </c>
      <c r="E6288" t="s">
        <v>31863</v>
      </c>
      <c r="F6288" t="s">
        <v>31864</v>
      </c>
      <c r="G6288" t="s">
        <v>31865</v>
      </c>
      <c r="H6288" s="1" t="s">
        <v>31804</v>
      </c>
      <c r="I6288" s="1" t="s">
        <v>31805</v>
      </c>
      <c r="J6288">
        <v>6</v>
      </c>
      <c r="K6288" t="s">
        <v>24</v>
      </c>
      <c r="L6288" t="s">
        <v>24</v>
      </c>
      <c r="M6288" t="s">
        <v>24</v>
      </c>
      <c r="N6288">
        <v>6</v>
      </c>
      <c r="O6288" t="s">
        <v>24</v>
      </c>
    </row>
    <row r="6289" spans="1:15">
      <c r="A6289" t="s">
        <v>31862</v>
      </c>
      <c r="B6289" t="s">
        <v>16</v>
      </c>
      <c r="C6289" t="s">
        <v>76</v>
      </c>
      <c r="D6289" t="s">
        <v>199</v>
      </c>
      <c r="E6289" t="s">
        <v>31866</v>
      </c>
      <c r="F6289" t="s">
        <v>31867</v>
      </c>
      <c r="G6289" t="s">
        <v>31868</v>
      </c>
      <c r="H6289" s="1" t="s">
        <v>31869</v>
      </c>
      <c r="I6289" s="1" t="s">
        <v>31870</v>
      </c>
      <c r="J6289">
        <v>51</v>
      </c>
      <c r="K6289" t="s">
        <v>24</v>
      </c>
      <c r="L6289" t="s">
        <v>24</v>
      </c>
      <c r="M6289" t="s">
        <v>24</v>
      </c>
      <c r="N6289">
        <v>53</v>
      </c>
      <c r="O6289">
        <v>2</v>
      </c>
    </row>
    <row r="6290" spans="1:15">
      <c r="A6290" t="s">
        <v>31862</v>
      </c>
      <c r="B6290" t="s">
        <v>16</v>
      </c>
      <c r="C6290" t="s">
        <v>76</v>
      </c>
      <c r="D6290" t="s">
        <v>199</v>
      </c>
      <c r="E6290" t="s">
        <v>31871</v>
      </c>
      <c r="F6290" t="s">
        <v>31872</v>
      </c>
      <c r="G6290" t="s">
        <v>31873</v>
      </c>
      <c r="H6290" s="1" t="s">
        <v>31874</v>
      </c>
      <c r="I6290" s="1" t="s">
        <v>31875</v>
      </c>
      <c r="J6290">
        <v>31</v>
      </c>
      <c r="K6290" t="s">
        <v>24</v>
      </c>
      <c r="L6290" t="s">
        <v>24</v>
      </c>
      <c r="M6290" t="s">
        <v>24</v>
      </c>
      <c r="N6290">
        <v>32</v>
      </c>
      <c r="O6290">
        <v>1</v>
      </c>
    </row>
    <row r="6291" spans="1:15">
      <c r="A6291" t="s">
        <v>31876</v>
      </c>
      <c r="B6291" t="s">
        <v>16</v>
      </c>
      <c r="C6291" t="s">
        <v>76</v>
      </c>
      <c r="D6291" t="s">
        <v>199</v>
      </c>
      <c r="E6291" t="s">
        <v>31877</v>
      </c>
      <c r="F6291" t="s">
        <v>31878</v>
      </c>
      <c r="G6291" t="s">
        <v>31879</v>
      </c>
      <c r="H6291" s="1" t="s">
        <v>31880</v>
      </c>
      <c r="I6291" s="1" t="s">
        <v>31881</v>
      </c>
      <c r="J6291">
        <v>25</v>
      </c>
      <c r="K6291" t="s">
        <v>24</v>
      </c>
      <c r="L6291" t="s">
        <v>24</v>
      </c>
      <c r="M6291" t="s">
        <v>24</v>
      </c>
      <c r="N6291">
        <v>26</v>
      </c>
      <c r="O6291">
        <v>1</v>
      </c>
    </row>
    <row r="6292" spans="1:15">
      <c r="A6292" t="s">
        <v>31876</v>
      </c>
      <c r="B6292" t="s">
        <v>16</v>
      </c>
      <c r="C6292" t="s">
        <v>76</v>
      </c>
      <c r="D6292" t="s">
        <v>199</v>
      </c>
      <c r="E6292" t="s">
        <v>31882</v>
      </c>
      <c r="F6292" t="s">
        <v>31883</v>
      </c>
      <c r="G6292" t="s">
        <v>31884</v>
      </c>
      <c r="H6292" s="1" t="s">
        <v>31885</v>
      </c>
      <c r="I6292" s="1" t="s">
        <v>31886</v>
      </c>
      <c r="J6292">
        <v>26</v>
      </c>
      <c r="K6292" t="s">
        <v>24</v>
      </c>
      <c r="L6292" t="s">
        <v>24</v>
      </c>
      <c r="M6292" t="s">
        <v>24</v>
      </c>
      <c r="N6292">
        <v>28</v>
      </c>
      <c r="O6292">
        <v>2</v>
      </c>
    </row>
    <row r="6293" spans="1:15">
      <c r="A6293" t="s">
        <v>31876</v>
      </c>
      <c r="B6293" t="s">
        <v>16</v>
      </c>
      <c r="C6293" t="s">
        <v>76</v>
      </c>
      <c r="D6293" t="s">
        <v>199</v>
      </c>
      <c r="E6293" t="s">
        <v>31887</v>
      </c>
      <c r="F6293" t="s">
        <v>31888</v>
      </c>
      <c r="G6293" t="s">
        <v>31889</v>
      </c>
      <c r="H6293" s="1" t="s">
        <v>31890</v>
      </c>
      <c r="I6293" s="1" t="s">
        <v>31891</v>
      </c>
      <c r="J6293">
        <v>21</v>
      </c>
      <c r="K6293" t="s">
        <v>24</v>
      </c>
      <c r="L6293" t="s">
        <v>24</v>
      </c>
      <c r="M6293" t="s">
        <v>24</v>
      </c>
      <c r="N6293">
        <v>23</v>
      </c>
      <c r="O6293">
        <v>2</v>
      </c>
    </row>
    <row r="6294" spans="1:15">
      <c r="A6294" t="s">
        <v>31876</v>
      </c>
      <c r="B6294" t="s">
        <v>16</v>
      </c>
      <c r="C6294" t="s">
        <v>76</v>
      </c>
      <c r="D6294" t="s">
        <v>199</v>
      </c>
      <c r="E6294" t="s">
        <v>31892</v>
      </c>
      <c r="F6294" t="s">
        <v>31893</v>
      </c>
      <c r="G6294" t="s">
        <v>31894</v>
      </c>
      <c r="H6294" s="1" t="s">
        <v>31895</v>
      </c>
      <c r="I6294" s="1" t="s">
        <v>31896</v>
      </c>
      <c r="J6294">
        <v>48</v>
      </c>
      <c r="K6294" t="s">
        <v>24</v>
      </c>
      <c r="L6294" t="s">
        <v>24</v>
      </c>
      <c r="M6294" t="s">
        <v>24</v>
      </c>
      <c r="N6294">
        <v>50</v>
      </c>
      <c r="O6294">
        <v>2</v>
      </c>
    </row>
    <row r="6295" spans="1:15">
      <c r="A6295" t="s">
        <v>31876</v>
      </c>
      <c r="B6295" t="s">
        <v>16</v>
      </c>
      <c r="C6295" t="s">
        <v>76</v>
      </c>
      <c r="D6295" t="s">
        <v>199</v>
      </c>
      <c r="E6295" t="s">
        <v>31897</v>
      </c>
      <c r="F6295" t="s">
        <v>31898</v>
      </c>
      <c r="G6295" t="s">
        <v>31899</v>
      </c>
      <c r="H6295" s="1" t="s">
        <v>31900</v>
      </c>
      <c r="I6295" s="1" t="s">
        <v>31901</v>
      </c>
      <c r="J6295">
        <v>29</v>
      </c>
      <c r="K6295" t="s">
        <v>24</v>
      </c>
      <c r="L6295" t="s">
        <v>24</v>
      </c>
      <c r="M6295" t="s">
        <v>24</v>
      </c>
      <c r="N6295">
        <v>29</v>
      </c>
      <c r="O6295" t="s">
        <v>24</v>
      </c>
    </row>
    <row r="6296" spans="1:15">
      <c r="A6296" t="s">
        <v>31902</v>
      </c>
      <c r="B6296" t="s">
        <v>16</v>
      </c>
      <c r="C6296" t="s">
        <v>76</v>
      </c>
      <c r="D6296" t="s">
        <v>199</v>
      </c>
      <c r="E6296" t="s">
        <v>2361</v>
      </c>
      <c r="F6296" t="s">
        <v>31903</v>
      </c>
      <c r="G6296" t="s">
        <v>31904</v>
      </c>
      <c r="H6296" s="1" t="s">
        <v>31900</v>
      </c>
      <c r="I6296" s="1" t="s">
        <v>31905</v>
      </c>
      <c r="J6296">
        <v>29</v>
      </c>
      <c r="K6296" t="s">
        <v>24</v>
      </c>
      <c r="L6296" t="s">
        <v>24</v>
      </c>
      <c r="M6296" t="s">
        <v>24</v>
      </c>
      <c r="N6296">
        <v>29</v>
      </c>
      <c r="O6296" t="s">
        <v>24</v>
      </c>
    </row>
    <row r="6297" spans="1:15">
      <c r="A6297" t="s">
        <v>31902</v>
      </c>
      <c r="B6297" t="s">
        <v>16</v>
      </c>
      <c r="C6297" t="s">
        <v>76</v>
      </c>
      <c r="D6297" t="s">
        <v>199</v>
      </c>
      <c r="E6297" t="s">
        <v>66</v>
      </c>
      <c r="F6297" t="s">
        <v>31906</v>
      </c>
      <c r="G6297" t="s">
        <v>31907</v>
      </c>
      <c r="H6297" s="1" t="s">
        <v>31908</v>
      </c>
      <c r="I6297" s="1" t="s">
        <v>31909</v>
      </c>
      <c r="J6297">
        <v>47</v>
      </c>
      <c r="K6297" t="s">
        <v>24</v>
      </c>
      <c r="L6297" t="s">
        <v>24</v>
      </c>
      <c r="M6297" t="s">
        <v>24</v>
      </c>
      <c r="N6297">
        <v>49</v>
      </c>
      <c r="O6297">
        <v>2</v>
      </c>
    </row>
    <row r="6298" spans="1:15">
      <c r="A6298" t="s">
        <v>31902</v>
      </c>
      <c r="B6298" t="s">
        <v>16</v>
      </c>
      <c r="C6298" t="s">
        <v>76</v>
      </c>
      <c r="D6298" t="s">
        <v>199</v>
      </c>
      <c r="E6298" t="s">
        <v>4472</v>
      </c>
      <c r="F6298" t="s">
        <v>31910</v>
      </c>
      <c r="G6298" t="s">
        <v>31911</v>
      </c>
      <c r="H6298" s="1" t="s">
        <v>31880</v>
      </c>
      <c r="I6298" s="1" t="s">
        <v>31912</v>
      </c>
      <c r="J6298">
        <v>25</v>
      </c>
      <c r="K6298" t="s">
        <v>24</v>
      </c>
      <c r="L6298" t="s">
        <v>24</v>
      </c>
      <c r="M6298" t="s">
        <v>24</v>
      </c>
      <c r="N6298">
        <v>26</v>
      </c>
      <c r="O6298">
        <v>1</v>
      </c>
    </row>
    <row r="6299" spans="1:15">
      <c r="A6299" t="s">
        <v>31902</v>
      </c>
      <c r="B6299" t="s">
        <v>16</v>
      </c>
      <c r="C6299" t="s">
        <v>76</v>
      </c>
      <c r="D6299" t="s">
        <v>199</v>
      </c>
      <c r="E6299" t="s">
        <v>4481</v>
      </c>
      <c r="F6299" t="s">
        <v>31913</v>
      </c>
      <c r="G6299" t="s">
        <v>31914</v>
      </c>
      <c r="H6299" s="1" t="s">
        <v>31885</v>
      </c>
      <c r="I6299" s="1" t="s">
        <v>31886</v>
      </c>
      <c r="J6299">
        <v>27</v>
      </c>
      <c r="K6299" t="s">
        <v>24</v>
      </c>
      <c r="L6299" t="s">
        <v>24</v>
      </c>
      <c r="M6299" t="s">
        <v>24</v>
      </c>
      <c r="N6299">
        <v>29</v>
      </c>
      <c r="O6299">
        <v>2</v>
      </c>
    </row>
    <row r="6300" spans="1:15">
      <c r="A6300" t="s">
        <v>31902</v>
      </c>
      <c r="B6300" t="s">
        <v>16</v>
      </c>
      <c r="C6300" t="s">
        <v>76</v>
      </c>
      <c r="D6300" t="s">
        <v>199</v>
      </c>
      <c r="E6300" t="s">
        <v>4489</v>
      </c>
      <c r="F6300" t="s">
        <v>31915</v>
      </c>
      <c r="G6300" t="s">
        <v>31916</v>
      </c>
      <c r="H6300" s="1" t="s">
        <v>31917</v>
      </c>
      <c r="I6300" s="1" t="s">
        <v>31918</v>
      </c>
      <c r="J6300">
        <v>22</v>
      </c>
      <c r="K6300" t="s">
        <v>24</v>
      </c>
      <c r="L6300" t="s">
        <v>24</v>
      </c>
      <c r="M6300" t="s">
        <v>24</v>
      </c>
      <c r="N6300">
        <v>24</v>
      </c>
      <c r="O6300">
        <v>2</v>
      </c>
    </row>
    <row r="6301" spans="1:15">
      <c r="A6301" t="s">
        <v>31902</v>
      </c>
      <c r="B6301" t="s">
        <v>16</v>
      </c>
      <c r="C6301" t="s">
        <v>76</v>
      </c>
      <c r="D6301" t="s">
        <v>199</v>
      </c>
      <c r="E6301" t="s">
        <v>31919</v>
      </c>
      <c r="F6301" t="s">
        <v>31920</v>
      </c>
      <c r="G6301" t="s">
        <v>31921</v>
      </c>
      <c r="H6301" s="1" t="s">
        <v>31900</v>
      </c>
      <c r="I6301" s="1" t="s">
        <v>31922</v>
      </c>
      <c r="J6301">
        <v>29</v>
      </c>
      <c r="K6301" t="s">
        <v>24</v>
      </c>
      <c r="L6301" t="s">
        <v>24</v>
      </c>
      <c r="M6301" t="s">
        <v>24</v>
      </c>
      <c r="N6301">
        <v>29</v>
      </c>
      <c r="O6301" t="s">
        <v>24</v>
      </c>
    </row>
    <row r="6302" spans="1:15">
      <c r="A6302" t="s">
        <v>31902</v>
      </c>
      <c r="B6302" t="s">
        <v>16</v>
      </c>
      <c r="C6302" t="s">
        <v>76</v>
      </c>
      <c r="D6302" t="s">
        <v>199</v>
      </c>
      <c r="E6302" t="s">
        <v>31923</v>
      </c>
      <c r="F6302" t="s">
        <v>31924</v>
      </c>
      <c r="G6302" t="s">
        <v>31925</v>
      </c>
      <c r="H6302" s="1" t="s">
        <v>31890</v>
      </c>
      <c r="I6302" s="1" t="s">
        <v>31891</v>
      </c>
      <c r="J6302">
        <v>21</v>
      </c>
      <c r="K6302" t="s">
        <v>24</v>
      </c>
      <c r="L6302" t="s">
        <v>24</v>
      </c>
      <c r="M6302" t="s">
        <v>24</v>
      </c>
      <c r="N6302">
        <v>23</v>
      </c>
      <c r="O6302">
        <v>2</v>
      </c>
    </row>
    <row r="6303" spans="1:15">
      <c r="A6303" t="s">
        <v>31902</v>
      </c>
      <c r="B6303" t="s">
        <v>16</v>
      </c>
      <c r="C6303" t="s">
        <v>76</v>
      </c>
      <c r="D6303" t="s">
        <v>199</v>
      </c>
      <c r="E6303" t="s">
        <v>31926</v>
      </c>
      <c r="F6303" t="s">
        <v>31927</v>
      </c>
      <c r="G6303" t="s">
        <v>31928</v>
      </c>
      <c r="H6303" s="1" t="s">
        <v>31929</v>
      </c>
      <c r="I6303" s="1" t="s">
        <v>31930</v>
      </c>
      <c r="J6303">
        <v>47</v>
      </c>
      <c r="K6303" t="s">
        <v>24</v>
      </c>
      <c r="L6303" t="s">
        <v>24</v>
      </c>
      <c r="M6303" t="s">
        <v>24</v>
      </c>
      <c r="N6303">
        <v>50</v>
      </c>
      <c r="O6303">
        <v>3</v>
      </c>
    </row>
    <row r="6304" spans="1:15">
      <c r="A6304" t="s">
        <v>31902</v>
      </c>
      <c r="B6304" t="s">
        <v>16</v>
      </c>
      <c r="C6304" t="s">
        <v>76</v>
      </c>
      <c r="D6304" t="s">
        <v>199</v>
      </c>
      <c r="E6304" t="s">
        <v>31931</v>
      </c>
      <c r="F6304" t="s">
        <v>31932</v>
      </c>
      <c r="G6304" t="s">
        <v>31933</v>
      </c>
      <c r="H6304" s="1" t="s">
        <v>31880</v>
      </c>
      <c r="I6304" s="1" t="s">
        <v>31934</v>
      </c>
      <c r="J6304">
        <v>26</v>
      </c>
      <c r="K6304" t="s">
        <v>24</v>
      </c>
      <c r="L6304" t="s">
        <v>24</v>
      </c>
      <c r="M6304" t="s">
        <v>24</v>
      </c>
      <c r="N6304">
        <v>27</v>
      </c>
      <c r="O6304">
        <v>1</v>
      </c>
    </row>
    <row r="6305" spans="1:15">
      <c r="A6305" t="s">
        <v>31935</v>
      </c>
      <c r="B6305" t="s">
        <v>16</v>
      </c>
      <c r="C6305" t="s">
        <v>76</v>
      </c>
      <c r="D6305" t="s">
        <v>199</v>
      </c>
      <c r="E6305" t="s">
        <v>31936</v>
      </c>
      <c r="F6305" t="s">
        <v>31937</v>
      </c>
      <c r="G6305" t="s">
        <v>31938</v>
      </c>
      <c r="H6305" s="1" t="s">
        <v>31885</v>
      </c>
      <c r="I6305" s="1" t="s">
        <v>31886</v>
      </c>
      <c r="J6305">
        <v>28</v>
      </c>
      <c r="K6305" t="s">
        <v>24</v>
      </c>
      <c r="L6305" t="s">
        <v>24</v>
      </c>
      <c r="M6305" t="s">
        <v>24</v>
      </c>
      <c r="N6305">
        <v>31</v>
      </c>
      <c r="O6305">
        <v>3</v>
      </c>
    </row>
    <row r="6306" spans="1:15">
      <c r="A6306" t="s">
        <v>31935</v>
      </c>
      <c r="B6306" t="s">
        <v>16</v>
      </c>
      <c r="C6306" t="s">
        <v>76</v>
      </c>
      <c r="D6306" t="s">
        <v>199</v>
      </c>
      <c r="E6306" t="s">
        <v>31939</v>
      </c>
      <c r="F6306" t="s">
        <v>31940</v>
      </c>
      <c r="G6306" t="s">
        <v>31941</v>
      </c>
      <c r="H6306" s="1" t="s">
        <v>31880</v>
      </c>
      <c r="I6306" s="1" t="s">
        <v>31881</v>
      </c>
      <c r="J6306">
        <v>26</v>
      </c>
      <c r="K6306" t="s">
        <v>24</v>
      </c>
      <c r="L6306" t="s">
        <v>24</v>
      </c>
      <c r="M6306" t="s">
        <v>24</v>
      </c>
      <c r="N6306">
        <v>27</v>
      </c>
      <c r="O6306">
        <v>1</v>
      </c>
    </row>
    <row r="6307" spans="1:15">
      <c r="A6307" t="s">
        <v>31935</v>
      </c>
      <c r="B6307" t="s">
        <v>16</v>
      </c>
      <c r="C6307" t="s">
        <v>76</v>
      </c>
      <c r="D6307" t="s">
        <v>199</v>
      </c>
      <c r="E6307" t="s">
        <v>31942</v>
      </c>
      <c r="F6307" t="s">
        <v>31943</v>
      </c>
      <c r="G6307" t="s">
        <v>31944</v>
      </c>
      <c r="H6307" s="1" t="s">
        <v>31890</v>
      </c>
      <c r="I6307" s="1" t="s">
        <v>31891</v>
      </c>
      <c r="J6307">
        <v>21</v>
      </c>
      <c r="K6307" t="s">
        <v>24</v>
      </c>
      <c r="L6307" t="s">
        <v>24</v>
      </c>
      <c r="M6307" t="s">
        <v>24</v>
      </c>
      <c r="N6307">
        <v>25</v>
      </c>
      <c r="O6307">
        <v>4</v>
      </c>
    </row>
    <row r="6308" spans="1:15">
      <c r="A6308" t="s">
        <v>31935</v>
      </c>
      <c r="B6308" t="s">
        <v>16</v>
      </c>
      <c r="C6308" t="s">
        <v>76</v>
      </c>
      <c r="D6308" t="s">
        <v>199</v>
      </c>
      <c r="E6308" t="s">
        <v>31945</v>
      </c>
      <c r="F6308" t="s">
        <v>31946</v>
      </c>
      <c r="G6308" t="s">
        <v>31947</v>
      </c>
      <c r="H6308" s="1" t="s">
        <v>31900</v>
      </c>
      <c r="I6308" s="1" t="s">
        <v>31901</v>
      </c>
      <c r="J6308">
        <v>30</v>
      </c>
      <c r="K6308" t="s">
        <v>24</v>
      </c>
      <c r="L6308" t="s">
        <v>24</v>
      </c>
      <c r="M6308" t="s">
        <v>24</v>
      </c>
      <c r="N6308">
        <v>33</v>
      </c>
      <c r="O6308">
        <v>3</v>
      </c>
    </row>
    <row r="6309" spans="1:15">
      <c r="A6309" t="s">
        <v>31935</v>
      </c>
      <c r="B6309" t="s">
        <v>16</v>
      </c>
      <c r="C6309" t="s">
        <v>76</v>
      </c>
      <c r="D6309" t="s">
        <v>199</v>
      </c>
      <c r="E6309" t="s">
        <v>31948</v>
      </c>
      <c r="F6309" t="s">
        <v>31949</v>
      </c>
      <c r="G6309" t="s">
        <v>31950</v>
      </c>
      <c r="H6309" s="1" t="s">
        <v>31951</v>
      </c>
      <c r="I6309" s="1" t="s">
        <v>31952</v>
      </c>
      <c r="J6309">
        <v>51</v>
      </c>
      <c r="K6309" t="s">
        <v>24</v>
      </c>
      <c r="L6309" t="s">
        <v>24</v>
      </c>
      <c r="M6309" t="s">
        <v>24</v>
      </c>
      <c r="N6309">
        <v>53</v>
      </c>
      <c r="O6309">
        <v>2</v>
      </c>
    </row>
    <row r="6310" spans="1:15">
      <c r="A6310" t="s">
        <v>31953</v>
      </c>
      <c r="B6310" t="s">
        <v>16</v>
      </c>
      <c r="C6310" t="s">
        <v>76</v>
      </c>
      <c r="D6310" t="s">
        <v>199</v>
      </c>
      <c r="E6310" t="s">
        <v>31954</v>
      </c>
      <c r="F6310" t="s">
        <v>31955</v>
      </c>
      <c r="G6310" t="s">
        <v>31956</v>
      </c>
      <c r="H6310" s="1" t="s">
        <v>31957</v>
      </c>
      <c r="I6310" s="1" t="s">
        <v>31958</v>
      </c>
      <c r="J6310">
        <v>33</v>
      </c>
      <c r="K6310" t="s">
        <v>24</v>
      </c>
      <c r="L6310" t="s">
        <v>24</v>
      </c>
      <c r="M6310" t="s">
        <v>24</v>
      </c>
      <c r="N6310">
        <v>34</v>
      </c>
      <c r="O6310">
        <v>1</v>
      </c>
    </row>
    <row r="6311" spans="1:15">
      <c r="A6311" t="s">
        <v>31953</v>
      </c>
      <c r="B6311" t="s">
        <v>16</v>
      </c>
      <c r="C6311" t="s">
        <v>76</v>
      </c>
      <c r="D6311" t="s">
        <v>199</v>
      </c>
      <c r="E6311" t="s">
        <v>31959</v>
      </c>
      <c r="F6311" t="s">
        <v>31960</v>
      </c>
      <c r="G6311" t="s">
        <v>31961</v>
      </c>
      <c r="H6311" s="1" t="s">
        <v>31962</v>
      </c>
      <c r="I6311" s="1" t="s">
        <v>31963</v>
      </c>
      <c r="J6311">
        <v>37</v>
      </c>
      <c r="K6311" t="s">
        <v>24</v>
      </c>
      <c r="L6311" t="s">
        <v>24</v>
      </c>
      <c r="M6311" t="s">
        <v>24</v>
      </c>
      <c r="N6311">
        <v>38</v>
      </c>
      <c r="O6311">
        <v>1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6311"/>
  <sheetViews>
    <sheetView tabSelected="1" workbookViewId="0">
      <selection activeCell="G17" sqref="G17"/>
    </sheetView>
  </sheetViews>
  <sheetFormatPr defaultRowHeight="15"/>
  <cols>
    <col min="1" max="1" width="10.85546875" customWidth="1"/>
    <col min="2" max="2" width="13.85546875" customWidth="1"/>
    <col min="3" max="3" width="16.7109375" customWidth="1"/>
    <col min="4" max="4" width="12.5703125" customWidth="1"/>
    <col min="5" max="5" width="13.28515625" customWidth="1"/>
    <col min="6" max="6" width="14.28515625" customWidth="1"/>
    <col min="7" max="7" width="11.85546875" customWidth="1"/>
    <col min="8" max="8" width="10" customWidth="1"/>
    <col min="9" max="9" width="13.28515625" customWidth="1"/>
  </cols>
  <sheetData>
    <row r="1" spans="1:20" ht="121.5" customHeight="1">
      <c r="A1" s="2" t="s">
        <v>31964</v>
      </c>
      <c r="B1" s="2" t="s">
        <v>31965</v>
      </c>
      <c r="C1" s="13" t="s">
        <v>38717</v>
      </c>
      <c r="D1" s="3" t="s">
        <v>38718</v>
      </c>
      <c r="E1" s="3" t="s">
        <v>38716</v>
      </c>
      <c r="F1" s="2" t="s">
        <v>38711</v>
      </c>
      <c r="G1" s="2" t="s">
        <v>38710</v>
      </c>
      <c r="H1" s="2" t="s">
        <v>2</v>
      </c>
      <c r="I1" s="2" t="s">
        <v>3</v>
      </c>
      <c r="J1" s="2" t="s">
        <v>38712</v>
      </c>
      <c r="K1" s="2" t="s">
        <v>5</v>
      </c>
      <c r="L1" s="2" t="s">
        <v>6</v>
      </c>
      <c r="M1" s="2" t="s">
        <v>38713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</row>
    <row r="2" spans="1:20">
      <c r="A2" t="s">
        <v>31967</v>
      </c>
      <c r="B2" t="s">
        <v>19</v>
      </c>
      <c r="C2" t="s">
        <v>20</v>
      </c>
      <c r="D2" t="s">
        <v>21</v>
      </c>
      <c r="E2" t="str">
        <f>IF(OR(EXACT(LEFT(F2,1),"'"),EXACT(LEFT(F2,1),"["),EXACT(LEFT(F2,1),"("),EXACT(UPPER(LEFT(F2,1)),LEFT(F2,1))=FALSE),"-",IF(LEFT(F2,10)="Candidatus", MID(F2, FIND(" ", F2), FIND(" ", F2, FIND(" ", F2, 1)+1)-FIND(" ", F2)), MID(F2, 1, FIND(" ", F2))))</f>
        <v>-</v>
      </c>
      <c r="F2" t="s">
        <v>15</v>
      </c>
      <c r="G2" t="s">
        <v>16</v>
      </c>
      <c r="H2" t="s">
        <v>17</v>
      </c>
      <c r="I2" t="s">
        <v>18</v>
      </c>
      <c r="J2" t="s">
        <v>19</v>
      </c>
      <c r="K2" t="s">
        <v>20</v>
      </c>
      <c r="L2" t="s">
        <v>21</v>
      </c>
      <c r="M2" s="1" t="s">
        <v>22</v>
      </c>
      <c r="N2" s="1" t="s">
        <v>23</v>
      </c>
      <c r="O2">
        <v>5</v>
      </c>
      <c r="P2" t="s">
        <v>24</v>
      </c>
      <c r="Q2" t="s">
        <v>24</v>
      </c>
      <c r="R2" t="s">
        <v>24</v>
      </c>
      <c r="S2">
        <v>5</v>
      </c>
      <c r="T2" t="s">
        <v>24</v>
      </c>
    </row>
    <row r="3" spans="1:20">
      <c r="A3" t="s">
        <v>31968</v>
      </c>
      <c r="B3" t="s">
        <v>28</v>
      </c>
      <c r="C3" t="s">
        <v>29</v>
      </c>
      <c r="D3" t="s">
        <v>30</v>
      </c>
      <c r="E3" t="str">
        <f>IF(OR(EXACT(LEFT(F3,1),"'"),EXACT(LEFT(F3,1),"["),EXACT(LEFT(F3,1),"("),EXACT(UPPER(LEFT(F3,1)),LEFT(F3,1))=FALSE),"-",IF(LEFT(F3,10)="Candidatus", MID(F3, FIND(" ", F3), FIND(" ", F3, FIND(" ", F3, 1)+1)-FIND(" ", F3)), MID(F3, 1, FIND(" ", F3))))</f>
        <v>-</v>
      </c>
      <c r="F3" t="s">
        <v>25</v>
      </c>
      <c r="G3" t="s">
        <v>16</v>
      </c>
      <c r="H3" t="s">
        <v>26</v>
      </c>
      <c r="I3" t="s">
        <v>27</v>
      </c>
      <c r="J3" t="s">
        <v>28</v>
      </c>
      <c r="K3" t="s">
        <v>29</v>
      </c>
      <c r="L3" t="s">
        <v>30</v>
      </c>
      <c r="M3" s="1" t="s">
        <v>31</v>
      </c>
      <c r="N3" s="1" t="s">
        <v>32</v>
      </c>
      <c r="O3">
        <v>46</v>
      </c>
      <c r="P3" t="s">
        <v>24</v>
      </c>
      <c r="Q3" t="s">
        <v>24</v>
      </c>
      <c r="R3" t="s">
        <v>24</v>
      </c>
      <c r="S3">
        <v>93</v>
      </c>
      <c r="T3">
        <v>47</v>
      </c>
    </row>
    <row r="4" spans="1:20">
      <c r="A4" t="s">
        <v>31969</v>
      </c>
      <c r="B4" t="s">
        <v>33</v>
      </c>
      <c r="C4" t="s">
        <v>34</v>
      </c>
      <c r="D4" t="s">
        <v>35</v>
      </c>
      <c r="E4" t="str">
        <f>IF(OR(EXACT(LEFT(F4,1),"'"),EXACT(LEFT(F4,1),"["),EXACT(LEFT(F4,1),"("),EXACT(UPPER(LEFT(F4,1)),LEFT(F4,1))=FALSE),"-",IF(LEFT(F4,10)="Candidatus", MID(F4, FIND(" ", F4), FIND(" ", F4, FIND(" ", F4, 1)+1)-FIND(" ", F4)), MID(F4, 1, FIND(" ", F4))))</f>
        <v>-</v>
      </c>
      <c r="F4" t="s">
        <v>25</v>
      </c>
      <c r="G4" t="s">
        <v>16</v>
      </c>
      <c r="H4" t="s">
        <v>26</v>
      </c>
      <c r="I4" t="s">
        <v>27</v>
      </c>
      <c r="J4" t="s">
        <v>33</v>
      </c>
      <c r="K4" t="s">
        <v>34</v>
      </c>
      <c r="L4" t="s">
        <v>35</v>
      </c>
      <c r="M4" s="1" t="s">
        <v>36</v>
      </c>
      <c r="N4" s="1" t="s">
        <v>37</v>
      </c>
      <c r="O4">
        <v>8</v>
      </c>
      <c r="P4" t="s">
        <v>24</v>
      </c>
      <c r="Q4" t="s">
        <v>24</v>
      </c>
      <c r="R4" t="s">
        <v>24</v>
      </c>
      <c r="S4">
        <v>9</v>
      </c>
      <c r="T4">
        <v>1</v>
      </c>
    </row>
    <row r="5" spans="1:20">
      <c r="A5" t="s">
        <v>31970</v>
      </c>
      <c r="B5" t="s">
        <v>39</v>
      </c>
      <c r="C5" t="s">
        <v>40</v>
      </c>
      <c r="D5" t="s">
        <v>41</v>
      </c>
      <c r="E5" t="str">
        <f>IF(OR(EXACT(LEFT(F5,1),"'"),EXACT(LEFT(F5,1),"["),EXACT(LEFT(F5,1),"("),EXACT(UPPER(LEFT(F5,1)),LEFT(F5,1))=FALSE),"-",IF(LEFT(F5,10)="Candidatus", MID(F5, FIND(" ", F5), FIND(" ", F5, FIND(" ", F5, 1)+1)-FIND(" ", F5)), MID(F5, 1, FIND(" ", F5))))</f>
        <v>-</v>
      </c>
      <c r="F5" t="s">
        <v>38</v>
      </c>
      <c r="G5" t="s">
        <v>16</v>
      </c>
      <c r="H5" t="s">
        <v>17</v>
      </c>
      <c r="I5" t="s">
        <v>18</v>
      </c>
      <c r="J5" t="s">
        <v>39</v>
      </c>
      <c r="K5" t="s">
        <v>40</v>
      </c>
      <c r="L5" t="s">
        <v>41</v>
      </c>
      <c r="M5" s="1" t="s">
        <v>42</v>
      </c>
      <c r="N5" s="1" t="s">
        <v>43</v>
      </c>
      <c r="O5">
        <v>7</v>
      </c>
      <c r="P5" t="s">
        <v>24</v>
      </c>
      <c r="Q5" t="s">
        <v>24</v>
      </c>
      <c r="R5" t="s">
        <v>24</v>
      </c>
      <c r="S5">
        <v>7</v>
      </c>
      <c r="T5" t="s">
        <v>24</v>
      </c>
    </row>
    <row r="6" spans="1:20">
      <c r="A6" t="s">
        <v>31971</v>
      </c>
      <c r="B6" t="s">
        <v>47</v>
      </c>
      <c r="C6" t="s">
        <v>48</v>
      </c>
      <c r="D6" t="s">
        <v>49</v>
      </c>
      <c r="E6" t="str">
        <f>IF(OR(EXACT(LEFT(F6,1),"'"),EXACT(LEFT(F6,1),"["),EXACT(LEFT(F6,1),"("),EXACT(UPPER(LEFT(F6,1)),LEFT(F6,1))=FALSE),"-",IF(LEFT(F6,10)="Candidatus", MID(F6, FIND(" ", F6), FIND(" ", F6, FIND(" ", F6, 1)+1)-FIND(" ", F6)), MID(F6, 1, FIND(" ", F6))))</f>
        <v>-</v>
      </c>
      <c r="F6" t="s">
        <v>44</v>
      </c>
      <c r="G6" t="s">
        <v>16</v>
      </c>
      <c r="H6" t="s">
        <v>45</v>
      </c>
      <c r="I6" t="s">
        <v>46</v>
      </c>
      <c r="J6" t="s">
        <v>47</v>
      </c>
      <c r="K6" t="s">
        <v>48</v>
      </c>
      <c r="L6" t="s">
        <v>49</v>
      </c>
      <c r="M6" s="1" t="s">
        <v>50</v>
      </c>
      <c r="N6" s="1" t="s">
        <v>51</v>
      </c>
      <c r="O6">
        <v>3</v>
      </c>
      <c r="P6" t="s">
        <v>24</v>
      </c>
      <c r="Q6" t="s">
        <v>24</v>
      </c>
      <c r="R6" t="s">
        <v>24</v>
      </c>
      <c r="S6">
        <v>3</v>
      </c>
      <c r="T6" t="s">
        <v>24</v>
      </c>
    </row>
    <row r="7" spans="1:20">
      <c r="A7" t="s">
        <v>31972</v>
      </c>
      <c r="B7" t="s">
        <v>53</v>
      </c>
      <c r="C7" t="s">
        <v>24</v>
      </c>
      <c r="D7" t="s">
        <v>54</v>
      </c>
      <c r="E7" t="str">
        <f>IF(OR(EXACT(LEFT(F7,1),"'"),EXACT(LEFT(F7,1),"["),EXACT(LEFT(F7,1),"("),EXACT(UPPER(LEFT(F7,1)),LEFT(F7,1))=FALSE),"-",IF(LEFT(F7,10)="Candidatus", MID(F7, FIND(" ", F7), FIND(" ", F7, FIND(" ", F7, 1)+1)-FIND(" ", F7)), MID(F7, 1, FIND(" ", F7))))</f>
        <v>-</v>
      </c>
      <c r="F7" t="s">
        <v>52</v>
      </c>
      <c r="G7" t="s">
        <v>16</v>
      </c>
      <c r="H7" t="s">
        <v>45</v>
      </c>
      <c r="I7" t="s">
        <v>46</v>
      </c>
      <c r="J7" t="s">
        <v>53</v>
      </c>
      <c r="K7" t="s">
        <v>24</v>
      </c>
      <c r="L7" t="s">
        <v>54</v>
      </c>
      <c r="M7" s="1" t="s">
        <v>55</v>
      </c>
      <c r="N7" s="1" t="s">
        <v>56</v>
      </c>
      <c r="O7">
        <v>94</v>
      </c>
      <c r="P7" t="s">
        <v>24</v>
      </c>
      <c r="Q7" t="s">
        <v>24</v>
      </c>
      <c r="R7" t="s">
        <v>24</v>
      </c>
      <c r="S7">
        <v>94</v>
      </c>
      <c r="T7" t="s">
        <v>24</v>
      </c>
    </row>
    <row r="8" spans="1:20">
      <c r="A8" t="s">
        <v>31973</v>
      </c>
      <c r="B8" t="s">
        <v>53</v>
      </c>
      <c r="C8" t="s">
        <v>24</v>
      </c>
      <c r="D8" t="s">
        <v>58</v>
      </c>
      <c r="E8" t="str">
        <f>IF(OR(EXACT(LEFT(F8,1),"'"),EXACT(LEFT(F8,1),"["),EXACT(LEFT(F8,1),"("),EXACT(UPPER(LEFT(F8,1)),LEFT(F8,1))=FALSE),"-",IF(LEFT(F8,10)="Candidatus", MID(F8, FIND(" ", F8), FIND(" ", F8, FIND(" ", F8, 1)+1)-FIND(" ", F8)), MID(F8, 1, FIND(" ", F8))))</f>
        <v>-</v>
      </c>
      <c r="F8" t="s">
        <v>57</v>
      </c>
      <c r="G8" t="s">
        <v>16</v>
      </c>
      <c r="H8" t="s">
        <v>45</v>
      </c>
      <c r="I8" t="s">
        <v>46</v>
      </c>
      <c r="J8" t="s">
        <v>53</v>
      </c>
      <c r="K8" t="s">
        <v>24</v>
      </c>
      <c r="L8" t="s">
        <v>58</v>
      </c>
      <c r="M8" s="1" t="s">
        <v>59</v>
      </c>
      <c r="N8" s="1" t="s">
        <v>60</v>
      </c>
      <c r="O8">
        <v>88</v>
      </c>
      <c r="P8" t="s">
        <v>24</v>
      </c>
      <c r="Q8" t="s">
        <v>24</v>
      </c>
      <c r="R8" t="s">
        <v>24</v>
      </c>
      <c r="S8">
        <v>89</v>
      </c>
      <c r="T8">
        <v>1</v>
      </c>
    </row>
    <row r="9" spans="1:20">
      <c r="A9" t="s">
        <v>31974</v>
      </c>
      <c r="B9" t="s">
        <v>61</v>
      </c>
      <c r="C9" t="s">
        <v>24</v>
      </c>
      <c r="D9" t="s">
        <v>62</v>
      </c>
      <c r="E9" t="str">
        <f>IF(OR(EXACT(LEFT(F9,1),"'"),EXACT(LEFT(F9,1),"["),EXACT(LEFT(F9,1),"("),EXACT(UPPER(LEFT(F9,1)),LEFT(F9,1))=FALSE),"-",IF(LEFT(F9,10)="Candidatus", MID(F9, FIND(" ", F9), FIND(" ", F9, FIND(" ", F9, 1)+1)-FIND(" ", F9)), MID(F9, 1, FIND(" ", F9))))</f>
        <v>-</v>
      </c>
      <c r="F9" t="s">
        <v>57</v>
      </c>
      <c r="G9" t="s">
        <v>16</v>
      </c>
      <c r="H9" t="s">
        <v>45</v>
      </c>
      <c r="I9" t="s">
        <v>46</v>
      </c>
      <c r="J9" t="s">
        <v>61</v>
      </c>
      <c r="K9" t="s">
        <v>24</v>
      </c>
      <c r="L9" t="s">
        <v>62</v>
      </c>
      <c r="M9" s="1" t="s">
        <v>63</v>
      </c>
      <c r="N9" s="1" t="s">
        <v>64</v>
      </c>
      <c r="O9">
        <v>52</v>
      </c>
      <c r="P9" t="s">
        <v>24</v>
      </c>
      <c r="Q9" t="s">
        <v>24</v>
      </c>
      <c r="R9" t="s">
        <v>24</v>
      </c>
      <c r="S9">
        <v>52</v>
      </c>
      <c r="T9" t="s">
        <v>24</v>
      </c>
    </row>
    <row r="10" spans="1:20">
      <c r="A10" t="s">
        <v>31975</v>
      </c>
      <c r="B10" t="s">
        <v>66</v>
      </c>
      <c r="C10" t="s">
        <v>67</v>
      </c>
      <c r="D10" t="s">
        <v>68</v>
      </c>
      <c r="E10" t="str">
        <f>IF(OR(EXACT(LEFT(F10,1),"'"),EXACT(LEFT(F10,1),"["),EXACT(LEFT(F10,1),"("),EXACT(UPPER(LEFT(F10,1)),LEFT(F10,1))=FALSE),"-",IF(LEFT(F10,10)="Candidatus", MID(F10, FIND(" ", F10), FIND(" ", F10, FIND(" ", F10, 1)+1)-FIND(" ", F10)), MID(F10, 1, FIND(" ", F10))))</f>
        <v>-</v>
      </c>
      <c r="F10" t="s">
        <v>65</v>
      </c>
      <c r="G10" t="s">
        <v>16</v>
      </c>
      <c r="H10" t="s">
        <v>45</v>
      </c>
      <c r="I10" t="s">
        <v>46</v>
      </c>
      <c r="J10" t="s">
        <v>66</v>
      </c>
      <c r="K10" t="s">
        <v>67</v>
      </c>
      <c r="L10" t="s">
        <v>68</v>
      </c>
      <c r="M10" s="1" t="s">
        <v>69</v>
      </c>
      <c r="N10" s="1" t="s">
        <v>70</v>
      </c>
      <c r="O10">
        <v>595</v>
      </c>
      <c r="P10" t="s">
        <v>24</v>
      </c>
      <c r="Q10" t="s">
        <v>24</v>
      </c>
      <c r="R10" t="s">
        <v>24</v>
      </c>
      <c r="S10">
        <v>610</v>
      </c>
      <c r="T10">
        <v>15</v>
      </c>
    </row>
    <row r="11" spans="1:20">
      <c r="A11" t="s">
        <v>31976</v>
      </c>
      <c r="B11" t="s">
        <v>66</v>
      </c>
      <c r="C11" t="s">
        <v>71</v>
      </c>
      <c r="D11" t="s">
        <v>72</v>
      </c>
      <c r="E11" t="str">
        <f>IF(OR(EXACT(LEFT(F11,1),"'"),EXACT(LEFT(F11,1),"["),EXACT(LEFT(F11,1),"("),EXACT(UPPER(LEFT(F11,1)),LEFT(F11,1))=FALSE),"-",IF(LEFT(F11,10)="Candidatus", MID(F11, FIND(" ", F11), FIND(" ", F11, FIND(" ", F11, 1)+1)-FIND(" ", F11)), MID(F11, 1, FIND(" ", F11))))</f>
        <v>-</v>
      </c>
      <c r="F11" t="s">
        <v>65</v>
      </c>
      <c r="G11" t="s">
        <v>16</v>
      </c>
      <c r="H11" t="s">
        <v>45</v>
      </c>
      <c r="I11" t="s">
        <v>46</v>
      </c>
      <c r="J11" t="s">
        <v>66</v>
      </c>
      <c r="K11" t="s">
        <v>71</v>
      </c>
      <c r="L11" t="s">
        <v>72</v>
      </c>
      <c r="M11" s="1" t="s">
        <v>73</v>
      </c>
      <c r="N11" s="1" t="s">
        <v>74</v>
      </c>
      <c r="O11">
        <v>84</v>
      </c>
      <c r="P11" t="s">
        <v>24</v>
      </c>
      <c r="Q11" t="s">
        <v>24</v>
      </c>
      <c r="R11" t="s">
        <v>24</v>
      </c>
      <c r="S11">
        <v>86</v>
      </c>
      <c r="T11">
        <v>2</v>
      </c>
    </row>
    <row r="12" spans="1:20">
      <c r="A12" t="s">
        <v>31977</v>
      </c>
      <c r="B12" t="s">
        <v>78</v>
      </c>
      <c r="C12" t="s">
        <v>79</v>
      </c>
      <c r="D12" t="s">
        <v>80</v>
      </c>
      <c r="E12" t="str">
        <f>IF(OR(EXACT(LEFT(F12,1),"'"),EXACT(LEFT(F12,1),"["),EXACT(LEFT(F12,1),"("),EXACT(UPPER(LEFT(F12,1)),LEFT(F12,1))=FALSE),"-",IF(LEFT(F12,10)="Candidatus", MID(F12, FIND(" ", F12), FIND(" ", F12, FIND(" ", F12, 1)+1)-FIND(" ", F12)), MID(F12, 1, FIND(" ", F12))))</f>
        <v>-</v>
      </c>
      <c r="F12" t="s">
        <v>75</v>
      </c>
      <c r="G12" t="s">
        <v>16</v>
      </c>
      <c r="H12" t="s">
        <v>76</v>
      </c>
      <c r="I12" t="s">
        <v>77</v>
      </c>
      <c r="J12" t="s">
        <v>78</v>
      </c>
      <c r="K12" t="s">
        <v>79</v>
      </c>
      <c r="L12" t="s">
        <v>80</v>
      </c>
      <c r="M12" s="1" t="s">
        <v>81</v>
      </c>
      <c r="N12" s="1" t="s">
        <v>82</v>
      </c>
      <c r="O12">
        <v>8</v>
      </c>
      <c r="P12" t="s">
        <v>24</v>
      </c>
      <c r="Q12" t="s">
        <v>24</v>
      </c>
      <c r="R12" t="s">
        <v>24</v>
      </c>
      <c r="S12">
        <v>10</v>
      </c>
      <c r="T12">
        <v>2</v>
      </c>
    </row>
    <row r="13" spans="1:20">
      <c r="A13" t="s">
        <v>31978</v>
      </c>
      <c r="B13" t="s">
        <v>84</v>
      </c>
      <c r="C13" t="s">
        <v>85</v>
      </c>
      <c r="D13" t="s">
        <v>86</v>
      </c>
      <c r="E13" t="str">
        <f>IF(OR(EXACT(LEFT(F13,1),"'"),EXACT(LEFT(F13,1),"["),EXACT(LEFT(F13,1),"("),EXACT(UPPER(LEFT(F13,1)),LEFT(F13,1))=FALSE),"-",IF(LEFT(F13,10)="Candidatus", MID(F13, FIND(" ", F13), FIND(" ", F13, FIND(" ", F13, 1)+1)-FIND(" ", F13)), MID(F13, 1, FIND(" ", F13))))</f>
        <v>-</v>
      </c>
      <c r="F13" t="s">
        <v>83</v>
      </c>
      <c r="G13" t="s">
        <v>16</v>
      </c>
      <c r="H13" t="s">
        <v>76</v>
      </c>
      <c r="I13" t="s">
        <v>77</v>
      </c>
      <c r="J13" t="s">
        <v>84</v>
      </c>
      <c r="K13" t="s">
        <v>85</v>
      </c>
      <c r="L13" t="s">
        <v>86</v>
      </c>
      <c r="M13" s="1" t="s">
        <v>87</v>
      </c>
      <c r="N13" s="1" t="s">
        <v>88</v>
      </c>
      <c r="O13">
        <v>4</v>
      </c>
      <c r="P13" t="s">
        <v>24</v>
      </c>
      <c r="Q13" t="s">
        <v>24</v>
      </c>
      <c r="R13" t="s">
        <v>24</v>
      </c>
      <c r="S13">
        <v>4</v>
      </c>
      <c r="T13" t="s">
        <v>24</v>
      </c>
    </row>
    <row r="14" spans="1:20">
      <c r="A14" t="s">
        <v>31979</v>
      </c>
      <c r="B14" t="s">
        <v>90</v>
      </c>
      <c r="C14" t="s">
        <v>91</v>
      </c>
      <c r="D14" t="s">
        <v>92</v>
      </c>
      <c r="E14" t="str">
        <f>IF(OR(EXACT(LEFT(F14,1),"'"),EXACT(LEFT(F14,1),"["),EXACT(LEFT(F14,1),"("),EXACT(UPPER(LEFT(F14,1)),LEFT(F14,1))=FALSE),"-",IF(LEFT(F14,10)="Candidatus", MID(F14, FIND(" ", F14), FIND(" ", F14, FIND(" ", F14, 1)+1)-FIND(" ", F14)), MID(F14, 1, FIND(" ", F14))))</f>
        <v>-</v>
      </c>
      <c r="F14" t="s">
        <v>89</v>
      </c>
      <c r="G14" t="s">
        <v>16</v>
      </c>
      <c r="H14" t="s">
        <v>76</v>
      </c>
      <c r="I14" t="s">
        <v>77</v>
      </c>
      <c r="J14" t="s">
        <v>90</v>
      </c>
      <c r="K14" t="s">
        <v>91</v>
      </c>
      <c r="L14" t="s">
        <v>92</v>
      </c>
      <c r="M14" s="1" t="s">
        <v>93</v>
      </c>
      <c r="N14" s="1" t="s">
        <v>94</v>
      </c>
      <c r="O14">
        <v>6</v>
      </c>
      <c r="P14" t="s">
        <v>24</v>
      </c>
      <c r="Q14" t="s">
        <v>24</v>
      </c>
      <c r="R14" t="s">
        <v>24</v>
      </c>
      <c r="S14">
        <v>6</v>
      </c>
      <c r="T14" t="s">
        <v>24</v>
      </c>
    </row>
    <row r="15" spans="1:20">
      <c r="A15" t="s">
        <v>31980</v>
      </c>
      <c r="B15" t="s">
        <v>96</v>
      </c>
      <c r="C15" t="s">
        <v>97</v>
      </c>
      <c r="D15" t="s">
        <v>98</v>
      </c>
      <c r="E15" t="str">
        <f>IF(OR(EXACT(LEFT(F15,1),"'"),EXACT(LEFT(F15,1),"["),EXACT(LEFT(F15,1),"("),EXACT(UPPER(LEFT(F15,1)),LEFT(F15,1))=FALSE),"-",IF(LEFT(F15,10)="Candidatus", MID(F15, FIND(" ", F15), FIND(" ", F15, FIND(" ", F15, 1)+1)-FIND(" ", F15)), MID(F15, 1, FIND(" ", F15))))</f>
        <v>-</v>
      </c>
      <c r="F15" t="s">
        <v>95</v>
      </c>
      <c r="G15" t="s">
        <v>16</v>
      </c>
      <c r="H15" t="s">
        <v>76</v>
      </c>
      <c r="I15" t="s">
        <v>77</v>
      </c>
      <c r="J15" t="s">
        <v>96</v>
      </c>
      <c r="K15" t="s">
        <v>97</v>
      </c>
      <c r="L15" t="s">
        <v>98</v>
      </c>
      <c r="M15" s="1" t="s">
        <v>99</v>
      </c>
      <c r="N15" s="1" t="s">
        <v>100</v>
      </c>
      <c r="O15">
        <v>7</v>
      </c>
      <c r="P15" t="s">
        <v>24</v>
      </c>
      <c r="Q15" t="s">
        <v>24</v>
      </c>
      <c r="R15" t="s">
        <v>24</v>
      </c>
      <c r="S15">
        <v>7</v>
      </c>
      <c r="T15" t="s">
        <v>24</v>
      </c>
    </row>
    <row r="16" spans="1:20">
      <c r="A16" t="s">
        <v>31981</v>
      </c>
      <c r="B16" t="s">
        <v>102</v>
      </c>
      <c r="C16" t="s">
        <v>103</v>
      </c>
      <c r="D16" t="s">
        <v>104</v>
      </c>
      <c r="E16" t="str">
        <f>IF(OR(EXACT(LEFT(F16,1),"'"),EXACT(LEFT(F16,1),"["),EXACT(LEFT(F16,1),"("),EXACT(UPPER(LEFT(F16,1)),LEFT(F16,1))=FALSE),"-",IF(LEFT(F16,10)="Candidatus", MID(F16, FIND(" ", F16), FIND(" ", F16, FIND(" ", F16, 1)+1)-FIND(" ", F16)), MID(F16, 1, FIND(" ", F16))))</f>
        <v>-</v>
      </c>
      <c r="F16" t="s">
        <v>101</v>
      </c>
      <c r="G16" t="s">
        <v>16</v>
      </c>
      <c r="H16" t="s">
        <v>76</v>
      </c>
      <c r="I16" t="s">
        <v>77</v>
      </c>
      <c r="J16" t="s">
        <v>102</v>
      </c>
      <c r="K16" t="s">
        <v>103</v>
      </c>
      <c r="L16" t="s">
        <v>104</v>
      </c>
      <c r="M16" s="1" t="s">
        <v>105</v>
      </c>
      <c r="N16" s="1" t="s">
        <v>106</v>
      </c>
      <c r="O16">
        <v>6</v>
      </c>
      <c r="P16" t="s">
        <v>24</v>
      </c>
      <c r="Q16" t="s">
        <v>24</v>
      </c>
      <c r="R16" t="s">
        <v>24</v>
      </c>
      <c r="S16">
        <v>6</v>
      </c>
      <c r="T16" t="s">
        <v>24</v>
      </c>
    </row>
    <row r="17" spans="1:20">
      <c r="A17" t="s">
        <v>31982</v>
      </c>
      <c r="B17" t="s">
        <v>108</v>
      </c>
      <c r="C17" t="s">
        <v>109</v>
      </c>
      <c r="D17" t="s">
        <v>110</v>
      </c>
      <c r="E17" t="str">
        <f>IF(OR(EXACT(LEFT(F17,1),"'"),EXACT(LEFT(F17,1),"["),EXACT(LEFT(F17,1),"("),EXACT(UPPER(LEFT(F17,1)),LEFT(F17,1))=FALSE),"-",IF(LEFT(F17,10)="Candidatus", MID(F17, FIND(" ", F17), FIND(" ", F17, FIND(" ", F17, 1)+1)-FIND(" ", F17)), MID(F17, 1, FIND(" ", F17))))</f>
        <v>-</v>
      </c>
      <c r="F17" t="s">
        <v>107</v>
      </c>
      <c r="G17" t="s">
        <v>16</v>
      </c>
      <c r="H17" t="s">
        <v>76</v>
      </c>
      <c r="I17" t="s">
        <v>77</v>
      </c>
      <c r="J17" t="s">
        <v>108</v>
      </c>
      <c r="K17" t="s">
        <v>109</v>
      </c>
      <c r="L17" t="s">
        <v>110</v>
      </c>
      <c r="M17" s="1" t="s">
        <v>111</v>
      </c>
      <c r="N17" s="1" t="s">
        <v>112</v>
      </c>
      <c r="O17">
        <v>16</v>
      </c>
      <c r="P17" t="s">
        <v>24</v>
      </c>
      <c r="Q17" t="s">
        <v>24</v>
      </c>
      <c r="R17" t="s">
        <v>24</v>
      </c>
      <c r="S17">
        <v>16</v>
      </c>
      <c r="T17" t="s">
        <v>24</v>
      </c>
    </row>
    <row r="18" spans="1:20">
      <c r="A18" t="s">
        <v>31983</v>
      </c>
      <c r="B18" t="s">
        <v>114</v>
      </c>
      <c r="C18" t="s">
        <v>115</v>
      </c>
      <c r="D18" t="s">
        <v>116</v>
      </c>
      <c r="E18" t="str">
        <f>IF(OR(EXACT(LEFT(F18,1),"'"),EXACT(LEFT(F18,1),"["),EXACT(LEFT(F18,1),"("),EXACT(UPPER(LEFT(F18,1)),LEFT(F18,1))=FALSE),"-",IF(LEFT(F18,10)="Candidatus", MID(F18, FIND(" ", F18), FIND(" ", F18, FIND(" ", F18, 1)+1)-FIND(" ", F18)), MID(F18, 1, FIND(" ", F18))))</f>
        <v>-</v>
      </c>
      <c r="F18" t="s">
        <v>113</v>
      </c>
      <c r="G18" t="s">
        <v>16</v>
      </c>
      <c r="H18" t="s">
        <v>76</v>
      </c>
      <c r="I18" t="s">
        <v>77</v>
      </c>
      <c r="J18" t="s">
        <v>114</v>
      </c>
      <c r="K18" t="s">
        <v>115</v>
      </c>
      <c r="L18" t="s">
        <v>116</v>
      </c>
      <c r="M18" s="1" t="s">
        <v>117</v>
      </c>
      <c r="N18" s="1" t="s">
        <v>118</v>
      </c>
      <c r="O18">
        <v>2</v>
      </c>
      <c r="P18" t="s">
        <v>24</v>
      </c>
      <c r="Q18" t="s">
        <v>24</v>
      </c>
      <c r="R18" t="s">
        <v>24</v>
      </c>
      <c r="S18">
        <v>2</v>
      </c>
      <c r="T18" t="s">
        <v>24</v>
      </c>
    </row>
    <row r="19" spans="1:20">
      <c r="A19" t="s">
        <v>31984</v>
      </c>
      <c r="B19" t="s">
        <v>120</v>
      </c>
      <c r="C19" t="s">
        <v>121</v>
      </c>
      <c r="D19" t="s">
        <v>122</v>
      </c>
      <c r="E19" t="str">
        <f>IF(OR(EXACT(LEFT(F19,1),"'"),EXACT(LEFT(F19,1),"["),EXACT(LEFT(F19,1),"("),EXACT(UPPER(LEFT(F19,1)),LEFT(F19,1))=FALSE),"-",IF(LEFT(F19,10)="Candidatus", MID(F19, FIND(" ", F19), FIND(" ", F19, FIND(" ", F19, 1)+1)-FIND(" ", F19)), MID(F19, 1, FIND(" ", F19))))</f>
        <v>-</v>
      </c>
      <c r="F19" t="s">
        <v>119</v>
      </c>
      <c r="G19" t="s">
        <v>16</v>
      </c>
      <c r="H19" t="s">
        <v>76</v>
      </c>
      <c r="I19" t="s">
        <v>77</v>
      </c>
      <c r="J19" t="s">
        <v>120</v>
      </c>
      <c r="K19" t="s">
        <v>121</v>
      </c>
      <c r="L19" t="s">
        <v>122</v>
      </c>
      <c r="M19" s="1" t="s">
        <v>123</v>
      </c>
      <c r="N19" s="1" t="s">
        <v>124</v>
      </c>
      <c r="O19">
        <v>5</v>
      </c>
      <c r="P19" t="s">
        <v>24</v>
      </c>
      <c r="Q19" t="s">
        <v>24</v>
      </c>
      <c r="R19" t="s">
        <v>24</v>
      </c>
      <c r="S19">
        <v>5</v>
      </c>
      <c r="T19" t="s">
        <v>24</v>
      </c>
    </row>
    <row r="20" spans="1:20">
      <c r="A20" t="s">
        <v>31985</v>
      </c>
      <c r="B20" t="s">
        <v>126</v>
      </c>
      <c r="C20" t="s">
        <v>127</v>
      </c>
      <c r="D20" t="s">
        <v>128</v>
      </c>
      <c r="E20" t="str">
        <f>IF(OR(EXACT(LEFT(F20,1),"'"),EXACT(LEFT(F20,1),"["),EXACT(LEFT(F20,1),"("),EXACT(UPPER(LEFT(F20,1)),LEFT(F20,1))=FALSE),"-",IF(LEFT(F20,10)="Candidatus", MID(F20, FIND(" ", F20), FIND(" ", F20, FIND(" ", F20, 1)+1)-FIND(" ", F20)), MID(F20, 1, FIND(" ", F20))))</f>
        <v>-</v>
      </c>
      <c r="F20" t="s">
        <v>125</v>
      </c>
      <c r="G20" t="s">
        <v>16</v>
      </c>
      <c r="H20" t="s">
        <v>76</v>
      </c>
      <c r="I20" t="s">
        <v>77</v>
      </c>
      <c r="J20" t="s">
        <v>126</v>
      </c>
      <c r="K20" t="s">
        <v>127</v>
      </c>
      <c r="L20" t="s">
        <v>128</v>
      </c>
      <c r="M20" s="1">
        <v>11841</v>
      </c>
      <c r="N20" s="1" t="s">
        <v>129</v>
      </c>
      <c r="O20">
        <v>5</v>
      </c>
      <c r="P20" t="s">
        <v>24</v>
      </c>
      <c r="Q20" t="s">
        <v>24</v>
      </c>
      <c r="R20" t="s">
        <v>24</v>
      </c>
      <c r="S20">
        <v>5</v>
      </c>
      <c r="T20" t="s">
        <v>24</v>
      </c>
    </row>
    <row r="21" spans="1:20">
      <c r="A21" t="s">
        <v>31986</v>
      </c>
      <c r="B21" t="s">
        <v>131</v>
      </c>
      <c r="C21" t="s">
        <v>132</v>
      </c>
      <c r="D21" t="s">
        <v>133</v>
      </c>
      <c r="E21" t="str">
        <f>IF(OR(EXACT(LEFT(F21,1),"'"),EXACT(LEFT(F21,1),"["),EXACT(LEFT(F21,1),"("),EXACT(UPPER(LEFT(F21,1)),LEFT(F21,1))=FALSE),"-",IF(LEFT(F21,10)="Candidatus", MID(F21, FIND(" ", F21), FIND(" ", F21, FIND(" ", F21, 1)+1)-FIND(" ", F21)), MID(F21, 1, FIND(" ", F21))))</f>
        <v>-</v>
      </c>
      <c r="F21" t="s">
        <v>130</v>
      </c>
      <c r="G21" t="s">
        <v>16</v>
      </c>
      <c r="H21" t="s">
        <v>76</v>
      </c>
      <c r="I21" t="s">
        <v>77</v>
      </c>
      <c r="J21" t="s">
        <v>131</v>
      </c>
      <c r="K21" t="s">
        <v>132</v>
      </c>
      <c r="L21" t="s">
        <v>133</v>
      </c>
      <c r="M21" s="1" t="s">
        <v>134</v>
      </c>
      <c r="N21" s="1" t="s">
        <v>135</v>
      </c>
      <c r="O21">
        <v>4</v>
      </c>
      <c r="P21" t="s">
        <v>24</v>
      </c>
      <c r="Q21" t="s">
        <v>24</v>
      </c>
      <c r="R21" t="s">
        <v>24</v>
      </c>
      <c r="S21">
        <v>4</v>
      </c>
      <c r="T21" t="s">
        <v>24</v>
      </c>
    </row>
    <row r="22" spans="1:20">
      <c r="A22" t="s">
        <v>31987</v>
      </c>
      <c r="B22" t="s">
        <v>136</v>
      </c>
      <c r="C22" t="s">
        <v>137</v>
      </c>
      <c r="D22" t="s">
        <v>138</v>
      </c>
      <c r="E22" t="str">
        <f>IF(OR(EXACT(LEFT(F22,1),"'"),EXACT(LEFT(F22,1),"["),EXACT(LEFT(F22,1),"("),EXACT(UPPER(LEFT(F22,1)),LEFT(F22,1))=FALSE),"-",IF(LEFT(F22,10)="Candidatus", MID(F22, FIND(" ", F22), FIND(" ", F22, FIND(" ", F22, 1)+1)-FIND(" ", F22)), MID(F22, 1, FIND(" ", F22))))</f>
        <v>-</v>
      </c>
      <c r="F22" t="s">
        <v>130</v>
      </c>
      <c r="G22" t="s">
        <v>16</v>
      </c>
      <c r="H22" t="s">
        <v>76</v>
      </c>
      <c r="I22" t="s">
        <v>77</v>
      </c>
      <c r="J22" t="s">
        <v>136</v>
      </c>
      <c r="K22" t="s">
        <v>137</v>
      </c>
      <c r="L22" t="s">
        <v>138</v>
      </c>
      <c r="M22" s="1" t="s">
        <v>139</v>
      </c>
      <c r="N22" s="1" t="s">
        <v>140</v>
      </c>
      <c r="O22">
        <v>4</v>
      </c>
      <c r="P22" t="s">
        <v>24</v>
      </c>
      <c r="Q22" t="s">
        <v>24</v>
      </c>
      <c r="R22" t="s">
        <v>24</v>
      </c>
      <c r="S22">
        <v>4</v>
      </c>
      <c r="T22" t="s">
        <v>24</v>
      </c>
    </row>
    <row r="23" spans="1:20">
      <c r="A23" t="s">
        <v>31988</v>
      </c>
      <c r="B23" t="s">
        <v>142</v>
      </c>
      <c r="C23" t="s">
        <v>143</v>
      </c>
      <c r="D23" t="s">
        <v>144</v>
      </c>
      <c r="E23" t="str">
        <f>IF(OR(EXACT(LEFT(F23,1),"'"),EXACT(LEFT(F23,1),"["),EXACT(LEFT(F23,1),"("),EXACT(UPPER(LEFT(F23,1)),LEFT(F23,1))=FALSE),"-",IF(LEFT(F23,10)="Candidatus", MID(F23, FIND(" ", F23), FIND(" ", F23, FIND(" ", F23, 1)+1)-FIND(" ", F23)), MID(F23, 1, FIND(" ", F23))))</f>
        <v>-</v>
      </c>
      <c r="F23" t="s">
        <v>141</v>
      </c>
      <c r="G23" t="s">
        <v>16</v>
      </c>
      <c r="H23" t="s">
        <v>76</v>
      </c>
      <c r="I23" t="s">
        <v>77</v>
      </c>
      <c r="J23" t="s">
        <v>142</v>
      </c>
      <c r="K23" t="s">
        <v>143</v>
      </c>
      <c r="L23" t="s">
        <v>144</v>
      </c>
      <c r="M23" s="1">
        <v>13271</v>
      </c>
      <c r="N23" s="1" t="s">
        <v>145</v>
      </c>
      <c r="O23">
        <v>5</v>
      </c>
      <c r="P23" t="s">
        <v>24</v>
      </c>
      <c r="Q23" t="s">
        <v>24</v>
      </c>
      <c r="R23" t="s">
        <v>24</v>
      </c>
      <c r="S23">
        <v>5</v>
      </c>
      <c r="T23" t="s">
        <v>24</v>
      </c>
    </row>
    <row r="24" spans="1:20">
      <c r="A24" t="s">
        <v>31989</v>
      </c>
      <c r="B24" t="s">
        <v>146</v>
      </c>
      <c r="C24" t="s">
        <v>147</v>
      </c>
      <c r="D24" t="s">
        <v>148</v>
      </c>
      <c r="E24" t="str">
        <f>IF(OR(EXACT(LEFT(F24,1),"'"),EXACT(LEFT(F24,1),"["),EXACT(LEFT(F24,1),"("),EXACT(UPPER(LEFT(F24,1)),LEFT(F24,1))=FALSE),"-",IF(LEFT(F24,10)="Candidatus", MID(F24, FIND(" ", F24), FIND(" ", F24, FIND(" ", F24, 1)+1)-FIND(" ", F24)), MID(F24, 1, FIND(" ", F24))))</f>
        <v>-</v>
      </c>
      <c r="F24" t="s">
        <v>130</v>
      </c>
      <c r="G24" t="s">
        <v>16</v>
      </c>
      <c r="H24" t="s">
        <v>76</v>
      </c>
      <c r="I24" t="s">
        <v>77</v>
      </c>
      <c r="J24" t="s">
        <v>146</v>
      </c>
      <c r="K24" t="s">
        <v>147</v>
      </c>
      <c r="L24" t="s">
        <v>148</v>
      </c>
      <c r="M24" s="1" t="s">
        <v>149</v>
      </c>
      <c r="N24" s="1" t="s">
        <v>150</v>
      </c>
      <c r="O24">
        <v>5</v>
      </c>
      <c r="P24" t="s">
        <v>24</v>
      </c>
      <c r="Q24" t="s">
        <v>24</v>
      </c>
      <c r="R24" t="s">
        <v>24</v>
      </c>
      <c r="S24">
        <v>5</v>
      </c>
      <c r="T24" t="s">
        <v>24</v>
      </c>
    </row>
    <row r="25" spans="1:20">
      <c r="A25" t="s">
        <v>31990</v>
      </c>
      <c r="B25" t="s">
        <v>153</v>
      </c>
      <c r="C25" t="s">
        <v>154</v>
      </c>
      <c r="D25" t="s">
        <v>155</v>
      </c>
      <c r="E25" t="str">
        <f>IF(OR(EXACT(LEFT(F25,1),"'"),EXACT(LEFT(F25,1),"["),EXACT(LEFT(F25,1),"("),EXACT(UPPER(LEFT(F25,1)),LEFT(F25,1))=FALSE),"-",IF(LEFT(F25,10)="Candidatus", MID(F25, FIND(" ", F25), FIND(" ", F25, FIND(" ", F25, 1)+1)-FIND(" ", F25)), MID(F25, 1, FIND(" ", F25))))</f>
        <v xml:space="preserve">Acaryochloris </v>
      </c>
      <c r="F25" t="s">
        <v>151</v>
      </c>
      <c r="G25" t="s">
        <v>16</v>
      </c>
      <c r="H25" t="s">
        <v>26</v>
      </c>
      <c r="I25" t="s">
        <v>152</v>
      </c>
      <c r="J25" t="s">
        <v>153</v>
      </c>
      <c r="K25" t="s">
        <v>154</v>
      </c>
      <c r="L25" t="s">
        <v>155</v>
      </c>
      <c r="M25" s="1" t="s">
        <v>156</v>
      </c>
      <c r="N25" s="1" t="s">
        <v>157</v>
      </c>
      <c r="O25">
        <v>100</v>
      </c>
      <c r="P25" t="s">
        <v>24</v>
      </c>
      <c r="Q25" t="s">
        <v>24</v>
      </c>
      <c r="R25" t="s">
        <v>24</v>
      </c>
      <c r="S25">
        <v>102</v>
      </c>
      <c r="T25">
        <v>2</v>
      </c>
    </row>
    <row r="26" spans="1:20">
      <c r="A26" t="s">
        <v>31991</v>
      </c>
      <c r="B26" t="s">
        <v>158</v>
      </c>
      <c r="C26" t="s">
        <v>159</v>
      </c>
      <c r="D26" t="s">
        <v>160</v>
      </c>
      <c r="E26" t="str">
        <f>IF(OR(EXACT(LEFT(F26,1),"'"),EXACT(LEFT(F26,1),"["),EXACT(LEFT(F26,1),"("),EXACT(UPPER(LEFT(F26,1)),LEFT(F26,1))=FALSE),"-",IF(LEFT(F26,10)="Candidatus", MID(F26, FIND(" ", F26), FIND(" ", F26, FIND(" ", F26, 1)+1)-FIND(" ", F26)), MID(F26, 1, FIND(" ", F26))))</f>
        <v xml:space="preserve">Acaryochloris </v>
      </c>
      <c r="F26" t="s">
        <v>151</v>
      </c>
      <c r="G26" t="s">
        <v>16</v>
      </c>
      <c r="H26" t="s">
        <v>26</v>
      </c>
      <c r="I26" t="s">
        <v>152</v>
      </c>
      <c r="J26" t="s">
        <v>158</v>
      </c>
      <c r="K26" t="s">
        <v>159</v>
      </c>
      <c r="L26" t="s">
        <v>160</v>
      </c>
      <c r="M26" s="1" t="s">
        <v>161</v>
      </c>
      <c r="N26" s="1" t="s">
        <v>162</v>
      </c>
      <c r="O26">
        <v>292</v>
      </c>
      <c r="P26" t="s">
        <v>24</v>
      </c>
      <c r="Q26" t="s">
        <v>24</v>
      </c>
      <c r="R26" t="s">
        <v>24</v>
      </c>
      <c r="S26">
        <v>313</v>
      </c>
      <c r="T26">
        <v>21</v>
      </c>
    </row>
    <row r="27" spans="1:20">
      <c r="A27" t="s">
        <v>31992</v>
      </c>
      <c r="B27" t="s">
        <v>163</v>
      </c>
      <c r="C27" t="s">
        <v>164</v>
      </c>
      <c r="D27" t="s">
        <v>165</v>
      </c>
      <c r="E27" t="str">
        <f>IF(OR(EXACT(LEFT(F27,1),"'"),EXACT(LEFT(F27,1),"["),EXACT(LEFT(F27,1),"("),EXACT(UPPER(LEFT(F27,1)),LEFT(F27,1))=FALSE),"-",IF(LEFT(F27,10)="Candidatus", MID(F27, FIND(" ", F27), FIND(" ", F27, FIND(" ", F27, 1)+1)-FIND(" ", F27)), MID(F27, 1, FIND(" ", F27))))</f>
        <v xml:space="preserve">Acaryochloris </v>
      </c>
      <c r="F27" t="s">
        <v>151</v>
      </c>
      <c r="G27" t="s">
        <v>16</v>
      </c>
      <c r="H27" t="s">
        <v>26</v>
      </c>
      <c r="I27" t="s">
        <v>152</v>
      </c>
      <c r="J27" t="s">
        <v>163</v>
      </c>
      <c r="K27" t="s">
        <v>164</v>
      </c>
      <c r="L27" t="s">
        <v>165</v>
      </c>
      <c r="M27" s="1" t="s">
        <v>166</v>
      </c>
      <c r="N27" s="1" t="s">
        <v>167</v>
      </c>
      <c r="O27">
        <v>124</v>
      </c>
      <c r="P27" t="s">
        <v>24</v>
      </c>
      <c r="Q27" t="s">
        <v>24</v>
      </c>
      <c r="R27" t="s">
        <v>24</v>
      </c>
      <c r="S27">
        <v>129</v>
      </c>
      <c r="T27">
        <v>5</v>
      </c>
    </row>
    <row r="28" spans="1:20">
      <c r="A28" t="s">
        <v>31993</v>
      </c>
      <c r="B28" t="s">
        <v>168</v>
      </c>
      <c r="C28" t="s">
        <v>169</v>
      </c>
      <c r="D28" t="s">
        <v>170</v>
      </c>
      <c r="E28" t="str">
        <f>IF(OR(EXACT(LEFT(F28,1),"'"),EXACT(LEFT(F28,1),"["),EXACT(LEFT(F28,1),"("),EXACT(UPPER(LEFT(F28,1)),LEFT(F28,1))=FALSE),"-",IF(LEFT(F28,10)="Candidatus", MID(F28, FIND(" ", F28), FIND(" ", F28, FIND(" ", F28, 1)+1)-FIND(" ", F28)), MID(F28, 1, FIND(" ", F28))))</f>
        <v xml:space="preserve">Acaryochloris </v>
      </c>
      <c r="F28" t="s">
        <v>151</v>
      </c>
      <c r="G28" t="s">
        <v>16</v>
      </c>
      <c r="H28" t="s">
        <v>26</v>
      </c>
      <c r="I28" t="s">
        <v>152</v>
      </c>
      <c r="J28" t="s">
        <v>168</v>
      </c>
      <c r="K28" t="s">
        <v>169</v>
      </c>
      <c r="L28" t="s">
        <v>170</v>
      </c>
      <c r="M28" s="1" t="s">
        <v>171</v>
      </c>
      <c r="N28" s="1" t="s">
        <v>172</v>
      </c>
      <c r="O28">
        <v>245</v>
      </c>
      <c r="P28" t="s">
        <v>24</v>
      </c>
      <c r="Q28" t="s">
        <v>24</v>
      </c>
      <c r="R28" t="s">
        <v>24</v>
      </c>
      <c r="S28">
        <v>275</v>
      </c>
      <c r="T28">
        <v>30</v>
      </c>
    </row>
    <row r="29" spans="1:20">
      <c r="A29" t="s">
        <v>31994</v>
      </c>
      <c r="B29" t="s">
        <v>173</v>
      </c>
      <c r="C29" t="s">
        <v>174</v>
      </c>
      <c r="D29" t="s">
        <v>175</v>
      </c>
      <c r="E29" t="str">
        <f>IF(OR(EXACT(LEFT(F29,1),"'"),EXACT(LEFT(F29,1),"["),EXACT(LEFT(F29,1),"("),EXACT(UPPER(LEFT(F29,1)),LEFT(F29,1))=FALSE),"-",IF(LEFT(F29,10)="Candidatus", MID(F29, FIND(" ", F29), FIND(" ", F29, FIND(" ", F29, 1)+1)-FIND(" ", F29)), MID(F29, 1, FIND(" ", F29))))</f>
        <v xml:space="preserve">Acaryochloris </v>
      </c>
      <c r="F29" t="s">
        <v>151</v>
      </c>
      <c r="G29" t="s">
        <v>16</v>
      </c>
      <c r="H29" t="s">
        <v>26</v>
      </c>
      <c r="I29" t="s">
        <v>152</v>
      </c>
      <c r="J29" t="s">
        <v>173</v>
      </c>
      <c r="K29" t="s">
        <v>174</v>
      </c>
      <c r="L29" t="s">
        <v>175</v>
      </c>
      <c r="M29" s="1" t="s">
        <v>176</v>
      </c>
      <c r="N29" s="1" t="s">
        <v>177</v>
      </c>
      <c r="O29">
        <v>205</v>
      </c>
      <c r="P29" t="s">
        <v>24</v>
      </c>
      <c r="Q29" t="s">
        <v>24</v>
      </c>
      <c r="R29" t="s">
        <v>24</v>
      </c>
      <c r="S29">
        <v>219</v>
      </c>
      <c r="T29">
        <v>14</v>
      </c>
    </row>
    <row r="30" spans="1:20">
      <c r="A30" t="s">
        <v>31995</v>
      </c>
      <c r="B30" t="s">
        <v>178</v>
      </c>
      <c r="C30" t="s">
        <v>179</v>
      </c>
      <c r="D30" t="s">
        <v>180</v>
      </c>
      <c r="E30" t="str">
        <f>IF(OR(EXACT(LEFT(F30,1),"'"),EXACT(LEFT(F30,1),"["),EXACT(LEFT(F30,1),"("),EXACT(UPPER(LEFT(F30,1)),LEFT(F30,1))=FALSE),"-",IF(LEFT(F30,10)="Candidatus", MID(F30, FIND(" ", F30), FIND(" ", F30, FIND(" ", F30, 1)+1)-FIND(" ", F30)), MID(F30, 1, FIND(" ", F30))))</f>
        <v xml:space="preserve">Acaryochloris </v>
      </c>
      <c r="F30" t="s">
        <v>151</v>
      </c>
      <c r="G30" t="s">
        <v>16</v>
      </c>
      <c r="H30" t="s">
        <v>26</v>
      </c>
      <c r="I30" t="s">
        <v>152</v>
      </c>
      <c r="J30" t="s">
        <v>178</v>
      </c>
      <c r="K30" t="s">
        <v>179</v>
      </c>
      <c r="L30" t="s">
        <v>180</v>
      </c>
      <c r="M30" s="1" t="s">
        <v>181</v>
      </c>
      <c r="N30" s="1" t="s">
        <v>182</v>
      </c>
      <c r="O30">
        <v>168</v>
      </c>
      <c r="P30" t="s">
        <v>24</v>
      </c>
      <c r="Q30" t="s">
        <v>24</v>
      </c>
      <c r="R30" t="s">
        <v>24</v>
      </c>
      <c r="S30">
        <v>171</v>
      </c>
      <c r="T30">
        <v>3</v>
      </c>
    </row>
    <row r="31" spans="1:20">
      <c r="A31" t="s">
        <v>31996</v>
      </c>
      <c r="B31" t="s">
        <v>183</v>
      </c>
      <c r="C31" t="s">
        <v>184</v>
      </c>
      <c r="D31" t="s">
        <v>185</v>
      </c>
      <c r="E31" t="str">
        <f>IF(OR(EXACT(LEFT(F31,1),"'"),EXACT(LEFT(F31,1),"["),EXACT(LEFT(F31,1),"("),EXACT(UPPER(LEFT(F31,1)),LEFT(F31,1))=FALSE),"-",IF(LEFT(F31,10)="Candidatus", MID(F31, FIND(" ", F31), FIND(" ", F31, FIND(" ", F31, 1)+1)-FIND(" ", F31)), MID(F31, 1, FIND(" ", F31))))</f>
        <v xml:space="preserve">Acaryochloris </v>
      </c>
      <c r="F31" t="s">
        <v>151</v>
      </c>
      <c r="G31" t="s">
        <v>16</v>
      </c>
      <c r="H31" t="s">
        <v>26</v>
      </c>
      <c r="I31" t="s">
        <v>152</v>
      </c>
      <c r="J31" t="s">
        <v>183</v>
      </c>
      <c r="K31" t="s">
        <v>184</v>
      </c>
      <c r="L31" t="s">
        <v>185</v>
      </c>
      <c r="M31" s="1" t="s">
        <v>186</v>
      </c>
      <c r="N31" s="1" t="s">
        <v>187</v>
      </c>
      <c r="O31">
        <v>312</v>
      </c>
      <c r="P31" t="s">
        <v>24</v>
      </c>
      <c r="Q31" t="s">
        <v>24</v>
      </c>
      <c r="R31" t="s">
        <v>24</v>
      </c>
      <c r="S31">
        <v>331</v>
      </c>
      <c r="T31">
        <v>19</v>
      </c>
    </row>
    <row r="32" spans="1:20">
      <c r="A32" t="s">
        <v>31997</v>
      </c>
      <c r="B32" t="s">
        <v>188</v>
      </c>
      <c r="C32" t="s">
        <v>189</v>
      </c>
      <c r="D32" t="s">
        <v>190</v>
      </c>
      <c r="E32" t="str">
        <f>IF(OR(EXACT(LEFT(F32,1),"'"),EXACT(LEFT(F32,1),"["),EXACT(LEFT(F32,1),"("),EXACT(UPPER(LEFT(F32,1)),LEFT(F32,1))=FALSE),"-",IF(LEFT(F32,10)="Candidatus", MID(F32, FIND(" ", F32), FIND(" ", F32, FIND(" ", F32, 1)+1)-FIND(" ", F32)), MID(F32, 1, FIND(" ", F32))))</f>
        <v xml:space="preserve">Acaryochloris </v>
      </c>
      <c r="F32" t="s">
        <v>151</v>
      </c>
      <c r="G32" t="s">
        <v>16</v>
      </c>
      <c r="H32" t="s">
        <v>26</v>
      </c>
      <c r="I32" t="s">
        <v>152</v>
      </c>
      <c r="J32" t="s">
        <v>188</v>
      </c>
      <c r="K32" t="s">
        <v>189</v>
      </c>
      <c r="L32" t="s">
        <v>190</v>
      </c>
      <c r="M32" s="1" t="s">
        <v>191</v>
      </c>
      <c r="N32" s="1" t="s">
        <v>192</v>
      </c>
      <c r="O32">
        <v>1</v>
      </c>
      <c r="P32" t="s">
        <v>24</v>
      </c>
      <c r="Q32" t="s">
        <v>24</v>
      </c>
      <c r="R32" t="s">
        <v>24</v>
      </c>
      <c r="S32">
        <v>2</v>
      </c>
      <c r="T32">
        <v>1</v>
      </c>
    </row>
    <row r="33" spans="1:20">
      <c r="A33" t="s">
        <v>31998</v>
      </c>
      <c r="B33" t="s">
        <v>193</v>
      </c>
      <c r="C33" t="s">
        <v>194</v>
      </c>
      <c r="D33" t="s">
        <v>195</v>
      </c>
      <c r="E33" t="str">
        <f>IF(OR(EXACT(LEFT(F33,1),"'"),EXACT(LEFT(F33,1),"["),EXACT(LEFT(F33,1),"("),EXACT(UPPER(LEFT(F33,1)),LEFT(F33,1))=FALSE),"-",IF(LEFT(F33,10)="Candidatus", MID(F33, FIND(" ", F33), FIND(" ", F33, FIND(" ", F33, 1)+1)-FIND(" ", F33)), MID(F33, 1, FIND(" ", F33))))</f>
        <v xml:space="preserve">Acaryochloris </v>
      </c>
      <c r="F33" t="s">
        <v>151</v>
      </c>
      <c r="G33" t="s">
        <v>16</v>
      </c>
      <c r="H33" t="s">
        <v>26</v>
      </c>
      <c r="I33" t="s">
        <v>152</v>
      </c>
      <c r="J33" t="s">
        <v>193</v>
      </c>
      <c r="K33" t="s">
        <v>194</v>
      </c>
      <c r="L33" t="s">
        <v>195</v>
      </c>
      <c r="M33" s="1" t="s">
        <v>196</v>
      </c>
      <c r="N33" s="1" t="s">
        <v>197</v>
      </c>
      <c r="O33">
        <v>141</v>
      </c>
      <c r="P33" t="s">
        <v>24</v>
      </c>
      <c r="Q33" t="s">
        <v>24</v>
      </c>
      <c r="R33" t="s">
        <v>24</v>
      </c>
      <c r="S33">
        <v>157</v>
      </c>
      <c r="T33">
        <v>16</v>
      </c>
    </row>
    <row r="34" spans="1:20">
      <c r="A34" t="s">
        <v>31999</v>
      </c>
      <c r="B34" t="s">
        <v>200</v>
      </c>
      <c r="C34" t="s">
        <v>201</v>
      </c>
      <c r="D34" t="s">
        <v>202</v>
      </c>
      <c r="E34" t="str">
        <f>IF(OR(EXACT(LEFT(F34,1),"'"),EXACT(LEFT(F34,1),"["),EXACT(LEFT(F34,1),"("),EXACT(UPPER(LEFT(F34,1)),LEFT(F34,1))=FALSE),"-",IF(LEFT(F34,10)="Candidatus", MID(F34, FIND(" ", F34), FIND(" ", F34, FIND(" ", F34, 1)+1)-FIND(" ", F34)), MID(F34, 1, FIND(" ", F34))))</f>
        <v xml:space="preserve">Acetobacter </v>
      </c>
      <c r="F34" t="s">
        <v>198</v>
      </c>
      <c r="G34" t="s">
        <v>16</v>
      </c>
      <c r="H34" t="s">
        <v>76</v>
      </c>
      <c r="I34" t="s">
        <v>199</v>
      </c>
      <c r="J34" t="s">
        <v>200</v>
      </c>
      <c r="K34" t="s">
        <v>201</v>
      </c>
      <c r="L34" t="s">
        <v>202</v>
      </c>
      <c r="M34" s="1" t="s">
        <v>203</v>
      </c>
      <c r="N34" s="1" t="s">
        <v>204</v>
      </c>
      <c r="O34">
        <v>2</v>
      </c>
      <c r="P34" t="s">
        <v>24</v>
      </c>
      <c r="Q34" t="s">
        <v>24</v>
      </c>
      <c r="R34" t="s">
        <v>24</v>
      </c>
      <c r="S34">
        <v>2</v>
      </c>
      <c r="T34" t="s">
        <v>24</v>
      </c>
    </row>
    <row r="35" spans="1:20">
      <c r="A35" t="s">
        <v>32000</v>
      </c>
      <c r="B35" t="s">
        <v>206</v>
      </c>
      <c r="C35" t="s">
        <v>207</v>
      </c>
      <c r="D35" t="s">
        <v>208</v>
      </c>
      <c r="E35" t="str">
        <f>IF(OR(EXACT(LEFT(F35,1),"'"),EXACT(LEFT(F35,1),"["),EXACT(LEFT(F35,1),"("),EXACT(UPPER(LEFT(F35,1)),LEFT(F35,1))=FALSE),"-",IF(LEFT(F35,10)="Candidatus", MID(F35, FIND(" ", F35), FIND(" ", F35, FIND(" ", F35, 1)+1)-FIND(" ", F35)), MID(F35, 1, FIND(" ", F35))))</f>
        <v xml:space="preserve">Acetobacter </v>
      </c>
      <c r="F35" t="s">
        <v>205</v>
      </c>
      <c r="G35" t="s">
        <v>16</v>
      </c>
      <c r="H35" t="s">
        <v>76</v>
      </c>
      <c r="I35" t="s">
        <v>199</v>
      </c>
      <c r="J35" t="s">
        <v>206</v>
      </c>
      <c r="K35" t="s">
        <v>207</v>
      </c>
      <c r="L35" t="s">
        <v>208</v>
      </c>
      <c r="M35" s="1" t="s">
        <v>209</v>
      </c>
      <c r="N35" s="1" t="s">
        <v>210</v>
      </c>
      <c r="O35">
        <v>1</v>
      </c>
      <c r="P35" t="s">
        <v>24</v>
      </c>
      <c r="Q35" t="s">
        <v>24</v>
      </c>
      <c r="R35" t="s">
        <v>24</v>
      </c>
      <c r="S35">
        <v>1</v>
      </c>
      <c r="T35" t="s">
        <v>24</v>
      </c>
    </row>
    <row r="36" spans="1:20">
      <c r="A36" t="s">
        <v>32001</v>
      </c>
      <c r="B36" t="s">
        <v>212</v>
      </c>
      <c r="C36" t="s">
        <v>213</v>
      </c>
      <c r="D36" t="s">
        <v>214</v>
      </c>
      <c r="E36" t="str">
        <f>IF(OR(EXACT(LEFT(F36,1),"'"),EXACT(LEFT(F36,1),"["),EXACT(LEFT(F36,1),"("),EXACT(UPPER(LEFT(F36,1)),LEFT(F36,1))=FALSE),"-",IF(LEFT(F36,10)="Candidatus", MID(F36, FIND(" ", F36), FIND(" ", F36, FIND(" ", F36, 1)+1)-FIND(" ", F36)), MID(F36, 1, FIND(" ", F36))))</f>
        <v xml:space="preserve">Acetobacter </v>
      </c>
      <c r="F36" t="s">
        <v>211</v>
      </c>
      <c r="G36" t="s">
        <v>16</v>
      </c>
      <c r="H36" t="s">
        <v>76</v>
      </c>
      <c r="I36" t="s">
        <v>199</v>
      </c>
      <c r="J36" t="s">
        <v>212</v>
      </c>
      <c r="K36" t="s">
        <v>213</v>
      </c>
      <c r="L36" t="s">
        <v>214</v>
      </c>
      <c r="M36" s="1" t="s">
        <v>215</v>
      </c>
      <c r="N36" s="1" t="s">
        <v>216</v>
      </c>
      <c r="O36">
        <v>3</v>
      </c>
      <c r="P36" t="s">
        <v>24</v>
      </c>
      <c r="Q36" t="s">
        <v>24</v>
      </c>
      <c r="R36" t="s">
        <v>24</v>
      </c>
      <c r="S36">
        <v>3</v>
      </c>
      <c r="T36" t="s">
        <v>24</v>
      </c>
    </row>
    <row r="37" spans="1:20">
      <c r="A37" t="s">
        <v>32002</v>
      </c>
      <c r="B37" t="s">
        <v>218</v>
      </c>
      <c r="C37" t="s">
        <v>219</v>
      </c>
      <c r="D37" t="s">
        <v>220</v>
      </c>
      <c r="E37" t="str">
        <f>IF(OR(EXACT(LEFT(F37,1),"'"),EXACT(LEFT(F37,1),"["),EXACT(LEFT(F37,1),"("),EXACT(UPPER(LEFT(F37,1)),LEFT(F37,1))=FALSE),"-",IF(LEFT(F37,10)="Candidatus", MID(F37, FIND(" ", F37), FIND(" ", F37, FIND(" ", F37, 1)+1)-FIND(" ", F37)), MID(F37, 1, FIND(" ", F37))))</f>
        <v xml:space="preserve">Acetobacter </v>
      </c>
      <c r="F37" t="s">
        <v>217</v>
      </c>
      <c r="G37" t="s">
        <v>16</v>
      </c>
      <c r="H37" t="s">
        <v>76</v>
      </c>
      <c r="I37" t="s">
        <v>199</v>
      </c>
      <c r="J37" t="s">
        <v>218</v>
      </c>
      <c r="K37" t="s">
        <v>219</v>
      </c>
      <c r="L37" t="s">
        <v>220</v>
      </c>
      <c r="M37" s="1" t="s">
        <v>221</v>
      </c>
      <c r="N37" s="1" t="s">
        <v>222</v>
      </c>
      <c r="O37">
        <v>42</v>
      </c>
      <c r="P37" t="s">
        <v>24</v>
      </c>
      <c r="Q37" t="s">
        <v>24</v>
      </c>
      <c r="R37" t="s">
        <v>24</v>
      </c>
      <c r="S37">
        <v>42</v>
      </c>
      <c r="T37" t="s">
        <v>24</v>
      </c>
    </row>
    <row r="38" spans="1:20">
      <c r="A38" t="s">
        <v>32003</v>
      </c>
      <c r="B38" t="s">
        <v>224</v>
      </c>
      <c r="C38" t="s">
        <v>225</v>
      </c>
      <c r="D38" t="s">
        <v>226</v>
      </c>
      <c r="E38" t="str">
        <f>IF(OR(EXACT(LEFT(F38,1),"'"),EXACT(LEFT(F38,1),"["),EXACT(LEFT(F38,1),"("),EXACT(UPPER(LEFT(F38,1)),LEFT(F38,1))=FALSE),"-",IF(LEFT(F38,10)="Candidatus", MID(F38, FIND(" ", F38), FIND(" ", F38, FIND(" ", F38, 1)+1)-FIND(" ", F38)), MID(F38, 1, FIND(" ", F38))))</f>
        <v xml:space="preserve">Acetobacter </v>
      </c>
      <c r="F38" t="s">
        <v>223</v>
      </c>
      <c r="G38" t="s">
        <v>16</v>
      </c>
      <c r="H38" t="s">
        <v>76</v>
      </c>
      <c r="I38" t="s">
        <v>199</v>
      </c>
      <c r="J38" t="s">
        <v>224</v>
      </c>
      <c r="K38" t="s">
        <v>225</v>
      </c>
      <c r="L38" t="s">
        <v>226</v>
      </c>
      <c r="M38" s="1">
        <v>16072</v>
      </c>
      <c r="N38" s="1" t="s">
        <v>227</v>
      </c>
      <c r="O38">
        <v>2</v>
      </c>
      <c r="P38" t="s">
        <v>24</v>
      </c>
      <c r="Q38" t="s">
        <v>24</v>
      </c>
      <c r="R38" t="s">
        <v>24</v>
      </c>
      <c r="S38">
        <v>2</v>
      </c>
      <c r="T38" t="s">
        <v>24</v>
      </c>
    </row>
    <row r="39" spans="1:20">
      <c r="A39" t="s">
        <v>32004</v>
      </c>
      <c r="B39" t="s">
        <v>228</v>
      </c>
      <c r="C39" t="s">
        <v>229</v>
      </c>
      <c r="D39" t="s">
        <v>230</v>
      </c>
      <c r="E39" t="str">
        <f>IF(OR(EXACT(LEFT(F39,1),"'"),EXACT(LEFT(F39,1),"["),EXACT(LEFT(F39,1),"("),EXACT(UPPER(LEFT(F39,1)),LEFT(F39,1))=FALSE),"-",IF(LEFT(F39,10)="Candidatus", MID(F39, FIND(" ", F39), FIND(" ", F39, FIND(" ", F39, 1)+1)-FIND(" ", F39)), MID(F39, 1, FIND(" ", F39))))</f>
        <v xml:space="preserve">Acetobacter </v>
      </c>
      <c r="F39" t="s">
        <v>217</v>
      </c>
      <c r="G39" t="s">
        <v>16</v>
      </c>
      <c r="H39" t="s">
        <v>76</v>
      </c>
      <c r="I39" t="s">
        <v>199</v>
      </c>
      <c r="J39" t="s">
        <v>228</v>
      </c>
      <c r="K39" t="s">
        <v>229</v>
      </c>
      <c r="L39" t="s">
        <v>230</v>
      </c>
      <c r="M39" s="1" t="s">
        <v>231</v>
      </c>
      <c r="N39" s="1" t="s">
        <v>232</v>
      </c>
      <c r="O39">
        <v>32</v>
      </c>
      <c r="P39" t="s">
        <v>24</v>
      </c>
      <c r="Q39" t="s">
        <v>24</v>
      </c>
      <c r="R39" t="s">
        <v>24</v>
      </c>
      <c r="S39">
        <v>32</v>
      </c>
      <c r="T39" t="s">
        <v>24</v>
      </c>
    </row>
    <row r="40" spans="1:20">
      <c r="A40" t="s">
        <v>32005</v>
      </c>
      <c r="B40" t="s">
        <v>234</v>
      </c>
      <c r="C40" t="s">
        <v>235</v>
      </c>
      <c r="D40" t="s">
        <v>236</v>
      </c>
      <c r="E40" t="str">
        <f>IF(OR(EXACT(LEFT(F40,1),"'"),EXACT(LEFT(F40,1),"["),EXACT(LEFT(F40,1),"("),EXACT(UPPER(LEFT(F40,1)),LEFT(F40,1))=FALSE),"-",IF(LEFT(F40,10)="Candidatus", MID(F40, FIND(" ", F40), FIND(" ", F40, FIND(" ", F40, 1)+1)-FIND(" ", F40)), MID(F40, 1, FIND(" ", F40))))</f>
        <v xml:space="preserve">Acetobacter </v>
      </c>
      <c r="F40" t="s">
        <v>233</v>
      </c>
      <c r="G40" t="s">
        <v>16</v>
      </c>
      <c r="H40" t="s">
        <v>76</v>
      </c>
      <c r="I40" t="s">
        <v>199</v>
      </c>
      <c r="J40" t="s">
        <v>234</v>
      </c>
      <c r="K40" t="s">
        <v>235</v>
      </c>
      <c r="L40" t="s">
        <v>236</v>
      </c>
      <c r="M40" s="1" t="s">
        <v>237</v>
      </c>
      <c r="N40" s="1" t="s">
        <v>238</v>
      </c>
      <c r="O40">
        <v>1</v>
      </c>
      <c r="P40" t="s">
        <v>24</v>
      </c>
      <c r="Q40" t="s">
        <v>24</v>
      </c>
      <c r="R40" t="s">
        <v>24</v>
      </c>
      <c r="S40">
        <v>1</v>
      </c>
      <c r="T40" t="s">
        <v>24</v>
      </c>
    </row>
    <row r="41" spans="1:20">
      <c r="A41" t="s">
        <v>32006</v>
      </c>
      <c r="B41" t="s">
        <v>240</v>
      </c>
      <c r="C41" t="s">
        <v>241</v>
      </c>
      <c r="D41" t="s">
        <v>242</v>
      </c>
      <c r="E41" t="str">
        <f>IF(OR(EXACT(LEFT(F41,1),"'"),EXACT(LEFT(F41,1),"["),EXACT(LEFT(F41,1),"("),EXACT(UPPER(LEFT(F41,1)),LEFT(F41,1))=FALSE),"-",IF(LEFT(F41,10)="Candidatus", MID(F41, FIND(" ", F41), FIND(" ", F41, FIND(" ", F41, 1)+1)-FIND(" ", F41)), MID(F41, 1, FIND(" ", F41))))</f>
        <v xml:space="preserve">Acetobacter </v>
      </c>
      <c r="F41" t="s">
        <v>239</v>
      </c>
      <c r="G41" t="s">
        <v>16</v>
      </c>
      <c r="H41" t="s">
        <v>76</v>
      </c>
      <c r="I41" t="s">
        <v>199</v>
      </c>
      <c r="J41" t="s">
        <v>240</v>
      </c>
      <c r="K41" t="s">
        <v>241</v>
      </c>
      <c r="L41" t="s">
        <v>242</v>
      </c>
      <c r="M41" s="1" t="s">
        <v>243</v>
      </c>
      <c r="N41" s="1" t="s">
        <v>244</v>
      </c>
      <c r="O41">
        <v>14</v>
      </c>
      <c r="P41" t="s">
        <v>24</v>
      </c>
      <c r="Q41" t="s">
        <v>24</v>
      </c>
      <c r="R41" t="s">
        <v>24</v>
      </c>
      <c r="S41">
        <v>16</v>
      </c>
      <c r="T41">
        <v>2</v>
      </c>
    </row>
    <row r="42" spans="1:20">
      <c r="A42" t="s">
        <v>32007</v>
      </c>
      <c r="B42" t="s">
        <v>245</v>
      </c>
      <c r="C42" t="s">
        <v>246</v>
      </c>
      <c r="D42" t="s">
        <v>247</v>
      </c>
      <c r="E42" t="str">
        <f>IF(OR(EXACT(LEFT(F42,1),"'"),EXACT(LEFT(F42,1),"["),EXACT(LEFT(F42,1),"("),EXACT(UPPER(LEFT(F42,1)),LEFT(F42,1))=FALSE),"-",IF(LEFT(F42,10)="Candidatus", MID(F42, FIND(" ", F42), FIND(" ", F42, FIND(" ", F42, 1)+1)-FIND(" ", F42)), MID(F42, 1, FIND(" ", F42))))</f>
        <v xml:space="preserve">Acetobacter </v>
      </c>
      <c r="F42" t="s">
        <v>239</v>
      </c>
      <c r="G42" t="s">
        <v>16</v>
      </c>
      <c r="H42" t="s">
        <v>76</v>
      </c>
      <c r="I42" t="s">
        <v>199</v>
      </c>
      <c r="J42" t="s">
        <v>245</v>
      </c>
      <c r="K42" t="s">
        <v>246</v>
      </c>
      <c r="L42" t="s">
        <v>247</v>
      </c>
      <c r="M42" s="1" t="s">
        <v>248</v>
      </c>
      <c r="N42" s="1" t="s">
        <v>249</v>
      </c>
      <c r="O42">
        <v>9</v>
      </c>
      <c r="P42" t="s">
        <v>24</v>
      </c>
      <c r="Q42" t="s">
        <v>24</v>
      </c>
      <c r="R42" t="s">
        <v>24</v>
      </c>
      <c r="S42">
        <v>11</v>
      </c>
      <c r="T42">
        <v>2</v>
      </c>
    </row>
    <row r="43" spans="1:20">
      <c r="A43" t="s">
        <v>32008</v>
      </c>
      <c r="B43" t="s">
        <v>250</v>
      </c>
      <c r="C43" t="s">
        <v>251</v>
      </c>
      <c r="D43" t="s">
        <v>252</v>
      </c>
      <c r="E43" t="str">
        <f>IF(OR(EXACT(LEFT(F43,1),"'"),EXACT(LEFT(F43,1),"["),EXACT(LEFT(F43,1),"("),EXACT(UPPER(LEFT(F43,1)),LEFT(F43,1))=FALSE),"-",IF(LEFT(F43,10)="Candidatus", MID(F43, FIND(" ", F43), FIND(" ", F43, FIND(" ", F43, 1)+1)-FIND(" ", F43)), MID(F43, 1, FIND(" ", F43))))</f>
        <v xml:space="preserve">Acetobacter </v>
      </c>
      <c r="F43" t="s">
        <v>239</v>
      </c>
      <c r="G43" t="s">
        <v>16</v>
      </c>
      <c r="H43" t="s">
        <v>76</v>
      </c>
      <c r="I43" t="s">
        <v>199</v>
      </c>
      <c r="J43" t="s">
        <v>250</v>
      </c>
      <c r="K43" t="s">
        <v>251</v>
      </c>
      <c r="L43" t="s">
        <v>252</v>
      </c>
      <c r="M43" s="1" t="s">
        <v>253</v>
      </c>
      <c r="N43" s="1" t="s">
        <v>254</v>
      </c>
      <c r="O43">
        <v>183</v>
      </c>
      <c r="P43" t="s">
        <v>24</v>
      </c>
      <c r="Q43" t="s">
        <v>24</v>
      </c>
      <c r="R43" t="s">
        <v>24</v>
      </c>
      <c r="S43">
        <v>196</v>
      </c>
      <c r="T43">
        <v>13</v>
      </c>
    </row>
    <row r="44" spans="1:20">
      <c r="A44" t="s">
        <v>32009</v>
      </c>
      <c r="B44" t="s">
        <v>255</v>
      </c>
      <c r="C44" t="s">
        <v>256</v>
      </c>
      <c r="D44" t="s">
        <v>257</v>
      </c>
      <c r="E44" t="str">
        <f>IF(OR(EXACT(LEFT(F44,1),"'"),EXACT(LEFT(F44,1),"["),EXACT(LEFT(F44,1),"("),EXACT(UPPER(LEFT(F44,1)),LEFT(F44,1))=FALSE),"-",IF(LEFT(F44,10)="Candidatus", MID(F44, FIND(" ", F44), FIND(" ", F44, FIND(" ", F44, 1)+1)-FIND(" ", F44)), MID(F44, 1, FIND(" ", F44))))</f>
        <v xml:space="preserve">Acetobacter </v>
      </c>
      <c r="F44" t="s">
        <v>239</v>
      </c>
      <c r="G44" t="s">
        <v>16</v>
      </c>
      <c r="H44" t="s">
        <v>76</v>
      </c>
      <c r="I44" t="s">
        <v>199</v>
      </c>
      <c r="J44" t="s">
        <v>255</v>
      </c>
      <c r="K44" t="s">
        <v>256</v>
      </c>
      <c r="L44" t="s">
        <v>257</v>
      </c>
      <c r="M44" s="1" t="s">
        <v>258</v>
      </c>
      <c r="N44" s="1" t="s">
        <v>259</v>
      </c>
      <c r="O44">
        <v>12</v>
      </c>
      <c r="P44" t="s">
        <v>24</v>
      </c>
      <c r="Q44" t="s">
        <v>24</v>
      </c>
      <c r="R44" t="s">
        <v>24</v>
      </c>
      <c r="S44">
        <v>14</v>
      </c>
      <c r="T44">
        <v>2</v>
      </c>
    </row>
    <row r="45" spans="1:20">
      <c r="A45" t="s">
        <v>32010</v>
      </c>
      <c r="B45" t="s">
        <v>260</v>
      </c>
      <c r="C45" t="s">
        <v>261</v>
      </c>
      <c r="D45" t="s">
        <v>262</v>
      </c>
      <c r="E45" t="str">
        <f>IF(OR(EXACT(LEFT(F45,1),"'"),EXACT(LEFT(F45,1),"["),EXACT(LEFT(F45,1),"("),EXACT(UPPER(LEFT(F45,1)),LEFT(F45,1))=FALSE),"-",IF(LEFT(F45,10)="Candidatus", MID(F45, FIND(" ", F45), FIND(" ", F45, FIND(" ", F45, 1)+1)-FIND(" ", F45)), MID(F45, 1, FIND(" ", F45))))</f>
        <v xml:space="preserve">Acetobacter </v>
      </c>
      <c r="F45" t="s">
        <v>239</v>
      </c>
      <c r="G45" t="s">
        <v>16</v>
      </c>
      <c r="H45" t="s">
        <v>76</v>
      </c>
      <c r="I45" t="s">
        <v>199</v>
      </c>
      <c r="J45" t="s">
        <v>260</v>
      </c>
      <c r="K45" t="s">
        <v>261</v>
      </c>
      <c r="L45" t="s">
        <v>262</v>
      </c>
      <c r="M45" s="1" t="s">
        <v>263</v>
      </c>
      <c r="N45" s="1" t="s">
        <v>264</v>
      </c>
      <c r="O45">
        <v>2</v>
      </c>
      <c r="P45" t="s">
        <v>24</v>
      </c>
      <c r="Q45" t="s">
        <v>24</v>
      </c>
      <c r="R45" t="s">
        <v>24</v>
      </c>
      <c r="S45">
        <v>2</v>
      </c>
      <c r="T45" t="s">
        <v>24</v>
      </c>
    </row>
    <row r="46" spans="1:20">
      <c r="A46" t="s">
        <v>32011</v>
      </c>
      <c r="B46" t="s">
        <v>265</v>
      </c>
      <c r="C46" t="s">
        <v>266</v>
      </c>
      <c r="D46" t="s">
        <v>267</v>
      </c>
      <c r="E46" t="str">
        <f>IF(OR(EXACT(LEFT(F46,1),"'"),EXACT(LEFT(F46,1),"["),EXACT(LEFT(F46,1),"("),EXACT(UPPER(LEFT(F46,1)),LEFT(F46,1))=FALSE),"-",IF(LEFT(F46,10)="Candidatus", MID(F46, FIND(" ", F46), FIND(" ", F46, FIND(" ", F46, 1)+1)-FIND(" ", F46)), MID(F46, 1, FIND(" ", F46))))</f>
        <v xml:space="preserve">Acetobacter </v>
      </c>
      <c r="F46" t="s">
        <v>239</v>
      </c>
      <c r="G46" t="s">
        <v>16</v>
      </c>
      <c r="H46" t="s">
        <v>76</v>
      </c>
      <c r="I46" t="s">
        <v>199</v>
      </c>
      <c r="J46" t="s">
        <v>265</v>
      </c>
      <c r="K46" t="s">
        <v>266</v>
      </c>
      <c r="L46" t="s">
        <v>267</v>
      </c>
      <c r="M46" s="1" t="s">
        <v>268</v>
      </c>
      <c r="N46" s="1" t="s">
        <v>269</v>
      </c>
      <c r="O46">
        <v>25</v>
      </c>
      <c r="P46" t="s">
        <v>24</v>
      </c>
      <c r="Q46" t="s">
        <v>24</v>
      </c>
      <c r="R46" t="s">
        <v>24</v>
      </c>
      <c r="S46">
        <v>25</v>
      </c>
      <c r="T46" t="s">
        <v>24</v>
      </c>
    </row>
    <row r="47" spans="1:20">
      <c r="A47" t="s">
        <v>32012</v>
      </c>
      <c r="B47" t="s">
        <v>270</v>
      </c>
      <c r="C47" t="s">
        <v>271</v>
      </c>
      <c r="D47" t="s">
        <v>272</v>
      </c>
      <c r="E47" t="str">
        <f>IF(OR(EXACT(LEFT(F47,1),"'"),EXACT(LEFT(F47,1),"["),EXACT(LEFT(F47,1),"("),EXACT(UPPER(LEFT(F47,1)),LEFT(F47,1))=FALSE),"-",IF(LEFT(F47,10)="Candidatus", MID(F47, FIND(" ", F47), FIND(" ", F47, FIND(" ", F47, 1)+1)-FIND(" ", F47)), MID(F47, 1, FIND(" ", F47))))</f>
        <v xml:space="preserve">Acetobacter </v>
      </c>
      <c r="F47" t="s">
        <v>239</v>
      </c>
      <c r="G47" t="s">
        <v>16</v>
      </c>
      <c r="H47" t="s">
        <v>76</v>
      </c>
      <c r="I47" t="s">
        <v>199</v>
      </c>
      <c r="J47" t="s">
        <v>270</v>
      </c>
      <c r="K47" t="s">
        <v>271</v>
      </c>
      <c r="L47" t="s">
        <v>272</v>
      </c>
      <c r="M47" s="1" t="s">
        <v>273</v>
      </c>
      <c r="N47" s="1" t="s">
        <v>274</v>
      </c>
      <c r="O47">
        <v>8</v>
      </c>
      <c r="P47" t="s">
        <v>24</v>
      </c>
      <c r="Q47" t="s">
        <v>24</v>
      </c>
      <c r="R47" t="s">
        <v>24</v>
      </c>
      <c r="S47">
        <v>9</v>
      </c>
      <c r="T47">
        <v>1</v>
      </c>
    </row>
    <row r="48" spans="1:20">
      <c r="A48" t="s">
        <v>32013</v>
      </c>
      <c r="B48" t="s">
        <v>276</v>
      </c>
      <c r="C48" t="s">
        <v>277</v>
      </c>
      <c r="D48" t="s">
        <v>278</v>
      </c>
      <c r="E48" t="str">
        <f>IF(OR(EXACT(LEFT(F48,1),"'"),EXACT(LEFT(F48,1),"["),EXACT(LEFT(F48,1),"("),EXACT(UPPER(LEFT(F48,1)),LEFT(F48,1))=FALSE),"-",IF(LEFT(F48,10)="Candidatus", MID(F48, FIND(" ", F48), FIND(" ", F48, FIND(" ", F48, 1)+1)-FIND(" ", F48)), MID(F48, 1, FIND(" ", F48))))</f>
        <v xml:space="preserve">Acetobacter </v>
      </c>
      <c r="F48" t="s">
        <v>275</v>
      </c>
      <c r="G48" t="s">
        <v>16</v>
      </c>
      <c r="H48" t="s">
        <v>76</v>
      </c>
      <c r="I48" t="s">
        <v>199</v>
      </c>
      <c r="J48" t="s">
        <v>276</v>
      </c>
      <c r="K48" t="s">
        <v>277</v>
      </c>
      <c r="L48" t="s">
        <v>278</v>
      </c>
      <c r="M48" s="1" t="s">
        <v>279</v>
      </c>
      <c r="N48" s="1" t="s">
        <v>280</v>
      </c>
      <c r="O48">
        <v>162</v>
      </c>
      <c r="P48" t="s">
        <v>24</v>
      </c>
      <c r="Q48" t="s">
        <v>24</v>
      </c>
      <c r="R48" t="s">
        <v>24</v>
      </c>
      <c r="S48">
        <v>173</v>
      </c>
      <c r="T48">
        <v>11</v>
      </c>
    </row>
    <row r="49" spans="1:20">
      <c r="A49" t="s">
        <v>32014</v>
      </c>
      <c r="B49" t="s">
        <v>281</v>
      </c>
      <c r="C49" t="s">
        <v>282</v>
      </c>
      <c r="D49" t="s">
        <v>283</v>
      </c>
      <c r="E49" t="str">
        <f>IF(OR(EXACT(LEFT(F49,1),"'"),EXACT(LEFT(F49,1),"["),EXACT(LEFT(F49,1),"("),EXACT(UPPER(LEFT(F49,1)),LEFT(F49,1))=FALSE),"-",IF(LEFT(F49,10)="Candidatus", MID(F49, FIND(" ", F49), FIND(" ", F49, FIND(" ", F49, 1)+1)-FIND(" ", F49)), MID(F49, 1, FIND(" ", F49))))</f>
        <v xml:space="preserve">Acetobacter </v>
      </c>
      <c r="F49" t="s">
        <v>275</v>
      </c>
      <c r="G49" t="s">
        <v>16</v>
      </c>
      <c r="H49" t="s">
        <v>76</v>
      </c>
      <c r="I49" t="s">
        <v>199</v>
      </c>
      <c r="J49" t="s">
        <v>281</v>
      </c>
      <c r="K49" t="s">
        <v>282</v>
      </c>
      <c r="L49" t="s">
        <v>283</v>
      </c>
      <c r="M49" s="1" t="s">
        <v>284</v>
      </c>
      <c r="N49" s="1" t="s">
        <v>285</v>
      </c>
      <c r="O49">
        <v>1</v>
      </c>
      <c r="P49" t="s">
        <v>24</v>
      </c>
      <c r="Q49" t="s">
        <v>24</v>
      </c>
      <c r="R49" t="s">
        <v>24</v>
      </c>
      <c r="S49">
        <v>1</v>
      </c>
      <c r="T49" t="s">
        <v>24</v>
      </c>
    </row>
    <row r="50" spans="1:20">
      <c r="A50" t="s">
        <v>32015</v>
      </c>
      <c r="B50" t="s">
        <v>286</v>
      </c>
      <c r="C50" t="s">
        <v>287</v>
      </c>
      <c r="D50" t="s">
        <v>288</v>
      </c>
      <c r="E50" t="str">
        <f>IF(OR(EXACT(LEFT(F50,1),"'"),EXACT(LEFT(F50,1),"["),EXACT(LEFT(F50,1),"("),EXACT(UPPER(LEFT(F50,1)),LEFT(F50,1))=FALSE),"-",IF(LEFT(F50,10)="Candidatus", MID(F50, FIND(" ", F50), FIND(" ", F50, FIND(" ", F50, 1)+1)-FIND(" ", F50)), MID(F50, 1, FIND(" ", F50))))</f>
        <v xml:space="preserve">Acetobacter </v>
      </c>
      <c r="F50" t="s">
        <v>275</v>
      </c>
      <c r="G50" t="s">
        <v>16</v>
      </c>
      <c r="H50" t="s">
        <v>76</v>
      </c>
      <c r="I50" t="s">
        <v>199</v>
      </c>
      <c r="J50" t="s">
        <v>286</v>
      </c>
      <c r="K50" t="s">
        <v>287</v>
      </c>
      <c r="L50" t="s">
        <v>288</v>
      </c>
      <c r="M50" s="1" t="s">
        <v>289</v>
      </c>
      <c r="N50" s="1" t="s">
        <v>290</v>
      </c>
      <c r="O50">
        <v>170</v>
      </c>
      <c r="P50" t="s">
        <v>24</v>
      </c>
      <c r="Q50" t="s">
        <v>24</v>
      </c>
      <c r="R50" t="s">
        <v>24</v>
      </c>
      <c r="S50">
        <v>183</v>
      </c>
      <c r="T50">
        <v>13</v>
      </c>
    </row>
    <row r="51" spans="1:20">
      <c r="A51" t="s">
        <v>32016</v>
      </c>
      <c r="B51" t="s">
        <v>291</v>
      </c>
      <c r="C51" t="s">
        <v>292</v>
      </c>
      <c r="D51" t="s">
        <v>293</v>
      </c>
      <c r="E51" t="str">
        <f>IF(OR(EXACT(LEFT(F51,1),"'"),EXACT(LEFT(F51,1),"["),EXACT(LEFT(F51,1),"("),EXACT(UPPER(LEFT(F51,1)),LEFT(F51,1))=FALSE),"-",IF(LEFT(F51,10)="Candidatus", MID(F51, FIND(" ", F51), FIND(" ", F51, FIND(" ", F51, 1)+1)-FIND(" ", F51)), MID(F51, 1, FIND(" ", F51))))</f>
        <v xml:space="preserve">Acetobacter </v>
      </c>
      <c r="F51" t="s">
        <v>275</v>
      </c>
      <c r="G51" t="s">
        <v>16</v>
      </c>
      <c r="H51" t="s">
        <v>76</v>
      </c>
      <c r="I51" t="s">
        <v>199</v>
      </c>
      <c r="J51" t="s">
        <v>291</v>
      </c>
      <c r="K51" t="s">
        <v>292</v>
      </c>
      <c r="L51" t="s">
        <v>293</v>
      </c>
      <c r="M51" s="1" t="s">
        <v>294</v>
      </c>
      <c r="N51" s="1" t="s">
        <v>295</v>
      </c>
      <c r="O51">
        <v>58</v>
      </c>
      <c r="P51" t="s">
        <v>24</v>
      </c>
      <c r="Q51" t="s">
        <v>24</v>
      </c>
      <c r="R51" t="s">
        <v>24</v>
      </c>
      <c r="S51">
        <v>59</v>
      </c>
      <c r="T51">
        <v>1</v>
      </c>
    </row>
    <row r="52" spans="1:20">
      <c r="A52" t="s">
        <v>32017</v>
      </c>
      <c r="B52" t="s">
        <v>296</v>
      </c>
      <c r="C52" t="s">
        <v>297</v>
      </c>
      <c r="D52" t="s">
        <v>298</v>
      </c>
      <c r="E52" t="str">
        <f>IF(OR(EXACT(LEFT(F52,1),"'"),EXACT(LEFT(F52,1),"["),EXACT(LEFT(F52,1),"("),EXACT(UPPER(LEFT(F52,1)),LEFT(F52,1))=FALSE),"-",IF(LEFT(F52,10)="Candidatus", MID(F52, FIND(" ", F52), FIND(" ", F52, FIND(" ", F52, 1)+1)-FIND(" ", F52)), MID(F52, 1, FIND(" ", F52))))</f>
        <v xml:space="preserve">Acetobacter </v>
      </c>
      <c r="F52" t="s">
        <v>275</v>
      </c>
      <c r="G52" t="s">
        <v>16</v>
      </c>
      <c r="H52" t="s">
        <v>76</v>
      </c>
      <c r="I52" t="s">
        <v>199</v>
      </c>
      <c r="J52" t="s">
        <v>296</v>
      </c>
      <c r="K52" t="s">
        <v>297</v>
      </c>
      <c r="L52" t="s">
        <v>298</v>
      </c>
      <c r="M52" s="1" t="s">
        <v>299</v>
      </c>
      <c r="N52" s="1" t="s">
        <v>300</v>
      </c>
      <c r="O52">
        <v>3</v>
      </c>
      <c r="P52" t="s">
        <v>24</v>
      </c>
      <c r="Q52" t="s">
        <v>24</v>
      </c>
      <c r="R52" t="s">
        <v>24</v>
      </c>
      <c r="S52">
        <v>3</v>
      </c>
      <c r="T52" t="s">
        <v>24</v>
      </c>
    </row>
    <row r="53" spans="1:20">
      <c r="A53" t="s">
        <v>32018</v>
      </c>
      <c r="B53" t="s">
        <v>301</v>
      </c>
      <c r="C53" t="s">
        <v>302</v>
      </c>
      <c r="D53" t="s">
        <v>303</v>
      </c>
      <c r="E53" t="str">
        <f>IF(OR(EXACT(LEFT(F53,1),"'"),EXACT(LEFT(F53,1),"["),EXACT(LEFT(F53,1),"("),EXACT(UPPER(LEFT(F53,1)),LEFT(F53,1))=FALSE),"-",IF(LEFT(F53,10)="Candidatus", MID(F53, FIND(" ", F53), FIND(" ", F53, FIND(" ", F53, 1)+1)-FIND(" ", F53)), MID(F53, 1, FIND(" ", F53))))</f>
        <v xml:space="preserve">Acetobacter </v>
      </c>
      <c r="F53" t="s">
        <v>275</v>
      </c>
      <c r="G53" t="s">
        <v>16</v>
      </c>
      <c r="H53" t="s">
        <v>76</v>
      </c>
      <c r="I53" t="s">
        <v>199</v>
      </c>
      <c r="J53" t="s">
        <v>301</v>
      </c>
      <c r="K53" t="s">
        <v>302</v>
      </c>
      <c r="L53" t="s">
        <v>303</v>
      </c>
      <c r="M53" s="1" t="s">
        <v>304</v>
      </c>
      <c r="N53" s="1" t="s">
        <v>305</v>
      </c>
      <c r="O53">
        <v>4</v>
      </c>
      <c r="P53" t="s">
        <v>24</v>
      </c>
      <c r="Q53" t="s">
        <v>24</v>
      </c>
      <c r="R53" t="s">
        <v>24</v>
      </c>
      <c r="S53">
        <v>4</v>
      </c>
      <c r="T53" t="s">
        <v>24</v>
      </c>
    </row>
    <row r="54" spans="1:20">
      <c r="A54" t="s">
        <v>32019</v>
      </c>
      <c r="B54" t="s">
        <v>307</v>
      </c>
      <c r="C54" t="s">
        <v>308</v>
      </c>
      <c r="D54" t="s">
        <v>309</v>
      </c>
      <c r="E54" t="str">
        <f>IF(OR(EXACT(LEFT(F54,1),"'"),EXACT(LEFT(F54,1),"["),EXACT(LEFT(F54,1),"("),EXACT(UPPER(LEFT(F54,1)),LEFT(F54,1))=FALSE),"-",IF(LEFT(F54,10)="Candidatus", MID(F54, FIND(" ", F54), FIND(" ", F54, FIND(" ", F54, 1)+1)-FIND(" ", F54)), MID(F54, 1, FIND(" ", F54))))</f>
        <v xml:space="preserve">Acetobacter </v>
      </c>
      <c r="F54" t="s">
        <v>306</v>
      </c>
      <c r="G54" t="s">
        <v>16</v>
      </c>
      <c r="H54" t="s">
        <v>76</v>
      </c>
      <c r="I54" t="s">
        <v>199</v>
      </c>
      <c r="J54" t="s">
        <v>307</v>
      </c>
      <c r="K54" t="s">
        <v>308</v>
      </c>
      <c r="L54" t="s">
        <v>309</v>
      </c>
      <c r="M54" s="1" t="s">
        <v>294</v>
      </c>
      <c r="N54" s="1" t="s">
        <v>295</v>
      </c>
      <c r="O54">
        <v>58</v>
      </c>
      <c r="P54" t="s">
        <v>24</v>
      </c>
      <c r="Q54" t="s">
        <v>24</v>
      </c>
      <c r="R54" t="s">
        <v>24</v>
      </c>
      <c r="S54">
        <v>59</v>
      </c>
      <c r="T54">
        <v>1</v>
      </c>
    </row>
    <row r="55" spans="1:20">
      <c r="A55" t="s">
        <v>32020</v>
      </c>
      <c r="B55" t="s">
        <v>310</v>
      </c>
      <c r="C55" t="s">
        <v>311</v>
      </c>
      <c r="D55" t="s">
        <v>312</v>
      </c>
      <c r="E55" t="str">
        <f>IF(OR(EXACT(LEFT(F55,1),"'"),EXACT(LEFT(F55,1),"["),EXACT(LEFT(F55,1),"("),EXACT(UPPER(LEFT(F55,1)),LEFT(F55,1))=FALSE),"-",IF(LEFT(F55,10)="Candidatus", MID(F55, FIND(" ", F55), FIND(" ", F55, FIND(" ", F55, 1)+1)-FIND(" ", F55)), MID(F55, 1, FIND(" ", F55))))</f>
        <v xml:space="preserve">Acetobacter </v>
      </c>
      <c r="F55" t="s">
        <v>306</v>
      </c>
      <c r="G55" t="s">
        <v>16</v>
      </c>
      <c r="H55" t="s">
        <v>76</v>
      </c>
      <c r="I55" t="s">
        <v>199</v>
      </c>
      <c r="J55" t="s">
        <v>310</v>
      </c>
      <c r="K55" t="s">
        <v>311</v>
      </c>
      <c r="L55" t="s">
        <v>312</v>
      </c>
      <c r="M55" s="1" t="s">
        <v>284</v>
      </c>
      <c r="N55" s="1" t="s">
        <v>285</v>
      </c>
      <c r="O55">
        <v>1</v>
      </c>
      <c r="P55" t="s">
        <v>24</v>
      </c>
      <c r="Q55" t="s">
        <v>24</v>
      </c>
      <c r="R55" t="s">
        <v>24</v>
      </c>
      <c r="S55">
        <v>1</v>
      </c>
      <c r="T55" t="s">
        <v>24</v>
      </c>
    </row>
    <row r="56" spans="1:20">
      <c r="A56" t="s">
        <v>32021</v>
      </c>
      <c r="B56" t="s">
        <v>313</v>
      </c>
      <c r="C56" t="s">
        <v>314</v>
      </c>
      <c r="D56" t="s">
        <v>315</v>
      </c>
      <c r="E56" t="str">
        <f>IF(OR(EXACT(LEFT(F56,1),"'"),EXACT(LEFT(F56,1),"["),EXACT(LEFT(F56,1),"("),EXACT(UPPER(LEFT(F56,1)),LEFT(F56,1))=FALSE),"-",IF(LEFT(F56,10)="Candidatus", MID(F56, FIND(" ", F56), FIND(" ", F56, FIND(" ", F56, 1)+1)-FIND(" ", F56)), MID(F56, 1, FIND(" ", F56))))</f>
        <v xml:space="preserve">Acetobacter </v>
      </c>
      <c r="F56" t="s">
        <v>306</v>
      </c>
      <c r="G56" t="s">
        <v>16</v>
      </c>
      <c r="H56" t="s">
        <v>76</v>
      </c>
      <c r="I56" t="s">
        <v>199</v>
      </c>
      <c r="J56" t="s">
        <v>313</v>
      </c>
      <c r="K56" t="s">
        <v>314</v>
      </c>
      <c r="L56" t="s">
        <v>315</v>
      </c>
      <c r="M56" s="1" t="s">
        <v>299</v>
      </c>
      <c r="N56" s="1" t="s">
        <v>300</v>
      </c>
      <c r="O56">
        <v>3</v>
      </c>
      <c r="P56" t="s">
        <v>24</v>
      </c>
      <c r="Q56" t="s">
        <v>24</v>
      </c>
      <c r="R56" t="s">
        <v>24</v>
      </c>
      <c r="S56">
        <v>3</v>
      </c>
      <c r="T56" t="s">
        <v>24</v>
      </c>
    </row>
    <row r="57" spans="1:20">
      <c r="A57" t="s">
        <v>32022</v>
      </c>
      <c r="B57" t="s">
        <v>316</v>
      </c>
      <c r="C57" t="s">
        <v>317</v>
      </c>
      <c r="D57" t="s">
        <v>318</v>
      </c>
      <c r="E57" t="str">
        <f>IF(OR(EXACT(LEFT(F57,1),"'"),EXACT(LEFT(F57,1),"["),EXACT(LEFT(F57,1),"("),EXACT(UPPER(LEFT(F57,1)),LEFT(F57,1))=FALSE),"-",IF(LEFT(F57,10)="Candidatus", MID(F57, FIND(" ", F57), FIND(" ", F57, FIND(" ", F57, 1)+1)-FIND(" ", F57)), MID(F57, 1, FIND(" ", F57))))</f>
        <v xml:space="preserve">Acetobacter </v>
      </c>
      <c r="F57" t="s">
        <v>306</v>
      </c>
      <c r="G57" t="s">
        <v>16</v>
      </c>
      <c r="H57" t="s">
        <v>76</v>
      </c>
      <c r="I57" t="s">
        <v>199</v>
      </c>
      <c r="J57" t="s">
        <v>316</v>
      </c>
      <c r="K57" t="s">
        <v>317</v>
      </c>
      <c r="L57" t="s">
        <v>318</v>
      </c>
      <c r="M57" s="1" t="s">
        <v>289</v>
      </c>
      <c r="N57" s="1" t="s">
        <v>290</v>
      </c>
      <c r="O57">
        <v>171</v>
      </c>
      <c r="P57" t="s">
        <v>24</v>
      </c>
      <c r="Q57" t="s">
        <v>24</v>
      </c>
      <c r="R57" t="s">
        <v>24</v>
      </c>
      <c r="S57">
        <v>183</v>
      </c>
      <c r="T57">
        <v>12</v>
      </c>
    </row>
    <row r="58" spans="1:20">
      <c r="A58" t="s">
        <v>32023</v>
      </c>
      <c r="B58" t="s">
        <v>319</v>
      </c>
      <c r="C58" t="s">
        <v>320</v>
      </c>
      <c r="D58" t="s">
        <v>321</v>
      </c>
      <c r="E58" t="str">
        <f>IF(OR(EXACT(LEFT(F58,1),"'"),EXACT(LEFT(F58,1),"["),EXACT(LEFT(F58,1),"("),EXACT(UPPER(LEFT(F58,1)),LEFT(F58,1))=FALSE),"-",IF(LEFT(F58,10)="Candidatus", MID(F58, FIND(" ", F58), FIND(" ", F58, FIND(" ", F58, 1)+1)-FIND(" ", F58)), MID(F58, 1, FIND(" ", F58))))</f>
        <v xml:space="preserve">Acetobacter </v>
      </c>
      <c r="F58" t="s">
        <v>306</v>
      </c>
      <c r="G58" t="s">
        <v>16</v>
      </c>
      <c r="H58" t="s">
        <v>76</v>
      </c>
      <c r="I58" t="s">
        <v>199</v>
      </c>
      <c r="J58" t="s">
        <v>319</v>
      </c>
      <c r="K58" t="s">
        <v>320</v>
      </c>
      <c r="L58" t="s">
        <v>321</v>
      </c>
      <c r="M58" s="1" t="s">
        <v>279</v>
      </c>
      <c r="N58" s="1" t="s">
        <v>280</v>
      </c>
      <c r="O58">
        <v>163</v>
      </c>
      <c r="P58" t="s">
        <v>24</v>
      </c>
      <c r="Q58" t="s">
        <v>24</v>
      </c>
      <c r="R58" t="s">
        <v>24</v>
      </c>
      <c r="S58">
        <v>173</v>
      </c>
      <c r="T58">
        <v>10</v>
      </c>
    </row>
    <row r="59" spans="1:20">
      <c r="A59" t="s">
        <v>32024</v>
      </c>
      <c r="B59" t="s">
        <v>322</v>
      </c>
      <c r="C59" t="s">
        <v>323</v>
      </c>
      <c r="D59" t="s">
        <v>324</v>
      </c>
      <c r="E59" t="str">
        <f>IF(OR(EXACT(LEFT(F59,1),"'"),EXACT(LEFT(F59,1),"["),EXACT(LEFT(F59,1),"("),EXACT(UPPER(LEFT(F59,1)),LEFT(F59,1))=FALSE),"-",IF(LEFT(F59,10)="Candidatus", MID(F59, FIND(" ", F59), FIND(" ", F59, FIND(" ", F59, 1)+1)-FIND(" ", F59)), MID(F59, 1, FIND(" ", F59))))</f>
        <v xml:space="preserve">Acetobacter </v>
      </c>
      <c r="F59" t="s">
        <v>306</v>
      </c>
      <c r="G59" t="s">
        <v>16</v>
      </c>
      <c r="H59" t="s">
        <v>76</v>
      </c>
      <c r="I59" t="s">
        <v>199</v>
      </c>
      <c r="J59" t="s">
        <v>322</v>
      </c>
      <c r="K59" t="s">
        <v>323</v>
      </c>
      <c r="L59" t="s">
        <v>324</v>
      </c>
      <c r="M59" s="1" t="s">
        <v>304</v>
      </c>
      <c r="N59" s="1" t="s">
        <v>305</v>
      </c>
      <c r="O59">
        <v>4</v>
      </c>
      <c r="P59" t="s">
        <v>24</v>
      </c>
      <c r="Q59" t="s">
        <v>24</v>
      </c>
      <c r="R59" t="s">
        <v>24</v>
      </c>
      <c r="S59">
        <v>4</v>
      </c>
      <c r="T59" t="s">
        <v>24</v>
      </c>
    </row>
    <row r="60" spans="1:20">
      <c r="A60" t="s">
        <v>32025</v>
      </c>
      <c r="B60" t="s">
        <v>326</v>
      </c>
      <c r="C60" t="s">
        <v>327</v>
      </c>
      <c r="D60" t="s">
        <v>328</v>
      </c>
      <c r="E60" t="str">
        <f>IF(OR(EXACT(LEFT(F60,1),"'"),EXACT(LEFT(F60,1),"["),EXACT(LEFT(F60,1),"("),EXACT(UPPER(LEFT(F60,1)),LEFT(F60,1))=FALSE),"-",IF(LEFT(F60,10)="Candidatus", MID(F60, FIND(" ", F60), FIND(" ", F60, FIND(" ", F60, 1)+1)-FIND(" ", F60)), MID(F60, 1, FIND(" ", F60))))</f>
        <v xml:space="preserve">Acetobacter </v>
      </c>
      <c r="F60" t="s">
        <v>325</v>
      </c>
      <c r="G60" t="s">
        <v>16</v>
      </c>
      <c r="H60" t="s">
        <v>76</v>
      </c>
      <c r="I60" t="s">
        <v>199</v>
      </c>
      <c r="J60" t="s">
        <v>326</v>
      </c>
      <c r="K60" t="s">
        <v>327</v>
      </c>
      <c r="L60" t="s">
        <v>328</v>
      </c>
      <c r="M60" s="1" t="s">
        <v>294</v>
      </c>
      <c r="N60" s="1" t="s">
        <v>295</v>
      </c>
      <c r="O60">
        <v>58</v>
      </c>
      <c r="P60" t="s">
        <v>24</v>
      </c>
      <c r="Q60" t="s">
        <v>24</v>
      </c>
      <c r="R60" t="s">
        <v>24</v>
      </c>
      <c r="S60">
        <v>59</v>
      </c>
      <c r="T60">
        <v>1</v>
      </c>
    </row>
    <row r="61" spans="1:20">
      <c r="A61" t="s">
        <v>32026</v>
      </c>
      <c r="B61" t="s">
        <v>329</v>
      </c>
      <c r="C61" t="s">
        <v>330</v>
      </c>
      <c r="D61" t="s">
        <v>331</v>
      </c>
      <c r="E61" t="str">
        <f>IF(OR(EXACT(LEFT(F61,1),"'"),EXACT(LEFT(F61,1),"["),EXACT(LEFT(F61,1),"("),EXACT(UPPER(LEFT(F61,1)),LEFT(F61,1))=FALSE),"-",IF(LEFT(F61,10)="Candidatus", MID(F61, FIND(" ", F61), FIND(" ", F61, FIND(" ", F61, 1)+1)-FIND(" ", F61)), MID(F61, 1, FIND(" ", F61))))</f>
        <v xml:space="preserve">Acetobacter </v>
      </c>
      <c r="F61" t="s">
        <v>325</v>
      </c>
      <c r="G61" t="s">
        <v>16</v>
      </c>
      <c r="H61" t="s">
        <v>76</v>
      </c>
      <c r="I61" t="s">
        <v>199</v>
      </c>
      <c r="J61" t="s">
        <v>329</v>
      </c>
      <c r="K61" t="s">
        <v>330</v>
      </c>
      <c r="L61" t="s">
        <v>331</v>
      </c>
      <c r="M61" s="1" t="s">
        <v>279</v>
      </c>
      <c r="N61" s="1" t="s">
        <v>280</v>
      </c>
      <c r="O61">
        <v>162</v>
      </c>
      <c r="P61" t="s">
        <v>24</v>
      </c>
      <c r="Q61" t="s">
        <v>24</v>
      </c>
      <c r="R61" t="s">
        <v>24</v>
      </c>
      <c r="S61">
        <v>173</v>
      </c>
      <c r="T61">
        <v>11</v>
      </c>
    </row>
    <row r="62" spans="1:20">
      <c r="A62" t="s">
        <v>32027</v>
      </c>
      <c r="B62" t="s">
        <v>332</v>
      </c>
      <c r="C62" t="s">
        <v>333</v>
      </c>
      <c r="D62" t="s">
        <v>334</v>
      </c>
      <c r="E62" t="str">
        <f>IF(OR(EXACT(LEFT(F62,1),"'"),EXACT(LEFT(F62,1),"["),EXACT(LEFT(F62,1),"("),EXACT(UPPER(LEFT(F62,1)),LEFT(F62,1))=FALSE),"-",IF(LEFT(F62,10)="Candidatus", MID(F62, FIND(" ", F62), FIND(" ", F62, FIND(" ", F62, 1)+1)-FIND(" ", F62)), MID(F62, 1, FIND(" ", F62))))</f>
        <v xml:space="preserve">Acetobacter </v>
      </c>
      <c r="F62" t="s">
        <v>325</v>
      </c>
      <c r="G62" t="s">
        <v>16</v>
      </c>
      <c r="H62" t="s">
        <v>76</v>
      </c>
      <c r="I62" t="s">
        <v>199</v>
      </c>
      <c r="J62" t="s">
        <v>332</v>
      </c>
      <c r="K62" t="s">
        <v>333</v>
      </c>
      <c r="L62" t="s">
        <v>334</v>
      </c>
      <c r="M62" s="1" t="s">
        <v>284</v>
      </c>
      <c r="N62" s="1" t="s">
        <v>285</v>
      </c>
      <c r="O62">
        <v>1</v>
      </c>
      <c r="P62" t="s">
        <v>24</v>
      </c>
      <c r="Q62" t="s">
        <v>24</v>
      </c>
      <c r="R62" t="s">
        <v>24</v>
      </c>
      <c r="S62">
        <v>1</v>
      </c>
      <c r="T62" t="s">
        <v>24</v>
      </c>
    </row>
    <row r="63" spans="1:20">
      <c r="A63" t="s">
        <v>32028</v>
      </c>
      <c r="B63" t="s">
        <v>335</v>
      </c>
      <c r="C63" t="s">
        <v>336</v>
      </c>
      <c r="D63" t="s">
        <v>337</v>
      </c>
      <c r="E63" t="str">
        <f>IF(OR(EXACT(LEFT(F63,1),"'"),EXACT(LEFT(F63,1),"["),EXACT(LEFT(F63,1),"("),EXACT(UPPER(LEFT(F63,1)),LEFT(F63,1))=FALSE),"-",IF(LEFT(F63,10)="Candidatus", MID(F63, FIND(" ", F63), FIND(" ", F63, FIND(" ", F63, 1)+1)-FIND(" ", F63)), MID(F63, 1, FIND(" ", F63))))</f>
        <v xml:space="preserve">Acetobacter </v>
      </c>
      <c r="F63" t="s">
        <v>325</v>
      </c>
      <c r="G63" t="s">
        <v>16</v>
      </c>
      <c r="H63" t="s">
        <v>76</v>
      </c>
      <c r="I63" t="s">
        <v>199</v>
      </c>
      <c r="J63" t="s">
        <v>335</v>
      </c>
      <c r="K63" t="s">
        <v>336</v>
      </c>
      <c r="L63" t="s">
        <v>337</v>
      </c>
      <c r="M63" s="1" t="s">
        <v>304</v>
      </c>
      <c r="N63" s="1" t="s">
        <v>305</v>
      </c>
      <c r="O63">
        <v>4</v>
      </c>
      <c r="P63" t="s">
        <v>24</v>
      </c>
      <c r="Q63" t="s">
        <v>24</v>
      </c>
      <c r="R63" t="s">
        <v>24</v>
      </c>
      <c r="S63">
        <v>4</v>
      </c>
      <c r="T63" t="s">
        <v>24</v>
      </c>
    </row>
    <row r="64" spans="1:20">
      <c r="A64" t="s">
        <v>32029</v>
      </c>
      <c r="B64" t="s">
        <v>338</v>
      </c>
      <c r="C64" t="s">
        <v>339</v>
      </c>
      <c r="D64" t="s">
        <v>340</v>
      </c>
      <c r="E64" t="str">
        <f>IF(OR(EXACT(LEFT(F64,1),"'"),EXACT(LEFT(F64,1),"["),EXACT(LEFT(F64,1),"("),EXACT(UPPER(LEFT(F64,1)),LEFT(F64,1))=FALSE),"-",IF(LEFT(F64,10)="Candidatus", MID(F64, FIND(" ", F64), FIND(" ", F64, FIND(" ", F64, 1)+1)-FIND(" ", F64)), MID(F64, 1, FIND(" ", F64))))</f>
        <v xml:space="preserve">Acetobacter </v>
      </c>
      <c r="F64" t="s">
        <v>325</v>
      </c>
      <c r="G64" t="s">
        <v>16</v>
      </c>
      <c r="H64" t="s">
        <v>76</v>
      </c>
      <c r="I64" t="s">
        <v>199</v>
      </c>
      <c r="J64" t="s">
        <v>338</v>
      </c>
      <c r="K64" t="s">
        <v>339</v>
      </c>
      <c r="L64" t="s">
        <v>340</v>
      </c>
      <c r="M64" s="1" t="s">
        <v>299</v>
      </c>
      <c r="N64" s="1" t="s">
        <v>300</v>
      </c>
      <c r="O64">
        <v>3</v>
      </c>
      <c r="P64" t="s">
        <v>24</v>
      </c>
      <c r="Q64" t="s">
        <v>24</v>
      </c>
      <c r="R64" t="s">
        <v>24</v>
      </c>
      <c r="S64">
        <v>3</v>
      </c>
      <c r="T64" t="s">
        <v>24</v>
      </c>
    </row>
    <row r="65" spans="1:20">
      <c r="A65" t="s">
        <v>32030</v>
      </c>
      <c r="B65" t="s">
        <v>341</v>
      </c>
      <c r="C65" t="s">
        <v>342</v>
      </c>
      <c r="D65" t="s">
        <v>343</v>
      </c>
      <c r="E65" t="str">
        <f>IF(OR(EXACT(LEFT(F65,1),"'"),EXACT(LEFT(F65,1),"["),EXACT(LEFT(F65,1),"("),EXACT(UPPER(LEFT(F65,1)),LEFT(F65,1))=FALSE),"-",IF(LEFT(F65,10)="Candidatus", MID(F65, FIND(" ", F65), FIND(" ", F65, FIND(" ", F65, 1)+1)-FIND(" ", F65)), MID(F65, 1, FIND(" ", F65))))</f>
        <v xml:space="preserve">Acetobacter </v>
      </c>
      <c r="F65" t="s">
        <v>325</v>
      </c>
      <c r="G65" t="s">
        <v>16</v>
      </c>
      <c r="H65" t="s">
        <v>76</v>
      </c>
      <c r="I65" t="s">
        <v>199</v>
      </c>
      <c r="J65" t="s">
        <v>341</v>
      </c>
      <c r="K65" t="s">
        <v>342</v>
      </c>
      <c r="L65" t="s">
        <v>343</v>
      </c>
      <c r="M65" s="1" t="s">
        <v>344</v>
      </c>
      <c r="N65" s="1" t="s">
        <v>345</v>
      </c>
      <c r="O65">
        <v>171</v>
      </c>
      <c r="P65" t="s">
        <v>24</v>
      </c>
      <c r="Q65" t="s">
        <v>24</v>
      </c>
      <c r="R65" t="s">
        <v>24</v>
      </c>
      <c r="S65">
        <v>182</v>
      </c>
      <c r="T65">
        <v>11</v>
      </c>
    </row>
    <row r="66" spans="1:20">
      <c r="A66" t="s">
        <v>32031</v>
      </c>
      <c r="B66" t="s">
        <v>347</v>
      </c>
      <c r="C66" t="s">
        <v>348</v>
      </c>
      <c r="D66" t="s">
        <v>349</v>
      </c>
      <c r="E66" t="str">
        <f>IF(OR(EXACT(LEFT(F66,1),"'"),EXACT(LEFT(F66,1),"["),EXACT(LEFT(F66,1),"("),EXACT(UPPER(LEFT(F66,1)),LEFT(F66,1))=FALSE),"-",IF(LEFT(F66,10)="Candidatus", MID(F66, FIND(" ", F66), FIND(" ", F66, FIND(" ", F66, 1)+1)-FIND(" ", F66)), MID(F66, 1, FIND(" ", F66))))</f>
        <v xml:space="preserve">Acetobacter </v>
      </c>
      <c r="F66" t="s">
        <v>346</v>
      </c>
      <c r="G66" t="s">
        <v>16</v>
      </c>
      <c r="H66" t="s">
        <v>76</v>
      </c>
      <c r="I66" t="s">
        <v>199</v>
      </c>
      <c r="J66" t="s">
        <v>347</v>
      </c>
      <c r="K66" t="s">
        <v>348</v>
      </c>
      <c r="L66" t="s">
        <v>349</v>
      </c>
      <c r="M66" s="1" t="s">
        <v>279</v>
      </c>
      <c r="N66" s="1" t="s">
        <v>280</v>
      </c>
      <c r="O66">
        <v>162</v>
      </c>
      <c r="P66" t="s">
        <v>24</v>
      </c>
      <c r="Q66" t="s">
        <v>24</v>
      </c>
      <c r="R66" t="s">
        <v>24</v>
      </c>
      <c r="S66">
        <v>173</v>
      </c>
      <c r="T66">
        <v>11</v>
      </c>
    </row>
    <row r="67" spans="1:20">
      <c r="A67" t="s">
        <v>32032</v>
      </c>
      <c r="B67" t="s">
        <v>350</v>
      </c>
      <c r="C67" t="s">
        <v>351</v>
      </c>
      <c r="D67" t="s">
        <v>352</v>
      </c>
      <c r="E67" t="str">
        <f>IF(OR(EXACT(LEFT(F67,1),"'"),EXACT(LEFT(F67,1),"["),EXACT(LEFT(F67,1),"("),EXACT(UPPER(LEFT(F67,1)),LEFT(F67,1))=FALSE),"-",IF(LEFT(F67,10)="Candidatus", MID(F67, FIND(" ", F67), FIND(" ", F67, FIND(" ", F67, 1)+1)-FIND(" ", F67)), MID(F67, 1, FIND(" ", F67))))</f>
        <v xml:space="preserve">Acetobacter </v>
      </c>
      <c r="F67" t="s">
        <v>346</v>
      </c>
      <c r="G67" t="s">
        <v>16</v>
      </c>
      <c r="H67" t="s">
        <v>76</v>
      </c>
      <c r="I67" t="s">
        <v>199</v>
      </c>
      <c r="J67" t="s">
        <v>350</v>
      </c>
      <c r="K67" t="s">
        <v>351</v>
      </c>
      <c r="L67" t="s">
        <v>352</v>
      </c>
      <c r="M67" s="1" t="s">
        <v>284</v>
      </c>
      <c r="N67" s="1" t="s">
        <v>285</v>
      </c>
      <c r="O67">
        <v>1</v>
      </c>
      <c r="P67" t="s">
        <v>24</v>
      </c>
      <c r="Q67" t="s">
        <v>24</v>
      </c>
      <c r="R67" t="s">
        <v>24</v>
      </c>
      <c r="S67">
        <v>1</v>
      </c>
      <c r="T67" t="s">
        <v>24</v>
      </c>
    </row>
    <row r="68" spans="1:20">
      <c r="A68" t="s">
        <v>32033</v>
      </c>
      <c r="B68" t="s">
        <v>353</v>
      </c>
      <c r="C68" t="s">
        <v>354</v>
      </c>
      <c r="D68" t="s">
        <v>355</v>
      </c>
      <c r="E68" t="str">
        <f>IF(OR(EXACT(LEFT(F68,1),"'"),EXACT(LEFT(F68,1),"["),EXACT(LEFT(F68,1),"("),EXACT(UPPER(LEFT(F68,1)),LEFT(F68,1))=FALSE),"-",IF(LEFT(F68,10)="Candidatus", MID(F68, FIND(" ", F68), FIND(" ", F68, FIND(" ", F68, 1)+1)-FIND(" ", F68)), MID(F68, 1, FIND(" ", F68))))</f>
        <v xml:space="preserve">Acetobacter </v>
      </c>
      <c r="F68" t="s">
        <v>346</v>
      </c>
      <c r="G68" t="s">
        <v>16</v>
      </c>
      <c r="H68" t="s">
        <v>76</v>
      </c>
      <c r="I68" t="s">
        <v>199</v>
      </c>
      <c r="J68" t="s">
        <v>353</v>
      </c>
      <c r="K68" t="s">
        <v>354</v>
      </c>
      <c r="L68" t="s">
        <v>355</v>
      </c>
      <c r="M68" s="1" t="s">
        <v>344</v>
      </c>
      <c r="N68" s="1" t="s">
        <v>345</v>
      </c>
      <c r="O68">
        <v>171</v>
      </c>
      <c r="P68" t="s">
        <v>24</v>
      </c>
      <c r="Q68" t="s">
        <v>24</v>
      </c>
      <c r="R68" t="s">
        <v>24</v>
      </c>
      <c r="S68">
        <v>182</v>
      </c>
      <c r="T68">
        <v>11</v>
      </c>
    </row>
    <row r="69" spans="1:20">
      <c r="A69" t="s">
        <v>32034</v>
      </c>
      <c r="B69" t="s">
        <v>356</v>
      </c>
      <c r="C69" t="s">
        <v>357</v>
      </c>
      <c r="D69" t="s">
        <v>358</v>
      </c>
      <c r="E69" t="str">
        <f>IF(OR(EXACT(LEFT(F69,1),"'"),EXACT(LEFT(F69,1),"["),EXACT(LEFT(F69,1),"("),EXACT(UPPER(LEFT(F69,1)),LEFT(F69,1))=FALSE),"-",IF(LEFT(F69,10)="Candidatus", MID(F69, FIND(" ", F69), FIND(" ", F69, FIND(" ", F69, 1)+1)-FIND(" ", F69)), MID(F69, 1, FIND(" ", F69))))</f>
        <v xml:space="preserve">Acetobacter </v>
      </c>
      <c r="F69" t="s">
        <v>346</v>
      </c>
      <c r="G69" t="s">
        <v>16</v>
      </c>
      <c r="H69" t="s">
        <v>76</v>
      </c>
      <c r="I69" t="s">
        <v>199</v>
      </c>
      <c r="J69" t="s">
        <v>356</v>
      </c>
      <c r="K69" t="s">
        <v>357</v>
      </c>
      <c r="L69" t="s">
        <v>358</v>
      </c>
      <c r="M69" s="1" t="s">
        <v>294</v>
      </c>
      <c r="N69" s="1" t="s">
        <v>295</v>
      </c>
      <c r="O69">
        <v>58</v>
      </c>
      <c r="P69" t="s">
        <v>24</v>
      </c>
      <c r="Q69" t="s">
        <v>24</v>
      </c>
      <c r="R69" t="s">
        <v>24</v>
      </c>
      <c r="S69">
        <v>59</v>
      </c>
      <c r="T69">
        <v>1</v>
      </c>
    </row>
    <row r="70" spans="1:20">
      <c r="A70" t="s">
        <v>32035</v>
      </c>
      <c r="B70" t="s">
        <v>359</v>
      </c>
      <c r="C70" t="s">
        <v>360</v>
      </c>
      <c r="D70" t="s">
        <v>361</v>
      </c>
      <c r="E70" t="str">
        <f>IF(OR(EXACT(LEFT(F70,1),"'"),EXACT(LEFT(F70,1),"["),EXACT(LEFT(F70,1),"("),EXACT(UPPER(LEFT(F70,1)),LEFT(F70,1))=FALSE),"-",IF(LEFT(F70,10)="Candidatus", MID(F70, FIND(" ", F70), FIND(" ", F70, FIND(" ", F70, 1)+1)-FIND(" ", F70)), MID(F70, 1, FIND(" ", F70))))</f>
        <v xml:space="preserve">Acetobacter </v>
      </c>
      <c r="F70" t="s">
        <v>346</v>
      </c>
      <c r="G70" t="s">
        <v>16</v>
      </c>
      <c r="H70" t="s">
        <v>76</v>
      </c>
      <c r="I70" t="s">
        <v>199</v>
      </c>
      <c r="J70" t="s">
        <v>359</v>
      </c>
      <c r="K70" t="s">
        <v>360</v>
      </c>
      <c r="L70" t="s">
        <v>361</v>
      </c>
      <c r="M70" s="1" t="s">
        <v>299</v>
      </c>
      <c r="N70" s="1" t="s">
        <v>300</v>
      </c>
      <c r="O70">
        <v>3</v>
      </c>
      <c r="P70" t="s">
        <v>24</v>
      </c>
      <c r="Q70" t="s">
        <v>24</v>
      </c>
      <c r="R70" t="s">
        <v>24</v>
      </c>
      <c r="S70">
        <v>3</v>
      </c>
      <c r="T70" t="s">
        <v>24</v>
      </c>
    </row>
    <row r="71" spans="1:20">
      <c r="A71" t="s">
        <v>32036</v>
      </c>
      <c r="B71" t="s">
        <v>362</v>
      </c>
      <c r="C71" t="s">
        <v>363</v>
      </c>
      <c r="D71" t="s">
        <v>364</v>
      </c>
      <c r="E71" t="str">
        <f>IF(OR(EXACT(LEFT(F71,1),"'"),EXACT(LEFT(F71,1),"["),EXACT(LEFT(F71,1),"("),EXACT(UPPER(LEFT(F71,1)),LEFT(F71,1))=FALSE),"-",IF(LEFT(F71,10)="Candidatus", MID(F71, FIND(" ", F71), FIND(" ", F71, FIND(" ", F71, 1)+1)-FIND(" ", F71)), MID(F71, 1, FIND(" ", F71))))</f>
        <v xml:space="preserve">Acetobacter </v>
      </c>
      <c r="F71" t="s">
        <v>346</v>
      </c>
      <c r="G71" t="s">
        <v>16</v>
      </c>
      <c r="H71" t="s">
        <v>76</v>
      </c>
      <c r="I71" t="s">
        <v>199</v>
      </c>
      <c r="J71" t="s">
        <v>362</v>
      </c>
      <c r="K71" t="s">
        <v>363</v>
      </c>
      <c r="L71" t="s">
        <v>364</v>
      </c>
      <c r="M71" s="1" t="s">
        <v>304</v>
      </c>
      <c r="N71" s="1" t="s">
        <v>305</v>
      </c>
      <c r="O71">
        <v>4</v>
      </c>
      <c r="P71" t="s">
        <v>24</v>
      </c>
      <c r="Q71" t="s">
        <v>24</v>
      </c>
      <c r="R71" t="s">
        <v>24</v>
      </c>
      <c r="S71">
        <v>4</v>
      </c>
      <c r="T71" t="s">
        <v>24</v>
      </c>
    </row>
    <row r="72" spans="1:20">
      <c r="A72" t="s">
        <v>32037</v>
      </c>
      <c r="B72" t="s">
        <v>366</v>
      </c>
      <c r="C72" t="s">
        <v>367</v>
      </c>
      <c r="D72" t="s">
        <v>368</v>
      </c>
      <c r="E72" t="str">
        <f>IF(OR(EXACT(LEFT(F72,1),"'"),EXACT(LEFT(F72,1),"["),EXACT(LEFT(F72,1),"("),EXACT(UPPER(LEFT(F72,1)),LEFT(F72,1))=FALSE),"-",IF(LEFT(F72,10)="Candidatus", MID(F72, FIND(" ", F72), FIND(" ", F72, FIND(" ", F72, 1)+1)-FIND(" ", F72)), MID(F72, 1, FIND(" ", F72))))</f>
        <v xml:space="preserve">Acetobacter </v>
      </c>
      <c r="F72" t="s">
        <v>365</v>
      </c>
      <c r="G72" t="s">
        <v>16</v>
      </c>
      <c r="H72" t="s">
        <v>76</v>
      </c>
      <c r="I72" t="s">
        <v>199</v>
      </c>
      <c r="J72" t="s">
        <v>366</v>
      </c>
      <c r="K72" t="s">
        <v>367</v>
      </c>
      <c r="L72" t="s">
        <v>368</v>
      </c>
      <c r="M72" s="1" t="s">
        <v>369</v>
      </c>
      <c r="N72" s="1" t="s">
        <v>370</v>
      </c>
      <c r="O72">
        <v>170</v>
      </c>
      <c r="P72" t="s">
        <v>24</v>
      </c>
      <c r="Q72" t="s">
        <v>24</v>
      </c>
      <c r="R72" t="s">
        <v>24</v>
      </c>
      <c r="S72">
        <v>181</v>
      </c>
      <c r="T72">
        <v>11</v>
      </c>
    </row>
    <row r="73" spans="1:20">
      <c r="A73" t="s">
        <v>32038</v>
      </c>
      <c r="B73" t="s">
        <v>371</v>
      </c>
      <c r="C73" t="s">
        <v>372</v>
      </c>
      <c r="D73" t="s">
        <v>373</v>
      </c>
      <c r="E73" t="str">
        <f>IF(OR(EXACT(LEFT(F73,1),"'"),EXACT(LEFT(F73,1),"["),EXACT(LEFT(F73,1),"("),EXACT(UPPER(LEFT(F73,1)),LEFT(F73,1))=FALSE),"-",IF(LEFT(F73,10)="Candidatus", MID(F73, FIND(" ", F73), FIND(" ", F73, FIND(" ", F73, 1)+1)-FIND(" ", F73)), MID(F73, 1, FIND(" ", F73))))</f>
        <v xml:space="preserve">Acetobacter </v>
      </c>
      <c r="F73" t="s">
        <v>365</v>
      </c>
      <c r="G73" t="s">
        <v>16</v>
      </c>
      <c r="H73" t="s">
        <v>76</v>
      </c>
      <c r="I73" t="s">
        <v>199</v>
      </c>
      <c r="J73" t="s">
        <v>371</v>
      </c>
      <c r="K73" t="s">
        <v>372</v>
      </c>
      <c r="L73" t="s">
        <v>373</v>
      </c>
      <c r="M73" s="1" t="s">
        <v>299</v>
      </c>
      <c r="N73" s="1" t="s">
        <v>300</v>
      </c>
      <c r="O73">
        <v>3</v>
      </c>
      <c r="P73" t="s">
        <v>24</v>
      </c>
      <c r="Q73" t="s">
        <v>24</v>
      </c>
      <c r="R73" t="s">
        <v>24</v>
      </c>
      <c r="S73">
        <v>3</v>
      </c>
      <c r="T73" t="s">
        <v>24</v>
      </c>
    </row>
    <row r="74" spans="1:20">
      <c r="A74" t="s">
        <v>32039</v>
      </c>
      <c r="B74" t="s">
        <v>374</v>
      </c>
      <c r="C74" t="s">
        <v>375</v>
      </c>
      <c r="D74" t="s">
        <v>376</v>
      </c>
      <c r="E74" t="str">
        <f>IF(OR(EXACT(LEFT(F74,1),"'"),EXACT(LEFT(F74,1),"["),EXACT(LEFT(F74,1),"("),EXACT(UPPER(LEFT(F74,1)),LEFT(F74,1))=FALSE),"-",IF(LEFT(F74,10)="Candidatus", MID(F74, FIND(" ", F74), FIND(" ", F74, FIND(" ", F74, 1)+1)-FIND(" ", F74)), MID(F74, 1, FIND(" ", F74))))</f>
        <v xml:space="preserve">Acetobacter </v>
      </c>
      <c r="F74" t="s">
        <v>365</v>
      </c>
      <c r="G74" t="s">
        <v>16</v>
      </c>
      <c r="H74" t="s">
        <v>76</v>
      </c>
      <c r="I74" t="s">
        <v>199</v>
      </c>
      <c r="J74" t="s">
        <v>374</v>
      </c>
      <c r="K74" t="s">
        <v>375</v>
      </c>
      <c r="L74" t="s">
        <v>376</v>
      </c>
      <c r="M74" s="1" t="s">
        <v>284</v>
      </c>
      <c r="N74" s="1" t="s">
        <v>285</v>
      </c>
      <c r="O74">
        <v>1</v>
      </c>
      <c r="P74" t="s">
        <v>24</v>
      </c>
      <c r="Q74" t="s">
        <v>24</v>
      </c>
      <c r="R74" t="s">
        <v>24</v>
      </c>
      <c r="S74">
        <v>1</v>
      </c>
      <c r="T74" t="s">
        <v>24</v>
      </c>
    </row>
    <row r="75" spans="1:20">
      <c r="A75" t="s">
        <v>32040</v>
      </c>
      <c r="B75" t="s">
        <v>377</v>
      </c>
      <c r="C75" t="s">
        <v>378</v>
      </c>
      <c r="D75" t="s">
        <v>379</v>
      </c>
      <c r="E75" t="str">
        <f>IF(OR(EXACT(LEFT(F75,1),"'"),EXACT(LEFT(F75,1),"["),EXACT(LEFT(F75,1),"("),EXACT(UPPER(LEFT(F75,1)),LEFT(F75,1))=FALSE),"-",IF(LEFT(F75,10)="Candidatus", MID(F75, FIND(" ", F75), FIND(" ", F75, FIND(" ", F75, 1)+1)-FIND(" ", F75)), MID(F75, 1, FIND(" ", F75))))</f>
        <v xml:space="preserve">Acetobacter </v>
      </c>
      <c r="F75" t="s">
        <v>365</v>
      </c>
      <c r="G75" t="s">
        <v>16</v>
      </c>
      <c r="H75" t="s">
        <v>76</v>
      </c>
      <c r="I75" t="s">
        <v>199</v>
      </c>
      <c r="J75" t="s">
        <v>377</v>
      </c>
      <c r="K75" t="s">
        <v>378</v>
      </c>
      <c r="L75" t="s">
        <v>379</v>
      </c>
      <c r="M75" s="1" t="s">
        <v>279</v>
      </c>
      <c r="N75" s="1" t="s">
        <v>280</v>
      </c>
      <c r="O75">
        <v>162</v>
      </c>
      <c r="P75" t="s">
        <v>24</v>
      </c>
      <c r="Q75" t="s">
        <v>24</v>
      </c>
      <c r="R75" t="s">
        <v>24</v>
      </c>
      <c r="S75">
        <v>173</v>
      </c>
      <c r="T75">
        <v>11</v>
      </c>
    </row>
    <row r="76" spans="1:20">
      <c r="A76" t="s">
        <v>32041</v>
      </c>
      <c r="B76" t="s">
        <v>380</v>
      </c>
      <c r="C76" t="s">
        <v>381</v>
      </c>
      <c r="D76" t="s">
        <v>382</v>
      </c>
      <c r="E76" t="str">
        <f>IF(OR(EXACT(LEFT(F76,1),"'"),EXACT(LEFT(F76,1),"["),EXACT(LEFT(F76,1),"("),EXACT(UPPER(LEFT(F76,1)),LEFT(F76,1))=FALSE),"-",IF(LEFT(F76,10)="Candidatus", MID(F76, FIND(" ", F76), FIND(" ", F76, FIND(" ", F76, 1)+1)-FIND(" ", F76)), MID(F76, 1, FIND(" ", F76))))</f>
        <v xml:space="preserve">Acetobacter </v>
      </c>
      <c r="F76" t="s">
        <v>365</v>
      </c>
      <c r="G76" t="s">
        <v>16</v>
      </c>
      <c r="H76" t="s">
        <v>76</v>
      </c>
      <c r="I76" t="s">
        <v>199</v>
      </c>
      <c r="J76" t="s">
        <v>380</v>
      </c>
      <c r="K76" t="s">
        <v>381</v>
      </c>
      <c r="L76" t="s">
        <v>382</v>
      </c>
      <c r="M76" s="1" t="s">
        <v>304</v>
      </c>
      <c r="N76" s="1" t="s">
        <v>305</v>
      </c>
      <c r="O76">
        <v>4</v>
      </c>
      <c r="P76" t="s">
        <v>24</v>
      </c>
      <c r="Q76" t="s">
        <v>24</v>
      </c>
      <c r="R76" t="s">
        <v>24</v>
      </c>
      <c r="S76">
        <v>4</v>
      </c>
      <c r="T76" t="s">
        <v>24</v>
      </c>
    </row>
    <row r="77" spans="1:20">
      <c r="A77" t="s">
        <v>32042</v>
      </c>
      <c r="B77" t="s">
        <v>383</v>
      </c>
      <c r="C77" t="s">
        <v>384</v>
      </c>
      <c r="D77" t="s">
        <v>385</v>
      </c>
      <c r="E77" t="str">
        <f>IF(OR(EXACT(LEFT(F77,1),"'"),EXACT(LEFT(F77,1),"["),EXACT(LEFT(F77,1),"("),EXACT(UPPER(LEFT(F77,1)),LEFT(F77,1))=FALSE),"-",IF(LEFT(F77,10)="Candidatus", MID(F77, FIND(" ", F77), FIND(" ", F77, FIND(" ", F77, 1)+1)-FIND(" ", F77)), MID(F77, 1, FIND(" ", F77))))</f>
        <v xml:space="preserve">Acetobacter </v>
      </c>
      <c r="F77" t="s">
        <v>365</v>
      </c>
      <c r="G77" t="s">
        <v>16</v>
      </c>
      <c r="H77" t="s">
        <v>76</v>
      </c>
      <c r="I77" t="s">
        <v>199</v>
      </c>
      <c r="J77" t="s">
        <v>383</v>
      </c>
      <c r="K77" t="s">
        <v>384</v>
      </c>
      <c r="L77" t="s">
        <v>385</v>
      </c>
      <c r="M77" s="1" t="s">
        <v>294</v>
      </c>
      <c r="N77" s="1" t="s">
        <v>295</v>
      </c>
      <c r="O77">
        <v>58</v>
      </c>
      <c r="P77" t="s">
        <v>24</v>
      </c>
      <c r="Q77" t="s">
        <v>24</v>
      </c>
      <c r="R77" t="s">
        <v>24</v>
      </c>
      <c r="S77">
        <v>59</v>
      </c>
      <c r="T77">
        <v>1</v>
      </c>
    </row>
    <row r="78" spans="1:20">
      <c r="A78" t="s">
        <v>32043</v>
      </c>
      <c r="B78" t="s">
        <v>387</v>
      </c>
      <c r="C78" t="s">
        <v>388</v>
      </c>
      <c r="D78" t="s">
        <v>389</v>
      </c>
      <c r="E78" t="str">
        <f>IF(OR(EXACT(LEFT(F78,1),"'"),EXACT(LEFT(F78,1),"["),EXACT(LEFT(F78,1),"("),EXACT(UPPER(LEFT(F78,1)),LEFT(F78,1))=FALSE),"-",IF(LEFT(F78,10)="Candidatus", MID(F78, FIND(" ", F78), FIND(" ", F78, FIND(" ", F78, 1)+1)-FIND(" ", F78)), MID(F78, 1, FIND(" ", F78))))</f>
        <v xml:space="preserve">Acetobacter </v>
      </c>
      <c r="F78" t="s">
        <v>386</v>
      </c>
      <c r="G78" t="s">
        <v>16</v>
      </c>
      <c r="H78" t="s">
        <v>76</v>
      </c>
      <c r="I78" t="s">
        <v>199</v>
      </c>
      <c r="J78" t="s">
        <v>387</v>
      </c>
      <c r="K78" t="s">
        <v>388</v>
      </c>
      <c r="L78" t="s">
        <v>389</v>
      </c>
      <c r="M78" s="1" t="s">
        <v>284</v>
      </c>
      <c r="N78" s="1" t="s">
        <v>285</v>
      </c>
      <c r="O78">
        <v>1</v>
      </c>
      <c r="P78" t="s">
        <v>24</v>
      </c>
      <c r="Q78" t="s">
        <v>24</v>
      </c>
      <c r="R78" t="s">
        <v>24</v>
      </c>
      <c r="S78">
        <v>1</v>
      </c>
      <c r="T78" t="s">
        <v>24</v>
      </c>
    </row>
    <row r="79" spans="1:20">
      <c r="A79" t="s">
        <v>32044</v>
      </c>
      <c r="B79" t="s">
        <v>390</v>
      </c>
      <c r="C79" t="s">
        <v>391</v>
      </c>
      <c r="D79" t="s">
        <v>392</v>
      </c>
      <c r="E79" t="str">
        <f>IF(OR(EXACT(LEFT(F79,1),"'"),EXACT(LEFT(F79,1),"["),EXACT(LEFT(F79,1),"("),EXACT(UPPER(LEFT(F79,1)),LEFT(F79,1))=FALSE),"-",IF(LEFT(F79,10)="Candidatus", MID(F79, FIND(" ", F79), FIND(" ", F79, FIND(" ", F79, 1)+1)-FIND(" ", F79)), MID(F79, 1, FIND(" ", F79))))</f>
        <v xml:space="preserve">Acetobacter </v>
      </c>
      <c r="F79" t="s">
        <v>386</v>
      </c>
      <c r="G79" t="s">
        <v>16</v>
      </c>
      <c r="H79" t="s">
        <v>76</v>
      </c>
      <c r="I79" t="s">
        <v>199</v>
      </c>
      <c r="J79" t="s">
        <v>390</v>
      </c>
      <c r="K79" t="s">
        <v>391</v>
      </c>
      <c r="L79" t="s">
        <v>392</v>
      </c>
      <c r="M79" s="1" t="s">
        <v>304</v>
      </c>
      <c r="N79" s="1" t="s">
        <v>305</v>
      </c>
      <c r="O79">
        <v>4</v>
      </c>
      <c r="P79" t="s">
        <v>24</v>
      </c>
      <c r="Q79" t="s">
        <v>24</v>
      </c>
      <c r="R79" t="s">
        <v>24</v>
      </c>
      <c r="S79">
        <v>4</v>
      </c>
      <c r="T79" t="s">
        <v>24</v>
      </c>
    </row>
    <row r="80" spans="1:20">
      <c r="A80" t="s">
        <v>32045</v>
      </c>
      <c r="B80" t="s">
        <v>393</v>
      </c>
      <c r="C80" t="s">
        <v>394</v>
      </c>
      <c r="D80" t="s">
        <v>395</v>
      </c>
      <c r="E80" t="str">
        <f>IF(OR(EXACT(LEFT(F80,1),"'"),EXACT(LEFT(F80,1),"["),EXACT(LEFT(F80,1),"("),EXACT(UPPER(LEFT(F80,1)),LEFT(F80,1))=FALSE),"-",IF(LEFT(F80,10)="Candidatus", MID(F80, FIND(" ", F80), FIND(" ", F80, FIND(" ", F80, 1)+1)-FIND(" ", F80)), MID(F80, 1, FIND(" ", F80))))</f>
        <v xml:space="preserve">Acetobacter </v>
      </c>
      <c r="F80" t="s">
        <v>386</v>
      </c>
      <c r="G80" t="s">
        <v>16</v>
      </c>
      <c r="H80" t="s">
        <v>76</v>
      </c>
      <c r="I80" t="s">
        <v>199</v>
      </c>
      <c r="J80" t="s">
        <v>393</v>
      </c>
      <c r="K80" t="s">
        <v>394</v>
      </c>
      <c r="L80" t="s">
        <v>395</v>
      </c>
      <c r="M80" s="1" t="s">
        <v>294</v>
      </c>
      <c r="N80" s="1" t="s">
        <v>295</v>
      </c>
      <c r="O80">
        <v>58</v>
      </c>
      <c r="P80" t="s">
        <v>24</v>
      </c>
      <c r="Q80" t="s">
        <v>24</v>
      </c>
      <c r="R80" t="s">
        <v>24</v>
      </c>
      <c r="S80">
        <v>59</v>
      </c>
      <c r="T80">
        <v>1</v>
      </c>
    </row>
    <row r="81" spans="1:20">
      <c r="A81" t="s">
        <v>32046</v>
      </c>
      <c r="B81" t="s">
        <v>396</v>
      </c>
      <c r="C81" t="s">
        <v>397</v>
      </c>
      <c r="D81" t="s">
        <v>398</v>
      </c>
      <c r="E81" t="str">
        <f>IF(OR(EXACT(LEFT(F81,1),"'"),EXACT(LEFT(F81,1),"["),EXACT(LEFT(F81,1),"("),EXACT(UPPER(LEFT(F81,1)),LEFT(F81,1))=FALSE),"-",IF(LEFT(F81,10)="Candidatus", MID(F81, FIND(" ", F81), FIND(" ", F81, FIND(" ", F81, 1)+1)-FIND(" ", F81)), MID(F81, 1, FIND(" ", F81))))</f>
        <v xml:space="preserve">Acetobacter </v>
      </c>
      <c r="F81" t="s">
        <v>386</v>
      </c>
      <c r="G81" t="s">
        <v>16</v>
      </c>
      <c r="H81" t="s">
        <v>76</v>
      </c>
      <c r="I81" t="s">
        <v>199</v>
      </c>
      <c r="J81" t="s">
        <v>396</v>
      </c>
      <c r="K81" t="s">
        <v>397</v>
      </c>
      <c r="L81" t="s">
        <v>398</v>
      </c>
      <c r="M81" s="1" t="s">
        <v>279</v>
      </c>
      <c r="N81" s="1" t="s">
        <v>280</v>
      </c>
      <c r="O81">
        <v>162</v>
      </c>
      <c r="P81" t="s">
        <v>24</v>
      </c>
      <c r="Q81" t="s">
        <v>24</v>
      </c>
      <c r="R81" t="s">
        <v>24</v>
      </c>
      <c r="S81">
        <v>173</v>
      </c>
      <c r="T81">
        <v>11</v>
      </c>
    </row>
    <row r="82" spans="1:20">
      <c r="A82" t="s">
        <v>32047</v>
      </c>
      <c r="B82" t="s">
        <v>399</v>
      </c>
      <c r="C82" t="s">
        <v>400</v>
      </c>
      <c r="D82" t="s">
        <v>401</v>
      </c>
      <c r="E82" t="str">
        <f>IF(OR(EXACT(LEFT(F82,1),"'"),EXACT(LEFT(F82,1),"["),EXACT(LEFT(F82,1),"("),EXACT(UPPER(LEFT(F82,1)),LEFT(F82,1))=FALSE),"-",IF(LEFT(F82,10)="Candidatus", MID(F82, FIND(" ", F82), FIND(" ", F82, FIND(" ", F82, 1)+1)-FIND(" ", F82)), MID(F82, 1, FIND(" ", F82))))</f>
        <v xml:space="preserve">Acetobacter </v>
      </c>
      <c r="F82" t="s">
        <v>386</v>
      </c>
      <c r="G82" t="s">
        <v>16</v>
      </c>
      <c r="H82" t="s">
        <v>76</v>
      </c>
      <c r="I82" t="s">
        <v>199</v>
      </c>
      <c r="J82" t="s">
        <v>399</v>
      </c>
      <c r="K82" t="s">
        <v>400</v>
      </c>
      <c r="L82" t="s">
        <v>401</v>
      </c>
      <c r="M82" s="1" t="s">
        <v>299</v>
      </c>
      <c r="N82" s="1" t="s">
        <v>300</v>
      </c>
      <c r="O82">
        <v>3</v>
      </c>
      <c r="P82" t="s">
        <v>24</v>
      </c>
      <c r="Q82" t="s">
        <v>24</v>
      </c>
      <c r="R82" t="s">
        <v>24</v>
      </c>
      <c r="S82">
        <v>3</v>
      </c>
      <c r="T82" t="s">
        <v>24</v>
      </c>
    </row>
    <row r="83" spans="1:20">
      <c r="A83" t="s">
        <v>32048</v>
      </c>
      <c r="B83" t="s">
        <v>402</v>
      </c>
      <c r="C83" t="s">
        <v>403</v>
      </c>
      <c r="D83" t="s">
        <v>404</v>
      </c>
      <c r="E83" t="str">
        <f>IF(OR(EXACT(LEFT(F83,1),"'"),EXACT(LEFT(F83,1),"["),EXACT(LEFT(F83,1),"("),EXACT(UPPER(LEFT(F83,1)),LEFT(F83,1))=FALSE),"-",IF(LEFT(F83,10)="Candidatus", MID(F83, FIND(" ", F83), FIND(" ", F83, FIND(" ", F83, 1)+1)-FIND(" ", F83)), MID(F83, 1, FIND(" ", F83))))</f>
        <v xml:space="preserve">Acetobacter </v>
      </c>
      <c r="F83" t="s">
        <v>386</v>
      </c>
      <c r="G83" t="s">
        <v>16</v>
      </c>
      <c r="H83" t="s">
        <v>76</v>
      </c>
      <c r="I83" t="s">
        <v>199</v>
      </c>
      <c r="J83" t="s">
        <v>402</v>
      </c>
      <c r="K83" t="s">
        <v>403</v>
      </c>
      <c r="L83" t="s">
        <v>404</v>
      </c>
      <c r="M83" s="1" t="s">
        <v>344</v>
      </c>
      <c r="N83" s="1" t="s">
        <v>345</v>
      </c>
      <c r="O83">
        <v>170</v>
      </c>
      <c r="P83" t="s">
        <v>24</v>
      </c>
      <c r="Q83" t="s">
        <v>24</v>
      </c>
      <c r="R83" t="s">
        <v>24</v>
      </c>
      <c r="S83">
        <v>181</v>
      </c>
      <c r="T83">
        <v>11</v>
      </c>
    </row>
    <row r="84" spans="1:20">
      <c r="A84" t="s">
        <v>32049</v>
      </c>
      <c r="B84" t="s">
        <v>406</v>
      </c>
      <c r="C84" t="s">
        <v>407</v>
      </c>
      <c r="D84" t="s">
        <v>408</v>
      </c>
      <c r="E84" t="str">
        <f>IF(OR(EXACT(LEFT(F84,1),"'"),EXACT(LEFT(F84,1),"["),EXACT(LEFT(F84,1),"("),EXACT(UPPER(LEFT(F84,1)),LEFT(F84,1))=FALSE),"-",IF(LEFT(F84,10)="Candidatus", MID(F84, FIND(" ", F84), FIND(" ", F84, FIND(" ", F84, 1)+1)-FIND(" ", F84)), MID(F84, 1, FIND(" ", F84))))</f>
        <v xml:space="preserve">Acetobacter </v>
      </c>
      <c r="F84" t="s">
        <v>405</v>
      </c>
      <c r="G84" t="s">
        <v>16</v>
      </c>
      <c r="H84" t="s">
        <v>76</v>
      </c>
      <c r="I84" t="s">
        <v>199</v>
      </c>
      <c r="J84" t="s">
        <v>406</v>
      </c>
      <c r="K84" t="s">
        <v>407</v>
      </c>
      <c r="L84" t="s">
        <v>408</v>
      </c>
      <c r="M84" s="1" t="s">
        <v>279</v>
      </c>
      <c r="N84" s="1" t="s">
        <v>280</v>
      </c>
      <c r="O84">
        <v>162</v>
      </c>
      <c r="P84" t="s">
        <v>24</v>
      </c>
      <c r="Q84" t="s">
        <v>24</v>
      </c>
      <c r="R84" t="s">
        <v>24</v>
      </c>
      <c r="S84">
        <v>173</v>
      </c>
      <c r="T84">
        <v>11</v>
      </c>
    </row>
    <row r="85" spans="1:20">
      <c r="A85" t="s">
        <v>32050</v>
      </c>
      <c r="B85" t="s">
        <v>409</v>
      </c>
      <c r="C85" t="s">
        <v>410</v>
      </c>
      <c r="D85" t="s">
        <v>411</v>
      </c>
      <c r="E85" t="str">
        <f>IF(OR(EXACT(LEFT(F85,1),"'"),EXACT(LEFT(F85,1),"["),EXACT(LEFT(F85,1),"("),EXACT(UPPER(LEFT(F85,1)),LEFT(F85,1))=FALSE),"-",IF(LEFT(F85,10)="Candidatus", MID(F85, FIND(" ", F85), FIND(" ", F85, FIND(" ", F85, 1)+1)-FIND(" ", F85)), MID(F85, 1, FIND(" ", F85))))</f>
        <v xml:space="preserve">Acetobacter </v>
      </c>
      <c r="F85" t="s">
        <v>405</v>
      </c>
      <c r="G85" t="s">
        <v>16</v>
      </c>
      <c r="H85" t="s">
        <v>76</v>
      </c>
      <c r="I85" t="s">
        <v>199</v>
      </c>
      <c r="J85" t="s">
        <v>409</v>
      </c>
      <c r="K85" t="s">
        <v>410</v>
      </c>
      <c r="L85" t="s">
        <v>411</v>
      </c>
      <c r="M85" s="1" t="s">
        <v>294</v>
      </c>
      <c r="N85" s="1" t="s">
        <v>295</v>
      </c>
      <c r="O85">
        <v>58</v>
      </c>
      <c r="P85" t="s">
        <v>24</v>
      </c>
      <c r="Q85" t="s">
        <v>24</v>
      </c>
      <c r="R85" t="s">
        <v>24</v>
      </c>
      <c r="S85">
        <v>59</v>
      </c>
      <c r="T85">
        <v>1</v>
      </c>
    </row>
    <row r="86" spans="1:20">
      <c r="A86" t="s">
        <v>32051</v>
      </c>
      <c r="B86" t="s">
        <v>412</v>
      </c>
      <c r="C86" t="s">
        <v>413</v>
      </c>
      <c r="D86" t="s">
        <v>414</v>
      </c>
      <c r="E86" t="str">
        <f>IF(OR(EXACT(LEFT(F86,1),"'"),EXACT(LEFT(F86,1),"["),EXACT(LEFT(F86,1),"("),EXACT(UPPER(LEFT(F86,1)),LEFT(F86,1))=FALSE),"-",IF(LEFT(F86,10)="Candidatus", MID(F86, FIND(" ", F86), FIND(" ", F86, FIND(" ", F86, 1)+1)-FIND(" ", F86)), MID(F86, 1, FIND(" ", F86))))</f>
        <v xml:space="preserve">Acetobacter </v>
      </c>
      <c r="F86" t="s">
        <v>405</v>
      </c>
      <c r="G86" t="s">
        <v>16</v>
      </c>
      <c r="H86" t="s">
        <v>76</v>
      </c>
      <c r="I86" t="s">
        <v>199</v>
      </c>
      <c r="J86" t="s">
        <v>412</v>
      </c>
      <c r="K86" t="s">
        <v>413</v>
      </c>
      <c r="L86" t="s">
        <v>414</v>
      </c>
      <c r="M86" s="1" t="s">
        <v>284</v>
      </c>
      <c r="N86" s="1" t="s">
        <v>285</v>
      </c>
      <c r="O86">
        <v>1</v>
      </c>
      <c r="P86" t="s">
        <v>24</v>
      </c>
      <c r="Q86" t="s">
        <v>24</v>
      </c>
      <c r="R86" t="s">
        <v>24</v>
      </c>
      <c r="S86">
        <v>1</v>
      </c>
      <c r="T86" t="s">
        <v>24</v>
      </c>
    </row>
    <row r="87" spans="1:20">
      <c r="A87" t="s">
        <v>32052</v>
      </c>
      <c r="B87" t="s">
        <v>415</v>
      </c>
      <c r="C87" t="s">
        <v>416</v>
      </c>
      <c r="D87" t="s">
        <v>417</v>
      </c>
      <c r="E87" t="str">
        <f>IF(OR(EXACT(LEFT(F87,1),"'"),EXACT(LEFT(F87,1),"["),EXACT(LEFT(F87,1),"("),EXACT(UPPER(LEFT(F87,1)),LEFT(F87,1))=FALSE),"-",IF(LEFT(F87,10)="Candidatus", MID(F87, FIND(" ", F87), FIND(" ", F87, FIND(" ", F87, 1)+1)-FIND(" ", F87)), MID(F87, 1, FIND(" ", F87))))</f>
        <v xml:space="preserve">Acetobacter </v>
      </c>
      <c r="F87" t="s">
        <v>405</v>
      </c>
      <c r="G87" t="s">
        <v>16</v>
      </c>
      <c r="H87" t="s">
        <v>76</v>
      </c>
      <c r="I87" t="s">
        <v>199</v>
      </c>
      <c r="J87" t="s">
        <v>415</v>
      </c>
      <c r="K87" t="s">
        <v>416</v>
      </c>
      <c r="L87" t="s">
        <v>417</v>
      </c>
      <c r="M87" s="1" t="s">
        <v>304</v>
      </c>
      <c r="N87" s="1" t="s">
        <v>305</v>
      </c>
      <c r="O87">
        <v>4</v>
      </c>
      <c r="P87" t="s">
        <v>24</v>
      </c>
      <c r="Q87" t="s">
        <v>24</v>
      </c>
      <c r="R87" t="s">
        <v>24</v>
      </c>
      <c r="S87">
        <v>4</v>
      </c>
      <c r="T87" t="s">
        <v>24</v>
      </c>
    </row>
    <row r="88" spans="1:20">
      <c r="A88" t="s">
        <v>32053</v>
      </c>
      <c r="B88" t="s">
        <v>418</v>
      </c>
      <c r="C88" t="s">
        <v>419</v>
      </c>
      <c r="D88" t="s">
        <v>420</v>
      </c>
      <c r="E88" t="str">
        <f>IF(OR(EXACT(LEFT(F88,1),"'"),EXACT(LEFT(F88,1),"["),EXACT(LEFT(F88,1),"("),EXACT(UPPER(LEFT(F88,1)),LEFT(F88,1))=FALSE),"-",IF(LEFT(F88,10)="Candidatus", MID(F88, FIND(" ", F88), FIND(" ", F88, FIND(" ", F88, 1)+1)-FIND(" ", F88)), MID(F88, 1, FIND(" ", F88))))</f>
        <v xml:space="preserve">Acetobacter </v>
      </c>
      <c r="F88" t="s">
        <v>405</v>
      </c>
      <c r="G88" t="s">
        <v>16</v>
      </c>
      <c r="H88" t="s">
        <v>76</v>
      </c>
      <c r="I88" t="s">
        <v>199</v>
      </c>
      <c r="J88" t="s">
        <v>418</v>
      </c>
      <c r="K88" t="s">
        <v>419</v>
      </c>
      <c r="L88" t="s">
        <v>420</v>
      </c>
      <c r="M88" s="1" t="s">
        <v>421</v>
      </c>
      <c r="N88" s="1" t="s">
        <v>422</v>
      </c>
      <c r="O88">
        <v>170</v>
      </c>
      <c r="P88" t="s">
        <v>24</v>
      </c>
      <c r="Q88" t="s">
        <v>24</v>
      </c>
      <c r="R88" t="s">
        <v>24</v>
      </c>
      <c r="S88">
        <v>181</v>
      </c>
      <c r="T88">
        <v>11</v>
      </c>
    </row>
    <row r="89" spans="1:20">
      <c r="A89" t="s">
        <v>32054</v>
      </c>
      <c r="B89" t="s">
        <v>423</v>
      </c>
      <c r="C89" t="s">
        <v>424</v>
      </c>
      <c r="D89" t="s">
        <v>425</v>
      </c>
      <c r="E89" t="str">
        <f>IF(OR(EXACT(LEFT(F89,1),"'"),EXACT(LEFT(F89,1),"["),EXACT(LEFT(F89,1),"("),EXACT(UPPER(LEFT(F89,1)),LEFT(F89,1))=FALSE),"-",IF(LEFT(F89,10)="Candidatus", MID(F89, FIND(" ", F89), FIND(" ", F89, FIND(" ", F89, 1)+1)-FIND(" ", F89)), MID(F89, 1, FIND(" ", F89))))</f>
        <v xml:space="preserve">Acetobacter </v>
      </c>
      <c r="F89" t="s">
        <v>405</v>
      </c>
      <c r="G89" t="s">
        <v>16</v>
      </c>
      <c r="H89" t="s">
        <v>76</v>
      </c>
      <c r="I89" t="s">
        <v>199</v>
      </c>
      <c r="J89" t="s">
        <v>423</v>
      </c>
      <c r="K89" t="s">
        <v>424</v>
      </c>
      <c r="L89" t="s">
        <v>425</v>
      </c>
      <c r="M89" s="1" t="s">
        <v>299</v>
      </c>
      <c r="N89" s="1" t="s">
        <v>300</v>
      </c>
      <c r="O89">
        <v>3</v>
      </c>
      <c r="P89" t="s">
        <v>24</v>
      </c>
      <c r="Q89" t="s">
        <v>24</v>
      </c>
      <c r="R89" t="s">
        <v>24</v>
      </c>
      <c r="S89">
        <v>3</v>
      </c>
      <c r="T89" t="s">
        <v>24</v>
      </c>
    </row>
    <row r="90" spans="1:20">
      <c r="A90" t="s">
        <v>32055</v>
      </c>
      <c r="B90" t="s">
        <v>427</v>
      </c>
      <c r="C90" t="s">
        <v>428</v>
      </c>
      <c r="D90" t="s">
        <v>429</v>
      </c>
      <c r="E90" t="str">
        <f>IF(OR(EXACT(LEFT(F90,1),"'"),EXACT(LEFT(F90,1),"["),EXACT(LEFT(F90,1),"("),EXACT(UPPER(LEFT(F90,1)),LEFT(F90,1))=FALSE),"-",IF(LEFT(F90,10)="Candidatus", MID(F90, FIND(" ", F90), FIND(" ", F90, FIND(" ", F90, 1)+1)-FIND(" ", F90)), MID(F90, 1, FIND(" ", F90))))</f>
        <v xml:space="preserve">Acetobacter </v>
      </c>
      <c r="F90" t="s">
        <v>426</v>
      </c>
      <c r="G90" t="s">
        <v>16</v>
      </c>
      <c r="H90" t="s">
        <v>76</v>
      </c>
      <c r="I90" t="s">
        <v>199</v>
      </c>
      <c r="J90" t="s">
        <v>427</v>
      </c>
      <c r="K90" t="s">
        <v>428</v>
      </c>
      <c r="L90" t="s">
        <v>429</v>
      </c>
      <c r="M90" s="1" t="s">
        <v>430</v>
      </c>
      <c r="N90" s="1" t="s">
        <v>431</v>
      </c>
      <c r="O90">
        <v>171</v>
      </c>
      <c r="P90" t="s">
        <v>24</v>
      </c>
      <c r="Q90" t="s">
        <v>24</v>
      </c>
      <c r="R90" t="s">
        <v>24</v>
      </c>
      <c r="S90">
        <v>183</v>
      </c>
      <c r="T90">
        <v>12</v>
      </c>
    </row>
    <row r="91" spans="1:20">
      <c r="A91" t="s">
        <v>32056</v>
      </c>
      <c r="B91" t="s">
        <v>432</v>
      </c>
      <c r="C91" t="s">
        <v>433</v>
      </c>
      <c r="D91" t="s">
        <v>434</v>
      </c>
      <c r="E91" t="str">
        <f>IF(OR(EXACT(LEFT(F91,1),"'"),EXACT(LEFT(F91,1),"["),EXACT(LEFT(F91,1),"("),EXACT(UPPER(LEFT(F91,1)),LEFT(F91,1))=FALSE),"-",IF(LEFT(F91,10)="Candidatus", MID(F91, FIND(" ", F91), FIND(" ", F91, FIND(" ", F91, 1)+1)-FIND(" ", F91)), MID(F91, 1, FIND(" ", F91))))</f>
        <v xml:space="preserve">Acetobacter </v>
      </c>
      <c r="F91" t="s">
        <v>426</v>
      </c>
      <c r="G91" t="s">
        <v>16</v>
      </c>
      <c r="H91" t="s">
        <v>76</v>
      </c>
      <c r="I91" t="s">
        <v>199</v>
      </c>
      <c r="J91" t="s">
        <v>432</v>
      </c>
      <c r="K91" t="s">
        <v>433</v>
      </c>
      <c r="L91" t="s">
        <v>434</v>
      </c>
      <c r="M91" s="1" t="s">
        <v>294</v>
      </c>
      <c r="N91" s="1" t="s">
        <v>295</v>
      </c>
      <c r="O91">
        <v>58</v>
      </c>
      <c r="P91" t="s">
        <v>24</v>
      </c>
      <c r="Q91" t="s">
        <v>24</v>
      </c>
      <c r="R91" t="s">
        <v>24</v>
      </c>
      <c r="S91">
        <v>59</v>
      </c>
      <c r="T91">
        <v>1</v>
      </c>
    </row>
    <row r="92" spans="1:20">
      <c r="A92" t="s">
        <v>32057</v>
      </c>
      <c r="B92" t="s">
        <v>435</v>
      </c>
      <c r="C92" t="s">
        <v>436</v>
      </c>
      <c r="D92" t="s">
        <v>437</v>
      </c>
      <c r="E92" t="str">
        <f>IF(OR(EXACT(LEFT(F92,1),"'"),EXACT(LEFT(F92,1),"["),EXACT(LEFT(F92,1),"("),EXACT(UPPER(LEFT(F92,1)),LEFT(F92,1))=FALSE),"-",IF(LEFT(F92,10)="Candidatus", MID(F92, FIND(" ", F92), FIND(" ", F92, FIND(" ", F92, 1)+1)-FIND(" ", F92)), MID(F92, 1, FIND(" ", F92))))</f>
        <v xml:space="preserve">Acetobacter </v>
      </c>
      <c r="F92" t="s">
        <v>426</v>
      </c>
      <c r="G92" t="s">
        <v>16</v>
      </c>
      <c r="H92" t="s">
        <v>76</v>
      </c>
      <c r="I92" t="s">
        <v>199</v>
      </c>
      <c r="J92" t="s">
        <v>435</v>
      </c>
      <c r="K92" t="s">
        <v>436</v>
      </c>
      <c r="L92" t="s">
        <v>437</v>
      </c>
      <c r="M92" s="1" t="s">
        <v>299</v>
      </c>
      <c r="N92" s="1" t="s">
        <v>300</v>
      </c>
      <c r="O92">
        <v>3</v>
      </c>
      <c r="P92" t="s">
        <v>24</v>
      </c>
      <c r="Q92" t="s">
        <v>24</v>
      </c>
      <c r="R92" t="s">
        <v>24</v>
      </c>
      <c r="S92">
        <v>3</v>
      </c>
      <c r="T92" t="s">
        <v>24</v>
      </c>
    </row>
    <row r="93" spans="1:20">
      <c r="A93" t="s">
        <v>32058</v>
      </c>
      <c r="B93" t="s">
        <v>438</v>
      </c>
      <c r="C93" t="s">
        <v>439</v>
      </c>
      <c r="D93" t="s">
        <v>440</v>
      </c>
      <c r="E93" t="str">
        <f>IF(OR(EXACT(LEFT(F93,1),"'"),EXACT(LEFT(F93,1),"["),EXACT(LEFT(F93,1),"("),EXACT(UPPER(LEFT(F93,1)),LEFT(F93,1))=FALSE),"-",IF(LEFT(F93,10)="Candidatus", MID(F93, FIND(" ", F93), FIND(" ", F93, FIND(" ", F93, 1)+1)-FIND(" ", F93)), MID(F93, 1, FIND(" ", F93))))</f>
        <v xml:space="preserve">Acetobacter </v>
      </c>
      <c r="F93" t="s">
        <v>426</v>
      </c>
      <c r="G93" t="s">
        <v>16</v>
      </c>
      <c r="H93" t="s">
        <v>76</v>
      </c>
      <c r="I93" t="s">
        <v>199</v>
      </c>
      <c r="J93" t="s">
        <v>438</v>
      </c>
      <c r="K93" t="s">
        <v>439</v>
      </c>
      <c r="L93" t="s">
        <v>440</v>
      </c>
      <c r="M93" s="1" t="s">
        <v>284</v>
      </c>
      <c r="N93" s="1" t="s">
        <v>285</v>
      </c>
      <c r="O93">
        <v>1</v>
      </c>
      <c r="P93" t="s">
        <v>24</v>
      </c>
      <c r="Q93" t="s">
        <v>24</v>
      </c>
      <c r="R93" t="s">
        <v>24</v>
      </c>
      <c r="S93">
        <v>1</v>
      </c>
      <c r="T93" t="s">
        <v>24</v>
      </c>
    </row>
    <row r="94" spans="1:20">
      <c r="A94" t="s">
        <v>32059</v>
      </c>
      <c r="B94" t="s">
        <v>441</v>
      </c>
      <c r="C94" t="s">
        <v>442</v>
      </c>
      <c r="D94" t="s">
        <v>443</v>
      </c>
      <c r="E94" t="str">
        <f>IF(OR(EXACT(LEFT(F94,1),"'"),EXACT(LEFT(F94,1),"["),EXACT(LEFT(F94,1),"("),EXACT(UPPER(LEFT(F94,1)),LEFT(F94,1))=FALSE),"-",IF(LEFT(F94,10)="Candidatus", MID(F94, FIND(" ", F94), FIND(" ", F94, FIND(" ", F94, 1)+1)-FIND(" ", F94)), MID(F94, 1, FIND(" ", F94))))</f>
        <v xml:space="preserve">Acetobacter </v>
      </c>
      <c r="F94" t="s">
        <v>426</v>
      </c>
      <c r="G94" t="s">
        <v>16</v>
      </c>
      <c r="H94" t="s">
        <v>76</v>
      </c>
      <c r="I94" t="s">
        <v>199</v>
      </c>
      <c r="J94" t="s">
        <v>441</v>
      </c>
      <c r="K94" t="s">
        <v>442</v>
      </c>
      <c r="L94" t="s">
        <v>443</v>
      </c>
      <c r="M94" s="1" t="s">
        <v>279</v>
      </c>
      <c r="N94" s="1" t="s">
        <v>280</v>
      </c>
      <c r="O94">
        <v>162</v>
      </c>
      <c r="P94" t="s">
        <v>24</v>
      </c>
      <c r="Q94" t="s">
        <v>24</v>
      </c>
      <c r="R94" t="s">
        <v>24</v>
      </c>
      <c r="S94">
        <v>173</v>
      </c>
      <c r="T94">
        <v>11</v>
      </c>
    </row>
    <row r="95" spans="1:20">
      <c r="A95" t="s">
        <v>32060</v>
      </c>
      <c r="B95" t="s">
        <v>444</v>
      </c>
      <c r="C95" t="s">
        <v>445</v>
      </c>
      <c r="D95" t="s">
        <v>446</v>
      </c>
      <c r="E95" t="str">
        <f>IF(OR(EXACT(LEFT(F95,1),"'"),EXACT(LEFT(F95,1),"["),EXACT(LEFT(F95,1),"("),EXACT(UPPER(LEFT(F95,1)),LEFT(F95,1))=FALSE),"-",IF(LEFT(F95,10)="Candidatus", MID(F95, FIND(" ", F95), FIND(" ", F95, FIND(" ", F95, 1)+1)-FIND(" ", F95)), MID(F95, 1, FIND(" ", F95))))</f>
        <v xml:space="preserve">Acetobacter </v>
      </c>
      <c r="F95" t="s">
        <v>426</v>
      </c>
      <c r="G95" t="s">
        <v>16</v>
      </c>
      <c r="H95" t="s">
        <v>76</v>
      </c>
      <c r="I95" t="s">
        <v>199</v>
      </c>
      <c r="J95" t="s">
        <v>444</v>
      </c>
      <c r="K95" t="s">
        <v>445</v>
      </c>
      <c r="L95" t="s">
        <v>446</v>
      </c>
      <c r="M95" s="1" t="s">
        <v>304</v>
      </c>
      <c r="N95" s="1" t="s">
        <v>305</v>
      </c>
      <c r="O95">
        <v>4</v>
      </c>
      <c r="P95" t="s">
        <v>24</v>
      </c>
      <c r="Q95" t="s">
        <v>24</v>
      </c>
      <c r="R95" t="s">
        <v>24</v>
      </c>
      <c r="S95">
        <v>4</v>
      </c>
      <c r="T95" t="s">
        <v>24</v>
      </c>
    </row>
    <row r="96" spans="1:20">
      <c r="A96" t="s">
        <v>32061</v>
      </c>
      <c r="B96" t="s">
        <v>449</v>
      </c>
      <c r="C96" t="s">
        <v>450</v>
      </c>
      <c r="D96" t="s">
        <v>451</v>
      </c>
      <c r="E96" t="str">
        <f>IF(OR(EXACT(LEFT(F96,1),"'"),EXACT(LEFT(F96,1),"["),EXACT(LEFT(F96,1),"("),EXACT(UPPER(LEFT(F96,1)),LEFT(F96,1))=FALSE),"-",IF(LEFT(F96,10)="Candidatus", MID(F96, FIND(" ", F96), FIND(" ", F96, FIND(" ", F96, 1)+1)-FIND(" ", F96)), MID(F96, 1, FIND(" ", F96))))</f>
        <v xml:space="preserve">Achromobacter </v>
      </c>
      <c r="F96" t="s">
        <v>447</v>
      </c>
      <c r="G96" t="s">
        <v>16</v>
      </c>
      <c r="H96" t="s">
        <v>76</v>
      </c>
      <c r="I96" t="s">
        <v>448</v>
      </c>
      <c r="J96" t="s">
        <v>449</v>
      </c>
      <c r="K96" t="s">
        <v>450</v>
      </c>
      <c r="L96" t="s">
        <v>451</v>
      </c>
      <c r="M96" s="1" t="s">
        <v>452</v>
      </c>
      <c r="N96" s="1" t="s">
        <v>453</v>
      </c>
      <c r="O96">
        <v>33</v>
      </c>
      <c r="P96" t="s">
        <v>24</v>
      </c>
      <c r="Q96" t="s">
        <v>24</v>
      </c>
      <c r="R96" t="s">
        <v>24</v>
      </c>
      <c r="S96">
        <v>33</v>
      </c>
      <c r="T96" t="s">
        <v>24</v>
      </c>
    </row>
    <row r="97" spans="1:20">
      <c r="A97" t="s">
        <v>32062</v>
      </c>
      <c r="B97" t="s">
        <v>455</v>
      </c>
      <c r="C97" t="s">
        <v>456</v>
      </c>
      <c r="D97" t="s">
        <v>457</v>
      </c>
      <c r="E97" t="str">
        <f>IF(OR(EXACT(LEFT(F97,1),"'"),EXACT(LEFT(F97,1),"["),EXACT(LEFT(F97,1),"("),EXACT(UPPER(LEFT(F97,1)),LEFT(F97,1))=FALSE),"-",IF(LEFT(F97,10)="Candidatus", MID(F97, FIND(" ", F97), FIND(" ", F97, FIND(" ", F97, 1)+1)-FIND(" ", F97)), MID(F97, 1, FIND(" ", F97))))</f>
        <v xml:space="preserve">Achromobacter </v>
      </c>
      <c r="F97" t="s">
        <v>454</v>
      </c>
      <c r="G97" t="s">
        <v>16</v>
      </c>
      <c r="H97" t="s">
        <v>76</v>
      </c>
      <c r="I97" t="s">
        <v>448</v>
      </c>
      <c r="J97" t="s">
        <v>455</v>
      </c>
      <c r="K97" t="s">
        <v>456</v>
      </c>
      <c r="L97" t="s">
        <v>457</v>
      </c>
      <c r="M97" s="1" t="s">
        <v>458</v>
      </c>
      <c r="N97" s="1" t="s">
        <v>459</v>
      </c>
      <c r="O97">
        <v>60</v>
      </c>
      <c r="P97" t="s">
        <v>24</v>
      </c>
      <c r="Q97" t="s">
        <v>24</v>
      </c>
      <c r="R97" t="s">
        <v>24</v>
      </c>
      <c r="S97">
        <v>61</v>
      </c>
      <c r="T97" t="s">
        <v>24</v>
      </c>
    </row>
    <row r="98" spans="1:20">
      <c r="A98" t="s">
        <v>32063</v>
      </c>
      <c r="B98" t="s">
        <v>461</v>
      </c>
      <c r="C98" t="s">
        <v>462</v>
      </c>
      <c r="D98" t="s">
        <v>463</v>
      </c>
      <c r="E98" t="str">
        <f>IF(OR(EXACT(LEFT(F98,1),"'"),EXACT(LEFT(F98,1),"["),EXACT(LEFT(F98,1),"("),EXACT(UPPER(LEFT(F98,1)),LEFT(F98,1))=FALSE),"-",IF(LEFT(F98,10)="Candidatus", MID(F98, FIND(" ", F98), FIND(" ", F98, FIND(" ", F98, 1)+1)-FIND(" ", F98)), MID(F98, 1, FIND(" ", F98))))</f>
        <v xml:space="preserve">Achromobacter </v>
      </c>
      <c r="F98" t="s">
        <v>460</v>
      </c>
      <c r="G98" t="s">
        <v>16</v>
      </c>
      <c r="H98" t="s">
        <v>76</v>
      </c>
      <c r="I98" t="s">
        <v>448</v>
      </c>
      <c r="J98" t="s">
        <v>461</v>
      </c>
      <c r="K98" t="s">
        <v>462</v>
      </c>
      <c r="L98" t="s">
        <v>463</v>
      </c>
      <c r="M98" s="1" t="s">
        <v>464</v>
      </c>
      <c r="N98" s="1" t="s">
        <v>465</v>
      </c>
      <c r="O98">
        <v>100</v>
      </c>
      <c r="P98" t="s">
        <v>24</v>
      </c>
      <c r="Q98" t="s">
        <v>24</v>
      </c>
      <c r="R98" t="s">
        <v>24</v>
      </c>
      <c r="S98">
        <v>103</v>
      </c>
      <c r="T98">
        <v>3</v>
      </c>
    </row>
    <row r="99" spans="1:20">
      <c r="A99" t="s">
        <v>32064</v>
      </c>
      <c r="B99" t="s">
        <v>461</v>
      </c>
      <c r="C99" t="s">
        <v>466</v>
      </c>
      <c r="D99" t="s">
        <v>467</v>
      </c>
      <c r="E99" t="str">
        <f>IF(OR(EXACT(LEFT(F99,1),"'"),EXACT(LEFT(F99,1),"["),EXACT(LEFT(F99,1),"("),EXACT(UPPER(LEFT(F99,1)),LEFT(F99,1))=FALSE),"-",IF(LEFT(F99,10)="Candidatus", MID(F99, FIND(" ", F99), FIND(" ", F99, FIND(" ", F99, 1)+1)-FIND(" ", F99)), MID(F99, 1, FIND(" ", F99))))</f>
        <v xml:space="preserve">Achromobacter </v>
      </c>
      <c r="F99" t="s">
        <v>460</v>
      </c>
      <c r="G99" t="s">
        <v>16</v>
      </c>
      <c r="H99" t="s">
        <v>76</v>
      </c>
      <c r="I99" t="s">
        <v>448</v>
      </c>
      <c r="J99" t="s">
        <v>461</v>
      </c>
      <c r="K99" t="s">
        <v>466</v>
      </c>
      <c r="L99" t="s">
        <v>467</v>
      </c>
      <c r="M99" s="1" t="s">
        <v>468</v>
      </c>
      <c r="N99" s="1" t="s">
        <v>469</v>
      </c>
      <c r="O99">
        <v>92</v>
      </c>
      <c r="P99" t="s">
        <v>24</v>
      </c>
      <c r="Q99" t="s">
        <v>24</v>
      </c>
      <c r="R99" t="s">
        <v>24</v>
      </c>
      <c r="S99">
        <v>99</v>
      </c>
      <c r="T99">
        <v>7</v>
      </c>
    </row>
    <row r="100" spans="1:20">
      <c r="A100" t="s">
        <v>32065</v>
      </c>
      <c r="B100" t="s">
        <v>470</v>
      </c>
      <c r="C100" t="s">
        <v>471</v>
      </c>
      <c r="D100" t="s">
        <v>472</v>
      </c>
      <c r="E100" t="str">
        <f>IF(OR(EXACT(LEFT(F100,1),"'"),EXACT(LEFT(F100,1),"["),EXACT(LEFT(F100,1),"("),EXACT(UPPER(LEFT(F100,1)),LEFT(F100,1))=FALSE),"-",IF(LEFT(F100,10)="Candidatus", MID(F100, FIND(" ", F100), FIND(" ", F100, FIND(" ", F100, 1)+1)-FIND(" ", F100)), MID(F100, 1, FIND(" ", F100))))</f>
        <v xml:space="preserve">Achromobacter </v>
      </c>
      <c r="F100" t="s">
        <v>460</v>
      </c>
      <c r="G100" t="s">
        <v>16</v>
      </c>
      <c r="H100" t="s">
        <v>76</v>
      </c>
      <c r="I100" t="s">
        <v>448</v>
      </c>
      <c r="J100" t="s">
        <v>470</v>
      </c>
      <c r="K100" t="s">
        <v>471</v>
      </c>
      <c r="L100" t="s">
        <v>472</v>
      </c>
      <c r="M100" s="1" t="s">
        <v>473</v>
      </c>
      <c r="N100" s="1" t="s">
        <v>474</v>
      </c>
      <c r="O100">
        <v>234</v>
      </c>
      <c r="P100" t="s">
        <v>24</v>
      </c>
      <c r="Q100" t="s">
        <v>24</v>
      </c>
      <c r="R100" t="s">
        <v>24</v>
      </c>
      <c r="S100">
        <v>237</v>
      </c>
      <c r="T100">
        <v>3</v>
      </c>
    </row>
    <row r="101" spans="1:20">
      <c r="A101" t="s">
        <v>32066</v>
      </c>
      <c r="B101" t="s">
        <v>479</v>
      </c>
      <c r="C101" t="s">
        <v>480</v>
      </c>
      <c r="D101" t="s">
        <v>481</v>
      </c>
      <c r="E101" t="str">
        <f>IF(OR(EXACT(LEFT(F101,1),"'"),EXACT(LEFT(F101,1),"["),EXACT(LEFT(F101,1),"("),EXACT(UPPER(LEFT(F101,1)),LEFT(F101,1))=FALSE),"-",IF(LEFT(F101,10)="Candidatus", MID(F101, FIND(" ", F101), FIND(" ", F101, FIND(" ", F101, 1)+1)-FIND(" ", F101)), MID(F101, 1, FIND(" ", F101))))</f>
        <v xml:space="preserve">Acidianus </v>
      </c>
      <c r="F101" t="s">
        <v>475</v>
      </c>
      <c r="G101" t="s">
        <v>476</v>
      </c>
      <c r="H101" t="s">
        <v>477</v>
      </c>
      <c r="I101" t="s">
        <v>478</v>
      </c>
      <c r="J101" t="s">
        <v>479</v>
      </c>
      <c r="K101" t="s">
        <v>480</v>
      </c>
      <c r="L101" t="s">
        <v>481</v>
      </c>
      <c r="M101" s="1" t="s">
        <v>482</v>
      </c>
      <c r="N101" s="1" t="s">
        <v>483</v>
      </c>
      <c r="O101">
        <v>10</v>
      </c>
      <c r="P101" t="s">
        <v>24</v>
      </c>
      <c r="Q101" t="s">
        <v>24</v>
      </c>
      <c r="R101" t="s">
        <v>24</v>
      </c>
      <c r="S101">
        <v>20</v>
      </c>
      <c r="T101" t="s">
        <v>24</v>
      </c>
    </row>
    <row r="102" spans="1:20">
      <c r="A102" t="s">
        <v>32067</v>
      </c>
      <c r="B102" t="s">
        <v>485</v>
      </c>
      <c r="C102" t="s">
        <v>486</v>
      </c>
      <c r="D102" t="s">
        <v>487</v>
      </c>
      <c r="E102" t="str">
        <f>IF(OR(EXACT(LEFT(F102,1),"'"),EXACT(LEFT(F102,1),"["),EXACT(LEFT(F102,1),"("),EXACT(UPPER(LEFT(F102,1)),LEFT(F102,1))=FALSE),"-",IF(LEFT(F102,10)="Candidatus", MID(F102, FIND(" ", F102), FIND(" ", F102, FIND(" ", F102, 1)+1)-FIND(" ", F102)), MID(F102, 1, FIND(" ", F102))))</f>
        <v xml:space="preserve">Acidianus </v>
      </c>
      <c r="F102" t="s">
        <v>484</v>
      </c>
      <c r="G102" t="s">
        <v>476</v>
      </c>
      <c r="H102" t="s">
        <v>477</v>
      </c>
      <c r="I102" t="s">
        <v>478</v>
      </c>
      <c r="J102" t="s">
        <v>485</v>
      </c>
      <c r="K102" t="s">
        <v>486</v>
      </c>
      <c r="L102" t="s">
        <v>487</v>
      </c>
      <c r="M102" s="1" t="s">
        <v>488</v>
      </c>
      <c r="N102" s="1" t="s">
        <v>489</v>
      </c>
      <c r="O102">
        <v>39</v>
      </c>
      <c r="P102" t="s">
        <v>24</v>
      </c>
      <c r="Q102" t="s">
        <v>24</v>
      </c>
      <c r="R102" t="s">
        <v>24</v>
      </c>
      <c r="S102">
        <v>39</v>
      </c>
      <c r="T102" t="s">
        <v>24</v>
      </c>
    </row>
    <row r="103" spans="1:20">
      <c r="A103" t="s">
        <v>32068</v>
      </c>
      <c r="B103" t="s">
        <v>491</v>
      </c>
      <c r="C103" t="s">
        <v>492</v>
      </c>
      <c r="D103" t="s">
        <v>493</v>
      </c>
      <c r="E103" t="str">
        <f>IF(OR(EXACT(LEFT(F103,1),"'"),EXACT(LEFT(F103,1),"["),EXACT(LEFT(F103,1),"("),EXACT(UPPER(LEFT(F103,1)),LEFT(F103,1))=FALSE),"-",IF(LEFT(F103,10)="Candidatus", MID(F103, FIND(" ", F103), FIND(" ", F103, FIND(" ", F103, 1)+1)-FIND(" ", F103)), MID(F103, 1, FIND(" ", F103))))</f>
        <v xml:space="preserve">Acidiphilium </v>
      </c>
      <c r="F103" t="s">
        <v>490</v>
      </c>
      <c r="G103" t="s">
        <v>16</v>
      </c>
      <c r="H103" t="s">
        <v>76</v>
      </c>
      <c r="I103" t="s">
        <v>199</v>
      </c>
      <c r="J103" t="s">
        <v>491</v>
      </c>
      <c r="K103" t="s">
        <v>492</v>
      </c>
      <c r="L103" t="s">
        <v>493</v>
      </c>
      <c r="M103" s="1" t="s">
        <v>494</v>
      </c>
      <c r="N103" s="1" t="s">
        <v>495</v>
      </c>
      <c r="O103">
        <v>30</v>
      </c>
      <c r="P103" t="s">
        <v>24</v>
      </c>
      <c r="Q103" t="s">
        <v>24</v>
      </c>
      <c r="R103" t="s">
        <v>24</v>
      </c>
      <c r="S103">
        <v>30</v>
      </c>
      <c r="T103" t="s">
        <v>24</v>
      </c>
    </row>
    <row r="104" spans="1:20">
      <c r="A104" t="s">
        <v>32069</v>
      </c>
      <c r="B104" t="s">
        <v>496</v>
      </c>
      <c r="C104" t="s">
        <v>497</v>
      </c>
      <c r="D104" t="s">
        <v>498</v>
      </c>
      <c r="E104" t="str">
        <f>IF(OR(EXACT(LEFT(F104,1),"'"),EXACT(LEFT(F104,1),"["),EXACT(LEFT(F104,1),"("),EXACT(UPPER(LEFT(F104,1)),LEFT(F104,1))=FALSE),"-",IF(LEFT(F104,10)="Candidatus", MID(F104, FIND(" ", F104), FIND(" ", F104, FIND(" ", F104, 1)+1)-FIND(" ", F104)), MID(F104, 1, FIND(" ", F104))))</f>
        <v xml:space="preserve">Acidiphilium </v>
      </c>
      <c r="F104" t="s">
        <v>490</v>
      </c>
      <c r="G104" t="s">
        <v>16</v>
      </c>
      <c r="H104" t="s">
        <v>76</v>
      </c>
      <c r="I104" t="s">
        <v>199</v>
      </c>
      <c r="J104" t="s">
        <v>496</v>
      </c>
      <c r="K104" t="s">
        <v>497</v>
      </c>
      <c r="L104" t="s">
        <v>498</v>
      </c>
      <c r="M104" s="1" t="s">
        <v>499</v>
      </c>
      <c r="N104" s="1" t="s">
        <v>500</v>
      </c>
      <c r="O104">
        <v>71</v>
      </c>
      <c r="P104" t="s">
        <v>24</v>
      </c>
      <c r="Q104" t="s">
        <v>24</v>
      </c>
      <c r="R104" t="s">
        <v>24</v>
      </c>
      <c r="S104">
        <v>73</v>
      </c>
      <c r="T104">
        <v>2</v>
      </c>
    </row>
    <row r="105" spans="1:20">
      <c r="A105" t="s">
        <v>32070</v>
      </c>
      <c r="B105" t="s">
        <v>501</v>
      </c>
      <c r="C105" t="s">
        <v>502</v>
      </c>
      <c r="D105" t="s">
        <v>503</v>
      </c>
      <c r="E105" t="str">
        <f>IF(OR(EXACT(LEFT(F105,1),"'"),EXACT(LEFT(F105,1),"["),EXACT(LEFT(F105,1),"("),EXACT(UPPER(LEFT(F105,1)),LEFT(F105,1))=FALSE),"-",IF(LEFT(F105,10)="Candidatus", MID(F105, FIND(" ", F105), FIND(" ", F105, FIND(" ", F105, 1)+1)-FIND(" ", F105)), MID(F105, 1, FIND(" ", F105))))</f>
        <v xml:space="preserve">Acidiphilium </v>
      </c>
      <c r="F105" t="s">
        <v>490</v>
      </c>
      <c r="G105" t="s">
        <v>16</v>
      </c>
      <c r="H105" t="s">
        <v>76</v>
      </c>
      <c r="I105" t="s">
        <v>199</v>
      </c>
      <c r="J105" t="s">
        <v>501</v>
      </c>
      <c r="K105" t="s">
        <v>502</v>
      </c>
      <c r="L105" t="s">
        <v>503</v>
      </c>
      <c r="M105" s="1" t="s">
        <v>504</v>
      </c>
      <c r="N105" s="1" t="s">
        <v>505</v>
      </c>
      <c r="O105">
        <v>159</v>
      </c>
      <c r="P105" t="s">
        <v>24</v>
      </c>
      <c r="Q105" t="s">
        <v>24</v>
      </c>
      <c r="R105" t="s">
        <v>24</v>
      </c>
      <c r="S105">
        <v>169</v>
      </c>
      <c r="T105">
        <v>10</v>
      </c>
    </row>
    <row r="106" spans="1:20">
      <c r="A106" t="s">
        <v>32071</v>
      </c>
      <c r="B106" t="s">
        <v>506</v>
      </c>
      <c r="C106" t="s">
        <v>507</v>
      </c>
      <c r="D106" t="s">
        <v>508</v>
      </c>
      <c r="E106" t="str">
        <f>IF(OR(EXACT(LEFT(F106,1),"'"),EXACT(LEFT(F106,1),"["),EXACT(LEFT(F106,1),"("),EXACT(UPPER(LEFT(F106,1)),LEFT(F106,1))=FALSE),"-",IF(LEFT(F106,10)="Candidatus", MID(F106, FIND(" ", F106), FIND(" ", F106, FIND(" ", F106, 1)+1)-FIND(" ", F106)), MID(F106, 1, FIND(" ", F106))))</f>
        <v xml:space="preserve">Acidiphilium </v>
      </c>
      <c r="F106" t="s">
        <v>490</v>
      </c>
      <c r="G106" t="s">
        <v>16</v>
      </c>
      <c r="H106" t="s">
        <v>76</v>
      </c>
      <c r="I106" t="s">
        <v>199</v>
      </c>
      <c r="J106" t="s">
        <v>506</v>
      </c>
      <c r="K106" t="s">
        <v>507</v>
      </c>
      <c r="L106" t="s">
        <v>508</v>
      </c>
      <c r="M106" s="1" t="s">
        <v>509</v>
      </c>
      <c r="N106" s="1" t="s">
        <v>510</v>
      </c>
      <c r="O106">
        <v>25</v>
      </c>
      <c r="P106" t="s">
        <v>24</v>
      </c>
      <c r="Q106" t="s">
        <v>24</v>
      </c>
      <c r="R106" t="s">
        <v>24</v>
      </c>
      <c r="S106">
        <v>28</v>
      </c>
      <c r="T106">
        <v>3</v>
      </c>
    </row>
    <row r="107" spans="1:20">
      <c r="A107" t="s">
        <v>32072</v>
      </c>
      <c r="B107" t="s">
        <v>511</v>
      </c>
      <c r="C107" t="s">
        <v>512</v>
      </c>
      <c r="D107" t="s">
        <v>513</v>
      </c>
      <c r="E107" t="str">
        <f>IF(OR(EXACT(LEFT(F107,1),"'"),EXACT(LEFT(F107,1),"["),EXACT(LEFT(F107,1),"("),EXACT(UPPER(LEFT(F107,1)),LEFT(F107,1))=FALSE),"-",IF(LEFT(F107,10)="Candidatus", MID(F107, FIND(" ", F107), FIND(" ", F107, FIND(" ", F107, 1)+1)-FIND(" ", F107)), MID(F107, 1, FIND(" ", F107))))</f>
        <v xml:space="preserve">Acidiphilium </v>
      </c>
      <c r="F107" t="s">
        <v>490</v>
      </c>
      <c r="G107" t="s">
        <v>16</v>
      </c>
      <c r="H107" t="s">
        <v>76</v>
      </c>
      <c r="I107" t="s">
        <v>199</v>
      </c>
      <c r="J107" t="s">
        <v>511</v>
      </c>
      <c r="K107" t="s">
        <v>512</v>
      </c>
      <c r="L107" t="s">
        <v>513</v>
      </c>
      <c r="M107" s="1" t="s">
        <v>514</v>
      </c>
      <c r="N107" s="1" t="s">
        <v>515</v>
      </c>
      <c r="O107">
        <v>6</v>
      </c>
      <c r="P107" t="s">
        <v>24</v>
      </c>
      <c r="Q107" t="s">
        <v>24</v>
      </c>
      <c r="R107" t="s">
        <v>24</v>
      </c>
      <c r="S107">
        <v>6</v>
      </c>
      <c r="T107" t="s">
        <v>24</v>
      </c>
    </row>
    <row r="108" spans="1:20">
      <c r="A108" t="s">
        <v>32073</v>
      </c>
      <c r="B108" t="s">
        <v>516</v>
      </c>
      <c r="C108" t="s">
        <v>517</v>
      </c>
      <c r="D108" t="s">
        <v>518</v>
      </c>
      <c r="E108" t="str">
        <f>IF(OR(EXACT(LEFT(F108,1),"'"),EXACT(LEFT(F108,1),"["),EXACT(LEFT(F108,1),"("),EXACT(UPPER(LEFT(F108,1)),LEFT(F108,1))=FALSE),"-",IF(LEFT(F108,10)="Candidatus", MID(F108, FIND(" ", F108), FIND(" ", F108, FIND(" ", F108, 1)+1)-FIND(" ", F108)), MID(F108, 1, FIND(" ", F108))))</f>
        <v xml:space="preserve">Acidiphilium </v>
      </c>
      <c r="F108" t="s">
        <v>490</v>
      </c>
      <c r="G108" t="s">
        <v>16</v>
      </c>
      <c r="H108" t="s">
        <v>76</v>
      </c>
      <c r="I108" t="s">
        <v>199</v>
      </c>
      <c r="J108" t="s">
        <v>516</v>
      </c>
      <c r="K108" t="s">
        <v>517</v>
      </c>
      <c r="L108" t="s">
        <v>518</v>
      </c>
      <c r="M108" s="1" t="s">
        <v>519</v>
      </c>
      <c r="N108" s="1" t="s">
        <v>520</v>
      </c>
      <c r="O108">
        <v>6</v>
      </c>
      <c r="P108" t="s">
        <v>24</v>
      </c>
      <c r="Q108" t="s">
        <v>24</v>
      </c>
      <c r="R108" t="s">
        <v>24</v>
      </c>
      <c r="S108">
        <v>6</v>
      </c>
      <c r="T108" t="s">
        <v>24</v>
      </c>
    </row>
    <row r="109" spans="1:20">
      <c r="A109" t="s">
        <v>32074</v>
      </c>
      <c r="B109" t="s">
        <v>521</v>
      </c>
      <c r="C109" t="s">
        <v>522</v>
      </c>
      <c r="D109" t="s">
        <v>523</v>
      </c>
      <c r="E109" t="str">
        <f>IF(OR(EXACT(LEFT(F109,1),"'"),EXACT(LEFT(F109,1),"["),EXACT(LEFT(F109,1),"("),EXACT(UPPER(LEFT(F109,1)),LEFT(F109,1))=FALSE),"-",IF(LEFT(F109,10)="Candidatus", MID(F109, FIND(" ", F109), FIND(" ", F109, FIND(" ", F109, 1)+1)-FIND(" ", F109)), MID(F109, 1, FIND(" ", F109))))</f>
        <v xml:space="preserve">Acidiphilium </v>
      </c>
      <c r="F109" t="s">
        <v>490</v>
      </c>
      <c r="G109" t="s">
        <v>16</v>
      </c>
      <c r="H109" t="s">
        <v>76</v>
      </c>
      <c r="I109" t="s">
        <v>199</v>
      </c>
      <c r="J109" t="s">
        <v>521</v>
      </c>
      <c r="K109" t="s">
        <v>522</v>
      </c>
      <c r="L109" t="s">
        <v>523</v>
      </c>
      <c r="M109" s="1" t="s">
        <v>524</v>
      </c>
      <c r="N109" s="1" t="s">
        <v>525</v>
      </c>
      <c r="O109">
        <v>146</v>
      </c>
      <c r="P109" t="s">
        <v>24</v>
      </c>
      <c r="Q109" t="s">
        <v>24</v>
      </c>
      <c r="R109" t="s">
        <v>24</v>
      </c>
      <c r="S109">
        <v>168</v>
      </c>
      <c r="T109">
        <v>22</v>
      </c>
    </row>
    <row r="110" spans="1:20">
      <c r="A110" t="s">
        <v>32075</v>
      </c>
      <c r="B110" t="s">
        <v>526</v>
      </c>
      <c r="C110" t="s">
        <v>527</v>
      </c>
      <c r="D110" t="s">
        <v>528</v>
      </c>
      <c r="E110" t="str">
        <f>IF(OR(EXACT(LEFT(F110,1),"'"),EXACT(LEFT(F110,1),"["),EXACT(LEFT(F110,1),"("),EXACT(UPPER(LEFT(F110,1)),LEFT(F110,1))=FALSE),"-",IF(LEFT(F110,10)="Candidatus", MID(F110, FIND(" ", F110), FIND(" ", F110, FIND(" ", F110, 1)+1)-FIND(" ", F110)), MID(F110, 1, FIND(" ", F110))))</f>
        <v xml:space="preserve">Acidiphilium </v>
      </c>
      <c r="F110" t="s">
        <v>490</v>
      </c>
      <c r="G110" t="s">
        <v>16</v>
      </c>
      <c r="H110" t="s">
        <v>76</v>
      </c>
      <c r="I110" t="s">
        <v>199</v>
      </c>
      <c r="J110" t="s">
        <v>526</v>
      </c>
      <c r="K110" t="s">
        <v>527</v>
      </c>
      <c r="L110" t="s">
        <v>528</v>
      </c>
      <c r="M110" s="1" t="s">
        <v>529</v>
      </c>
      <c r="N110" s="1" t="s">
        <v>530</v>
      </c>
      <c r="O110">
        <v>5</v>
      </c>
      <c r="P110" t="s">
        <v>24</v>
      </c>
      <c r="Q110" t="s">
        <v>24</v>
      </c>
      <c r="R110" t="s">
        <v>24</v>
      </c>
      <c r="S110">
        <v>5</v>
      </c>
      <c r="T110" t="s">
        <v>24</v>
      </c>
    </row>
    <row r="111" spans="1:20">
      <c r="A111" t="s">
        <v>32076</v>
      </c>
      <c r="B111" t="s">
        <v>532</v>
      </c>
      <c r="C111" t="s">
        <v>533</v>
      </c>
      <c r="D111" t="s">
        <v>534</v>
      </c>
      <c r="E111" t="str">
        <f>IF(OR(EXACT(LEFT(F111,1),"'"),EXACT(LEFT(F111,1),"["),EXACT(LEFT(F111,1),"("),EXACT(UPPER(LEFT(F111,1)),LEFT(F111,1))=FALSE),"-",IF(LEFT(F111,10)="Candidatus", MID(F111, FIND(" ", F111), FIND(" ", F111, FIND(" ", F111, 1)+1)-FIND(" ", F111)), MID(F111, 1, FIND(" ", F111))))</f>
        <v xml:space="preserve">Acidiphilium </v>
      </c>
      <c r="F111" t="s">
        <v>531</v>
      </c>
      <c r="G111" t="s">
        <v>16</v>
      </c>
      <c r="H111" t="s">
        <v>76</v>
      </c>
      <c r="I111" t="s">
        <v>199</v>
      </c>
      <c r="J111" t="s">
        <v>532</v>
      </c>
      <c r="K111" t="s">
        <v>533</v>
      </c>
      <c r="L111" t="s">
        <v>534</v>
      </c>
      <c r="M111" s="1" t="s">
        <v>535</v>
      </c>
      <c r="N111" s="1" t="s">
        <v>536</v>
      </c>
      <c r="O111">
        <v>5</v>
      </c>
      <c r="P111" t="s">
        <v>24</v>
      </c>
      <c r="Q111" t="s">
        <v>24</v>
      </c>
      <c r="R111" t="s">
        <v>24</v>
      </c>
      <c r="S111">
        <v>5</v>
      </c>
      <c r="T111" t="s">
        <v>24</v>
      </c>
    </row>
    <row r="112" spans="1:20">
      <c r="A112" t="s">
        <v>32077</v>
      </c>
      <c r="B112" t="s">
        <v>538</v>
      </c>
      <c r="C112" t="s">
        <v>539</v>
      </c>
      <c r="D112" t="s">
        <v>540</v>
      </c>
      <c r="E112" t="str">
        <f>IF(OR(EXACT(LEFT(F112,1),"'"),EXACT(LEFT(F112,1),"["),EXACT(LEFT(F112,1),"("),EXACT(UPPER(LEFT(F112,1)),LEFT(F112,1))=FALSE),"-",IF(LEFT(F112,10)="Candidatus", MID(F112, FIND(" ", F112), FIND(" ", F112, FIND(" ", F112, 1)+1)-FIND(" ", F112)), MID(F112, 1, FIND(" ", F112))))</f>
        <v xml:space="preserve">Acidiphilium </v>
      </c>
      <c r="F112" t="s">
        <v>537</v>
      </c>
      <c r="G112" t="s">
        <v>16</v>
      </c>
      <c r="H112" t="s">
        <v>76</v>
      </c>
      <c r="I112" t="s">
        <v>199</v>
      </c>
      <c r="J112" t="s">
        <v>538</v>
      </c>
      <c r="K112" t="s">
        <v>539</v>
      </c>
      <c r="L112" t="s">
        <v>540</v>
      </c>
      <c r="M112" s="1" t="s">
        <v>541</v>
      </c>
      <c r="N112" s="1" t="s">
        <v>542</v>
      </c>
      <c r="O112">
        <v>230</v>
      </c>
      <c r="P112" t="s">
        <v>24</v>
      </c>
      <c r="Q112" t="s">
        <v>24</v>
      </c>
      <c r="R112" t="s">
        <v>24</v>
      </c>
      <c r="S112">
        <v>246</v>
      </c>
      <c r="T112">
        <v>16</v>
      </c>
    </row>
    <row r="113" spans="1:20">
      <c r="A113" t="s">
        <v>32078</v>
      </c>
      <c r="B113" t="s">
        <v>543</v>
      </c>
      <c r="C113" t="s">
        <v>544</v>
      </c>
      <c r="D113" t="s">
        <v>545</v>
      </c>
      <c r="E113" t="str">
        <f>IF(OR(EXACT(LEFT(F113,1),"'"),EXACT(LEFT(F113,1),"["),EXACT(LEFT(F113,1),"("),EXACT(UPPER(LEFT(F113,1)),LEFT(F113,1))=FALSE),"-",IF(LEFT(F113,10)="Candidatus", MID(F113, FIND(" ", F113), FIND(" ", F113, FIND(" ", F113, 1)+1)-FIND(" ", F113)), MID(F113, 1, FIND(" ", F113))))</f>
        <v xml:space="preserve">Acidiphilium </v>
      </c>
      <c r="F113" t="s">
        <v>537</v>
      </c>
      <c r="G113" t="s">
        <v>16</v>
      </c>
      <c r="H113" t="s">
        <v>76</v>
      </c>
      <c r="I113" t="s">
        <v>199</v>
      </c>
      <c r="J113" t="s">
        <v>543</v>
      </c>
      <c r="K113" t="s">
        <v>544</v>
      </c>
      <c r="L113" t="s">
        <v>545</v>
      </c>
      <c r="M113" s="1" t="s">
        <v>546</v>
      </c>
      <c r="N113" s="1" t="s">
        <v>547</v>
      </c>
      <c r="O113">
        <v>50</v>
      </c>
      <c r="P113" t="s">
        <v>24</v>
      </c>
      <c r="Q113" t="s">
        <v>24</v>
      </c>
      <c r="R113" t="s">
        <v>24</v>
      </c>
      <c r="S113">
        <v>55</v>
      </c>
      <c r="T113">
        <v>5</v>
      </c>
    </row>
    <row r="114" spans="1:20">
      <c r="A114" t="s">
        <v>32079</v>
      </c>
      <c r="B114" t="s">
        <v>548</v>
      </c>
      <c r="C114" t="s">
        <v>549</v>
      </c>
      <c r="D114" t="s">
        <v>550</v>
      </c>
      <c r="E114" t="str">
        <f>IF(OR(EXACT(LEFT(F114,1),"'"),EXACT(LEFT(F114,1),"["),EXACT(LEFT(F114,1),"("),EXACT(UPPER(LEFT(F114,1)),LEFT(F114,1))=FALSE),"-",IF(LEFT(F114,10)="Candidatus", MID(F114, FIND(" ", F114), FIND(" ", F114, FIND(" ", F114, 1)+1)-FIND(" ", F114)), MID(F114, 1, FIND(" ", F114))))</f>
        <v xml:space="preserve">Acidiphilium </v>
      </c>
      <c r="F114" t="s">
        <v>537</v>
      </c>
      <c r="G114" t="s">
        <v>16</v>
      </c>
      <c r="H114" t="s">
        <v>76</v>
      </c>
      <c r="I114" t="s">
        <v>199</v>
      </c>
      <c r="J114" t="s">
        <v>548</v>
      </c>
      <c r="K114" t="s">
        <v>549</v>
      </c>
      <c r="L114" t="s">
        <v>550</v>
      </c>
      <c r="M114" s="1" t="s">
        <v>551</v>
      </c>
      <c r="N114" s="1" t="s">
        <v>552</v>
      </c>
      <c r="O114">
        <v>54</v>
      </c>
      <c r="P114" t="s">
        <v>24</v>
      </c>
      <c r="Q114" t="s">
        <v>24</v>
      </c>
      <c r="R114" t="s">
        <v>24</v>
      </c>
      <c r="S114">
        <v>58</v>
      </c>
      <c r="T114">
        <v>4</v>
      </c>
    </row>
    <row r="115" spans="1:20">
      <c r="A115" t="s">
        <v>32080</v>
      </c>
      <c r="B115" t="s">
        <v>553</v>
      </c>
      <c r="C115" t="s">
        <v>554</v>
      </c>
      <c r="D115" t="s">
        <v>555</v>
      </c>
      <c r="E115" t="str">
        <f>IF(OR(EXACT(LEFT(F115,1),"'"),EXACT(LEFT(F115,1),"["),EXACT(LEFT(F115,1),"("),EXACT(UPPER(LEFT(F115,1)),LEFT(F115,1))=FALSE),"-",IF(LEFT(F115,10)="Candidatus", MID(F115, FIND(" ", F115), FIND(" ", F115, FIND(" ", F115, 1)+1)-FIND(" ", F115)), MID(F115, 1, FIND(" ", F115))))</f>
        <v xml:space="preserve">Acidiphilium </v>
      </c>
      <c r="F115" t="s">
        <v>537</v>
      </c>
      <c r="G115" t="s">
        <v>16</v>
      </c>
      <c r="H115" t="s">
        <v>76</v>
      </c>
      <c r="I115" t="s">
        <v>199</v>
      </c>
      <c r="J115" t="s">
        <v>553</v>
      </c>
      <c r="K115" t="s">
        <v>554</v>
      </c>
      <c r="L115" t="s">
        <v>555</v>
      </c>
      <c r="M115" s="1" t="s">
        <v>556</v>
      </c>
      <c r="N115" s="1" t="s">
        <v>557</v>
      </c>
      <c r="O115">
        <v>5</v>
      </c>
      <c r="P115" t="s">
        <v>24</v>
      </c>
      <c r="Q115" t="s">
        <v>24</v>
      </c>
      <c r="R115" t="s">
        <v>24</v>
      </c>
      <c r="S115">
        <v>6</v>
      </c>
      <c r="T115">
        <v>1</v>
      </c>
    </row>
    <row r="116" spans="1:20">
      <c r="A116" t="s">
        <v>32081</v>
      </c>
      <c r="B116" t="s">
        <v>558</v>
      </c>
      <c r="C116" t="s">
        <v>559</v>
      </c>
      <c r="D116" t="s">
        <v>560</v>
      </c>
      <c r="E116" t="str">
        <f>IF(OR(EXACT(LEFT(F116,1),"'"),EXACT(LEFT(F116,1),"["),EXACT(LEFT(F116,1),"("),EXACT(UPPER(LEFT(F116,1)),LEFT(F116,1))=FALSE),"-",IF(LEFT(F116,10)="Candidatus", MID(F116, FIND(" ", F116), FIND(" ", F116, FIND(" ", F116, 1)+1)-FIND(" ", F116)), MID(F116, 1, FIND(" ", F116))))</f>
        <v xml:space="preserve">Acidiphilium </v>
      </c>
      <c r="F116" t="s">
        <v>537</v>
      </c>
      <c r="G116" t="s">
        <v>16</v>
      </c>
      <c r="H116" t="s">
        <v>76</v>
      </c>
      <c r="I116" t="s">
        <v>199</v>
      </c>
      <c r="J116" t="s">
        <v>558</v>
      </c>
      <c r="K116" t="s">
        <v>559</v>
      </c>
      <c r="L116" t="s">
        <v>560</v>
      </c>
      <c r="M116" s="1" t="s">
        <v>561</v>
      </c>
      <c r="N116" s="1" t="s">
        <v>562</v>
      </c>
      <c r="O116">
        <v>12</v>
      </c>
      <c r="P116" t="s">
        <v>24</v>
      </c>
      <c r="Q116" t="s">
        <v>24</v>
      </c>
      <c r="R116" t="s">
        <v>24</v>
      </c>
      <c r="S116">
        <v>12</v>
      </c>
      <c r="T116" t="s">
        <v>24</v>
      </c>
    </row>
    <row r="117" spans="1:20">
      <c r="A117" t="s">
        <v>32082</v>
      </c>
      <c r="B117" t="s">
        <v>563</v>
      </c>
      <c r="C117" t="s">
        <v>564</v>
      </c>
      <c r="D117" t="s">
        <v>565</v>
      </c>
      <c r="E117" t="str">
        <f>IF(OR(EXACT(LEFT(F117,1),"'"),EXACT(LEFT(F117,1),"["),EXACT(LEFT(F117,1),"("),EXACT(UPPER(LEFT(F117,1)),LEFT(F117,1))=FALSE),"-",IF(LEFT(F117,10)="Candidatus", MID(F117, FIND(" ", F117), FIND(" ", F117, FIND(" ", F117, 1)+1)-FIND(" ", F117)), MID(F117, 1, FIND(" ", F117))))</f>
        <v xml:space="preserve">Acidiphilium </v>
      </c>
      <c r="F117" t="s">
        <v>537</v>
      </c>
      <c r="G117" t="s">
        <v>16</v>
      </c>
      <c r="H117" t="s">
        <v>76</v>
      </c>
      <c r="I117" t="s">
        <v>199</v>
      </c>
      <c r="J117" t="s">
        <v>563</v>
      </c>
      <c r="K117" t="s">
        <v>564</v>
      </c>
      <c r="L117" t="s">
        <v>565</v>
      </c>
      <c r="M117" s="1" t="s">
        <v>566</v>
      </c>
      <c r="N117" s="1" t="s">
        <v>567</v>
      </c>
      <c r="O117">
        <v>32</v>
      </c>
      <c r="P117" t="s">
        <v>24</v>
      </c>
      <c r="Q117" t="s">
        <v>24</v>
      </c>
      <c r="R117" t="s">
        <v>24</v>
      </c>
      <c r="S117">
        <v>33</v>
      </c>
      <c r="T117">
        <v>1</v>
      </c>
    </row>
    <row r="118" spans="1:20">
      <c r="A118" t="s">
        <v>32083</v>
      </c>
      <c r="B118" t="s">
        <v>568</v>
      </c>
      <c r="C118" t="s">
        <v>569</v>
      </c>
      <c r="D118" t="s">
        <v>570</v>
      </c>
      <c r="E118" t="str">
        <f>IF(OR(EXACT(LEFT(F118,1),"'"),EXACT(LEFT(F118,1),"["),EXACT(LEFT(F118,1),"("),EXACT(UPPER(LEFT(F118,1)),LEFT(F118,1))=FALSE),"-",IF(LEFT(F118,10)="Candidatus", MID(F118, FIND(" ", F118), FIND(" ", F118, FIND(" ", F118, 1)+1)-FIND(" ", F118)), MID(F118, 1, FIND(" ", F118))))</f>
        <v xml:space="preserve">Acidiphilium </v>
      </c>
      <c r="F118" t="s">
        <v>537</v>
      </c>
      <c r="G118" t="s">
        <v>16</v>
      </c>
      <c r="H118" t="s">
        <v>76</v>
      </c>
      <c r="I118" t="s">
        <v>199</v>
      </c>
      <c r="J118" t="s">
        <v>568</v>
      </c>
      <c r="K118" t="s">
        <v>569</v>
      </c>
      <c r="L118" t="s">
        <v>570</v>
      </c>
      <c r="M118" s="1" t="s">
        <v>571</v>
      </c>
      <c r="N118" s="1" t="s">
        <v>572</v>
      </c>
      <c r="O118">
        <v>2</v>
      </c>
      <c r="P118" t="s">
        <v>24</v>
      </c>
      <c r="Q118" t="s">
        <v>24</v>
      </c>
      <c r="R118" t="s">
        <v>24</v>
      </c>
      <c r="S118">
        <v>2</v>
      </c>
      <c r="T118" t="s">
        <v>24</v>
      </c>
    </row>
    <row r="119" spans="1:20">
      <c r="A119" t="s">
        <v>32084</v>
      </c>
      <c r="B119" t="s">
        <v>573</v>
      </c>
      <c r="C119" t="s">
        <v>574</v>
      </c>
      <c r="D119" t="s">
        <v>575</v>
      </c>
      <c r="E119" t="str">
        <f>IF(OR(EXACT(LEFT(F119,1),"'"),EXACT(LEFT(F119,1),"["),EXACT(LEFT(F119,1),"("),EXACT(UPPER(LEFT(F119,1)),LEFT(F119,1))=FALSE),"-",IF(LEFT(F119,10)="Candidatus", MID(F119, FIND(" ", F119), FIND(" ", F119, FIND(" ", F119, 1)+1)-FIND(" ", F119)), MID(F119, 1, FIND(" ", F119))))</f>
        <v xml:space="preserve">Acidiphilium </v>
      </c>
      <c r="F119" t="s">
        <v>537</v>
      </c>
      <c r="G119" t="s">
        <v>16</v>
      </c>
      <c r="H119" t="s">
        <v>76</v>
      </c>
      <c r="I119" t="s">
        <v>199</v>
      </c>
      <c r="J119" t="s">
        <v>573</v>
      </c>
      <c r="K119" t="s">
        <v>574</v>
      </c>
      <c r="L119" t="s">
        <v>575</v>
      </c>
      <c r="M119" s="1" t="s">
        <v>576</v>
      </c>
      <c r="N119" s="1" t="s">
        <v>577</v>
      </c>
      <c r="O119">
        <v>13</v>
      </c>
      <c r="P119" t="s">
        <v>24</v>
      </c>
      <c r="Q119" t="s">
        <v>24</v>
      </c>
      <c r="R119" t="s">
        <v>24</v>
      </c>
      <c r="S119">
        <v>13</v>
      </c>
      <c r="T119" t="s">
        <v>24</v>
      </c>
    </row>
    <row r="120" spans="1:20">
      <c r="A120" t="s">
        <v>32085</v>
      </c>
      <c r="B120" t="s">
        <v>579</v>
      </c>
      <c r="C120" t="s">
        <v>580</v>
      </c>
      <c r="D120" t="s">
        <v>581</v>
      </c>
      <c r="E120" t="str">
        <f>IF(OR(EXACT(LEFT(F120,1),"'"),EXACT(LEFT(F120,1),"["),EXACT(LEFT(F120,1),"("),EXACT(UPPER(LEFT(F120,1)),LEFT(F120,1))=FALSE),"-",IF(LEFT(F120,10)="Candidatus", MID(F120, FIND(" ", F120), FIND(" ", F120, FIND(" ", F120, 1)+1)-FIND(" ", F120)), MID(F120, 1, FIND(" ", F120))))</f>
        <v xml:space="preserve">Acidithiobacillus </v>
      </c>
      <c r="F120" t="s">
        <v>578</v>
      </c>
      <c r="G120" t="s">
        <v>16</v>
      </c>
      <c r="H120" t="s">
        <v>76</v>
      </c>
      <c r="I120" t="s">
        <v>77</v>
      </c>
      <c r="J120" t="s">
        <v>579</v>
      </c>
      <c r="K120" t="s">
        <v>580</v>
      </c>
      <c r="L120" t="s">
        <v>581</v>
      </c>
      <c r="M120" s="1" t="s">
        <v>582</v>
      </c>
      <c r="N120" s="1" t="s">
        <v>583</v>
      </c>
      <c r="O120">
        <v>16</v>
      </c>
      <c r="P120" t="s">
        <v>24</v>
      </c>
      <c r="Q120" t="s">
        <v>24</v>
      </c>
      <c r="R120" t="s">
        <v>24</v>
      </c>
      <c r="S120">
        <v>16</v>
      </c>
      <c r="T120" t="s">
        <v>24</v>
      </c>
    </row>
    <row r="121" spans="1:20">
      <c r="A121" t="s">
        <v>32086</v>
      </c>
      <c r="B121" t="s">
        <v>585</v>
      </c>
      <c r="C121" t="s">
        <v>586</v>
      </c>
      <c r="D121" t="s">
        <v>587</v>
      </c>
      <c r="E121" t="str">
        <f>IF(OR(EXACT(LEFT(F121,1),"'"),EXACT(LEFT(F121,1),"["),EXACT(LEFT(F121,1),"("),EXACT(UPPER(LEFT(F121,1)),LEFT(F121,1))=FALSE),"-",IF(LEFT(F121,10)="Candidatus", MID(F121, FIND(" ", F121), FIND(" ", F121, FIND(" ", F121, 1)+1)-FIND(" ", F121)), MID(F121, 1, FIND(" ", F121))))</f>
        <v xml:space="preserve">Acidithiobacillus </v>
      </c>
      <c r="F121" t="s">
        <v>584</v>
      </c>
      <c r="G121" t="s">
        <v>16</v>
      </c>
      <c r="H121" t="s">
        <v>76</v>
      </c>
      <c r="I121" t="s">
        <v>77</v>
      </c>
      <c r="J121" t="s">
        <v>585</v>
      </c>
      <c r="K121" t="s">
        <v>586</v>
      </c>
      <c r="L121" t="s">
        <v>587</v>
      </c>
      <c r="M121" s="1" t="s">
        <v>588</v>
      </c>
      <c r="N121" s="1" t="s">
        <v>589</v>
      </c>
      <c r="O121">
        <v>45</v>
      </c>
      <c r="P121" t="s">
        <v>24</v>
      </c>
      <c r="Q121" t="s">
        <v>24</v>
      </c>
      <c r="R121" t="s">
        <v>24</v>
      </c>
      <c r="S121">
        <v>45</v>
      </c>
      <c r="T121" t="s">
        <v>24</v>
      </c>
    </row>
    <row r="122" spans="1:20">
      <c r="A122" t="s">
        <v>32087</v>
      </c>
      <c r="B122" t="s">
        <v>591</v>
      </c>
      <c r="C122" t="s">
        <v>592</v>
      </c>
      <c r="D122" t="s">
        <v>593</v>
      </c>
      <c r="E122" t="str">
        <f>IF(OR(EXACT(LEFT(F122,1),"'"),EXACT(LEFT(F122,1),"["),EXACT(LEFT(F122,1),"("),EXACT(UPPER(LEFT(F122,1)),LEFT(F122,1))=FALSE),"-",IF(LEFT(F122,10)="Candidatus", MID(F122, FIND(" ", F122), FIND(" ", F122, FIND(" ", F122, 1)+1)-FIND(" ", F122)), MID(F122, 1, FIND(" ", F122))))</f>
        <v xml:space="preserve">Acidithiobacillus </v>
      </c>
      <c r="F122" t="s">
        <v>590</v>
      </c>
      <c r="G122" t="s">
        <v>16</v>
      </c>
      <c r="H122" t="s">
        <v>76</v>
      </c>
      <c r="I122" t="s">
        <v>77</v>
      </c>
      <c r="J122" t="s">
        <v>591</v>
      </c>
      <c r="K122" t="s">
        <v>592</v>
      </c>
      <c r="L122" t="s">
        <v>593</v>
      </c>
      <c r="M122" s="1" t="s">
        <v>594</v>
      </c>
      <c r="N122" s="1" t="s">
        <v>595</v>
      </c>
      <c r="O122">
        <v>162</v>
      </c>
      <c r="P122" t="s">
        <v>24</v>
      </c>
      <c r="Q122" t="s">
        <v>24</v>
      </c>
      <c r="R122" t="s">
        <v>24</v>
      </c>
      <c r="S122">
        <v>175</v>
      </c>
      <c r="T122">
        <v>13</v>
      </c>
    </row>
    <row r="123" spans="1:20">
      <c r="A123" t="s">
        <v>32088</v>
      </c>
      <c r="B123" t="s">
        <v>596</v>
      </c>
      <c r="C123" t="s">
        <v>597</v>
      </c>
      <c r="D123" t="s">
        <v>598</v>
      </c>
      <c r="E123" t="str">
        <f>IF(OR(EXACT(LEFT(F123,1),"'"),EXACT(LEFT(F123,1),"["),EXACT(LEFT(F123,1),"("),EXACT(UPPER(LEFT(F123,1)),LEFT(F123,1))=FALSE),"-",IF(LEFT(F123,10)="Candidatus", MID(F123, FIND(" ", F123), FIND(" ", F123, FIND(" ", F123, 1)+1)-FIND(" ", F123)), MID(F123, 1, FIND(" ", F123))))</f>
        <v xml:space="preserve">Acidithiobacillus </v>
      </c>
      <c r="F123" t="s">
        <v>590</v>
      </c>
      <c r="G123" t="s">
        <v>16</v>
      </c>
      <c r="H123" t="s">
        <v>76</v>
      </c>
      <c r="I123" t="s">
        <v>77</v>
      </c>
      <c r="J123" t="s">
        <v>596</v>
      </c>
      <c r="K123" t="s">
        <v>597</v>
      </c>
      <c r="L123" t="s">
        <v>598</v>
      </c>
      <c r="M123" s="1">
        <v>30195</v>
      </c>
      <c r="N123" s="1" t="s">
        <v>599</v>
      </c>
      <c r="O123">
        <v>6</v>
      </c>
      <c r="P123" t="s">
        <v>24</v>
      </c>
      <c r="Q123" t="s">
        <v>24</v>
      </c>
      <c r="R123" t="s">
        <v>24</v>
      </c>
      <c r="S123">
        <v>7</v>
      </c>
      <c r="T123">
        <v>1</v>
      </c>
    </row>
    <row r="124" spans="1:20">
      <c r="A124" t="s">
        <v>32089</v>
      </c>
      <c r="B124" t="s">
        <v>600</v>
      </c>
      <c r="C124" t="s">
        <v>601</v>
      </c>
      <c r="D124" t="s">
        <v>602</v>
      </c>
      <c r="E124" t="str">
        <f>IF(OR(EXACT(LEFT(F124,1),"'"),EXACT(LEFT(F124,1),"["),EXACT(LEFT(F124,1),"("),EXACT(UPPER(LEFT(F124,1)),LEFT(F124,1))=FALSE),"-",IF(LEFT(F124,10)="Candidatus", MID(F124, FIND(" ", F124), FIND(" ", F124, FIND(" ", F124, 1)+1)-FIND(" ", F124)), MID(F124, 1, FIND(" ", F124))))</f>
        <v xml:space="preserve">Acidithiobacillus </v>
      </c>
      <c r="F124" t="s">
        <v>590</v>
      </c>
      <c r="G124" t="s">
        <v>16</v>
      </c>
      <c r="H124" t="s">
        <v>76</v>
      </c>
      <c r="I124" t="s">
        <v>77</v>
      </c>
      <c r="J124" t="s">
        <v>600</v>
      </c>
      <c r="K124" t="s">
        <v>601</v>
      </c>
      <c r="L124" t="s">
        <v>602</v>
      </c>
      <c r="M124" s="1" t="s">
        <v>603</v>
      </c>
      <c r="N124" s="1" t="s">
        <v>604</v>
      </c>
      <c r="O124">
        <v>29</v>
      </c>
      <c r="P124" t="s">
        <v>24</v>
      </c>
      <c r="Q124" t="s">
        <v>24</v>
      </c>
      <c r="R124" t="s">
        <v>24</v>
      </c>
      <c r="S124">
        <v>29</v>
      </c>
      <c r="T124" t="s">
        <v>24</v>
      </c>
    </row>
    <row r="125" spans="1:20">
      <c r="A125" t="s">
        <v>32090</v>
      </c>
      <c r="B125" t="s">
        <v>606</v>
      </c>
      <c r="C125" t="s">
        <v>607</v>
      </c>
      <c r="D125" t="s">
        <v>608</v>
      </c>
      <c r="E125" t="str">
        <f>IF(OR(EXACT(LEFT(F125,1),"'"),EXACT(LEFT(F125,1),"["),EXACT(LEFT(F125,1),"("),EXACT(UPPER(LEFT(F125,1)),LEFT(F125,1))=FALSE),"-",IF(LEFT(F125,10)="Candidatus", MID(F125, FIND(" ", F125), FIND(" ", F125, FIND(" ", F125, 1)+1)-FIND(" ", F125)), MID(F125, 1, FIND(" ", F125))))</f>
        <v xml:space="preserve">Acidithiobacillus </v>
      </c>
      <c r="F125" t="s">
        <v>605</v>
      </c>
      <c r="G125" t="s">
        <v>16</v>
      </c>
      <c r="H125" t="s">
        <v>76</v>
      </c>
      <c r="I125" t="s">
        <v>77</v>
      </c>
      <c r="J125" t="s">
        <v>606</v>
      </c>
      <c r="K125" t="s">
        <v>607</v>
      </c>
      <c r="L125" t="s">
        <v>608</v>
      </c>
      <c r="M125" s="1">
        <v>42322</v>
      </c>
      <c r="N125" s="1" t="s">
        <v>609</v>
      </c>
      <c r="O125">
        <v>14</v>
      </c>
      <c r="P125" t="s">
        <v>24</v>
      </c>
      <c r="Q125" t="s">
        <v>24</v>
      </c>
      <c r="R125" t="s">
        <v>24</v>
      </c>
      <c r="S125">
        <v>14</v>
      </c>
      <c r="T125" t="s">
        <v>24</v>
      </c>
    </row>
    <row r="126" spans="1:20">
      <c r="A126" t="s">
        <v>32091</v>
      </c>
      <c r="B126" t="s">
        <v>610</v>
      </c>
      <c r="C126" t="s">
        <v>611</v>
      </c>
      <c r="D126" t="s">
        <v>612</v>
      </c>
      <c r="E126" t="str">
        <f>IF(OR(EXACT(LEFT(F126,1),"'"),EXACT(LEFT(F126,1),"["),EXACT(LEFT(F126,1),"("),EXACT(UPPER(LEFT(F126,1)),LEFT(F126,1))=FALSE),"-",IF(LEFT(F126,10)="Candidatus", MID(F126, FIND(" ", F126), FIND(" ", F126, FIND(" ", F126, 1)+1)-FIND(" ", F126)), MID(F126, 1, FIND(" ", F126))))</f>
        <v xml:space="preserve">Acidithiobacillus </v>
      </c>
      <c r="F126" t="s">
        <v>605</v>
      </c>
      <c r="G126" t="s">
        <v>16</v>
      </c>
      <c r="H126" t="s">
        <v>76</v>
      </c>
      <c r="I126" t="s">
        <v>77</v>
      </c>
      <c r="J126" t="s">
        <v>610</v>
      </c>
      <c r="K126" t="s">
        <v>611</v>
      </c>
      <c r="L126" t="s">
        <v>612</v>
      </c>
      <c r="M126" s="1" t="s">
        <v>613</v>
      </c>
      <c r="N126" s="1" t="s">
        <v>614</v>
      </c>
      <c r="O126">
        <v>221</v>
      </c>
      <c r="P126" t="s">
        <v>24</v>
      </c>
      <c r="Q126" t="s">
        <v>24</v>
      </c>
      <c r="R126" t="s">
        <v>24</v>
      </c>
      <c r="S126">
        <v>236</v>
      </c>
      <c r="T126">
        <v>15</v>
      </c>
    </row>
    <row r="127" spans="1:20">
      <c r="A127" t="s">
        <v>32092</v>
      </c>
      <c r="B127" t="s">
        <v>615</v>
      </c>
      <c r="C127" t="s">
        <v>616</v>
      </c>
      <c r="D127" t="s">
        <v>617</v>
      </c>
      <c r="E127" t="str">
        <f>IF(OR(EXACT(LEFT(F127,1),"'"),EXACT(LEFT(F127,1),"["),EXACT(LEFT(F127,1),"("),EXACT(UPPER(LEFT(F127,1)),LEFT(F127,1))=FALSE),"-",IF(LEFT(F127,10)="Candidatus", MID(F127, FIND(" ", F127), FIND(" ", F127, FIND(" ", F127, 1)+1)-FIND(" ", F127)), MID(F127, 1, FIND(" ", F127))))</f>
        <v xml:space="preserve">Acidithiobacillus </v>
      </c>
      <c r="F127" t="s">
        <v>605</v>
      </c>
      <c r="G127" t="s">
        <v>16</v>
      </c>
      <c r="H127" t="s">
        <v>76</v>
      </c>
      <c r="I127" t="s">
        <v>77</v>
      </c>
      <c r="J127" t="s">
        <v>615</v>
      </c>
      <c r="K127" t="s">
        <v>616</v>
      </c>
      <c r="L127" t="s">
        <v>617</v>
      </c>
      <c r="M127" s="1" t="s">
        <v>618</v>
      </c>
      <c r="N127" s="1" t="s">
        <v>619</v>
      </c>
      <c r="O127">
        <v>30</v>
      </c>
      <c r="P127" t="s">
        <v>24</v>
      </c>
      <c r="Q127" t="s">
        <v>24</v>
      </c>
      <c r="R127" t="s">
        <v>24</v>
      </c>
      <c r="S127">
        <v>30</v>
      </c>
      <c r="T127" t="s">
        <v>24</v>
      </c>
    </row>
    <row r="128" spans="1:20">
      <c r="A128" t="s">
        <v>32093</v>
      </c>
      <c r="B128" t="s">
        <v>620</v>
      </c>
      <c r="C128" t="s">
        <v>621</v>
      </c>
      <c r="D128" t="s">
        <v>622</v>
      </c>
      <c r="E128" t="str">
        <f>IF(OR(EXACT(LEFT(F128,1),"'"),EXACT(LEFT(F128,1),"["),EXACT(LEFT(F128,1),"("),EXACT(UPPER(LEFT(F128,1)),LEFT(F128,1))=FALSE),"-",IF(LEFT(F128,10)="Candidatus", MID(F128, FIND(" ", F128), FIND(" ", F128, FIND(" ", F128, 1)+1)-FIND(" ", F128)), MID(F128, 1, FIND(" ", F128))))</f>
        <v xml:space="preserve">Acidithiobacillus </v>
      </c>
      <c r="F128" t="s">
        <v>605</v>
      </c>
      <c r="G128" t="s">
        <v>16</v>
      </c>
      <c r="H128" t="s">
        <v>76</v>
      </c>
      <c r="I128" t="s">
        <v>77</v>
      </c>
      <c r="J128" t="s">
        <v>620</v>
      </c>
      <c r="K128" t="s">
        <v>621</v>
      </c>
      <c r="L128" t="s">
        <v>622</v>
      </c>
      <c r="M128" s="1" t="s">
        <v>623</v>
      </c>
      <c r="N128" s="1" t="s">
        <v>624</v>
      </c>
      <c r="O128">
        <v>12</v>
      </c>
      <c r="P128" t="s">
        <v>24</v>
      </c>
      <c r="Q128" t="s">
        <v>24</v>
      </c>
      <c r="R128" t="s">
        <v>24</v>
      </c>
      <c r="S128">
        <v>12</v>
      </c>
      <c r="T128" t="s">
        <v>24</v>
      </c>
    </row>
    <row r="129" spans="1:20">
      <c r="A129" t="s">
        <v>32094</v>
      </c>
      <c r="B129" t="s">
        <v>626</v>
      </c>
      <c r="C129" t="s">
        <v>627</v>
      </c>
      <c r="D129" t="s">
        <v>628</v>
      </c>
      <c r="E129" t="str">
        <f>IF(OR(EXACT(LEFT(F129,1),"'"),EXACT(LEFT(F129,1),"["),EXACT(LEFT(F129,1),"("),EXACT(UPPER(LEFT(F129,1)),LEFT(F129,1))=FALSE),"-",IF(LEFT(F129,10)="Candidatus", MID(F129, FIND(" ", F129), FIND(" ", F129, FIND(" ", F129, 1)+1)-FIND(" ", F129)), MID(F129, 1, FIND(" ", F129))))</f>
        <v xml:space="preserve">Acidithiobacillus </v>
      </c>
      <c r="F129" t="s">
        <v>625</v>
      </c>
      <c r="G129" t="s">
        <v>16</v>
      </c>
      <c r="H129" t="s">
        <v>76</v>
      </c>
      <c r="I129" t="s">
        <v>77</v>
      </c>
      <c r="J129" t="s">
        <v>626</v>
      </c>
      <c r="K129" t="s">
        <v>627</v>
      </c>
      <c r="L129" t="s">
        <v>628</v>
      </c>
      <c r="M129" s="1" t="s">
        <v>629</v>
      </c>
      <c r="N129" s="1" t="s">
        <v>630</v>
      </c>
      <c r="O129">
        <v>2</v>
      </c>
      <c r="P129" t="s">
        <v>24</v>
      </c>
      <c r="Q129" t="s">
        <v>24</v>
      </c>
      <c r="R129" t="s">
        <v>24</v>
      </c>
      <c r="S129">
        <v>2</v>
      </c>
      <c r="T129" t="s">
        <v>24</v>
      </c>
    </row>
    <row r="130" spans="1:20">
      <c r="A130" t="s">
        <v>32095</v>
      </c>
      <c r="B130" t="s">
        <v>632</v>
      </c>
      <c r="C130" t="s">
        <v>633</v>
      </c>
      <c r="D130" t="s">
        <v>634</v>
      </c>
      <c r="E130" t="str">
        <f>IF(OR(EXACT(LEFT(F130,1),"'"),EXACT(LEFT(F130,1),"["),EXACT(LEFT(F130,1),"("),EXACT(UPPER(LEFT(F130,1)),LEFT(F130,1))=FALSE),"-",IF(LEFT(F130,10)="Candidatus", MID(F130, FIND(" ", F130), FIND(" ", F130, FIND(" ", F130, 1)+1)-FIND(" ", F130)), MID(F130, 1, FIND(" ", F130))))</f>
        <v xml:space="preserve">Acidithiobacillus </v>
      </c>
      <c r="F130" t="s">
        <v>631</v>
      </c>
      <c r="G130" t="s">
        <v>16</v>
      </c>
      <c r="H130" t="s">
        <v>76</v>
      </c>
      <c r="I130" t="s">
        <v>77</v>
      </c>
      <c r="J130" t="s">
        <v>632</v>
      </c>
      <c r="K130" t="s">
        <v>633</v>
      </c>
      <c r="L130" t="s">
        <v>634</v>
      </c>
      <c r="M130" s="1" t="s">
        <v>635</v>
      </c>
      <c r="N130" s="1" t="s">
        <v>636</v>
      </c>
      <c r="O130">
        <v>13</v>
      </c>
      <c r="P130" t="s">
        <v>24</v>
      </c>
      <c r="Q130" t="s">
        <v>24</v>
      </c>
      <c r="R130" t="s">
        <v>24</v>
      </c>
      <c r="S130">
        <v>15</v>
      </c>
      <c r="T130">
        <v>2</v>
      </c>
    </row>
    <row r="131" spans="1:20">
      <c r="A131" t="s">
        <v>32096</v>
      </c>
      <c r="B131" t="s">
        <v>638</v>
      </c>
      <c r="C131" t="s">
        <v>639</v>
      </c>
      <c r="D131" t="s">
        <v>640</v>
      </c>
      <c r="E131" t="str">
        <f>IF(OR(EXACT(LEFT(F131,1),"'"),EXACT(LEFT(F131,1),"["),EXACT(LEFT(F131,1),"("),EXACT(UPPER(LEFT(F131,1)),LEFT(F131,1))=FALSE),"-",IF(LEFT(F131,10)="Candidatus", MID(F131, FIND(" ", F131), FIND(" ", F131, FIND(" ", F131, 1)+1)-FIND(" ", F131)), MID(F131, 1, FIND(" ", F131))))</f>
        <v xml:space="preserve">Acidovorax </v>
      </c>
      <c r="F131" t="s">
        <v>637</v>
      </c>
      <c r="G131" t="s">
        <v>16</v>
      </c>
      <c r="H131" t="s">
        <v>76</v>
      </c>
      <c r="I131" t="s">
        <v>448</v>
      </c>
      <c r="J131" t="s">
        <v>638</v>
      </c>
      <c r="K131" t="s">
        <v>639</v>
      </c>
      <c r="L131" t="s">
        <v>640</v>
      </c>
      <c r="M131" s="1" t="s">
        <v>641</v>
      </c>
      <c r="N131" s="1" t="s">
        <v>642</v>
      </c>
      <c r="O131">
        <v>64</v>
      </c>
      <c r="P131" t="s">
        <v>24</v>
      </c>
      <c r="Q131" t="s">
        <v>24</v>
      </c>
      <c r="R131" t="s">
        <v>24</v>
      </c>
      <c r="S131">
        <v>64</v>
      </c>
      <c r="T131" t="s">
        <v>24</v>
      </c>
    </row>
    <row r="132" spans="1:20">
      <c r="A132" t="s">
        <v>32097</v>
      </c>
      <c r="B132" t="s">
        <v>644</v>
      </c>
      <c r="C132" t="s">
        <v>645</v>
      </c>
      <c r="D132" t="s">
        <v>646</v>
      </c>
      <c r="E132" t="str">
        <f>IF(OR(EXACT(LEFT(F132,1),"'"),EXACT(LEFT(F132,1),"["),EXACT(LEFT(F132,1),"("),EXACT(UPPER(LEFT(F132,1)),LEFT(F132,1))=FALSE),"-",IF(LEFT(F132,10)="Candidatus", MID(F132, FIND(" ", F132), FIND(" ", F132, FIND(" ", F132, 1)+1)-FIND(" ", F132)), MID(F132, 1, FIND(" ", F132))))</f>
        <v xml:space="preserve">Acidovorax </v>
      </c>
      <c r="F132" t="s">
        <v>643</v>
      </c>
      <c r="G132" t="s">
        <v>16</v>
      </c>
      <c r="H132" t="s">
        <v>76</v>
      </c>
      <c r="I132" t="s">
        <v>448</v>
      </c>
      <c r="J132" t="s">
        <v>644</v>
      </c>
      <c r="K132" t="s">
        <v>645</v>
      </c>
      <c r="L132" t="s">
        <v>646</v>
      </c>
      <c r="M132" s="1" t="s">
        <v>647</v>
      </c>
      <c r="N132" s="1" t="s">
        <v>648</v>
      </c>
      <c r="O132">
        <v>83</v>
      </c>
      <c r="P132" t="s">
        <v>24</v>
      </c>
      <c r="Q132" t="s">
        <v>24</v>
      </c>
      <c r="R132" t="s">
        <v>24</v>
      </c>
      <c r="S132">
        <v>86</v>
      </c>
      <c r="T132">
        <v>3</v>
      </c>
    </row>
    <row r="133" spans="1:20">
      <c r="A133" t="s">
        <v>32098</v>
      </c>
      <c r="B133" t="s">
        <v>649</v>
      </c>
      <c r="C133" t="s">
        <v>650</v>
      </c>
      <c r="D133" t="s">
        <v>651</v>
      </c>
      <c r="E133" t="str">
        <f>IF(OR(EXACT(LEFT(F133,1),"'"),EXACT(LEFT(F133,1),"["),EXACT(LEFT(F133,1),"("),EXACT(UPPER(LEFT(F133,1)),LEFT(F133,1))=FALSE),"-",IF(LEFT(F133,10)="Candidatus", MID(F133, FIND(" ", F133), FIND(" ", F133, FIND(" ", F133, 1)+1)-FIND(" ", F133)), MID(F133, 1, FIND(" ", F133))))</f>
        <v xml:space="preserve">Acidovorax </v>
      </c>
      <c r="F133" t="s">
        <v>643</v>
      </c>
      <c r="G133" t="s">
        <v>16</v>
      </c>
      <c r="H133" t="s">
        <v>76</v>
      </c>
      <c r="I133" t="s">
        <v>448</v>
      </c>
      <c r="J133" t="s">
        <v>649</v>
      </c>
      <c r="K133" t="s">
        <v>650</v>
      </c>
      <c r="L133" t="s">
        <v>651</v>
      </c>
      <c r="M133" s="1" t="s">
        <v>652</v>
      </c>
      <c r="N133" s="1" t="s">
        <v>653</v>
      </c>
      <c r="O133">
        <v>63</v>
      </c>
      <c r="P133" t="s">
        <v>24</v>
      </c>
      <c r="Q133" t="s">
        <v>24</v>
      </c>
      <c r="R133" t="s">
        <v>24</v>
      </c>
      <c r="S133">
        <v>66</v>
      </c>
      <c r="T133">
        <v>3</v>
      </c>
    </row>
    <row r="134" spans="1:20">
      <c r="A134" t="s">
        <v>32099</v>
      </c>
      <c r="B134" t="s">
        <v>655</v>
      </c>
      <c r="C134" t="s">
        <v>656</v>
      </c>
      <c r="D134" t="s">
        <v>657</v>
      </c>
      <c r="E134" t="str">
        <f>IF(OR(EXACT(LEFT(F134,1),"'"),EXACT(LEFT(F134,1),"["),EXACT(LEFT(F134,1),"("),EXACT(UPPER(LEFT(F134,1)),LEFT(F134,1))=FALSE),"-",IF(LEFT(F134,10)="Candidatus", MID(F134, FIND(" ", F134), FIND(" ", F134, FIND(" ", F134, 1)+1)-FIND(" ", F134)), MID(F134, 1, FIND(" ", F134))))</f>
        <v xml:space="preserve">Acinetobacter </v>
      </c>
      <c r="F134" t="s">
        <v>654</v>
      </c>
      <c r="G134" t="s">
        <v>16</v>
      </c>
      <c r="H134" t="s">
        <v>76</v>
      </c>
      <c r="I134" t="s">
        <v>77</v>
      </c>
      <c r="J134" t="s">
        <v>655</v>
      </c>
      <c r="K134" t="s">
        <v>656</v>
      </c>
      <c r="L134" t="s">
        <v>657</v>
      </c>
      <c r="M134" s="1" t="s">
        <v>658</v>
      </c>
      <c r="N134" s="1" t="s">
        <v>659</v>
      </c>
      <c r="O134">
        <v>121</v>
      </c>
      <c r="P134" t="s">
        <v>24</v>
      </c>
      <c r="Q134">
        <v>1</v>
      </c>
      <c r="R134" t="s">
        <v>24</v>
      </c>
      <c r="S134">
        <v>124</v>
      </c>
      <c r="T134">
        <v>2</v>
      </c>
    </row>
    <row r="135" spans="1:20">
      <c r="A135" t="s">
        <v>32100</v>
      </c>
      <c r="B135" t="s">
        <v>660</v>
      </c>
      <c r="C135" t="s">
        <v>661</v>
      </c>
      <c r="D135" t="s">
        <v>662</v>
      </c>
      <c r="E135" t="str">
        <f>IF(OR(EXACT(LEFT(F135,1),"'"),EXACT(LEFT(F135,1),"["),EXACT(LEFT(F135,1),"("),EXACT(UPPER(LEFT(F135,1)),LEFT(F135,1))=FALSE),"-",IF(LEFT(F135,10)="Candidatus", MID(F135, FIND(" ", F135), FIND(" ", F135, FIND(" ", F135, 1)+1)-FIND(" ", F135)), MID(F135, 1, FIND(" ", F135))))</f>
        <v xml:space="preserve">Acinetobacter </v>
      </c>
      <c r="F135" t="s">
        <v>654</v>
      </c>
      <c r="G135" t="s">
        <v>16</v>
      </c>
      <c r="H135" t="s">
        <v>76</v>
      </c>
      <c r="I135" t="s">
        <v>77</v>
      </c>
      <c r="J135" t="s">
        <v>660</v>
      </c>
      <c r="K135" t="s">
        <v>661</v>
      </c>
      <c r="L135" t="s">
        <v>662</v>
      </c>
      <c r="M135" s="1" t="s">
        <v>663</v>
      </c>
      <c r="N135" s="1" t="s">
        <v>664</v>
      </c>
      <c r="O135">
        <v>11</v>
      </c>
      <c r="P135" t="s">
        <v>24</v>
      </c>
      <c r="Q135" t="s">
        <v>24</v>
      </c>
      <c r="R135" t="s">
        <v>24</v>
      </c>
      <c r="S135">
        <v>11</v>
      </c>
      <c r="T135" t="s">
        <v>24</v>
      </c>
    </row>
    <row r="136" spans="1:20">
      <c r="A136" t="s">
        <v>32101</v>
      </c>
      <c r="B136" t="s">
        <v>665</v>
      </c>
      <c r="C136" t="s">
        <v>666</v>
      </c>
      <c r="D136" t="s">
        <v>667</v>
      </c>
      <c r="E136" t="str">
        <f>IF(OR(EXACT(LEFT(F136,1),"'"),EXACT(LEFT(F136,1),"["),EXACT(LEFT(F136,1),"("),EXACT(UPPER(LEFT(F136,1)),LEFT(F136,1))=FALSE),"-",IF(LEFT(F136,10)="Candidatus", MID(F136, FIND(" ", F136), FIND(" ", F136, FIND(" ", F136, 1)+1)-FIND(" ", F136)), MID(F136, 1, FIND(" ", F136))))</f>
        <v xml:space="preserve">Acinetobacter </v>
      </c>
      <c r="F136" t="s">
        <v>654</v>
      </c>
      <c r="G136" t="s">
        <v>16</v>
      </c>
      <c r="H136" t="s">
        <v>76</v>
      </c>
      <c r="I136" t="s">
        <v>77</v>
      </c>
      <c r="J136" t="s">
        <v>665</v>
      </c>
      <c r="K136" t="s">
        <v>666</v>
      </c>
      <c r="L136" t="s">
        <v>667</v>
      </c>
      <c r="M136" s="1" t="s">
        <v>668</v>
      </c>
      <c r="N136" s="1" t="s">
        <v>669</v>
      </c>
      <c r="O136">
        <v>55</v>
      </c>
      <c r="P136" t="s">
        <v>24</v>
      </c>
      <c r="Q136" t="s">
        <v>24</v>
      </c>
      <c r="R136" t="s">
        <v>24</v>
      </c>
      <c r="S136">
        <v>55</v>
      </c>
      <c r="T136" t="s">
        <v>24</v>
      </c>
    </row>
    <row r="137" spans="1:20">
      <c r="A137" t="s">
        <v>32102</v>
      </c>
      <c r="B137" t="s">
        <v>671</v>
      </c>
      <c r="C137" t="s">
        <v>672</v>
      </c>
      <c r="D137" t="s">
        <v>673</v>
      </c>
      <c r="E137" t="str">
        <f>IF(OR(EXACT(LEFT(F137,1),"'"),EXACT(LEFT(F137,1),"["),EXACT(LEFT(F137,1),"("),EXACT(UPPER(LEFT(F137,1)),LEFT(F137,1))=FALSE),"-",IF(LEFT(F137,10)="Candidatus", MID(F137, FIND(" ", F137), FIND(" ", F137, FIND(" ", F137, 1)+1)-FIND(" ", F137)), MID(F137, 1, FIND(" ", F137))))</f>
        <v xml:space="preserve">Acinetobacter </v>
      </c>
      <c r="F137" t="s">
        <v>670</v>
      </c>
      <c r="G137" t="s">
        <v>16</v>
      </c>
      <c r="H137" t="s">
        <v>76</v>
      </c>
      <c r="I137" t="s">
        <v>77</v>
      </c>
      <c r="J137" t="s">
        <v>671</v>
      </c>
      <c r="K137" t="s">
        <v>672</v>
      </c>
      <c r="L137" t="s">
        <v>673</v>
      </c>
      <c r="M137" s="1" t="s">
        <v>674</v>
      </c>
      <c r="N137" s="1" t="s">
        <v>675</v>
      </c>
      <c r="O137">
        <v>50</v>
      </c>
      <c r="P137" t="s">
        <v>24</v>
      </c>
      <c r="Q137" t="s">
        <v>24</v>
      </c>
      <c r="R137" t="s">
        <v>24</v>
      </c>
      <c r="S137">
        <v>81</v>
      </c>
      <c r="T137">
        <v>31</v>
      </c>
    </row>
    <row r="138" spans="1:20">
      <c r="A138" t="s">
        <v>32103</v>
      </c>
      <c r="B138" t="s">
        <v>676</v>
      </c>
      <c r="C138" t="s">
        <v>677</v>
      </c>
      <c r="D138" t="s">
        <v>678</v>
      </c>
      <c r="E138" t="str">
        <f>IF(OR(EXACT(LEFT(F138,1),"'"),EXACT(LEFT(F138,1),"["),EXACT(LEFT(F138,1),"("),EXACT(UPPER(LEFT(F138,1)),LEFT(F138,1))=FALSE),"-",IF(LEFT(F138,10)="Candidatus", MID(F138, FIND(" ", F138), FIND(" ", F138, FIND(" ", F138, 1)+1)-FIND(" ", F138)), MID(F138, 1, FIND(" ", F138))))</f>
        <v xml:space="preserve">Acinetobacter </v>
      </c>
      <c r="F138" t="s">
        <v>670</v>
      </c>
      <c r="G138" t="s">
        <v>16</v>
      </c>
      <c r="H138" t="s">
        <v>76</v>
      </c>
      <c r="I138" t="s">
        <v>77</v>
      </c>
      <c r="J138" t="s">
        <v>676</v>
      </c>
      <c r="K138" t="s">
        <v>677</v>
      </c>
      <c r="L138" t="s">
        <v>678</v>
      </c>
      <c r="M138" s="1" t="s">
        <v>679</v>
      </c>
      <c r="N138" s="1" t="s">
        <v>680</v>
      </c>
      <c r="O138">
        <v>70</v>
      </c>
      <c r="P138" t="s">
        <v>24</v>
      </c>
      <c r="Q138" t="s">
        <v>24</v>
      </c>
      <c r="R138" t="s">
        <v>24</v>
      </c>
      <c r="S138">
        <v>88</v>
      </c>
      <c r="T138">
        <v>18</v>
      </c>
    </row>
    <row r="139" spans="1:20">
      <c r="A139" t="s">
        <v>32104</v>
      </c>
      <c r="B139" t="s">
        <v>681</v>
      </c>
      <c r="C139" t="s">
        <v>682</v>
      </c>
      <c r="D139" t="s">
        <v>683</v>
      </c>
      <c r="E139" t="str">
        <f>IF(OR(EXACT(LEFT(F139,1),"'"),EXACT(LEFT(F139,1),"["),EXACT(LEFT(F139,1),"("),EXACT(UPPER(LEFT(F139,1)),LEFT(F139,1))=FALSE),"-",IF(LEFT(F139,10)="Candidatus", MID(F139, FIND(" ", F139), FIND(" ", F139, FIND(" ", F139, 1)+1)-FIND(" ", F139)), MID(F139, 1, FIND(" ", F139))))</f>
        <v xml:space="preserve">Acinetobacter </v>
      </c>
      <c r="F139" t="s">
        <v>670</v>
      </c>
      <c r="G139" t="s">
        <v>16</v>
      </c>
      <c r="H139" t="s">
        <v>76</v>
      </c>
      <c r="I139" t="s">
        <v>77</v>
      </c>
      <c r="J139" t="s">
        <v>681</v>
      </c>
      <c r="K139" t="s">
        <v>682</v>
      </c>
      <c r="L139" t="s">
        <v>683</v>
      </c>
      <c r="M139" s="1" t="s">
        <v>684</v>
      </c>
      <c r="N139" s="1" t="s">
        <v>685</v>
      </c>
      <c r="O139">
        <v>8</v>
      </c>
      <c r="P139" t="s">
        <v>24</v>
      </c>
      <c r="Q139" t="s">
        <v>24</v>
      </c>
      <c r="R139" t="s">
        <v>24</v>
      </c>
      <c r="S139">
        <v>8</v>
      </c>
      <c r="T139" t="s">
        <v>24</v>
      </c>
    </row>
    <row r="140" spans="1:20">
      <c r="A140" t="s">
        <v>32105</v>
      </c>
      <c r="B140" t="s">
        <v>681</v>
      </c>
      <c r="C140" t="s">
        <v>687</v>
      </c>
      <c r="D140" t="s">
        <v>688</v>
      </c>
      <c r="E140" t="str">
        <f>IF(OR(EXACT(LEFT(F140,1),"'"),EXACT(LEFT(F140,1),"["),EXACT(LEFT(F140,1),"("),EXACT(UPPER(LEFT(F140,1)),LEFT(F140,1))=FALSE),"-",IF(LEFT(F140,10)="Candidatus", MID(F140, FIND(" ", F140), FIND(" ", F140, FIND(" ", F140, 1)+1)-FIND(" ", F140)), MID(F140, 1, FIND(" ", F140))))</f>
        <v xml:space="preserve">Acinetobacter </v>
      </c>
      <c r="F140" t="s">
        <v>686</v>
      </c>
      <c r="G140" t="s">
        <v>16</v>
      </c>
      <c r="H140" t="s">
        <v>76</v>
      </c>
      <c r="I140" t="s">
        <v>77</v>
      </c>
      <c r="J140" t="s">
        <v>681</v>
      </c>
      <c r="K140" t="s">
        <v>687</v>
      </c>
      <c r="L140" t="s">
        <v>688</v>
      </c>
      <c r="M140" s="1" t="s">
        <v>689</v>
      </c>
      <c r="N140" s="1" t="s">
        <v>690</v>
      </c>
      <c r="O140">
        <v>7</v>
      </c>
      <c r="P140" t="s">
        <v>24</v>
      </c>
      <c r="Q140" t="s">
        <v>24</v>
      </c>
      <c r="R140" t="s">
        <v>24</v>
      </c>
      <c r="S140">
        <v>7</v>
      </c>
      <c r="T140" t="s">
        <v>24</v>
      </c>
    </row>
    <row r="141" spans="1:20">
      <c r="A141" t="s">
        <v>32106</v>
      </c>
      <c r="B141" t="s">
        <v>676</v>
      </c>
      <c r="C141" t="s">
        <v>691</v>
      </c>
      <c r="D141" t="s">
        <v>692</v>
      </c>
      <c r="E141" t="str">
        <f>IF(OR(EXACT(LEFT(F141,1),"'"),EXACT(LEFT(F141,1),"["),EXACT(LEFT(F141,1),"("),EXACT(UPPER(LEFT(F141,1)),LEFT(F141,1))=FALSE),"-",IF(LEFT(F141,10)="Candidatus", MID(F141, FIND(" ", F141), FIND(" ", F141, FIND(" ", F141, 1)+1)-FIND(" ", F141)), MID(F141, 1, FIND(" ", F141))))</f>
        <v xml:space="preserve">Acinetobacter </v>
      </c>
      <c r="F141" t="s">
        <v>686</v>
      </c>
      <c r="G141" t="s">
        <v>16</v>
      </c>
      <c r="H141" t="s">
        <v>76</v>
      </c>
      <c r="I141" t="s">
        <v>77</v>
      </c>
      <c r="J141" t="s">
        <v>676</v>
      </c>
      <c r="K141" t="s">
        <v>691</v>
      </c>
      <c r="L141" t="s">
        <v>692</v>
      </c>
      <c r="M141" s="1" t="s">
        <v>693</v>
      </c>
      <c r="N141" s="1" t="s">
        <v>694</v>
      </c>
      <c r="O141">
        <v>72</v>
      </c>
      <c r="P141" t="s">
        <v>24</v>
      </c>
      <c r="Q141" t="s">
        <v>24</v>
      </c>
      <c r="R141" t="s">
        <v>24</v>
      </c>
      <c r="S141">
        <v>87</v>
      </c>
      <c r="T141">
        <v>15</v>
      </c>
    </row>
    <row r="142" spans="1:20">
      <c r="A142" t="s">
        <v>32107</v>
      </c>
      <c r="B142" t="s">
        <v>671</v>
      </c>
      <c r="C142" t="s">
        <v>695</v>
      </c>
      <c r="D142" t="s">
        <v>696</v>
      </c>
      <c r="E142" t="str">
        <f>IF(OR(EXACT(LEFT(F142,1),"'"),EXACT(LEFT(F142,1),"["),EXACT(LEFT(F142,1),"("),EXACT(UPPER(LEFT(F142,1)),LEFT(F142,1))=FALSE),"-",IF(LEFT(F142,10)="Candidatus", MID(F142, FIND(" ", F142), FIND(" ", F142, FIND(" ", F142, 1)+1)-FIND(" ", F142)), MID(F142, 1, FIND(" ", F142))))</f>
        <v xml:space="preserve">Acinetobacter </v>
      </c>
      <c r="F142" t="s">
        <v>686</v>
      </c>
      <c r="G142" t="s">
        <v>16</v>
      </c>
      <c r="H142" t="s">
        <v>76</v>
      </c>
      <c r="I142" t="s">
        <v>77</v>
      </c>
      <c r="J142" t="s">
        <v>671</v>
      </c>
      <c r="K142" t="s">
        <v>695</v>
      </c>
      <c r="L142" t="s">
        <v>696</v>
      </c>
      <c r="M142" s="1" t="s">
        <v>697</v>
      </c>
      <c r="N142" s="1" t="s">
        <v>698</v>
      </c>
      <c r="O142">
        <v>49</v>
      </c>
      <c r="P142" t="s">
        <v>24</v>
      </c>
      <c r="Q142" t="s">
        <v>24</v>
      </c>
      <c r="R142" t="s">
        <v>24</v>
      </c>
      <c r="S142">
        <v>78</v>
      </c>
      <c r="T142">
        <v>29</v>
      </c>
    </row>
    <row r="143" spans="1:20">
      <c r="A143" t="s">
        <v>32108</v>
      </c>
      <c r="B143" t="s">
        <v>700</v>
      </c>
      <c r="C143" t="s">
        <v>701</v>
      </c>
      <c r="D143" t="s">
        <v>702</v>
      </c>
      <c r="E143" t="str">
        <f>IF(OR(EXACT(LEFT(F143,1),"'"),EXACT(LEFT(F143,1),"["),EXACT(LEFT(F143,1),"("),EXACT(UPPER(LEFT(F143,1)),LEFT(F143,1))=FALSE),"-",IF(LEFT(F143,10)="Candidatus", MID(F143, FIND(" ", F143), FIND(" ", F143, FIND(" ", F143, 1)+1)-FIND(" ", F143)), MID(F143, 1, FIND(" ", F143))))</f>
        <v xml:space="preserve">Acinetobacter </v>
      </c>
      <c r="F143" t="s">
        <v>699</v>
      </c>
      <c r="G143" t="s">
        <v>16</v>
      </c>
      <c r="H143" t="s">
        <v>76</v>
      </c>
      <c r="I143" t="s">
        <v>77</v>
      </c>
      <c r="J143" t="s">
        <v>700</v>
      </c>
      <c r="K143" t="s">
        <v>701</v>
      </c>
      <c r="L143" t="s">
        <v>702</v>
      </c>
      <c r="M143" s="1" t="s">
        <v>703</v>
      </c>
      <c r="N143" s="1" t="s">
        <v>704</v>
      </c>
      <c r="O143">
        <v>195</v>
      </c>
      <c r="P143" t="s">
        <v>24</v>
      </c>
      <c r="Q143" t="s">
        <v>24</v>
      </c>
      <c r="R143" t="s">
        <v>24</v>
      </c>
      <c r="S143">
        <v>201</v>
      </c>
      <c r="T143">
        <v>6</v>
      </c>
    </row>
    <row r="144" spans="1:20">
      <c r="A144" t="s">
        <v>32109</v>
      </c>
      <c r="B144" t="s">
        <v>706</v>
      </c>
      <c r="C144" t="s">
        <v>707</v>
      </c>
      <c r="D144" t="s">
        <v>708</v>
      </c>
      <c r="E144" t="str">
        <f>IF(OR(EXACT(LEFT(F144,1),"'"),EXACT(LEFT(F144,1),"["),EXACT(LEFT(F144,1),"("),EXACT(UPPER(LEFT(F144,1)),LEFT(F144,1))=FALSE),"-",IF(LEFT(F144,10)="Candidatus", MID(F144, FIND(" ", F144), FIND(" ", F144, FIND(" ", F144, 1)+1)-FIND(" ", F144)), MID(F144, 1, FIND(" ", F144))))</f>
        <v xml:space="preserve">Acinetobacter </v>
      </c>
      <c r="F144" t="s">
        <v>705</v>
      </c>
      <c r="G144" t="s">
        <v>16</v>
      </c>
      <c r="H144" t="s">
        <v>76</v>
      </c>
      <c r="I144" t="s">
        <v>77</v>
      </c>
      <c r="J144" t="s">
        <v>706</v>
      </c>
      <c r="K144" t="s">
        <v>707</v>
      </c>
      <c r="L144" t="s">
        <v>708</v>
      </c>
      <c r="M144" s="1" t="s">
        <v>709</v>
      </c>
      <c r="N144" s="1" t="s">
        <v>710</v>
      </c>
      <c r="O144">
        <v>9</v>
      </c>
      <c r="P144" t="s">
        <v>24</v>
      </c>
      <c r="Q144" t="s">
        <v>24</v>
      </c>
      <c r="R144" t="s">
        <v>24</v>
      </c>
      <c r="S144">
        <v>9</v>
      </c>
      <c r="T144" t="s">
        <v>24</v>
      </c>
    </row>
    <row r="145" spans="1:20">
      <c r="A145" t="s">
        <v>32110</v>
      </c>
      <c r="B145" t="s">
        <v>712</v>
      </c>
      <c r="C145" t="s">
        <v>713</v>
      </c>
      <c r="D145" t="s">
        <v>714</v>
      </c>
      <c r="E145" t="str">
        <f>IF(OR(EXACT(LEFT(F145,1),"'"),EXACT(LEFT(F145,1),"["),EXACT(LEFT(F145,1),"("),EXACT(UPPER(LEFT(F145,1)),LEFT(F145,1))=FALSE),"-",IF(LEFT(F145,10)="Candidatus", MID(F145, FIND(" ", F145), FIND(" ", F145, FIND(" ", F145, 1)+1)-FIND(" ", F145)), MID(F145, 1, FIND(" ", F145))))</f>
        <v xml:space="preserve">Acinetobacter </v>
      </c>
      <c r="F145" t="s">
        <v>711</v>
      </c>
      <c r="G145" t="s">
        <v>16</v>
      </c>
      <c r="H145" t="s">
        <v>76</v>
      </c>
      <c r="I145" t="s">
        <v>77</v>
      </c>
      <c r="J145" t="s">
        <v>712</v>
      </c>
      <c r="K145" t="s">
        <v>713</v>
      </c>
      <c r="L145" t="s">
        <v>714</v>
      </c>
      <c r="M145" s="1" t="s">
        <v>709</v>
      </c>
      <c r="N145" s="1" t="s">
        <v>710</v>
      </c>
      <c r="O145">
        <v>9</v>
      </c>
      <c r="P145" t="s">
        <v>24</v>
      </c>
      <c r="Q145" t="s">
        <v>24</v>
      </c>
      <c r="R145" t="s">
        <v>24</v>
      </c>
      <c r="S145">
        <v>9</v>
      </c>
      <c r="T145" t="s">
        <v>24</v>
      </c>
    </row>
    <row r="146" spans="1:20">
      <c r="A146" t="s">
        <v>32111</v>
      </c>
      <c r="B146" t="s">
        <v>715</v>
      </c>
      <c r="C146" t="s">
        <v>716</v>
      </c>
      <c r="D146" t="s">
        <v>717</v>
      </c>
      <c r="E146" t="str">
        <f>IF(OR(EXACT(LEFT(F146,1),"'"),EXACT(LEFT(F146,1),"["),EXACT(LEFT(F146,1),"("),EXACT(UPPER(LEFT(F146,1)),LEFT(F146,1))=FALSE),"-",IF(LEFT(F146,10)="Candidatus", MID(F146, FIND(" ", F146), FIND(" ", F146, FIND(" ", F146, 1)+1)-FIND(" ", F146)), MID(F146, 1, FIND(" ", F146))))</f>
        <v xml:space="preserve">Acinetobacter </v>
      </c>
      <c r="F146" t="s">
        <v>711</v>
      </c>
      <c r="G146" t="s">
        <v>16</v>
      </c>
      <c r="H146" t="s">
        <v>76</v>
      </c>
      <c r="I146" t="s">
        <v>77</v>
      </c>
      <c r="J146" t="s">
        <v>715</v>
      </c>
      <c r="K146" t="s">
        <v>716</v>
      </c>
      <c r="L146" t="s">
        <v>717</v>
      </c>
      <c r="M146" s="1" t="s">
        <v>718</v>
      </c>
      <c r="N146" s="1" t="s">
        <v>719</v>
      </c>
      <c r="O146">
        <v>110</v>
      </c>
      <c r="P146" t="s">
        <v>24</v>
      </c>
      <c r="Q146" t="s">
        <v>24</v>
      </c>
      <c r="R146" t="s">
        <v>24</v>
      </c>
      <c r="S146">
        <v>112</v>
      </c>
      <c r="T146">
        <v>2</v>
      </c>
    </row>
    <row r="147" spans="1:20">
      <c r="A147" t="s">
        <v>32112</v>
      </c>
      <c r="B147" t="s">
        <v>720</v>
      </c>
      <c r="C147" t="s">
        <v>721</v>
      </c>
      <c r="D147" t="s">
        <v>722</v>
      </c>
      <c r="E147" t="str">
        <f>IF(OR(EXACT(LEFT(F147,1),"'"),EXACT(LEFT(F147,1),"["),EXACT(LEFT(F147,1),"("),EXACT(UPPER(LEFT(F147,1)),LEFT(F147,1))=FALSE),"-",IF(LEFT(F147,10)="Candidatus", MID(F147, FIND(" ", F147), FIND(" ", F147, FIND(" ", F147, 1)+1)-FIND(" ", F147)), MID(F147, 1, FIND(" ", F147))))</f>
        <v xml:space="preserve">Acinetobacter </v>
      </c>
      <c r="F147" t="s">
        <v>711</v>
      </c>
      <c r="G147" t="s">
        <v>16</v>
      </c>
      <c r="H147" t="s">
        <v>76</v>
      </c>
      <c r="I147" t="s">
        <v>77</v>
      </c>
      <c r="J147" t="s">
        <v>720</v>
      </c>
      <c r="K147" t="s">
        <v>721</v>
      </c>
      <c r="L147" t="s">
        <v>722</v>
      </c>
      <c r="M147" s="1" t="s">
        <v>723</v>
      </c>
      <c r="N147" s="1" t="s">
        <v>724</v>
      </c>
      <c r="O147">
        <v>3</v>
      </c>
      <c r="P147" t="s">
        <v>24</v>
      </c>
      <c r="Q147" t="s">
        <v>24</v>
      </c>
      <c r="R147" t="s">
        <v>24</v>
      </c>
      <c r="S147">
        <v>3</v>
      </c>
      <c r="T147" t="s">
        <v>24</v>
      </c>
    </row>
    <row r="148" spans="1:20">
      <c r="A148" t="s">
        <v>32113</v>
      </c>
      <c r="B148" t="s">
        <v>726</v>
      </c>
      <c r="C148" t="s">
        <v>727</v>
      </c>
      <c r="D148" t="s">
        <v>728</v>
      </c>
      <c r="E148" t="str">
        <f>IF(OR(EXACT(LEFT(F148,1),"'"),EXACT(LEFT(F148,1),"["),EXACT(LEFT(F148,1),"("),EXACT(UPPER(LEFT(F148,1)),LEFT(F148,1))=FALSE),"-",IF(LEFT(F148,10)="Candidatus", MID(F148, FIND(" ", F148), FIND(" ", F148, FIND(" ", F148, 1)+1)-FIND(" ", F148)), MID(F148, 1, FIND(" ", F148))))</f>
        <v xml:space="preserve">Acinetobacter </v>
      </c>
      <c r="F148" t="s">
        <v>725</v>
      </c>
      <c r="G148" t="s">
        <v>16</v>
      </c>
      <c r="H148" t="s">
        <v>76</v>
      </c>
      <c r="I148" t="s">
        <v>77</v>
      </c>
      <c r="J148" t="s">
        <v>726</v>
      </c>
      <c r="K148" t="s">
        <v>727</v>
      </c>
      <c r="L148" t="s">
        <v>728</v>
      </c>
      <c r="M148" s="1" t="s">
        <v>729</v>
      </c>
      <c r="N148" s="1" t="s">
        <v>730</v>
      </c>
      <c r="O148">
        <v>117</v>
      </c>
      <c r="P148" t="s">
        <v>24</v>
      </c>
      <c r="Q148">
        <v>1</v>
      </c>
      <c r="R148" t="s">
        <v>24</v>
      </c>
      <c r="S148">
        <v>122</v>
      </c>
      <c r="T148">
        <v>4</v>
      </c>
    </row>
    <row r="149" spans="1:20">
      <c r="A149" t="s">
        <v>32114</v>
      </c>
      <c r="B149" t="s">
        <v>732</v>
      </c>
      <c r="C149" t="s">
        <v>733</v>
      </c>
      <c r="D149" t="s">
        <v>734</v>
      </c>
      <c r="E149" t="str">
        <f>IF(OR(EXACT(LEFT(F149,1),"'"),EXACT(LEFT(F149,1),"["),EXACT(LEFT(F149,1),"("),EXACT(UPPER(LEFT(F149,1)),LEFT(F149,1))=FALSE),"-",IF(LEFT(F149,10)="Candidatus", MID(F149, FIND(" ", F149), FIND(" ", F149, FIND(" ", F149, 1)+1)-FIND(" ", F149)), MID(F149, 1, FIND(" ", F149))))</f>
        <v xml:space="preserve">Acinetobacter </v>
      </c>
      <c r="F149" t="s">
        <v>731</v>
      </c>
      <c r="G149" t="s">
        <v>16</v>
      </c>
      <c r="H149" t="s">
        <v>76</v>
      </c>
      <c r="I149" t="s">
        <v>77</v>
      </c>
      <c r="J149" t="s">
        <v>732</v>
      </c>
      <c r="K149" t="s">
        <v>733</v>
      </c>
      <c r="L149" t="s">
        <v>734</v>
      </c>
      <c r="M149" s="1" t="s">
        <v>735</v>
      </c>
      <c r="N149" s="1" t="s">
        <v>736</v>
      </c>
      <c r="O149">
        <v>111</v>
      </c>
      <c r="P149" t="s">
        <v>24</v>
      </c>
      <c r="Q149" t="s">
        <v>24</v>
      </c>
      <c r="R149" t="s">
        <v>24</v>
      </c>
      <c r="S149">
        <v>112</v>
      </c>
      <c r="T149">
        <v>1</v>
      </c>
    </row>
    <row r="150" spans="1:20">
      <c r="A150" t="s">
        <v>32115</v>
      </c>
      <c r="B150" t="s">
        <v>737</v>
      </c>
      <c r="C150" t="s">
        <v>738</v>
      </c>
      <c r="D150" t="s">
        <v>739</v>
      </c>
      <c r="E150" t="str">
        <f>IF(OR(EXACT(LEFT(F150,1),"'"),EXACT(LEFT(F150,1),"["),EXACT(LEFT(F150,1),"("),EXACT(UPPER(LEFT(F150,1)),LEFT(F150,1))=FALSE),"-",IF(LEFT(F150,10)="Candidatus", MID(F150, FIND(" ", F150), FIND(" ", F150, FIND(" ", F150, 1)+1)-FIND(" ", F150)), MID(F150, 1, FIND(" ", F150))))</f>
        <v xml:space="preserve">Acinetobacter </v>
      </c>
      <c r="F150" t="s">
        <v>731</v>
      </c>
      <c r="G150" t="s">
        <v>16</v>
      </c>
      <c r="H150" t="s">
        <v>76</v>
      </c>
      <c r="I150" t="s">
        <v>77</v>
      </c>
      <c r="J150" t="s">
        <v>737</v>
      </c>
      <c r="K150" t="s">
        <v>738</v>
      </c>
      <c r="L150" t="s">
        <v>739</v>
      </c>
      <c r="M150" s="1" t="s">
        <v>740</v>
      </c>
      <c r="N150" s="1" t="s">
        <v>741</v>
      </c>
      <c r="O150">
        <v>178</v>
      </c>
      <c r="P150" t="s">
        <v>24</v>
      </c>
      <c r="Q150" t="s">
        <v>24</v>
      </c>
      <c r="R150" t="s">
        <v>24</v>
      </c>
      <c r="S150">
        <v>185</v>
      </c>
      <c r="T150">
        <v>7</v>
      </c>
    </row>
    <row r="151" spans="1:20">
      <c r="A151" t="s">
        <v>32116</v>
      </c>
      <c r="B151" t="s">
        <v>743</v>
      </c>
      <c r="C151" t="s">
        <v>744</v>
      </c>
      <c r="D151" t="s">
        <v>745</v>
      </c>
      <c r="E151" t="str">
        <f>IF(OR(EXACT(LEFT(F151,1),"'"),EXACT(LEFT(F151,1),"["),EXACT(LEFT(F151,1),"("),EXACT(UPPER(LEFT(F151,1)),LEFT(F151,1))=FALSE),"-",IF(LEFT(F151,10)="Candidatus", MID(F151, FIND(" ", F151), FIND(" ", F151, FIND(" ", F151, 1)+1)-FIND(" ", F151)), MID(F151, 1, FIND(" ", F151))))</f>
        <v xml:space="preserve">Acinetobacter </v>
      </c>
      <c r="F151" t="s">
        <v>742</v>
      </c>
      <c r="G151" t="s">
        <v>16</v>
      </c>
      <c r="H151" t="s">
        <v>76</v>
      </c>
      <c r="I151" t="s">
        <v>77</v>
      </c>
      <c r="J151" t="s">
        <v>743</v>
      </c>
      <c r="K151" t="s">
        <v>744</v>
      </c>
      <c r="L151" t="s">
        <v>745</v>
      </c>
      <c r="M151" s="1" t="s">
        <v>746</v>
      </c>
      <c r="N151" s="1" t="s">
        <v>747</v>
      </c>
      <c r="O151">
        <v>157</v>
      </c>
      <c r="P151" t="s">
        <v>24</v>
      </c>
      <c r="Q151" t="s">
        <v>24</v>
      </c>
      <c r="R151" t="s">
        <v>24</v>
      </c>
      <c r="S151">
        <v>158</v>
      </c>
      <c r="T151">
        <v>1</v>
      </c>
    </row>
    <row r="152" spans="1:20">
      <c r="A152" t="s">
        <v>32117</v>
      </c>
      <c r="B152" t="s">
        <v>749</v>
      </c>
      <c r="C152" t="s">
        <v>750</v>
      </c>
      <c r="D152" t="s">
        <v>751</v>
      </c>
      <c r="E152" t="str">
        <f>IF(OR(EXACT(LEFT(F152,1),"'"),EXACT(LEFT(F152,1),"["),EXACT(LEFT(F152,1),"("),EXACT(UPPER(LEFT(F152,1)),LEFT(F152,1))=FALSE),"-",IF(LEFT(F152,10)="Candidatus", MID(F152, FIND(" ", F152), FIND(" ", F152, FIND(" ", F152, 1)+1)-FIND(" ", F152)), MID(F152, 1, FIND(" ", F152))))</f>
        <v xml:space="preserve">Acinetobacter </v>
      </c>
      <c r="F152" t="s">
        <v>748</v>
      </c>
      <c r="G152" t="s">
        <v>16</v>
      </c>
      <c r="H152" t="s">
        <v>76</v>
      </c>
      <c r="I152" t="s">
        <v>77</v>
      </c>
      <c r="J152" t="s">
        <v>749</v>
      </c>
      <c r="K152" t="s">
        <v>750</v>
      </c>
      <c r="L152" t="s">
        <v>751</v>
      </c>
      <c r="M152" s="1" t="s">
        <v>752</v>
      </c>
      <c r="N152" s="1" t="s">
        <v>753</v>
      </c>
      <c r="O152">
        <v>30</v>
      </c>
      <c r="P152" t="s">
        <v>24</v>
      </c>
      <c r="Q152" t="s">
        <v>24</v>
      </c>
      <c r="R152" t="s">
        <v>24</v>
      </c>
      <c r="S152">
        <v>30</v>
      </c>
      <c r="T152" t="s">
        <v>24</v>
      </c>
    </row>
    <row r="153" spans="1:20">
      <c r="A153" t="s">
        <v>32118</v>
      </c>
      <c r="B153" t="s">
        <v>754</v>
      </c>
      <c r="C153" t="s">
        <v>755</v>
      </c>
      <c r="D153" t="s">
        <v>756</v>
      </c>
      <c r="E153" t="str">
        <f>IF(OR(EXACT(LEFT(F153,1),"'"),EXACT(LEFT(F153,1),"["),EXACT(LEFT(F153,1),"("),EXACT(UPPER(LEFT(F153,1)),LEFT(F153,1))=FALSE),"-",IF(LEFT(F153,10)="Candidatus", MID(F153, FIND(" ", F153), FIND(" ", F153, FIND(" ", F153, 1)+1)-FIND(" ", F153)), MID(F153, 1, FIND(" ", F153))))</f>
        <v xml:space="preserve">Acinetobacter </v>
      </c>
      <c r="F153" t="s">
        <v>705</v>
      </c>
      <c r="G153" t="s">
        <v>16</v>
      </c>
      <c r="H153" t="s">
        <v>76</v>
      </c>
      <c r="I153" t="s">
        <v>77</v>
      </c>
      <c r="J153" t="s">
        <v>754</v>
      </c>
      <c r="K153" t="s">
        <v>755</v>
      </c>
      <c r="L153" t="s">
        <v>756</v>
      </c>
      <c r="M153" s="1" t="s">
        <v>757</v>
      </c>
      <c r="N153" s="1" t="s">
        <v>758</v>
      </c>
      <c r="O153">
        <v>75</v>
      </c>
      <c r="P153" t="s">
        <v>24</v>
      </c>
      <c r="Q153" t="s">
        <v>24</v>
      </c>
      <c r="R153" t="s">
        <v>24</v>
      </c>
      <c r="S153">
        <v>84</v>
      </c>
      <c r="T153">
        <v>9</v>
      </c>
    </row>
    <row r="154" spans="1:20">
      <c r="A154" t="s">
        <v>32119</v>
      </c>
      <c r="B154" t="s">
        <v>759</v>
      </c>
      <c r="C154" t="s">
        <v>760</v>
      </c>
      <c r="D154" t="s">
        <v>761</v>
      </c>
      <c r="E154" t="str">
        <f>IF(OR(EXACT(LEFT(F154,1),"'"),EXACT(LEFT(F154,1),"["),EXACT(LEFT(F154,1),"("),EXACT(UPPER(LEFT(F154,1)),LEFT(F154,1))=FALSE),"-",IF(LEFT(F154,10)="Candidatus", MID(F154, FIND(" ", F154), FIND(" ", F154, FIND(" ", F154, 1)+1)-FIND(" ", F154)), MID(F154, 1, FIND(" ", F154))))</f>
        <v xml:space="preserve">Acinetobacter </v>
      </c>
      <c r="F154" t="s">
        <v>705</v>
      </c>
      <c r="G154" t="s">
        <v>16</v>
      </c>
      <c r="H154" t="s">
        <v>76</v>
      </c>
      <c r="I154" t="s">
        <v>77</v>
      </c>
      <c r="J154" t="s">
        <v>759</v>
      </c>
      <c r="K154" t="s">
        <v>760</v>
      </c>
      <c r="L154" t="s">
        <v>761</v>
      </c>
      <c r="M154" s="1" t="s">
        <v>762</v>
      </c>
      <c r="N154" s="1" t="s">
        <v>763</v>
      </c>
      <c r="O154">
        <v>67</v>
      </c>
      <c r="P154" t="s">
        <v>24</v>
      </c>
      <c r="Q154" t="s">
        <v>24</v>
      </c>
      <c r="R154" t="s">
        <v>24</v>
      </c>
      <c r="S154">
        <v>69</v>
      </c>
      <c r="T154">
        <v>2</v>
      </c>
    </row>
    <row r="155" spans="1:20">
      <c r="A155" t="s">
        <v>32120</v>
      </c>
      <c r="B155" t="s">
        <v>764</v>
      </c>
      <c r="C155" t="s">
        <v>765</v>
      </c>
      <c r="D155" t="s">
        <v>766</v>
      </c>
      <c r="E155" t="str">
        <f>IF(OR(EXACT(LEFT(F155,1),"'"),EXACT(LEFT(F155,1),"["),EXACT(LEFT(F155,1),"("),EXACT(UPPER(LEFT(F155,1)),LEFT(F155,1))=FALSE),"-",IF(LEFT(F155,10)="Candidatus", MID(F155, FIND(" ", F155), FIND(" ", F155, FIND(" ", F155, 1)+1)-FIND(" ", F155)), MID(F155, 1, FIND(" ", F155))))</f>
        <v xml:space="preserve">Acinetobacter </v>
      </c>
      <c r="F155" t="s">
        <v>705</v>
      </c>
      <c r="G155" t="s">
        <v>16</v>
      </c>
      <c r="H155" t="s">
        <v>76</v>
      </c>
      <c r="I155" t="s">
        <v>77</v>
      </c>
      <c r="J155" t="s">
        <v>764</v>
      </c>
      <c r="K155" t="s">
        <v>765</v>
      </c>
      <c r="L155" t="s">
        <v>766</v>
      </c>
      <c r="M155" s="1" t="s">
        <v>668</v>
      </c>
      <c r="N155" s="1" t="s">
        <v>767</v>
      </c>
      <c r="O155">
        <v>56</v>
      </c>
      <c r="P155" t="s">
        <v>24</v>
      </c>
      <c r="Q155" t="s">
        <v>24</v>
      </c>
      <c r="R155" t="s">
        <v>24</v>
      </c>
      <c r="S155">
        <v>56</v>
      </c>
      <c r="T155" t="s">
        <v>24</v>
      </c>
    </row>
    <row r="156" spans="1:20">
      <c r="A156" t="s">
        <v>32121</v>
      </c>
      <c r="B156" t="s">
        <v>769</v>
      </c>
      <c r="C156" t="s">
        <v>770</v>
      </c>
      <c r="D156" t="s">
        <v>771</v>
      </c>
      <c r="E156" t="str">
        <f>IF(OR(EXACT(LEFT(F156,1),"'"),EXACT(LEFT(F156,1),"["),EXACT(LEFT(F156,1),"("),EXACT(UPPER(LEFT(F156,1)),LEFT(F156,1))=FALSE),"-",IF(LEFT(F156,10)="Candidatus", MID(F156, FIND(" ", F156), FIND(" ", F156, FIND(" ", F156, 1)+1)-FIND(" ", F156)), MID(F156, 1, FIND(" ", F156))))</f>
        <v xml:space="preserve">Acinetobacter </v>
      </c>
      <c r="F156" t="s">
        <v>768</v>
      </c>
      <c r="G156" t="s">
        <v>16</v>
      </c>
      <c r="H156" t="s">
        <v>76</v>
      </c>
      <c r="I156" t="s">
        <v>77</v>
      </c>
      <c r="J156" t="s">
        <v>769</v>
      </c>
      <c r="K156" t="s">
        <v>770</v>
      </c>
      <c r="L156" t="s">
        <v>771</v>
      </c>
      <c r="M156" s="1" t="s">
        <v>709</v>
      </c>
      <c r="N156" s="1" t="s">
        <v>772</v>
      </c>
      <c r="O156">
        <v>9</v>
      </c>
      <c r="P156" t="s">
        <v>24</v>
      </c>
      <c r="Q156" t="s">
        <v>24</v>
      </c>
      <c r="R156" t="s">
        <v>24</v>
      </c>
      <c r="S156">
        <v>9</v>
      </c>
      <c r="T156" t="s">
        <v>24</v>
      </c>
    </row>
    <row r="157" spans="1:20">
      <c r="A157" t="s">
        <v>32122</v>
      </c>
      <c r="B157" t="s">
        <v>774</v>
      </c>
      <c r="C157" t="s">
        <v>775</v>
      </c>
      <c r="D157" t="s">
        <v>776</v>
      </c>
      <c r="E157" t="str">
        <f>IF(OR(EXACT(LEFT(F157,1),"'"),EXACT(LEFT(F157,1),"["),EXACT(LEFT(F157,1),"("),EXACT(UPPER(LEFT(F157,1)),LEFT(F157,1))=FALSE),"-",IF(LEFT(F157,10)="Candidatus", MID(F157, FIND(" ", F157), FIND(" ", F157, FIND(" ", F157, 1)+1)-FIND(" ", F157)), MID(F157, 1, FIND(" ", F157))))</f>
        <v xml:space="preserve">Acinetobacter </v>
      </c>
      <c r="F157" t="s">
        <v>773</v>
      </c>
      <c r="G157" t="s">
        <v>16</v>
      </c>
      <c r="H157" t="s">
        <v>76</v>
      </c>
      <c r="I157" t="s">
        <v>77</v>
      </c>
      <c r="J157" t="s">
        <v>774</v>
      </c>
      <c r="K157" t="s">
        <v>775</v>
      </c>
      <c r="L157" t="s">
        <v>776</v>
      </c>
      <c r="M157" s="1" t="s">
        <v>777</v>
      </c>
      <c r="N157" s="1" t="s">
        <v>778</v>
      </c>
      <c r="O157">
        <v>5</v>
      </c>
      <c r="P157" t="s">
        <v>24</v>
      </c>
      <c r="Q157" t="s">
        <v>24</v>
      </c>
      <c r="R157" t="s">
        <v>24</v>
      </c>
      <c r="S157">
        <v>5</v>
      </c>
      <c r="T157" t="s">
        <v>24</v>
      </c>
    </row>
    <row r="158" spans="1:20">
      <c r="A158" t="s">
        <v>32123</v>
      </c>
      <c r="B158" t="s">
        <v>780</v>
      </c>
      <c r="C158" t="s">
        <v>781</v>
      </c>
      <c r="D158" t="s">
        <v>782</v>
      </c>
      <c r="E158" t="str">
        <f>IF(OR(EXACT(LEFT(F158,1),"'"),EXACT(LEFT(F158,1),"["),EXACT(LEFT(F158,1),"("),EXACT(UPPER(LEFT(F158,1)),LEFT(F158,1))=FALSE),"-",IF(LEFT(F158,10)="Candidatus", MID(F158, FIND(" ", F158), FIND(" ", F158, FIND(" ", F158, 1)+1)-FIND(" ", F158)), MID(F158, 1, FIND(" ", F158))))</f>
        <v xml:space="preserve">Acinetobacter </v>
      </c>
      <c r="F158" t="s">
        <v>779</v>
      </c>
      <c r="G158" t="s">
        <v>16</v>
      </c>
      <c r="H158" t="s">
        <v>76</v>
      </c>
      <c r="I158" t="s">
        <v>77</v>
      </c>
      <c r="J158" t="s">
        <v>780</v>
      </c>
      <c r="K158" t="s">
        <v>781</v>
      </c>
      <c r="L158" t="s">
        <v>782</v>
      </c>
      <c r="M158" s="1" t="s">
        <v>783</v>
      </c>
      <c r="N158" s="1" t="s">
        <v>784</v>
      </c>
      <c r="O158">
        <v>26</v>
      </c>
      <c r="P158" t="s">
        <v>24</v>
      </c>
      <c r="Q158" t="s">
        <v>24</v>
      </c>
      <c r="R158" t="s">
        <v>24</v>
      </c>
      <c r="S158">
        <v>29</v>
      </c>
      <c r="T158">
        <v>3</v>
      </c>
    </row>
    <row r="159" spans="1:20">
      <c r="A159" t="s">
        <v>32124</v>
      </c>
      <c r="B159" t="s">
        <v>785</v>
      </c>
      <c r="C159" t="s">
        <v>786</v>
      </c>
      <c r="D159" t="s">
        <v>787</v>
      </c>
      <c r="E159" t="str">
        <f>IF(OR(EXACT(LEFT(F159,1),"'"),EXACT(LEFT(F159,1),"["),EXACT(LEFT(F159,1),"("),EXACT(UPPER(LEFT(F159,1)),LEFT(F159,1))=FALSE),"-",IF(LEFT(F159,10)="Candidatus", MID(F159, FIND(" ", F159), FIND(" ", F159, FIND(" ", F159, 1)+1)-FIND(" ", F159)), MID(F159, 1, FIND(" ", F159))))</f>
        <v xml:space="preserve">Acinetobacter </v>
      </c>
      <c r="F159" t="s">
        <v>705</v>
      </c>
      <c r="G159" t="s">
        <v>16</v>
      </c>
      <c r="H159" t="s">
        <v>76</v>
      </c>
      <c r="I159" t="s">
        <v>77</v>
      </c>
      <c r="J159" t="s">
        <v>785</v>
      </c>
      <c r="K159" t="s">
        <v>786</v>
      </c>
      <c r="L159" t="s">
        <v>787</v>
      </c>
      <c r="M159" s="1" t="s">
        <v>788</v>
      </c>
      <c r="N159" s="1" t="s">
        <v>789</v>
      </c>
      <c r="O159">
        <v>11</v>
      </c>
      <c r="P159" t="s">
        <v>24</v>
      </c>
      <c r="Q159" t="s">
        <v>24</v>
      </c>
      <c r="R159" t="s">
        <v>24</v>
      </c>
      <c r="S159">
        <v>11</v>
      </c>
      <c r="T159" t="s">
        <v>24</v>
      </c>
    </row>
    <row r="160" spans="1:20">
      <c r="A160" t="s">
        <v>32125</v>
      </c>
      <c r="B160" t="s">
        <v>791</v>
      </c>
      <c r="C160" t="s">
        <v>792</v>
      </c>
      <c r="D160" t="s">
        <v>24</v>
      </c>
      <c r="E160" t="str">
        <f>IF(OR(EXACT(LEFT(F160,1),"'"),EXACT(LEFT(F160,1),"["),EXACT(LEFT(F160,1),"("),EXACT(UPPER(LEFT(F160,1)),LEFT(F160,1))=FALSE),"-",IF(LEFT(F160,10)="Candidatus", MID(F160, FIND(" ", F160), FIND(" ", F160, FIND(" ", F160, 1)+1)-FIND(" ", F160)), MID(F160, 1, FIND(" ", F160))))</f>
        <v xml:space="preserve">Acinetobacter </v>
      </c>
      <c r="F160" t="s">
        <v>790</v>
      </c>
      <c r="G160" t="s">
        <v>16</v>
      </c>
      <c r="H160" t="s">
        <v>76</v>
      </c>
      <c r="I160" t="s">
        <v>77</v>
      </c>
      <c r="J160" t="s">
        <v>791</v>
      </c>
      <c r="K160" t="s">
        <v>792</v>
      </c>
      <c r="L160" t="s">
        <v>24</v>
      </c>
      <c r="M160" s="1" t="s">
        <v>709</v>
      </c>
      <c r="N160" s="1" t="s">
        <v>710</v>
      </c>
      <c r="O160">
        <v>11</v>
      </c>
      <c r="P160" t="s">
        <v>24</v>
      </c>
      <c r="Q160" t="s">
        <v>24</v>
      </c>
      <c r="R160" t="s">
        <v>24</v>
      </c>
      <c r="S160">
        <v>11</v>
      </c>
      <c r="T160" t="s">
        <v>24</v>
      </c>
    </row>
    <row r="161" spans="1:20">
      <c r="A161" t="s">
        <v>32126</v>
      </c>
      <c r="B161" t="s">
        <v>794</v>
      </c>
      <c r="C161" t="s">
        <v>795</v>
      </c>
      <c r="D161" t="s">
        <v>24</v>
      </c>
      <c r="E161" t="str">
        <f>IF(OR(EXACT(LEFT(F161,1),"'"),EXACT(LEFT(F161,1),"["),EXACT(LEFT(F161,1),"("),EXACT(UPPER(LEFT(F161,1)),LEFT(F161,1))=FALSE),"-",IF(LEFT(F161,10)="Candidatus", MID(F161, FIND(" ", F161), FIND(" ", F161, FIND(" ", F161, 1)+1)-FIND(" ", F161)), MID(F161, 1, FIND(" ", F161))))</f>
        <v xml:space="preserve">Acinetobacter </v>
      </c>
      <c r="F161" t="s">
        <v>793</v>
      </c>
      <c r="G161" t="s">
        <v>16</v>
      </c>
      <c r="H161" t="s">
        <v>76</v>
      </c>
      <c r="I161" t="s">
        <v>77</v>
      </c>
      <c r="J161" t="s">
        <v>794</v>
      </c>
      <c r="K161" t="s">
        <v>795</v>
      </c>
      <c r="L161" t="s">
        <v>24</v>
      </c>
      <c r="M161" s="1" t="s">
        <v>796</v>
      </c>
      <c r="N161" s="1" t="s">
        <v>797</v>
      </c>
      <c r="O161">
        <v>8</v>
      </c>
      <c r="P161" t="s">
        <v>24</v>
      </c>
      <c r="Q161" t="s">
        <v>24</v>
      </c>
      <c r="R161" t="s">
        <v>24</v>
      </c>
      <c r="S161">
        <v>8</v>
      </c>
      <c r="T161" t="s">
        <v>24</v>
      </c>
    </row>
    <row r="162" spans="1:20">
      <c r="A162" t="s">
        <v>32127</v>
      </c>
      <c r="B162" t="s">
        <v>799</v>
      </c>
      <c r="C162" t="s">
        <v>800</v>
      </c>
      <c r="D162" t="s">
        <v>801</v>
      </c>
      <c r="E162" t="str">
        <f>IF(OR(EXACT(LEFT(F162,1),"'"),EXACT(LEFT(F162,1),"["),EXACT(LEFT(F162,1),"("),EXACT(UPPER(LEFT(F162,1)),LEFT(F162,1))=FALSE),"-",IF(LEFT(F162,10)="Candidatus", MID(F162, FIND(" ", F162), FIND(" ", F162, FIND(" ", F162, 1)+1)-FIND(" ", F162)), MID(F162, 1, FIND(" ", F162))))</f>
        <v xml:space="preserve">Acinetobacter </v>
      </c>
      <c r="F162" t="s">
        <v>798</v>
      </c>
      <c r="G162" t="s">
        <v>16</v>
      </c>
      <c r="H162" t="s">
        <v>76</v>
      </c>
      <c r="I162" t="s">
        <v>77</v>
      </c>
      <c r="J162" t="s">
        <v>799</v>
      </c>
      <c r="K162" t="s">
        <v>800</v>
      </c>
      <c r="L162" t="s">
        <v>801</v>
      </c>
      <c r="M162" s="1" t="s">
        <v>802</v>
      </c>
      <c r="N162" s="1" t="s">
        <v>803</v>
      </c>
      <c r="O162">
        <v>3</v>
      </c>
      <c r="P162" t="s">
        <v>24</v>
      </c>
      <c r="Q162" t="s">
        <v>24</v>
      </c>
      <c r="R162" t="s">
        <v>24</v>
      </c>
      <c r="S162">
        <v>3</v>
      </c>
      <c r="T162" t="s">
        <v>24</v>
      </c>
    </row>
    <row r="163" spans="1:20">
      <c r="A163" t="s">
        <v>32128</v>
      </c>
      <c r="B163" t="s">
        <v>805</v>
      </c>
      <c r="C163" t="s">
        <v>806</v>
      </c>
      <c r="D163" t="s">
        <v>807</v>
      </c>
      <c r="E163" t="str">
        <f>IF(OR(EXACT(LEFT(F163,1),"'"),EXACT(LEFT(F163,1),"["),EXACT(LEFT(F163,1),"("),EXACT(UPPER(LEFT(F163,1)),LEFT(F163,1))=FALSE),"-",IF(LEFT(F163,10)="Candidatus", MID(F163, FIND(" ", F163), FIND(" ", F163, FIND(" ", F163, 1)+1)-FIND(" ", F163)), MID(F163, 1, FIND(" ", F163))))</f>
        <v xml:space="preserve">Acinetobacter </v>
      </c>
      <c r="F163" t="s">
        <v>804</v>
      </c>
      <c r="G163" t="s">
        <v>16</v>
      </c>
      <c r="H163" t="s">
        <v>76</v>
      </c>
      <c r="I163" t="s">
        <v>77</v>
      </c>
      <c r="J163" t="s">
        <v>805</v>
      </c>
      <c r="K163" t="s">
        <v>806</v>
      </c>
      <c r="L163" t="s">
        <v>807</v>
      </c>
      <c r="M163" s="1" t="s">
        <v>808</v>
      </c>
      <c r="N163" s="1" t="s">
        <v>809</v>
      </c>
      <c r="O163">
        <v>8</v>
      </c>
      <c r="P163" t="s">
        <v>24</v>
      </c>
      <c r="Q163" t="s">
        <v>24</v>
      </c>
      <c r="R163" t="s">
        <v>24</v>
      </c>
      <c r="S163">
        <v>8</v>
      </c>
      <c r="T163" t="s">
        <v>24</v>
      </c>
    </row>
    <row r="164" spans="1:20">
      <c r="A164" t="s">
        <v>32129</v>
      </c>
      <c r="B164" t="s">
        <v>810</v>
      </c>
      <c r="C164" t="s">
        <v>811</v>
      </c>
      <c r="D164" t="s">
        <v>812</v>
      </c>
      <c r="E164" t="str">
        <f>IF(OR(EXACT(LEFT(F164,1),"'"),EXACT(LEFT(F164,1),"["),EXACT(LEFT(F164,1),"("),EXACT(UPPER(LEFT(F164,1)),LEFT(F164,1))=FALSE),"-",IF(LEFT(F164,10)="Candidatus", MID(F164, FIND(" ", F164), FIND(" ", F164, FIND(" ", F164, 1)+1)-FIND(" ", F164)), MID(F164, 1, FIND(" ", F164))))</f>
        <v xml:space="preserve">Acinetobacter </v>
      </c>
      <c r="F164" t="s">
        <v>705</v>
      </c>
      <c r="G164" t="s">
        <v>16</v>
      </c>
      <c r="H164" t="s">
        <v>76</v>
      </c>
      <c r="I164" t="s">
        <v>77</v>
      </c>
      <c r="J164" t="s">
        <v>810</v>
      </c>
      <c r="K164" t="s">
        <v>811</v>
      </c>
      <c r="L164" t="s">
        <v>812</v>
      </c>
      <c r="M164" s="1" t="s">
        <v>813</v>
      </c>
      <c r="N164" s="1" t="s">
        <v>814</v>
      </c>
      <c r="O164">
        <v>8</v>
      </c>
      <c r="P164" t="s">
        <v>24</v>
      </c>
      <c r="Q164" t="s">
        <v>24</v>
      </c>
      <c r="R164" t="s">
        <v>24</v>
      </c>
      <c r="S164">
        <v>8</v>
      </c>
      <c r="T164" t="s">
        <v>24</v>
      </c>
    </row>
    <row r="165" spans="1:20">
      <c r="A165" t="s">
        <v>32130</v>
      </c>
      <c r="B165" t="s">
        <v>816</v>
      </c>
      <c r="C165" t="s">
        <v>817</v>
      </c>
      <c r="D165" t="s">
        <v>818</v>
      </c>
      <c r="E165" t="str">
        <f>IF(OR(EXACT(LEFT(F165,1),"'"),EXACT(LEFT(F165,1),"["),EXACT(LEFT(F165,1),"("),EXACT(UPPER(LEFT(F165,1)),LEFT(F165,1))=FALSE),"-",IF(LEFT(F165,10)="Candidatus", MID(F165, FIND(" ", F165), FIND(" ", F165, FIND(" ", F165, 1)+1)-FIND(" ", F165)), MID(F165, 1, FIND(" ", F165))))</f>
        <v xml:space="preserve">Acinetobacter </v>
      </c>
      <c r="F165" t="s">
        <v>815</v>
      </c>
      <c r="G165" t="s">
        <v>16</v>
      </c>
      <c r="H165" t="s">
        <v>76</v>
      </c>
      <c r="I165" t="s">
        <v>77</v>
      </c>
      <c r="J165" t="s">
        <v>816</v>
      </c>
      <c r="K165" t="s">
        <v>817</v>
      </c>
      <c r="L165" t="s">
        <v>818</v>
      </c>
      <c r="M165" s="1" t="s">
        <v>819</v>
      </c>
      <c r="N165" s="1" t="s">
        <v>820</v>
      </c>
      <c r="O165">
        <v>43</v>
      </c>
      <c r="P165" t="s">
        <v>24</v>
      </c>
      <c r="Q165" t="s">
        <v>24</v>
      </c>
      <c r="R165" t="s">
        <v>24</v>
      </c>
      <c r="S165">
        <v>43</v>
      </c>
      <c r="T165" t="s">
        <v>24</v>
      </c>
    </row>
    <row r="166" spans="1:20">
      <c r="A166" t="s">
        <v>32131</v>
      </c>
      <c r="B166" t="s">
        <v>822</v>
      </c>
      <c r="C166" t="s">
        <v>823</v>
      </c>
      <c r="D166" t="s">
        <v>824</v>
      </c>
      <c r="E166" t="str">
        <f>IF(OR(EXACT(LEFT(F166,1),"'"),EXACT(LEFT(F166,1),"["),EXACT(LEFT(F166,1),"("),EXACT(UPPER(LEFT(F166,1)),LEFT(F166,1))=FALSE),"-",IF(LEFT(F166,10)="Candidatus", MID(F166, FIND(" ", F166), FIND(" ", F166, FIND(" ", F166, 1)+1)-FIND(" ", F166)), MID(F166, 1, FIND(" ", F166))))</f>
        <v xml:space="preserve">Acinetobacter </v>
      </c>
      <c r="F166" t="s">
        <v>821</v>
      </c>
      <c r="G166" t="s">
        <v>16</v>
      </c>
      <c r="H166" t="s">
        <v>76</v>
      </c>
      <c r="I166" t="s">
        <v>77</v>
      </c>
      <c r="J166" t="s">
        <v>822</v>
      </c>
      <c r="K166" t="s">
        <v>823</v>
      </c>
      <c r="L166" t="s">
        <v>824</v>
      </c>
      <c r="M166" s="1">
        <v>35643</v>
      </c>
      <c r="N166" s="1" t="s">
        <v>825</v>
      </c>
      <c r="O166">
        <v>10</v>
      </c>
      <c r="P166" t="s">
        <v>24</v>
      </c>
      <c r="Q166" t="s">
        <v>24</v>
      </c>
      <c r="R166" t="s">
        <v>24</v>
      </c>
      <c r="S166">
        <v>10</v>
      </c>
      <c r="T166" t="s">
        <v>24</v>
      </c>
    </row>
    <row r="167" spans="1:20">
      <c r="A167" t="s">
        <v>32132</v>
      </c>
      <c r="B167" t="s">
        <v>826</v>
      </c>
      <c r="C167" t="s">
        <v>827</v>
      </c>
      <c r="D167" t="s">
        <v>828</v>
      </c>
      <c r="E167" t="str">
        <f>IF(OR(EXACT(LEFT(F167,1),"'"),EXACT(LEFT(F167,1),"["),EXACT(LEFT(F167,1),"("),EXACT(UPPER(LEFT(F167,1)),LEFT(F167,1))=FALSE),"-",IF(LEFT(F167,10)="Candidatus", MID(F167, FIND(" ", F167), FIND(" ", F167, FIND(" ", F167, 1)+1)-FIND(" ", F167)), MID(F167, 1, FIND(" ", F167))))</f>
        <v xml:space="preserve">Acinetobacter </v>
      </c>
      <c r="F167" t="s">
        <v>705</v>
      </c>
      <c r="G167" t="s">
        <v>16</v>
      </c>
      <c r="H167" t="s">
        <v>76</v>
      </c>
      <c r="I167" t="s">
        <v>77</v>
      </c>
      <c r="J167" t="s">
        <v>826</v>
      </c>
      <c r="K167" t="s">
        <v>827</v>
      </c>
      <c r="L167" t="s">
        <v>828</v>
      </c>
      <c r="M167" s="1" t="s">
        <v>829</v>
      </c>
      <c r="N167" s="1" t="s">
        <v>830</v>
      </c>
      <c r="O167">
        <v>9</v>
      </c>
      <c r="P167" t="s">
        <v>24</v>
      </c>
      <c r="Q167" t="s">
        <v>24</v>
      </c>
      <c r="R167" t="s">
        <v>24</v>
      </c>
      <c r="S167">
        <v>9</v>
      </c>
      <c r="T167" t="s">
        <v>24</v>
      </c>
    </row>
    <row r="168" spans="1:20">
      <c r="A168" t="s">
        <v>32133</v>
      </c>
      <c r="B168" t="s">
        <v>832</v>
      </c>
      <c r="C168" t="s">
        <v>833</v>
      </c>
      <c r="D168" t="s">
        <v>834</v>
      </c>
      <c r="E168" t="str">
        <f>IF(OR(EXACT(LEFT(F168,1),"'"),EXACT(LEFT(F168,1),"["),EXACT(LEFT(F168,1),"("),EXACT(UPPER(LEFT(F168,1)),LEFT(F168,1))=FALSE),"-",IF(LEFT(F168,10)="Candidatus", MID(F168, FIND(" ", F168), FIND(" ", F168, FIND(" ", F168, 1)+1)-FIND(" ", F168)), MID(F168, 1, FIND(" ", F168))))</f>
        <v xml:space="preserve">Acinetobacter </v>
      </c>
      <c r="F168" t="s">
        <v>831</v>
      </c>
      <c r="G168" t="s">
        <v>16</v>
      </c>
      <c r="H168" t="s">
        <v>76</v>
      </c>
      <c r="I168" t="s">
        <v>77</v>
      </c>
      <c r="J168" t="s">
        <v>832</v>
      </c>
      <c r="K168" t="s">
        <v>833</v>
      </c>
      <c r="L168" t="s">
        <v>834</v>
      </c>
      <c r="M168" s="1" t="s">
        <v>835</v>
      </c>
      <c r="N168" s="1" t="s">
        <v>836</v>
      </c>
      <c r="O168">
        <v>68</v>
      </c>
      <c r="P168" t="s">
        <v>24</v>
      </c>
      <c r="Q168" t="s">
        <v>24</v>
      </c>
      <c r="R168" t="s">
        <v>24</v>
      </c>
      <c r="S168">
        <v>68</v>
      </c>
      <c r="T168" t="s">
        <v>24</v>
      </c>
    </row>
    <row r="169" spans="1:20">
      <c r="A169" t="s">
        <v>32134</v>
      </c>
      <c r="B169" t="s">
        <v>838</v>
      </c>
      <c r="C169" t="s">
        <v>839</v>
      </c>
      <c r="D169" t="s">
        <v>840</v>
      </c>
      <c r="E169" t="str">
        <f>IF(OR(EXACT(LEFT(F169,1),"'"),EXACT(LEFT(F169,1),"["),EXACT(LEFT(F169,1),"("),EXACT(UPPER(LEFT(F169,1)),LEFT(F169,1))=FALSE),"-",IF(LEFT(F169,10)="Candidatus", MID(F169, FIND(" ", F169), FIND(" ", F169, FIND(" ", F169, 1)+1)-FIND(" ", F169)), MID(F169, 1, FIND(" ", F169))))</f>
        <v xml:space="preserve">Acinetobacter </v>
      </c>
      <c r="F169" t="s">
        <v>837</v>
      </c>
      <c r="G169" t="s">
        <v>16</v>
      </c>
      <c r="H169" t="s">
        <v>76</v>
      </c>
      <c r="I169" t="s">
        <v>77</v>
      </c>
      <c r="J169" t="s">
        <v>838</v>
      </c>
      <c r="K169" t="s">
        <v>839</v>
      </c>
      <c r="L169" t="s">
        <v>840</v>
      </c>
      <c r="M169" s="1" t="s">
        <v>841</v>
      </c>
      <c r="N169" s="1" t="s">
        <v>842</v>
      </c>
      <c r="O169">
        <v>10</v>
      </c>
      <c r="P169" t="s">
        <v>24</v>
      </c>
      <c r="Q169" t="s">
        <v>24</v>
      </c>
      <c r="R169" t="s">
        <v>24</v>
      </c>
      <c r="S169">
        <v>10</v>
      </c>
      <c r="T169" t="s">
        <v>24</v>
      </c>
    </row>
    <row r="170" spans="1:20">
      <c r="A170" t="s">
        <v>32135</v>
      </c>
      <c r="B170" t="s">
        <v>844</v>
      </c>
      <c r="C170" t="s">
        <v>845</v>
      </c>
      <c r="D170" t="s">
        <v>846</v>
      </c>
      <c r="E170" t="str">
        <f>IF(OR(EXACT(LEFT(F170,1),"'"),EXACT(LEFT(F170,1),"["),EXACT(LEFT(F170,1),"("),EXACT(UPPER(LEFT(F170,1)),LEFT(F170,1))=FALSE),"-",IF(LEFT(F170,10)="Candidatus", MID(F170, FIND(" ", F170), FIND(" ", F170, FIND(" ", F170, 1)+1)-FIND(" ", F170)), MID(F170, 1, FIND(" ", F170))))</f>
        <v xml:space="preserve">Acinetobacter </v>
      </c>
      <c r="F170" t="s">
        <v>843</v>
      </c>
      <c r="G170" t="s">
        <v>16</v>
      </c>
      <c r="H170" t="s">
        <v>76</v>
      </c>
      <c r="I170" t="s">
        <v>77</v>
      </c>
      <c r="J170" t="s">
        <v>844</v>
      </c>
      <c r="K170" t="s">
        <v>845</v>
      </c>
      <c r="L170" t="s">
        <v>846</v>
      </c>
      <c r="M170" s="1">
        <v>19968</v>
      </c>
      <c r="N170" s="1" t="s">
        <v>847</v>
      </c>
      <c r="O170">
        <v>11</v>
      </c>
      <c r="P170" t="s">
        <v>24</v>
      </c>
      <c r="Q170" t="s">
        <v>24</v>
      </c>
      <c r="R170" t="s">
        <v>24</v>
      </c>
      <c r="S170">
        <v>11</v>
      </c>
      <c r="T170" t="s">
        <v>24</v>
      </c>
    </row>
    <row r="171" spans="1:20">
      <c r="A171" t="s">
        <v>32136</v>
      </c>
      <c r="B171" t="s">
        <v>848</v>
      </c>
      <c r="C171" t="s">
        <v>849</v>
      </c>
      <c r="D171" t="s">
        <v>850</v>
      </c>
      <c r="E171" t="str">
        <f>IF(OR(EXACT(LEFT(F171,1),"'"),EXACT(LEFT(F171,1),"["),EXACT(LEFT(F171,1),"("),EXACT(UPPER(LEFT(F171,1)),LEFT(F171,1))=FALSE),"-",IF(LEFT(F171,10)="Candidatus", MID(F171, FIND(" ", F171), FIND(" ", F171, FIND(" ", F171, 1)+1)-FIND(" ", F171)), MID(F171, 1, FIND(" ", F171))))</f>
        <v xml:space="preserve">Acinetobacter </v>
      </c>
      <c r="F171" t="s">
        <v>773</v>
      </c>
      <c r="G171" t="s">
        <v>16</v>
      </c>
      <c r="H171" t="s">
        <v>76</v>
      </c>
      <c r="I171" t="s">
        <v>77</v>
      </c>
      <c r="J171" t="s">
        <v>848</v>
      </c>
      <c r="K171" t="s">
        <v>849</v>
      </c>
      <c r="L171" t="s">
        <v>850</v>
      </c>
      <c r="M171" s="1" t="s">
        <v>709</v>
      </c>
      <c r="N171" s="1" t="s">
        <v>710</v>
      </c>
      <c r="O171">
        <v>9</v>
      </c>
      <c r="P171" t="s">
        <v>24</v>
      </c>
      <c r="Q171" t="s">
        <v>24</v>
      </c>
      <c r="R171" t="s">
        <v>24</v>
      </c>
      <c r="S171">
        <v>9</v>
      </c>
      <c r="T171" t="s">
        <v>24</v>
      </c>
    </row>
    <row r="172" spans="1:20">
      <c r="A172" t="s">
        <v>32137</v>
      </c>
      <c r="B172" t="s">
        <v>852</v>
      </c>
      <c r="C172" t="s">
        <v>853</v>
      </c>
      <c r="D172" t="s">
        <v>854</v>
      </c>
      <c r="E172" t="str">
        <f>IF(OR(EXACT(LEFT(F172,1),"'"),EXACT(LEFT(F172,1),"["),EXACT(LEFT(F172,1),"("),EXACT(UPPER(LEFT(F172,1)),LEFT(F172,1))=FALSE),"-",IF(LEFT(F172,10)="Candidatus", MID(F172, FIND(" ", F172), FIND(" ", F172, FIND(" ", F172, 1)+1)-FIND(" ", F172)), MID(F172, 1, FIND(" ", F172))))</f>
        <v xml:space="preserve">Acinetobacter </v>
      </c>
      <c r="F172" t="s">
        <v>851</v>
      </c>
      <c r="G172" t="s">
        <v>16</v>
      </c>
      <c r="H172" t="s">
        <v>76</v>
      </c>
      <c r="I172" t="s">
        <v>77</v>
      </c>
      <c r="J172" t="s">
        <v>852</v>
      </c>
      <c r="K172" t="s">
        <v>853</v>
      </c>
      <c r="L172" t="s">
        <v>854</v>
      </c>
      <c r="M172" s="1">
        <v>46661</v>
      </c>
      <c r="N172" s="1" t="s">
        <v>855</v>
      </c>
      <c r="O172">
        <v>7</v>
      </c>
      <c r="P172" t="s">
        <v>24</v>
      </c>
      <c r="Q172" t="s">
        <v>24</v>
      </c>
      <c r="R172" t="s">
        <v>24</v>
      </c>
      <c r="S172">
        <v>7</v>
      </c>
      <c r="T172" t="s">
        <v>24</v>
      </c>
    </row>
    <row r="173" spans="1:20">
      <c r="A173" t="s">
        <v>32138</v>
      </c>
      <c r="B173" t="s">
        <v>856</v>
      </c>
      <c r="C173" t="s">
        <v>857</v>
      </c>
      <c r="D173" t="s">
        <v>858</v>
      </c>
      <c r="E173" t="str">
        <f>IF(OR(EXACT(LEFT(F173,1),"'"),EXACT(LEFT(F173,1),"["),EXACT(LEFT(F173,1),"("),EXACT(UPPER(LEFT(F173,1)),LEFT(F173,1))=FALSE),"-",IF(LEFT(F173,10)="Candidatus", MID(F173, FIND(" ", F173), FIND(" ", F173, FIND(" ", F173, 1)+1)-FIND(" ", F173)), MID(F173, 1, FIND(" ", F173))))</f>
        <v xml:space="preserve">Acinetobacter </v>
      </c>
      <c r="F173" t="s">
        <v>768</v>
      </c>
      <c r="G173" t="s">
        <v>16</v>
      </c>
      <c r="H173" t="s">
        <v>76</v>
      </c>
      <c r="I173" t="s">
        <v>77</v>
      </c>
      <c r="J173" t="s">
        <v>856</v>
      </c>
      <c r="K173" t="s">
        <v>857</v>
      </c>
      <c r="L173" t="s">
        <v>858</v>
      </c>
      <c r="M173" s="1" t="s">
        <v>859</v>
      </c>
      <c r="N173" s="1" t="s">
        <v>860</v>
      </c>
      <c r="O173">
        <v>68</v>
      </c>
      <c r="P173" t="s">
        <v>24</v>
      </c>
      <c r="Q173" t="s">
        <v>24</v>
      </c>
      <c r="R173" t="s">
        <v>24</v>
      </c>
      <c r="S173">
        <v>68</v>
      </c>
      <c r="T173" t="s">
        <v>24</v>
      </c>
    </row>
    <row r="174" spans="1:20">
      <c r="A174" t="s">
        <v>32139</v>
      </c>
      <c r="B174" t="s">
        <v>862</v>
      </c>
      <c r="C174" t="s">
        <v>863</v>
      </c>
      <c r="D174" t="s">
        <v>864</v>
      </c>
      <c r="E174" t="str">
        <f>IF(OR(EXACT(LEFT(F174,1),"'"),EXACT(LEFT(F174,1),"["),EXACT(LEFT(F174,1),"("),EXACT(UPPER(LEFT(F174,1)),LEFT(F174,1))=FALSE),"-",IF(LEFT(F174,10)="Candidatus", MID(F174, FIND(" ", F174), FIND(" ", F174, FIND(" ", F174, 1)+1)-FIND(" ", F174)), MID(F174, 1, FIND(" ", F174))))</f>
        <v xml:space="preserve">Acinetobacter </v>
      </c>
      <c r="F174" t="s">
        <v>861</v>
      </c>
      <c r="G174" t="s">
        <v>16</v>
      </c>
      <c r="H174" t="s">
        <v>76</v>
      </c>
      <c r="I174" t="s">
        <v>77</v>
      </c>
      <c r="J174" t="s">
        <v>862</v>
      </c>
      <c r="K174" t="s">
        <v>863</v>
      </c>
      <c r="L174" t="s">
        <v>864</v>
      </c>
      <c r="M174" s="1" t="s">
        <v>796</v>
      </c>
      <c r="N174" s="1" t="s">
        <v>865</v>
      </c>
      <c r="O174">
        <v>6</v>
      </c>
      <c r="P174" t="s">
        <v>24</v>
      </c>
      <c r="Q174" t="s">
        <v>24</v>
      </c>
      <c r="R174" t="s">
        <v>24</v>
      </c>
      <c r="S174">
        <v>6</v>
      </c>
      <c r="T174" t="s">
        <v>24</v>
      </c>
    </row>
    <row r="175" spans="1:20">
      <c r="A175" t="s">
        <v>32140</v>
      </c>
      <c r="B175" t="s">
        <v>866</v>
      </c>
      <c r="C175" t="s">
        <v>867</v>
      </c>
      <c r="D175" t="s">
        <v>868</v>
      </c>
      <c r="E175" t="str">
        <f>IF(OR(EXACT(LEFT(F175,1),"'"),EXACT(LEFT(F175,1),"["),EXACT(LEFT(F175,1),"("),EXACT(UPPER(LEFT(F175,1)),LEFT(F175,1))=FALSE),"-",IF(LEFT(F175,10)="Candidatus", MID(F175, FIND(" ", F175), FIND(" ", F175, FIND(" ", F175, 1)+1)-FIND(" ", F175)), MID(F175, 1, FIND(" ", F175))))</f>
        <v xml:space="preserve">Acinetobacter </v>
      </c>
      <c r="F175" t="s">
        <v>773</v>
      </c>
      <c r="G175" t="s">
        <v>16</v>
      </c>
      <c r="H175" t="s">
        <v>76</v>
      </c>
      <c r="I175" t="s">
        <v>77</v>
      </c>
      <c r="J175" t="s">
        <v>866</v>
      </c>
      <c r="K175" t="s">
        <v>867</v>
      </c>
      <c r="L175" t="s">
        <v>868</v>
      </c>
      <c r="M175" s="1" t="s">
        <v>869</v>
      </c>
      <c r="N175" s="1" t="s">
        <v>870</v>
      </c>
      <c r="O175">
        <v>87</v>
      </c>
      <c r="P175" t="s">
        <v>24</v>
      </c>
      <c r="Q175" t="s">
        <v>24</v>
      </c>
      <c r="R175" t="s">
        <v>24</v>
      </c>
      <c r="S175">
        <v>87</v>
      </c>
      <c r="T175" t="s">
        <v>24</v>
      </c>
    </row>
    <row r="176" spans="1:20">
      <c r="A176" t="s">
        <v>32141</v>
      </c>
      <c r="B176" t="s">
        <v>872</v>
      </c>
      <c r="C176" t="s">
        <v>873</v>
      </c>
      <c r="D176" t="s">
        <v>874</v>
      </c>
      <c r="E176" t="str">
        <f>IF(OR(EXACT(LEFT(F176,1),"'"),EXACT(LEFT(F176,1),"["),EXACT(LEFT(F176,1),"("),EXACT(UPPER(LEFT(F176,1)),LEFT(F176,1))=FALSE),"-",IF(LEFT(F176,10)="Candidatus", MID(F176, FIND(" ", F176), FIND(" ", F176, FIND(" ", F176, 1)+1)-FIND(" ", F176)), MID(F176, 1, FIND(" ", F176))))</f>
        <v xml:space="preserve">Acinetobacter </v>
      </c>
      <c r="F176" t="s">
        <v>871</v>
      </c>
      <c r="G176" t="s">
        <v>16</v>
      </c>
      <c r="H176" t="s">
        <v>76</v>
      </c>
      <c r="I176" t="s">
        <v>77</v>
      </c>
      <c r="J176" t="s">
        <v>872</v>
      </c>
      <c r="K176" t="s">
        <v>873</v>
      </c>
      <c r="L176" t="s">
        <v>874</v>
      </c>
      <c r="M176" s="1" t="s">
        <v>875</v>
      </c>
      <c r="N176" s="1" t="s">
        <v>876</v>
      </c>
      <c r="O176">
        <v>13</v>
      </c>
      <c r="P176" t="s">
        <v>24</v>
      </c>
      <c r="Q176" t="s">
        <v>24</v>
      </c>
      <c r="R176" t="s">
        <v>24</v>
      </c>
      <c r="S176">
        <v>13</v>
      </c>
      <c r="T176" t="s">
        <v>24</v>
      </c>
    </row>
    <row r="177" spans="1:20">
      <c r="A177" t="s">
        <v>32142</v>
      </c>
      <c r="B177" t="s">
        <v>878</v>
      </c>
      <c r="C177" t="s">
        <v>879</v>
      </c>
      <c r="D177" t="s">
        <v>880</v>
      </c>
      <c r="E177" t="str">
        <f>IF(OR(EXACT(LEFT(F177,1),"'"),EXACT(LEFT(F177,1),"["),EXACT(LEFT(F177,1),"("),EXACT(UPPER(LEFT(F177,1)),LEFT(F177,1))=FALSE),"-",IF(LEFT(F177,10)="Candidatus", MID(F177, FIND(" ", F177), FIND(" ", F177, FIND(" ", F177, 1)+1)-FIND(" ", F177)), MID(F177, 1, FIND(" ", F177))))</f>
        <v xml:space="preserve">Acinetobacter </v>
      </c>
      <c r="F177" t="s">
        <v>877</v>
      </c>
      <c r="G177" t="s">
        <v>16</v>
      </c>
      <c r="H177" t="s">
        <v>76</v>
      </c>
      <c r="I177" t="s">
        <v>77</v>
      </c>
      <c r="J177" t="s">
        <v>878</v>
      </c>
      <c r="K177" t="s">
        <v>879</v>
      </c>
      <c r="L177" t="s">
        <v>880</v>
      </c>
      <c r="M177" s="1" t="s">
        <v>881</v>
      </c>
      <c r="N177" s="1" t="s">
        <v>882</v>
      </c>
      <c r="O177">
        <v>7</v>
      </c>
      <c r="P177" t="s">
        <v>24</v>
      </c>
      <c r="Q177" t="s">
        <v>24</v>
      </c>
      <c r="R177" t="s">
        <v>24</v>
      </c>
      <c r="S177">
        <v>9</v>
      </c>
      <c r="T177" t="s">
        <v>24</v>
      </c>
    </row>
    <row r="178" spans="1:20">
      <c r="A178" t="s">
        <v>32143</v>
      </c>
      <c r="B178" t="s">
        <v>883</v>
      </c>
      <c r="C178" t="s">
        <v>24</v>
      </c>
      <c r="D178" t="s">
        <v>884</v>
      </c>
      <c r="E178" t="str">
        <f>IF(OR(EXACT(LEFT(F178,1),"'"),EXACT(LEFT(F178,1),"["),EXACT(LEFT(F178,1),"("),EXACT(UPPER(LEFT(F178,1)),LEFT(F178,1))=FALSE),"-",IF(LEFT(F178,10)="Candidatus", MID(F178, FIND(" ", F178), FIND(" ", F178, FIND(" ", F178, 1)+1)-FIND(" ", F178)), MID(F178, 1, FIND(" ", F178))))</f>
        <v xml:space="preserve">Acinetobacter </v>
      </c>
      <c r="F178" t="s">
        <v>793</v>
      </c>
      <c r="G178" t="s">
        <v>16</v>
      </c>
      <c r="H178" t="s">
        <v>76</v>
      </c>
      <c r="I178" t="s">
        <v>77</v>
      </c>
      <c r="J178" t="s">
        <v>883</v>
      </c>
      <c r="K178" t="s">
        <v>24</v>
      </c>
      <c r="L178" t="s">
        <v>884</v>
      </c>
      <c r="M178" s="1" t="s">
        <v>885</v>
      </c>
      <c r="N178" s="1" t="s">
        <v>886</v>
      </c>
      <c r="O178">
        <v>4</v>
      </c>
      <c r="P178" t="s">
        <v>24</v>
      </c>
      <c r="Q178" t="s">
        <v>24</v>
      </c>
      <c r="R178" t="s">
        <v>24</v>
      </c>
      <c r="S178">
        <v>4</v>
      </c>
      <c r="T178" t="s">
        <v>24</v>
      </c>
    </row>
    <row r="179" spans="1:20">
      <c r="A179" t="s">
        <v>32144</v>
      </c>
      <c r="B179" t="s">
        <v>887</v>
      </c>
      <c r="C179" t="s">
        <v>24</v>
      </c>
      <c r="D179" t="s">
        <v>888</v>
      </c>
      <c r="E179" t="str">
        <f>IF(OR(EXACT(LEFT(F179,1),"'"),EXACT(LEFT(F179,1),"["),EXACT(LEFT(F179,1),"("),EXACT(UPPER(LEFT(F179,1)),LEFT(F179,1))=FALSE),"-",IF(LEFT(F179,10)="Candidatus", MID(F179, FIND(" ", F179), FIND(" ", F179, FIND(" ", F179, 1)+1)-FIND(" ", F179)), MID(F179, 1, FIND(" ", F179))))</f>
        <v xml:space="preserve">Acinetobacter </v>
      </c>
      <c r="F179" t="s">
        <v>793</v>
      </c>
      <c r="G179" t="s">
        <v>16</v>
      </c>
      <c r="H179" t="s">
        <v>76</v>
      </c>
      <c r="I179" t="s">
        <v>77</v>
      </c>
      <c r="J179" t="s">
        <v>887</v>
      </c>
      <c r="K179" t="s">
        <v>24</v>
      </c>
      <c r="L179" t="s">
        <v>888</v>
      </c>
      <c r="M179" s="1" t="s">
        <v>889</v>
      </c>
      <c r="N179" s="1" t="s">
        <v>890</v>
      </c>
      <c r="O179">
        <v>57</v>
      </c>
      <c r="P179" t="s">
        <v>24</v>
      </c>
      <c r="Q179" t="s">
        <v>24</v>
      </c>
      <c r="R179" t="s">
        <v>24</v>
      </c>
      <c r="S179">
        <v>58</v>
      </c>
      <c r="T179" t="s">
        <v>24</v>
      </c>
    </row>
    <row r="180" spans="1:20">
      <c r="A180" t="s">
        <v>32145</v>
      </c>
      <c r="B180" t="s">
        <v>891</v>
      </c>
      <c r="C180" t="s">
        <v>24</v>
      </c>
      <c r="D180" t="s">
        <v>892</v>
      </c>
      <c r="E180" t="str">
        <f>IF(OR(EXACT(LEFT(F180,1),"'"),EXACT(LEFT(F180,1),"["),EXACT(LEFT(F180,1),"("),EXACT(UPPER(LEFT(F180,1)),LEFT(F180,1))=FALSE),"-",IF(LEFT(F180,10)="Candidatus", MID(F180, FIND(" ", F180), FIND(" ", F180, FIND(" ", F180, 1)+1)-FIND(" ", F180)), MID(F180, 1, FIND(" ", F180))))</f>
        <v xml:space="preserve">Acinetobacter </v>
      </c>
      <c r="F180" t="s">
        <v>793</v>
      </c>
      <c r="G180" t="s">
        <v>16</v>
      </c>
      <c r="H180" t="s">
        <v>76</v>
      </c>
      <c r="I180" t="s">
        <v>77</v>
      </c>
      <c r="J180" t="s">
        <v>891</v>
      </c>
      <c r="K180" t="s">
        <v>24</v>
      </c>
      <c r="L180" t="s">
        <v>892</v>
      </c>
      <c r="M180" s="1" t="s">
        <v>893</v>
      </c>
      <c r="N180" s="1" t="s">
        <v>894</v>
      </c>
      <c r="O180">
        <v>12</v>
      </c>
      <c r="P180" t="s">
        <v>24</v>
      </c>
      <c r="Q180" t="s">
        <v>24</v>
      </c>
      <c r="R180" t="s">
        <v>24</v>
      </c>
      <c r="S180">
        <v>12</v>
      </c>
      <c r="T180" t="s">
        <v>24</v>
      </c>
    </row>
    <row r="181" spans="1:20">
      <c r="A181" t="s">
        <v>32146</v>
      </c>
      <c r="B181" t="s">
        <v>895</v>
      </c>
      <c r="C181" t="s">
        <v>24</v>
      </c>
      <c r="D181" t="s">
        <v>896</v>
      </c>
      <c r="E181" t="str">
        <f>IF(OR(EXACT(LEFT(F181,1),"'"),EXACT(LEFT(F181,1),"["),EXACT(LEFT(F181,1),"("),EXACT(UPPER(LEFT(F181,1)),LEFT(F181,1))=FALSE),"-",IF(LEFT(F181,10)="Candidatus", MID(F181, FIND(" ", F181), FIND(" ", F181, FIND(" ", F181, 1)+1)-FIND(" ", F181)), MID(F181, 1, FIND(" ", F181))))</f>
        <v xml:space="preserve">Acinetobacter </v>
      </c>
      <c r="F181" t="s">
        <v>793</v>
      </c>
      <c r="G181" t="s">
        <v>16</v>
      </c>
      <c r="H181" t="s">
        <v>76</v>
      </c>
      <c r="I181" t="s">
        <v>77</v>
      </c>
      <c r="J181" t="s">
        <v>895</v>
      </c>
      <c r="K181" t="s">
        <v>24</v>
      </c>
      <c r="L181" t="s">
        <v>896</v>
      </c>
      <c r="M181" s="1" t="s">
        <v>796</v>
      </c>
      <c r="N181" s="1" t="s">
        <v>797</v>
      </c>
      <c r="O181">
        <v>8</v>
      </c>
      <c r="P181" t="s">
        <v>24</v>
      </c>
      <c r="Q181" t="s">
        <v>24</v>
      </c>
      <c r="R181" t="s">
        <v>24</v>
      </c>
      <c r="S181">
        <v>8</v>
      </c>
      <c r="T181" t="s">
        <v>24</v>
      </c>
    </row>
    <row r="182" spans="1:20">
      <c r="A182" t="s">
        <v>32147</v>
      </c>
      <c r="B182" t="s">
        <v>898</v>
      </c>
      <c r="C182" t="s">
        <v>899</v>
      </c>
      <c r="D182" t="s">
        <v>900</v>
      </c>
      <c r="E182" t="str">
        <f>IF(OR(EXACT(LEFT(F182,1),"'"),EXACT(LEFT(F182,1),"["),EXACT(LEFT(F182,1),"("),EXACT(UPPER(LEFT(F182,1)),LEFT(F182,1))=FALSE),"-",IF(LEFT(F182,10)="Candidatus", MID(F182, FIND(" ", F182), FIND(" ", F182, FIND(" ", F182, 1)+1)-FIND(" ", F182)), MID(F182, 1, FIND(" ", F182))))</f>
        <v xml:space="preserve">Acinetobacter </v>
      </c>
      <c r="F182" t="s">
        <v>897</v>
      </c>
      <c r="G182" t="s">
        <v>16</v>
      </c>
      <c r="H182" t="s">
        <v>76</v>
      </c>
      <c r="I182" t="s">
        <v>77</v>
      </c>
      <c r="J182" t="s">
        <v>898</v>
      </c>
      <c r="K182" t="s">
        <v>899</v>
      </c>
      <c r="L182" t="s">
        <v>900</v>
      </c>
      <c r="M182" s="1" t="s">
        <v>901</v>
      </c>
      <c r="N182" s="1" t="s">
        <v>902</v>
      </c>
      <c r="O182">
        <v>7</v>
      </c>
      <c r="P182" t="s">
        <v>24</v>
      </c>
      <c r="Q182" t="s">
        <v>24</v>
      </c>
      <c r="R182" t="s">
        <v>24</v>
      </c>
      <c r="S182">
        <v>8</v>
      </c>
      <c r="T182">
        <v>1</v>
      </c>
    </row>
    <row r="183" spans="1:20">
      <c r="A183" t="s">
        <v>32148</v>
      </c>
      <c r="B183" t="s">
        <v>903</v>
      </c>
      <c r="C183" t="s">
        <v>904</v>
      </c>
      <c r="D183" t="s">
        <v>905</v>
      </c>
      <c r="E183" t="str">
        <f>IF(OR(EXACT(LEFT(F183,1),"'"),EXACT(LEFT(F183,1),"["),EXACT(LEFT(F183,1),"("),EXACT(UPPER(LEFT(F183,1)),LEFT(F183,1))=FALSE),"-",IF(LEFT(F183,10)="Candidatus", MID(F183, FIND(" ", F183), FIND(" ", F183, FIND(" ", F183, 1)+1)-FIND(" ", F183)), MID(F183, 1, FIND(" ", F183))))</f>
        <v xml:space="preserve">Acinetobacter </v>
      </c>
      <c r="F183" t="s">
        <v>897</v>
      </c>
      <c r="G183" t="s">
        <v>16</v>
      </c>
      <c r="H183" t="s">
        <v>76</v>
      </c>
      <c r="I183" t="s">
        <v>77</v>
      </c>
      <c r="J183" t="s">
        <v>903</v>
      </c>
      <c r="K183" t="s">
        <v>904</v>
      </c>
      <c r="L183" t="s">
        <v>905</v>
      </c>
      <c r="M183" s="1" t="s">
        <v>906</v>
      </c>
      <c r="N183" s="1" t="s">
        <v>907</v>
      </c>
      <c r="O183">
        <v>98</v>
      </c>
      <c r="P183" t="s">
        <v>24</v>
      </c>
      <c r="Q183" t="s">
        <v>24</v>
      </c>
      <c r="R183" t="s">
        <v>24</v>
      </c>
      <c r="S183">
        <v>98</v>
      </c>
      <c r="T183" t="s">
        <v>24</v>
      </c>
    </row>
    <row r="184" spans="1:20">
      <c r="A184" t="s">
        <v>32149</v>
      </c>
      <c r="B184" t="s">
        <v>909</v>
      </c>
      <c r="C184" t="s">
        <v>910</v>
      </c>
      <c r="D184" t="s">
        <v>911</v>
      </c>
      <c r="E184" t="str">
        <f>IF(OR(EXACT(LEFT(F184,1),"'"),EXACT(LEFT(F184,1),"["),EXACT(LEFT(F184,1),"("),EXACT(UPPER(LEFT(F184,1)),LEFT(F184,1))=FALSE),"-",IF(LEFT(F184,10)="Candidatus", MID(F184, FIND(" ", F184), FIND(" ", F184, FIND(" ", F184, 1)+1)-FIND(" ", F184)), MID(F184, 1, FIND(" ", F184))))</f>
        <v xml:space="preserve">Acinetobacter </v>
      </c>
      <c r="F184" t="s">
        <v>908</v>
      </c>
      <c r="G184" t="s">
        <v>16</v>
      </c>
      <c r="H184" t="s">
        <v>76</v>
      </c>
      <c r="I184" t="s">
        <v>77</v>
      </c>
      <c r="J184" t="s">
        <v>909</v>
      </c>
      <c r="K184" t="s">
        <v>910</v>
      </c>
      <c r="L184" t="s">
        <v>911</v>
      </c>
      <c r="M184" s="1" t="s">
        <v>912</v>
      </c>
      <c r="N184" s="1" t="s">
        <v>913</v>
      </c>
      <c r="O184">
        <v>31</v>
      </c>
      <c r="P184" t="s">
        <v>24</v>
      </c>
      <c r="Q184" t="s">
        <v>24</v>
      </c>
      <c r="R184" t="s">
        <v>24</v>
      </c>
      <c r="S184">
        <v>32</v>
      </c>
      <c r="T184">
        <v>1</v>
      </c>
    </row>
    <row r="185" spans="1:20">
      <c r="A185" t="s">
        <v>32150</v>
      </c>
      <c r="B185" t="s">
        <v>915</v>
      </c>
      <c r="C185" t="s">
        <v>916</v>
      </c>
      <c r="D185" t="s">
        <v>917</v>
      </c>
      <c r="E185" t="str">
        <f>IF(OR(EXACT(LEFT(F185,1),"'"),EXACT(LEFT(F185,1),"["),EXACT(LEFT(F185,1),"("),EXACT(UPPER(LEFT(F185,1)),LEFT(F185,1))=FALSE),"-",IF(LEFT(F185,10)="Candidatus", MID(F185, FIND(" ", F185), FIND(" ", F185, FIND(" ", F185, 1)+1)-FIND(" ", F185)), MID(F185, 1, FIND(" ", F185))))</f>
        <v xml:space="preserve">Acinetobacter </v>
      </c>
      <c r="F185" t="s">
        <v>914</v>
      </c>
      <c r="G185" t="s">
        <v>16</v>
      </c>
      <c r="H185" t="s">
        <v>76</v>
      </c>
      <c r="I185" t="s">
        <v>77</v>
      </c>
      <c r="J185" t="s">
        <v>915</v>
      </c>
      <c r="K185" t="s">
        <v>916</v>
      </c>
      <c r="L185" t="s">
        <v>917</v>
      </c>
      <c r="M185" s="1" t="s">
        <v>918</v>
      </c>
      <c r="N185" s="1" t="s">
        <v>919</v>
      </c>
      <c r="O185">
        <v>79</v>
      </c>
      <c r="P185" t="s">
        <v>24</v>
      </c>
      <c r="Q185" t="s">
        <v>24</v>
      </c>
      <c r="R185" t="s">
        <v>24</v>
      </c>
      <c r="S185">
        <v>83</v>
      </c>
      <c r="T185">
        <v>4</v>
      </c>
    </row>
    <row r="186" spans="1:20">
      <c r="A186" t="s">
        <v>32151</v>
      </c>
      <c r="B186" t="s">
        <v>920</v>
      </c>
      <c r="C186" t="s">
        <v>921</v>
      </c>
      <c r="D186" t="s">
        <v>922</v>
      </c>
      <c r="E186" t="str">
        <f>IF(OR(EXACT(LEFT(F186,1),"'"),EXACT(LEFT(F186,1),"["),EXACT(LEFT(F186,1),"("),EXACT(UPPER(LEFT(F186,1)),LEFT(F186,1))=FALSE),"-",IF(LEFT(F186,10)="Candidatus", MID(F186, FIND(" ", F186), FIND(" ", F186, FIND(" ", F186, 1)+1)-FIND(" ", F186)), MID(F186, 1, FIND(" ", F186))))</f>
        <v xml:space="preserve">Acinetobacter </v>
      </c>
      <c r="F186" t="s">
        <v>914</v>
      </c>
      <c r="G186" t="s">
        <v>16</v>
      </c>
      <c r="H186" t="s">
        <v>76</v>
      </c>
      <c r="I186" t="s">
        <v>77</v>
      </c>
      <c r="J186" t="s">
        <v>920</v>
      </c>
      <c r="K186" t="s">
        <v>921</v>
      </c>
      <c r="L186" t="s">
        <v>922</v>
      </c>
      <c r="M186" s="1" t="s">
        <v>923</v>
      </c>
      <c r="N186" s="1" t="s">
        <v>924</v>
      </c>
      <c r="O186">
        <v>27</v>
      </c>
      <c r="P186" t="s">
        <v>24</v>
      </c>
      <c r="Q186" t="s">
        <v>24</v>
      </c>
      <c r="R186" t="s">
        <v>24</v>
      </c>
      <c r="S186">
        <v>28</v>
      </c>
      <c r="T186">
        <v>1</v>
      </c>
    </row>
    <row r="187" spans="1:20">
      <c r="A187" t="s">
        <v>32152</v>
      </c>
      <c r="B187" t="s">
        <v>926</v>
      </c>
      <c r="C187" t="s">
        <v>24</v>
      </c>
      <c r="D187" t="s">
        <v>927</v>
      </c>
      <c r="E187" t="str">
        <f>IF(OR(EXACT(LEFT(F187,1),"'"),EXACT(LEFT(F187,1),"["),EXACT(LEFT(F187,1),"("),EXACT(UPPER(LEFT(F187,1)),LEFT(F187,1))=FALSE),"-",IF(LEFT(F187,10)="Candidatus", MID(F187, FIND(" ", F187), FIND(" ", F187, FIND(" ", F187, 1)+1)-FIND(" ", F187)), MID(F187, 1, FIND(" ", F187))))</f>
        <v xml:space="preserve">Acinetobacter </v>
      </c>
      <c r="F187" t="s">
        <v>925</v>
      </c>
      <c r="G187" t="s">
        <v>16</v>
      </c>
      <c r="H187" t="s">
        <v>76</v>
      </c>
      <c r="I187" t="s">
        <v>77</v>
      </c>
      <c r="J187" t="s">
        <v>926</v>
      </c>
      <c r="K187" t="s">
        <v>24</v>
      </c>
      <c r="L187" t="s">
        <v>927</v>
      </c>
      <c r="M187" s="1">
        <v>35643</v>
      </c>
      <c r="N187" s="1" t="s">
        <v>928</v>
      </c>
      <c r="O187" t="s">
        <v>24</v>
      </c>
      <c r="P187" t="s">
        <v>24</v>
      </c>
      <c r="Q187" t="s">
        <v>24</v>
      </c>
      <c r="R187" t="s">
        <v>24</v>
      </c>
      <c r="S187" t="s">
        <v>24</v>
      </c>
      <c r="T187" t="s">
        <v>24</v>
      </c>
    </row>
    <row r="188" spans="1:20">
      <c r="A188" t="s">
        <v>32153</v>
      </c>
      <c r="B188" t="s">
        <v>929</v>
      </c>
      <c r="C188" t="s">
        <v>24</v>
      </c>
      <c r="D188" t="s">
        <v>930</v>
      </c>
      <c r="E188" t="str">
        <f>IF(OR(EXACT(LEFT(F188,1),"'"),EXACT(LEFT(F188,1),"["),EXACT(LEFT(F188,1),"("),EXACT(UPPER(LEFT(F188,1)),LEFT(F188,1))=FALSE),"-",IF(LEFT(F188,10)="Candidatus", MID(F188, FIND(" ", F188), FIND(" ", F188, FIND(" ", F188, 1)+1)-FIND(" ", F188)), MID(F188, 1, FIND(" ", F188))))</f>
        <v xml:space="preserve">Acinetobacter </v>
      </c>
      <c r="F188" t="s">
        <v>925</v>
      </c>
      <c r="G188" t="s">
        <v>16</v>
      </c>
      <c r="H188" t="s">
        <v>76</v>
      </c>
      <c r="I188" t="s">
        <v>77</v>
      </c>
      <c r="J188" t="s">
        <v>929</v>
      </c>
      <c r="K188" t="s">
        <v>24</v>
      </c>
      <c r="L188" t="s">
        <v>930</v>
      </c>
      <c r="M188" s="1" t="s">
        <v>931</v>
      </c>
      <c r="N188" s="1" t="s">
        <v>932</v>
      </c>
      <c r="O188" t="s">
        <v>24</v>
      </c>
      <c r="P188" t="s">
        <v>24</v>
      </c>
      <c r="Q188" t="s">
        <v>24</v>
      </c>
      <c r="R188" t="s">
        <v>24</v>
      </c>
      <c r="S188" t="s">
        <v>24</v>
      </c>
      <c r="T188" t="s">
        <v>24</v>
      </c>
    </row>
    <row r="189" spans="1:20">
      <c r="A189" t="s">
        <v>32154</v>
      </c>
      <c r="B189" t="s">
        <v>934</v>
      </c>
      <c r="C189" t="s">
        <v>935</v>
      </c>
      <c r="D189" t="s">
        <v>936</v>
      </c>
      <c r="E189" t="str">
        <f>IF(OR(EXACT(LEFT(F189,1),"'"),EXACT(LEFT(F189,1),"["),EXACT(LEFT(F189,1),"("),EXACT(UPPER(LEFT(F189,1)),LEFT(F189,1))=FALSE),"-",IF(LEFT(F189,10)="Candidatus", MID(F189, FIND(" ", F189), FIND(" ", F189, FIND(" ", F189, 1)+1)-FIND(" ", F189)), MID(F189, 1, FIND(" ", F189))))</f>
        <v xml:space="preserve">Acinetobacter </v>
      </c>
      <c r="F189" t="s">
        <v>933</v>
      </c>
      <c r="G189" t="s">
        <v>16</v>
      </c>
      <c r="H189" t="s">
        <v>76</v>
      </c>
      <c r="I189" t="s">
        <v>77</v>
      </c>
      <c r="J189" t="s">
        <v>934</v>
      </c>
      <c r="K189" t="s">
        <v>935</v>
      </c>
      <c r="L189" t="s">
        <v>936</v>
      </c>
      <c r="M189" s="1" t="s">
        <v>937</v>
      </c>
      <c r="N189" s="1" t="s">
        <v>938</v>
      </c>
      <c r="O189">
        <v>9</v>
      </c>
      <c r="P189" t="s">
        <v>24</v>
      </c>
      <c r="Q189" t="s">
        <v>24</v>
      </c>
      <c r="R189" t="s">
        <v>24</v>
      </c>
      <c r="S189">
        <v>9</v>
      </c>
      <c r="T189" t="s">
        <v>24</v>
      </c>
    </row>
    <row r="190" spans="1:20">
      <c r="A190" t="s">
        <v>32155</v>
      </c>
      <c r="B190" t="s">
        <v>940</v>
      </c>
      <c r="C190" t="s">
        <v>941</v>
      </c>
      <c r="D190" t="s">
        <v>942</v>
      </c>
      <c r="E190" t="str">
        <f>IF(OR(EXACT(LEFT(F190,1),"'"),EXACT(LEFT(F190,1),"["),EXACT(LEFT(F190,1),"("),EXACT(UPPER(LEFT(F190,1)),LEFT(F190,1))=FALSE),"-",IF(LEFT(F190,10)="Candidatus", MID(F190, FIND(" ", F190), FIND(" ", F190, FIND(" ", F190, 1)+1)-FIND(" ", F190)), MID(F190, 1, FIND(" ", F190))))</f>
        <v xml:space="preserve">Acinetobacter </v>
      </c>
      <c r="F190" t="s">
        <v>939</v>
      </c>
      <c r="G190" t="s">
        <v>16</v>
      </c>
      <c r="H190" t="s">
        <v>76</v>
      </c>
      <c r="I190" t="s">
        <v>77</v>
      </c>
      <c r="J190" t="s">
        <v>940</v>
      </c>
      <c r="K190" t="s">
        <v>941</v>
      </c>
      <c r="L190" t="s">
        <v>942</v>
      </c>
      <c r="M190" s="1" t="s">
        <v>943</v>
      </c>
      <c r="N190" s="1" t="s">
        <v>944</v>
      </c>
      <c r="O190">
        <v>9</v>
      </c>
      <c r="P190" t="s">
        <v>24</v>
      </c>
      <c r="Q190" t="s">
        <v>24</v>
      </c>
      <c r="R190" t="s">
        <v>24</v>
      </c>
      <c r="S190">
        <v>9</v>
      </c>
      <c r="T190" t="s">
        <v>24</v>
      </c>
    </row>
    <row r="191" spans="1:20">
      <c r="A191" t="s">
        <v>32156</v>
      </c>
      <c r="B191" t="s">
        <v>946</v>
      </c>
      <c r="C191" t="s">
        <v>24</v>
      </c>
      <c r="D191" t="s">
        <v>947</v>
      </c>
      <c r="E191" t="str">
        <f>IF(OR(EXACT(LEFT(F191,1),"'"),EXACT(LEFT(F191,1),"["),EXACT(LEFT(F191,1),"("),EXACT(UPPER(LEFT(F191,1)),LEFT(F191,1))=FALSE),"-",IF(LEFT(F191,10)="Candidatus", MID(F191, FIND(" ", F191), FIND(" ", F191, FIND(" ", F191, 1)+1)-FIND(" ", F191)), MID(F191, 1, FIND(" ", F191))))</f>
        <v xml:space="preserve">Acinetobacter </v>
      </c>
      <c r="F191" t="s">
        <v>945</v>
      </c>
      <c r="G191" t="s">
        <v>16</v>
      </c>
      <c r="H191" t="s">
        <v>76</v>
      </c>
      <c r="I191" t="s">
        <v>77</v>
      </c>
      <c r="J191" t="s">
        <v>946</v>
      </c>
      <c r="K191" t="s">
        <v>24</v>
      </c>
      <c r="L191" t="s">
        <v>947</v>
      </c>
      <c r="M191" s="1" t="s">
        <v>709</v>
      </c>
      <c r="N191" s="1" t="s">
        <v>710</v>
      </c>
      <c r="O191">
        <v>9</v>
      </c>
      <c r="P191" t="s">
        <v>24</v>
      </c>
      <c r="Q191" t="s">
        <v>24</v>
      </c>
      <c r="R191" t="s">
        <v>24</v>
      </c>
      <c r="S191">
        <v>9</v>
      </c>
      <c r="T191" t="s">
        <v>24</v>
      </c>
    </row>
    <row r="192" spans="1:20">
      <c r="A192" t="s">
        <v>32157</v>
      </c>
      <c r="B192" t="s">
        <v>949</v>
      </c>
      <c r="C192" t="s">
        <v>24</v>
      </c>
      <c r="D192" t="s">
        <v>950</v>
      </c>
      <c r="E192" t="str">
        <f>IF(OR(EXACT(LEFT(F192,1),"'"),EXACT(LEFT(F192,1),"["),EXACT(LEFT(F192,1),"("),EXACT(UPPER(LEFT(F192,1)),LEFT(F192,1))=FALSE),"-",IF(LEFT(F192,10)="Candidatus", MID(F192, FIND(" ", F192), FIND(" ", F192, FIND(" ", F192, 1)+1)-FIND(" ", F192)), MID(F192, 1, FIND(" ", F192))))</f>
        <v xml:space="preserve">Acinetobacter </v>
      </c>
      <c r="F192" t="s">
        <v>948</v>
      </c>
      <c r="G192" t="s">
        <v>16</v>
      </c>
      <c r="H192" t="s">
        <v>76</v>
      </c>
      <c r="I192" t="s">
        <v>77</v>
      </c>
      <c r="J192" t="s">
        <v>949</v>
      </c>
      <c r="K192" t="s">
        <v>24</v>
      </c>
      <c r="L192" t="s">
        <v>950</v>
      </c>
      <c r="M192" s="1" t="s">
        <v>951</v>
      </c>
      <c r="N192" s="1" t="s">
        <v>952</v>
      </c>
      <c r="O192">
        <v>9</v>
      </c>
      <c r="P192" t="s">
        <v>24</v>
      </c>
      <c r="Q192" t="s">
        <v>24</v>
      </c>
      <c r="R192" t="s">
        <v>24</v>
      </c>
      <c r="S192">
        <v>9</v>
      </c>
      <c r="T192" t="s">
        <v>24</v>
      </c>
    </row>
    <row r="193" spans="1:20">
      <c r="A193" t="s">
        <v>32158</v>
      </c>
      <c r="B193" t="s">
        <v>953</v>
      </c>
      <c r="C193" t="s">
        <v>24</v>
      </c>
      <c r="D193" t="s">
        <v>954</v>
      </c>
      <c r="E193" t="str">
        <f>IF(OR(EXACT(LEFT(F193,1),"'"),EXACT(LEFT(F193,1),"["),EXACT(LEFT(F193,1),"("),EXACT(UPPER(LEFT(F193,1)),LEFT(F193,1))=FALSE),"-",IF(LEFT(F193,10)="Candidatus", MID(F193, FIND(" ", F193), FIND(" ", F193, FIND(" ", F193, 1)+1)-FIND(" ", F193)), MID(F193, 1, FIND(" ", F193))))</f>
        <v xml:space="preserve">Acinetobacter </v>
      </c>
      <c r="F193" t="s">
        <v>948</v>
      </c>
      <c r="G193" t="s">
        <v>16</v>
      </c>
      <c r="H193" t="s">
        <v>76</v>
      </c>
      <c r="I193" t="s">
        <v>77</v>
      </c>
      <c r="J193" t="s">
        <v>953</v>
      </c>
      <c r="K193" t="s">
        <v>24</v>
      </c>
      <c r="L193" t="s">
        <v>954</v>
      </c>
      <c r="M193" s="1" t="s">
        <v>955</v>
      </c>
      <c r="N193" s="1" t="s">
        <v>956</v>
      </c>
      <c r="O193">
        <v>15</v>
      </c>
      <c r="P193" t="s">
        <v>24</v>
      </c>
      <c r="Q193" t="s">
        <v>24</v>
      </c>
      <c r="R193" t="s">
        <v>24</v>
      </c>
      <c r="S193">
        <v>15</v>
      </c>
      <c r="T193" t="s">
        <v>24</v>
      </c>
    </row>
    <row r="194" spans="1:20">
      <c r="A194" t="s">
        <v>32159</v>
      </c>
      <c r="B194" t="s">
        <v>957</v>
      </c>
      <c r="C194" t="s">
        <v>24</v>
      </c>
      <c r="D194" t="s">
        <v>958</v>
      </c>
      <c r="E194" t="str">
        <f>IF(OR(EXACT(LEFT(F194,1),"'"),EXACT(LEFT(F194,1),"["),EXACT(LEFT(F194,1),"("),EXACT(UPPER(LEFT(F194,1)),LEFT(F194,1))=FALSE),"-",IF(LEFT(F194,10)="Candidatus", MID(F194, FIND(" ", F194), FIND(" ", F194, FIND(" ", F194, 1)+1)-FIND(" ", F194)), MID(F194, 1, FIND(" ", F194))))</f>
        <v xml:space="preserve">Acinetobacter </v>
      </c>
      <c r="F194" t="s">
        <v>948</v>
      </c>
      <c r="G194" t="s">
        <v>16</v>
      </c>
      <c r="H194" t="s">
        <v>76</v>
      </c>
      <c r="I194" t="s">
        <v>77</v>
      </c>
      <c r="J194" t="s">
        <v>957</v>
      </c>
      <c r="K194" t="s">
        <v>24</v>
      </c>
      <c r="L194" t="s">
        <v>958</v>
      </c>
      <c r="M194" s="1" t="s">
        <v>959</v>
      </c>
      <c r="N194" s="1" t="s">
        <v>960</v>
      </c>
      <c r="O194">
        <v>99</v>
      </c>
      <c r="P194" t="s">
        <v>24</v>
      </c>
      <c r="Q194" t="s">
        <v>24</v>
      </c>
      <c r="R194" t="s">
        <v>24</v>
      </c>
      <c r="S194">
        <v>99</v>
      </c>
      <c r="T194" t="s">
        <v>24</v>
      </c>
    </row>
    <row r="195" spans="1:20">
      <c r="A195" t="s">
        <v>32160</v>
      </c>
      <c r="B195" t="s">
        <v>962</v>
      </c>
      <c r="C195" t="s">
        <v>963</v>
      </c>
      <c r="D195" t="s">
        <v>964</v>
      </c>
      <c r="E195" t="str">
        <f>IF(OR(EXACT(LEFT(F195,1),"'"),EXACT(LEFT(F195,1),"["),EXACT(LEFT(F195,1),"("),EXACT(UPPER(LEFT(F195,1)),LEFT(F195,1))=FALSE),"-",IF(LEFT(F195,10)="Candidatus", MID(F195, FIND(" ", F195), FIND(" ", F195, FIND(" ", F195, 1)+1)-FIND(" ", F195)), MID(F195, 1, FIND(" ", F195))))</f>
        <v xml:space="preserve">Acinetobacter </v>
      </c>
      <c r="F195" t="s">
        <v>961</v>
      </c>
      <c r="G195" t="s">
        <v>16</v>
      </c>
      <c r="H195" t="s">
        <v>76</v>
      </c>
      <c r="I195" t="s">
        <v>77</v>
      </c>
      <c r="J195" t="s">
        <v>962</v>
      </c>
      <c r="K195" t="s">
        <v>963</v>
      </c>
      <c r="L195" t="s">
        <v>964</v>
      </c>
      <c r="M195" s="1" t="s">
        <v>965</v>
      </c>
      <c r="N195" s="1" t="s">
        <v>966</v>
      </c>
      <c r="O195">
        <v>31</v>
      </c>
      <c r="P195" t="s">
        <v>24</v>
      </c>
      <c r="Q195" t="s">
        <v>24</v>
      </c>
      <c r="R195" t="s">
        <v>24</v>
      </c>
      <c r="S195">
        <v>36</v>
      </c>
      <c r="T195">
        <v>5</v>
      </c>
    </row>
    <row r="196" spans="1:20">
      <c r="A196" t="s">
        <v>32161</v>
      </c>
      <c r="B196" t="s">
        <v>967</v>
      </c>
      <c r="C196" t="s">
        <v>968</v>
      </c>
      <c r="D196" t="s">
        <v>969</v>
      </c>
      <c r="E196" t="str">
        <f>IF(OR(EXACT(LEFT(F196,1),"'"),EXACT(LEFT(F196,1),"["),EXACT(LEFT(F196,1),"("),EXACT(UPPER(LEFT(F196,1)),LEFT(F196,1))=FALSE),"-",IF(LEFT(F196,10)="Candidatus", MID(F196, FIND(" ", F196), FIND(" ", F196, FIND(" ", F196, 1)+1)-FIND(" ", F196)), MID(F196, 1, FIND(" ", F196))))</f>
        <v xml:space="preserve">Acinetobacter </v>
      </c>
      <c r="F196" t="s">
        <v>961</v>
      </c>
      <c r="G196" t="s">
        <v>16</v>
      </c>
      <c r="H196" t="s">
        <v>76</v>
      </c>
      <c r="I196" t="s">
        <v>77</v>
      </c>
      <c r="J196" t="s">
        <v>967</v>
      </c>
      <c r="K196" t="s">
        <v>968</v>
      </c>
      <c r="L196" t="s">
        <v>969</v>
      </c>
      <c r="M196" s="1" t="s">
        <v>970</v>
      </c>
      <c r="N196" s="1" t="s">
        <v>971</v>
      </c>
      <c r="O196">
        <v>69</v>
      </c>
      <c r="P196" t="s">
        <v>24</v>
      </c>
      <c r="Q196" t="s">
        <v>24</v>
      </c>
      <c r="R196" t="s">
        <v>24</v>
      </c>
      <c r="S196">
        <v>87</v>
      </c>
      <c r="T196">
        <v>18</v>
      </c>
    </row>
    <row r="197" spans="1:20">
      <c r="A197" t="s">
        <v>32162</v>
      </c>
      <c r="B197" t="s">
        <v>973</v>
      </c>
      <c r="C197" t="s">
        <v>24</v>
      </c>
      <c r="D197" t="s">
        <v>974</v>
      </c>
      <c r="E197" t="str">
        <f>IF(OR(EXACT(LEFT(F197,1),"'"),EXACT(LEFT(F197,1),"["),EXACT(LEFT(F197,1),"("),EXACT(UPPER(LEFT(F197,1)),LEFT(F197,1))=FALSE),"-",IF(LEFT(F197,10)="Candidatus", MID(F197, FIND(" ", F197), FIND(" ", F197, FIND(" ", F197, 1)+1)-FIND(" ", F197)), MID(F197, 1, FIND(" ", F197))))</f>
        <v xml:space="preserve">Acinetobacter </v>
      </c>
      <c r="F197" t="s">
        <v>972</v>
      </c>
      <c r="G197" t="s">
        <v>16</v>
      </c>
      <c r="H197" t="s">
        <v>76</v>
      </c>
      <c r="I197" t="s">
        <v>77</v>
      </c>
      <c r="J197" t="s">
        <v>973</v>
      </c>
      <c r="K197" t="s">
        <v>24</v>
      </c>
      <c r="L197" t="s">
        <v>974</v>
      </c>
      <c r="M197" s="1" t="s">
        <v>975</v>
      </c>
      <c r="N197" s="1" t="s">
        <v>976</v>
      </c>
      <c r="O197">
        <v>5</v>
      </c>
      <c r="P197" t="s">
        <v>24</v>
      </c>
      <c r="Q197" t="s">
        <v>24</v>
      </c>
      <c r="R197" t="s">
        <v>24</v>
      </c>
      <c r="S197">
        <v>5</v>
      </c>
      <c r="T197" t="s">
        <v>24</v>
      </c>
    </row>
    <row r="198" spans="1:20">
      <c r="A198" t="s">
        <v>32163</v>
      </c>
      <c r="B198" t="s">
        <v>977</v>
      </c>
      <c r="C198" t="s">
        <v>24</v>
      </c>
      <c r="D198" t="s">
        <v>978</v>
      </c>
      <c r="E198" t="str">
        <f>IF(OR(EXACT(LEFT(F198,1),"'"),EXACT(LEFT(F198,1),"["),EXACT(LEFT(F198,1),"("),EXACT(UPPER(LEFT(F198,1)),LEFT(F198,1))=FALSE),"-",IF(LEFT(F198,10)="Candidatus", MID(F198, FIND(" ", F198), FIND(" ", F198, FIND(" ", F198, 1)+1)-FIND(" ", F198)), MID(F198, 1, FIND(" ", F198))))</f>
        <v xml:space="preserve">Acinetobacter </v>
      </c>
      <c r="F198" t="s">
        <v>972</v>
      </c>
      <c r="G198" t="s">
        <v>16</v>
      </c>
      <c r="H198" t="s">
        <v>76</v>
      </c>
      <c r="I198" t="s">
        <v>77</v>
      </c>
      <c r="J198" t="s">
        <v>977</v>
      </c>
      <c r="K198" t="s">
        <v>24</v>
      </c>
      <c r="L198" t="s">
        <v>978</v>
      </c>
      <c r="M198" s="1" t="s">
        <v>979</v>
      </c>
      <c r="N198" s="1" t="s">
        <v>980</v>
      </c>
      <c r="O198">
        <v>11</v>
      </c>
      <c r="P198" t="s">
        <v>24</v>
      </c>
      <c r="Q198" t="s">
        <v>24</v>
      </c>
      <c r="R198" t="s">
        <v>24</v>
      </c>
      <c r="S198">
        <v>11</v>
      </c>
      <c r="T198" t="s">
        <v>24</v>
      </c>
    </row>
    <row r="199" spans="1:20">
      <c r="A199" t="s">
        <v>32164</v>
      </c>
      <c r="B199" t="s">
        <v>982</v>
      </c>
      <c r="C199" t="s">
        <v>983</v>
      </c>
      <c r="D199" t="s">
        <v>984</v>
      </c>
      <c r="E199" t="str">
        <f>IF(OR(EXACT(LEFT(F199,1),"'"),EXACT(LEFT(F199,1),"["),EXACT(LEFT(F199,1),"("),EXACT(UPPER(LEFT(F199,1)),LEFT(F199,1))=FALSE),"-",IF(LEFT(F199,10)="Candidatus", MID(F199, FIND(" ", F199), FIND(" ", F199, FIND(" ", F199, 1)+1)-FIND(" ", F199)), MID(F199, 1, FIND(" ", F199))))</f>
        <v xml:space="preserve">Acinetobacter </v>
      </c>
      <c r="F199" t="s">
        <v>981</v>
      </c>
      <c r="G199" t="s">
        <v>16</v>
      </c>
      <c r="H199" t="s">
        <v>76</v>
      </c>
      <c r="I199" t="s">
        <v>77</v>
      </c>
      <c r="J199" t="s">
        <v>982</v>
      </c>
      <c r="K199" t="s">
        <v>983</v>
      </c>
      <c r="L199" t="s">
        <v>984</v>
      </c>
      <c r="M199" s="1" t="s">
        <v>777</v>
      </c>
      <c r="N199" s="1" t="s">
        <v>985</v>
      </c>
      <c r="O199">
        <v>5</v>
      </c>
      <c r="P199" t="s">
        <v>24</v>
      </c>
      <c r="Q199" t="s">
        <v>24</v>
      </c>
      <c r="R199" t="s">
        <v>24</v>
      </c>
      <c r="S199">
        <v>5</v>
      </c>
      <c r="T199" t="s">
        <v>24</v>
      </c>
    </row>
    <row r="200" spans="1:20">
      <c r="A200" t="s">
        <v>32165</v>
      </c>
      <c r="B200" t="s">
        <v>986</v>
      </c>
      <c r="C200" t="s">
        <v>987</v>
      </c>
      <c r="D200" t="s">
        <v>988</v>
      </c>
      <c r="E200" t="str">
        <f>IF(OR(EXACT(LEFT(F200,1),"'"),EXACT(LEFT(F200,1),"["),EXACT(LEFT(F200,1),"("),EXACT(UPPER(LEFT(F200,1)),LEFT(F200,1))=FALSE),"-",IF(LEFT(F200,10)="Candidatus", MID(F200, FIND(" ", F200), FIND(" ", F200, FIND(" ", F200, 1)+1)-FIND(" ", F200)), MID(F200, 1, FIND(" ", F200))))</f>
        <v xml:space="preserve">Acinetobacter </v>
      </c>
      <c r="F200" t="s">
        <v>981</v>
      </c>
      <c r="G200" t="s">
        <v>16</v>
      </c>
      <c r="H200" t="s">
        <v>76</v>
      </c>
      <c r="I200" t="s">
        <v>77</v>
      </c>
      <c r="J200" t="s">
        <v>986</v>
      </c>
      <c r="K200" t="s">
        <v>987</v>
      </c>
      <c r="L200" t="s">
        <v>988</v>
      </c>
      <c r="M200" s="1" t="s">
        <v>989</v>
      </c>
      <c r="N200" s="1" t="s">
        <v>990</v>
      </c>
      <c r="O200">
        <v>9</v>
      </c>
      <c r="P200" t="s">
        <v>24</v>
      </c>
      <c r="Q200" t="s">
        <v>24</v>
      </c>
      <c r="R200" t="s">
        <v>24</v>
      </c>
      <c r="S200">
        <v>9</v>
      </c>
      <c r="T200" t="s">
        <v>24</v>
      </c>
    </row>
    <row r="201" spans="1:20">
      <c r="A201" t="s">
        <v>32166</v>
      </c>
      <c r="B201" t="s">
        <v>991</v>
      </c>
      <c r="C201" t="s">
        <v>992</v>
      </c>
      <c r="D201" t="s">
        <v>993</v>
      </c>
      <c r="E201" t="str">
        <f>IF(OR(EXACT(LEFT(F201,1),"'"),EXACT(LEFT(F201,1),"["),EXACT(LEFT(F201,1),"("),EXACT(UPPER(LEFT(F201,1)),LEFT(F201,1))=FALSE),"-",IF(LEFT(F201,10)="Candidatus", MID(F201, FIND(" ", F201), FIND(" ", F201, FIND(" ", F201, 1)+1)-FIND(" ", F201)), MID(F201, 1, FIND(" ", F201))))</f>
        <v xml:space="preserve">Acinetobacter </v>
      </c>
      <c r="F201" t="s">
        <v>981</v>
      </c>
      <c r="G201" t="s">
        <v>16</v>
      </c>
      <c r="H201" t="s">
        <v>76</v>
      </c>
      <c r="I201" t="s">
        <v>77</v>
      </c>
      <c r="J201" t="s">
        <v>991</v>
      </c>
      <c r="K201" t="s">
        <v>992</v>
      </c>
      <c r="L201" t="s">
        <v>993</v>
      </c>
      <c r="M201" s="1" t="s">
        <v>994</v>
      </c>
      <c r="N201" s="1" t="s">
        <v>995</v>
      </c>
      <c r="O201">
        <v>82</v>
      </c>
      <c r="P201" t="s">
        <v>24</v>
      </c>
      <c r="Q201" t="s">
        <v>24</v>
      </c>
      <c r="R201" t="s">
        <v>24</v>
      </c>
      <c r="S201">
        <v>89</v>
      </c>
      <c r="T201">
        <v>7</v>
      </c>
    </row>
    <row r="202" spans="1:20">
      <c r="A202" t="s">
        <v>32167</v>
      </c>
      <c r="B202" t="s">
        <v>996</v>
      </c>
      <c r="C202" t="s">
        <v>997</v>
      </c>
      <c r="D202" t="s">
        <v>998</v>
      </c>
      <c r="E202" t="str">
        <f>IF(OR(EXACT(LEFT(F202,1),"'"),EXACT(LEFT(F202,1),"["),EXACT(LEFT(F202,1),"("),EXACT(UPPER(LEFT(F202,1)),LEFT(F202,1))=FALSE),"-",IF(LEFT(F202,10)="Candidatus", MID(F202, FIND(" ", F202), FIND(" ", F202, FIND(" ", F202, 1)+1)-FIND(" ", F202)), MID(F202, 1, FIND(" ", F202))))</f>
        <v xml:space="preserve">Acinetobacter </v>
      </c>
      <c r="F202" t="s">
        <v>981</v>
      </c>
      <c r="G202" t="s">
        <v>16</v>
      </c>
      <c r="H202" t="s">
        <v>76</v>
      </c>
      <c r="I202" t="s">
        <v>77</v>
      </c>
      <c r="J202" t="s">
        <v>996</v>
      </c>
      <c r="K202" t="s">
        <v>997</v>
      </c>
      <c r="L202" t="s">
        <v>998</v>
      </c>
      <c r="M202" s="1" t="s">
        <v>999</v>
      </c>
      <c r="N202" s="1" t="s">
        <v>1000</v>
      </c>
      <c r="O202">
        <v>7</v>
      </c>
      <c r="P202" t="s">
        <v>24</v>
      </c>
      <c r="Q202" t="s">
        <v>24</v>
      </c>
      <c r="R202" t="s">
        <v>24</v>
      </c>
      <c r="S202">
        <v>7</v>
      </c>
      <c r="T202" t="s">
        <v>24</v>
      </c>
    </row>
    <row r="203" spans="1:20">
      <c r="A203" t="s">
        <v>32168</v>
      </c>
      <c r="B203" t="s">
        <v>1002</v>
      </c>
      <c r="C203" t="s">
        <v>1003</v>
      </c>
      <c r="D203" t="s">
        <v>1004</v>
      </c>
      <c r="E203" t="str">
        <f>IF(OR(EXACT(LEFT(F203,1),"'"),EXACT(LEFT(F203,1),"["),EXACT(LEFT(F203,1),"("),EXACT(UPPER(LEFT(F203,1)),LEFT(F203,1))=FALSE),"-",IF(LEFT(F203,10)="Candidatus", MID(F203, FIND(" ", F203), FIND(" ", F203, FIND(" ", F203, 1)+1)-FIND(" ", F203)), MID(F203, 1, FIND(" ", F203))))</f>
        <v xml:space="preserve">Acinetobacter </v>
      </c>
      <c r="F203" t="s">
        <v>1001</v>
      </c>
      <c r="G203" t="s">
        <v>16</v>
      </c>
      <c r="H203" t="s">
        <v>76</v>
      </c>
      <c r="I203" t="s">
        <v>77</v>
      </c>
      <c r="J203" t="s">
        <v>1002</v>
      </c>
      <c r="K203" t="s">
        <v>1003</v>
      </c>
      <c r="L203" t="s">
        <v>1004</v>
      </c>
      <c r="M203" s="1" t="s">
        <v>1005</v>
      </c>
      <c r="N203" s="1" t="s">
        <v>1006</v>
      </c>
      <c r="O203">
        <v>90</v>
      </c>
      <c r="P203" t="s">
        <v>24</v>
      </c>
      <c r="Q203" t="s">
        <v>24</v>
      </c>
      <c r="R203" t="s">
        <v>24</v>
      </c>
      <c r="S203">
        <v>90</v>
      </c>
      <c r="T203" t="s">
        <v>24</v>
      </c>
    </row>
    <row r="204" spans="1:20">
      <c r="A204" t="s">
        <v>32169</v>
      </c>
      <c r="B204" t="s">
        <v>1007</v>
      </c>
      <c r="C204" t="s">
        <v>1008</v>
      </c>
      <c r="D204" t="s">
        <v>1009</v>
      </c>
      <c r="E204" t="str">
        <f>IF(OR(EXACT(LEFT(F204,1),"'"),EXACT(LEFT(F204,1),"["),EXACT(LEFT(F204,1),"("),EXACT(UPPER(LEFT(F204,1)),LEFT(F204,1))=FALSE),"-",IF(LEFT(F204,10)="Candidatus", MID(F204, FIND(" ", F204), FIND(" ", F204, FIND(" ", F204, 1)+1)-FIND(" ", F204)), MID(F204, 1, FIND(" ", F204))))</f>
        <v xml:space="preserve">Acinetobacter </v>
      </c>
      <c r="F204" t="s">
        <v>1001</v>
      </c>
      <c r="G204" t="s">
        <v>16</v>
      </c>
      <c r="H204" t="s">
        <v>76</v>
      </c>
      <c r="I204" t="s">
        <v>77</v>
      </c>
      <c r="J204" t="s">
        <v>1007</v>
      </c>
      <c r="K204" t="s">
        <v>1008</v>
      </c>
      <c r="L204" t="s">
        <v>1009</v>
      </c>
      <c r="M204" s="1" t="s">
        <v>1010</v>
      </c>
      <c r="N204" s="1" t="s">
        <v>1011</v>
      </c>
      <c r="O204">
        <v>19</v>
      </c>
      <c r="P204" t="s">
        <v>24</v>
      </c>
      <c r="Q204" t="s">
        <v>24</v>
      </c>
      <c r="R204" t="s">
        <v>24</v>
      </c>
      <c r="S204">
        <v>22</v>
      </c>
      <c r="T204">
        <v>3</v>
      </c>
    </row>
    <row r="205" spans="1:20">
      <c r="A205" t="s">
        <v>32170</v>
      </c>
      <c r="B205" t="s">
        <v>1013</v>
      </c>
      <c r="C205" t="s">
        <v>1014</v>
      </c>
      <c r="D205" t="s">
        <v>1015</v>
      </c>
      <c r="E205" t="str">
        <f>IF(OR(EXACT(LEFT(F205,1),"'"),EXACT(LEFT(F205,1),"["),EXACT(LEFT(F205,1),"("),EXACT(UPPER(LEFT(F205,1)),LEFT(F205,1))=FALSE),"-",IF(LEFT(F205,10)="Candidatus", MID(F205, FIND(" ", F205), FIND(" ", F205, FIND(" ", F205, 1)+1)-FIND(" ", F205)), MID(F205, 1, FIND(" ", F205))))</f>
        <v xml:space="preserve">Acinetobacter </v>
      </c>
      <c r="F205" t="s">
        <v>1012</v>
      </c>
      <c r="G205" t="s">
        <v>16</v>
      </c>
      <c r="H205" t="s">
        <v>76</v>
      </c>
      <c r="I205" t="s">
        <v>77</v>
      </c>
      <c r="J205" t="s">
        <v>1013</v>
      </c>
      <c r="K205" t="s">
        <v>1014</v>
      </c>
      <c r="L205" t="s">
        <v>1015</v>
      </c>
      <c r="M205" s="1" t="s">
        <v>1016</v>
      </c>
      <c r="N205" s="1" t="s">
        <v>1017</v>
      </c>
      <c r="O205">
        <v>48</v>
      </c>
      <c r="P205" t="s">
        <v>24</v>
      </c>
      <c r="Q205" t="s">
        <v>24</v>
      </c>
      <c r="R205" t="s">
        <v>24</v>
      </c>
      <c r="S205">
        <v>52</v>
      </c>
      <c r="T205">
        <v>4</v>
      </c>
    </row>
    <row r="206" spans="1:20">
      <c r="A206" t="s">
        <v>32171</v>
      </c>
      <c r="B206" t="s">
        <v>1019</v>
      </c>
      <c r="C206" t="s">
        <v>1020</v>
      </c>
      <c r="D206" t="s">
        <v>1021</v>
      </c>
      <c r="E206" t="str">
        <f>IF(OR(EXACT(LEFT(F206,1),"'"),EXACT(LEFT(F206,1),"["),EXACT(LEFT(F206,1),"("),EXACT(UPPER(LEFT(F206,1)),LEFT(F206,1))=FALSE),"-",IF(LEFT(F206,10)="Candidatus", MID(F206, FIND(" ", F206), FIND(" ", F206, FIND(" ", F206, 1)+1)-FIND(" ", F206)), MID(F206, 1, FIND(" ", F206))))</f>
        <v xml:space="preserve">Acinetobacter </v>
      </c>
      <c r="F206" t="s">
        <v>1018</v>
      </c>
      <c r="G206" t="s">
        <v>16</v>
      </c>
      <c r="H206" t="s">
        <v>76</v>
      </c>
      <c r="I206" t="s">
        <v>77</v>
      </c>
      <c r="J206" t="s">
        <v>1019</v>
      </c>
      <c r="K206" t="s">
        <v>1020</v>
      </c>
      <c r="L206" t="s">
        <v>1021</v>
      </c>
      <c r="M206" s="1" t="s">
        <v>1022</v>
      </c>
      <c r="N206" s="1" t="s">
        <v>1023</v>
      </c>
      <c r="O206">
        <v>9</v>
      </c>
      <c r="P206" t="s">
        <v>24</v>
      </c>
      <c r="Q206" t="s">
        <v>24</v>
      </c>
      <c r="R206" t="s">
        <v>24</v>
      </c>
      <c r="S206">
        <v>9</v>
      </c>
      <c r="T206" t="s">
        <v>24</v>
      </c>
    </row>
    <row r="207" spans="1:20">
      <c r="A207" t="s">
        <v>32172</v>
      </c>
      <c r="B207" t="s">
        <v>1024</v>
      </c>
      <c r="C207" t="s">
        <v>1025</v>
      </c>
      <c r="D207" t="s">
        <v>1026</v>
      </c>
      <c r="E207" t="str">
        <f>IF(OR(EXACT(LEFT(F207,1),"'"),EXACT(LEFT(F207,1),"["),EXACT(LEFT(F207,1),"("),EXACT(UPPER(LEFT(F207,1)),LEFT(F207,1))=FALSE),"-",IF(LEFT(F207,10)="Candidatus", MID(F207, FIND(" ", F207), FIND(" ", F207, FIND(" ", F207, 1)+1)-FIND(" ", F207)), MID(F207, 1, FIND(" ", F207))))</f>
        <v xml:space="preserve">Acinetobacter </v>
      </c>
      <c r="F207" t="s">
        <v>1018</v>
      </c>
      <c r="G207" t="s">
        <v>16</v>
      </c>
      <c r="H207" t="s">
        <v>76</v>
      </c>
      <c r="I207" t="s">
        <v>77</v>
      </c>
      <c r="J207" t="s">
        <v>1024</v>
      </c>
      <c r="K207" t="s">
        <v>1025</v>
      </c>
      <c r="L207" t="s">
        <v>1026</v>
      </c>
      <c r="M207" s="1" t="s">
        <v>1010</v>
      </c>
      <c r="N207" s="1" t="s">
        <v>1027</v>
      </c>
      <c r="O207">
        <v>20</v>
      </c>
      <c r="P207" t="s">
        <v>24</v>
      </c>
      <c r="Q207" t="s">
        <v>24</v>
      </c>
      <c r="R207" t="s">
        <v>24</v>
      </c>
      <c r="S207">
        <v>23</v>
      </c>
      <c r="T207">
        <v>3</v>
      </c>
    </row>
    <row r="208" spans="1:20">
      <c r="A208" t="s">
        <v>32173</v>
      </c>
      <c r="B208" t="s">
        <v>1028</v>
      </c>
      <c r="C208" t="s">
        <v>1029</v>
      </c>
      <c r="D208" t="s">
        <v>1030</v>
      </c>
      <c r="E208" t="str">
        <f>IF(OR(EXACT(LEFT(F208,1),"'"),EXACT(LEFT(F208,1),"["),EXACT(LEFT(F208,1),"("),EXACT(UPPER(LEFT(F208,1)),LEFT(F208,1))=FALSE),"-",IF(LEFT(F208,10)="Candidatus", MID(F208, FIND(" ", F208), FIND(" ", F208, FIND(" ", F208, 1)+1)-FIND(" ", F208)), MID(F208, 1, FIND(" ", F208))))</f>
        <v xml:space="preserve">Acinetobacter </v>
      </c>
      <c r="F208" t="s">
        <v>1018</v>
      </c>
      <c r="G208" t="s">
        <v>16</v>
      </c>
      <c r="H208" t="s">
        <v>76</v>
      </c>
      <c r="I208" t="s">
        <v>77</v>
      </c>
      <c r="J208" t="s">
        <v>1028</v>
      </c>
      <c r="K208" t="s">
        <v>1029</v>
      </c>
      <c r="L208" t="s">
        <v>1030</v>
      </c>
      <c r="M208" s="1" t="s">
        <v>1031</v>
      </c>
      <c r="N208" s="1" t="s">
        <v>1032</v>
      </c>
      <c r="O208">
        <v>89</v>
      </c>
      <c r="P208" t="s">
        <v>24</v>
      </c>
      <c r="Q208" t="s">
        <v>24</v>
      </c>
      <c r="R208" t="s">
        <v>24</v>
      </c>
      <c r="S208">
        <v>90</v>
      </c>
      <c r="T208">
        <v>1</v>
      </c>
    </row>
    <row r="209" spans="1:20">
      <c r="A209" t="s">
        <v>32174</v>
      </c>
      <c r="B209" t="s">
        <v>1034</v>
      </c>
      <c r="C209" t="s">
        <v>1035</v>
      </c>
      <c r="D209" t="s">
        <v>1036</v>
      </c>
      <c r="E209" t="str">
        <f>IF(OR(EXACT(LEFT(F209,1),"'"),EXACT(LEFT(F209,1),"["),EXACT(LEFT(F209,1),"("),EXACT(UPPER(LEFT(F209,1)),LEFT(F209,1))=FALSE),"-",IF(LEFT(F209,10)="Candidatus", MID(F209, FIND(" ", F209), FIND(" ", F209, FIND(" ", F209, 1)+1)-FIND(" ", F209)), MID(F209, 1, FIND(" ", F209))))</f>
        <v xml:space="preserve">Acinetobacter </v>
      </c>
      <c r="F209" t="s">
        <v>1033</v>
      </c>
      <c r="G209" t="s">
        <v>16</v>
      </c>
      <c r="H209" t="s">
        <v>76</v>
      </c>
      <c r="I209" t="s">
        <v>77</v>
      </c>
      <c r="J209" t="s">
        <v>1034</v>
      </c>
      <c r="K209" t="s">
        <v>1035</v>
      </c>
      <c r="L209" t="s">
        <v>1036</v>
      </c>
      <c r="M209" s="1" t="s">
        <v>709</v>
      </c>
      <c r="N209" s="1" t="s">
        <v>710</v>
      </c>
      <c r="O209">
        <v>9</v>
      </c>
      <c r="P209" t="s">
        <v>24</v>
      </c>
      <c r="Q209" t="s">
        <v>24</v>
      </c>
      <c r="R209" t="s">
        <v>24</v>
      </c>
      <c r="S209">
        <v>9</v>
      </c>
      <c r="T209" t="s">
        <v>24</v>
      </c>
    </row>
    <row r="210" spans="1:20">
      <c r="A210" t="s">
        <v>32175</v>
      </c>
      <c r="B210" t="s">
        <v>1038</v>
      </c>
      <c r="C210" t="s">
        <v>1039</v>
      </c>
      <c r="D210" t="s">
        <v>1040</v>
      </c>
      <c r="E210" t="str">
        <f>IF(OR(EXACT(LEFT(F210,1),"'"),EXACT(LEFT(F210,1),"["),EXACT(LEFT(F210,1),"("),EXACT(UPPER(LEFT(F210,1)),LEFT(F210,1))=FALSE),"-",IF(LEFT(F210,10)="Candidatus", MID(F210, FIND(" ", F210), FIND(" ", F210, FIND(" ", F210, 1)+1)-FIND(" ", F210)), MID(F210, 1, FIND(" ", F210))))</f>
        <v xml:space="preserve">Acinetobacter </v>
      </c>
      <c r="F210" t="s">
        <v>1037</v>
      </c>
      <c r="G210" t="s">
        <v>16</v>
      </c>
      <c r="H210" t="s">
        <v>76</v>
      </c>
      <c r="I210" t="s">
        <v>77</v>
      </c>
      <c r="J210" t="s">
        <v>1038</v>
      </c>
      <c r="K210" t="s">
        <v>1039</v>
      </c>
      <c r="L210" t="s">
        <v>1040</v>
      </c>
      <c r="M210" s="1" t="s">
        <v>1041</v>
      </c>
      <c r="N210" s="1" t="s">
        <v>1042</v>
      </c>
      <c r="O210">
        <v>10</v>
      </c>
      <c r="P210" t="s">
        <v>24</v>
      </c>
      <c r="Q210" t="s">
        <v>24</v>
      </c>
      <c r="R210" t="s">
        <v>24</v>
      </c>
      <c r="S210">
        <v>10</v>
      </c>
      <c r="T210" t="s">
        <v>24</v>
      </c>
    </row>
    <row r="211" spans="1:20">
      <c r="A211" t="s">
        <v>32176</v>
      </c>
      <c r="B211" t="s">
        <v>1044</v>
      </c>
      <c r="C211" t="s">
        <v>1045</v>
      </c>
      <c r="D211" t="s">
        <v>1046</v>
      </c>
      <c r="E211" t="str">
        <f>IF(OR(EXACT(LEFT(F211,1),"'"),EXACT(LEFT(F211,1),"["),EXACT(LEFT(F211,1),"("),EXACT(UPPER(LEFT(F211,1)),LEFT(F211,1))=FALSE),"-",IF(LEFT(F211,10)="Candidatus", MID(F211, FIND(" ", F211), FIND(" ", F211, FIND(" ", F211, 1)+1)-FIND(" ", F211)), MID(F211, 1, FIND(" ", F211))))</f>
        <v xml:space="preserve">Acinetobacter </v>
      </c>
      <c r="F211" t="s">
        <v>1043</v>
      </c>
      <c r="G211" t="s">
        <v>16</v>
      </c>
      <c r="H211" t="s">
        <v>76</v>
      </c>
      <c r="I211" t="s">
        <v>77</v>
      </c>
      <c r="J211" t="s">
        <v>1044</v>
      </c>
      <c r="K211" t="s">
        <v>1045</v>
      </c>
      <c r="L211" t="s">
        <v>1046</v>
      </c>
      <c r="M211" s="1" t="s">
        <v>1047</v>
      </c>
      <c r="N211" s="1" t="s">
        <v>1048</v>
      </c>
      <c r="O211">
        <v>19</v>
      </c>
      <c r="P211" t="s">
        <v>24</v>
      </c>
      <c r="Q211" t="s">
        <v>24</v>
      </c>
      <c r="R211" t="s">
        <v>24</v>
      </c>
      <c r="S211">
        <v>19</v>
      </c>
      <c r="T211" t="s">
        <v>24</v>
      </c>
    </row>
    <row r="212" spans="1:20">
      <c r="A212" t="s">
        <v>32177</v>
      </c>
      <c r="B212" t="s">
        <v>1049</v>
      </c>
      <c r="C212" t="s">
        <v>1050</v>
      </c>
      <c r="D212" t="s">
        <v>1051</v>
      </c>
      <c r="E212" t="str">
        <f>IF(OR(EXACT(LEFT(F212,1),"'"),EXACT(LEFT(F212,1),"["),EXACT(LEFT(F212,1),"("),EXACT(UPPER(LEFT(F212,1)),LEFT(F212,1))=FALSE),"-",IF(LEFT(F212,10)="Candidatus", MID(F212, FIND(" ", F212), FIND(" ", F212, FIND(" ", F212, 1)+1)-FIND(" ", F212)), MID(F212, 1, FIND(" ", F212))))</f>
        <v xml:space="preserve">Acinetobacter </v>
      </c>
      <c r="F212" t="s">
        <v>1043</v>
      </c>
      <c r="G212" t="s">
        <v>16</v>
      </c>
      <c r="H212" t="s">
        <v>76</v>
      </c>
      <c r="I212" t="s">
        <v>77</v>
      </c>
      <c r="J212" t="s">
        <v>1049</v>
      </c>
      <c r="K212" t="s">
        <v>1050</v>
      </c>
      <c r="L212" t="s">
        <v>1051</v>
      </c>
      <c r="M212" s="1" t="s">
        <v>1052</v>
      </c>
      <c r="N212" s="1" t="s">
        <v>1053</v>
      </c>
      <c r="O212">
        <v>85</v>
      </c>
      <c r="P212" t="s">
        <v>24</v>
      </c>
      <c r="Q212" t="s">
        <v>24</v>
      </c>
      <c r="R212" t="s">
        <v>24</v>
      </c>
      <c r="S212">
        <v>90</v>
      </c>
      <c r="T212">
        <v>5</v>
      </c>
    </row>
    <row r="213" spans="1:20">
      <c r="A213" t="s">
        <v>32178</v>
      </c>
      <c r="B213" t="s">
        <v>1054</v>
      </c>
      <c r="C213" t="s">
        <v>1055</v>
      </c>
      <c r="D213" t="s">
        <v>1056</v>
      </c>
      <c r="E213" t="str">
        <f>IF(OR(EXACT(LEFT(F213,1),"'"),EXACT(LEFT(F213,1),"["),EXACT(LEFT(F213,1),"("),EXACT(UPPER(LEFT(F213,1)),LEFT(F213,1))=FALSE),"-",IF(LEFT(F213,10)="Candidatus", MID(F213, FIND(" ", F213), FIND(" ", F213, FIND(" ", F213, 1)+1)-FIND(" ", F213)), MID(F213, 1, FIND(" ", F213))))</f>
        <v xml:space="preserve">Acinetobacter </v>
      </c>
      <c r="F213" t="s">
        <v>1043</v>
      </c>
      <c r="G213" t="s">
        <v>16</v>
      </c>
      <c r="H213" t="s">
        <v>76</v>
      </c>
      <c r="I213" t="s">
        <v>77</v>
      </c>
      <c r="J213" t="s">
        <v>1054</v>
      </c>
      <c r="K213" t="s">
        <v>1055</v>
      </c>
      <c r="L213" t="s">
        <v>1056</v>
      </c>
      <c r="M213" s="1">
        <v>42166</v>
      </c>
      <c r="N213" s="1" t="s">
        <v>1057</v>
      </c>
      <c r="O213">
        <v>13</v>
      </c>
      <c r="P213" t="s">
        <v>24</v>
      </c>
      <c r="Q213" t="s">
        <v>24</v>
      </c>
      <c r="R213" t="s">
        <v>24</v>
      </c>
      <c r="S213">
        <v>14</v>
      </c>
      <c r="T213">
        <v>1</v>
      </c>
    </row>
    <row r="214" spans="1:20">
      <c r="A214" t="s">
        <v>32179</v>
      </c>
      <c r="B214" t="s">
        <v>1059</v>
      </c>
      <c r="C214" t="s">
        <v>1060</v>
      </c>
      <c r="D214" t="s">
        <v>1061</v>
      </c>
      <c r="E214" t="str">
        <f>IF(OR(EXACT(LEFT(F214,1),"'"),EXACT(LEFT(F214,1),"["),EXACT(LEFT(F214,1),"("),EXACT(UPPER(LEFT(F214,1)),LEFT(F214,1))=FALSE),"-",IF(LEFT(F214,10)="Candidatus", MID(F214, FIND(" ", F214), FIND(" ", F214, FIND(" ", F214, 1)+1)-FIND(" ", F214)), MID(F214, 1, FIND(" ", F214))))</f>
        <v xml:space="preserve">Acinetobacter </v>
      </c>
      <c r="F214" t="s">
        <v>1058</v>
      </c>
      <c r="G214" t="s">
        <v>16</v>
      </c>
      <c r="H214" t="s">
        <v>76</v>
      </c>
      <c r="I214" t="s">
        <v>77</v>
      </c>
      <c r="J214" t="s">
        <v>1059</v>
      </c>
      <c r="K214" t="s">
        <v>1060</v>
      </c>
      <c r="L214" t="s">
        <v>1061</v>
      </c>
      <c r="M214" s="1" t="s">
        <v>1062</v>
      </c>
      <c r="N214" s="1" t="s">
        <v>1063</v>
      </c>
      <c r="O214">
        <v>5</v>
      </c>
      <c r="P214" t="s">
        <v>24</v>
      </c>
      <c r="Q214" t="s">
        <v>24</v>
      </c>
      <c r="R214" t="s">
        <v>24</v>
      </c>
      <c r="S214">
        <v>6</v>
      </c>
      <c r="T214">
        <v>1</v>
      </c>
    </row>
    <row r="215" spans="1:20">
      <c r="A215" t="s">
        <v>32180</v>
      </c>
      <c r="B215" t="s">
        <v>1064</v>
      </c>
      <c r="C215" t="s">
        <v>1065</v>
      </c>
      <c r="D215" t="s">
        <v>1066</v>
      </c>
      <c r="E215" t="str">
        <f>IF(OR(EXACT(LEFT(F215,1),"'"),EXACT(LEFT(F215,1),"["),EXACT(LEFT(F215,1),"("),EXACT(UPPER(LEFT(F215,1)),LEFT(F215,1))=FALSE),"-",IF(LEFT(F215,10)="Candidatus", MID(F215, FIND(" ", F215), FIND(" ", F215, FIND(" ", F215, 1)+1)-FIND(" ", F215)), MID(F215, 1, FIND(" ", F215))))</f>
        <v xml:space="preserve">Acinetobacter </v>
      </c>
      <c r="F215" t="s">
        <v>1058</v>
      </c>
      <c r="G215" t="s">
        <v>16</v>
      </c>
      <c r="H215" t="s">
        <v>76</v>
      </c>
      <c r="I215" t="s">
        <v>77</v>
      </c>
      <c r="J215" t="s">
        <v>1064</v>
      </c>
      <c r="K215" t="s">
        <v>1065</v>
      </c>
      <c r="L215" t="s">
        <v>1066</v>
      </c>
      <c r="M215" s="1" t="s">
        <v>1067</v>
      </c>
      <c r="N215" s="1" t="s">
        <v>1068</v>
      </c>
      <c r="O215">
        <v>8</v>
      </c>
      <c r="P215" t="s">
        <v>24</v>
      </c>
      <c r="Q215" t="s">
        <v>24</v>
      </c>
      <c r="R215" t="s">
        <v>24</v>
      </c>
      <c r="S215">
        <v>8</v>
      </c>
      <c r="T215" t="s">
        <v>24</v>
      </c>
    </row>
    <row r="216" spans="1:20">
      <c r="A216" t="s">
        <v>32181</v>
      </c>
      <c r="B216" t="s">
        <v>1070</v>
      </c>
      <c r="C216" t="s">
        <v>1071</v>
      </c>
      <c r="D216" t="s">
        <v>1072</v>
      </c>
      <c r="E216" t="str">
        <f>IF(OR(EXACT(LEFT(F216,1),"'"),EXACT(LEFT(F216,1),"["),EXACT(LEFT(F216,1),"("),EXACT(UPPER(LEFT(F216,1)),LEFT(F216,1))=FALSE),"-",IF(LEFT(F216,10)="Candidatus", MID(F216, FIND(" ", F216), FIND(" ", F216, FIND(" ", F216, 1)+1)-FIND(" ", F216)), MID(F216, 1, FIND(" ", F216))))</f>
        <v xml:space="preserve">Acinetobacter </v>
      </c>
      <c r="F216" t="s">
        <v>1069</v>
      </c>
      <c r="G216" t="s">
        <v>16</v>
      </c>
      <c r="H216" t="s">
        <v>76</v>
      </c>
      <c r="I216" t="s">
        <v>77</v>
      </c>
      <c r="J216" t="s">
        <v>1070</v>
      </c>
      <c r="K216" t="s">
        <v>1071</v>
      </c>
      <c r="L216" t="s">
        <v>1072</v>
      </c>
      <c r="M216" s="1" t="s">
        <v>1073</v>
      </c>
      <c r="N216" s="1" t="s">
        <v>1074</v>
      </c>
      <c r="O216">
        <v>118</v>
      </c>
      <c r="P216" t="s">
        <v>24</v>
      </c>
      <c r="Q216">
        <v>1</v>
      </c>
      <c r="R216" t="s">
        <v>24</v>
      </c>
      <c r="S216">
        <v>120</v>
      </c>
      <c r="T216">
        <v>1</v>
      </c>
    </row>
    <row r="217" spans="1:20">
      <c r="A217" t="s">
        <v>32182</v>
      </c>
      <c r="B217" t="s">
        <v>1075</v>
      </c>
      <c r="C217" t="s">
        <v>1076</v>
      </c>
      <c r="D217" t="s">
        <v>1077</v>
      </c>
      <c r="E217" t="str">
        <f>IF(OR(EXACT(LEFT(F217,1),"'"),EXACT(LEFT(F217,1),"["),EXACT(LEFT(F217,1),"("),EXACT(UPPER(LEFT(F217,1)),LEFT(F217,1))=FALSE),"-",IF(LEFT(F217,10)="Candidatus", MID(F217, FIND(" ", F217), FIND(" ", F217, FIND(" ", F217, 1)+1)-FIND(" ", F217)), MID(F217, 1, FIND(" ", F217))))</f>
        <v xml:space="preserve">Acinetobacter </v>
      </c>
      <c r="F217" t="s">
        <v>1069</v>
      </c>
      <c r="G217" t="s">
        <v>16</v>
      </c>
      <c r="H217" t="s">
        <v>76</v>
      </c>
      <c r="I217" t="s">
        <v>77</v>
      </c>
      <c r="J217" t="s">
        <v>1075</v>
      </c>
      <c r="K217" t="s">
        <v>1076</v>
      </c>
      <c r="L217" t="s">
        <v>1077</v>
      </c>
      <c r="M217" s="1" t="s">
        <v>1078</v>
      </c>
      <c r="N217" s="1" t="s">
        <v>1079</v>
      </c>
      <c r="O217">
        <v>96</v>
      </c>
      <c r="P217" t="s">
        <v>24</v>
      </c>
      <c r="Q217" t="s">
        <v>24</v>
      </c>
      <c r="R217" t="s">
        <v>24</v>
      </c>
      <c r="S217">
        <v>100</v>
      </c>
      <c r="T217">
        <v>4</v>
      </c>
    </row>
    <row r="218" spans="1:20">
      <c r="A218" t="s">
        <v>32183</v>
      </c>
      <c r="B218" t="s">
        <v>1081</v>
      </c>
      <c r="C218" t="s">
        <v>1082</v>
      </c>
      <c r="D218" t="s">
        <v>1083</v>
      </c>
      <c r="E218" t="str">
        <f>IF(OR(EXACT(LEFT(F218,1),"'"),EXACT(LEFT(F218,1),"["),EXACT(LEFT(F218,1),"("),EXACT(UPPER(LEFT(F218,1)),LEFT(F218,1))=FALSE),"-",IF(LEFT(F218,10)="Candidatus", MID(F218, FIND(" ", F218), FIND(" ", F218, FIND(" ", F218, 1)+1)-FIND(" ", F218)), MID(F218, 1, FIND(" ", F218))))</f>
        <v xml:space="preserve">Acinetobacter </v>
      </c>
      <c r="F218" t="s">
        <v>1080</v>
      </c>
      <c r="G218" t="s">
        <v>16</v>
      </c>
      <c r="H218" t="s">
        <v>76</v>
      </c>
      <c r="I218" t="s">
        <v>77</v>
      </c>
      <c r="J218" t="s">
        <v>1081</v>
      </c>
      <c r="K218" t="s">
        <v>1082</v>
      </c>
      <c r="L218" t="s">
        <v>1083</v>
      </c>
      <c r="M218" s="1" t="s">
        <v>1084</v>
      </c>
      <c r="N218" s="1" t="s">
        <v>1085</v>
      </c>
      <c r="O218">
        <v>21</v>
      </c>
      <c r="P218" t="s">
        <v>24</v>
      </c>
      <c r="Q218" t="s">
        <v>24</v>
      </c>
      <c r="R218" t="s">
        <v>24</v>
      </c>
      <c r="S218">
        <v>24</v>
      </c>
      <c r="T218">
        <v>3</v>
      </c>
    </row>
    <row r="219" spans="1:20">
      <c r="A219" t="s">
        <v>32184</v>
      </c>
      <c r="B219" t="s">
        <v>1087</v>
      </c>
      <c r="C219" t="s">
        <v>1088</v>
      </c>
      <c r="D219" t="s">
        <v>1089</v>
      </c>
      <c r="E219" t="str">
        <f>IF(OR(EXACT(LEFT(F219,1),"'"),EXACT(LEFT(F219,1),"["),EXACT(LEFT(F219,1),"("),EXACT(UPPER(LEFT(F219,1)),LEFT(F219,1))=FALSE),"-",IF(LEFT(F219,10)="Candidatus", MID(F219, FIND(" ", F219), FIND(" ", F219, FIND(" ", F219, 1)+1)-FIND(" ", F219)), MID(F219, 1, FIND(" ", F219))))</f>
        <v xml:space="preserve">Acinetobacter </v>
      </c>
      <c r="F219" t="s">
        <v>1086</v>
      </c>
      <c r="G219" t="s">
        <v>16</v>
      </c>
      <c r="H219" t="s">
        <v>76</v>
      </c>
      <c r="I219" t="s">
        <v>77</v>
      </c>
      <c r="J219" t="s">
        <v>1087</v>
      </c>
      <c r="K219" t="s">
        <v>1088</v>
      </c>
      <c r="L219" t="s">
        <v>1089</v>
      </c>
      <c r="M219" s="1" t="s">
        <v>796</v>
      </c>
      <c r="N219" s="1" t="s">
        <v>797</v>
      </c>
      <c r="O219">
        <v>6</v>
      </c>
      <c r="P219" t="s">
        <v>24</v>
      </c>
      <c r="Q219" t="s">
        <v>24</v>
      </c>
      <c r="R219" t="s">
        <v>24</v>
      </c>
      <c r="S219">
        <v>6</v>
      </c>
      <c r="T219" t="s">
        <v>24</v>
      </c>
    </row>
    <row r="220" spans="1:20">
      <c r="A220" t="s">
        <v>32185</v>
      </c>
      <c r="B220" t="s">
        <v>1091</v>
      </c>
      <c r="C220" t="s">
        <v>1092</v>
      </c>
      <c r="D220" t="s">
        <v>1093</v>
      </c>
      <c r="E220" t="str">
        <f>IF(OR(EXACT(LEFT(F220,1),"'"),EXACT(LEFT(F220,1),"["),EXACT(LEFT(F220,1),"("),EXACT(UPPER(LEFT(F220,1)),LEFT(F220,1))=FALSE),"-",IF(LEFT(F220,10)="Candidatus", MID(F220, FIND(" ", F220), FIND(" ", F220, FIND(" ", F220, 1)+1)-FIND(" ", F220)), MID(F220, 1, FIND(" ", F220))))</f>
        <v xml:space="preserve">Acinetobacter </v>
      </c>
      <c r="F220" t="s">
        <v>1090</v>
      </c>
      <c r="G220" t="s">
        <v>16</v>
      </c>
      <c r="H220" t="s">
        <v>76</v>
      </c>
      <c r="I220" t="s">
        <v>77</v>
      </c>
      <c r="J220" t="s">
        <v>1091</v>
      </c>
      <c r="K220" t="s">
        <v>1092</v>
      </c>
      <c r="L220" t="s">
        <v>1093</v>
      </c>
      <c r="M220" s="1" t="s">
        <v>1094</v>
      </c>
      <c r="N220" s="1" t="s">
        <v>1095</v>
      </c>
      <c r="O220">
        <v>5</v>
      </c>
      <c r="P220" t="s">
        <v>24</v>
      </c>
      <c r="Q220" t="s">
        <v>24</v>
      </c>
      <c r="R220" t="s">
        <v>24</v>
      </c>
      <c r="S220">
        <v>6</v>
      </c>
      <c r="T220">
        <v>1</v>
      </c>
    </row>
    <row r="221" spans="1:20">
      <c r="A221" t="s">
        <v>32186</v>
      </c>
      <c r="B221" t="s">
        <v>1097</v>
      </c>
      <c r="C221" t="s">
        <v>1098</v>
      </c>
      <c r="D221" t="s">
        <v>1099</v>
      </c>
      <c r="E221" t="str">
        <f>IF(OR(EXACT(LEFT(F221,1),"'"),EXACT(LEFT(F221,1),"["),EXACT(LEFT(F221,1),"("),EXACT(UPPER(LEFT(F221,1)),LEFT(F221,1))=FALSE),"-",IF(LEFT(F221,10)="Candidatus", MID(F221, FIND(" ", F221), FIND(" ", F221, FIND(" ", F221, 1)+1)-FIND(" ", F221)), MID(F221, 1, FIND(" ", F221))))</f>
        <v xml:space="preserve">Acinetobacter </v>
      </c>
      <c r="F221" t="s">
        <v>1096</v>
      </c>
      <c r="G221" t="s">
        <v>16</v>
      </c>
      <c r="H221" t="s">
        <v>76</v>
      </c>
      <c r="I221" t="s">
        <v>77</v>
      </c>
      <c r="J221" t="s">
        <v>1097</v>
      </c>
      <c r="K221" t="s">
        <v>1098</v>
      </c>
      <c r="L221" t="s">
        <v>1099</v>
      </c>
      <c r="M221" s="1" t="s">
        <v>796</v>
      </c>
      <c r="N221" s="1" t="s">
        <v>797</v>
      </c>
      <c r="O221">
        <v>6</v>
      </c>
      <c r="P221" t="s">
        <v>24</v>
      </c>
      <c r="Q221" t="s">
        <v>24</v>
      </c>
      <c r="R221" t="s">
        <v>24</v>
      </c>
      <c r="S221">
        <v>6</v>
      </c>
      <c r="T221" t="s">
        <v>24</v>
      </c>
    </row>
    <row r="222" spans="1:20">
      <c r="A222" t="s">
        <v>32187</v>
      </c>
      <c r="B222" t="s">
        <v>1101</v>
      </c>
      <c r="C222" t="s">
        <v>1102</v>
      </c>
      <c r="D222" t="s">
        <v>1103</v>
      </c>
      <c r="E222" t="str">
        <f>IF(OR(EXACT(LEFT(F222,1),"'"),EXACT(LEFT(F222,1),"["),EXACT(LEFT(F222,1),"("),EXACT(UPPER(LEFT(F222,1)),LEFT(F222,1))=FALSE),"-",IF(LEFT(F222,10)="Candidatus", MID(F222, FIND(" ", F222), FIND(" ", F222, FIND(" ", F222, 1)+1)-FIND(" ", F222)), MID(F222, 1, FIND(" ", F222))))</f>
        <v xml:space="preserve">Acinetobacter </v>
      </c>
      <c r="F222" t="s">
        <v>1100</v>
      </c>
      <c r="G222" t="s">
        <v>16</v>
      </c>
      <c r="H222" t="s">
        <v>76</v>
      </c>
      <c r="I222" t="s">
        <v>77</v>
      </c>
      <c r="J222" t="s">
        <v>1101</v>
      </c>
      <c r="K222" t="s">
        <v>1102</v>
      </c>
      <c r="L222" t="s">
        <v>1103</v>
      </c>
      <c r="M222" s="1" t="s">
        <v>796</v>
      </c>
      <c r="N222" s="1" t="s">
        <v>797</v>
      </c>
      <c r="O222">
        <v>6</v>
      </c>
      <c r="P222" t="s">
        <v>24</v>
      </c>
      <c r="Q222" t="s">
        <v>24</v>
      </c>
      <c r="R222" t="s">
        <v>24</v>
      </c>
      <c r="S222">
        <v>6</v>
      </c>
      <c r="T222" t="s">
        <v>24</v>
      </c>
    </row>
    <row r="223" spans="1:20">
      <c r="A223" t="s">
        <v>32188</v>
      </c>
      <c r="B223" t="s">
        <v>1105</v>
      </c>
      <c r="C223" t="s">
        <v>1106</v>
      </c>
      <c r="D223" t="s">
        <v>1107</v>
      </c>
      <c r="E223" t="str">
        <f>IF(OR(EXACT(LEFT(F223,1),"'"),EXACT(LEFT(F223,1),"["),EXACT(LEFT(F223,1),"("),EXACT(UPPER(LEFT(F223,1)),LEFT(F223,1))=FALSE),"-",IF(LEFT(F223,10)="Candidatus", MID(F223, FIND(" ", F223), FIND(" ", F223, FIND(" ", F223, 1)+1)-FIND(" ", F223)), MID(F223, 1, FIND(" ", F223))))</f>
        <v xml:space="preserve">Acinetobacter </v>
      </c>
      <c r="F223" t="s">
        <v>1104</v>
      </c>
      <c r="G223" t="s">
        <v>16</v>
      </c>
      <c r="H223" t="s">
        <v>76</v>
      </c>
      <c r="I223" t="s">
        <v>77</v>
      </c>
      <c r="J223" t="s">
        <v>1105</v>
      </c>
      <c r="K223" t="s">
        <v>1106</v>
      </c>
      <c r="L223" t="s">
        <v>1107</v>
      </c>
      <c r="M223" s="1" t="s">
        <v>709</v>
      </c>
      <c r="N223" s="1" t="s">
        <v>710</v>
      </c>
      <c r="O223">
        <v>9</v>
      </c>
      <c r="P223" t="s">
        <v>24</v>
      </c>
      <c r="Q223" t="s">
        <v>24</v>
      </c>
      <c r="R223" t="s">
        <v>24</v>
      </c>
      <c r="S223">
        <v>9</v>
      </c>
      <c r="T223" t="s">
        <v>24</v>
      </c>
    </row>
    <row r="224" spans="1:20">
      <c r="A224" t="s">
        <v>32189</v>
      </c>
      <c r="B224" t="s">
        <v>1108</v>
      </c>
      <c r="C224" t="s">
        <v>1109</v>
      </c>
      <c r="D224" t="s">
        <v>1110</v>
      </c>
      <c r="E224" t="str">
        <f>IF(OR(EXACT(LEFT(F224,1),"'"),EXACT(LEFT(F224,1),"["),EXACT(LEFT(F224,1),"("),EXACT(UPPER(LEFT(F224,1)),LEFT(F224,1))=FALSE),"-",IF(LEFT(F224,10)="Candidatus", MID(F224, FIND(" ", F224), FIND(" ", F224, FIND(" ", F224, 1)+1)-FIND(" ", F224)), MID(F224, 1, FIND(" ", F224))))</f>
        <v xml:space="preserve">Acinetobacter </v>
      </c>
      <c r="F224" t="s">
        <v>1104</v>
      </c>
      <c r="G224" t="s">
        <v>16</v>
      </c>
      <c r="H224" t="s">
        <v>76</v>
      </c>
      <c r="I224" t="s">
        <v>77</v>
      </c>
      <c r="J224" t="s">
        <v>1108</v>
      </c>
      <c r="K224" t="s">
        <v>1109</v>
      </c>
      <c r="L224" t="s">
        <v>1110</v>
      </c>
      <c r="M224" s="1" t="s">
        <v>1111</v>
      </c>
      <c r="N224" s="1" t="s">
        <v>1112</v>
      </c>
      <c r="O224">
        <v>4</v>
      </c>
      <c r="P224" t="s">
        <v>24</v>
      </c>
      <c r="Q224" t="s">
        <v>24</v>
      </c>
      <c r="R224" t="s">
        <v>24</v>
      </c>
      <c r="S224">
        <v>4</v>
      </c>
      <c r="T224" t="s">
        <v>24</v>
      </c>
    </row>
    <row r="225" spans="1:20">
      <c r="A225" t="s">
        <v>32190</v>
      </c>
      <c r="B225" t="s">
        <v>1114</v>
      </c>
      <c r="C225" t="s">
        <v>1115</v>
      </c>
      <c r="D225" t="s">
        <v>1116</v>
      </c>
      <c r="E225" t="str">
        <f>IF(OR(EXACT(LEFT(F225,1),"'"),EXACT(LEFT(F225,1),"["),EXACT(LEFT(F225,1),"("),EXACT(UPPER(LEFT(F225,1)),LEFT(F225,1))=FALSE),"-",IF(LEFT(F225,10)="Candidatus", MID(F225, FIND(" ", F225), FIND(" ", F225, FIND(" ", F225, 1)+1)-FIND(" ", F225)), MID(F225, 1, FIND(" ", F225))))</f>
        <v xml:space="preserve">Acinetobacter </v>
      </c>
      <c r="F225" t="s">
        <v>1113</v>
      </c>
      <c r="G225" t="s">
        <v>16</v>
      </c>
      <c r="H225" t="s">
        <v>76</v>
      </c>
      <c r="I225" t="s">
        <v>77</v>
      </c>
      <c r="J225" t="s">
        <v>1114</v>
      </c>
      <c r="K225" t="s">
        <v>1115</v>
      </c>
      <c r="L225" t="s">
        <v>1116</v>
      </c>
      <c r="M225" s="1" t="s">
        <v>709</v>
      </c>
      <c r="N225" s="1" t="s">
        <v>710</v>
      </c>
      <c r="O225">
        <v>9</v>
      </c>
      <c r="P225" t="s">
        <v>24</v>
      </c>
      <c r="Q225" t="s">
        <v>24</v>
      </c>
      <c r="R225" t="s">
        <v>24</v>
      </c>
      <c r="S225">
        <v>9</v>
      </c>
      <c r="T225" t="s">
        <v>24</v>
      </c>
    </row>
    <row r="226" spans="1:20">
      <c r="A226" t="s">
        <v>32191</v>
      </c>
      <c r="B226" t="s">
        <v>1117</v>
      </c>
      <c r="C226" t="s">
        <v>1118</v>
      </c>
      <c r="D226" t="s">
        <v>1119</v>
      </c>
      <c r="E226" t="str">
        <f>IF(OR(EXACT(LEFT(F226,1),"'"),EXACT(LEFT(F226,1),"["),EXACT(LEFT(F226,1),"("),EXACT(UPPER(LEFT(F226,1)),LEFT(F226,1))=FALSE),"-",IF(LEFT(F226,10)="Candidatus", MID(F226, FIND(" ", F226), FIND(" ", F226, FIND(" ", F226, 1)+1)-FIND(" ", F226)), MID(F226, 1, FIND(" ", F226))))</f>
        <v xml:space="preserve">Acinetobacter </v>
      </c>
      <c r="F226" t="s">
        <v>1113</v>
      </c>
      <c r="G226" t="s">
        <v>16</v>
      </c>
      <c r="H226" t="s">
        <v>76</v>
      </c>
      <c r="I226" t="s">
        <v>77</v>
      </c>
      <c r="J226" t="s">
        <v>1117</v>
      </c>
      <c r="K226" t="s">
        <v>1118</v>
      </c>
      <c r="L226" t="s">
        <v>1119</v>
      </c>
      <c r="M226" s="1" t="s">
        <v>1120</v>
      </c>
      <c r="N226" s="1" t="s">
        <v>1121</v>
      </c>
      <c r="O226">
        <v>2</v>
      </c>
      <c r="P226" t="s">
        <v>24</v>
      </c>
      <c r="Q226" t="s">
        <v>24</v>
      </c>
      <c r="R226" t="s">
        <v>24</v>
      </c>
      <c r="S226">
        <v>2</v>
      </c>
      <c r="T226" t="s">
        <v>24</v>
      </c>
    </row>
    <row r="227" spans="1:20">
      <c r="A227" t="s">
        <v>32192</v>
      </c>
      <c r="B227" t="s">
        <v>1123</v>
      </c>
      <c r="C227" t="s">
        <v>1124</v>
      </c>
      <c r="D227" t="s">
        <v>1125</v>
      </c>
      <c r="E227" t="str">
        <f>IF(OR(EXACT(LEFT(F227,1),"'"),EXACT(LEFT(F227,1),"["),EXACT(LEFT(F227,1),"("),EXACT(UPPER(LEFT(F227,1)),LEFT(F227,1))=FALSE),"-",IF(LEFT(F227,10)="Candidatus", MID(F227, FIND(" ", F227), FIND(" ", F227, FIND(" ", F227, 1)+1)-FIND(" ", F227)), MID(F227, 1, FIND(" ", F227))))</f>
        <v xml:space="preserve">Acinetobacter </v>
      </c>
      <c r="F227" t="s">
        <v>1122</v>
      </c>
      <c r="G227" t="s">
        <v>16</v>
      </c>
      <c r="H227" t="s">
        <v>76</v>
      </c>
      <c r="I227" t="s">
        <v>77</v>
      </c>
      <c r="J227" t="s">
        <v>1123</v>
      </c>
      <c r="K227" t="s">
        <v>1124</v>
      </c>
      <c r="L227" t="s">
        <v>1125</v>
      </c>
      <c r="M227" s="1" t="s">
        <v>1126</v>
      </c>
      <c r="N227" s="1" t="s">
        <v>1127</v>
      </c>
      <c r="O227">
        <v>13</v>
      </c>
      <c r="P227" t="s">
        <v>24</v>
      </c>
      <c r="Q227" t="s">
        <v>24</v>
      </c>
      <c r="R227" t="s">
        <v>24</v>
      </c>
      <c r="S227">
        <v>14</v>
      </c>
      <c r="T227">
        <v>1</v>
      </c>
    </row>
    <row r="228" spans="1:20">
      <c r="A228" t="s">
        <v>32193</v>
      </c>
      <c r="B228" t="s">
        <v>1129</v>
      </c>
      <c r="C228" t="s">
        <v>1130</v>
      </c>
      <c r="D228" t="s">
        <v>1131</v>
      </c>
      <c r="E228" t="str">
        <f>IF(OR(EXACT(LEFT(F228,1),"'"),EXACT(LEFT(F228,1),"["),EXACT(LEFT(F228,1),"("),EXACT(UPPER(LEFT(F228,1)),LEFT(F228,1))=FALSE),"-",IF(LEFT(F228,10)="Candidatus", MID(F228, FIND(" ", F228), FIND(" ", F228, FIND(" ", F228, 1)+1)-FIND(" ", F228)), MID(F228, 1, FIND(" ", F228))))</f>
        <v xml:space="preserve">Acinetobacter </v>
      </c>
      <c r="F228" t="s">
        <v>1128</v>
      </c>
      <c r="G228" t="s">
        <v>16</v>
      </c>
      <c r="H228" t="s">
        <v>76</v>
      </c>
      <c r="I228" t="s">
        <v>77</v>
      </c>
      <c r="J228" t="s">
        <v>1129</v>
      </c>
      <c r="K228" t="s">
        <v>1130</v>
      </c>
      <c r="L228" t="s">
        <v>1131</v>
      </c>
      <c r="M228" s="1" t="s">
        <v>1132</v>
      </c>
      <c r="N228" s="1" t="s">
        <v>1133</v>
      </c>
      <c r="O228">
        <v>8</v>
      </c>
      <c r="P228" t="s">
        <v>24</v>
      </c>
      <c r="Q228" t="s">
        <v>24</v>
      </c>
      <c r="R228" t="s">
        <v>24</v>
      </c>
      <c r="S228">
        <v>8</v>
      </c>
      <c r="T228" t="s">
        <v>24</v>
      </c>
    </row>
    <row r="229" spans="1:20">
      <c r="A229" t="s">
        <v>32194</v>
      </c>
      <c r="B229" t="s">
        <v>1134</v>
      </c>
      <c r="C229" t="s">
        <v>1135</v>
      </c>
      <c r="D229" t="s">
        <v>1136</v>
      </c>
      <c r="E229" t="str">
        <f>IF(OR(EXACT(LEFT(F229,1),"'"),EXACT(LEFT(F229,1),"["),EXACT(LEFT(F229,1),"("),EXACT(UPPER(LEFT(F229,1)),LEFT(F229,1))=FALSE),"-",IF(LEFT(F229,10)="Candidatus", MID(F229, FIND(" ", F229), FIND(" ", F229, FIND(" ", F229, 1)+1)-FIND(" ", F229)), MID(F229, 1, FIND(" ", F229))))</f>
        <v xml:space="preserve">Acinetobacter </v>
      </c>
      <c r="F229" t="s">
        <v>1128</v>
      </c>
      <c r="G229" t="s">
        <v>16</v>
      </c>
      <c r="H229" t="s">
        <v>76</v>
      </c>
      <c r="I229" t="s">
        <v>77</v>
      </c>
      <c r="J229" t="s">
        <v>1134</v>
      </c>
      <c r="K229" t="s">
        <v>1135</v>
      </c>
      <c r="L229" t="s">
        <v>1136</v>
      </c>
      <c r="M229" s="1" t="s">
        <v>1137</v>
      </c>
      <c r="N229" s="1" t="s">
        <v>1138</v>
      </c>
      <c r="O229">
        <v>7</v>
      </c>
      <c r="P229" t="s">
        <v>24</v>
      </c>
      <c r="Q229" t="s">
        <v>24</v>
      </c>
      <c r="R229" t="s">
        <v>24</v>
      </c>
      <c r="S229">
        <v>8</v>
      </c>
      <c r="T229">
        <v>1</v>
      </c>
    </row>
    <row r="230" spans="1:20">
      <c r="A230" t="s">
        <v>32195</v>
      </c>
      <c r="B230" t="s">
        <v>1139</v>
      </c>
      <c r="C230" t="s">
        <v>1140</v>
      </c>
      <c r="D230" t="s">
        <v>1141</v>
      </c>
      <c r="E230" t="str">
        <f>IF(OR(EXACT(LEFT(F230,1),"'"),EXACT(LEFT(F230,1),"["),EXACT(LEFT(F230,1),"("),EXACT(UPPER(LEFT(F230,1)),LEFT(F230,1))=FALSE),"-",IF(LEFT(F230,10)="Candidatus", MID(F230, FIND(" ", F230), FIND(" ", F230, FIND(" ", F230, 1)+1)-FIND(" ", F230)), MID(F230, 1, FIND(" ", F230))))</f>
        <v xml:space="preserve">Acinetobacter </v>
      </c>
      <c r="F230" t="s">
        <v>1128</v>
      </c>
      <c r="G230" t="s">
        <v>16</v>
      </c>
      <c r="H230" t="s">
        <v>76</v>
      </c>
      <c r="I230" t="s">
        <v>77</v>
      </c>
      <c r="J230" t="s">
        <v>1139</v>
      </c>
      <c r="K230" t="s">
        <v>1140</v>
      </c>
      <c r="L230" t="s">
        <v>1141</v>
      </c>
      <c r="M230" s="1" t="s">
        <v>1142</v>
      </c>
      <c r="N230" s="1" t="s">
        <v>1143</v>
      </c>
      <c r="O230">
        <v>7</v>
      </c>
      <c r="P230" t="s">
        <v>24</v>
      </c>
      <c r="Q230" t="s">
        <v>24</v>
      </c>
      <c r="R230" t="s">
        <v>24</v>
      </c>
      <c r="S230">
        <v>7</v>
      </c>
      <c r="T230" t="s">
        <v>24</v>
      </c>
    </row>
    <row r="231" spans="1:20">
      <c r="A231" t="s">
        <v>32196</v>
      </c>
      <c r="B231" t="s">
        <v>1144</v>
      </c>
      <c r="C231" t="s">
        <v>1145</v>
      </c>
      <c r="D231" t="s">
        <v>1146</v>
      </c>
      <c r="E231" t="str">
        <f>IF(OR(EXACT(LEFT(F231,1),"'"),EXACT(LEFT(F231,1),"["),EXACT(LEFT(F231,1),"("),EXACT(UPPER(LEFT(F231,1)),LEFT(F231,1))=FALSE),"-",IF(LEFT(F231,10)="Candidatus", MID(F231, FIND(" ", F231), FIND(" ", F231, FIND(" ", F231, 1)+1)-FIND(" ", F231)), MID(F231, 1, FIND(" ", F231))))</f>
        <v xml:space="preserve">Acinetobacter </v>
      </c>
      <c r="F231" t="s">
        <v>1128</v>
      </c>
      <c r="G231" t="s">
        <v>16</v>
      </c>
      <c r="H231" t="s">
        <v>76</v>
      </c>
      <c r="I231" t="s">
        <v>77</v>
      </c>
      <c r="J231" t="s">
        <v>1144</v>
      </c>
      <c r="K231" t="s">
        <v>1145</v>
      </c>
      <c r="L231" t="s">
        <v>1146</v>
      </c>
      <c r="M231" s="1" t="s">
        <v>1147</v>
      </c>
      <c r="N231" s="1" t="s">
        <v>1148</v>
      </c>
      <c r="O231">
        <v>84</v>
      </c>
      <c r="P231" t="s">
        <v>24</v>
      </c>
      <c r="Q231" t="s">
        <v>24</v>
      </c>
      <c r="R231" t="s">
        <v>24</v>
      </c>
      <c r="S231">
        <v>97</v>
      </c>
      <c r="T231">
        <v>13</v>
      </c>
    </row>
    <row r="232" spans="1:20">
      <c r="A232" t="s">
        <v>32197</v>
      </c>
      <c r="B232" t="s">
        <v>1149</v>
      </c>
      <c r="C232" t="s">
        <v>1150</v>
      </c>
      <c r="D232" t="s">
        <v>1151</v>
      </c>
      <c r="E232" t="str">
        <f>IF(OR(EXACT(LEFT(F232,1),"'"),EXACT(LEFT(F232,1),"["),EXACT(LEFT(F232,1),"("),EXACT(UPPER(LEFT(F232,1)),LEFT(F232,1))=FALSE),"-",IF(LEFT(F232,10)="Candidatus", MID(F232, FIND(" ", F232), FIND(" ", F232, FIND(" ", F232, 1)+1)-FIND(" ", F232)), MID(F232, 1, FIND(" ", F232))))</f>
        <v xml:space="preserve">Acinetobacter </v>
      </c>
      <c r="F232" t="s">
        <v>1128</v>
      </c>
      <c r="G232" t="s">
        <v>16</v>
      </c>
      <c r="H232" t="s">
        <v>76</v>
      </c>
      <c r="I232" t="s">
        <v>77</v>
      </c>
      <c r="J232" t="s">
        <v>1149</v>
      </c>
      <c r="K232" t="s">
        <v>1150</v>
      </c>
      <c r="L232" t="s">
        <v>1151</v>
      </c>
      <c r="M232" s="1" t="s">
        <v>1152</v>
      </c>
      <c r="N232" s="1" t="s">
        <v>1153</v>
      </c>
      <c r="O232">
        <v>125</v>
      </c>
      <c r="P232" t="s">
        <v>24</v>
      </c>
      <c r="Q232" t="s">
        <v>24</v>
      </c>
      <c r="R232" t="s">
        <v>24</v>
      </c>
      <c r="S232">
        <v>146</v>
      </c>
      <c r="T232">
        <v>21</v>
      </c>
    </row>
    <row r="233" spans="1:20">
      <c r="A233" t="s">
        <v>32198</v>
      </c>
      <c r="B233" t="s">
        <v>1154</v>
      </c>
      <c r="C233" t="s">
        <v>1155</v>
      </c>
      <c r="D233" t="s">
        <v>1156</v>
      </c>
      <c r="E233" t="str">
        <f>IF(OR(EXACT(LEFT(F233,1),"'"),EXACT(LEFT(F233,1),"["),EXACT(LEFT(F233,1),"("),EXACT(UPPER(LEFT(F233,1)),LEFT(F233,1))=FALSE),"-",IF(LEFT(F233,10)="Candidatus", MID(F233, FIND(" ", F233), FIND(" ", F233, FIND(" ", F233, 1)+1)-FIND(" ", F233)), MID(F233, 1, FIND(" ", F233))))</f>
        <v xml:space="preserve">Acinetobacter </v>
      </c>
      <c r="F233" t="s">
        <v>1128</v>
      </c>
      <c r="G233" t="s">
        <v>16</v>
      </c>
      <c r="H233" t="s">
        <v>76</v>
      </c>
      <c r="I233" t="s">
        <v>77</v>
      </c>
      <c r="J233" t="s">
        <v>1154</v>
      </c>
      <c r="K233" t="s">
        <v>1155</v>
      </c>
      <c r="L233" t="s">
        <v>1156</v>
      </c>
      <c r="M233" s="1" t="s">
        <v>796</v>
      </c>
      <c r="N233" s="1" t="s">
        <v>797</v>
      </c>
      <c r="O233">
        <v>6</v>
      </c>
      <c r="P233" t="s">
        <v>24</v>
      </c>
      <c r="Q233" t="s">
        <v>24</v>
      </c>
      <c r="R233" t="s">
        <v>24</v>
      </c>
      <c r="S233">
        <v>6</v>
      </c>
      <c r="T233" t="s">
        <v>24</v>
      </c>
    </row>
    <row r="234" spans="1:20">
      <c r="A234" t="s">
        <v>32199</v>
      </c>
      <c r="B234" t="s">
        <v>1158</v>
      </c>
      <c r="C234" t="s">
        <v>1159</v>
      </c>
      <c r="D234" t="s">
        <v>1160</v>
      </c>
      <c r="E234" t="str">
        <f>IF(OR(EXACT(LEFT(F234,1),"'"),EXACT(LEFT(F234,1),"["),EXACT(LEFT(F234,1),"("),EXACT(UPPER(LEFT(F234,1)),LEFT(F234,1))=FALSE),"-",IF(LEFT(F234,10)="Candidatus", MID(F234, FIND(" ", F234), FIND(" ", F234, FIND(" ", F234, 1)+1)-FIND(" ", F234)), MID(F234, 1, FIND(" ", F234))))</f>
        <v xml:space="preserve">Acinetobacter </v>
      </c>
      <c r="F234" t="s">
        <v>1157</v>
      </c>
      <c r="G234" t="s">
        <v>16</v>
      </c>
      <c r="H234" t="s">
        <v>76</v>
      </c>
      <c r="I234" t="s">
        <v>77</v>
      </c>
      <c r="J234" t="s">
        <v>1158</v>
      </c>
      <c r="K234" t="s">
        <v>1159</v>
      </c>
      <c r="L234" t="s">
        <v>1160</v>
      </c>
      <c r="M234" s="1" t="s">
        <v>1161</v>
      </c>
      <c r="N234" s="1" t="s">
        <v>1162</v>
      </c>
      <c r="O234">
        <v>12</v>
      </c>
      <c r="P234" t="s">
        <v>24</v>
      </c>
      <c r="Q234" t="s">
        <v>24</v>
      </c>
      <c r="R234" t="s">
        <v>24</v>
      </c>
      <c r="S234">
        <v>13</v>
      </c>
      <c r="T234">
        <v>1</v>
      </c>
    </row>
    <row r="235" spans="1:20">
      <c r="A235" t="s">
        <v>32200</v>
      </c>
      <c r="B235" t="s">
        <v>1163</v>
      </c>
      <c r="C235" t="s">
        <v>1164</v>
      </c>
      <c r="D235" t="s">
        <v>1165</v>
      </c>
      <c r="E235" t="str">
        <f>IF(OR(EXACT(LEFT(F235,1),"'"),EXACT(LEFT(F235,1),"["),EXACT(LEFT(F235,1),"("),EXACT(UPPER(LEFT(F235,1)),LEFT(F235,1))=FALSE),"-",IF(LEFT(F235,10)="Candidatus", MID(F235, FIND(" ", F235), FIND(" ", F235, FIND(" ", F235, 1)+1)-FIND(" ", F235)), MID(F235, 1, FIND(" ", F235))))</f>
        <v xml:space="preserve">Acinetobacter </v>
      </c>
      <c r="F235" t="s">
        <v>1157</v>
      </c>
      <c r="G235" t="s">
        <v>16</v>
      </c>
      <c r="H235" t="s">
        <v>76</v>
      </c>
      <c r="I235" t="s">
        <v>77</v>
      </c>
      <c r="J235" t="s">
        <v>1163</v>
      </c>
      <c r="K235" t="s">
        <v>1164</v>
      </c>
      <c r="L235" t="s">
        <v>1165</v>
      </c>
      <c r="M235" s="1" t="s">
        <v>1166</v>
      </c>
      <c r="N235" s="1" t="s">
        <v>1167</v>
      </c>
      <c r="O235">
        <v>30</v>
      </c>
      <c r="P235" t="s">
        <v>24</v>
      </c>
      <c r="Q235" t="s">
        <v>24</v>
      </c>
      <c r="R235" t="s">
        <v>24</v>
      </c>
      <c r="S235">
        <v>31</v>
      </c>
      <c r="T235">
        <v>1</v>
      </c>
    </row>
    <row r="236" spans="1:20">
      <c r="A236" t="s">
        <v>32201</v>
      </c>
      <c r="B236" t="s">
        <v>1168</v>
      </c>
      <c r="C236" t="s">
        <v>1169</v>
      </c>
      <c r="D236" t="s">
        <v>1170</v>
      </c>
      <c r="E236" t="str">
        <f>IF(OR(EXACT(LEFT(F236,1),"'"),EXACT(LEFT(F236,1),"["),EXACT(LEFT(F236,1),"("),EXACT(UPPER(LEFT(F236,1)),LEFT(F236,1))=FALSE),"-",IF(LEFT(F236,10)="Candidatus", MID(F236, FIND(" ", F236), FIND(" ", F236, FIND(" ", F236, 1)+1)-FIND(" ", F236)), MID(F236, 1, FIND(" ", F236))))</f>
        <v xml:space="preserve">Acinetobacter </v>
      </c>
      <c r="F236" t="s">
        <v>1157</v>
      </c>
      <c r="G236" t="s">
        <v>16</v>
      </c>
      <c r="H236" t="s">
        <v>76</v>
      </c>
      <c r="I236" t="s">
        <v>77</v>
      </c>
      <c r="J236" t="s">
        <v>1168</v>
      </c>
      <c r="K236" t="s">
        <v>1169</v>
      </c>
      <c r="L236" t="s">
        <v>1170</v>
      </c>
      <c r="M236" s="1" t="s">
        <v>1171</v>
      </c>
      <c r="N236" s="1" t="s">
        <v>1172</v>
      </c>
      <c r="O236">
        <v>89</v>
      </c>
      <c r="P236" t="s">
        <v>24</v>
      </c>
      <c r="Q236" t="s">
        <v>24</v>
      </c>
      <c r="R236" t="s">
        <v>24</v>
      </c>
      <c r="S236">
        <v>91</v>
      </c>
      <c r="T236">
        <v>2</v>
      </c>
    </row>
    <row r="237" spans="1:20">
      <c r="A237" t="s">
        <v>32202</v>
      </c>
      <c r="B237" t="s">
        <v>1174</v>
      </c>
      <c r="C237" t="s">
        <v>1175</v>
      </c>
      <c r="D237" t="s">
        <v>1176</v>
      </c>
      <c r="E237" t="str">
        <f>IF(OR(EXACT(LEFT(F237,1),"'"),EXACT(LEFT(F237,1),"["),EXACT(LEFT(F237,1),"("),EXACT(UPPER(LEFT(F237,1)),LEFT(F237,1))=FALSE),"-",IF(LEFT(F237,10)="Candidatus", MID(F237, FIND(" ", F237), FIND(" ", F237, FIND(" ", F237, 1)+1)-FIND(" ", F237)), MID(F237, 1, FIND(" ", F237))))</f>
        <v xml:space="preserve">Acinetobacter </v>
      </c>
      <c r="F237" t="s">
        <v>1173</v>
      </c>
      <c r="G237" t="s">
        <v>16</v>
      </c>
      <c r="H237" t="s">
        <v>76</v>
      </c>
      <c r="I237" t="s">
        <v>77</v>
      </c>
      <c r="J237" t="s">
        <v>1174</v>
      </c>
      <c r="K237" t="s">
        <v>1175</v>
      </c>
      <c r="L237" t="s">
        <v>1176</v>
      </c>
      <c r="M237" s="1" t="s">
        <v>1177</v>
      </c>
      <c r="N237" s="1" t="s">
        <v>1178</v>
      </c>
      <c r="O237">
        <v>14</v>
      </c>
      <c r="P237" t="s">
        <v>24</v>
      </c>
      <c r="Q237" t="s">
        <v>24</v>
      </c>
      <c r="R237" t="s">
        <v>24</v>
      </c>
      <c r="S237">
        <v>15</v>
      </c>
      <c r="T237">
        <v>1</v>
      </c>
    </row>
    <row r="238" spans="1:20">
      <c r="A238" t="s">
        <v>32203</v>
      </c>
      <c r="B238" t="s">
        <v>1179</v>
      </c>
      <c r="C238" t="s">
        <v>1180</v>
      </c>
      <c r="D238" t="s">
        <v>1181</v>
      </c>
      <c r="E238" t="str">
        <f>IF(OR(EXACT(LEFT(F238,1),"'"),EXACT(LEFT(F238,1),"["),EXACT(LEFT(F238,1),"("),EXACT(UPPER(LEFT(F238,1)),LEFT(F238,1))=FALSE),"-",IF(LEFT(F238,10)="Candidatus", MID(F238, FIND(" ", F238), FIND(" ", F238, FIND(" ", F238, 1)+1)-FIND(" ", F238)), MID(F238, 1, FIND(" ", F238))))</f>
        <v xml:space="preserve">Acinetobacter </v>
      </c>
      <c r="F238" t="s">
        <v>1173</v>
      </c>
      <c r="G238" t="s">
        <v>16</v>
      </c>
      <c r="H238" t="s">
        <v>76</v>
      </c>
      <c r="I238" t="s">
        <v>77</v>
      </c>
      <c r="J238" t="s">
        <v>1179</v>
      </c>
      <c r="K238" t="s">
        <v>1180</v>
      </c>
      <c r="L238" t="s">
        <v>1181</v>
      </c>
      <c r="M238" s="1" t="s">
        <v>1182</v>
      </c>
      <c r="N238" s="1" t="s">
        <v>1183</v>
      </c>
      <c r="O238">
        <v>94</v>
      </c>
      <c r="P238" t="s">
        <v>24</v>
      </c>
      <c r="Q238">
        <v>1</v>
      </c>
      <c r="R238" t="s">
        <v>24</v>
      </c>
      <c r="S238">
        <v>105</v>
      </c>
      <c r="T238">
        <v>10</v>
      </c>
    </row>
    <row r="239" spans="1:20">
      <c r="A239" t="s">
        <v>32204</v>
      </c>
      <c r="B239" t="s">
        <v>1185</v>
      </c>
      <c r="C239" t="s">
        <v>1186</v>
      </c>
      <c r="D239" t="s">
        <v>1187</v>
      </c>
      <c r="E239" t="str">
        <f>IF(OR(EXACT(LEFT(F239,1),"'"),EXACT(LEFT(F239,1),"["),EXACT(LEFT(F239,1),"("),EXACT(UPPER(LEFT(F239,1)),LEFT(F239,1))=FALSE),"-",IF(LEFT(F239,10)="Candidatus", MID(F239, FIND(" ", F239), FIND(" ", F239, FIND(" ", F239, 1)+1)-FIND(" ", F239)), MID(F239, 1, FIND(" ", F239))))</f>
        <v xml:space="preserve">Acinetobacter </v>
      </c>
      <c r="F239" t="s">
        <v>1184</v>
      </c>
      <c r="G239" t="s">
        <v>16</v>
      </c>
      <c r="H239" t="s">
        <v>76</v>
      </c>
      <c r="I239" t="s">
        <v>77</v>
      </c>
      <c r="J239" t="s">
        <v>1185</v>
      </c>
      <c r="K239" t="s">
        <v>1186</v>
      </c>
      <c r="L239" t="s">
        <v>1187</v>
      </c>
      <c r="M239" s="1" t="s">
        <v>1188</v>
      </c>
      <c r="N239" s="1" t="s">
        <v>1189</v>
      </c>
      <c r="O239">
        <v>131</v>
      </c>
      <c r="P239" t="s">
        <v>24</v>
      </c>
      <c r="Q239" t="s">
        <v>24</v>
      </c>
      <c r="R239" t="s">
        <v>24</v>
      </c>
      <c r="S239">
        <v>134</v>
      </c>
      <c r="T239">
        <v>3</v>
      </c>
    </row>
    <row r="240" spans="1:20">
      <c r="A240" t="s">
        <v>32205</v>
      </c>
      <c r="B240" t="s">
        <v>1191</v>
      </c>
      <c r="C240" t="s">
        <v>1192</v>
      </c>
      <c r="D240" t="s">
        <v>1193</v>
      </c>
      <c r="E240" t="str">
        <f>IF(OR(EXACT(LEFT(F240,1),"'"),EXACT(LEFT(F240,1),"["),EXACT(LEFT(F240,1),"("),EXACT(UPPER(LEFT(F240,1)),LEFT(F240,1))=FALSE),"-",IF(LEFT(F240,10)="Candidatus", MID(F240, FIND(" ", F240), FIND(" ", F240, FIND(" ", F240, 1)+1)-FIND(" ", F240)), MID(F240, 1, FIND(" ", F240))))</f>
        <v xml:space="preserve">Acinetobacter </v>
      </c>
      <c r="F240" t="s">
        <v>1190</v>
      </c>
      <c r="G240" t="s">
        <v>16</v>
      </c>
      <c r="H240" t="s">
        <v>76</v>
      </c>
      <c r="I240" t="s">
        <v>77</v>
      </c>
      <c r="J240" t="s">
        <v>1191</v>
      </c>
      <c r="K240" t="s">
        <v>1192</v>
      </c>
      <c r="L240" t="s">
        <v>1193</v>
      </c>
      <c r="M240" s="1" t="s">
        <v>1194</v>
      </c>
      <c r="N240" s="1" t="s">
        <v>1195</v>
      </c>
      <c r="O240">
        <v>132</v>
      </c>
      <c r="P240" t="s">
        <v>24</v>
      </c>
      <c r="Q240" t="s">
        <v>24</v>
      </c>
      <c r="R240" t="s">
        <v>24</v>
      </c>
      <c r="S240">
        <v>134</v>
      </c>
      <c r="T240">
        <v>2</v>
      </c>
    </row>
    <row r="241" spans="1:20">
      <c r="A241" t="s">
        <v>32206</v>
      </c>
      <c r="B241" t="s">
        <v>1197</v>
      </c>
      <c r="C241" t="s">
        <v>1198</v>
      </c>
      <c r="D241" t="s">
        <v>1199</v>
      </c>
      <c r="E241" t="str">
        <f>IF(OR(EXACT(LEFT(F241,1),"'"),EXACT(LEFT(F241,1),"["),EXACT(LEFT(F241,1),"("),EXACT(UPPER(LEFT(F241,1)),LEFT(F241,1))=FALSE),"-",IF(LEFT(F241,10)="Candidatus", MID(F241, FIND(" ", F241), FIND(" ", F241, FIND(" ", F241, 1)+1)-FIND(" ", F241)), MID(F241, 1, FIND(" ", F241))))</f>
        <v xml:space="preserve">Acinetobacter </v>
      </c>
      <c r="F241" t="s">
        <v>1196</v>
      </c>
      <c r="G241" t="s">
        <v>16</v>
      </c>
      <c r="H241" t="s">
        <v>76</v>
      </c>
      <c r="I241" t="s">
        <v>77</v>
      </c>
      <c r="J241" t="s">
        <v>1197</v>
      </c>
      <c r="K241" t="s">
        <v>1198</v>
      </c>
      <c r="L241" t="s">
        <v>1199</v>
      </c>
      <c r="M241" s="1" t="s">
        <v>1200</v>
      </c>
      <c r="N241" s="1" t="s">
        <v>1201</v>
      </c>
      <c r="O241">
        <v>91</v>
      </c>
      <c r="P241" t="s">
        <v>24</v>
      </c>
      <c r="Q241" t="s">
        <v>24</v>
      </c>
      <c r="R241" t="s">
        <v>24</v>
      </c>
      <c r="S241">
        <v>93</v>
      </c>
      <c r="T241">
        <v>2</v>
      </c>
    </row>
    <row r="242" spans="1:20">
      <c r="A242" t="s">
        <v>32207</v>
      </c>
      <c r="B242" t="s">
        <v>1202</v>
      </c>
      <c r="C242" t="s">
        <v>1203</v>
      </c>
      <c r="D242" t="s">
        <v>1204</v>
      </c>
      <c r="E242" t="str">
        <f>IF(OR(EXACT(LEFT(F242,1),"'"),EXACT(LEFT(F242,1),"["),EXACT(LEFT(F242,1),"("),EXACT(UPPER(LEFT(F242,1)),LEFT(F242,1))=FALSE),"-",IF(LEFT(F242,10)="Candidatus", MID(F242, FIND(" ", F242), FIND(" ", F242, FIND(" ", F242, 1)+1)-FIND(" ", F242)), MID(F242, 1, FIND(" ", F242))))</f>
        <v xml:space="preserve">Acinetobacter </v>
      </c>
      <c r="F242" t="s">
        <v>1196</v>
      </c>
      <c r="G242" t="s">
        <v>16</v>
      </c>
      <c r="H242" t="s">
        <v>76</v>
      </c>
      <c r="I242" t="s">
        <v>77</v>
      </c>
      <c r="J242" t="s">
        <v>1202</v>
      </c>
      <c r="K242" t="s">
        <v>1203</v>
      </c>
      <c r="L242" t="s">
        <v>1204</v>
      </c>
      <c r="M242" s="1" t="s">
        <v>1205</v>
      </c>
      <c r="N242" s="1" t="s">
        <v>1206</v>
      </c>
      <c r="O242">
        <v>136</v>
      </c>
      <c r="P242" t="s">
        <v>24</v>
      </c>
      <c r="Q242" t="s">
        <v>24</v>
      </c>
      <c r="R242" t="s">
        <v>24</v>
      </c>
      <c r="S242">
        <v>140</v>
      </c>
      <c r="T242">
        <v>4</v>
      </c>
    </row>
    <row r="243" spans="1:20">
      <c r="A243" t="s">
        <v>32208</v>
      </c>
      <c r="B243" t="s">
        <v>1207</v>
      </c>
      <c r="C243" t="s">
        <v>1208</v>
      </c>
      <c r="D243" t="s">
        <v>1209</v>
      </c>
      <c r="E243" t="str">
        <f>IF(OR(EXACT(LEFT(F243,1),"'"),EXACT(LEFT(F243,1),"["),EXACT(LEFT(F243,1),"("),EXACT(UPPER(LEFT(F243,1)),LEFT(F243,1))=FALSE),"-",IF(LEFT(F243,10)="Candidatus", MID(F243, FIND(" ", F243), FIND(" ", F243, FIND(" ", F243, 1)+1)-FIND(" ", F243)), MID(F243, 1, FIND(" ", F243))))</f>
        <v xml:space="preserve">Acinetobacter </v>
      </c>
      <c r="F243" t="s">
        <v>1196</v>
      </c>
      <c r="G243" t="s">
        <v>16</v>
      </c>
      <c r="H243" t="s">
        <v>76</v>
      </c>
      <c r="I243" t="s">
        <v>77</v>
      </c>
      <c r="J243" t="s">
        <v>1207</v>
      </c>
      <c r="K243" t="s">
        <v>1208</v>
      </c>
      <c r="L243" t="s">
        <v>1209</v>
      </c>
      <c r="M243" s="1" t="s">
        <v>1210</v>
      </c>
      <c r="N243" s="1" t="s">
        <v>1211</v>
      </c>
      <c r="O243">
        <v>9</v>
      </c>
      <c r="P243" t="s">
        <v>24</v>
      </c>
      <c r="Q243" t="s">
        <v>24</v>
      </c>
      <c r="R243" t="s">
        <v>24</v>
      </c>
      <c r="S243">
        <v>9</v>
      </c>
      <c r="T243" t="s">
        <v>24</v>
      </c>
    </row>
    <row r="244" spans="1:20">
      <c r="A244" t="s">
        <v>32209</v>
      </c>
      <c r="B244" t="s">
        <v>1212</v>
      </c>
      <c r="C244" t="s">
        <v>1213</v>
      </c>
      <c r="D244" t="s">
        <v>1214</v>
      </c>
      <c r="E244" t="str">
        <f>IF(OR(EXACT(LEFT(F244,1),"'"),EXACT(LEFT(F244,1),"["),EXACT(LEFT(F244,1),"("),EXACT(UPPER(LEFT(F244,1)),LEFT(F244,1))=FALSE),"-",IF(LEFT(F244,10)="Candidatus", MID(F244, FIND(" ", F244), FIND(" ", F244, FIND(" ", F244, 1)+1)-FIND(" ", F244)), MID(F244, 1, FIND(" ", F244))))</f>
        <v xml:space="preserve">Acinetobacter </v>
      </c>
      <c r="F244" t="s">
        <v>1196</v>
      </c>
      <c r="G244" t="s">
        <v>16</v>
      </c>
      <c r="H244" t="s">
        <v>76</v>
      </c>
      <c r="I244" t="s">
        <v>77</v>
      </c>
      <c r="J244" t="s">
        <v>1212</v>
      </c>
      <c r="K244" t="s">
        <v>1213</v>
      </c>
      <c r="L244" t="s">
        <v>1214</v>
      </c>
      <c r="M244" s="1" t="s">
        <v>1215</v>
      </c>
      <c r="N244" s="1" t="s">
        <v>1216</v>
      </c>
      <c r="O244">
        <v>1</v>
      </c>
      <c r="P244" t="s">
        <v>24</v>
      </c>
      <c r="Q244" t="s">
        <v>24</v>
      </c>
      <c r="R244" t="s">
        <v>24</v>
      </c>
      <c r="S244">
        <v>1</v>
      </c>
      <c r="T244" t="s">
        <v>24</v>
      </c>
    </row>
    <row r="245" spans="1:20">
      <c r="A245" t="s">
        <v>32210</v>
      </c>
      <c r="B245" t="s">
        <v>1218</v>
      </c>
      <c r="C245" t="s">
        <v>1219</v>
      </c>
      <c r="D245" t="s">
        <v>1220</v>
      </c>
      <c r="E245" t="str">
        <f>IF(OR(EXACT(LEFT(F245,1),"'"),EXACT(LEFT(F245,1),"["),EXACT(LEFT(F245,1),"("),EXACT(UPPER(LEFT(F245,1)),LEFT(F245,1))=FALSE),"-",IF(LEFT(F245,10)="Candidatus", MID(F245, FIND(" ", F245), FIND(" ", F245, FIND(" ", F245, 1)+1)-FIND(" ", F245)), MID(F245, 1, FIND(" ", F245))))</f>
        <v xml:space="preserve">Acinetobacter </v>
      </c>
      <c r="F245" t="s">
        <v>1217</v>
      </c>
      <c r="G245" t="s">
        <v>16</v>
      </c>
      <c r="H245" t="s">
        <v>76</v>
      </c>
      <c r="I245" t="s">
        <v>77</v>
      </c>
      <c r="J245" t="s">
        <v>1218</v>
      </c>
      <c r="K245" t="s">
        <v>1219</v>
      </c>
      <c r="L245" t="s">
        <v>1220</v>
      </c>
      <c r="M245" s="1" t="s">
        <v>1073</v>
      </c>
      <c r="N245" s="1" t="s">
        <v>1221</v>
      </c>
      <c r="O245">
        <v>118</v>
      </c>
      <c r="P245" t="s">
        <v>24</v>
      </c>
      <c r="Q245">
        <v>1</v>
      </c>
      <c r="R245" t="s">
        <v>24</v>
      </c>
      <c r="S245">
        <v>120</v>
      </c>
      <c r="T245">
        <v>1</v>
      </c>
    </row>
    <row r="246" spans="1:20">
      <c r="A246" t="s">
        <v>32211</v>
      </c>
      <c r="B246" t="s">
        <v>1223</v>
      </c>
      <c r="C246" t="s">
        <v>1224</v>
      </c>
      <c r="D246" t="s">
        <v>1225</v>
      </c>
      <c r="E246" t="str">
        <f>IF(OR(EXACT(LEFT(F246,1),"'"),EXACT(LEFT(F246,1),"["),EXACT(LEFT(F246,1),"("),EXACT(UPPER(LEFT(F246,1)),LEFT(F246,1))=FALSE),"-",IF(LEFT(F246,10)="Candidatus", MID(F246, FIND(" ", F246), FIND(" ", F246, FIND(" ", F246, 1)+1)-FIND(" ", F246)), MID(F246, 1, FIND(" ", F246))))</f>
        <v xml:space="preserve">Acinetobacter </v>
      </c>
      <c r="F246" t="s">
        <v>1222</v>
      </c>
      <c r="G246" t="s">
        <v>16</v>
      </c>
      <c r="H246" t="s">
        <v>76</v>
      </c>
      <c r="I246" t="s">
        <v>77</v>
      </c>
      <c r="J246" t="s">
        <v>1223</v>
      </c>
      <c r="K246" t="s">
        <v>1224</v>
      </c>
      <c r="L246" t="s">
        <v>1225</v>
      </c>
      <c r="M246" s="1" t="s">
        <v>1226</v>
      </c>
      <c r="N246" s="1" t="s">
        <v>1227</v>
      </c>
      <c r="O246">
        <v>10</v>
      </c>
      <c r="P246" t="s">
        <v>24</v>
      </c>
      <c r="Q246" t="s">
        <v>24</v>
      </c>
      <c r="R246" t="s">
        <v>24</v>
      </c>
      <c r="S246">
        <v>10</v>
      </c>
      <c r="T246" t="s">
        <v>24</v>
      </c>
    </row>
    <row r="247" spans="1:20">
      <c r="A247" t="s">
        <v>32212</v>
      </c>
      <c r="B247" t="s">
        <v>1229</v>
      </c>
      <c r="C247" t="s">
        <v>24</v>
      </c>
      <c r="D247" t="s">
        <v>1230</v>
      </c>
      <c r="E247" t="str">
        <f>IF(OR(EXACT(LEFT(F247,1),"'"),EXACT(LEFT(F247,1),"["),EXACT(LEFT(F247,1),"("),EXACT(UPPER(LEFT(F247,1)),LEFT(F247,1))=FALSE),"-",IF(LEFT(F247,10)="Candidatus", MID(F247, FIND(" ", F247), FIND(" ", F247, FIND(" ", F247, 1)+1)-FIND(" ", F247)), MID(F247, 1, FIND(" ", F247))))</f>
        <v xml:space="preserve">Acinetobacter </v>
      </c>
      <c r="F247" t="s">
        <v>1228</v>
      </c>
      <c r="G247" t="s">
        <v>16</v>
      </c>
      <c r="H247" t="s">
        <v>76</v>
      </c>
      <c r="I247" t="s">
        <v>77</v>
      </c>
      <c r="J247" t="s">
        <v>1229</v>
      </c>
      <c r="K247" t="s">
        <v>24</v>
      </c>
      <c r="L247" t="s">
        <v>1230</v>
      </c>
      <c r="M247" s="1" t="s">
        <v>1231</v>
      </c>
      <c r="N247" s="1" t="s">
        <v>1232</v>
      </c>
      <c r="O247">
        <v>8</v>
      </c>
      <c r="P247" t="s">
        <v>24</v>
      </c>
      <c r="Q247" t="s">
        <v>24</v>
      </c>
      <c r="R247" t="s">
        <v>24</v>
      </c>
      <c r="S247">
        <v>8</v>
      </c>
      <c r="T247" t="s">
        <v>24</v>
      </c>
    </row>
    <row r="248" spans="1:20">
      <c r="A248" t="s">
        <v>32213</v>
      </c>
      <c r="B248" t="s">
        <v>1233</v>
      </c>
      <c r="C248" t="s">
        <v>24</v>
      </c>
      <c r="D248" t="s">
        <v>1234</v>
      </c>
      <c r="E248" t="str">
        <f>IF(OR(EXACT(LEFT(F248,1),"'"),EXACT(LEFT(F248,1),"["),EXACT(LEFT(F248,1),"("),EXACT(UPPER(LEFT(F248,1)),LEFT(F248,1))=FALSE),"-",IF(LEFT(F248,10)="Candidatus", MID(F248, FIND(" ", F248), FIND(" ", F248, FIND(" ", F248, 1)+1)-FIND(" ", F248)), MID(F248, 1, FIND(" ", F248))))</f>
        <v xml:space="preserve">Acinetobacter </v>
      </c>
      <c r="F248" t="s">
        <v>1228</v>
      </c>
      <c r="G248" t="s">
        <v>16</v>
      </c>
      <c r="H248" t="s">
        <v>76</v>
      </c>
      <c r="I248" t="s">
        <v>77</v>
      </c>
      <c r="J248" t="s">
        <v>1233</v>
      </c>
      <c r="K248" t="s">
        <v>24</v>
      </c>
      <c r="L248" t="s">
        <v>1234</v>
      </c>
      <c r="M248" s="1" t="s">
        <v>1235</v>
      </c>
      <c r="N248" s="1" t="s">
        <v>1236</v>
      </c>
      <c r="O248">
        <v>30</v>
      </c>
      <c r="P248" t="s">
        <v>24</v>
      </c>
      <c r="Q248" t="s">
        <v>24</v>
      </c>
      <c r="R248" t="s">
        <v>24</v>
      </c>
      <c r="S248">
        <v>32</v>
      </c>
      <c r="T248">
        <v>2</v>
      </c>
    </row>
    <row r="249" spans="1:20">
      <c r="A249" t="s">
        <v>32214</v>
      </c>
      <c r="B249" t="s">
        <v>1237</v>
      </c>
      <c r="C249" t="s">
        <v>24</v>
      </c>
      <c r="D249" t="s">
        <v>1238</v>
      </c>
      <c r="E249" t="str">
        <f>IF(OR(EXACT(LEFT(F249,1),"'"),EXACT(LEFT(F249,1),"["),EXACT(LEFT(F249,1),"("),EXACT(UPPER(LEFT(F249,1)),LEFT(F249,1))=FALSE),"-",IF(LEFT(F249,10)="Candidatus", MID(F249, FIND(" ", F249), FIND(" ", F249, FIND(" ", F249, 1)+1)-FIND(" ", F249)), MID(F249, 1, FIND(" ", F249))))</f>
        <v xml:space="preserve">Acinetobacter </v>
      </c>
      <c r="F249" t="s">
        <v>1228</v>
      </c>
      <c r="G249" t="s">
        <v>16</v>
      </c>
      <c r="H249" t="s">
        <v>76</v>
      </c>
      <c r="I249" t="s">
        <v>77</v>
      </c>
      <c r="J249" t="s">
        <v>1237</v>
      </c>
      <c r="K249" t="s">
        <v>24</v>
      </c>
      <c r="L249" t="s">
        <v>1238</v>
      </c>
      <c r="M249" s="1" t="s">
        <v>1239</v>
      </c>
      <c r="N249" s="1" t="s">
        <v>1240</v>
      </c>
      <c r="O249">
        <v>24</v>
      </c>
      <c r="P249" t="s">
        <v>24</v>
      </c>
      <c r="Q249" t="s">
        <v>24</v>
      </c>
      <c r="R249" t="s">
        <v>24</v>
      </c>
      <c r="S249">
        <v>26</v>
      </c>
      <c r="T249">
        <v>2</v>
      </c>
    </row>
    <row r="250" spans="1:20">
      <c r="A250" t="s">
        <v>32215</v>
      </c>
      <c r="B250" t="s">
        <v>1242</v>
      </c>
      <c r="C250" t="s">
        <v>24</v>
      </c>
      <c r="D250" t="s">
        <v>1243</v>
      </c>
      <c r="E250" t="str">
        <f>IF(OR(EXACT(LEFT(F250,1),"'"),EXACT(LEFT(F250,1),"["),EXACT(LEFT(F250,1),"("),EXACT(UPPER(LEFT(F250,1)),LEFT(F250,1))=FALSE),"-",IF(LEFT(F250,10)="Candidatus", MID(F250, FIND(" ", F250), FIND(" ", F250, FIND(" ", F250, 1)+1)-FIND(" ", F250)), MID(F250, 1, FIND(" ", F250))))</f>
        <v xml:space="preserve">Acinetobacter </v>
      </c>
      <c r="F250" t="s">
        <v>1241</v>
      </c>
      <c r="G250" t="s">
        <v>16</v>
      </c>
      <c r="H250" t="s">
        <v>76</v>
      </c>
      <c r="I250" t="s">
        <v>77</v>
      </c>
      <c r="J250" t="s">
        <v>1242</v>
      </c>
      <c r="K250" t="s">
        <v>24</v>
      </c>
      <c r="L250" t="s">
        <v>1243</v>
      </c>
      <c r="M250" s="1" t="s">
        <v>709</v>
      </c>
      <c r="N250" s="1" t="s">
        <v>710</v>
      </c>
      <c r="O250">
        <v>10</v>
      </c>
      <c r="P250" t="s">
        <v>24</v>
      </c>
      <c r="Q250" t="s">
        <v>24</v>
      </c>
      <c r="R250" t="s">
        <v>24</v>
      </c>
      <c r="S250">
        <v>10</v>
      </c>
      <c r="T250" t="s">
        <v>24</v>
      </c>
    </row>
    <row r="251" spans="1:20">
      <c r="A251" t="s">
        <v>32216</v>
      </c>
      <c r="B251" t="s">
        <v>1244</v>
      </c>
      <c r="C251" t="s">
        <v>24</v>
      </c>
      <c r="D251" t="s">
        <v>1245</v>
      </c>
      <c r="E251" t="str">
        <f>IF(OR(EXACT(LEFT(F251,1),"'"),EXACT(LEFT(F251,1),"["),EXACT(LEFT(F251,1),"("),EXACT(UPPER(LEFT(F251,1)),LEFT(F251,1))=FALSE),"-",IF(LEFT(F251,10)="Candidatus", MID(F251, FIND(" ", F251), FIND(" ", F251, FIND(" ", F251, 1)+1)-FIND(" ", F251)), MID(F251, 1, FIND(" ", F251))))</f>
        <v xml:space="preserve">Acinetobacter </v>
      </c>
      <c r="F251" t="s">
        <v>1241</v>
      </c>
      <c r="G251" t="s">
        <v>16</v>
      </c>
      <c r="H251" t="s">
        <v>76</v>
      </c>
      <c r="I251" t="s">
        <v>77</v>
      </c>
      <c r="J251" t="s">
        <v>1244</v>
      </c>
      <c r="K251" t="s">
        <v>24</v>
      </c>
      <c r="L251" t="s">
        <v>1245</v>
      </c>
      <c r="M251" s="1" t="s">
        <v>1246</v>
      </c>
      <c r="N251" s="1" t="s">
        <v>1247</v>
      </c>
      <c r="O251">
        <v>95</v>
      </c>
      <c r="P251" t="s">
        <v>24</v>
      </c>
      <c r="Q251" t="s">
        <v>24</v>
      </c>
      <c r="R251" t="s">
        <v>24</v>
      </c>
      <c r="S251">
        <v>95</v>
      </c>
      <c r="T251" t="s">
        <v>24</v>
      </c>
    </row>
    <row r="252" spans="1:20">
      <c r="A252" t="s">
        <v>32217</v>
      </c>
      <c r="B252" t="s">
        <v>1249</v>
      </c>
      <c r="C252" t="s">
        <v>1250</v>
      </c>
      <c r="D252" t="s">
        <v>1251</v>
      </c>
      <c r="E252" t="str">
        <f>IF(OR(EXACT(LEFT(F252,1),"'"),EXACT(LEFT(F252,1),"["),EXACT(LEFT(F252,1),"("),EXACT(UPPER(LEFT(F252,1)),LEFT(F252,1))=FALSE),"-",IF(LEFT(F252,10)="Candidatus", MID(F252, FIND(" ", F252), FIND(" ", F252, FIND(" ", F252, 1)+1)-FIND(" ", F252)), MID(F252, 1, FIND(" ", F252))))</f>
        <v xml:space="preserve">Acinetobacter </v>
      </c>
      <c r="F252" t="s">
        <v>1248</v>
      </c>
      <c r="G252" t="s">
        <v>16</v>
      </c>
      <c r="H252" t="s">
        <v>76</v>
      </c>
      <c r="I252" t="s">
        <v>77</v>
      </c>
      <c r="J252" t="s">
        <v>1249</v>
      </c>
      <c r="K252" t="s">
        <v>1250</v>
      </c>
      <c r="L252" t="s">
        <v>1251</v>
      </c>
      <c r="M252" s="1" t="s">
        <v>1252</v>
      </c>
      <c r="N252" s="1" t="s">
        <v>1253</v>
      </c>
      <c r="O252">
        <v>132</v>
      </c>
      <c r="P252" t="s">
        <v>24</v>
      </c>
      <c r="Q252" t="s">
        <v>24</v>
      </c>
      <c r="R252" t="s">
        <v>24</v>
      </c>
      <c r="S252">
        <v>133</v>
      </c>
      <c r="T252">
        <v>1</v>
      </c>
    </row>
    <row r="253" spans="1:20">
      <c r="A253" t="s">
        <v>32218</v>
      </c>
      <c r="B253" t="s">
        <v>1255</v>
      </c>
      <c r="C253" t="s">
        <v>1256</v>
      </c>
      <c r="D253" t="s">
        <v>1257</v>
      </c>
      <c r="E253" t="str">
        <f>IF(OR(EXACT(LEFT(F253,1),"'"),EXACT(LEFT(F253,1),"["),EXACT(LEFT(F253,1),"("),EXACT(UPPER(LEFT(F253,1)),LEFT(F253,1))=FALSE),"-",IF(LEFT(F253,10)="Candidatus", MID(F253, FIND(" ", F253), FIND(" ", F253, FIND(" ", F253, 1)+1)-FIND(" ", F253)), MID(F253, 1, FIND(" ", F253))))</f>
        <v xml:space="preserve">Acinetobacter </v>
      </c>
      <c r="F253" t="s">
        <v>1254</v>
      </c>
      <c r="G253" t="s">
        <v>16</v>
      </c>
      <c r="H253" t="s">
        <v>76</v>
      </c>
      <c r="I253" t="s">
        <v>77</v>
      </c>
      <c r="J253" t="s">
        <v>1255</v>
      </c>
      <c r="K253" t="s">
        <v>1256</v>
      </c>
      <c r="L253" t="s">
        <v>1257</v>
      </c>
      <c r="M253" s="1" t="s">
        <v>1258</v>
      </c>
      <c r="N253" s="1" t="s">
        <v>1259</v>
      </c>
      <c r="O253">
        <v>10</v>
      </c>
      <c r="P253" t="s">
        <v>24</v>
      </c>
      <c r="Q253" t="s">
        <v>24</v>
      </c>
      <c r="R253" t="s">
        <v>24</v>
      </c>
      <c r="S253">
        <v>10</v>
      </c>
      <c r="T253" t="s">
        <v>24</v>
      </c>
    </row>
    <row r="254" spans="1:20">
      <c r="A254" t="s">
        <v>32219</v>
      </c>
      <c r="B254" t="s">
        <v>1260</v>
      </c>
      <c r="C254" t="s">
        <v>1261</v>
      </c>
      <c r="D254" t="s">
        <v>1262</v>
      </c>
      <c r="E254" t="str">
        <f>IF(OR(EXACT(LEFT(F254,1),"'"),EXACT(LEFT(F254,1),"["),EXACT(LEFT(F254,1),"("),EXACT(UPPER(LEFT(F254,1)),LEFT(F254,1))=FALSE),"-",IF(LEFT(F254,10)="Candidatus", MID(F254, FIND(" ", F254), FIND(" ", F254, FIND(" ", F254, 1)+1)-FIND(" ", F254)), MID(F254, 1, FIND(" ", F254))))</f>
        <v xml:space="preserve">Acinetobacter </v>
      </c>
      <c r="F254" t="s">
        <v>1254</v>
      </c>
      <c r="G254" t="s">
        <v>16</v>
      </c>
      <c r="H254" t="s">
        <v>76</v>
      </c>
      <c r="I254" t="s">
        <v>77</v>
      </c>
      <c r="J254" t="s">
        <v>1260</v>
      </c>
      <c r="K254" t="s">
        <v>1261</v>
      </c>
      <c r="L254" t="s">
        <v>1262</v>
      </c>
      <c r="M254" s="1" t="s">
        <v>1263</v>
      </c>
      <c r="N254" s="1" t="s">
        <v>1264</v>
      </c>
      <c r="O254">
        <v>7</v>
      </c>
      <c r="P254" t="s">
        <v>24</v>
      </c>
      <c r="Q254" t="s">
        <v>24</v>
      </c>
      <c r="R254" t="s">
        <v>24</v>
      </c>
      <c r="S254">
        <v>7</v>
      </c>
      <c r="T254" t="s">
        <v>24</v>
      </c>
    </row>
    <row r="255" spans="1:20">
      <c r="A255" t="s">
        <v>32220</v>
      </c>
      <c r="B255" t="s">
        <v>1266</v>
      </c>
      <c r="C255" t="s">
        <v>1267</v>
      </c>
      <c r="D255" t="s">
        <v>1268</v>
      </c>
      <c r="E255" t="str">
        <f>IF(OR(EXACT(LEFT(F255,1),"'"),EXACT(LEFT(F255,1),"["),EXACT(LEFT(F255,1),"("),EXACT(UPPER(LEFT(F255,1)),LEFT(F255,1))=FALSE),"-",IF(LEFT(F255,10)="Candidatus", MID(F255, FIND(" ", F255), FIND(" ", F255, FIND(" ", F255, 1)+1)-FIND(" ", F255)), MID(F255, 1, FIND(" ", F255))))</f>
        <v xml:space="preserve">Acinetobacter </v>
      </c>
      <c r="F255" t="s">
        <v>1265</v>
      </c>
      <c r="G255" t="s">
        <v>16</v>
      </c>
      <c r="H255" t="s">
        <v>76</v>
      </c>
      <c r="I255" t="s">
        <v>77</v>
      </c>
      <c r="J255" t="s">
        <v>1266</v>
      </c>
      <c r="K255" t="s">
        <v>1267</v>
      </c>
      <c r="L255" t="s">
        <v>1268</v>
      </c>
      <c r="M255" s="1" t="s">
        <v>1269</v>
      </c>
      <c r="N255" s="1" t="s">
        <v>1270</v>
      </c>
      <c r="O255">
        <v>118</v>
      </c>
      <c r="P255" t="s">
        <v>24</v>
      </c>
      <c r="Q255">
        <v>1</v>
      </c>
      <c r="R255" t="s">
        <v>24</v>
      </c>
      <c r="S255">
        <v>120</v>
      </c>
      <c r="T255">
        <v>1</v>
      </c>
    </row>
    <row r="256" spans="1:20">
      <c r="A256" t="s">
        <v>32221</v>
      </c>
      <c r="B256" t="s">
        <v>1272</v>
      </c>
      <c r="C256" t="s">
        <v>1273</v>
      </c>
      <c r="D256" t="s">
        <v>1274</v>
      </c>
      <c r="E256" t="str">
        <f>IF(OR(EXACT(LEFT(F256,1),"'"),EXACT(LEFT(F256,1),"["),EXACT(LEFT(F256,1),"("),EXACT(UPPER(LEFT(F256,1)),LEFT(F256,1))=FALSE),"-",IF(LEFT(F256,10)="Candidatus", MID(F256, FIND(" ", F256), FIND(" ", F256, FIND(" ", F256, 1)+1)-FIND(" ", F256)), MID(F256, 1, FIND(" ", F256))))</f>
        <v xml:space="preserve">Acinetobacter </v>
      </c>
      <c r="F256" t="s">
        <v>1271</v>
      </c>
      <c r="G256" t="s">
        <v>16</v>
      </c>
      <c r="H256" t="s">
        <v>76</v>
      </c>
      <c r="I256" t="s">
        <v>77</v>
      </c>
      <c r="J256" t="s">
        <v>1272</v>
      </c>
      <c r="K256" t="s">
        <v>1273</v>
      </c>
      <c r="L256" t="s">
        <v>1274</v>
      </c>
      <c r="M256" s="1">
        <v>42073</v>
      </c>
      <c r="N256" s="1" t="s">
        <v>1275</v>
      </c>
      <c r="O256">
        <v>11</v>
      </c>
      <c r="P256" t="s">
        <v>24</v>
      </c>
      <c r="Q256" t="s">
        <v>24</v>
      </c>
      <c r="R256" t="s">
        <v>24</v>
      </c>
      <c r="S256">
        <v>11</v>
      </c>
      <c r="T256" t="s">
        <v>24</v>
      </c>
    </row>
    <row r="257" spans="1:20">
      <c r="A257" t="s">
        <v>32222</v>
      </c>
      <c r="B257" t="s">
        <v>1277</v>
      </c>
      <c r="C257" t="s">
        <v>1278</v>
      </c>
      <c r="D257" t="s">
        <v>1279</v>
      </c>
      <c r="E257" t="str">
        <f>IF(OR(EXACT(LEFT(F257,1),"'"),EXACT(LEFT(F257,1),"["),EXACT(LEFT(F257,1),"("),EXACT(UPPER(LEFT(F257,1)),LEFT(F257,1))=FALSE),"-",IF(LEFT(F257,10)="Candidatus", MID(F257, FIND(" ", F257), FIND(" ", F257, FIND(" ", F257, 1)+1)-FIND(" ", F257)), MID(F257, 1, FIND(" ", F257))))</f>
        <v xml:space="preserve">Acinetobacter </v>
      </c>
      <c r="F257" t="s">
        <v>1276</v>
      </c>
      <c r="G257" t="s">
        <v>16</v>
      </c>
      <c r="H257" t="s">
        <v>76</v>
      </c>
      <c r="I257" t="s">
        <v>77</v>
      </c>
      <c r="J257" t="s">
        <v>1277</v>
      </c>
      <c r="K257" t="s">
        <v>1278</v>
      </c>
      <c r="L257" t="s">
        <v>1279</v>
      </c>
      <c r="M257" s="1" t="s">
        <v>1280</v>
      </c>
      <c r="N257" s="1" t="s">
        <v>1281</v>
      </c>
      <c r="O257">
        <v>7</v>
      </c>
      <c r="P257" t="s">
        <v>24</v>
      </c>
      <c r="Q257" t="s">
        <v>24</v>
      </c>
      <c r="R257" t="s">
        <v>24</v>
      </c>
      <c r="S257">
        <v>7</v>
      </c>
      <c r="T257" t="s">
        <v>24</v>
      </c>
    </row>
    <row r="258" spans="1:20">
      <c r="A258" t="s">
        <v>32223</v>
      </c>
      <c r="B258" t="s">
        <v>1282</v>
      </c>
      <c r="C258" t="s">
        <v>1283</v>
      </c>
      <c r="D258" t="s">
        <v>1284</v>
      </c>
      <c r="E258" t="str">
        <f>IF(OR(EXACT(LEFT(F258,1),"'"),EXACT(LEFT(F258,1),"["),EXACT(LEFT(F258,1),"("),EXACT(UPPER(LEFT(F258,1)),LEFT(F258,1))=FALSE),"-",IF(LEFT(F258,10)="Candidatus", MID(F258, FIND(" ", F258), FIND(" ", F258, FIND(" ", F258, 1)+1)-FIND(" ", F258)), MID(F258, 1, FIND(" ", F258))))</f>
        <v xml:space="preserve">Acinetobacter </v>
      </c>
      <c r="F258" t="s">
        <v>1276</v>
      </c>
      <c r="G258" t="s">
        <v>16</v>
      </c>
      <c r="H258" t="s">
        <v>76</v>
      </c>
      <c r="I258" t="s">
        <v>77</v>
      </c>
      <c r="J258" t="s">
        <v>1282</v>
      </c>
      <c r="K258" t="s">
        <v>1283</v>
      </c>
      <c r="L258" t="s">
        <v>1284</v>
      </c>
      <c r="M258" s="1">
        <v>43678</v>
      </c>
      <c r="N258" s="1" t="s">
        <v>1285</v>
      </c>
      <c r="O258">
        <v>10</v>
      </c>
      <c r="P258" t="s">
        <v>24</v>
      </c>
      <c r="Q258" t="s">
        <v>24</v>
      </c>
      <c r="R258" t="s">
        <v>24</v>
      </c>
      <c r="S258">
        <v>10</v>
      </c>
      <c r="T258" t="s">
        <v>24</v>
      </c>
    </row>
    <row r="259" spans="1:20">
      <c r="A259" t="s">
        <v>32224</v>
      </c>
      <c r="B259" t="s">
        <v>1287</v>
      </c>
      <c r="C259" t="s">
        <v>1288</v>
      </c>
      <c r="D259" t="s">
        <v>1289</v>
      </c>
      <c r="E259" t="str">
        <f>IF(OR(EXACT(LEFT(F259,1),"'"),EXACT(LEFT(F259,1),"["),EXACT(LEFT(F259,1),"("),EXACT(UPPER(LEFT(F259,1)),LEFT(F259,1))=FALSE),"-",IF(LEFT(F259,10)="Candidatus", MID(F259, FIND(" ", F259), FIND(" ", F259, FIND(" ", F259, 1)+1)-FIND(" ", F259)), MID(F259, 1, FIND(" ", F259))))</f>
        <v xml:space="preserve">Acinetobacter </v>
      </c>
      <c r="F259" t="s">
        <v>1286</v>
      </c>
      <c r="G259" t="s">
        <v>16</v>
      </c>
      <c r="H259" t="s">
        <v>76</v>
      </c>
      <c r="I259" t="s">
        <v>77</v>
      </c>
      <c r="J259" t="s">
        <v>1287</v>
      </c>
      <c r="K259" t="s">
        <v>1288</v>
      </c>
      <c r="L259" t="s">
        <v>1289</v>
      </c>
      <c r="M259" s="1" t="s">
        <v>1290</v>
      </c>
      <c r="N259" s="1" t="s">
        <v>1291</v>
      </c>
      <c r="O259">
        <v>9</v>
      </c>
      <c r="P259" t="s">
        <v>24</v>
      </c>
      <c r="Q259" t="s">
        <v>24</v>
      </c>
      <c r="R259" t="s">
        <v>24</v>
      </c>
      <c r="S259">
        <v>9</v>
      </c>
      <c r="T259" t="s">
        <v>24</v>
      </c>
    </row>
    <row r="260" spans="1:20">
      <c r="A260" t="s">
        <v>32225</v>
      </c>
      <c r="B260" t="s">
        <v>1293</v>
      </c>
      <c r="C260" t="s">
        <v>1294</v>
      </c>
      <c r="D260" t="s">
        <v>1295</v>
      </c>
      <c r="E260" t="str">
        <f>IF(OR(EXACT(LEFT(F260,1),"'"),EXACT(LEFT(F260,1),"["),EXACT(LEFT(F260,1),"("),EXACT(UPPER(LEFT(F260,1)),LEFT(F260,1))=FALSE),"-",IF(LEFT(F260,10)="Candidatus", MID(F260, FIND(" ", F260), FIND(" ", F260, FIND(" ", F260, 1)+1)-FIND(" ", F260)), MID(F260, 1, FIND(" ", F260))))</f>
        <v xml:space="preserve">Acinetobacter </v>
      </c>
      <c r="F260" t="s">
        <v>1292</v>
      </c>
      <c r="G260" t="s">
        <v>16</v>
      </c>
      <c r="H260" t="s">
        <v>76</v>
      </c>
      <c r="I260" t="s">
        <v>77</v>
      </c>
      <c r="J260" t="s">
        <v>1293</v>
      </c>
      <c r="K260" t="s">
        <v>1294</v>
      </c>
      <c r="L260" t="s">
        <v>1295</v>
      </c>
      <c r="M260" s="1" t="s">
        <v>1296</v>
      </c>
      <c r="N260" s="1" t="s">
        <v>1297</v>
      </c>
      <c r="O260">
        <v>97</v>
      </c>
      <c r="P260" t="s">
        <v>24</v>
      </c>
      <c r="Q260" t="s">
        <v>24</v>
      </c>
      <c r="R260" t="s">
        <v>24</v>
      </c>
      <c r="S260">
        <v>100</v>
      </c>
      <c r="T260">
        <v>3</v>
      </c>
    </row>
    <row r="261" spans="1:20">
      <c r="A261" t="s">
        <v>32226</v>
      </c>
      <c r="B261" t="s">
        <v>1299</v>
      </c>
      <c r="C261" t="s">
        <v>1300</v>
      </c>
      <c r="D261" t="s">
        <v>1301</v>
      </c>
      <c r="E261" t="str">
        <f>IF(OR(EXACT(LEFT(F261,1),"'"),EXACT(LEFT(F261,1),"["),EXACT(LEFT(F261,1),"("),EXACT(UPPER(LEFT(F261,1)),LEFT(F261,1))=FALSE),"-",IF(LEFT(F261,10)="Candidatus", MID(F261, FIND(" ", F261), FIND(" ", F261, FIND(" ", F261, 1)+1)-FIND(" ", F261)), MID(F261, 1, FIND(" ", F261))))</f>
        <v xml:space="preserve">Acinetobacter </v>
      </c>
      <c r="F261" t="s">
        <v>1298</v>
      </c>
      <c r="G261" t="s">
        <v>16</v>
      </c>
      <c r="H261" t="s">
        <v>76</v>
      </c>
      <c r="I261" t="s">
        <v>77</v>
      </c>
      <c r="J261" t="s">
        <v>1299</v>
      </c>
      <c r="K261" t="s">
        <v>1300</v>
      </c>
      <c r="L261" t="s">
        <v>1301</v>
      </c>
      <c r="M261" s="1" t="s">
        <v>1302</v>
      </c>
      <c r="N261" s="1" t="s">
        <v>1303</v>
      </c>
      <c r="O261">
        <v>55</v>
      </c>
      <c r="P261" t="s">
        <v>24</v>
      </c>
      <c r="Q261" t="s">
        <v>24</v>
      </c>
      <c r="R261" t="s">
        <v>24</v>
      </c>
      <c r="S261">
        <v>56</v>
      </c>
      <c r="T261">
        <v>1</v>
      </c>
    </row>
    <row r="262" spans="1:20">
      <c r="A262" t="s">
        <v>32227</v>
      </c>
      <c r="B262" t="s">
        <v>1304</v>
      </c>
      <c r="C262" t="s">
        <v>1305</v>
      </c>
      <c r="D262" t="s">
        <v>1306</v>
      </c>
      <c r="E262" t="str">
        <f>IF(OR(EXACT(LEFT(F262,1),"'"),EXACT(LEFT(F262,1),"["),EXACT(LEFT(F262,1),"("),EXACT(UPPER(LEFT(F262,1)),LEFT(F262,1))=FALSE),"-",IF(LEFT(F262,10)="Candidatus", MID(F262, FIND(" ", F262), FIND(" ", F262, FIND(" ", F262, 1)+1)-FIND(" ", F262)), MID(F262, 1, FIND(" ", F262))))</f>
        <v xml:space="preserve">Acinetobacter </v>
      </c>
      <c r="F262" t="s">
        <v>1298</v>
      </c>
      <c r="G262" t="s">
        <v>16</v>
      </c>
      <c r="H262" t="s">
        <v>76</v>
      </c>
      <c r="I262" t="s">
        <v>77</v>
      </c>
      <c r="J262" t="s">
        <v>1304</v>
      </c>
      <c r="K262" t="s">
        <v>1305</v>
      </c>
      <c r="L262" t="s">
        <v>1306</v>
      </c>
      <c r="M262" s="1" t="s">
        <v>1307</v>
      </c>
      <c r="N262" s="1" t="s">
        <v>1308</v>
      </c>
      <c r="O262">
        <v>118</v>
      </c>
      <c r="P262" t="s">
        <v>24</v>
      </c>
      <c r="Q262">
        <v>1</v>
      </c>
      <c r="R262" t="s">
        <v>24</v>
      </c>
      <c r="S262">
        <v>124</v>
      </c>
      <c r="T262">
        <v>5</v>
      </c>
    </row>
    <row r="263" spans="1:20">
      <c r="A263" t="s">
        <v>32228</v>
      </c>
      <c r="B263" t="s">
        <v>1310</v>
      </c>
      <c r="C263" t="s">
        <v>1311</v>
      </c>
      <c r="D263" t="s">
        <v>1312</v>
      </c>
      <c r="E263" t="str">
        <f>IF(OR(EXACT(LEFT(F263,1),"'"),EXACT(LEFT(F263,1),"["),EXACT(LEFT(F263,1),"("),EXACT(UPPER(LEFT(F263,1)),LEFT(F263,1))=FALSE),"-",IF(LEFT(F263,10)="Candidatus", MID(F263, FIND(" ", F263), FIND(" ", F263, FIND(" ", F263, 1)+1)-FIND(" ", F263)), MID(F263, 1, FIND(" ", F263))))</f>
        <v xml:space="preserve">Acinetobacter </v>
      </c>
      <c r="F263" t="s">
        <v>1309</v>
      </c>
      <c r="G263" t="s">
        <v>16</v>
      </c>
      <c r="H263" t="s">
        <v>76</v>
      </c>
      <c r="I263" t="s">
        <v>77</v>
      </c>
      <c r="J263" t="s">
        <v>1310</v>
      </c>
      <c r="K263" t="s">
        <v>1311</v>
      </c>
      <c r="L263" t="s">
        <v>1312</v>
      </c>
      <c r="M263" s="1" t="s">
        <v>1313</v>
      </c>
      <c r="N263" s="1" t="s">
        <v>1314</v>
      </c>
      <c r="O263">
        <v>49</v>
      </c>
      <c r="P263" t="s">
        <v>24</v>
      </c>
      <c r="Q263" t="s">
        <v>24</v>
      </c>
      <c r="R263" t="s">
        <v>24</v>
      </c>
      <c r="S263">
        <v>51</v>
      </c>
      <c r="T263">
        <v>2</v>
      </c>
    </row>
    <row r="264" spans="1:20">
      <c r="A264" t="s">
        <v>32229</v>
      </c>
      <c r="B264" t="s">
        <v>1316</v>
      </c>
      <c r="C264" t="s">
        <v>1317</v>
      </c>
      <c r="D264" t="s">
        <v>1318</v>
      </c>
      <c r="E264" t="str">
        <f>IF(OR(EXACT(LEFT(F264,1),"'"),EXACT(LEFT(F264,1),"["),EXACT(LEFT(F264,1),"("),EXACT(UPPER(LEFT(F264,1)),LEFT(F264,1))=FALSE),"-",IF(LEFT(F264,10)="Candidatus", MID(F264, FIND(" ", F264), FIND(" ", F264, FIND(" ", F264, 1)+1)-FIND(" ", F264)), MID(F264, 1, FIND(" ", F264))))</f>
        <v xml:space="preserve">Acinetobacter </v>
      </c>
      <c r="F264" t="s">
        <v>1315</v>
      </c>
      <c r="G264" t="s">
        <v>16</v>
      </c>
      <c r="H264" t="s">
        <v>76</v>
      </c>
      <c r="I264" t="s">
        <v>77</v>
      </c>
      <c r="J264" t="s">
        <v>1316</v>
      </c>
      <c r="K264" t="s">
        <v>1317</v>
      </c>
      <c r="L264" t="s">
        <v>1318</v>
      </c>
      <c r="M264" s="1" t="s">
        <v>1319</v>
      </c>
      <c r="N264" s="1" t="s">
        <v>1320</v>
      </c>
      <c r="O264">
        <v>6</v>
      </c>
      <c r="P264" t="s">
        <v>24</v>
      </c>
      <c r="Q264" t="s">
        <v>24</v>
      </c>
      <c r="R264" t="s">
        <v>24</v>
      </c>
      <c r="S264">
        <v>6</v>
      </c>
      <c r="T264" t="s">
        <v>24</v>
      </c>
    </row>
    <row r="265" spans="1:20">
      <c r="A265" t="s">
        <v>32230</v>
      </c>
      <c r="B265" t="s">
        <v>1322</v>
      </c>
      <c r="C265" t="s">
        <v>1323</v>
      </c>
      <c r="D265" t="s">
        <v>1324</v>
      </c>
      <c r="E265" t="str">
        <f>IF(OR(EXACT(LEFT(F265,1),"'"),EXACT(LEFT(F265,1),"["),EXACT(LEFT(F265,1),"("),EXACT(UPPER(LEFT(F265,1)),LEFT(F265,1))=FALSE),"-",IF(LEFT(F265,10)="Candidatus", MID(F265, FIND(" ", F265), FIND(" ", F265, FIND(" ", F265, 1)+1)-FIND(" ", F265)), MID(F265, 1, FIND(" ", F265))))</f>
        <v xml:space="preserve">Acinetobacter </v>
      </c>
      <c r="F265" t="s">
        <v>1321</v>
      </c>
      <c r="G265" t="s">
        <v>16</v>
      </c>
      <c r="H265" t="s">
        <v>76</v>
      </c>
      <c r="I265" t="s">
        <v>77</v>
      </c>
      <c r="J265" t="s">
        <v>1322</v>
      </c>
      <c r="K265" t="s">
        <v>1323</v>
      </c>
      <c r="L265" t="s">
        <v>1324</v>
      </c>
      <c r="M265" s="1" t="s">
        <v>1325</v>
      </c>
      <c r="N265" s="1" t="s">
        <v>1326</v>
      </c>
      <c r="O265">
        <v>13</v>
      </c>
      <c r="P265" t="s">
        <v>24</v>
      </c>
      <c r="Q265" t="s">
        <v>24</v>
      </c>
      <c r="R265" t="s">
        <v>24</v>
      </c>
      <c r="S265">
        <v>13</v>
      </c>
      <c r="T265" t="s">
        <v>24</v>
      </c>
    </row>
    <row r="266" spans="1:20">
      <c r="A266" t="s">
        <v>32231</v>
      </c>
      <c r="B266" t="s">
        <v>1328</v>
      </c>
      <c r="C266" t="s">
        <v>1329</v>
      </c>
      <c r="D266" t="s">
        <v>1330</v>
      </c>
      <c r="E266" t="str">
        <f>IF(OR(EXACT(LEFT(F266,1),"'"),EXACT(LEFT(F266,1),"["),EXACT(LEFT(F266,1),"("),EXACT(UPPER(LEFT(F266,1)),LEFT(F266,1))=FALSE),"-",IF(LEFT(F266,10)="Candidatus", MID(F266, FIND(" ", F266), FIND(" ", F266, FIND(" ", F266, 1)+1)-FIND(" ", F266)), MID(F266, 1, FIND(" ", F266))))</f>
        <v xml:space="preserve">Acinetobacter </v>
      </c>
      <c r="F266" t="s">
        <v>1327</v>
      </c>
      <c r="G266" t="s">
        <v>16</v>
      </c>
      <c r="H266" t="s">
        <v>76</v>
      </c>
      <c r="I266" t="s">
        <v>77</v>
      </c>
      <c r="J266" t="s">
        <v>1328</v>
      </c>
      <c r="K266" t="s">
        <v>1329</v>
      </c>
      <c r="L266" t="s">
        <v>1330</v>
      </c>
      <c r="M266" s="1" t="s">
        <v>1331</v>
      </c>
      <c r="N266" s="1" t="s">
        <v>1332</v>
      </c>
      <c r="O266">
        <v>78</v>
      </c>
      <c r="P266" t="s">
        <v>24</v>
      </c>
      <c r="Q266" t="s">
        <v>24</v>
      </c>
      <c r="R266" t="s">
        <v>24</v>
      </c>
      <c r="S266">
        <v>89</v>
      </c>
      <c r="T266">
        <v>11</v>
      </c>
    </row>
    <row r="267" spans="1:20">
      <c r="A267" t="s">
        <v>32232</v>
      </c>
      <c r="B267" t="s">
        <v>1333</v>
      </c>
      <c r="C267" t="s">
        <v>1334</v>
      </c>
      <c r="D267" t="s">
        <v>1335</v>
      </c>
      <c r="E267" t="str">
        <f>IF(OR(EXACT(LEFT(F267,1),"'"),EXACT(LEFT(F267,1),"["),EXACT(LEFT(F267,1),"("),EXACT(UPPER(LEFT(F267,1)),LEFT(F267,1))=FALSE),"-",IF(LEFT(F267,10)="Candidatus", MID(F267, FIND(" ", F267), FIND(" ", F267, FIND(" ", F267, 1)+1)-FIND(" ", F267)), MID(F267, 1, FIND(" ", F267))))</f>
        <v xml:space="preserve">Acinetobacter </v>
      </c>
      <c r="F267" t="s">
        <v>1327</v>
      </c>
      <c r="G267" t="s">
        <v>16</v>
      </c>
      <c r="H267" t="s">
        <v>76</v>
      </c>
      <c r="I267" t="s">
        <v>77</v>
      </c>
      <c r="J267" t="s">
        <v>1333</v>
      </c>
      <c r="K267" t="s">
        <v>1334</v>
      </c>
      <c r="L267" t="s">
        <v>1335</v>
      </c>
      <c r="M267" s="1" t="s">
        <v>668</v>
      </c>
      <c r="N267" s="1" t="s">
        <v>767</v>
      </c>
      <c r="O267">
        <v>55</v>
      </c>
      <c r="P267" t="s">
        <v>24</v>
      </c>
      <c r="Q267" t="s">
        <v>24</v>
      </c>
      <c r="R267" t="s">
        <v>24</v>
      </c>
      <c r="S267">
        <v>55</v>
      </c>
      <c r="T267" t="s">
        <v>24</v>
      </c>
    </row>
    <row r="268" spans="1:20">
      <c r="A268" t="s">
        <v>32233</v>
      </c>
      <c r="B268" t="s">
        <v>1337</v>
      </c>
      <c r="C268" t="s">
        <v>1338</v>
      </c>
      <c r="D268" t="s">
        <v>1339</v>
      </c>
      <c r="E268" t="str">
        <f>IF(OR(EXACT(LEFT(F268,1),"'"),EXACT(LEFT(F268,1),"["),EXACT(LEFT(F268,1),"("),EXACT(UPPER(LEFT(F268,1)),LEFT(F268,1))=FALSE),"-",IF(LEFT(F268,10)="Candidatus", MID(F268, FIND(" ", F268), FIND(" ", F268, FIND(" ", F268, 1)+1)-FIND(" ", F268)), MID(F268, 1, FIND(" ", F268))))</f>
        <v xml:space="preserve">Acinetobacter </v>
      </c>
      <c r="F268" t="s">
        <v>1336</v>
      </c>
      <c r="G268" t="s">
        <v>16</v>
      </c>
      <c r="H268" t="s">
        <v>76</v>
      </c>
      <c r="I268" t="s">
        <v>77</v>
      </c>
      <c r="J268" t="s">
        <v>1337</v>
      </c>
      <c r="K268" t="s">
        <v>1338</v>
      </c>
      <c r="L268" t="s">
        <v>1339</v>
      </c>
      <c r="M268" s="1" t="s">
        <v>1325</v>
      </c>
      <c r="N268" s="1" t="s">
        <v>1326</v>
      </c>
      <c r="O268">
        <v>13</v>
      </c>
      <c r="P268" t="s">
        <v>24</v>
      </c>
      <c r="Q268" t="s">
        <v>24</v>
      </c>
      <c r="R268" t="s">
        <v>24</v>
      </c>
      <c r="S268">
        <v>13</v>
      </c>
      <c r="T268" t="s">
        <v>24</v>
      </c>
    </row>
    <row r="269" spans="1:20">
      <c r="A269" t="s">
        <v>32234</v>
      </c>
      <c r="B269" t="s">
        <v>1341</v>
      </c>
      <c r="C269" t="s">
        <v>1342</v>
      </c>
      <c r="D269" t="s">
        <v>1343</v>
      </c>
      <c r="E269" t="str">
        <f>IF(OR(EXACT(LEFT(F269,1),"'"),EXACT(LEFT(F269,1),"["),EXACT(LEFT(F269,1),"("),EXACT(UPPER(LEFT(F269,1)),LEFT(F269,1))=FALSE),"-",IF(LEFT(F269,10)="Candidatus", MID(F269, FIND(" ", F269), FIND(" ", F269, FIND(" ", F269, 1)+1)-FIND(" ", F269)), MID(F269, 1, FIND(" ", F269))))</f>
        <v xml:space="preserve">Acinetobacter </v>
      </c>
      <c r="F269" t="s">
        <v>1340</v>
      </c>
      <c r="G269" t="s">
        <v>16</v>
      </c>
      <c r="H269" t="s">
        <v>76</v>
      </c>
      <c r="I269" t="s">
        <v>77</v>
      </c>
      <c r="J269" t="s">
        <v>1341</v>
      </c>
      <c r="K269" t="s">
        <v>1342</v>
      </c>
      <c r="L269" t="s">
        <v>1343</v>
      </c>
      <c r="M269" s="1" t="s">
        <v>1344</v>
      </c>
      <c r="N269" s="1" t="s">
        <v>1345</v>
      </c>
      <c r="O269">
        <v>5</v>
      </c>
      <c r="P269" t="s">
        <v>24</v>
      </c>
      <c r="Q269" t="s">
        <v>24</v>
      </c>
      <c r="R269" t="s">
        <v>24</v>
      </c>
      <c r="S269">
        <v>6</v>
      </c>
      <c r="T269" t="s">
        <v>24</v>
      </c>
    </row>
    <row r="270" spans="1:20">
      <c r="A270" t="s">
        <v>32235</v>
      </c>
      <c r="B270" t="s">
        <v>1347</v>
      </c>
      <c r="C270" t="s">
        <v>1348</v>
      </c>
      <c r="D270" t="s">
        <v>1349</v>
      </c>
      <c r="E270" t="str">
        <f>IF(OR(EXACT(LEFT(F270,1),"'"),EXACT(LEFT(F270,1),"["),EXACT(LEFT(F270,1),"("),EXACT(UPPER(LEFT(F270,1)),LEFT(F270,1))=FALSE),"-",IF(LEFT(F270,10)="Candidatus", MID(F270, FIND(" ", F270), FIND(" ", F270, FIND(" ", F270, 1)+1)-FIND(" ", F270)), MID(F270, 1, FIND(" ", F270))))</f>
        <v xml:space="preserve">Acinetobacter </v>
      </c>
      <c r="F270" t="s">
        <v>1346</v>
      </c>
      <c r="G270" t="s">
        <v>16</v>
      </c>
      <c r="H270" t="s">
        <v>76</v>
      </c>
      <c r="I270" t="s">
        <v>77</v>
      </c>
      <c r="J270" t="s">
        <v>1347</v>
      </c>
      <c r="K270" t="s">
        <v>1348</v>
      </c>
      <c r="L270" t="s">
        <v>1349</v>
      </c>
      <c r="M270" s="1" t="s">
        <v>1350</v>
      </c>
      <c r="N270" s="1" t="s">
        <v>1351</v>
      </c>
      <c r="O270">
        <v>55</v>
      </c>
      <c r="P270" t="s">
        <v>24</v>
      </c>
      <c r="Q270" t="s">
        <v>24</v>
      </c>
      <c r="R270" t="s">
        <v>24</v>
      </c>
      <c r="S270">
        <v>55</v>
      </c>
      <c r="T270" t="s">
        <v>24</v>
      </c>
    </row>
    <row r="271" spans="1:20">
      <c r="A271" t="s">
        <v>32236</v>
      </c>
      <c r="B271" t="s">
        <v>1353</v>
      </c>
      <c r="C271" t="s">
        <v>1354</v>
      </c>
      <c r="D271" t="s">
        <v>1355</v>
      </c>
      <c r="E271" t="str">
        <f>IF(OR(EXACT(LEFT(F271,1),"'"),EXACT(LEFT(F271,1),"["),EXACT(LEFT(F271,1),"("),EXACT(UPPER(LEFT(F271,1)),LEFT(F271,1))=FALSE),"-",IF(LEFT(F271,10)="Candidatus", MID(F271, FIND(" ", F271), FIND(" ", F271, FIND(" ", F271, 1)+1)-FIND(" ", F271)), MID(F271, 1, FIND(" ", F271))))</f>
        <v xml:space="preserve">Acinetobacter </v>
      </c>
      <c r="F271" t="s">
        <v>1352</v>
      </c>
      <c r="G271" t="s">
        <v>16</v>
      </c>
      <c r="H271" t="s">
        <v>76</v>
      </c>
      <c r="I271" t="s">
        <v>77</v>
      </c>
      <c r="J271" t="s">
        <v>1353</v>
      </c>
      <c r="K271" t="s">
        <v>1354</v>
      </c>
      <c r="L271" t="s">
        <v>1355</v>
      </c>
      <c r="M271" s="1" t="s">
        <v>1356</v>
      </c>
      <c r="N271" s="1" t="s">
        <v>1357</v>
      </c>
      <c r="O271">
        <v>44</v>
      </c>
      <c r="P271" t="s">
        <v>24</v>
      </c>
      <c r="Q271" t="s">
        <v>24</v>
      </c>
      <c r="R271" t="s">
        <v>24</v>
      </c>
      <c r="S271">
        <v>44</v>
      </c>
      <c r="T271" t="s">
        <v>24</v>
      </c>
    </row>
    <row r="272" spans="1:20">
      <c r="A272" t="s">
        <v>32237</v>
      </c>
      <c r="B272" t="s">
        <v>1359</v>
      </c>
      <c r="C272" t="s">
        <v>1360</v>
      </c>
      <c r="D272" t="s">
        <v>1361</v>
      </c>
      <c r="E272" t="str">
        <f>IF(OR(EXACT(LEFT(F272,1),"'"),EXACT(LEFT(F272,1),"["),EXACT(LEFT(F272,1),"("),EXACT(UPPER(LEFT(F272,1)),LEFT(F272,1))=FALSE),"-",IF(LEFT(F272,10)="Candidatus", MID(F272, FIND(" ", F272), FIND(" ", F272, FIND(" ", F272, 1)+1)-FIND(" ", F272)), MID(F272, 1, FIND(" ", F272))))</f>
        <v xml:space="preserve">Acinetobacter </v>
      </c>
      <c r="F272" t="s">
        <v>1358</v>
      </c>
      <c r="G272" t="s">
        <v>16</v>
      </c>
      <c r="H272" t="s">
        <v>76</v>
      </c>
      <c r="I272" t="s">
        <v>77</v>
      </c>
      <c r="J272" t="s">
        <v>1359</v>
      </c>
      <c r="K272" t="s">
        <v>1360</v>
      </c>
      <c r="L272" t="s">
        <v>1361</v>
      </c>
      <c r="M272" s="1" t="s">
        <v>668</v>
      </c>
      <c r="N272" s="1" t="s">
        <v>767</v>
      </c>
      <c r="O272">
        <v>46</v>
      </c>
      <c r="P272" t="s">
        <v>24</v>
      </c>
      <c r="Q272" t="s">
        <v>24</v>
      </c>
      <c r="R272" t="s">
        <v>24</v>
      </c>
      <c r="S272">
        <v>46</v>
      </c>
      <c r="T272" t="s">
        <v>24</v>
      </c>
    </row>
    <row r="273" spans="1:20">
      <c r="A273" t="s">
        <v>32238</v>
      </c>
      <c r="B273" t="s">
        <v>1363</v>
      </c>
      <c r="C273" t="s">
        <v>1364</v>
      </c>
      <c r="D273" t="s">
        <v>1365</v>
      </c>
      <c r="E273" t="str">
        <f>IF(OR(EXACT(LEFT(F273,1),"'"),EXACT(LEFT(F273,1),"["),EXACT(LEFT(F273,1),"("),EXACT(UPPER(LEFT(F273,1)),LEFT(F273,1))=FALSE),"-",IF(LEFT(F273,10)="Candidatus", MID(F273, FIND(" ", F273), FIND(" ", F273, FIND(" ", F273, 1)+1)-FIND(" ", F273)), MID(F273, 1, FIND(" ", F273))))</f>
        <v xml:space="preserve">Acinetobacter </v>
      </c>
      <c r="F273" t="s">
        <v>1362</v>
      </c>
      <c r="G273" t="s">
        <v>16</v>
      </c>
      <c r="H273" t="s">
        <v>76</v>
      </c>
      <c r="I273" t="s">
        <v>77</v>
      </c>
      <c r="J273" t="s">
        <v>1363</v>
      </c>
      <c r="K273" t="s">
        <v>1364</v>
      </c>
      <c r="L273" t="s">
        <v>1365</v>
      </c>
      <c r="M273" s="1">
        <v>42037</v>
      </c>
      <c r="N273" s="1" t="s">
        <v>1366</v>
      </c>
      <c r="O273">
        <v>2</v>
      </c>
      <c r="P273" t="s">
        <v>24</v>
      </c>
      <c r="Q273" t="s">
        <v>24</v>
      </c>
      <c r="R273" t="s">
        <v>24</v>
      </c>
      <c r="S273">
        <v>2</v>
      </c>
      <c r="T273" t="s">
        <v>24</v>
      </c>
    </row>
    <row r="274" spans="1:20">
      <c r="A274" t="s">
        <v>32239</v>
      </c>
      <c r="B274" t="s">
        <v>1367</v>
      </c>
      <c r="C274" t="s">
        <v>1368</v>
      </c>
      <c r="D274" t="s">
        <v>1369</v>
      </c>
      <c r="E274" t="str">
        <f>IF(OR(EXACT(LEFT(F274,1),"'"),EXACT(LEFT(F274,1),"["),EXACT(LEFT(F274,1),"("),EXACT(UPPER(LEFT(F274,1)),LEFT(F274,1))=FALSE),"-",IF(LEFT(F274,10)="Candidatus", MID(F274, FIND(" ", F274), FIND(" ", F274, FIND(" ", F274, 1)+1)-FIND(" ", F274)), MID(F274, 1, FIND(" ", F274))))</f>
        <v xml:space="preserve">Acinetobacter </v>
      </c>
      <c r="F274" t="s">
        <v>1362</v>
      </c>
      <c r="G274" t="s">
        <v>16</v>
      </c>
      <c r="H274" t="s">
        <v>76</v>
      </c>
      <c r="I274" t="s">
        <v>77</v>
      </c>
      <c r="J274" t="s">
        <v>1367</v>
      </c>
      <c r="K274" t="s">
        <v>1368</v>
      </c>
      <c r="L274" t="s">
        <v>1369</v>
      </c>
      <c r="M274" s="1" t="s">
        <v>796</v>
      </c>
      <c r="N274" s="1" t="s">
        <v>865</v>
      </c>
      <c r="O274">
        <v>5</v>
      </c>
      <c r="P274" t="s">
        <v>24</v>
      </c>
      <c r="Q274" t="s">
        <v>24</v>
      </c>
      <c r="R274" t="s">
        <v>24</v>
      </c>
      <c r="S274">
        <v>5</v>
      </c>
      <c r="T274" t="s">
        <v>24</v>
      </c>
    </row>
    <row r="275" spans="1:20">
      <c r="A275" t="s">
        <v>32240</v>
      </c>
      <c r="B275" t="s">
        <v>1371</v>
      </c>
      <c r="C275" t="s">
        <v>1372</v>
      </c>
      <c r="D275" t="s">
        <v>1373</v>
      </c>
      <c r="E275" t="str">
        <f>IF(OR(EXACT(LEFT(F275,1),"'"),EXACT(LEFT(F275,1),"["),EXACT(LEFT(F275,1),"("),EXACT(UPPER(LEFT(F275,1)),LEFT(F275,1))=FALSE),"-",IF(LEFT(F275,10)="Candidatus", MID(F275, FIND(" ", F275), FIND(" ", F275, FIND(" ", F275, 1)+1)-FIND(" ", F275)), MID(F275, 1, FIND(" ", F275))))</f>
        <v xml:space="preserve">Acinetobacter </v>
      </c>
      <c r="F275" t="s">
        <v>1370</v>
      </c>
      <c r="G275" t="s">
        <v>16</v>
      </c>
      <c r="H275" t="s">
        <v>76</v>
      </c>
      <c r="I275" t="s">
        <v>77</v>
      </c>
      <c r="J275" t="s">
        <v>1371</v>
      </c>
      <c r="K275" t="s">
        <v>1372</v>
      </c>
      <c r="L275" t="s">
        <v>1373</v>
      </c>
      <c r="M275" s="1" t="s">
        <v>1374</v>
      </c>
      <c r="N275" s="1" t="s">
        <v>1375</v>
      </c>
      <c r="O275">
        <v>3</v>
      </c>
      <c r="P275" t="s">
        <v>24</v>
      </c>
      <c r="Q275" t="s">
        <v>24</v>
      </c>
      <c r="R275" t="s">
        <v>24</v>
      </c>
      <c r="S275">
        <v>6</v>
      </c>
      <c r="T275" t="s">
        <v>24</v>
      </c>
    </row>
    <row r="276" spans="1:20">
      <c r="A276" t="s">
        <v>32241</v>
      </c>
      <c r="B276" t="s">
        <v>1377</v>
      </c>
      <c r="C276" t="s">
        <v>1378</v>
      </c>
      <c r="D276" t="s">
        <v>1379</v>
      </c>
      <c r="E276" t="str">
        <f>IF(OR(EXACT(LEFT(F276,1),"'"),EXACT(LEFT(F276,1),"["),EXACT(LEFT(F276,1),"("),EXACT(UPPER(LEFT(F276,1)),LEFT(F276,1))=FALSE),"-",IF(LEFT(F276,10)="Candidatus", MID(F276, FIND(" ", F276), FIND(" ", F276, FIND(" ", F276, 1)+1)-FIND(" ", F276)), MID(F276, 1, FIND(" ", F276))))</f>
        <v xml:space="preserve">Acinetobacter </v>
      </c>
      <c r="F276" t="s">
        <v>1376</v>
      </c>
      <c r="G276" t="s">
        <v>16</v>
      </c>
      <c r="H276" t="s">
        <v>76</v>
      </c>
      <c r="I276" t="s">
        <v>77</v>
      </c>
      <c r="J276" t="s">
        <v>1377</v>
      </c>
      <c r="K276" t="s">
        <v>1378</v>
      </c>
      <c r="L276" t="s">
        <v>1379</v>
      </c>
      <c r="M276" s="1" t="s">
        <v>1380</v>
      </c>
      <c r="N276" s="1" t="s">
        <v>1381</v>
      </c>
      <c r="O276">
        <v>108</v>
      </c>
      <c r="P276" t="s">
        <v>24</v>
      </c>
      <c r="Q276" t="s">
        <v>24</v>
      </c>
      <c r="R276" t="s">
        <v>24</v>
      </c>
      <c r="S276">
        <v>108</v>
      </c>
      <c r="T276" t="s">
        <v>24</v>
      </c>
    </row>
    <row r="277" spans="1:20">
      <c r="A277" t="s">
        <v>32242</v>
      </c>
      <c r="B277" t="s">
        <v>1382</v>
      </c>
      <c r="C277" t="s">
        <v>1383</v>
      </c>
      <c r="D277" t="s">
        <v>1384</v>
      </c>
      <c r="E277" t="str">
        <f>IF(OR(EXACT(LEFT(F277,1),"'"),EXACT(LEFT(F277,1),"["),EXACT(LEFT(F277,1),"("),EXACT(UPPER(LEFT(F277,1)),LEFT(F277,1))=FALSE),"-",IF(LEFT(F277,10)="Candidatus", MID(F277, FIND(" ", F277), FIND(" ", F277, FIND(" ", F277, 1)+1)-FIND(" ", F277)), MID(F277, 1, FIND(" ", F277))))</f>
        <v xml:space="preserve">Acinetobacter </v>
      </c>
      <c r="F277" t="s">
        <v>1376</v>
      </c>
      <c r="G277" t="s">
        <v>16</v>
      </c>
      <c r="H277" t="s">
        <v>76</v>
      </c>
      <c r="I277" t="s">
        <v>77</v>
      </c>
      <c r="J277" t="s">
        <v>1382</v>
      </c>
      <c r="K277" t="s">
        <v>1383</v>
      </c>
      <c r="L277" t="s">
        <v>1384</v>
      </c>
      <c r="M277" s="1" t="s">
        <v>1385</v>
      </c>
      <c r="N277" s="1" t="s">
        <v>1386</v>
      </c>
      <c r="O277">
        <v>13</v>
      </c>
      <c r="P277" t="s">
        <v>24</v>
      </c>
      <c r="Q277" t="s">
        <v>24</v>
      </c>
      <c r="R277" t="s">
        <v>24</v>
      </c>
      <c r="S277">
        <v>13</v>
      </c>
      <c r="T277" t="s">
        <v>24</v>
      </c>
    </row>
    <row r="278" spans="1:20">
      <c r="A278" t="s">
        <v>32243</v>
      </c>
      <c r="B278" t="s">
        <v>1388</v>
      </c>
      <c r="C278" t="s">
        <v>1389</v>
      </c>
      <c r="D278" t="s">
        <v>1390</v>
      </c>
      <c r="E278" t="str">
        <f>IF(OR(EXACT(LEFT(F278,1),"'"),EXACT(LEFT(F278,1),"["),EXACT(LEFT(F278,1),"("),EXACT(UPPER(LEFT(F278,1)),LEFT(F278,1))=FALSE),"-",IF(LEFT(F278,10)="Candidatus", MID(F278, FIND(" ", F278), FIND(" ", F278, FIND(" ", F278, 1)+1)-FIND(" ", F278)), MID(F278, 1, FIND(" ", F278))))</f>
        <v xml:space="preserve">Acinetobacter </v>
      </c>
      <c r="F278" t="s">
        <v>1387</v>
      </c>
      <c r="G278" t="s">
        <v>16</v>
      </c>
      <c r="H278" t="s">
        <v>76</v>
      </c>
      <c r="I278" t="s">
        <v>77</v>
      </c>
      <c r="J278" t="s">
        <v>1388</v>
      </c>
      <c r="K278" t="s">
        <v>1389</v>
      </c>
      <c r="L278" t="s">
        <v>1390</v>
      </c>
      <c r="M278" s="1" t="s">
        <v>1391</v>
      </c>
      <c r="N278" s="1" t="s">
        <v>1392</v>
      </c>
      <c r="O278">
        <v>55</v>
      </c>
      <c r="P278" t="s">
        <v>24</v>
      </c>
      <c r="Q278" t="s">
        <v>24</v>
      </c>
      <c r="R278" t="s">
        <v>24</v>
      </c>
      <c r="S278">
        <v>55</v>
      </c>
      <c r="T278" t="s">
        <v>24</v>
      </c>
    </row>
    <row r="279" spans="1:20">
      <c r="A279" t="s">
        <v>32244</v>
      </c>
      <c r="B279" t="s">
        <v>1394</v>
      </c>
      <c r="C279" t="s">
        <v>1395</v>
      </c>
      <c r="D279" t="s">
        <v>1396</v>
      </c>
      <c r="E279" t="str">
        <f>IF(OR(EXACT(LEFT(F279,1),"'"),EXACT(LEFT(F279,1),"["),EXACT(LEFT(F279,1),"("),EXACT(UPPER(LEFT(F279,1)),LEFT(F279,1))=FALSE),"-",IF(LEFT(F279,10)="Candidatus", MID(F279, FIND(" ", F279), FIND(" ", F279, FIND(" ", F279, 1)+1)-FIND(" ", F279)), MID(F279, 1, FIND(" ", F279))))</f>
        <v xml:space="preserve">Acinetobacter </v>
      </c>
      <c r="F279" t="s">
        <v>1393</v>
      </c>
      <c r="G279" t="s">
        <v>16</v>
      </c>
      <c r="H279" t="s">
        <v>76</v>
      </c>
      <c r="I279" t="s">
        <v>77</v>
      </c>
      <c r="J279" t="s">
        <v>1394</v>
      </c>
      <c r="K279" t="s">
        <v>1395</v>
      </c>
      <c r="L279" t="s">
        <v>1396</v>
      </c>
      <c r="M279" s="1" t="s">
        <v>1397</v>
      </c>
      <c r="N279" s="1" t="s">
        <v>1398</v>
      </c>
      <c r="O279">
        <v>53</v>
      </c>
      <c r="P279" t="s">
        <v>24</v>
      </c>
      <c r="Q279" t="s">
        <v>24</v>
      </c>
      <c r="R279" t="s">
        <v>24</v>
      </c>
      <c r="S279">
        <v>55</v>
      </c>
      <c r="T279">
        <v>2</v>
      </c>
    </row>
    <row r="280" spans="1:20">
      <c r="A280" t="s">
        <v>32245</v>
      </c>
      <c r="B280" t="s">
        <v>1399</v>
      </c>
      <c r="C280" t="s">
        <v>1400</v>
      </c>
      <c r="D280" t="s">
        <v>1401</v>
      </c>
      <c r="E280" t="str">
        <f>IF(OR(EXACT(LEFT(F280,1),"'"),EXACT(LEFT(F280,1),"["),EXACT(LEFT(F280,1),"("),EXACT(UPPER(LEFT(F280,1)),LEFT(F280,1))=FALSE),"-",IF(LEFT(F280,10)="Candidatus", MID(F280, FIND(" ", F280), FIND(" ", F280, FIND(" ", F280, 1)+1)-FIND(" ", F280)), MID(F280, 1, FIND(" ", F280))))</f>
        <v xml:space="preserve">Acinetobacter </v>
      </c>
      <c r="F280" t="s">
        <v>1393</v>
      </c>
      <c r="G280" t="s">
        <v>16</v>
      </c>
      <c r="H280" t="s">
        <v>76</v>
      </c>
      <c r="I280" t="s">
        <v>77</v>
      </c>
      <c r="J280" t="s">
        <v>1399</v>
      </c>
      <c r="K280" t="s">
        <v>1400</v>
      </c>
      <c r="L280" t="s">
        <v>1401</v>
      </c>
      <c r="M280" s="1" t="s">
        <v>1402</v>
      </c>
      <c r="N280" s="1" t="s">
        <v>1403</v>
      </c>
      <c r="O280">
        <v>8</v>
      </c>
      <c r="P280" t="s">
        <v>24</v>
      </c>
      <c r="Q280" t="s">
        <v>24</v>
      </c>
      <c r="R280" t="s">
        <v>24</v>
      </c>
      <c r="S280">
        <v>8</v>
      </c>
      <c r="T280" t="s">
        <v>24</v>
      </c>
    </row>
    <row r="281" spans="1:20">
      <c r="A281" t="s">
        <v>32246</v>
      </c>
      <c r="B281" t="s">
        <v>1404</v>
      </c>
      <c r="C281" t="s">
        <v>1405</v>
      </c>
      <c r="D281" t="s">
        <v>1406</v>
      </c>
      <c r="E281" t="str">
        <f>IF(OR(EXACT(LEFT(F281,1),"'"),EXACT(LEFT(F281,1),"["),EXACT(LEFT(F281,1),"("),EXACT(UPPER(LEFT(F281,1)),LEFT(F281,1))=FALSE),"-",IF(LEFT(F281,10)="Candidatus", MID(F281, FIND(" ", F281), FIND(" ", F281, FIND(" ", F281, 1)+1)-FIND(" ", F281)), MID(F281, 1, FIND(" ", F281))))</f>
        <v xml:space="preserve">Acinetobacter </v>
      </c>
      <c r="F281" t="s">
        <v>1393</v>
      </c>
      <c r="G281" t="s">
        <v>16</v>
      </c>
      <c r="H281" t="s">
        <v>76</v>
      </c>
      <c r="I281" t="s">
        <v>77</v>
      </c>
      <c r="J281" t="s">
        <v>1404</v>
      </c>
      <c r="K281" t="s">
        <v>1405</v>
      </c>
      <c r="L281" t="s">
        <v>1406</v>
      </c>
      <c r="M281" s="1" t="s">
        <v>1407</v>
      </c>
      <c r="N281" s="1" t="s">
        <v>1408</v>
      </c>
      <c r="O281">
        <v>8</v>
      </c>
      <c r="P281" t="s">
        <v>24</v>
      </c>
      <c r="Q281" t="s">
        <v>24</v>
      </c>
      <c r="R281" t="s">
        <v>24</v>
      </c>
      <c r="S281">
        <v>8</v>
      </c>
      <c r="T281" t="s">
        <v>24</v>
      </c>
    </row>
    <row r="282" spans="1:20">
      <c r="A282" t="s">
        <v>32247</v>
      </c>
      <c r="B282" t="s">
        <v>1409</v>
      </c>
      <c r="C282" t="s">
        <v>1410</v>
      </c>
      <c r="D282" t="s">
        <v>1411</v>
      </c>
      <c r="E282" t="str">
        <f>IF(OR(EXACT(LEFT(F282,1),"'"),EXACT(LEFT(F282,1),"["),EXACT(LEFT(F282,1),"("),EXACT(UPPER(LEFT(F282,1)),LEFT(F282,1))=FALSE),"-",IF(LEFT(F282,10)="Candidatus", MID(F282, FIND(" ", F282), FIND(" ", F282, FIND(" ", F282, 1)+1)-FIND(" ", F282)), MID(F282, 1, FIND(" ", F282))))</f>
        <v xml:space="preserve">Acinetobacter </v>
      </c>
      <c r="F282" t="s">
        <v>1393</v>
      </c>
      <c r="G282" t="s">
        <v>16</v>
      </c>
      <c r="H282" t="s">
        <v>76</v>
      </c>
      <c r="I282" t="s">
        <v>77</v>
      </c>
      <c r="J282" t="s">
        <v>1409</v>
      </c>
      <c r="K282" t="s">
        <v>1410</v>
      </c>
      <c r="L282" t="s">
        <v>1411</v>
      </c>
      <c r="M282" s="1" t="s">
        <v>1412</v>
      </c>
      <c r="N282" s="1" t="s">
        <v>1413</v>
      </c>
      <c r="O282">
        <v>73</v>
      </c>
      <c r="P282" t="s">
        <v>24</v>
      </c>
      <c r="Q282" t="s">
        <v>24</v>
      </c>
      <c r="R282" t="s">
        <v>24</v>
      </c>
      <c r="S282">
        <v>80</v>
      </c>
      <c r="T282">
        <v>7</v>
      </c>
    </row>
    <row r="283" spans="1:20">
      <c r="A283" t="s">
        <v>32248</v>
      </c>
      <c r="B283" t="s">
        <v>1415</v>
      </c>
      <c r="C283" t="s">
        <v>1416</v>
      </c>
      <c r="D283" t="s">
        <v>1417</v>
      </c>
      <c r="E283" t="str">
        <f>IF(OR(EXACT(LEFT(F283,1),"'"),EXACT(LEFT(F283,1),"["),EXACT(LEFT(F283,1),"("),EXACT(UPPER(LEFT(F283,1)),LEFT(F283,1))=FALSE),"-",IF(LEFT(F283,10)="Candidatus", MID(F283, FIND(" ", F283), FIND(" ", F283, FIND(" ", F283, 1)+1)-FIND(" ", F283)), MID(F283, 1, FIND(" ", F283))))</f>
        <v xml:space="preserve">Acinetobacter </v>
      </c>
      <c r="F283" t="s">
        <v>1414</v>
      </c>
      <c r="G283" t="s">
        <v>16</v>
      </c>
      <c r="H283" t="s">
        <v>76</v>
      </c>
      <c r="I283" t="s">
        <v>77</v>
      </c>
      <c r="J283" t="s">
        <v>1415</v>
      </c>
      <c r="K283" t="s">
        <v>1416</v>
      </c>
      <c r="L283" t="s">
        <v>1417</v>
      </c>
      <c r="M283" s="1" t="s">
        <v>1418</v>
      </c>
      <c r="N283" s="1" t="s">
        <v>1419</v>
      </c>
      <c r="O283">
        <v>4</v>
      </c>
      <c r="P283" t="s">
        <v>24</v>
      </c>
      <c r="Q283" t="s">
        <v>24</v>
      </c>
      <c r="R283" t="s">
        <v>24</v>
      </c>
      <c r="S283">
        <v>4</v>
      </c>
      <c r="T283" t="s">
        <v>24</v>
      </c>
    </row>
    <row r="284" spans="1:20">
      <c r="A284" t="s">
        <v>32249</v>
      </c>
      <c r="B284" t="s">
        <v>1421</v>
      </c>
      <c r="C284" t="s">
        <v>1422</v>
      </c>
      <c r="D284" t="s">
        <v>1423</v>
      </c>
      <c r="E284" t="str">
        <f>IF(OR(EXACT(LEFT(F284,1),"'"),EXACT(LEFT(F284,1),"["),EXACT(LEFT(F284,1),"("),EXACT(UPPER(LEFT(F284,1)),LEFT(F284,1))=FALSE),"-",IF(LEFT(F284,10)="Candidatus", MID(F284, FIND(" ", F284), FIND(" ", F284, FIND(" ", F284, 1)+1)-FIND(" ", F284)), MID(F284, 1, FIND(" ", F284))))</f>
        <v xml:space="preserve">Acinetobacter </v>
      </c>
      <c r="F284" t="s">
        <v>1420</v>
      </c>
      <c r="G284" t="s">
        <v>16</v>
      </c>
      <c r="H284" t="s">
        <v>76</v>
      </c>
      <c r="I284" t="s">
        <v>77</v>
      </c>
      <c r="J284" t="s">
        <v>1421</v>
      </c>
      <c r="K284" t="s">
        <v>1422</v>
      </c>
      <c r="L284" t="s">
        <v>1423</v>
      </c>
      <c r="M284" s="1" t="s">
        <v>1424</v>
      </c>
      <c r="N284" s="1" t="s">
        <v>1425</v>
      </c>
      <c r="O284">
        <v>50</v>
      </c>
      <c r="P284" t="s">
        <v>24</v>
      </c>
      <c r="Q284" t="s">
        <v>24</v>
      </c>
      <c r="R284" t="s">
        <v>24</v>
      </c>
      <c r="S284">
        <v>50</v>
      </c>
      <c r="T284" t="s">
        <v>24</v>
      </c>
    </row>
    <row r="285" spans="1:20">
      <c r="A285" t="s">
        <v>32250</v>
      </c>
      <c r="B285" t="s">
        <v>1426</v>
      </c>
      <c r="C285" t="s">
        <v>1427</v>
      </c>
      <c r="D285" t="s">
        <v>1428</v>
      </c>
      <c r="E285" t="str">
        <f>IF(OR(EXACT(LEFT(F285,1),"'"),EXACT(LEFT(F285,1),"["),EXACT(LEFT(F285,1),"("),EXACT(UPPER(LEFT(F285,1)),LEFT(F285,1))=FALSE),"-",IF(LEFT(F285,10)="Candidatus", MID(F285, FIND(" ", F285), FIND(" ", F285, FIND(" ", F285, 1)+1)-FIND(" ", F285)), MID(F285, 1, FIND(" ", F285))))</f>
        <v xml:space="preserve">Acinetobacter </v>
      </c>
      <c r="F285" t="s">
        <v>1420</v>
      </c>
      <c r="G285" t="s">
        <v>16</v>
      </c>
      <c r="H285" t="s">
        <v>76</v>
      </c>
      <c r="I285" t="s">
        <v>77</v>
      </c>
      <c r="J285" t="s">
        <v>1426</v>
      </c>
      <c r="K285" t="s">
        <v>1427</v>
      </c>
      <c r="L285" t="s">
        <v>1428</v>
      </c>
      <c r="M285" s="1" t="s">
        <v>1429</v>
      </c>
      <c r="N285" s="1" t="s">
        <v>1430</v>
      </c>
      <c r="O285">
        <v>7</v>
      </c>
      <c r="P285" t="s">
        <v>24</v>
      </c>
      <c r="Q285" t="s">
        <v>24</v>
      </c>
      <c r="R285" t="s">
        <v>24</v>
      </c>
      <c r="S285">
        <v>7</v>
      </c>
      <c r="T285" t="s">
        <v>24</v>
      </c>
    </row>
    <row r="286" spans="1:20">
      <c r="A286" t="s">
        <v>32251</v>
      </c>
      <c r="B286" t="s">
        <v>1431</v>
      </c>
      <c r="C286" t="s">
        <v>1432</v>
      </c>
      <c r="D286" t="s">
        <v>1433</v>
      </c>
      <c r="E286" t="str">
        <f>IF(OR(EXACT(LEFT(F286,1),"'"),EXACT(LEFT(F286,1),"["),EXACT(LEFT(F286,1),"("),EXACT(UPPER(LEFT(F286,1)),LEFT(F286,1))=FALSE),"-",IF(LEFT(F286,10)="Candidatus", MID(F286, FIND(" ", F286), FIND(" ", F286, FIND(" ", F286, 1)+1)-FIND(" ", F286)), MID(F286, 1, FIND(" ", F286))))</f>
        <v xml:space="preserve">Acinetobacter </v>
      </c>
      <c r="F286" t="s">
        <v>1420</v>
      </c>
      <c r="G286" t="s">
        <v>16</v>
      </c>
      <c r="H286" t="s">
        <v>76</v>
      </c>
      <c r="I286" t="s">
        <v>77</v>
      </c>
      <c r="J286" t="s">
        <v>1431</v>
      </c>
      <c r="K286" t="s">
        <v>1432</v>
      </c>
      <c r="L286" t="s">
        <v>1433</v>
      </c>
      <c r="M286" s="1" t="s">
        <v>1434</v>
      </c>
      <c r="N286" s="1" t="s">
        <v>1435</v>
      </c>
      <c r="O286">
        <v>14</v>
      </c>
      <c r="P286" t="s">
        <v>24</v>
      </c>
      <c r="Q286" t="s">
        <v>24</v>
      </c>
      <c r="R286" t="s">
        <v>24</v>
      </c>
      <c r="S286">
        <v>14</v>
      </c>
      <c r="T286" t="s">
        <v>24</v>
      </c>
    </row>
    <row r="287" spans="1:20">
      <c r="A287" t="s">
        <v>32252</v>
      </c>
      <c r="B287" t="s">
        <v>1436</v>
      </c>
      <c r="C287" t="s">
        <v>1437</v>
      </c>
      <c r="D287" t="s">
        <v>1438</v>
      </c>
      <c r="E287" t="str">
        <f>IF(OR(EXACT(LEFT(F287,1),"'"),EXACT(LEFT(F287,1),"["),EXACT(LEFT(F287,1),"("),EXACT(UPPER(LEFT(F287,1)),LEFT(F287,1))=FALSE),"-",IF(LEFT(F287,10)="Candidatus", MID(F287, FIND(" ", F287), FIND(" ", F287, FIND(" ", F287, 1)+1)-FIND(" ", F287)), MID(F287, 1, FIND(" ", F287))))</f>
        <v xml:space="preserve">Acinetobacter </v>
      </c>
      <c r="F287" t="s">
        <v>1420</v>
      </c>
      <c r="G287" t="s">
        <v>16</v>
      </c>
      <c r="H287" t="s">
        <v>76</v>
      </c>
      <c r="I287" t="s">
        <v>77</v>
      </c>
      <c r="J287" t="s">
        <v>1436</v>
      </c>
      <c r="K287" t="s">
        <v>1437</v>
      </c>
      <c r="L287" t="s">
        <v>1438</v>
      </c>
      <c r="M287" s="1" t="s">
        <v>1439</v>
      </c>
      <c r="N287" s="1" t="s">
        <v>1440</v>
      </c>
      <c r="O287">
        <v>91</v>
      </c>
      <c r="P287" t="s">
        <v>24</v>
      </c>
      <c r="Q287" t="s">
        <v>24</v>
      </c>
      <c r="R287" t="s">
        <v>24</v>
      </c>
      <c r="S287">
        <v>91</v>
      </c>
      <c r="T287" t="s">
        <v>24</v>
      </c>
    </row>
    <row r="288" spans="1:20">
      <c r="A288" t="s">
        <v>32253</v>
      </c>
      <c r="B288" t="s">
        <v>1441</v>
      </c>
      <c r="C288" t="s">
        <v>1442</v>
      </c>
      <c r="D288" t="s">
        <v>1443</v>
      </c>
      <c r="E288" t="str">
        <f>IF(OR(EXACT(LEFT(F288,1),"'"),EXACT(LEFT(F288,1),"["),EXACT(LEFT(F288,1),"("),EXACT(UPPER(LEFT(F288,1)),LEFT(F288,1))=FALSE),"-",IF(LEFT(F288,10)="Candidatus", MID(F288, FIND(" ", F288), FIND(" ", F288, FIND(" ", F288, 1)+1)-FIND(" ", F288)), MID(F288, 1, FIND(" ", F288))))</f>
        <v xml:space="preserve">Acinetobacter </v>
      </c>
      <c r="F288" t="s">
        <v>1420</v>
      </c>
      <c r="G288" t="s">
        <v>16</v>
      </c>
      <c r="H288" t="s">
        <v>76</v>
      </c>
      <c r="I288" t="s">
        <v>77</v>
      </c>
      <c r="J288" t="s">
        <v>1441</v>
      </c>
      <c r="K288" t="s">
        <v>1442</v>
      </c>
      <c r="L288" t="s">
        <v>1443</v>
      </c>
      <c r="M288" s="1" t="s">
        <v>1444</v>
      </c>
      <c r="N288" s="1" t="s">
        <v>1445</v>
      </c>
      <c r="O288">
        <v>2</v>
      </c>
      <c r="P288" t="s">
        <v>24</v>
      </c>
      <c r="Q288" t="s">
        <v>24</v>
      </c>
      <c r="R288" t="s">
        <v>24</v>
      </c>
      <c r="S288">
        <v>2</v>
      </c>
      <c r="T288" t="s">
        <v>24</v>
      </c>
    </row>
    <row r="289" spans="1:20">
      <c r="A289" t="s">
        <v>32254</v>
      </c>
      <c r="B289" t="s">
        <v>1446</v>
      </c>
      <c r="C289" t="s">
        <v>1447</v>
      </c>
      <c r="D289" t="s">
        <v>1448</v>
      </c>
      <c r="E289" t="str">
        <f>IF(OR(EXACT(LEFT(F289,1),"'"),EXACT(LEFT(F289,1),"["),EXACT(LEFT(F289,1),"("),EXACT(UPPER(LEFT(F289,1)),LEFT(F289,1))=FALSE),"-",IF(LEFT(F289,10)="Candidatus", MID(F289, FIND(" ", F289), FIND(" ", F289, FIND(" ", F289, 1)+1)-FIND(" ", F289)), MID(F289, 1, FIND(" ", F289))))</f>
        <v xml:space="preserve">Acinetobacter </v>
      </c>
      <c r="F289" t="s">
        <v>1420</v>
      </c>
      <c r="G289" t="s">
        <v>16</v>
      </c>
      <c r="H289" t="s">
        <v>76</v>
      </c>
      <c r="I289" t="s">
        <v>77</v>
      </c>
      <c r="J289" t="s">
        <v>1446</v>
      </c>
      <c r="K289" t="s">
        <v>1447</v>
      </c>
      <c r="L289" t="s">
        <v>1448</v>
      </c>
      <c r="M289" s="1" t="s">
        <v>1449</v>
      </c>
      <c r="N289" s="1" t="s">
        <v>1450</v>
      </c>
      <c r="O289">
        <v>14</v>
      </c>
      <c r="P289" t="s">
        <v>24</v>
      </c>
      <c r="Q289" t="s">
        <v>24</v>
      </c>
      <c r="R289" t="s">
        <v>24</v>
      </c>
      <c r="S289">
        <v>14</v>
      </c>
      <c r="T289" t="s">
        <v>24</v>
      </c>
    </row>
    <row r="290" spans="1:20">
      <c r="A290" t="s">
        <v>32255</v>
      </c>
      <c r="B290" t="s">
        <v>1451</v>
      </c>
      <c r="C290" t="s">
        <v>1452</v>
      </c>
      <c r="D290" t="s">
        <v>1453</v>
      </c>
      <c r="E290" t="str">
        <f>IF(OR(EXACT(LEFT(F290,1),"'"),EXACT(LEFT(F290,1),"["),EXACT(LEFT(F290,1),"("),EXACT(UPPER(LEFT(F290,1)),LEFT(F290,1))=FALSE),"-",IF(LEFT(F290,10)="Candidatus", MID(F290, FIND(" ", F290), FIND(" ", F290, FIND(" ", F290, 1)+1)-FIND(" ", F290)), MID(F290, 1, FIND(" ", F290))))</f>
        <v xml:space="preserve">Acinetobacter </v>
      </c>
      <c r="F290" t="s">
        <v>1420</v>
      </c>
      <c r="G290" t="s">
        <v>16</v>
      </c>
      <c r="H290" t="s">
        <v>76</v>
      </c>
      <c r="I290" t="s">
        <v>77</v>
      </c>
      <c r="J290" t="s">
        <v>1451</v>
      </c>
      <c r="K290" t="s">
        <v>1452</v>
      </c>
      <c r="L290" t="s">
        <v>1453</v>
      </c>
      <c r="M290" s="1">
        <v>22463</v>
      </c>
      <c r="N290" s="1" t="s">
        <v>1454</v>
      </c>
      <c r="O290">
        <v>10</v>
      </c>
      <c r="P290" t="s">
        <v>24</v>
      </c>
      <c r="Q290" t="s">
        <v>24</v>
      </c>
      <c r="R290" t="s">
        <v>24</v>
      </c>
      <c r="S290">
        <v>10</v>
      </c>
      <c r="T290" t="s">
        <v>24</v>
      </c>
    </row>
    <row r="291" spans="1:20">
      <c r="A291" t="s">
        <v>32256</v>
      </c>
      <c r="B291" t="s">
        <v>1455</v>
      </c>
      <c r="C291" t="s">
        <v>1456</v>
      </c>
      <c r="D291" t="s">
        <v>1457</v>
      </c>
      <c r="E291" t="str">
        <f>IF(OR(EXACT(LEFT(F291,1),"'"),EXACT(LEFT(F291,1),"["),EXACT(LEFT(F291,1),"("),EXACT(UPPER(LEFT(F291,1)),LEFT(F291,1))=FALSE),"-",IF(LEFT(F291,10)="Candidatus", MID(F291, FIND(" ", F291), FIND(" ", F291, FIND(" ", F291, 1)+1)-FIND(" ", F291)), MID(F291, 1, FIND(" ", F291))))</f>
        <v xml:space="preserve">Acinetobacter </v>
      </c>
      <c r="F291" t="s">
        <v>1420</v>
      </c>
      <c r="G291" t="s">
        <v>16</v>
      </c>
      <c r="H291" t="s">
        <v>76</v>
      </c>
      <c r="I291" t="s">
        <v>77</v>
      </c>
      <c r="J291" t="s">
        <v>1455</v>
      </c>
      <c r="K291" t="s">
        <v>1456</v>
      </c>
      <c r="L291" t="s">
        <v>1457</v>
      </c>
      <c r="M291" s="1" t="s">
        <v>1458</v>
      </c>
      <c r="N291" s="1" t="s">
        <v>1459</v>
      </c>
      <c r="O291">
        <v>3</v>
      </c>
      <c r="P291" t="s">
        <v>24</v>
      </c>
      <c r="Q291" t="s">
        <v>24</v>
      </c>
      <c r="R291" t="s">
        <v>24</v>
      </c>
      <c r="S291">
        <v>3</v>
      </c>
      <c r="T291" t="s">
        <v>24</v>
      </c>
    </row>
    <row r="292" spans="1:20">
      <c r="A292" t="s">
        <v>32257</v>
      </c>
      <c r="B292" t="s">
        <v>1460</v>
      </c>
      <c r="C292" t="s">
        <v>1461</v>
      </c>
      <c r="D292" t="s">
        <v>1462</v>
      </c>
      <c r="E292" t="str">
        <f>IF(OR(EXACT(LEFT(F292,1),"'"),EXACT(LEFT(F292,1),"["),EXACT(LEFT(F292,1),"("),EXACT(UPPER(LEFT(F292,1)),LEFT(F292,1))=FALSE),"-",IF(LEFT(F292,10)="Candidatus", MID(F292, FIND(" ", F292), FIND(" ", F292, FIND(" ", F292, 1)+1)-FIND(" ", F292)), MID(F292, 1, FIND(" ", F292))))</f>
        <v xml:space="preserve">Acinetobacter </v>
      </c>
      <c r="F292" t="s">
        <v>1420</v>
      </c>
      <c r="G292" t="s">
        <v>16</v>
      </c>
      <c r="H292" t="s">
        <v>76</v>
      </c>
      <c r="I292" t="s">
        <v>77</v>
      </c>
      <c r="J292" t="s">
        <v>1460</v>
      </c>
      <c r="K292" t="s">
        <v>1461</v>
      </c>
      <c r="L292" t="s">
        <v>1462</v>
      </c>
      <c r="M292" s="1" t="s">
        <v>1463</v>
      </c>
      <c r="N292" s="1" t="s">
        <v>1464</v>
      </c>
      <c r="O292">
        <v>10</v>
      </c>
      <c r="P292" t="s">
        <v>24</v>
      </c>
      <c r="Q292" t="s">
        <v>24</v>
      </c>
      <c r="R292" t="s">
        <v>24</v>
      </c>
      <c r="S292">
        <v>10</v>
      </c>
      <c r="T292" t="s">
        <v>24</v>
      </c>
    </row>
    <row r="293" spans="1:20">
      <c r="A293" t="s">
        <v>32258</v>
      </c>
      <c r="B293" t="s">
        <v>1465</v>
      </c>
      <c r="C293" t="s">
        <v>1466</v>
      </c>
      <c r="D293" t="s">
        <v>1467</v>
      </c>
      <c r="E293" t="str">
        <f>IF(OR(EXACT(LEFT(F293,1),"'"),EXACT(LEFT(F293,1),"["),EXACT(LEFT(F293,1),"("),EXACT(UPPER(LEFT(F293,1)),LEFT(F293,1))=FALSE),"-",IF(LEFT(F293,10)="Candidatus", MID(F293, FIND(" ", F293), FIND(" ", F293, FIND(" ", F293, 1)+1)-FIND(" ", F293)), MID(F293, 1, FIND(" ", F293))))</f>
        <v xml:space="preserve">Acinetobacter </v>
      </c>
      <c r="F293" t="s">
        <v>1420</v>
      </c>
      <c r="G293" t="s">
        <v>16</v>
      </c>
      <c r="H293" t="s">
        <v>76</v>
      </c>
      <c r="I293" t="s">
        <v>77</v>
      </c>
      <c r="J293" t="s">
        <v>1465</v>
      </c>
      <c r="K293" t="s">
        <v>1466</v>
      </c>
      <c r="L293" t="s">
        <v>1467</v>
      </c>
      <c r="M293" s="1" t="s">
        <v>1468</v>
      </c>
      <c r="N293" s="1" t="s">
        <v>1469</v>
      </c>
      <c r="O293">
        <v>9</v>
      </c>
      <c r="P293" t="s">
        <v>24</v>
      </c>
      <c r="Q293" t="s">
        <v>24</v>
      </c>
      <c r="R293" t="s">
        <v>24</v>
      </c>
      <c r="S293">
        <v>9</v>
      </c>
      <c r="T293" t="s">
        <v>24</v>
      </c>
    </row>
    <row r="294" spans="1:20">
      <c r="A294" t="s">
        <v>32259</v>
      </c>
      <c r="B294" t="s">
        <v>1470</v>
      </c>
      <c r="C294" t="s">
        <v>1471</v>
      </c>
      <c r="D294" t="s">
        <v>1472</v>
      </c>
      <c r="E294" t="str">
        <f>IF(OR(EXACT(LEFT(F294,1),"'"),EXACT(LEFT(F294,1),"["),EXACT(LEFT(F294,1),"("),EXACT(UPPER(LEFT(F294,1)),LEFT(F294,1))=FALSE),"-",IF(LEFT(F294,10)="Candidatus", MID(F294, FIND(" ", F294), FIND(" ", F294, FIND(" ", F294, 1)+1)-FIND(" ", F294)), MID(F294, 1, FIND(" ", F294))))</f>
        <v xml:space="preserve">Acinetobacter </v>
      </c>
      <c r="F294" t="s">
        <v>1420</v>
      </c>
      <c r="G294" t="s">
        <v>16</v>
      </c>
      <c r="H294" t="s">
        <v>76</v>
      </c>
      <c r="I294" t="s">
        <v>77</v>
      </c>
      <c r="J294" t="s">
        <v>1470</v>
      </c>
      <c r="K294" t="s">
        <v>1471</v>
      </c>
      <c r="L294" t="s">
        <v>1472</v>
      </c>
      <c r="M294" s="1" t="s">
        <v>1473</v>
      </c>
      <c r="N294" s="1" t="s">
        <v>1474</v>
      </c>
      <c r="O294">
        <v>1</v>
      </c>
      <c r="P294" t="s">
        <v>24</v>
      </c>
      <c r="Q294" t="s">
        <v>24</v>
      </c>
      <c r="R294" t="s">
        <v>24</v>
      </c>
      <c r="S294">
        <v>1</v>
      </c>
      <c r="T294" t="s">
        <v>24</v>
      </c>
    </row>
    <row r="295" spans="1:20">
      <c r="A295" t="s">
        <v>32260</v>
      </c>
      <c r="B295" t="s">
        <v>1476</v>
      </c>
      <c r="C295" t="s">
        <v>1477</v>
      </c>
      <c r="D295" t="s">
        <v>1478</v>
      </c>
      <c r="E295" t="str">
        <f>IF(OR(EXACT(LEFT(F295,1),"'"),EXACT(LEFT(F295,1),"["),EXACT(LEFT(F295,1),"("),EXACT(UPPER(LEFT(F295,1)),LEFT(F295,1))=FALSE),"-",IF(LEFT(F295,10)="Candidatus", MID(F295, FIND(" ", F295), FIND(" ", F295, FIND(" ", F295, 1)+1)-FIND(" ", F295)), MID(F295, 1, FIND(" ", F295))))</f>
        <v xml:space="preserve">Acinetobacter </v>
      </c>
      <c r="F295" t="s">
        <v>1475</v>
      </c>
      <c r="G295" t="s">
        <v>16</v>
      </c>
      <c r="H295" t="s">
        <v>76</v>
      </c>
      <c r="I295" t="s">
        <v>77</v>
      </c>
      <c r="J295" t="s">
        <v>1476</v>
      </c>
      <c r="K295" t="s">
        <v>1477</v>
      </c>
      <c r="L295" t="s">
        <v>1478</v>
      </c>
      <c r="M295" s="1" t="s">
        <v>1062</v>
      </c>
      <c r="N295" s="1" t="s">
        <v>1479</v>
      </c>
      <c r="O295">
        <v>10</v>
      </c>
      <c r="P295" t="s">
        <v>24</v>
      </c>
      <c r="Q295" t="s">
        <v>24</v>
      </c>
      <c r="R295" t="s">
        <v>24</v>
      </c>
      <c r="S295">
        <v>10</v>
      </c>
      <c r="T295" t="s">
        <v>24</v>
      </c>
    </row>
    <row r="296" spans="1:20">
      <c r="A296" t="s">
        <v>32261</v>
      </c>
      <c r="B296" t="s">
        <v>1481</v>
      </c>
      <c r="C296" t="s">
        <v>1482</v>
      </c>
      <c r="D296" t="s">
        <v>1483</v>
      </c>
      <c r="E296" t="str">
        <f>IF(OR(EXACT(LEFT(F296,1),"'"),EXACT(LEFT(F296,1),"["),EXACT(LEFT(F296,1),"("),EXACT(UPPER(LEFT(F296,1)),LEFT(F296,1))=FALSE),"-",IF(LEFT(F296,10)="Candidatus", MID(F296, FIND(" ", F296), FIND(" ", F296, FIND(" ", F296, 1)+1)-FIND(" ", F296)), MID(F296, 1, FIND(" ", F296))))</f>
        <v xml:space="preserve">Acinetobacter </v>
      </c>
      <c r="F296" t="s">
        <v>1480</v>
      </c>
      <c r="G296" t="s">
        <v>16</v>
      </c>
      <c r="H296" t="s">
        <v>76</v>
      </c>
      <c r="I296" t="s">
        <v>77</v>
      </c>
      <c r="J296" t="s">
        <v>1481</v>
      </c>
      <c r="K296" t="s">
        <v>1482</v>
      </c>
      <c r="L296" t="s">
        <v>1483</v>
      </c>
      <c r="M296" s="1" t="s">
        <v>1484</v>
      </c>
      <c r="N296" s="1" t="s">
        <v>1485</v>
      </c>
      <c r="O296">
        <v>16</v>
      </c>
      <c r="P296" t="s">
        <v>24</v>
      </c>
      <c r="Q296" t="s">
        <v>24</v>
      </c>
      <c r="R296" t="s">
        <v>24</v>
      </c>
      <c r="S296">
        <v>16</v>
      </c>
      <c r="T296" t="s">
        <v>24</v>
      </c>
    </row>
    <row r="297" spans="1:20">
      <c r="A297" t="s">
        <v>32262</v>
      </c>
      <c r="B297" t="s">
        <v>1486</v>
      </c>
      <c r="C297" t="s">
        <v>1487</v>
      </c>
      <c r="D297" t="s">
        <v>1488</v>
      </c>
      <c r="E297" t="str">
        <f>IF(OR(EXACT(LEFT(F297,1),"'"),EXACT(LEFT(F297,1),"["),EXACT(LEFT(F297,1),"("),EXACT(UPPER(LEFT(F297,1)),LEFT(F297,1))=FALSE),"-",IF(LEFT(F297,10)="Candidatus", MID(F297, FIND(" ", F297), FIND(" ", F297, FIND(" ", F297, 1)+1)-FIND(" ", F297)), MID(F297, 1, FIND(" ", F297))))</f>
        <v xml:space="preserve">Acinetobacter </v>
      </c>
      <c r="F297" t="s">
        <v>1480</v>
      </c>
      <c r="G297" t="s">
        <v>16</v>
      </c>
      <c r="H297" t="s">
        <v>76</v>
      </c>
      <c r="I297" t="s">
        <v>77</v>
      </c>
      <c r="J297" t="s">
        <v>1486</v>
      </c>
      <c r="K297" t="s">
        <v>1487</v>
      </c>
      <c r="L297" t="s">
        <v>1488</v>
      </c>
      <c r="M297" s="1">
        <v>30225</v>
      </c>
      <c r="N297" s="1" t="s">
        <v>1489</v>
      </c>
      <c r="O297">
        <v>11</v>
      </c>
      <c r="P297" t="s">
        <v>24</v>
      </c>
      <c r="Q297" t="s">
        <v>24</v>
      </c>
      <c r="R297" t="s">
        <v>24</v>
      </c>
      <c r="S297">
        <v>11</v>
      </c>
      <c r="T297" t="s">
        <v>24</v>
      </c>
    </row>
    <row r="298" spans="1:20">
      <c r="A298" t="s">
        <v>32263</v>
      </c>
      <c r="B298" t="s">
        <v>1490</v>
      </c>
      <c r="C298" t="s">
        <v>1491</v>
      </c>
      <c r="D298" t="s">
        <v>1492</v>
      </c>
      <c r="E298" t="str">
        <f>IF(OR(EXACT(LEFT(F298,1),"'"),EXACT(LEFT(F298,1),"["),EXACT(LEFT(F298,1),"("),EXACT(UPPER(LEFT(F298,1)),LEFT(F298,1))=FALSE),"-",IF(LEFT(F298,10)="Candidatus", MID(F298, FIND(" ", F298), FIND(" ", F298, FIND(" ", F298, 1)+1)-FIND(" ", F298)), MID(F298, 1, FIND(" ", F298))))</f>
        <v xml:space="preserve">Acinetobacter </v>
      </c>
      <c r="F298" t="s">
        <v>1480</v>
      </c>
      <c r="G298" t="s">
        <v>16</v>
      </c>
      <c r="H298" t="s">
        <v>76</v>
      </c>
      <c r="I298" t="s">
        <v>77</v>
      </c>
      <c r="J298" t="s">
        <v>1490</v>
      </c>
      <c r="K298" t="s">
        <v>1491</v>
      </c>
      <c r="L298" t="s">
        <v>1492</v>
      </c>
      <c r="M298" s="1" t="s">
        <v>1493</v>
      </c>
      <c r="N298" s="1" t="s">
        <v>1494</v>
      </c>
      <c r="O298">
        <v>173</v>
      </c>
      <c r="P298" t="s">
        <v>24</v>
      </c>
      <c r="Q298" t="s">
        <v>24</v>
      </c>
      <c r="R298" t="s">
        <v>24</v>
      </c>
      <c r="S298">
        <v>191</v>
      </c>
      <c r="T298">
        <v>18</v>
      </c>
    </row>
    <row r="299" spans="1:20">
      <c r="A299" t="s">
        <v>32264</v>
      </c>
      <c r="B299" t="s">
        <v>1496</v>
      </c>
      <c r="C299" t="s">
        <v>1497</v>
      </c>
      <c r="D299" t="s">
        <v>1498</v>
      </c>
      <c r="E299" t="str">
        <f>IF(OR(EXACT(LEFT(F299,1),"'"),EXACT(LEFT(F299,1),"["),EXACT(LEFT(F299,1),"("),EXACT(UPPER(LEFT(F299,1)),LEFT(F299,1))=FALSE),"-",IF(LEFT(F299,10)="Candidatus", MID(F299, FIND(" ", F299), FIND(" ", F299, FIND(" ", F299, 1)+1)-FIND(" ", F299)), MID(F299, 1, FIND(" ", F299))))</f>
        <v xml:space="preserve">Actinobacillus </v>
      </c>
      <c r="F299" t="s">
        <v>1495</v>
      </c>
      <c r="G299" t="s">
        <v>16</v>
      </c>
      <c r="H299" t="s">
        <v>76</v>
      </c>
      <c r="I299" t="s">
        <v>77</v>
      </c>
      <c r="J299" t="s">
        <v>1496</v>
      </c>
      <c r="K299" t="s">
        <v>1497</v>
      </c>
      <c r="L299" t="s">
        <v>1498</v>
      </c>
      <c r="M299" s="1" t="s">
        <v>1499</v>
      </c>
      <c r="N299" s="1" t="s">
        <v>1500</v>
      </c>
      <c r="O299">
        <v>5</v>
      </c>
      <c r="P299" t="s">
        <v>24</v>
      </c>
      <c r="Q299" t="s">
        <v>24</v>
      </c>
      <c r="R299" t="s">
        <v>24</v>
      </c>
      <c r="S299">
        <v>5</v>
      </c>
      <c r="T299" t="s">
        <v>24</v>
      </c>
    </row>
    <row r="300" spans="1:20">
      <c r="A300" t="s">
        <v>32265</v>
      </c>
      <c r="B300" t="s">
        <v>1501</v>
      </c>
      <c r="C300" t="s">
        <v>1502</v>
      </c>
      <c r="D300" t="s">
        <v>1503</v>
      </c>
      <c r="E300" t="str">
        <f>IF(OR(EXACT(LEFT(F300,1),"'"),EXACT(LEFT(F300,1),"["),EXACT(LEFT(F300,1),"("),EXACT(UPPER(LEFT(F300,1)),LEFT(F300,1))=FALSE),"-",IF(LEFT(F300,10)="Candidatus", MID(F300, FIND(" ", F300), FIND(" ", F300, FIND(" ", F300, 1)+1)-FIND(" ", F300)), MID(F300, 1, FIND(" ", F300))))</f>
        <v xml:space="preserve">Actinobacillus </v>
      </c>
      <c r="F300" t="s">
        <v>1495</v>
      </c>
      <c r="G300" t="s">
        <v>16</v>
      </c>
      <c r="H300" t="s">
        <v>76</v>
      </c>
      <c r="I300" t="s">
        <v>77</v>
      </c>
      <c r="J300" t="s">
        <v>1501</v>
      </c>
      <c r="K300" t="s">
        <v>1502</v>
      </c>
      <c r="L300" t="s">
        <v>1503</v>
      </c>
      <c r="M300" s="1" t="s">
        <v>1504</v>
      </c>
      <c r="N300" s="1" t="s">
        <v>1505</v>
      </c>
      <c r="O300">
        <v>7</v>
      </c>
      <c r="P300" t="s">
        <v>24</v>
      </c>
      <c r="Q300" t="s">
        <v>24</v>
      </c>
      <c r="R300" t="s">
        <v>24</v>
      </c>
      <c r="S300">
        <v>7</v>
      </c>
      <c r="T300" t="s">
        <v>24</v>
      </c>
    </row>
    <row r="301" spans="1:20">
      <c r="A301" t="s">
        <v>32266</v>
      </c>
      <c r="B301" t="s">
        <v>1506</v>
      </c>
      <c r="C301" t="s">
        <v>1507</v>
      </c>
      <c r="D301" t="s">
        <v>1508</v>
      </c>
      <c r="E301" t="str">
        <f>IF(OR(EXACT(LEFT(F301,1),"'"),EXACT(LEFT(F301,1),"["),EXACT(LEFT(F301,1),"("),EXACT(UPPER(LEFT(F301,1)),LEFT(F301,1))=FALSE),"-",IF(LEFT(F301,10)="Candidatus", MID(F301, FIND(" ", F301), FIND(" ", F301, FIND(" ", F301, 1)+1)-FIND(" ", F301)), MID(F301, 1, FIND(" ", F301))))</f>
        <v xml:space="preserve">Actinobacillus </v>
      </c>
      <c r="F301" t="s">
        <v>1495</v>
      </c>
      <c r="G301" t="s">
        <v>16</v>
      </c>
      <c r="H301" t="s">
        <v>76</v>
      </c>
      <c r="I301" t="s">
        <v>77</v>
      </c>
      <c r="J301" t="s">
        <v>1506</v>
      </c>
      <c r="K301" t="s">
        <v>1507</v>
      </c>
      <c r="L301" t="s">
        <v>1508</v>
      </c>
      <c r="M301" s="1" t="s">
        <v>1509</v>
      </c>
      <c r="N301" s="1" t="s">
        <v>1510</v>
      </c>
      <c r="O301">
        <v>5</v>
      </c>
      <c r="P301" t="s">
        <v>24</v>
      </c>
      <c r="Q301" t="s">
        <v>24</v>
      </c>
      <c r="R301" t="s">
        <v>24</v>
      </c>
      <c r="S301">
        <v>5</v>
      </c>
      <c r="T301" t="s">
        <v>24</v>
      </c>
    </row>
    <row r="302" spans="1:20">
      <c r="A302" t="s">
        <v>32267</v>
      </c>
      <c r="B302" t="s">
        <v>1512</v>
      </c>
      <c r="C302" t="s">
        <v>1513</v>
      </c>
      <c r="D302" t="s">
        <v>1514</v>
      </c>
      <c r="E302" t="str">
        <f>IF(OR(EXACT(LEFT(F302,1),"'"),EXACT(LEFT(F302,1),"["),EXACT(LEFT(F302,1),"("),EXACT(UPPER(LEFT(F302,1)),LEFT(F302,1))=FALSE),"-",IF(LEFT(F302,10)="Candidatus", MID(F302, FIND(" ", F302), FIND(" ", F302, FIND(" ", F302, 1)+1)-FIND(" ", F302)), MID(F302, 1, FIND(" ", F302))))</f>
        <v xml:space="preserve">Actinobacillus </v>
      </c>
      <c r="F302" t="s">
        <v>1511</v>
      </c>
      <c r="G302" t="s">
        <v>16</v>
      </c>
      <c r="H302" t="s">
        <v>76</v>
      </c>
      <c r="I302" t="s">
        <v>77</v>
      </c>
      <c r="J302" t="s">
        <v>1512</v>
      </c>
      <c r="K302" t="s">
        <v>1513</v>
      </c>
      <c r="L302" t="s">
        <v>1514</v>
      </c>
      <c r="M302" s="1" t="s">
        <v>1515</v>
      </c>
      <c r="N302" s="1" t="s">
        <v>1516</v>
      </c>
      <c r="O302">
        <v>16</v>
      </c>
      <c r="P302" t="s">
        <v>24</v>
      </c>
      <c r="Q302" t="s">
        <v>24</v>
      </c>
      <c r="R302" t="s">
        <v>24</v>
      </c>
      <c r="S302">
        <v>16</v>
      </c>
      <c r="T302" t="s">
        <v>24</v>
      </c>
    </row>
    <row r="303" spans="1:20">
      <c r="A303" t="s">
        <v>32268</v>
      </c>
      <c r="B303" t="s">
        <v>1517</v>
      </c>
      <c r="C303" t="s">
        <v>1518</v>
      </c>
      <c r="D303" t="s">
        <v>1519</v>
      </c>
      <c r="E303" t="str">
        <f>IF(OR(EXACT(LEFT(F303,1),"'"),EXACT(LEFT(F303,1),"["),EXACT(LEFT(F303,1),"("),EXACT(UPPER(LEFT(F303,1)),LEFT(F303,1))=FALSE),"-",IF(LEFT(F303,10)="Candidatus", MID(F303, FIND(" ", F303), FIND(" ", F303, FIND(" ", F303, 1)+1)-FIND(" ", F303)), MID(F303, 1, FIND(" ", F303))))</f>
        <v xml:space="preserve">Actinobacillus </v>
      </c>
      <c r="F303" t="s">
        <v>1495</v>
      </c>
      <c r="G303" t="s">
        <v>16</v>
      </c>
      <c r="H303" t="s">
        <v>76</v>
      </c>
      <c r="I303" t="s">
        <v>77</v>
      </c>
      <c r="J303" t="s">
        <v>1517</v>
      </c>
      <c r="K303" t="s">
        <v>1518</v>
      </c>
      <c r="L303" t="s">
        <v>1519</v>
      </c>
      <c r="M303" s="1" t="s">
        <v>1520</v>
      </c>
      <c r="N303" s="1" t="s">
        <v>1521</v>
      </c>
      <c r="O303">
        <v>10</v>
      </c>
      <c r="P303" t="s">
        <v>24</v>
      </c>
      <c r="Q303" t="s">
        <v>24</v>
      </c>
      <c r="R303" t="s">
        <v>24</v>
      </c>
      <c r="S303">
        <v>10</v>
      </c>
      <c r="T303" t="s">
        <v>24</v>
      </c>
    </row>
    <row r="304" spans="1:20">
      <c r="A304" t="s">
        <v>32269</v>
      </c>
      <c r="B304" t="s">
        <v>1522</v>
      </c>
      <c r="C304" t="s">
        <v>1523</v>
      </c>
      <c r="D304" t="s">
        <v>1524</v>
      </c>
      <c r="E304" t="str">
        <f>IF(OR(EXACT(LEFT(F304,1),"'"),EXACT(LEFT(F304,1),"["),EXACT(LEFT(F304,1),"("),EXACT(UPPER(LEFT(F304,1)),LEFT(F304,1))=FALSE),"-",IF(LEFT(F304,10)="Candidatus", MID(F304, FIND(" ", F304), FIND(" ", F304, FIND(" ", F304, 1)+1)-FIND(" ", F304)), MID(F304, 1, FIND(" ", F304))))</f>
        <v xml:space="preserve">Actinobacillus </v>
      </c>
      <c r="F304" t="s">
        <v>1495</v>
      </c>
      <c r="G304" t="s">
        <v>16</v>
      </c>
      <c r="H304" t="s">
        <v>76</v>
      </c>
      <c r="I304" t="s">
        <v>77</v>
      </c>
      <c r="J304" t="s">
        <v>1522</v>
      </c>
      <c r="K304" t="s">
        <v>1523</v>
      </c>
      <c r="L304" t="s">
        <v>1524</v>
      </c>
      <c r="M304" s="1" t="s">
        <v>1525</v>
      </c>
      <c r="N304" s="1" t="s">
        <v>1526</v>
      </c>
      <c r="O304">
        <v>10</v>
      </c>
      <c r="P304" t="s">
        <v>24</v>
      </c>
      <c r="Q304" t="s">
        <v>24</v>
      </c>
      <c r="R304" t="s">
        <v>24</v>
      </c>
      <c r="S304">
        <v>10</v>
      </c>
      <c r="T304" t="s">
        <v>24</v>
      </c>
    </row>
    <row r="305" spans="1:20">
      <c r="A305" t="s">
        <v>32270</v>
      </c>
      <c r="B305" t="s">
        <v>1527</v>
      </c>
      <c r="C305" t="s">
        <v>1528</v>
      </c>
      <c r="D305" t="s">
        <v>1529</v>
      </c>
      <c r="E305" t="str">
        <f>IF(OR(EXACT(LEFT(F305,1),"'"),EXACT(LEFT(F305,1),"["),EXACT(LEFT(F305,1),"("),EXACT(UPPER(LEFT(F305,1)),LEFT(F305,1))=FALSE),"-",IF(LEFT(F305,10)="Candidatus", MID(F305, FIND(" ", F305), FIND(" ", F305, FIND(" ", F305, 1)+1)-FIND(" ", F305)), MID(F305, 1, FIND(" ", F305))))</f>
        <v xml:space="preserve">Actinobacillus </v>
      </c>
      <c r="F305" t="s">
        <v>1495</v>
      </c>
      <c r="G305" t="s">
        <v>16</v>
      </c>
      <c r="H305" t="s">
        <v>76</v>
      </c>
      <c r="I305" t="s">
        <v>77</v>
      </c>
      <c r="J305" t="s">
        <v>1527</v>
      </c>
      <c r="K305" t="s">
        <v>1528</v>
      </c>
      <c r="L305" t="s">
        <v>1529</v>
      </c>
      <c r="M305" s="1" t="s">
        <v>1530</v>
      </c>
      <c r="N305" s="1" t="s">
        <v>1531</v>
      </c>
      <c r="O305">
        <v>2</v>
      </c>
      <c r="P305" t="s">
        <v>24</v>
      </c>
      <c r="Q305" t="s">
        <v>24</v>
      </c>
      <c r="R305" t="s">
        <v>24</v>
      </c>
      <c r="S305">
        <v>4</v>
      </c>
      <c r="T305">
        <v>2</v>
      </c>
    </row>
    <row r="306" spans="1:20">
      <c r="A306" t="s">
        <v>32271</v>
      </c>
      <c r="B306" t="s">
        <v>1532</v>
      </c>
      <c r="C306" t="s">
        <v>1533</v>
      </c>
      <c r="D306" t="s">
        <v>1534</v>
      </c>
      <c r="E306" t="str">
        <f>IF(OR(EXACT(LEFT(F306,1),"'"),EXACT(LEFT(F306,1),"["),EXACT(LEFT(F306,1),"("),EXACT(UPPER(LEFT(F306,1)),LEFT(F306,1))=FALSE),"-",IF(LEFT(F306,10)="Candidatus", MID(F306, FIND(" ", F306), FIND(" ", F306, FIND(" ", F306, 1)+1)-FIND(" ", F306)), MID(F306, 1, FIND(" ", F306))))</f>
        <v xml:space="preserve">Actinobacillus </v>
      </c>
      <c r="F306" t="s">
        <v>1495</v>
      </c>
      <c r="G306" t="s">
        <v>16</v>
      </c>
      <c r="H306" t="s">
        <v>76</v>
      </c>
      <c r="I306" t="s">
        <v>77</v>
      </c>
      <c r="J306" t="s">
        <v>1532</v>
      </c>
      <c r="K306" t="s">
        <v>1533</v>
      </c>
      <c r="L306" t="s">
        <v>1534</v>
      </c>
      <c r="M306" s="1" t="s">
        <v>1535</v>
      </c>
      <c r="N306" s="1" t="s">
        <v>1536</v>
      </c>
      <c r="O306">
        <v>6</v>
      </c>
      <c r="P306" t="s">
        <v>24</v>
      </c>
      <c r="Q306" t="s">
        <v>24</v>
      </c>
      <c r="R306" t="s">
        <v>24</v>
      </c>
      <c r="S306">
        <v>7</v>
      </c>
      <c r="T306">
        <v>1</v>
      </c>
    </row>
    <row r="307" spans="1:20">
      <c r="A307" t="s">
        <v>32272</v>
      </c>
      <c r="B307" t="s">
        <v>1538</v>
      </c>
      <c r="C307" t="s">
        <v>1539</v>
      </c>
      <c r="D307" t="s">
        <v>1540</v>
      </c>
      <c r="E307" t="str">
        <f>IF(OR(EXACT(LEFT(F307,1),"'"),EXACT(LEFT(F307,1),"["),EXACT(LEFT(F307,1),"("),EXACT(UPPER(LEFT(F307,1)),LEFT(F307,1))=FALSE),"-",IF(LEFT(F307,10)="Candidatus", MID(F307, FIND(" ", F307), FIND(" ", F307, FIND(" ", F307, 1)+1)-FIND(" ", F307)), MID(F307, 1, FIND(" ", F307))))</f>
        <v xml:space="preserve">Actinobacillus </v>
      </c>
      <c r="F307" t="s">
        <v>1537</v>
      </c>
      <c r="G307" t="s">
        <v>16</v>
      </c>
      <c r="H307" t="s">
        <v>76</v>
      </c>
      <c r="I307" t="s">
        <v>77</v>
      </c>
      <c r="J307" t="s">
        <v>1538</v>
      </c>
      <c r="K307" t="s">
        <v>1539</v>
      </c>
      <c r="L307" t="s">
        <v>1540</v>
      </c>
      <c r="M307" s="1" t="s">
        <v>1541</v>
      </c>
      <c r="N307" s="1" t="s">
        <v>1542</v>
      </c>
      <c r="O307">
        <v>4</v>
      </c>
      <c r="P307" t="s">
        <v>24</v>
      </c>
      <c r="Q307" t="s">
        <v>24</v>
      </c>
      <c r="R307" t="s">
        <v>24</v>
      </c>
      <c r="S307">
        <v>4</v>
      </c>
      <c r="T307" t="s">
        <v>24</v>
      </c>
    </row>
    <row r="308" spans="1:20">
      <c r="A308" t="s">
        <v>32273</v>
      </c>
      <c r="B308" t="s">
        <v>1543</v>
      </c>
      <c r="C308" t="s">
        <v>1544</v>
      </c>
      <c r="D308" t="s">
        <v>1545</v>
      </c>
      <c r="E308" t="str">
        <f>IF(OR(EXACT(LEFT(F308,1),"'"),EXACT(LEFT(F308,1),"["),EXACT(LEFT(F308,1),"("),EXACT(UPPER(LEFT(F308,1)),LEFT(F308,1))=FALSE),"-",IF(LEFT(F308,10)="Candidatus", MID(F308, FIND(" ", F308), FIND(" ", F308, FIND(" ", F308, 1)+1)-FIND(" ", F308)), MID(F308, 1, FIND(" ", F308))))</f>
        <v xml:space="preserve">Actinobacillus </v>
      </c>
      <c r="F308" t="s">
        <v>1495</v>
      </c>
      <c r="G308" t="s">
        <v>16</v>
      </c>
      <c r="H308" t="s">
        <v>76</v>
      </c>
      <c r="I308" t="s">
        <v>77</v>
      </c>
      <c r="J308" t="s">
        <v>1543</v>
      </c>
      <c r="K308" t="s">
        <v>1544</v>
      </c>
      <c r="L308" t="s">
        <v>1545</v>
      </c>
      <c r="M308" s="1" t="s">
        <v>1546</v>
      </c>
      <c r="N308" s="1" t="s">
        <v>1547</v>
      </c>
      <c r="O308">
        <v>9</v>
      </c>
      <c r="P308" t="s">
        <v>24</v>
      </c>
      <c r="Q308" t="s">
        <v>24</v>
      </c>
      <c r="R308" t="s">
        <v>24</v>
      </c>
      <c r="S308">
        <v>9</v>
      </c>
      <c r="T308" t="s">
        <v>24</v>
      </c>
    </row>
    <row r="309" spans="1:20">
      <c r="A309" t="s">
        <v>32274</v>
      </c>
      <c r="B309" t="s">
        <v>1549</v>
      </c>
      <c r="C309" t="s">
        <v>1550</v>
      </c>
      <c r="D309" t="s">
        <v>1551</v>
      </c>
      <c r="E309" t="str">
        <f>IF(OR(EXACT(LEFT(F309,1),"'"),EXACT(LEFT(F309,1),"["),EXACT(LEFT(F309,1),"("),EXACT(UPPER(LEFT(F309,1)),LEFT(F309,1))=FALSE),"-",IF(LEFT(F309,10)="Candidatus", MID(F309, FIND(" ", F309), FIND(" ", F309, FIND(" ", F309, 1)+1)-FIND(" ", F309)), MID(F309, 1, FIND(" ", F309))))</f>
        <v xml:space="preserve">Actinobacillus </v>
      </c>
      <c r="F309" t="s">
        <v>1548</v>
      </c>
      <c r="G309" t="s">
        <v>16</v>
      </c>
      <c r="H309" t="s">
        <v>76</v>
      </c>
      <c r="I309" t="s">
        <v>77</v>
      </c>
      <c r="J309" t="s">
        <v>1549</v>
      </c>
      <c r="K309" t="s">
        <v>1550</v>
      </c>
      <c r="L309" t="s">
        <v>1551</v>
      </c>
      <c r="M309" s="1" t="s">
        <v>1552</v>
      </c>
      <c r="N309" s="1" t="s">
        <v>1553</v>
      </c>
      <c r="O309">
        <v>5</v>
      </c>
      <c r="P309" t="s">
        <v>24</v>
      </c>
      <c r="Q309" t="s">
        <v>24</v>
      </c>
      <c r="R309" t="s">
        <v>24</v>
      </c>
      <c r="S309">
        <v>6</v>
      </c>
      <c r="T309">
        <v>1</v>
      </c>
    </row>
    <row r="310" spans="1:20">
      <c r="A310" t="s">
        <v>32275</v>
      </c>
      <c r="B310" t="s">
        <v>1554</v>
      </c>
      <c r="C310" t="s">
        <v>1555</v>
      </c>
      <c r="D310" t="s">
        <v>1556</v>
      </c>
      <c r="E310" t="str">
        <f>IF(OR(EXACT(LEFT(F310,1),"'"),EXACT(LEFT(F310,1),"["),EXACT(LEFT(F310,1),"("),EXACT(UPPER(LEFT(F310,1)),LEFT(F310,1))=FALSE),"-",IF(LEFT(F310,10)="Candidatus", MID(F310, FIND(" ", F310), FIND(" ", F310, FIND(" ", F310, 1)+1)-FIND(" ", F310)), MID(F310, 1, FIND(" ", F310))))</f>
        <v xml:space="preserve">Actinobacillus </v>
      </c>
      <c r="F310" t="s">
        <v>1548</v>
      </c>
      <c r="G310" t="s">
        <v>16</v>
      </c>
      <c r="H310" t="s">
        <v>76</v>
      </c>
      <c r="I310" t="s">
        <v>77</v>
      </c>
      <c r="J310" t="s">
        <v>1554</v>
      </c>
      <c r="K310" t="s">
        <v>1555</v>
      </c>
      <c r="L310" t="s">
        <v>1556</v>
      </c>
      <c r="M310" s="1" t="s">
        <v>1557</v>
      </c>
      <c r="N310" s="1" t="s">
        <v>1558</v>
      </c>
      <c r="O310">
        <v>4</v>
      </c>
      <c r="P310" t="s">
        <v>24</v>
      </c>
      <c r="Q310" t="s">
        <v>24</v>
      </c>
      <c r="R310" t="s">
        <v>24</v>
      </c>
      <c r="S310">
        <v>4</v>
      </c>
      <c r="T310" t="s">
        <v>24</v>
      </c>
    </row>
    <row r="311" spans="1:20">
      <c r="A311" t="s">
        <v>32276</v>
      </c>
      <c r="B311" t="s">
        <v>1559</v>
      </c>
      <c r="C311" t="s">
        <v>1560</v>
      </c>
      <c r="D311" t="s">
        <v>1561</v>
      </c>
      <c r="E311" t="str">
        <f>IF(OR(EXACT(LEFT(F311,1),"'"),EXACT(LEFT(F311,1),"["),EXACT(LEFT(F311,1),"("),EXACT(UPPER(LEFT(F311,1)),LEFT(F311,1))=FALSE),"-",IF(LEFT(F311,10)="Candidatus", MID(F311, FIND(" ", F311), FIND(" ", F311, FIND(" ", F311, 1)+1)-FIND(" ", F311)), MID(F311, 1, FIND(" ", F311))))</f>
        <v xml:space="preserve">Actinobacillus </v>
      </c>
      <c r="F311" t="s">
        <v>1548</v>
      </c>
      <c r="G311" t="s">
        <v>16</v>
      </c>
      <c r="H311" t="s">
        <v>76</v>
      </c>
      <c r="I311" t="s">
        <v>77</v>
      </c>
      <c r="J311" t="s">
        <v>1559</v>
      </c>
      <c r="K311" t="s">
        <v>1560</v>
      </c>
      <c r="L311" t="s">
        <v>1561</v>
      </c>
      <c r="M311" s="1" t="s">
        <v>1562</v>
      </c>
      <c r="N311" s="1" t="s">
        <v>1563</v>
      </c>
      <c r="O311">
        <v>3</v>
      </c>
      <c r="P311" t="s">
        <v>24</v>
      </c>
      <c r="Q311" t="s">
        <v>24</v>
      </c>
      <c r="R311" t="s">
        <v>24</v>
      </c>
      <c r="S311">
        <v>4</v>
      </c>
      <c r="T311">
        <v>1</v>
      </c>
    </row>
    <row r="312" spans="1:20">
      <c r="A312" t="s">
        <v>32277</v>
      </c>
      <c r="B312" t="s">
        <v>1565</v>
      </c>
      <c r="C312" t="s">
        <v>1566</v>
      </c>
      <c r="D312" t="s">
        <v>1567</v>
      </c>
      <c r="E312" t="str">
        <f>IF(OR(EXACT(LEFT(F312,1),"'"),EXACT(LEFT(F312,1),"["),EXACT(LEFT(F312,1),"("),EXACT(UPPER(LEFT(F312,1)),LEFT(F312,1))=FALSE),"-",IF(LEFT(F312,10)="Candidatus", MID(F312, FIND(" ", F312), FIND(" ", F312, FIND(" ", F312, 1)+1)-FIND(" ", F312)), MID(F312, 1, FIND(" ", F312))))</f>
        <v xml:space="preserve">Actinobacillus </v>
      </c>
      <c r="F312" t="s">
        <v>1564</v>
      </c>
      <c r="G312" t="s">
        <v>16</v>
      </c>
      <c r="H312" t="s">
        <v>76</v>
      </c>
      <c r="I312" t="s">
        <v>77</v>
      </c>
      <c r="J312" t="s">
        <v>1565</v>
      </c>
      <c r="K312" t="s">
        <v>1566</v>
      </c>
      <c r="L312" t="s">
        <v>1567</v>
      </c>
      <c r="M312" s="1" t="s">
        <v>1568</v>
      </c>
      <c r="N312" s="1" t="s">
        <v>1569</v>
      </c>
      <c r="O312">
        <v>12</v>
      </c>
      <c r="P312" t="s">
        <v>24</v>
      </c>
      <c r="Q312" t="s">
        <v>24</v>
      </c>
      <c r="R312" t="s">
        <v>24</v>
      </c>
      <c r="S312">
        <v>14</v>
      </c>
      <c r="T312">
        <v>2</v>
      </c>
    </row>
    <row r="313" spans="1:20">
      <c r="A313" t="s">
        <v>32278</v>
      </c>
      <c r="B313" t="s">
        <v>1570</v>
      </c>
      <c r="C313" t="s">
        <v>1571</v>
      </c>
      <c r="D313" t="s">
        <v>1572</v>
      </c>
      <c r="E313" t="str">
        <f>IF(OR(EXACT(LEFT(F313,1),"'"),EXACT(LEFT(F313,1),"["),EXACT(LEFT(F313,1),"("),EXACT(UPPER(LEFT(F313,1)),LEFT(F313,1))=FALSE),"-",IF(LEFT(F313,10)="Candidatus", MID(F313, FIND(" ", F313), FIND(" ", F313, FIND(" ", F313, 1)+1)-FIND(" ", F313)), MID(F313, 1, FIND(" ", F313))))</f>
        <v xml:space="preserve">Actinobacillus </v>
      </c>
      <c r="F313" t="s">
        <v>1564</v>
      </c>
      <c r="G313" t="s">
        <v>16</v>
      </c>
      <c r="H313" t="s">
        <v>76</v>
      </c>
      <c r="I313" t="s">
        <v>77</v>
      </c>
      <c r="J313" t="s">
        <v>1570</v>
      </c>
      <c r="K313" t="s">
        <v>1571</v>
      </c>
      <c r="L313" t="s">
        <v>1572</v>
      </c>
      <c r="M313" s="1" t="s">
        <v>1573</v>
      </c>
      <c r="N313" s="1" t="s">
        <v>1574</v>
      </c>
      <c r="O313">
        <v>10</v>
      </c>
      <c r="P313" t="s">
        <v>24</v>
      </c>
      <c r="Q313" t="s">
        <v>24</v>
      </c>
      <c r="R313" t="s">
        <v>24</v>
      </c>
      <c r="S313">
        <v>12</v>
      </c>
      <c r="T313">
        <v>2</v>
      </c>
    </row>
    <row r="314" spans="1:20">
      <c r="A314" t="s">
        <v>32279</v>
      </c>
      <c r="B314" t="s">
        <v>1575</v>
      </c>
      <c r="C314" t="s">
        <v>1576</v>
      </c>
      <c r="D314" t="s">
        <v>1577</v>
      </c>
      <c r="E314" t="str">
        <f>IF(OR(EXACT(LEFT(F314,1),"'"),EXACT(LEFT(F314,1),"["),EXACT(LEFT(F314,1),"("),EXACT(UPPER(LEFT(F314,1)),LEFT(F314,1))=FALSE),"-",IF(LEFT(F314,10)="Candidatus", MID(F314, FIND(" ", F314), FIND(" ", F314, FIND(" ", F314, 1)+1)-FIND(" ", F314)), MID(F314, 1, FIND(" ", F314))))</f>
        <v xml:space="preserve">Actinobacillus </v>
      </c>
      <c r="F314" t="s">
        <v>1564</v>
      </c>
      <c r="G314" t="s">
        <v>16</v>
      </c>
      <c r="H314" t="s">
        <v>76</v>
      </c>
      <c r="I314" t="s">
        <v>77</v>
      </c>
      <c r="J314" t="s">
        <v>1575</v>
      </c>
      <c r="K314" t="s">
        <v>1576</v>
      </c>
      <c r="L314" t="s">
        <v>1577</v>
      </c>
      <c r="M314" s="1" t="s">
        <v>1578</v>
      </c>
      <c r="N314" s="1" t="s">
        <v>1579</v>
      </c>
      <c r="O314">
        <v>10</v>
      </c>
      <c r="P314" t="s">
        <v>24</v>
      </c>
      <c r="Q314" t="s">
        <v>24</v>
      </c>
      <c r="R314" t="s">
        <v>24</v>
      </c>
      <c r="S314">
        <v>12</v>
      </c>
      <c r="T314">
        <v>2</v>
      </c>
    </row>
    <row r="315" spans="1:20">
      <c r="A315" t="s">
        <v>32280</v>
      </c>
      <c r="B315" t="s">
        <v>1580</v>
      </c>
      <c r="C315" t="s">
        <v>1581</v>
      </c>
      <c r="D315" t="s">
        <v>1582</v>
      </c>
      <c r="E315" t="str">
        <f>IF(OR(EXACT(LEFT(F315,1),"'"),EXACT(LEFT(F315,1),"["),EXACT(LEFT(F315,1),"("),EXACT(UPPER(LEFT(F315,1)),LEFT(F315,1))=FALSE),"-",IF(LEFT(F315,10)="Candidatus", MID(F315, FIND(" ", F315), FIND(" ", F315, FIND(" ", F315, 1)+1)-FIND(" ", F315)), MID(F315, 1, FIND(" ", F315))))</f>
        <v xml:space="preserve">Actinobacillus </v>
      </c>
      <c r="F315" t="s">
        <v>1564</v>
      </c>
      <c r="G315" t="s">
        <v>16</v>
      </c>
      <c r="H315" t="s">
        <v>76</v>
      </c>
      <c r="I315" t="s">
        <v>77</v>
      </c>
      <c r="J315" t="s">
        <v>1580</v>
      </c>
      <c r="K315" t="s">
        <v>1581</v>
      </c>
      <c r="L315" t="s">
        <v>1582</v>
      </c>
      <c r="M315" s="1" t="s">
        <v>1583</v>
      </c>
      <c r="N315" s="1" t="s">
        <v>1584</v>
      </c>
      <c r="O315">
        <v>6</v>
      </c>
      <c r="P315" t="s">
        <v>24</v>
      </c>
      <c r="Q315" t="s">
        <v>24</v>
      </c>
      <c r="R315" t="s">
        <v>24</v>
      </c>
      <c r="S315">
        <v>7</v>
      </c>
      <c r="T315">
        <v>1</v>
      </c>
    </row>
    <row r="316" spans="1:20">
      <c r="A316" t="s">
        <v>32281</v>
      </c>
      <c r="B316" t="s">
        <v>1585</v>
      </c>
      <c r="C316" t="s">
        <v>1586</v>
      </c>
      <c r="D316" t="s">
        <v>1587</v>
      </c>
      <c r="E316" t="str">
        <f>IF(OR(EXACT(LEFT(F316,1),"'"),EXACT(LEFT(F316,1),"["),EXACT(LEFT(F316,1),"("),EXACT(UPPER(LEFT(F316,1)),LEFT(F316,1))=FALSE),"-",IF(LEFT(F316,10)="Candidatus", MID(F316, FIND(" ", F316), FIND(" ", F316, FIND(" ", F316, 1)+1)-FIND(" ", F316)), MID(F316, 1, FIND(" ", F316))))</f>
        <v xml:space="preserve">Actinobacillus </v>
      </c>
      <c r="F316" t="s">
        <v>1564</v>
      </c>
      <c r="G316" t="s">
        <v>16</v>
      </c>
      <c r="H316" t="s">
        <v>76</v>
      </c>
      <c r="I316" t="s">
        <v>77</v>
      </c>
      <c r="J316" t="s">
        <v>1585</v>
      </c>
      <c r="K316" t="s">
        <v>1586</v>
      </c>
      <c r="L316" t="s">
        <v>1587</v>
      </c>
      <c r="M316" s="1" t="s">
        <v>1588</v>
      </c>
      <c r="N316" s="1" t="s">
        <v>1589</v>
      </c>
      <c r="O316">
        <v>14</v>
      </c>
      <c r="P316" t="s">
        <v>24</v>
      </c>
      <c r="Q316" t="s">
        <v>24</v>
      </c>
      <c r="R316" t="s">
        <v>24</v>
      </c>
      <c r="S316">
        <v>18</v>
      </c>
      <c r="T316">
        <v>4</v>
      </c>
    </row>
    <row r="317" spans="1:20">
      <c r="A317" t="s">
        <v>32282</v>
      </c>
      <c r="B317" t="s">
        <v>1590</v>
      </c>
      <c r="C317" t="s">
        <v>1591</v>
      </c>
      <c r="D317" t="s">
        <v>1592</v>
      </c>
      <c r="E317" t="str">
        <f>IF(OR(EXACT(LEFT(F317,1),"'"),EXACT(LEFT(F317,1),"["),EXACT(LEFT(F317,1),"("),EXACT(UPPER(LEFT(F317,1)),LEFT(F317,1))=FALSE),"-",IF(LEFT(F317,10)="Candidatus", MID(F317, FIND(" ", F317), FIND(" ", F317, FIND(" ", F317, 1)+1)-FIND(" ", F317)), MID(F317, 1, FIND(" ", F317))))</f>
        <v xml:space="preserve">Actinobacillus </v>
      </c>
      <c r="F317" t="s">
        <v>1564</v>
      </c>
      <c r="G317" t="s">
        <v>16</v>
      </c>
      <c r="H317" t="s">
        <v>76</v>
      </c>
      <c r="I317" t="s">
        <v>77</v>
      </c>
      <c r="J317" t="s">
        <v>1590</v>
      </c>
      <c r="K317" t="s">
        <v>1591</v>
      </c>
      <c r="L317" t="s">
        <v>1592</v>
      </c>
      <c r="M317" s="1" t="s">
        <v>1593</v>
      </c>
      <c r="N317" s="1" t="s">
        <v>1594</v>
      </c>
      <c r="O317">
        <v>12</v>
      </c>
      <c r="P317" t="s">
        <v>24</v>
      </c>
      <c r="Q317" t="s">
        <v>24</v>
      </c>
      <c r="R317" t="s">
        <v>24</v>
      </c>
      <c r="S317">
        <v>13</v>
      </c>
      <c r="T317">
        <v>1</v>
      </c>
    </row>
    <row r="318" spans="1:20">
      <c r="A318" t="s">
        <v>32283</v>
      </c>
      <c r="B318" t="s">
        <v>1596</v>
      </c>
      <c r="C318" t="s">
        <v>1597</v>
      </c>
      <c r="D318" t="s">
        <v>1598</v>
      </c>
      <c r="E318" t="str">
        <f>IF(OR(EXACT(LEFT(F318,1),"'"),EXACT(LEFT(F318,1),"["),EXACT(LEFT(F318,1),"("),EXACT(UPPER(LEFT(F318,1)),LEFT(F318,1))=FALSE),"-",IF(LEFT(F318,10)="Candidatus", MID(F318, FIND(" ", F318), FIND(" ", F318, FIND(" ", F318, 1)+1)-FIND(" ", F318)), MID(F318, 1, FIND(" ", F318))))</f>
        <v xml:space="preserve">Advenella </v>
      </c>
      <c r="F318" t="s">
        <v>1595</v>
      </c>
      <c r="G318" t="s">
        <v>16</v>
      </c>
      <c r="H318" t="s">
        <v>76</v>
      </c>
      <c r="I318" t="s">
        <v>448</v>
      </c>
      <c r="J318" t="s">
        <v>1596</v>
      </c>
      <c r="K318" t="s">
        <v>1597</v>
      </c>
      <c r="L318" t="s">
        <v>1598</v>
      </c>
      <c r="M318" s="1" t="s">
        <v>1599</v>
      </c>
      <c r="N318" s="1" t="s">
        <v>1600</v>
      </c>
      <c r="O318">
        <v>57</v>
      </c>
      <c r="P318" t="s">
        <v>24</v>
      </c>
      <c r="Q318" t="s">
        <v>24</v>
      </c>
      <c r="R318" t="s">
        <v>24</v>
      </c>
      <c r="S318">
        <v>60</v>
      </c>
      <c r="T318">
        <v>3</v>
      </c>
    </row>
    <row r="319" spans="1:20">
      <c r="A319" t="s">
        <v>32284</v>
      </c>
      <c r="B319" t="s">
        <v>1602</v>
      </c>
      <c r="C319" t="s">
        <v>1603</v>
      </c>
      <c r="D319" t="s">
        <v>1604</v>
      </c>
      <c r="E319" t="str">
        <f>IF(OR(EXACT(LEFT(F319,1),"'"),EXACT(LEFT(F319,1),"["),EXACT(LEFT(F319,1),"("),EXACT(UPPER(LEFT(F319,1)),LEFT(F319,1))=FALSE),"-",IF(LEFT(F319,10)="Candidatus", MID(F319, FIND(" ", F319), FIND(" ", F319, FIND(" ", F319, 1)+1)-FIND(" ", F319)), MID(F319, 1, FIND(" ", F319))))</f>
        <v xml:space="preserve">Advenella </v>
      </c>
      <c r="F319" t="s">
        <v>1601</v>
      </c>
      <c r="G319" t="s">
        <v>16</v>
      </c>
      <c r="H319" t="s">
        <v>76</v>
      </c>
      <c r="I319" t="s">
        <v>448</v>
      </c>
      <c r="J319" t="s">
        <v>1602</v>
      </c>
      <c r="K319" t="s">
        <v>1603</v>
      </c>
      <c r="L319" t="s">
        <v>1604</v>
      </c>
      <c r="M319" s="1" t="s">
        <v>1605</v>
      </c>
      <c r="N319" s="1" t="s">
        <v>1606</v>
      </c>
      <c r="O319">
        <v>23</v>
      </c>
      <c r="P319" t="s">
        <v>24</v>
      </c>
      <c r="Q319" t="s">
        <v>24</v>
      </c>
      <c r="R319" t="s">
        <v>24</v>
      </c>
      <c r="S319">
        <v>25</v>
      </c>
      <c r="T319">
        <v>2</v>
      </c>
    </row>
    <row r="320" spans="1:20">
      <c r="A320" t="s">
        <v>32285</v>
      </c>
      <c r="B320" t="s">
        <v>1608</v>
      </c>
      <c r="C320" t="s">
        <v>1609</v>
      </c>
      <c r="D320" t="s">
        <v>1610</v>
      </c>
      <c r="E320" t="str">
        <f>IF(OR(EXACT(LEFT(F320,1),"'"),EXACT(LEFT(F320,1),"["),EXACT(LEFT(F320,1),"("),EXACT(UPPER(LEFT(F320,1)),LEFT(F320,1))=FALSE),"-",IF(LEFT(F320,10)="Candidatus", MID(F320, FIND(" ", F320), FIND(" ", F320, FIND(" ", F320, 1)+1)-FIND(" ", F320)), MID(F320, 1, FIND(" ", F320))))</f>
        <v xml:space="preserve">Aeromonas </v>
      </c>
      <c r="F320" t="s">
        <v>1607</v>
      </c>
      <c r="G320" t="s">
        <v>16</v>
      </c>
      <c r="H320" t="s">
        <v>76</v>
      </c>
      <c r="I320" t="s">
        <v>77</v>
      </c>
      <c r="J320" t="s">
        <v>1608</v>
      </c>
      <c r="K320" t="s">
        <v>1609</v>
      </c>
      <c r="L320" t="s">
        <v>1610</v>
      </c>
      <c r="M320" s="1" t="s">
        <v>1611</v>
      </c>
      <c r="N320" s="1" t="s">
        <v>1612</v>
      </c>
      <c r="O320">
        <v>16</v>
      </c>
      <c r="P320" t="s">
        <v>24</v>
      </c>
      <c r="Q320" t="s">
        <v>24</v>
      </c>
      <c r="R320" t="s">
        <v>24</v>
      </c>
      <c r="S320">
        <v>16</v>
      </c>
      <c r="T320" t="s">
        <v>24</v>
      </c>
    </row>
    <row r="321" spans="1:20">
      <c r="A321" t="s">
        <v>32286</v>
      </c>
      <c r="B321" t="s">
        <v>1614</v>
      </c>
      <c r="C321" t="s">
        <v>1615</v>
      </c>
      <c r="D321" t="s">
        <v>24</v>
      </c>
      <c r="E321" t="str">
        <f>IF(OR(EXACT(LEFT(F321,1),"'"),EXACT(LEFT(F321,1),"["),EXACT(LEFT(F321,1),"("),EXACT(UPPER(LEFT(F321,1)),LEFT(F321,1))=FALSE),"-",IF(LEFT(F321,10)="Candidatus", MID(F321, FIND(" ", F321), FIND(" ", F321, FIND(" ", F321, 1)+1)-FIND(" ", F321)), MID(F321, 1, FIND(" ", F321))))</f>
        <v xml:space="preserve">Aeromonas </v>
      </c>
      <c r="F321" t="s">
        <v>1613</v>
      </c>
      <c r="G321" t="s">
        <v>16</v>
      </c>
      <c r="H321" t="s">
        <v>76</v>
      </c>
      <c r="I321" t="s">
        <v>77</v>
      </c>
      <c r="J321" t="s">
        <v>1614</v>
      </c>
      <c r="K321" t="s">
        <v>1615</v>
      </c>
      <c r="L321" t="s">
        <v>24</v>
      </c>
      <c r="M321" s="1" t="s">
        <v>1616</v>
      </c>
      <c r="N321" s="1" t="s">
        <v>1617</v>
      </c>
      <c r="O321">
        <v>92</v>
      </c>
      <c r="P321" t="s">
        <v>24</v>
      </c>
      <c r="Q321" t="s">
        <v>24</v>
      </c>
      <c r="R321" t="s">
        <v>24</v>
      </c>
      <c r="S321">
        <v>95</v>
      </c>
      <c r="T321">
        <v>3</v>
      </c>
    </row>
    <row r="322" spans="1:20">
      <c r="A322" t="s">
        <v>32287</v>
      </c>
      <c r="B322" t="s">
        <v>1619</v>
      </c>
      <c r="C322" t="s">
        <v>1620</v>
      </c>
      <c r="D322" t="s">
        <v>1621</v>
      </c>
      <c r="E322" t="str">
        <f>IF(OR(EXACT(LEFT(F322,1),"'"),EXACT(LEFT(F322,1),"["),EXACT(LEFT(F322,1),"("),EXACT(UPPER(LEFT(F322,1)),LEFT(F322,1))=FALSE),"-",IF(LEFT(F322,10)="Candidatus", MID(F322, FIND(" ", F322), FIND(" ", F322, FIND(" ", F322, 1)+1)-FIND(" ", F322)), MID(F322, 1, FIND(" ", F322))))</f>
        <v xml:space="preserve">Aeromonas </v>
      </c>
      <c r="F322" t="s">
        <v>1618</v>
      </c>
      <c r="G322" t="s">
        <v>16</v>
      </c>
      <c r="H322" t="s">
        <v>76</v>
      </c>
      <c r="I322" t="s">
        <v>77</v>
      </c>
      <c r="J322" t="s">
        <v>1619</v>
      </c>
      <c r="K322" t="s">
        <v>1620</v>
      </c>
      <c r="L322" t="s">
        <v>1621</v>
      </c>
      <c r="M322" s="1" t="s">
        <v>1622</v>
      </c>
      <c r="N322" s="1" t="s">
        <v>1623</v>
      </c>
      <c r="O322">
        <v>7</v>
      </c>
      <c r="P322" t="s">
        <v>24</v>
      </c>
      <c r="Q322" t="s">
        <v>24</v>
      </c>
      <c r="R322" t="s">
        <v>24</v>
      </c>
      <c r="S322">
        <v>7</v>
      </c>
      <c r="T322" t="s">
        <v>24</v>
      </c>
    </row>
    <row r="323" spans="1:20">
      <c r="A323" t="s">
        <v>32288</v>
      </c>
      <c r="B323" t="s">
        <v>1625</v>
      </c>
      <c r="C323" t="s">
        <v>1626</v>
      </c>
      <c r="D323" t="s">
        <v>1627</v>
      </c>
      <c r="E323" t="str">
        <f>IF(OR(EXACT(LEFT(F323,1),"'"),EXACT(LEFT(F323,1),"["),EXACT(LEFT(F323,1),"("),EXACT(UPPER(LEFT(F323,1)),LEFT(F323,1))=FALSE),"-",IF(LEFT(F323,10)="Candidatus", MID(F323, FIND(" ", F323), FIND(" ", F323, FIND(" ", F323, 1)+1)-FIND(" ", F323)), MID(F323, 1, FIND(" ", F323))))</f>
        <v xml:space="preserve">Aeromonas </v>
      </c>
      <c r="F323" t="s">
        <v>1624</v>
      </c>
      <c r="G323" t="s">
        <v>16</v>
      </c>
      <c r="H323" t="s">
        <v>76</v>
      </c>
      <c r="I323" t="s">
        <v>77</v>
      </c>
      <c r="J323" t="s">
        <v>1625</v>
      </c>
      <c r="K323" t="s">
        <v>1626</v>
      </c>
      <c r="L323" t="s">
        <v>1627</v>
      </c>
      <c r="M323" s="1" t="s">
        <v>1628</v>
      </c>
      <c r="N323" s="1" t="s">
        <v>1629</v>
      </c>
      <c r="O323">
        <v>8</v>
      </c>
      <c r="P323" t="s">
        <v>24</v>
      </c>
      <c r="Q323" t="s">
        <v>24</v>
      </c>
      <c r="R323" t="s">
        <v>24</v>
      </c>
      <c r="S323">
        <v>8</v>
      </c>
      <c r="T323" t="s">
        <v>24</v>
      </c>
    </row>
    <row r="324" spans="1:20">
      <c r="A324" t="s">
        <v>32289</v>
      </c>
      <c r="B324" t="s">
        <v>1630</v>
      </c>
      <c r="C324" t="s">
        <v>1631</v>
      </c>
      <c r="D324" t="s">
        <v>1632</v>
      </c>
      <c r="E324" t="str">
        <f>IF(OR(EXACT(LEFT(F324,1),"'"),EXACT(LEFT(F324,1),"["),EXACT(LEFT(F324,1),"("),EXACT(UPPER(LEFT(F324,1)),LEFT(F324,1))=FALSE),"-",IF(LEFT(F324,10)="Candidatus", MID(F324, FIND(" ", F324), FIND(" ", F324, FIND(" ", F324, 1)+1)-FIND(" ", F324)), MID(F324, 1, FIND(" ", F324))))</f>
        <v xml:space="preserve">Aeromonas </v>
      </c>
      <c r="F324" t="s">
        <v>1624</v>
      </c>
      <c r="G324" t="s">
        <v>16</v>
      </c>
      <c r="H324" t="s">
        <v>76</v>
      </c>
      <c r="I324" t="s">
        <v>77</v>
      </c>
      <c r="J324" t="s">
        <v>1630</v>
      </c>
      <c r="K324" t="s">
        <v>1631</v>
      </c>
      <c r="L324" t="s">
        <v>1632</v>
      </c>
      <c r="M324" s="1">
        <v>28307</v>
      </c>
      <c r="N324" s="1" t="s">
        <v>1633</v>
      </c>
      <c r="O324">
        <v>8</v>
      </c>
      <c r="P324" t="s">
        <v>24</v>
      </c>
      <c r="Q324" t="s">
        <v>24</v>
      </c>
      <c r="R324" t="s">
        <v>24</v>
      </c>
      <c r="S324">
        <v>8</v>
      </c>
      <c r="T324" t="s">
        <v>24</v>
      </c>
    </row>
    <row r="325" spans="1:20">
      <c r="A325" t="s">
        <v>32290</v>
      </c>
      <c r="B325" t="s">
        <v>1634</v>
      </c>
      <c r="C325" t="s">
        <v>1635</v>
      </c>
      <c r="D325" t="s">
        <v>1636</v>
      </c>
      <c r="E325" t="str">
        <f>IF(OR(EXACT(LEFT(F325,1),"'"),EXACT(LEFT(F325,1),"["),EXACT(LEFT(F325,1),"("),EXACT(UPPER(LEFT(F325,1)),LEFT(F325,1))=FALSE),"-",IF(LEFT(F325,10)="Candidatus", MID(F325, FIND(" ", F325), FIND(" ", F325, FIND(" ", F325, 1)+1)-FIND(" ", F325)), MID(F325, 1, FIND(" ", F325))))</f>
        <v xml:space="preserve">Aeromonas </v>
      </c>
      <c r="F325" t="s">
        <v>1624</v>
      </c>
      <c r="G325" t="s">
        <v>16</v>
      </c>
      <c r="H325" t="s">
        <v>76</v>
      </c>
      <c r="I325" t="s">
        <v>77</v>
      </c>
      <c r="J325" t="s">
        <v>1634</v>
      </c>
      <c r="K325" t="s">
        <v>1635</v>
      </c>
      <c r="L325" t="s">
        <v>1636</v>
      </c>
      <c r="M325" s="1" t="s">
        <v>1637</v>
      </c>
      <c r="N325" s="1" t="s">
        <v>1638</v>
      </c>
      <c r="O325">
        <v>3</v>
      </c>
      <c r="P325" t="s">
        <v>24</v>
      </c>
      <c r="Q325" t="s">
        <v>24</v>
      </c>
      <c r="R325" t="s">
        <v>24</v>
      </c>
      <c r="S325">
        <v>3</v>
      </c>
      <c r="T325" t="s">
        <v>24</v>
      </c>
    </row>
    <row r="326" spans="1:20">
      <c r="A326" t="s">
        <v>32291</v>
      </c>
      <c r="B326" t="s">
        <v>1640</v>
      </c>
      <c r="C326" t="s">
        <v>1641</v>
      </c>
      <c r="D326" t="s">
        <v>1642</v>
      </c>
      <c r="E326" t="str">
        <f>IF(OR(EXACT(LEFT(F326,1),"'"),EXACT(LEFT(F326,1),"["),EXACT(LEFT(F326,1),"("),EXACT(UPPER(LEFT(F326,1)),LEFT(F326,1))=FALSE),"-",IF(LEFT(F326,10)="Candidatus", MID(F326, FIND(" ", F326), FIND(" ", F326, FIND(" ", F326, 1)+1)-FIND(" ", F326)), MID(F326, 1, FIND(" ", F326))))</f>
        <v xml:space="preserve">Aeromonas </v>
      </c>
      <c r="F326" t="s">
        <v>1639</v>
      </c>
      <c r="G326" t="s">
        <v>16</v>
      </c>
      <c r="H326" t="s">
        <v>76</v>
      </c>
      <c r="I326" t="s">
        <v>77</v>
      </c>
      <c r="J326" t="s">
        <v>1640</v>
      </c>
      <c r="K326" t="s">
        <v>1641</v>
      </c>
      <c r="L326" t="s">
        <v>1642</v>
      </c>
      <c r="M326" s="1" t="s">
        <v>1643</v>
      </c>
      <c r="N326" s="1" t="s">
        <v>1644</v>
      </c>
      <c r="O326">
        <v>50</v>
      </c>
      <c r="P326" t="s">
        <v>24</v>
      </c>
      <c r="Q326" t="s">
        <v>24</v>
      </c>
      <c r="R326" t="s">
        <v>24</v>
      </c>
      <c r="S326">
        <v>50</v>
      </c>
      <c r="T326" t="s">
        <v>24</v>
      </c>
    </row>
    <row r="327" spans="1:20">
      <c r="A327" t="s">
        <v>32292</v>
      </c>
      <c r="B327" t="s">
        <v>1645</v>
      </c>
      <c r="C327" t="s">
        <v>1646</v>
      </c>
      <c r="D327" t="s">
        <v>1647</v>
      </c>
      <c r="E327" t="str">
        <f>IF(OR(EXACT(LEFT(F327,1),"'"),EXACT(LEFT(F327,1),"["),EXACT(LEFT(F327,1),"("),EXACT(UPPER(LEFT(F327,1)),LEFT(F327,1))=FALSE),"-",IF(LEFT(F327,10)="Candidatus", MID(F327, FIND(" ", F327), FIND(" ", F327, FIND(" ", F327, 1)+1)-FIND(" ", F327)), MID(F327, 1, FIND(" ", F327))))</f>
        <v xml:space="preserve">Aeromonas </v>
      </c>
      <c r="F327" t="s">
        <v>1639</v>
      </c>
      <c r="G327" t="s">
        <v>16</v>
      </c>
      <c r="H327" t="s">
        <v>76</v>
      </c>
      <c r="I327" t="s">
        <v>77</v>
      </c>
      <c r="J327" t="s">
        <v>1645</v>
      </c>
      <c r="K327" t="s">
        <v>1646</v>
      </c>
      <c r="L327" t="s">
        <v>1647</v>
      </c>
      <c r="M327" s="1" t="s">
        <v>1648</v>
      </c>
      <c r="N327" s="1" t="s">
        <v>1649</v>
      </c>
      <c r="O327">
        <v>5</v>
      </c>
      <c r="P327" t="s">
        <v>24</v>
      </c>
      <c r="Q327" t="s">
        <v>24</v>
      </c>
      <c r="R327" t="s">
        <v>24</v>
      </c>
      <c r="S327">
        <v>5</v>
      </c>
      <c r="T327" t="s">
        <v>24</v>
      </c>
    </row>
    <row r="328" spans="1:20">
      <c r="A328" t="s">
        <v>32293</v>
      </c>
      <c r="B328" t="s">
        <v>1651</v>
      </c>
      <c r="C328" t="s">
        <v>1652</v>
      </c>
      <c r="D328" t="s">
        <v>1653</v>
      </c>
      <c r="E328" t="str">
        <f>IF(OR(EXACT(LEFT(F328,1),"'"),EXACT(LEFT(F328,1),"["),EXACT(LEFT(F328,1),"("),EXACT(UPPER(LEFT(F328,1)),LEFT(F328,1))=FALSE),"-",IF(LEFT(F328,10)="Candidatus", MID(F328, FIND(" ", F328), FIND(" ", F328, FIND(" ", F328, 1)+1)-FIND(" ", F328)), MID(F328, 1, FIND(" ", F328))))</f>
        <v xml:space="preserve">Aeromonas </v>
      </c>
      <c r="F328" t="s">
        <v>1650</v>
      </c>
      <c r="G328" t="s">
        <v>16</v>
      </c>
      <c r="H328" t="s">
        <v>76</v>
      </c>
      <c r="I328" t="s">
        <v>77</v>
      </c>
      <c r="J328" t="s">
        <v>1651</v>
      </c>
      <c r="K328" t="s">
        <v>1652</v>
      </c>
      <c r="L328" t="s">
        <v>1653</v>
      </c>
      <c r="M328" s="1" t="s">
        <v>1654</v>
      </c>
      <c r="N328" s="1" t="s">
        <v>1655</v>
      </c>
      <c r="O328">
        <v>2</v>
      </c>
      <c r="P328" t="s">
        <v>24</v>
      </c>
      <c r="Q328" t="s">
        <v>24</v>
      </c>
      <c r="R328" t="s">
        <v>24</v>
      </c>
      <c r="S328">
        <v>2</v>
      </c>
      <c r="T328" t="s">
        <v>24</v>
      </c>
    </row>
    <row r="329" spans="1:20">
      <c r="A329" t="s">
        <v>32294</v>
      </c>
      <c r="B329" t="s">
        <v>1656</v>
      </c>
      <c r="C329" t="s">
        <v>1657</v>
      </c>
      <c r="D329" t="s">
        <v>1658</v>
      </c>
      <c r="E329" t="str">
        <f>IF(OR(EXACT(LEFT(F329,1),"'"),EXACT(LEFT(F329,1),"["),EXACT(LEFT(F329,1),"("),EXACT(UPPER(LEFT(F329,1)),LEFT(F329,1))=FALSE),"-",IF(LEFT(F329,10)="Candidatus", MID(F329, FIND(" ", F329), FIND(" ", F329, FIND(" ", F329, 1)+1)-FIND(" ", F329)), MID(F329, 1, FIND(" ", F329))))</f>
        <v xml:space="preserve">Aeromonas </v>
      </c>
      <c r="F329" t="s">
        <v>1639</v>
      </c>
      <c r="G329" t="s">
        <v>16</v>
      </c>
      <c r="H329" t="s">
        <v>76</v>
      </c>
      <c r="I329" t="s">
        <v>77</v>
      </c>
      <c r="J329" t="s">
        <v>1656</v>
      </c>
      <c r="K329" t="s">
        <v>1657</v>
      </c>
      <c r="L329" t="s">
        <v>1658</v>
      </c>
      <c r="M329" s="1" t="s">
        <v>1659</v>
      </c>
      <c r="N329" s="1" t="s">
        <v>1660</v>
      </c>
      <c r="O329">
        <v>14</v>
      </c>
      <c r="P329" t="s">
        <v>24</v>
      </c>
      <c r="Q329" t="s">
        <v>24</v>
      </c>
      <c r="R329" t="s">
        <v>24</v>
      </c>
      <c r="S329">
        <v>14</v>
      </c>
      <c r="T329" t="s">
        <v>24</v>
      </c>
    </row>
    <row r="330" spans="1:20">
      <c r="A330" t="s">
        <v>32295</v>
      </c>
      <c r="B330" t="s">
        <v>1661</v>
      </c>
      <c r="C330" t="s">
        <v>1662</v>
      </c>
      <c r="D330" t="s">
        <v>1663</v>
      </c>
      <c r="E330" t="str">
        <f>IF(OR(EXACT(LEFT(F330,1),"'"),EXACT(LEFT(F330,1),"["),EXACT(LEFT(F330,1),"("),EXACT(UPPER(LEFT(F330,1)),LEFT(F330,1))=FALSE),"-",IF(LEFT(F330,10)="Candidatus", MID(F330, FIND(" ", F330), FIND(" ", F330, FIND(" ", F330, 1)+1)-FIND(" ", F330)), MID(F330, 1, FIND(" ", F330))))</f>
        <v xml:space="preserve">Aeromonas </v>
      </c>
      <c r="F330" t="s">
        <v>1639</v>
      </c>
      <c r="G330" t="s">
        <v>16</v>
      </c>
      <c r="H330" t="s">
        <v>76</v>
      </c>
      <c r="I330" t="s">
        <v>77</v>
      </c>
      <c r="J330" t="s">
        <v>1661</v>
      </c>
      <c r="K330" t="s">
        <v>1662</v>
      </c>
      <c r="L330" t="s">
        <v>1663</v>
      </c>
      <c r="M330" s="1">
        <v>24898</v>
      </c>
      <c r="N330" s="1" t="s">
        <v>1664</v>
      </c>
      <c r="O330">
        <v>2</v>
      </c>
      <c r="P330" t="s">
        <v>24</v>
      </c>
      <c r="Q330" t="s">
        <v>24</v>
      </c>
      <c r="R330" t="s">
        <v>24</v>
      </c>
      <c r="S330">
        <v>2</v>
      </c>
      <c r="T330" t="s">
        <v>24</v>
      </c>
    </row>
    <row r="331" spans="1:20">
      <c r="A331" t="s">
        <v>32296</v>
      </c>
      <c r="B331" t="s">
        <v>1665</v>
      </c>
      <c r="C331" t="s">
        <v>1666</v>
      </c>
      <c r="D331" t="s">
        <v>1667</v>
      </c>
      <c r="E331" t="str">
        <f>IF(OR(EXACT(LEFT(F331,1),"'"),EXACT(LEFT(F331,1),"["),EXACT(LEFT(F331,1),"("),EXACT(UPPER(LEFT(F331,1)),LEFT(F331,1))=FALSE),"-",IF(LEFT(F331,10)="Candidatus", MID(F331, FIND(" ", F331), FIND(" ", F331, FIND(" ", F331, 1)+1)-FIND(" ", F331)), MID(F331, 1, FIND(" ", F331))))</f>
        <v xml:space="preserve">Aeromonas </v>
      </c>
      <c r="F331" t="s">
        <v>1639</v>
      </c>
      <c r="G331" t="s">
        <v>16</v>
      </c>
      <c r="H331" t="s">
        <v>76</v>
      </c>
      <c r="I331" t="s">
        <v>77</v>
      </c>
      <c r="J331" t="s">
        <v>1665</v>
      </c>
      <c r="K331" t="s">
        <v>1666</v>
      </c>
      <c r="L331" t="s">
        <v>1667</v>
      </c>
      <c r="M331" s="1" t="s">
        <v>1668</v>
      </c>
      <c r="N331" s="1" t="s">
        <v>1669</v>
      </c>
      <c r="O331">
        <v>4</v>
      </c>
      <c r="P331" t="s">
        <v>24</v>
      </c>
      <c r="Q331" t="s">
        <v>24</v>
      </c>
      <c r="R331" t="s">
        <v>24</v>
      </c>
      <c r="S331">
        <v>4</v>
      </c>
      <c r="T331" t="s">
        <v>24</v>
      </c>
    </row>
    <row r="332" spans="1:20">
      <c r="A332" t="s">
        <v>32297</v>
      </c>
      <c r="B332" t="s">
        <v>1671</v>
      </c>
      <c r="C332" t="s">
        <v>1672</v>
      </c>
      <c r="D332" t="s">
        <v>1673</v>
      </c>
      <c r="E332" t="str">
        <f>IF(OR(EXACT(LEFT(F332,1),"'"),EXACT(LEFT(F332,1),"["),EXACT(LEFT(F332,1),"("),EXACT(UPPER(LEFT(F332,1)),LEFT(F332,1))=FALSE),"-",IF(LEFT(F332,10)="Candidatus", MID(F332, FIND(" ", F332), FIND(" ", F332, FIND(" ", F332, 1)+1)-FIND(" ", F332)), MID(F332, 1, FIND(" ", F332))))</f>
        <v xml:space="preserve">Aeromonas </v>
      </c>
      <c r="F332" t="s">
        <v>1670</v>
      </c>
      <c r="G332" t="s">
        <v>16</v>
      </c>
      <c r="H332" t="s">
        <v>76</v>
      </c>
      <c r="I332" t="s">
        <v>77</v>
      </c>
      <c r="J332" t="s">
        <v>1671</v>
      </c>
      <c r="K332" t="s">
        <v>1672</v>
      </c>
      <c r="L332" t="s">
        <v>1673</v>
      </c>
      <c r="M332" s="1" t="s">
        <v>1674</v>
      </c>
      <c r="N332" s="1" t="s">
        <v>1675</v>
      </c>
      <c r="O332">
        <v>6</v>
      </c>
      <c r="P332" t="s">
        <v>24</v>
      </c>
      <c r="Q332" t="s">
        <v>24</v>
      </c>
      <c r="R332" t="s">
        <v>24</v>
      </c>
      <c r="S332">
        <v>6</v>
      </c>
      <c r="T332" t="s">
        <v>24</v>
      </c>
    </row>
    <row r="333" spans="1:20">
      <c r="A333" t="s">
        <v>32298</v>
      </c>
      <c r="B333" t="s">
        <v>1676</v>
      </c>
      <c r="C333" t="s">
        <v>1677</v>
      </c>
      <c r="D333" t="s">
        <v>1678</v>
      </c>
      <c r="E333" t="str">
        <f>IF(OR(EXACT(LEFT(F333,1),"'"),EXACT(LEFT(F333,1),"["),EXACT(LEFT(F333,1),"("),EXACT(UPPER(LEFT(F333,1)),LEFT(F333,1))=FALSE),"-",IF(LEFT(F333,10)="Candidatus", MID(F333, FIND(" ", F333), FIND(" ", F333, FIND(" ", F333, 1)+1)-FIND(" ", F333)), MID(F333, 1, FIND(" ", F333))))</f>
        <v xml:space="preserve">Aeromonas </v>
      </c>
      <c r="F333" t="s">
        <v>1639</v>
      </c>
      <c r="G333" t="s">
        <v>16</v>
      </c>
      <c r="H333" t="s">
        <v>76</v>
      </c>
      <c r="I333" t="s">
        <v>77</v>
      </c>
      <c r="J333" t="s">
        <v>1676</v>
      </c>
      <c r="K333" t="s">
        <v>1677</v>
      </c>
      <c r="L333" t="s">
        <v>1678</v>
      </c>
      <c r="M333" s="1" t="s">
        <v>1679</v>
      </c>
      <c r="N333" s="1" t="s">
        <v>1680</v>
      </c>
      <c r="O333">
        <v>146</v>
      </c>
      <c r="P333" t="s">
        <v>24</v>
      </c>
      <c r="Q333" t="s">
        <v>24</v>
      </c>
      <c r="R333" t="s">
        <v>24</v>
      </c>
      <c r="S333">
        <v>146</v>
      </c>
      <c r="T333" t="s">
        <v>24</v>
      </c>
    </row>
    <row r="334" spans="1:20">
      <c r="A334" t="s">
        <v>32299</v>
      </c>
      <c r="B334" t="s">
        <v>1681</v>
      </c>
      <c r="C334" t="s">
        <v>1682</v>
      </c>
      <c r="D334" t="s">
        <v>1683</v>
      </c>
      <c r="E334" t="str">
        <f>IF(OR(EXACT(LEFT(F334,1),"'"),EXACT(LEFT(F334,1),"["),EXACT(LEFT(F334,1),"("),EXACT(UPPER(LEFT(F334,1)),LEFT(F334,1))=FALSE),"-",IF(LEFT(F334,10)="Candidatus", MID(F334, FIND(" ", F334), FIND(" ", F334, FIND(" ", F334, 1)+1)-FIND(" ", F334)), MID(F334, 1, FIND(" ", F334))))</f>
        <v xml:space="preserve">Aeromonas </v>
      </c>
      <c r="F334" t="s">
        <v>1639</v>
      </c>
      <c r="G334" t="s">
        <v>16</v>
      </c>
      <c r="H334" t="s">
        <v>76</v>
      </c>
      <c r="I334" t="s">
        <v>77</v>
      </c>
      <c r="J334" t="s">
        <v>1681</v>
      </c>
      <c r="K334" t="s">
        <v>1682</v>
      </c>
      <c r="L334" t="s">
        <v>1683</v>
      </c>
      <c r="M334" s="1" t="s">
        <v>1684</v>
      </c>
      <c r="N334" s="1" t="s">
        <v>1685</v>
      </c>
      <c r="O334">
        <v>158</v>
      </c>
      <c r="P334" t="s">
        <v>24</v>
      </c>
      <c r="Q334" t="s">
        <v>24</v>
      </c>
      <c r="R334" t="s">
        <v>24</v>
      </c>
      <c r="S334">
        <v>158</v>
      </c>
      <c r="T334" t="s">
        <v>24</v>
      </c>
    </row>
    <row r="335" spans="1:20">
      <c r="A335" t="s">
        <v>32300</v>
      </c>
      <c r="B335" t="s">
        <v>1687</v>
      </c>
      <c r="C335" t="s">
        <v>1688</v>
      </c>
      <c r="D335" t="s">
        <v>1689</v>
      </c>
      <c r="E335" t="str">
        <f>IF(OR(EXACT(LEFT(F335,1),"'"),EXACT(LEFT(F335,1),"["),EXACT(LEFT(F335,1),"("),EXACT(UPPER(LEFT(F335,1)),LEFT(F335,1))=FALSE),"-",IF(LEFT(F335,10)="Candidatus", MID(F335, FIND(" ", F335), FIND(" ", F335, FIND(" ", F335, 1)+1)-FIND(" ", F335)), MID(F335, 1, FIND(" ", F335))))</f>
        <v xml:space="preserve">Aeromonas </v>
      </c>
      <c r="F335" t="s">
        <v>1686</v>
      </c>
      <c r="G335" t="s">
        <v>16</v>
      </c>
      <c r="H335" t="s">
        <v>76</v>
      </c>
      <c r="I335" t="s">
        <v>77</v>
      </c>
      <c r="J335" t="s">
        <v>1687</v>
      </c>
      <c r="K335" t="s">
        <v>1688</v>
      </c>
      <c r="L335" t="s">
        <v>1689</v>
      </c>
      <c r="M335" s="1" t="s">
        <v>1690</v>
      </c>
      <c r="N335" s="1" t="s">
        <v>1691</v>
      </c>
      <c r="O335">
        <v>13</v>
      </c>
      <c r="P335" t="s">
        <v>24</v>
      </c>
      <c r="Q335" t="s">
        <v>24</v>
      </c>
      <c r="R335" t="s">
        <v>24</v>
      </c>
      <c r="S335">
        <v>13</v>
      </c>
      <c r="T335" t="s">
        <v>24</v>
      </c>
    </row>
    <row r="336" spans="1:20">
      <c r="A336" t="s">
        <v>32301</v>
      </c>
      <c r="B336" t="s">
        <v>1693</v>
      </c>
      <c r="C336" t="s">
        <v>1694</v>
      </c>
      <c r="D336" t="s">
        <v>1695</v>
      </c>
      <c r="E336" t="str">
        <f>IF(OR(EXACT(LEFT(F336,1),"'"),EXACT(LEFT(F336,1),"["),EXACT(LEFT(F336,1),"("),EXACT(UPPER(LEFT(F336,1)),LEFT(F336,1))=FALSE),"-",IF(LEFT(F336,10)="Candidatus", MID(F336, FIND(" ", F336), FIND(" ", F336, FIND(" ", F336, 1)+1)-FIND(" ", F336)), MID(F336, 1, FIND(" ", F336))))</f>
        <v xml:space="preserve">Aeromonas </v>
      </c>
      <c r="F336" t="s">
        <v>1692</v>
      </c>
      <c r="G336" t="s">
        <v>16</v>
      </c>
      <c r="H336" t="s">
        <v>76</v>
      </c>
      <c r="I336" t="s">
        <v>77</v>
      </c>
      <c r="J336" t="s">
        <v>1693</v>
      </c>
      <c r="K336" t="s">
        <v>1694</v>
      </c>
      <c r="L336" t="s">
        <v>1695</v>
      </c>
      <c r="M336" s="1" t="s">
        <v>1696</v>
      </c>
      <c r="N336" s="1" t="s">
        <v>1697</v>
      </c>
      <c r="O336">
        <v>4</v>
      </c>
      <c r="P336" t="s">
        <v>24</v>
      </c>
      <c r="Q336" t="s">
        <v>24</v>
      </c>
      <c r="R336" t="s">
        <v>24</v>
      </c>
      <c r="S336">
        <v>4</v>
      </c>
      <c r="T336" t="s">
        <v>24</v>
      </c>
    </row>
    <row r="337" spans="1:20">
      <c r="A337" t="s">
        <v>32302</v>
      </c>
      <c r="B337" t="s">
        <v>1698</v>
      </c>
      <c r="C337" t="s">
        <v>1699</v>
      </c>
      <c r="D337" t="s">
        <v>1700</v>
      </c>
      <c r="E337" t="str">
        <f>IF(OR(EXACT(LEFT(F337,1),"'"),EXACT(LEFT(F337,1),"["),EXACT(LEFT(F337,1),"("),EXACT(UPPER(LEFT(F337,1)),LEFT(F337,1))=FALSE),"-",IF(LEFT(F337,10)="Candidatus", MID(F337, FIND(" ", F337), FIND(" ", F337, FIND(" ", F337, 1)+1)-FIND(" ", F337)), MID(F337, 1, FIND(" ", F337))))</f>
        <v xml:space="preserve">Aeromonas </v>
      </c>
      <c r="F337" t="s">
        <v>1692</v>
      </c>
      <c r="G337" t="s">
        <v>16</v>
      </c>
      <c r="H337" t="s">
        <v>76</v>
      </c>
      <c r="I337" t="s">
        <v>77</v>
      </c>
      <c r="J337" t="s">
        <v>1698</v>
      </c>
      <c r="K337" t="s">
        <v>1699</v>
      </c>
      <c r="L337" t="s">
        <v>1700</v>
      </c>
      <c r="M337" s="1" t="s">
        <v>1701</v>
      </c>
      <c r="N337" s="1" t="s">
        <v>1702</v>
      </c>
      <c r="O337">
        <v>7</v>
      </c>
      <c r="P337" t="s">
        <v>24</v>
      </c>
      <c r="Q337" t="s">
        <v>24</v>
      </c>
      <c r="R337" t="s">
        <v>24</v>
      </c>
      <c r="S337">
        <v>7</v>
      </c>
      <c r="T337" t="s">
        <v>24</v>
      </c>
    </row>
    <row r="338" spans="1:20">
      <c r="A338" t="s">
        <v>32303</v>
      </c>
      <c r="B338" t="s">
        <v>1703</v>
      </c>
      <c r="C338" t="s">
        <v>1704</v>
      </c>
      <c r="D338" t="s">
        <v>1705</v>
      </c>
      <c r="E338" t="str">
        <f>IF(OR(EXACT(LEFT(F338,1),"'"),EXACT(LEFT(F338,1),"["),EXACT(LEFT(F338,1),"("),EXACT(UPPER(LEFT(F338,1)),LEFT(F338,1))=FALSE),"-",IF(LEFT(F338,10)="Candidatus", MID(F338, FIND(" ", F338), FIND(" ", F338, FIND(" ", F338, 1)+1)-FIND(" ", F338)), MID(F338, 1, FIND(" ", F338))))</f>
        <v xml:space="preserve">Aeromonas </v>
      </c>
      <c r="F338" t="s">
        <v>1692</v>
      </c>
      <c r="G338" t="s">
        <v>16</v>
      </c>
      <c r="H338" t="s">
        <v>76</v>
      </c>
      <c r="I338" t="s">
        <v>77</v>
      </c>
      <c r="J338" t="s">
        <v>1703</v>
      </c>
      <c r="K338" t="s">
        <v>1704</v>
      </c>
      <c r="L338" t="s">
        <v>1705</v>
      </c>
      <c r="M338" s="1" t="s">
        <v>1706</v>
      </c>
      <c r="N338" s="1" t="s">
        <v>1707</v>
      </c>
      <c r="O338">
        <v>5</v>
      </c>
      <c r="P338" t="s">
        <v>24</v>
      </c>
      <c r="Q338" t="s">
        <v>24</v>
      </c>
      <c r="R338" t="s">
        <v>24</v>
      </c>
      <c r="S338">
        <v>7</v>
      </c>
      <c r="T338" t="s">
        <v>24</v>
      </c>
    </row>
    <row r="339" spans="1:20">
      <c r="A339" t="s">
        <v>32304</v>
      </c>
      <c r="B339" t="s">
        <v>1708</v>
      </c>
      <c r="C339" t="s">
        <v>1709</v>
      </c>
      <c r="D339" t="s">
        <v>1710</v>
      </c>
      <c r="E339" t="str">
        <f>IF(OR(EXACT(LEFT(F339,1),"'"),EXACT(LEFT(F339,1),"["),EXACT(LEFT(F339,1),"("),EXACT(UPPER(LEFT(F339,1)),LEFT(F339,1))=FALSE),"-",IF(LEFT(F339,10)="Candidatus", MID(F339, FIND(" ", F339), FIND(" ", F339, FIND(" ", F339, 1)+1)-FIND(" ", F339)), MID(F339, 1, FIND(" ", F339))))</f>
        <v xml:space="preserve">Aeromonas </v>
      </c>
      <c r="F339" t="s">
        <v>1692</v>
      </c>
      <c r="G339" t="s">
        <v>16</v>
      </c>
      <c r="H339" t="s">
        <v>76</v>
      </c>
      <c r="I339" t="s">
        <v>77</v>
      </c>
      <c r="J339" t="s">
        <v>1708</v>
      </c>
      <c r="K339" t="s">
        <v>1709</v>
      </c>
      <c r="L339" t="s">
        <v>1710</v>
      </c>
      <c r="M339" s="1" t="s">
        <v>1711</v>
      </c>
      <c r="N339" s="1" t="s">
        <v>1712</v>
      </c>
      <c r="O339">
        <v>16</v>
      </c>
      <c r="P339" t="s">
        <v>24</v>
      </c>
      <c r="Q339" t="s">
        <v>24</v>
      </c>
      <c r="R339" t="s">
        <v>24</v>
      </c>
      <c r="S339">
        <v>17</v>
      </c>
      <c r="T339">
        <v>1</v>
      </c>
    </row>
    <row r="340" spans="1:20">
      <c r="A340" t="s">
        <v>32305</v>
      </c>
      <c r="B340" t="s">
        <v>1713</v>
      </c>
      <c r="C340" t="s">
        <v>1714</v>
      </c>
      <c r="D340" t="s">
        <v>1715</v>
      </c>
      <c r="E340" t="str">
        <f>IF(OR(EXACT(LEFT(F340,1),"'"),EXACT(LEFT(F340,1),"["),EXACT(LEFT(F340,1),"("),EXACT(UPPER(LEFT(F340,1)),LEFT(F340,1))=FALSE),"-",IF(LEFT(F340,10)="Candidatus", MID(F340, FIND(" ", F340), FIND(" ", F340, FIND(" ", F340, 1)+1)-FIND(" ", F340)), MID(F340, 1, FIND(" ", F340))))</f>
        <v xml:space="preserve">Aeromonas </v>
      </c>
      <c r="F340" t="s">
        <v>1692</v>
      </c>
      <c r="G340" t="s">
        <v>16</v>
      </c>
      <c r="H340" t="s">
        <v>76</v>
      </c>
      <c r="I340" t="s">
        <v>77</v>
      </c>
      <c r="J340" t="s">
        <v>1713</v>
      </c>
      <c r="K340" t="s">
        <v>1714</v>
      </c>
      <c r="L340" t="s">
        <v>1715</v>
      </c>
      <c r="M340" s="1" t="s">
        <v>1716</v>
      </c>
      <c r="N340" s="1" t="s">
        <v>1717</v>
      </c>
      <c r="O340">
        <v>7</v>
      </c>
      <c r="P340" t="s">
        <v>24</v>
      </c>
      <c r="Q340" t="s">
        <v>24</v>
      </c>
      <c r="R340" t="s">
        <v>24</v>
      </c>
      <c r="S340">
        <v>7</v>
      </c>
      <c r="T340" t="s">
        <v>24</v>
      </c>
    </row>
    <row r="341" spans="1:20">
      <c r="A341" t="s">
        <v>32306</v>
      </c>
      <c r="B341" t="s">
        <v>1718</v>
      </c>
      <c r="C341" t="s">
        <v>1719</v>
      </c>
      <c r="D341" t="s">
        <v>1720</v>
      </c>
      <c r="E341" t="str">
        <f>IF(OR(EXACT(LEFT(F341,1),"'"),EXACT(LEFT(F341,1),"["),EXACT(LEFT(F341,1),"("),EXACT(UPPER(LEFT(F341,1)),LEFT(F341,1))=FALSE),"-",IF(LEFT(F341,10)="Candidatus", MID(F341, FIND(" ", F341), FIND(" ", F341, FIND(" ", F341, 1)+1)-FIND(" ", F341)), MID(F341, 1, FIND(" ", F341))))</f>
        <v xml:space="preserve">Aeromonas </v>
      </c>
      <c r="F341" t="s">
        <v>1692</v>
      </c>
      <c r="G341" t="s">
        <v>16</v>
      </c>
      <c r="H341" t="s">
        <v>76</v>
      </c>
      <c r="I341" t="s">
        <v>77</v>
      </c>
      <c r="J341" t="s">
        <v>1718</v>
      </c>
      <c r="K341" t="s">
        <v>1719</v>
      </c>
      <c r="L341" t="s">
        <v>1720</v>
      </c>
      <c r="M341" s="1" t="s">
        <v>1721</v>
      </c>
      <c r="N341" s="1" t="s">
        <v>1722</v>
      </c>
      <c r="O341">
        <v>6</v>
      </c>
      <c r="P341" t="s">
        <v>24</v>
      </c>
      <c r="Q341" t="s">
        <v>24</v>
      </c>
      <c r="R341">
        <v>2</v>
      </c>
      <c r="S341">
        <v>8</v>
      </c>
      <c r="T341" t="s">
        <v>24</v>
      </c>
    </row>
    <row r="342" spans="1:20">
      <c r="A342" t="s">
        <v>32307</v>
      </c>
      <c r="B342" t="s">
        <v>1723</v>
      </c>
      <c r="C342" t="s">
        <v>1724</v>
      </c>
      <c r="D342" t="s">
        <v>1725</v>
      </c>
      <c r="E342" t="str">
        <f>IF(OR(EXACT(LEFT(F342,1),"'"),EXACT(LEFT(F342,1),"["),EXACT(LEFT(F342,1),"("),EXACT(UPPER(LEFT(F342,1)),LEFT(F342,1))=FALSE),"-",IF(LEFT(F342,10)="Candidatus", MID(F342, FIND(" ", F342), FIND(" ", F342, FIND(" ", F342, 1)+1)-FIND(" ", F342)), MID(F342, 1, FIND(" ", F342))))</f>
        <v xml:space="preserve">Aeromonas </v>
      </c>
      <c r="F342" t="s">
        <v>1692</v>
      </c>
      <c r="G342" t="s">
        <v>16</v>
      </c>
      <c r="H342" t="s">
        <v>76</v>
      </c>
      <c r="I342" t="s">
        <v>77</v>
      </c>
      <c r="J342" t="s">
        <v>1723</v>
      </c>
      <c r="K342" t="s">
        <v>1724</v>
      </c>
      <c r="L342" t="s">
        <v>1725</v>
      </c>
      <c r="M342" s="1" t="s">
        <v>1726</v>
      </c>
      <c r="N342" s="1" t="s">
        <v>1727</v>
      </c>
      <c r="O342">
        <v>7</v>
      </c>
      <c r="P342" t="s">
        <v>24</v>
      </c>
      <c r="Q342" t="s">
        <v>24</v>
      </c>
      <c r="R342" t="s">
        <v>24</v>
      </c>
      <c r="S342">
        <v>7</v>
      </c>
      <c r="T342" t="s">
        <v>24</v>
      </c>
    </row>
    <row r="343" spans="1:20">
      <c r="A343" t="s">
        <v>32308</v>
      </c>
      <c r="B343" t="s">
        <v>1729</v>
      </c>
      <c r="C343" t="s">
        <v>1730</v>
      </c>
      <c r="D343" t="s">
        <v>1731</v>
      </c>
      <c r="E343" t="str">
        <f>IF(OR(EXACT(LEFT(F343,1),"'"),EXACT(LEFT(F343,1),"["),EXACT(LEFT(F343,1),"("),EXACT(UPPER(LEFT(F343,1)),LEFT(F343,1))=FALSE),"-",IF(LEFT(F343,10)="Candidatus", MID(F343, FIND(" ", F343), FIND(" ", F343, FIND(" ", F343, 1)+1)-FIND(" ", F343)), MID(F343, 1, FIND(" ", F343))))</f>
        <v xml:space="preserve">Aeromonas </v>
      </c>
      <c r="F343" t="s">
        <v>1728</v>
      </c>
      <c r="G343" t="s">
        <v>16</v>
      </c>
      <c r="H343" t="s">
        <v>76</v>
      </c>
      <c r="I343" t="s">
        <v>77</v>
      </c>
      <c r="J343" t="s">
        <v>1729</v>
      </c>
      <c r="K343" t="s">
        <v>1730</v>
      </c>
      <c r="L343" t="s">
        <v>1731</v>
      </c>
      <c r="M343" s="1" t="s">
        <v>1732</v>
      </c>
      <c r="N343" s="1" t="s">
        <v>1733</v>
      </c>
      <c r="O343">
        <v>6</v>
      </c>
      <c r="P343" t="s">
        <v>24</v>
      </c>
      <c r="Q343" t="s">
        <v>24</v>
      </c>
      <c r="R343" t="s">
        <v>24</v>
      </c>
      <c r="S343">
        <v>6</v>
      </c>
      <c r="T343" t="s">
        <v>24</v>
      </c>
    </row>
    <row r="344" spans="1:20">
      <c r="A344" t="s">
        <v>32309</v>
      </c>
      <c r="B344" t="s">
        <v>1734</v>
      </c>
      <c r="C344" t="s">
        <v>1735</v>
      </c>
      <c r="D344" t="s">
        <v>1736</v>
      </c>
      <c r="E344" t="str">
        <f>IF(OR(EXACT(LEFT(F344,1),"'"),EXACT(LEFT(F344,1),"["),EXACT(LEFT(F344,1),"("),EXACT(UPPER(LEFT(F344,1)),LEFT(F344,1))=FALSE),"-",IF(LEFT(F344,10)="Candidatus", MID(F344, FIND(" ", F344), FIND(" ", F344, FIND(" ", F344, 1)+1)-FIND(" ", F344)), MID(F344, 1, FIND(" ", F344))))</f>
        <v xml:space="preserve">Aeromonas </v>
      </c>
      <c r="F344" t="s">
        <v>1728</v>
      </c>
      <c r="G344" t="s">
        <v>16</v>
      </c>
      <c r="H344" t="s">
        <v>76</v>
      </c>
      <c r="I344" t="s">
        <v>77</v>
      </c>
      <c r="J344" t="s">
        <v>1734</v>
      </c>
      <c r="K344" t="s">
        <v>1735</v>
      </c>
      <c r="L344" t="s">
        <v>1736</v>
      </c>
      <c r="M344" s="1" t="s">
        <v>1737</v>
      </c>
      <c r="N344" s="1" t="s">
        <v>1738</v>
      </c>
      <c r="O344">
        <v>9</v>
      </c>
      <c r="P344" t="s">
        <v>24</v>
      </c>
      <c r="Q344" t="s">
        <v>24</v>
      </c>
      <c r="R344" t="s">
        <v>24</v>
      </c>
      <c r="S344">
        <v>9</v>
      </c>
      <c r="T344" t="s">
        <v>24</v>
      </c>
    </row>
    <row r="345" spans="1:20">
      <c r="A345" t="s">
        <v>32310</v>
      </c>
      <c r="B345" t="s">
        <v>1739</v>
      </c>
      <c r="C345" t="s">
        <v>1740</v>
      </c>
      <c r="D345" t="s">
        <v>1741</v>
      </c>
      <c r="E345" t="str">
        <f>IF(OR(EXACT(LEFT(F345,1),"'"),EXACT(LEFT(F345,1),"["),EXACT(LEFT(F345,1),"("),EXACT(UPPER(LEFT(F345,1)),LEFT(F345,1))=FALSE),"-",IF(LEFT(F345,10)="Candidatus", MID(F345, FIND(" ", F345), FIND(" ", F345, FIND(" ", F345, 1)+1)-FIND(" ", F345)), MID(F345, 1, FIND(" ", F345))))</f>
        <v xml:space="preserve">Aeromonas </v>
      </c>
      <c r="F345" t="s">
        <v>1728</v>
      </c>
      <c r="G345" t="s">
        <v>16</v>
      </c>
      <c r="H345" t="s">
        <v>76</v>
      </c>
      <c r="I345" t="s">
        <v>77</v>
      </c>
      <c r="J345" t="s">
        <v>1739</v>
      </c>
      <c r="K345" t="s">
        <v>1740</v>
      </c>
      <c r="L345" t="s">
        <v>1741</v>
      </c>
      <c r="M345" s="1" t="s">
        <v>1742</v>
      </c>
      <c r="N345" s="1" t="s">
        <v>1743</v>
      </c>
      <c r="O345">
        <v>8</v>
      </c>
      <c r="P345" t="s">
        <v>24</v>
      </c>
      <c r="Q345" t="s">
        <v>24</v>
      </c>
      <c r="R345" t="s">
        <v>24</v>
      </c>
      <c r="S345">
        <v>9</v>
      </c>
      <c r="T345">
        <v>1</v>
      </c>
    </row>
    <row r="346" spans="1:20">
      <c r="A346" t="s">
        <v>32311</v>
      </c>
      <c r="B346">
        <v>4</v>
      </c>
      <c r="C346" t="s">
        <v>1745</v>
      </c>
      <c r="D346" t="s">
        <v>1746</v>
      </c>
      <c r="E346" t="str">
        <f>IF(OR(EXACT(LEFT(F346,1),"'"),EXACT(LEFT(F346,1),"["),EXACT(LEFT(F346,1),"("),EXACT(UPPER(LEFT(F346,1)),LEFT(F346,1))=FALSE),"-",IF(LEFT(F346,10)="Candidatus", MID(F346, FIND(" ", F346), FIND(" ", F346, FIND(" ", F346, 1)+1)-FIND(" ", F346)), MID(F346, 1, FIND(" ", F346))))</f>
        <v xml:space="preserve">Aeromonas </v>
      </c>
      <c r="F346" t="s">
        <v>1744</v>
      </c>
      <c r="G346" t="s">
        <v>16</v>
      </c>
      <c r="H346" t="s">
        <v>76</v>
      </c>
      <c r="I346" t="s">
        <v>77</v>
      </c>
      <c r="J346">
        <v>4</v>
      </c>
      <c r="K346" t="s">
        <v>1745</v>
      </c>
      <c r="L346" t="s">
        <v>1746</v>
      </c>
      <c r="M346" s="1" t="s">
        <v>1747</v>
      </c>
      <c r="N346" s="1" t="s">
        <v>1748</v>
      </c>
      <c r="O346">
        <v>164</v>
      </c>
      <c r="P346" t="s">
        <v>24</v>
      </c>
      <c r="Q346" t="s">
        <v>24</v>
      </c>
      <c r="R346" t="s">
        <v>24</v>
      </c>
      <c r="S346">
        <v>175</v>
      </c>
      <c r="T346">
        <v>11</v>
      </c>
    </row>
    <row r="347" spans="1:20">
      <c r="A347" t="s">
        <v>32312</v>
      </c>
      <c r="B347" t="s">
        <v>1739</v>
      </c>
      <c r="C347" t="s">
        <v>1749</v>
      </c>
      <c r="D347" t="s">
        <v>1750</v>
      </c>
      <c r="E347" t="str">
        <f>IF(OR(EXACT(LEFT(F347,1),"'"),EXACT(LEFT(F347,1),"["),EXACT(LEFT(F347,1),"("),EXACT(UPPER(LEFT(F347,1)),LEFT(F347,1))=FALSE),"-",IF(LEFT(F347,10)="Candidatus", MID(F347, FIND(" ", F347), FIND(" ", F347, FIND(" ", F347, 1)+1)-FIND(" ", F347)), MID(F347, 1, FIND(" ", F347))))</f>
        <v xml:space="preserve">Aeromonas </v>
      </c>
      <c r="F347" t="s">
        <v>1744</v>
      </c>
      <c r="G347" t="s">
        <v>16</v>
      </c>
      <c r="H347" t="s">
        <v>76</v>
      </c>
      <c r="I347" t="s">
        <v>77</v>
      </c>
      <c r="J347" t="s">
        <v>1739</v>
      </c>
      <c r="K347" t="s">
        <v>1749</v>
      </c>
      <c r="L347" t="s">
        <v>1750</v>
      </c>
      <c r="M347" s="1" t="s">
        <v>1751</v>
      </c>
      <c r="N347" s="1" t="s">
        <v>1752</v>
      </c>
      <c r="O347">
        <v>8</v>
      </c>
      <c r="P347" t="s">
        <v>24</v>
      </c>
      <c r="Q347" t="s">
        <v>24</v>
      </c>
      <c r="R347">
        <v>1</v>
      </c>
      <c r="S347">
        <v>9</v>
      </c>
      <c r="T347" t="s">
        <v>24</v>
      </c>
    </row>
    <row r="348" spans="1:20">
      <c r="A348" t="s">
        <v>32313</v>
      </c>
      <c r="B348" t="s">
        <v>1729</v>
      </c>
      <c r="C348" t="s">
        <v>1753</v>
      </c>
      <c r="D348" t="s">
        <v>1754</v>
      </c>
      <c r="E348" t="str">
        <f>IF(OR(EXACT(LEFT(F348,1),"'"),EXACT(LEFT(F348,1),"["),EXACT(LEFT(F348,1),"("),EXACT(UPPER(LEFT(F348,1)),LEFT(F348,1))=FALSE),"-",IF(LEFT(F348,10)="Candidatus", MID(F348, FIND(" ", F348), FIND(" ", F348, FIND(" ", F348, 1)+1)-FIND(" ", F348)), MID(F348, 1, FIND(" ", F348))))</f>
        <v xml:space="preserve">Aeromonas </v>
      </c>
      <c r="F348" t="s">
        <v>1744</v>
      </c>
      <c r="G348" t="s">
        <v>16</v>
      </c>
      <c r="H348" t="s">
        <v>76</v>
      </c>
      <c r="I348" t="s">
        <v>77</v>
      </c>
      <c r="J348" t="s">
        <v>1729</v>
      </c>
      <c r="K348" t="s">
        <v>1753</v>
      </c>
      <c r="L348" t="s">
        <v>1754</v>
      </c>
      <c r="M348" s="1" t="s">
        <v>1755</v>
      </c>
      <c r="N348" s="1" t="s">
        <v>1756</v>
      </c>
      <c r="O348">
        <v>6</v>
      </c>
      <c r="P348" t="s">
        <v>24</v>
      </c>
      <c r="Q348" t="s">
        <v>24</v>
      </c>
      <c r="R348">
        <v>2</v>
      </c>
      <c r="S348">
        <v>8</v>
      </c>
      <c r="T348" t="s">
        <v>24</v>
      </c>
    </row>
    <row r="349" spans="1:20">
      <c r="A349" t="s">
        <v>32314</v>
      </c>
      <c r="B349">
        <v>5</v>
      </c>
      <c r="C349" t="s">
        <v>1757</v>
      </c>
      <c r="D349" t="s">
        <v>1758</v>
      </c>
      <c r="E349" t="str">
        <f>IF(OR(EXACT(LEFT(F349,1),"'"),EXACT(LEFT(F349,1),"["),EXACT(LEFT(F349,1),"("),EXACT(UPPER(LEFT(F349,1)),LEFT(F349,1))=FALSE),"-",IF(LEFT(F349,10)="Candidatus", MID(F349, FIND(" ", F349), FIND(" ", F349, FIND(" ", F349, 1)+1)-FIND(" ", F349)), MID(F349, 1, FIND(" ", F349))))</f>
        <v xml:space="preserve">Aeromonas </v>
      </c>
      <c r="F349" t="s">
        <v>1744</v>
      </c>
      <c r="G349" t="s">
        <v>16</v>
      </c>
      <c r="H349" t="s">
        <v>76</v>
      </c>
      <c r="I349" t="s">
        <v>77</v>
      </c>
      <c r="J349">
        <v>5</v>
      </c>
      <c r="K349" t="s">
        <v>1757</v>
      </c>
      <c r="L349" t="s">
        <v>1758</v>
      </c>
      <c r="M349" s="1" t="s">
        <v>1759</v>
      </c>
      <c r="N349" s="1" t="s">
        <v>1760</v>
      </c>
      <c r="O349">
        <v>157</v>
      </c>
      <c r="P349" t="s">
        <v>24</v>
      </c>
      <c r="Q349" t="s">
        <v>24</v>
      </c>
      <c r="R349" t="s">
        <v>24</v>
      </c>
      <c r="S349">
        <v>168</v>
      </c>
      <c r="T349">
        <v>11</v>
      </c>
    </row>
    <row r="350" spans="1:20">
      <c r="A350" t="s">
        <v>32315</v>
      </c>
      <c r="B350" t="s">
        <v>1734</v>
      </c>
      <c r="C350" t="s">
        <v>1761</v>
      </c>
      <c r="D350" t="s">
        <v>1762</v>
      </c>
      <c r="E350" t="str">
        <f>IF(OR(EXACT(LEFT(F350,1),"'"),EXACT(LEFT(F350,1),"["),EXACT(LEFT(F350,1),"("),EXACT(UPPER(LEFT(F350,1)),LEFT(F350,1))=FALSE),"-",IF(LEFT(F350,10)="Candidatus", MID(F350, FIND(" ", F350), FIND(" ", F350, FIND(" ", F350, 1)+1)-FIND(" ", F350)), MID(F350, 1, FIND(" ", F350))))</f>
        <v xml:space="preserve">Aeromonas </v>
      </c>
      <c r="F350" t="s">
        <v>1744</v>
      </c>
      <c r="G350" t="s">
        <v>16</v>
      </c>
      <c r="H350" t="s">
        <v>76</v>
      </c>
      <c r="I350" t="s">
        <v>77</v>
      </c>
      <c r="J350" t="s">
        <v>1734</v>
      </c>
      <c r="K350" t="s">
        <v>1761</v>
      </c>
      <c r="L350" t="s">
        <v>1762</v>
      </c>
      <c r="M350" s="1" t="s">
        <v>1716</v>
      </c>
      <c r="N350" s="1" t="s">
        <v>1717</v>
      </c>
      <c r="O350">
        <v>9</v>
      </c>
      <c r="P350" t="s">
        <v>24</v>
      </c>
      <c r="Q350" t="s">
        <v>24</v>
      </c>
      <c r="R350">
        <v>1</v>
      </c>
      <c r="S350">
        <v>10</v>
      </c>
      <c r="T350" t="s">
        <v>24</v>
      </c>
    </row>
    <row r="351" spans="1:20">
      <c r="A351" t="s">
        <v>32316</v>
      </c>
      <c r="B351" t="s">
        <v>1764</v>
      </c>
      <c r="C351" t="s">
        <v>1765</v>
      </c>
      <c r="D351" t="s">
        <v>1766</v>
      </c>
      <c r="E351" t="str">
        <f>IF(OR(EXACT(LEFT(F351,1),"'"),EXACT(LEFT(F351,1),"["),EXACT(LEFT(F351,1),"("),EXACT(UPPER(LEFT(F351,1)),LEFT(F351,1))=FALSE),"-",IF(LEFT(F351,10)="Candidatus", MID(F351, FIND(" ", F351), FIND(" ", F351, FIND(" ", F351, 1)+1)-FIND(" ", F351)), MID(F351, 1, FIND(" ", F351))))</f>
        <v xml:space="preserve">Aeromonas </v>
      </c>
      <c r="F351" t="s">
        <v>1763</v>
      </c>
      <c r="G351" t="s">
        <v>16</v>
      </c>
      <c r="H351" t="s">
        <v>76</v>
      </c>
      <c r="I351" t="s">
        <v>77</v>
      </c>
      <c r="J351" t="s">
        <v>1764</v>
      </c>
      <c r="K351" t="s">
        <v>1765</v>
      </c>
      <c r="L351" t="s">
        <v>1766</v>
      </c>
      <c r="M351" s="1">
        <v>42253</v>
      </c>
      <c r="N351" s="1" t="s">
        <v>1767</v>
      </c>
      <c r="O351">
        <v>4</v>
      </c>
      <c r="P351" t="s">
        <v>24</v>
      </c>
      <c r="Q351" t="s">
        <v>24</v>
      </c>
      <c r="R351" t="s">
        <v>24</v>
      </c>
      <c r="S351">
        <v>4</v>
      </c>
      <c r="T351" t="s">
        <v>24</v>
      </c>
    </row>
    <row r="352" spans="1:20">
      <c r="A352" t="s">
        <v>32317</v>
      </c>
      <c r="B352" t="s">
        <v>1769</v>
      </c>
      <c r="C352" t="s">
        <v>1770</v>
      </c>
      <c r="D352" t="s">
        <v>1771</v>
      </c>
      <c r="E352" t="str">
        <f>IF(OR(EXACT(LEFT(F352,1),"'"),EXACT(LEFT(F352,1),"["),EXACT(LEFT(F352,1),"("),EXACT(UPPER(LEFT(F352,1)),LEFT(F352,1))=FALSE),"-",IF(LEFT(F352,10)="Candidatus", MID(F352, FIND(" ", F352), FIND(" ", F352, FIND(" ", F352, 1)+1)-FIND(" ", F352)), MID(F352, 1, FIND(" ", F352))))</f>
        <v xml:space="preserve">Aggregatibacter </v>
      </c>
      <c r="F352" t="s">
        <v>1768</v>
      </c>
      <c r="G352" t="s">
        <v>16</v>
      </c>
      <c r="H352" t="s">
        <v>76</v>
      </c>
      <c r="I352" t="s">
        <v>77</v>
      </c>
      <c r="J352" t="s">
        <v>1769</v>
      </c>
      <c r="K352" t="s">
        <v>1770</v>
      </c>
      <c r="L352" t="s">
        <v>1771</v>
      </c>
      <c r="M352" s="1" t="s">
        <v>1772</v>
      </c>
      <c r="N352" s="1" t="s">
        <v>1773</v>
      </c>
      <c r="O352">
        <v>40</v>
      </c>
      <c r="P352" t="s">
        <v>24</v>
      </c>
      <c r="Q352" t="s">
        <v>24</v>
      </c>
      <c r="R352" t="s">
        <v>24</v>
      </c>
      <c r="S352">
        <v>40</v>
      </c>
      <c r="T352" t="s">
        <v>24</v>
      </c>
    </row>
    <row r="353" spans="1:20">
      <c r="A353" t="s">
        <v>32318</v>
      </c>
      <c r="B353" t="s">
        <v>1775</v>
      </c>
      <c r="C353" t="s">
        <v>1776</v>
      </c>
      <c r="D353" t="s">
        <v>1777</v>
      </c>
      <c r="E353" t="str">
        <f>IF(OR(EXACT(LEFT(F353,1),"'"),EXACT(LEFT(F353,1),"["),EXACT(LEFT(F353,1),"("),EXACT(UPPER(LEFT(F353,1)),LEFT(F353,1))=FALSE),"-",IF(LEFT(F353,10)="Candidatus", MID(F353, FIND(" ", F353), FIND(" ", F353, FIND(" ", F353, 1)+1)-FIND(" ", F353)), MID(F353, 1, FIND(" ", F353))))</f>
        <v xml:space="preserve">Aggregatibacter </v>
      </c>
      <c r="F353" t="s">
        <v>1774</v>
      </c>
      <c r="G353" t="s">
        <v>16</v>
      </c>
      <c r="H353" t="s">
        <v>76</v>
      </c>
      <c r="I353" t="s">
        <v>77</v>
      </c>
      <c r="J353" t="s">
        <v>1775</v>
      </c>
      <c r="K353" t="s">
        <v>1776</v>
      </c>
      <c r="L353" t="s">
        <v>1777</v>
      </c>
      <c r="M353" s="1" t="s">
        <v>1778</v>
      </c>
      <c r="N353" s="1" t="s">
        <v>1779</v>
      </c>
      <c r="O353">
        <v>36</v>
      </c>
      <c r="P353" t="s">
        <v>24</v>
      </c>
      <c r="Q353" t="s">
        <v>24</v>
      </c>
      <c r="R353" t="s">
        <v>24</v>
      </c>
      <c r="S353">
        <v>36</v>
      </c>
      <c r="T353" t="s">
        <v>24</v>
      </c>
    </row>
    <row r="354" spans="1:20">
      <c r="A354" t="s">
        <v>32319</v>
      </c>
      <c r="B354" t="s">
        <v>1781</v>
      </c>
      <c r="C354" t="s">
        <v>24</v>
      </c>
      <c r="D354" t="s">
        <v>1782</v>
      </c>
      <c r="E354" t="str">
        <f>IF(OR(EXACT(LEFT(F354,1),"'"),EXACT(LEFT(F354,1),"["),EXACT(LEFT(F354,1),"("),EXACT(UPPER(LEFT(F354,1)),LEFT(F354,1))=FALSE),"-",IF(LEFT(F354,10)="Candidatus", MID(F354, FIND(" ", F354), FIND(" ", F354, FIND(" ", F354, 1)+1)-FIND(" ", F354)), MID(F354, 1, FIND(" ", F354))))</f>
        <v xml:space="preserve">Aggregatibacter </v>
      </c>
      <c r="F354" t="s">
        <v>1780</v>
      </c>
      <c r="G354" t="s">
        <v>16</v>
      </c>
      <c r="H354" t="s">
        <v>76</v>
      </c>
      <c r="I354" t="s">
        <v>77</v>
      </c>
      <c r="J354" t="s">
        <v>1781</v>
      </c>
      <c r="K354" t="s">
        <v>24</v>
      </c>
      <c r="L354" t="s">
        <v>1782</v>
      </c>
      <c r="M354" s="1" t="s">
        <v>1783</v>
      </c>
      <c r="N354" s="1" t="s">
        <v>1784</v>
      </c>
      <c r="O354">
        <v>43</v>
      </c>
      <c r="P354" t="s">
        <v>24</v>
      </c>
      <c r="Q354" t="s">
        <v>24</v>
      </c>
      <c r="R354" t="s">
        <v>24</v>
      </c>
      <c r="S354">
        <v>43</v>
      </c>
      <c r="T354" t="s">
        <v>24</v>
      </c>
    </row>
    <row r="355" spans="1:20">
      <c r="A355" t="s">
        <v>32320</v>
      </c>
      <c r="B355" t="s">
        <v>1785</v>
      </c>
      <c r="C355" t="s">
        <v>24</v>
      </c>
      <c r="D355" t="s">
        <v>1786</v>
      </c>
      <c r="E355" t="str">
        <f>IF(OR(EXACT(LEFT(F355,1),"'"),EXACT(LEFT(F355,1),"["),EXACT(LEFT(F355,1),"("),EXACT(UPPER(LEFT(F355,1)),LEFT(F355,1))=FALSE),"-",IF(LEFT(F355,10)="Candidatus", MID(F355, FIND(" ", F355), FIND(" ", F355, FIND(" ", F355, 1)+1)-FIND(" ", F355)), MID(F355, 1, FIND(" ", F355))))</f>
        <v xml:space="preserve">Aggregatibacter </v>
      </c>
      <c r="F355" t="s">
        <v>1780</v>
      </c>
      <c r="G355" t="s">
        <v>16</v>
      </c>
      <c r="H355" t="s">
        <v>76</v>
      </c>
      <c r="I355" t="s">
        <v>77</v>
      </c>
      <c r="J355" t="s">
        <v>1785</v>
      </c>
      <c r="K355" t="s">
        <v>24</v>
      </c>
      <c r="L355" t="s">
        <v>1786</v>
      </c>
      <c r="M355" s="1" t="s">
        <v>1787</v>
      </c>
      <c r="N355" s="1" t="s">
        <v>1788</v>
      </c>
      <c r="O355">
        <v>42</v>
      </c>
      <c r="P355" t="s">
        <v>24</v>
      </c>
      <c r="Q355" t="s">
        <v>24</v>
      </c>
      <c r="R355" t="s">
        <v>24</v>
      </c>
      <c r="S355">
        <v>42</v>
      </c>
      <c r="T355" t="s">
        <v>24</v>
      </c>
    </row>
    <row r="356" spans="1:20">
      <c r="A356" t="s">
        <v>32321</v>
      </c>
      <c r="B356" t="s">
        <v>1790</v>
      </c>
      <c r="C356" t="s">
        <v>1791</v>
      </c>
      <c r="D356" t="s">
        <v>1792</v>
      </c>
      <c r="E356" t="str">
        <f>IF(OR(EXACT(LEFT(F356,1),"'"),EXACT(LEFT(F356,1),"["),EXACT(LEFT(F356,1),"("),EXACT(UPPER(LEFT(F356,1)),LEFT(F356,1))=FALSE),"-",IF(LEFT(F356,10)="Candidatus", MID(F356, FIND(" ", F356), FIND(" ", F356, FIND(" ", F356, 1)+1)-FIND(" ", F356)), MID(F356, 1, FIND(" ", F356))))</f>
        <v xml:space="preserve">Agrobacterium </v>
      </c>
      <c r="F356" t="s">
        <v>1789</v>
      </c>
      <c r="G356" t="s">
        <v>16</v>
      </c>
      <c r="H356" t="s">
        <v>76</v>
      </c>
      <c r="I356" t="s">
        <v>199</v>
      </c>
      <c r="J356" t="s">
        <v>1790</v>
      </c>
      <c r="K356" t="s">
        <v>1791</v>
      </c>
      <c r="L356" t="s">
        <v>1792</v>
      </c>
      <c r="M356" s="1" t="s">
        <v>1793</v>
      </c>
      <c r="N356" s="1" t="s">
        <v>1794</v>
      </c>
      <c r="O356">
        <v>542</v>
      </c>
      <c r="P356" t="s">
        <v>24</v>
      </c>
      <c r="Q356" t="s">
        <v>24</v>
      </c>
      <c r="R356" t="s">
        <v>24</v>
      </c>
      <c r="S356">
        <v>557</v>
      </c>
      <c r="T356">
        <v>15</v>
      </c>
    </row>
    <row r="357" spans="1:20">
      <c r="A357" t="s">
        <v>32322</v>
      </c>
      <c r="B357" t="s">
        <v>1795</v>
      </c>
      <c r="C357" t="s">
        <v>1796</v>
      </c>
      <c r="D357" t="s">
        <v>1797</v>
      </c>
      <c r="E357" t="str">
        <f>IF(OR(EXACT(LEFT(F357,1),"'"),EXACT(LEFT(F357,1),"["),EXACT(LEFT(F357,1),"("),EXACT(UPPER(LEFT(F357,1)),LEFT(F357,1))=FALSE),"-",IF(LEFT(F357,10)="Candidatus", MID(F357, FIND(" ", F357), FIND(" ", F357, FIND(" ", F357, 1)+1)-FIND(" ", F357)), MID(F357, 1, FIND(" ", F357))))</f>
        <v xml:space="preserve">Agrobacterium </v>
      </c>
      <c r="F357" t="s">
        <v>1789</v>
      </c>
      <c r="G357" t="s">
        <v>16</v>
      </c>
      <c r="H357" t="s">
        <v>76</v>
      </c>
      <c r="I357" t="s">
        <v>199</v>
      </c>
      <c r="J357" t="s">
        <v>1795</v>
      </c>
      <c r="K357" t="s">
        <v>1796</v>
      </c>
      <c r="L357" t="s">
        <v>1797</v>
      </c>
      <c r="M357" s="1" t="s">
        <v>1798</v>
      </c>
      <c r="N357" s="1" t="s">
        <v>1799</v>
      </c>
      <c r="O357">
        <v>197</v>
      </c>
      <c r="P357" t="s">
        <v>24</v>
      </c>
      <c r="Q357" t="s">
        <v>24</v>
      </c>
      <c r="R357" t="s">
        <v>24</v>
      </c>
      <c r="S357">
        <v>199</v>
      </c>
      <c r="T357">
        <v>2</v>
      </c>
    </row>
    <row r="358" spans="1:20">
      <c r="A358" t="s">
        <v>32323</v>
      </c>
      <c r="B358" t="s">
        <v>1801</v>
      </c>
      <c r="C358" t="s">
        <v>1802</v>
      </c>
      <c r="D358" t="s">
        <v>1803</v>
      </c>
      <c r="E358" t="str">
        <f>IF(OR(EXACT(LEFT(F358,1),"'"),EXACT(LEFT(F358,1),"["),EXACT(LEFT(F358,1),"("),EXACT(UPPER(LEFT(F358,1)),LEFT(F358,1))=FALSE),"-",IF(LEFT(F358,10)="Candidatus", MID(F358, FIND(" ", F358), FIND(" ", F358, FIND(" ", F358, 1)+1)-FIND(" ", F358)), MID(F358, 1, FIND(" ", F358))))</f>
        <v xml:space="preserve">Agrobacterium </v>
      </c>
      <c r="F358" t="s">
        <v>1800</v>
      </c>
      <c r="G358" t="s">
        <v>16</v>
      </c>
      <c r="H358" t="s">
        <v>76</v>
      </c>
      <c r="I358" t="s">
        <v>199</v>
      </c>
      <c r="J358" t="s">
        <v>1801</v>
      </c>
      <c r="K358" t="s">
        <v>1802</v>
      </c>
      <c r="L358" t="s">
        <v>1803</v>
      </c>
      <c r="M358" s="1" t="s">
        <v>1804</v>
      </c>
      <c r="N358" s="1" t="s">
        <v>1805</v>
      </c>
      <c r="O358">
        <v>177</v>
      </c>
      <c r="P358" t="s">
        <v>24</v>
      </c>
      <c r="Q358" t="s">
        <v>24</v>
      </c>
      <c r="R358" t="s">
        <v>24</v>
      </c>
      <c r="S358">
        <v>179</v>
      </c>
      <c r="T358">
        <v>2</v>
      </c>
    </row>
    <row r="359" spans="1:20">
      <c r="A359" t="s">
        <v>32324</v>
      </c>
      <c r="B359" t="s">
        <v>1806</v>
      </c>
      <c r="C359" t="s">
        <v>1807</v>
      </c>
      <c r="D359" t="s">
        <v>1808</v>
      </c>
      <c r="E359" t="str">
        <f>IF(OR(EXACT(LEFT(F359,1),"'"),EXACT(LEFT(F359,1),"["),EXACT(LEFT(F359,1),"("),EXACT(UPPER(LEFT(F359,1)),LEFT(F359,1))=FALSE),"-",IF(LEFT(F359,10)="Candidatus", MID(F359, FIND(" ", F359), FIND(" ", F359, FIND(" ", F359, 1)+1)-FIND(" ", F359)), MID(F359, 1, FIND(" ", F359))))</f>
        <v xml:space="preserve">Agrobacterium </v>
      </c>
      <c r="F359" t="s">
        <v>1800</v>
      </c>
      <c r="G359" t="s">
        <v>16</v>
      </c>
      <c r="H359" t="s">
        <v>76</v>
      </c>
      <c r="I359" t="s">
        <v>199</v>
      </c>
      <c r="J359" t="s">
        <v>1806</v>
      </c>
      <c r="K359" t="s">
        <v>1807</v>
      </c>
      <c r="L359" t="s">
        <v>1808</v>
      </c>
      <c r="M359" s="1" t="s">
        <v>1809</v>
      </c>
      <c r="N359" s="1" t="s">
        <v>1810</v>
      </c>
      <c r="O359">
        <v>338</v>
      </c>
      <c r="P359" t="s">
        <v>24</v>
      </c>
      <c r="Q359" t="s">
        <v>24</v>
      </c>
      <c r="R359" t="s">
        <v>24</v>
      </c>
      <c r="S359">
        <v>354</v>
      </c>
      <c r="T359">
        <v>16</v>
      </c>
    </row>
    <row r="360" spans="1:20">
      <c r="A360" t="s">
        <v>32325</v>
      </c>
      <c r="B360" t="s">
        <v>1811</v>
      </c>
      <c r="C360" t="s">
        <v>1812</v>
      </c>
      <c r="D360" t="s">
        <v>1813</v>
      </c>
      <c r="E360" t="str">
        <f>IF(OR(EXACT(LEFT(F360,1),"'"),EXACT(LEFT(F360,1),"["),EXACT(LEFT(F360,1),"("),EXACT(UPPER(LEFT(F360,1)),LEFT(F360,1))=FALSE),"-",IF(LEFT(F360,10)="Candidatus", MID(F360, FIND(" ", F360), FIND(" ", F360, FIND(" ", F360, 1)+1)-FIND(" ", F360)), MID(F360, 1, FIND(" ", F360))))</f>
        <v xml:space="preserve">Agrobacterium </v>
      </c>
      <c r="F360" t="s">
        <v>1800</v>
      </c>
      <c r="G360" t="s">
        <v>16</v>
      </c>
      <c r="H360" t="s">
        <v>76</v>
      </c>
      <c r="I360" t="s">
        <v>199</v>
      </c>
      <c r="J360" t="s">
        <v>1811</v>
      </c>
      <c r="K360" t="s">
        <v>1812</v>
      </c>
      <c r="L360" t="s">
        <v>1813</v>
      </c>
      <c r="M360" s="1" t="s">
        <v>1814</v>
      </c>
      <c r="N360" s="1" t="s">
        <v>1815</v>
      </c>
      <c r="O360">
        <v>39</v>
      </c>
      <c r="P360" t="s">
        <v>24</v>
      </c>
      <c r="Q360" t="s">
        <v>24</v>
      </c>
      <c r="R360" t="s">
        <v>24</v>
      </c>
      <c r="S360">
        <v>39</v>
      </c>
      <c r="T360" t="s">
        <v>24</v>
      </c>
    </row>
    <row r="361" spans="1:20">
      <c r="A361" t="s">
        <v>32326</v>
      </c>
      <c r="B361" t="s">
        <v>1817</v>
      </c>
      <c r="C361" t="s">
        <v>1818</v>
      </c>
      <c r="D361" t="s">
        <v>1819</v>
      </c>
      <c r="E361" t="str">
        <f>IF(OR(EXACT(LEFT(F361,1),"'"),EXACT(LEFT(F361,1),"["),EXACT(LEFT(F361,1),"("),EXACT(UPPER(LEFT(F361,1)),LEFT(F361,1))=FALSE),"-",IF(LEFT(F361,10)="Candidatus", MID(F361, FIND(" ", F361), FIND(" ", F361, FIND(" ", F361, 1)+1)-FIND(" ", F361)), MID(F361, 1, FIND(" ", F361))))</f>
        <v xml:space="preserve">Agrobacterium </v>
      </c>
      <c r="F361" t="s">
        <v>1816</v>
      </c>
      <c r="G361" t="s">
        <v>16</v>
      </c>
      <c r="H361" t="s">
        <v>76</v>
      </c>
      <c r="I361" t="s">
        <v>199</v>
      </c>
      <c r="J361" t="s">
        <v>1817</v>
      </c>
      <c r="K361" t="s">
        <v>1818</v>
      </c>
      <c r="L361" t="s">
        <v>1819</v>
      </c>
      <c r="M361" s="1" t="s">
        <v>1820</v>
      </c>
      <c r="N361" s="1" t="s">
        <v>1821</v>
      </c>
      <c r="O361">
        <v>173</v>
      </c>
      <c r="P361" t="s">
        <v>24</v>
      </c>
      <c r="Q361" t="s">
        <v>24</v>
      </c>
      <c r="R361" t="s">
        <v>24</v>
      </c>
      <c r="S361">
        <v>173</v>
      </c>
      <c r="T361" t="s">
        <v>24</v>
      </c>
    </row>
    <row r="362" spans="1:20">
      <c r="A362" t="s">
        <v>32327</v>
      </c>
      <c r="B362" t="s">
        <v>1823</v>
      </c>
      <c r="C362" t="s">
        <v>1824</v>
      </c>
      <c r="D362" t="s">
        <v>1825</v>
      </c>
      <c r="E362" t="str">
        <f>IF(OR(EXACT(LEFT(F362,1),"'"),EXACT(LEFT(F362,1),"["),EXACT(LEFT(F362,1),"("),EXACT(UPPER(LEFT(F362,1)),LEFT(F362,1))=FALSE),"-",IF(LEFT(F362,10)="Candidatus", MID(F362, FIND(" ", F362), FIND(" ", F362, FIND(" ", F362, 1)+1)-FIND(" ", F362)), MID(F362, 1, FIND(" ", F362))))</f>
        <v xml:space="preserve">Agrobacterium </v>
      </c>
      <c r="F362" t="s">
        <v>1822</v>
      </c>
      <c r="G362" t="s">
        <v>16</v>
      </c>
      <c r="H362" t="s">
        <v>76</v>
      </c>
      <c r="I362" t="s">
        <v>199</v>
      </c>
      <c r="J362" t="s">
        <v>1823</v>
      </c>
      <c r="K362" t="s">
        <v>1824</v>
      </c>
      <c r="L362" t="s">
        <v>1825</v>
      </c>
      <c r="M362" s="1" t="s">
        <v>1826</v>
      </c>
      <c r="N362" s="1" t="s">
        <v>1827</v>
      </c>
      <c r="O362">
        <v>146</v>
      </c>
      <c r="P362" t="s">
        <v>24</v>
      </c>
      <c r="Q362" t="s">
        <v>24</v>
      </c>
      <c r="R362" t="s">
        <v>24</v>
      </c>
      <c r="S362">
        <v>146</v>
      </c>
      <c r="T362" t="s">
        <v>24</v>
      </c>
    </row>
    <row r="363" spans="1:20">
      <c r="A363" t="s">
        <v>32328</v>
      </c>
      <c r="B363" t="s">
        <v>1829</v>
      </c>
      <c r="C363" t="s">
        <v>1830</v>
      </c>
      <c r="D363" t="s">
        <v>1831</v>
      </c>
      <c r="E363" t="str">
        <f>IF(OR(EXACT(LEFT(F363,1),"'"),EXACT(LEFT(F363,1),"["),EXACT(LEFT(F363,1),"("),EXACT(UPPER(LEFT(F363,1)),LEFT(F363,1))=FALSE),"-",IF(LEFT(F363,10)="Candidatus", MID(F363, FIND(" ", F363), FIND(" ", F363, FIND(" ", F363, 1)+1)-FIND(" ", F363)), MID(F363, 1, FIND(" ", F363))))</f>
        <v xml:space="preserve">Agrobacterium </v>
      </c>
      <c r="F363" t="s">
        <v>1828</v>
      </c>
      <c r="G363" t="s">
        <v>16</v>
      </c>
      <c r="H363" t="s">
        <v>76</v>
      </c>
      <c r="I363" t="s">
        <v>199</v>
      </c>
      <c r="J363" t="s">
        <v>1829</v>
      </c>
      <c r="K363" t="s">
        <v>1830</v>
      </c>
      <c r="L363" t="s">
        <v>1831</v>
      </c>
      <c r="M363" s="1" t="s">
        <v>1832</v>
      </c>
      <c r="N363" s="1" t="s">
        <v>1833</v>
      </c>
      <c r="O363">
        <v>551</v>
      </c>
      <c r="P363" t="s">
        <v>24</v>
      </c>
      <c r="Q363" t="s">
        <v>24</v>
      </c>
      <c r="R363" t="s">
        <v>24</v>
      </c>
      <c r="S363">
        <v>586</v>
      </c>
      <c r="T363">
        <v>35</v>
      </c>
    </row>
    <row r="364" spans="1:20">
      <c r="A364" t="s">
        <v>32329</v>
      </c>
      <c r="B364" t="s">
        <v>1835</v>
      </c>
      <c r="C364" t="s">
        <v>1836</v>
      </c>
      <c r="D364" t="s">
        <v>1837</v>
      </c>
      <c r="E364" t="str">
        <f>IF(OR(EXACT(LEFT(F364,1),"'"),EXACT(LEFT(F364,1),"["),EXACT(LEFT(F364,1),"("),EXACT(UPPER(LEFT(F364,1)),LEFT(F364,1))=FALSE),"-",IF(LEFT(F364,10)="Candidatus", MID(F364, FIND(" ", F364), FIND(" ", F364, FIND(" ", F364, 1)+1)-FIND(" ", F364)), MID(F364, 1, FIND(" ", F364))))</f>
        <v xml:space="preserve">Agrobacterium </v>
      </c>
      <c r="F364" t="s">
        <v>1834</v>
      </c>
      <c r="G364" t="s">
        <v>16</v>
      </c>
      <c r="H364" t="s">
        <v>76</v>
      </c>
      <c r="I364" t="s">
        <v>199</v>
      </c>
      <c r="J364" t="s">
        <v>1835</v>
      </c>
      <c r="K364" t="s">
        <v>1836</v>
      </c>
      <c r="L364" t="s">
        <v>1837</v>
      </c>
      <c r="M364" s="1" t="s">
        <v>1838</v>
      </c>
      <c r="N364" s="1" t="s">
        <v>1839</v>
      </c>
      <c r="O364">
        <v>499</v>
      </c>
      <c r="P364" t="s">
        <v>24</v>
      </c>
      <c r="Q364" t="s">
        <v>24</v>
      </c>
      <c r="R364" t="s">
        <v>24</v>
      </c>
      <c r="S364">
        <v>524</v>
      </c>
      <c r="T364">
        <v>25</v>
      </c>
    </row>
    <row r="365" spans="1:20">
      <c r="A365" t="s">
        <v>32330</v>
      </c>
      <c r="B365" t="s">
        <v>1840</v>
      </c>
      <c r="C365" t="s">
        <v>1841</v>
      </c>
      <c r="D365" t="s">
        <v>1842</v>
      </c>
      <c r="E365" t="str">
        <f>IF(OR(EXACT(LEFT(F365,1),"'"),EXACT(LEFT(F365,1),"["),EXACT(LEFT(F365,1),"("),EXACT(UPPER(LEFT(F365,1)),LEFT(F365,1))=FALSE),"-",IF(LEFT(F365,10)="Candidatus", MID(F365, FIND(" ", F365), FIND(" ", F365, FIND(" ", F365, 1)+1)-FIND(" ", F365)), MID(F365, 1, FIND(" ", F365))))</f>
        <v xml:space="preserve">Agrobacterium </v>
      </c>
      <c r="F365" t="s">
        <v>1834</v>
      </c>
      <c r="G365" t="s">
        <v>16</v>
      </c>
      <c r="H365" t="s">
        <v>76</v>
      </c>
      <c r="I365" t="s">
        <v>199</v>
      </c>
      <c r="J365" t="s">
        <v>1840</v>
      </c>
      <c r="K365" t="s">
        <v>1841</v>
      </c>
      <c r="L365" t="s">
        <v>1842</v>
      </c>
      <c r="M365" s="1" t="s">
        <v>1843</v>
      </c>
      <c r="N365" s="1" t="s">
        <v>1844</v>
      </c>
      <c r="O365">
        <v>162</v>
      </c>
      <c r="P365" t="s">
        <v>24</v>
      </c>
      <c r="Q365" t="s">
        <v>24</v>
      </c>
      <c r="R365" t="s">
        <v>24</v>
      </c>
      <c r="S365">
        <v>177</v>
      </c>
      <c r="T365">
        <v>15</v>
      </c>
    </row>
    <row r="366" spans="1:20">
      <c r="A366" t="s">
        <v>32331</v>
      </c>
      <c r="B366" t="s">
        <v>1846</v>
      </c>
      <c r="C366" t="s">
        <v>1847</v>
      </c>
      <c r="D366" t="s">
        <v>1848</v>
      </c>
      <c r="E366" t="str">
        <f>IF(OR(EXACT(LEFT(F366,1),"'"),EXACT(LEFT(F366,1),"["),EXACT(LEFT(F366,1),"("),EXACT(UPPER(LEFT(F366,1)),LEFT(F366,1))=FALSE),"-",IF(LEFT(F366,10)="Candidatus", MID(F366, FIND(" ", F366), FIND(" ", F366, FIND(" ", F366, 1)+1)-FIND(" ", F366)), MID(F366, 1, FIND(" ", F366))))</f>
        <v xml:space="preserve">Agrobacterium </v>
      </c>
      <c r="F366" t="s">
        <v>1845</v>
      </c>
      <c r="G366" t="s">
        <v>16</v>
      </c>
      <c r="H366" t="s">
        <v>76</v>
      </c>
      <c r="I366" t="s">
        <v>199</v>
      </c>
      <c r="J366" t="s">
        <v>1846</v>
      </c>
      <c r="K366" t="s">
        <v>1847</v>
      </c>
      <c r="L366" t="s">
        <v>1848</v>
      </c>
      <c r="M366" s="1" t="s">
        <v>1849</v>
      </c>
      <c r="N366" s="1" t="s">
        <v>1850</v>
      </c>
      <c r="O366">
        <v>178</v>
      </c>
      <c r="P366" t="s">
        <v>24</v>
      </c>
      <c r="Q366" t="s">
        <v>24</v>
      </c>
      <c r="R366" t="s">
        <v>24</v>
      </c>
      <c r="S366">
        <v>178</v>
      </c>
      <c r="T366" t="s">
        <v>24</v>
      </c>
    </row>
    <row r="367" spans="1:20">
      <c r="A367" t="s">
        <v>32332</v>
      </c>
      <c r="B367" t="s">
        <v>1852</v>
      </c>
      <c r="C367" t="s">
        <v>1853</v>
      </c>
      <c r="D367" t="s">
        <v>1854</v>
      </c>
      <c r="E367" t="str">
        <f>IF(OR(EXACT(LEFT(F367,1),"'"),EXACT(LEFT(F367,1),"["),EXACT(LEFT(F367,1),"("),EXACT(UPPER(LEFT(F367,1)),LEFT(F367,1))=FALSE),"-",IF(LEFT(F367,10)="Candidatus", MID(F367, FIND(" ", F367), FIND(" ", F367, FIND(" ", F367, 1)+1)-FIND(" ", F367)), MID(F367, 1, FIND(" ", F367))))</f>
        <v xml:space="preserve">Agrobacterium </v>
      </c>
      <c r="F367" t="s">
        <v>1851</v>
      </c>
      <c r="G367" t="s">
        <v>16</v>
      </c>
      <c r="H367" t="s">
        <v>76</v>
      </c>
      <c r="I367" t="s">
        <v>199</v>
      </c>
      <c r="J367" t="s">
        <v>1852</v>
      </c>
      <c r="K367" t="s">
        <v>1853</v>
      </c>
      <c r="L367" t="s">
        <v>1854</v>
      </c>
      <c r="M367" s="1" t="s">
        <v>1855</v>
      </c>
      <c r="N367" s="1" t="s">
        <v>1856</v>
      </c>
      <c r="O367">
        <v>195</v>
      </c>
      <c r="P367" t="s">
        <v>24</v>
      </c>
      <c r="Q367" t="s">
        <v>24</v>
      </c>
      <c r="R367" t="s">
        <v>24</v>
      </c>
      <c r="S367">
        <v>196</v>
      </c>
      <c r="T367" t="s">
        <v>24</v>
      </c>
    </row>
    <row r="368" spans="1:20">
      <c r="A368" t="s">
        <v>32333</v>
      </c>
      <c r="B368" t="s">
        <v>1795</v>
      </c>
      <c r="C368" t="s">
        <v>1858</v>
      </c>
      <c r="D368" t="s">
        <v>1859</v>
      </c>
      <c r="E368" t="str">
        <f>IF(OR(EXACT(LEFT(F368,1),"'"),EXACT(LEFT(F368,1),"["),EXACT(LEFT(F368,1),"("),EXACT(UPPER(LEFT(F368,1)),LEFT(F368,1))=FALSE),"-",IF(LEFT(F368,10)="Candidatus", MID(F368, FIND(" ", F368), FIND(" ", F368, FIND(" ", F368, 1)+1)-FIND(" ", F368)), MID(F368, 1, FIND(" ", F368))))</f>
        <v xml:space="preserve">Agrobacterium </v>
      </c>
      <c r="F368" t="s">
        <v>1857</v>
      </c>
      <c r="G368" t="s">
        <v>16</v>
      </c>
      <c r="H368" t="s">
        <v>76</v>
      </c>
      <c r="I368" t="s">
        <v>199</v>
      </c>
      <c r="J368" t="s">
        <v>1795</v>
      </c>
      <c r="K368" t="s">
        <v>1858</v>
      </c>
      <c r="L368" t="s">
        <v>1859</v>
      </c>
      <c r="M368" s="1" t="s">
        <v>1860</v>
      </c>
      <c r="N368" s="1" t="s">
        <v>1861</v>
      </c>
      <c r="O368">
        <v>157</v>
      </c>
      <c r="P368" t="s">
        <v>24</v>
      </c>
      <c r="Q368" t="s">
        <v>24</v>
      </c>
      <c r="R368" t="s">
        <v>24</v>
      </c>
      <c r="S368">
        <v>157</v>
      </c>
      <c r="T368" t="s">
        <v>24</v>
      </c>
    </row>
    <row r="369" spans="1:20">
      <c r="A369" t="s">
        <v>32334</v>
      </c>
      <c r="B369" t="s">
        <v>1863</v>
      </c>
      <c r="C369" t="s">
        <v>1864</v>
      </c>
      <c r="D369" t="s">
        <v>1865</v>
      </c>
      <c r="E369" t="str">
        <f>IF(OR(EXACT(LEFT(F369,1),"'"),EXACT(LEFT(F369,1),"["),EXACT(LEFT(F369,1),"("),EXACT(UPPER(LEFT(F369,1)),LEFT(F369,1))=FALSE),"-",IF(LEFT(F369,10)="Candidatus", MID(F369, FIND(" ", F369), FIND(" ", F369, FIND(" ", F369, 1)+1)-FIND(" ", F369)), MID(F369, 1, FIND(" ", F369))))</f>
        <v xml:space="preserve">Agrobacterium </v>
      </c>
      <c r="F369" t="s">
        <v>1862</v>
      </c>
      <c r="G369" t="s">
        <v>16</v>
      </c>
      <c r="H369" t="s">
        <v>76</v>
      </c>
      <c r="I369" t="s">
        <v>199</v>
      </c>
      <c r="J369" t="s">
        <v>1863</v>
      </c>
      <c r="K369" t="s">
        <v>1864</v>
      </c>
      <c r="L369" t="s">
        <v>1865</v>
      </c>
      <c r="M369" s="1" t="s">
        <v>1866</v>
      </c>
      <c r="N369" s="1" t="s">
        <v>1867</v>
      </c>
      <c r="O369">
        <v>223</v>
      </c>
      <c r="P369" t="s">
        <v>24</v>
      </c>
      <c r="Q369" t="s">
        <v>24</v>
      </c>
      <c r="R369" t="s">
        <v>24</v>
      </c>
      <c r="S369">
        <v>223</v>
      </c>
      <c r="T369" t="s">
        <v>24</v>
      </c>
    </row>
    <row r="370" spans="1:20">
      <c r="A370" t="s">
        <v>32335</v>
      </c>
      <c r="B370" t="s">
        <v>1811</v>
      </c>
      <c r="C370" t="s">
        <v>1869</v>
      </c>
      <c r="D370" t="s">
        <v>1870</v>
      </c>
      <c r="E370" t="str">
        <f>IF(OR(EXACT(LEFT(F370,1),"'"),EXACT(LEFT(F370,1),"["),EXACT(LEFT(F370,1),"("),EXACT(UPPER(LEFT(F370,1)),LEFT(F370,1))=FALSE),"-",IF(LEFT(F370,10)="Candidatus", MID(F370, FIND(" ", F370), FIND(" ", F370, FIND(" ", F370, 1)+1)-FIND(" ", F370)), MID(F370, 1, FIND(" ", F370))))</f>
        <v xml:space="preserve">Agrobacterium </v>
      </c>
      <c r="F370" t="s">
        <v>1868</v>
      </c>
      <c r="G370" t="s">
        <v>16</v>
      </c>
      <c r="H370" t="s">
        <v>76</v>
      </c>
      <c r="I370" t="s">
        <v>199</v>
      </c>
      <c r="J370" t="s">
        <v>1811</v>
      </c>
      <c r="K370" t="s">
        <v>1869</v>
      </c>
      <c r="L370" t="s">
        <v>1870</v>
      </c>
      <c r="M370" s="1" t="s">
        <v>1814</v>
      </c>
      <c r="N370" s="1" t="s">
        <v>1815</v>
      </c>
      <c r="O370">
        <v>36</v>
      </c>
      <c r="P370" t="s">
        <v>24</v>
      </c>
      <c r="Q370" t="s">
        <v>24</v>
      </c>
      <c r="R370" t="s">
        <v>24</v>
      </c>
      <c r="S370">
        <v>36</v>
      </c>
      <c r="T370" t="s">
        <v>24</v>
      </c>
    </row>
    <row r="371" spans="1:20">
      <c r="A371" t="s">
        <v>32336</v>
      </c>
      <c r="B371" t="s">
        <v>1872</v>
      </c>
      <c r="C371" t="s">
        <v>1873</v>
      </c>
      <c r="D371" t="s">
        <v>1874</v>
      </c>
      <c r="E371" t="str">
        <f>IF(OR(EXACT(LEFT(F371,1),"'"),EXACT(LEFT(F371,1),"["),EXACT(LEFT(F371,1),"("),EXACT(UPPER(LEFT(F371,1)),LEFT(F371,1))=FALSE),"-",IF(LEFT(F371,10)="Candidatus", MID(F371, FIND(" ", F371), FIND(" ", F371, FIND(" ", F371, 1)+1)-FIND(" ", F371)), MID(F371, 1, FIND(" ", F371))))</f>
        <v xml:space="preserve">Agrobacterium </v>
      </c>
      <c r="F371" t="s">
        <v>1871</v>
      </c>
      <c r="G371" t="s">
        <v>16</v>
      </c>
      <c r="H371" t="s">
        <v>76</v>
      </c>
      <c r="I371" t="s">
        <v>199</v>
      </c>
      <c r="J371" t="s">
        <v>1872</v>
      </c>
      <c r="K371" t="s">
        <v>1873</v>
      </c>
      <c r="L371" t="s">
        <v>1874</v>
      </c>
      <c r="M371" s="1" t="s">
        <v>1875</v>
      </c>
      <c r="N371" s="1" t="s">
        <v>1876</v>
      </c>
      <c r="O371">
        <v>340</v>
      </c>
      <c r="P371" t="s">
        <v>24</v>
      </c>
      <c r="Q371" t="s">
        <v>24</v>
      </c>
      <c r="R371" t="s">
        <v>24</v>
      </c>
      <c r="S371">
        <v>350</v>
      </c>
      <c r="T371">
        <v>10</v>
      </c>
    </row>
    <row r="372" spans="1:20">
      <c r="A372" t="s">
        <v>32337</v>
      </c>
      <c r="B372" t="s">
        <v>1877</v>
      </c>
      <c r="C372" t="s">
        <v>1878</v>
      </c>
      <c r="D372" t="s">
        <v>1879</v>
      </c>
      <c r="E372" t="str">
        <f>IF(OR(EXACT(LEFT(F372,1),"'"),EXACT(LEFT(F372,1),"["),EXACT(LEFT(F372,1),"("),EXACT(UPPER(LEFT(F372,1)),LEFT(F372,1))=FALSE),"-",IF(LEFT(F372,10)="Candidatus", MID(F372, FIND(" ", F372), FIND(" ", F372, FIND(" ", F372, 1)+1)-FIND(" ", F372)), MID(F372, 1, FIND(" ", F372))))</f>
        <v xml:space="preserve">Agrobacterium </v>
      </c>
      <c r="F372" t="s">
        <v>1871</v>
      </c>
      <c r="G372" t="s">
        <v>16</v>
      </c>
      <c r="H372" t="s">
        <v>76</v>
      </c>
      <c r="I372" t="s">
        <v>199</v>
      </c>
      <c r="J372" t="s">
        <v>1877</v>
      </c>
      <c r="K372" t="s">
        <v>1878</v>
      </c>
      <c r="L372" t="s">
        <v>1879</v>
      </c>
      <c r="M372" s="1" t="s">
        <v>1880</v>
      </c>
      <c r="N372" s="1" t="s">
        <v>1881</v>
      </c>
      <c r="O372">
        <v>112</v>
      </c>
      <c r="P372" t="s">
        <v>24</v>
      </c>
      <c r="Q372">
        <v>1</v>
      </c>
      <c r="R372" t="s">
        <v>24</v>
      </c>
      <c r="S372">
        <v>117</v>
      </c>
      <c r="T372">
        <v>4</v>
      </c>
    </row>
    <row r="373" spans="1:20">
      <c r="A373" t="s">
        <v>32338</v>
      </c>
      <c r="B373" t="s">
        <v>1835</v>
      </c>
      <c r="C373" t="s">
        <v>1883</v>
      </c>
      <c r="D373" t="s">
        <v>1884</v>
      </c>
      <c r="E373" t="str">
        <f>IF(OR(EXACT(LEFT(F373,1),"'"),EXACT(LEFT(F373,1),"["),EXACT(LEFT(F373,1),"("),EXACT(UPPER(LEFT(F373,1)),LEFT(F373,1))=FALSE),"-",IF(LEFT(F373,10)="Candidatus", MID(F373, FIND(" ", F373), FIND(" ", F373, FIND(" ", F373, 1)+1)-FIND(" ", F373)), MID(F373, 1, FIND(" ", F373))))</f>
        <v xml:space="preserve">Agrobacterium </v>
      </c>
      <c r="F373" t="s">
        <v>1882</v>
      </c>
      <c r="G373" t="s">
        <v>16</v>
      </c>
      <c r="H373" t="s">
        <v>76</v>
      </c>
      <c r="I373" t="s">
        <v>199</v>
      </c>
      <c r="J373" t="s">
        <v>1835</v>
      </c>
      <c r="K373" t="s">
        <v>1883</v>
      </c>
      <c r="L373" t="s">
        <v>1884</v>
      </c>
      <c r="M373" s="1" t="s">
        <v>1885</v>
      </c>
      <c r="N373" s="1" t="s">
        <v>1886</v>
      </c>
      <c r="O373">
        <v>508</v>
      </c>
      <c r="P373" t="s">
        <v>24</v>
      </c>
      <c r="Q373" t="s">
        <v>24</v>
      </c>
      <c r="R373" t="s">
        <v>24</v>
      </c>
      <c r="S373">
        <v>537</v>
      </c>
      <c r="T373">
        <v>29</v>
      </c>
    </row>
    <row r="374" spans="1:20">
      <c r="A374" t="s">
        <v>32339</v>
      </c>
      <c r="B374" t="s">
        <v>1840</v>
      </c>
      <c r="C374" t="s">
        <v>1887</v>
      </c>
      <c r="D374" t="s">
        <v>1888</v>
      </c>
      <c r="E374" t="str">
        <f>IF(OR(EXACT(LEFT(F374,1),"'"),EXACT(LEFT(F374,1),"["),EXACT(LEFT(F374,1),"("),EXACT(UPPER(LEFT(F374,1)),LEFT(F374,1))=FALSE),"-",IF(LEFT(F374,10)="Candidatus", MID(F374, FIND(" ", F374), FIND(" ", F374, FIND(" ", F374, 1)+1)-FIND(" ", F374)), MID(F374, 1, FIND(" ", F374))))</f>
        <v xml:space="preserve">Agrobacterium </v>
      </c>
      <c r="F374" t="s">
        <v>1882</v>
      </c>
      <c r="G374" t="s">
        <v>16</v>
      </c>
      <c r="H374" t="s">
        <v>76</v>
      </c>
      <c r="I374" t="s">
        <v>199</v>
      </c>
      <c r="J374" t="s">
        <v>1840</v>
      </c>
      <c r="K374" t="s">
        <v>1887</v>
      </c>
      <c r="L374" t="s">
        <v>1888</v>
      </c>
      <c r="M374" s="1" t="s">
        <v>1889</v>
      </c>
      <c r="N374" s="1" t="s">
        <v>1890</v>
      </c>
      <c r="O374">
        <v>175</v>
      </c>
      <c r="P374" t="s">
        <v>24</v>
      </c>
      <c r="Q374" t="s">
        <v>24</v>
      </c>
      <c r="R374" t="s">
        <v>24</v>
      </c>
      <c r="S374">
        <v>190</v>
      </c>
      <c r="T374">
        <v>15</v>
      </c>
    </row>
    <row r="375" spans="1:20">
      <c r="A375" t="s">
        <v>32340</v>
      </c>
      <c r="B375" t="s">
        <v>1892</v>
      </c>
      <c r="C375" t="s">
        <v>1893</v>
      </c>
      <c r="D375" t="s">
        <v>1894</v>
      </c>
      <c r="E375" t="str">
        <f>IF(OR(EXACT(LEFT(F375,1),"'"),EXACT(LEFT(F375,1),"["),EXACT(LEFT(F375,1),"("),EXACT(UPPER(LEFT(F375,1)),LEFT(F375,1))=FALSE),"-",IF(LEFT(F375,10)="Candidatus", MID(F375, FIND(" ", F375), FIND(" ", F375, FIND(" ", F375, 1)+1)-FIND(" ", F375)), MID(F375, 1, FIND(" ", F375))))</f>
        <v xml:space="preserve">Agrobacterium </v>
      </c>
      <c r="F375" t="s">
        <v>1891</v>
      </c>
      <c r="G375" t="s">
        <v>16</v>
      </c>
      <c r="H375" t="s">
        <v>76</v>
      </c>
      <c r="I375" t="s">
        <v>199</v>
      </c>
      <c r="J375" t="s">
        <v>1892</v>
      </c>
      <c r="K375" t="s">
        <v>1893</v>
      </c>
      <c r="L375" t="s">
        <v>1894</v>
      </c>
      <c r="M375" s="1" t="s">
        <v>1895</v>
      </c>
      <c r="N375" s="1" t="s">
        <v>1896</v>
      </c>
      <c r="O375">
        <v>603</v>
      </c>
      <c r="P375" t="s">
        <v>24</v>
      </c>
      <c r="Q375" t="s">
        <v>24</v>
      </c>
      <c r="R375" t="s">
        <v>24</v>
      </c>
      <c r="S375">
        <v>629</v>
      </c>
      <c r="T375">
        <v>26</v>
      </c>
    </row>
    <row r="376" spans="1:20">
      <c r="A376" t="s">
        <v>32341</v>
      </c>
      <c r="B376" t="s">
        <v>1898</v>
      </c>
      <c r="C376" t="s">
        <v>1899</v>
      </c>
      <c r="D376" t="s">
        <v>1900</v>
      </c>
      <c r="E376" t="str">
        <f>IF(OR(EXACT(LEFT(F376,1),"'"),EXACT(LEFT(F376,1),"["),EXACT(LEFT(F376,1),"("),EXACT(UPPER(LEFT(F376,1)),LEFT(F376,1))=FALSE),"-",IF(LEFT(F376,10)="Candidatus", MID(F376, FIND(" ", F376), FIND(" ", F376, FIND(" ", F376, 1)+1)-FIND(" ", F376)), MID(F376, 1, FIND(" ", F376))))</f>
        <v xml:space="preserve">Agrobacterium </v>
      </c>
      <c r="F376" t="s">
        <v>1897</v>
      </c>
      <c r="G376" t="s">
        <v>16</v>
      </c>
      <c r="H376" t="s">
        <v>76</v>
      </c>
      <c r="I376" t="s">
        <v>199</v>
      </c>
      <c r="J376" t="s">
        <v>1898</v>
      </c>
      <c r="K376" t="s">
        <v>1899</v>
      </c>
      <c r="L376" t="s">
        <v>1900</v>
      </c>
      <c r="M376" s="1" t="s">
        <v>1901</v>
      </c>
      <c r="N376" s="1" t="s">
        <v>1902</v>
      </c>
      <c r="O376">
        <v>85</v>
      </c>
      <c r="P376" t="s">
        <v>24</v>
      </c>
      <c r="Q376" t="s">
        <v>24</v>
      </c>
      <c r="R376" t="s">
        <v>24</v>
      </c>
      <c r="S376">
        <v>85</v>
      </c>
      <c r="T376" t="s">
        <v>24</v>
      </c>
    </row>
    <row r="377" spans="1:20">
      <c r="A377" t="s">
        <v>32342</v>
      </c>
      <c r="B377" t="s">
        <v>1903</v>
      </c>
      <c r="C377" t="s">
        <v>1904</v>
      </c>
      <c r="D377" t="s">
        <v>1905</v>
      </c>
      <c r="E377" t="str">
        <f>IF(OR(EXACT(LEFT(F377,1),"'"),EXACT(LEFT(F377,1),"["),EXACT(LEFT(F377,1),"("),EXACT(UPPER(LEFT(F377,1)),LEFT(F377,1))=FALSE),"-",IF(LEFT(F377,10)="Candidatus", MID(F377, FIND(" ", F377), FIND(" ", F377, FIND(" ", F377, 1)+1)-FIND(" ", F377)), MID(F377, 1, FIND(" ", F377))))</f>
        <v xml:space="preserve">Agrobacterium </v>
      </c>
      <c r="F377" t="s">
        <v>1897</v>
      </c>
      <c r="G377" t="s">
        <v>16</v>
      </c>
      <c r="H377" t="s">
        <v>76</v>
      </c>
      <c r="I377" t="s">
        <v>199</v>
      </c>
      <c r="J377" t="s">
        <v>1903</v>
      </c>
      <c r="K377" t="s">
        <v>1904</v>
      </c>
      <c r="L377" t="s">
        <v>1905</v>
      </c>
      <c r="M377" s="1" t="s">
        <v>1906</v>
      </c>
      <c r="N377" s="1" t="s">
        <v>1907</v>
      </c>
      <c r="O377">
        <v>167</v>
      </c>
      <c r="P377" t="s">
        <v>24</v>
      </c>
      <c r="Q377" t="s">
        <v>24</v>
      </c>
      <c r="R377" t="s">
        <v>24</v>
      </c>
      <c r="S377">
        <v>197</v>
      </c>
      <c r="T377">
        <v>30</v>
      </c>
    </row>
    <row r="378" spans="1:20">
      <c r="A378" t="s">
        <v>32343</v>
      </c>
      <c r="B378" t="s">
        <v>1908</v>
      </c>
      <c r="C378" t="s">
        <v>1909</v>
      </c>
      <c r="D378" t="s">
        <v>1910</v>
      </c>
      <c r="E378" t="str">
        <f>IF(OR(EXACT(LEFT(F378,1),"'"),EXACT(LEFT(F378,1),"["),EXACT(LEFT(F378,1),"("),EXACT(UPPER(LEFT(F378,1)),LEFT(F378,1))=FALSE),"-",IF(LEFT(F378,10)="Candidatus", MID(F378, FIND(" ", F378), FIND(" ", F378, FIND(" ", F378, 1)+1)-FIND(" ", F378)), MID(F378, 1, FIND(" ", F378))))</f>
        <v xml:space="preserve">Agrobacterium </v>
      </c>
      <c r="F378" t="s">
        <v>1897</v>
      </c>
      <c r="G378" t="s">
        <v>16</v>
      </c>
      <c r="H378" t="s">
        <v>76</v>
      </c>
      <c r="I378" t="s">
        <v>199</v>
      </c>
      <c r="J378" t="s">
        <v>1908</v>
      </c>
      <c r="K378" t="s">
        <v>1909</v>
      </c>
      <c r="L378" t="s">
        <v>1910</v>
      </c>
      <c r="M378" s="1" t="s">
        <v>1911</v>
      </c>
      <c r="N378" s="1" t="s">
        <v>1912</v>
      </c>
      <c r="O378">
        <v>103</v>
      </c>
      <c r="P378" t="s">
        <v>24</v>
      </c>
      <c r="Q378" t="s">
        <v>24</v>
      </c>
      <c r="R378" t="s">
        <v>24</v>
      </c>
      <c r="S378">
        <v>111</v>
      </c>
      <c r="T378">
        <v>8</v>
      </c>
    </row>
    <row r="379" spans="1:20">
      <c r="A379" t="s">
        <v>32344</v>
      </c>
      <c r="B379" t="s">
        <v>1913</v>
      </c>
      <c r="C379" t="s">
        <v>1914</v>
      </c>
      <c r="D379" t="s">
        <v>1915</v>
      </c>
      <c r="E379" t="str">
        <f>IF(OR(EXACT(LEFT(F379,1),"'"),EXACT(LEFT(F379,1),"["),EXACT(LEFT(F379,1),"("),EXACT(UPPER(LEFT(F379,1)),LEFT(F379,1))=FALSE),"-",IF(LEFT(F379,10)="Candidatus", MID(F379, FIND(" ", F379), FIND(" ", F379, FIND(" ", F379, 1)+1)-FIND(" ", F379)), MID(F379, 1, FIND(" ", F379))))</f>
        <v xml:space="preserve">Agrobacterium </v>
      </c>
      <c r="F379" t="s">
        <v>1897</v>
      </c>
      <c r="G379" t="s">
        <v>16</v>
      </c>
      <c r="H379" t="s">
        <v>76</v>
      </c>
      <c r="I379" t="s">
        <v>199</v>
      </c>
      <c r="J379" t="s">
        <v>1913</v>
      </c>
      <c r="K379" t="s">
        <v>1914</v>
      </c>
      <c r="L379" t="s">
        <v>1915</v>
      </c>
      <c r="M379" s="1" t="s">
        <v>1916</v>
      </c>
      <c r="N379" s="1" t="s">
        <v>1917</v>
      </c>
      <c r="O379">
        <v>214</v>
      </c>
      <c r="P379" t="s">
        <v>24</v>
      </c>
      <c r="Q379" t="s">
        <v>24</v>
      </c>
      <c r="R379">
        <v>1</v>
      </c>
      <c r="S379">
        <v>248</v>
      </c>
      <c r="T379">
        <v>33</v>
      </c>
    </row>
    <row r="380" spans="1:20">
      <c r="A380" t="s">
        <v>32345</v>
      </c>
      <c r="B380" t="s">
        <v>1918</v>
      </c>
      <c r="C380" t="s">
        <v>1919</v>
      </c>
      <c r="D380" t="s">
        <v>1920</v>
      </c>
      <c r="E380" t="str">
        <f>IF(OR(EXACT(LEFT(F380,1),"'"),EXACT(LEFT(F380,1),"["),EXACT(LEFT(F380,1),"("),EXACT(UPPER(LEFT(F380,1)),LEFT(F380,1))=FALSE),"-",IF(LEFT(F380,10)="Candidatus", MID(F380, FIND(" ", F380), FIND(" ", F380, FIND(" ", F380, 1)+1)-FIND(" ", F380)), MID(F380, 1, FIND(" ", F380))))</f>
        <v xml:space="preserve">Agrobacterium </v>
      </c>
      <c r="F380" t="s">
        <v>1897</v>
      </c>
      <c r="G380" t="s">
        <v>16</v>
      </c>
      <c r="H380" t="s">
        <v>76</v>
      </c>
      <c r="I380" t="s">
        <v>199</v>
      </c>
      <c r="J380" t="s">
        <v>1918</v>
      </c>
      <c r="K380" t="s">
        <v>1919</v>
      </c>
      <c r="L380" t="s">
        <v>1920</v>
      </c>
      <c r="M380" s="1" t="s">
        <v>1921</v>
      </c>
      <c r="N380" s="1" t="s">
        <v>1922</v>
      </c>
      <c r="O380">
        <v>543</v>
      </c>
      <c r="P380" t="s">
        <v>24</v>
      </c>
      <c r="Q380" t="s">
        <v>24</v>
      </c>
      <c r="R380" t="s">
        <v>24</v>
      </c>
      <c r="S380">
        <v>560</v>
      </c>
      <c r="T380">
        <v>17</v>
      </c>
    </row>
    <row r="381" spans="1:20">
      <c r="A381" t="s">
        <v>32346</v>
      </c>
      <c r="B381" t="s">
        <v>1924</v>
      </c>
      <c r="C381" t="s">
        <v>1925</v>
      </c>
      <c r="D381" t="s">
        <v>1926</v>
      </c>
      <c r="E381" t="str">
        <f>IF(OR(EXACT(LEFT(F381,1),"'"),EXACT(LEFT(F381,1),"["),EXACT(LEFT(F381,1),"("),EXACT(UPPER(LEFT(F381,1)),LEFT(F381,1))=FALSE),"-",IF(LEFT(F381,10)="Candidatus", MID(F381, FIND(" ", F381), FIND(" ", F381, FIND(" ", F381, 1)+1)-FIND(" ", F381)), MID(F381, 1, FIND(" ", F381))))</f>
        <v xml:space="preserve">Alicycliphilus </v>
      </c>
      <c r="F381" t="s">
        <v>1923</v>
      </c>
      <c r="G381" t="s">
        <v>16</v>
      </c>
      <c r="H381" t="s">
        <v>76</v>
      </c>
      <c r="I381" t="s">
        <v>448</v>
      </c>
      <c r="J381" t="s">
        <v>1924</v>
      </c>
      <c r="K381" t="s">
        <v>1925</v>
      </c>
      <c r="L381" t="s">
        <v>1926</v>
      </c>
      <c r="M381" s="1" t="s">
        <v>1927</v>
      </c>
      <c r="N381" s="1" t="s">
        <v>1928</v>
      </c>
      <c r="O381">
        <v>83</v>
      </c>
      <c r="P381" t="s">
        <v>24</v>
      </c>
      <c r="Q381" t="s">
        <v>24</v>
      </c>
      <c r="R381" t="s">
        <v>24</v>
      </c>
      <c r="S381">
        <v>85</v>
      </c>
      <c r="T381">
        <v>2</v>
      </c>
    </row>
    <row r="382" spans="1:20">
      <c r="A382" t="s">
        <v>32347</v>
      </c>
      <c r="B382" t="s">
        <v>1929</v>
      </c>
      <c r="C382" t="s">
        <v>1930</v>
      </c>
      <c r="D382" t="s">
        <v>1931</v>
      </c>
      <c r="E382" t="str">
        <f>IF(OR(EXACT(LEFT(F382,1),"'"),EXACT(LEFT(F382,1),"["),EXACT(LEFT(F382,1),"("),EXACT(UPPER(LEFT(F382,1)),LEFT(F382,1))=FALSE),"-",IF(LEFT(F382,10)="Candidatus", MID(F382, FIND(" ", F382), FIND(" ", F382, FIND(" ", F382, 1)+1)-FIND(" ", F382)), MID(F382, 1, FIND(" ", F382))))</f>
        <v xml:space="preserve">Alicycliphilus </v>
      </c>
      <c r="F382" t="s">
        <v>1923</v>
      </c>
      <c r="G382" t="s">
        <v>16</v>
      </c>
      <c r="H382" t="s">
        <v>76</v>
      </c>
      <c r="I382" t="s">
        <v>448</v>
      </c>
      <c r="J382" t="s">
        <v>1929</v>
      </c>
      <c r="K382" t="s">
        <v>1930</v>
      </c>
      <c r="L382" t="s">
        <v>1931</v>
      </c>
      <c r="M382" s="1" t="s">
        <v>1932</v>
      </c>
      <c r="N382" s="1" t="s">
        <v>1933</v>
      </c>
      <c r="O382">
        <v>102</v>
      </c>
      <c r="P382" t="s">
        <v>24</v>
      </c>
      <c r="Q382" t="s">
        <v>24</v>
      </c>
      <c r="R382" t="s">
        <v>24</v>
      </c>
      <c r="S382">
        <v>108</v>
      </c>
      <c r="T382">
        <v>6</v>
      </c>
    </row>
    <row r="383" spans="1:20">
      <c r="A383" t="s">
        <v>32348</v>
      </c>
      <c r="B383" t="s">
        <v>1935</v>
      </c>
      <c r="C383" t="s">
        <v>1936</v>
      </c>
      <c r="D383" t="s">
        <v>1937</v>
      </c>
      <c r="E383" t="str">
        <f>IF(OR(EXACT(LEFT(F383,1),"'"),EXACT(LEFT(F383,1),"["),EXACT(LEFT(F383,1),"("),EXACT(UPPER(LEFT(F383,1)),LEFT(F383,1))=FALSE),"-",IF(LEFT(F383,10)="Candidatus", MID(F383, FIND(" ", F383), FIND(" ", F383, FIND(" ", F383, 1)+1)-FIND(" ", F383)), MID(F383, 1, FIND(" ", F383))))</f>
        <v xml:space="preserve">Alicycliphilus </v>
      </c>
      <c r="F383" t="s">
        <v>1934</v>
      </c>
      <c r="G383" t="s">
        <v>16</v>
      </c>
      <c r="H383" t="s">
        <v>76</v>
      </c>
      <c r="I383" t="s">
        <v>448</v>
      </c>
      <c r="J383" t="s">
        <v>1935</v>
      </c>
      <c r="K383" t="s">
        <v>1936</v>
      </c>
      <c r="L383" t="s">
        <v>1937</v>
      </c>
      <c r="M383" s="1" t="s">
        <v>1938</v>
      </c>
      <c r="N383" s="1" t="s">
        <v>1939</v>
      </c>
      <c r="O383">
        <v>87</v>
      </c>
      <c r="P383" t="s">
        <v>24</v>
      </c>
      <c r="Q383" t="s">
        <v>24</v>
      </c>
      <c r="R383" t="s">
        <v>24</v>
      </c>
      <c r="S383">
        <v>87</v>
      </c>
      <c r="T383" t="s">
        <v>24</v>
      </c>
    </row>
    <row r="384" spans="1:20">
      <c r="A384" t="s">
        <v>32349</v>
      </c>
      <c r="B384" t="s">
        <v>1942</v>
      </c>
      <c r="C384" t="s">
        <v>1943</v>
      </c>
      <c r="D384" t="s">
        <v>1944</v>
      </c>
      <c r="E384" t="str">
        <f>IF(OR(EXACT(LEFT(F384,1),"'"),EXACT(LEFT(F384,1),"["),EXACT(LEFT(F384,1),"("),EXACT(UPPER(LEFT(F384,1)),LEFT(F384,1))=FALSE),"-",IF(LEFT(F384,10)="Candidatus", MID(F384, FIND(" ", F384), FIND(" ", F384, FIND(" ", F384, 1)+1)-FIND(" ", F384)), MID(F384, 1, FIND(" ", F384))))</f>
        <v xml:space="preserve">Alicyclobacillus </v>
      </c>
      <c r="F384" t="s">
        <v>1940</v>
      </c>
      <c r="G384" t="s">
        <v>16</v>
      </c>
      <c r="H384" t="s">
        <v>45</v>
      </c>
      <c r="I384" t="s">
        <v>1941</v>
      </c>
      <c r="J384" t="s">
        <v>1942</v>
      </c>
      <c r="K384" t="s">
        <v>1943</v>
      </c>
      <c r="L384" t="s">
        <v>1944</v>
      </c>
      <c r="M384" s="1" t="s">
        <v>1945</v>
      </c>
      <c r="N384" s="1" t="s">
        <v>1946</v>
      </c>
      <c r="O384">
        <v>79</v>
      </c>
      <c r="P384" t="s">
        <v>24</v>
      </c>
      <c r="Q384" t="s">
        <v>24</v>
      </c>
      <c r="R384" t="s">
        <v>24</v>
      </c>
      <c r="S384">
        <v>87</v>
      </c>
      <c r="T384">
        <v>8</v>
      </c>
    </row>
    <row r="385" spans="1:20">
      <c r="A385" t="s">
        <v>32350</v>
      </c>
      <c r="B385" t="s">
        <v>1947</v>
      </c>
      <c r="C385" t="s">
        <v>1948</v>
      </c>
      <c r="D385" t="s">
        <v>1949</v>
      </c>
      <c r="E385" t="str">
        <f>IF(OR(EXACT(LEFT(F385,1),"'"),EXACT(LEFT(F385,1),"["),EXACT(LEFT(F385,1),"("),EXACT(UPPER(LEFT(F385,1)),LEFT(F385,1))=FALSE),"-",IF(LEFT(F385,10)="Candidatus", MID(F385, FIND(" ", F385), FIND(" ", F385, FIND(" ", F385, 1)+1)-FIND(" ", F385)), MID(F385, 1, FIND(" ", F385))))</f>
        <v xml:space="preserve">Alicyclobacillus </v>
      </c>
      <c r="F385" t="s">
        <v>1940</v>
      </c>
      <c r="G385" t="s">
        <v>16</v>
      </c>
      <c r="H385" t="s">
        <v>45</v>
      </c>
      <c r="I385" t="s">
        <v>1941</v>
      </c>
      <c r="J385" t="s">
        <v>1947</v>
      </c>
      <c r="K385" t="s">
        <v>1948</v>
      </c>
      <c r="L385" t="s">
        <v>1949</v>
      </c>
      <c r="M385" s="1" t="s">
        <v>1950</v>
      </c>
      <c r="N385" s="1" t="s">
        <v>1951</v>
      </c>
      <c r="O385">
        <v>8</v>
      </c>
      <c r="P385" t="s">
        <v>24</v>
      </c>
      <c r="Q385" t="s">
        <v>24</v>
      </c>
      <c r="R385" t="s">
        <v>24</v>
      </c>
      <c r="S385">
        <v>8</v>
      </c>
      <c r="T385" t="s">
        <v>24</v>
      </c>
    </row>
    <row r="386" spans="1:20">
      <c r="A386" t="s">
        <v>32351</v>
      </c>
      <c r="B386" t="s">
        <v>1952</v>
      </c>
      <c r="C386" t="s">
        <v>1953</v>
      </c>
      <c r="D386" t="s">
        <v>1954</v>
      </c>
      <c r="E386" t="str">
        <f>IF(OR(EXACT(LEFT(F386,1),"'"),EXACT(LEFT(F386,1),"["),EXACT(LEFT(F386,1),"("),EXACT(UPPER(LEFT(F386,1)),LEFT(F386,1))=FALSE),"-",IF(LEFT(F386,10)="Candidatus", MID(F386, FIND(" ", F386), FIND(" ", F386, FIND(" ", F386, 1)+1)-FIND(" ", F386)), MID(F386, 1, FIND(" ", F386))))</f>
        <v xml:space="preserve">Alicyclobacillus </v>
      </c>
      <c r="F386" t="s">
        <v>1940</v>
      </c>
      <c r="G386" t="s">
        <v>16</v>
      </c>
      <c r="H386" t="s">
        <v>45</v>
      </c>
      <c r="I386" t="s">
        <v>1941</v>
      </c>
      <c r="J386" t="s">
        <v>1952</v>
      </c>
      <c r="K386" t="s">
        <v>1953</v>
      </c>
      <c r="L386" t="s">
        <v>1954</v>
      </c>
      <c r="M386" s="1" t="s">
        <v>1955</v>
      </c>
      <c r="N386" s="1" t="s">
        <v>1956</v>
      </c>
      <c r="O386">
        <v>82</v>
      </c>
      <c r="P386" t="s">
        <v>24</v>
      </c>
      <c r="Q386" t="s">
        <v>24</v>
      </c>
      <c r="R386" t="s">
        <v>24</v>
      </c>
      <c r="S386">
        <v>83</v>
      </c>
      <c r="T386">
        <v>1</v>
      </c>
    </row>
    <row r="387" spans="1:20">
      <c r="A387" t="s">
        <v>32352</v>
      </c>
      <c r="B387" t="s">
        <v>66</v>
      </c>
      <c r="C387" t="s">
        <v>1958</v>
      </c>
      <c r="D387" t="s">
        <v>1959</v>
      </c>
      <c r="E387" t="str">
        <f>IF(OR(EXACT(LEFT(F387,1),"'"),EXACT(LEFT(F387,1),"["),EXACT(LEFT(F387,1),"("),EXACT(UPPER(LEFT(F387,1)),LEFT(F387,1))=FALSE),"-",IF(LEFT(F387,10)="Candidatus", MID(F387, FIND(" ", F387), FIND(" ", F387, FIND(" ", F387, 1)+1)-FIND(" ", F387)), MID(F387, 1, FIND(" ", F387))))</f>
        <v xml:space="preserve">Aliiroseovarius </v>
      </c>
      <c r="F387" t="s">
        <v>1957</v>
      </c>
      <c r="G387" t="s">
        <v>16</v>
      </c>
      <c r="H387" t="s">
        <v>76</v>
      </c>
      <c r="I387" t="s">
        <v>199</v>
      </c>
      <c r="J387" t="s">
        <v>66</v>
      </c>
      <c r="K387" t="s">
        <v>1958</v>
      </c>
      <c r="L387" t="s">
        <v>1959</v>
      </c>
      <c r="M387" s="1" t="s">
        <v>1960</v>
      </c>
      <c r="N387" s="1" t="s">
        <v>1961</v>
      </c>
      <c r="O387">
        <v>21</v>
      </c>
      <c r="P387" t="s">
        <v>24</v>
      </c>
      <c r="Q387" t="s">
        <v>24</v>
      </c>
      <c r="R387" t="s">
        <v>24</v>
      </c>
      <c r="S387">
        <v>22</v>
      </c>
      <c r="T387">
        <v>1</v>
      </c>
    </row>
    <row r="388" spans="1:20">
      <c r="A388" t="s">
        <v>32353</v>
      </c>
      <c r="B388" t="s">
        <v>1963</v>
      </c>
      <c r="C388" t="s">
        <v>1964</v>
      </c>
      <c r="D388" t="s">
        <v>1965</v>
      </c>
      <c r="E388" t="str">
        <f>IF(OR(EXACT(LEFT(F388,1),"'"),EXACT(LEFT(F388,1),"["),EXACT(LEFT(F388,1),"("),EXACT(UPPER(LEFT(F388,1)),LEFT(F388,1))=FALSE),"-",IF(LEFT(F388,10)="Candidatus", MID(F388, FIND(" ", F388), FIND(" ", F388, FIND(" ", F388, 1)+1)-FIND(" ", F388)), MID(F388, 1, FIND(" ", F388))))</f>
        <v xml:space="preserve">Aliivibrio </v>
      </c>
      <c r="F388" t="s">
        <v>1962</v>
      </c>
      <c r="G388" t="s">
        <v>16</v>
      </c>
      <c r="H388" t="s">
        <v>76</v>
      </c>
      <c r="I388" t="s">
        <v>77</v>
      </c>
      <c r="J388" t="s">
        <v>1963</v>
      </c>
      <c r="K388" t="s">
        <v>1964</v>
      </c>
      <c r="L388" t="s">
        <v>1965</v>
      </c>
      <c r="M388" s="1" t="s">
        <v>1966</v>
      </c>
      <c r="N388" s="1" t="s">
        <v>1967</v>
      </c>
      <c r="O388">
        <v>99</v>
      </c>
      <c r="P388" t="s">
        <v>24</v>
      </c>
      <c r="Q388" t="s">
        <v>24</v>
      </c>
      <c r="R388" t="s">
        <v>24</v>
      </c>
      <c r="S388">
        <v>99</v>
      </c>
      <c r="T388" t="s">
        <v>24</v>
      </c>
    </row>
    <row r="389" spans="1:20">
      <c r="A389" t="s">
        <v>32354</v>
      </c>
      <c r="B389" t="s">
        <v>1969</v>
      </c>
      <c r="C389" t="s">
        <v>1970</v>
      </c>
      <c r="D389" t="s">
        <v>1971</v>
      </c>
      <c r="E389" t="str">
        <f>IF(OR(EXACT(LEFT(F389,1),"'"),EXACT(LEFT(F389,1),"["),EXACT(LEFT(F389,1),"("),EXACT(UPPER(LEFT(F389,1)),LEFT(F389,1))=FALSE),"-",IF(LEFT(F389,10)="Candidatus", MID(F389, FIND(" ", F389), FIND(" ", F389, FIND(" ", F389, 1)+1)-FIND(" ", F389)), MID(F389, 1, FIND(" ", F389))))</f>
        <v xml:space="preserve">Aliivibrio </v>
      </c>
      <c r="F389" t="s">
        <v>1968</v>
      </c>
      <c r="G389" t="s">
        <v>16</v>
      </c>
      <c r="H389" t="s">
        <v>76</v>
      </c>
      <c r="I389" t="s">
        <v>77</v>
      </c>
      <c r="J389" t="s">
        <v>1969</v>
      </c>
      <c r="K389" t="s">
        <v>1970</v>
      </c>
      <c r="L389" t="s">
        <v>1971</v>
      </c>
      <c r="M389" s="1" t="s">
        <v>1972</v>
      </c>
      <c r="N389" s="1" t="s">
        <v>1973</v>
      </c>
      <c r="O389">
        <v>37</v>
      </c>
      <c r="P389" t="s">
        <v>24</v>
      </c>
      <c r="Q389" t="s">
        <v>24</v>
      </c>
      <c r="R389" t="s">
        <v>24</v>
      </c>
      <c r="S389">
        <v>37</v>
      </c>
      <c r="T389" t="s">
        <v>24</v>
      </c>
    </row>
    <row r="390" spans="1:20">
      <c r="A390" t="s">
        <v>32355</v>
      </c>
      <c r="B390" t="s">
        <v>1975</v>
      </c>
      <c r="C390" t="s">
        <v>1976</v>
      </c>
      <c r="D390" t="s">
        <v>1977</v>
      </c>
      <c r="E390" t="str">
        <f>IF(OR(EXACT(LEFT(F390,1),"'"),EXACT(LEFT(F390,1),"["),EXACT(LEFT(F390,1),"("),EXACT(UPPER(LEFT(F390,1)),LEFT(F390,1))=FALSE),"-",IF(LEFT(F390,10)="Candidatus", MID(F390, FIND(" ", F390), FIND(" ", F390, FIND(" ", F390, 1)+1)-FIND(" ", F390)), MID(F390, 1, FIND(" ", F390))))</f>
        <v xml:space="preserve">Aliivibrio </v>
      </c>
      <c r="F390" t="s">
        <v>1974</v>
      </c>
      <c r="G390" t="s">
        <v>16</v>
      </c>
      <c r="H390" t="s">
        <v>76</v>
      </c>
      <c r="I390" t="s">
        <v>77</v>
      </c>
      <c r="J390" t="s">
        <v>1975</v>
      </c>
      <c r="K390" t="s">
        <v>1976</v>
      </c>
      <c r="L390" t="s">
        <v>1977</v>
      </c>
      <c r="M390" s="1" t="s">
        <v>1978</v>
      </c>
      <c r="N390" s="1" t="s">
        <v>1979</v>
      </c>
      <c r="O390">
        <v>83</v>
      </c>
      <c r="P390" t="s">
        <v>24</v>
      </c>
      <c r="Q390" t="s">
        <v>24</v>
      </c>
      <c r="R390" t="s">
        <v>24</v>
      </c>
      <c r="S390">
        <v>83</v>
      </c>
      <c r="T390" t="s">
        <v>24</v>
      </c>
    </row>
    <row r="391" spans="1:20">
      <c r="A391" t="s">
        <v>32356</v>
      </c>
      <c r="B391" t="s">
        <v>1981</v>
      </c>
      <c r="C391" t="s">
        <v>1982</v>
      </c>
      <c r="D391" t="s">
        <v>1983</v>
      </c>
      <c r="E391" t="str">
        <f>IF(OR(EXACT(LEFT(F391,1),"'"),EXACT(LEFT(F391,1),"["),EXACT(LEFT(F391,1),"("),EXACT(UPPER(LEFT(F391,1)),LEFT(F391,1))=FALSE),"-",IF(LEFT(F391,10)="Candidatus", MID(F391, FIND(" ", F391), FIND(" ", F391, FIND(" ", F391, 1)+1)-FIND(" ", F391)), MID(F391, 1, FIND(" ", F391))))</f>
        <v xml:space="preserve">Aliivibrio </v>
      </c>
      <c r="F391" t="s">
        <v>1980</v>
      </c>
      <c r="G391" t="s">
        <v>16</v>
      </c>
      <c r="H391" t="s">
        <v>76</v>
      </c>
      <c r="I391" t="s">
        <v>77</v>
      </c>
      <c r="J391" t="s">
        <v>1981</v>
      </c>
      <c r="K391" t="s">
        <v>1982</v>
      </c>
      <c r="L391" t="s">
        <v>1983</v>
      </c>
      <c r="M391" s="1" t="s">
        <v>1984</v>
      </c>
      <c r="N391" s="1" t="s">
        <v>1985</v>
      </c>
      <c r="O391">
        <v>9</v>
      </c>
      <c r="P391" t="s">
        <v>24</v>
      </c>
      <c r="Q391" t="s">
        <v>24</v>
      </c>
      <c r="R391" t="s">
        <v>24</v>
      </c>
      <c r="S391">
        <v>9</v>
      </c>
      <c r="T391" t="s">
        <v>24</v>
      </c>
    </row>
    <row r="392" spans="1:20">
      <c r="A392" t="s">
        <v>32357</v>
      </c>
      <c r="B392" t="s">
        <v>1987</v>
      </c>
      <c r="C392" t="s">
        <v>1988</v>
      </c>
      <c r="D392" t="s">
        <v>1989</v>
      </c>
      <c r="E392" t="str">
        <f>IF(OR(EXACT(LEFT(F392,1),"'"),EXACT(LEFT(F392,1),"["),EXACT(LEFT(F392,1),"("),EXACT(UPPER(LEFT(F392,1)),LEFT(F392,1))=FALSE),"-",IF(LEFT(F392,10)="Candidatus", MID(F392, FIND(" ", F392), FIND(" ", F392, FIND(" ", F392, 1)+1)-FIND(" ", F392)), MID(F392, 1, FIND(" ", F392))))</f>
        <v xml:space="preserve">Aliivibrio </v>
      </c>
      <c r="F392" t="s">
        <v>1986</v>
      </c>
      <c r="G392" t="s">
        <v>16</v>
      </c>
      <c r="H392" t="s">
        <v>76</v>
      </c>
      <c r="I392" t="s">
        <v>77</v>
      </c>
      <c r="J392" t="s">
        <v>1987</v>
      </c>
      <c r="K392" t="s">
        <v>1988</v>
      </c>
      <c r="L392" t="s">
        <v>1989</v>
      </c>
      <c r="M392" s="1" t="s">
        <v>1990</v>
      </c>
      <c r="N392" s="1" t="s">
        <v>1991</v>
      </c>
      <c r="O392">
        <v>30</v>
      </c>
      <c r="P392" t="s">
        <v>24</v>
      </c>
      <c r="Q392" t="s">
        <v>24</v>
      </c>
      <c r="R392" t="s">
        <v>24</v>
      </c>
      <c r="S392">
        <v>32</v>
      </c>
      <c r="T392">
        <v>2</v>
      </c>
    </row>
    <row r="393" spans="1:20">
      <c r="A393" t="s">
        <v>32358</v>
      </c>
      <c r="B393" t="s">
        <v>1992</v>
      </c>
      <c r="C393" t="s">
        <v>1993</v>
      </c>
      <c r="D393" t="s">
        <v>1994</v>
      </c>
      <c r="E393" t="str">
        <f>IF(OR(EXACT(LEFT(F393,1),"'"),EXACT(LEFT(F393,1),"["),EXACT(LEFT(F393,1),"("),EXACT(UPPER(LEFT(F393,1)),LEFT(F393,1))=FALSE),"-",IF(LEFT(F393,10)="Candidatus", MID(F393, FIND(" ", F393), FIND(" ", F393, FIND(" ", F393, 1)+1)-FIND(" ", F393)), MID(F393, 1, FIND(" ", F393))))</f>
        <v xml:space="preserve">Aliivibrio </v>
      </c>
      <c r="F393" t="s">
        <v>1986</v>
      </c>
      <c r="G393" t="s">
        <v>16</v>
      </c>
      <c r="H393" t="s">
        <v>76</v>
      </c>
      <c r="I393" t="s">
        <v>77</v>
      </c>
      <c r="J393" t="s">
        <v>1992</v>
      </c>
      <c r="K393" t="s">
        <v>1993</v>
      </c>
      <c r="L393" t="s">
        <v>1994</v>
      </c>
      <c r="M393" s="1">
        <v>13271</v>
      </c>
      <c r="N393" s="1" t="s">
        <v>1542</v>
      </c>
      <c r="O393">
        <v>3</v>
      </c>
      <c r="P393" t="s">
        <v>24</v>
      </c>
      <c r="Q393" t="s">
        <v>24</v>
      </c>
      <c r="R393" t="s">
        <v>24</v>
      </c>
      <c r="S393">
        <v>3</v>
      </c>
      <c r="T393" t="s">
        <v>24</v>
      </c>
    </row>
    <row r="394" spans="1:20">
      <c r="A394" t="s">
        <v>32359</v>
      </c>
      <c r="B394" t="s">
        <v>1995</v>
      </c>
      <c r="C394" t="s">
        <v>1996</v>
      </c>
      <c r="D394" t="s">
        <v>1997</v>
      </c>
      <c r="E394" t="str">
        <f>IF(OR(EXACT(LEFT(F394,1),"'"),EXACT(LEFT(F394,1),"["),EXACT(LEFT(F394,1),"("),EXACT(UPPER(LEFT(F394,1)),LEFT(F394,1))=FALSE),"-",IF(LEFT(F394,10)="Candidatus", MID(F394, FIND(" ", F394), FIND(" ", F394, FIND(" ", F394, 1)+1)-FIND(" ", F394)), MID(F394, 1, FIND(" ", F394))))</f>
        <v xml:space="preserve">Aliivibrio </v>
      </c>
      <c r="F394" t="s">
        <v>1986</v>
      </c>
      <c r="G394" t="s">
        <v>16</v>
      </c>
      <c r="H394" t="s">
        <v>76</v>
      </c>
      <c r="I394" t="s">
        <v>77</v>
      </c>
      <c r="J394" t="s">
        <v>1995</v>
      </c>
      <c r="K394" t="s">
        <v>1996</v>
      </c>
      <c r="L394" t="s">
        <v>1997</v>
      </c>
      <c r="M394" s="1" t="s">
        <v>1998</v>
      </c>
      <c r="N394" s="1" t="s">
        <v>1999</v>
      </c>
      <c r="O394">
        <v>75</v>
      </c>
      <c r="P394" t="s">
        <v>24</v>
      </c>
      <c r="Q394" t="s">
        <v>24</v>
      </c>
      <c r="R394" t="s">
        <v>24</v>
      </c>
      <c r="S394">
        <v>75</v>
      </c>
      <c r="T394" t="s">
        <v>24</v>
      </c>
    </row>
    <row r="395" spans="1:20">
      <c r="A395" t="s">
        <v>32360</v>
      </c>
      <c r="B395" t="s">
        <v>2000</v>
      </c>
      <c r="C395" t="s">
        <v>2001</v>
      </c>
      <c r="D395" t="s">
        <v>2002</v>
      </c>
      <c r="E395" t="str">
        <f>IF(OR(EXACT(LEFT(F395,1),"'"),EXACT(LEFT(F395,1),"["),EXACT(LEFT(F395,1),"("),EXACT(UPPER(LEFT(F395,1)),LEFT(F395,1))=FALSE),"-",IF(LEFT(F395,10)="Candidatus", MID(F395, FIND(" ", F395), FIND(" ", F395, FIND(" ", F395, 1)+1)-FIND(" ", F395)), MID(F395, 1, FIND(" ", F395))))</f>
        <v xml:space="preserve">Aliivibrio </v>
      </c>
      <c r="F395" t="s">
        <v>1986</v>
      </c>
      <c r="G395" t="s">
        <v>16</v>
      </c>
      <c r="H395" t="s">
        <v>76</v>
      </c>
      <c r="I395" t="s">
        <v>77</v>
      </c>
      <c r="J395" t="s">
        <v>2000</v>
      </c>
      <c r="K395" t="s">
        <v>2001</v>
      </c>
      <c r="L395" t="s">
        <v>2002</v>
      </c>
      <c r="M395" s="1" t="s">
        <v>2003</v>
      </c>
      <c r="N395" s="1" t="s">
        <v>2004</v>
      </c>
      <c r="O395">
        <v>3</v>
      </c>
      <c r="P395" t="s">
        <v>24</v>
      </c>
      <c r="Q395" t="s">
        <v>24</v>
      </c>
      <c r="R395" t="s">
        <v>24</v>
      </c>
      <c r="S395">
        <v>3</v>
      </c>
      <c r="T395" t="s">
        <v>24</v>
      </c>
    </row>
    <row r="396" spans="1:20">
      <c r="A396" t="s">
        <v>32361</v>
      </c>
      <c r="B396" t="s">
        <v>2006</v>
      </c>
      <c r="C396" t="s">
        <v>2007</v>
      </c>
      <c r="D396" t="s">
        <v>2008</v>
      </c>
      <c r="E396" t="str">
        <f>IF(OR(EXACT(LEFT(F396,1),"'"),EXACT(LEFT(F396,1),"["),EXACT(LEFT(F396,1),"("),EXACT(UPPER(LEFT(F396,1)),LEFT(F396,1))=FALSE),"-",IF(LEFT(F396,10)="Candidatus", MID(F396, FIND(" ", F396), FIND(" ", F396, FIND(" ", F396, 1)+1)-FIND(" ", F396)), MID(F396, 1, FIND(" ", F396))))</f>
        <v xml:space="preserve">Aliivibrio </v>
      </c>
      <c r="F396" t="s">
        <v>2005</v>
      </c>
      <c r="G396" t="s">
        <v>16</v>
      </c>
      <c r="H396" t="s">
        <v>76</v>
      </c>
      <c r="I396" t="s">
        <v>77</v>
      </c>
      <c r="J396" t="s">
        <v>2006</v>
      </c>
      <c r="K396" t="s">
        <v>2007</v>
      </c>
      <c r="L396" t="s">
        <v>2008</v>
      </c>
      <c r="M396" s="1" t="s">
        <v>2009</v>
      </c>
      <c r="N396" s="1" t="s">
        <v>2010</v>
      </c>
      <c r="O396">
        <v>3</v>
      </c>
      <c r="P396" t="s">
        <v>24</v>
      </c>
      <c r="Q396" t="s">
        <v>24</v>
      </c>
      <c r="R396" t="s">
        <v>24</v>
      </c>
      <c r="S396">
        <v>3</v>
      </c>
      <c r="T396" t="s">
        <v>24</v>
      </c>
    </row>
    <row r="397" spans="1:20">
      <c r="A397" t="s">
        <v>32362</v>
      </c>
      <c r="B397" t="s">
        <v>2011</v>
      </c>
      <c r="C397" t="s">
        <v>2012</v>
      </c>
      <c r="D397" t="s">
        <v>2013</v>
      </c>
      <c r="E397" t="str">
        <f>IF(OR(EXACT(LEFT(F397,1),"'"),EXACT(LEFT(F397,1),"["),EXACT(LEFT(F397,1),"("),EXACT(UPPER(LEFT(F397,1)),LEFT(F397,1))=FALSE),"-",IF(LEFT(F397,10)="Candidatus", MID(F397, FIND(" ", F397), FIND(" ", F397, FIND(" ", F397, 1)+1)-FIND(" ", F397)), MID(F397, 1, FIND(" ", F397))))</f>
        <v xml:space="preserve">Aliivibrio </v>
      </c>
      <c r="F397" t="s">
        <v>2005</v>
      </c>
      <c r="G397" t="s">
        <v>16</v>
      </c>
      <c r="H397" t="s">
        <v>76</v>
      </c>
      <c r="I397" t="s">
        <v>77</v>
      </c>
      <c r="J397" t="s">
        <v>2011</v>
      </c>
      <c r="K397" t="s">
        <v>2012</v>
      </c>
      <c r="L397" t="s">
        <v>2013</v>
      </c>
      <c r="M397" s="1" t="s">
        <v>2014</v>
      </c>
      <c r="N397" s="1" t="s">
        <v>2015</v>
      </c>
      <c r="O397">
        <v>9</v>
      </c>
      <c r="P397" t="s">
        <v>24</v>
      </c>
      <c r="Q397" t="s">
        <v>24</v>
      </c>
      <c r="R397" t="s">
        <v>24</v>
      </c>
      <c r="S397">
        <v>9</v>
      </c>
      <c r="T397" t="s">
        <v>24</v>
      </c>
    </row>
    <row r="398" spans="1:20">
      <c r="A398" t="s">
        <v>32363</v>
      </c>
      <c r="B398" t="s">
        <v>2016</v>
      </c>
      <c r="C398" t="s">
        <v>2017</v>
      </c>
      <c r="D398" t="s">
        <v>2018</v>
      </c>
      <c r="E398" t="str">
        <f>IF(OR(EXACT(LEFT(F398,1),"'"),EXACT(LEFT(F398,1),"["),EXACT(LEFT(F398,1),"("),EXACT(UPPER(LEFT(F398,1)),LEFT(F398,1))=FALSE),"-",IF(LEFT(F398,10)="Candidatus", MID(F398, FIND(" ", F398), FIND(" ", F398, FIND(" ", F398, 1)+1)-FIND(" ", F398)), MID(F398, 1, FIND(" ", F398))))</f>
        <v xml:space="preserve">Aliivibrio </v>
      </c>
      <c r="F398" t="s">
        <v>2005</v>
      </c>
      <c r="G398" t="s">
        <v>16</v>
      </c>
      <c r="H398" t="s">
        <v>76</v>
      </c>
      <c r="I398" t="s">
        <v>77</v>
      </c>
      <c r="J398" t="s">
        <v>2016</v>
      </c>
      <c r="K398" t="s">
        <v>2017</v>
      </c>
      <c r="L398" t="s">
        <v>2018</v>
      </c>
      <c r="M398" s="1" t="s">
        <v>2019</v>
      </c>
      <c r="N398" s="1" t="s">
        <v>2020</v>
      </c>
      <c r="O398">
        <v>92</v>
      </c>
      <c r="P398" t="s">
        <v>24</v>
      </c>
      <c r="Q398" t="s">
        <v>24</v>
      </c>
      <c r="R398" t="s">
        <v>24</v>
      </c>
      <c r="S398">
        <v>97</v>
      </c>
      <c r="T398">
        <v>5</v>
      </c>
    </row>
    <row r="399" spans="1:20">
      <c r="A399" t="s">
        <v>32364</v>
      </c>
      <c r="B399" t="s">
        <v>2021</v>
      </c>
      <c r="C399" t="s">
        <v>2022</v>
      </c>
      <c r="D399" t="s">
        <v>2023</v>
      </c>
      <c r="E399" t="str">
        <f>IF(OR(EXACT(LEFT(F399,1),"'"),EXACT(LEFT(F399,1),"["),EXACT(LEFT(F399,1),"("),EXACT(UPPER(LEFT(F399,1)),LEFT(F399,1))=FALSE),"-",IF(LEFT(F399,10)="Candidatus", MID(F399, FIND(" ", F399), FIND(" ", F399, FIND(" ", F399, 1)+1)-FIND(" ", F399)), MID(F399, 1, FIND(" ", F399))))</f>
        <v xml:space="preserve">Aliivibrio </v>
      </c>
      <c r="F399" t="s">
        <v>2005</v>
      </c>
      <c r="G399" t="s">
        <v>16</v>
      </c>
      <c r="H399" t="s">
        <v>76</v>
      </c>
      <c r="I399" t="s">
        <v>77</v>
      </c>
      <c r="J399" t="s">
        <v>2021</v>
      </c>
      <c r="K399" t="s">
        <v>2022</v>
      </c>
      <c r="L399" t="s">
        <v>2023</v>
      </c>
      <c r="M399" s="1" t="s">
        <v>2024</v>
      </c>
      <c r="N399" s="1" t="s">
        <v>2025</v>
      </c>
      <c r="O399">
        <v>16</v>
      </c>
      <c r="P399" t="s">
        <v>24</v>
      </c>
      <c r="Q399" t="s">
        <v>24</v>
      </c>
      <c r="R399" t="s">
        <v>24</v>
      </c>
      <c r="S399">
        <v>18</v>
      </c>
      <c r="T399">
        <v>2</v>
      </c>
    </row>
    <row r="400" spans="1:20">
      <c r="A400" t="s">
        <v>32365</v>
      </c>
      <c r="B400" t="s">
        <v>2027</v>
      </c>
      <c r="C400" t="s">
        <v>2028</v>
      </c>
      <c r="D400" t="s">
        <v>2029</v>
      </c>
      <c r="E400" t="str">
        <f>IF(OR(EXACT(LEFT(F400,1),"'"),EXACT(LEFT(F400,1),"["),EXACT(LEFT(F400,1),"("),EXACT(UPPER(LEFT(F400,1)),LEFT(F400,1))=FALSE),"-",IF(LEFT(F400,10)="Candidatus", MID(F400, FIND(" ", F400), FIND(" ", F400, FIND(" ", F400, 1)+1)-FIND(" ", F400)), MID(F400, 1, FIND(" ", F400))))</f>
        <v xml:space="preserve">Allochromatium </v>
      </c>
      <c r="F400" t="s">
        <v>2026</v>
      </c>
      <c r="G400" t="s">
        <v>16</v>
      </c>
      <c r="H400" t="s">
        <v>76</v>
      </c>
      <c r="I400" t="s">
        <v>77</v>
      </c>
      <c r="J400" t="s">
        <v>2027</v>
      </c>
      <c r="K400" t="s">
        <v>2028</v>
      </c>
      <c r="L400" t="s">
        <v>2029</v>
      </c>
      <c r="M400" s="1" t="s">
        <v>2030</v>
      </c>
      <c r="N400" s="1" t="s">
        <v>2031</v>
      </c>
      <c r="O400">
        <v>38</v>
      </c>
      <c r="P400" t="s">
        <v>24</v>
      </c>
      <c r="Q400" t="s">
        <v>24</v>
      </c>
      <c r="R400" t="s">
        <v>24</v>
      </c>
      <c r="S400">
        <v>38</v>
      </c>
      <c r="T400" t="s">
        <v>24</v>
      </c>
    </row>
    <row r="401" spans="1:20">
      <c r="A401" t="s">
        <v>32366</v>
      </c>
      <c r="B401" t="s">
        <v>2032</v>
      </c>
      <c r="C401" t="s">
        <v>2033</v>
      </c>
      <c r="D401" t="s">
        <v>2034</v>
      </c>
      <c r="E401" t="str">
        <f>IF(OR(EXACT(LEFT(F401,1),"'"),EXACT(LEFT(F401,1),"["),EXACT(LEFT(F401,1),"("),EXACT(UPPER(LEFT(F401,1)),LEFT(F401,1))=FALSE),"-",IF(LEFT(F401,10)="Candidatus", MID(F401, FIND(" ", F401), FIND(" ", F401, FIND(" ", F401, 1)+1)-FIND(" ", F401)), MID(F401, 1, FIND(" ", F401))))</f>
        <v xml:space="preserve">Allochromatium </v>
      </c>
      <c r="F401" t="s">
        <v>2026</v>
      </c>
      <c r="G401" t="s">
        <v>16</v>
      </c>
      <c r="H401" t="s">
        <v>76</v>
      </c>
      <c r="I401" t="s">
        <v>77</v>
      </c>
      <c r="J401" t="s">
        <v>2032</v>
      </c>
      <c r="K401" t="s">
        <v>2033</v>
      </c>
      <c r="L401" t="s">
        <v>2034</v>
      </c>
      <c r="M401" s="1" t="s">
        <v>2035</v>
      </c>
      <c r="N401" s="1" t="s">
        <v>2036</v>
      </c>
      <c r="O401">
        <v>112</v>
      </c>
      <c r="P401" t="s">
        <v>24</v>
      </c>
      <c r="Q401" t="s">
        <v>24</v>
      </c>
      <c r="R401" t="s">
        <v>24</v>
      </c>
      <c r="S401">
        <v>116</v>
      </c>
      <c r="T401">
        <v>4</v>
      </c>
    </row>
    <row r="402" spans="1:20">
      <c r="A402" t="s">
        <v>32367</v>
      </c>
      <c r="B402" t="s">
        <v>2038</v>
      </c>
      <c r="C402" t="s">
        <v>2039</v>
      </c>
      <c r="D402" t="s">
        <v>2040</v>
      </c>
      <c r="E402" t="str">
        <f>IF(OR(EXACT(LEFT(F402,1),"'"),EXACT(LEFT(F402,1),"["),EXACT(LEFT(F402,1),"("),EXACT(UPPER(LEFT(F402,1)),LEFT(F402,1))=FALSE),"-",IF(LEFT(F402,10)="Candidatus", MID(F402, FIND(" ", F402), FIND(" ", F402, FIND(" ", F402, 1)+1)-FIND(" ", F402)), MID(F402, 1, FIND(" ", F402))))</f>
        <v>-</v>
      </c>
      <c r="F402" t="s">
        <v>2037</v>
      </c>
      <c r="G402" t="s">
        <v>16</v>
      </c>
      <c r="H402" t="s">
        <v>76</v>
      </c>
      <c r="I402" t="s">
        <v>199</v>
      </c>
      <c r="J402" t="s">
        <v>2038</v>
      </c>
      <c r="K402" t="s">
        <v>2039</v>
      </c>
      <c r="L402" t="s">
        <v>2040</v>
      </c>
      <c r="M402" s="1" t="s">
        <v>2041</v>
      </c>
      <c r="N402" s="1" t="s">
        <v>2042</v>
      </c>
      <c r="O402">
        <v>3</v>
      </c>
      <c r="P402" t="s">
        <v>24</v>
      </c>
      <c r="Q402" t="s">
        <v>24</v>
      </c>
      <c r="R402" t="s">
        <v>24</v>
      </c>
      <c r="S402">
        <v>3</v>
      </c>
      <c r="T402" t="s">
        <v>24</v>
      </c>
    </row>
    <row r="403" spans="1:20">
      <c r="A403" t="s">
        <v>32368</v>
      </c>
      <c r="B403" t="s">
        <v>66</v>
      </c>
      <c r="C403" t="s">
        <v>2044</v>
      </c>
      <c r="D403" t="s">
        <v>2045</v>
      </c>
      <c r="E403" t="str">
        <f>IF(OR(EXACT(LEFT(F403,1),"'"),EXACT(LEFT(F403,1),"["),EXACT(LEFT(F403,1),"("),EXACT(UPPER(LEFT(F403,1)),LEFT(F403,1))=FALSE),"-",IF(LEFT(F403,10)="Candidatus", MID(F403, FIND(" ", F403), FIND(" ", F403, FIND(" ", F403, 1)+1)-FIND(" ", F403)), MID(F403, 1, FIND(" ", F403))))</f>
        <v xml:space="preserve">Altererythrobacter </v>
      </c>
      <c r="F403" t="s">
        <v>2043</v>
      </c>
      <c r="G403" t="s">
        <v>16</v>
      </c>
      <c r="H403" t="s">
        <v>76</v>
      </c>
      <c r="I403" t="s">
        <v>199</v>
      </c>
      <c r="J403" t="s">
        <v>66</v>
      </c>
      <c r="K403" t="s">
        <v>2044</v>
      </c>
      <c r="L403" t="s">
        <v>2045</v>
      </c>
      <c r="M403" s="1" t="s">
        <v>2046</v>
      </c>
      <c r="N403" s="1" t="s">
        <v>2047</v>
      </c>
      <c r="O403">
        <v>58</v>
      </c>
      <c r="P403" t="s">
        <v>24</v>
      </c>
      <c r="Q403" t="s">
        <v>24</v>
      </c>
      <c r="R403" t="s">
        <v>24</v>
      </c>
      <c r="S403">
        <v>63</v>
      </c>
      <c r="T403">
        <v>5</v>
      </c>
    </row>
    <row r="404" spans="1:20">
      <c r="A404" t="s">
        <v>32369</v>
      </c>
      <c r="B404" t="s">
        <v>2049</v>
      </c>
      <c r="C404" t="s">
        <v>2050</v>
      </c>
      <c r="D404" t="s">
        <v>2051</v>
      </c>
      <c r="E404" t="str">
        <f>IF(OR(EXACT(LEFT(F404,1),"'"),EXACT(LEFT(F404,1),"["),EXACT(LEFT(F404,1),"("),EXACT(UPPER(LEFT(F404,1)),LEFT(F404,1))=FALSE),"-",IF(LEFT(F404,10)="Candidatus", MID(F404, FIND(" ", F404), FIND(" ", F404, FIND(" ", F404, 1)+1)-FIND(" ", F404)), MID(F404, 1, FIND(" ", F404))))</f>
        <v xml:space="preserve">Alteromonas </v>
      </c>
      <c r="F404" t="s">
        <v>2048</v>
      </c>
      <c r="G404" t="s">
        <v>16</v>
      </c>
      <c r="H404" t="s">
        <v>76</v>
      </c>
      <c r="I404" t="s">
        <v>77</v>
      </c>
      <c r="J404" t="s">
        <v>2049</v>
      </c>
      <c r="K404" t="s">
        <v>2050</v>
      </c>
      <c r="L404" t="s">
        <v>2051</v>
      </c>
      <c r="M404" s="1" t="s">
        <v>2052</v>
      </c>
      <c r="N404" s="1" t="s">
        <v>2053</v>
      </c>
      <c r="O404">
        <v>275</v>
      </c>
      <c r="P404" t="s">
        <v>24</v>
      </c>
      <c r="Q404" t="s">
        <v>24</v>
      </c>
      <c r="R404" t="s">
        <v>24</v>
      </c>
      <c r="S404">
        <v>282</v>
      </c>
      <c r="T404">
        <v>7</v>
      </c>
    </row>
    <row r="405" spans="1:20">
      <c r="A405" t="s">
        <v>32370</v>
      </c>
      <c r="B405" t="s">
        <v>2055</v>
      </c>
      <c r="C405" t="s">
        <v>2056</v>
      </c>
      <c r="D405" t="s">
        <v>2057</v>
      </c>
      <c r="E405" t="str">
        <f>IF(OR(EXACT(LEFT(F405,1),"'"),EXACT(LEFT(F405,1),"["),EXACT(LEFT(F405,1),"("),EXACT(UPPER(LEFT(F405,1)),LEFT(F405,1))=FALSE),"-",IF(LEFT(F405,10)="Candidatus", MID(F405, FIND(" ", F405), FIND(" ", F405, FIND(" ", F405, 1)+1)-FIND(" ", F405)), MID(F405, 1, FIND(" ", F405))))</f>
        <v xml:space="preserve">Alteromonas </v>
      </c>
      <c r="F405" t="s">
        <v>2054</v>
      </c>
      <c r="G405" t="s">
        <v>16</v>
      </c>
      <c r="H405" t="s">
        <v>76</v>
      </c>
      <c r="I405" t="s">
        <v>77</v>
      </c>
      <c r="J405" t="s">
        <v>2055</v>
      </c>
      <c r="K405" t="s">
        <v>2056</v>
      </c>
      <c r="L405" t="s">
        <v>2057</v>
      </c>
      <c r="M405" s="1" t="s">
        <v>2058</v>
      </c>
      <c r="N405" s="1" t="s">
        <v>2059</v>
      </c>
      <c r="O405">
        <v>53</v>
      </c>
      <c r="P405" t="s">
        <v>24</v>
      </c>
      <c r="Q405" t="s">
        <v>24</v>
      </c>
      <c r="R405" t="s">
        <v>24</v>
      </c>
      <c r="S405">
        <v>54</v>
      </c>
      <c r="T405">
        <v>1</v>
      </c>
    </row>
    <row r="406" spans="1:20">
      <c r="A406" t="s">
        <v>32371</v>
      </c>
      <c r="B406" t="s">
        <v>66</v>
      </c>
      <c r="C406" t="s">
        <v>24</v>
      </c>
      <c r="D406" t="s">
        <v>2061</v>
      </c>
      <c r="E406" t="str">
        <f>IF(OR(EXACT(LEFT(F406,1),"'"),EXACT(LEFT(F406,1),"["),EXACT(LEFT(F406,1),"("),EXACT(UPPER(LEFT(F406,1)),LEFT(F406,1))=FALSE),"-",IF(LEFT(F406,10)="Candidatus", MID(F406, FIND(" ", F406), FIND(" ", F406, FIND(" ", F406, 1)+1)-FIND(" ", F406)), MID(F406, 1, FIND(" ", F406))))</f>
        <v xml:space="preserve">Alteromonas </v>
      </c>
      <c r="F406" t="s">
        <v>2060</v>
      </c>
      <c r="G406" t="s">
        <v>16</v>
      </c>
      <c r="H406" t="s">
        <v>76</v>
      </c>
      <c r="I406" t="s">
        <v>77</v>
      </c>
      <c r="J406" t="s">
        <v>66</v>
      </c>
      <c r="K406" t="s">
        <v>24</v>
      </c>
      <c r="L406" t="s">
        <v>2061</v>
      </c>
      <c r="M406" s="1" t="s">
        <v>2062</v>
      </c>
      <c r="N406" s="1" t="s">
        <v>2063</v>
      </c>
      <c r="O406">
        <v>216</v>
      </c>
      <c r="P406" t="s">
        <v>24</v>
      </c>
      <c r="Q406" t="s">
        <v>24</v>
      </c>
      <c r="R406" t="s">
        <v>24</v>
      </c>
      <c r="S406">
        <v>216</v>
      </c>
      <c r="T406" t="s">
        <v>24</v>
      </c>
    </row>
    <row r="407" spans="1:20">
      <c r="A407" t="s">
        <v>32372</v>
      </c>
      <c r="B407" t="s">
        <v>66</v>
      </c>
      <c r="C407" t="s">
        <v>24</v>
      </c>
      <c r="D407" t="s">
        <v>2065</v>
      </c>
      <c r="E407" t="str">
        <f>IF(OR(EXACT(LEFT(F407,1),"'"),EXACT(LEFT(F407,1),"["),EXACT(LEFT(F407,1),"("),EXACT(UPPER(LEFT(F407,1)),LEFT(F407,1))=FALSE),"-",IF(LEFT(F407,10)="Candidatus", MID(F407, FIND(" ", F407), FIND(" ", F407, FIND(" ", F407, 1)+1)-FIND(" ", F407)), MID(F407, 1, FIND(" ", F407))))</f>
        <v xml:space="preserve">Alteromonas </v>
      </c>
      <c r="F407" t="s">
        <v>2064</v>
      </c>
      <c r="G407" t="s">
        <v>16</v>
      </c>
      <c r="H407" t="s">
        <v>76</v>
      </c>
      <c r="I407" t="s">
        <v>77</v>
      </c>
      <c r="J407" t="s">
        <v>66</v>
      </c>
      <c r="K407" t="s">
        <v>24</v>
      </c>
      <c r="L407" t="s">
        <v>2065</v>
      </c>
      <c r="M407" s="1" t="s">
        <v>2052</v>
      </c>
      <c r="N407" s="1" t="s">
        <v>2053</v>
      </c>
      <c r="O407">
        <v>282</v>
      </c>
      <c r="P407" t="s">
        <v>24</v>
      </c>
      <c r="Q407" t="s">
        <v>24</v>
      </c>
      <c r="R407" t="s">
        <v>24</v>
      </c>
      <c r="S407">
        <v>282</v>
      </c>
      <c r="T407" t="s">
        <v>24</v>
      </c>
    </row>
    <row r="408" spans="1:20">
      <c r="A408" t="s">
        <v>32373</v>
      </c>
      <c r="B408" t="s">
        <v>66</v>
      </c>
      <c r="C408" t="s">
        <v>2067</v>
      </c>
      <c r="D408" t="s">
        <v>2068</v>
      </c>
      <c r="E408" t="str">
        <f>IF(OR(EXACT(LEFT(F408,1),"'"),EXACT(LEFT(F408,1),"["),EXACT(LEFT(F408,1),"("),EXACT(UPPER(LEFT(F408,1)),LEFT(F408,1))=FALSE),"-",IF(LEFT(F408,10)="Candidatus", MID(F408, FIND(" ", F408), FIND(" ", F408, FIND(" ", F408, 1)+1)-FIND(" ", F408)), MID(F408, 1, FIND(" ", F408))))</f>
        <v xml:space="preserve">Alteromonas </v>
      </c>
      <c r="F408" t="s">
        <v>2066</v>
      </c>
      <c r="G408" t="s">
        <v>16</v>
      </c>
      <c r="H408" t="s">
        <v>76</v>
      </c>
      <c r="I408" t="s">
        <v>77</v>
      </c>
      <c r="J408" t="s">
        <v>66</v>
      </c>
      <c r="K408" t="s">
        <v>2067</v>
      </c>
      <c r="L408" t="s">
        <v>2068</v>
      </c>
      <c r="M408" s="1" t="s">
        <v>2052</v>
      </c>
      <c r="N408" s="1" t="s">
        <v>2053</v>
      </c>
      <c r="O408">
        <v>276</v>
      </c>
      <c r="P408" t="s">
        <v>24</v>
      </c>
      <c r="Q408" t="s">
        <v>24</v>
      </c>
      <c r="R408" t="s">
        <v>24</v>
      </c>
      <c r="S408">
        <v>283</v>
      </c>
      <c r="T408">
        <v>7</v>
      </c>
    </row>
    <row r="409" spans="1:20">
      <c r="A409" t="s">
        <v>32374</v>
      </c>
      <c r="B409" t="s">
        <v>2070</v>
      </c>
      <c r="C409" t="s">
        <v>2071</v>
      </c>
      <c r="D409" t="s">
        <v>2072</v>
      </c>
      <c r="E409" t="str">
        <f>IF(OR(EXACT(LEFT(F409,1),"'"),EXACT(LEFT(F409,1),"["),EXACT(LEFT(F409,1),"("),EXACT(UPPER(LEFT(F409,1)),LEFT(F409,1))=FALSE),"-",IF(LEFT(F409,10)="Candidatus", MID(F409, FIND(" ", F409), FIND(" ", F409, FIND(" ", F409, 1)+1)-FIND(" ", F409)), MID(F409, 1, FIND(" ", F409))))</f>
        <v xml:space="preserve">Ammonifex </v>
      </c>
      <c r="F409" t="s">
        <v>2069</v>
      </c>
      <c r="G409" t="s">
        <v>16</v>
      </c>
      <c r="H409" t="s">
        <v>45</v>
      </c>
      <c r="I409" t="s">
        <v>46</v>
      </c>
      <c r="J409" t="s">
        <v>2070</v>
      </c>
      <c r="K409" t="s">
        <v>2071</v>
      </c>
      <c r="L409" t="s">
        <v>2072</v>
      </c>
      <c r="M409" s="1" t="s">
        <v>2073</v>
      </c>
      <c r="N409" s="1" t="s">
        <v>2074</v>
      </c>
      <c r="O409">
        <v>28</v>
      </c>
      <c r="P409" t="s">
        <v>24</v>
      </c>
      <c r="Q409" t="s">
        <v>24</v>
      </c>
      <c r="R409" t="s">
        <v>24</v>
      </c>
      <c r="S409">
        <v>29</v>
      </c>
      <c r="T409">
        <v>1</v>
      </c>
    </row>
    <row r="410" spans="1:20">
      <c r="A410" t="s">
        <v>32375</v>
      </c>
      <c r="B410" t="s">
        <v>2077</v>
      </c>
      <c r="C410" t="s">
        <v>2078</v>
      </c>
      <c r="D410" t="s">
        <v>2079</v>
      </c>
      <c r="E410" t="str">
        <f>IF(OR(EXACT(LEFT(F410,1),"'"),EXACT(LEFT(F410,1),"["),EXACT(LEFT(F410,1),"("),EXACT(UPPER(LEFT(F410,1)),LEFT(F410,1))=FALSE),"-",IF(LEFT(F410,10)="Candidatus", MID(F410, FIND(" ", F410), FIND(" ", F410, FIND(" ", F410, 1)+1)-FIND(" ", F410)), MID(F410, 1, FIND(" ", F410))))</f>
        <v xml:space="preserve">Amycolatopsis </v>
      </c>
      <c r="F410" t="s">
        <v>2075</v>
      </c>
      <c r="G410" t="s">
        <v>16</v>
      </c>
      <c r="H410" t="s">
        <v>2076</v>
      </c>
      <c r="I410" t="s">
        <v>2076</v>
      </c>
      <c r="J410" t="s">
        <v>2077</v>
      </c>
      <c r="K410" t="s">
        <v>2078</v>
      </c>
      <c r="L410" t="s">
        <v>2079</v>
      </c>
      <c r="M410" s="1" t="s">
        <v>2080</v>
      </c>
      <c r="N410" s="1" t="s">
        <v>2081</v>
      </c>
      <c r="O410">
        <v>16</v>
      </c>
      <c r="P410" t="s">
        <v>24</v>
      </c>
      <c r="Q410" t="s">
        <v>24</v>
      </c>
      <c r="R410" t="s">
        <v>24</v>
      </c>
      <c r="S410">
        <v>16</v>
      </c>
      <c r="T410" t="s">
        <v>24</v>
      </c>
    </row>
    <row r="411" spans="1:20">
      <c r="A411" t="s">
        <v>32376</v>
      </c>
      <c r="B411" t="s">
        <v>2083</v>
      </c>
      <c r="C411" t="s">
        <v>2084</v>
      </c>
      <c r="D411" t="s">
        <v>2085</v>
      </c>
      <c r="E411" t="str">
        <f>IF(OR(EXACT(LEFT(F411,1),"'"),EXACT(LEFT(F411,1),"["),EXACT(LEFT(F411,1),"("),EXACT(UPPER(LEFT(F411,1)),LEFT(F411,1))=FALSE),"-",IF(LEFT(F411,10)="Candidatus", MID(F411, FIND(" ", F411), FIND(" ", F411, FIND(" ", F411, 1)+1)-FIND(" ", F411)), MID(F411, 1, FIND(" ", F411))))</f>
        <v xml:space="preserve">Amycolatopsis </v>
      </c>
      <c r="F411" t="s">
        <v>2082</v>
      </c>
      <c r="G411" t="s">
        <v>16</v>
      </c>
      <c r="H411" t="s">
        <v>2076</v>
      </c>
      <c r="I411" t="s">
        <v>2076</v>
      </c>
      <c r="J411" t="s">
        <v>2083</v>
      </c>
      <c r="K411" t="s">
        <v>2084</v>
      </c>
      <c r="L411" t="s">
        <v>2085</v>
      </c>
      <c r="M411" s="1" t="s">
        <v>2086</v>
      </c>
      <c r="N411" s="1" t="s">
        <v>2087</v>
      </c>
      <c r="O411">
        <v>124</v>
      </c>
      <c r="P411" t="s">
        <v>24</v>
      </c>
      <c r="Q411" t="s">
        <v>24</v>
      </c>
      <c r="R411" t="s">
        <v>24</v>
      </c>
      <c r="S411">
        <v>126</v>
      </c>
      <c r="T411">
        <v>2</v>
      </c>
    </row>
    <row r="412" spans="1:20">
      <c r="A412" t="s">
        <v>32377</v>
      </c>
      <c r="B412" t="s">
        <v>2089</v>
      </c>
      <c r="C412" t="s">
        <v>2090</v>
      </c>
      <c r="D412" t="s">
        <v>2091</v>
      </c>
      <c r="E412" t="str">
        <f>IF(OR(EXACT(LEFT(F412,1),"'"),EXACT(LEFT(F412,1),"["),EXACT(LEFT(F412,1),"("),EXACT(UPPER(LEFT(F412,1)),LEFT(F412,1))=FALSE),"-",IF(LEFT(F412,10)="Candidatus", MID(F412, FIND(" ", F412), FIND(" ", F412, FIND(" ", F412, 1)+1)-FIND(" ", F412)), MID(F412, 1, FIND(" ", F412))))</f>
        <v xml:space="preserve">Amycolatopsis </v>
      </c>
      <c r="F412" t="s">
        <v>2088</v>
      </c>
      <c r="G412" t="s">
        <v>16</v>
      </c>
      <c r="H412" t="s">
        <v>2076</v>
      </c>
      <c r="I412" t="s">
        <v>2076</v>
      </c>
      <c r="J412" t="s">
        <v>2089</v>
      </c>
      <c r="K412" t="s">
        <v>2090</v>
      </c>
      <c r="L412" t="s">
        <v>2091</v>
      </c>
      <c r="M412" s="1" t="s">
        <v>2092</v>
      </c>
      <c r="N412" s="1" t="s">
        <v>2093</v>
      </c>
      <c r="O412">
        <v>27</v>
      </c>
      <c r="P412" t="s">
        <v>24</v>
      </c>
      <c r="Q412" t="s">
        <v>24</v>
      </c>
      <c r="R412" t="s">
        <v>24</v>
      </c>
      <c r="S412">
        <v>27</v>
      </c>
      <c r="T412" t="s">
        <v>24</v>
      </c>
    </row>
    <row r="413" spans="1:20">
      <c r="A413" t="s">
        <v>32378</v>
      </c>
      <c r="B413" t="s">
        <v>2095</v>
      </c>
      <c r="C413" t="s">
        <v>2096</v>
      </c>
      <c r="D413" t="s">
        <v>2097</v>
      </c>
      <c r="E413" t="str">
        <f>IF(OR(EXACT(LEFT(F413,1),"'"),EXACT(LEFT(F413,1),"["),EXACT(LEFT(F413,1),"("),EXACT(UPPER(LEFT(F413,1)),LEFT(F413,1))=FALSE),"-",IF(LEFT(F413,10)="Candidatus", MID(F413, FIND(" ", F413), FIND(" ", F413, FIND(" ", F413, 1)+1)-FIND(" ", F413)), MID(F413, 1, FIND(" ", F413))))</f>
        <v xml:space="preserve">Amycolatopsis </v>
      </c>
      <c r="F413" t="s">
        <v>2094</v>
      </c>
      <c r="G413" t="s">
        <v>16</v>
      </c>
      <c r="H413" t="s">
        <v>2076</v>
      </c>
      <c r="I413" t="s">
        <v>2076</v>
      </c>
      <c r="J413" t="s">
        <v>2095</v>
      </c>
      <c r="K413" t="s">
        <v>2096</v>
      </c>
      <c r="L413" t="s">
        <v>2097</v>
      </c>
      <c r="M413" s="1" t="s">
        <v>2098</v>
      </c>
      <c r="N413" s="1" t="s">
        <v>2099</v>
      </c>
      <c r="O413">
        <v>44</v>
      </c>
      <c r="P413" t="s">
        <v>24</v>
      </c>
      <c r="Q413" t="s">
        <v>24</v>
      </c>
      <c r="R413" t="s">
        <v>24</v>
      </c>
      <c r="S413">
        <v>46</v>
      </c>
      <c r="T413">
        <v>2</v>
      </c>
    </row>
    <row r="414" spans="1:20">
      <c r="A414" t="s">
        <v>32379</v>
      </c>
      <c r="B414" t="s">
        <v>2101</v>
      </c>
      <c r="C414" t="s">
        <v>2102</v>
      </c>
      <c r="D414" t="s">
        <v>2103</v>
      </c>
      <c r="E414" t="str">
        <f>IF(OR(EXACT(LEFT(F414,1),"'"),EXACT(LEFT(F414,1),"["),EXACT(LEFT(F414,1),"("),EXACT(UPPER(LEFT(F414,1)),LEFT(F414,1))=FALSE),"-",IF(LEFT(F414,10)="Candidatus", MID(F414, FIND(" ", F414), FIND(" ", F414, FIND(" ", F414, 1)+1)-FIND(" ", F414)), MID(F414, 1, FIND(" ", F414))))</f>
        <v xml:space="preserve">Amycolicicoccus </v>
      </c>
      <c r="F414" t="s">
        <v>2100</v>
      </c>
      <c r="G414" t="s">
        <v>16</v>
      </c>
      <c r="H414" t="s">
        <v>2076</v>
      </c>
      <c r="I414" t="s">
        <v>2076</v>
      </c>
      <c r="J414" t="s">
        <v>2101</v>
      </c>
      <c r="K414" t="s">
        <v>2102</v>
      </c>
      <c r="L414" t="s">
        <v>2103</v>
      </c>
      <c r="M414" s="1" t="s">
        <v>2104</v>
      </c>
      <c r="N414" s="1" t="s">
        <v>2105</v>
      </c>
      <c r="O414">
        <v>93</v>
      </c>
      <c r="P414" t="s">
        <v>24</v>
      </c>
      <c r="Q414" t="s">
        <v>24</v>
      </c>
      <c r="R414" t="s">
        <v>24</v>
      </c>
      <c r="S414">
        <v>94</v>
      </c>
      <c r="T414">
        <v>1</v>
      </c>
    </row>
    <row r="415" spans="1:20">
      <c r="A415" t="s">
        <v>32380</v>
      </c>
      <c r="B415" t="s">
        <v>2106</v>
      </c>
      <c r="C415" t="s">
        <v>2107</v>
      </c>
      <c r="D415" t="s">
        <v>2108</v>
      </c>
      <c r="E415" t="str">
        <f>IF(OR(EXACT(LEFT(F415,1),"'"),EXACT(LEFT(F415,1),"["),EXACT(LEFT(F415,1),"("),EXACT(UPPER(LEFT(F415,1)),LEFT(F415,1))=FALSE),"-",IF(LEFT(F415,10)="Candidatus", MID(F415, FIND(" ", F415), FIND(" ", F415, FIND(" ", F415, 1)+1)-FIND(" ", F415)), MID(F415, 1, FIND(" ", F415))))</f>
        <v xml:space="preserve">Amycolicicoccus </v>
      </c>
      <c r="F415" t="s">
        <v>2100</v>
      </c>
      <c r="G415" t="s">
        <v>16</v>
      </c>
      <c r="H415" t="s">
        <v>2076</v>
      </c>
      <c r="I415" t="s">
        <v>2076</v>
      </c>
      <c r="J415" t="s">
        <v>2106</v>
      </c>
      <c r="K415" t="s">
        <v>2107</v>
      </c>
      <c r="L415" t="s">
        <v>2108</v>
      </c>
      <c r="M415" s="1" t="s">
        <v>2109</v>
      </c>
      <c r="N415" s="1" t="s">
        <v>2110</v>
      </c>
      <c r="O415">
        <v>20</v>
      </c>
      <c r="P415" t="s">
        <v>24</v>
      </c>
      <c r="Q415" t="s">
        <v>24</v>
      </c>
      <c r="R415" t="s">
        <v>24</v>
      </c>
      <c r="S415">
        <v>20</v>
      </c>
      <c r="T415" t="s">
        <v>24</v>
      </c>
    </row>
    <row r="416" spans="1:20">
      <c r="A416" t="s">
        <v>32381</v>
      </c>
      <c r="B416" t="s">
        <v>2112</v>
      </c>
      <c r="C416" t="s">
        <v>2113</v>
      </c>
      <c r="D416" t="s">
        <v>2114</v>
      </c>
      <c r="E416" t="str">
        <f>IF(OR(EXACT(LEFT(F416,1),"'"),EXACT(LEFT(F416,1),"["),EXACT(LEFT(F416,1),"("),EXACT(UPPER(LEFT(F416,1)),LEFT(F416,1))=FALSE),"-",IF(LEFT(F416,10)="Candidatus", MID(F416, FIND(" ", F416), FIND(" ", F416, FIND(" ", F416, 1)+1)-FIND(" ", F416)), MID(F416, 1, FIND(" ", F416))))</f>
        <v xml:space="preserve">Anabaena </v>
      </c>
      <c r="F416" t="s">
        <v>2111</v>
      </c>
      <c r="G416" t="s">
        <v>16</v>
      </c>
      <c r="H416" t="s">
        <v>26</v>
      </c>
      <c r="I416" t="s">
        <v>27</v>
      </c>
      <c r="J416" t="s">
        <v>2112</v>
      </c>
      <c r="K416" t="s">
        <v>2113</v>
      </c>
      <c r="L416" t="s">
        <v>2114</v>
      </c>
      <c r="M416" s="1" t="s">
        <v>2115</v>
      </c>
      <c r="N416" s="1" t="s">
        <v>2116</v>
      </c>
      <c r="O416">
        <v>18</v>
      </c>
      <c r="P416" t="s">
        <v>24</v>
      </c>
      <c r="Q416" t="s">
        <v>24</v>
      </c>
      <c r="R416" t="s">
        <v>24</v>
      </c>
      <c r="S416">
        <v>18</v>
      </c>
      <c r="T416" t="s">
        <v>24</v>
      </c>
    </row>
    <row r="417" spans="1:20">
      <c r="A417" t="s">
        <v>32382</v>
      </c>
      <c r="B417" t="s">
        <v>2117</v>
      </c>
      <c r="C417" t="s">
        <v>2118</v>
      </c>
      <c r="D417" t="s">
        <v>2119</v>
      </c>
      <c r="E417" t="str">
        <f>IF(OR(EXACT(LEFT(F417,1),"'"),EXACT(LEFT(F417,1),"["),EXACT(LEFT(F417,1),"("),EXACT(UPPER(LEFT(F417,1)),LEFT(F417,1))=FALSE),"-",IF(LEFT(F417,10)="Candidatus", MID(F417, FIND(" ", F417), FIND(" ", F417, FIND(" ", F417, 1)+1)-FIND(" ", F417)), MID(F417, 1, FIND(" ", F417))))</f>
        <v xml:space="preserve">Anabaena </v>
      </c>
      <c r="F417" t="s">
        <v>2111</v>
      </c>
      <c r="G417" t="s">
        <v>16</v>
      </c>
      <c r="H417" t="s">
        <v>26</v>
      </c>
      <c r="I417" t="s">
        <v>27</v>
      </c>
      <c r="J417" t="s">
        <v>2117</v>
      </c>
      <c r="K417" t="s">
        <v>2118</v>
      </c>
      <c r="L417" t="s">
        <v>2119</v>
      </c>
      <c r="M417" s="1" t="s">
        <v>2120</v>
      </c>
      <c r="N417" s="1" t="s">
        <v>2121</v>
      </c>
      <c r="O417">
        <v>65</v>
      </c>
      <c r="P417" t="s">
        <v>24</v>
      </c>
      <c r="Q417" t="s">
        <v>24</v>
      </c>
      <c r="R417" t="s">
        <v>24</v>
      </c>
      <c r="S417">
        <v>69</v>
      </c>
      <c r="T417">
        <v>4</v>
      </c>
    </row>
    <row r="418" spans="1:20">
      <c r="A418" t="s">
        <v>32383</v>
      </c>
      <c r="B418" t="s">
        <v>2122</v>
      </c>
      <c r="C418" t="s">
        <v>2123</v>
      </c>
      <c r="D418" t="s">
        <v>2124</v>
      </c>
      <c r="E418" t="str">
        <f>IF(OR(EXACT(LEFT(F418,1),"'"),EXACT(LEFT(F418,1),"["),EXACT(LEFT(F418,1),"("),EXACT(UPPER(LEFT(F418,1)),LEFT(F418,1))=FALSE),"-",IF(LEFT(F418,10)="Candidatus", MID(F418, FIND(" ", F418), FIND(" ", F418, FIND(" ", F418, 1)+1)-FIND(" ", F418)), MID(F418, 1, FIND(" ", F418))))</f>
        <v xml:space="preserve">Anabaena </v>
      </c>
      <c r="F418" t="s">
        <v>2111</v>
      </c>
      <c r="G418" t="s">
        <v>16</v>
      </c>
      <c r="H418" t="s">
        <v>26</v>
      </c>
      <c r="I418" t="s">
        <v>27</v>
      </c>
      <c r="J418" t="s">
        <v>2122</v>
      </c>
      <c r="K418" t="s">
        <v>2123</v>
      </c>
      <c r="L418" t="s">
        <v>2124</v>
      </c>
      <c r="M418" s="1" t="s">
        <v>2125</v>
      </c>
      <c r="N418" s="1" t="s">
        <v>2126</v>
      </c>
      <c r="O418">
        <v>125</v>
      </c>
      <c r="P418" t="s">
        <v>24</v>
      </c>
      <c r="Q418" t="s">
        <v>24</v>
      </c>
      <c r="R418" t="s">
        <v>24</v>
      </c>
      <c r="S418">
        <v>130</v>
      </c>
      <c r="T418">
        <v>5</v>
      </c>
    </row>
    <row r="419" spans="1:20">
      <c r="A419" t="s">
        <v>32384</v>
      </c>
      <c r="B419" t="s">
        <v>2127</v>
      </c>
      <c r="C419" t="s">
        <v>2128</v>
      </c>
      <c r="D419" t="s">
        <v>2129</v>
      </c>
      <c r="E419" t="str">
        <f>IF(OR(EXACT(LEFT(F419,1),"'"),EXACT(LEFT(F419,1),"["),EXACT(LEFT(F419,1),"("),EXACT(UPPER(LEFT(F419,1)),LEFT(F419,1))=FALSE),"-",IF(LEFT(F419,10)="Candidatus", MID(F419, FIND(" ", F419), FIND(" ", F419, FIND(" ", F419, 1)+1)-FIND(" ", F419)), MID(F419, 1, FIND(" ", F419))))</f>
        <v xml:space="preserve">Anabaena </v>
      </c>
      <c r="F419" t="s">
        <v>2111</v>
      </c>
      <c r="G419" t="s">
        <v>16</v>
      </c>
      <c r="H419" t="s">
        <v>26</v>
      </c>
      <c r="I419" t="s">
        <v>27</v>
      </c>
      <c r="J419" t="s">
        <v>2127</v>
      </c>
      <c r="K419" t="s">
        <v>2128</v>
      </c>
      <c r="L419" t="s">
        <v>2129</v>
      </c>
      <c r="M419" s="1" t="s">
        <v>2130</v>
      </c>
      <c r="N419" s="1" t="s">
        <v>2131</v>
      </c>
      <c r="O419">
        <v>24</v>
      </c>
      <c r="P419" t="s">
        <v>24</v>
      </c>
      <c r="Q419" t="s">
        <v>24</v>
      </c>
      <c r="R419" t="s">
        <v>24</v>
      </c>
      <c r="S419">
        <v>24</v>
      </c>
      <c r="T419" t="s">
        <v>24</v>
      </c>
    </row>
    <row r="420" spans="1:20">
      <c r="A420" t="s">
        <v>32385</v>
      </c>
      <c r="B420" t="s">
        <v>2132</v>
      </c>
      <c r="C420" t="s">
        <v>2133</v>
      </c>
      <c r="D420" t="s">
        <v>2134</v>
      </c>
      <c r="E420" t="str">
        <f>IF(OR(EXACT(LEFT(F420,1),"'"),EXACT(LEFT(F420,1),"["),EXACT(LEFT(F420,1),"("),EXACT(UPPER(LEFT(F420,1)),LEFT(F420,1))=FALSE),"-",IF(LEFT(F420,10)="Candidatus", MID(F420, FIND(" ", F420), FIND(" ", F420, FIND(" ", F420, 1)+1)-FIND(" ", F420)), MID(F420, 1, FIND(" ", F420))))</f>
        <v xml:space="preserve">Anabaena </v>
      </c>
      <c r="F420" t="s">
        <v>2111</v>
      </c>
      <c r="G420" t="s">
        <v>16</v>
      </c>
      <c r="H420" t="s">
        <v>26</v>
      </c>
      <c r="I420" t="s">
        <v>27</v>
      </c>
      <c r="J420" t="s">
        <v>2132</v>
      </c>
      <c r="K420" t="s">
        <v>2133</v>
      </c>
      <c r="L420" t="s">
        <v>2134</v>
      </c>
      <c r="M420" s="1" t="s">
        <v>2135</v>
      </c>
      <c r="N420" s="1" t="s">
        <v>2136</v>
      </c>
      <c r="O420">
        <v>140</v>
      </c>
      <c r="P420" t="s">
        <v>24</v>
      </c>
      <c r="Q420" t="s">
        <v>24</v>
      </c>
      <c r="R420" t="s">
        <v>24</v>
      </c>
      <c r="S420">
        <v>153</v>
      </c>
      <c r="T420">
        <v>13</v>
      </c>
    </row>
    <row r="421" spans="1:20">
      <c r="A421" t="s">
        <v>32386</v>
      </c>
      <c r="B421" t="s">
        <v>2137</v>
      </c>
      <c r="C421" t="s">
        <v>2138</v>
      </c>
      <c r="D421" t="s">
        <v>2139</v>
      </c>
      <c r="E421" t="str">
        <f>IF(OR(EXACT(LEFT(F421,1),"'"),EXACT(LEFT(F421,1),"["),EXACT(LEFT(F421,1),"("),EXACT(UPPER(LEFT(F421,1)),LEFT(F421,1))=FALSE),"-",IF(LEFT(F421,10)="Candidatus", MID(F421, FIND(" ", F421), FIND(" ", F421, FIND(" ", F421, 1)+1)-FIND(" ", F421)), MID(F421, 1, FIND(" ", F421))))</f>
        <v xml:space="preserve">Anabaena </v>
      </c>
      <c r="F421" t="s">
        <v>2111</v>
      </c>
      <c r="G421" t="s">
        <v>16</v>
      </c>
      <c r="H421" t="s">
        <v>26</v>
      </c>
      <c r="I421" t="s">
        <v>27</v>
      </c>
      <c r="J421" t="s">
        <v>2137</v>
      </c>
      <c r="K421" t="s">
        <v>2138</v>
      </c>
      <c r="L421" t="s">
        <v>2139</v>
      </c>
      <c r="M421" s="1" t="s">
        <v>2140</v>
      </c>
      <c r="N421" s="1" t="s">
        <v>2141</v>
      </c>
      <c r="O421">
        <v>142</v>
      </c>
      <c r="P421" t="s">
        <v>24</v>
      </c>
      <c r="Q421" t="s">
        <v>24</v>
      </c>
      <c r="R421" t="s">
        <v>24</v>
      </c>
      <c r="S421">
        <v>144</v>
      </c>
      <c r="T421">
        <v>2</v>
      </c>
    </row>
    <row r="422" spans="1:20">
      <c r="A422" t="s">
        <v>32387</v>
      </c>
      <c r="B422" t="s">
        <v>2143</v>
      </c>
      <c r="C422" t="s">
        <v>2144</v>
      </c>
      <c r="D422" t="s">
        <v>2145</v>
      </c>
      <c r="E422" t="str">
        <f>IF(OR(EXACT(LEFT(F422,1),"'"),EXACT(LEFT(F422,1),"["),EXACT(LEFT(F422,1),"("),EXACT(UPPER(LEFT(F422,1)),LEFT(F422,1))=FALSE),"-",IF(LEFT(F422,10)="Candidatus", MID(F422, FIND(" ", F422), FIND(" ", F422, FIND(" ", F422, 1)+1)-FIND(" ", F422)), MID(F422, 1, FIND(" ", F422))))</f>
        <v xml:space="preserve">Anabaena </v>
      </c>
      <c r="F422" t="s">
        <v>2142</v>
      </c>
      <c r="G422" t="s">
        <v>16</v>
      </c>
      <c r="H422" t="s">
        <v>26</v>
      </c>
      <c r="I422" t="s">
        <v>27</v>
      </c>
      <c r="J422" t="s">
        <v>2143</v>
      </c>
      <c r="K422" t="s">
        <v>2144</v>
      </c>
      <c r="L422" t="s">
        <v>2145</v>
      </c>
      <c r="M422" s="1" t="s">
        <v>2146</v>
      </c>
      <c r="N422" s="1" t="s">
        <v>2147</v>
      </c>
      <c r="O422">
        <v>18</v>
      </c>
      <c r="P422" t="s">
        <v>24</v>
      </c>
      <c r="Q422" t="s">
        <v>24</v>
      </c>
      <c r="R422" t="s">
        <v>24</v>
      </c>
      <c r="S422">
        <v>18</v>
      </c>
      <c r="T422" t="s">
        <v>24</v>
      </c>
    </row>
    <row r="423" spans="1:20">
      <c r="A423" t="s">
        <v>32388</v>
      </c>
      <c r="B423" t="s">
        <v>2148</v>
      </c>
      <c r="C423" t="s">
        <v>2149</v>
      </c>
      <c r="D423" t="s">
        <v>2150</v>
      </c>
      <c r="E423" t="str">
        <f>IF(OR(EXACT(LEFT(F423,1),"'"),EXACT(LEFT(F423,1),"["),EXACT(LEFT(F423,1),"("),EXACT(UPPER(LEFT(F423,1)),LEFT(F423,1))=FALSE),"-",IF(LEFT(F423,10)="Candidatus", MID(F423, FIND(" ", F423), FIND(" ", F423, FIND(" ", F423, 1)+1)-FIND(" ", F423)), MID(F423, 1, FIND(" ", F423))))</f>
        <v xml:space="preserve">Anabaena </v>
      </c>
      <c r="F423" t="s">
        <v>2142</v>
      </c>
      <c r="G423" t="s">
        <v>16</v>
      </c>
      <c r="H423" t="s">
        <v>26</v>
      </c>
      <c r="I423" t="s">
        <v>27</v>
      </c>
      <c r="J423" t="s">
        <v>2148</v>
      </c>
      <c r="K423" t="s">
        <v>2149</v>
      </c>
      <c r="L423" t="s">
        <v>2150</v>
      </c>
      <c r="M423" s="1" t="s">
        <v>2151</v>
      </c>
      <c r="N423" s="1" t="s">
        <v>2152</v>
      </c>
      <c r="O423">
        <v>52</v>
      </c>
      <c r="P423" t="s">
        <v>24</v>
      </c>
      <c r="Q423" t="s">
        <v>24</v>
      </c>
      <c r="R423" t="s">
        <v>24</v>
      </c>
      <c r="S423">
        <v>52</v>
      </c>
      <c r="T423" t="s">
        <v>24</v>
      </c>
    </row>
    <row r="424" spans="1:20">
      <c r="A424" t="s">
        <v>32389</v>
      </c>
      <c r="B424" t="s">
        <v>2153</v>
      </c>
      <c r="C424" t="s">
        <v>2154</v>
      </c>
      <c r="D424" t="s">
        <v>2155</v>
      </c>
      <c r="E424" t="str">
        <f>IF(OR(EXACT(LEFT(F424,1),"'"),EXACT(LEFT(F424,1),"["),EXACT(LEFT(F424,1),"("),EXACT(UPPER(LEFT(F424,1)),LEFT(F424,1))=FALSE),"-",IF(LEFT(F424,10)="Candidatus", MID(F424, FIND(" ", F424), FIND(" ", F424, FIND(" ", F424, 1)+1)-FIND(" ", F424)), MID(F424, 1, FIND(" ", F424))))</f>
        <v xml:space="preserve">Anabaena </v>
      </c>
      <c r="F424" t="s">
        <v>2142</v>
      </c>
      <c r="G424" t="s">
        <v>16</v>
      </c>
      <c r="H424" t="s">
        <v>26</v>
      </c>
      <c r="I424" t="s">
        <v>27</v>
      </c>
      <c r="J424" t="s">
        <v>2153</v>
      </c>
      <c r="K424" t="s">
        <v>2154</v>
      </c>
      <c r="L424" t="s">
        <v>2155</v>
      </c>
      <c r="M424" s="1" t="s">
        <v>2156</v>
      </c>
      <c r="N424" s="1" t="s">
        <v>2157</v>
      </c>
      <c r="O424">
        <v>85</v>
      </c>
      <c r="P424" t="s">
        <v>24</v>
      </c>
      <c r="Q424" t="s">
        <v>24</v>
      </c>
      <c r="R424" t="s">
        <v>24</v>
      </c>
      <c r="S424">
        <v>90</v>
      </c>
      <c r="T424">
        <v>5</v>
      </c>
    </row>
    <row r="425" spans="1:20">
      <c r="A425" t="s">
        <v>32390</v>
      </c>
      <c r="B425" t="s">
        <v>66</v>
      </c>
      <c r="C425" t="s">
        <v>2159</v>
      </c>
      <c r="D425" t="s">
        <v>2160</v>
      </c>
      <c r="E425" t="str">
        <f>IF(OR(EXACT(LEFT(F425,1),"'"),EXACT(LEFT(F425,1),"["),EXACT(LEFT(F425,1),"("),EXACT(UPPER(LEFT(F425,1)),LEFT(F425,1))=FALSE),"-",IF(LEFT(F425,10)="Candidatus", MID(F425, FIND(" ", F425), FIND(" ", F425, FIND(" ", F425, 1)+1)-FIND(" ", F425)), MID(F425, 1, FIND(" ", F425))))</f>
        <v xml:space="preserve">Anabaena </v>
      </c>
      <c r="F425" t="s">
        <v>2158</v>
      </c>
      <c r="G425" t="s">
        <v>16</v>
      </c>
      <c r="H425" t="s">
        <v>26</v>
      </c>
      <c r="I425" t="s">
        <v>27</v>
      </c>
      <c r="J425" t="s">
        <v>66</v>
      </c>
      <c r="K425" t="s">
        <v>2159</v>
      </c>
      <c r="L425" t="s">
        <v>2160</v>
      </c>
      <c r="M425" s="1" t="s">
        <v>2161</v>
      </c>
      <c r="N425" s="1" t="s">
        <v>2162</v>
      </c>
      <c r="O425">
        <v>84</v>
      </c>
      <c r="P425" t="s">
        <v>24</v>
      </c>
      <c r="Q425" t="s">
        <v>24</v>
      </c>
      <c r="R425" t="s">
        <v>24</v>
      </c>
      <c r="S425">
        <v>89</v>
      </c>
      <c r="T425">
        <v>5</v>
      </c>
    </row>
    <row r="426" spans="1:20">
      <c r="A426" t="s">
        <v>32391</v>
      </c>
      <c r="B426" t="s">
        <v>2164</v>
      </c>
      <c r="C426" t="s">
        <v>2165</v>
      </c>
      <c r="D426" t="s">
        <v>2166</v>
      </c>
      <c r="E426" t="str">
        <f>IF(OR(EXACT(LEFT(F426,1),"'"),EXACT(LEFT(F426,1),"["),EXACT(LEFT(F426,1),"("),EXACT(UPPER(LEFT(F426,1)),LEFT(F426,1))=FALSE),"-",IF(LEFT(F426,10)="Candidatus", MID(F426, FIND(" ", F426), FIND(" ", F426, FIND(" ", F426, 1)+1)-FIND(" ", F426)), MID(F426, 1, FIND(" ", F426))))</f>
        <v xml:space="preserve">Anabaena </v>
      </c>
      <c r="F426" t="s">
        <v>2163</v>
      </c>
      <c r="G426" t="s">
        <v>16</v>
      </c>
      <c r="H426" t="s">
        <v>26</v>
      </c>
      <c r="I426" t="s">
        <v>27</v>
      </c>
      <c r="J426" t="s">
        <v>2164</v>
      </c>
      <c r="K426" t="s">
        <v>2165</v>
      </c>
      <c r="L426" t="s">
        <v>2166</v>
      </c>
      <c r="M426" s="1" t="s">
        <v>2167</v>
      </c>
      <c r="N426" s="1" t="s">
        <v>2168</v>
      </c>
      <c r="O426">
        <v>18</v>
      </c>
      <c r="P426" t="s">
        <v>24</v>
      </c>
      <c r="Q426" t="s">
        <v>24</v>
      </c>
      <c r="R426" t="s">
        <v>24</v>
      </c>
      <c r="S426">
        <v>18</v>
      </c>
      <c r="T426" t="s">
        <v>24</v>
      </c>
    </row>
    <row r="427" spans="1:20">
      <c r="A427" t="s">
        <v>32392</v>
      </c>
      <c r="B427" t="s">
        <v>2169</v>
      </c>
      <c r="C427" t="s">
        <v>24</v>
      </c>
      <c r="D427" t="s">
        <v>2170</v>
      </c>
      <c r="E427" t="str">
        <f>IF(OR(EXACT(LEFT(F427,1),"'"),EXACT(LEFT(F427,1),"["),EXACT(LEFT(F427,1),"("),EXACT(UPPER(LEFT(F427,1)),LEFT(F427,1))=FALSE),"-",IF(LEFT(F427,10)="Candidatus", MID(F427, FIND(" ", F427), FIND(" ", F427, FIND(" ", F427, 1)+1)-FIND(" ", F427)), MID(F427, 1, FIND(" ", F427))))</f>
        <v xml:space="preserve">Anabaena </v>
      </c>
      <c r="F427" t="s">
        <v>2163</v>
      </c>
      <c r="G427" t="s">
        <v>16</v>
      </c>
      <c r="H427" t="s">
        <v>26</v>
      </c>
      <c r="I427" t="s">
        <v>27</v>
      </c>
      <c r="J427" t="s">
        <v>2169</v>
      </c>
      <c r="K427" t="s">
        <v>24</v>
      </c>
      <c r="L427" t="s">
        <v>2170</v>
      </c>
      <c r="M427" s="1" t="s">
        <v>2171</v>
      </c>
      <c r="N427" s="1" t="s">
        <v>2172</v>
      </c>
      <c r="O427">
        <v>243</v>
      </c>
      <c r="P427" t="s">
        <v>24</v>
      </c>
      <c r="Q427" t="s">
        <v>24</v>
      </c>
      <c r="R427" t="s">
        <v>24</v>
      </c>
      <c r="S427">
        <v>247</v>
      </c>
      <c r="T427">
        <v>4</v>
      </c>
    </row>
    <row r="428" spans="1:20">
      <c r="A428" t="s">
        <v>32393</v>
      </c>
      <c r="B428" t="s">
        <v>2173</v>
      </c>
      <c r="C428" t="s">
        <v>24</v>
      </c>
      <c r="D428" t="s">
        <v>2174</v>
      </c>
      <c r="E428" t="str">
        <f>IF(OR(EXACT(LEFT(F428,1),"'"),EXACT(LEFT(F428,1),"["),EXACT(LEFT(F428,1),"("),EXACT(UPPER(LEFT(F428,1)),LEFT(F428,1))=FALSE),"-",IF(LEFT(F428,10)="Candidatus", MID(F428, FIND(" ", F428), FIND(" ", F428, FIND(" ", F428, 1)+1)-FIND(" ", F428)), MID(F428, 1, FIND(" ", F428))))</f>
        <v xml:space="preserve">Anabaena </v>
      </c>
      <c r="F428" t="s">
        <v>2163</v>
      </c>
      <c r="G428" t="s">
        <v>16</v>
      </c>
      <c r="H428" t="s">
        <v>26</v>
      </c>
      <c r="I428" t="s">
        <v>27</v>
      </c>
      <c r="J428" t="s">
        <v>2173</v>
      </c>
      <c r="K428" t="s">
        <v>24</v>
      </c>
      <c r="L428" t="s">
        <v>2174</v>
      </c>
      <c r="M428" s="1" t="s">
        <v>2175</v>
      </c>
      <c r="N428" s="1" t="s">
        <v>2176</v>
      </c>
      <c r="O428">
        <v>344</v>
      </c>
      <c r="P428" t="s">
        <v>24</v>
      </c>
      <c r="Q428" t="s">
        <v>24</v>
      </c>
      <c r="R428" t="s">
        <v>24</v>
      </c>
      <c r="S428">
        <v>350</v>
      </c>
      <c r="T428">
        <v>6</v>
      </c>
    </row>
    <row r="429" spans="1:20">
      <c r="A429" t="s">
        <v>32394</v>
      </c>
      <c r="B429" t="s">
        <v>2177</v>
      </c>
      <c r="C429" t="s">
        <v>24</v>
      </c>
      <c r="D429" t="s">
        <v>2178</v>
      </c>
      <c r="E429" t="str">
        <f>IF(OR(EXACT(LEFT(F429,1),"'"),EXACT(LEFT(F429,1),"["),EXACT(LEFT(F429,1),"("),EXACT(UPPER(LEFT(F429,1)),LEFT(F429,1))=FALSE),"-",IF(LEFT(F429,10)="Candidatus", MID(F429, FIND(" ", F429), FIND(" ", F429, FIND(" ", F429, 1)+1)-FIND(" ", F429)), MID(F429, 1, FIND(" ", F429))))</f>
        <v xml:space="preserve">Anabaena </v>
      </c>
      <c r="F429" t="s">
        <v>2163</v>
      </c>
      <c r="G429" t="s">
        <v>16</v>
      </c>
      <c r="H429" t="s">
        <v>26</v>
      </c>
      <c r="I429" t="s">
        <v>27</v>
      </c>
      <c r="J429" t="s">
        <v>2177</v>
      </c>
      <c r="K429" t="s">
        <v>24</v>
      </c>
      <c r="L429" t="s">
        <v>2178</v>
      </c>
      <c r="M429" s="1" t="s">
        <v>2179</v>
      </c>
      <c r="N429" s="1" t="s">
        <v>2180</v>
      </c>
      <c r="O429">
        <v>31</v>
      </c>
      <c r="P429" t="s">
        <v>24</v>
      </c>
      <c r="Q429" t="s">
        <v>24</v>
      </c>
      <c r="R429" t="s">
        <v>24</v>
      </c>
      <c r="S429">
        <v>32</v>
      </c>
      <c r="T429">
        <v>1</v>
      </c>
    </row>
    <row r="430" spans="1:20">
      <c r="A430" t="s">
        <v>32395</v>
      </c>
      <c r="B430" t="s">
        <v>2183</v>
      </c>
      <c r="C430" t="s">
        <v>2184</v>
      </c>
      <c r="D430" t="s">
        <v>2185</v>
      </c>
      <c r="E430" t="str">
        <f>IF(OR(EXACT(LEFT(F430,1),"'"),EXACT(LEFT(F430,1),"["),EXACT(LEFT(F430,1),"("),EXACT(UPPER(LEFT(F430,1)),LEFT(F430,1))=FALSE),"-",IF(LEFT(F430,10)="Candidatus", MID(F430, FIND(" ", F430), FIND(" ", F430, FIND(" ", F430, 1)+1)-FIND(" ", F430)), MID(F430, 1, FIND(" ", F430))))</f>
        <v xml:space="preserve">Anaerococcus </v>
      </c>
      <c r="F430" t="s">
        <v>2181</v>
      </c>
      <c r="G430" t="s">
        <v>16</v>
      </c>
      <c r="H430" t="s">
        <v>45</v>
      </c>
      <c r="I430" t="s">
        <v>2182</v>
      </c>
      <c r="J430" t="s">
        <v>2183</v>
      </c>
      <c r="K430" t="s">
        <v>2184</v>
      </c>
      <c r="L430" t="s">
        <v>2185</v>
      </c>
      <c r="M430" s="1" t="s">
        <v>2186</v>
      </c>
      <c r="N430" s="1" t="s">
        <v>2187</v>
      </c>
      <c r="O430">
        <v>96</v>
      </c>
      <c r="P430" t="s">
        <v>24</v>
      </c>
      <c r="Q430" t="s">
        <v>24</v>
      </c>
      <c r="R430" t="s">
        <v>24</v>
      </c>
      <c r="S430">
        <v>100</v>
      </c>
      <c r="T430">
        <v>4</v>
      </c>
    </row>
    <row r="431" spans="1:20">
      <c r="A431" t="s">
        <v>32396</v>
      </c>
      <c r="B431" t="s">
        <v>2190</v>
      </c>
      <c r="C431" t="s">
        <v>2191</v>
      </c>
      <c r="D431" t="s">
        <v>2192</v>
      </c>
      <c r="E431" t="str">
        <f>IF(OR(EXACT(LEFT(F431,1),"'"),EXACT(LEFT(F431,1),"["),EXACT(LEFT(F431,1),"("),EXACT(UPPER(LEFT(F431,1)),LEFT(F431,1))=FALSE),"-",IF(LEFT(F431,10)="Candidatus", MID(F431, FIND(" ", F431), FIND(" ", F431, FIND(" ", F431, 1)+1)-FIND(" ", F431)), MID(F431, 1, FIND(" ", F431))))</f>
        <v xml:space="preserve">Aquifex </v>
      </c>
      <c r="F431" t="s">
        <v>2188</v>
      </c>
      <c r="G431" t="s">
        <v>16</v>
      </c>
      <c r="H431" t="s">
        <v>2189</v>
      </c>
      <c r="I431" t="s">
        <v>2189</v>
      </c>
      <c r="J431" t="s">
        <v>2190</v>
      </c>
      <c r="K431" t="s">
        <v>2191</v>
      </c>
      <c r="L431" t="s">
        <v>2192</v>
      </c>
      <c r="M431" s="1" t="s">
        <v>2193</v>
      </c>
      <c r="N431" s="1" t="s">
        <v>2194</v>
      </c>
      <c r="O431">
        <v>29</v>
      </c>
      <c r="P431" t="s">
        <v>24</v>
      </c>
      <c r="Q431" t="s">
        <v>24</v>
      </c>
      <c r="R431" t="s">
        <v>24</v>
      </c>
      <c r="S431">
        <v>29</v>
      </c>
      <c r="T431" t="s">
        <v>24</v>
      </c>
    </row>
    <row r="432" spans="1:20">
      <c r="A432" t="s">
        <v>32397</v>
      </c>
      <c r="B432" t="s">
        <v>2198</v>
      </c>
      <c r="C432" t="s">
        <v>2199</v>
      </c>
      <c r="D432" t="s">
        <v>2200</v>
      </c>
      <c r="E432" t="str">
        <f>IF(OR(EXACT(LEFT(F432,1),"'"),EXACT(LEFT(F432,1),"["),EXACT(LEFT(F432,1),"("),EXACT(UPPER(LEFT(F432,1)),LEFT(F432,1))=FALSE),"-",IF(LEFT(F432,10)="Candidatus", MID(F432, FIND(" ", F432), FIND(" ", F432, FIND(" ", F432, 1)+1)-FIND(" ", F432)), MID(F432, 1, FIND(" ", F432))))</f>
        <v xml:space="preserve">Archaeoglobus </v>
      </c>
      <c r="F432" t="s">
        <v>2195</v>
      </c>
      <c r="G432" t="s">
        <v>476</v>
      </c>
      <c r="H432" t="s">
        <v>2196</v>
      </c>
      <c r="I432" t="s">
        <v>2197</v>
      </c>
      <c r="J432" t="s">
        <v>2198</v>
      </c>
      <c r="K432" t="s">
        <v>2199</v>
      </c>
      <c r="L432" t="s">
        <v>2200</v>
      </c>
      <c r="M432" s="1" t="s">
        <v>2201</v>
      </c>
      <c r="N432" s="1" t="s">
        <v>2202</v>
      </c>
      <c r="O432">
        <v>4</v>
      </c>
      <c r="P432" t="s">
        <v>24</v>
      </c>
      <c r="Q432" t="s">
        <v>24</v>
      </c>
      <c r="R432" t="s">
        <v>24</v>
      </c>
      <c r="S432">
        <v>4</v>
      </c>
      <c r="T432" t="s">
        <v>24</v>
      </c>
    </row>
    <row r="433" spans="1:20">
      <c r="A433" t="s">
        <v>32398</v>
      </c>
      <c r="B433" t="s">
        <v>2204</v>
      </c>
      <c r="C433" t="s">
        <v>2205</v>
      </c>
      <c r="D433" t="s">
        <v>2206</v>
      </c>
      <c r="E433" t="str">
        <f>IF(OR(EXACT(LEFT(F433,1),"'"),EXACT(LEFT(F433,1),"["),EXACT(LEFT(F433,1),"("),EXACT(UPPER(LEFT(F433,1)),LEFT(F433,1))=FALSE),"-",IF(LEFT(F433,10)="Candidatus", MID(F433, FIND(" ", F433), FIND(" ", F433, FIND(" ", F433, 1)+1)-FIND(" ", F433)), MID(F433, 1, FIND(" ", F433))))</f>
        <v xml:space="preserve">Archaeoglobus </v>
      </c>
      <c r="F433" t="s">
        <v>2203</v>
      </c>
      <c r="G433" t="s">
        <v>476</v>
      </c>
      <c r="H433" t="s">
        <v>2196</v>
      </c>
      <c r="I433" t="s">
        <v>2197</v>
      </c>
      <c r="J433" t="s">
        <v>2204</v>
      </c>
      <c r="K433" t="s">
        <v>2205</v>
      </c>
      <c r="L433" t="s">
        <v>2206</v>
      </c>
      <c r="M433" s="1" t="s">
        <v>2207</v>
      </c>
      <c r="N433" s="1" t="s">
        <v>2208</v>
      </c>
      <c r="O433">
        <v>4</v>
      </c>
      <c r="P433" t="s">
        <v>24</v>
      </c>
      <c r="Q433" t="s">
        <v>24</v>
      </c>
      <c r="R433" t="s">
        <v>24</v>
      </c>
      <c r="S433">
        <v>4</v>
      </c>
      <c r="T433" t="s">
        <v>24</v>
      </c>
    </row>
    <row r="434" spans="1:20">
      <c r="A434" t="s">
        <v>32399</v>
      </c>
      <c r="B434" t="s">
        <v>2211</v>
      </c>
      <c r="C434" t="s">
        <v>2212</v>
      </c>
      <c r="D434" t="s">
        <v>2213</v>
      </c>
      <c r="E434" t="str">
        <f>IF(OR(EXACT(LEFT(F434,1),"'"),EXACT(LEFT(F434,1),"["),EXACT(LEFT(F434,1),"("),EXACT(UPPER(LEFT(F434,1)),LEFT(F434,1))=FALSE),"-",IF(LEFT(F434,10)="Candidatus", MID(F434, FIND(" ", F434), FIND(" ", F434, FIND(" ", F434, 1)+1)-FIND(" ", F434)), MID(F434, 1, FIND(" ", F434))))</f>
        <v>-</v>
      </c>
      <c r="F434" t="s">
        <v>2209</v>
      </c>
      <c r="G434" t="s">
        <v>476</v>
      </c>
      <c r="H434" t="s">
        <v>2210</v>
      </c>
      <c r="I434" t="s">
        <v>2209</v>
      </c>
      <c r="J434" t="s">
        <v>2211</v>
      </c>
      <c r="K434" t="s">
        <v>2212</v>
      </c>
      <c r="L434" t="s">
        <v>2213</v>
      </c>
      <c r="M434" s="1" t="s">
        <v>2214</v>
      </c>
      <c r="N434" s="1" t="s">
        <v>2215</v>
      </c>
      <c r="O434">
        <v>59</v>
      </c>
      <c r="P434" t="s">
        <v>24</v>
      </c>
      <c r="Q434" t="s">
        <v>24</v>
      </c>
      <c r="R434" t="s">
        <v>24</v>
      </c>
      <c r="S434">
        <v>59</v>
      </c>
      <c r="T434" t="s">
        <v>24</v>
      </c>
    </row>
    <row r="435" spans="1:20">
      <c r="A435" t="s">
        <v>32400</v>
      </c>
      <c r="B435" t="s">
        <v>2218</v>
      </c>
      <c r="C435" t="s">
        <v>2219</v>
      </c>
      <c r="D435" t="s">
        <v>2220</v>
      </c>
      <c r="E435" t="str">
        <f>IF(OR(EXACT(LEFT(F435,1),"'"),EXACT(LEFT(F435,1),"["),EXACT(LEFT(F435,1),"("),EXACT(UPPER(LEFT(F435,1)),LEFT(F435,1))=FALSE),"-",IF(LEFT(F435,10)="Candidatus", MID(F435, FIND(" ", F435), FIND(" ", F435, FIND(" ", F435, 1)+1)-FIND(" ", F435)), MID(F435, 1, FIND(" ", F435))))</f>
        <v xml:space="preserve">Arcobacter </v>
      </c>
      <c r="F435" t="s">
        <v>2216</v>
      </c>
      <c r="G435" t="s">
        <v>16</v>
      </c>
      <c r="H435" t="s">
        <v>76</v>
      </c>
      <c r="I435" t="s">
        <v>2217</v>
      </c>
      <c r="J435" t="s">
        <v>2218</v>
      </c>
      <c r="K435" t="s">
        <v>2219</v>
      </c>
      <c r="L435" t="s">
        <v>2220</v>
      </c>
      <c r="M435" s="1" t="s">
        <v>2221</v>
      </c>
      <c r="N435" s="1" t="s">
        <v>2222</v>
      </c>
      <c r="O435">
        <v>1</v>
      </c>
      <c r="P435" t="s">
        <v>24</v>
      </c>
      <c r="Q435" t="s">
        <v>24</v>
      </c>
      <c r="R435" t="s">
        <v>24</v>
      </c>
      <c r="S435">
        <v>1</v>
      </c>
      <c r="T435" t="s">
        <v>24</v>
      </c>
    </row>
    <row r="436" spans="1:20">
      <c r="A436" t="s">
        <v>32401</v>
      </c>
      <c r="B436" t="s">
        <v>2224</v>
      </c>
      <c r="C436" t="s">
        <v>2225</v>
      </c>
      <c r="D436" t="s">
        <v>2226</v>
      </c>
      <c r="E436" t="str">
        <f>IF(OR(EXACT(LEFT(F436,1),"'"),EXACT(LEFT(F436,1),"["),EXACT(LEFT(F436,1),"("),EXACT(UPPER(LEFT(F436,1)),LEFT(F436,1))=FALSE),"-",IF(LEFT(F436,10)="Candidatus", MID(F436, FIND(" ", F436), FIND(" ", F436, FIND(" ", F436, 1)+1)-FIND(" ", F436)), MID(F436, 1, FIND(" ", F436))))</f>
        <v xml:space="preserve">Arcobacter </v>
      </c>
      <c r="F436" t="s">
        <v>2223</v>
      </c>
      <c r="G436" t="s">
        <v>16</v>
      </c>
      <c r="H436" t="s">
        <v>76</v>
      </c>
      <c r="I436" t="s">
        <v>2217</v>
      </c>
      <c r="J436" t="s">
        <v>2224</v>
      </c>
      <c r="K436" t="s">
        <v>2225</v>
      </c>
      <c r="L436" t="s">
        <v>2226</v>
      </c>
      <c r="M436" s="1" t="s">
        <v>2227</v>
      </c>
      <c r="N436" s="1" t="s">
        <v>2228</v>
      </c>
      <c r="O436">
        <v>9</v>
      </c>
      <c r="P436" t="s">
        <v>24</v>
      </c>
      <c r="Q436" t="s">
        <v>24</v>
      </c>
      <c r="R436" t="s">
        <v>24</v>
      </c>
      <c r="S436">
        <v>9</v>
      </c>
      <c r="T436" t="s">
        <v>24</v>
      </c>
    </row>
    <row r="437" spans="1:20">
      <c r="A437" t="s">
        <v>32402</v>
      </c>
      <c r="B437" t="s">
        <v>66</v>
      </c>
      <c r="C437" t="s">
        <v>2230</v>
      </c>
      <c r="D437" t="s">
        <v>2231</v>
      </c>
      <c r="E437" t="str">
        <f>IF(OR(EXACT(LEFT(F437,1),"'"),EXACT(LEFT(F437,1),"["),EXACT(LEFT(F437,1),"("),EXACT(UPPER(LEFT(F437,1)),LEFT(F437,1))=FALSE),"-",IF(LEFT(F437,10)="Candidatus", MID(F437, FIND(" ", F437), FIND(" ", F437, FIND(" ", F437, 1)+1)-FIND(" ", F437)), MID(F437, 1, FIND(" ", F437))))</f>
        <v xml:space="preserve">Arcobacter </v>
      </c>
      <c r="F437" t="s">
        <v>2229</v>
      </c>
      <c r="G437" t="s">
        <v>16</v>
      </c>
      <c r="H437" t="s">
        <v>76</v>
      </c>
      <c r="I437" t="s">
        <v>2217</v>
      </c>
      <c r="J437" t="s">
        <v>66</v>
      </c>
      <c r="K437" t="s">
        <v>2230</v>
      </c>
      <c r="L437" t="s">
        <v>2231</v>
      </c>
      <c r="M437" s="1">
        <v>33604</v>
      </c>
      <c r="N437" s="1" t="s">
        <v>2232</v>
      </c>
      <c r="O437">
        <v>1</v>
      </c>
      <c r="P437" t="s">
        <v>24</v>
      </c>
      <c r="Q437" t="s">
        <v>24</v>
      </c>
      <c r="R437" t="s">
        <v>24</v>
      </c>
      <c r="S437">
        <v>1</v>
      </c>
      <c r="T437" t="s">
        <v>24</v>
      </c>
    </row>
    <row r="438" spans="1:20">
      <c r="A438" t="s">
        <v>32403</v>
      </c>
      <c r="B438" t="s">
        <v>2234</v>
      </c>
      <c r="C438" t="s">
        <v>2235</v>
      </c>
      <c r="D438" t="s">
        <v>2236</v>
      </c>
      <c r="E438" t="str">
        <f>IF(OR(EXACT(LEFT(F438,1),"'"),EXACT(LEFT(F438,1),"["),EXACT(LEFT(F438,1),"("),EXACT(UPPER(LEFT(F438,1)),LEFT(F438,1))=FALSE),"-",IF(LEFT(F438,10)="Candidatus", MID(F438, FIND(" ", F438), FIND(" ", F438, FIND(" ", F438, 1)+1)-FIND(" ", F438)), MID(F438, 1, FIND(" ", F438))))</f>
        <v xml:space="preserve">Arcobacter </v>
      </c>
      <c r="F438" t="s">
        <v>2233</v>
      </c>
      <c r="G438" t="s">
        <v>16</v>
      </c>
      <c r="H438" t="s">
        <v>76</v>
      </c>
      <c r="I438" t="s">
        <v>2217</v>
      </c>
      <c r="J438" t="s">
        <v>2234</v>
      </c>
      <c r="K438" t="s">
        <v>2235</v>
      </c>
      <c r="L438" t="s">
        <v>2236</v>
      </c>
      <c r="M438" s="1" t="s">
        <v>2237</v>
      </c>
      <c r="N438" s="1" t="s">
        <v>2238</v>
      </c>
      <c r="O438">
        <v>11</v>
      </c>
      <c r="P438" t="s">
        <v>24</v>
      </c>
      <c r="Q438" t="s">
        <v>24</v>
      </c>
      <c r="R438" t="s">
        <v>24</v>
      </c>
      <c r="S438">
        <v>11</v>
      </c>
      <c r="T438" t="s">
        <v>24</v>
      </c>
    </row>
    <row r="439" spans="1:20">
      <c r="A439" t="s">
        <v>32404</v>
      </c>
      <c r="B439" t="s">
        <v>2240</v>
      </c>
      <c r="C439" t="s">
        <v>2241</v>
      </c>
      <c r="D439" t="s">
        <v>2242</v>
      </c>
      <c r="E439" t="str">
        <f>IF(OR(EXACT(LEFT(F439,1),"'"),EXACT(LEFT(F439,1),"["),EXACT(LEFT(F439,1),"("),EXACT(UPPER(LEFT(F439,1)),LEFT(F439,1))=FALSE),"-",IF(LEFT(F439,10)="Candidatus", MID(F439, FIND(" ", F439), FIND(" ", F439, FIND(" ", F439, 1)+1)-FIND(" ", F439)), MID(F439, 1, FIND(" ", F439))))</f>
        <v xml:space="preserve">Arcobacter </v>
      </c>
      <c r="F439" t="s">
        <v>2239</v>
      </c>
      <c r="G439" t="s">
        <v>16</v>
      </c>
      <c r="H439" t="s">
        <v>76</v>
      </c>
      <c r="I439" t="s">
        <v>2217</v>
      </c>
      <c r="J439" t="s">
        <v>2240</v>
      </c>
      <c r="K439" t="s">
        <v>2241</v>
      </c>
      <c r="L439" t="s">
        <v>2242</v>
      </c>
      <c r="M439" s="1" t="s">
        <v>2243</v>
      </c>
      <c r="N439" s="1" t="s">
        <v>2244</v>
      </c>
      <c r="O439">
        <v>35</v>
      </c>
      <c r="P439" t="s">
        <v>24</v>
      </c>
      <c r="Q439" t="s">
        <v>24</v>
      </c>
      <c r="R439" t="s">
        <v>24</v>
      </c>
      <c r="S439">
        <v>35</v>
      </c>
      <c r="T439" t="s">
        <v>24</v>
      </c>
    </row>
    <row r="440" spans="1:20">
      <c r="A440" t="s">
        <v>32405</v>
      </c>
      <c r="B440" t="s">
        <v>2246</v>
      </c>
      <c r="C440" t="s">
        <v>2247</v>
      </c>
      <c r="D440" t="s">
        <v>2248</v>
      </c>
      <c r="E440" t="str">
        <f>IF(OR(EXACT(LEFT(F440,1),"'"),EXACT(LEFT(F440,1),"["),EXACT(LEFT(F440,1),"("),EXACT(UPPER(LEFT(F440,1)),LEFT(F440,1))=FALSE),"-",IF(LEFT(F440,10)="Candidatus", MID(F440, FIND(" ", F440), FIND(" ", F440, FIND(" ", F440, 1)+1)-FIND(" ", F440)), MID(F440, 1, FIND(" ", F440))))</f>
        <v xml:space="preserve">Arcobacter </v>
      </c>
      <c r="F440" t="s">
        <v>2245</v>
      </c>
      <c r="G440" t="s">
        <v>16</v>
      </c>
      <c r="H440" t="s">
        <v>76</v>
      </c>
      <c r="I440" t="s">
        <v>2217</v>
      </c>
      <c r="J440" t="s">
        <v>2246</v>
      </c>
      <c r="K440" t="s">
        <v>2247</v>
      </c>
      <c r="L440" t="s">
        <v>2248</v>
      </c>
      <c r="M440" s="1" t="s">
        <v>2249</v>
      </c>
      <c r="N440" s="1" t="s">
        <v>2250</v>
      </c>
      <c r="O440">
        <v>6</v>
      </c>
      <c r="P440" t="s">
        <v>24</v>
      </c>
      <c r="Q440" t="s">
        <v>24</v>
      </c>
      <c r="R440" t="s">
        <v>24</v>
      </c>
      <c r="S440">
        <v>6</v>
      </c>
      <c r="T440" t="s">
        <v>24</v>
      </c>
    </row>
    <row r="441" spans="1:20">
      <c r="A441" t="s">
        <v>32406</v>
      </c>
      <c r="B441" t="s">
        <v>2252</v>
      </c>
      <c r="C441" t="s">
        <v>2253</v>
      </c>
      <c r="D441" t="s">
        <v>2254</v>
      </c>
      <c r="E441" t="str">
        <f>IF(OR(EXACT(LEFT(F441,1),"'"),EXACT(LEFT(F441,1),"["),EXACT(LEFT(F441,1),"("),EXACT(UPPER(LEFT(F441,1)),LEFT(F441,1))=FALSE),"-",IF(LEFT(F441,10)="Candidatus", MID(F441, FIND(" ", F441), FIND(" ", F441, FIND(" ", F441, 1)+1)-FIND(" ", F441)), MID(F441, 1, FIND(" ", F441))))</f>
        <v xml:space="preserve">Arcobacter </v>
      </c>
      <c r="F441" t="s">
        <v>2251</v>
      </c>
      <c r="G441" t="s">
        <v>16</v>
      </c>
      <c r="H441" t="s">
        <v>76</v>
      </c>
      <c r="I441" t="s">
        <v>2217</v>
      </c>
      <c r="J441" t="s">
        <v>2252</v>
      </c>
      <c r="K441" t="s">
        <v>2253</v>
      </c>
      <c r="L441" t="s">
        <v>2254</v>
      </c>
      <c r="M441" s="1" t="s">
        <v>2255</v>
      </c>
      <c r="N441" s="1" t="s">
        <v>2256</v>
      </c>
      <c r="O441">
        <v>7</v>
      </c>
      <c r="P441" t="s">
        <v>24</v>
      </c>
      <c r="Q441" t="s">
        <v>24</v>
      </c>
      <c r="R441" t="s">
        <v>24</v>
      </c>
      <c r="S441">
        <v>7</v>
      </c>
      <c r="T441" t="s">
        <v>24</v>
      </c>
    </row>
    <row r="442" spans="1:20">
      <c r="A442" t="s">
        <v>32407</v>
      </c>
      <c r="B442" t="s">
        <v>2258</v>
      </c>
      <c r="C442" t="s">
        <v>2259</v>
      </c>
      <c r="D442" t="s">
        <v>2260</v>
      </c>
      <c r="E442" t="str">
        <f>IF(OR(EXACT(LEFT(F442,1),"'"),EXACT(LEFT(F442,1),"["),EXACT(LEFT(F442,1),"("),EXACT(UPPER(LEFT(F442,1)),LEFT(F442,1))=FALSE),"-",IF(LEFT(F442,10)="Candidatus", MID(F442, FIND(" ", F442), FIND(" ", F442, FIND(" ", F442, 1)+1)-FIND(" ", F442)), MID(F442, 1, FIND(" ", F442))))</f>
        <v xml:space="preserve">Arcobacter </v>
      </c>
      <c r="F442" t="s">
        <v>2257</v>
      </c>
      <c r="G442" t="s">
        <v>16</v>
      </c>
      <c r="H442" t="s">
        <v>76</v>
      </c>
      <c r="I442" t="s">
        <v>2217</v>
      </c>
      <c r="J442" t="s">
        <v>2258</v>
      </c>
      <c r="K442" t="s">
        <v>2259</v>
      </c>
      <c r="L442" t="s">
        <v>2260</v>
      </c>
      <c r="M442" s="1" t="s">
        <v>2261</v>
      </c>
      <c r="N442" s="1" t="s">
        <v>2262</v>
      </c>
      <c r="O442">
        <v>2</v>
      </c>
      <c r="P442" t="s">
        <v>24</v>
      </c>
      <c r="Q442" t="s">
        <v>24</v>
      </c>
      <c r="R442" t="s">
        <v>24</v>
      </c>
      <c r="S442">
        <v>2</v>
      </c>
      <c r="T442" t="s">
        <v>24</v>
      </c>
    </row>
    <row r="443" spans="1:20">
      <c r="A443" t="s">
        <v>32408</v>
      </c>
      <c r="B443">
        <v>2</v>
      </c>
      <c r="C443" t="s">
        <v>2264</v>
      </c>
      <c r="D443" t="s">
        <v>2265</v>
      </c>
      <c r="E443" t="str">
        <f>IF(OR(EXACT(LEFT(F443,1),"'"),EXACT(LEFT(F443,1),"["),EXACT(LEFT(F443,1),"("),EXACT(UPPER(LEFT(F443,1)),LEFT(F443,1))=FALSE),"-",IF(LEFT(F443,10)="Candidatus", MID(F443, FIND(" ", F443), FIND(" ", F443, FIND(" ", F443, 1)+1)-FIND(" ", F443)), MID(F443, 1, FIND(" ", F443))))</f>
        <v xml:space="preserve">Aromatoleum </v>
      </c>
      <c r="F443" t="s">
        <v>2263</v>
      </c>
      <c r="G443" t="s">
        <v>16</v>
      </c>
      <c r="H443" t="s">
        <v>76</v>
      </c>
      <c r="I443" t="s">
        <v>448</v>
      </c>
      <c r="J443">
        <v>2</v>
      </c>
      <c r="K443" t="s">
        <v>2264</v>
      </c>
      <c r="L443" t="s">
        <v>2265</v>
      </c>
      <c r="M443" s="1" t="s">
        <v>2266</v>
      </c>
      <c r="N443" s="1" t="s">
        <v>2267</v>
      </c>
      <c r="O443">
        <v>188</v>
      </c>
      <c r="P443" t="s">
        <v>24</v>
      </c>
      <c r="Q443" t="s">
        <v>24</v>
      </c>
      <c r="R443" t="s">
        <v>24</v>
      </c>
      <c r="S443">
        <v>205</v>
      </c>
      <c r="T443">
        <v>17</v>
      </c>
    </row>
    <row r="444" spans="1:20">
      <c r="A444" t="s">
        <v>32409</v>
      </c>
      <c r="B444">
        <v>1</v>
      </c>
      <c r="C444" t="s">
        <v>2268</v>
      </c>
      <c r="D444" t="s">
        <v>2269</v>
      </c>
      <c r="E444" t="str">
        <f>IF(OR(EXACT(LEFT(F444,1),"'"),EXACT(LEFT(F444,1),"["),EXACT(LEFT(F444,1),"("),EXACT(UPPER(LEFT(F444,1)),LEFT(F444,1))=FALSE),"-",IF(LEFT(F444,10)="Candidatus", MID(F444, FIND(" ", F444), FIND(" ", F444, FIND(" ", F444, 1)+1)-FIND(" ", F444)), MID(F444, 1, FIND(" ", F444))))</f>
        <v xml:space="preserve">Aromatoleum </v>
      </c>
      <c r="F444" t="s">
        <v>2263</v>
      </c>
      <c r="G444" t="s">
        <v>16</v>
      </c>
      <c r="H444" t="s">
        <v>76</v>
      </c>
      <c r="I444" t="s">
        <v>448</v>
      </c>
      <c r="J444">
        <v>1</v>
      </c>
      <c r="K444" t="s">
        <v>2268</v>
      </c>
      <c r="L444" t="s">
        <v>2269</v>
      </c>
      <c r="M444" s="1" t="s">
        <v>2270</v>
      </c>
      <c r="N444" s="1" t="s">
        <v>2271</v>
      </c>
      <c r="O444">
        <v>232</v>
      </c>
      <c r="P444" t="s">
        <v>24</v>
      </c>
      <c r="Q444" t="s">
        <v>24</v>
      </c>
      <c r="R444" t="s">
        <v>24</v>
      </c>
      <c r="S444">
        <v>234</v>
      </c>
      <c r="T444">
        <v>2</v>
      </c>
    </row>
    <row r="445" spans="1:20">
      <c r="A445" t="s">
        <v>32410</v>
      </c>
      <c r="B445" t="s">
        <v>2273</v>
      </c>
      <c r="C445" t="s">
        <v>24</v>
      </c>
      <c r="D445" t="s">
        <v>2274</v>
      </c>
      <c r="E445" t="str">
        <f>IF(OR(EXACT(LEFT(F445,1),"'"),EXACT(LEFT(F445,1),"["),EXACT(LEFT(F445,1),"("),EXACT(UPPER(LEFT(F445,1)),LEFT(F445,1))=FALSE),"-",IF(LEFT(F445,10)="Candidatus", MID(F445, FIND(" ", F445), FIND(" ", F445, FIND(" ", F445, 1)+1)-FIND(" ", F445)), MID(F445, 1, FIND(" ", F445))))</f>
        <v xml:space="preserve">Arthrobacter </v>
      </c>
      <c r="F445" t="s">
        <v>2272</v>
      </c>
      <c r="G445" t="s">
        <v>16</v>
      </c>
      <c r="H445" t="s">
        <v>2076</v>
      </c>
      <c r="I445" t="s">
        <v>2076</v>
      </c>
      <c r="J445" t="s">
        <v>2273</v>
      </c>
      <c r="K445" t="s">
        <v>24</v>
      </c>
      <c r="L445" t="s">
        <v>2274</v>
      </c>
      <c r="M445" s="1" t="s">
        <v>2275</v>
      </c>
      <c r="N445" s="1" t="s">
        <v>2276</v>
      </c>
      <c r="O445">
        <v>14</v>
      </c>
      <c r="P445" t="s">
        <v>24</v>
      </c>
      <c r="Q445" t="s">
        <v>24</v>
      </c>
      <c r="R445" t="s">
        <v>24</v>
      </c>
      <c r="S445">
        <v>14</v>
      </c>
      <c r="T445" t="s">
        <v>24</v>
      </c>
    </row>
    <row r="446" spans="1:20">
      <c r="A446" t="s">
        <v>32411</v>
      </c>
      <c r="B446" t="s">
        <v>2278</v>
      </c>
      <c r="C446" t="s">
        <v>24</v>
      </c>
      <c r="D446" t="s">
        <v>2279</v>
      </c>
      <c r="E446" t="str">
        <f>IF(OR(EXACT(LEFT(F446,1),"'"),EXACT(LEFT(F446,1),"["),EXACT(LEFT(F446,1),"("),EXACT(UPPER(LEFT(F446,1)),LEFT(F446,1))=FALSE),"-",IF(LEFT(F446,10)="Candidatus", MID(F446, FIND(" ", F446), FIND(" ", F446, FIND(" ", F446, 1)+1)-FIND(" ", F446)), MID(F446, 1, FIND(" ", F446))))</f>
        <v xml:space="preserve">Arthrobacter </v>
      </c>
      <c r="F446" t="s">
        <v>2277</v>
      </c>
      <c r="G446" t="s">
        <v>16</v>
      </c>
      <c r="H446" t="s">
        <v>2076</v>
      </c>
      <c r="I446" t="s">
        <v>2076</v>
      </c>
      <c r="J446" t="s">
        <v>2278</v>
      </c>
      <c r="K446" t="s">
        <v>24</v>
      </c>
      <c r="L446" t="s">
        <v>2279</v>
      </c>
      <c r="M446" s="1" t="s">
        <v>2280</v>
      </c>
      <c r="N446" s="1" t="s">
        <v>2281</v>
      </c>
      <c r="O446">
        <v>7</v>
      </c>
      <c r="P446" t="s">
        <v>24</v>
      </c>
      <c r="Q446" t="s">
        <v>24</v>
      </c>
      <c r="R446" t="s">
        <v>24</v>
      </c>
      <c r="S446">
        <v>7</v>
      </c>
      <c r="T446" t="s">
        <v>24</v>
      </c>
    </row>
    <row r="447" spans="1:20">
      <c r="A447" t="s">
        <v>32412</v>
      </c>
      <c r="B447" t="s">
        <v>2283</v>
      </c>
      <c r="C447" t="s">
        <v>2284</v>
      </c>
      <c r="D447" t="s">
        <v>2285</v>
      </c>
      <c r="E447" t="str">
        <f>IF(OR(EXACT(LEFT(F447,1),"'"),EXACT(LEFT(F447,1),"["),EXACT(LEFT(F447,1),"("),EXACT(UPPER(LEFT(F447,1)),LEFT(F447,1))=FALSE),"-",IF(LEFT(F447,10)="Candidatus", MID(F447, FIND(" ", F447), FIND(" ", F447, FIND(" ", F447, 1)+1)-FIND(" ", F447)), MID(F447, 1, FIND(" ", F447))))</f>
        <v xml:space="preserve">Arthrobacter </v>
      </c>
      <c r="F447" t="s">
        <v>2282</v>
      </c>
      <c r="G447" t="s">
        <v>16</v>
      </c>
      <c r="H447" t="s">
        <v>2076</v>
      </c>
      <c r="I447" t="s">
        <v>2076</v>
      </c>
      <c r="J447" t="s">
        <v>2283</v>
      </c>
      <c r="K447" t="s">
        <v>2284</v>
      </c>
      <c r="L447" t="s">
        <v>2285</v>
      </c>
      <c r="M447" s="1" t="s">
        <v>2286</v>
      </c>
      <c r="N447" s="1" t="s">
        <v>2287</v>
      </c>
      <c r="O447">
        <v>11</v>
      </c>
      <c r="P447" t="s">
        <v>24</v>
      </c>
      <c r="Q447" t="s">
        <v>24</v>
      </c>
      <c r="R447" t="s">
        <v>24</v>
      </c>
      <c r="S447">
        <v>11</v>
      </c>
      <c r="T447" t="s">
        <v>24</v>
      </c>
    </row>
    <row r="448" spans="1:20">
      <c r="A448" t="s">
        <v>32413</v>
      </c>
      <c r="B448" t="s">
        <v>2288</v>
      </c>
      <c r="C448" t="s">
        <v>2289</v>
      </c>
      <c r="D448" t="s">
        <v>2290</v>
      </c>
      <c r="E448" t="str">
        <f>IF(OR(EXACT(LEFT(F448,1),"'"),EXACT(LEFT(F448,1),"["),EXACT(LEFT(F448,1),"("),EXACT(UPPER(LEFT(F448,1)),LEFT(F448,1))=FALSE),"-",IF(LEFT(F448,10)="Candidatus", MID(F448, FIND(" ", F448), FIND(" ", F448, FIND(" ", F448, 1)+1)-FIND(" ", F448)), MID(F448, 1, FIND(" ", F448))))</f>
        <v xml:space="preserve">Arthrobacter </v>
      </c>
      <c r="F448" t="s">
        <v>2282</v>
      </c>
      <c r="G448" t="s">
        <v>16</v>
      </c>
      <c r="H448" t="s">
        <v>2076</v>
      </c>
      <c r="I448" t="s">
        <v>2076</v>
      </c>
      <c r="J448" t="s">
        <v>2288</v>
      </c>
      <c r="K448" t="s">
        <v>2289</v>
      </c>
      <c r="L448" t="s">
        <v>2290</v>
      </c>
      <c r="M448" s="1" t="s">
        <v>2291</v>
      </c>
      <c r="N448" s="1" t="s">
        <v>2292</v>
      </c>
      <c r="O448">
        <v>52</v>
      </c>
      <c r="P448" t="s">
        <v>24</v>
      </c>
      <c r="Q448" t="s">
        <v>24</v>
      </c>
      <c r="R448" t="s">
        <v>24</v>
      </c>
      <c r="S448">
        <v>53</v>
      </c>
      <c r="T448">
        <v>1</v>
      </c>
    </row>
    <row r="449" spans="1:20">
      <c r="A449" t="s">
        <v>32414</v>
      </c>
      <c r="B449" t="s">
        <v>2294</v>
      </c>
      <c r="C449" t="s">
        <v>2295</v>
      </c>
      <c r="D449" t="s">
        <v>2296</v>
      </c>
      <c r="E449" t="str">
        <f>IF(OR(EXACT(LEFT(F449,1),"'"),EXACT(LEFT(F449,1),"["),EXACT(LEFT(F449,1),"("),EXACT(UPPER(LEFT(F449,1)),LEFT(F449,1))=FALSE),"-",IF(LEFT(F449,10)="Candidatus", MID(F449, FIND(" ", F449), FIND(" ", F449, FIND(" ", F449, 1)+1)-FIND(" ", F449)), MID(F449, 1, FIND(" ", F449))))</f>
        <v xml:space="preserve">Arthrobacter </v>
      </c>
      <c r="F449" t="s">
        <v>2293</v>
      </c>
      <c r="G449" t="s">
        <v>16</v>
      </c>
      <c r="H449" t="s">
        <v>2076</v>
      </c>
      <c r="I449" t="s">
        <v>2076</v>
      </c>
      <c r="J449" t="s">
        <v>2294</v>
      </c>
      <c r="K449" t="s">
        <v>2295</v>
      </c>
      <c r="L449" t="s">
        <v>2296</v>
      </c>
      <c r="M449" s="1" t="s">
        <v>2297</v>
      </c>
      <c r="N449" s="1" t="s">
        <v>2298</v>
      </c>
      <c r="O449">
        <v>269</v>
      </c>
      <c r="P449" t="s">
        <v>24</v>
      </c>
      <c r="Q449" t="s">
        <v>24</v>
      </c>
      <c r="R449" t="s">
        <v>24</v>
      </c>
      <c r="S449">
        <v>279</v>
      </c>
      <c r="T449">
        <v>10</v>
      </c>
    </row>
    <row r="450" spans="1:20">
      <c r="A450" t="s">
        <v>32415</v>
      </c>
      <c r="B450" t="s">
        <v>2299</v>
      </c>
      <c r="C450" t="s">
        <v>2300</v>
      </c>
      <c r="D450" t="s">
        <v>2301</v>
      </c>
      <c r="E450" t="str">
        <f>IF(OR(EXACT(LEFT(F450,1),"'"),EXACT(LEFT(F450,1),"["),EXACT(LEFT(F450,1),"("),EXACT(UPPER(LEFT(F450,1)),LEFT(F450,1))=FALSE),"-",IF(LEFT(F450,10)="Candidatus", MID(F450, FIND(" ", F450), FIND(" ", F450, FIND(" ", F450, 1)+1)-FIND(" ", F450)), MID(F450, 1, FIND(" ", F450))))</f>
        <v xml:space="preserve">Arthrobacter </v>
      </c>
      <c r="F450" t="s">
        <v>2293</v>
      </c>
      <c r="G450" t="s">
        <v>16</v>
      </c>
      <c r="H450" t="s">
        <v>2076</v>
      </c>
      <c r="I450" t="s">
        <v>2076</v>
      </c>
      <c r="J450" t="s">
        <v>2299</v>
      </c>
      <c r="K450" t="s">
        <v>2300</v>
      </c>
      <c r="L450" t="s">
        <v>2301</v>
      </c>
      <c r="M450" s="1" t="s">
        <v>2302</v>
      </c>
      <c r="N450" s="1" t="s">
        <v>2303</v>
      </c>
      <c r="O450">
        <v>265</v>
      </c>
      <c r="P450" t="s">
        <v>24</v>
      </c>
      <c r="Q450" t="s">
        <v>24</v>
      </c>
      <c r="R450" t="s">
        <v>24</v>
      </c>
      <c r="S450">
        <v>277</v>
      </c>
      <c r="T450">
        <v>12</v>
      </c>
    </row>
    <row r="451" spans="1:20">
      <c r="A451" t="s">
        <v>32416</v>
      </c>
      <c r="B451" t="s">
        <v>2305</v>
      </c>
      <c r="C451" t="s">
        <v>2306</v>
      </c>
      <c r="D451" t="s">
        <v>2307</v>
      </c>
      <c r="E451" t="str">
        <f>IF(OR(EXACT(LEFT(F451,1),"'"),EXACT(LEFT(F451,1),"["),EXACT(LEFT(F451,1),"("),EXACT(UPPER(LEFT(F451,1)),LEFT(F451,1))=FALSE),"-",IF(LEFT(F451,10)="Candidatus", MID(F451, FIND(" ", F451), FIND(" ", F451, FIND(" ", F451, 1)+1)-FIND(" ", F451)), MID(F451, 1, FIND(" ", F451))))</f>
        <v xml:space="preserve">Arthrobacter </v>
      </c>
      <c r="F451" t="s">
        <v>2304</v>
      </c>
      <c r="G451" t="s">
        <v>16</v>
      </c>
      <c r="H451" t="s">
        <v>2076</v>
      </c>
      <c r="I451" t="s">
        <v>2076</v>
      </c>
      <c r="J451" t="s">
        <v>2305</v>
      </c>
      <c r="K451" t="s">
        <v>2306</v>
      </c>
      <c r="L451" t="s">
        <v>2307</v>
      </c>
      <c r="M451" s="1" t="s">
        <v>2308</v>
      </c>
      <c r="N451" s="1" t="s">
        <v>2309</v>
      </c>
      <c r="O451">
        <v>526</v>
      </c>
      <c r="P451" t="s">
        <v>24</v>
      </c>
      <c r="Q451">
        <v>37</v>
      </c>
      <c r="R451" t="s">
        <v>24</v>
      </c>
      <c r="S451">
        <v>564</v>
      </c>
      <c r="T451">
        <v>1</v>
      </c>
    </row>
    <row r="452" spans="1:20">
      <c r="A452" t="s">
        <v>32417</v>
      </c>
      <c r="B452" t="s">
        <v>2310</v>
      </c>
      <c r="C452" t="s">
        <v>2311</v>
      </c>
      <c r="D452" t="s">
        <v>2312</v>
      </c>
      <c r="E452" t="str">
        <f>IF(OR(EXACT(LEFT(F452,1),"'"),EXACT(LEFT(F452,1),"["),EXACT(LEFT(F452,1),"("),EXACT(UPPER(LEFT(F452,1)),LEFT(F452,1))=FALSE),"-",IF(LEFT(F452,10)="Candidatus", MID(F452, FIND(" ", F452), FIND(" ", F452, FIND(" ", F452, 1)+1)-FIND(" ", F452)), MID(F452, 1, FIND(" ", F452))))</f>
        <v xml:space="preserve">Arthrobacter </v>
      </c>
      <c r="F452" t="s">
        <v>2304</v>
      </c>
      <c r="G452" t="s">
        <v>16</v>
      </c>
      <c r="H452" t="s">
        <v>2076</v>
      </c>
      <c r="I452" t="s">
        <v>2076</v>
      </c>
      <c r="J452" t="s">
        <v>2310</v>
      </c>
      <c r="K452" t="s">
        <v>2311</v>
      </c>
      <c r="L452" t="s">
        <v>2312</v>
      </c>
      <c r="M452" s="1" t="s">
        <v>2313</v>
      </c>
      <c r="N452" s="1" t="s">
        <v>2314</v>
      </c>
      <c r="O452">
        <v>146</v>
      </c>
      <c r="P452" t="s">
        <v>24</v>
      </c>
      <c r="Q452" t="s">
        <v>24</v>
      </c>
      <c r="R452" t="s">
        <v>24</v>
      </c>
      <c r="S452">
        <v>147</v>
      </c>
      <c r="T452">
        <v>1</v>
      </c>
    </row>
    <row r="453" spans="1:20">
      <c r="A453" t="s">
        <v>32418</v>
      </c>
      <c r="B453" t="s">
        <v>2316</v>
      </c>
      <c r="C453" t="s">
        <v>2317</v>
      </c>
      <c r="D453" t="s">
        <v>2318</v>
      </c>
      <c r="E453" t="str">
        <f>IF(OR(EXACT(LEFT(F453,1),"'"),EXACT(LEFT(F453,1),"["),EXACT(LEFT(F453,1),"("),EXACT(UPPER(LEFT(F453,1)),LEFT(F453,1))=FALSE),"-",IF(LEFT(F453,10)="Candidatus", MID(F453, FIND(" ", F453), FIND(" ", F453, FIND(" ", F453, 1)+1)-FIND(" ", F453)), MID(F453, 1, FIND(" ", F453))))</f>
        <v xml:space="preserve">Arthrobacter </v>
      </c>
      <c r="F453" t="s">
        <v>2315</v>
      </c>
      <c r="G453" t="s">
        <v>16</v>
      </c>
      <c r="H453" t="s">
        <v>2076</v>
      </c>
      <c r="I453" t="s">
        <v>2076</v>
      </c>
      <c r="J453" t="s">
        <v>2316</v>
      </c>
      <c r="K453" t="s">
        <v>2317</v>
      </c>
      <c r="L453" t="s">
        <v>2318</v>
      </c>
      <c r="M453" s="1" t="s">
        <v>2319</v>
      </c>
      <c r="N453" s="1" t="s">
        <v>2320</v>
      </c>
      <c r="O453">
        <v>164</v>
      </c>
      <c r="P453" t="s">
        <v>24</v>
      </c>
      <c r="Q453" t="s">
        <v>24</v>
      </c>
      <c r="R453" t="s">
        <v>24</v>
      </c>
      <c r="S453">
        <v>164</v>
      </c>
      <c r="T453" t="s">
        <v>24</v>
      </c>
    </row>
    <row r="454" spans="1:20">
      <c r="A454" t="s">
        <v>32419</v>
      </c>
      <c r="B454" t="s">
        <v>2322</v>
      </c>
      <c r="C454" t="s">
        <v>2323</v>
      </c>
      <c r="D454" t="s">
        <v>2324</v>
      </c>
      <c r="E454" t="str">
        <f>IF(OR(EXACT(LEFT(F454,1),"'"),EXACT(LEFT(F454,1),"["),EXACT(LEFT(F454,1),"("),EXACT(UPPER(LEFT(F454,1)),LEFT(F454,1))=FALSE),"-",IF(LEFT(F454,10)="Candidatus", MID(F454, FIND(" ", F454), FIND(" ", F454, FIND(" ", F454, 1)+1)-FIND(" ", F454)), MID(F454, 1, FIND(" ", F454))))</f>
        <v xml:space="preserve">Arthrobacter </v>
      </c>
      <c r="F454" t="s">
        <v>2321</v>
      </c>
      <c r="G454" t="s">
        <v>16</v>
      </c>
      <c r="H454" t="s">
        <v>2076</v>
      </c>
      <c r="I454" t="s">
        <v>2076</v>
      </c>
      <c r="J454" t="s">
        <v>2322</v>
      </c>
      <c r="K454" t="s">
        <v>2323</v>
      </c>
      <c r="L454" t="s">
        <v>2324</v>
      </c>
      <c r="M454" s="1" t="s">
        <v>2325</v>
      </c>
      <c r="N454" s="1" t="s">
        <v>2326</v>
      </c>
      <c r="O454">
        <v>177</v>
      </c>
      <c r="P454" t="s">
        <v>24</v>
      </c>
      <c r="Q454" t="s">
        <v>24</v>
      </c>
      <c r="R454" t="s">
        <v>24</v>
      </c>
      <c r="S454">
        <v>198</v>
      </c>
      <c r="T454">
        <v>21</v>
      </c>
    </row>
    <row r="455" spans="1:20">
      <c r="A455" t="s">
        <v>32420</v>
      </c>
      <c r="B455" t="s">
        <v>2327</v>
      </c>
      <c r="C455" t="s">
        <v>2328</v>
      </c>
      <c r="D455" t="s">
        <v>2329</v>
      </c>
      <c r="E455" t="str">
        <f>IF(OR(EXACT(LEFT(F455,1),"'"),EXACT(LEFT(F455,1),"["),EXACT(LEFT(F455,1),"("),EXACT(UPPER(LEFT(F455,1)),LEFT(F455,1))=FALSE),"-",IF(LEFT(F455,10)="Candidatus", MID(F455, FIND(" ", F455), FIND(" ", F455, FIND(" ", F455, 1)+1)-FIND(" ", F455)), MID(F455, 1, FIND(" ", F455))))</f>
        <v xml:space="preserve">Arthrobacter </v>
      </c>
      <c r="F455" t="s">
        <v>2321</v>
      </c>
      <c r="G455" t="s">
        <v>16</v>
      </c>
      <c r="H455" t="s">
        <v>2076</v>
      </c>
      <c r="I455" t="s">
        <v>2076</v>
      </c>
      <c r="J455" t="s">
        <v>2327</v>
      </c>
      <c r="K455" t="s">
        <v>2328</v>
      </c>
      <c r="L455" t="s">
        <v>2329</v>
      </c>
      <c r="M455" s="1" t="s">
        <v>2330</v>
      </c>
      <c r="N455" s="1" t="s">
        <v>2331</v>
      </c>
      <c r="O455">
        <v>92</v>
      </c>
      <c r="P455" t="s">
        <v>24</v>
      </c>
      <c r="Q455" t="s">
        <v>24</v>
      </c>
      <c r="R455" t="s">
        <v>24</v>
      </c>
      <c r="S455">
        <v>94</v>
      </c>
      <c r="T455">
        <v>2</v>
      </c>
    </row>
    <row r="456" spans="1:20">
      <c r="A456" t="s">
        <v>32421</v>
      </c>
      <c r="B456" t="s">
        <v>2333</v>
      </c>
      <c r="C456" t="s">
        <v>2334</v>
      </c>
      <c r="D456" t="s">
        <v>2335</v>
      </c>
      <c r="E456" t="str">
        <f>IF(OR(EXACT(LEFT(F456,1),"'"),EXACT(LEFT(F456,1),"["),EXACT(LEFT(F456,1),"("),EXACT(UPPER(LEFT(F456,1)),LEFT(F456,1))=FALSE),"-",IF(LEFT(F456,10)="Candidatus", MID(F456, FIND(" ", F456), FIND(" ", F456, FIND(" ", F456, 1)+1)-FIND(" ", F456)), MID(F456, 1, FIND(" ", F456))))</f>
        <v xml:space="preserve">Arthrobacter </v>
      </c>
      <c r="F456" t="s">
        <v>2332</v>
      </c>
      <c r="G456" t="s">
        <v>16</v>
      </c>
      <c r="H456" t="s">
        <v>2076</v>
      </c>
      <c r="I456" t="s">
        <v>2076</v>
      </c>
      <c r="J456" t="s">
        <v>2333</v>
      </c>
      <c r="K456" t="s">
        <v>2334</v>
      </c>
      <c r="L456" t="s">
        <v>2335</v>
      </c>
      <c r="M456" s="1">
        <v>5</v>
      </c>
      <c r="N456" s="1" t="s">
        <v>2336</v>
      </c>
      <c r="O456">
        <v>6</v>
      </c>
      <c r="P456" t="s">
        <v>24</v>
      </c>
      <c r="Q456" t="s">
        <v>24</v>
      </c>
      <c r="R456" t="s">
        <v>24</v>
      </c>
      <c r="S456">
        <v>6</v>
      </c>
      <c r="T456" t="s">
        <v>24</v>
      </c>
    </row>
    <row r="457" spans="1:20">
      <c r="A457" t="s">
        <v>32422</v>
      </c>
      <c r="B457" t="s">
        <v>2338</v>
      </c>
      <c r="C457" t="s">
        <v>2339</v>
      </c>
      <c r="D457" t="s">
        <v>2340</v>
      </c>
      <c r="E457" t="str">
        <f>IF(OR(EXACT(LEFT(F457,1),"'"),EXACT(LEFT(F457,1),"["),EXACT(LEFT(F457,1),"("),EXACT(UPPER(LEFT(F457,1)),LEFT(F457,1))=FALSE),"-",IF(LEFT(F457,10)="Candidatus", MID(F457, FIND(" ", F457), FIND(" ", F457, FIND(" ", F457, 1)+1)-FIND(" ", F457)), MID(F457, 1, FIND(" ", F457))))</f>
        <v xml:space="preserve">Arthrobacter </v>
      </c>
      <c r="F457" t="s">
        <v>2337</v>
      </c>
      <c r="G457" t="s">
        <v>16</v>
      </c>
      <c r="H457" t="s">
        <v>2076</v>
      </c>
      <c r="I457" t="s">
        <v>2076</v>
      </c>
      <c r="J457" t="s">
        <v>2338</v>
      </c>
      <c r="K457" t="s">
        <v>2339</v>
      </c>
      <c r="L457" t="s">
        <v>2340</v>
      </c>
      <c r="M457" s="1" t="s">
        <v>2341</v>
      </c>
      <c r="N457" s="1" t="s">
        <v>2342</v>
      </c>
      <c r="O457">
        <v>52</v>
      </c>
      <c r="P457" t="s">
        <v>24</v>
      </c>
      <c r="Q457" t="s">
        <v>24</v>
      </c>
      <c r="R457" t="s">
        <v>24</v>
      </c>
      <c r="S457">
        <v>52</v>
      </c>
      <c r="T457" t="s">
        <v>24</v>
      </c>
    </row>
    <row r="458" spans="1:20">
      <c r="A458" t="s">
        <v>32423</v>
      </c>
      <c r="B458" t="s">
        <v>2344</v>
      </c>
      <c r="C458" t="s">
        <v>2345</v>
      </c>
      <c r="D458" t="s">
        <v>2346</v>
      </c>
      <c r="E458" t="str">
        <f>IF(OR(EXACT(LEFT(F458,1),"'"),EXACT(LEFT(F458,1),"["),EXACT(LEFT(F458,1),"("),EXACT(UPPER(LEFT(F458,1)),LEFT(F458,1))=FALSE),"-",IF(LEFT(F458,10)="Candidatus", MID(F458, FIND(" ", F458), FIND(" ", F458, FIND(" ", F458, 1)+1)-FIND(" ", F458)), MID(F458, 1, FIND(" ", F458))))</f>
        <v xml:space="preserve">Arthrobacter </v>
      </c>
      <c r="F458" t="s">
        <v>2343</v>
      </c>
      <c r="G458" t="s">
        <v>16</v>
      </c>
      <c r="H458" t="s">
        <v>2076</v>
      </c>
      <c r="I458" t="s">
        <v>2076</v>
      </c>
      <c r="J458" t="s">
        <v>2344</v>
      </c>
      <c r="K458" t="s">
        <v>2345</v>
      </c>
      <c r="L458" t="s">
        <v>2346</v>
      </c>
      <c r="M458" s="1" t="s">
        <v>2347</v>
      </c>
      <c r="N458" s="1" t="s">
        <v>2348</v>
      </c>
      <c r="O458">
        <v>97</v>
      </c>
      <c r="P458" t="s">
        <v>24</v>
      </c>
      <c r="Q458" t="s">
        <v>24</v>
      </c>
      <c r="R458" t="s">
        <v>24</v>
      </c>
      <c r="S458">
        <v>99</v>
      </c>
      <c r="T458">
        <v>2</v>
      </c>
    </row>
    <row r="459" spans="1:20">
      <c r="A459" t="s">
        <v>32424</v>
      </c>
      <c r="B459" t="s">
        <v>2350</v>
      </c>
      <c r="C459" t="s">
        <v>2351</v>
      </c>
      <c r="D459" t="s">
        <v>2352</v>
      </c>
      <c r="E459" t="str">
        <f>IF(OR(EXACT(LEFT(F459,1),"'"),EXACT(LEFT(F459,1),"["),EXACT(LEFT(F459,1),"("),EXACT(UPPER(LEFT(F459,1)),LEFT(F459,1))=FALSE),"-",IF(LEFT(F459,10)="Candidatus", MID(F459, FIND(" ", F459), FIND(" ", F459, FIND(" ", F459, 1)+1)-FIND(" ", F459)), MID(F459, 1, FIND(" ", F459))))</f>
        <v xml:space="preserve">Arthrobacter </v>
      </c>
      <c r="F459" t="s">
        <v>2349</v>
      </c>
      <c r="G459" t="s">
        <v>16</v>
      </c>
      <c r="H459" t="s">
        <v>2076</v>
      </c>
      <c r="I459" t="s">
        <v>2076</v>
      </c>
      <c r="J459" t="s">
        <v>2350</v>
      </c>
      <c r="K459" t="s">
        <v>2351</v>
      </c>
      <c r="L459" t="s">
        <v>2352</v>
      </c>
      <c r="M459" s="1" t="s">
        <v>2353</v>
      </c>
      <c r="N459" s="1" t="s">
        <v>2354</v>
      </c>
      <c r="O459">
        <v>63</v>
      </c>
      <c r="P459" t="s">
        <v>24</v>
      </c>
      <c r="Q459" t="s">
        <v>24</v>
      </c>
      <c r="R459" t="s">
        <v>24</v>
      </c>
      <c r="S459">
        <v>63</v>
      </c>
      <c r="T459" t="s">
        <v>24</v>
      </c>
    </row>
    <row r="460" spans="1:20">
      <c r="A460" t="s">
        <v>32425</v>
      </c>
      <c r="B460" t="s">
        <v>2356</v>
      </c>
      <c r="C460" t="s">
        <v>2357</v>
      </c>
      <c r="D460" t="s">
        <v>2358</v>
      </c>
      <c r="E460" t="str">
        <f>IF(OR(EXACT(LEFT(F460,1),"'"),EXACT(LEFT(F460,1),"["),EXACT(LEFT(F460,1),"("),EXACT(UPPER(LEFT(F460,1)),LEFT(F460,1))=FALSE),"-",IF(LEFT(F460,10)="Candidatus", MID(F460, FIND(" ", F460), FIND(" ", F460, FIND(" ", F460, 1)+1)-FIND(" ", F460)), MID(F460, 1, FIND(" ", F460))))</f>
        <v xml:space="preserve">Arthrobacter </v>
      </c>
      <c r="F460" t="s">
        <v>2355</v>
      </c>
      <c r="G460" t="s">
        <v>16</v>
      </c>
      <c r="H460" t="s">
        <v>2076</v>
      </c>
      <c r="I460" t="s">
        <v>2076</v>
      </c>
      <c r="J460" t="s">
        <v>2356</v>
      </c>
      <c r="K460" t="s">
        <v>2357</v>
      </c>
      <c r="L460" t="s">
        <v>2358</v>
      </c>
      <c r="M460" s="1" t="s">
        <v>2359</v>
      </c>
      <c r="N460" s="1" t="s">
        <v>2360</v>
      </c>
      <c r="O460">
        <v>137</v>
      </c>
      <c r="P460" t="s">
        <v>24</v>
      </c>
      <c r="Q460" t="s">
        <v>24</v>
      </c>
      <c r="R460" t="s">
        <v>24</v>
      </c>
      <c r="S460">
        <v>142</v>
      </c>
      <c r="T460">
        <v>5</v>
      </c>
    </row>
    <row r="461" spans="1:20">
      <c r="A461" t="s">
        <v>32426</v>
      </c>
      <c r="B461" t="s">
        <v>2361</v>
      </c>
      <c r="C461" t="s">
        <v>2362</v>
      </c>
      <c r="D461" t="s">
        <v>2363</v>
      </c>
      <c r="E461" t="str">
        <f>IF(OR(EXACT(LEFT(F461,1),"'"),EXACT(LEFT(F461,1),"["),EXACT(LEFT(F461,1),"("),EXACT(UPPER(LEFT(F461,1)),LEFT(F461,1))=FALSE),"-",IF(LEFT(F461,10)="Candidatus", MID(F461, FIND(" ", F461), FIND(" ", F461, FIND(" ", F461, 1)+1)-FIND(" ", F461)), MID(F461, 1, FIND(" ", F461))))</f>
        <v xml:space="preserve">Arthrobacter </v>
      </c>
      <c r="F461" t="s">
        <v>2355</v>
      </c>
      <c r="G461" t="s">
        <v>16</v>
      </c>
      <c r="H461" t="s">
        <v>2076</v>
      </c>
      <c r="I461" t="s">
        <v>2076</v>
      </c>
      <c r="J461" t="s">
        <v>2361</v>
      </c>
      <c r="K461" t="s">
        <v>2362</v>
      </c>
      <c r="L461" t="s">
        <v>2363</v>
      </c>
      <c r="M461" s="1" t="s">
        <v>2364</v>
      </c>
      <c r="N461" s="1" t="s">
        <v>2365</v>
      </c>
      <c r="O461">
        <v>604</v>
      </c>
      <c r="P461">
        <v>14</v>
      </c>
      <c r="Q461">
        <v>11</v>
      </c>
      <c r="R461" t="s">
        <v>24</v>
      </c>
      <c r="S461">
        <v>664</v>
      </c>
      <c r="T461">
        <v>35</v>
      </c>
    </row>
    <row r="462" spans="1:20">
      <c r="A462" t="s">
        <v>32427</v>
      </c>
      <c r="B462">
        <v>2</v>
      </c>
      <c r="C462" t="s">
        <v>2367</v>
      </c>
      <c r="D462" t="s">
        <v>2368</v>
      </c>
      <c r="E462" t="str">
        <f>IF(OR(EXACT(LEFT(F462,1),"'"),EXACT(LEFT(F462,1),"["),EXACT(LEFT(F462,1),"("),EXACT(UPPER(LEFT(F462,1)),LEFT(F462,1))=FALSE),"-",IF(LEFT(F462,10)="Candidatus", MID(F462, FIND(" ", F462), FIND(" ", F462, FIND(" ", F462, 1)+1)-FIND(" ", F462)), MID(F462, 1, FIND(" ", F462))))</f>
        <v xml:space="preserve">Arthrobacter </v>
      </c>
      <c r="F462" t="s">
        <v>2366</v>
      </c>
      <c r="G462" t="s">
        <v>16</v>
      </c>
      <c r="H462" t="s">
        <v>2076</v>
      </c>
      <c r="I462" t="s">
        <v>2076</v>
      </c>
      <c r="J462">
        <v>2</v>
      </c>
      <c r="K462" t="s">
        <v>2367</v>
      </c>
      <c r="L462" t="s">
        <v>2368</v>
      </c>
      <c r="M462" s="1" t="s">
        <v>2369</v>
      </c>
      <c r="N462" s="1" t="s">
        <v>2370</v>
      </c>
      <c r="O462">
        <v>108</v>
      </c>
      <c r="P462" t="s">
        <v>24</v>
      </c>
      <c r="Q462" t="s">
        <v>24</v>
      </c>
      <c r="R462" t="s">
        <v>24</v>
      </c>
      <c r="S462">
        <v>110</v>
      </c>
      <c r="T462">
        <v>2</v>
      </c>
    </row>
    <row r="463" spans="1:20">
      <c r="A463" t="s">
        <v>32428</v>
      </c>
      <c r="B463">
        <v>3</v>
      </c>
      <c r="C463" t="s">
        <v>2371</v>
      </c>
      <c r="D463" t="s">
        <v>2372</v>
      </c>
      <c r="E463" t="str">
        <f>IF(OR(EXACT(LEFT(F463,1),"'"),EXACT(LEFT(F463,1),"["),EXACT(LEFT(F463,1),"("),EXACT(UPPER(LEFT(F463,1)),LEFT(F463,1))=FALSE),"-",IF(LEFT(F463,10)="Candidatus", MID(F463, FIND(" ", F463), FIND(" ", F463, FIND(" ", F463, 1)+1)-FIND(" ", F463)), MID(F463, 1, FIND(" ", F463))))</f>
        <v xml:space="preserve">Arthrobacter </v>
      </c>
      <c r="F463" t="s">
        <v>2366</v>
      </c>
      <c r="G463" t="s">
        <v>16</v>
      </c>
      <c r="H463" t="s">
        <v>2076</v>
      </c>
      <c r="I463" t="s">
        <v>2076</v>
      </c>
      <c r="J463">
        <v>3</v>
      </c>
      <c r="K463" t="s">
        <v>2371</v>
      </c>
      <c r="L463" t="s">
        <v>2372</v>
      </c>
      <c r="M463" s="1" t="s">
        <v>2373</v>
      </c>
      <c r="N463" s="1" t="s">
        <v>2374</v>
      </c>
      <c r="O463">
        <v>97</v>
      </c>
      <c r="P463" t="s">
        <v>24</v>
      </c>
      <c r="Q463" t="s">
        <v>24</v>
      </c>
      <c r="R463" t="s">
        <v>24</v>
      </c>
      <c r="S463">
        <v>100</v>
      </c>
      <c r="T463">
        <v>3</v>
      </c>
    </row>
    <row r="464" spans="1:20">
      <c r="A464" t="s">
        <v>32429</v>
      </c>
      <c r="B464">
        <v>1</v>
      </c>
      <c r="C464" t="s">
        <v>2375</v>
      </c>
      <c r="D464" t="s">
        <v>2376</v>
      </c>
      <c r="E464" t="str">
        <f>IF(OR(EXACT(LEFT(F464,1),"'"),EXACT(LEFT(F464,1),"["),EXACT(LEFT(F464,1),"("),EXACT(UPPER(LEFT(F464,1)),LEFT(F464,1))=FALSE),"-",IF(LEFT(F464,10)="Candidatus", MID(F464, FIND(" ", F464), FIND(" ", F464, FIND(" ", F464, 1)+1)-FIND(" ", F464)), MID(F464, 1, FIND(" ", F464))))</f>
        <v xml:space="preserve">Arthrobacter </v>
      </c>
      <c r="F464" t="s">
        <v>2366</v>
      </c>
      <c r="G464" t="s">
        <v>16</v>
      </c>
      <c r="H464" t="s">
        <v>2076</v>
      </c>
      <c r="I464" t="s">
        <v>2076</v>
      </c>
      <c r="J464">
        <v>1</v>
      </c>
      <c r="K464" t="s">
        <v>2375</v>
      </c>
      <c r="L464" t="s">
        <v>2376</v>
      </c>
      <c r="M464" s="1" t="s">
        <v>2377</v>
      </c>
      <c r="N464" s="1" t="s">
        <v>2378</v>
      </c>
      <c r="O464">
        <v>152</v>
      </c>
      <c r="P464" t="s">
        <v>24</v>
      </c>
      <c r="Q464" t="s">
        <v>24</v>
      </c>
      <c r="R464" t="s">
        <v>24</v>
      </c>
      <c r="S464">
        <v>158</v>
      </c>
      <c r="T464">
        <v>6</v>
      </c>
    </row>
    <row r="465" spans="1:20">
      <c r="A465" t="s">
        <v>32430</v>
      </c>
      <c r="B465" t="s">
        <v>2380</v>
      </c>
      <c r="C465" t="s">
        <v>2381</v>
      </c>
      <c r="D465" t="s">
        <v>2382</v>
      </c>
      <c r="E465" t="str">
        <f>IF(OR(EXACT(LEFT(F465,1),"'"),EXACT(LEFT(F465,1),"["),EXACT(LEFT(F465,1),"("),EXACT(UPPER(LEFT(F465,1)),LEFT(F465,1))=FALSE),"-",IF(LEFT(F465,10)="Candidatus", MID(F465, FIND(" ", F465), FIND(" ", F465, FIND(" ", F465, 1)+1)-FIND(" ", F465)), MID(F465, 1, FIND(" ", F465))))</f>
        <v xml:space="preserve">Arthrobacter </v>
      </c>
      <c r="F465" t="s">
        <v>2379</v>
      </c>
      <c r="G465" t="s">
        <v>16</v>
      </c>
      <c r="H465" t="s">
        <v>2076</v>
      </c>
      <c r="I465" t="s">
        <v>2076</v>
      </c>
      <c r="J465" t="s">
        <v>2380</v>
      </c>
      <c r="K465" t="s">
        <v>2381</v>
      </c>
      <c r="L465" t="s">
        <v>2382</v>
      </c>
      <c r="M465" s="1" t="s">
        <v>2383</v>
      </c>
      <c r="N465" s="1" t="s">
        <v>2384</v>
      </c>
      <c r="O465">
        <v>5</v>
      </c>
      <c r="P465" t="s">
        <v>24</v>
      </c>
      <c r="Q465" t="s">
        <v>24</v>
      </c>
      <c r="R465" t="s">
        <v>24</v>
      </c>
      <c r="S465">
        <v>5</v>
      </c>
      <c r="T465" t="s">
        <v>24</v>
      </c>
    </row>
    <row r="466" spans="1:20">
      <c r="A466" t="s">
        <v>32431</v>
      </c>
      <c r="B466" t="s">
        <v>2386</v>
      </c>
      <c r="C466" t="s">
        <v>2387</v>
      </c>
      <c r="D466" t="s">
        <v>2388</v>
      </c>
      <c r="E466" t="str">
        <f>IF(OR(EXACT(LEFT(F466,1),"'"),EXACT(LEFT(F466,1),"["),EXACT(LEFT(F466,1),"("),EXACT(UPPER(LEFT(F466,1)),LEFT(F466,1))=FALSE),"-",IF(LEFT(F466,10)="Candidatus", MID(F466, FIND(" ", F466), FIND(" ", F466, FIND(" ", F466, 1)+1)-FIND(" ", F466)), MID(F466, 1, FIND(" ", F466))))</f>
        <v xml:space="preserve">Arthrobacter </v>
      </c>
      <c r="F466" t="s">
        <v>2385</v>
      </c>
      <c r="G466" t="s">
        <v>16</v>
      </c>
      <c r="H466" t="s">
        <v>2076</v>
      </c>
      <c r="I466" t="s">
        <v>2076</v>
      </c>
      <c r="J466" t="s">
        <v>2386</v>
      </c>
      <c r="K466" t="s">
        <v>2387</v>
      </c>
      <c r="L466" t="s">
        <v>2388</v>
      </c>
      <c r="M466" s="1" t="s">
        <v>2389</v>
      </c>
      <c r="N466" s="1" t="s">
        <v>2390</v>
      </c>
      <c r="O466">
        <v>98</v>
      </c>
      <c r="P466" t="s">
        <v>24</v>
      </c>
      <c r="Q466" t="s">
        <v>24</v>
      </c>
      <c r="R466" t="s">
        <v>24</v>
      </c>
      <c r="S466">
        <v>98</v>
      </c>
      <c r="T466" t="s">
        <v>24</v>
      </c>
    </row>
    <row r="467" spans="1:20">
      <c r="A467" t="s">
        <v>32432</v>
      </c>
      <c r="B467" t="s">
        <v>2392</v>
      </c>
      <c r="C467" t="s">
        <v>2393</v>
      </c>
      <c r="D467" t="s">
        <v>2394</v>
      </c>
      <c r="E467" t="str">
        <f>IF(OR(EXACT(LEFT(F467,1),"'"),EXACT(LEFT(F467,1),"["),EXACT(LEFT(F467,1),"("),EXACT(UPPER(LEFT(F467,1)),LEFT(F467,1))=FALSE),"-",IF(LEFT(F467,10)="Candidatus", MID(F467, FIND(" ", F467), FIND(" ", F467, FIND(" ", F467, 1)+1)-FIND(" ", F467)), MID(F467, 1, FIND(" ", F467))))</f>
        <v xml:space="preserve">Arthrobacter </v>
      </c>
      <c r="F467" t="s">
        <v>2391</v>
      </c>
      <c r="G467" t="s">
        <v>16</v>
      </c>
      <c r="H467" t="s">
        <v>2076</v>
      </c>
      <c r="I467" t="s">
        <v>2076</v>
      </c>
      <c r="J467" t="s">
        <v>2392</v>
      </c>
      <c r="K467" t="s">
        <v>2393</v>
      </c>
      <c r="L467" t="s">
        <v>2394</v>
      </c>
      <c r="M467" s="1" t="s">
        <v>2395</v>
      </c>
      <c r="N467" s="1" t="s">
        <v>2396</v>
      </c>
      <c r="O467">
        <v>112</v>
      </c>
      <c r="P467" t="s">
        <v>24</v>
      </c>
      <c r="Q467" t="s">
        <v>24</v>
      </c>
      <c r="R467" t="s">
        <v>24</v>
      </c>
      <c r="S467">
        <v>112</v>
      </c>
      <c r="T467" t="s">
        <v>24</v>
      </c>
    </row>
    <row r="468" spans="1:20">
      <c r="A468" t="s">
        <v>32433</v>
      </c>
      <c r="B468" t="s">
        <v>2397</v>
      </c>
      <c r="C468" t="s">
        <v>2398</v>
      </c>
      <c r="D468" t="s">
        <v>2399</v>
      </c>
      <c r="E468" t="str">
        <f>IF(OR(EXACT(LEFT(F468,1),"'"),EXACT(LEFT(F468,1),"["),EXACT(LEFT(F468,1),"("),EXACT(UPPER(LEFT(F468,1)),LEFT(F468,1))=FALSE),"-",IF(LEFT(F468,10)="Candidatus", MID(F468, FIND(" ", F468), FIND(" ", F468, FIND(" ", F468, 1)+1)-FIND(" ", F468)), MID(F468, 1, FIND(" ", F468))))</f>
        <v xml:space="preserve">Arthrobacter </v>
      </c>
      <c r="F468" t="s">
        <v>2391</v>
      </c>
      <c r="G468" t="s">
        <v>16</v>
      </c>
      <c r="H468" t="s">
        <v>2076</v>
      </c>
      <c r="I468" t="s">
        <v>2076</v>
      </c>
      <c r="J468" t="s">
        <v>2397</v>
      </c>
      <c r="K468" t="s">
        <v>2398</v>
      </c>
      <c r="L468" t="s">
        <v>2399</v>
      </c>
      <c r="M468" s="1" t="s">
        <v>2400</v>
      </c>
      <c r="N468" s="1" t="s">
        <v>2401</v>
      </c>
      <c r="O468">
        <v>73</v>
      </c>
      <c r="P468" t="s">
        <v>24</v>
      </c>
      <c r="Q468" t="s">
        <v>24</v>
      </c>
      <c r="R468" t="s">
        <v>24</v>
      </c>
      <c r="S468">
        <v>73</v>
      </c>
      <c r="T468" t="s">
        <v>24</v>
      </c>
    </row>
    <row r="469" spans="1:20">
      <c r="A469" t="s">
        <v>32434</v>
      </c>
      <c r="B469" t="s">
        <v>2403</v>
      </c>
      <c r="C469" t="s">
        <v>2404</v>
      </c>
      <c r="D469" t="s">
        <v>2405</v>
      </c>
      <c r="E469" t="str">
        <f>IF(OR(EXACT(LEFT(F469,1),"'"),EXACT(LEFT(F469,1),"["),EXACT(LEFT(F469,1),"("),EXACT(UPPER(LEFT(F469,1)),LEFT(F469,1))=FALSE),"-",IF(LEFT(F469,10)="Candidatus", MID(F469, FIND(" ", F469), FIND(" ", F469, FIND(" ", F469, 1)+1)-FIND(" ", F469)), MID(F469, 1, FIND(" ", F469))))</f>
        <v xml:space="preserve">Arthrobacter </v>
      </c>
      <c r="F469" t="s">
        <v>2402</v>
      </c>
      <c r="G469" t="s">
        <v>16</v>
      </c>
      <c r="H469" t="s">
        <v>2076</v>
      </c>
      <c r="I469" t="s">
        <v>2076</v>
      </c>
      <c r="J469" t="s">
        <v>2403</v>
      </c>
      <c r="K469" t="s">
        <v>2404</v>
      </c>
      <c r="L469" t="s">
        <v>2405</v>
      </c>
      <c r="M469" s="1" t="s">
        <v>2406</v>
      </c>
      <c r="N469" s="1" t="s">
        <v>2407</v>
      </c>
      <c r="O469">
        <v>113</v>
      </c>
      <c r="P469" t="s">
        <v>24</v>
      </c>
      <c r="Q469" t="s">
        <v>24</v>
      </c>
      <c r="R469" t="s">
        <v>24</v>
      </c>
      <c r="S469">
        <v>113</v>
      </c>
      <c r="T469" t="s">
        <v>24</v>
      </c>
    </row>
    <row r="470" spans="1:20">
      <c r="A470" t="s">
        <v>32435</v>
      </c>
      <c r="B470" t="s">
        <v>2409</v>
      </c>
      <c r="C470" t="s">
        <v>2410</v>
      </c>
      <c r="D470" t="s">
        <v>2411</v>
      </c>
      <c r="E470" t="str">
        <f>IF(OR(EXACT(LEFT(F470,1),"'"),EXACT(LEFT(F470,1),"["),EXACT(LEFT(F470,1),"("),EXACT(UPPER(LEFT(F470,1)),LEFT(F470,1))=FALSE),"-",IF(LEFT(F470,10)="Candidatus", MID(F470, FIND(" ", F470), FIND(" ", F470, FIND(" ", F470, 1)+1)-FIND(" ", F470)), MID(F470, 1, FIND(" ", F470))))</f>
        <v xml:space="preserve">Arthrobacter </v>
      </c>
      <c r="F470" t="s">
        <v>2408</v>
      </c>
      <c r="G470" t="s">
        <v>16</v>
      </c>
      <c r="H470" t="s">
        <v>2076</v>
      </c>
      <c r="I470" t="s">
        <v>2076</v>
      </c>
      <c r="J470" t="s">
        <v>2409</v>
      </c>
      <c r="K470" t="s">
        <v>2410</v>
      </c>
      <c r="L470" t="s">
        <v>2411</v>
      </c>
      <c r="M470" s="1" t="s">
        <v>2412</v>
      </c>
      <c r="N470" s="1" t="s">
        <v>2413</v>
      </c>
      <c r="O470">
        <v>104</v>
      </c>
      <c r="P470" t="s">
        <v>24</v>
      </c>
      <c r="Q470" t="s">
        <v>24</v>
      </c>
      <c r="R470" t="s">
        <v>24</v>
      </c>
      <c r="S470">
        <v>104</v>
      </c>
      <c r="T470" t="s">
        <v>24</v>
      </c>
    </row>
    <row r="471" spans="1:20">
      <c r="A471" t="s">
        <v>32436</v>
      </c>
      <c r="B471" t="s">
        <v>2415</v>
      </c>
      <c r="C471" t="s">
        <v>2416</v>
      </c>
      <c r="D471" t="s">
        <v>2417</v>
      </c>
      <c r="E471" t="str">
        <f>IF(OR(EXACT(LEFT(F471,1),"'"),EXACT(LEFT(F471,1),"["),EXACT(LEFT(F471,1),"("),EXACT(UPPER(LEFT(F471,1)),LEFT(F471,1))=FALSE),"-",IF(LEFT(F471,10)="Candidatus", MID(F471, FIND(" ", F471), FIND(" ", F471, FIND(" ", F471, 1)+1)-FIND(" ", F471)), MID(F471, 1, FIND(" ", F471))))</f>
        <v xml:space="preserve">Arthrobacter </v>
      </c>
      <c r="F471" t="s">
        <v>2414</v>
      </c>
      <c r="G471" t="s">
        <v>16</v>
      </c>
      <c r="H471" t="s">
        <v>2076</v>
      </c>
      <c r="I471" t="s">
        <v>2076</v>
      </c>
      <c r="J471" t="s">
        <v>2415</v>
      </c>
      <c r="K471" t="s">
        <v>2416</v>
      </c>
      <c r="L471" t="s">
        <v>2417</v>
      </c>
      <c r="M471" s="1" t="s">
        <v>2418</v>
      </c>
      <c r="N471" s="1" t="s">
        <v>2419</v>
      </c>
      <c r="O471">
        <v>107</v>
      </c>
      <c r="P471" t="s">
        <v>24</v>
      </c>
      <c r="Q471" t="s">
        <v>24</v>
      </c>
      <c r="R471" t="s">
        <v>24</v>
      </c>
      <c r="S471">
        <v>111</v>
      </c>
      <c r="T471">
        <v>4</v>
      </c>
    </row>
    <row r="472" spans="1:20">
      <c r="A472" t="s">
        <v>32437</v>
      </c>
      <c r="B472" t="s">
        <v>2420</v>
      </c>
      <c r="C472" t="s">
        <v>2421</v>
      </c>
      <c r="D472" t="s">
        <v>2422</v>
      </c>
      <c r="E472" t="str">
        <f>IF(OR(EXACT(LEFT(F472,1),"'"),EXACT(LEFT(F472,1),"["),EXACT(LEFT(F472,1),"("),EXACT(UPPER(LEFT(F472,1)),LEFT(F472,1))=FALSE),"-",IF(LEFT(F472,10)="Candidatus", MID(F472, FIND(" ", F472), FIND(" ", F472, FIND(" ", F472, 1)+1)-FIND(" ", F472)), MID(F472, 1, FIND(" ", F472))))</f>
        <v xml:space="preserve">Arthrobacter </v>
      </c>
      <c r="F472" t="s">
        <v>2414</v>
      </c>
      <c r="G472" t="s">
        <v>16</v>
      </c>
      <c r="H472" t="s">
        <v>2076</v>
      </c>
      <c r="I472" t="s">
        <v>2076</v>
      </c>
      <c r="J472" t="s">
        <v>2420</v>
      </c>
      <c r="K472" t="s">
        <v>2421</v>
      </c>
      <c r="L472" t="s">
        <v>2422</v>
      </c>
      <c r="M472" s="1" t="s">
        <v>2423</v>
      </c>
      <c r="N472" s="1" t="s">
        <v>2424</v>
      </c>
      <c r="O472">
        <v>206</v>
      </c>
      <c r="P472" t="s">
        <v>24</v>
      </c>
      <c r="Q472" t="s">
        <v>24</v>
      </c>
      <c r="R472" t="s">
        <v>24</v>
      </c>
      <c r="S472">
        <v>210</v>
      </c>
      <c r="T472">
        <v>4</v>
      </c>
    </row>
    <row r="473" spans="1:20">
      <c r="A473" t="s">
        <v>32438</v>
      </c>
      <c r="B473" t="s">
        <v>2426</v>
      </c>
      <c r="C473" t="s">
        <v>2427</v>
      </c>
      <c r="D473" t="s">
        <v>2428</v>
      </c>
      <c r="E473" t="str">
        <f>IF(OR(EXACT(LEFT(F473,1),"'"),EXACT(LEFT(F473,1),"["),EXACT(LEFT(F473,1),"("),EXACT(UPPER(LEFT(F473,1)),LEFT(F473,1))=FALSE),"-",IF(LEFT(F473,10)="Candidatus", MID(F473, FIND(" ", F473), FIND(" ", F473, FIND(" ", F473, 1)+1)-FIND(" ", F473)), MID(F473, 1, FIND(" ", F473))))</f>
        <v xml:space="preserve">Aster </v>
      </c>
      <c r="F473" t="s">
        <v>2425</v>
      </c>
      <c r="G473" t="s">
        <v>16</v>
      </c>
      <c r="H473" t="s">
        <v>17</v>
      </c>
      <c r="I473" t="s">
        <v>18</v>
      </c>
      <c r="J473" t="s">
        <v>2426</v>
      </c>
      <c r="K473" t="s">
        <v>2427</v>
      </c>
      <c r="L473" t="s">
        <v>2428</v>
      </c>
      <c r="M473" s="1" t="s">
        <v>2429</v>
      </c>
      <c r="N473" s="1" t="s">
        <v>2430</v>
      </c>
      <c r="O473">
        <v>2</v>
      </c>
      <c r="P473" t="s">
        <v>24</v>
      </c>
      <c r="Q473" t="s">
        <v>24</v>
      </c>
      <c r="R473" t="s">
        <v>24</v>
      </c>
      <c r="S473">
        <v>2</v>
      </c>
      <c r="T473" t="s">
        <v>24</v>
      </c>
    </row>
    <row r="474" spans="1:20">
      <c r="A474" t="s">
        <v>32439</v>
      </c>
      <c r="B474" t="s">
        <v>2432</v>
      </c>
      <c r="C474" t="s">
        <v>2433</v>
      </c>
      <c r="D474" t="s">
        <v>2434</v>
      </c>
      <c r="E474" t="str">
        <f>IF(OR(EXACT(LEFT(F474,1),"'"),EXACT(LEFT(F474,1),"["),EXACT(LEFT(F474,1),"("),EXACT(UPPER(LEFT(F474,1)),LEFT(F474,1))=FALSE),"-",IF(LEFT(F474,10)="Candidatus", MID(F474, FIND(" ", F474), FIND(" ", F474, FIND(" ", F474, 1)+1)-FIND(" ", F474)), MID(F474, 1, FIND(" ", F474))))</f>
        <v xml:space="preserve">Aster </v>
      </c>
      <c r="F474" t="s">
        <v>2431</v>
      </c>
      <c r="G474" t="s">
        <v>16</v>
      </c>
      <c r="H474" t="s">
        <v>17</v>
      </c>
      <c r="I474" t="s">
        <v>18</v>
      </c>
      <c r="J474" t="s">
        <v>2432</v>
      </c>
      <c r="K474" t="s">
        <v>2433</v>
      </c>
      <c r="L474" t="s">
        <v>2434</v>
      </c>
      <c r="M474" s="1" t="s">
        <v>2435</v>
      </c>
      <c r="N474" s="1" t="s">
        <v>2436</v>
      </c>
      <c r="O474">
        <v>6</v>
      </c>
      <c r="P474" t="s">
        <v>24</v>
      </c>
      <c r="Q474" t="s">
        <v>24</v>
      </c>
      <c r="R474" t="s">
        <v>24</v>
      </c>
      <c r="S474">
        <v>6</v>
      </c>
      <c r="T474" t="s">
        <v>24</v>
      </c>
    </row>
    <row r="475" spans="1:20">
      <c r="A475" t="s">
        <v>32440</v>
      </c>
      <c r="B475" t="s">
        <v>2437</v>
      </c>
      <c r="C475" t="s">
        <v>2438</v>
      </c>
      <c r="D475" t="s">
        <v>2439</v>
      </c>
      <c r="E475" t="str">
        <f>IF(OR(EXACT(LEFT(F475,1),"'"),EXACT(LEFT(F475,1),"["),EXACT(LEFT(F475,1),"("),EXACT(UPPER(LEFT(F475,1)),LEFT(F475,1))=FALSE),"-",IF(LEFT(F475,10)="Candidatus", MID(F475, FIND(" ", F475), FIND(" ", F475, FIND(" ", F475, 1)+1)-FIND(" ", F475)), MID(F475, 1, FIND(" ", F475))))</f>
        <v xml:space="preserve">Aster </v>
      </c>
      <c r="F475" t="s">
        <v>2431</v>
      </c>
      <c r="G475" t="s">
        <v>16</v>
      </c>
      <c r="H475" t="s">
        <v>17</v>
      </c>
      <c r="I475" t="s">
        <v>18</v>
      </c>
      <c r="J475" t="s">
        <v>2437</v>
      </c>
      <c r="K475" t="s">
        <v>2438</v>
      </c>
      <c r="L475" t="s">
        <v>2439</v>
      </c>
      <c r="M475" s="1" t="s">
        <v>2255</v>
      </c>
      <c r="N475" s="1" t="s">
        <v>2440</v>
      </c>
      <c r="O475">
        <v>7</v>
      </c>
      <c r="P475" t="s">
        <v>24</v>
      </c>
      <c r="Q475" t="s">
        <v>24</v>
      </c>
      <c r="R475" t="s">
        <v>24</v>
      </c>
      <c r="S475">
        <v>7</v>
      </c>
      <c r="T475" t="s">
        <v>24</v>
      </c>
    </row>
    <row r="476" spans="1:20">
      <c r="A476" t="s">
        <v>32441</v>
      </c>
      <c r="B476" t="s">
        <v>2441</v>
      </c>
      <c r="C476" t="s">
        <v>2442</v>
      </c>
      <c r="D476" t="s">
        <v>2443</v>
      </c>
      <c r="E476" t="str">
        <f>IF(OR(EXACT(LEFT(F476,1),"'"),EXACT(LEFT(F476,1),"["),EXACT(LEFT(F476,1),"("),EXACT(UPPER(LEFT(F476,1)),LEFT(F476,1))=FALSE),"-",IF(LEFT(F476,10)="Candidatus", MID(F476, FIND(" ", F476), FIND(" ", F476, FIND(" ", F476, 1)+1)-FIND(" ", F476)), MID(F476, 1, FIND(" ", F476))))</f>
        <v xml:space="preserve">Aster </v>
      </c>
      <c r="F476" t="s">
        <v>2431</v>
      </c>
      <c r="G476" t="s">
        <v>16</v>
      </c>
      <c r="H476" t="s">
        <v>17</v>
      </c>
      <c r="I476" t="s">
        <v>18</v>
      </c>
      <c r="J476" t="s">
        <v>2441</v>
      </c>
      <c r="K476" t="s">
        <v>2442</v>
      </c>
      <c r="L476" t="s">
        <v>2443</v>
      </c>
      <c r="M476" s="1" t="s">
        <v>2444</v>
      </c>
      <c r="N476" s="1" t="s">
        <v>2445</v>
      </c>
      <c r="O476">
        <v>4</v>
      </c>
      <c r="P476" t="s">
        <v>24</v>
      </c>
      <c r="Q476" t="s">
        <v>24</v>
      </c>
      <c r="R476" t="s">
        <v>24</v>
      </c>
      <c r="S476">
        <v>4</v>
      </c>
      <c r="T476" t="s">
        <v>24</v>
      </c>
    </row>
    <row r="477" spans="1:20">
      <c r="A477" t="s">
        <v>32442</v>
      </c>
      <c r="B477" t="s">
        <v>2446</v>
      </c>
      <c r="C477" t="s">
        <v>2447</v>
      </c>
      <c r="D477" t="s">
        <v>2448</v>
      </c>
      <c r="E477" t="str">
        <f>IF(OR(EXACT(LEFT(F477,1),"'"),EXACT(LEFT(F477,1),"["),EXACT(LEFT(F477,1),"("),EXACT(UPPER(LEFT(F477,1)),LEFT(F477,1))=FALSE),"-",IF(LEFT(F477,10)="Candidatus", MID(F477, FIND(" ", F477), FIND(" ", F477, FIND(" ", F477, 1)+1)-FIND(" ", F477)), MID(F477, 1, FIND(" ", F477))))</f>
        <v xml:space="preserve">Aster </v>
      </c>
      <c r="F477" t="s">
        <v>2431</v>
      </c>
      <c r="G477" t="s">
        <v>16</v>
      </c>
      <c r="H477" t="s">
        <v>17</v>
      </c>
      <c r="I477" t="s">
        <v>18</v>
      </c>
      <c r="J477" t="s">
        <v>2446</v>
      </c>
      <c r="K477" t="s">
        <v>2447</v>
      </c>
      <c r="L477" t="s">
        <v>2448</v>
      </c>
      <c r="M477" s="1" t="s">
        <v>2449</v>
      </c>
      <c r="N477" s="1" t="s">
        <v>2450</v>
      </c>
      <c r="O477">
        <v>5</v>
      </c>
      <c r="P477" t="s">
        <v>24</v>
      </c>
      <c r="Q477" t="s">
        <v>24</v>
      </c>
      <c r="R477" t="s">
        <v>24</v>
      </c>
      <c r="S477">
        <v>5</v>
      </c>
      <c r="T477" t="s">
        <v>24</v>
      </c>
    </row>
    <row r="478" spans="1:20">
      <c r="A478" t="s">
        <v>32443</v>
      </c>
      <c r="B478" t="s">
        <v>2452</v>
      </c>
      <c r="C478" t="s">
        <v>2453</v>
      </c>
      <c r="D478" t="s">
        <v>2454</v>
      </c>
      <c r="E478" t="str">
        <f>IF(OR(EXACT(LEFT(F478,1),"'"),EXACT(LEFT(F478,1),"["),EXACT(LEFT(F478,1),"("),EXACT(UPPER(LEFT(F478,1)),LEFT(F478,1))=FALSE),"-",IF(LEFT(F478,10)="Candidatus", MID(F478, FIND(" ", F478), FIND(" ", F478, FIND(" ", F478, 1)+1)-FIND(" ", F478)), MID(F478, 1, FIND(" ", F478))))</f>
        <v xml:space="preserve">Asticcacaulis </v>
      </c>
      <c r="F478" t="s">
        <v>2451</v>
      </c>
      <c r="G478" t="s">
        <v>16</v>
      </c>
      <c r="H478" t="s">
        <v>76</v>
      </c>
      <c r="I478" t="s">
        <v>199</v>
      </c>
      <c r="J478" t="s">
        <v>2452</v>
      </c>
      <c r="K478" t="s">
        <v>2453</v>
      </c>
      <c r="L478" t="s">
        <v>2454</v>
      </c>
      <c r="M478" s="1" t="s">
        <v>2455</v>
      </c>
      <c r="N478" s="1" t="s">
        <v>2456</v>
      </c>
      <c r="O478">
        <v>178</v>
      </c>
      <c r="P478" t="s">
        <v>24</v>
      </c>
      <c r="Q478" t="s">
        <v>24</v>
      </c>
      <c r="R478" t="s">
        <v>24</v>
      </c>
      <c r="S478">
        <v>178</v>
      </c>
      <c r="T478" t="s">
        <v>24</v>
      </c>
    </row>
    <row r="479" spans="1:20">
      <c r="A479" t="s">
        <v>32444</v>
      </c>
      <c r="B479" t="s">
        <v>2457</v>
      </c>
      <c r="C479" t="s">
        <v>2458</v>
      </c>
      <c r="D479" t="s">
        <v>2459</v>
      </c>
      <c r="E479" t="str">
        <f>IF(OR(EXACT(LEFT(F479,1),"'"),EXACT(LEFT(F479,1),"["),EXACT(LEFT(F479,1),"("),EXACT(UPPER(LEFT(F479,1)),LEFT(F479,1))=FALSE),"-",IF(LEFT(F479,10)="Candidatus", MID(F479, FIND(" ", F479), FIND(" ", F479, FIND(" ", F479, 1)+1)-FIND(" ", F479)), MID(F479, 1, FIND(" ", F479))))</f>
        <v xml:space="preserve">Asticcacaulis </v>
      </c>
      <c r="F479" t="s">
        <v>2451</v>
      </c>
      <c r="G479" t="s">
        <v>16</v>
      </c>
      <c r="H479" t="s">
        <v>76</v>
      </c>
      <c r="I479" t="s">
        <v>199</v>
      </c>
      <c r="J479" t="s">
        <v>2457</v>
      </c>
      <c r="K479" t="s">
        <v>2458</v>
      </c>
      <c r="L479" t="s">
        <v>2459</v>
      </c>
      <c r="M479" s="1" t="s">
        <v>2460</v>
      </c>
      <c r="N479" s="1" t="s">
        <v>2461</v>
      </c>
      <c r="O479">
        <v>139</v>
      </c>
      <c r="P479" t="s">
        <v>24</v>
      </c>
      <c r="Q479" t="s">
        <v>24</v>
      </c>
      <c r="R479" t="s">
        <v>24</v>
      </c>
      <c r="S479">
        <v>144</v>
      </c>
      <c r="T479">
        <v>5</v>
      </c>
    </row>
    <row r="480" spans="1:20">
      <c r="A480" t="s">
        <v>32445</v>
      </c>
      <c r="B480" t="s">
        <v>2463</v>
      </c>
      <c r="C480" t="s">
        <v>24</v>
      </c>
      <c r="D480" t="s">
        <v>2464</v>
      </c>
      <c r="E480" t="str">
        <f>IF(OR(EXACT(LEFT(F480,1),"'"),EXACT(LEFT(F480,1),"["),EXACT(LEFT(F480,1),"("),EXACT(UPPER(LEFT(F480,1)),LEFT(F480,1))=FALSE),"-",IF(LEFT(F480,10)="Candidatus", MID(F480, FIND(" ", F480), FIND(" ", F480, FIND(" ", F480, 1)+1)-FIND(" ", F480)), MID(F480, 1, FIND(" ", F480))))</f>
        <v xml:space="preserve">Aureimonas </v>
      </c>
      <c r="F480" t="s">
        <v>2462</v>
      </c>
      <c r="G480" t="s">
        <v>16</v>
      </c>
      <c r="H480" t="s">
        <v>76</v>
      </c>
      <c r="I480" t="s">
        <v>199</v>
      </c>
      <c r="J480" t="s">
        <v>2463</v>
      </c>
      <c r="K480" t="s">
        <v>24</v>
      </c>
      <c r="L480" t="s">
        <v>2464</v>
      </c>
      <c r="M480" s="1" t="s">
        <v>2465</v>
      </c>
      <c r="N480" s="1" t="s">
        <v>2466</v>
      </c>
      <c r="O480">
        <v>425</v>
      </c>
      <c r="P480" t="s">
        <v>24</v>
      </c>
      <c r="Q480" t="s">
        <v>24</v>
      </c>
      <c r="R480" t="s">
        <v>24</v>
      </c>
      <c r="S480">
        <v>425</v>
      </c>
      <c r="T480" t="s">
        <v>24</v>
      </c>
    </row>
    <row r="481" spans="1:20">
      <c r="A481" t="s">
        <v>32446</v>
      </c>
      <c r="B481" t="s">
        <v>2467</v>
      </c>
      <c r="C481" t="s">
        <v>24</v>
      </c>
      <c r="D481" t="s">
        <v>2468</v>
      </c>
      <c r="E481" t="str">
        <f>IF(OR(EXACT(LEFT(F481,1),"'"),EXACT(LEFT(F481,1),"["),EXACT(LEFT(F481,1),"("),EXACT(UPPER(LEFT(F481,1)),LEFT(F481,1))=FALSE),"-",IF(LEFT(F481,10)="Candidatus", MID(F481, FIND(" ", F481), FIND(" ", F481, FIND(" ", F481, 1)+1)-FIND(" ", F481)), MID(F481, 1, FIND(" ", F481))))</f>
        <v xml:space="preserve">Aureimonas </v>
      </c>
      <c r="F481" t="s">
        <v>2462</v>
      </c>
      <c r="G481" t="s">
        <v>16</v>
      </c>
      <c r="H481" t="s">
        <v>76</v>
      </c>
      <c r="I481" t="s">
        <v>199</v>
      </c>
      <c r="J481" t="s">
        <v>2467</v>
      </c>
      <c r="K481" t="s">
        <v>24</v>
      </c>
      <c r="L481" t="s">
        <v>2468</v>
      </c>
      <c r="M481" s="1" t="s">
        <v>2469</v>
      </c>
      <c r="N481" s="1" t="s">
        <v>2470</v>
      </c>
      <c r="O481">
        <v>277</v>
      </c>
      <c r="P481" t="s">
        <v>24</v>
      </c>
      <c r="Q481" t="s">
        <v>24</v>
      </c>
      <c r="R481" t="s">
        <v>24</v>
      </c>
      <c r="S481">
        <v>277</v>
      </c>
      <c r="T481" t="s">
        <v>24</v>
      </c>
    </row>
    <row r="482" spans="1:20">
      <c r="A482" t="s">
        <v>32447</v>
      </c>
      <c r="B482" t="s">
        <v>2471</v>
      </c>
      <c r="C482" t="s">
        <v>24</v>
      </c>
      <c r="D482" t="s">
        <v>2472</v>
      </c>
      <c r="E482" t="str">
        <f>IF(OR(EXACT(LEFT(F482,1),"'"),EXACT(LEFT(F482,1),"["),EXACT(LEFT(F482,1),"("),EXACT(UPPER(LEFT(F482,1)),LEFT(F482,1))=FALSE),"-",IF(LEFT(F482,10)="Candidatus", MID(F482, FIND(" ", F482), FIND(" ", F482, FIND(" ", F482, 1)+1)-FIND(" ", F482)), MID(F482, 1, FIND(" ", F482))))</f>
        <v xml:space="preserve">Aureimonas </v>
      </c>
      <c r="F482" t="s">
        <v>2462</v>
      </c>
      <c r="G482" t="s">
        <v>16</v>
      </c>
      <c r="H482" t="s">
        <v>76</v>
      </c>
      <c r="I482" t="s">
        <v>199</v>
      </c>
      <c r="J482" t="s">
        <v>2471</v>
      </c>
      <c r="K482" t="s">
        <v>24</v>
      </c>
      <c r="L482" t="s">
        <v>2472</v>
      </c>
      <c r="M482" s="1" t="s">
        <v>2473</v>
      </c>
      <c r="N482" s="1" t="s">
        <v>2474</v>
      </c>
      <c r="O482">
        <v>54</v>
      </c>
      <c r="P482" t="s">
        <v>24</v>
      </c>
      <c r="Q482" t="s">
        <v>24</v>
      </c>
      <c r="R482" t="s">
        <v>24</v>
      </c>
      <c r="S482">
        <v>54</v>
      </c>
      <c r="T482" t="s">
        <v>24</v>
      </c>
    </row>
    <row r="483" spans="1:20">
      <c r="A483" t="s">
        <v>32448</v>
      </c>
      <c r="B483" t="s">
        <v>2475</v>
      </c>
      <c r="C483" t="s">
        <v>24</v>
      </c>
      <c r="D483" t="s">
        <v>2476</v>
      </c>
      <c r="E483" t="str">
        <f>IF(OR(EXACT(LEFT(F483,1),"'"),EXACT(LEFT(F483,1),"["),EXACT(LEFT(F483,1),"("),EXACT(UPPER(LEFT(F483,1)),LEFT(F483,1))=FALSE),"-",IF(LEFT(F483,10)="Candidatus", MID(F483, FIND(" ", F483), FIND(" ", F483, FIND(" ", F483, 1)+1)-FIND(" ", F483)), MID(F483, 1, FIND(" ", F483))))</f>
        <v xml:space="preserve">Aureimonas </v>
      </c>
      <c r="F483" t="s">
        <v>2462</v>
      </c>
      <c r="G483" t="s">
        <v>16</v>
      </c>
      <c r="H483" t="s">
        <v>76</v>
      </c>
      <c r="I483" t="s">
        <v>199</v>
      </c>
      <c r="J483" t="s">
        <v>2475</v>
      </c>
      <c r="K483" t="s">
        <v>24</v>
      </c>
      <c r="L483" t="s">
        <v>2476</v>
      </c>
      <c r="M483" s="1" t="s">
        <v>2477</v>
      </c>
      <c r="N483" s="1" t="s">
        <v>2478</v>
      </c>
      <c r="O483">
        <v>98</v>
      </c>
      <c r="P483" t="s">
        <v>24</v>
      </c>
      <c r="Q483" t="s">
        <v>24</v>
      </c>
      <c r="R483" t="s">
        <v>24</v>
      </c>
      <c r="S483">
        <v>98</v>
      </c>
      <c r="T483" t="s">
        <v>24</v>
      </c>
    </row>
    <row r="484" spans="1:20">
      <c r="A484" t="s">
        <v>32449</v>
      </c>
      <c r="B484" t="s">
        <v>2479</v>
      </c>
      <c r="C484" t="s">
        <v>24</v>
      </c>
      <c r="D484" t="s">
        <v>2480</v>
      </c>
      <c r="E484" t="str">
        <f>IF(OR(EXACT(LEFT(F484,1),"'"),EXACT(LEFT(F484,1),"["),EXACT(LEFT(F484,1),"("),EXACT(UPPER(LEFT(F484,1)),LEFT(F484,1))=FALSE),"-",IF(LEFT(F484,10)="Candidatus", MID(F484, FIND(" ", F484), FIND(" ", F484, FIND(" ", F484, 1)+1)-FIND(" ", F484)), MID(F484, 1, FIND(" ", F484))))</f>
        <v xml:space="preserve">Aureimonas </v>
      </c>
      <c r="F484" t="s">
        <v>2462</v>
      </c>
      <c r="G484" t="s">
        <v>16</v>
      </c>
      <c r="H484" t="s">
        <v>76</v>
      </c>
      <c r="I484" t="s">
        <v>199</v>
      </c>
      <c r="J484" t="s">
        <v>2479</v>
      </c>
      <c r="K484" t="s">
        <v>24</v>
      </c>
      <c r="L484" t="s">
        <v>2480</v>
      </c>
      <c r="M484" s="1" t="s">
        <v>2481</v>
      </c>
      <c r="N484" s="1" t="s">
        <v>2482</v>
      </c>
      <c r="O484">
        <v>405</v>
      </c>
      <c r="P484" t="s">
        <v>24</v>
      </c>
      <c r="Q484" t="s">
        <v>24</v>
      </c>
      <c r="R484" t="s">
        <v>24</v>
      </c>
      <c r="S484">
        <v>405</v>
      </c>
      <c r="T484" t="s">
        <v>24</v>
      </c>
    </row>
    <row r="485" spans="1:20">
      <c r="A485" t="s">
        <v>32450</v>
      </c>
      <c r="B485" t="s">
        <v>2483</v>
      </c>
      <c r="C485" t="s">
        <v>24</v>
      </c>
      <c r="D485" t="s">
        <v>2484</v>
      </c>
      <c r="E485" t="str">
        <f>IF(OR(EXACT(LEFT(F485,1),"'"),EXACT(LEFT(F485,1),"["),EXACT(LEFT(F485,1),"("),EXACT(UPPER(LEFT(F485,1)),LEFT(F485,1))=FALSE),"-",IF(LEFT(F485,10)="Candidatus", MID(F485, FIND(" ", F485), FIND(" ", F485, FIND(" ", F485, 1)+1)-FIND(" ", F485)), MID(F485, 1, FIND(" ", F485))))</f>
        <v xml:space="preserve">Aureimonas </v>
      </c>
      <c r="F485" t="s">
        <v>2462</v>
      </c>
      <c r="G485" t="s">
        <v>16</v>
      </c>
      <c r="H485" t="s">
        <v>76</v>
      </c>
      <c r="I485" t="s">
        <v>199</v>
      </c>
      <c r="J485" t="s">
        <v>2483</v>
      </c>
      <c r="K485" t="s">
        <v>24</v>
      </c>
      <c r="L485" t="s">
        <v>2484</v>
      </c>
      <c r="M485" s="1" t="s">
        <v>2485</v>
      </c>
      <c r="N485" s="1" t="s">
        <v>2486</v>
      </c>
      <c r="O485">
        <v>32</v>
      </c>
      <c r="P485" t="s">
        <v>24</v>
      </c>
      <c r="Q485" t="s">
        <v>24</v>
      </c>
      <c r="R485" t="s">
        <v>24</v>
      </c>
      <c r="S485">
        <v>32</v>
      </c>
      <c r="T485" t="s">
        <v>24</v>
      </c>
    </row>
    <row r="486" spans="1:20">
      <c r="A486" t="s">
        <v>32451</v>
      </c>
      <c r="B486" t="s">
        <v>2487</v>
      </c>
      <c r="C486" t="s">
        <v>24</v>
      </c>
      <c r="D486" t="s">
        <v>2488</v>
      </c>
      <c r="E486" t="str">
        <f>IF(OR(EXACT(LEFT(F486,1),"'"),EXACT(LEFT(F486,1),"["),EXACT(LEFT(F486,1),"("),EXACT(UPPER(LEFT(F486,1)),LEFT(F486,1))=FALSE),"-",IF(LEFT(F486,10)="Candidatus", MID(F486, FIND(" ", F486), FIND(" ", F486, FIND(" ", F486, 1)+1)-FIND(" ", F486)), MID(F486, 1, FIND(" ", F486))))</f>
        <v xml:space="preserve">Aureimonas </v>
      </c>
      <c r="F486" t="s">
        <v>2462</v>
      </c>
      <c r="G486" t="s">
        <v>16</v>
      </c>
      <c r="H486" t="s">
        <v>76</v>
      </c>
      <c r="I486" t="s">
        <v>199</v>
      </c>
      <c r="J486" t="s">
        <v>2487</v>
      </c>
      <c r="K486" t="s">
        <v>24</v>
      </c>
      <c r="L486" t="s">
        <v>2488</v>
      </c>
      <c r="M486" s="1" t="s">
        <v>2489</v>
      </c>
      <c r="N486" s="1" t="s">
        <v>2490</v>
      </c>
      <c r="O486">
        <v>42</v>
      </c>
      <c r="P486" t="s">
        <v>24</v>
      </c>
      <c r="Q486" t="s">
        <v>24</v>
      </c>
      <c r="R486" t="s">
        <v>24</v>
      </c>
      <c r="S486">
        <v>42</v>
      </c>
      <c r="T486" t="s">
        <v>24</v>
      </c>
    </row>
    <row r="487" spans="1:20">
      <c r="A487" t="s">
        <v>32452</v>
      </c>
      <c r="B487" t="s">
        <v>2491</v>
      </c>
      <c r="C487" t="s">
        <v>24</v>
      </c>
      <c r="D487" t="s">
        <v>2492</v>
      </c>
      <c r="E487" t="str">
        <f>IF(OR(EXACT(LEFT(F487,1),"'"),EXACT(LEFT(F487,1),"["),EXACT(LEFT(F487,1),"("),EXACT(UPPER(LEFT(F487,1)),LEFT(F487,1))=FALSE),"-",IF(LEFT(F487,10)="Candidatus", MID(F487, FIND(" ", F487), FIND(" ", F487, FIND(" ", F487, 1)+1)-FIND(" ", F487)), MID(F487, 1, FIND(" ", F487))))</f>
        <v xml:space="preserve">Aureimonas </v>
      </c>
      <c r="F487" t="s">
        <v>2462</v>
      </c>
      <c r="G487" t="s">
        <v>16</v>
      </c>
      <c r="H487" t="s">
        <v>76</v>
      </c>
      <c r="I487" t="s">
        <v>199</v>
      </c>
      <c r="J487" t="s">
        <v>2491</v>
      </c>
      <c r="K487" t="s">
        <v>24</v>
      </c>
      <c r="L487" t="s">
        <v>2492</v>
      </c>
      <c r="M487" s="1" t="s">
        <v>2493</v>
      </c>
      <c r="N487" s="1" t="s">
        <v>2494</v>
      </c>
      <c r="O487">
        <v>3</v>
      </c>
      <c r="P487">
        <v>3</v>
      </c>
      <c r="Q487">
        <v>2</v>
      </c>
      <c r="R487" t="s">
        <v>24</v>
      </c>
      <c r="S487">
        <v>8</v>
      </c>
      <c r="T487" t="s">
        <v>24</v>
      </c>
    </row>
    <row r="488" spans="1:20">
      <c r="A488" t="s">
        <v>32453</v>
      </c>
      <c r="B488" t="s">
        <v>2496</v>
      </c>
      <c r="C488" t="s">
        <v>2497</v>
      </c>
      <c r="D488" t="s">
        <v>2498</v>
      </c>
      <c r="E488" t="str">
        <f>IF(OR(EXACT(LEFT(F488,1),"'"),EXACT(LEFT(F488,1),"["),EXACT(LEFT(F488,1),"("),EXACT(UPPER(LEFT(F488,1)),LEFT(F488,1))=FALSE),"-",IF(LEFT(F488,10)="Candidatus", MID(F488, FIND(" ", F488), FIND(" ", F488, FIND(" ", F488, 1)+1)-FIND(" ", F488)), MID(F488, 1, FIND(" ", F488))))</f>
        <v xml:space="preserve">Avibacterium </v>
      </c>
      <c r="F488" t="s">
        <v>2495</v>
      </c>
      <c r="G488" t="s">
        <v>16</v>
      </c>
      <c r="H488" t="s">
        <v>76</v>
      </c>
      <c r="I488" t="s">
        <v>77</v>
      </c>
      <c r="J488" t="s">
        <v>2496</v>
      </c>
      <c r="K488" t="s">
        <v>2497</v>
      </c>
      <c r="L488" t="s">
        <v>2498</v>
      </c>
      <c r="M488" s="1" t="s">
        <v>2499</v>
      </c>
      <c r="N488" s="1" t="s">
        <v>2500</v>
      </c>
      <c r="O488">
        <v>4</v>
      </c>
      <c r="P488" t="s">
        <v>24</v>
      </c>
      <c r="Q488" t="s">
        <v>24</v>
      </c>
      <c r="R488" t="s">
        <v>24</v>
      </c>
      <c r="S488">
        <v>5</v>
      </c>
      <c r="T488">
        <v>1</v>
      </c>
    </row>
    <row r="489" spans="1:20">
      <c r="A489" t="s">
        <v>32454</v>
      </c>
      <c r="B489" t="s">
        <v>2502</v>
      </c>
      <c r="C489" t="s">
        <v>2503</v>
      </c>
      <c r="D489" t="s">
        <v>2504</v>
      </c>
      <c r="E489" t="str">
        <f>IF(OR(EXACT(LEFT(F489,1),"'"),EXACT(LEFT(F489,1),"["),EXACT(LEFT(F489,1),"("),EXACT(UPPER(LEFT(F489,1)),LEFT(F489,1))=FALSE),"-",IF(LEFT(F489,10)="Candidatus", MID(F489, FIND(" ", F489), FIND(" ", F489, FIND(" ", F489, 1)+1)-FIND(" ", F489)), MID(F489, 1, FIND(" ", F489))))</f>
        <v xml:space="preserve">Avibacterium </v>
      </c>
      <c r="F489" t="s">
        <v>2501</v>
      </c>
      <c r="G489" t="s">
        <v>16</v>
      </c>
      <c r="H489" t="s">
        <v>76</v>
      </c>
      <c r="I489" t="s">
        <v>77</v>
      </c>
      <c r="J489" t="s">
        <v>2502</v>
      </c>
      <c r="K489" t="s">
        <v>2503</v>
      </c>
      <c r="L489" t="s">
        <v>2504</v>
      </c>
      <c r="M489" s="1" t="s">
        <v>2505</v>
      </c>
      <c r="N489" s="1" t="s">
        <v>2506</v>
      </c>
      <c r="O489">
        <v>7</v>
      </c>
      <c r="P489" t="s">
        <v>24</v>
      </c>
      <c r="Q489" t="s">
        <v>24</v>
      </c>
      <c r="R489" t="s">
        <v>24</v>
      </c>
      <c r="S489">
        <v>7</v>
      </c>
      <c r="T489" t="s">
        <v>24</v>
      </c>
    </row>
    <row r="490" spans="1:20">
      <c r="A490" t="s">
        <v>32455</v>
      </c>
      <c r="B490" t="s">
        <v>2508</v>
      </c>
      <c r="C490" t="s">
        <v>2509</v>
      </c>
      <c r="D490" t="s">
        <v>2510</v>
      </c>
      <c r="E490" t="str">
        <f>IF(OR(EXACT(LEFT(F490,1),"'"),EXACT(LEFT(F490,1),"["),EXACT(LEFT(F490,1),"("),EXACT(UPPER(LEFT(F490,1)),LEFT(F490,1))=FALSE),"-",IF(LEFT(F490,10)="Candidatus", MID(F490, FIND(" ", F490), FIND(" ", F490, FIND(" ", F490, 1)+1)-FIND(" ", F490)), MID(F490, 1, FIND(" ", F490))))</f>
        <v xml:space="preserve">Azoarcus </v>
      </c>
      <c r="F490" t="s">
        <v>2507</v>
      </c>
      <c r="G490" t="s">
        <v>16</v>
      </c>
      <c r="H490" t="s">
        <v>76</v>
      </c>
      <c r="I490" t="s">
        <v>448</v>
      </c>
      <c r="J490" t="s">
        <v>2508</v>
      </c>
      <c r="K490" t="s">
        <v>2509</v>
      </c>
      <c r="L490" t="s">
        <v>2510</v>
      </c>
      <c r="M490" s="1" t="s">
        <v>2511</v>
      </c>
      <c r="N490" s="1" t="s">
        <v>2512</v>
      </c>
      <c r="O490">
        <v>632</v>
      </c>
      <c r="P490" t="s">
        <v>24</v>
      </c>
      <c r="Q490" t="s">
        <v>24</v>
      </c>
      <c r="R490" t="s">
        <v>24</v>
      </c>
      <c r="S490">
        <v>643</v>
      </c>
      <c r="T490">
        <v>11</v>
      </c>
    </row>
    <row r="491" spans="1:20">
      <c r="A491" t="s">
        <v>32456</v>
      </c>
      <c r="B491" t="s">
        <v>2514</v>
      </c>
      <c r="C491" t="s">
        <v>2515</v>
      </c>
      <c r="D491" t="s">
        <v>2516</v>
      </c>
      <c r="E491" t="str">
        <f>IF(OR(EXACT(LEFT(F491,1),"'"),EXACT(LEFT(F491,1),"["),EXACT(LEFT(F491,1),"("),EXACT(UPPER(LEFT(F491,1)),LEFT(F491,1))=FALSE),"-",IF(LEFT(F491,10)="Candidatus", MID(F491, FIND(" ", F491), FIND(" ", F491, FIND(" ", F491, 1)+1)-FIND(" ", F491)), MID(F491, 1, FIND(" ", F491))))</f>
        <v xml:space="preserve">Azospirillum </v>
      </c>
      <c r="F491" t="s">
        <v>2513</v>
      </c>
      <c r="G491" t="s">
        <v>16</v>
      </c>
      <c r="H491" t="s">
        <v>76</v>
      </c>
      <c r="I491" t="s">
        <v>199</v>
      </c>
      <c r="J491" t="s">
        <v>2514</v>
      </c>
      <c r="K491" t="s">
        <v>2515</v>
      </c>
      <c r="L491" t="s">
        <v>2516</v>
      </c>
      <c r="M491" s="1" t="s">
        <v>2517</v>
      </c>
      <c r="N491" s="1" t="s">
        <v>2518</v>
      </c>
      <c r="O491">
        <v>1601</v>
      </c>
      <c r="P491">
        <v>11</v>
      </c>
      <c r="Q491">
        <v>26</v>
      </c>
      <c r="R491" t="s">
        <v>24</v>
      </c>
      <c r="S491">
        <v>1670</v>
      </c>
      <c r="T491">
        <v>32</v>
      </c>
    </row>
    <row r="492" spans="1:20">
      <c r="A492" t="s">
        <v>32457</v>
      </c>
      <c r="B492" t="s">
        <v>2519</v>
      </c>
      <c r="C492" t="s">
        <v>2520</v>
      </c>
      <c r="D492" t="s">
        <v>2521</v>
      </c>
      <c r="E492" t="str">
        <f>IF(OR(EXACT(LEFT(F492,1),"'"),EXACT(LEFT(F492,1),"["),EXACT(LEFT(F492,1),"("),EXACT(UPPER(LEFT(F492,1)),LEFT(F492,1))=FALSE),"-",IF(LEFT(F492,10)="Candidatus", MID(F492, FIND(" ", F492), FIND(" ", F492, FIND(" ", F492, 1)+1)-FIND(" ", F492)), MID(F492, 1, FIND(" ", F492))))</f>
        <v xml:space="preserve">Azospirillum </v>
      </c>
      <c r="F492" t="s">
        <v>2513</v>
      </c>
      <c r="G492" t="s">
        <v>16</v>
      </c>
      <c r="H492" t="s">
        <v>76</v>
      </c>
      <c r="I492" t="s">
        <v>199</v>
      </c>
      <c r="J492" t="s">
        <v>2519</v>
      </c>
      <c r="K492" t="s">
        <v>2520</v>
      </c>
      <c r="L492" t="s">
        <v>2521</v>
      </c>
      <c r="M492" s="1" t="s">
        <v>2522</v>
      </c>
      <c r="N492" s="1" t="s">
        <v>2523</v>
      </c>
      <c r="O492">
        <v>532</v>
      </c>
      <c r="P492" t="s">
        <v>24</v>
      </c>
      <c r="Q492" t="s">
        <v>24</v>
      </c>
      <c r="R492" t="s">
        <v>24</v>
      </c>
      <c r="S492">
        <v>547</v>
      </c>
      <c r="T492">
        <v>15</v>
      </c>
    </row>
    <row r="493" spans="1:20">
      <c r="A493" t="s">
        <v>32458</v>
      </c>
      <c r="B493" t="s">
        <v>2524</v>
      </c>
      <c r="C493" t="s">
        <v>2525</v>
      </c>
      <c r="D493" t="s">
        <v>2526</v>
      </c>
      <c r="E493" t="str">
        <f>IF(OR(EXACT(LEFT(F493,1),"'"),EXACT(LEFT(F493,1),"["),EXACT(LEFT(F493,1),"("),EXACT(UPPER(LEFT(F493,1)),LEFT(F493,1))=FALSE),"-",IF(LEFT(F493,10)="Candidatus", MID(F493, FIND(" ", F493), FIND(" ", F493, FIND(" ", F493, 1)+1)-FIND(" ", F493)), MID(F493, 1, FIND(" ", F493))))</f>
        <v xml:space="preserve">Azospirillum </v>
      </c>
      <c r="F493" t="s">
        <v>2513</v>
      </c>
      <c r="G493" t="s">
        <v>16</v>
      </c>
      <c r="H493" t="s">
        <v>76</v>
      </c>
      <c r="I493" t="s">
        <v>199</v>
      </c>
      <c r="J493" t="s">
        <v>2524</v>
      </c>
      <c r="K493" t="s">
        <v>2525</v>
      </c>
      <c r="L493" t="s">
        <v>2526</v>
      </c>
      <c r="M493" s="1" t="s">
        <v>2527</v>
      </c>
      <c r="N493" s="1" t="s">
        <v>2528</v>
      </c>
      <c r="O493">
        <v>105</v>
      </c>
      <c r="P493" t="s">
        <v>24</v>
      </c>
      <c r="Q493">
        <v>1</v>
      </c>
      <c r="R493" t="s">
        <v>24</v>
      </c>
      <c r="S493">
        <v>112</v>
      </c>
      <c r="T493">
        <v>6</v>
      </c>
    </row>
    <row r="494" spans="1:20">
      <c r="A494" t="s">
        <v>32459</v>
      </c>
      <c r="B494" t="s">
        <v>2529</v>
      </c>
      <c r="C494" t="s">
        <v>2530</v>
      </c>
      <c r="D494" t="s">
        <v>2531</v>
      </c>
      <c r="E494" t="str">
        <f>IF(OR(EXACT(LEFT(F494,1),"'"),EXACT(LEFT(F494,1),"["),EXACT(LEFT(F494,1),"("),EXACT(UPPER(LEFT(F494,1)),LEFT(F494,1))=FALSE),"-",IF(LEFT(F494,10)="Candidatus", MID(F494, FIND(" ", F494), FIND(" ", F494, FIND(" ", F494, 1)+1)-FIND(" ", F494)), MID(F494, 1, FIND(" ", F494))))</f>
        <v xml:space="preserve">Azospirillum </v>
      </c>
      <c r="F494" t="s">
        <v>2513</v>
      </c>
      <c r="G494" t="s">
        <v>16</v>
      </c>
      <c r="H494" t="s">
        <v>76</v>
      </c>
      <c r="I494" t="s">
        <v>199</v>
      </c>
      <c r="J494" t="s">
        <v>2529</v>
      </c>
      <c r="K494" t="s">
        <v>2530</v>
      </c>
      <c r="L494" t="s">
        <v>2531</v>
      </c>
      <c r="M494" s="1" t="s">
        <v>2532</v>
      </c>
      <c r="N494" s="1" t="s">
        <v>2533</v>
      </c>
      <c r="O494">
        <v>744</v>
      </c>
      <c r="P494">
        <v>3</v>
      </c>
      <c r="Q494">
        <v>4</v>
      </c>
      <c r="R494" t="s">
        <v>24</v>
      </c>
      <c r="S494">
        <v>769</v>
      </c>
      <c r="T494">
        <v>18</v>
      </c>
    </row>
    <row r="495" spans="1:20">
      <c r="A495" t="s">
        <v>32460</v>
      </c>
      <c r="B495" t="s">
        <v>2534</v>
      </c>
      <c r="C495" t="s">
        <v>2535</v>
      </c>
      <c r="D495" t="s">
        <v>2536</v>
      </c>
      <c r="E495" t="str">
        <f>IF(OR(EXACT(LEFT(F495,1),"'"),EXACT(LEFT(F495,1),"["),EXACT(LEFT(F495,1),"("),EXACT(UPPER(LEFT(F495,1)),LEFT(F495,1))=FALSE),"-",IF(LEFT(F495,10)="Candidatus", MID(F495, FIND(" ", F495), FIND(" ", F495, FIND(" ", F495, 1)+1)-FIND(" ", F495)), MID(F495, 1, FIND(" ", F495))))</f>
        <v xml:space="preserve">Azospirillum </v>
      </c>
      <c r="F495" t="s">
        <v>2513</v>
      </c>
      <c r="G495" t="s">
        <v>16</v>
      </c>
      <c r="H495" t="s">
        <v>76</v>
      </c>
      <c r="I495" t="s">
        <v>199</v>
      </c>
      <c r="J495" t="s">
        <v>2534</v>
      </c>
      <c r="K495" t="s">
        <v>2535</v>
      </c>
      <c r="L495" t="s">
        <v>2536</v>
      </c>
      <c r="M495" s="1" t="s">
        <v>2537</v>
      </c>
      <c r="N495" s="1" t="s">
        <v>2538</v>
      </c>
      <c r="O495">
        <v>554</v>
      </c>
      <c r="P495">
        <v>6</v>
      </c>
      <c r="Q495">
        <v>12</v>
      </c>
      <c r="R495" t="s">
        <v>24</v>
      </c>
      <c r="S495">
        <v>582</v>
      </c>
      <c r="T495">
        <v>10</v>
      </c>
    </row>
    <row r="496" spans="1:20">
      <c r="A496" t="s">
        <v>32461</v>
      </c>
      <c r="B496" t="s">
        <v>2540</v>
      </c>
      <c r="C496" t="s">
        <v>24</v>
      </c>
      <c r="D496" t="s">
        <v>2541</v>
      </c>
      <c r="E496" t="str">
        <f>IF(OR(EXACT(LEFT(F496,1),"'"),EXACT(LEFT(F496,1),"["),EXACT(LEFT(F496,1),"("),EXACT(UPPER(LEFT(F496,1)),LEFT(F496,1))=FALSE),"-",IF(LEFT(F496,10)="Candidatus", MID(F496, FIND(" ", F496), FIND(" ", F496, FIND(" ", F496, 1)+1)-FIND(" ", F496)), MID(F496, 1, FIND(" ", F496))))</f>
        <v xml:space="preserve">Azospirillum </v>
      </c>
      <c r="F496" t="s">
        <v>2539</v>
      </c>
      <c r="G496" t="s">
        <v>16</v>
      </c>
      <c r="H496" t="s">
        <v>76</v>
      </c>
      <c r="I496" t="s">
        <v>199</v>
      </c>
      <c r="J496" t="s">
        <v>2540</v>
      </c>
      <c r="K496" t="s">
        <v>24</v>
      </c>
      <c r="L496" t="s">
        <v>2541</v>
      </c>
      <c r="M496" s="1" t="s">
        <v>2542</v>
      </c>
      <c r="N496" s="1" t="s">
        <v>2543</v>
      </c>
      <c r="O496">
        <v>631</v>
      </c>
      <c r="P496">
        <v>6</v>
      </c>
      <c r="Q496">
        <v>7</v>
      </c>
      <c r="R496" t="s">
        <v>24</v>
      </c>
      <c r="S496">
        <v>650</v>
      </c>
      <c r="T496">
        <v>6</v>
      </c>
    </row>
    <row r="497" spans="1:20">
      <c r="A497" t="s">
        <v>32462</v>
      </c>
      <c r="B497" t="s">
        <v>2544</v>
      </c>
      <c r="C497" t="s">
        <v>24</v>
      </c>
      <c r="D497" t="s">
        <v>2545</v>
      </c>
      <c r="E497" t="str">
        <f>IF(OR(EXACT(LEFT(F497,1),"'"),EXACT(LEFT(F497,1),"["),EXACT(LEFT(F497,1),"("),EXACT(UPPER(LEFT(F497,1)),LEFT(F497,1))=FALSE),"-",IF(LEFT(F497,10)="Candidatus", MID(F497, FIND(" ", F497), FIND(" ", F497, FIND(" ", F497, 1)+1)-FIND(" ", F497)), MID(F497, 1, FIND(" ", F497))))</f>
        <v xml:space="preserve">Azospirillum </v>
      </c>
      <c r="F497" t="s">
        <v>2539</v>
      </c>
      <c r="G497" t="s">
        <v>16</v>
      </c>
      <c r="H497" t="s">
        <v>76</v>
      </c>
      <c r="I497" t="s">
        <v>199</v>
      </c>
      <c r="J497" t="s">
        <v>2544</v>
      </c>
      <c r="K497" t="s">
        <v>24</v>
      </c>
      <c r="L497" t="s">
        <v>2545</v>
      </c>
      <c r="M497" s="1" t="s">
        <v>2546</v>
      </c>
      <c r="N497" s="1" t="s">
        <v>2547</v>
      </c>
      <c r="O497">
        <v>171</v>
      </c>
      <c r="P497" t="s">
        <v>24</v>
      </c>
      <c r="Q497" t="s">
        <v>24</v>
      </c>
      <c r="R497" t="s">
        <v>24</v>
      </c>
      <c r="S497">
        <v>181</v>
      </c>
      <c r="T497">
        <v>10</v>
      </c>
    </row>
    <row r="498" spans="1:20">
      <c r="A498" t="s">
        <v>32463</v>
      </c>
      <c r="B498" t="s">
        <v>2548</v>
      </c>
      <c r="C498" t="s">
        <v>24</v>
      </c>
      <c r="D498" t="s">
        <v>2549</v>
      </c>
      <c r="E498" t="str">
        <f>IF(OR(EXACT(LEFT(F498,1),"'"),EXACT(LEFT(F498,1),"["),EXACT(LEFT(F498,1),"("),EXACT(UPPER(LEFT(F498,1)),LEFT(F498,1))=FALSE),"-",IF(LEFT(F498,10)="Candidatus", MID(F498, FIND(" ", F498), FIND(" ", F498, FIND(" ", F498, 1)+1)-FIND(" ", F498)), MID(F498, 1, FIND(" ", F498))))</f>
        <v xml:space="preserve">Azospirillum </v>
      </c>
      <c r="F498" t="s">
        <v>2539</v>
      </c>
      <c r="G498" t="s">
        <v>16</v>
      </c>
      <c r="H498" t="s">
        <v>76</v>
      </c>
      <c r="I498" t="s">
        <v>199</v>
      </c>
      <c r="J498" t="s">
        <v>2548</v>
      </c>
      <c r="K498" t="s">
        <v>24</v>
      </c>
      <c r="L498" t="s">
        <v>2549</v>
      </c>
      <c r="M498" s="1" t="s">
        <v>2550</v>
      </c>
      <c r="N498" s="1" t="s">
        <v>2551</v>
      </c>
      <c r="O498">
        <v>110</v>
      </c>
      <c r="P498" t="s">
        <v>24</v>
      </c>
      <c r="Q498">
        <v>1</v>
      </c>
      <c r="R498" t="s">
        <v>24</v>
      </c>
      <c r="S498">
        <v>115</v>
      </c>
      <c r="T498">
        <v>4</v>
      </c>
    </row>
    <row r="499" spans="1:20">
      <c r="A499" t="s">
        <v>32464</v>
      </c>
      <c r="B499" t="s">
        <v>2552</v>
      </c>
      <c r="C499" t="s">
        <v>24</v>
      </c>
      <c r="D499" t="s">
        <v>2553</v>
      </c>
      <c r="E499" t="str">
        <f>IF(OR(EXACT(LEFT(F499,1),"'"),EXACT(LEFT(F499,1),"["),EXACT(LEFT(F499,1),"("),EXACT(UPPER(LEFT(F499,1)),LEFT(F499,1))=FALSE),"-",IF(LEFT(F499,10)="Candidatus", MID(F499, FIND(" ", F499), FIND(" ", F499, FIND(" ", F499, 1)+1)-FIND(" ", F499)), MID(F499, 1, FIND(" ", F499))))</f>
        <v xml:space="preserve">Azospirillum </v>
      </c>
      <c r="F499" t="s">
        <v>2539</v>
      </c>
      <c r="G499" t="s">
        <v>16</v>
      </c>
      <c r="H499" t="s">
        <v>76</v>
      </c>
      <c r="I499" t="s">
        <v>199</v>
      </c>
      <c r="J499" t="s">
        <v>2552</v>
      </c>
      <c r="K499" t="s">
        <v>24</v>
      </c>
      <c r="L499" t="s">
        <v>2553</v>
      </c>
      <c r="M499" s="1" t="s">
        <v>2554</v>
      </c>
      <c r="N499" s="1" t="s">
        <v>2555</v>
      </c>
      <c r="O499">
        <v>1512</v>
      </c>
      <c r="P499">
        <v>8</v>
      </c>
      <c r="Q499">
        <v>23</v>
      </c>
      <c r="R499" t="s">
        <v>24</v>
      </c>
      <c r="S499">
        <v>1556</v>
      </c>
      <c r="T499">
        <v>13</v>
      </c>
    </row>
    <row r="500" spans="1:20">
      <c r="A500" t="s">
        <v>32465</v>
      </c>
      <c r="B500" t="s">
        <v>2556</v>
      </c>
      <c r="C500" t="s">
        <v>24</v>
      </c>
      <c r="D500" t="s">
        <v>2557</v>
      </c>
      <c r="E500" t="str">
        <f>IF(OR(EXACT(LEFT(F500,1),"'"),EXACT(LEFT(F500,1),"["),EXACT(LEFT(F500,1),"("),EXACT(UPPER(LEFT(F500,1)),LEFT(F500,1))=FALSE),"-",IF(LEFT(F500,10)="Candidatus", MID(F500, FIND(" ", F500), FIND(" ", F500, FIND(" ", F500, 1)+1)-FIND(" ", F500)), MID(F500, 1, FIND(" ", F500))))</f>
        <v xml:space="preserve">Azospirillum </v>
      </c>
      <c r="F500" t="s">
        <v>2539</v>
      </c>
      <c r="G500" t="s">
        <v>16</v>
      </c>
      <c r="H500" t="s">
        <v>76</v>
      </c>
      <c r="I500" t="s">
        <v>199</v>
      </c>
      <c r="J500" t="s">
        <v>2556</v>
      </c>
      <c r="K500" t="s">
        <v>24</v>
      </c>
      <c r="L500" t="s">
        <v>2557</v>
      </c>
      <c r="M500" s="1" t="s">
        <v>2558</v>
      </c>
      <c r="N500" s="1" t="s">
        <v>2559</v>
      </c>
      <c r="O500">
        <v>556</v>
      </c>
      <c r="P500">
        <v>9</v>
      </c>
      <c r="Q500">
        <v>15</v>
      </c>
      <c r="R500" t="s">
        <v>24</v>
      </c>
      <c r="S500">
        <v>585</v>
      </c>
      <c r="T500">
        <v>5</v>
      </c>
    </row>
    <row r="501" spans="1:20">
      <c r="A501" t="s">
        <v>32466</v>
      </c>
      <c r="B501" t="s">
        <v>2561</v>
      </c>
      <c r="C501" t="s">
        <v>2562</v>
      </c>
      <c r="D501" t="s">
        <v>2563</v>
      </c>
      <c r="E501" t="str">
        <f>IF(OR(EXACT(LEFT(F501,1),"'"),EXACT(LEFT(F501,1),"["),EXACT(LEFT(F501,1),"("),EXACT(UPPER(LEFT(F501,1)),LEFT(F501,1))=FALSE),"-",IF(LEFT(F501,10)="Candidatus", MID(F501, FIND(" ", F501), FIND(" ", F501, FIND(" ", F501, 1)+1)-FIND(" ", F501)), MID(F501, 1, FIND(" ", F501))))</f>
        <v xml:space="preserve">Azospirillum </v>
      </c>
      <c r="F501" t="s">
        <v>2560</v>
      </c>
      <c r="G501" t="s">
        <v>16</v>
      </c>
      <c r="H501" t="s">
        <v>76</v>
      </c>
      <c r="I501" t="s">
        <v>199</v>
      </c>
      <c r="J501" t="s">
        <v>2561</v>
      </c>
      <c r="K501" t="s">
        <v>2562</v>
      </c>
      <c r="L501" t="s">
        <v>2563</v>
      </c>
      <c r="M501" s="1" t="s">
        <v>2564</v>
      </c>
      <c r="N501" s="1" t="s">
        <v>2565</v>
      </c>
      <c r="O501">
        <v>135</v>
      </c>
      <c r="P501" t="s">
        <v>24</v>
      </c>
      <c r="Q501" t="s">
        <v>24</v>
      </c>
      <c r="R501" t="s">
        <v>24</v>
      </c>
      <c r="S501">
        <v>146</v>
      </c>
      <c r="T501">
        <v>11</v>
      </c>
    </row>
    <row r="502" spans="1:20">
      <c r="A502" t="s">
        <v>32467</v>
      </c>
      <c r="B502" t="s">
        <v>2566</v>
      </c>
      <c r="C502" t="s">
        <v>2567</v>
      </c>
      <c r="D502" t="s">
        <v>2568</v>
      </c>
      <c r="E502" t="str">
        <f>IF(OR(EXACT(LEFT(F502,1),"'"),EXACT(LEFT(F502,1),"["),EXACT(LEFT(F502,1),"("),EXACT(UPPER(LEFT(F502,1)),LEFT(F502,1))=FALSE),"-",IF(LEFT(F502,10)="Candidatus", MID(F502, FIND(" ", F502), FIND(" ", F502, FIND(" ", F502, 1)+1)-FIND(" ", F502)), MID(F502, 1, FIND(" ", F502))))</f>
        <v xml:space="preserve">Azospirillum </v>
      </c>
      <c r="F502" t="s">
        <v>2560</v>
      </c>
      <c r="G502" t="s">
        <v>16</v>
      </c>
      <c r="H502" t="s">
        <v>76</v>
      </c>
      <c r="I502" t="s">
        <v>199</v>
      </c>
      <c r="J502" t="s">
        <v>2566</v>
      </c>
      <c r="K502" t="s">
        <v>2567</v>
      </c>
      <c r="L502" t="s">
        <v>2568</v>
      </c>
      <c r="M502" s="1" t="s">
        <v>2569</v>
      </c>
      <c r="N502" s="1" t="s">
        <v>2570</v>
      </c>
      <c r="O502">
        <v>707</v>
      </c>
      <c r="P502">
        <v>2</v>
      </c>
      <c r="Q502">
        <v>2</v>
      </c>
      <c r="R502">
        <v>3</v>
      </c>
      <c r="S502">
        <v>768</v>
      </c>
      <c r="T502">
        <v>54</v>
      </c>
    </row>
    <row r="503" spans="1:20">
      <c r="A503" t="s">
        <v>32468</v>
      </c>
      <c r="B503" t="s">
        <v>2571</v>
      </c>
      <c r="C503" t="s">
        <v>2572</v>
      </c>
      <c r="D503" t="s">
        <v>2573</v>
      </c>
      <c r="E503" t="str">
        <f>IF(OR(EXACT(LEFT(F503,1),"'"),EXACT(LEFT(F503,1),"["),EXACT(LEFT(F503,1),"("),EXACT(UPPER(LEFT(F503,1)),LEFT(F503,1))=FALSE),"-",IF(LEFT(F503,10)="Candidatus", MID(F503, FIND(" ", F503), FIND(" ", F503, FIND(" ", F503, 1)+1)-FIND(" ", F503)), MID(F503, 1, FIND(" ", F503))))</f>
        <v xml:space="preserve">Azospirillum </v>
      </c>
      <c r="F503" t="s">
        <v>2560</v>
      </c>
      <c r="G503" t="s">
        <v>16</v>
      </c>
      <c r="H503" t="s">
        <v>76</v>
      </c>
      <c r="I503" t="s">
        <v>199</v>
      </c>
      <c r="J503" t="s">
        <v>2571</v>
      </c>
      <c r="K503" t="s">
        <v>2572</v>
      </c>
      <c r="L503" t="s">
        <v>2573</v>
      </c>
      <c r="M503" s="1" t="s">
        <v>2574</v>
      </c>
      <c r="N503" s="1" t="s">
        <v>2575</v>
      </c>
      <c r="O503">
        <v>1429</v>
      </c>
      <c r="P503">
        <v>8</v>
      </c>
      <c r="Q503">
        <v>25</v>
      </c>
      <c r="R503">
        <v>3</v>
      </c>
      <c r="S503">
        <v>1571</v>
      </c>
      <c r="T503">
        <v>106</v>
      </c>
    </row>
    <row r="504" spans="1:20">
      <c r="A504" t="s">
        <v>32469</v>
      </c>
      <c r="B504" t="s">
        <v>2576</v>
      </c>
      <c r="C504" t="s">
        <v>2577</v>
      </c>
      <c r="D504" t="s">
        <v>2578</v>
      </c>
      <c r="E504" t="str">
        <f>IF(OR(EXACT(LEFT(F504,1),"'"),EXACT(LEFT(F504,1),"["),EXACT(LEFT(F504,1),"("),EXACT(UPPER(LEFT(F504,1)),LEFT(F504,1))=FALSE),"-",IF(LEFT(F504,10)="Candidatus", MID(F504, FIND(" ", F504), FIND(" ", F504, FIND(" ", F504, 1)+1)-FIND(" ", F504)), MID(F504, 1, FIND(" ", F504))))</f>
        <v xml:space="preserve">Azospirillum </v>
      </c>
      <c r="F504" t="s">
        <v>2560</v>
      </c>
      <c r="G504" t="s">
        <v>16</v>
      </c>
      <c r="H504" t="s">
        <v>76</v>
      </c>
      <c r="I504" t="s">
        <v>199</v>
      </c>
      <c r="J504" t="s">
        <v>2576</v>
      </c>
      <c r="K504" t="s">
        <v>2577</v>
      </c>
      <c r="L504" t="s">
        <v>2578</v>
      </c>
      <c r="M504" s="1" t="s">
        <v>2579</v>
      </c>
      <c r="N504" s="1" t="s">
        <v>2580</v>
      </c>
      <c r="O504">
        <v>556</v>
      </c>
      <c r="P504">
        <v>1</v>
      </c>
      <c r="Q504">
        <v>9</v>
      </c>
      <c r="R504">
        <v>3</v>
      </c>
      <c r="S504">
        <v>606</v>
      </c>
      <c r="T504">
        <v>37</v>
      </c>
    </row>
    <row r="505" spans="1:20">
      <c r="A505" t="s">
        <v>32470</v>
      </c>
      <c r="B505" t="s">
        <v>2581</v>
      </c>
      <c r="C505" t="s">
        <v>2582</v>
      </c>
      <c r="D505" t="s">
        <v>2583</v>
      </c>
      <c r="E505" t="str">
        <f>IF(OR(EXACT(LEFT(F505,1),"'"),EXACT(LEFT(F505,1),"["),EXACT(LEFT(F505,1),"("),EXACT(UPPER(LEFT(F505,1)),LEFT(F505,1))=FALSE),"-",IF(LEFT(F505,10)="Candidatus", MID(F505, FIND(" ", F505), FIND(" ", F505, FIND(" ", F505, 1)+1)-FIND(" ", F505)), MID(F505, 1, FIND(" ", F505))))</f>
        <v xml:space="preserve">Azospirillum </v>
      </c>
      <c r="F505" t="s">
        <v>2560</v>
      </c>
      <c r="G505" t="s">
        <v>16</v>
      </c>
      <c r="H505" t="s">
        <v>76</v>
      </c>
      <c r="I505" t="s">
        <v>199</v>
      </c>
      <c r="J505" t="s">
        <v>2581</v>
      </c>
      <c r="K505" t="s">
        <v>2582</v>
      </c>
      <c r="L505" t="s">
        <v>2583</v>
      </c>
      <c r="M505" s="1" t="s">
        <v>2584</v>
      </c>
      <c r="N505" s="1" t="s">
        <v>2585</v>
      </c>
      <c r="O505">
        <v>107</v>
      </c>
      <c r="P505" t="s">
        <v>24</v>
      </c>
      <c r="Q505">
        <v>1</v>
      </c>
      <c r="R505">
        <v>1</v>
      </c>
      <c r="S505">
        <v>111</v>
      </c>
      <c r="T505">
        <v>2</v>
      </c>
    </row>
    <row r="506" spans="1:20">
      <c r="A506" t="s">
        <v>32471</v>
      </c>
      <c r="B506" t="s">
        <v>2586</v>
      </c>
      <c r="C506" t="s">
        <v>2587</v>
      </c>
      <c r="D506" t="s">
        <v>2588</v>
      </c>
      <c r="E506" t="str">
        <f>IF(OR(EXACT(LEFT(F506,1),"'"),EXACT(LEFT(F506,1),"["),EXACT(LEFT(F506,1),"("),EXACT(UPPER(LEFT(F506,1)),LEFT(F506,1))=FALSE),"-",IF(LEFT(F506,10)="Candidatus", MID(F506, FIND(" ", F506), FIND(" ", F506, FIND(" ", F506, 1)+1)-FIND(" ", F506)), MID(F506, 1, FIND(" ", F506))))</f>
        <v xml:space="preserve">Azospirillum </v>
      </c>
      <c r="F506" t="s">
        <v>2560</v>
      </c>
      <c r="G506" t="s">
        <v>16</v>
      </c>
      <c r="H506" t="s">
        <v>76</v>
      </c>
      <c r="I506" t="s">
        <v>199</v>
      </c>
      <c r="J506" t="s">
        <v>2586</v>
      </c>
      <c r="K506" t="s">
        <v>2587</v>
      </c>
      <c r="L506" t="s">
        <v>2588</v>
      </c>
      <c r="M506" s="1" t="s">
        <v>2589</v>
      </c>
      <c r="N506" s="1" t="s">
        <v>2590</v>
      </c>
      <c r="O506">
        <v>677</v>
      </c>
      <c r="P506" t="s">
        <v>24</v>
      </c>
      <c r="Q506" t="s">
        <v>24</v>
      </c>
      <c r="R506" t="s">
        <v>24</v>
      </c>
      <c r="S506">
        <v>706</v>
      </c>
      <c r="T506">
        <v>29</v>
      </c>
    </row>
    <row r="507" spans="1:20">
      <c r="A507" t="s">
        <v>32472</v>
      </c>
      <c r="B507" t="s">
        <v>2592</v>
      </c>
      <c r="C507" t="s">
        <v>2593</v>
      </c>
      <c r="D507" t="s">
        <v>2594</v>
      </c>
      <c r="E507" t="str">
        <f>IF(OR(EXACT(LEFT(F507,1),"'"),EXACT(LEFT(F507,1),"["),EXACT(LEFT(F507,1),"("),EXACT(UPPER(LEFT(F507,1)),LEFT(F507,1))=FALSE),"-",IF(LEFT(F507,10)="Candidatus", MID(F507, FIND(" ", F507), FIND(" ", F507, FIND(" ", F507, 1)+1)-FIND(" ", F507)), MID(F507, 1, FIND(" ", F507))))</f>
        <v xml:space="preserve">Azospirillum </v>
      </c>
      <c r="F507" t="s">
        <v>2591</v>
      </c>
      <c r="G507" t="s">
        <v>16</v>
      </c>
      <c r="H507" t="s">
        <v>76</v>
      </c>
      <c r="I507" t="s">
        <v>199</v>
      </c>
      <c r="J507" t="s">
        <v>2592</v>
      </c>
      <c r="K507" t="s">
        <v>2593</v>
      </c>
      <c r="L507" t="s">
        <v>2594</v>
      </c>
      <c r="M507" s="1" t="s">
        <v>2595</v>
      </c>
      <c r="N507" s="1" t="s">
        <v>2596</v>
      </c>
      <c r="O507">
        <v>865</v>
      </c>
      <c r="P507">
        <v>8</v>
      </c>
      <c r="Q507">
        <v>12</v>
      </c>
      <c r="R507" t="s">
        <v>24</v>
      </c>
      <c r="S507">
        <v>894</v>
      </c>
      <c r="T507">
        <v>9</v>
      </c>
    </row>
    <row r="508" spans="1:20">
      <c r="A508" t="s">
        <v>32473</v>
      </c>
      <c r="B508" t="s">
        <v>2597</v>
      </c>
      <c r="C508" t="s">
        <v>2598</v>
      </c>
      <c r="D508" t="s">
        <v>2599</v>
      </c>
      <c r="E508" t="str">
        <f>IF(OR(EXACT(LEFT(F508,1),"'"),EXACT(LEFT(F508,1),"["),EXACT(LEFT(F508,1),"("),EXACT(UPPER(LEFT(F508,1)),LEFT(F508,1))=FALSE),"-",IF(LEFT(F508,10)="Candidatus", MID(F508, FIND(" ", F508), FIND(" ", F508, FIND(" ", F508, 1)+1)-FIND(" ", F508)), MID(F508, 1, FIND(" ", F508))))</f>
        <v xml:space="preserve">Azospirillum </v>
      </c>
      <c r="F508" t="s">
        <v>2591</v>
      </c>
      <c r="G508" t="s">
        <v>16</v>
      </c>
      <c r="H508" t="s">
        <v>76</v>
      </c>
      <c r="I508" t="s">
        <v>199</v>
      </c>
      <c r="J508" t="s">
        <v>2597</v>
      </c>
      <c r="K508" t="s">
        <v>2598</v>
      </c>
      <c r="L508" t="s">
        <v>2599</v>
      </c>
      <c r="M508" s="1" t="s">
        <v>2600</v>
      </c>
      <c r="N508" s="1" t="s">
        <v>2601</v>
      </c>
      <c r="O508">
        <v>555</v>
      </c>
      <c r="P508" t="s">
        <v>24</v>
      </c>
      <c r="Q508">
        <v>6</v>
      </c>
      <c r="R508" t="s">
        <v>24</v>
      </c>
      <c r="S508">
        <v>566</v>
      </c>
      <c r="T508">
        <v>5</v>
      </c>
    </row>
    <row r="509" spans="1:20">
      <c r="A509" t="s">
        <v>32474</v>
      </c>
      <c r="B509" t="s">
        <v>2602</v>
      </c>
      <c r="C509" t="s">
        <v>2603</v>
      </c>
      <c r="D509" t="s">
        <v>2604</v>
      </c>
      <c r="E509" t="str">
        <f>IF(OR(EXACT(LEFT(F509,1),"'"),EXACT(LEFT(F509,1),"["),EXACT(LEFT(F509,1),"("),EXACT(UPPER(LEFT(F509,1)),LEFT(F509,1))=FALSE),"-",IF(LEFT(F509,10)="Candidatus", MID(F509, FIND(" ", F509), FIND(" ", F509, FIND(" ", F509, 1)+1)-FIND(" ", F509)), MID(F509, 1, FIND(" ", F509))))</f>
        <v xml:space="preserve">Azospirillum </v>
      </c>
      <c r="F509" t="s">
        <v>2591</v>
      </c>
      <c r="G509" t="s">
        <v>16</v>
      </c>
      <c r="H509" t="s">
        <v>76</v>
      </c>
      <c r="I509" t="s">
        <v>199</v>
      </c>
      <c r="J509" t="s">
        <v>2602</v>
      </c>
      <c r="K509" t="s">
        <v>2603</v>
      </c>
      <c r="L509" t="s">
        <v>2604</v>
      </c>
      <c r="M509" s="1" t="s">
        <v>2605</v>
      </c>
      <c r="N509" s="1" t="s">
        <v>2606</v>
      </c>
      <c r="O509">
        <v>515</v>
      </c>
      <c r="P509">
        <v>3</v>
      </c>
      <c r="Q509">
        <v>2</v>
      </c>
      <c r="R509" t="s">
        <v>24</v>
      </c>
      <c r="S509">
        <v>526</v>
      </c>
      <c r="T509">
        <v>6</v>
      </c>
    </row>
    <row r="510" spans="1:20">
      <c r="A510" t="s">
        <v>32475</v>
      </c>
      <c r="B510" t="s">
        <v>2607</v>
      </c>
      <c r="C510" t="s">
        <v>2608</v>
      </c>
      <c r="D510" t="s">
        <v>2609</v>
      </c>
      <c r="E510" t="str">
        <f>IF(OR(EXACT(LEFT(F510,1),"'"),EXACT(LEFT(F510,1),"["),EXACT(LEFT(F510,1),"("),EXACT(UPPER(LEFT(F510,1)),LEFT(F510,1))=FALSE),"-",IF(LEFT(F510,10)="Candidatus", MID(F510, FIND(" ", F510), FIND(" ", F510, FIND(" ", F510, 1)+1)-FIND(" ", F510)), MID(F510, 1, FIND(" ", F510))))</f>
        <v xml:space="preserve">Azospirillum </v>
      </c>
      <c r="F510" t="s">
        <v>2591</v>
      </c>
      <c r="G510" t="s">
        <v>16</v>
      </c>
      <c r="H510" t="s">
        <v>76</v>
      </c>
      <c r="I510" t="s">
        <v>199</v>
      </c>
      <c r="J510" t="s">
        <v>2607</v>
      </c>
      <c r="K510" t="s">
        <v>2608</v>
      </c>
      <c r="L510" t="s">
        <v>2609</v>
      </c>
      <c r="M510" s="1" t="s">
        <v>2610</v>
      </c>
      <c r="N510" s="1" t="s">
        <v>2611</v>
      </c>
      <c r="O510">
        <v>384</v>
      </c>
      <c r="P510">
        <v>3</v>
      </c>
      <c r="Q510">
        <v>8</v>
      </c>
      <c r="R510" t="s">
        <v>24</v>
      </c>
      <c r="S510">
        <v>398</v>
      </c>
      <c r="T510">
        <v>3</v>
      </c>
    </row>
    <row r="511" spans="1:20">
      <c r="A511" t="s">
        <v>32476</v>
      </c>
      <c r="B511" t="s">
        <v>2612</v>
      </c>
      <c r="C511" t="s">
        <v>2613</v>
      </c>
      <c r="D511" t="s">
        <v>2614</v>
      </c>
      <c r="E511" t="str">
        <f>IF(OR(EXACT(LEFT(F511,1),"'"),EXACT(LEFT(F511,1),"["),EXACT(LEFT(F511,1),"("),EXACT(UPPER(LEFT(F511,1)),LEFT(F511,1))=FALSE),"-",IF(LEFT(F511,10)="Candidatus", MID(F511, FIND(" ", F511), FIND(" ", F511, FIND(" ", F511, 1)+1)-FIND(" ", F511)), MID(F511, 1, FIND(" ", F511))))</f>
        <v xml:space="preserve">Azospirillum </v>
      </c>
      <c r="F511" t="s">
        <v>2591</v>
      </c>
      <c r="G511" t="s">
        <v>16</v>
      </c>
      <c r="H511" t="s">
        <v>76</v>
      </c>
      <c r="I511" t="s">
        <v>199</v>
      </c>
      <c r="J511" t="s">
        <v>2612</v>
      </c>
      <c r="K511" t="s">
        <v>2613</v>
      </c>
      <c r="L511" t="s">
        <v>2614</v>
      </c>
      <c r="M511" s="1" t="s">
        <v>2615</v>
      </c>
      <c r="N511" s="1" t="s">
        <v>2616</v>
      </c>
      <c r="O511">
        <v>615</v>
      </c>
      <c r="P511">
        <v>6</v>
      </c>
      <c r="Q511">
        <v>5</v>
      </c>
      <c r="R511" t="s">
        <v>24</v>
      </c>
      <c r="S511">
        <v>636</v>
      </c>
      <c r="T511">
        <v>10</v>
      </c>
    </row>
    <row r="512" spans="1:20">
      <c r="A512" t="s">
        <v>32477</v>
      </c>
      <c r="B512" t="s">
        <v>2617</v>
      </c>
      <c r="C512" t="s">
        <v>2618</v>
      </c>
      <c r="D512" t="s">
        <v>2619</v>
      </c>
      <c r="E512" t="str">
        <f>IF(OR(EXACT(LEFT(F512,1),"'"),EXACT(LEFT(F512,1),"["),EXACT(LEFT(F512,1),"("),EXACT(UPPER(LEFT(F512,1)),LEFT(F512,1))=FALSE),"-",IF(LEFT(F512,10)="Candidatus", MID(F512, FIND(" ", F512), FIND(" ", F512, FIND(" ", F512, 1)+1)-FIND(" ", F512)), MID(F512, 1, FIND(" ", F512))))</f>
        <v xml:space="preserve">Azospirillum </v>
      </c>
      <c r="F512" t="s">
        <v>2591</v>
      </c>
      <c r="G512" t="s">
        <v>16</v>
      </c>
      <c r="H512" t="s">
        <v>76</v>
      </c>
      <c r="I512" t="s">
        <v>199</v>
      </c>
      <c r="J512" t="s">
        <v>2617</v>
      </c>
      <c r="K512" t="s">
        <v>2618</v>
      </c>
      <c r="L512" t="s">
        <v>2619</v>
      </c>
      <c r="M512" s="1" t="s">
        <v>2620</v>
      </c>
      <c r="N512" s="1" t="s">
        <v>2621</v>
      </c>
      <c r="O512">
        <v>223</v>
      </c>
      <c r="P512" t="s">
        <v>24</v>
      </c>
      <c r="Q512" t="s">
        <v>24</v>
      </c>
      <c r="R512" t="s">
        <v>24</v>
      </c>
      <c r="S512">
        <v>226</v>
      </c>
      <c r="T512">
        <v>3</v>
      </c>
    </row>
    <row r="513" spans="1:20">
      <c r="A513" t="s">
        <v>32478</v>
      </c>
      <c r="B513" t="s">
        <v>2623</v>
      </c>
      <c r="C513" t="s">
        <v>2624</v>
      </c>
      <c r="D513" t="s">
        <v>2625</v>
      </c>
      <c r="E513" t="str">
        <f>IF(OR(EXACT(LEFT(F513,1),"'"),EXACT(LEFT(F513,1),"["),EXACT(LEFT(F513,1),"("),EXACT(UPPER(LEFT(F513,1)),LEFT(F513,1))=FALSE),"-",IF(LEFT(F513,10)="Candidatus", MID(F513, FIND(" ", F513), FIND(" ", F513, FIND(" ", F513, 1)+1)-FIND(" ", F513)), MID(F513, 1, FIND(" ", F513))))</f>
        <v xml:space="preserve">Azospirillum </v>
      </c>
      <c r="F513" t="s">
        <v>2622</v>
      </c>
      <c r="G513" t="s">
        <v>16</v>
      </c>
      <c r="H513" t="s">
        <v>76</v>
      </c>
      <c r="I513" t="s">
        <v>199</v>
      </c>
      <c r="J513" t="s">
        <v>2623</v>
      </c>
      <c r="K513" t="s">
        <v>2624</v>
      </c>
      <c r="L513" t="s">
        <v>2625</v>
      </c>
      <c r="M513" s="1" t="s">
        <v>2626</v>
      </c>
      <c r="N513" s="1" t="s">
        <v>2627</v>
      </c>
      <c r="O513">
        <v>1126</v>
      </c>
      <c r="P513">
        <v>11</v>
      </c>
      <c r="Q513">
        <v>14</v>
      </c>
      <c r="R513" t="s">
        <v>24</v>
      </c>
      <c r="S513">
        <v>1174</v>
      </c>
      <c r="T513">
        <v>22</v>
      </c>
    </row>
    <row r="514" spans="1:20">
      <c r="A514" t="s">
        <v>32479</v>
      </c>
      <c r="B514" t="s">
        <v>2628</v>
      </c>
      <c r="C514" t="s">
        <v>2629</v>
      </c>
      <c r="D514" t="s">
        <v>2630</v>
      </c>
      <c r="E514" t="str">
        <f>IF(OR(EXACT(LEFT(F514,1),"'"),EXACT(LEFT(F514,1),"["),EXACT(LEFT(F514,1),"("),EXACT(UPPER(LEFT(F514,1)),LEFT(F514,1))=FALSE),"-",IF(LEFT(F514,10)="Candidatus", MID(F514, FIND(" ", F514), FIND(" ", F514, FIND(" ", F514, 1)+1)-FIND(" ", F514)), MID(F514, 1, FIND(" ", F514))))</f>
        <v xml:space="preserve">Azospirillum </v>
      </c>
      <c r="F514" t="s">
        <v>2622</v>
      </c>
      <c r="G514" t="s">
        <v>16</v>
      </c>
      <c r="H514" t="s">
        <v>76</v>
      </c>
      <c r="I514" t="s">
        <v>199</v>
      </c>
      <c r="J514" t="s">
        <v>2628</v>
      </c>
      <c r="K514" t="s">
        <v>2629</v>
      </c>
      <c r="L514" t="s">
        <v>2630</v>
      </c>
      <c r="M514" s="1" t="s">
        <v>2631</v>
      </c>
      <c r="N514" s="1" t="s">
        <v>2632</v>
      </c>
      <c r="O514">
        <v>607</v>
      </c>
      <c r="P514">
        <v>3</v>
      </c>
      <c r="Q514">
        <v>2</v>
      </c>
      <c r="R514" t="s">
        <v>24</v>
      </c>
      <c r="S514">
        <v>643</v>
      </c>
      <c r="T514">
        <v>31</v>
      </c>
    </row>
    <row r="515" spans="1:20">
      <c r="A515" t="s">
        <v>32480</v>
      </c>
      <c r="B515" t="s">
        <v>2633</v>
      </c>
      <c r="C515" t="s">
        <v>2634</v>
      </c>
      <c r="D515" t="s">
        <v>2635</v>
      </c>
      <c r="E515" t="str">
        <f>IF(OR(EXACT(LEFT(F515,1),"'"),EXACT(LEFT(F515,1),"["),EXACT(LEFT(F515,1),"("),EXACT(UPPER(LEFT(F515,1)),LEFT(F515,1))=FALSE),"-",IF(LEFT(F515,10)="Candidatus", MID(F515, FIND(" ", F515), FIND(" ", F515, FIND(" ", F515, 1)+1)-FIND(" ", F515)), MID(F515, 1, FIND(" ", F515))))</f>
        <v xml:space="preserve">Azospirillum </v>
      </c>
      <c r="F515" t="s">
        <v>2622</v>
      </c>
      <c r="G515" t="s">
        <v>16</v>
      </c>
      <c r="H515" t="s">
        <v>76</v>
      </c>
      <c r="I515" t="s">
        <v>199</v>
      </c>
      <c r="J515" t="s">
        <v>2633</v>
      </c>
      <c r="K515" t="s">
        <v>2634</v>
      </c>
      <c r="L515" t="s">
        <v>2635</v>
      </c>
      <c r="M515" s="1" t="s">
        <v>2636</v>
      </c>
      <c r="N515" s="1" t="s">
        <v>2637</v>
      </c>
      <c r="O515">
        <v>531</v>
      </c>
      <c r="P515" t="s">
        <v>24</v>
      </c>
      <c r="Q515">
        <v>6</v>
      </c>
      <c r="R515" t="s">
        <v>24</v>
      </c>
      <c r="S515">
        <v>544</v>
      </c>
      <c r="T515">
        <v>7</v>
      </c>
    </row>
    <row r="516" spans="1:20">
      <c r="A516" t="s">
        <v>32481</v>
      </c>
      <c r="B516" t="s">
        <v>2638</v>
      </c>
      <c r="C516" t="s">
        <v>2639</v>
      </c>
      <c r="D516" t="s">
        <v>2640</v>
      </c>
      <c r="E516" t="str">
        <f>IF(OR(EXACT(LEFT(F516,1),"'"),EXACT(LEFT(F516,1),"["),EXACT(LEFT(F516,1),"("),EXACT(UPPER(LEFT(F516,1)),LEFT(F516,1))=FALSE),"-",IF(LEFT(F516,10)="Candidatus", MID(F516, FIND(" ", F516), FIND(" ", F516, FIND(" ", F516, 1)+1)-FIND(" ", F516)), MID(F516, 1, FIND(" ", F516))))</f>
        <v xml:space="preserve">Azospirillum </v>
      </c>
      <c r="F516" t="s">
        <v>2622</v>
      </c>
      <c r="G516" t="s">
        <v>16</v>
      </c>
      <c r="H516" t="s">
        <v>76</v>
      </c>
      <c r="I516" t="s">
        <v>199</v>
      </c>
      <c r="J516" t="s">
        <v>2638</v>
      </c>
      <c r="K516" t="s">
        <v>2639</v>
      </c>
      <c r="L516" t="s">
        <v>2640</v>
      </c>
      <c r="M516" s="1" t="s">
        <v>2641</v>
      </c>
      <c r="N516" s="1" t="s">
        <v>2642</v>
      </c>
      <c r="O516">
        <v>422</v>
      </c>
      <c r="P516">
        <v>3</v>
      </c>
      <c r="Q516">
        <v>9</v>
      </c>
      <c r="R516" t="s">
        <v>24</v>
      </c>
      <c r="S516">
        <v>441</v>
      </c>
      <c r="T516">
        <v>7</v>
      </c>
    </row>
    <row r="517" spans="1:20">
      <c r="A517" t="s">
        <v>32482</v>
      </c>
      <c r="B517" t="s">
        <v>2643</v>
      </c>
      <c r="C517" t="s">
        <v>2644</v>
      </c>
      <c r="D517" t="s">
        <v>2645</v>
      </c>
      <c r="E517" t="str">
        <f>IF(OR(EXACT(LEFT(F517,1),"'"),EXACT(LEFT(F517,1),"["),EXACT(LEFT(F517,1),"("),EXACT(UPPER(LEFT(F517,1)),LEFT(F517,1))=FALSE),"-",IF(LEFT(F517,10)="Candidatus", MID(F517, FIND(" ", F517), FIND(" ", F517, FIND(" ", F517, 1)+1)-FIND(" ", F517)), MID(F517, 1, FIND(" ", F517))))</f>
        <v xml:space="preserve">Azospirillum </v>
      </c>
      <c r="F517" t="s">
        <v>2622</v>
      </c>
      <c r="G517" t="s">
        <v>16</v>
      </c>
      <c r="H517" t="s">
        <v>76</v>
      </c>
      <c r="I517" t="s">
        <v>199</v>
      </c>
      <c r="J517" t="s">
        <v>2643</v>
      </c>
      <c r="K517" t="s">
        <v>2644</v>
      </c>
      <c r="L517" t="s">
        <v>2645</v>
      </c>
      <c r="M517" s="1" t="s">
        <v>2646</v>
      </c>
      <c r="N517" s="1" t="s">
        <v>2647</v>
      </c>
      <c r="O517">
        <v>179</v>
      </c>
      <c r="P517" t="s">
        <v>24</v>
      </c>
      <c r="Q517" t="s">
        <v>24</v>
      </c>
      <c r="R517" t="s">
        <v>24</v>
      </c>
      <c r="S517">
        <v>192</v>
      </c>
      <c r="T517">
        <v>13</v>
      </c>
    </row>
    <row r="518" spans="1:20">
      <c r="A518" t="s">
        <v>32483</v>
      </c>
      <c r="B518" t="s">
        <v>2648</v>
      </c>
      <c r="C518" t="s">
        <v>2649</v>
      </c>
      <c r="D518" t="s">
        <v>2650</v>
      </c>
      <c r="E518" t="str">
        <f>IF(OR(EXACT(LEFT(F518,1),"'"),EXACT(LEFT(F518,1),"["),EXACT(LEFT(F518,1),"("),EXACT(UPPER(LEFT(F518,1)),LEFT(F518,1))=FALSE),"-",IF(LEFT(F518,10)="Candidatus", MID(F518, FIND(" ", F518), FIND(" ", F518, FIND(" ", F518, 1)+1)-FIND(" ", F518)), MID(F518, 1, FIND(" ", F518))))</f>
        <v xml:space="preserve">Azospirillum </v>
      </c>
      <c r="F518" t="s">
        <v>2622</v>
      </c>
      <c r="G518" t="s">
        <v>16</v>
      </c>
      <c r="H518" t="s">
        <v>76</v>
      </c>
      <c r="I518" t="s">
        <v>199</v>
      </c>
      <c r="J518" t="s">
        <v>2648</v>
      </c>
      <c r="K518" t="s">
        <v>2649</v>
      </c>
      <c r="L518" t="s">
        <v>2650</v>
      </c>
      <c r="M518" s="1" t="s">
        <v>2651</v>
      </c>
      <c r="N518" s="1" t="s">
        <v>2652</v>
      </c>
      <c r="O518">
        <v>528</v>
      </c>
      <c r="P518">
        <v>3</v>
      </c>
      <c r="Q518">
        <v>3</v>
      </c>
      <c r="R518" t="s">
        <v>24</v>
      </c>
      <c r="S518">
        <v>552</v>
      </c>
      <c r="T518">
        <v>18</v>
      </c>
    </row>
    <row r="519" spans="1:20">
      <c r="A519" t="s">
        <v>32484</v>
      </c>
      <c r="B519" t="s">
        <v>2654</v>
      </c>
      <c r="C519" t="s">
        <v>2655</v>
      </c>
      <c r="D519" t="s">
        <v>2656</v>
      </c>
      <c r="E519" t="str">
        <f>IF(OR(EXACT(LEFT(F519,1),"'"),EXACT(LEFT(F519,1),"["),EXACT(LEFT(F519,1),"("),EXACT(UPPER(LEFT(F519,1)),LEFT(F519,1))=FALSE),"-",IF(LEFT(F519,10)="Candidatus", MID(F519, FIND(" ", F519), FIND(" ", F519, FIND(" ", F519, 1)+1)-FIND(" ", F519)), MID(F519, 1, FIND(" ", F519))))</f>
        <v xml:space="preserve">Azotobacter </v>
      </c>
      <c r="F519" t="s">
        <v>2653</v>
      </c>
      <c r="G519" t="s">
        <v>16</v>
      </c>
      <c r="H519" t="s">
        <v>76</v>
      </c>
      <c r="I519" t="s">
        <v>77</v>
      </c>
      <c r="J519" t="s">
        <v>2654</v>
      </c>
      <c r="K519" t="s">
        <v>2655</v>
      </c>
      <c r="L519" t="s">
        <v>2656</v>
      </c>
      <c r="M519" s="1" t="s">
        <v>2657</v>
      </c>
      <c r="N519" s="1" t="s">
        <v>2658</v>
      </c>
      <c r="O519">
        <v>10</v>
      </c>
      <c r="P519" t="s">
        <v>24</v>
      </c>
      <c r="Q519" t="s">
        <v>24</v>
      </c>
      <c r="R519" t="s">
        <v>24</v>
      </c>
      <c r="S519">
        <v>10</v>
      </c>
      <c r="T519" t="s">
        <v>24</v>
      </c>
    </row>
    <row r="520" spans="1:20">
      <c r="A520" t="s">
        <v>32485</v>
      </c>
      <c r="B520" t="s">
        <v>2659</v>
      </c>
      <c r="C520" t="s">
        <v>2660</v>
      </c>
      <c r="D520" t="s">
        <v>2661</v>
      </c>
      <c r="E520" t="str">
        <f>IF(OR(EXACT(LEFT(F520,1),"'"),EXACT(LEFT(F520,1),"["),EXACT(LEFT(F520,1),"("),EXACT(UPPER(LEFT(F520,1)),LEFT(F520,1))=FALSE),"-",IF(LEFT(F520,10)="Candidatus", MID(F520, FIND(" ", F520), FIND(" ", F520, FIND(" ", F520, 1)+1)-FIND(" ", F520)), MID(F520, 1, FIND(" ", F520))))</f>
        <v xml:space="preserve">Azotobacter </v>
      </c>
      <c r="F520" t="s">
        <v>2653</v>
      </c>
      <c r="G520" t="s">
        <v>16</v>
      </c>
      <c r="H520" t="s">
        <v>76</v>
      </c>
      <c r="I520" t="s">
        <v>77</v>
      </c>
      <c r="J520" t="s">
        <v>2659</v>
      </c>
      <c r="K520" t="s">
        <v>2660</v>
      </c>
      <c r="L520" t="s">
        <v>2661</v>
      </c>
      <c r="M520" s="1" t="s">
        <v>2662</v>
      </c>
      <c r="N520" s="1" t="s">
        <v>2663</v>
      </c>
      <c r="O520">
        <v>55</v>
      </c>
      <c r="P520" t="s">
        <v>24</v>
      </c>
      <c r="Q520" t="s">
        <v>24</v>
      </c>
      <c r="R520" t="s">
        <v>24</v>
      </c>
      <c r="S520">
        <v>62</v>
      </c>
      <c r="T520">
        <v>7</v>
      </c>
    </row>
    <row r="521" spans="1:20">
      <c r="A521" t="s">
        <v>32486</v>
      </c>
      <c r="B521" t="s">
        <v>2664</v>
      </c>
      <c r="C521" t="s">
        <v>2665</v>
      </c>
      <c r="D521" t="s">
        <v>2666</v>
      </c>
      <c r="E521" t="str">
        <f>IF(OR(EXACT(LEFT(F521,1),"'"),EXACT(LEFT(F521,1),"["),EXACT(LEFT(F521,1),"("),EXACT(UPPER(LEFT(F521,1)),LEFT(F521,1))=FALSE),"-",IF(LEFT(F521,10)="Candidatus", MID(F521, FIND(" ", F521), FIND(" ", F521, FIND(" ", F521, 1)+1)-FIND(" ", F521)), MID(F521, 1, FIND(" ", F521))))</f>
        <v xml:space="preserve">Azotobacter </v>
      </c>
      <c r="F521" t="s">
        <v>2653</v>
      </c>
      <c r="G521" t="s">
        <v>16</v>
      </c>
      <c r="H521" t="s">
        <v>76</v>
      </c>
      <c r="I521" t="s">
        <v>77</v>
      </c>
      <c r="J521" t="s">
        <v>2664</v>
      </c>
      <c r="K521" t="s">
        <v>2665</v>
      </c>
      <c r="L521" t="s">
        <v>2666</v>
      </c>
      <c r="M521" s="1" t="s">
        <v>2667</v>
      </c>
      <c r="N521" s="1" t="s">
        <v>2668</v>
      </c>
      <c r="O521">
        <v>49</v>
      </c>
      <c r="P521" t="s">
        <v>24</v>
      </c>
      <c r="Q521" t="s">
        <v>24</v>
      </c>
      <c r="R521" t="s">
        <v>24</v>
      </c>
      <c r="S521">
        <v>51</v>
      </c>
      <c r="T521">
        <v>2</v>
      </c>
    </row>
    <row r="522" spans="1:20">
      <c r="A522" t="s">
        <v>32487</v>
      </c>
      <c r="B522" t="s">
        <v>2669</v>
      </c>
      <c r="C522" t="s">
        <v>2670</v>
      </c>
      <c r="D522" t="s">
        <v>2671</v>
      </c>
      <c r="E522" t="str">
        <f>IF(OR(EXACT(LEFT(F522,1),"'"),EXACT(LEFT(F522,1),"["),EXACT(LEFT(F522,1),"("),EXACT(UPPER(LEFT(F522,1)),LEFT(F522,1))=FALSE),"-",IF(LEFT(F522,10)="Candidatus", MID(F522, FIND(" ", F522), FIND(" ", F522, FIND(" ", F522, 1)+1)-FIND(" ", F522)), MID(F522, 1, FIND(" ", F522))))</f>
        <v xml:space="preserve">Azotobacter </v>
      </c>
      <c r="F522" t="s">
        <v>2653</v>
      </c>
      <c r="G522" t="s">
        <v>16</v>
      </c>
      <c r="H522" t="s">
        <v>76</v>
      </c>
      <c r="I522" t="s">
        <v>77</v>
      </c>
      <c r="J522" t="s">
        <v>2669</v>
      </c>
      <c r="K522" t="s">
        <v>2670</v>
      </c>
      <c r="L522" t="s">
        <v>2671</v>
      </c>
      <c r="M522" s="1" t="s">
        <v>2672</v>
      </c>
      <c r="N522" s="1" t="s">
        <v>2673</v>
      </c>
      <c r="O522">
        <v>9</v>
      </c>
      <c r="P522" t="s">
        <v>24</v>
      </c>
      <c r="Q522" t="s">
        <v>24</v>
      </c>
      <c r="R522" t="s">
        <v>24</v>
      </c>
      <c r="S522">
        <v>9</v>
      </c>
      <c r="T522" t="s">
        <v>24</v>
      </c>
    </row>
    <row r="523" spans="1:20">
      <c r="A523" t="s">
        <v>32488</v>
      </c>
      <c r="B523" t="s">
        <v>2674</v>
      </c>
      <c r="C523" t="s">
        <v>2675</v>
      </c>
      <c r="D523" t="s">
        <v>2676</v>
      </c>
      <c r="E523" t="str">
        <f>IF(OR(EXACT(LEFT(F523,1),"'"),EXACT(LEFT(F523,1),"["),EXACT(LEFT(F523,1),"("),EXACT(UPPER(LEFT(F523,1)),LEFT(F523,1))=FALSE),"-",IF(LEFT(F523,10)="Candidatus", MID(F523, FIND(" ", F523), FIND(" ", F523, FIND(" ", F523, 1)+1)-FIND(" ", F523)), MID(F523, 1, FIND(" ", F523))))</f>
        <v xml:space="preserve">Azotobacter </v>
      </c>
      <c r="F523" t="s">
        <v>2653</v>
      </c>
      <c r="G523" t="s">
        <v>16</v>
      </c>
      <c r="H523" t="s">
        <v>76</v>
      </c>
      <c r="I523" t="s">
        <v>77</v>
      </c>
      <c r="J523" t="s">
        <v>2674</v>
      </c>
      <c r="K523" t="s">
        <v>2675</v>
      </c>
      <c r="L523" t="s">
        <v>2676</v>
      </c>
      <c r="M523" s="1" t="s">
        <v>2677</v>
      </c>
      <c r="N523" s="1" t="s">
        <v>2678</v>
      </c>
      <c r="O523">
        <v>286</v>
      </c>
      <c r="P523" t="s">
        <v>24</v>
      </c>
      <c r="Q523" t="s">
        <v>24</v>
      </c>
      <c r="R523" t="s">
        <v>24</v>
      </c>
      <c r="S523">
        <v>305</v>
      </c>
      <c r="T523">
        <v>19</v>
      </c>
    </row>
    <row r="524" spans="1:20">
      <c r="A524" t="s">
        <v>32489</v>
      </c>
      <c r="B524" t="s">
        <v>2679</v>
      </c>
      <c r="C524" t="s">
        <v>2680</v>
      </c>
      <c r="D524" t="s">
        <v>2681</v>
      </c>
      <c r="E524" t="str">
        <f>IF(OR(EXACT(LEFT(F524,1),"'"),EXACT(LEFT(F524,1),"["),EXACT(LEFT(F524,1),"("),EXACT(UPPER(LEFT(F524,1)),LEFT(F524,1))=FALSE),"-",IF(LEFT(F524,10)="Candidatus", MID(F524, FIND(" ", F524), FIND(" ", F524, FIND(" ", F524, 1)+1)-FIND(" ", F524)), MID(F524, 1, FIND(" ", F524))))</f>
        <v xml:space="preserve">Azotobacter </v>
      </c>
      <c r="F524" t="s">
        <v>2653</v>
      </c>
      <c r="G524" t="s">
        <v>16</v>
      </c>
      <c r="H524" t="s">
        <v>76</v>
      </c>
      <c r="I524" t="s">
        <v>77</v>
      </c>
      <c r="J524" t="s">
        <v>2679</v>
      </c>
      <c r="K524" t="s">
        <v>2680</v>
      </c>
      <c r="L524" t="s">
        <v>2681</v>
      </c>
      <c r="M524" s="1" t="s">
        <v>2682</v>
      </c>
      <c r="N524" s="1" t="s">
        <v>2683</v>
      </c>
      <c r="O524">
        <v>108</v>
      </c>
      <c r="P524" t="s">
        <v>24</v>
      </c>
      <c r="Q524" t="s">
        <v>24</v>
      </c>
      <c r="R524" t="s">
        <v>24</v>
      </c>
      <c r="S524">
        <v>121</v>
      </c>
      <c r="T524">
        <v>13</v>
      </c>
    </row>
    <row r="525" spans="1:20">
      <c r="A525" t="s">
        <v>32490</v>
      </c>
      <c r="B525" t="s">
        <v>2685</v>
      </c>
      <c r="C525" t="s">
        <v>2686</v>
      </c>
      <c r="D525" t="s">
        <v>2687</v>
      </c>
      <c r="E525" t="str">
        <f>IF(OR(EXACT(LEFT(F525,1),"'"),EXACT(LEFT(F525,1),"["),EXACT(LEFT(F525,1),"("),EXACT(UPPER(LEFT(F525,1)),LEFT(F525,1))=FALSE),"-",IF(LEFT(F525,10)="Candidatus", MID(F525, FIND(" ", F525), FIND(" ", F525, FIND(" ", F525, 1)+1)-FIND(" ", F525)), MID(F525, 1, FIND(" ", F525))))</f>
        <v xml:space="preserve">Bacillaceae </v>
      </c>
      <c r="F525" t="s">
        <v>2684</v>
      </c>
      <c r="G525" t="s">
        <v>16</v>
      </c>
      <c r="H525" t="s">
        <v>45</v>
      </c>
      <c r="I525" t="s">
        <v>1941</v>
      </c>
      <c r="J525" t="s">
        <v>2685</v>
      </c>
      <c r="K525" t="s">
        <v>2686</v>
      </c>
      <c r="L525" t="s">
        <v>2687</v>
      </c>
      <c r="M525" s="1" t="s">
        <v>2688</v>
      </c>
      <c r="N525" s="1" t="s">
        <v>2689</v>
      </c>
      <c r="O525">
        <v>49</v>
      </c>
      <c r="P525" t="s">
        <v>24</v>
      </c>
      <c r="Q525" t="s">
        <v>24</v>
      </c>
      <c r="R525" t="s">
        <v>24</v>
      </c>
      <c r="S525">
        <v>49</v>
      </c>
      <c r="T525" t="s">
        <v>24</v>
      </c>
    </row>
    <row r="526" spans="1:20">
      <c r="A526" t="s">
        <v>32491</v>
      </c>
      <c r="B526" t="s">
        <v>2691</v>
      </c>
      <c r="C526" t="s">
        <v>2692</v>
      </c>
      <c r="D526" t="s">
        <v>2693</v>
      </c>
      <c r="E526" t="str">
        <f>IF(OR(EXACT(LEFT(F526,1),"'"),EXACT(LEFT(F526,1),"["),EXACT(LEFT(F526,1),"("),EXACT(UPPER(LEFT(F526,1)),LEFT(F526,1))=FALSE),"-",IF(LEFT(F526,10)="Candidatus", MID(F526, FIND(" ", F526), FIND(" ", F526, FIND(" ", F526, 1)+1)-FIND(" ", F526)), MID(F526, 1, FIND(" ", F526))))</f>
        <v xml:space="preserve">Bacillus </v>
      </c>
      <c r="F526" t="s">
        <v>2690</v>
      </c>
      <c r="G526" t="s">
        <v>16</v>
      </c>
      <c r="H526" t="s">
        <v>45</v>
      </c>
      <c r="I526" t="s">
        <v>1941</v>
      </c>
      <c r="J526" t="s">
        <v>2691</v>
      </c>
      <c r="K526" t="s">
        <v>2692</v>
      </c>
      <c r="L526" t="s">
        <v>2693</v>
      </c>
      <c r="M526" s="1" t="s">
        <v>2694</v>
      </c>
      <c r="N526" s="1" t="s">
        <v>2695</v>
      </c>
      <c r="O526">
        <v>7</v>
      </c>
      <c r="P526" t="s">
        <v>24</v>
      </c>
      <c r="Q526" t="s">
        <v>24</v>
      </c>
      <c r="R526" t="s">
        <v>24</v>
      </c>
      <c r="S526">
        <v>7</v>
      </c>
      <c r="T526" t="s">
        <v>24</v>
      </c>
    </row>
    <row r="527" spans="1:20">
      <c r="A527" t="s">
        <v>32492</v>
      </c>
      <c r="B527" t="s">
        <v>2697</v>
      </c>
      <c r="C527" t="s">
        <v>2698</v>
      </c>
      <c r="D527" t="s">
        <v>2699</v>
      </c>
      <c r="E527" t="str">
        <f>IF(OR(EXACT(LEFT(F527,1),"'"),EXACT(LEFT(F527,1),"["),EXACT(LEFT(F527,1),"("),EXACT(UPPER(LEFT(F527,1)),LEFT(F527,1))=FALSE),"-",IF(LEFT(F527,10)="Candidatus", MID(F527, FIND(" ", F527), FIND(" ", F527, FIND(" ", F527, 1)+1)-FIND(" ", F527)), MID(F527, 1, FIND(" ", F527))))</f>
        <v xml:space="preserve">Bacillus </v>
      </c>
      <c r="F527" t="s">
        <v>2696</v>
      </c>
      <c r="G527" t="s">
        <v>16</v>
      </c>
      <c r="H527" t="s">
        <v>45</v>
      </c>
      <c r="I527" t="s">
        <v>1941</v>
      </c>
      <c r="J527" t="s">
        <v>2697</v>
      </c>
      <c r="K527" t="s">
        <v>2698</v>
      </c>
      <c r="L527" t="s">
        <v>2699</v>
      </c>
      <c r="M527" s="1" t="s">
        <v>2700</v>
      </c>
      <c r="N527" s="1" t="s">
        <v>2701</v>
      </c>
      <c r="O527">
        <v>8</v>
      </c>
      <c r="P527" t="s">
        <v>24</v>
      </c>
      <c r="Q527" t="s">
        <v>24</v>
      </c>
      <c r="R527" t="s">
        <v>24</v>
      </c>
      <c r="S527">
        <v>8</v>
      </c>
      <c r="T527" t="s">
        <v>24</v>
      </c>
    </row>
    <row r="528" spans="1:20">
      <c r="A528" t="s">
        <v>32493</v>
      </c>
      <c r="B528" t="s">
        <v>2703</v>
      </c>
      <c r="C528" t="s">
        <v>2704</v>
      </c>
      <c r="D528" t="s">
        <v>2705</v>
      </c>
      <c r="E528" t="str">
        <f>IF(OR(EXACT(LEFT(F528,1),"'"),EXACT(LEFT(F528,1),"["),EXACT(LEFT(F528,1),"("),EXACT(UPPER(LEFT(F528,1)),LEFT(F528,1))=FALSE),"-",IF(LEFT(F528,10)="Candidatus", MID(F528, FIND(" ", F528), FIND(" ", F528, FIND(" ", F528, 1)+1)-FIND(" ", F528)), MID(F528, 1, FIND(" ", F528))))</f>
        <v xml:space="preserve">Bacillus </v>
      </c>
      <c r="F528" t="s">
        <v>2702</v>
      </c>
      <c r="G528" t="s">
        <v>16</v>
      </c>
      <c r="H528" t="s">
        <v>45</v>
      </c>
      <c r="I528" t="s">
        <v>1941</v>
      </c>
      <c r="J528" t="s">
        <v>2703</v>
      </c>
      <c r="K528" t="s">
        <v>2704</v>
      </c>
      <c r="L528" t="s">
        <v>2705</v>
      </c>
      <c r="M528" s="1" t="s">
        <v>2706</v>
      </c>
      <c r="N528" s="1" t="s">
        <v>2707</v>
      </c>
      <c r="O528">
        <v>5</v>
      </c>
      <c r="P528" t="s">
        <v>24</v>
      </c>
      <c r="Q528" t="s">
        <v>24</v>
      </c>
      <c r="R528" t="s">
        <v>24</v>
      </c>
      <c r="S528">
        <v>5</v>
      </c>
      <c r="T528" t="s">
        <v>24</v>
      </c>
    </row>
    <row r="529" spans="1:20">
      <c r="A529" t="s">
        <v>32494</v>
      </c>
      <c r="B529" t="s">
        <v>2709</v>
      </c>
      <c r="C529" t="s">
        <v>2710</v>
      </c>
      <c r="D529" t="s">
        <v>2711</v>
      </c>
      <c r="E529" t="str">
        <f>IF(OR(EXACT(LEFT(F529,1),"'"),EXACT(LEFT(F529,1),"["),EXACT(LEFT(F529,1),"("),EXACT(UPPER(LEFT(F529,1)),LEFT(F529,1))=FALSE),"-",IF(LEFT(F529,10)="Candidatus", MID(F529, FIND(" ", F529), FIND(" ", F529, FIND(" ", F529, 1)+1)-FIND(" ", F529)), MID(F529, 1, FIND(" ", F529))))</f>
        <v xml:space="preserve">Bacillus </v>
      </c>
      <c r="F529" t="s">
        <v>2708</v>
      </c>
      <c r="G529" t="s">
        <v>16</v>
      </c>
      <c r="H529" t="s">
        <v>45</v>
      </c>
      <c r="I529" t="s">
        <v>1941</v>
      </c>
      <c r="J529" t="s">
        <v>2709</v>
      </c>
      <c r="K529" t="s">
        <v>2710</v>
      </c>
      <c r="L529" t="s">
        <v>2711</v>
      </c>
      <c r="M529" s="1" t="s">
        <v>2712</v>
      </c>
      <c r="N529" s="1" t="s">
        <v>2713</v>
      </c>
      <c r="O529">
        <v>159</v>
      </c>
      <c r="P529" t="s">
        <v>24</v>
      </c>
      <c r="Q529" t="s">
        <v>24</v>
      </c>
      <c r="R529" t="s">
        <v>24</v>
      </c>
      <c r="S529">
        <v>171</v>
      </c>
      <c r="T529">
        <v>12</v>
      </c>
    </row>
    <row r="530" spans="1:20">
      <c r="A530" t="s">
        <v>32495</v>
      </c>
      <c r="B530" t="s">
        <v>2714</v>
      </c>
      <c r="C530" t="s">
        <v>2715</v>
      </c>
      <c r="D530" t="s">
        <v>2716</v>
      </c>
      <c r="E530" t="str">
        <f>IF(OR(EXACT(LEFT(F530,1),"'"),EXACT(LEFT(F530,1),"["),EXACT(LEFT(F530,1),"("),EXACT(UPPER(LEFT(F530,1)),LEFT(F530,1))=FALSE),"-",IF(LEFT(F530,10)="Candidatus", MID(F530, FIND(" ", F530), FIND(" ", F530, FIND(" ", F530, 1)+1)-FIND(" ", F530)), MID(F530, 1, FIND(" ", F530))))</f>
        <v xml:space="preserve">Bacillus </v>
      </c>
      <c r="F530" t="s">
        <v>2708</v>
      </c>
      <c r="G530" t="s">
        <v>16</v>
      </c>
      <c r="H530" t="s">
        <v>45</v>
      </c>
      <c r="I530" t="s">
        <v>1941</v>
      </c>
      <c r="J530" t="s">
        <v>2714</v>
      </c>
      <c r="K530" t="s">
        <v>2715</v>
      </c>
      <c r="L530" t="s">
        <v>2716</v>
      </c>
      <c r="M530" s="1" t="s">
        <v>2717</v>
      </c>
      <c r="N530" s="1" t="s">
        <v>2718</v>
      </c>
      <c r="O530">
        <v>86</v>
      </c>
      <c r="P530" t="s">
        <v>24</v>
      </c>
      <c r="Q530" t="s">
        <v>24</v>
      </c>
      <c r="R530" t="s">
        <v>24</v>
      </c>
      <c r="S530">
        <v>93</v>
      </c>
      <c r="T530">
        <v>7</v>
      </c>
    </row>
    <row r="531" spans="1:20">
      <c r="A531" t="s">
        <v>32496</v>
      </c>
      <c r="B531" t="s">
        <v>66</v>
      </c>
      <c r="C531" t="s">
        <v>2720</v>
      </c>
      <c r="D531" t="s">
        <v>2721</v>
      </c>
      <c r="E531" t="str">
        <f>IF(OR(EXACT(LEFT(F531,1),"'"),EXACT(LEFT(F531,1),"["),EXACT(LEFT(F531,1),"("),EXACT(UPPER(LEFT(F531,1)),LEFT(F531,1))=FALSE),"-",IF(LEFT(F531,10)="Candidatus", MID(F531, FIND(" ", F531), FIND(" ", F531, FIND(" ", F531, 1)+1)-FIND(" ", F531)), MID(F531, 1, FIND(" ", F531))))</f>
        <v xml:space="preserve">Bacillus </v>
      </c>
      <c r="F531" t="s">
        <v>2719</v>
      </c>
      <c r="G531" t="s">
        <v>16</v>
      </c>
      <c r="H531" t="s">
        <v>45</v>
      </c>
      <c r="I531" t="s">
        <v>1941</v>
      </c>
      <c r="J531" t="s">
        <v>66</v>
      </c>
      <c r="K531" t="s">
        <v>2720</v>
      </c>
      <c r="L531" t="s">
        <v>2721</v>
      </c>
      <c r="M531" s="1" t="s">
        <v>2722</v>
      </c>
      <c r="N531" s="1" t="s">
        <v>2723</v>
      </c>
      <c r="O531">
        <v>86</v>
      </c>
      <c r="P531" t="s">
        <v>24</v>
      </c>
      <c r="Q531" t="s">
        <v>24</v>
      </c>
      <c r="R531" t="s">
        <v>24</v>
      </c>
      <c r="S531">
        <v>92</v>
      </c>
      <c r="T531">
        <v>6</v>
      </c>
    </row>
    <row r="532" spans="1:20">
      <c r="A532" t="s">
        <v>32497</v>
      </c>
      <c r="B532" t="s">
        <v>2725</v>
      </c>
      <c r="C532" t="s">
        <v>2726</v>
      </c>
      <c r="D532" t="s">
        <v>2727</v>
      </c>
      <c r="E532" t="str">
        <f>IF(OR(EXACT(LEFT(F532,1),"'"),EXACT(LEFT(F532,1),"["),EXACT(LEFT(F532,1),"("),EXACT(UPPER(LEFT(F532,1)),LEFT(F532,1))=FALSE),"-",IF(LEFT(F532,10)="Candidatus", MID(F532, FIND(" ", F532), FIND(" ", F532, FIND(" ", F532, 1)+1)-FIND(" ", F532)), MID(F532, 1, FIND(" ", F532))))</f>
        <v xml:space="preserve">Bacillus </v>
      </c>
      <c r="F532" t="s">
        <v>2724</v>
      </c>
      <c r="G532" t="s">
        <v>16</v>
      </c>
      <c r="H532" t="s">
        <v>45</v>
      </c>
      <c r="I532" t="s">
        <v>1941</v>
      </c>
      <c r="J532" t="s">
        <v>2725</v>
      </c>
      <c r="K532" t="s">
        <v>2726</v>
      </c>
      <c r="L532" t="s">
        <v>2727</v>
      </c>
      <c r="M532" s="1" t="s">
        <v>2728</v>
      </c>
      <c r="N532" s="1" t="s">
        <v>2729</v>
      </c>
      <c r="O532">
        <v>92</v>
      </c>
      <c r="P532" t="s">
        <v>24</v>
      </c>
      <c r="Q532" t="s">
        <v>24</v>
      </c>
      <c r="R532" t="s">
        <v>24</v>
      </c>
      <c r="S532">
        <v>100</v>
      </c>
      <c r="T532">
        <v>8</v>
      </c>
    </row>
    <row r="533" spans="1:20">
      <c r="A533" t="s">
        <v>32498</v>
      </c>
      <c r="B533" t="s">
        <v>2731</v>
      </c>
      <c r="C533" t="s">
        <v>2732</v>
      </c>
      <c r="D533" t="s">
        <v>2733</v>
      </c>
      <c r="E533" t="str">
        <f>IF(OR(EXACT(LEFT(F533,1),"'"),EXACT(LEFT(F533,1),"["),EXACT(LEFT(F533,1),"("),EXACT(UPPER(LEFT(F533,1)),LEFT(F533,1))=FALSE),"-",IF(LEFT(F533,10)="Candidatus", MID(F533, FIND(" ", F533), FIND(" ", F533, FIND(" ", F533, 1)+1)-FIND(" ", F533)), MID(F533, 1, FIND(" ", F533))))</f>
        <v xml:space="preserve">Bacillus </v>
      </c>
      <c r="F533" t="s">
        <v>2730</v>
      </c>
      <c r="G533" t="s">
        <v>16</v>
      </c>
      <c r="H533" t="s">
        <v>45</v>
      </c>
      <c r="I533" t="s">
        <v>1941</v>
      </c>
      <c r="J533" t="s">
        <v>2731</v>
      </c>
      <c r="K533" t="s">
        <v>2732</v>
      </c>
      <c r="L533" t="s">
        <v>2733</v>
      </c>
      <c r="M533" s="1" t="s">
        <v>2734</v>
      </c>
      <c r="N533" s="1" t="s">
        <v>2735</v>
      </c>
      <c r="O533">
        <v>155</v>
      </c>
      <c r="P533" t="s">
        <v>24</v>
      </c>
      <c r="Q533" t="s">
        <v>24</v>
      </c>
      <c r="R533" t="s">
        <v>24</v>
      </c>
      <c r="S533">
        <v>171</v>
      </c>
      <c r="T533">
        <v>16</v>
      </c>
    </row>
    <row r="534" spans="1:20">
      <c r="A534" t="s">
        <v>32499</v>
      </c>
      <c r="B534" t="s">
        <v>2736</v>
      </c>
      <c r="C534" t="s">
        <v>2737</v>
      </c>
      <c r="D534" t="s">
        <v>2738</v>
      </c>
      <c r="E534" t="str">
        <f>IF(OR(EXACT(LEFT(F534,1),"'"),EXACT(LEFT(F534,1),"["),EXACT(LEFT(F534,1),"("),EXACT(UPPER(LEFT(F534,1)),LEFT(F534,1))=FALSE),"-",IF(LEFT(F534,10)="Candidatus", MID(F534, FIND(" ", F534), FIND(" ", F534, FIND(" ", F534, 1)+1)-FIND(" ", F534)), MID(F534, 1, FIND(" ", F534))))</f>
        <v xml:space="preserve">Bacillus </v>
      </c>
      <c r="F534" t="s">
        <v>2730</v>
      </c>
      <c r="G534" t="s">
        <v>16</v>
      </c>
      <c r="H534" t="s">
        <v>45</v>
      </c>
      <c r="I534" t="s">
        <v>1941</v>
      </c>
      <c r="J534" t="s">
        <v>2736</v>
      </c>
      <c r="K534" t="s">
        <v>2737</v>
      </c>
      <c r="L534" t="s">
        <v>2738</v>
      </c>
      <c r="M534" s="1" t="s">
        <v>2739</v>
      </c>
      <c r="N534" s="1" t="s">
        <v>2740</v>
      </c>
      <c r="O534">
        <v>89</v>
      </c>
      <c r="P534" t="s">
        <v>24</v>
      </c>
      <c r="Q534" t="s">
        <v>24</v>
      </c>
      <c r="R534" t="s">
        <v>24</v>
      </c>
      <c r="S534">
        <v>94</v>
      </c>
      <c r="T534">
        <v>5</v>
      </c>
    </row>
    <row r="535" spans="1:20">
      <c r="A535" t="s">
        <v>32500</v>
      </c>
      <c r="B535" t="s">
        <v>2725</v>
      </c>
      <c r="C535" t="s">
        <v>2742</v>
      </c>
      <c r="D535" t="s">
        <v>2743</v>
      </c>
      <c r="E535" t="str">
        <f>IF(OR(EXACT(LEFT(F535,1),"'"),EXACT(LEFT(F535,1),"["),EXACT(LEFT(F535,1),"("),EXACT(UPPER(LEFT(F535,1)),LEFT(F535,1))=FALSE),"-",IF(LEFT(F535,10)="Candidatus", MID(F535, FIND(" ", F535), FIND(" ", F535, FIND(" ", F535, 1)+1)-FIND(" ", F535)), MID(F535, 1, FIND(" ", F535))))</f>
        <v xml:space="preserve">Bacillus </v>
      </c>
      <c r="F535" t="s">
        <v>2741</v>
      </c>
      <c r="G535" t="s">
        <v>16</v>
      </c>
      <c r="H535" t="s">
        <v>45</v>
      </c>
      <c r="I535" t="s">
        <v>1941</v>
      </c>
      <c r="J535" t="s">
        <v>2725</v>
      </c>
      <c r="K535" t="s">
        <v>2742</v>
      </c>
      <c r="L535" t="s">
        <v>2743</v>
      </c>
      <c r="M535" s="1" t="s">
        <v>2744</v>
      </c>
      <c r="N535" s="1" t="s">
        <v>2745</v>
      </c>
      <c r="O535">
        <v>89</v>
      </c>
      <c r="P535" t="s">
        <v>24</v>
      </c>
      <c r="Q535" t="s">
        <v>24</v>
      </c>
      <c r="R535" t="s">
        <v>24</v>
      </c>
      <c r="S535">
        <v>94</v>
      </c>
      <c r="T535">
        <v>5</v>
      </c>
    </row>
    <row r="536" spans="1:20">
      <c r="A536" t="s">
        <v>32501</v>
      </c>
      <c r="B536" t="s">
        <v>2725</v>
      </c>
      <c r="C536" t="s">
        <v>2747</v>
      </c>
      <c r="D536" t="s">
        <v>2748</v>
      </c>
      <c r="E536" t="str">
        <f>IF(OR(EXACT(LEFT(F536,1),"'"),EXACT(LEFT(F536,1),"["),EXACT(LEFT(F536,1),"("),EXACT(UPPER(LEFT(F536,1)),LEFT(F536,1))=FALSE),"-",IF(LEFT(F536,10)="Candidatus", MID(F536, FIND(" ", F536), FIND(" ", F536, FIND(" ", F536, 1)+1)-FIND(" ", F536)), MID(F536, 1, FIND(" ", F536))))</f>
        <v xml:space="preserve">Bacillus </v>
      </c>
      <c r="F536" t="s">
        <v>2746</v>
      </c>
      <c r="G536" t="s">
        <v>16</v>
      </c>
      <c r="H536" t="s">
        <v>45</v>
      </c>
      <c r="I536" t="s">
        <v>1941</v>
      </c>
      <c r="J536" t="s">
        <v>2725</v>
      </c>
      <c r="K536" t="s">
        <v>2747</v>
      </c>
      <c r="L536" t="s">
        <v>2748</v>
      </c>
      <c r="M536" s="1" t="s">
        <v>2749</v>
      </c>
      <c r="N536" s="1" t="s">
        <v>2750</v>
      </c>
      <c r="O536">
        <v>86</v>
      </c>
      <c r="P536" t="s">
        <v>24</v>
      </c>
      <c r="Q536" t="s">
        <v>24</v>
      </c>
      <c r="R536" t="s">
        <v>24</v>
      </c>
      <c r="S536">
        <v>93</v>
      </c>
      <c r="T536">
        <v>7</v>
      </c>
    </row>
    <row r="537" spans="1:20">
      <c r="A537" t="s">
        <v>32502</v>
      </c>
      <c r="B537" t="s">
        <v>2751</v>
      </c>
      <c r="C537" t="s">
        <v>2752</v>
      </c>
      <c r="D537" t="s">
        <v>2753</v>
      </c>
      <c r="E537" t="str">
        <f>IF(OR(EXACT(LEFT(F537,1),"'"),EXACT(LEFT(F537,1),"["),EXACT(LEFT(F537,1),"("),EXACT(UPPER(LEFT(F537,1)),LEFT(F537,1))=FALSE),"-",IF(LEFT(F537,10)="Candidatus", MID(F537, FIND(" ", F537), FIND(" ", F537, FIND(" ", F537, 1)+1)-FIND(" ", F537)), MID(F537, 1, FIND(" ", F537))))</f>
        <v xml:space="preserve">Bacillus </v>
      </c>
      <c r="F537" t="s">
        <v>2746</v>
      </c>
      <c r="G537" t="s">
        <v>16</v>
      </c>
      <c r="H537" t="s">
        <v>45</v>
      </c>
      <c r="I537" t="s">
        <v>1941</v>
      </c>
      <c r="J537" t="s">
        <v>2751</v>
      </c>
      <c r="K537" t="s">
        <v>2752</v>
      </c>
      <c r="L537" t="s">
        <v>2753</v>
      </c>
      <c r="M537" s="1" t="s">
        <v>2754</v>
      </c>
      <c r="N537" s="1" t="s">
        <v>2755</v>
      </c>
      <c r="O537">
        <v>159</v>
      </c>
      <c r="P537" t="s">
        <v>24</v>
      </c>
      <c r="Q537" t="s">
        <v>24</v>
      </c>
      <c r="R537" t="s">
        <v>24</v>
      </c>
      <c r="S537">
        <v>170</v>
      </c>
      <c r="T537">
        <v>11</v>
      </c>
    </row>
    <row r="538" spans="1:20">
      <c r="A538" t="s">
        <v>32503</v>
      </c>
      <c r="B538" t="s">
        <v>2725</v>
      </c>
      <c r="C538" t="s">
        <v>2757</v>
      </c>
      <c r="D538" t="s">
        <v>2758</v>
      </c>
      <c r="E538" t="str">
        <f>IF(OR(EXACT(LEFT(F538,1),"'"),EXACT(LEFT(F538,1),"["),EXACT(LEFT(F538,1),"("),EXACT(UPPER(LEFT(F538,1)),LEFT(F538,1))=FALSE),"-",IF(LEFT(F538,10)="Candidatus", MID(F538, FIND(" ", F538), FIND(" ", F538, FIND(" ", F538, 1)+1)-FIND(" ", F538)), MID(F538, 1, FIND(" ", F538))))</f>
        <v xml:space="preserve">Bacillus </v>
      </c>
      <c r="F538" t="s">
        <v>2756</v>
      </c>
      <c r="G538" t="s">
        <v>16</v>
      </c>
      <c r="H538" t="s">
        <v>45</v>
      </c>
      <c r="I538" t="s">
        <v>1941</v>
      </c>
      <c r="J538" t="s">
        <v>2725</v>
      </c>
      <c r="K538" t="s">
        <v>2757</v>
      </c>
      <c r="L538" t="s">
        <v>2758</v>
      </c>
      <c r="M538" s="1" t="s">
        <v>2759</v>
      </c>
      <c r="N538" s="1" t="s">
        <v>2760</v>
      </c>
      <c r="O538">
        <v>90</v>
      </c>
      <c r="P538" t="s">
        <v>24</v>
      </c>
      <c r="Q538" t="s">
        <v>24</v>
      </c>
      <c r="R538" t="s">
        <v>24</v>
      </c>
      <c r="S538">
        <v>95</v>
      </c>
      <c r="T538">
        <v>5</v>
      </c>
    </row>
    <row r="539" spans="1:20">
      <c r="A539" t="s">
        <v>32504</v>
      </c>
      <c r="B539" t="s">
        <v>2751</v>
      </c>
      <c r="C539" t="s">
        <v>2761</v>
      </c>
      <c r="D539" t="s">
        <v>2762</v>
      </c>
      <c r="E539" t="str">
        <f>IF(OR(EXACT(LEFT(F539,1),"'"),EXACT(LEFT(F539,1),"["),EXACT(LEFT(F539,1),"("),EXACT(UPPER(LEFT(F539,1)),LEFT(F539,1))=FALSE),"-",IF(LEFT(F539,10)="Candidatus", MID(F539, FIND(" ", F539), FIND(" ", F539, FIND(" ", F539, 1)+1)-FIND(" ", F539)), MID(F539, 1, FIND(" ", F539))))</f>
        <v xml:space="preserve">Bacillus </v>
      </c>
      <c r="F539" t="s">
        <v>2756</v>
      </c>
      <c r="G539" t="s">
        <v>16</v>
      </c>
      <c r="H539" t="s">
        <v>45</v>
      </c>
      <c r="I539" t="s">
        <v>1941</v>
      </c>
      <c r="J539" t="s">
        <v>2751</v>
      </c>
      <c r="K539" t="s">
        <v>2761</v>
      </c>
      <c r="L539" t="s">
        <v>2762</v>
      </c>
      <c r="M539" s="1" t="s">
        <v>2763</v>
      </c>
      <c r="N539" s="1" t="s">
        <v>2764</v>
      </c>
      <c r="O539">
        <v>160</v>
      </c>
      <c r="P539" t="s">
        <v>24</v>
      </c>
      <c r="Q539" t="s">
        <v>24</v>
      </c>
      <c r="R539" t="s">
        <v>24</v>
      </c>
      <c r="S539">
        <v>171</v>
      </c>
      <c r="T539">
        <v>11</v>
      </c>
    </row>
    <row r="540" spans="1:20">
      <c r="A540" t="s">
        <v>32505</v>
      </c>
      <c r="B540">
        <v>1</v>
      </c>
      <c r="C540" t="s">
        <v>2766</v>
      </c>
      <c r="D540" t="s">
        <v>2767</v>
      </c>
      <c r="E540" t="str">
        <f>IF(OR(EXACT(LEFT(F540,1),"'"),EXACT(LEFT(F540,1),"["),EXACT(LEFT(F540,1),"("),EXACT(UPPER(LEFT(F540,1)),LEFT(F540,1))=FALSE),"-",IF(LEFT(F540,10)="Candidatus", MID(F540, FIND(" ", F540), FIND(" ", F540, FIND(" ", F540, 1)+1)-FIND(" ", F540)), MID(F540, 1, FIND(" ", F540))))</f>
        <v xml:space="preserve">Bacillus </v>
      </c>
      <c r="F540" t="s">
        <v>2765</v>
      </c>
      <c r="G540" t="s">
        <v>16</v>
      </c>
      <c r="H540" t="s">
        <v>45</v>
      </c>
      <c r="I540" t="s">
        <v>1941</v>
      </c>
      <c r="J540">
        <v>1</v>
      </c>
      <c r="K540" t="s">
        <v>2766</v>
      </c>
      <c r="L540" t="s">
        <v>2767</v>
      </c>
      <c r="M540" s="1" t="s">
        <v>2768</v>
      </c>
      <c r="N540" s="1" t="s">
        <v>2769</v>
      </c>
      <c r="O540">
        <v>156</v>
      </c>
      <c r="P540" t="s">
        <v>24</v>
      </c>
      <c r="Q540" t="s">
        <v>24</v>
      </c>
      <c r="R540" t="s">
        <v>24</v>
      </c>
      <c r="S540">
        <v>168</v>
      </c>
      <c r="T540">
        <v>12</v>
      </c>
    </row>
    <row r="541" spans="1:20">
      <c r="A541" t="s">
        <v>32506</v>
      </c>
      <c r="B541">
        <v>1</v>
      </c>
      <c r="C541" t="s">
        <v>2771</v>
      </c>
      <c r="D541" t="s">
        <v>2772</v>
      </c>
      <c r="E541" t="str">
        <f>IF(OR(EXACT(LEFT(F541,1),"'"),EXACT(LEFT(F541,1),"["),EXACT(LEFT(F541,1),"("),EXACT(UPPER(LEFT(F541,1)),LEFT(F541,1))=FALSE),"-",IF(LEFT(F541,10)="Candidatus", MID(F541, FIND(" ", F541), FIND(" ", F541, FIND(" ", F541, 1)+1)-FIND(" ", F541)), MID(F541, 1, FIND(" ", F541))))</f>
        <v xml:space="preserve">Bacillus </v>
      </c>
      <c r="F541" t="s">
        <v>2770</v>
      </c>
      <c r="G541" t="s">
        <v>16</v>
      </c>
      <c r="H541" t="s">
        <v>45</v>
      </c>
      <c r="I541" t="s">
        <v>1941</v>
      </c>
      <c r="J541">
        <v>1</v>
      </c>
      <c r="K541" t="s">
        <v>2771</v>
      </c>
      <c r="L541" t="s">
        <v>2772</v>
      </c>
      <c r="M541" s="1" t="s">
        <v>2773</v>
      </c>
      <c r="N541" s="1" t="s">
        <v>2774</v>
      </c>
      <c r="O541">
        <v>160</v>
      </c>
      <c r="P541" t="s">
        <v>24</v>
      </c>
      <c r="Q541" t="s">
        <v>24</v>
      </c>
      <c r="R541" t="s">
        <v>24</v>
      </c>
      <c r="S541">
        <v>171</v>
      </c>
      <c r="T541">
        <v>11</v>
      </c>
    </row>
    <row r="542" spans="1:20">
      <c r="A542" t="s">
        <v>32507</v>
      </c>
      <c r="B542">
        <v>2</v>
      </c>
      <c r="C542" t="s">
        <v>2775</v>
      </c>
      <c r="D542" t="s">
        <v>2776</v>
      </c>
      <c r="E542" t="str">
        <f>IF(OR(EXACT(LEFT(F542,1),"'"),EXACT(LEFT(F542,1),"["),EXACT(LEFT(F542,1),"("),EXACT(UPPER(LEFT(F542,1)),LEFT(F542,1))=FALSE),"-",IF(LEFT(F542,10)="Candidatus", MID(F542, FIND(" ", F542), FIND(" ", F542, FIND(" ", F542, 1)+1)-FIND(" ", F542)), MID(F542, 1, FIND(" ", F542))))</f>
        <v xml:space="preserve">Bacillus </v>
      </c>
      <c r="F542" t="s">
        <v>2770</v>
      </c>
      <c r="G542" t="s">
        <v>16</v>
      </c>
      <c r="H542" t="s">
        <v>45</v>
      </c>
      <c r="I542" t="s">
        <v>1941</v>
      </c>
      <c r="J542">
        <v>2</v>
      </c>
      <c r="K542" t="s">
        <v>2775</v>
      </c>
      <c r="L542" t="s">
        <v>2776</v>
      </c>
      <c r="M542" s="1" t="s">
        <v>2777</v>
      </c>
      <c r="N542" s="1" t="s">
        <v>2778</v>
      </c>
      <c r="O542">
        <v>88</v>
      </c>
      <c r="P542" t="s">
        <v>24</v>
      </c>
      <c r="Q542" t="s">
        <v>24</v>
      </c>
      <c r="R542" t="s">
        <v>24</v>
      </c>
      <c r="S542">
        <v>94</v>
      </c>
      <c r="T542">
        <v>6</v>
      </c>
    </row>
    <row r="543" spans="1:20">
      <c r="A543" t="s">
        <v>32508</v>
      </c>
      <c r="B543">
        <v>2</v>
      </c>
      <c r="C543" t="s">
        <v>2780</v>
      </c>
      <c r="D543" t="s">
        <v>2781</v>
      </c>
      <c r="E543" t="str">
        <f>IF(OR(EXACT(LEFT(F543,1),"'"),EXACT(LEFT(F543,1),"["),EXACT(LEFT(F543,1),"("),EXACT(UPPER(LEFT(F543,1)),LEFT(F543,1))=FALSE),"-",IF(LEFT(F543,10)="Candidatus", MID(F543, FIND(" ", F543), FIND(" ", F543, FIND(" ", F543, 1)+1)-FIND(" ", F543)), MID(F543, 1, FIND(" ", F543))))</f>
        <v xml:space="preserve">Bacillus </v>
      </c>
      <c r="F543" t="s">
        <v>2779</v>
      </c>
      <c r="G543" t="s">
        <v>16</v>
      </c>
      <c r="H543" t="s">
        <v>45</v>
      </c>
      <c r="I543" t="s">
        <v>1941</v>
      </c>
      <c r="J543">
        <v>2</v>
      </c>
      <c r="K543" t="s">
        <v>2780</v>
      </c>
      <c r="L543" t="s">
        <v>2781</v>
      </c>
      <c r="M543" s="1" t="s">
        <v>2759</v>
      </c>
      <c r="N543" s="1" t="s">
        <v>2782</v>
      </c>
      <c r="O543">
        <v>87</v>
      </c>
      <c r="P543" t="s">
        <v>24</v>
      </c>
      <c r="Q543" t="s">
        <v>24</v>
      </c>
      <c r="R543" t="s">
        <v>24</v>
      </c>
      <c r="S543">
        <v>94</v>
      </c>
      <c r="T543">
        <v>7</v>
      </c>
    </row>
    <row r="544" spans="1:20">
      <c r="A544" t="s">
        <v>32509</v>
      </c>
      <c r="B544">
        <v>1</v>
      </c>
      <c r="C544" t="s">
        <v>2783</v>
      </c>
      <c r="D544" t="s">
        <v>2784</v>
      </c>
      <c r="E544" t="str">
        <f>IF(OR(EXACT(LEFT(F544,1),"'"),EXACT(LEFT(F544,1),"["),EXACT(LEFT(F544,1),"("),EXACT(UPPER(LEFT(F544,1)),LEFT(F544,1))=FALSE),"-",IF(LEFT(F544,10)="Candidatus", MID(F544, FIND(" ", F544), FIND(" ", F544, FIND(" ", F544, 1)+1)-FIND(" ", F544)), MID(F544, 1, FIND(" ", F544))))</f>
        <v xml:space="preserve">Bacillus </v>
      </c>
      <c r="F544" t="s">
        <v>2779</v>
      </c>
      <c r="G544" t="s">
        <v>16</v>
      </c>
      <c r="H544" t="s">
        <v>45</v>
      </c>
      <c r="I544" t="s">
        <v>1941</v>
      </c>
      <c r="J544">
        <v>1</v>
      </c>
      <c r="K544" t="s">
        <v>2783</v>
      </c>
      <c r="L544" t="s">
        <v>2784</v>
      </c>
      <c r="M544" s="1" t="s">
        <v>2785</v>
      </c>
      <c r="N544" s="1" t="s">
        <v>2786</v>
      </c>
      <c r="O544">
        <v>156</v>
      </c>
      <c r="P544" t="s">
        <v>24</v>
      </c>
      <c r="Q544" t="s">
        <v>24</v>
      </c>
      <c r="R544" t="s">
        <v>24</v>
      </c>
      <c r="S544">
        <v>172</v>
      </c>
      <c r="T544">
        <v>16</v>
      </c>
    </row>
    <row r="545" spans="1:20">
      <c r="A545" t="s">
        <v>32510</v>
      </c>
      <c r="B545">
        <v>2</v>
      </c>
      <c r="C545" t="s">
        <v>2788</v>
      </c>
      <c r="D545" t="s">
        <v>2789</v>
      </c>
      <c r="E545" t="str">
        <f>IF(OR(EXACT(LEFT(F545,1),"'"),EXACT(LEFT(F545,1),"["),EXACT(LEFT(F545,1),"("),EXACT(UPPER(LEFT(F545,1)),LEFT(F545,1))=FALSE),"-",IF(LEFT(F545,10)="Candidatus", MID(F545, FIND(" ", F545), FIND(" ", F545, FIND(" ", F545, 1)+1)-FIND(" ", F545)), MID(F545, 1, FIND(" ", F545))))</f>
        <v xml:space="preserve">Bacillus </v>
      </c>
      <c r="F545" t="s">
        <v>2787</v>
      </c>
      <c r="G545" t="s">
        <v>16</v>
      </c>
      <c r="H545" t="s">
        <v>45</v>
      </c>
      <c r="I545" t="s">
        <v>1941</v>
      </c>
      <c r="J545">
        <v>2</v>
      </c>
      <c r="K545" t="s">
        <v>2788</v>
      </c>
      <c r="L545" t="s">
        <v>2789</v>
      </c>
      <c r="M545" s="1" t="s">
        <v>2790</v>
      </c>
      <c r="N545" s="1" t="s">
        <v>2791</v>
      </c>
      <c r="O545">
        <v>88</v>
      </c>
      <c r="P545" t="s">
        <v>24</v>
      </c>
      <c r="Q545" t="s">
        <v>24</v>
      </c>
      <c r="R545" t="s">
        <v>24</v>
      </c>
      <c r="S545">
        <v>94</v>
      </c>
      <c r="T545">
        <v>6</v>
      </c>
    </row>
    <row r="546" spans="1:20">
      <c r="A546" t="s">
        <v>32511</v>
      </c>
      <c r="B546">
        <v>1</v>
      </c>
      <c r="C546" t="s">
        <v>2792</v>
      </c>
      <c r="D546" t="s">
        <v>2793</v>
      </c>
      <c r="E546" t="str">
        <f>IF(OR(EXACT(LEFT(F546,1),"'"),EXACT(LEFT(F546,1),"["),EXACT(LEFT(F546,1),"("),EXACT(UPPER(LEFT(F546,1)),LEFT(F546,1))=FALSE),"-",IF(LEFT(F546,10)="Candidatus", MID(F546, FIND(" ", F546), FIND(" ", F546, FIND(" ", F546, 1)+1)-FIND(" ", F546)), MID(F546, 1, FIND(" ", F546))))</f>
        <v xml:space="preserve">Bacillus </v>
      </c>
      <c r="F546" t="s">
        <v>2787</v>
      </c>
      <c r="G546" t="s">
        <v>16</v>
      </c>
      <c r="H546" t="s">
        <v>45</v>
      </c>
      <c r="I546" t="s">
        <v>1941</v>
      </c>
      <c r="J546">
        <v>1</v>
      </c>
      <c r="K546" t="s">
        <v>2792</v>
      </c>
      <c r="L546" t="s">
        <v>2793</v>
      </c>
      <c r="M546" s="1" t="s">
        <v>2794</v>
      </c>
      <c r="N546" s="1" t="s">
        <v>2795</v>
      </c>
      <c r="O546">
        <v>156</v>
      </c>
      <c r="P546" t="s">
        <v>24</v>
      </c>
      <c r="Q546" t="s">
        <v>24</v>
      </c>
      <c r="R546" t="s">
        <v>24</v>
      </c>
      <c r="S546">
        <v>170</v>
      </c>
      <c r="T546">
        <v>14</v>
      </c>
    </row>
    <row r="547" spans="1:20">
      <c r="A547" t="s">
        <v>32512</v>
      </c>
      <c r="B547" t="s">
        <v>2751</v>
      </c>
      <c r="C547" t="s">
        <v>2797</v>
      </c>
      <c r="D547" t="s">
        <v>2798</v>
      </c>
      <c r="E547" t="str">
        <f>IF(OR(EXACT(LEFT(F547,1),"'"),EXACT(LEFT(F547,1),"["),EXACT(LEFT(F547,1),"("),EXACT(UPPER(LEFT(F547,1)),LEFT(F547,1))=FALSE),"-",IF(LEFT(F547,10)="Candidatus", MID(F547, FIND(" ", F547), FIND(" ", F547, FIND(" ", F547, 1)+1)-FIND(" ", F547)), MID(F547, 1, FIND(" ", F547))))</f>
        <v xml:space="preserve">Bacillus </v>
      </c>
      <c r="F547" t="s">
        <v>2796</v>
      </c>
      <c r="G547" t="s">
        <v>16</v>
      </c>
      <c r="H547" t="s">
        <v>45</v>
      </c>
      <c r="I547" t="s">
        <v>1941</v>
      </c>
      <c r="J547" t="s">
        <v>2751</v>
      </c>
      <c r="K547" t="s">
        <v>2797</v>
      </c>
      <c r="L547" t="s">
        <v>2798</v>
      </c>
      <c r="M547" s="1" t="s">
        <v>2799</v>
      </c>
      <c r="N547" s="1" t="s">
        <v>2800</v>
      </c>
      <c r="O547">
        <v>155</v>
      </c>
      <c r="P547" t="s">
        <v>24</v>
      </c>
      <c r="Q547" t="s">
        <v>24</v>
      </c>
      <c r="R547" t="s">
        <v>24</v>
      </c>
      <c r="S547">
        <v>166</v>
      </c>
      <c r="T547">
        <v>11</v>
      </c>
    </row>
    <row r="548" spans="1:20">
      <c r="A548" t="s">
        <v>32513</v>
      </c>
      <c r="B548" t="s">
        <v>2725</v>
      </c>
      <c r="C548" t="s">
        <v>2801</v>
      </c>
      <c r="D548" t="s">
        <v>2802</v>
      </c>
      <c r="E548" t="str">
        <f>IF(OR(EXACT(LEFT(F548,1),"'"),EXACT(LEFT(F548,1),"["),EXACT(LEFT(F548,1),"("),EXACT(UPPER(LEFT(F548,1)),LEFT(F548,1))=FALSE),"-",IF(LEFT(F548,10)="Candidatus", MID(F548, FIND(" ", F548), FIND(" ", F548, FIND(" ", F548, 1)+1)-FIND(" ", F548)), MID(F548, 1, FIND(" ", F548))))</f>
        <v xml:space="preserve">Bacillus </v>
      </c>
      <c r="F548" t="s">
        <v>2796</v>
      </c>
      <c r="G548" t="s">
        <v>16</v>
      </c>
      <c r="H548" t="s">
        <v>45</v>
      </c>
      <c r="I548" t="s">
        <v>1941</v>
      </c>
      <c r="J548" t="s">
        <v>2725</v>
      </c>
      <c r="K548" t="s">
        <v>2801</v>
      </c>
      <c r="L548" t="s">
        <v>2802</v>
      </c>
      <c r="M548" s="1" t="s">
        <v>2803</v>
      </c>
      <c r="N548" s="1" t="s">
        <v>2804</v>
      </c>
      <c r="O548">
        <v>89</v>
      </c>
      <c r="P548" t="s">
        <v>24</v>
      </c>
      <c r="Q548" t="s">
        <v>24</v>
      </c>
      <c r="R548" t="s">
        <v>24</v>
      </c>
      <c r="S548">
        <v>94</v>
      </c>
      <c r="T548">
        <v>5</v>
      </c>
    </row>
    <row r="549" spans="1:20">
      <c r="A549" t="s">
        <v>32514</v>
      </c>
      <c r="B549" t="s">
        <v>2725</v>
      </c>
      <c r="C549" t="s">
        <v>2806</v>
      </c>
      <c r="D549" t="s">
        <v>2807</v>
      </c>
      <c r="E549" t="str">
        <f>IF(OR(EXACT(LEFT(F549,1),"'"),EXACT(LEFT(F549,1),"["),EXACT(LEFT(F549,1),"("),EXACT(UPPER(LEFT(F549,1)),LEFT(F549,1))=FALSE),"-",IF(LEFT(F549,10)="Candidatus", MID(F549, FIND(" ", F549), FIND(" ", F549, FIND(" ", F549, 1)+1)-FIND(" ", F549)), MID(F549, 1, FIND(" ", F549))))</f>
        <v xml:space="preserve">Bacillus </v>
      </c>
      <c r="F549" t="s">
        <v>2805</v>
      </c>
      <c r="G549" t="s">
        <v>16</v>
      </c>
      <c r="H549" t="s">
        <v>45</v>
      </c>
      <c r="I549" t="s">
        <v>1941</v>
      </c>
      <c r="J549" t="s">
        <v>2725</v>
      </c>
      <c r="K549" t="s">
        <v>2806</v>
      </c>
      <c r="L549" t="s">
        <v>2807</v>
      </c>
      <c r="M549" s="1" t="s">
        <v>2808</v>
      </c>
      <c r="N549" s="1" t="s">
        <v>2809</v>
      </c>
      <c r="O549">
        <v>89</v>
      </c>
      <c r="P549" t="s">
        <v>24</v>
      </c>
      <c r="Q549" t="s">
        <v>24</v>
      </c>
      <c r="R549" t="s">
        <v>24</v>
      </c>
      <c r="S549">
        <v>94</v>
      </c>
      <c r="T549">
        <v>5</v>
      </c>
    </row>
    <row r="550" spans="1:20">
      <c r="A550" t="s">
        <v>32515</v>
      </c>
      <c r="B550" t="s">
        <v>2725</v>
      </c>
      <c r="C550" t="s">
        <v>2811</v>
      </c>
      <c r="D550" t="s">
        <v>2812</v>
      </c>
      <c r="E550" t="str">
        <f>IF(OR(EXACT(LEFT(F550,1),"'"),EXACT(LEFT(F550,1),"["),EXACT(LEFT(F550,1),"("),EXACT(UPPER(LEFT(F550,1)),LEFT(F550,1))=FALSE),"-",IF(LEFT(F550,10)="Candidatus", MID(F550, FIND(" ", F550), FIND(" ", F550, FIND(" ", F550, 1)+1)-FIND(" ", F550)), MID(F550, 1, FIND(" ", F550))))</f>
        <v xml:space="preserve">Bacillus </v>
      </c>
      <c r="F550" t="s">
        <v>2810</v>
      </c>
      <c r="G550" t="s">
        <v>16</v>
      </c>
      <c r="H550" t="s">
        <v>45</v>
      </c>
      <c r="I550" t="s">
        <v>1941</v>
      </c>
      <c r="J550" t="s">
        <v>2725</v>
      </c>
      <c r="K550" t="s">
        <v>2811</v>
      </c>
      <c r="L550" t="s">
        <v>2812</v>
      </c>
      <c r="M550" s="1" t="s">
        <v>2813</v>
      </c>
      <c r="N550" s="1" t="s">
        <v>2814</v>
      </c>
      <c r="O550">
        <v>88</v>
      </c>
      <c r="P550" t="s">
        <v>24</v>
      </c>
      <c r="Q550" t="s">
        <v>24</v>
      </c>
      <c r="R550" t="s">
        <v>24</v>
      </c>
      <c r="S550">
        <v>95</v>
      </c>
      <c r="T550">
        <v>7</v>
      </c>
    </row>
    <row r="551" spans="1:20">
      <c r="A551" t="s">
        <v>32516</v>
      </c>
      <c r="B551" t="s">
        <v>2751</v>
      </c>
      <c r="C551" t="s">
        <v>2815</v>
      </c>
      <c r="D551" t="s">
        <v>2816</v>
      </c>
      <c r="E551" t="str">
        <f>IF(OR(EXACT(LEFT(F551,1),"'"),EXACT(LEFT(F551,1),"["),EXACT(LEFT(F551,1),"("),EXACT(UPPER(LEFT(F551,1)),LEFT(F551,1))=FALSE),"-",IF(LEFT(F551,10)="Candidatus", MID(F551, FIND(" ", F551), FIND(" ", F551, FIND(" ", F551, 1)+1)-FIND(" ", F551)), MID(F551, 1, FIND(" ", F551))))</f>
        <v xml:space="preserve">Bacillus </v>
      </c>
      <c r="F551" t="s">
        <v>2810</v>
      </c>
      <c r="G551" t="s">
        <v>16</v>
      </c>
      <c r="H551" t="s">
        <v>45</v>
      </c>
      <c r="I551" t="s">
        <v>1941</v>
      </c>
      <c r="J551" t="s">
        <v>2751</v>
      </c>
      <c r="K551" t="s">
        <v>2815</v>
      </c>
      <c r="L551" t="s">
        <v>2816</v>
      </c>
      <c r="M551" s="1" t="s">
        <v>2817</v>
      </c>
      <c r="N551" s="1" t="s">
        <v>2818</v>
      </c>
      <c r="O551">
        <v>159</v>
      </c>
      <c r="P551" t="s">
        <v>24</v>
      </c>
      <c r="Q551" t="s">
        <v>24</v>
      </c>
      <c r="R551" t="s">
        <v>24</v>
      </c>
      <c r="S551">
        <v>171</v>
      </c>
      <c r="T551">
        <v>12</v>
      </c>
    </row>
    <row r="552" spans="1:20">
      <c r="A552" t="s">
        <v>32517</v>
      </c>
      <c r="B552" t="s">
        <v>2725</v>
      </c>
      <c r="C552" t="s">
        <v>2820</v>
      </c>
      <c r="D552" t="s">
        <v>2821</v>
      </c>
      <c r="E552" t="str">
        <f>IF(OR(EXACT(LEFT(F552,1),"'"),EXACT(LEFT(F552,1),"["),EXACT(LEFT(F552,1),"("),EXACT(UPPER(LEFT(F552,1)),LEFT(F552,1))=FALSE),"-",IF(LEFT(F552,10)="Candidatus", MID(F552, FIND(" ", F552), FIND(" ", F552, FIND(" ", F552, 1)+1)-FIND(" ", F552)), MID(F552, 1, FIND(" ", F552))))</f>
        <v xml:space="preserve">Bacillus </v>
      </c>
      <c r="F552" t="s">
        <v>2819</v>
      </c>
      <c r="G552" t="s">
        <v>16</v>
      </c>
      <c r="H552" t="s">
        <v>45</v>
      </c>
      <c r="I552" t="s">
        <v>1941</v>
      </c>
      <c r="J552" t="s">
        <v>2725</v>
      </c>
      <c r="K552" t="s">
        <v>2820</v>
      </c>
      <c r="L552" t="s">
        <v>2821</v>
      </c>
      <c r="M552" s="1" t="s">
        <v>2822</v>
      </c>
      <c r="N552" s="1" t="s">
        <v>2823</v>
      </c>
      <c r="O552">
        <v>83</v>
      </c>
      <c r="P552" t="s">
        <v>24</v>
      </c>
      <c r="Q552" t="s">
        <v>24</v>
      </c>
      <c r="R552" t="s">
        <v>24</v>
      </c>
      <c r="S552">
        <v>92</v>
      </c>
      <c r="T552">
        <v>9</v>
      </c>
    </row>
    <row r="553" spans="1:20">
      <c r="A553" t="s">
        <v>32518</v>
      </c>
      <c r="B553" t="s">
        <v>2751</v>
      </c>
      <c r="C553" t="s">
        <v>2824</v>
      </c>
      <c r="D553" t="s">
        <v>2825</v>
      </c>
      <c r="E553" t="str">
        <f>IF(OR(EXACT(LEFT(F553,1),"'"),EXACT(LEFT(F553,1),"["),EXACT(LEFT(F553,1),"("),EXACT(UPPER(LEFT(F553,1)),LEFT(F553,1))=FALSE),"-",IF(LEFT(F553,10)="Candidatus", MID(F553, FIND(" ", F553), FIND(" ", F553, FIND(" ", F553, 1)+1)-FIND(" ", F553)), MID(F553, 1, FIND(" ", F553))))</f>
        <v xml:space="preserve">Bacillus </v>
      </c>
      <c r="F553" t="s">
        <v>2819</v>
      </c>
      <c r="G553" t="s">
        <v>16</v>
      </c>
      <c r="H553" t="s">
        <v>45</v>
      </c>
      <c r="I553" t="s">
        <v>1941</v>
      </c>
      <c r="J553" t="s">
        <v>2751</v>
      </c>
      <c r="K553" t="s">
        <v>2824</v>
      </c>
      <c r="L553" t="s">
        <v>2825</v>
      </c>
      <c r="M553" s="1" t="s">
        <v>2826</v>
      </c>
      <c r="N553" s="1" t="s">
        <v>2827</v>
      </c>
      <c r="O553">
        <v>156</v>
      </c>
      <c r="P553" t="s">
        <v>24</v>
      </c>
      <c r="Q553" t="s">
        <v>24</v>
      </c>
      <c r="R553" t="s">
        <v>24</v>
      </c>
      <c r="S553">
        <v>168</v>
      </c>
      <c r="T553">
        <v>12</v>
      </c>
    </row>
    <row r="554" spans="1:20">
      <c r="A554" t="s">
        <v>32519</v>
      </c>
      <c r="B554" t="s">
        <v>2725</v>
      </c>
      <c r="C554" t="s">
        <v>2829</v>
      </c>
      <c r="D554" t="s">
        <v>2830</v>
      </c>
      <c r="E554" t="str">
        <f>IF(OR(EXACT(LEFT(F554,1),"'"),EXACT(LEFT(F554,1),"["),EXACT(LEFT(F554,1),"("),EXACT(UPPER(LEFT(F554,1)),LEFT(F554,1))=FALSE),"-",IF(LEFT(F554,10)="Candidatus", MID(F554, FIND(" ", F554), FIND(" ", F554, FIND(" ", F554, 1)+1)-FIND(" ", F554)), MID(F554, 1, FIND(" ", F554))))</f>
        <v xml:space="preserve">Bacillus </v>
      </c>
      <c r="F554" t="s">
        <v>2828</v>
      </c>
      <c r="G554" t="s">
        <v>16</v>
      </c>
      <c r="H554" t="s">
        <v>45</v>
      </c>
      <c r="I554" t="s">
        <v>1941</v>
      </c>
      <c r="J554" t="s">
        <v>2725</v>
      </c>
      <c r="K554" t="s">
        <v>2829</v>
      </c>
      <c r="L554" t="s">
        <v>2830</v>
      </c>
      <c r="M554" s="1" t="s">
        <v>2831</v>
      </c>
      <c r="N554" s="1" t="s">
        <v>2832</v>
      </c>
      <c r="O554">
        <v>84</v>
      </c>
      <c r="P554" t="s">
        <v>24</v>
      </c>
      <c r="Q554" t="s">
        <v>24</v>
      </c>
      <c r="R554" t="s">
        <v>24</v>
      </c>
      <c r="S554">
        <v>92</v>
      </c>
      <c r="T554">
        <v>8</v>
      </c>
    </row>
    <row r="555" spans="1:20">
      <c r="A555" t="s">
        <v>32520</v>
      </c>
      <c r="B555" t="s">
        <v>2751</v>
      </c>
      <c r="C555" t="s">
        <v>2833</v>
      </c>
      <c r="D555" t="s">
        <v>2834</v>
      </c>
      <c r="E555" t="str">
        <f>IF(OR(EXACT(LEFT(F555,1),"'"),EXACT(LEFT(F555,1),"["),EXACT(LEFT(F555,1),"("),EXACT(UPPER(LEFT(F555,1)),LEFT(F555,1))=FALSE),"-",IF(LEFT(F555,10)="Candidatus", MID(F555, FIND(" ", F555), FIND(" ", F555, FIND(" ", F555, 1)+1)-FIND(" ", F555)), MID(F555, 1, FIND(" ", F555))))</f>
        <v xml:space="preserve">Bacillus </v>
      </c>
      <c r="F555" t="s">
        <v>2828</v>
      </c>
      <c r="G555" t="s">
        <v>16</v>
      </c>
      <c r="H555" t="s">
        <v>45</v>
      </c>
      <c r="I555" t="s">
        <v>1941</v>
      </c>
      <c r="J555" t="s">
        <v>2751</v>
      </c>
      <c r="K555" t="s">
        <v>2833</v>
      </c>
      <c r="L555" t="s">
        <v>2834</v>
      </c>
      <c r="M555" s="1" t="s">
        <v>2835</v>
      </c>
      <c r="N555" s="1" t="s">
        <v>2836</v>
      </c>
      <c r="O555">
        <v>157</v>
      </c>
      <c r="P555" t="s">
        <v>24</v>
      </c>
      <c r="Q555" t="s">
        <v>24</v>
      </c>
      <c r="R555" t="s">
        <v>24</v>
      </c>
      <c r="S555">
        <v>169</v>
      </c>
      <c r="T555">
        <v>12</v>
      </c>
    </row>
    <row r="556" spans="1:20">
      <c r="A556" t="s">
        <v>32521</v>
      </c>
      <c r="B556" t="s">
        <v>2751</v>
      </c>
      <c r="C556" t="s">
        <v>2838</v>
      </c>
      <c r="D556" t="s">
        <v>2839</v>
      </c>
      <c r="E556" t="str">
        <f>IF(OR(EXACT(LEFT(F556,1),"'"),EXACT(LEFT(F556,1),"["),EXACT(LEFT(F556,1),"("),EXACT(UPPER(LEFT(F556,1)),LEFT(F556,1))=FALSE),"-",IF(LEFT(F556,10)="Candidatus", MID(F556, FIND(" ", F556), FIND(" ", F556, FIND(" ", F556, 1)+1)-FIND(" ", F556)), MID(F556, 1, FIND(" ", F556))))</f>
        <v xml:space="preserve">Bacillus </v>
      </c>
      <c r="F556" t="s">
        <v>2837</v>
      </c>
      <c r="G556" t="s">
        <v>16</v>
      </c>
      <c r="H556" t="s">
        <v>45</v>
      </c>
      <c r="I556" t="s">
        <v>1941</v>
      </c>
      <c r="J556" t="s">
        <v>2751</v>
      </c>
      <c r="K556" t="s">
        <v>2838</v>
      </c>
      <c r="L556" t="s">
        <v>2839</v>
      </c>
      <c r="M556" s="1" t="s">
        <v>2840</v>
      </c>
      <c r="N556" s="1" t="s">
        <v>2841</v>
      </c>
      <c r="O556">
        <v>159</v>
      </c>
      <c r="P556" t="s">
        <v>24</v>
      </c>
      <c r="Q556" t="s">
        <v>24</v>
      </c>
      <c r="R556" t="s">
        <v>24</v>
      </c>
      <c r="S556">
        <v>173</v>
      </c>
      <c r="T556">
        <v>14</v>
      </c>
    </row>
    <row r="557" spans="1:20">
      <c r="A557" t="s">
        <v>32522</v>
      </c>
      <c r="B557" t="s">
        <v>2725</v>
      </c>
      <c r="C557" t="s">
        <v>2842</v>
      </c>
      <c r="D557" t="s">
        <v>2843</v>
      </c>
      <c r="E557" t="str">
        <f>IF(OR(EXACT(LEFT(F557,1),"'"),EXACT(LEFT(F557,1),"["),EXACT(LEFT(F557,1),"("),EXACT(UPPER(LEFT(F557,1)),LEFT(F557,1))=FALSE),"-",IF(LEFT(F557,10)="Candidatus", MID(F557, FIND(" ", F557), FIND(" ", F557, FIND(" ", F557, 1)+1)-FIND(" ", F557)), MID(F557, 1, FIND(" ", F557))))</f>
        <v xml:space="preserve">Bacillus </v>
      </c>
      <c r="F557" t="s">
        <v>2837</v>
      </c>
      <c r="G557" t="s">
        <v>16</v>
      </c>
      <c r="H557" t="s">
        <v>45</v>
      </c>
      <c r="I557" t="s">
        <v>1941</v>
      </c>
      <c r="J557" t="s">
        <v>2725</v>
      </c>
      <c r="K557" t="s">
        <v>2842</v>
      </c>
      <c r="L557" t="s">
        <v>2843</v>
      </c>
      <c r="M557" s="1" t="s">
        <v>2844</v>
      </c>
      <c r="N557" s="1" t="s">
        <v>2845</v>
      </c>
      <c r="O557">
        <v>81</v>
      </c>
      <c r="P557" t="s">
        <v>24</v>
      </c>
      <c r="Q557" t="s">
        <v>24</v>
      </c>
      <c r="R557" t="s">
        <v>24</v>
      </c>
      <c r="S557">
        <v>92</v>
      </c>
      <c r="T557">
        <v>11</v>
      </c>
    </row>
    <row r="558" spans="1:20">
      <c r="A558" t="s">
        <v>32523</v>
      </c>
      <c r="B558" t="s">
        <v>2847</v>
      </c>
      <c r="C558" t="s">
        <v>2848</v>
      </c>
      <c r="D558" t="s">
        <v>2849</v>
      </c>
      <c r="E558" t="str">
        <f>IF(OR(EXACT(LEFT(F558,1),"'"),EXACT(LEFT(F558,1),"["),EXACT(LEFT(F558,1),"("),EXACT(UPPER(LEFT(F558,1)),LEFT(F558,1))=FALSE),"-",IF(LEFT(F558,10)="Candidatus", MID(F558, FIND(" ", F558), FIND(" ", F558, FIND(" ", F558, 1)+1)-FIND(" ", F558)), MID(F558, 1, FIND(" ", F558))))</f>
        <v xml:space="preserve">Bacillus </v>
      </c>
      <c r="F558" t="s">
        <v>2846</v>
      </c>
      <c r="G558" t="s">
        <v>16</v>
      </c>
      <c r="H558" t="s">
        <v>45</v>
      </c>
      <c r="I558" t="s">
        <v>1941</v>
      </c>
      <c r="J558" t="s">
        <v>2847</v>
      </c>
      <c r="K558" t="s">
        <v>2848</v>
      </c>
      <c r="L558" t="s">
        <v>2849</v>
      </c>
      <c r="M558" s="1" t="s">
        <v>2850</v>
      </c>
      <c r="N558" s="1" t="s">
        <v>2851</v>
      </c>
      <c r="O558">
        <v>157</v>
      </c>
      <c r="P558" t="s">
        <v>24</v>
      </c>
      <c r="Q558" t="s">
        <v>24</v>
      </c>
      <c r="R558" t="s">
        <v>24</v>
      </c>
      <c r="S558">
        <v>169</v>
      </c>
      <c r="T558">
        <v>12</v>
      </c>
    </row>
    <row r="559" spans="1:20">
      <c r="A559" t="s">
        <v>32524</v>
      </c>
      <c r="B559" t="s">
        <v>2852</v>
      </c>
      <c r="C559" t="s">
        <v>2853</v>
      </c>
      <c r="D559" t="s">
        <v>2854</v>
      </c>
      <c r="E559" t="str">
        <f>IF(OR(EXACT(LEFT(F559,1),"'"),EXACT(LEFT(F559,1),"["),EXACT(LEFT(F559,1),"("),EXACT(UPPER(LEFT(F559,1)),LEFT(F559,1))=FALSE),"-",IF(LEFT(F559,10)="Candidatus", MID(F559, FIND(" ", F559), FIND(" ", F559, FIND(" ", F559, 1)+1)-FIND(" ", F559)), MID(F559, 1, FIND(" ", F559))))</f>
        <v xml:space="preserve">Bacillus </v>
      </c>
      <c r="F559" t="s">
        <v>2846</v>
      </c>
      <c r="G559" t="s">
        <v>16</v>
      </c>
      <c r="H559" t="s">
        <v>45</v>
      </c>
      <c r="I559" t="s">
        <v>1941</v>
      </c>
      <c r="J559" t="s">
        <v>2852</v>
      </c>
      <c r="K559" t="s">
        <v>2853</v>
      </c>
      <c r="L559" t="s">
        <v>2854</v>
      </c>
      <c r="M559" s="1" t="s">
        <v>2855</v>
      </c>
      <c r="N559" s="1" t="s">
        <v>2856</v>
      </c>
      <c r="O559">
        <v>89</v>
      </c>
      <c r="P559" t="s">
        <v>24</v>
      </c>
      <c r="Q559" t="s">
        <v>24</v>
      </c>
      <c r="R559" t="s">
        <v>24</v>
      </c>
      <c r="S559">
        <v>94</v>
      </c>
      <c r="T559">
        <v>5</v>
      </c>
    </row>
    <row r="560" spans="1:20">
      <c r="A560" t="s">
        <v>32525</v>
      </c>
      <c r="B560">
        <v>2</v>
      </c>
      <c r="C560" t="s">
        <v>2858</v>
      </c>
      <c r="D560" t="s">
        <v>2859</v>
      </c>
      <c r="E560" t="str">
        <f>IF(OR(EXACT(LEFT(F560,1),"'"),EXACT(LEFT(F560,1),"["),EXACT(LEFT(F560,1),"("),EXACT(UPPER(LEFT(F560,1)),LEFT(F560,1))=FALSE),"-",IF(LEFT(F560,10)="Candidatus", MID(F560, FIND(" ", F560), FIND(" ", F560, FIND(" ", F560, 1)+1)-FIND(" ", F560)), MID(F560, 1, FIND(" ", F560))))</f>
        <v xml:space="preserve">Bacillus </v>
      </c>
      <c r="F560" t="s">
        <v>2857</v>
      </c>
      <c r="G560" t="s">
        <v>16</v>
      </c>
      <c r="H560" t="s">
        <v>45</v>
      </c>
      <c r="I560" t="s">
        <v>1941</v>
      </c>
      <c r="J560">
        <v>2</v>
      </c>
      <c r="K560" t="s">
        <v>2858</v>
      </c>
      <c r="L560" t="s">
        <v>2859</v>
      </c>
      <c r="M560" s="1" t="s">
        <v>2860</v>
      </c>
      <c r="N560" s="1" t="s">
        <v>2861</v>
      </c>
      <c r="O560">
        <v>88</v>
      </c>
      <c r="P560" t="s">
        <v>24</v>
      </c>
      <c r="Q560" t="s">
        <v>24</v>
      </c>
      <c r="R560" t="s">
        <v>24</v>
      </c>
      <c r="S560">
        <v>94</v>
      </c>
      <c r="T560">
        <v>6</v>
      </c>
    </row>
    <row r="561" spans="1:20">
      <c r="A561" t="s">
        <v>32526</v>
      </c>
      <c r="B561">
        <v>1</v>
      </c>
      <c r="C561" t="s">
        <v>2862</v>
      </c>
      <c r="D561" t="s">
        <v>2863</v>
      </c>
      <c r="E561" t="str">
        <f>IF(OR(EXACT(LEFT(F561,1),"'"),EXACT(LEFT(F561,1),"["),EXACT(LEFT(F561,1),"("),EXACT(UPPER(LEFT(F561,1)),LEFT(F561,1))=FALSE),"-",IF(LEFT(F561,10)="Candidatus", MID(F561, FIND(" ", F561), FIND(" ", F561, FIND(" ", F561, 1)+1)-FIND(" ", F561)), MID(F561, 1, FIND(" ", F561))))</f>
        <v xml:space="preserve">Bacillus </v>
      </c>
      <c r="F561" t="s">
        <v>2857</v>
      </c>
      <c r="G561" t="s">
        <v>16</v>
      </c>
      <c r="H561" t="s">
        <v>45</v>
      </c>
      <c r="I561" t="s">
        <v>1941</v>
      </c>
      <c r="J561">
        <v>1</v>
      </c>
      <c r="K561" t="s">
        <v>2862</v>
      </c>
      <c r="L561" t="s">
        <v>2863</v>
      </c>
      <c r="M561" s="1" t="s">
        <v>2864</v>
      </c>
      <c r="N561" s="1" t="s">
        <v>2865</v>
      </c>
      <c r="O561">
        <v>158</v>
      </c>
      <c r="P561" t="s">
        <v>24</v>
      </c>
      <c r="Q561" t="s">
        <v>24</v>
      </c>
      <c r="R561" t="s">
        <v>24</v>
      </c>
      <c r="S561">
        <v>171</v>
      </c>
      <c r="T561">
        <v>13</v>
      </c>
    </row>
    <row r="562" spans="1:20">
      <c r="A562" t="s">
        <v>32527</v>
      </c>
      <c r="B562" t="s">
        <v>2751</v>
      </c>
      <c r="C562" t="s">
        <v>2867</v>
      </c>
      <c r="D562" t="s">
        <v>2868</v>
      </c>
      <c r="E562" t="str">
        <f>IF(OR(EXACT(LEFT(F562,1),"'"),EXACT(LEFT(F562,1),"["),EXACT(LEFT(F562,1),"("),EXACT(UPPER(LEFT(F562,1)),LEFT(F562,1))=FALSE),"-",IF(LEFT(F562,10)="Candidatus", MID(F562, FIND(" ", F562), FIND(" ", F562, FIND(" ", F562, 1)+1)-FIND(" ", F562)), MID(F562, 1, FIND(" ", F562))))</f>
        <v xml:space="preserve">Bacillus </v>
      </c>
      <c r="F562" t="s">
        <v>2866</v>
      </c>
      <c r="G562" t="s">
        <v>16</v>
      </c>
      <c r="H562" t="s">
        <v>45</v>
      </c>
      <c r="I562" t="s">
        <v>1941</v>
      </c>
      <c r="J562" t="s">
        <v>2751</v>
      </c>
      <c r="K562" t="s">
        <v>2867</v>
      </c>
      <c r="L562" t="s">
        <v>2868</v>
      </c>
      <c r="M562" s="1" t="s">
        <v>2869</v>
      </c>
      <c r="N562" s="1" t="s">
        <v>2870</v>
      </c>
      <c r="O562">
        <v>160</v>
      </c>
      <c r="P562" t="s">
        <v>24</v>
      </c>
      <c r="Q562" t="s">
        <v>24</v>
      </c>
      <c r="R562" t="s">
        <v>24</v>
      </c>
      <c r="S562">
        <v>171</v>
      </c>
      <c r="T562">
        <v>11</v>
      </c>
    </row>
    <row r="563" spans="1:20">
      <c r="A563" t="s">
        <v>32528</v>
      </c>
      <c r="B563" t="s">
        <v>2725</v>
      </c>
      <c r="C563" t="s">
        <v>2871</v>
      </c>
      <c r="D563" t="s">
        <v>2872</v>
      </c>
      <c r="E563" t="str">
        <f>IF(OR(EXACT(LEFT(F563,1),"'"),EXACT(LEFT(F563,1),"["),EXACT(LEFT(F563,1),"("),EXACT(UPPER(LEFT(F563,1)),LEFT(F563,1))=FALSE),"-",IF(LEFT(F563,10)="Candidatus", MID(F563, FIND(" ", F563), FIND(" ", F563, FIND(" ", F563, 1)+1)-FIND(" ", F563)), MID(F563, 1, FIND(" ", F563))))</f>
        <v xml:space="preserve">Bacillus </v>
      </c>
      <c r="F563" t="s">
        <v>2866</v>
      </c>
      <c r="G563" t="s">
        <v>16</v>
      </c>
      <c r="H563" t="s">
        <v>45</v>
      </c>
      <c r="I563" t="s">
        <v>1941</v>
      </c>
      <c r="J563" t="s">
        <v>2725</v>
      </c>
      <c r="K563" t="s">
        <v>2871</v>
      </c>
      <c r="L563" t="s">
        <v>2872</v>
      </c>
      <c r="M563" s="1" t="s">
        <v>2873</v>
      </c>
      <c r="N563" s="1" t="s">
        <v>2874</v>
      </c>
      <c r="O563">
        <v>88</v>
      </c>
      <c r="P563" t="s">
        <v>24</v>
      </c>
      <c r="Q563" t="s">
        <v>24</v>
      </c>
      <c r="R563" t="s">
        <v>24</v>
      </c>
      <c r="S563">
        <v>95</v>
      </c>
      <c r="T563">
        <v>7</v>
      </c>
    </row>
    <row r="564" spans="1:20">
      <c r="A564" t="s">
        <v>32529</v>
      </c>
      <c r="B564" t="s">
        <v>2725</v>
      </c>
      <c r="C564" t="s">
        <v>2876</v>
      </c>
      <c r="D564" t="s">
        <v>2877</v>
      </c>
      <c r="E564" t="str">
        <f>IF(OR(EXACT(LEFT(F564,1),"'"),EXACT(LEFT(F564,1),"["),EXACT(LEFT(F564,1),"("),EXACT(UPPER(LEFT(F564,1)),LEFT(F564,1))=FALSE),"-",IF(LEFT(F564,10)="Candidatus", MID(F564, FIND(" ", F564), FIND(" ", F564, FIND(" ", F564, 1)+1)-FIND(" ", F564)), MID(F564, 1, FIND(" ", F564))))</f>
        <v xml:space="preserve">Bacillus </v>
      </c>
      <c r="F564" t="s">
        <v>2875</v>
      </c>
      <c r="G564" t="s">
        <v>16</v>
      </c>
      <c r="H564" t="s">
        <v>45</v>
      </c>
      <c r="I564" t="s">
        <v>1941</v>
      </c>
      <c r="J564" t="s">
        <v>2725</v>
      </c>
      <c r="K564" t="s">
        <v>2876</v>
      </c>
      <c r="L564" t="s">
        <v>2877</v>
      </c>
      <c r="M564" s="1" t="s">
        <v>2878</v>
      </c>
      <c r="N564" s="1" t="s">
        <v>2879</v>
      </c>
      <c r="O564">
        <v>86</v>
      </c>
      <c r="P564" t="s">
        <v>24</v>
      </c>
      <c r="Q564" t="s">
        <v>24</v>
      </c>
      <c r="R564" t="s">
        <v>24</v>
      </c>
      <c r="S564">
        <v>95</v>
      </c>
      <c r="T564">
        <v>9</v>
      </c>
    </row>
    <row r="565" spans="1:20">
      <c r="A565" t="s">
        <v>32530</v>
      </c>
      <c r="B565" t="s">
        <v>2751</v>
      </c>
      <c r="C565" t="s">
        <v>2880</v>
      </c>
      <c r="D565" t="s">
        <v>2881</v>
      </c>
      <c r="E565" t="str">
        <f>IF(OR(EXACT(LEFT(F565,1),"'"),EXACT(LEFT(F565,1),"["),EXACT(LEFT(F565,1),"("),EXACT(UPPER(LEFT(F565,1)),LEFT(F565,1))=FALSE),"-",IF(LEFT(F565,10)="Candidatus", MID(F565, FIND(" ", F565), FIND(" ", F565, FIND(" ", F565, 1)+1)-FIND(" ", F565)), MID(F565, 1, FIND(" ", F565))))</f>
        <v xml:space="preserve">Bacillus </v>
      </c>
      <c r="F565" t="s">
        <v>2875</v>
      </c>
      <c r="G565" t="s">
        <v>16</v>
      </c>
      <c r="H565" t="s">
        <v>45</v>
      </c>
      <c r="I565" t="s">
        <v>1941</v>
      </c>
      <c r="J565" t="s">
        <v>2751</v>
      </c>
      <c r="K565" t="s">
        <v>2880</v>
      </c>
      <c r="L565" t="s">
        <v>2881</v>
      </c>
      <c r="M565" s="1" t="s">
        <v>2882</v>
      </c>
      <c r="N565" s="1" t="s">
        <v>2883</v>
      </c>
      <c r="O565">
        <v>159</v>
      </c>
      <c r="P565" t="s">
        <v>24</v>
      </c>
      <c r="Q565" t="s">
        <v>24</v>
      </c>
      <c r="R565" t="s">
        <v>24</v>
      </c>
      <c r="S565">
        <v>171</v>
      </c>
      <c r="T565">
        <v>12</v>
      </c>
    </row>
    <row r="566" spans="1:20">
      <c r="A566" t="s">
        <v>32531</v>
      </c>
      <c r="B566" t="s">
        <v>2885</v>
      </c>
      <c r="C566" t="s">
        <v>2886</v>
      </c>
      <c r="D566" t="s">
        <v>2887</v>
      </c>
      <c r="E566" t="str">
        <f>IF(OR(EXACT(LEFT(F566,1),"'"),EXACT(LEFT(F566,1),"["),EXACT(LEFT(F566,1),"("),EXACT(UPPER(LEFT(F566,1)),LEFT(F566,1))=FALSE),"-",IF(LEFT(F566,10)="Candidatus", MID(F566, FIND(" ", F566), FIND(" ", F566, FIND(" ", F566, 1)+1)-FIND(" ", F566)), MID(F566, 1, FIND(" ", F566))))</f>
        <v xml:space="preserve">Bacillus </v>
      </c>
      <c r="F566" t="s">
        <v>2884</v>
      </c>
      <c r="G566" t="s">
        <v>16</v>
      </c>
      <c r="H566" t="s">
        <v>45</v>
      </c>
      <c r="I566" t="s">
        <v>1941</v>
      </c>
      <c r="J566" t="s">
        <v>2885</v>
      </c>
      <c r="K566" t="s">
        <v>2886</v>
      </c>
      <c r="L566" t="s">
        <v>2887</v>
      </c>
      <c r="M566" s="1" t="s">
        <v>2888</v>
      </c>
      <c r="N566" s="1" t="s">
        <v>2889</v>
      </c>
      <c r="O566">
        <v>142</v>
      </c>
      <c r="P566" t="s">
        <v>24</v>
      </c>
      <c r="Q566" t="s">
        <v>24</v>
      </c>
      <c r="R566" t="s">
        <v>24</v>
      </c>
      <c r="S566">
        <v>142</v>
      </c>
      <c r="T566" t="s">
        <v>24</v>
      </c>
    </row>
    <row r="567" spans="1:20">
      <c r="A567" t="s">
        <v>32532</v>
      </c>
      <c r="B567" t="s">
        <v>2725</v>
      </c>
      <c r="C567" t="s">
        <v>2890</v>
      </c>
      <c r="D567" t="s">
        <v>2891</v>
      </c>
      <c r="E567" t="str">
        <f>IF(OR(EXACT(LEFT(F567,1),"'"),EXACT(LEFT(F567,1),"["),EXACT(LEFT(F567,1),"("),EXACT(UPPER(LEFT(F567,1)),LEFT(F567,1))=FALSE),"-",IF(LEFT(F567,10)="Candidatus", MID(F567, FIND(" ", F567), FIND(" ", F567, FIND(" ", F567, 1)+1)-FIND(" ", F567)), MID(F567, 1, FIND(" ", F567))))</f>
        <v xml:space="preserve">Bacillus </v>
      </c>
      <c r="F567" t="s">
        <v>2756</v>
      </c>
      <c r="G567" t="s">
        <v>16</v>
      </c>
      <c r="H567" t="s">
        <v>45</v>
      </c>
      <c r="I567" t="s">
        <v>1941</v>
      </c>
      <c r="J567" t="s">
        <v>2725</v>
      </c>
      <c r="K567" t="s">
        <v>2890</v>
      </c>
      <c r="L567" t="s">
        <v>2891</v>
      </c>
      <c r="M567" s="1" t="s">
        <v>2892</v>
      </c>
      <c r="N567" s="1" t="s">
        <v>2893</v>
      </c>
      <c r="O567">
        <v>84</v>
      </c>
      <c r="P567" t="s">
        <v>24</v>
      </c>
      <c r="Q567" t="s">
        <v>24</v>
      </c>
      <c r="R567" t="s">
        <v>24</v>
      </c>
      <c r="S567">
        <v>84</v>
      </c>
      <c r="T567" t="s">
        <v>24</v>
      </c>
    </row>
    <row r="568" spans="1:20">
      <c r="A568" t="s">
        <v>32533</v>
      </c>
      <c r="B568" t="s">
        <v>2751</v>
      </c>
      <c r="C568" t="s">
        <v>2895</v>
      </c>
      <c r="D568" t="s">
        <v>2896</v>
      </c>
      <c r="E568" t="str">
        <f>IF(OR(EXACT(LEFT(F568,1),"'"),EXACT(LEFT(F568,1),"["),EXACT(LEFT(F568,1),"("),EXACT(UPPER(LEFT(F568,1)),LEFT(F568,1))=FALSE),"-",IF(LEFT(F568,10)="Candidatus", MID(F568, FIND(" ", F568), FIND(" ", F568, FIND(" ", F568, 1)+1)-FIND(" ", F568)), MID(F568, 1, FIND(" ", F568))))</f>
        <v xml:space="preserve">Bacillus </v>
      </c>
      <c r="F568" t="s">
        <v>2894</v>
      </c>
      <c r="G568" t="s">
        <v>16</v>
      </c>
      <c r="H568" t="s">
        <v>45</v>
      </c>
      <c r="I568" t="s">
        <v>1941</v>
      </c>
      <c r="J568" t="s">
        <v>2751</v>
      </c>
      <c r="K568" t="s">
        <v>2895</v>
      </c>
      <c r="L568" t="s">
        <v>2896</v>
      </c>
      <c r="M568" s="1" t="s">
        <v>2897</v>
      </c>
      <c r="N568" s="1" t="s">
        <v>2898</v>
      </c>
      <c r="O568">
        <v>160</v>
      </c>
      <c r="P568" t="s">
        <v>24</v>
      </c>
      <c r="Q568" t="s">
        <v>24</v>
      </c>
      <c r="R568" t="s">
        <v>24</v>
      </c>
      <c r="S568">
        <v>171</v>
      </c>
      <c r="T568">
        <v>11</v>
      </c>
    </row>
    <row r="569" spans="1:20">
      <c r="A569" t="s">
        <v>32534</v>
      </c>
      <c r="B569" t="s">
        <v>2725</v>
      </c>
      <c r="C569" t="s">
        <v>2899</v>
      </c>
      <c r="D569" t="s">
        <v>2900</v>
      </c>
      <c r="E569" t="str">
        <f>IF(OR(EXACT(LEFT(F569,1),"'"),EXACT(LEFT(F569,1),"["),EXACT(LEFT(F569,1),"("),EXACT(UPPER(LEFT(F569,1)),LEFT(F569,1))=FALSE),"-",IF(LEFT(F569,10)="Candidatus", MID(F569, FIND(" ", F569), FIND(" ", F569, FIND(" ", F569, 1)+1)-FIND(" ", F569)), MID(F569, 1, FIND(" ", F569))))</f>
        <v xml:space="preserve">Bacillus </v>
      </c>
      <c r="F569" t="s">
        <v>2894</v>
      </c>
      <c r="G569" t="s">
        <v>16</v>
      </c>
      <c r="H569" t="s">
        <v>45</v>
      </c>
      <c r="I569" t="s">
        <v>1941</v>
      </c>
      <c r="J569" t="s">
        <v>2725</v>
      </c>
      <c r="K569" t="s">
        <v>2899</v>
      </c>
      <c r="L569" t="s">
        <v>2900</v>
      </c>
      <c r="M569" s="1" t="s">
        <v>2901</v>
      </c>
      <c r="N569" s="1" t="s">
        <v>2902</v>
      </c>
      <c r="O569">
        <v>90</v>
      </c>
      <c r="P569" t="s">
        <v>24</v>
      </c>
      <c r="Q569" t="s">
        <v>24</v>
      </c>
      <c r="R569" t="s">
        <v>24</v>
      </c>
      <c r="S569">
        <v>95</v>
      </c>
      <c r="T569">
        <v>5</v>
      </c>
    </row>
    <row r="570" spans="1:20">
      <c r="A570" t="s">
        <v>32535</v>
      </c>
      <c r="B570" t="s">
        <v>2751</v>
      </c>
      <c r="C570" t="s">
        <v>24</v>
      </c>
      <c r="D570" t="s">
        <v>2904</v>
      </c>
      <c r="E570" t="str">
        <f>IF(OR(EXACT(LEFT(F570,1),"'"),EXACT(LEFT(F570,1),"["),EXACT(LEFT(F570,1),"("),EXACT(UPPER(LEFT(F570,1)),LEFT(F570,1))=FALSE),"-",IF(LEFT(F570,10)="Candidatus", MID(F570, FIND(" ", F570), FIND(" ", F570, FIND(" ", F570, 1)+1)-FIND(" ", F570)), MID(F570, 1, FIND(" ", F570))))</f>
        <v xml:space="preserve">Bacillus </v>
      </c>
      <c r="F570" t="s">
        <v>2903</v>
      </c>
      <c r="G570" t="s">
        <v>16</v>
      </c>
      <c r="H570" t="s">
        <v>45</v>
      </c>
      <c r="I570" t="s">
        <v>1941</v>
      </c>
      <c r="J570" t="s">
        <v>2751</v>
      </c>
      <c r="K570" t="s">
        <v>24</v>
      </c>
      <c r="L570" t="s">
        <v>2904</v>
      </c>
      <c r="M570" s="1" t="s">
        <v>2905</v>
      </c>
      <c r="N570" s="1" t="s">
        <v>2906</v>
      </c>
      <c r="O570">
        <v>159</v>
      </c>
      <c r="P570" t="s">
        <v>24</v>
      </c>
      <c r="Q570" t="s">
        <v>24</v>
      </c>
      <c r="R570" t="s">
        <v>24</v>
      </c>
      <c r="S570">
        <v>170</v>
      </c>
      <c r="T570">
        <v>11</v>
      </c>
    </row>
    <row r="571" spans="1:20">
      <c r="A571" t="s">
        <v>32536</v>
      </c>
      <c r="B571" t="s">
        <v>2725</v>
      </c>
      <c r="C571" t="s">
        <v>24</v>
      </c>
      <c r="D571" t="s">
        <v>2908</v>
      </c>
      <c r="E571" t="str">
        <f>IF(OR(EXACT(LEFT(F571,1),"'"),EXACT(LEFT(F571,1),"["),EXACT(LEFT(F571,1),"("),EXACT(UPPER(LEFT(F571,1)),LEFT(F571,1))=FALSE),"-",IF(LEFT(F571,10)="Candidatus", MID(F571, FIND(" ", F571), FIND(" ", F571, FIND(" ", F571, 1)+1)-FIND(" ", F571)), MID(F571, 1, FIND(" ", F571))))</f>
        <v xml:space="preserve">Bacillus </v>
      </c>
      <c r="F571" t="s">
        <v>2907</v>
      </c>
      <c r="G571" t="s">
        <v>16</v>
      </c>
      <c r="H571" t="s">
        <v>45</v>
      </c>
      <c r="I571" t="s">
        <v>1941</v>
      </c>
      <c r="J571" t="s">
        <v>2725</v>
      </c>
      <c r="K571" t="s">
        <v>24</v>
      </c>
      <c r="L571" t="s">
        <v>2908</v>
      </c>
      <c r="M571" s="1" t="s">
        <v>2909</v>
      </c>
      <c r="N571" s="1" t="s">
        <v>2910</v>
      </c>
      <c r="O571">
        <v>89</v>
      </c>
      <c r="P571" t="s">
        <v>24</v>
      </c>
      <c r="Q571" t="s">
        <v>24</v>
      </c>
      <c r="R571" t="s">
        <v>24</v>
      </c>
      <c r="S571">
        <v>97</v>
      </c>
      <c r="T571">
        <v>8</v>
      </c>
    </row>
    <row r="572" spans="1:20">
      <c r="A572" t="s">
        <v>32537</v>
      </c>
      <c r="B572" t="s">
        <v>2751</v>
      </c>
      <c r="C572" t="s">
        <v>24</v>
      </c>
      <c r="D572" t="s">
        <v>2911</v>
      </c>
      <c r="E572" t="str">
        <f>IF(OR(EXACT(LEFT(F572,1),"'"),EXACT(LEFT(F572,1),"["),EXACT(LEFT(F572,1),"("),EXACT(UPPER(LEFT(F572,1)),LEFT(F572,1))=FALSE),"-",IF(LEFT(F572,10)="Candidatus", MID(F572, FIND(" ", F572), FIND(" ", F572, FIND(" ", F572, 1)+1)-FIND(" ", F572)), MID(F572, 1, FIND(" ", F572))))</f>
        <v xml:space="preserve">Bacillus </v>
      </c>
      <c r="F572" t="s">
        <v>2907</v>
      </c>
      <c r="G572" t="s">
        <v>16</v>
      </c>
      <c r="H572" t="s">
        <v>45</v>
      </c>
      <c r="I572" t="s">
        <v>1941</v>
      </c>
      <c r="J572" t="s">
        <v>2751</v>
      </c>
      <c r="K572" t="s">
        <v>24</v>
      </c>
      <c r="L572" t="s">
        <v>2911</v>
      </c>
      <c r="M572" s="1" t="s">
        <v>2912</v>
      </c>
      <c r="N572" s="1" t="s">
        <v>2913</v>
      </c>
      <c r="O572">
        <v>160</v>
      </c>
      <c r="P572" t="s">
        <v>24</v>
      </c>
      <c r="Q572" t="s">
        <v>24</v>
      </c>
      <c r="R572" t="s">
        <v>24</v>
      </c>
      <c r="S572">
        <v>171</v>
      </c>
      <c r="T572">
        <v>11</v>
      </c>
    </row>
    <row r="573" spans="1:20">
      <c r="A573" t="s">
        <v>32538</v>
      </c>
      <c r="B573" t="s">
        <v>2751</v>
      </c>
      <c r="C573" t="s">
        <v>2915</v>
      </c>
      <c r="D573" t="s">
        <v>2916</v>
      </c>
      <c r="E573" t="str">
        <f>IF(OR(EXACT(LEFT(F573,1),"'"),EXACT(LEFT(F573,1),"["),EXACT(LEFT(F573,1),"("),EXACT(UPPER(LEFT(F573,1)),LEFT(F573,1))=FALSE),"-",IF(LEFT(F573,10)="Candidatus", MID(F573, FIND(" ", F573), FIND(" ", F573, FIND(" ", F573, 1)+1)-FIND(" ", F573)), MID(F573, 1, FIND(" ", F573))))</f>
        <v xml:space="preserve">Bacillus </v>
      </c>
      <c r="F573" t="s">
        <v>2914</v>
      </c>
      <c r="G573" t="s">
        <v>16</v>
      </c>
      <c r="H573" t="s">
        <v>45</v>
      </c>
      <c r="I573" t="s">
        <v>1941</v>
      </c>
      <c r="J573" t="s">
        <v>2751</v>
      </c>
      <c r="K573" t="s">
        <v>2915</v>
      </c>
      <c r="L573" t="s">
        <v>2916</v>
      </c>
      <c r="M573" s="1" t="s">
        <v>2917</v>
      </c>
      <c r="N573" s="1" t="s">
        <v>2918</v>
      </c>
      <c r="O573">
        <v>159</v>
      </c>
      <c r="P573" t="s">
        <v>24</v>
      </c>
      <c r="Q573" t="s">
        <v>24</v>
      </c>
      <c r="R573" t="s">
        <v>24</v>
      </c>
      <c r="S573">
        <v>171</v>
      </c>
      <c r="T573">
        <v>12</v>
      </c>
    </row>
    <row r="574" spans="1:20">
      <c r="A574" t="s">
        <v>32539</v>
      </c>
      <c r="B574" t="s">
        <v>2725</v>
      </c>
      <c r="C574" t="s">
        <v>2919</v>
      </c>
      <c r="D574" t="s">
        <v>2920</v>
      </c>
      <c r="E574" t="str">
        <f>IF(OR(EXACT(LEFT(F574,1),"'"),EXACT(LEFT(F574,1),"["),EXACT(LEFT(F574,1),"("),EXACT(UPPER(LEFT(F574,1)),LEFT(F574,1))=FALSE),"-",IF(LEFT(F574,10)="Candidatus", MID(F574, FIND(" ", F574), FIND(" ", F574, FIND(" ", F574, 1)+1)-FIND(" ", F574)), MID(F574, 1, FIND(" ", F574))))</f>
        <v xml:space="preserve">Bacillus </v>
      </c>
      <c r="F574" t="s">
        <v>2914</v>
      </c>
      <c r="G574" t="s">
        <v>16</v>
      </c>
      <c r="H574" t="s">
        <v>45</v>
      </c>
      <c r="I574" t="s">
        <v>1941</v>
      </c>
      <c r="J574" t="s">
        <v>2725</v>
      </c>
      <c r="K574" t="s">
        <v>2919</v>
      </c>
      <c r="L574" t="s">
        <v>2920</v>
      </c>
      <c r="M574" s="1" t="s">
        <v>2921</v>
      </c>
      <c r="N574" s="1" t="s">
        <v>2922</v>
      </c>
      <c r="O574">
        <v>90</v>
      </c>
      <c r="P574" t="s">
        <v>24</v>
      </c>
      <c r="Q574" t="s">
        <v>24</v>
      </c>
      <c r="R574" t="s">
        <v>24</v>
      </c>
      <c r="S574">
        <v>95</v>
      </c>
      <c r="T574">
        <v>5</v>
      </c>
    </row>
    <row r="575" spans="1:20">
      <c r="A575" t="s">
        <v>32540</v>
      </c>
      <c r="B575" t="s">
        <v>2751</v>
      </c>
      <c r="C575" t="s">
        <v>2924</v>
      </c>
      <c r="D575" t="s">
        <v>2925</v>
      </c>
      <c r="E575" t="str">
        <f>IF(OR(EXACT(LEFT(F575,1),"'"),EXACT(LEFT(F575,1),"["),EXACT(LEFT(F575,1),"("),EXACT(UPPER(LEFT(F575,1)),LEFT(F575,1))=FALSE),"-",IF(LEFT(F575,10)="Candidatus", MID(F575, FIND(" ", F575), FIND(" ", F575, FIND(" ", F575, 1)+1)-FIND(" ", F575)), MID(F575, 1, FIND(" ", F575))))</f>
        <v xml:space="preserve">Bacillus </v>
      </c>
      <c r="F575" t="s">
        <v>2923</v>
      </c>
      <c r="G575" t="s">
        <v>16</v>
      </c>
      <c r="H575" t="s">
        <v>45</v>
      </c>
      <c r="I575" t="s">
        <v>1941</v>
      </c>
      <c r="J575" t="s">
        <v>2751</v>
      </c>
      <c r="K575" t="s">
        <v>2924</v>
      </c>
      <c r="L575" t="s">
        <v>2925</v>
      </c>
      <c r="M575" s="1" t="s">
        <v>2917</v>
      </c>
      <c r="N575" s="1" t="s">
        <v>2926</v>
      </c>
      <c r="O575">
        <v>159</v>
      </c>
      <c r="P575" t="s">
        <v>24</v>
      </c>
      <c r="Q575" t="s">
        <v>24</v>
      </c>
      <c r="R575" t="s">
        <v>24</v>
      </c>
      <c r="S575">
        <v>171</v>
      </c>
      <c r="T575">
        <v>12</v>
      </c>
    </row>
    <row r="576" spans="1:20">
      <c r="A576" t="s">
        <v>32541</v>
      </c>
      <c r="B576" t="s">
        <v>2725</v>
      </c>
      <c r="C576" t="s">
        <v>2927</v>
      </c>
      <c r="D576" t="s">
        <v>2928</v>
      </c>
      <c r="E576" t="str">
        <f>IF(OR(EXACT(LEFT(F576,1),"'"),EXACT(LEFT(F576,1),"["),EXACT(LEFT(F576,1),"("),EXACT(UPPER(LEFT(F576,1)),LEFT(F576,1))=FALSE),"-",IF(LEFT(F576,10)="Candidatus", MID(F576, FIND(" ", F576), FIND(" ", F576, FIND(" ", F576, 1)+1)-FIND(" ", F576)), MID(F576, 1, FIND(" ", F576))))</f>
        <v xml:space="preserve">Bacillus </v>
      </c>
      <c r="F576" t="s">
        <v>2923</v>
      </c>
      <c r="G576" t="s">
        <v>16</v>
      </c>
      <c r="H576" t="s">
        <v>45</v>
      </c>
      <c r="I576" t="s">
        <v>1941</v>
      </c>
      <c r="J576" t="s">
        <v>2725</v>
      </c>
      <c r="K576" t="s">
        <v>2927</v>
      </c>
      <c r="L576" t="s">
        <v>2928</v>
      </c>
      <c r="M576" s="1" t="s">
        <v>2929</v>
      </c>
      <c r="N576" s="1" t="s">
        <v>2930</v>
      </c>
      <c r="O576">
        <v>89</v>
      </c>
      <c r="P576" t="s">
        <v>24</v>
      </c>
      <c r="Q576" t="s">
        <v>24</v>
      </c>
      <c r="R576" t="s">
        <v>24</v>
      </c>
      <c r="S576">
        <v>94</v>
      </c>
      <c r="T576">
        <v>5</v>
      </c>
    </row>
    <row r="577" spans="1:20">
      <c r="A577" t="s">
        <v>32542</v>
      </c>
      <c r="B577" t="s">
        <v>2751</v>
      </c>
      <c r="C577" t="s">
        <v>2932</v>
      </c>
      <c r="D577" t="s">
        <v>2933</v>
      </c>
      <c r="E577" t="str">
        <f>IF(OR(EXACT(LEFT(F577,1),"'"),EXACT(LEFT(F577,1),"["),EXACT(LEFT(F577,1),"("),EXACT(UPPER(LEFT(F577,1)),LEFT(F577,1))=FALSE),"-",IF(LEFT(F577,10)="Candidatus", MID(F577, FIND(" ", F577), FIND(" ", F577, FIND(" ", F577, 1)+1)-FIND(" ", F577)), MID(F577, 1, FIND(" ", F577))))</f>
        <v xml:space="preserve">Bacillus </v>
      </c>
      <c r="F577" t="s">
        <v>2931</v>
      </c>
      <c r="G577" t="s">
        <v>16</v>
      </c>
      <c r="H577" t="s">
        <v>45</v>
      </c>
      <c r="I577" t="s">
        <v>1941</v>
      </c>
      <c r="J577" t="s">
        <v>2751</v>
      </c>
      <c r="K577" t="s">
        <v>2932</v>
      </c>
      <c r="L577" t="s">
        <v>2933</v>
      </c>
      <c r="M577" s="1" t="s">
        <v>2934</v>
      </c>
      <c r="N577" s="1" t="s">
        <v>2935</v>
      </c>
      <c r="O577">
        <v>158</v>
      </c>
      <c r="P577" t="s">
        <v>24</v>
      </c>
      <c r="Q577" t="s">
        <v>24</v>
      </c>
      <c r="R577" t="s">
        <v>24</v>
      </c>
      <c r="S577">
        <v>171</v>
      </c>
      <c r="T577">
        <v>13</v>
      </c>
    </row>
    <row r="578" spans="1:20">
      <c r="A578" t="s">
        <v>32543</v>
      </c>
      <c r="B578" t="s">
        <v>2725</v>
      </c>
      <c r="C578" t="s">
        <v>2936</v>
      </c>
      <c r="D578" t="s">
        <v>2937</v>
      </c>
      <c r="E578" t="str">
        <f>IF(OR(EXACT(LEFT(F578,1),"'"),EXACT(LEFT(F578,1),"["),EXACT(LEFT(F578,1),"("),EXACT(UPPER(LEFT(F578,1)),LEFT(F578,1))=FALSE),"-",IF(LEFT(F578,10)="Candidatus", MID(F578, FIND(" ", F578), FIND(" ", F578, FIND(" ", F578, 1)+1)-FIND(" ", F578)), MID(F578, 1, FIND(" ", F578))))</f>
        <v xml:space="preserve">Bacillus </v>
      </c>
      <c r="F578" t="s">
        <v>2931</v>
      </c>
      <c r="G578" t="s">
        <v>16</v>
      </c>
      <c r="H578" t="s">
        <v>45</v>
      </c>
      <c r="I578" t="s">
        <v>1941</v>
      </c>
      <c r="J578" t="s">
        <v>2725</v>
      </c>
      <c r="K578" t="s">
        <v>2936</v>
      </c>
      <c r="L578" t="s">
        <v>2937</v>
      </c>
      <c r="M578" s="1" t="s">
        <v>2938</v>
      </c>
      <c r="N578" s="1" t="s">
        <v>2760</v>
      </c>
      <c r="O578">
        <v>89</v>
      </c>
      <c r="P578" t="s">
        <v>24</v>
      </c>
      <c r="Q578" t="s">
        <v>24</v>
      </c>
      <c r="R578" t="s">
        <v>24</v>
      </c>
      <c r="S578">
        <v>95</v>
      </c>
      <c r="T578">
        <v>6</v>
      </c>
    </row>
    <row r="579" spans="1:20">
      <c r="A579" t="s">
        <v>32544</v>
      </c>
      <c r="B579" t="s">
        <v>2725</v>
      </c>
      <c r="C579" t="s">
        <v>2940</v>
      </c>
      <c r="D579" t="s">
        <v>2941</v>
      </c>
      <c r="E579" t="str">
        <f>IF(OR(EXACT(LEFT(F579,1),"'"),EXACT(LEFT(F579,1),"["),EXACT(LEFT(F579,1),"("),EXACT(UPPER(LEFT(F579,1)),LEFT(F579,1))=FALSE),"-",IF(LEFT(F579,10)="Candidatus", MID(F579, FIND(" ", F579), FIND(" ", F579, FIND(" ", F579, 1)+1)-FIND(" ", F579)), MID(F579, 1, FIND(" ", F579))))</f>
        <v xml:space="preserve">Bacillus </v>
      </c>
      <c r="F579" t="s">
        <v>2939</v>
      </c>
      <c r="G579" t="s">
        <v>16</v>
      </c>
      <c r="H579" t="s">
        <v>45</v>
      </c>
      <c r="I579" t="s">
        <v>1941</v>
      </c>
      <c r="J579" t="s">
        <v>2725</v>
      </c>
      <c r="K579" t="s">
        <v>2940</v>
      </c>
      <c r="L579" t="s">
        <v>2941</v>
      </c>
      <c r="M579" s="1" t="s">
        <v>2942</v>
      </c>
      <c r="N579" s="1" t="s">
        <v>2943</v>
      </c>
      <c r="O579">
        <v>90</v>
      </c>
      <c r="P579" t="s">
        <v>24</v>
      </c>
      <c r="Q579" t="s">
        <v>24</v>
      </c>
      <c r="R579" t="s">
        <v>24</v>
      </c>
      <c r="S579">
        <v>95</v>
      </c>
      <c r="T579">
        <v>5</v>
      </c>
    </row>
    <row r="580" spans="1:20">
      <c r="A580" t="s">
        <v>32545</v>
      </c>
      <c r="B580" t="s">
        <v>2751</v>
      </c>
      <c r="C580" t="s">
        <v>2944</v>
      </c>
      <c r="D580" t="s">
        <v>2945</v>
      </c>
      <c r="E580" t="str">
        <f>IF(OR(EXACT(LEFT(F580,1),"'"),EXACT(LEFT(F580,1),"["),EXACT(LEFT(F580,1),"("),EXACT(UPPER(LEFT(F580,1)),LEFT(F580,1))=FALSE),"-",IF(LEFT(F580,10)="Candidatus", MID(F580, FIND(" ", F580), FIND(" ", F580, FIND(" ", F580, 1)+1)-FIND(" ", F580)), MID(F580, 1, FIND(" ", F580))))</f>
        <v xml:space="preserve">Bacillus </v>
      </c>
      <c r="F580" t="s">
        <v>2939</v>
      </c>
      <c r="G580" t="s">
        <v>16</v>
      </c>
      <c r="H580" t="s">
        <v>45</v>
      </c>
      <c r="I580" t="s">
        <v>1941</v>
      </c>
      <c r="J580" t="s">
        <v>2751</v>
      </c>
      <c r="K580" t="s">
        <v>2944</v>
      </c>
      <c r="L580" t="s">
        <v>2945</v>
      </c>
      <c r="M580" s="1" t="s">
        <v>2754</v>
      </c>
      <c r="N580" s="1" t="s">
        <v>2755</v>
      </c>
      <c r="O580">
        <v>160</v>
      </c>
      <c r="P580" t="s">
        <v>24</v>
      </c>
      <c r="Q580" t="s">
        <v>24</v>
      </c>
      <c r="R580" t="s">
        <v>24</v>
      </c>
      <c r="S580">
        <v>171</v>
      </c>
      <c r="T580">
        <v>11</v>
      </c>
    </row>
    <row r="581" spans="1:20">
      <c r="A581" t="s">
        <v>32546</v>
      </c>
      <c r="B581" t="s">
        <v>2947</v>
      </c>
      <c r="C581" t="s">
        <v>24</v>
      </c>
      <c r="D581" t="s">
        <v>2948</v>
      </c>
      <c r="E581" t="str">
        <f>IF(OR(EXACT(LEFT(F581,1),"'"),EXACT(LEFT(F581,1),"["),EXACT(LEFT(F581,1),"("),EXACT(UPPER(LEFT(F581,1)),LEFT(F581,1))=FALSE),"-",IF(LEFT(F581,10)="Candidatus", MID(F581, FIND(" ", F581), FIND(" ", F581, FIND(" ", F581, 1)+1)-FIND(" ", F581)), MID(F581, 1, FIND(" ", F581))))</f>
        <v xml:space="preserve">Bacillus </v>
      </c>
      <c r="F581" t="s">
        <v>2946</v>
      </c>
      <c r="G581" t="s">
        <v>16</v>
      </c>
      <c r="H581" t="s">
        <v>45</v>
      </c>
      <c r="I581" t="s">
        <v>1941</v>
      </c>
      <c r="J581" t="s">
        <v>2947</v>
      </c>
      <c r="K581" t="s">
        <v>24</v>
      </c>
      <c r="L581" t="s">
        <v>2948</v>
      </c>
      <c r="M581" s="1" t="s">
        <v>2949</v>
      </c>
      <c r="N581" s="1" t="s">
        <v>2950</v>
      </c>
      <c r="O581">
        <v>204</v>
      </c>
      <c r="P581" t="s">
        <v>24</v>
      </c>
      <c r="Q581" t="s">
        <v>24</v>
      </c>
      <c r="R581" t="s">
        <v>24</v>
      </c>
      <c r="S581">
        <v>204</v>
      </c>
      <c r="T581" t="s">
        <v>24</v>
      </c>
    </row>
    <row r="582" spans="1:20">
      <c r="A582" t="s">
        <v>32547</v>
      </c>
      <c r="B582" t="s">
        <v>2725</v>
      </c>
      <c r="C582" t="s">
        <v>2952</v>
      </c>
      <c r="D582" t="s">
        <v>2953</v>
      </c>
      <c r="E582" t="str">
        <f>IF(OR(EXACT(LEFT(F582,1),"'"),EXACT(LEFT(F582,1),"["),EXACT(LEFT(F582,1),"("),EXACT(UPPER(LEFT(F582,1)),LEFT(F582,1))=FALSE),"-",IF(LEFT(F582,10)="Candidatus", MID(F582, FIND(" ", F582), FIND(" ", F582, FIND(" ", F582, 1)+1)-FIND(" ", F582)), MID(F582, 1, FIND(" ", F582))))</f>
        <v xml:space="preserve">Bacillus </v>
      </c>
      <c r="F582" t="s">
        <v>2951</v>
      </c>
      <c r="G582" t="s">
        <v>16</v>
      </c>
      <c r="H582" t="s">
        <v>45</v>
      </c>
      <c r="I582" t="s">
        <v>1941</v>
      </c>
      <c r="J582" t="s">
        <v>2725</v>
      </c>
      <c r="K582" t="s">
        <v>2952</v>
      </c>
      <c r="L582" t="s">
        <v>2953</v>
      </c>
      <c r="M582" s="1" t="s">
        <v>2942</v>
      </c>
      <c r="N582" s="1" t="s">
        <v>2943</v>
      </c>
      <c r="O582">
        <v>90</v>
      </c>
      <c r="P582" t="s">
        <v>24</v>
      </c>
      <c r="Q582" t="s">
        <v>24</v>
      </c>
      <c r="R582" t="s">
        <v>24</v>
      </c>
      <c r="S582">
        <v>95</v>
      </c>
      <c r="T582">
        <v>5</v>
      </c>
    </row>
    <row r="583" spans="1:20">
      <c r="A583" t="s">
        <v>32548</v>
      </c>
      <c r="B583" t="s">
        <v>2751</v>
      </c>
      <c r="C583" t="s">
        <v>2954</v>
      </c>
      <c r="D583" t="s">
        <v>2955</v>
      </c>
      <c r="E583" t="str">
        <f>IF(OR(EXACT(LEFT(F583,1),"'"),EXACT(LEFT(F583,1),"["),EXACT(LEFT(F583,1),"("),EXACT(UPPER(LEFT(F583,1)),LEFT(F583,1))=FALSE),"-",IF(LEFT(F583,10)="Candidatus", MID(F583, FIND(" ", F583), FIND(" ", F583, FIND(" ", F583, 1)+1)-FIND(" ", F583)), MID(F583, 1, FIND(" ", F583))))</f>
        <v xml:space="preserve">Bacillus </v>
      </c>
      <c r="F583" t="s">
        <v>2951</v>
      </c>
      <c r="G583" t="s">
        <v>16</v>
      </c>
      <c r="H583" t="s">
        <v>45</v>
      </c>
      <c r="I583" t="s">
        <v>1941</v>
      </c>
      <c r="J583" t="s">
        <v>2751</v>
      </c>
      <c r="K583" t="s">
        <v>2954</v>
      </c>
      <c r="L583" t="s">
        <v>2955</v>
      </c>
      <c r="M583" s="1" t="s">
        <v>2754</v>
      </c>
      <c r="N583" s="1" t="s">
        <v>2755</v>
      </c>
      <c r="O583">
        <v>160</v>
      </c>
      <c r="P583" t="s">
        <v>24</v>
      </c>
      <c r="Q583" t="s">
        <v>24</v>
      </c>
      <c r="R583">
        <v>2</v>
      </c>
      <c r="S583">
        <v>173</v>
      </c>
      <c r="T583">
        <v>11</v>
      </c>
    </row>
    <row r="584" spans="1:20">
      <c r="A584" t="s">
        <v>32549</v>
      </c>
      <c r="B584" t="s">
        <v>2725</v>
      </c>
      <c r="C584" t="s">
        <v>2957</v>
      </c>
      <c r="D584" t="s">
        <v>2958</v>
      </c>
      <c r="E584" t="str">
        <f>IF(OR(EXACT(LEFT(F584,1),"'"),EXACT(LEFT(F584,1),"["),EXACT(LEFT(F584,1),"("),EXACT(UPPER(LEFT(F584,1)),LEFT(F584,1))=FALSE),"-",IF(LEFT(F584,10)="Candidatus", MID(F584, FIND(" ", F584), FIND(" ", F584, FIND(" ", F584, 1)+1)-FIND(" ", F584)), MID(F584, 1, FIND(" ", F584))))</f>
        <v xml:space="preserve">Bacillus </v>
      </c>
      <c r="F584" t="s">
        <v>2956</v>
      </c>
      <c r="G584" t="s">
        <v>16</v>
      </c>
      <c r="H584" t="s">
        <v>45</v>
      </c>
      <c r="I584" t="s">
        <v>1941</v>
      </c>
      <c r="J584" t="s">
        <v>2725</v>
      </c>
      <c r="K584" t="s">
        <v>2957</v>
      </c>
      <c r="L584" t="s">
        <v>2958</v>
      </c>
      <c r="M584" s="1" t="s">
        <v>2959</v>
      </c>
      <c r="N584" s="1" t="s">
        <v>2960</v>
      </c>
      <c r="O584">
        <v>88</v>
      </c>
      <c r="P584" t="s">
        <v>24</v>
      </c>
      <c r="Q584" t="s">
        <v>24</v>
      </c>
      <c r="R584" t="s">
        <v>24</v>
      </c>
      <c r="S584">
        <v>94</v>
      </c>
      <c r="T584">
        <v>6</v>
      </c>
    </row>
    <row r="585" spans="1:20">
      <c r="A585" t="s">
        <v>32550</v>
      </c>
      <c r="B585" t="s">
        <v>2751</v>
      </c>
      <c r="C585" t="s">
        <v>2961</v>
      </c>
      <c r="D585" t="s">
        <v>2962</v>
      </c>
      <c r="E585" t="str">
        <f>IF(OR(EXACT(LEFT(F585,1),"'"),EXACT(LEFT(F585,1),"["),EXACT(LEFT(F585,1),"("),EXACT(UPPER(LEFT(F585,1)),LEFT(F585,1))=FALSE),"-",IF(LEFT(F585,10)="Candidatus", MID(F585, FIND(" ", F585), FIND(" ", F585, FIND(" ", F585, 1)+1)-FIND(" ", F585)), MID(F585, 1, FIND(" ", F585))))</f>
        <v xml:space="preserve">Bacillus </v>
      </c>
      <c r="F585" t="s">
        <v>2956</v>
      </c>
      <c r="G585" t="s">
        <v>16</v>
      </c>
      <c r="H585" t="s">
        <v>45</v>
      </c>
      <c r="I585" t="s">
        <v>1941</v>
      </c>
      <c r="J585" t="s">
        <v>2751</v>
      </c>
      <c r="K585" t="s">
        <v>2961</v>
      </c>
      <c r="L585" t="s">
        <v>2962</v>
      </c>
      <c r="M585" s="1" t="s">
        <v>2963</v>
      </c>
      <c r="N585" s="1" t="s">
        <v>2964</v>
      </c>
      <c r="O585">
        <v>158</v>
      </c>
      <c r="P585" t="s">
        <v>24</v>
      </c>
      <c r="Q585" t="s">
        <v>24</v>
      </c>
      <c r="R585" t="s">
        <v>24</v>
      </c>
      <c r="S585">
        <v>169</v>
      </c>
      <c r="T585">
        <v>11</v>
      </c>
    </row>
    <row r="586" spans="1:20">
      <c r="A586" t="s">
        <v>32551</v>
      </c>
      <c r="B586" t="s">
        <v>2751</v>
      </c>
      <c r="C586" t="s">
        <v>2966</v>
      </c>
      <c r="D586" t="s">
        <v>2967</v>
      </c>
      <c r="E586" t="str">
        <f>IF(OR(EXACT(LEFT(F586,1),"'"),EXACT(LEFT(F586,1),"["),EXACT(LEFT(F586,1),"("),EXACT(UPPER(LEFT(F586,1)),LEFT(F586,1))=FALSE),"-",IF(LEFT(F586,10)="Candidatus", MID(F586, FIND(" ", F586), FIND(" ", F586, FIND(" ", F586, 1)+1)-FIND(" ", F586)), MID(F586, 1, FIND(" ", F586))))</f>
        <v xml:space="preserve">Bacillus </v>
      </c>
      <c r="F586" t="s">
        <v>2965</v>
      </c>
      <c r="G586" t="s">
        <v>16</v>
      </c>
      <c r="H586" t="s">
        <v>45</v>
      </c>
      <c r="I586" t="s">
        <v>1941</v>
      </c>
      <c r="J586" t="s">
        <v>2751</v>
      </c>
      <c r="K586" t="s">
        <v>2966</v>
      </c>
      <c r="L586" t="s">
        <v>2967</v>
      </c>
      <c r="M586" s="1" t="s">
        <v>2968</v>
      </c>
      <c r="N586" s="1" t="s">
        <v>2969</v>
      </c>
      <c r="O586">
        <v>158</v>
      </c>
      <c r="P586" t="s">
        <v>24</v>
      </c>
      <c r="Q586" t="s">
        <v>24</v>
      </c>
      <c r="R586" t="s">
        <v>24</v>
      </c>
      <c r="S586">
        <v>171</v>
      </c>
      <c r="T586">
        <v>13</v>
      </c>
    </row>
    <row r="587" spans="1:20">
      <c r="A587" t="s">
        <v>32552</v>
      </c>
      <c r="B587" t="s">
        <v>2725</v>
      </c>
      <c r="C587" t="s">
        <v>2970</v>
      </c>
      <c r="D587" t="s">
        <v>2971</v>
      </c>
      <c r="E587" t="str">
        <f>IF(OR(EXACT(LEFT(F587,1),"'"),EXACT(LEFT(F587,1),"["),EXACT(LEFT(F587,1),"("),EXACT(UPPER(LEFT(F587,1)),LEFT(F587,1))=FALSE),"-",IF(LEFT(F587,10)="Candidatus", MID(F587, FIND(" ", F587), FIND(" ", F587, FIND(" ", F587, 1)+1)-FIND(" ", F587)), MID(F587, 1, FIND(" ", F587))))</f>
        <v xml:space="preserve">Bacillus </v>
      </c>
      <c r="F587" t="s">
        <v>2965</v>
      </c>
      <c r="G587" t="s">
        <v>16</v>
      </c>
      <c r="H587" t="s">
        <v>45</v>
      </c>
      <c r="I587" t="s">
        <v>1941</v>
      </c>
      <c r="J587" t="s">
        <v>2725</v>
      </c>
      <c r="K587" t="s">
        <v>2970</v>
      </c>
      <c r="L587" t="s">
        <v>2971</v>
      </c>
      <c r="M587" s="1" t="s">
        <v>2972</v>
      </c>
      <c r="N587" s="1" t="s">
        <v>2973</v>
      </c>
      <c r="O587">
        <v>86</v>
      </c>
      <c r="P587" t="s">
        <v>24</v>
      </c>
      <c r="Q587" t="s">
        <v>24</v>
      </c>
      <c r="R587" t="s">
        <v>24</v>
      </c>
      <c r="S587">
        <v>94</v>
      </c>
      <c r="T587">
        <v>8</v>
      </c>
    </row>
    <row r="588" spans="1:20">
      <c r="A588" t="s">
        <v>32553</v>
      </c>
      <c r="B588" t="s">
        <v>2751</v>
      </c>
      <c r="C588" t="s">
        <v>2975</v>
      </c>
      <c r="D588" t="s">
        <v>2976</v>
      </c>
      <c r="E588" t="str">
        <f>IF(OR(EXACT(LEFT(F588,1),"'"),EXACT(LEFT(F588,1),"["),EXACT(LEFT(F588,1),"("),EXACT(UPPER(LEFT(F588,1)),LEFT(F588,1))=FALSE),"-",IF(LEFT(F588,10)="Candidatus", MID(F588, FIND(" ", F588), FIND(" ", F588, FIND(" ", F588, 1)+1)-FIND(" ", F588)), MID(F588, 1, FIND(" ", F588))))</f>
        <v xml:space="preserve">Bacillus </v>
      </c>
      <c r="F588" t="s">
        <v>2974</v>
      </c>
      <c r="G588" t="s">
        <v>16</v>
      </c>
      <c r="H588" t="s">
        <v>45</v>
      </c>
      <c r="I588" t="s">
        <v>1941</v>
      </c>
      <c r="J588" t="s">
        <v>2751</v>
      </c>
      <c r="K588" t="s">
        <v>2975</v>
      </c>
      <c r="L588" t="s">
        <v>2976</v>
      </c>
      <c r="M588" s="1" t="s">
        <v>2977</v>
      </c>
      <c r="N588" s="1" t="s">
        <v>2978</v>
      </c>
      <c r="O588">
        <v>161</v>
      </c>
      <c r="P588" t="s">
        <v>24</v>
      </c>
      <c r="Q588" t="s">
        <v>24</v>
      </c>
      <c r="R588" t="s">
        <v>24</v>
      </c>
      <c r="S588">
        <v>171</v>
      </c>
      <c r="T588">
        <v>10</v>
      </c>
    </row>
    <row r="589" spans="1:20">
      <c r="A589" t="s">
        <v>32554</v>
      </c>
      <c r="B589" t="s">
        <v>2725</v>
      </c>
      <c r="C589" t="s">
        <v>24</v>
      </c>
      <c r="D589" t="s">
        <v>2980</v>
      </c>
      <c r="E589" t="str">
        <f>IF(OR(EXACT(LEFT(F589,1),"'"),EXACT(LEFT(F589,1),"["),EXACT(LEFT(F589,1),"("),EXACT(UPPER(LEFT(F589,1)),LEFT(F589,1))=FALSE),"-",IF(LEFT(F589,10)="Candidatus", MID(F589, FIND(" ", F589), FIND(" ", F589, FIND(" ", F589, 1)+1)-FIND(" ", F589)), MID(F589, 1, FIND(" ", F589))))</f>
        <v xml:space="preserve">Bacillus </v>
      </c>
      <c r="F589" t="s">
        <v>2979</v>
      </c>
      <c r="G589" t="s">
        <v>16</v>
      </c>
      <c r="H589" t="s">
        <v>45</v>
      </c>
      <c r="I589" t="s">
        <v>1941</v>
      </c>
      <c r="J589" t="s">
        <v>2725</v>
      </c>
      <c r="K589" t="s">
        <v>24</v>
      </c>
      <c r="L589" t="s">
        <v>2980</v>
      </c>
      <c r="M589" s="1" t="s">
        <v>2981</v>
      </c>
      <c r="N589" s="1" t="s">
        <v>2982</v>
      </c>
      <c r="O589">
        <v>101</v>
      </c>
      <c r="P589" t="s">
        <v>24</v>
      </c>
      <c r="Q589" t="s">
        <v>24</v>
      </c>
      <c r="R589" t="s">
        <v>24</v>
      </c>
      <c r="S589">
        <v>113</v>
      </c>
      <c r="T589">
        <v>12</v>
      </c>
    </row>
    <row r="590" spans="1:20">
      <c r="A590" t="s">
        <v>32555</v>
      </c>
      <c r="B590" t="s">
        <v>2751</v>
      </c>
      <c r="C590" t="s">
        <v>24</v>
      </c>
      <c r="D590" t="s">
        <v>2983</v>
      </c>
      <c r="E590" t="str">
        <f>IF(OR(EXACT(LEFT(F590,1),"'"),EXACT(LEFT(F590,1),"["),EXACT(LEFT(F590,1),"("),EXACT(UPPER(LEFT(F590,1)),LEFT(F590,1))=FALSE),"-",IF(LEFT(F590,10)="Candidatus", MID(F590, FIND(" ", F590), FIND(" ", F590, FIND(" ", F590, 1)+1)-FIND(" ", F590)), MID(F590, 1, FIND(" ", F590))))</f>
        <v xml:space="preserve">Bacillus </v>
      </c>
      <c r="F590" t="s">
        <v>2979</v>
      </c>
      <c r="G590" t="s">
        <v>16</v>
      </c>
      <c r="H590" t="s">
        <v>45</v>
      </c>
      <c r="I590" t="s">
        <v>1941</v>
      </c>
      <c r="J590" t="s">
        <v>2751</v>
      </c>
      <c r="K590" t="s">
        <v>24</v>
      </c>
      <c r="L590" t="s">
        <v>2983</v>
      </c>
      <c r="M590" s="1" t="s">
        <v>2754</v>
      </c>
      <c r="N590" s="1" t="s">
        <v>2755</v>
      </c>
      <c r="O590">
        <v>196</v>
      </c>
      <c r="P590" t="s">
        <v>24</v>
      </c>
      <c r="Q590" t="s">
        <v>24</v>
      </c>
      <c r="R590">
        <v>4</v>
      </c>
      <c r="S590">
        <v>221</v>
      </c>
      <c r="T590">
        <v>21</v>
      </c>
    </row>
    <row r="591" spans="1:20">
      <c r="A591" t="s">
        <v>32556</v>
      </c>
      <c r="B591" t="s">
        <v>2725</v>
      </c>
      <c r="C591" t="s">
        <v>2985</v>
      </c>
      <c r="D591" t="s">
        <v>2986</v>
      </c>
      <c r="E591" t="str">
        <f>IF(OR(EXACT(LEFT(F591,1),"'"),EXACT(LEFT(F591,1),"["),EXACT(LEFT(F591,1),"("),EXACT(UPPER(LEFT(F591,1)),LEFT(F591,1))=FALSE),"-",IF(LEFT(F591,10)="Candidatus", MID(F591, FIND(" ", F591), FIND(" ", F591, FIND(" ", F591, 1)+1)-FIND(" ", F591)), MID(F591, 1, FIND(" ", F591))))</f>
        <v xml:space="preserve">Bacillus </v>
      </c>
      <c r="F591" t="s">
        <v>2984</v>
      </c>
      <c r="G591" t="s">
        <v>16</v>
      </c>
      <c r="H591" t="s">
        <v>45</v>
      </c>
      <c r="I591" t="s">
        <v>1941</v>
      </c>
      <c r="J591" t="s">
        <v>2725</v>
      </c>
      <c r="K591" t="s">
        <v>2985</v>
      </c>
      <c r="L591" t="s">
        <v>2986</v>
      </c>
      <c r="M591" s="1" t="s">
        <v>2987</v>
      </c>
      <c r="N591" s="1" t="s">
        <v>2988</v>
      </c>
      <c r="O591">
        <v>83</v>
      </c>
      <c r="P591" t="s">
        <v>24</v>
      </c>
      <c r="Q591" t="s">
        <v>24</v>
      </c>
      <c r="R591" t="s">
        <v>24</v>
      </c>
      <c r="S591">
        <v>92</v>
      </c>
      <c r="T591">
        <v>9</v>
      </c>
    </row>
    <row r="592" spans="1:20">
      <c r="A592" t="s">
        <v>32557</v>
      </c>
      <c r="B592" t="s">
        <v>2709</v>
      </c>
      <c r="C592" t="s">
        <v>2990</v>
      </c>
      <c r="D592" t="s">
        <v>2991</v>
      </c>
      <c r="E592" t="str">
        <f>IF(OR(EXACT(LEFT(F592,1),"'"),EXACT(LEFT(F592,1),"["),EXACT(LEFT(F592,1),"("),EXACT(UPPER(LEFT(F592,1)),LEFT(F592,1))=FALSE),"-",IF(LEFT(F592,10)="Candidatus", MID(F592, FIND(" ", F592), FIND(" ", F592, FIND(" ", F592, 1)+1)-FIND(" ", F592)), MID(F592, 1, FIND(" ", F592))))</f>
        <v xml:space="preserve">Bacillus </v>
      </c>
      <c r="F592" t="s">
        <v>2989</v>
      </c>
      <c r="G592" t="s">
        <v>16</v>
      </c>
      <c r="H592" t="s">
        <v>45</v>
      </c>
      <c r="I592" t="s">
        <v>1941</v>
      </c>
      <c r="J592" t="s">
        <v>2709</v>
      </c>
      <c r="K592" t="s">
        <v>2990</v>
      </c>
      <c r="L592" t="s">
        <v>2991</v>
      </c>
      <c r="M592" s="1" t="s">
        <v>2992</v>
      </c>
      <c r="N592" s="1" t="s">
        <v>2993</v>
      </c>
      <c r="O592">
        <v>161</v>
      </c>
      <c r="P592" t="s">
        <v>24</v>
      </c>
      <c r="Q592" t="s">
        <v>24</v>
      </c>
      <c r="R592">
        <v>2</v>
      </c>
      <c r="S592">
        <v>173</v>
      </c>
      <c r="T592">
        <v>10</v>
      </c>
    </row>
    <row r="593" spans="1:20">
      <c r="A593" t="s">
        <v>32558</v>
      </c>
      <c r="B593" t="s">
        <v>2714</v>
      </c>
      <c r="C593" t="s">
        <v>2994</v>
      </c>
      <c r="D593" t="s">
        <v>2995</v>
      </c>
      <c r="E593" t="str">
        <f>IF(OR(EXACT(LEFT(F593,1),"'"),EXACT(LEFT(F593,1),"["),EXACT(LEFT(F593,1),"("),EXACT(UPPER(LEFT(F593,1)),LEFT(F593,1))=FALSE),"-",IF(LEFT(F593,10)="Candidatus", MID(F593, FIND(" ", F593), FIND(" ", F593, FIND(" ", F593, 1)+1)-FIND(" ", F593)), MID(F593, 1, FIND(" ", F593))))</f>
        <v xml:space="preserve">Bacillus </v>
      </c>
      <c r="F593" t="s">
        <v>2989</v>
      </c>
      <c r="G593" t="s">
        <v>16</v>
      </c>
      <c r="H593" t="s">
        <v>45</v>
      </c>
      <c r="I593" t="s">
        <v>1941</v>
      </c>
      <c r="J593" t="s">
        <v>2714</v>
      </c>
      <c r="K593" t="s">
        <v>2994</v>
      </c>
      <c r="L593" t="s">
        <v>2995</v>
      </c>
      <c r="M593" s="1" t="s">
        <v>2996</v>
      </c>
      <c r="N593" s="1" t="s">
        <v>2997</v>
      </c>
      <c r="O593">
        <v>89</v>
      </c>
      <c r="P593" t="s">
        <v>24</v>
      </c>
      <c r="Q593" t="s">
        <v>24</v>
      </c>
      <c r="R593" t="s">
        <v>24</v>
      </c>
      <c r="S593">
        <v>94</v>
      </c>
      <c r="T593">
        <v>5</v>
      </c>
    </row>
    <row r="594" spans="1:20">
      <c r="A594" t="s">
        <v>32559</v>
      </c>
      <c r="B594" t="s">
        <v>2999</v>
      </c>
      <c r="C594" t="s">
        <v>3000</v>
      </c>
      <c r="D594" t="s">
        <v>3001</v>
      </c>
      <c r="E594" t="str">
        <f>IF(OR(EXACT(LEFT(F594,1),"'"),EXACT(LEFT(F594,1),"["),EXACT(LEFT(F594,1),"("),EXACT(UPPER(LEFT(F594,1)),LEFT(F594,1))=FALSE),"-",IF(LEFT(F594,10)="Candidatus", MID(F594, FIND(" ", F594), FIND(" ", F594, FIND(" ", F594, 1)+1)-FIND(" ", F594)), MID(F594, 1, FIND(" ", F594))))</f>
        <v xml:space="preserve">Bacillus </v>
      </c>
      <c r="F594" t="s">
        <v>2998</v>
      </c>
      <c r="G594" t="s">
        <v>16</v>
      </c>
      <c r="H594" t="s">
        <v>45</v>
      </c>
      <c r="I594" t="s">
        <v>1941</v>
      </c>
      <c r="J594" t="s">
        <v>2999</v>
      </c>
      <c r="K594" t="s">
        <v>3000</v>
      </c>
      <c r="L594" t="s">
        <v>3001</v>
      </c>
      <c r="M594" s="1" t="s">
        <v>3002</v>
      </c>
      <c r="N594" s="1" t="s">
        <v>3003</v>
      </c>
      <c r="O594">
        <v>157</v>
      </c>
      <c r="P594" t="s">
        <v>24</v>
      </c>
      <c r="Q594" t="s">
        <v>24</v>
      </c>
      <c r="R594" t="s">
        <v>24</v>
      </c>
      <c r="S594">
        <v>171</v>
      </c>
      <c r="T594">
        <v>14</v>
      </c>
    </row>
    <row r="595" spans="1:20">
      <c r="A595" t="s">
        <v>32560</v>
      </c>
      <c r="B595" t="s">
        <v>3004</v>
      </c>
      <c r="C595" t="s">
        <v>3005</v>
      </c>
      <c r="D595" t="s">
        <v>3006</v>
      </c>
      <c r="E595" t="str">
        <f>IF(OR(EXACT(LEFT(F595,1),"'"),EXACT(LEFT(F595,1),"["),EXACT(LEFT(F595,1),"("),EXACT(UPPER(LEFT(F595,1)),LEFT(F595,1))=FALSE),"-",IF(LEFT(F595,10)="Candidatus", MID(F595, FIND(" ", F595), FIND(" ", F595, FIND(" ", F595, 1)+1)-FIND(" ", F595)), MID(F595, 1, FIND(" ", F595))))</f>
        <v xml:space="preserve">Bacillus </v>
      </c>
      <c r="F595" t="s">
        <v>2998</v>
      </c>
      <c r="G595" t="s">
        <v>16</v>
      </c>
      <c r="H595" t="s">
        <v>45</v>
      </c>
      <c r="I595" t="s">
        <v>1941</v>
      </c>
      <c r="J595" t="s">
        <v>3004</v>
      </c>
      <c r="K595" t="s">
        <v>3005</v>
      </c>
      <c r="L595" t="s">
        <v>3006</v>
      </c>
      <c r="M595" s="1" t="s">
        <v>3007</v>
      </c>
      <c r="N595" s="1" t="s">
        <v>3008</v>
      </c>
      <c r="O595">
        <v>88</v>
      </c>
      <c r="P595" t="s">
        <v>24</v>
      </c>
      <c r="Q595" t="s">
        <v>24</v>
      </c>
      <c r="R595" t="s">
        <v>24</v>
      </c>
      <c r="S595">
        <v>94</v>
      </c>
      <c r="T595">
        <v>6</v>
      </c>
    </row>
    <row r="596" spans="1:20">
      <c r="A596" t="s">
        <v>32561</v>
      </c>
      <c r="B596" t="s">
        <v>2751</v>
      </c>
      <c r="C596" t="s">
        <v>3010</v>
      </c>
      <c r="D596" t="s">
        <v>3011</v>
      </c>
      <c r="E596" t="str">
        <f>IF(OR(EXACT(LEFT(F596,1),"'"),EXACT(LEFT(F596,1),"["),EXACT(LEFT(F596,1),"("),EXACT(UPPER(LEFT(F596,1)),LEFT(F596,1))=FALSE),"-",IF(LEFT(F596,10)="Candidatus", MID(F596, FIND(" ", F596), FIND(" ", F596, FIND(" ", F596, 1)+1)-FIND(" ", F596)), MID(F596, 1, FIND(" ", F596))))</f>
        <v xml:space="preserve">Bacillus </v>
      </c>
      <c r="F596" t="s">
        <v>3009</v>
      </c>
      <c r="G596" t="s">
        <v>16</v>
      </c>
      <c r="H596" t="s">
        <v>45</v>
      </c>
      <c r="I596" t="s">
        <v>1941</v>
      </c>
      <c r="J596" t="s">
        <v>2751</v>
      </c>
      <c r="K596" t="s">
        <v>3010</v>
      </c>
      <c r="L596" t="s">
        <v>3011</v>
      </c>
      <c r="M596" s="1" t="s">
        <v>3012</v>
      </c>
      <c r="N596" s="1" t="s">
        <v>3013</v>
      </c>
      <c r="O596">
        <v>154</v>
      </c>
      <c r="P596" t="s">
        <v>24</v>
      </c>
      <c r="Q596" t="s">
        <v>24</v>
      </c>
      <c r="R596" t="s">
        <v>24</v>
      </c>
      <c r="S596">
        <v>168</v>
      </c>
      <c r="T596">
        <v>14</v>
      </c>
    </row>
    <row r="597" spans="1:20">
      <c r="A597" t="s">
        <v>32562</v>
      </c>
      <c r="B597" t="s">
        <v>2751</v>
      </c>
      <c r="C597" t="s">
        <v>3015</v>
      </c>
      <c r="D597" t="s">
        <v>3016</v>
      </c>
      <c r="E597" t="str">
        <f>IF(OR(EXACT(LEFT(F597,1),"'"),EXACT(LEFT(F597,1),"["),EXACT(LEFT(F597,1),"("),EXACT(UPPER(LEFT(F597,1)),LEFT(F597,1))=FALSE),"-",IF(LEFT(F597,10)="Candidatus", MID(F597, FIND(" ", F597), FIND(" ", F597, FIND(" ", F597, 1)+1)-FIND(" ", F597)), MID(F597, 1, FIND(" ", F597))))</f>
        <v xml:space="preserve">Bacillus </v>
      </c>
      <c r="F597" t="s">
        <v>3014</v>
      </c>
      <c r="G597" t="s">
        <v>16</v>
      </c>
      <c r="H597" t="s">
        <v>45</v>
      </c>
      <c r="I597" t="s">
        <v>1941</v>
      </c>
      <c r="J597" t="s">
        <v>2751</v>
      </c>
      <c r="K597" t="s">
        <v>3015</v>
      </c>
      <c r="L597" t="s">
        <v>3016</v>
      </c>
      <c r="M597" s="1" t="s">
        <v>3017</v>
      </c>
      <c r="N597" s="1" t="s">
        <v>3018</v>
      </c>
      <c r="O597">
        <v>158</v>
      </c>
      <c r="P597" t="s">
        <v>24</v>
      </c>
      <c r="Q597" t="s">
        <v>24</v>
      </c>
      <c r="R597" t="s">
        <v>24</v>
      </c>
      <c r="S597">
        <v>169</v>
      </c>
      <c r="T597">
        <v>11</v>
      </c>
    </row>
    <row r="598" spans="1:20">
      <c r="A598" t="s">
        <v>32563</v>
      </c>
      <c r="B598" t="s">
        <v>2725</v>
      </c>
      <c r="C598" t="s">
        <v>3019</v>
      </c>
      <c r="D598" t="s">
        <v>3020</v>
      </c>
      <c r="E598" t="str">
        <f>IF(OR(EXACT(LEFT(F598,1),"'"),EXACT(LEFT(F598,1),"["),EXACT(LEFT(F598,1),"("),EXACT(UPPER(LEFT(F598,1)),LEFT(F598,1))=FALSE),"-",IF(LEFT(F598,10)="Candidatus", MID(F598, FIND(" ", F598), FIND(" ", F598, FIND(" ", F598, 1)+1)-FIND(" ", F598)), MID(F598, 1, FIND(" ", F598))))</f>
        <v xml:space="preserve">Bacillus </v>
      </c>
      <c r="F598" t="s">
        <v>3014</v>
      </c>
      <c r="G598" t="s">
        <v>16</v>
      </c>
      <c r="H598" t="s">
        <v>45</v>
      </c>
      <c r="I598" t="s">
        <v>1941</v>
      </c>
      <c r="J598" t="s">
        <v>2725</v>
      </c>
      <c r="K598" t="s">
        <v>3019</v>
      </c>
      <c r="L598" t="s">
        <v>3020</v>
      </c>
      <c r="M598" s="1" t="s">
        <v>3021</v>
      </c>
      <c r="N598" s="1" t="s">
        <v>2832</v>
      </c>
      <c r="O598">
        <v>82</v>
      </c>
      <c r="P598" t="s">
        <v>24</v>
      </c>
      <c r="Q598" t="s">
        <v>24</v>
      </c>
      <c r="R598" t="s">
        <v>24</v>
      </c>
      <c r="S598">
        <v>92</v>
      </c>
      <c r="T598">
        <v>10</v>
      </c>
    </row>
    <row r="599" spans="1:20">
      <c r="A599" t="s">
        <v>32564</v>
      </c>
      <c r="B599" t="s">
        <v>66</v>
      </c>
      <c r="C599" t="s">
        <v>3023</v>
      </c>
      <c r="D599" t="s">
        <v>3024</v>
      </c>
      <c r="E599" t="str">
        <f>IF(OR(EXACT(LEFT(F599,1),"'"),EXACT(LEFT(F599,1),"["),EXACT(LEFT(F599,1),"("),EXACT(UPPER(LEFT(F599,1)),LEFT(F599,1))=FALSE),"-",IF(LEFT(F599,10)="Candidatus", MID(F599, FIND(" ", F599), FIND(" ", F599, FIND(" ", F599, 1)+1)-FIND(" ", F599)), MID(F599, 1, FIND(" ", F599))))</f>
        <v xml:space="preserve">Bacillus </v>
      </c>
      <c r="F599" t="s">
        <v>3022</v>
      </c>
      <c r="G599" t="s">
        <v>16</v>
      </c>
      <c r="H599" t="s">
        <v>45</v>
      </c>
      <c r="I599" t="s">
        <v>1941</v>
      </c>
      <c r="J599" t="s">
        <v>66</v>
      </c>
      <c r="K599" t="s">
        <v>3023</v>
      </c>
      <c r="L599" t="s">
        <v>3024</v>
      </c>
      <c r="M599" s="1" t="s">
        <v>2813</v>
      </c>
      <c r="N599" s="1" t="s">
        <v>2814</v>
      </c>
      <c r="O599">
        <v>87</v>
      </c>
      <c r="P599" t="s">
        <v>24</v>
      </c>
      <c r="Q599" t="s">
        <v>24</v>
      </c>
      <c r="R599" t="s">
        <v>24</v>
      </c>
      <c r="S599">
        <v>93</v>
      </c>
      <c r="T599">
        <v>6</v>
      </c>
    </row>
    <row r="600" spans="1:20">
      <c r="A600" t="s">
        <v>32565</v>
      </c>
      <c r="B600" t="s">
        <v>66</v>
      </c>
      <c r="C600" t="s">
        <v>3025</v>
      </c>
      <c r="D600" t="s">
        <v>3026</v>
      </c>
      <c r="E600" t="str">
        <f>IF(OR(EXACT(LEFT(F600,1),"'"),EXACT(LEFT(F600,1),"["),EXACT(LEFT(F600,1),"("),EXACT(UPPER(LEFT(F600,1)),LEFT(F600,1))=FALSE),"-",IF(LEFT(F600,10)="Candidatus", MID(F600, FIND(" ", F600), FIND(" ", F600, FIND(" ", F600, 1)+1)-FIND(" ", F600)), MID(F600, 1, FIND(" ", F600))))</f>
        <v xml:space="preserve">Bacillus </v>
      </c>
      <c r="F600" t="s">
        <v>3022</v>
      </c>
      <c r="G600" t="s">
        <v>16</v>
      </c>
      <c r="H600" t="s">
        <v>45</v>
      </c>
      <c r="I600" t="s">
        <v>1941</v>
      </c>
      <c r="J600" t="s">
        <v>66</v>
      </c>
      <c r="K600" t="s">
        <v>3025</v>
      </c>
      <c r="L600" t="s">
        <v>3026</v>
      </c>
      <c r="M600" s="1" t="s">
        <v>3027</v>
      </c>
      <c r="N600" s="1" t="s">
        <v>3028</v>
      </c>
      <c r="O600">
        <v>157</v>
      </c>
      <c r="P600" t="s">
        <v>24</v>
      </c>
      <c r="Q600" t="s">
        <v>24</v>
      </c>
      <c r="R600" t="s">
        <v>24</v>
      </c>
      <c r="S600">
        <v>169</v>
      </c>
      <c r="T600">
        <v>12</v>
      </c>
    </row>
    <row r="601" spans="1:20">
      <c r="A601" t="s">
        <v>32566</v>
      </c>
      <c r="B601" t="s">
        <v>2751</v>
      </c>
      <c r="C601" t="s">
        <v>3030</v>
      </c>
      <c r="D601" t="s">
        <v>3031</v>
      </c>
      <c r="E601" t="str">
        <f>IF(OR(EXACT(LEFT(F601,1),"'"),EXACT(LEFT(F601,1),"["),EXACT(LEFT(F601,1),"("),EXACT(UPPER(LEFT(F601,1)),LEFT(F601,1))=FALSE),"-",IF(LEFT(F601,10)="Candidatus", MID(F601, FIND(" ", F601), FIND(" ", F601, FIND(" ", F601, 1)+1)-FIND(" ", F601)), MID(F601, 1, FIND(" ", F601))))</f>
        <v xml:space="preserve">Bacillus </v>
      </c>
      <c r="F601" t="s">
        <v>3029</v>
      </c>
      <c r="G601" t="s">
        <v>16</v>
      </c>
      <c r="H601" t="s">
        <v>45</v>
      </c>
      <c r="I601" t="s">
        <v>1941</v>
      </c>
      <c r="J601" t="s">
        <v>2751</v>
      </c>
      <c r="K601" t="s">
        <v>3030</v>
      </c>
      <c r="L601" t="s">
        <v>3031</v>
      </c>
      <c r="M601" s="1" t="s">
        <v>3032</v>
      </c>
      <c r="N601" s="1" t="s">
        <v>3033</v>
      </c>
      <c r="O601">
        <v>159</v>
      </c>
      <c r="P601" t="s">
        <v>24</v>
      </c>
      <c r="Q601" t="s">
        <v>24</v>
      </c>
      <c r="R601" t="s">
        <v>24</v>
      </c>
      <c r="S601">
        <v>170</v>
      </c>
      <c r="T601">
        <v>11</v>
      </c>
    </row>
    <row r="602" spans="1:20">
      <c r="A602" t="s">
        <v>32567</v>
      </c>
      <c r="B602" t="s">
        <v>2736</v>
      </c>
      <c r="C602" t="s">
        <v>3035</v>
      </c>
      <c r="D602" t="s">
        <v>3036</v>
      </c>
      <c r="E602" t="str">
        <f>IF(OR(EXACT(LEFT(F602,1),"'"),EXACT(LEFT(F602,1),"["),EXACT(LEFT(F602,1),"("),EXACT(UPPER(LEFT(F602,1)),LEFT(F602,1))=FALSE),"-",IF(LEFT(F602,10)="Candidatus", MID(F602, FIND(" ", F602), FIND(" ", F602, FIND(" ", F602, 1)+1)-FIND(" ", F602)), MID(F602, 1, FIND(" ", F602))))</f>
        <v xml:space="preserve">Bacillus </v>
      </c>
      <c r="F602" t="s">
        <v>3034</v>
      </c>
      <c r="G602" t="s">
        <v>16</v>
      </c>
      <c r="H602" t="s">
        <v>45</v>
      </c>
      <c r="I602" t="s">
        <v>1941</v>
      </c>
      <c r="J602" t="s">
        <v>2736</v>
      </c>
      <c r="K602" t="s">
        <v>3035</v>
      </c>
      <c r="L602" t="s">
        <v>3036</v>
      </c>
      <c r="M602" s="1" t="s">
        <v>3037</v>
      </c>
      <c r="N602" s="1" t="s">
        <v>3038</v>
      </c>
      <c r="O602">
        <v>87</v>
      </c>
      <c r="P602" t="s">
        <v>24</v>
      </c>
      <c r="Q602" t="s">
        <v>24</v>
      </c>
      <c r="R602" t="s">
        <v>24</v>
      </c>
      <c r="S602">
        <v>95</v>
      </c>
      <c r="T602">
        <v>8</v>
      </c>
    </row>
    <row r="603" spans="1:20">
      <c r="A603" t="s">
        <v>32568</v>
      </c>
      <c r="B603" t="s">
        <v>2731</v>
      </c>
      <c r="C603" t="s">
        <v>3039</v>
      </c>
      <c r="D603" t="s">
        <v>3040</v>
      </c>
      <c r="E603" t="str">
        <f>IF(OR(EXACT(LEFT(F603,1),"'"),EXACT(LEFT(F603,1),"["),EXACT(LEFT(F603,1),"("),EXACT(UPPER(LEFT(F603,1)),LEFT(F603,1))=FALSE),"-",IF(LEFT(F603,10)="Candidatus", MID(F603, FIND(" ", F603), FIND(" ", F603, FIND(" ", F603, 1)+1)-FIND(" ", F603)), MID(F603, 1, FIND(" ", F603))))</f>
        <v xml:space="preserve">Bacillus </v>
      </c>
      <c r="F603" t="s">
        <v>3034</v>
      </c>
      <c r="G603" t="s">
        <v>16</v>
      </c>
      <c r="H603" t="s">
        <v>45</v>
      </c>
      <c r="I603" t="s">
        <v>1941</v>
      </c>
      <c r="J603" t="s">
        <v>2731</v>
      </c>
      <c r="K603" t="s">
        <v>3039</v>
      </c>
      <c r="L603" t="s">
        <v>3040</v>
      </c>
      <c r="M603" s="1" t="s">
        <v>3041</v>
      </c>
      <c r="N603" s="1" t="s">
        <v>2769</v>
      </c>
      <c r="O603">
        <v>154</v>
      </c>
      <c r="P603" t="s">
        <v>24</v>
      </c>
      <c r="Q603" t="s">
        <v>24</v>
      </c>
      <c r="R603" t="s">
        <v>24</v>
      </c>
      <c r="S603">
        <v>170</v>
      </c>
      <c r="T603">
        <v>16</v>
      </c>
    </row>
    <row r="604" spans="1:20">
      <c r="A604" t="s">
        <v>32569</v>
      </c>
      <c r="B604" t="s">
        <v>3043</v>
      </c>
      <c r="C604" t="s">
        <v>3044</v>
      </c>
      <c r="D604" t="s">
        <v>3045</v>
      </c>
      <c r="E604" t="str">
        <f>IF(OR(EXACT(LEFT(F604,1),"'"),EXACT(LEFT(F604,1),"["),EXACT(LEFT(F604,1),"("),EXACT(UPPER(LEFT(F604,1)),LEFT(F604,1))=FALSE),"-",IF(LEFT(F604,10)="Candidatus", MID(F604, FIND(" ", F604), FIND(" ", F604, FIND(" ", F604, 1)+1)-FIND(" ", F604)), MID(F604, 1, FIND(" ", F604))))</f>
        <v xml:space="preserve">Bacillus </v>
      </c>
      <c r="F604" t="s">
        <v>3042</v>
      </c>
      <c r="G604" t="s">
        <v>16</v>
      </c>
      <c r="H604" t="s">
        <v>45</v>
      </c>
      <c r="I604" t="s">
        <v>1941</v>
      </c>
      <c r="J604" t="s">
        <v>3043</v>
      </c>
      <c r="K604" t="s">
        <v>3044</v>
      </c>
      <c r="L604" t="s">
        <v>3045</v>
      </c>
      <c r="M604" s="1" t="s">
        <v>3046</v>
      </c>
      <c r="N604" s="1" t="s">
        <v>3047</v>
      </c>
      <c r="O604">
        <v>12</v>
      </c>
      <c r="P604" t="s">
        <v>24</v>
      </c>
      <c r="Q604" t="s">
        <v>24</v>
      </c>
      <c r="R604" t="s">
        <v>24</v>
      </c>
      <c r="S604">
        <v>12</v>
      </c>
      <c r="T604" t="s">
        <v>24</v>
      </c>
    </row>
    <row r="605" spans="1:20">
      <c r="A605" t="s">
        <v>32570</v>
      </c>
      <c r="B605" t="s">
        <v>3049</v>
      </c>
      <c r="C605" t="s">
        <v>3050</v>
      </c>
      <c r="D605" t="s">
        <v>3051</v>
      </c>
      <c r="E605" t="str">
        <f>IF(OR(EXACT(LEFT(F605,1),"'"),EXACT(LEFT(F605,1),"["),EXACT(LEFT(F605,1),"("),EXACT(UPPER(LEFT(F605,1)),LEFT(F605,1))=FALSE),"-",IF(LEFT(F605,10)="Candidatus", MID(F605, FIND(" ", F605), FIND(" ", F605, FIND(" ", F605, 1)+1)-FIND(" ", F605)), MID(F605, 1, FIND(" ", F605))))</f>
        <v xml:space="preserve">Bacillus </v>
      </c>
      <c r="F605" t="s">
        <v>3048</v>
      </c>
      <c r="G605" t="s">
        <v>16</v>
      </c>
      <c r="H605" t="s">
        <v>45</v>
      </c>
      <c r="I605" t="s">
        <v>1941</v>
      </c>
      <c r="J605" t="s">
        <v>3049</v>
      </c>
      <c r="K605" t="s">
        <v>3050</v>
      </c>
      <c r="L605" t="s">
        <v>3051</v>
      </c>
      <c r="M605" s="1" t="s">
        <v>3052</v>
      </c>
      <c r="N605" s="1" t="s">
        <v>3053</v>
      </c>
      <c r="O605">
        <v>409</v>
      </c>
      <c r="P605" t="s">
        <v>24</v>
      </c>
      <c r="Q605">
        <v>1</v>
      </c>
      <c r="R605" t="s">
        <v>24</v>
      </c>
      <c r="S605">
        <v>455</v>
      </c>
      <c r="T605">
        <v>45</v>
      </c>
    </row>
    <row r="606" spans="1:20">
      <c r="A606" t="s">
        <v>32571</v>
      </c>
      <c r="B606" t="s">
        <v>3055</v>
      </c>
      <c r="C606" t="s">
        <v>3056</v>
      </c>
      <c r="D606" t="s">
        <v>3057</v>
      </c>
      <c r="E606" t="str">
        <f>IF(OR(EXACT(LEFT(F606,1),"'"),EXACT(LEFT(F606,1),"["),EXACT(LEFT(F606,1),"("),EXACT(UPPER(LEFT(F606,1)),LEFT(F606,1))=FALSE),"-",IF(LEFT(F606,10)="Candidatus", MID(F606, FIND(" ", F606), FIND(" ", F606, FIND(" ", F606, 1)+1)-FIND(" ", F606)), MID(F606, 1, FIND(" ", F606))))</f>
        <v xml:space="preserve">Bacillus </v>
      </c>
      <c r="F606" t="s">
        <v>3054</v>
      </c>
      <c r="G606" t="s">
        <v>16</v>
      </c>
      <c r="H606" t="s">
        <v>45</v>
      </c>
      <c r="I606" t="s">
        <v>1941</v>
      </c>
      <c r="J606" t="s">
        <v>3055</v>
      </c>
      <c r="K606" t="s">
        <v>3056</v>
      </c>
      <c r="L606" t="s">
        <v>3057</v>
      </c>
      <c r="M606" s="1" t="s">
        <v>3058</v>
      </c>
      <c r="N606" s="1" t="s">
        <v>3059</v>
      </c>
      <c r="O606">
        <v>152</v>
      </c>
      <c r="P606" t="s">
        <v>24</v>
      </c>
      <c r="Q606" t="s">
        <v>24</v>
      </c>
      <c r="R606" t="s">
        <v>24</v>
      </c>
      <c r="S606">
        <v>176</v>
      </c>
      <c r="T606">
        <v>24</v>
      </c>
    </row>
    <row r="607" spans="1:20">
      <c r="A607" t="s">
        <v>32572</v>
      </c>
      <c r="B607" t="s">
        <v>3060</v>
      </c>
      <c r="C607" t="s">
        <v>3061</v>
      </c>
      <c r="D607" t="s">
        <v>3062</v>
      </c>
      <c r="E607" t="str">
        <f>IF(OR(EXACT(LEFT(F607,1),"'"),EXACT(LEFT(F607,1),"["),EXACT(LEFT(F607,1),"("),EXACT(UPPER(LEFT(F607,1)),LEFT(F607,1))=FALSE),"-",IF(LEFT(F607,10)="Candidatus", MID(F607, FIND(" ", F607), FIND(" ", F607, FIND(" ", F607, 1)+1)-FIND(" ", F607)), MID(F607, 1, FIND(" ", F607))))</f>
        <v xml:space="preserve">Bacillus </v>
      </c>
      <c r="F607" t="s">
        <v>3054</v>
      </c>
      <c r="G607" t="s">
        <v>16</v>
      </c>
      <c r="H607" t="s">
        <v>45</v>
      </c>
      <c r="I607" t="s">
        <v>1941</v>
      </c>
      <c r="J607" t="s">
        <v>3060</v>
      </c>
      <c r="K607" t="s">
        <v>3061</v>
      </c>
      <c r="L607" t="s">
        <v>3062</v>
      </c>
      <c r="M607" s="1" t="s">
        <v>3063</v>
      </c>
      <c r="N607" s="1" t="s">
        <v>3064</v>
      </c>
      <c r="O607">
        <v>70</v>
      </c>
      <c r="P607" t="s">
        <v>24</v>
      </c>
      <c r="Q607" t="s">
        <v>24</v>
      </c>
      <c r="R607" t="s">
        <v>24</v>
      </c>
      <c r="S607">
        <v>71</v>
      </c>
      <c r="T607">
        <v>1</v>
      </c>
    </row>
    <row r="608" spans="1:20">
      <c r="A608" t="s">
        <v>32573</v>
      </c>
      <c r="B608" t="s">
        <v>66</v>
      </c>
      <c r="C608" t="s">
        <v>3066</v>
      </c>
      <c r="D608" t="s">
        <v>3067</v>
      </c>
      <c r="E608" t="str">
        <f>IF(OR(EXACT(LEFT(F608,1),"'"),EXACT(LEFT(F608,1),"["),EXACT(LEFT(F608,1),"("),EXACT(UPPER(LEFT(F608,1)),LEFT(F608,1))=FALSE),"-",IF(LEFT(F608,10)="Candidatus", MID(F608, FIND(" ", F608), FIND(" ", F608, FIND(" ", F608, 1)+1)-FIND(" ", F608)), MID(F608, 1, FIND(" ", F608))))</f>
        <v xml:space="preserve">Bacillus </v>
      </c>
      <c r="F608" t="s">
        <v>3065</v>
      </c>
      <c r="G608" t="s">
        <v>16</v>
      </c>
      <c r="H608" t="s">
        <v>45</v>
      </c>
      <c r="I608" t="s">
        <v>1941</v>
      </c>
      <c r="J608" t="s">
        <v>66</v>
      </c>
      <c r="K608" t="s">
        <v>3066</v>
      </c>
      <c r="L608" t="s">
        <v>3067</v>
      </c>
      <c r="M608" s="1" t="s">
        <v>3068</v>
      </c>
      <c r="N608" s="1" t="s">
        <v>3069</v>
      </c>
      <c r="O608">
        <v>279</v>
      </c>
      <c r="P608" t="s">
        <v>24</v>
      </c>
      <c r="Q608" t="s">
        <v>24</v>
      </c>
      <c r="R608" t="s">
        <v>24</v>
      </c>
      <c r="S608">
        <v>312</v>
      </c>
      <c r="T608">
        <v>33</v>
      </c>
    </row>
    <row r="609" spans="1:20">
      <c r="A609" t="s">
        <v>32574</v>
      </c>
      <c r="B609" t="s">
        <v>3071</v>
      </c>
      <c r="C609" t="s">
        <v>3072</v>
      </c>
      <c r="D609" t="s">
        <v>3073</v>
      </c>
      <c r="E609" t="str">
        <f>IF(OR(EXACT(LEFT(F609,1),"'"),EXACT(LEFT(F609,1),"["),EXACT(LEFT(F609,1),"("),EXACT(UPPER(LEFT(F609,1)),LEFT(F609,1))=FALSE),"-",IF(LEFT(F609,10)="Candidatus", MID(F609, FIND(" ", F609), FIND(" ", F609, FIND(" ", F609, 1)+1)-FIND(" ", F609)), MID(F609, 1, FIND(" ", F609))))</f>
        <v xml:space="preserve">Bacillus </v>
      </c>
      <c r="F609" t="s">
        <v>3070</v>
      </c>
      <c r="G609" t="s">
        <v>16</v>
      </c>
      <c r="H609" t="s">
        <v>45</v>
      </c>
      <c r="I609" t="s">
        <v>1941</v>
      </c>
      <c r="J609" t="s">
        <v>3071</v>
      </c>
      <c r="K609" t="s">
        <v>3072</v>
      </c>
      <c r="L609" t="s">
        <v>3073</v>
      </c>
      <c r="M609" s="1" t="s">
        <v>3074</v>
      </c>
      <c r="N609" s="1" t="s">
        <v>3075</v>
      </c>
      <c r="O609">
        <v>71</v>
      </c>
      <c r="P609" t="s">
        <v>24</v>
      </c>
      <c r="Q609" t="s">
        <v>24</v>
      </c>
      <c r="R609" t="s">
        <v>24</v>
      </c>
      <c r="S609">
        <v>72</v>
      </c>
      <c r="T609">
        <v>1</v>
      </c>
    </row>
    <row r="610" spans="1:20">
      <c r="A610" t="s">
        <v>32575</v>
      </c>
      <c r="B610" t="s">
        <v>3076</v>
      </c>
      <c r="C610" t="s">
        <v>3077</v>
      </c>
      <c r="D610" t="s">
        <v>3078</v>
      </c>
      <c r="E610" t="str">
        <f>IF(OR(EXACT(LEFT(F610,1),"'"),EXACT(LEFT(F610,1),"["),EXACT(LEFT(F610,1),"("),EXACT(UPPER(LEFT(F610,1)),LEFT(F610,1))=FALSE),"-",IF(LEFT(F610,10)="Candidatus", MID(F610, FIND(" ", F610), FIND(" ", F610, FIND(" ", F610, 1)+1)-FIND(" ", F610)), MID(F610, 1, FIND(" ", F610))))</f>
        <v xml:space="preserve">Bacillus </v>
      </c>
      <c r="F610" t="s">
        <v>3070</v>
      </c>
      <c r="G610" t="s">
        <v>16</v>
      </c>
      <c r="H610" t="s">
        <v>45</v>
      </c>
      <c r="I610" t="s">
        <v>1941</v>
      </c>
      <c r="J610" t="s">
        <v>3076</v>
      </c>
      <c r="K610" t="s">
        <v>3077</v>
      </c>
      <c r="L610" t="s">
        <v>3078</v>
      </c>
      <c r="M610" s="1" t="s">
        <v>3079</v>
      </c>
      <c r="N610" s="1" t="s">
        <v>3080</v>
      </c>
      <c r="O610">
        <v>263</v>
      </c>
      <c r="P610" t="s">
        <v>24</v>
      </c>
      <c r="Q610" t="s">
        <v>24</v>
      </c>
      <c r="R610" t="s">
        <v>24</v>
      </c>
      <c r="S610">
        <v>277</v>
      </c>
      <c r="T610">
        <v>14</v>
      </c>
    </row>
    <row r="611" spans="1:20">
      <c r="A611" t="s">
        <v>32576</v>
      </c>
      <c r="B611" t="s">
        <v>3081</v>
      </c>
      <c r="C611" t="s">
        <v>3082</v>
      </c>
      <c r="D611" t="s">
        <v>3083</v>
      </c>
      <c r="E611" t="str">
        <f>IF(OR(EXACT(LEFT(F611,1),"'"),EXACT(LEFT(F611,1),"["),EXACT(LEFT(F611,1),"("),EXACT(UPPER(LEFT(F611,1)),LEFT(F611,1))=FALSE),"-",IF(LEFT(F611,10)="Candidatus", MID(F611, FIND(" ", F611), FIND(" ", F611, FIND(" ", F611, 1)+1)-FIND(" ", F611)), MID(F611, 1, FIND(" ", F611))))</f>
        <v xml:space="preserve">Bacillus </v>
      </c>
      <c r="F611" t="s">
        <v>3070</v>
      </c>
      <c r="G611" t="s">
        <v>16</v>
      </c>
      <c r="H611" t="s">
        <v>45</v>
      </c>
      <c r="I611" t="s">
        <v>1941</v>
      </c>
      <c r="J611" t="s">
        <v>3081</v>
      </c>
      <c r="K611" t="s">
        <v>3082</v>
      </c>
      <c r="L611" t="s">
        <v>3083</v>
      </c>
      <c r="M611" s="1">
        <v>42070</v>
      </c>
      <c r="N611" s="1" t="s">
        <v>3084</v>
      </c>
      <c r="O611">
        <v>10</v>
      </c>
      <c r="P611" t="s">
        <v>24</v>
      </c>
      <c r="Q611" t="s">
        <v>24</v>
      </c>
      <c r="R611" t="s">
        <v>24</v>
      </c>
      <c r="S611">
        <v>10</v>
      </c>
      <c r="T611" t="s">
        <v>24</v>
      </c>
    </row>
    <row r="612" spans="1:20">
      <c r="A612" t="s">
        <v>32577</v>
      </c>
      <c r="B612" t="s">
        <v>3086</v>
      </c>
      <c r="C612" t="s">
        <v>3087</v>
      </c>
      <c r="D612" t="s">
        <v>3088</v>
      </c>
      <c r="E612" t="str">
        <f>IF(OR(EXACT(LEFT(F612,1),"'"),EXACT(LEFT(F612,1),"["),EXACT(LEFT(F612,1),"("),EXACT(UPPER(LEFT(F612,1)),LEFT(F612,1))=FALSE),"-",IF(LEFT(F612,10)="Candidatus", MID(F612, FIND(" ", F612), FIND(" ", F612, FIND(" ", F612, 1)+1)-FIND(" ", F612)), MID(F612, 1, FIND(" ", F612))))</f>
        <v xml:space="preserve">Bacillus </v>
      </c>
      <c r="F612" t="s">
        <v>3085</v>
      </c>
      <c r="G612" t="s">
        <v>16</v>
      </c>
      <c r="H612" t="s">
        <v>45</v>
      </c>
      <c r="I612" t="s">
        <v>1941</v>
      </c>
      <c r="J612" t="s">
        <v>3086</v>
      </c>
      <c r="K612" t="s">
        <v>3087</v>
      </c>
      <c r="L612" t="s">
        <v>3088</v>
      </c>
      <c r="M612" s="1">
        <v>42070</v>
      </c>
      <c r="N612" s="1" t="s">
        <v>3084</v>
      </c>
      <c r="O612">
        <v>10</v>
      </c>
      <c r="P612" t="s">
        <v>24</v>
      </c>
      <c r="Q612" t="s">
        <v>24</v>
      </c>
      <c r="R612" t="s">
        <v>24</v>
      </c>
      <c r="S612">
        <v>10</v>
      </c>
      <c r="T612" t="s">
        <v>24</v>
      </c>
    </row>
    <row r="613" spans="1:20">
      <c r="A613" t="s">
        <v>32578</v>
      </c>
      <c r="B613" t="s">
        <v>3089</v>
      </c>
      <c r="C613" t="s">
        <v>3090</v>
      </c>
      <c r="D613" t="s">
        <v>3091</v>
      </c>
      <c r="E613" t="str">
        <f>IF(OR(EXACT(LEFT(F613,1),"'"),EXACT(LEFT(F613,1),"["),EXACT(LEFT(F613,1),"("),EXACT(UPPER(LEFT(F613,1)),LEFT(F613,1))=FALSE),"-",IF(LEFT(F613,10)="Candidatus", MID(F613, FIND(" ", F613), FIND(" ", F613, FIND(" ", F613, 1)+1)-FIND(" ", F613)), MID(F613, 1, FIND(" ", F613))))</f>
        <v xml:space="preserve">Bacillus </v>
      </c>
      <c r="F613" t="s">
        <v>3085</v>
      </c>
      <c r="G613" t="s">
        <v>16</v>
      </c>
      <c r="H613" t="s">
        <v>45</v>
      </c>
      <c r="I613" t="s">
        <v>1941</v>
      </c>
      <c r="J613" t="s">
        <v>3089</v>
      </c>
      <c r="K613" t="s">
        <v>3090</v>
      </c>
      <c r="L613" t="s">
        <v>3091</v>
      </c>
      <c r="M613" s="1" t="s">
        <v>3092</v>
      </c>
      <c r="N613" s="1" t="s">
        <v>3093</v>
      </c>
      <c r="O613">
        <v>71</v>
      </c>
      <c r="P613" t="s">
        <v>24</v>
      </c>
      <c r="Q613" t="s">
        <v>24</v>
      </c>
      <c r="R613" t="s">
        <v>24</v>
      </c>
      <c r="S613">
        <v>72</v>
      </c>
      <c r="T613">
        <v>1</v>
      </c>
    </row>
    <row r="614" spans="1:20">
      <c r="A614" t="s">
        <v>32579</v>
      </c>
      <c r="B614" t="s">
        <v>3094</v>
      </c>
      <c r="C614" t="s">
        <v>3095</v>
      </c>
      <c r="D614" t="s">
        <v>3096</v>
      </c>
      <c r="E614" t="str">
        <f>IF(OR(EXACT(LEFT(F614,1),"'"),EXACT(LEFT(F614,1),"["),EXACT(LEFT(F614,1),"("),EXACT(UPPER(LEFT(F614,1)),LEFT(F614,1))=FALSE),"-",IF(LEFT(F614,10)="Candidatus", MID(F614, FIND(" ", F614), FIND(" ", F614, FIND(" ", F614, 1)+1)-FIND(" ", F614)), MID(F614, 1, FIND(" ", F614))))</f>
        <v xml:space="preserve">Bacillus </v>
      </c>
      <c r="F614" t="s">
        <v>3085</v>
      </c>
      <c r="G614" t="s">
        <v>16</v>
      </c>
      <c r="H614" t="s">
        <v>45</v>
      </c>
      <c r="I614" t="s">
        <v>1941</v>
      </c>
      <c r="J614" t="s">
        <v>3094</v>
      </c>
      <c r="K614" t="s">
        <v>3095</v>
      </c>
      <c r="L614" t="s">
        <v>3096</v>
      </c>
      <c r="M614" s="1" t="s">
        <v>3079</v>
      </c>
      <c r="N614" s="1" t="s">
        <v>3080</v>
      </c>
      <c r="O614">
        <v>263</v>
      </c>
      <c r="P614" t="s">
        <v>24</v>
      </c>
      <c r="Q614" t="s">
        <v>24</v>
      </c>
      <c r="R614" t="s">
        <v>24</v>
      </c>
      <c r="S614">
        <v>277</v>
      </c>
      <c r="T614">
        <v>14</v>
      </c>
    </row>
    <row r="615" spans="1:20">
      <c r="A615" t="s">
        <v>32580</v>
      </c>
      <c r="B615" t="s">
        <v>3098</v>
      </c>
      <c r="C615" t="s">
        <v>3099</v>
      </c>
      <c r="D615" t="s">
        <v>3100</v>
      </c>
      <c r="E615" t="str">
        <f>IF(OR(EXACT(LEFT(F615,1),"'"),EXACT(LEFT(F615,1),"["),EXACT(LEFT(F615,1),"("),EXACT(UPPER(LEFT(F615,1)),LEFT(F615,1))=FALSE),"-",IF(LEFT(F615,10)="Candidatus", MID(F615, FIND(" ", F615), FIND(" ", F615, FIND(" ", F615, 1)+1)-FIND(" ", F615)), MID(F615, 1, FIND(" ", F615))))</f>
        <v xml:space="preserve">Bacillus </v>
      </c>
      <c r="F615" t="s">
        <v>3097</v>
      </c>
      <c r="G615" t="s">
        <v>16</v>
      </c>
      <c r="H615" t="s">
        <v>45</v>
      </c>
      <c r="I615" t="s">
        <v>1941</v>
      </c>
      <c r="J615" t="s">
        <v>3098</v>
      </c>
      <c r="K615" t="s">
        <v>3099</v>
      </c>
      <c r="L615" t="s">
        <v>3100</v>
      </c>
      <c r="M615" s="1" t="s">
        <v>3101</v>
      </c>
      <c r="N615" s="1" t="s">
        <v>3102</v>
      </c>
      <c r="O615">
        <v>6</v>
      </c>
      <c r="P615" t="s">
        <v>24</v>
      </c>
      <c r="Q615" t="s">
        <v>24</v>
      </c>
      <c r="R615" t="s">
        <v>24</v>
      </c>
      <c r="S615">
        <v>6</v>
      </c>
      <c r="T615" t="s">
        <v>24</v>
      </c>
    </row>
    <row r="616" spans="1:20">
      <c r="A616" t="s">
        <v>32581</v>
      </c>
      <c r="B616" t="s">
        <v>3104</v>
      </c>
      <c r="C616" t="s">
        <v>3105</v>
      </c>
      <c r="D616" t="s">
        <v>3106</v>
      </c>
      <c r="E616" t="str">
        <f>IF(OR(EXACT(LEFT(F616,1),"'"),EXACT(LEFT(F616,1),"["),EXACT(LEFT(F616,1),"("),EXACT(UPPER(LEFT(F616,1)),LEFT(F616,1))=FALSE),"-",IF(LEFT(F616,10)="Candidatus", MID(F616, FIND(" ", F616), FIND(" ", F616, FIND(" ", F616, 1)+1)-FIND(" ", F616)), MID(F616, 1, FIND(" ", F616))))</f>
        <v xml:space="preserve">Bacillus </v>
      </c>
      <c r="F616" t="s">
        <v>3103</v>
      </c>
      <c r="G616" t="s">
        <v>16</v>
      </c>
      <c r="H616" t="s">
        <v>45</v>
      </c>
      <c r="I616" t="s">
        <v>1941</v>
      </c>
      <c r="J616" t="s">
        <v>3104</v>
      </c>
      <c r="K616" t="s">
        <v>3105</v>
      </c>
      <c r="L616" t="s">
        <v>3106</v>
      </c>
      <c r="M616" s="1" t="s">
        <v>3107</v>
      </c>
      <c r="N616" s="1" t="s">
        <v>3108</v>
      </c>
      <c r="O616">
        <v>235</v>
      </c>
      <c r="P616" t="s">
        <v>24</v>
      </c>
      <c r="Q616" t="s">
        <v>24</v>
      </c>
      <c r="R616" t="s">
        <v>24</v>
      </c>
      <c r="S616">
        <v>250</v>
      </c>
      <c r="T616">
        <v>15</v>
      </c>
    </row>
    <row r="617" spans="1:20">
      <c r="A617" t="s">
        <v>32582</v>
      </c>
      <c r="B617" t="s">
        <v>3110</v>
      </c>
      <c r="C617" t="s">
        <v>3111</v>
      </c>
      <c r="D617" t="s">
        <v>3112</v>
      </c>
      <c r="E617" t="str">
        <f>IF(OR(EXACT(LEFT(F617,1),"'"),EXACT(LEFT(F617,1),"["),EXACT(LEFT(F617,1),"("),EXACT(UPPER(LEFT(F617,1)),LEFT(F617,1))=FALSE),"-",IF(LEFT(F617,10)="Candidatus", MID(F617, FIND(" ", F617), FIND(" ", F617, FIND(" ", F617, 1)+1)-FIND(" ", F617)), MID(F617, 1, FIND(" ", F617))))</f>
        <v xml:space="preserve">Bacillus </v>
      </c>
      <c r="F617" t="s">
        <v>3109</v>
      </c>
      <c r="G617" t="s">
        <v>16</v>
      </c>
      <c r="H617" t="s">
        <v>45</v>
      </c>
      <c r="I617" t="s">
        <v>1941</v>
      </c>
      <c r="J617" t="s">
        <v>3110</v>
      </c>
      <c r="K617" t="s">
        <v>3111</v>
      </c>
      <c r="L617" t="s">
        <v>3112</v>
      </c>
      <c r="M617" s="1">
        <v>23102</v>
      </c>
      <c r="N617" s="1" t="s">
        <v>3113</v>
      </c>
      <c r="O617">
        <v>3</v>
      </c>
      <c r="P617" t="s">
        <v>24</v>
      </c>
      <c r="Q617" t="s">
        <v>24</v>
      </c>
      <c r="R617" t="s">
        <v>24</v>
      </c>
      <c r="S617">
        <v>3</v>
      </c>
      <c r="T617" t="s">
        <v>24</v>
      </c>
    </row>
    <row r="618" spans="1:20">
      <c r="A618" t="s">
        <v>32583</v>
      </c>
      <c r="B618" t="s">
        <v>3115</v>
      </c>
      <c r="C618" t="s">
        <v>3116</v>
      </c>
      <c r="D618" t="s">
        <v>3117</v>
      </c>
      <c r="E618" t="str">
        <f>IF(OR(EXACT(LEFT(F618,1),"'"),EXACT(LEFT(F618,1),"["),EXACT(LEFT(F618,1),"("),EXACT(UPPER(LEFT(F618,1)),LEFT(F618,1))=FALSE),"-",IF(LEFT(F618,10)="Candidatus", MID(F618, FIND(" ", F618), FIND(" ", F618, FIND(" ", F618, 1)+1)-FIND(" ", F618)), MID(F618, 1, FIND(" ", F618))))</f>
        <v xml:space="preserve">Bacillus </v>
      </c>
      <c r="F618" t="s">
        <v>3114</v>
      </c>
      <c r="G618" t="s">
        <v>16</v>
      </c>
      <c r="H618" t="s">
        <v>45</v>
      </c>
      <c r="I618" t="s">
        <v>1941</v>
      </c>
      <c r="J618" t="s">
        <v>3115</v>
      </c>
      <c r="K618" t="s">
        <v>3116</v>
      </c>
      <c r="L618" t="s">
        <v>3117</v>
      </c>
      <c r="M618" s="1" t="s">
        <v>3118</v>
      </c>
      <c r="N618" s="1" t="s">
        <v>3119</v>
      </c>
      <c r="O618" t="s">
        <v>24</v>
      </c>
      <c r="P618" t="s">
        <v>24</v>
      </c>
      <c r="Q618" t="s">
        <v>24</v>
      </c>
      <c r="R618" t="s">
        <v>24</v>
      </c>
      <c r="S618" t="s">
        <v>24</v>
      </c>
      <c r="T618" t="s">
        <v>24</v>
      </c>
    </row>
    <row r="619" spans="1:20">
      <c r="A619" t="s">
        <v>32584</v>
      </c>
      <c r="B619" t="s">
        <v>3121</v>
      </c>
      <c r="C619" t="s">
        <v>3122</v>
      </c>
      <c r="D619" t="s">
        <v>3123</v>
      </c>
      <c r="E619" t="str">
        <f>IF(OR(EXACT(LEFT(F619,1),"'"),EXACT(LEFT(F619,1),"["),EXACT(LEFT(F619,1),"("),EXACT(UPPER(LEFT(F619,1)),LEFT(F619,1))=FALSE),"-",IF(LEFT(F619,10)="Candidatus", MID(F619, FIND(" ", F619), FIND(" ", F619, FIND(" ", F619, 1)+1)-FIND(" ", F619)), MID(F619, 1, FIND(" ", F619))))</f>
        <v xml:space="preserve">Bacillus </v>
      </c>
      <c r="F619" t="s">
        <v>3120</v>
      </c>
      <c r="G619" t="s">
        <v>16</v>
      </c>
      <c r="H619" t="s">
        <v>45</v>
      </c>
      <c r="I619" t="s">
        <v>1941</v>
      </c>
      <c r="J619" t="s">
        <v>3121</v>
      </c>
      <c r="K619" t="s">
        <v>3122</v>
      </c>
      <c r="L619" t="s">
        <v>3123</v>
      </c>
      <c r="M619" s="1" t="s">
        <v>3124</v>
      </c>
      <c r="N619" s="1" t="s">
        <v>3125</v>
      </c>
      <c r="O619">
        <v>65</v>
      </c>
      <c r="P619" t="s">
        <v>24</v>
      </c>
      <c r="Q619" t="s">
        <v>24</v>
      </c>
      <c r="R619" t="s">
        <v>24</v>
      </c>
      <c r="S619">
        <v>65</v>
      </c>
      <c r="T619" t="s">
        <v>24</v>
      </c>
    </row>
    <row r="620" spans="1:20">
      <c r="A620" t="s">
        <v>32585</v>
      </c>
      <c r="B620" t="s">
        <v>3126</v>
      </c>
      <c r="C620" t="s">
        <v>3127</v>
      </c>
      <c r="D620" t="s">
        <v>3128</v>
      </c>
      <c r="E620" t="str">
        <f>IF(OR(EXACT(LEFT(F620,1),"'"),EXACT(LEFT(F620,1),"["),EXACT(LEFT(F620,1),"("),EXACT(UPPER(LEFT(F620,1)),LEFT(F620,1))=FALSE),"-",IF(LEFT(F620,10)="Candidatus", MID(F620, FIND(" ", F620), FIND(" ", F620, FIND(" ", F620, 1)+1)-FIND(" ", F620)), MID(F620, 1, FIND(" ", F620))))</f>
        <v xml:space="preserve">Bacillus </v>
      </c>
      <c r="F620" t="s">
        <v>3114</v>
      </c>
      <c r="G620" t="s">
        <v>16</v>
      </c>
      <c r="H620" t="s">
        <v>45</v>
      </c>
      <c r="I620" t="s">
        <v>1941</v>
      </c>
      <c r="J620" t="s">
        <v>3126</v>
      </c>
      <c r="K620" t="s">
        <v>3127</v>
      </c>
      <c r="L620" t="s">
        <v>3128</v>
      </c>
      <c r="M620" s="1" t="s">
        <v>3129</v>
      </c>
      <c r="N620" s="1" t="s">
        <v>3130</v>
      </c>
      <c r="O620" t="s">
        <v>24</v>
      </c>
      <c r="P620" t="s">
        <v>24</v>
      </c>
      <c r="Q620" t="s">
        <v>24</v>
      </c>
      <c r="R620" t="s">
        <v>24</v>
      </c>
      <c r="S620" t="s">
        <v>24</v>
      </c>
      <c r="T620" t="s">
        <v>24</v>
      </c>
    </row>
    <row r="621" spans="1:20">
      <c r="A621" t="s">
        <v>32586</v>
      </c>
      <c r="B621" t="s">
        <v>3132</v>
      </c>
      <c r="C621" t="s">
        <v>3133</v>
      </c>
      <c r="D621" t="s">
        <v>3134</v>
      </c>
      <c r="E621" t="str">
        <f>IF(OR(EXACT(LEFT(F621,1),"'"),EXACT(LEFT(F621,1),"["),EXACT(LEFT(F621,1),"("),EXACT(UPPER(LEFT(F621,1)),LEFT(F621,1))=FALSE),"-",IF(LEFT(F621,10)="Candidatus", MID(F621, FIND(" ", F621), FIND(" ", F621, FIND(" ", F621, 1)+1)-FIND(" ", F621)), MID(F621, 1, FIND(" ", F621))))</f>
        <v xml:space="preserve">Bacillus </v>
      </c>
      <c r="F621" t="s">
        <v>3131</v>
      </c>
      <c r="G621" t="s">
        <v>16</v>
      </c>
      <c r="H621" t="s">
        <v>45</v>
      </c>
      <c r="I621" t="s">
        <v>1941</v>
      </c>
      <c r="J621" t="s">
        <v>3132</v>
      </c>
      <c r="K621" t="s">
        <v>3133</v>
      </c>
      <c r="L621" t="s">
        <v>3134</v>
      </c>
      <c r="M621" s="1" t="s">
        <v>3135</v>
      </c>
      <c r="N621" s="1" t="s">
        <v>3136</v>
      </c>
      <c r="O621">
        <v>8</v>
      </c>
      <c r="P621" t="s">
        <v>24</v>
      </c>
      <c r="Q621" t="s">
        <v>24</v>
      </c>
      <c r="R621" t="s">
        <v>24</v>
      </c>
      <c r="S621">
        <v>9</v>
      </c>
      <c r="T621">
        <v>1</v>
      </c>
    </row>
    <row r="622" spans="1:20">
      <c r="A622" t="s">
        <v>32587</v>
      </c>
      <c r="B622" t="s">
        <v>3137</v>
      </c>
      <c r="C622" t="s">
        <v>3138</v>
      </c>
      <c r="D622" t="s">
        <v>3139</v>
      </c>
      <c r="E622" t="str">
        <f>IF(OR(EXACT(LEFT(F622,1),"'"),EXACT(LEFT(F622,1),"["),EXACT(LEFT(F622,1),"("),EXACT(UPPER(LEFT(F622,1)),LEFT(F622,1))=FALSE),"-",IF(LEFT(F622,10)="Candidatus", MID(F622, FIND(" ", F622), FIND(" ", F622, FIND(" ", F622, 1)+1)-FIND(" ", F622)), MID(F622, 1, FIND(" ", F622))))</f>
        <v xml:space="preserve">Bacillus </v>
      </c>
      <c r="F622" t="s">
        <v>3131</v>
      </c>
      <c r="G622" t="s">
        <v>16</v>
      </c>
      <c r="H622" t="s">
        <v>45</v>
      </c>
      <c r="I622" t="s">
        <v>1941</v>
      </c>
      <c r="J622" t="s">
        <v>3137</v>
      </c>
      <c r="K622" t="s">
        <v>3138</v>
      </c>
      <c r="L622" t="s">
        <v>3139</v>
      </c>
      <c r="M622" s="1" t="s">
        <v>3140</v>
      </c>
      <c r="N622" s="1" t="s">
        <v>3141</v>
      </c>
      <c r="O622">
        <v>9</v>
      </c>
      <c r="P622" t="s">
        <v>24</v>
      </c>
      <c r="Q622" t="s">
        <v>24</v>
      </c>
      <c r="R622" t="s">
        <v>24</v>
      </c>
      <c r="S622">
        <v>10</v>
      </c>
      <c r="T622">
        <v>1</v>
      </c>
    </row>
    <row r="623" spans="1:20">
      <c r="A623" t="s">
        <v>32588</v>
      </c>
      <c r="B623" t="s">
        <v>3142</v>
      </c>
      <c r="C623" t="s">
        <v>3143</v>
      </c>
      <c r="D623" t="s">
        <v>3144</v>
      </c>
      <c r="E623" t="str">
        <f>IF(OR(EXACT(LEFT(F623,1),"'"),EXACT(LEFT(F623,1),"["),EXACT(LEFT(F623,1),"("),EXACT(UPPER(LEFT(F623,1)),LEFT(F623,1))=FALSE),"-",IF(LEFT(F623,10)="Candidatus", MID(F623, FIND(" ", F623), FIND(" ", F623, FIND(" ", F623, 1)+1)-FIND(" ", F623)), MID(F623, 1, FIND(" ", F623))))</f>
        <v xml:space="preserve">Bacillus </v>
      </c>
      <c r="F623" t="s">
        <v>3131</v>
      </c>
      <c r="G623" t="s">
        <v>16</v>
      </c>
      <c r="H623" t="s">
        <v>45</v>
      </c>
      <c r="I623" t="s">
        <v>1941</v>
      </c>
      <c r="J623" t="s">
        <v>3142</v>
      </c>
      <c r="K623" t="s">
        <v>3143</v>
      </c>
      <c r="L623" t="s">
        <v>3144</v>
      </c>
      <c r="M623" s="1" t="s">
        <v>3145</v>
      </c>
      <c r="N623" s="1" t="s">
        <v>3146</v>
      </c>
      <c r="O623">
        <v>12</v>
      </c>
      <c r="P623" t="s">
        <v>24</v>
      </c>
      <c r="Q623" t="s">
        <v>24</v>
      </c>
      <c r="R623" t="s">
        <v>24</v>
      </c>
      <c r="S623">
        <v>14</v>
      </c>
      <c r="T623">
        <v>2</v>
      </c>
    </row>
    <row r="624" spans="1:20">
      <c r="A624" t="s">
        <v>32589</v>
      </c>
      <c r="B624" t="s">
        <v>3148</v>
      </c>
      <c r="C624" t="s">
        <v>3149</v>
      </c>
      <c r="D624" t="s">
        <v>3150</v>
      </c>
      <c r="E624" t="str">
        <f>IF(OR(EXACT(LEFT(F624,1),"'"),EXACT(LEFT(F624,1),"["),EXACT(LEFT(F624,1),"("),EXACT(UPPER(LEFT(F624,1)),LEFT(F624,1))=FALSE),"-",IF(LEFT(F624,10)="Candidatus", MID(F624, FIND(" ", F624), FIND(" ", F624, FIND(" ", F624, 1)+1)-FIND(" ", F624)), MID(F624, 1, FIND(" ", F624))))</f>
        <v xml:space="preserve">Bacillus </v>
      </c>
      <c r="F624" t="s">
        <v>3147</v>
      </c>
      <c r="G624" t="s">
        <v>16</v>
      </c>
      <c r="H624" t="s">
        <v>45</v>
      </c>
      <c r="I624" t="s">
        <v>1941</v>
      </c>
      <c r="J624" t="s">
        <v>3148</v>
      </c>
      <c r="K624" t="s">
        <v>3149</v>
      </c>
      <c r="L624" t="s">
        <v>3150</v>
      </c>
      <c r="M624" s="1" t="s">
        <v>3151</v>
      </c>
      <c r="N624" s="1" t="s">
        <v>3152</v>
      </c>
      <c r="O624">
        <v>152</v>
      </c>
      <c r="P624" t="s">
        <v>24</v>
      </c>
      <c r="Q624" t="s">
        <v>24</v>
      </c>
      <c r="R624" t="s">
        <v>24</v>
      </c>
      <c r="S624">
        <v>165</v>
      </c>
      <c r="T624">
        <v>13</v>
      </c>
    </row>
    <row r="625" spans="1:20">
      <c r="A625" t="s">
        <v>32590</v>
      </c>
      <c r="B625" t="s">
        <v>66</v>
      </c>
      <c r="C625" t="s">
        <v>3153</v>
      </c>
      <c r="D625" t="s">
        <v>3154</v>
      </c>
      <c r="E625" t="str">
        <f>IF(OR(EXACT(LEFT(F625,1),"'"),EXACT(LEFT(F625,1),"["),EXACT(LEFT(F625,1),"("),EXACT(UPPER(LEFT(F625,1)),LEFT(F625,1))=FALSE),"-",IF(LEFT(F625,10)="Candidatus", MID(F625, FIND(" ", F625), FIND(" ", F625, FIND(" ", F625, 1)+1)-FIND(" ", F625)), MID(F625, 1, FIND(" ", F625))))</f>
        <v xml:space="preserve">Bacillus </v>
      </c>
      <c r="F625" t="s">
        <v>3147</v>
      </c>
      <c r="G625" t="s">
        <v>16</v>
      </c>
      <c r="H625" t="s">
        <v>45</v>
      </c>
      <c r="I625" t="s">
        <v>1941</v>
      </c>
      <c r="J625" t="s">
        <v>66</v>
      </c>
      <c r="K625" t="s">
        <v>3153</v>
      </c>
      <c r="L625" t="s">
        <v>3154</v>
      </c>
      <c r="M625" s="1" t="s">
        <v>3151</v>
      </c>
      <c r="N625" s="1" t="s">
        <v>3152</v>
      </c>
      <c r="O625">
        <v>151</v>
      </c>
      <c r="P625" t="s">
        <v>24</v>
      </c>
      <c r="Q625" t="s">
        <v>24</v>
      </c>
      <c r="R625" t="s">
        <v>24</v>
      </c>
      <c r="S625">
        <v>164</v>
      </c>
      <c r="T625">
        <v>13</v>
      </c>
    </row>
    <row r="626" spans="1:20">
      <c r="A626" t="s">
        <v>32591</v>
      </c>
      <c r="B626" t="s">
        <v>3156</v>
      </c>
      <c r="C626" t="s">
        <v>3157</v>
      </c>
      <c r="D626" t="s">
        <v>3158</v>
      </c>
      <c r="E626" t="str">
        <f>IF(OR(EXACT(LEFT(F626,1),"'"),EXACT(LEFT(F626,1),"["),EXACT(LEFT(F626,1),"("),EXACT(UPPER(LEFT(F626,1)),LEFT(F626,1))=FALSE),"-",IF(LEFT(F626,10)="Candidatus", MID(F626, FIND(" ", F626), FIND(" ", F626, FIND(" ", F626, 1)+1)-FIND(" ", F626)), MID(F626, 1, FIND(" ", F626))))</f>
        <v xml:space="preserve">Bacillus </v>
      </c>
      <c r="F626" t="s">
        <v>3155</v>
      </c>
      <c r="G626" t="s">
        <v>16</v>
      </c>
      <c r="H626" t="s">
        <v>45</v>
      </c>
      <c r="I626" t="s">
        <v>1941</v>
      </c>
      <c r="J626" t="s">
        <v>3156</v>
      </c>
      <c r="K626" t="s">
        <v>3157</v>
      </c>
      <c r="L626" t="s">
        <v>3158</v>
      </c>
      <c r="M626" s="1" t="s">
        <v>3159</v>
      </c>
      <c r="N626" s="1" t="s">
        <v>3160</v>
      </c>
      <c r="O626">
        <v>58</v>
      </c>
      <c r="P626" t="s">
        <v>24</v>
      </c>
      <c r="Q626" t="s">
        <v>24</v>
      </c>
      <c r="R626" t="s">
        <v>24</v>
      </c>
      <c r="S626">
        <v>58</v>
      </c>
      <c r="T626" t="s">
        <v>24</v>
      </c>
    </row>
    <row r="627" spans="1:20">
      <c r="A627" t="s">
        <v>32592</v>
      </c>
      <c r="B627" t="s">
        <v>3161</v>
      </c>
      <c r="C627" t="s">
        <v>3162</v>
      </c>
      <c r="D627" t="s">
        <v>3163</v>
      </c>
      <c r="E627" t="str">
        <f>IF(OR(EXACT(LEFT(F627,1),"'"),EXACT(LEFT(F627,1),"["),EXACT(LEFT(F627,1),"("),EXACT(UPPER(LEFT(F627,1)),LEFT(F627,1))=FALSE),"-",IF(LEFT(F627,10)="Candidatus", MID(F627, FIND(" ", F627), FIND(" ", F627, FIND(" ", F627, 1)+1)-FIND(" ", F627)), MID(F627, 1, FIND(" ", F627))))</f>
        <v xml:space="preserve">Bacillus </v>
      </c>
      <c r="F627" t="s">
        <v>3155</v>
      </c>
      <c r="G627" t="s">
        <v>16</v>
      </c>
      <c r="H627" t="s">
        <v>45</v>
      </c>
      <c r="I627" t="s">
        <v>1941</v>
      </c>
      <c r="J627" t="s">
        <v>3161</v>
      </c>
      <c r="K627" t="s">
        <v>3162</v>
      </c>
      <c r="L627" t="s">
        <v>3163</v>
      </c>
      <c r="M627" s="1" t="s">
        <v>3164</v>
      </c>
      <c r="N627" s="1" t="s">
        <v>3165</v>
      </c>
      <c r="O627">
        <v>74</v>
      </c>
      <c r="P627" t="s">
        <v>24</v>
      </c>
      <c r="Q627" t="s">
        <v>24</v>
      </c>
      <c r="R627" t="s">
        <v>24</v>
      </c>
      <c r="S627">
        <v>76</v>
      </c>
      <c r="T627">
        <v>2</v>
      </c>
    </row>
    <row r="628" spans="1:20">
      <c r="A628" t="s">
        <v>32593</v>
      </c>
      <c r="B628" t="s">
        <v>3166</v>
      </c>
      <c r="C628" t="s">
        <v>3167</v>
      </c>
      <c r="D628" t="s">
        <v>3168</v>
      </c>
      <c r="E628" t="str">
        <f>IF(OR(EXACT(LEFT(F628,1),"'"),EXACT(LEFT(F628,1),"["),EXACT(LEFT(F628,1),"("),EXACT(UPPER(LEFT(F628,1)),LEFT(F628,1))=FALSE),"-",IF(LEFT(F628,10)="Candidatus", MID(F628, FIND(" ", F628), FIND(" ", F628, FIND(" ", F628, 1)+1)-FIND(" ", F628)), MID(F628, 1, FIND(" ", F628))))</f>
        <v xml:space="preserve">Bacillus </v>
      </c>
      <c r="F628" t="s">
        <v>3155</v>
      </c>
      <c r="G628" t="s">
        <v>16</v>
      </c>
      <c r="H628" t="s">
        <v>45</v>
      </c>
      <c r="I628" t="s">
        <v>1941</v>
      </c>
      <c r="J628" t="s">
        <v>3166</v>
      </c>
      <c r="K628" t="s">
        <v>3167</v>
      </c>
      <c r="L628" t="s">
        <v>3168</v>
      </c>
      <c r="M628" s="1" t="s">
        <v>3169</v>
      </c>
      <c r="N628" s="1" t="s">
        <v>3170</v>
      </c>
      <c r="O628">
        <v>295</v>
      </c>
      <c r="P628" t="s">
        <v>24</v>
      </c>
      <c r="Q628" t="s">
        <v>24</v>
      </c>
      <c r="R628" t="s">
        <v>24</v>
      </c>
      <c r="S628">
        <v>307</v>
      </c>
      <c r="T628">
        <v>12</v>
      </c>
    </row>
    <row r="629" spans="1:20">
      <c r="A629" t="s">
        <v>32594</v>
      </c>
      <c r="B629" t="s">
        <v>3171</v>
      </c>
      <c r="C629" t="s">
        <v>3172</v>
      </c>
      <c r="D629" t="s">
        <v>3173</v>
      </c>
      <c r="E629" t="str">
        <f>IF(OR(EXACT(LEFT(F629,1),"'"),EXACT(LEFT(F629,1),"["),EXACT(LEFT(F629,1),"("),EXACT(UPPER(LEFT(F629,1)),LEFT(F629,1))=FALSE),"-",IF(LEFT(F629,10)="Candidatus", MID(F629, FIND(" ", F629), FIND(" ", F629, FIND(" ", F629, 1)+1)-FIND(" ", F629)), MID(F629, 1, FIND(" ", F629))))</f>
        <v xml:space="preserve">Bacillus </v>
      </c>
      <c r="F629" t="s">
        <v>3155</v>
      </c>
      <c r="G629" t="s">
        <v>16</v>
      </c>
      <c r="H629" t="s">
        <v>45</v>
      </c>
      <c r="I629" t="s">
        <v>1941</v>
      </c>
      <c r="J629" t="s">
        <v>3171</v>
      </c>
      <c r="K629" t="s">
        <v>3172</v>
      </c>
      <c r="L629" t="s">
        <v>3173</v>
      </c>
      <c r="M629" s="1" t="s">
        <v>3174</v>
      </c>
      <c r="N629" s="1" t="s">
        <v>3175</v>
      </c>
      <c r="O629">
        <v>91</v>
      </c>
      <c r="P629" t="s">
        <v>24</v>
      </c>
      <c r="Q629" t="s">
        <v>24</v>
      </c>
      <c r="R629" t="s">
        <v>24</v>
      </c>
      <c r="S629">
        <v>93</v>
      </c>
      <c r="T629">
        <v>2</v>
      </c>
    </row>
    <row r="630" spans="1:20">
      <c r="A630" t="s">
        <v>32595</v>
      </c>
      <c r="B630" t="s">
        <v>3176</v>
      </c>
      <c r="C630" t="s">
        <v>3177</v>
      </c>
      <c r="D630" t="s">
        <v>3178</v>
      </c>
      <c r="E630" t="str">
        <f>IF(OR(EXACT(LEFT(F630,1),"'"),EXACT(LEFT(F630,1),"["),EXACT(LEFT(F630,1),"("),EXACT(UPPER(LEFT(F630,1)),LEFT(F630,1))=FALSE),"-",IF(LEFT(F630,10)="Candidatus", MID(F630, FIND(" ", F630), FIND(" ", F630, FIND(" ", F630, 1)+1)-FIND(" ", F630)), MID(F630, 1, FIND(" ", F630))))</f>
        <v xml:space="preserve">Bacillus </v>
      </c>
      <c r="F630" t="s">
        <v>3155</v>
      </c>
      <c r="G630" t="s">
        <v>16</v>
      </c>
      <c r="H630" t="s">
        <v>45</v>
      </c>
      <c r="I630" t="s">
        <v>1941</v>
      </c>
      <c r="J630" t="s">
        <v>3176</v>
      </c>
      <c r="K630" t="s">
        <v>3177</v>
      </c>
      <c r="L630" t="s">
        <v>3178</v>
      </c>
      <c r="M630" s="1" t="s">
        <v>3179</v>
      </c>
      <c r="N630" s="1" t="s">
        <v>3180</v>
      </c>
      <c r="O630">
        <v>187</v>
      </c>
      <c r="P630" t="s">
        <v>24</v>
      </c>
      <c r="Q630">
        <v>1</v>
      </c>
      <c r="R630" t="s">
        <v>24</v>
      </c>
      <c r="S630">
        <v>198</v>
      </c>
      <c r="T630">
        <v>10</v>
      </c>
    </row>
    <row r="631" spans="1:20">
      <c r="A631" t="s">
        <v>32596</v>
      </c>
      <c r="B631" t="s">
        <v>3181</v>
      </c>
      <c r="C631" t="s">
        <v>3182</v>
      </c>
      <c r="D631" t="s">
        <v>3183</v>
      </c>
      <c r="E631" t="str">
        <f>IF(OR(EXACT(LEFT(F631,1),"'"),EXACT(LEFT(F631,1),"["),EXACT(LEFT(F631,1),"("),EXACT(UPPER(LEFT(F631,1)),LEFT(F631,1))=FALSE),"-",IF(LEFT(F631,10)="Candidatus", MID(F631, FIND(" ", F631), FIND(" ", F631, FIND(" ", F631, 1)+1)-FIND(" ", F631)), MID(F631, 1, FIND(" ", F631))))</f>
        <v xml:space="preserve">Bacillus </v>
      </c>
      <c r="F631" t="s">
        <v>3155</v>
      </c>
      <c r="G631" t="s">
        <v>16</v>
      </c>
      <c r="H631" t="s">
        <v>45</v>
      </c>
      <c r="I631" t="s">
        <v>1941</v>
      </c>
      <c r="J631" t="s">
        <v>3181</v>
      </c>
      <c r="K631" t="s">
        <v>3182</v>
      </c>
      <c r="L631" t="s">
        <v>3183</v>
      </c>
      <c r="M631" s="1" t="s">
        <v>3184</v>
      </c>
      <c r="N631" s="1" t="s">
        <v>3185</v>
      </c>
      <c r="O631">
        <v>7</v>
      </c>
      <c r="P631" t="s">
        <v>24</v>
      </c>
      <c r="Q631" t="s">
        <v>24</v>
      </c>
      <c r="R631" t="s">
        <v>24</v>
      </c>
      <c r="S631">
        <v>7</v>
      </c>
      <c r="T631" t="s">
        <v>24</v>
      </c>
    </row>
    <row r="632" spans="1:20">
      <c r="A632" t="s">
        <v>32597</v>
      </c>
      <c r="B632" t="s">
        <v>3186</v>
      </c>
      <c r="C632" t="s">
        <v>3187</v>
      </c>
      <c r="D632" t="s">
        <v>3188</v>
      </c>
      <c r="E632" t="str">
        <f>IF(OR(EXACT(LEFT(F632,1),"'"),EXACT(LEFT(F632,1),"["),EXACT(LEFT(F632,1),"("),EXACT(UPPER(LEFT(F632,1)),LEFT(F632,1))=FALSE),"-",IF(LEFT(F632,10)="Candidatus", MID(F632, FIND(" ", F632), FIND(" ", F632, FIND(" ", F632, 1)+1)-FIND(" ", F632)), MID(F632, 1, FIND(" ", F632))))</f>
        <v xml:space="preserve">Bacillus </v>
      </c>
      <c r="F632" t="s">
        <v>3155</v>
      </c>
      <c r="G632" t="s">
        <v>16</v>
      </c>
      <c r="H632" t="s">
        <v>45</v>
      </c>
      <c r="I632" t="s">
        <v>1941</v>
      </c>
      <c r="J632" t="s">
        <v>3186</v>
      </c>
      <c r="K632" t="s">
        <v>3187</v>
      </c>
      <c r="L632" t="s">
        <v>3188</v>
      </c>
      <c r="M632" s="1" t="s">
        <v>3189</v>
      </c>
      <c r="N632" s="1" t="s">
        <v>3190</v>
      </c>
      <c r="O632">
        <v>6</v>
      </c>
      <c r="P632" t="s">
        <v>24</v>
      </c>
      <c r="Q632" t="s">
        <v>24</v>
      </c>
      <c r="R632" t="s">
        <v>24</v>
      </c>
      <c r="S632">
        <v>6</v>
      </c>
      <c r="T632" t="s">
        <v>24</v>
      </c>
    </row>
    <row r="633" spans="1:20">
      <c r="A633" t="s">
        <v>32598</v>
      </c>
      <c r="B633" t="s">
        <v>3191</v>
      </c>
      <c r="C633" t="s">
        <v>3192</v>
      </c>
      <c r="D633" t="s">
        <v>3193</v>
      </c>
      <c r="E633" t="str">
        <f>IF(OR(EXACT(LEFT(F633,1),"'"),EXACT(LEFT(F633,1),"["),EXACT(LEFT(F633,1),"("),EXACT(UPPER(LEFT(F633,1)),LEFT(F633,1))=FALSE),"-",IF(LEFT(F633,10)="Candidatus", MID(F633, FIND(" ", F633), FIND(" ", F633, FIND(" ", F633, 1)+1)-FIND(" ", F633)), MID(F633, 1, FIND(" ", F633))))</f>
        <v xml:space="preserve">Bacillus </v>
      </c>
      <c r="F633" t="s">
        <v>3103</v>
      </c>
      <c r="G633" t="s">
        <v>16</v>
      </c>
      <c r="H633" t="s">
        <v>45</v>
      </c>
      <c r="I633" t="s">
        <v>1941</v>
      </c>
      <c r="J633" t="s">
        <v>3191</v>
      </c>
      <c r="K633" t="s">
        <v>3192</v>
      </c>
      <c r="L633" t="s">
        <v>3193</v>
      </c>
      <c r="M633" s="1" t="s">
        <v>3107</v>
      </c>
      <c r="N633" s="1" t="s">
        <v>3108</v>
      </c>
      <c r="O633">
        <v>224</v>
      </c>
      <c r="P633" t="s">
        <v>24</v>
      </c>
      <c r="Q633" t="s">
        <v>24</v>
      </c>
      <c r="R633">
        <v>4</v>
      </c>
      <c r="S633">
        <v>239</v>
      </c>
      <c r="T633">
        <v>11</v>
      </c>
    </row>
    <row r="634" spans="1:20">
      <c r="A634" t="s">
        <v>32599</v>
      </c>
      <c r="B634" t="s">
        <v>3194</v>
      </c>
      <c r="C634" t="s">
        <v>3195</v>
      </c>
      <c r="D634" t="s">
        <v>3196</v>
      </c>
      <c r="E634" t="str">
        <f>IF(OR(EXACT(LEFT(F634,1),"'"),EXACT(LEFT(F634,1),"["),EXACT(LEFT(F634,1),"("),EXACT(UPPER(LEFT(F634,1)),LEFT(F634,1))=FALSE),"-",IF(LEFT(F634,10)="Candidatus", MID(F634, FIND(" ", F634), FIND(" ", F634, FIND(" ", F634, 1)+1)-FIND(" ", F634)), MID(F634, 1, FIND(" ", F634))))</f>
        <v xml:space="preserve">Bacillus </v>
      </c>
      <c r="F634" t="s">
        <v>3103</v>
      </c>
      <c r="G634" t="s">
        <v>16</v>
      </c>
      <c r="H634" t="s">
        <v>45</v>
      </c>
      <c r="I634" t="s">
        <v>1941</v>
      </c>
      <c r="J634" t="s">
        <v>3194</v>
      </c>
      <c r="K634" t="s">
        <v>3195</v>
      </c>
      <c r="L634" t="s">
        <v>3196</v>
      </c>
      <c r="M634" s="1" t="s">
        <v>3197</v>
      </c>
      <c r="N634" s="1" t="s">
        <v>3198</v>
      </c>
      <c r="O634">
        <v>19</v>
      </c>
      <c r="P634" t="s">
        <v>24</v>
      </c>
      <c r="Q634" t="s">
        <v>24</v>
      </c>
      <c r="R634" t="s">
        <v>24</v>
      </c>
      <c r="S634">
        <v>19</v>
      </c>
      <c r="T634" t="s">
        <v>24</v>
      </c>
    </row>
    <row r="635" spans="1:20">
      <c r="A635" t="s">
        <v>32600</v>
      </c>
      <c r="B635" t="s">
        <v>3199</v>
      </c>
      <c r="C635" t="s">
        <v>3200</v>
      </c>
      <c r="D635" t="s">
        <v>3201</v>
      </c>
      <c r="E635" t="str">
        <f>IF(OR(EXACT(LEFT(F635,1),"'"),EXACT(LEFT(F635,1),"["),EXACT(LEFT(F635,1),"("),EXACT(UPPER(LEFT(F635,1)),LEFT(F635,1))=FALSE),"-",IF(LEFT(F635,10)="Candidatus", MID(F635, FIND(" ", F635), FIND(" ", F635, FIND(" ", F635, 1)+1)-FIND(" ", F635)), MID(F635, 1, FIND(" ", F635))))</f>
        <v xml:space="preserve">Bacillus </v>
      </c>
      <c r="F635" t="s">
        <v>3103</v>
      </c>
      <c r="G635" t="s">
        <v>16</v>
      </c>
      <c r="H635" t="s">
        <v>45</v>
      </c>
      <c r="I635" t="s">
        <v>1941</v>
      </c>
      <c r="J635" t="s">
        <v>3199</v>
      </c>
      <c r="K635" t="s">
        <v>3200</v>
      </c>
      <c r="L635" t="s">
        <v>3201</v>
      </c>
      <c r="M635" s="1" t="s">
        <v>3202</v>
      </c>
      <c r="N635" s="1" t="s">
        <v>3203</v>
      </c>
      <c r="O635">
        <v>2</v>
      </c>
      <c r="P635" t="s">
        <v>24</v>
      </c>
      <c r="Q635" t="s">
        <v>24</v>
      </c>
      <c r="R635" t="s">
        <v>24</v>
      </c>
      <c r="S635">
        <v>2</v>
      </c>
      <c r="T635" t="s">
        <v>24</v>
      </c>
    </row>
    <row r="636" spans="1:20">
      <c r="A636" t="s">
        <v>32601</v>
      </c>
      <c r="B636" t="s">
        <v>3204</v>
      </c>
      <c r="C636" t="s">
        <v>3205</v>
      </c>
      <c r="D636" t="s">
        <v>3206</v>
      </c>
      <c r="E636" t="str">
        <f>IF(OR(EXACT(LEFT(F636,1),"'"),EXACT(LEFT(F636,1),"["),EXACT(LEFT(F636,1),"("),EXACT(UPPER(LEFT(F636,1)),LEFT(F636,1))=FALSE),"-",IF(LEFT(F636,10)="Candidatus", MID(F636, FIND(" ", F636), FIND(" ", F636, FIND(" ", F636, 1)+1)-FIND(" ", F636)), MID(F636, 1, FIND(" ", F636))))</f>
        <v xml:space="preserve">Bacillus </v>
      </c>
      <c r="F636" t="s">
        <v>3103</v>
      </c>
      <c r="G636" t="s">
        <v>16</v>
      </c>
      <c r="H636" t="s">
        <v>45</v>
      </c>
      <c r="I636" t="s">
        <v>1941</v>
      </c>
      <c r="J636" t="s">
        <v>3204</v>
      </c>
      <c r="K636" t="s">
        <v>3205</v>
      </c>
      <c r="L636" t="s">
        <v>3206</v>
      </c>
      <c r="M636" s="1" t="s">
        <v>3207</v>
      </c>
      <c r="N636" s="1" t="s">
        <v>3208</v>
      </c>
      <c r="O636">
        <v>54</v>
      </c>
      <c r="P636" t="s">
        <v>24</v>
      </c>
      <c r="Q636" t="s">
        <v>24</v>
      </c>
      <c r="R636" t="s">
        <v>24</v>
      </c>
      <c r="S636">
        <v>55</v>
      </c>
      <c r="T636">
        <v>1</v>
      </c>
    </row>
    <row r="637" spans="1:20">
      <c r="A637" t="s">
        <v>32602</v>
      </c>
      <c r="B637" t="s">
        <v>3210</v>
      </c>
      <c r="C637" t="s">
        <v>3211</v>
      </c>
      <c r="D637" t="s">
        <v>3212</v>
      </c>
      <c r="E637" t="str">
        <f>IF(OR(EXACT(LEFT(F637,1),"'"),EXACT(LEFT(F637,1),"["),EXACT(LEFT(F637,1),"("),EXACT(UPPER(LEFT(F637,1)),LEFT(F637,1))=FALSE),"-",IF(LEFT(F637,10)="Candidatus", MID(F637, FIND(" ", F637), FIND(" ", F637, FIND(" ", F637, 1)+1)-FIND(" ", F637)), MID(F637, 1, FIND(" ", F637))))</f>
        <v xml:space="preserve">Bacillus </v>
      </c>
      <c r="F637" t="s">
        <v>3209</v>
      </c>
      <c r="G637" t="s">
        <v>16</v>
      </c>
      <c r="H637" t="s">
        <v>45</v>
      </c>
      <c r="I637" t="s">
        <v>1941</v>
      </c>
      <c r="J637" t="s">
        <v>3210</v>
      </c>
      <c r="K637" t="s">
        <v>3211</v>
      </c>
      <c r="L637" t="s">
        <v>3212</v>
      </c>
      <c r="M637" s="1" t="s">
        <v>3213</v>
      </c>
      <c r="N637" s="1" t="s">
        <v>3214</v>
      </c>
      <c r="O637">
        <v>10</v>
      </c>
      <c r="P637" t="s">
        <v>24</v>
      </c>
      <c r="Q637" t="s">
        <v>24</v>
      </c>
      <c r="R637" t="s">
        <v>24</v>
      </c>
      <c r="S637">
        <v>13</v>
      </c>
      <c r="T637">
        <v>3</v>
      </c>
    </row>
    <row r="638" spans="1:20">
      <c r="A638" t="s">
        <v>32603</v>
      </c>
      <c r="B638" t="s">
        <v>3215</v>
      </c>
      <c r="C638" t="s">
        <v>3216</v>
      </c>
      <c r="D638" t="s">
        <v>3217</v>
      </c>
      <c r="E638" t="str">
        <f>IF(OR(EXACT(LEFT(F638,1),"'"),EXACT(LEFT(F638,1),"["),EXACT(LEFT(F638,1),"("),EXACT(UPPER(LEFT(F638,1)),LEFT(F638,1))=FALSE),"-",IF(LEFT(F638,10)="Candidatus", MID(F638, FIND(" ", F638), FIND(" ", F638, FIND(" ", F638, 1)+1)-FIND(" ", F638)), MID(F638, 1, FIND(" ", F638))))</f>
        <v xml:space="preserve">Bacillus </v>
      </c>
      <c r="F638" t="s">
        <v>3209</v>
      </c>
      <c r="G638" t="s">
        <v>16</v>
      </c>
      <c r="H638" t="s">
        <v>45</v>
      </c>
      <c r="I638" t="s">
        <v>1941</v>
      </c>
      <c r="J638" t="s">
        <v>3215</v>
      </c>
      <c r="K638" t="s">
        <v>3216</v>
      </c>
      <c r="L638" t="s">
        <v>3217</v>
      </c>
      <c r="M638" s="1" t="s">
        <v>3218</v>
      </c>
      <c r="N638" s="1" t="s">
        <v>3219</v>
      </c>
      <c r="O638">
        <v>260</v>
      </c>
      <c r="P638" t="s">
        <v>24</v>
      </c>
      <c r="Q638" t="s">
        <v>24</v>
      </c>
      <c r="R638" t="s">
        <v>24</v>
      </c>
      <c r="S638">
        <v>275</v>
      </c>
      <c r="T638">
        <v>15</v>
      </c>
    </row>
    <row r="639" spans="1:20">
      <c r="A639" t="s">
        <v>32604</v>
      </c>
      <c r="B639" t="s">
        <v>3220</v>
      </c>
      <c r="C639" t="s">
        <v>3221</v>
      </c>
      <c r="D639" t="s">
        <v>3222</v>
      </c>
      <c r="E639" t="str">
        <f>IF(OR(EXACT(LEFT(F639,1),"'"),EXACT(LEFT(F639,1),"["),EXACT(LEFT(F639,1),"("),EXACT(UPPER(LEFT(F639,1)),LEFT(F639,1))=FALSE),"-",IF(LEFT(F639,10)="Candidatus", MID(F639, FIND(" ", F639), FIND(" ", F639, FIND(" ", F639, 1)+1)-FIND(" ", F639)), MID(F639, 1, FIND(" ", F639))))</f>
        <v xml:space="preserve">Bacillus </v>
      </c>
      <c r="F639" t="s">
        <v>3209</v>
      </c>
      <c r="G639" t="s">
        <v>16</v>
      </c>
      <c r="H639" t="s">
        <v>45</v>
      </c>
      <c r="I639" t="s">
        <v>1941</v>
      </c>
      <c r="J639" t="s">
        <v>3220</v>
      </c>
      <c r="K639" t="s">
        <v>3221</v>
      </c>
      <c r="L639" t="s">
        <v>3222</v>
      </c>
      <c r="M639" s="1" t="s">
        <v>3202</v>
      </c>
      <c r="N639" s="1" t="s">
        <v>3223</v>
      </c>
      <c r="O639">
        <v>2</v>
      </c>
      <c r="P639" t="s">
        <v>24</v>
      </c>
      <c r="Q639" t="s">
        <v>24</v>
      </c>
      <c r="R639" t="s">
        <v>24</v>
      </c>
      <c r="S639">
        <v>2</v>
      </c>
      <c r="T639" t="s">
        <v>24</v>
      </c>
    </row>
    <row r="640" spans="1:20">
      <c r="A640" t="s">
        <v>32605</v>
      </c>
      <c r="B640" t="s">
        <v>3225</v>
      </c>
      <c r="C640" t="s">
        <v>3226</v>
      </c>
      <c r="D640" t="s">
        <v>3227</v>
      </c>
      <c r="E640" t="str">
        <f>IF(OR(EXACT(LEFT(F640,1),"'"),EXACT(LEFT(F640,1),"["),EXACT(LEFT(F640,1),"("),EXACT(UPPER(LEFT(F640,1)),LEFT(F640,1))=FALSE),"-",IF(LEFT(F640,10)="Candidatus", MID(F640, FIND(" ", F640), FIND(" ", F640, FIND(" ", F640, 1)+1)-FIND(" ", F640)), MID(F640, 1, FIND(" ", F640))))</f>
        <v xml:space="preserve">Bacillus </v>
      </c>
      <c r="F640" t="s">
        <v>3224</v>
      </c>
      <c r="G640" t="s">
        <v>16</v>
      </c>
      <c r="H640" t="s">
        <v>45</v>
      </c>
      <c r="I640" t="s">
        <v>1941</v>
      </c>
      <c r="J640" t="s">
        <v>3225</v>
      </c>
      <c r="K640" t="s">
        <v>3226</v>
      </c>
      <c r="L640" t="s">
        <v>3227</v>
      </c>
      <c r="M640" s="1" t="s">
        <v>3228</v>
      </c>
      <c r="N640" s="1" t="s">
        <v>3229</v>
      </c>
      <c r="O640">
        <v>198</v>
      </c>
      <c r="P640" t="s">
        <v>24</v>
      </c>
      <c r="Q640" t="s">
        <v>24</v>
      </c>
      <c r="R640" t="s">
        <v>24</v>
      </c>
      <c r="S640">
        <v>206</v>
      </c>
      <c r="T640">
        <v>8</v>
      </c>
    </row>
    <row r="641" spans="1:20">
      <c r="A641" t="s">
        <v>32606</v>
      </c>
      <c r="B641" t="s">
        <v>3231</v>
      </c>
      <c r="C641" t="s">
        <v>3232</v>
      </c>
      <c r="D641" t="s">
        <v>3233</v>
      </c>
      <c r="E641" t="str">
        <f>IF(OR(EXACT(LEFT(F641,1),"'"),EXACT(LEFT(F641,1),"["),EXACT(LEFT(F641,1),"("),EXACT(UPPER(LEFT(F641,1)),LEFT(F641,1))=FALSE),"-",IF(LEFT(F641,10)="Candidatus", MID(F641, FIND(" ", F641), FIND(" ", F641, FIND(" ", F641, 1)+1)-FIND(" ", F641)), MID(F641, 1, FIND(" ", F641))))</f>
        <v xml:space="preserve">Bacillus </v>
      </c>
      <c r="F641" t="s">
        <v>3230</v>
      </c>
      <c r="G641" t="s">
        <v>16</v>
      </c>
      <c r="H641" t="s">
        <v>45</v>
      </c>
      <c r="I641" t="s">
        <v>1941</v>
      </c>
      <c r="J641" t="s">
        <v>3231</v>
      </c>
      <c r="K641" t="s">
        <v>3232</v>
      </c>
      <c r="L641" t="s">
        <v>3233</v>
      </c>
      <c r="M641" s="1" t="s">
        <v>3234</v>
      </c>
      <c r="N641" s="1" t="s">
        <v>3235</v>
      </c>
      <c r="O641">
        <v>21</v>
      </c>
      <c r="P641" t="s">
        <v>24</v>
      </c>
      <c r="Q641" t="s">
        <v>24</v>
      </c>
      <c r="R641" t="s">
        <v>24</v>
      </c>
      <c r="S641">
        <v>21</v>
      </c>
      <c r="T641" t="s">
        <v>24</v>
      </c>
    </row>
    <row r="642" spans="1:20">
      <c r="A642" t="s">
        <v>32607</v>
      </c>
      <c r="B642" t="s">
        <v>3237</v>
      </c>
      <c r="C642" t="s">
        <v>3238</v>
      </c>
      <c r="D642" t="s">
        <v>3239</v>
      </c>
      <c r="E642" t="str">
        <f>IF(OR(EXACT(LEFT(F642,1),"'"),EXACT(LEFT(F642,1),"["),EXACT(LEFT(F642,1),"("),EXACT(UPPER(LEFT(F642,1)),LEFT(F642,1))=FALSE),"-",IF(LEFT(F642,10)="Candidatus", MID(F642, FIND(" ", F642), FIND(" ", F642, FIND(" ", F642, 1)+1)-FIND(" ", F642)), MID(F642, 1, FIND(" ", F642))))</f>
        <v xml:space="preserve">Bacillus </v>
      </c>
      <c r="F642" t="s">
        <v>3236</v>
      </c>
      <c r="G642" t="s">
        <v>16</v>
      </c>
      <c r="H642" t="s">
        <v>45</v>
      </c>
      <c r="I642" t="s">
        <v>1941</v>
      </c>
      <c r="J642" t="s">
        <v>3237</v>
      </c>
      <c r="K642" t="s">
        <v>3238</v>
      </c>
      <c r="L642" t="s">
        <v>3239</v>
      </c>
      <c r="M642" s="1" t="s">
        <v>3240</v>
      </c>
      <c r="N642" s="1" t="s">
        <v>3241</v>
      </c>
      <c r="O642">
        <v>31</v>
      </c>
      <c r="P642" t="s">
        <v>24</v>
      </c>
      <c r="Q642">
        <v>1</v>
      </c>
      <c r="R642" t="s">
        <v>24</v>
      </c>
      <c r="S642">
        <v>33</v>
      </c>
      <c r="T642">
        <v>1</v>
      </c>
    </row>
    <row r="643" spans="1:20">
      <c r="A643" t="s">
        <v>32608</v>
      </c>
      <c r="B643" t="s">
        <v>3243</v>
      </c>
      <c r="C643" t="s">
        <v>3244</v>
      </c>
      <c r="D643" t="s">
        <v>3245</v>
      </c>
      <c r="E643" t="str">
        <f>IF(OR(EXACT(LEFT(F643,1),"'"),EXACT(LEFT(F643,1),"["),EXACT(LEFT(F643,1),"("),EXACT(UPPER(LEFT(F643,1)),LEFT(F643,1))=FALSE),"-",IF(LEFT(F643,10)="Candidatus", MID(F643, FIND(" ", F643), FIND(" ", F643, FIND(" ", F643, 1)+1)-FIND(" ", F643)), MID(F643, 1, FIND(" ", F643))))</f>
        <v xml:space="preserve">Bacillus </v>
      </c>
      <c r="F643" t="s">
        <v>3242</v>
      </c>
      <c r="G643" t="s">
        <v>16</v>
      </c>
      <c r="H643" t="s">
        <v>45</v>
      </c>
      <c r="I643" t="s">
        <v>1941</v>
      </c>
      <c r="J643" t="s">
        <v>3243</v>
      </c>
      <c r="K643" t="s">
        <v>3244</v>
      </c>
      <c r="L643" t="s">
        <v>3245</v>
      </c>
      <c r="M643" s="1" t="s">
        <v>3246</v>
      </c>
      <c r="N643" s="1" t="s">
        <v>3247</v>
      </c>
      <c r="O643">
        <v>160</v>
      </c>
      <c r="P643" t="s">
        <v>24</v>
      </c>
      <c r="Q643" t="s">
        <v>24</v>
      </c>
      <c r="R643">
        <v>3</v>
      </c>
      <c r="S643">
        <v>173</v>
      </c>
      <c r="T643">
        <v>10</v>
      </c>
    </row>
    <row r="644" spans="1:20">
      <c r="A644" t="s">
        <v>32609</v>
      </c>
      <c r="B644" t="s">
        <v>3248</v>
      </c>
      <c r="C644" t="s">
        <v>3249</v>
      </c>
      <c r="D644" t="s">
        <v>3250</v>
      </c>
      <c r="E644" t="str">
        <f>IF(OR(EXACT(LEFT(F644,1),"'"),EXACT(LEFT(F644,1),"["),EXACT(LEFT(F644,1),"("),EXACT(UPPER(LEFT(F644,1)),LEFT(F644,1))=FALSE),"-",IF(LEFT(F644,10)="Candidatus", MID(F644, FIND(" ", F644), FIND(" ", F644, FIND(" ", F644, 1)+1)-FIND(" ", F644)), MID(F644, 1, FIND(" ", F644))))</f>
        <v xml:space="preserve">Bacillus </v>
      </c>
      <c r="F644" t="s">
        <v>3242</v>
      </c>
      <c r="G644" t="s">
        <v>16</v>
      </c>
      <c r="H644" t="s">
        <v>45</v>
      </c>
      <c r="I644" t="s">
        <v>1941</v>
      </c>
      <c r="J644" t="s">
        <v>3248</v>
      </c>
      <c r="K644" t="s">
        <v>3249</v>
      </c>
      <c r="L644" t="s">
        <v>3250</v>
      </c>
      <c r="M644" s="1" t="s">
        <v>3251</v>
      </c>
      <c r="N644" s="1" t="s">
        <v>3252</v>
      </c>
      <c r="O644">
        <v>16</v>
      </c>
      <c r="P644" t="s">
        <v>24</v>
      </c>
      <c r="Q644" t="s">
        <v>24</v>
      </c>
      <c r="R644">
        <v>2</v>
      </c>
      <c r="S644">
        <v>18</v>
      </c>
      <c r="T644" t="s">
        <v>24</v>
      </c>
    </row>
    <row r="645" spans="1:20">
      <c r="A645" t="s">
        <v>32610</v>
      </c>
      <c r="B645" t="s">
        <v>3253</v>
      </c>
      <c r="C645" t="s">
        <v>3254</v>
      </c>
      <c r="D645" t="s">
        <v>3255</v>
      </c>
      <c r="E645" t="str">
        <f>IF(OR(EXACT(LEFT(F645,1),"'"),EXACT(LEFT(F645,1),"["),EXACT(LEFT(F645,1),"("),EXACT(UPPER(LEFT(F645,1)),LEFT(F645,1))=FALSE),"-",IF(LEFT(F645,10)="Candidatus", MID(F645, FIND(" ", F645), FIND(" ", F645, FIND(" ", F645, 1)+1)-FIND(" ", F645)), MID(F645, 1, FIND(" ", F645))))</f>
        <v xml:space="preserve">Bacillus </v>
      </c>
      <c r="F645" t="s">
        <v>3242</v>
      </c>
      <c r="G645" t="s">
        <v>16</v>
      </c>
      <c r="H645" t="s">
        <v>45</v>
      </c>
      <c r="I645" t="s">
        <v>1941</v>
      </c>
      <c r="J645" t="s">
        <v>3253</v>
      </c>
      <c r="K645" t="s">
        <v>3254</v>
      </c>
      <c r="L645" t="s">
        <v>3255</v>
      </c>
      <c r="M645" s="1" t="s">
        <v>3256</v>
      </c>
      <c r="N645" s="1" t="s">
        <v>3257</v>
      </c>
      <c r="O645">
        <v>86</v>
      </c>
      <c r="P645" t="s">
        <v>24</v>
      </c>
      <c r="Q645" t="s">
        <v>24</v>
      </c>
      <c r="R645">
        <v>1</v>
      </c>
      <c r="S645">
        <v>94</v>
      </c>
      <c r="T645">
        <v>7</v>
      </c>
    </row>
    <row r="646" spans="1:20">
      <c r="A646" t="s">
        <v>32611</v>
      </c>
      <c r="B646" t="s">
        <v>66</v>
      </c>
      <c r="C646" t="s">
        <v>3259</v>
      </c>
      <c r="D646" t="s">
        <v>3260</v>
      </c>
      <c r="E646" t="str">
        <f>IF(OR(EXACT(LEFT(F646,1),"'"),EXACT(LEFT(F646,1),"["),EXACT(LEFT(F646,1),"("),EXACT(UPPER(LEFT(F646,1)),LEFT(F646,1))=FALSE),"-",IF(LEFT(F646,10)="Candidatus", MID(F646, FIND(" ", F646), FIND(" ", F646, FIND(" ", F646, 1)+1)-FIND(" ", F646)), MID(F646, 1, FIND(" ", F646))))</f>
        <v xml:space="preserve">Bacillus </v>
      </c>
      <c r="F646" t="s">
        <v>3258</v>
      </c>
      <c r="G646" t="s">
        <v>16</v>
      </c>
      <c r="H646" t="s">
        <v>45</v>
      </c>
      <c r="I646" t="s">
        <v>1941</v>
      </c>
      <c r="J646" t="s">
        <v>66</v>
      </c>
      <c r="K646" t="s">
        <v>3259</v>
      </c>
      <c r="L646" t="s">
        <v>3260</v>
      </c>
      <c r="M646" s="1" t="s">
        <v>3261</v>
      </c>
      <c r="N646" s="1" t="s">
        <v>3262</v>
      </c>
      <c r="O646">
        <v>203</v>
      </c>
      <c r="P646" t="s">
        <v>24</v>
      </c>
      <c r="Q646" t="s">
        <v>24</v>
      </c>
      <c r="R646" t="s">
        <v>24</v>
      </c>
      <c r="S646">
        <v>212</v>
      </c>
      <c r="T646">
        <v>9</v>
      </c>
    </row>
    <row r="647" spans="1:20">
      <c r="A647" t="s">
        <v>32612</v>
      </c>
      <c r="B647" t="s">
        <v>3264</v>
      </c>
      <c r="C647" t="s">
        <v>3265</v>
      </c>
      <c r="D647" t="s">
        <v>3266</v>
      </c>
      <c r="E647" t="str">
        <f>IF(OR(EXACT(LEFT(F647,1),"'"),EXACT(LEFT(F647,1),"["),EXACT(LEFT(F647,1),"("),EXACT(UPPER(LEFT(F647,1)),LEFT(F647,1))=FALSE),"-",IF(LEFT(F647,10)="Candidatus", MID(F647, FIND(" ", F647), FIND(" ", F647, FIND(" ", F647, 1)+1)-FIND(" ", F647)), MID(F647, 1, FIND(" ", F647))))</f>
        <v xml:space="preserve">Bacillus </v>
      </c>
      <c r="F647" t="s">
        <v>3263</v>
      </c>
      <c r="G647" t="s">
        <v>16</v>
      </c>
      <c r="H647" t="s">
        <v>45</v>
      </c>
      <c r="I647" t="s">
        <v>1941</v>
      </c>
      <c r="J647" t="s">
        <v>3264</v>
      </c>
      <c r="K647" t="s">
        <v>3265</v>
      </c>
      <c r="L647" t="s">
        <v>3266</v>
      </c>
      <c r="M647" s="1" t="s">
        <v>3267</v>
      </c>
      <c r="N647" s="1" t="s">
        <v>3268</v>
      </c>
      <c r="O647">
        <v>8</v>
      </c>
      <c r="P647" t="s">
        <v>24</v>
      </c>
      <c r="Q647" t="s">
        <v>24</v>
      </c>
      <c r="R647" t="s">
        <v>24</v>
      </c>
      <c r="S647">
        <v>8</v>
      </c>
      <c r="T647" t="s">
        <v>24</v>
      </c>
    </row>
    <row r="648" spans="1:20">
      <c r="A648" t="s">
        <v>32613</v>
      </c>
      <c r="B648" t="s">
        <v>3269</v>
      </c>
      <c r="C648" t="s">
        <v>3270</v>
      </c>
      <c r="D648" t="s">
        <v>3271</v>
      </c>
      <c r="E648" t="str">
        <f>IF(OR(EXACT(LEFT(F648,1),"'"),EXACT(LEFT(F648,1),"["),EXACT(LEFT(F648,1),"("),EXACT(UPPER(LEFT(F648,1)),LEFT(F648,1))=FALSE),"-",IF(LEFT(F648,10)="Candidatus", MID(F648, FIND(" ", F648), FIND(" ", F648, FIND(" ", F648, 1)+1)-FIND(" ", F648)), MID(F648, 1, FIND(" ", F648))))</f>
        <v xml:space="preserve">Bacillus </v>
      </c>
      <c r="F648" t="s">
        <v>3263</v>
      </c>
      <c r="G648" t="s">
        <v>16</v>
      </c>
      <c r="H648" t="s">
        <v>45</v>
      </c>
      <c r="I648" t="s">
        <v>1941</v>
      </c>
      <c r="J648" t="s">
        <v>3269</v>
      </c>
      <c r="K648" t="s">
        <v>3270</v>
      </c>
      <c r="L648" t="s">
        <v>3271</v>
      </c>
      <c r="M648" s="1" t="s">
        <v>3272</v>
      </c>
      <c r="N648" s="1" t="s">
        <v>3273</v>
      </c>
      <c r="O648">
        <v>6</v>
      </c>
      <c r="P648" t="s">
        <v>24</v>
      </c>
      <c r="Q648" t="s">
        <v>24</v>
      </c>
      <c r="R648" t="s">
        <v>24</v>
      </c>
      <c r="S648">
        <v>6</v>
      </c>
      <c r="T648" t="s">
        <v>24</v>
      </c>
    </row>
    <row r="649" spans="1:20">
      <c r="A649" t="s">
        <v>32614</v>
      </c>
      <c r="B649" t="s">
        <v>3274</v>
      </c>
      <c r="C649" t="s">
        <v>3275</v>
      </c>
      <c r="D649" t="s">
        <v>3276</v>
      </c>
      <c r="E649" t="str">
        <f>IF(OR(EXACT(LEFT(F649,1),"'"),EXACT(LEFT(F649,1),"["),EXACT(LEFT(F649,1),"("),EXACT(UPPER(LEFT(F649,1)),LEFT(F649,1))=FALSE),"-",IF(LEFT(F649,10)="Candidatus", MID(F649, FIND(" ", F649), FIND(" ", F649, FIND(" ", F649, 1)+1)-FIND(" ", F649)), MID(F649, 1, FIND(" ", F649))))</f>
        <v xml:space="preserve">Bacillus </v>
      </c>
      <c r="F649" t="s">
        <v>3263</v>
      </c>
      <c r="G649" t="s">
        <v>16</v>
      </c>
      <c r="H649" t="s">
        <v>45</v>
      </c>
      <c r="I649" t="s">
        <v>1941</v>
      </c>
      <c r="J649" t="s">
        <v>3274</v>
      </c>
      <c r="K649" t="s">
        <v>3275</v>
      </c>
      <c r="L649" t="s">
        <v>3276</v>
      </c>
      <c r="M649" s="1" t="s">
        <v>3277</v>
      </c>
      <c r="N649" s="1" t="s">
        <v>3278</v>
      </c>
      <c r="O649">
        <v>43</v>
      </c>
      <c r="P649" t="s">
        <v>24</v>
      </c>
      <c r="Q649" t="s">
        <v>24</v>
      </c>
      <c r="R649" t="s">
        <v>24</v>
      </c>
      <c r="S649">
        <v>54</v>
      </c>
      <c r="T649">
        <v>11</v>
      </c>
    </row>
    <row r="650" spans="1:20">
      <c r="A650" t="s">
        <v>32615</v>
      </c>
      <c r="B650" t="s">
        <v>3279</v>
      </c>
      <c r="C650" t="s">
        <v>3280</v>
      </c>
      <c r="D650" t="s">
        <v>3281</v>
      </c>
      <c r="E650" t="str">
        <f>IF(OR(EXACT(LEFT(F650,1),"'"),EXACT(LEFT(F650,1),"["),EXACT(LEFT(F650,1),"("),EXACT(UPPER(LEFT(F650,1)),LEFT(F650,1))=FALSE),"-",IF(LEFT(F650,10)="Candidatus", MID(F650, FIND(" ", F650), FIND(" ", F650, FIND(" ", F650, 1)+1)-FIND(" ", F650)), MID(F650, 1, FIND(" ", F650))))</f>
        <v xml:space="preserve">Bacillus </v>
      </c>
      <c r="F650" t="s">
        <v>3263</v>
      </c>
      <c r="G650" t="s">
        <v>16</v>
      </c>
      <c r="H650" t="s">
        <v>45</v>
      </c>
      <c r="I650" t="s">
        <v>1941</v>
      </c>
      <c r="J650" t="s">
        <v>3279</v>
      </c>
      <c r="K650" t="s">
        <v>3280</v>
      </c>
      <c r="L650" t="s">
        <v>3281</v>
      </c>
      <c r="M650" s="1">
        <v>42248</v>
      </c>
      <c r="N650" s="1" t="s">
        <v>3282</v>
      </c>
      <c r="O650">
        <v>9</v>
      </c>
      <c r="P650" t="s">
        <v>24</v>
      </c>
      <c r="Q650" t="s">
        <v>24</v>
      </c>
      <c r="R650" t="s">
        <v>24</v>
      </c>
      <c r="S650">
        <v>9</v>
      </c>
      <c r="T650" t="s">
        <v>24</v>
      </c>
    </row>
    <row r="651" spans="1:20">
      <c r="A651" t="s">
        <v>32616</v>
      </c>
      <c r="B651" t="s">
        <v>3283</v>
      </c>
      <c r="C651" t="s">
        <v>3284</v>
      </c>
      <c r="D651" t="s">
        <v>3285</v>
      </c>
      <c r="E651" t="str">
        <f>IF(OR(EXACT(LEFT(F651,1),"'"),EXACT(LEFT(F651,1),"["),EXACT(LEFT(F651,1),"("),EXACT(UPPER(LEFT(F651,1)),LEFT(F651,1))=FALSE),"-",IF(LEFT(F651,10)="Candidatus", MID(F651, FIND(" ", F651), FIND(" ", F651, FIND(" ", F651, 1)+1)-FIND(" ", F651)), MID(F651, 1, FIND(" ", F651))))</f>
        <v xml:space="preserve">Bacillus </v>
      </c>
      <c r="F651" t="s">
        <v>3263</v>
      </c>
      <c r="G651" t="s">
        <v>16</v>
      </c>
      <c r="H651" t="s">
        <v>45</v>
      </c>
      <c r="I651" t="s">
        <v>1941</v>
      </c>
      <c r="J651" t="s">
        <v>3283</v>
      </c>
      <c r="K651" t="s">
        <v>3284</v>
      </c>
      <c r="L651" t="s">
        <v>3285</v>
      </c>
      <c r="M651" s="1" t="s">
        <v>3286</v>
      </c>
      <c r="N651" s="1" t="s">
        <v>3287</v>
      </c>
      <c r="O651">
        <v>376</v>
      </c>
      <c r="P651" t="s">
        <v>24</v>
      </c>
      <c r="Q651" t="s">
        <v>24</v>
      </c>
      <c r="R651" t="s">
        <v>24</v>
      </c>
      <c r="S651">
        <v>439</v>
      </c>
      <c r="T651">
        <v>63</v>
      </c>
    </row>
    <row r="652" spans="1:20">
      <c r="A652" t="s">
        <v>32617</v>
      </c>
      <c r="B652" t="s">
        <v>3288</v>
      </c>
      <c r="C652" t="s">
        <v>3289</v>
      </c>
      <c r="D652" t="s">
        <v>3290</v>
      </c>
      <c r="E652" t="str">
        <f>IF(OR(EXACT(LEFT(F652,1),"'"),EXACT(LEFT(F652,1),"["),EXACT(LEFT(F652,1),"("),EXACT(UPPER(LEFT(F652,1)),LEFT(F652,1))=FALSE),"-",IF(LEFT(F652,10)="Candidatus", MID(F652, FIND(" ", F652), FIND(" ", F652, FIND(" ", F652, 1)+1)-FIND(" ", F652)), MID(F652, 1, FIND(" ", F652))))</f>
        <v xml:space="preserve">Bacillus </v>
      </c>
      <c r="F652" t="s">
        <v>3263</v>
      </c>
      <c r="G652" t="s">
        <v>16</v>
      </c>
      <c r="H652" t="s">
        <v>45</v>
      </c>
      <c r="I652" t="s">
        <v>1941</v>
      </c>
      <c r="J652" t="s">
        <v>3288</v>
      </c>
      <c r="K652" t="s">
        <v>3289</v>
      </c>
      <c r="L652" t="s">
        <v>3290</v>
      </c>
      <c r="M652" s="1" t="s">
        <v>3291</v>
      </c>
      <c r="N652" s="1" t="s">
        <v>3292</v>
      </c>
      <c r="O652">
        <v>9</v>
      </c>
      <c r="P652" t="s">
        <v>24</v>
      </c>
      <c r="Q652" t="s">
        <v>24</v>
      </c>
      <c r="R652" t="s">
        <v>24</v>
      </c>
      <c r="S652">
        <v>9</v>
      </c>
      <c r="T652" t="s">
        <v>24</v>
      </c>
    </row>
    <row r="653" spans="1:20">
      <c r="A653" t="s">
        <v>32618</v>
      </c>
      <c r="B653" t="s">
        <v>3293</v>
      </c>
      <c r="C653" t="s">
        <v>3294</v>
      </c>
      <c r="D653" t="s">
        <v>3295</v>
      </c>
      <c r="E653" t="str">
        <f>IF(OR(EXACT(LEFT(F653,1),"'"),EXACT(LEFT(F653,1),"["),EXACT(LEFT(F653,1),"("),EXACT(UPPER(LEFT(F653,1)),LEFT(F653,1))=FALSE),"-",IF(LEFT(F653,10)="Candidatus", MID(F653, FIND(" ", F653), FIND(" ", F653, FIND(" ", F653, 1)+1)-FIND(" ", F653)), MID(F653, 1, FIND(" ", F653))))</f>
        <v xml:space="preserve">Bacillus </v>
      </c>
      <c r="F653" t="s">
        <v>3263</v>
      </c>
      <c r="G653" t="s">
        <v>16</v>
      </c>
      <c r="H653" t="s">
        <v>45</v>
      </c>
      <c r="I653" t="s">
        <v>1941</v>
      </c>
      <c r="J653" t="s">
        <v>3293</v>
      </c>
      <c r="K653" t="s">
        <v>3294</v>
      </c>
      <c r="L653" t="s">
        <v>3295</v>
      </c>
      <c r="M653" s="1" t="s">
        <v>3296</v>
      </c>
      <c r="N653" s="1" t="s">
        <v>3297</v>
      </c>
      <c r="O653">
        <v>373</v>
      </c>
      <c r="P653" t="s">
        <v>24</v>
      </c>
      <c r="Q653" t="s">
        <v>24</v>
      </c>
      <c r="R653" t="s">
        <v>24</v>
      </c>
      <c r="S653">
        <v>441</v>
      </c>
      <c r="T653">
        <v>68</v>
      </c>
    </row>
    <row r="654" spans="1:20">
      <c r="A654" t="s">
        <v>32619</v>
      </c>
      <c r="B654" t="s">
        <v>3298</v>
      </c>
      <c r="C654" t="s">
        <v>3299</v>
      </c>
      <c r="D654" t="s">
        <v>3300</v>
      </c>
      <c r="E654" t="str">
        <f>IF(OR(EXACT(LEFT(F654,1),"'"),EXACT(LEFT(F654,1),"["),EXACT(LEFT(F654,1),"("),EXACT(UPPER(LEFT(F654,1)),LEFT(F654,1))=FALSE),"-",IF(LEFT(F654,10)="Candidatus", MID(F654, FIND(" ", F654), FIND(" ", F654, FIND(" ", F654, 1)+1)-FIND(" ", F654)), MID(F654, 1, FIND(" ", F654))))</f>
        <v xml:space="preserve">Bacillus </v>
      </c>
      <c r="F654" t="s">
        <v>3263</v>
      </c>
      <c r="G654" t="s">
        <v>16</v>
      </c>
      <c r="H654" t="s">
        <v>45</v>
      </c>
      <c r="I654" t="s">
        <v>1941</v>
      </c>
      <c r="J654" t="s">
        <v>3298</v>
      </c>
      <c r="K654" t="s">
        <v>3299</v>
      </c>
      <c r="L654" t="s">
        <v>3300</v>
      </c>
      <c r="M654" s="1" t="s">
        <v>3301</v>
      </c>
      <c r="N654" s="1" t="s">
        <v>3302</v>
      </c>
      <c r="O654">
        <v>8</v>
      </c>
      <c r="P654" t="s">
        <v>24</v>
      </c>
      <c r="Q654" t="s">
        <v>24</v>
      </c>
      <c r="R654" t="s">
        <v>24</v>
      </c>
      <c r="S654">
        <v>8</v>
      </c>
      <c r="T654" t="s">
        <v>24</v>
      </c>
    </row>
    <row r="655" spans="1:20">
      <c r="A655" t="s">
        <v>32620</v>
      </c>
      <c r="B655" t="s">
        <v>3303</v>
      </c>
      <c r="C655" t="s">
        <v>3304</v>
      </c>
      <c r="D655" t="s">
        <v>3305</v>
      </c>
      <c r="E655" t="str">
        <f>IF(OR(EXACT(LEFT(F655,1),"'"),EXACT(LEFT(F655,1),"["),EXACT(LEFT(F655,1),"("),EXACT(UPPER(LEFT(F655,1)),LEFT(F655,1))=FALSE),"-",IF(LEFT(F655,10)="Candidatus", MID(F655, FIND(" ", F655), FIND(" ", F655, FIND(" ", F655, 1)+1)-FIND(" ", F655)), MID(F655, 1, FIND(" ", F655))))</f>
        <v xml:space="preserve">Bacillus </v>
      </c>
      <c r="F655" t="s">
        <v>3263</v>
      </c>
      <c r="G655" t="s">
        <v>16</v>
      </c>
      <c r="H655" t="s">
        <v>45</v>
      </c>
      <c r="I655" t="s">
        <v>1941</v>
      </c>
      <c r="J655" t="s">
        <v>3303</v>
      </c>
      <c r="K655" t="s">
        <v>3304</v>
      </c>
      <c r="L655" t="s">
        <v>3305</v>
      </c>
      <c r="M655" s="1" t="s">
        <v>3277</v>
      </c>
      <c r="N655" s="1" t="s">
        <v>3278</v>
      </c>
      <c r="O655">
        <v>43</v>
      </c>
      <c r="P655" t="s">
        <v>24</v>
      </c>
      <c r="Q655" t="s">
        <v>24</v>
      </c>
      <c r="R655" t="s">
        <v>24</v>
      </c>
      <c r="S655">
        <v>54</v>
      </c>
      <c r="T655">
        <v>11</v>
      </c>
    </row>
    <row r="656" spans="1:20">
      <c r="A656" t="s">
        <v>32621</v>
      </c>
      <c r="B656" t="s">
        <v>3306</v>
      </c>
      <c r="C656" t="s">
        <v>3307</v>
      </c>
      <c r="D656" t="s">
        <v>3308</v>
      </c>
      <c r="E656" t="str">
        <f>IF(OR(EXACT(LEFT(F656,1),"'"),EXACT(LEFT(F656,1),"["),EXACT(LEFT(F656,1),"("),EXACT(UPPER(LEFT(F656,1)),LEFT(F656,1))=FALSE),"-",IF(LEFT(F656,10)="Candidatus", MID(F656, FIND(" ", F656), FIND(" ", F656, FIND(" ", F656, 1)+1)-FIND(" ", F656)), MID(F656, 1, FIND(" ", F656))))</f>
        <v xml:space="preserve">Bacillus </v>
      </c>
      <c r="F656" t="s">
        <v>3263</v>
      </c>
      <c r="G656" t="s">
        <v>16</v>
      </c>
      <c r="H656" t="s">
        <v>45</v>
      </c>
      <c r="I656" t="s">
        <v>1941</v>
      </c>
      <c r="J656" t="s">
        <v>3306</v>
      </c>
      <c r="K656" t="s">
        <v>3307</v>
      </c>
      <c r="L656" t="s">
        <v>3308</v>
      </c>
      <c r="M656" s="1" t="s">
        <v>3309</v>
      </c>
      <c r="N656" s="1" t="s">
        <v>3310</v>
      </c>
      <c r="O656">
        <v>5</v>
      </c>
      <c r="P656" t="s">
        <v>24</v>
      </c>
      <c r="Q656" t="s">
        <v>24</v>
      </c>
      <c r="R656" t="s">
        <v>24</v>
      </c>
      <c r="S656">
        <v>5</v>
      </c>
      <c r="T656" t="s">
        <v>24</v>
      </c>
    </row>
    <row r="657" spans="1:20">
      <c r="A657" t="s">
        <v>32622</v>
      </c>
      <c r="B657" t="s">
        <v>3312</v>
      </c>
      <c r="C657" t="s">
        <v>3313</v>
      </c>
      <c r="D657" t="s">
        <v>3314</v>
      </c>
      <c r="E657" t="str">
        <f>IF(OR(EXACT(LEFT(F657,1),"'"),EXACT(LEFT(F657,1),"["),EXACT(LEFT(F657,1),"("),EXACT(UPPER(LEFT(F657,1)),LEFT(F657,1))=FALSE),"-",IF(LEFT(F657,10)="Candidatus", MID(F657, FIND(" ", F657), FIND(" ", F657, FIND(" ", F657, 1)+1)-FIND(" ", F657)), MID(F657, 1, FIND(" ", F657))))</f>
        <v xml:space="preserve">Bacillus </v>
      </c>
      <c r="F657" t="s">
        <v>3311</v>
      </c>
      <c r="G657" t="s">
        <v>16</v>
      </c>
      <c r="H657" t="s">
        <v>45</v>
      </c>
      <c r="I657" t="s">
        <v>1941</v>
      </c>
      <c r="J657" t="s">
        <v>3312</v>
      </c>
      <c r="K657" t="s">
        <v>3313</v>
      </c>
      <c r="L657" t="s">
        <v>3314</v>
      </c>
      <c r="M657" s="1" t="s">
        <v>3315</v>
      </c>
      <c r="N657" s="1" t="s">
        <v>3316</v>
      </c>
      <c r="O657">
        <v>8</v>
      </c>
      <c r="P657" t="s">
        <v>24</v>
      </c>
      <c r="Q657" t="s">
        <v>24</v>
      </c>
      <c r="R657" t="s">
        <v>24</v>
      </c>
      <c r="S657">
        <v>9</v>
      </c>
      <c r="T657">
        <v>1</v>
      </c>
    </row>
    <row r="658" spans="1:20">
      <c r="A658" t="s">
        <v>32623</v>
      </c>
      <c r="B658" t="s">
        <v>3317</v>
      </c>
      <c r="C658" t="s">
        <v>3318</v>
      </c>
      <c r="D658" t="s">
        <v>3319</v>
      </c>
      <c r="E658" t="str">
        <f>IF(OR(EXACT(LEFT(F658,1),"'"),EXACT(LEFT(F658,1),"["),EXACT(LEFT(F658,1),"("),EXACT(UPPER(LEFT(F658,1)),LEFT(F658,1))=FALSE),"-",IF(LEFT(F658,10)="Candidatus", MID(F658, FIND(" ", F658), FIND(" ", F658, FIND(" ", F658, 1)+1)-FIND(" ", F658)), MID(F658, 1, FIND(" ", F658))))</f>
        <v xml:space="preserve">Bacillus </v>
      </c>
      <c r="F658" t="s">
        <v>3311</v>
      </c>
      <c r="G658" t="s">
        <v>16</v>
      </c>
      <c r="H658" t="s">
        <v>45</v>
      </c>
      <c r="I658" t="s">
        <v>1941</v>
      </c>
      <c r="J658" t="s">
        <v>3317</v>
      </c>
      <c r="K658" t="s">
        <v>3318</v>
      </c>
      <c r="L658" t="s">
        <v>3319</v>
      </c>
      <c r="M658" s="1" t="s">
        <v>3320</v>
      </c>
      <c r="N658" s="1" t="s">
        <v>3321</v>
      </c>
      <c r="O658">
        <v>63</v>
      </c>
      <c r="P658" t="s">
        <v>24</v>
      </c>
      <c r="Q658" t="s">
        <v>24</v>
      </c>
      <c r="R658" t="s">
        <v>24</v>
      </c>
      <c r="S658">
        <v>66</v>
      </c>
      <c r="T658">
        <v>3</v>
      </c>
    </row>
    <row r="659" spans="1:20">
      <c r="A659" t="s">
        <v>32624</v>
      </c>
      <c r="B659" t="s">
        <v>3323</v>
      </c>
      <c r="C659" t="s">
        <v>3324</v>
      </c>
      <c r="D659" t="s">
        <v>3325</v>
      </c>
      <c r="E659" t="str">
        <f>IF(OR(EXACT(LEFT(F659,1),"'"),EXACT(LEFT(F659,1),"["),EXACT(LEFT(F659,1),"("),EXACT(UPPER(LEFT(F659,1)),LEFT(F659,1))=FALSE),"-",IF(LEFT(F659,10)="Candidatus", MID(F659, FIND(" ", F659), FIND(" ", F659, FIND(" ", F659, 1)+1)-FIND(" ", F659)), MID(F659, 1, FIND(" ", F659))))</f>
        <v xml:space="preserve">Bacillus </v>
      </c>
      <c r="F659" t="s">
        <v>3322</v>
      </c>
      <c r="G659" t="s">
        <v>16</v>
      </c>
      <c r="H659" t="s">
        <v>45</v>
      </c>
      <c r="I659" t="s">
        <v>1941</v>
      </c>
      <c r="J659" t="s">
        <v>3323</v>
      </c>
      <c r="K659" t="s">
        <v>3324</v>
      </c>
      <c r="L659" t="s">
        <v>3325</v>
      </c>
      <c r="M659" s="1" t="s">
        <v>3326</v>
      </c>
      <c r="N659" s="1" t="s">
        <v>3327</v>
      </c>
      <c r="O659">
        <v>30</v>
      </c>
      <c r="P659" t="s">
        <v>24</v>
      </c>
      <c r="Q659">
        <v>1</v>
      </c>
      <c r="R659" t="s">
        <v>24</v>
      </c>
      <c r="S659">
        <v>32</v>
      </c>
      <c r="T659">
        <v>1</v>
      </c>
    </row>
    <row r="660" spans="1:20">
      <c r="A660" t="s">
        <v>32625</v>
      </c>
      <c r="B660" t="s">
        <v>3328</v>
      </c>
      <c r="C660" t="s">
        <v>3329</v>
      </c>
      <c r="D660" t="s">
        <v>3330</v>
      </c>
      <c r="E660" t="str">
        <f>IF(OR(EXACT(LEFT(F660,1),"'"),EXACT(LEFT(F660,1),"["),EXACT(LEFT(F660,1),"("),EXACT(UPPER(LEFT(F660,1)),LEFT(F660,1))=FALSE),"-",IF(LEFT(F660,10)="Candidatus", MID(F660, FIND(" ", F660), FIND(" ", F660, FIND(" ", F660, 1)+1)-FIND(" ", F660)), MID(F660, 1, FIND(" ", F660))))</f>
        <v xml:space="preserve">Bacillus </v>
      </c>
      <c r="F660" t="s">
        <v>3322</v>
      </c>
      <c r="G660" t="s">
        <v>16</v>
      </c>
      <c r="H660" t="s">
        <v>45</v>
      </c>
      <c r="I660" t="s">
        <v>1941</v>
      </c>
      <c r="J660" t="s">
        <v>3328</v>
      </c>
      <c r="K660" t="s">
        <v>3329</v>
      </c>
      <c r="L660" t="s">
        <v>3330</v>
      </c>
      <c r="M660" s="1" t="s">
        <v>3331</v>
      </c>
      <c r="N660" s="1" t="s">
        <v>3332</v>
      </c>
      <c r="O660">
        <v>198</v>
      </c>
      <c r="P660" t="s">
        <v>24</v>
      </c>
      <c r="Q660" t="s">
        <v>24</v>
      </c>
      <c r="R660" t="s">
        <v>24</v>
      </c>
      <c r="S660">
        <v>202</v>
      </c>
      <c r="T660">
        <v>4</v>
      </c>
    </row>
    <row r="661" spans="1:20">
      <c r="A661" t="s">
        <v>32626</v>
      </c>
      <c r="B661" t="s">
        <v>3333</v>
      </c>
      <c r="C661" t="s">
        <v>3334</v>
      </c>
      <c r="D661" t="s">
        <v>3335</v>
      </c>
      <c r="E661" t="str">
        <f>IF(OR(EXACT(LEFT(F661,1),"'"),EXACT(LEFT(F661,1),"["),EXACT(LEFT(F661,1),"("),EXACT(UPPER(LEFT(F661,1)),LEFT(F661,1))=FALSE),"-",IF(LEFT(F661,10)="Candidatus", MID(F661, FIND(" ", F661), FIND(" ", F661, FIND(" ", F661, 1)+1)-FIND(" ", F661)), MID(F661, 1, FIND(" ", F661))))</f>
        <v xml:space="preserve">Bacillus </v>
      </c>
      <c r="F661" t="s">
        <v>3322</v>
      </c>
      <c r="G661" t="s">
        <v>16</v>
      </c>
      <c r="H661" t="s">
        <v>45</v>
      </c>
      <c r="I661" t="s">
        <v>1941</v>
      </c>
      <c r="J661" t="s">
        <v>3333</v>
      </c>
      <c r="K661" t="s">
        <v>3334</v>
      </c>
      <c r="L661" t="s">
        <v>3335</v>
      </c>
      <c r="M661" s="1" t="s">
        <v>3202</v>
      </c>
      <c r="N661" s="1" t="s">
        <v>3203</v>
      </c>
      <c r="O661">
        <v>2</v>
      </c>
      <c r="P661" t="s">
        <v>24</v>
      </c>
      <c r="Q661" t="s">
        <v>24</v>
      </c>
      <c r="R661" t="s">
        <v>24</v>
      </c>
      <c r="S661">
        <v>2</v>
      </c>
      <c r="T661" t="s">
        <v>24</v>
      </c>
    </row>
    <row r="662" spans="1:20">
      <c r="A662" t="s">
        <v>32627</v>
      </c>
      <c r="B662" t="s">
        <v>3336</v>
      </c>
      <c r="C662" t="s">
        <v>3337</v>
      </c>
      <c r="D662" t="s">
        <v>3338</v>
      </c>
      <c r="E662" t="str">
        <f>IF(OR(EXACT(LEFT(F662,1),"'"),EXACT(LEFT(F662,1),"["),EXACT(LEFT(F662,1),"("),EXACT(UPPER(LEFT(F662,1)),LEFT(F662,1))=FALSE),"-",IF(LEFT(F662,10)="Candidatus", MID(F662, FIND(" ", F662), FIND(" ", F662, FIND(" ", F662, 1)+1)-FIND(" ", F662)), MID(F662, 1, FIND(" ", F662))))</f>
        <v xml:space="preserve">Bacillus </v>
      </c>
      <c r="F662" t="s">
        <v>3322</v>
      </c>
      <c r="G662" t="s">
        <v>16</v>
      </c>
      <c r="H662" t="s">
        <v>45</v>
      </c>
      <c r="I662" t="s">
        <v>1941</v>
      </c>
      <c r="J662" t="s">
        <v>3336</v>
      </c>
      <c r="K662" t="s">
        <v>3337</v>
      </c>
      <c r="L662" t="s">
        <v>3338</v>
      </c>
      <c r="M662" s="1" t="s">
        <v>3339</v>
      </c>
      <c r="N662" s="1" t="s">
        <v>3340</v>
      </c>
      <c r="O662">
        <v>42</v>
      </c>
      <c r="P662" t="s">
        <v>24</v>
      </c>
      <c r="Q662" t="s">
        <v>24</v>
      </c>
      <c r="R662" t="s">
        <v>24</v>
      </c>
      <c r="S662">
        <v>42</v>
      </c>
      <c r="T662" t="s">
        <v>24</v>
      </c>
    </row>
    <row r="663" spans="1:20">
      <c r="A663" t="s">
        <v>32628</v>
      </c>
      <c r="B663" t="s">
        <v>3341</v>
      </c>
      <c r="C663" t="s">
        <v>3342</v>
      </c>
      <c r="D663" t="s">
        <v>3343</v>
      </c>
      <c r="E663" t="str">
        <f>IF(OR(EXACT(LEFT(F663,1),"'"),EXACT(LEFT(F663,1),"["),EXACT(LEFT(F663,1),"("),EXACT(UPPER(LEFT(F663,1)),LEFT(F663,1))=FALSE),"-",IF(LEFT(F663,10)="Candidatus", MID(F663, FIND(" ", F663), FIND(" ", F663, FIND(" ", F663, 1)+1)-FIND(" ", F663)), MID(F663, 1, FIND(" ", F663))))</f>
        <v xml:space="preserve">Bacillus </v>
      </c>
      <c r="F663" t="s">
        <v>3114</v>
      </c>
      <c r="G663" t="s">
        <v>16</v>
      </c>
      <c r="H663" t="s">
        <v>45</v>
      </c>
      <c r="I663" t="s">
        <v>1941</v>
      </c>
      <c r="J663" t="s">
        <v>3341</v>
      </c>
      <c r="K663" t="s">
        <v>3342</v>
      </c>
      <c r="L663" t="s">
        <v>3343</v>
      </c>
      <c r="M663" s="1" t="s">
        <v>3063</v>
      </c>
      <c r="N663" s="1" t="s">
        <v>3064</v>
      </c>
      <c r="O663">
        <v>70</v>
      </c>
      <c r="P663" t="s">
        <v>24</v>
      </c>
      <c r="Q663" t="s">
        <v>24</v>
      </c>
      <c r="R663" t="s">
        <v>24</v>
      </c>
      <c r="S663">
        <v>71</v>
      </c>
      <c r="T663">
        <v>1</v>
      </c>
    </row>
    <row r="664" spans="1:20">
      <c r="A664" t="s">
        <v>32629</v>
      </c>
      <c r="B664" t="s">
        <v>3126</v>
      </c>
      <c r="C664" t="s">
        <v>3344</v>
      </c>
      <c r="D664" t="s">
        <v>3345</v>
      </c>
      <c r="E664" t="str">
        <f>IF(OR(EXACT(LEFT(F664,1),"'"),EXACT(LEFT(F664,1),"["),EXACT(LEFT(F664,1),"("),EXACT(UPPER(LEFT(F664,1)),LEFT(F664,1))=FALSE),"-",IF(LEFT(F664,10)="Candidatus", MID(F664, FIND(" ", F664), FIND(" ", F664, FIND(" ", F664, 1)+1)-FIND(" ", F664)), MID(F664, 1, FIND(" ", F664))))</f>
        <v xml:space="preserve">Bacillus </v>
      </c>
      <c r="F664" t="s">
        <v>3114</v>
      </c>
      <c r="G664" t="s">
        <v>16</v>
      </c>
      <c r="H664" t="s">
        <v>45</v>
      </c>
      <c r="I664" t="s">
        <v>1941</v>
      </c>
      <c r="J664" t="s">
        <v>3126</v>
      </c>
      <c r="K664" t="s">
        <v>3344</v>
      </c>
      <c r="L664" t="s">
        <v>3345</v>
      </c>
      <c r="M664" s="1" t="s">
        <v>3346</v>
      </c>
      <c r="N664" s="1" t="s">
        <v>3347</v>
      </c>
      <c r="O664">
        <v>153</v>
      </c>
      <c r="P664" t="s">
        <v>24</v>
      </c>
      <c r="Q664" t="s">
        <v>24</v>
      </c>
      <c r="R664" t="s">
        <v>24</v>
      </c>
      <c r="S664">
        <v>176</v>
      </c>
      <c r="T664">
        <v>23</v>
      </c>
    </row>
    <row r="665" spans="1:20">
      <c r="A665" t="s">
        <v>32630</v>
      </c>
      <c r="B665" t="s">
        <v>3055</v>
      </c>
      <c r="C665" t="s">
        <v>3348</v>
      </c>
      <c r="D665" t="s">
        <v>3349</v>
      </c>
      <c r="E665" t="str">
        <f>IF(OR(EXACT(LEFT(F665,1),"'"),EXACT(LEFT(F665,1),"["),EXACT(LEFT(F665,1),"("),EXACT(UPPER(LEFT(F665,1)),LEFT(F665,1))=FALSE),"-",IF(LEFT(F665,10)="Candidatus", MID(F665, FIND(" ", F665), FIND(" ", F665, FIND(" ", F665, 1)+1)-FIND(" ", F665)), MID(F665, 1, FIND(" ", F665))))</f>
        <v xml:space="preserve">Bacillus </v>
      </c>
      <c r="F665" t="s">
        <v>3114</v>
      </c>
      <c r="G665" t="s">
        <v>16</v>
      </c>
      <c r="H665" t="s">
        <v>45</v>
      </c>
      <c r="I665" t="s">
        <v>1941</v>
      </c>
      <c r="J665" t="s">
        <v>3055</v>
      </c>
      <c r="K665" t="s">
        <v>3348</v>
      </c>
      <c r="L665" t="s">
        <v>3349</v>
      </c>
      <c r="M665" s="1" t="s">
        <v>3350</v>
      </c>
      <c r="N665" s="1" t="s">
        <v>3351</v>
      </c>
      <c r="O665">
        <v>160</v>
      </c>
      <c r="P665" t="s">
        <v>24</v>
      </c>
      <c r="Q665" t="s">
        <v>24</v>
      </c>
      <c r="R665" t="s">
        <v>24</v>
      </c>
      <c r="S665">
        <v>172</v>
      </c>
      <c r="T665">
        <v>12</v>
      </c>
    </row>
    <row r="666" spans="1:20">
      <c r="A666" t="s">
        <v>32631</v>
      </c>
      <c r="B666" t="s">
        <v>3353</v>
      </c>
      <c r="C666" t="s">
        <v>3354</v>
      </c>
      <c r="D666" t="s">
        <v>3355</v>
      </c>
      <c r="E666" t="str">
        <f>IF(OR(EXACT(LEFT(F666,1),"'"),EXACT(LEFT(F666,1),"["),EXACT(LEFT(F666,1),"("),EXACT(UPPER(LEFT(F666,1)),LEFT(F666,1))=FALSE),"-",IF(LEFT(F666,10)="Candidatus", MID(F666, FIND(" ", F666), FIND(" ", F666, FIND(" ", F666, 1)+1)-FIND(" ", F666)), MID(F666, 1, FIND(" ", F666))))</f>
        <v xml:space="preserve">Bacillus </v>
      </c>
      <c r="F666" t="s">
        <v>3352</v>
      </c>
      <c r="G666" t="s">
        <v>16</v>
      </c>
      <c r="H666" t="s">
        <v>45</v>
      </c>
      <c r="I666" t="s">
        <v>1941</v>
      </c>
      <c r="J666" t="s">
        <v>3353</v>
      </c>
      <c r="K666" t="s">
        <v>3354</v>
      </c>
      <c r="L666" t="s">
        <v>3355</v>
      </c>
      <c r="M666" s="1" t="s">
        <v>3356</v>
      </c>
      <c r="N666" s="1" t="s">
        <v>3357</v>
      </c>
      <c r="O666">
        <v>107</v>
      </c>
      <c r="P666" t="s">
        <v>24</v>
      </c>
      <c r="Q666">
        <v>2</v>
      </c>
      <c r="R666" t="s">
        <v>24</v>
      </c>
      <c r="S666">
        <v>110</v>
      </c>
      <c r="T666">
        <v>1</v>
      </c>
    </row>
    <row r="667" spans="1:20">
      <c r="A667" t="s">
        <v>32632</v>
      </c>
      <c r="B667" t="s">
        <v>3358</v>
      </c>
      <c r="C667" t="s">
        <v>3359</v>
      </c>
      <c r="D667" t="s">
        <v>3360</v>
      </c>
      <c r="E667" t="str">
        <f>IF(OR(EXACT(LEFT(F667,1),"'"),EXACT(LEFT(F667,1),"["),EXACT(LEFT(F667,1),"("),EXACT(UPPER(LEFT(F667,1)),LEFT(F667,1))=FALSE),"-",IF(LEFT(F667,10)="Candidatus", MID(F667, FIND(" ", F667), FIND(" ", F667, FIND(" ", F667, 1)+1)-FIND(" ", F667)), MID(F667, 1, FIND(" ", F667))))</f>
        <v xml:space="preserve">Bacillus </v>
      </c>
      <c r="F667" t="s">
        <v>3352</v>
      </c>
      <c r="G667" t="s">
        <v>16</v>
      </c>
      <c r="H667" t="s">
        <v>45</v>
      </c>
      <c r="I667" t="s">
        <v>1941</v>
      </c>
      <c r="J667" t="s">
        <v>3358</v>
      </c>
      <c r="K667" t="s">
        <v>3359</v>
      </c>
      <c r="L667" t="s">
        <v>3360</v>
      </c>
      <c r="M667" s="1" t="s">
        <v>3361</v>
      </c>
      <c r="N667" s="1" t="s">
        <v>3362</v>
      </c>
      <c r="O667">
        <v>226</v>
      </c>
      <c r="P667" t="s">
        <v>24</v>
      </c>
      <c r="Q667" t="s">
        <v>24</v>
      </c>
      <c r="R667" t="s">
        <v>24</v>
      </c>
      <c r="S667">
        <v>230</v>
      </c>
      <c r="T667">
        <v>4</v>
      </c>
    </row>
    <row r="668" spans="1:20">
      <c r="A668" t="s">
        <v>32633</v>
      </c>
      <c r="B668" t="s">
        <v>3364</v>
      </c>
      <c r="C668" t="s">
        <v>3365</v>
      </c>
      <c r="D668" t="s">
        <v>3366</v>
      </c>
      <c r="E668" t="str">
        <f>IF(OR(EXACT(LEFT(F668,1),"'"),EXACT(LEFT(F668,1),"["),EXACT(LEFT(F668,1),"("),EXACT(UPPER(LEFT(F668,1)),LEFT(F668,1))=FALSE),"-",IF(LEFT(F668,10)="Candidatus", MID(F668, FIND(" ", F668), FIND(" ", F668, FIND(" ", F668, 1)+1)-FIND(" ", F668)), MID(F668, 1, FIND(" ", F668))))</f>
        <v xml:space="preserve">Bacillus </v>
      </c>
      <c r="F668" t="s">
        <v>3363</v>
      </c>
      <c r="G668" t="s">
        <v>16</v>
      </c>
      <c r="H668" t="s">
        <v>45</v>
      </c>
      <c r="I668" t="s">
        <v>1941</v>
      </c>
      <c r="J668" t="s">
        <v>3364</v>
      </c>
      <c r="K668" t="s">
        <v>3365</v>
      </c>
      <c r="L668" t="s">
        <v>3366</v>
      </c>
      <c r="M668" s="1" t="s">
        <v>3367</v>
      </c>
      <c r="N668" s="1" t="s">
        <v>3368</v>
      </c>
      <c r="O668">
        <v>213</v>
      </c>
      <c r="P668" t="s">
        <v>24</v>
      </c>
      <c r="Q668" t="s">
        <v>24</v>
      </c>
      <c r="R668" t="s">
        <v>24</v>
      </c>
      <c r="S668">
        <v>224</v>
      </c>
      <c r="T668">
        <v>11</v>
      </c>
    </row>
    <row r="669" spans="1:20">
      <c r="A669" t="s">
        <v>32634</v>
      </c>
      <c r="B669" t="s">
        <v>3369</v>
      </c>
      <c r="C669" t="s">
        <v>3370</v>
      </c>
      <c r="D669" t="s">
        <v>3371</v>
      </c>
      <c r="E669" t="str">
        <f>IF(OR(EXACT(LEFT(F669,1),"'"),EXACT(LEFT(F669,1),"["),EXACT(LEFT(F669,1),"("),EXACT(UPPER(LEFT(F669,1)),LEFT(F669,1))=FALSE),"-",IF(LEFT(F669,10)="Candidatus", MID(F669, FIND(" ", F669), FIND(" ", F669, FIND(" ", F669, 1)+1)-FIND(" ", F669)), MID(F669, 1, FIND(" ", F669))))</f>
        <v xml:space="preserve">Bacillus </v>
      </c>
      <c r="F669" t="s">
        <v>3363</v>
      </c>
      <c r="G669" t="s">
        <v>16</v>
      </c>
      <c r="H669" t="s">
        <v>45</v>
      </c>
      <c r="I669" t="s">
        <v>1941</v>
      </c>
      <c r="J669" t="s">
        <v>3369</v>
      </c>
      <c r="K669" t="s">
        <v>3370</v>
      </c>
      <c r="L669" t="s">
        <v>3371</v>
      </c>
      <c r="M669" s="1" t="s">
        <v>3372</v>
      </c>
      <c r="N669" s="1" t="s">
        <v>3373</v>
      </c>
      <c r="O669">
        <v>88</v>
      </c>
      <c r="P669" t="s">
        <v>24</v>
      </c>
      <c r="Q669" t="s">
        <v>24</v>
      </c>
      <c r="R669" t="s">
        <v>24</v>
      </c>
      <c r="S669">
        <v>90</v>
      </c>
      <c r="T669">
        <v>2</v>
      </c>
    </row>
    <row r="670" spans="1:20">
      <c r="A670" t="s">
        <v>32635</v>
      </c>
      <c r="B670" t="s">
        <v>3374</v>
      </c>
      <c r="C670" t="s">
        <v>3375</v>
      </c>
      <c r="D670" t="s">
        <v>3376</v>
      </c>
      <c r="E670" t="str">
        <f>IF(OR(EXACT(LEFT(F670,1),"'"),EXACT(LEFT(F670,1),"["),EXACT(LEFT(F670,1),"("),EXACT(UPPER(LEFT(F670,1)),LEFT(F670,1))=FALSE),"-",IF(LEFT(F670,10)="Candidatus", MID(F670, FIND(" ", F670), FIND(" ", F670, FIND(" ", F670, 1)+1)-FIND(" ", F670)), MID(F670, 1, FIND(" ", F670))))</f>
        <v xml:space="preserve">Bacillus </v>
      </c>
      <c r="F670" t="s">
        <v>3363</v>
      </c>
      <c r="G670" t="s">
        <v>16</v>
      </c>
      <c r="H670" t="s">
        <v>45</v>
      </c>
      <c r="I670" t="s">
        <v>1941</v>
      </c>
      <c r="J670" t="s">
        <v>3374</v>
      </c>
      <c r="K670" t="s">
        <v>3375</v>
      </c>
      <c r="L670" t="s">
        <v>3376</v>
      </c>
      <c r="M670" s="1" t="s">
        <v>3377</v>
      </c>
      <c r="N670" s="1" t="s">
        <v>3378</v>
      </c>
      <c r="O670">
        <v>34</v>
      </c>
      <c r="P670" t="s">
        <v>24</v>
      </c>
      <c r="Q670" t="s">
        <v>24</v>
      </c>
      <c r="R670" t="s">
        <v>24</v>
      </c>
      <c r="S670">
        <v>34</v>
      </c>
      <c r="T670" t="s">
        <v>24</v>
      </c>
    </row>
    <row r="671" spans="1:20">
      <c r="A671" t="s">
        <v>32636</v>
      </c>
      <c r="B671" t="s">
        <v>3379</v>
      </c>
      <c r="C671" t="s">
        <v>3380</v>
      </c>
      <c r="D671" t="s">
        <v>3381</v>
      </c>
      <c r="E671" t="str">
        <f>IF(OR(EXACT(LEFT(F671,1),"'"),EXACT(LEFT(F671,1),"["),EXACT(LEFT(F671,1),"("),EXACT(UPPER(LEFT(F671,1)),LEFT(F671,1))=FALSE),"-",IF(LEFT(F671,10)="Candidatus", MID(F671, FIND(" ", F671), FIND(" ", F671, FIND(" ", F671, 1)+1)-FIND(" ", F671)), MID(F671, 1, FIND(" ", F671))))</f>
        <v xml:space="preserve">Bacillus </v>
      </c>
      <c r="F671" t="s">
        <v>3363</v>
      </c>
      <c r="G671" t="s">
        <v>16</v>
      </c>
      <c r="H671" t="s">
        <v>45</v>
      </c>
      <c r="I671" t="s">
        <v>1941</v>
      </c>
      <c r="J671" t="s">
        <v>3379</v>
      </c>
      <c r="K671" t="s">
        <v>3380</v>
      </c>
      <c r="L671" t="s">
        <v>3381</v>
      </c>
      <c r="M671" s="1" t="s">
        <v>3382</v>
      </c>
      <c r="N671" s="1" t="s">
        <v>3383</v>
      </c>
      <c r="O671">
        <v>10</v>
      </c>
      <c r="P671" t="s">
        <v>24</v>
      </c>
      <c r="Q671" t="s">
        <v>24</v>
      </c>
      <c r="R671" t="s">
        <v>24</v>
      </c>
      <c r="S671">
        <v>11</v>
      </c>
      <c r="T671">
        <v>1</v>
      </c>
    </row>
    <row r="672" spans="1:20">
      <c r="A672" t="s">
        <v>32637</v>
      </c>
      <c r="B672" t="s">
        <v>3384</v>
      </c>
      <c r="C672" t="s">
        <v>3385</v>
      </c>
      <c r="D672" t="s">
        <v>3386</v>
      </c>
      <c r="E672" t="str">
        <f>IF(OR(EXACT(LEFT(F672,1),"'"),EXACT(LEFT(F672,1),"["),EXACT(LEFT(F672,1),"("),EXACT(UPPER(LEFT(F672,1)),LEFT(F672,1))=FALSE),"-",IF(LEFT(F672,10)="Candidatus", MID(F672, FIND(" ", F672), FIND(" ", F672, FIND(" ", F672, 1)+1)-FIND(" ", F672)), MID(F672, 1, FIND(" ", F672))))</f>
        <v xml:space="preserve">Bacillus </v>
      </c>
      <c r="F672" t="s">
        <v>3363</v>
      </c>
      <c r="G672" t="s">
        <v>16</v>
      </c>
      <c r="H672" t="s">
        <v>45</v>
      </c>
      <c r="I672" t="s">
        <v>1941</v>
      </c>
      <c r="J672" t="s">
        <v>3384</v>
      </c>
      <c r="K672" t="s">
        <v>3385</v>
      </c>
      <c r="L672" t="s">
        <v>3386</v>
      </c>
      <c r="M672" s="1" t="s">
        <v>3387</v>
      </c>
      <c r="N672" s="1" t="s">
        <v>3388</v>
      </c>
      <c r="O672">
        <v>2</v>
      </c>
      <c r="P672" t="s">
        <v>24</v>
      </c>
      <c r="Q672" t="s">
        <v>24</v>
      </c>
      <c r="R672" t="s">
        <v>24</v>
      </c>
      <c r="S672">
        <v>2</v>
      </c>
      <c r="T672" t="s">
        <v>24</v>
      </c>
    </row>
    <row r="673" spans="1:20">
      <c r="A673" t="s">
        <v>32638</v>
      </c>
      <c r="B673" t="s">
        <v>3389</v>
      </c>
      <c r="C673" t="s">
        <v>3390</v>
      </c>
      <c r="D673" t="s">
        <v>3391</v>
      </c>
      <c r="E673" t="str">
        <f>IF(OR(EXACT(LEFT(F673,1),"'"),EXACT(LEFT(F673,1),"["),EXACT(LEFT(F673,1),"("),EXACT(UPPER(LEFT(F673,1)),LEFT(F673,1))=FALSE),"-",IF(LEFT(F673,10)="Candidatus", MID(F673, FIND(" ", F673), FIND(" ", F673, FIND(" ", F673, 1)+1)-FIND(" ", F673)), MID(F673, 1, FIND(" ", F673))))</f>
        <v xml:space="preserve">Bacillus </v>
      </c>
      <c r="F673" t="s">
        <v>3363</v>
      </c>
      <c r="G673" t="s">
        <v>16</v>
      </c>
      <c r="H673" t="s">
        <v>45</v>
      </c>
      <c r="I673" t="s">
        <v>1941</v>
      </c>
      <c r="J673" t="s">
        <v>3389</v>
      </c>
      <c r="K673" t="s">
        <v>3390</v>
      </c>
      <c r="L673" t="s">
        <v>3391</v>
      </c>
      <c r="M673" s="1" t="s">
        <v>3392</v>
      </c>
      <c r="N673" s="1" t="s">
        <v>3393</v>
      </c>
      <c r="O673">
        <v>14</v>
      </c>
      <c r="P673" t="s">
        <v>24</v>
      </c>
      <c r="Q673" t="s">
        <v>24</v>
      </c>
      <c r="R673" t="s">
        <v>24</v>
      </c>
      <c r="S673">
        <v>14</v>
      </c>
      <c r="T673" t="s">
        <v>24</v>
      </c>
    </row>
    <row r="674" spans="1:20">
      <c r="A674" t="s">
        <v>32639</v>
      </c>
      <c r="B674" t="s">
        <v>3395</v>
      </c>
      <c r="C674" t="s">
        <v>3396</v>
      </c>
      <c r="D674" t="s">
        <v>3397</v>
      </c>
      <c r="E674" t="str">
        <f>IF(OR(EXACT(LEFT(F674,1),"'"),EXACT(LEFT(F674,1),"["),EXACT(LEFT(F674,1),"("),EXACT(UPPER(LEFT(F674,1)),LEFT(F674,1))=FALSE),"-",IF(LEFT(F674,10)="Candidatus", MID(F674, FIND(" ", F674), FIND(" ", F674, FIND(" ", F674, 1)+1)-FIND(" ", F674)), MID(F674, 1, FIND(" ", F674))))</f>
        <v xml:space="preserve">Bacillus </v>
      </c>
      <c r="F674" t="s">
        <v>3394</v>
      </c>
      <c r="G674" t="s">
        <v>16</v>
      </c>
      <c r="H674" t="s">
        <v>45</v>
      </c>
      <c r="I674" t="s">
        <v>1941</v>
      </c>
      <c r="J674" t="s">
        <v>3395</v>
      </c>
      <c r="K674" t="s">
        <v>3396</v>
      </c>
      <c r="L674" t="s">
        <v>3397</v>
      </c>
      <c r="M674" s="1" t="s">
        <v>3398</v>
      </c>
      <c r="N674" s="1" t="s">
        <v>3399</v>
      </c>
      <c r="O674">
        <v>7</v>
      </c>
      <c r="P674" t="s">
        <v>24</v>
      </c>
      <c r="Q674" t="s">
        <v>24</v>
      </c>
      <c r="R674" t="s">
        <v>24</v>
      </c>
      <c r="S674">
        <v>8</v>
      </c>
      <c r="T674">
        <v>1</v>
      </c>
    </row>
    <row r="675" spans="1:20">
      <c r="A675" t="s">
        <v>32640</v>
      </c>
      <c r="B675" t="s">
        <v>3400</v>
      </c>
      <c r="C675" t="s">
        <v>3401</v>
      </c>
      <c r="D675" t="s">
        <v>3402</v>
      </c>
      <c r="E675" t="str">
        <f>IF(OR(EXACT(LEFT(F675,1),"'"),EXACT(LEFT(F675,1),"["),EXACT(LEFT(F675,1),"("),EXACT(UPPER(LEFT(F675,1)),LEFT(F675,1))=FALSE),"-",IF(LEFT(F675,10)="Candidatus", MID(F675, FIND(" ", F675), FIND(" ", F675, FIND(" ", F675, 1)+1)-FIND(" ", F675)), MID(F675, 1, FIND(" ", F675))))</f>
        <v xml:space="preserve">Bacillus </v>
      </c>
      <c r="F675" t="s">
        <v>3394</v>
      </c>
      <c r="G675" t="s">
        <v>16</v>
      </c>
      <c r="H675" t="s">
        <v>45</v>
      </c>
      <c r="I675" t="s">
        <v>1941</v>
      </c>
      <c r="J675" t="s">
        <v>3400</v>
      </c>
      <c r="K675" t="s">
        <v>3401</v>
      </c>
      <c r="L675" t="s">
        <v>3402</v>
      </c>
      <c r="M675" s="1" t="s">
        <v>3403</v>
      </c>
      <c r="N675" s="1" t="s">
        <v>3404</v>
      </c>
      <c r="O675">
        <v>66</v>
      </c>
      <c r="P675" t="s">
        <v>24</v>
      </c>
      <c r="Q675" t="s">
        <v>24</v>
      </c>
      <c r="R675" t="s">
        <v>24</v>
      </c>
      <c r="S675">
        <v>67</v>
      </c>
      <c r="T675">
        <v>1</v>
      </c>
    </row>
    <row r="676" spans="1:20">
      <c r="A676" t="s">
        <v>32641</v>
      </c>
      <c r="B676" t="s">
        <v>3405</v>
      </c>
      <c r="C676" t="s">
        <v>3406</v>
      </c>
      <c r="D676" t="s">
        <v>3407</v>
      </c>
      <c r="E676" t="str">
        <f>IF(OR(EXACT(LEFT(F676,1),"'"),EXACT(LEFT(F676,1),"["),EXACT(LEFT(F676,1),"("),EXACT(UPPER(LEFT(F676,1)),LEFT(F676,1))=FALSE),"-",IF(LEFT(F676,10)="Candidatus", MID(F676, FIND(" ", F676), FIND(" ", F676, FIND(" ", F676, 1)+1)-FIND(" ", F676)), MID(F676, 1, FIND(" ", F676))))</f>
        <v xml:space="preserve">Bacillus </v>
      </c>
      <c r="F676" t="s">
        <v>3394</v>
      </c>
      <c r="G676" t="s">
        <v>16</v>
      </c>
      <c r="H676" t="s">
        <v>45</v>
      </c>
      <c r="I676" t="s">
        <v>1941</v>
      </c>
      <c r="J676" t="s">
        <v>3405</v>
      </c>
      <c r="K676" t="s">
        <v>3406</v>
      </c>
      <c r="L676" t="s">
        <v>3407</v>
      </c>
      <c r="M676" s="1" t="s">
        <v>3107</v>
      </c>
      <c r="N676" s="1" t="s">
        <v>3408</v>
      </c>
      <c r="O676">
        <v>224</v>
      </c>
      <c r="P676" t="s">
        <v>24</v>
      </c>
      <c r="Q676" t="s">
        <v>24</v>
      </c>
      <c r="R676" t="s">
        <v>24</v>
      </c>
      <c r="S676">
        <v>235</v>
      </c>
      <c r="T676">
        <v>11</v>
      </c>
    </row>
    <row r="677" spans="1:20">
      <c r="A677" t="s">
        <v>32642</v>
      </c>
      <c r="B677" t="s">
        <v>3409</v>
      </c>
      <c r="C677" t="s">
        <v>3410</v>
      </c>
      <c r="D677" t="s">
        <v>3411</v>
      </c>
      <c r="E677" t="str">
        <f>IF(OR(EXACT(LEFT(F677,1),"'"),EXACT(LEFT(F677,1),"["),EXACT(LEFT(F677,1),"("),EXACT(UPPER(LEFT(F677,1)),LEFT(F677,1))=FALSE),"-",IF(LEFT(F677,10)="Candidatus", MID(F677, FIND(" ", F677), FIND(" ", F677, FIND(" ", F677, 1)+1)-FIND(" ", F677)), MID(F677, 1, FIND(" ", F677))))</f>
        <v xml:space="preserve">Bacillus </v>
      </c>
      <c r="F677" t="s">
        <v>3394</v>
      </c>
      <c r="G677" t="s">
        <v>16</v>
      </c>
      <c r="H677" t="s">
        <v>45</v>
      </c>
      <c r="I677" t="s">
        <v>1941</v>
      </c>
      <c r="J677" t="s">
        <v>3409</v>
      </c>
      <c r="K677" t="s">
        <v>3410</v>
      </c>
      <c r="L677" t="s">
        <v>3411</v>
      </c>
      <c r="M677" s="1" t="s">
        <v>3202</v>
      </c>
      <c r="N677" s="1" t="s">
        <v>3203</v>
      </c>
      <c r="O677">
        <v>2</v>
      </c>
      <c r="P677" t="s">
        <v>24</v>
      </c>
      <c r="Q677" t="s">
        <v>24</v>
      </c>
      <c r="R677" t="s">
        <v>24</v>
      </c>
      <c r="S677">
        <v>2</v>
      </c>
      <c r="T677" t="s">
        <v>24</v>
      </c>
    </row>
    <row r="678" spans="1:20">
      <c r="A678" t="s">
        <v>32643</v>
      </c>
      <c r="B678" t="s">
        <v>3412</v>
      </c>
      <c r="C678" t="s">
        <v>3413</v>
      </c>
      <c r="D678" t="s">
        <v>3414</v>
      </c>
      <c r="E678" t="str">
        <f>IF(OR(EXACT(LEFT(F678,1),"'"),EXACT(LEFT(F678,1),"["),EXACT(LEFT(F678,1),"("),EXACT(UPPER(LEFT(F678,1)),LEFT(F678,1))=FALSE),"-",IF(LEFT(F678,10)="Candidatus", MID(F678, FIND(" ", F678), FIND(" ", F678, FIND(" ", F678, 1)+1)-FIND(" ", F678)), MID(F678, 1, FIND(" ", F678))))</f>
        <v xml:space="preserve">Bacillus </v>
      </c>
      <c r="F678" t="s">
        <v>3394</v>
      </c>
      <c r="G678" t="s">
        <v>16</v>
      </c>
      <c r="H678" t="s">
        <v>45</v>
      </c>
      <c r="I678" t="s">
        <v>1941</v>
      </c>
      <c r="J678" t="s">
        <v>3412</v>
      </c>
      <c r="K678" t="s">
        <v>3413</v>
      </c>
      <c r="L678" t="s">
        <v>3414</v>
      </c>
      <c r="M678" s="1" t="s">
        <v>2041</v>
      </c>
      <c r="N678" s="1" t="s">
        <v>2042</v>
      </c>
      <c r="O678">
        <v>6</v>
      </c>
      <c r="P678" t="s">
        <v>24</v>
      </c>
      <c r="Q678" t="s">
        <v>24</v>
      </c>
      <c r="R678" t="s">
        <v>24</v>
      </c>
      <c r="S678">
        <v>6</v>
      </c>
      <c r="T678" t="s">
        <v>24</v>
      </c>
    </row>
    <row r="679" spans="1:20">
      <c r="A679" t="s">
        <v>32644</v>
      </c>
      <c r="B679" t="s">
        <v>3416</v>
      </c>
      <c r="C679" t="s">
        <v>3417</v>
      </c>
      <c r="D679" t="s">
        <v>3418</v>
      </c>
      <c r="E679" t="str">
        <f>IF(OR(EXACT(LEFT(F679,1),"'"),EXACT(LEFT(F679,1),"["),EXACT(LEFT(F679,1),"("),EXACT(UPPER(LEFT(F679,1)),LEFT(F679,1))=FALSE),"-",IF(LEFT(F679,10)="Candidatus", MID(F679, FIND(" ", F679), FIND(" ", F679, FIND(" ", F679, 1)+1)-FIND(" ", F679)), MID(F679, 1, FIND(" ", F679))))</f>
        <v xml:space="preserve">Bacillus </v>
      </c>
      <c r="F679" t="s">
        <v>3415</v>
      </c>
      <c r="G679" t="s">
        <v>16</v>
      </c>
      <c r="H679" t="s">
        <v>45</v>
      </c>
      <c r="I679" t="s">
        <v>1941</v>
      </c>
      <c r="J679" t="s">
        <v>3416</v>
      </c>
      <c r="K679" t="s">
        <v>3417</v>
      </c>
      <c r="L679" t="s">
        <v>3418</v>
      </c>
      <c r="M679" s="1" t="s">
        <v>3419</v>
      </c>
      <c r="N679" s="1" t="s">
        <v>3420</v>
      </c>
      <c r="O679">
        <v>206</v>
      </c>
      <c r="P679" t="s">
        <v>24</v>
      </c>
      <c r="Q679" t="s">
        <v>24</v>
      </c>
      <c r="R679" t="s">
        <v>24</v>
      </c>
      <c r="S679">
        <v>215</v>
      </c>
      <c r="T679">
        <v>9</v>
      </c>
    </row>
    <row r="680" spans="1:20">
      <c r="A680" t="s">
        <v>32645</v>
      </c>
      <c r="B680" t="s">
        <v>3421</v>
      </c>
      <c r="C680" t="s">
        <v>3422</v>
      </c>
      <c r="D680" t="s">
        <v>3423</v>
      </c>
      <c r="E680" t="str">
        <f>IF(OR(EXACT(LEFT(F680,1),"'"),EXACT(LEFT(F680,1),"["),EXACT(LEFT(F680,1),"("),EXACT(UPPER(LEFT(F680,1)),LEFT(F680,1))=FALSE),"-",IF(LEFT(F680,10)="Candidatus", MID(F680, FIND(" ", F680), FIND(" ", F680, FIND(" ", F680, 1)+1)-FIND(" ", F680)), MID(F680, 1, FIND(" ", F680))))</f>
        <v xml:space="preserve">Bacillus </v>
      </c>
      <c r="F680" t="s">
        <v>3415</v>
      </c>
      <c r="G680" t="s">
        <v>16</v>
      </c>
      <c r="H680" t="s">
        <v>45</v>
      </c>
      <c r="I680" t="s">
        <v>1941</v>
      </c>
      <c r="J680" t="s">
        <v>3421</v>
      </c>
      <c r="K680" t="s">
        <v>3422</v>
      </c>
      <c r="L680" t="s">
        <v>3423</v>
      </c>
      <c r="M680" s="1" t="s">
        <v>3424</v>
      </c>
      <c r="N680" s="1" t="s">
        <v>3425</v>
      </c>
      <c r="O680">
        <v>66</v>
      </c>
      <c r="P680" t="s">
        <v>24</v>
      </c>
      <c r="Q680" t="s">
        <v>24</v>
      </c>
      <c r="R680" t="s">
        <v>24</v>
      </c>
      <c r="S680">
        <v>67</v>
      </c>
      <c r="T680">
        <v>1</v>
      </c>
    </row>
    <row r="681" spans="1:20">
      <c r="A681" t="s">
        <v>32646</v>
      </c>
      <c r="B681" t="s">
        <v>66</v>
      </c>
      <c r="C681" t="s">
        <v>3427</v>
      </c>
      <c r="D681" t="s">
        <v>3428</v>
      </c>
      <c r="E681" t="str">
        <f>IF(OR(EXACT(LEFT(F681,1),"'"),EXACT(LEFT(F681,1),"["),EXACT(LEFT(F681,1),"("),EXACT(UPPER(LEFT(F681,1)),LEFT(F681,1))=FALSE),"-",IF(LEFT(F681,10)="Candidatus", MID(F681, FIND(" ", F681), FIND(" ", F681, FIND(" ", F681, 1)+1)-FIND(" ", F681)), MID(F681, 1, FIND(" ", F681))))</f>
        <v xml:space="preserve">Bacillus </v>
      </c>
      <c r="F681" t="s">
        <v>3426</v>
      </c>
      <c r="G681" t="s">
        <v>16</v>
      </c>
      <c r="H681" t="s">
        <v>45</v>
      </c>
      <c r="I681" t="s">
        <v>1941</v>
      </c>
      <c r="J681" t="s">
        <v>66</v>
      </c>
      <c r="K681" t="s">
        <v>3427</v>
      </c>
      <c r="L681" t="s">
        <v>3428</v>
      </c>
      <c r="M681" s="1" t="s">
        <v>3429</v>
      </c>
      <c r="N681" s="1" t="s">
        <v>3430</v>
      </c>
      <c r="O681">
        <v>32</v>
      </c>
      <c r="P681" t="s">
        <v>24</v>
      </c>
      <c r="Q681" t="s">
        <v>24</v>
      </c>
      <c r="R681" t="s">
        <v>24</v>
      </c>
      <c r="S681">
        <v>35</v>
      </c>
      <c r="T681">
        <v>3</v>
      </c>
    </row>
    <row r="682" spans="1:20">
      <c r="A682" t="s">
        <v>32647</v>
      </c>
      <c r="B682" t="s">
        <v>3432</v>
      </c>
      <c r="C682" t="s">
        <v>3433</v>
      </c>
      <c r="D682" t="s">
        <v>3434</v>
      </c>
      <c r="E682" t="str">
        <f>IF(OR(EXACT(LEFT(F682,1),"'"),EXACT(LEFT(F682,1),"["),EXACT(LEFT(F682,1),"("),EXACT(UPPER(LEFT(F682,1)),LEFT(F682,1))=FALSE),"-",IF(LEFT(F682,10)="Candidatus", MID(F682, FIND(" ", F682), FIND(" ", F682, FIND(" ", F682, 1)+1)-FIND(" ", F682)), MID(F682, 1, FIND(" ", F682))))</f>
        <v xml:space="preserve">Bacillus </v>
      </c>
      <c r="F682" t="s">
        <v>3431</v>
      </c>
      <c r="G682" t="s">
        <v>16</v>
      </c>
      <c r="H682" t="s">
        <v>45</v>
      </c>
      <c r="I682" t="s">
        <v>1941</v>
      </c>
      <c r="J682" t="s">
        <v>3432</v>
      </c>
      <c r="K682" t="s">
        <v>3433</v>
      </c>
      <c r="L682" t="s">
        <v>3434</v>
      </c>
      <c r="M682" s="1" t="s">
        <v>3435</v>
      </c>
      <c r="N682" s="1" t="s">
        <v>3436</v>
      </c>
      <c r="O682">
        <v>9</v>
      </c>
      <c r="P682" t="s">
        <v>24</v>
      </c>
      <c r="Q682" t="s">
        <v>24</v>
      </c>
      <c r="R682" t="s">
        <v>24</v>
      </c>
      <c r="S682">
        <v>9</v>
      </c>
      <c r="T682" t="s">
        <v>24</v>
      </c>
    </row>
    <row r="683" spans="1:20">
      <c r="A683" t="s">
        <v>32648</v>
      </c>
      <c r="B683" t="s">
        <v>3438</v>
      </c>
      <c r="C683" t="s">
        <v>3439</v>
      </c>
      <c r="D683" t="s">
        <v>3440</v>
      </c>
      <c r="E683" t="str">
        <f>IF(OR(EXACT(LEFT(F683,1),"'"),EXACT(LEFT(F683,1),"["),EXACT(LEFT(F683,1),"("),EXACT(UPPER(LEFT(F683,1)),LEFT(F683,1))=FALSE),"-",IF(LEFT(F683,10)="Candidatus", MID(F683, FIND(" ", F683), FIND(" ", F683, FIND(" ", F683, 1)+1)-FIND(" ", F683)), MID(F683, 1, FIND(" ", F683))))</f>
        <v xml:space="preserve">Bacillus </v>
      </c>
      <c r="F683" t="s">
        <v>3437</v>
      </c>
      <c r="G683" t="s">
        <v>16</v>
      </c>
      <c r="H683" t="s">
        <v>45</v>
      </c>
      <c r="I683" t="s">
        <v>1941</v>
      </c>
      <c r="J683" t="s">
        <v>3438</v>
      </c>
      <c r="K683" t="s">
        <v>3439</v>
      </c>
      <c r="L683" t="s">
        <v>3440</v>
      </c>
      <c r="M683" s="1" t="s">
        <v>3441</v>
      </c>
      <c r="N683" s="1" t="s">
        <v>3442</v>
      </c>
      <c r="O683">
        <v>9</v>
      </c>
      <c r="P683" t="s">
        <v>24</v>
      </c>
      <c r="Q683" t="s">
        <v>24</v>
      </c>
      <c r="R683" t="s">
        <v>24</v>
      </c>
      <c r="S683">
        <v>10</v>
      </c>
      <c r="T683">
        <v>1</v>
      </c>
    </row>
    <row r="684" spans="1:20">
      <c r="A684" t="s">
        <v>32649</v>
      </c>
      <c r="B684" t="s">
        <v>3444</v>
      </c>
      <c r="C684" t="s">
        <v>3445</v>
      </c>
      <c r="D684" t="s">
        <v>3446</v>
      </c>
      <c r="E684" t="str">
        <f>IF(OR(EXACT(LEFT(F684,1),"'"),EXACT(LEFT(F684,1),"["),EXACT(LEFT(F684,1),"("),EXACT(UPPER(LEFT(F684,1)),LEFT(F684,1))=FALSE),"-",IF(LEFT(F684,10)="Candidatus", MID(F684, FIND(" ", F684), FIND(" ", F684, FIND(" ", F684, 1)+1)-FIND(" ", F684)), MID(F684, 1, FIND(" ", F684))))</f>
        <v xml:space="preserve">Bacillus </v>
      </c>
      <c r="F684" t="s">
        <v>3443</v>
      </c>
      <c r="G684" t="s">
        <v>16</v>
      </c>
      <c r="H684" t="s">
        <v>45</v>
      </c>
      <c r="I684" t="s">
        <v>1941</v>
      </c>
      <c r="J684" t="s">
        <v>3444</v>
      </c>
      <c r="K684" t="s">
        <v>3445</v>
      </c>
      <c r="L684" t="s">
        <v>3446</v>
      </c>
      <c r="M684" s="1" t="s">
        <v>3447</v>
      </c>
      <c r="N684" s="1" t="s">
        <v>3448</v>
      </c>
      <c r="O684">
        <v>1</v>
      </c>
      <c r="P684" t="s">
        <v>24</v>
      </c>
      <c r="Q684" t="s">
        <v>24</v>
      </c>
      <c r="R684" t="s">
        <v>24</v>
      </c>
      <c r="S684">
        <v>1</v>
      </c>
      <c r="T684" t="s">
        <v>24</v>
      </c>
    </row>
    <row r="685" spans="1:20">
      <c r="A685" t="s">
        <v>32650</v>
      </c>
      <c r="B685" t="s">
        <v>3450</v>
      </c>
      <c r="C685" t="s">
        <v>3451</v>
      </c>
      <c r="D685" t="s">
        <v>3452</v>
      </c>
      <c r="E685" t="str">
        <f>IF(OR(EXACT(LEFT(F685,1),"'"),EXACT(LEFT(F685,1),"["),EXACT(LEFT(F685,1),"("),EXACT(UPPER(LEFT(F685,1)),LEFT(F685,1))=FALSE),"-",IF(LEFT(F685,10)="Candidatus", MID(F685, FIND(" ", F685), FIND(" ", F685, FIND(" ", F685, 1)+1)-FIND(" ", F685)), MID(F685, 1, FIND(" ", F685))))</f>
        <v xml:space="preserve">Bacillus </v>
      </c>
      <c r="F685" t="s">
        <v>3449</v>
      </c>
      <c r="G685" t="s">
        <v>16</v>
      </c>
      <c r="H685" t="s">
        <v>45</v>
      </c>
      <c r="I685" t="s">
        <v>1941</v>
      </c>
      <c r="J685" t="s">
        <v>3450</v>
      </c>
      <c r="K685" t="s">
        <v>3451</v>
      </c>
      <c r="L685" t="s">
        <v>3452</v>
      </c>
      <c r="M685" s="1" t="s">
        <v>3453</v>
      </c>
      <c r="N685" s="1" t="s">
        <v>3454</v>
      </c>
      <c r="O685">
        <v>1</v>
      </c>
      <c r="P685" t="s">
        <v>24</v>
      </c>
      <c r="Q685" t="s">
        <v>24</v>
      </c>
      <c r="R685" t="s">
        <v>24</v>
      </c>
      <c r="S685">
        <v>1</v>
      </c>
      <c r="T685" t="s">
        <v>24</v>
      </c>
    </row>
    <row r="686" spans="1:20">
      <c r="A686" t="s">
        <v>32651</v>
      </c>
      <c r="B686" t="s">
        <v>3456</v>
      </c>
      <c r="C686" t="s">
        <v>3457</v>
      </c>
      <c r="D686" t="s">
        <v>3458</v>
      </c>
      <c r="E686" t="str">
        <f>IF(OR(EXACT(LEFT(F686,1),"'"),EXACT(LEFT(F686,1),"["),EXACT(LEFT(F686,1),"("),EXACT(UPPER(LEFT(F686,1)),LEFT(F686,1))=FALSE),"-",IF(LEFT(F686,10)="Candidatus", MID(F686, FIND(" ", F686), FIND(" ", F686, FIND(" ", F686, 1)+1)-FIND(" ", F686)), MID(F686, 1, FIND(" ", F686))))</f>
        <v xml:space="preserve">Bacillus </v>
      </c>
      <c r="F686" t="s">
        <v>3455</v>
      </c>
      <c r="G686" t="s">
        <v>16</v>
      </c>
      <c r="H686" t="s">
        <v>45</v>
      </c>
      <c r="I686" t="s">
        <v>1941</v>
      </c>
      <c r="J686" t="s">
        <v>3456</v>
      </c>
      <c r="K686" t="s">
        <v>3457</v>
      </c>
      <c r="L686" t="s">
        <v>3458</v>
      </c>
      <c r="M686" s="1">
        <v>42248</v>
      </c>
      <c r="N686" s="1" t="s">
        <v>3459</v>
      </c>
      <c r="O686">
        <v>11</v>
      </c>
      <c r="P686" t="s">
        <v>24</v>
      </c>
      <c r="Q686" t="s">
        <v>24</v>
      </c>
      <c r="R686" t="s">
        <v>24</v>
      </c>
      <c r="S686">
        <v>11</v>
      </c>
      <c r="T686" t="s">
        <v>24</v>
      </c>
    </row>
    <row r="687" spans="1:20">
      <c r="A687" t="s">
        <v>32652</v>
      </c>
      <c r="B687" t="s">
        <v>3461</v>
      </c>
      <c r="C687" t="s">
        <v>3462</v>
      </c>
      <c r="D687" t="s">
        <v>3463</v>
      </c>
      <c r="E687" t="str">
        <f>IF(OR(EXACT(LEFT(F687,1),"'"),EXACT(LEFT(F687,1),"["),EXACT(LEFT(F687,1),"("),EXACT(UPPER(LEFT(F687,1)),LEFT(F687,1))=FALSE),"-",IF(LEFT(F687,10)="Candidatus", MID(F687, FIND(" ", F687), FIND(" ", F687, FIND(" ", F687, 1)+1)-FIND(" ", F687)), MID(F687, 1, FIND(" ", F687))))</f>
        <v xml:space="preserve">Bacillus </v>
      </c>
      <c r="F687" t="s">
        <v>3460</v>
      </c>
      <c r="G687" t="s">
        <v>16</v>
      </c>
      <c r="H687" t="s">
        <v>45</v>
      </c>
      <c r="I687" t="s">
        <v>1941</v>
      </c>
      <c r="J687" t="s">
        <v>3461</v>
      </c>
      <c r="K687" t="s">
        <v>3462</v>
      </c>
      <c r="L687" t="s">
        <v>3463</v>
      </c>
      <c r="M687" s="1" t="s">
        <v>3464</v>
      </c>
      <c r="N687" s="1" t="s">
        <v>3465</v>
      </c>
      <c r="O687">
        <v>2</v>
      </c>
      <c r="P687" t="s">
        <v>24</v>
      </c>
      <c r="Q687" t="s">
        <v>24</v>
      </c>
      <c r="R687" t="s">
        <v>24</v>
      </c>
      <c r="S687">
        <v>2</v>
      </c>
      <c r="T687" t="s">
        <v>24</v>
      </c>
    </row>
    <row r="688" spans="1:20">
      <c r="A688" t="s">
        <v>32653</v>
      </c>
      <c r="B688" t="s">
        <v>3450</v>
      </c>
      <c r="C688" t="s">
        <v>3466</v>
      </c>
      <c r="D688" t="s">
        <v>3467</v>
      </c>
      <c r="E688" t="str">
        <f>IF(OR(EXACT(LEFT(F688,1),"'"),EXACT(LEFT(F688,1),"["),EXACT(LEFT(F688,1),"("),EXACT(UPPER(LEFT(F688,1)),LEFT(F688,1))=FALSE),"-",IF(LEFT(F688,10)="Candidatus", MID(F688, FIND(" ", F688), FIND(" ", F688, FIND(" ", F688, 1)+1)-FIND(" ", F688)), MID(F688, 1, FIND(" ", F688))))</f>
        <v xml:space="preserve">Bacillus </v>
      </c>
      <c r="F688" t="s">
        <v>3449</v>
      </c>
      <c r="G688" t="s">
        <v>16</v>
      </c>
      <c r="H688" t="s">
        <v>45</v>
      </c>
      <c r="I688" t="s">
        <v>1941</v>
      </c>
      <c r="J688" t="s">
        <v>3450</v>
      </c>
      <c r="K688" t="s">
        <v>3466</v>
      </c>
      <c r="L688" t="s">
        <v>3467</v>
      </c>
      <c r="M688" s="1" t="s">
        <v>3468</v>
      </c>
      <c r="N688" s="1" t="s">
        <v>3469</v>
      </c>
      <c r="O688">
        <v>8</v>
      </c>
      <c r="P688" t="s">
        <v>24</v>
      </c>
      <c r="Q688" t="s">
        <v>24</v>
      </c>
      <c r="R688" t="s">
        <v>24</v>
      </c>
      <c r="S688">
        <v>8</v>
      </c>
      <c r="T688" t="s">
        <v>24</v>
      </c>
    </row>
    <row r="689" spans="1:20">
      <c r="A689" t="s">
        <v>32654</v>
      </c>
      <c r="B689" t="s">
        <v>3471</v>
      </c>
      <c r="C689" t="s">
        <v>3472</v>
      </c>
      <c r="D689" t="s">
        <v>3473</v>
      </c>
      <c r="E689" t="str">
        <f>IF(OR(EXACT(LEFT(F689,1),"'"),EXACT(LEFT(F689,1),"["),EXACT(LEFT(F689,1),"("),EXACT(UPPER(LEFT(F689,1)),LEFT(F689,1))=FALSE),"-",IF(LEFT(F689,10)="Candidatus", MID(F689, FIND(" ", F689), FIND(" ", F689, FIND(" ", F689, 1)+1)-FIND(" ", F689)), MID(F689, 1, FIND(" ", F689))))</f>
        <v xml:space="preserve">Bacillus </v>
      </c>
      <c r="F689" t="s">
        <v>3470</v>
      </c>
      <c r="G689" t="s">
        <v>16</v>
      </c>
      <c r="H689" t="s">
        <v>45</v>
      </c>
      <c r="I689" t="s">
        <v>1941</v>
      </c>
      <c r="J689" t="s">
        <v>3471</v>
      </c>
      <c r="K689" t="s">
        <v>3472</v>
      </c>
      <c r="L689" t="s">
        <v>3473</v>
      </c>
      <c r="M689" s="1" t="s">
        <v>3474</v>
      </c>
      <c r="N689" s="1" t="s">
        <v>3475</v>
      </c>
      <c r="O689">
        <v>9</v>
      </c>
      <c r="P689" t="s">
        <v>24</v>
      </c>
      <c r="Q689" t="s">
        <v>24</v>
      </c>
      <c r="R689" t="s">
        <v>24</v>
      </c>
      <c r="S689">
        <v>9</v>
      </c>
      <c r="T689" t="s">
        <v>24</v>
      </c>
    </row>
    <row r="690" spans="1:20">
      <c r="A690" t="s">
        <v>32655</v>
      </c>
      <c r="B690" t="s">
        <v>3476</v>
      </c>
      <c r="C690" t="s">
        <v>3477</v>
      </c>
      <c r="D690" t="s">
        <v>3478</v>
      </c>
      <c r="E690" t="str">
        <f>IF(OR(EXACT(LEFT(F690,1),"'"),EXACT(LEFT(F690,1),"["),EXACT(LEFT(F690,1),"("),EXACT(UPPER(LEFT(F690,1)),LEFT(F690,1))=FALSE),"-",IF(LEFT(F690,10)="Candidatus", MID(F690, FIND(" ", F690), FIND(" ", F690, FIND(" ", F690, 1)+1)-FIND(" ", F690)), MID(F690, 1, FIND(" ", F690))))</f>
        <v xml:space="preserve">Bacillus </v>
      </c>
      <c r="F690" t="s">
        <v>3470</v>
      </c>
      <c r="G690" t="s">
        <v>16</v>
      </c>
      <c r="H690" t="s">
        <v>45</v>
      </c>
      <c r="I690" t="s">
        <v>1941</v>
      </c>
      <c r="J690" t="s">
        <v>3476</v>
      </c>
      <c r="K690" t="s">
        <v>3477</v>
      </c>
      <c r="L690" t="s">
        <v>3478</v>
      </c>
      <c r="M690" s="1" t="s">
        <v>3479</v>
      </c>
      <c r="N690" s="1" t="s">
        <v>3480</v>
      </c>
      <c r="O690">
        <v>3</v>
      </c>
      <c r="P690" t="s">
        <v>24</v>
      </c>
      <c r="Q690" t="s">
        <v>24</v>
      </c>
      <c r="R690" t="s">
        <v>24</v>
      </c>
      <c r="S690">
        <v>3</v>
      </c>
      <c r="T690" t="s">
        <v>24</v>
      </c>
    </row>
    <row r="691" spans="1:20">
      <c r="A691" t="s">
        <v>32656</v>
      </c>
      <c r="B691" t="s">
        <v>3481</v>
      </c>
      <c r="C691" t="s">
        <v>3482</v>
      </c>
      <c r="D691" t="s">
        <v>3483</v>
      </c>
      <c r="E691" t="str">
        <f>IF(OR(EXACT(LEFT(F691,1),"'"),EXACT(LEFT(F691,1),"["),EXACT(LEFT(F691,1),"("),EXACT(UPPER(LEFT(F691,1)),LEFT(F691,1))=FALSE),"-",IF(LEFT(F691,10)="Candidatus", MID(F691, FIND(" ", F691), FIND(" ", F691, FIND(" ", F691, 1)+1)-FIND(" ", F691)), MID(F691, 1, FIND(" ", F691))))</f>
        <v xml:space="preserve">Bacillus </v>
      </c>
      <c r="F691" t="s">
        <v>3470</v>
      </c>
      <c r="G691" t="s">
        <v>16</v>
      </c>
      <c r="H691" t="s">
        <v>45</v>
      </c>
      <c r="I691" t="s">
        <v>1941</v>
      </c>
      <c r="J691" t="s">
        <v>3481</v>
      </c>
      <c r="K691" t="s">
        <v>3482</v>
      </c>
      <c r="L691" t="s">
        <v>3483</v>
      </c>
      <c r="M691" s="1">
        <v>22555</v>
      </c>
      <c r="N691" s="1" t="s">
        <v>3484</v>
      </c>
      <c r="O691">
        <v>12</v>
      </c>
      <c r="P691" t="s">
        <v>24</v>
      </c>
      <c r="Q691" t="s">
        <v>24</v>
      </c>
      <c r="R691" t="s">
        <v>24</v>
      </c>
      <c r="S691">
        <v>12</v>
      </c>
      <c r="T691" t="s">
        <v>24</v>
      </c>
    </row>
    <row r="692" spans="1:20">
      <c r="A692" t="s">
        <v>32657</v>
      </c>
      <c r="B692" t="s">
        <v>3485</v>
      </c>
      <c r="C692" t="s">
        <v>3486</v>
      </c>
      <c r="D692" t="s">
        <v>3487</v>
      </c>
      <c r="E692" t="str">
        <f>IF(OR(EXACT(LEFT(F692,1),"'"),EXACT(LEFT(F692,1),"["),EXACT(LEFT(F692,1),"("),EXACT(UPPER(LEFT(F692,1)),LEFT(F692,1))=FALSE),"-",IF(LEFT(F692,10)="Candidatus", MID(F692, FIND(" ", F692), FIND(" ", F692, FIND(" ", F692, 1)+1)-FIND(" ", F692)), MID(F692, 1, FIND(" ", F692))))</f>
        <v xml:space="preserve">Bacillus </v>
      </c>
      <c r="F692" t="s">
        <v>3470</v>
      </c>
      <c r="G692" t="s">
        <v>16</v>
      </c>
      <c r="H692" t="s">
        <v>45</v>
      </c>
      <c r="I692" t="s">
        <v>1941</v>
      </c>
      <c r="J692" t="s">
        <v>3485</v>
      </c>
      <c r="K692" t="s">
        <v>3486</v>
      </c>
      <c r="L692" t="s">
        <v>3487</v>
      </c>
      <c r="M692" s="1" t="s">
        <v>3488</v>
      </c>
      <c r="N692" s="1" t="s">
        <v>3489</v>
      </c>
      <c r="O692">
        <v>299</v>
      </c>
      <c r="P692" t="s">
        <v>24</v>
      </c>
      <c r="Q692">
        <v>1</v>
      </c>
      <c r="R692" t="s">
        <v>24</v>
      </c>
      <c r="S692">
        <v>313</v>
      </c>
      <c r="T692">
        <v>13</v>
      </c>
    </row>
    <row r="693" spans="1:20">
      <c r="A693" t="s">
        <v>32658</v>
      </c>
      <c r="B693" t="s">
        <v>3490</v>
      </c>
      <c r="C693" t="s">
        <v>3491</v>
      </c>
      <c r="D693" t="s">
        <v>3492</v>
      </c>
      <c r="E693" t="str">
        <f>IF(OR(EXACT(LEFT(F693,1),"'"),EXACT(LEFT(F693,1),"["),EXACT(LEFT(F693,1),"("),EXACT(UPPER(LEFT(F693,1)),LEFT(F693,1))=FALSE),"-",IF(LEFT(F693,10)="Candidatus", MID(F693, FIND(" ", F693), FIND(" ", F693, FIND(" ", F693, 1)+1)-FIND(" ", F693)), MID(F693, 1, FIND(" ", F693))))</f>
        <v xml:space="preserve">Bacillus </v>
      </c>
      <c r="F693" t="s">
        <v>3470</v>
      </c>
      <c r="G693" t="s">
        <v>16</v>
      </c>
      <c r="H693" t="s">
        <v>45</v>
      </c>
      <c r="I693" t="s">
        <v>1941</v>
      </c>
      <c r="J693" t="s">
        <v>3490</v>
      </c>
      <c r="K693" t="s">
        <v>3491</v>
      </c>
      <c r="L693" t="s">
        <v>3492</v>
      </c>
      <c r="M693" s="1" t="s">
        <v>3493</v>
      </c>
      <c r="N693" s="1" t="s">
        <v>3494</v>
      </c>
      <c r="O693">
        <v>58</v>
      </c>
      <c r="P693" t="s">
        <v>24</v>
      </c>
      <c r="Q693" t="s">
        <v>24</v>
      </c>
      <c r="R693" t="s">
        <v>24</v>
      </c>
      <c r="S693">
        <v>61</v>
      </c>
      <c r="T693">
        <v>3</v>
      </c>
    </row>
    <row r="694" spans="1:20">
      <c r="A694" t="s">
        <v>32659</v>
      </c>
      <c r="B694" t="s">
        <v>3495</v>
      </c>
      <c r="C694" t="s">
        <v>3496</v>
      </c>
      <c r="D694" t="s">
        <v>3497</v>
      </c>
      <c r="E694" t="str">
        <f>IF(OR(EXACT(LEFT(F694,1),"'"),EXACT(LEFT(F694,1),"["),EXACT(LEFT(F694,1),"("),EXACT(UPPER(LEFT(F694,1)),LEFT(F694,1))=FALSE),"-",IF(LEFT(F694,10)="Candidatus", MID(F694, FIND(" ", F694), FIND(" ", F694, FIND(" ", F694, 1)+1)-FIND(" ", F694)), MID(F694, 1, FIND(" ", F694))))</f>
        <v xml:space="preserve">Bacillus </v>
      </c>
      <c r="F694" t="s">
        <v>3470</v>
      </c>
      <c r="G694" t="s">
        <v>16</v>
      </c>
      <c r="H694" t="s">
        <v>45</v>
      </c>
      <c r="I694" t="s">
        <v>1941</v>
      </c>
      <c r="J694" t="s">
        <v>3495</v>
      </c>
      <c r="K694" t="s">
        <v>3496</v>
      </c>
      <c r="L694" t="s">
        <v>3497</v>
      </c>
      <c r="M694" s="1" t="s">
        <v>3498</v>
      </c>
      <c r="N694" s="1" t="s">
        <v>3499</v>
      </c>
      <c r="O694">
        <v>1</v>
      </c>
      <c r="P694" t="s">
        <v>24</v>
      </c>
      <c r="Q694" t="s">
        <v>24</v>
      </c>
      <c r="R694" t="s">
        <v>24</v>
      </c>
      <c r="S694">
        <v>1</v>
      </c>
      <c r="T694" t="s">
        <v>24</v>
      </c>
    </row>
    <row r="695" spans="1:20">
      <c r="A695" t="s">
        <v>32660</v>
      </c>
      <c r="B695" t="s">
        <v>3501</v>
      </c>
      <c r="C695" t="s">
        <v>3502</v>
      </c>
      <c r="D695" t="s">
        <v>3503</v>
      </c>
      <c r="E695" t="str">
        <f>IF(OR(EXACT(LEFT(F695,1),"'"),EXACT(LEFT(F695,1),"["),EXACT(LEFT(F695,1),"("),EXACT(UPPER(LEFT(F695,1)),LEFT(F695,1))=FALSE),"-",IF(LEFT(F695,10)="Candidatus", MID(F695, FIND(" ", F695), FIND(" ", F695, FIND(" ", F695, 1)+1)-FIND(" ", F695)), MID(F695, 1, FIND(" ", F695))))</f>
        <v xml:space="preserve">Bacillus </v>
      </c>
      <c r="F695" t="s">
        <v>3500</v>
      </c>
      <c r="G695" t="s">
        <v>16</v>
      </c>
      <c r="H695" t="s">
        <v>45</v>
      </c>
      <c r="I695" t="s">
        <v>1941</v>
      </c>
      <c r="J695" t="s">
        <v>3501</v>
      </c>
      <c r="K695" t="s">
        <v>3502</v>
      </c>
      <c r="L695" t="s">
        <v>3503</v>
      </c>
      <c r="M695" s="1" t="s">
        <v>3504</v>
      </c>
      <c r="N695" s="1" t="s">
        <v>3505</v>
      </c>
      <c r="O695">
        <v>55</v>
      </c>
      <c r="P695">
        <v>3</v>
      </c>
      <c r="Q695">
        <v>17</v>
      </c>
      <c r="R695" t="s">
        <v>24</v>
      </c>
      <c r="S695">
        <v>80</v>
      </c>
      <c r="T695">
        <v>5</v>
      </c>
    </row>
    <row r="696" spans="1:20">
      <c r="A696" t="s">
        <v>32661</v>
      </c>
      <c r="B696" t="s">
        <v>3507</v>
      </c>
      <c r="C696" t="s">
        <v>3508</v>
      </c>
      <c r="D696" t="s">
        <v>3509</v>
      </c>
      <c r="E696" t="str">
        <f>IF(OR(EXACT(LEFT(F696,1),"'"),EXACT(LEFT(F696,1),"["),EXACT(LEFT(F696,1),"("),EXACT(UPPER(LEFT(F696,1)),LEFT(F696,1))=FALSE),"-",IF(LEFT(F696,10)="Candidatus", MID(F696, FIND(" ", F696), FIND(" ", F696, FIND(" ", F696, 1)+1)-FIND(" ", F696)), MID(F696, 1, FIND(" ", F696))))</f>
        <v xml:space="preserve">Bacillus </v>
      </c>
      <c r="F696" t="s">
        <v>3506</v>
      </c>
      <c r="G696" t="s">
        <v>16</v>
      </c>
      <c r="H696" t="s">
        <v>45</v>
      </c>
      <c r="I696" t="s">
        <v>1941</v>
      </c>
      <c r="J696" t="s">
        <v>3507</v>
      </c>
      <c r="K696" t="s">
        <v>3508</v>
      </c>
      <c r="L696" t="s">
        <v>3509</v>
      </c>
      <c r="M696" s="1" t="s">
        <v>3510</v>
      </c>
      <c r="N696" s="1" t="s">
        <v>3511</v>
      </c>
      <c r="O696">
        <v>153</v>
      </c>
      <c r="P696" t="s">
        <v>24</v>
      </c>
      <c r="Q696">
        <v>1</v>
      </c>
      <c r="R696" t="s">
        <v>24</v>
      </c>
      <c r="S696">
        <v>158</v>
      </c>
      <c r="T696">
        <v>4</v>
      </c>
    </row>
    <row r="697" spans="1:20">
      <c r="A697" t="s">
        <v>32662</v>
      </c>
      <c r="B697" t="s">
        <v>3512</v>
      </c>
      <c r="C697" t="s">
        <v>3513</v>
      </c>
      <c r="D697" t="s">
        <v>3514</v>
      </c>
      <c r="E697" t="str">
        <f>IF(OR(EXACT(LEFT(F697,1),"'"),EXACT(LEFT(F697,1),"["),EXACT(LEFT(F697,1),"("),EXACT(UPPER(LEFT(F697,1)),LEFT(F697,1))=FALSE),"-",IF(LEFT(F697,10)="Candidatus", MID(F697, FIND(" ", F697), FIND(" ", F697, FIND(" ", F697, 1)+1)-FIND(" ", F697)), MID(F697, 1, FIND(" ", F697))))</f>
        <v xml:space="preserve">Bacillus </v>
      </c>
      <c r="F697" t="s">
        <v>3506</v>
      </c>
      <c r="G697" t="s">
        <v>16</v>
      </c>
      <c r="H697" t="s">
        <v>45</v>
      </c>
      <c r="I697" t="s">
        <v>1941</v>
      </c>
      <c r="J697" t="s">
        <v>3512</v>
      </c>
      <c r="K697" t="s">
        <v>3513</v>
      </c>
      <c r="L697" t="s">
        <v>3514</v>
      </c>
      <c r="M697" s="1" t="s">
        <v>3515</v>
      </c>
      <c r="N697" s="1" t="s">
        <v>3516</v>
      </c>
      <c r="O697">
        <v>82</v>
      </c>
      <c r="P697" t="s">
        <v>24</v>
      </c>
      <c r="Q697" t="s">
        <v>24</v>
      </c>
      <c r="R697" t="s">
        <v>24</v>
      </c>
      <c r="S697">
        <v>85</v>
      </c>
      <c r="T697">
        <v>3</v>
      </c>
    </row>
    <row r="698" spans="1:20">
      <c r="A698" t="s">
        <v>32663</v>
      </c>
      <c r="B698" t="s">
        <v>3517</v>
      </c>
      <c r="C698" t="s">
        <v>3518</v>
      </c>
      <c r="D698" t="s">
        <v>3519</v>
      </c>
      <c r="E698" t="str">
        <f>IF(OR(EXACT(LEFT(F698,1),"'"),EXACT(LEFT(F698,1),"["),EXACT(LEFT(F698,1),"("),EXACT(UPPER(LEFT(F698,1)),LEFT(F698,1))=FALSE),"-",IF(LEFT(F698,10)="Candidatus", MID(F698, FIND(" ", F698), FIND(" ", F698, FIND(" ", F698, 1)+1)-FIND(" ", F698)), MID(F698, 1, FIND(" ", F698))))</f>
        <v xml:space="preserve">Bacillus </v>
      </c>
      <c r="F698" t="s">
        <v>3506</v>
      </c>
      <c r="G698" t="s">
        <v>16</v>
      </c>
      <c r="H698" t="s">
        <v>45</v>
      </c>
      <c r="I698" t="s">
        <v>1941</v>
      </c>
      <c r="J698" t="s">
        <v>3517</v>
      </c>
      <c r="K698" t="s">
        <v>3518</v>
      </c>
      <c r="L698" t="s">
        <v>3519</v>
      </c>
      <c r="M698" s="1" t="s">
        <v>3520</v>
      </c>
      <c r="N698" s="1" t="s">
        <v>3521</v>
      </c>
      <c r="O698">
        <v>68</v>
      </c>
      <c r="P698" t="s">
        <v>24</v>
      </c>
      <c r="Q698" t="s">
        <v>24</v>
      </c>
      <c r="R698" t="s">
        <v>24</v>
      </c>
      <c r="S698">
        <v>68</v>
      </c>
      <c r="T698" t="s">
        <v>24</v>
      </c>
    </row>
    <row r="699" spans="1:20">
      <c r="A699" t="s">
        <v>32664</v>
      </c>
      <c r="B699" t="s">
        <v>3522</v>
      </c>
      <c r="C699" t="s">
        <v>3523</v>
      </c>
      <c r="D699" t="s">
        <v>3524</v>
      </c>
      <c r="E699" t="str">
        <f>IF(OR(EXACT(LEFT(F699,1),"'"),EXACT(LEFT(F699,1),"["),EXACT(LEFT(F699,1),"("),EXACT(UPPER(LEFT(F699,1)),LEFT(F699,1))=FALSE),"-",IF(LEFT(F699,10)="Candidatus", MID(F699, FIND(" ", F699), FIND(" ", F699, FIND(" ", F699, 1)+1)-FIND(" ", F699)), MID(F699, 1, FIND(" ", F699))))</f>
        <v xml:space="preserve">Bacillus </v>
      </c>
      <c r="F699" t="s">
        <v>3506</v>
      </c>
      <c r="G699" t="s">
        <v>16</v>
      </c>
      <c r="H699" t="s">
        <v>45</v>
      </c>
      <c r="I699" t="s">
        <v>1941</v>
      </c>
      <c r="J699" t="s">
        <v>3522</v>
      </c>
      <c r="K699" t="s">
        <v>3523</v>
      </c>
      <c r="L699" t="s">
        <v>3524</v>
      </c>
      <c r="M699" s="1" t="s">
        <v>3525</v>
      </c>
      <c r="N699" s="1" t="s">
        <v>3526</v>
      </c>
      <c r="O699">
        <v>46</v>
      </c>
      <c r="P699">
        <v>3</v>
      </c>
      <c r="Q699">
        <v>18</v>
      </c>
      <c r="R699" t="s">
        <v>24</v>
      </c>
      <c r="S699">
        <v>68</v>
      </c>
      <c r="T699">
        <v>1</v>
      </c>
    </row>
    <row r="700" spans="1:20">
      <c r="A700" t="s">
        <v>32665</v>
      </c>
      <c r="B700" t="s">
        <v>3527</v>
      </c>
      <c r="C700" t="s">
        <v>3528</v>
      </c>
      <c r="D700" t="s">
        <v>3529</v>
      </c>
      <c r="E700" t="str">
        <f>IF(OR(EXACT(LEFT(F700,1),"'"),EXACT(LEFT(F700,1),"["),EXACT(LEFT(F700,1),"("),EXACT(UPPER(LEFT(F700,1)),LEFT(F700,1))=FALSE),"-",IF(LEFT(F700,10)="Candidatus", MID(F700, FIND(" ", F700), FIND(" ", F700, FIND(" ", F700, 1)+1)-FIND(" ", F700)), MID(F700, 1, FIND(" ", F700))))</f>
        <v xml:space="preserve">Bacillus </v>
      </c>
      <c r="F700" t="s">
        <v>3506</v>
      </c>
      <c r="G700" t="s">
        <v>16</v>
      </c>
      <c r="H700" t="s">
        <v>45</v>
      </c>
      <c r="I700" t="s">
        <v>1941</v>
      </c>
      <c r="J700" t="s">
        <v>3527</v>
      </c>
      <c r="K700" t="s">
        <v>3528</v>
      </c>
      <c r="L700" t="s">
        <v>3529</v>
      </c>
      <c r="M700" s="1" t="s">
        <v>3530</v>
      </c>
      <c r="N700" s="1" t="s">
        <v>3531</v>
      </c>
      <c r="O700">
        <v>6</v>
      </c>
      <c r="P700" t="s">
        <v>24</v>
      </c>
      <c r="Q700" t="s">
        <v>24</v>
      </c>
      <c r="R700" t="s">
        <v>24</v>
      </c>
      <c r="S700">
        <v>7</v>
      </c>
      <c r="T700">
        <v>1</v>
      </c>
    </row>
    <row r="701" spans="1:20">
      <c r="A701" t="s">
        <v>32666</v>
      </c>
      <c r="B701" t="s">
        <v>3532</v>
      </c>
      <c r="C701" t="s">
        <v>3533</v>
      </c>
      <c r="D701" t="s">
        <v>3534</v>
      </c>
      <c r="E701" t="str">
        <f>IF(OR(EXACT(LEFT(F701,1),"'"),EXACT(LEFT(F701,1),"["),EXACT(LEFT(F701,1),"("),EXACT(UPPER(LEFT(F701,1)),LEFT(F701,1))=FALSE),"-",IF(LEFT(F701,10)="Candidatus", MID(F701, FIND(" ", F701), FIND(" ", F701, FIND(" ", F701, 1)+1)-FIND(" ", F701)), MID(F701, 1, FIND(" ", F701))))</f>
        <v xml:space="preserve">Bacillus </v>
      </c>
      <c r="F701" t="s">
        <v>3506</v>
      </c>
      <c r="G701" t="s">
        <v>16</v>
      </c>
      <c r="H701" t="s">
        <v>45</v>
      </c>
      <c r="I701" t="s">
        <v>1941</v>
      </c>
      <c r="J701" t="s">
        <v>3532</v>
      </c>
      <c r="K701" t="s">
        <v>3533</v>
      </c>
      <c r="L701" t="s">
        <v>3534</v>
      </c>
      <c r="M701" s="1" t="s">
        <v>3535</v>
      </c>
      <c r="N701" s="1" t="s">
        <v>3536</v>
      </c>
      <c r="O701">
        <v>8</v>
      </c>
      <c r="P701" t="s">
        <v>24</v>
      </c>
      <c r="Q701" t="s">
        <v>24</v>
      </c>
      <c r="R701" t="s">
        <v>24</v>
      </c>
      <c r="S701">
        <v>8</v>
      </c>
      <c r="T701" t="s">
        <v>24</v>
      </c>
    </row>
    <row r="702" spans="1:20">
      <c r="A702" t="s">
        <v>32667</v>
      </c>
      <c r="B702" t="s">
        <v>3537</v>
      </c>
      <c r="C702" t="s">
        <v>3538</v>
      </c>
      <c r="D702" t="s">
        <v>3539</v>
      </c>
      <c r="E702" t="str">
        <f>IF(OR(EXACT(LEFT(F702,1),"'"),EXACT(LEFT(F702,1),"["),EXACT(LEFT(F702,1),"("),EXACT(UPPER(LEFT(F702,1)),LEFT(F702,1))=FALSE),"-",IF(LEFT(F702,10)="Candidatus", MID(F702, FIND(" ", F702), FIND(" ", F702, FIND(" ", F702, 1)+1)-FIND(" ", F702)), MID(F702, 1, FIND(" ", F702))))</f>
        <v xml:space="preserve">Bacillus </v>
      </c>
      <c r="F702" t="s">
        <v>3506</v>
      </c>
      <c r="G702" t="s">
        <v>16</v>
      </c>
      <c r="H702" t="s">
        <v>45</v>
      </c>
      <c r="I702" t="s">
        <v>1941</v>
      </c>
      <c r="J702" t="s">
        <v>3537</v>
      </c>
      <c r="K702" t="s">
        <v>3538</v>
      </c>
      <c r="L702" t="s">
        <v>3539</v>
      </c>
      <c r="M702" s="1" t="s">
        <v>3540</v>
      </c>
      <c r="N702" s="1" t="s">
        <v>3541</v>
      </c>
      <c r="O702">
        <v>22</v>
      </c>
      <c r="P702" t="s">
        <v>24</v>
      </c>
      <c r="Q702" t="s">
        <v>24</v>
      </c>
      <c r="R702" t="s">
        <v>24</v>
      </c>
      <c r="S702">
        <v>23</v>
      </c>
      <c r="T702">
        <v>1</v>
      </c>
    </row>
    <row r="703" spans="1:20">
      <c r="A703" t="s">
        <v>32668</v>
      </c>
      <c r="B703" t="s">
        <v>3543</v>
      </c>
      <c r="C703" t="s">
        <v>3544</v>
      </c>
      <c r="D703" t="s">
        <v>3545</v>
      </c>
      <c r="E703" t="str">
        <f>IF(OR(EXACT(LEFT(F703,1),"'"),EXACT(LEFT(F703,1),"["),EXACT(LEFT(F703,1),"("),EXACT(UPPER(LEFT(F703,1)),LEFT(F703,1))=FALSE),"-",IF(LEFT(F703,10)="Candidatus", MID(F703, FIND(" ", F703), FIND(" ", F703, FIND(" ", F703, 1)+1)-FIND(" ", F703)), MID(F703, 1, FIND(" ", F703))))</f>
        <v xml:space="preserve">Bacillus </v>
      </c>
      <c r="F703" t="s">
        <v>3542</v>
      </c>
      <c r="G703" t="s">
        <v>16</v>
      </c>
      <c r="H703" t="s">
        <v>45</v>
      </c>
      <c r="I703" t="s">
        <v>1941</v>
      </c>
      <c r="J703" t="s">
        <v>3543</v>
      </c>
      <c r="K703" t="s">
        <v>3544</v>
      </c>
      <c r="L703" t="s">
        <v>3545</v>
      </c>
      <c r="M703" s="1" t="s">
        <v>3546</v>
      </c>
      <c r="N703" s="1" t="s">
        <v>3547</v>
      </c>
      <c r="O703">
        <v>9</v>
      </c>
      <c r="P703" t="s">
        <v>24</v>
      </c>
      <c r="Q703" t="s">
        <v>24</v>
      </c>
      <c r="R703" t="s">
        <v>24</v>
      </c>
      <c r="S703">
        <v>10</v>
      </c>
      <c r="T703">
        <v>1</v>
      </c>
    </row>
    <row r="704" spans="1:20">
      <c r="A704" t="s">
        <v>32669</v>
      </c>
      <c r="B704" t="s">
        <v>3548</v>
      </c>
      <c r="C704" t="s">
        <v>3549</v>
      </c>
      <c r="D704" t="s">
        <v>3550</v>
      </c>
      <c r="E704" t="str">
        <f>IF(OR(EXACT(LEFT(F704,1),"'"),EXACT(LEFT(F704,1),"["),EXACT(LEFT(F704,1),"("),EXACT(UPPER(LEFT(F704,1)),LEFT(F704,1))=FALSE),"-",IF(LEFT(F704,10)="Candidatus", MID(F704, FIND(" ", F704), FIND(" ", F704, FIND(" ", F704, 1)+1)-FIND(" ", F704)), MID(F704, 1, FIND(" ", F704))))</f>
        <v xml:space="preserve">Bacillus </v>
      </c>
      <c r="F704" t="s">
        <v>3542</v>
      </c>
      <c r="G704" t="s">
        <v>16</v>
      </c>
      <c r="H704" t="s">
        <v>45</v>
      </c>
      <c r="I704" t="s">
        <v>1941</v>
      </c>
      <c r="J704" t="s">
        <v>3548</v>
      </c>
      <c r="K704" t="s">
        <v>3549</v>
      </c>
      <c r="L704" t="s">
        <v>3550</v>
      </c>
      <c r="M704" s="1" t="s">
        <v>3551</v>
      </c>
      <c r="N704" s="1" t="s">
        <v>3552</v>
      </c>
      <c r="O704">
        <v>9</v>
      </c>
      <c r="P704" t="s">
        <v>24</v>
      </c>
      <c r="Q704" t="s">
        <v>24</v>
      </c>
      <c r="R704" t="s">
        <v>24</v>
      </c>
      <c r="S704">
        <v>9</v>
      </c>
      <c r="T704" t="s">
        <v>24</v>
      </c>
    </row>
    <row r="705" spans="1:20">
      <c r="A705" t="s">
        <v>32670</v>
      </c>
      <c r="B705" t="s">
        <v>3553</v>
      </c>
      <c r="C705" t="s">
        <v>3554</v>
      </c>
      <c r="D705" t="s">
        <v>3555</v>
      </c>
      <c r="E705" t="str">
        <f>IF(OR(EXACT(LEFT(F705,1),"'"),EXACT(LEFT(F705,1),"["),EXACT(LEFT(F705,1),"("),EXACT(UPPER(LEFT(F705,1)),LEFT(F705,1))=FALSE),"-",IF(LEFT(F705,10)="Candidatus", MID(F705, FIND(" ", F705), FIND(" ", F705, FIND(" ", F705, 1)+1)-FIND(" ", F705)), MID(F705, 1, FIND(" ", F705))))</f>
        <v xml:space="preserve">Bacillus </v>
      </c>
      <c r="F705" t="s">
        <v>3542</v>
      </c>
      <c r="G705" t="s">
        <v>16</v>
      </c>
      <c r="H705" t="s">
        <v>45</v>
      </c>
      <c r="I705" t="s">
        <v>1941</v>
      </c>
      <c r="J705" t="s">
        <v>3553</v>
      </c>
      <c r="K705" t="s">
        <v>3554</v>
      </c>
      <c r="L705" t="s">
        <v>3555</v>
      </c>
      <c r="M705" s="1" t="s">
        <v>3556</v>
      </c>
      <c r="N705" s="1" t="s">
        <v>3557</v>
      </c>
      <c r="O705">
        <v>58</v>
      </c>
      <c r="P705">
        <v>3</v>
      </c>
      <c r="Q705">
        <v>17</v>
      </c>
      <c r="R705" t="s">
        <v>24</v>
      </c>
      <c r="S705">
        <v>80</v>
      </c>
      <c r="T705">
        <v>2</v>
      </c>
    </row>
    <row r="706" spans="1:20">
      <c r="A706" t="s">
        <v>32671</v>
      </c>
      <c r="B706" t="s">
        <v>3559</v>
      </c>
      <c r="C706" t="s">
        <v>3560</v>
      </c>
      <c r="D706" t="s">
        <v>3561</v>
      </c>
      <c r="E706" t="str">
        <f>IF(OR(EXACT(LEFT(F706,1),"'"),EXACT(LEFT(F706,1),"["),EXACT(LEFT(F706,1),"("),EXACT(UPPER(LEFT(F706,1)),LEFT(F706,1))=FALSE),"-",IF(LEFT(F706,10)="Candidatus", MID(F706, FIND(" ", F706), FIND(" ", F706, FIND(" ", F706, 1)+1)-FIND(" ", F706)), MID(F706, 1, FIND(" ", F706))))</f>
        <v xml:space="preserve">Bacillus </v>
      </c>
      <c r="F706" t="s">
        <v>3558</v>
      </c>
      <c r="G706" t="s">
        <v>16</v>
      </c>
      <c r="H706" t="s">
        <v>45</v>
      </c>
      <c r="I706" t="s">
        <v>1941</v>
      </c>
      <c r="J706" t="s">
        <v>3559</v>
      </c>
      <c r="K706" t="s">
        <v>3560</v>
      </c>
      <c r="L706" t="s">
        <v>3561</v>
      </c>
      <c r="M706" s="1" t="s">
        <v>3562</v>
      </c>
      <c r="N706" s="1" t="s">
        <v>3563</v>
      </c>
      <c r="O706">
        <v>15</v>
      </c>
      <c r="P706" t="s">
        <v>24</v>
      </c>
      <c r="Q706" t="s">
        <v>24</v>
      </c>
      <c r="R706" t="s">
        <v>24</v>
      </c>
      <c r="S706">
        <v>15</v>
      </c>
      <c r="T706" t="s">
        <v>24</v>
      </c>
    </row>
    <row r="707" spans="1:20">
      <c r="A707" t="s">
        <v>32672</v>
      </c>
      <c r="B707" t="s">
        <v>3559</v>
      </c>
      <c r="C707" t="s">
        <v>3564</v>
      </c>
      <c r="D707" t="s">
        <v>3565</v>
      </c>
      <c r="E707" t="str">
        <f>IF(OR(EXACT(LEFT(F707,1),"'"),EXACT(LEFT(F707,1),"["),EXACT(LEFT(F707,1),"("),EXACT(UPPER(LEFT(F707,1)),LEFT(F707,1))=FALSE),"-",IF(LEFT(F707,10)="Candidatus", MID(F707, FIND(" ", F707), FIND(" ", F707, FIND(" ", F707, 1)+1)-FIND(" ", F707)), MID(F707, 1, FIND(" ", F707))))</f>
        <v xml:space="preserve">Bacillus </v>
      </c>
      <c r="F707" t="s">
        <v>3558</v>
      </c>
      <c r="G707" t="s">
        <v>16</v>
      </c>
      <c r="H707" t="s">
        <v>45</v>
      </c>
      <c r="I707" t="s">
        <v>1941</v>
      </c>
      <c r="J707" t="s">
        <v>3559</v>
      </c>
      <c r="K707" t="s">
        <v>3564</v>
      </c>
      <c r="L707" t="s">
        <v>3565</v>
      </c>
      <c r="M707" s="1" t="s">
        <v>3566</v>
      </c>
      <c r="N707" s="1" t="s">
        <v>3567</v>
      </c>
      <c r="O707">
        <v>16</v>
      </c>
      <c r="P707" t="s">
        <v>24</v>
      </c>
      <c r="Q707" t="s">
        <v>24</v>
      </c>
      <c r="R707" t="s">
        <v>24</v>
      </c>
      <c r="S707">
        <v>17</v>
      </c>
      <c r="T707">
        <v>1</v>
      </c>
    </row>
    <row r="708" spans="1:20">
      <c r="A708" t="s">
        <v>32673</v>
      </c>
      <c r="B708" t="s">
        <v>3568</v>
      </c>
      <c r="C708" t="s">
        <v>3569</v>
      </c>
      <c r="D708" t="s">
        <v>3570</v>
      </c>
      <c r="E708" t="str">
        <f>IF(OR(EXACT(LEFT(F708,1),"'"),EXACT(LEFT(F708,1),"["),EXACT(LEFT(F708,1),"("),EXACT(UPPER(LEFT(F708,1)),LEFT(F708,1))=FALSE),"-",IF(LEFT(F708,10)="Candidatus", MID(F708, FIND(" ", F708), FIND(" ", F708, FIND(" ", F708, 1)+1)-FIND(" ", F708)), MID(F708, 1, FIND(" ", F708))))</f>
        <v xml:space="preserve">Bacillus </v>
      </c>
      <c r="F708" t="s">
        <v>3558</v>
      </c>
      <c r="G708" t="s">
        <v>16</v>
      </c>
      <c r="H708" t="s">
        <v>45</v>
      </c>
      <c r="I708" t="s">
        <v>1941</v>
      </c>
      <c r="J708" t="s">
        <v>3568</v>
      </c>
      <c r="K708" t="s">
        <v>3569</v>
      </c>
      <c r="L708" t="s">
        <v>3570</v>
      </c>
      <c r="M708" s="1" t="s">
        <v>3571</v>
      </c>
      <c r="N708" s="1" t="s">
        <v>3572</v>
      </c>
      <c r="O708">
        <v>63</v>
      </c>
      <c r="P708" t="s">
        <v>24</v>
      </c>
      <c r="Q708" t="s">
        <v>24</v>
      </c>
      <c r="R708" t="s">
        <v>24</v>
      </c>
      <c r="S708">
        <v>70</v>
      </c>
      <c r="T708">
        <v>7</v>
      </c>
    </row>
    <row r="709" spans="1:20">
      <c r="A709" t="s">
        <v>32674</v>
      </c>
      <c r="B709" t="s">
        <v>3559</v>
      </c>
      <c r="C709" t="s">
        <v>3573</v>
      </c>
      <c r="D709" t="s">
        <v>3574</v>
      </c>
      <c r="E709" t="str">
        <f>IF(OR(EXACT(LEFT(F709,1),"'"),EXACT(LEFT(F709,1),"["),EXACT(LEFT(F709,1),"("),EXACT(UPPER(LEFT(F709,1)),LEFT(F709,1))=FALSE),"-",IF(LEFT(F709,10)="Candidatus", MID(F709, FIND(" ", F709), FIND(" ", F709, FIND(" ", F709, 1)+1)-FIND(" ", F709)), MID(F709, 1, FIND(" ", F709))))</f>
        <v xml:space="preserve">Bacillus </v>
      </c>
      <c r="F709" t="s">
        <v>3558</v>
      </c>
      <c r="G709" t="s">
        <v>16</v>
      </c>
      <c r="H709" t="s">
        <v>45</v>
      </c>
      <c r="I709" t="s">
        <v>1941</v>
      </c>
      <c r="J709" t="s">
        <v>3559</v>
      </c>
      <c r="K709" t="s">
        <v>3573</v>
      </c>
      <c r="L709" t="s">
        <v>3574</v>
      </c>
      <c r="M709" s="1" t="s">
        <v>3575</v>
      </c>
      <c r="N709" s="1" t="s">
        <v>3576</v>
      </c>
      <c r="O709">
        <v>16</v>
      </c>
      <c r="P709" t="s">
        <v>24</v>
      </c>
      <c r="Q709" t="s">
        <v>24</v>
      </c>
      <c r="R709" t="s">
        <v>24</v>
      </c>
      <c r="S709">
        <v>17</v>
      </c>
      <c r="T709">
        <v>1</v>
      </c>
    </row>
    <row r="710" spans="1:20">
      <c r="A710" t="s">
        <v>32675</v>
      </c>
      <c r="B710" t="s">
        <v>3568</v>
      </c>
      <c r="C710" t="s">
        <v>3577</v>
      </c>
      <c r="D710" t="s">
        <v>3578</v>
      </c>
      <c r="E710" t="str">
        <f>IF(OR(EXACT(LEFT(F710,1),"'"),EXACT(LEFT(F710,1),"["),EXACT(LEFT(F710,1),"("),EXACT(UPPER(LEFT(F710,1)),LEFT(F710,1))=FALSE),"-",IF(LEFT(F710,10)="Candidatus", MID(F710, FIND(" ", F710), FIND(" ", F710, FIND(" ", F710, 1)+1)-FIND(" ", F710)), MID(F710, 1, FIND(" ", F710))))</f>
        <v xml:space="preserve">Bacillus </v>
      </c>
      <c r="F710" t="s">
        <v>3558</v>
      </c>
      <c r="G710" t="s">
        <v>16</v>
      </c>
      <c r="H710" t="s">
        <v>45</v>
      </c>
      <c r="I710" t="s">
        <v>1941</v>
      </c>
      <c r="J710" t="s">
        <v>3568</v>
      </c>
      <c r="K710" t="s">
        <v>3577</v>
      </c>
      <c r="L710" t="s">
        <v>3578</v>
      </c>
      <c r="M710" s="1" t="s">
        <v>3579</v>
      </c>
      <c r="N710" s="1" t="s">
        <v>3580</v>
      </c>
      <c r="O710">
        <v>65</v>
      </c>
      <c r="P710" t="s">
        <v>24</v>
      </c>
      <c r="Q710" t="s">
        <v>24</v>
      </c>
      <c r="R710" t="s">
        <v>24</v>
      </c>
      <c r="S710">
        <v>72</v>
      </c>
      <c r="T710">
        <v>7</v>
      </c>
    </row>
    <row r="711" spans="1:20">
      <c r="A711" t="s">
        <v>32676</v>
      </c>
      <c r="B711" t="s">
        <v>3582</v>
      </c>
      <c r="C711" t="s">
        <v>3583</v>
      </c>
      <c r="D711" t="s">
        <v>3584</v>
      </c>
      <c r="E711" t="str">
        <f>IF(OR(EXACT(LEFT(F711,1),"'"),EXACT(LEFT(F711,1),"["),EXACT(LEFT(F711,1),"("),EXACT(UPPER(LEFT(F711,1)),LEFT(F711,1))=FALSE),"-",IF(LEFT(F711,10)="Candidatus", MID(F711, FIND(" ", F711), FIND(" ", F711, FIND(" ", F711, 1)+1)-FIND(" ", F711)), MID(F711, 1, FIND(" ", F711))))</f>
        <v xml:space="preserve">Bacillus </v>
      </c>
      <c r="F711" t="s">
        <v>3581</v>
      </c>
      <c r="G711" t="s">
        <v>16</v>
      </c>
      <c r="H711" t="s">
        <v>45</v>
      </c>
      <c r="I711" t="s">
        <v>1941</v>
      </c>
      <c r="J711" t="s">
        <v>3582</v>
      </c>
      <c r="K711" t="s">
        <v>3583</v>
      </c>
      <c r="L711" t="s">
        <v>3584</v>
      </c>
      <c r="M711" s="1" t="s">
        <v>3585</v>
      </c>
      <c r="N711" s="1" t="s">
        <v>3586</v>
      </c>
      <c r="O711">
        <v>16</v>
      </c>
      <c r="P711" t="s">
        <v>24</v>
      </c>
      <c r="Q711" t="s">
        <v>24</v>
      </c>
      <c r="R711" t="s">
        <v>24</v>
      </c>
      <c r="S711">
        <v>18</v>
      </c>
      <c r="T711">
        <v>2</v>
      </c>
    </row>
    <row r="712" spans="1:20">
      <c r="A712" t="s">
        <v>32677</v>
      </c>
      <c r="B712" t="s">
        <v>3588</v>
      </c>
      <c r="C712" t="s">
        <v>3589</v>
      </c>
      <c r="D712" t="s">
        <v>3590</v>
      </c>
      <c r="E712" t="str">
        <f>IF(OR(EXACT(LEFT(F712,1),"'"),EXACT(LEFT(F712,1),"["),EXACT(LEFT(F712,1),"("),EXACT(UPPER(LEFT(F712,1)),LEFT(F712,1))=FALSE),"-",IF(LEFT(F712,10)="Candidatus", MID(F712, FIND(" ", F712), FIND(" ", F712, FIND(" ", F712, 1)+1)-FIND(" ", F712)), MID(F712, 1, FIND(" ", F712))))</f>
        <v xml:space="preserve">Bacillus </v>
      </c>
      <c r="F712" t="s">
        <v>3587</v>
      </c>
      <c r="G712" t="s">
        <v>16</v>
      </c>
      <c r="H712" t="s">
        <v>45</v>
      </c>
      <c r="I712" t="s">
        <v>1941</v>
      </c>
      <c r="J712" t="s">
        <v>3588</v>
      </c>
      <c r="K712" t="s">
        <v>3589</v>
      </c>
      <c r="L712" t="s">
        <v>3590</v>
      </c>
      <c r="M712" s="1" t="s">
        <v>3591</v>
      </c>
      <c r="N712" s="1" t="s">
        <v>3592</v>
      </c>
      <c r="O712">
        <v>7</v>
      </c>
      <c r="P712" t="s">
        <v>24</v>
      </c>
      <c r="Q712" t="s">
        <v>24</v>
      </c>
      <c r="R712" t="s">
        <v>24</v>
      </c>
      <c r="S712">
        <v>7</v>
      </c>
      <c r="T712" t="s">
        <v>24</v>
      </c>
    </row>
    <row r="713" spans="1:20">
      <c r="A713" t="s">
        <v>32678</v>
      </c>
      <c r="B713" t="s">
        <v>676</v>
      </c>
      <c r="C713" t="s">
        <v>3594</v>
      </c>
      <c r="D713" t="s">
        <v>3595</v>
      </c>
      <c r="E713" t="str">
        <f>IF(OR(EXACT(LEFT(F713,1),"'"),EXACT(LEFT(F713,1),"["),EXACT(LEFT(F713,1),"("),EXACT(UPPER(LEFT(F713,1)),LEFT(F713,1))=FALSE),"-",IF(LEFT(F713,10)="Candidatus", MID(F713, FIND(" ", F713), FIND(" ", F713, FIND(" ", F713, 1)+1)-FIND(" ", F713)), MID(F713, 1, FIND(" ", F713))))</f>
        <v xml:space="preserve">Bacillus </v>
      </c>
      <c r="F713" t="s">
        <v>3593</v>
      </c>
      <c r="G713" t="s">
        <v>16</v>
      </c>
      <c r="H713" t="s">
        <v>45</v>
      </c>
      <c r="I713" t="s">
        <v>1941</v>
      </c>
      <c r="J713" t="s">
        <v>676</v>
      </c>
      <c r="K713" t="s">
        <v>3594</v>
      </c>
      <c r="L713" t="s">
        <v>3595</v>
      </c>
      <c r="M713" s="1" t="s">
        <v>3591</v>
      </c>
      <c r="N713" s="1" t="s">
        <v>3592</v>
      </c>
      <c r="O713">
        <v>7</v>
      </c>
      <c r="P713" t="s">
        <v>24</v>
      </c>
      <c r="Q713" t="s">
        <v>24</v>
      </c>
      <c r="R713" t="s">
        <v>24</v>
      </c>
      <c r="S713">
        <v>7</v>
      </c>
      <c r="T713" t="s">
        <v>24</v>
      </c>
    </row>
    <row r="714" spans="1:20">
      <c r="A714" t="s">
        <v>32679</v>
      </c>
      <c r="B714" t="s">
        <v>3597</v>
      </c>
      <c r="C714" t="s">
        <v>3598</v>
      </c>
      <c r="D714" t="s">
        <v>3599</v>
      </c>
      <c r="E714" t="str">
        <f>IF(OR(EXACT(LEFT(F714,1),"'"),EXACT(LEFT(F714,1),"["),EXACT(LEFT(F714,1),"("),EXACT(UPPER(LEFT(F714,1)),LEFT(F714,1))=FALSE),"-",IF(LEFT(F714,10)="Candidatus", MID(F714, FIND(" ", F714), FIND(" ", F714, FIND(" ", F714, 1)+1)-FIND(" ", F714)), MID(F714, 1, FIND(" ", F714))))</f>
        <v xml:space="preserve">Bacillus </v>
      </c>
      <c r="F714" t="s">
        <v>3596</v>
      </c>
      <c r="G714" t="s">
        <v>16</v>
      </c>
      <c r="H714" t="s">
        <v>45</v>
      </c>
      <c r="I714" t="s">
        <v>1941</v>
      </c>
      <c r="J714" t="s">
        <v>3597</v>
      </c>
      <c r="K714" t="s">
        <v>3598</v>
      </c>
      <c r="L714" t="s">
        <v>3599</v>
      </c>
      <c r="M714" s="1" t="s">
        <v>3600</v>
      </c>
      <c r="N714" s="1" t="s">
        <v>3601</v>
      </c>
      <c r="O714">
        <v>10</v>
      </c>
      <c r="P714" t="s">
        <v>24</v>
      </c>
      <c r="Q714" t="s">
        <v>24</v>
      </c>
      <c r="R714" t="s">
        <v>24</v>
      </c>
      <c r="S714">
        <v>12</v>
      </c>
      <c r="T714">
        <v>2</v>
      </c>
    </row>
    <row r="715" spans="1:20">
      <c r="A715" t="s">
        <v>32680</v>
      </c>
      <c r="B715" t="s">
        <v>3602</v>
      </c>
      <c r="C715" t="s">
        <v>3603</v>
      </c>
      <c r="D715" t="s">
        <v>3604</v>
      </c>
      <c r="E715" t="str">
        <f>IF(OR(EXACT(LEFT(F715,1),"'"),EXACT(LEFT(F715,1),"["),EXACT(LEFT(F715,1),"("),EXACT(UPPER(LEFT(F715,1)),LEFT(F715,1))=FALSE),"-",IF(LEFT(F715,10)="Candidatus", MID(F715, FIND(" ", F715), FIND(" ", F715, FIND(" ", F715, 1)+1)-FIND(" ", F715)), MID(F715, 1, FIND(" ", F715))))</f>
        <v xml:space="preserve">Bacillus </v>
      </c>
      <c r="F715" t="s">
        <v>3596</v>
      </c>
      <c r="G715" t="s">
        <v>16</v>
      </c>
      <c r="H715" t="s">
        <v>45</v>
      </c>
      <c r="I715" t="s">
        <v>1941</v>
      </c>
      <c r="J715" t="s">
        <v>3602</v>
      </c>
      <c r="K715" t="s">
        <v>3603</v>
      </c>
      <c r="L715" t="s">
        <v>3604</v>
      </c>
      <c r="M715" s="1" t="s">
        <v>3605</v>
      </c>
      <c r="N715" s="1" t="s">
        <v>3606</v>
      </c>
      <c r="O715">
        <v>109</v>
      </c>
      <c r="P715" t="s">
        <v>24</v>
      </c>
      <c r="Q715">
        <v>4</v>
      </c>
      <c r="R715" t="s">
        <v>24</v>
      </c>
      <c r="S715">
        <v>127</v>
      </c>
      <c r="T715">
        <v>14</v>
      </c>
    </row>
    <row r="716" spans="1:20">
      <c r="A716" t="s">
        <v>32681</v>
      </c>
      <c r="B716" t="s">
        <v>2736</v>
      </c>
      <c r="C716" t="s">
        <v>3607</v>
      </c>
      <c r="D716" t="s">
        <v>3608</v>
      </c>
      <c r="E716" t="str">
        <f>IF(OR(EXACT(LEFT(F716,1),"'"),EXACT(LEFT(F716,1),"["),EXACT(LEFT(F716,1),"("),EXACT(UPPER(LEFT(F716,1)),LEFT(F716,1))=FALSE),"-",IF(LEFT(F716,10)="Candidatus", MID(F716, FIND(" ", F716), FIND(" ", F716, FIND(" ", F716, 1)+1)-FIND(" ", F716)), MID(F716, 1, FIND(" ", F716))))</f>
        <v xml:space="preserve">Bacillus </v>
      </c>
      <c r="F716" t="s">
        <v>3596</v>
      </c>
      <c r="G716" t="s">
        <v>16</v>
      </c>
      <c r="H716" t="s">
        <v>45</v>
      </c>
      <c r="I716" t="s">
        <v>1941</v>
      </c>
      <c r="J716" t="s">
        <v>2736</v>
      </c>
      <c r="K716" t="s">
        <v>3607</v>
      </c>
      <c r="L716" t="s">
        <v>3608</v>
      </c>
      <c r="M716" s="1" t="s">
        <v>3609</v>
      </c>
      <c r="N716" s="1" t="s">
        <v>3610</v>
      </c>
      <c r="O716">
        <v>5</v>
      </c>
      <c r="P716" t="s">
        <v>24</v>
      </c>
      <c r="Q716" t="s">
        <v>24</v>
      </c>
      <c r="R716" t="s">
        <v>24</v>
      </c>
      <c r="S716">
        <v>6</v>
      </c>
      <c r="T716">
        <v>1</v>
      </c>
    </row>
    <row r="717" spans="1:20">
      <c r="A717" t="s">
        <v>32682</v>
      </c>
      <c r="B717" t="s">
        <v>3611</v>
      </c>
      <c r="C717" t="s">
        <v>3612</v>
      </c>
      <c r="D717" t="s">
        <v>3613</v>
      </c>
      <c r="E717" t="str">
        <f>IF(OR(EXACT(LEFT(F717,1),"'"),EXACT(LEFT(F717,1),"["),EXACT(LEFT(F717,1),"("),EXACT(UPPER(LEFT(F717,1)),LEFT(F717,1))=FALSE),"-",IF(LEFT(F717,10)="Candidatus", MID(F717, FIND(" ", F717), FIND(" ", F717, FIND(" ", F717, 1)+1)-FIND(" ", F717)), MID(F717, 1, FIND(" ", F717))))</f>
        <v xml:space="preserve">Bacillus </v>
      </c>
      <c r="F717" t="s">
        <v>3596</v>
      </c>
      <c r="G717" t="s">
        <v>16</v>
      </c>
      <c r="H717" t="s">
        <v>45</v>
      </c>
      <c r="I717" t="s">
        <v>1941</v>
      </c>
      <c r="J717" t="s">
        <v>3611</v>
      </c>
      <c r="K717" t="s">
        <v>3612</v>
      </c>
      <c r="L717" t="s">
        <v>3613</v>
      </c>
      <c r="M717" s="1" t="s">
        <v>3614</v>
      </c>
      <c r="N717" s="1" t="s">
        <v>3615</v>
      </c>
      <c r="O717">
        <v>256</v>
      </c>
      <c r="P717" t="s">
        <v>24</v>
      </c>
      <c r="Q717" t="s">
        <v>24</v>
      </c>
      <c r="R717" t="s">
        <v>24</v>
      </c>
      <c r="S717">
        <v>286</v>
      </c>
      <c r="T717">
        <v>30</v>
      </c>
    </row>
    <row r="718" spans="1:20">
      <c r="A718" t="s">
        <v>32683</v>
      </c>
      <c r="B718" t="s">
        <v>2731</v>
      </c>
      <c r="C718" t="s">
        <v>3616</v>
      </c>
      <c r="D718" t="s">
        <v>3617</v>
      </c>
      <c r="E718" t="str">
        <f>IF(OR(EXACT(LEFT(F718,1),"'"),EXACT(LEFT(F718,1),"["),EXACT(LEFT(F718,1),"("),EXACT(UPPER(LEFT(F718,1)),LEFT(F718,1))=FALSE),"-",IF(LEFT(F718,10)="Candidatus", MID(F718, FIND(" ", F718), FIND(" ", F718, FIND(" ", F718, 1)+1)-FIND(" ", F718)), MID(F718, 1, FIND(" ", F718))))</f>
        <v xml:space="preserve">Bacillus </v>
      </c>
      <c r="F718" t="s">
        <v>3596</v>
      </c>
      <c r="G718" t="s">
        <v>16</v>
      </c>
      <c r="H718" t="s">
        <v>45</v>
      </c>
      <c r="I718" t="s">
        <v>1941</v>
      </c>
      <c r="J718" t="s">
        <v>2731</v>
      </c>
      <c r="K718" t="s">
        <v>3616</v>
      </c>
      <c r="L718" t="s">
        <v>3617</v>
      </c>
      <c r="M718" s="1">
        <v>33695</v>
      </c>
      <c r="N718" s="1" t="s">
        <v>2874</v>
      </c>
      <c r="O718">
        <v>5</v>
      </c>
      <c r="P718" t="s">
        <v>24</v>
      </c>
      <c r="Q718" t="s">
        <v>24</v>
      </c>
      <c r="R718" t="s">
        <v>24</v>
      </c>
      <c r="S718">
        <v>6</v>
      </c>
      <c r="T718">
        <v>1</v>
      </c>
    </row>
    <row r="719" spans="1:20">
      <c r="A719" t="s">
        <v>32684</v>
      </c>
      <c r="B719" t="s">
        <v>3619</v>
      </c>
      <c r="C719" t="s">
        <v>3620</v>
      </c>
      <c r="D719" t="s">
        <v>3621</v>
      </c>
      <c r="E719" t="str">
        <f>IF(OR(EXACT(LEFT(F719,1),"'"),EXACT(LEFT(F719,1),"["),EXACT(LEFT(F719,1),"("),EXACT(UPPER(LEFT(F719,1)),LEFT(F719,1))=FALSE),"-",IF(LEFT(F719,10)="Candidatus", MID(F719, FIND(" ", F719), FIND(" ", F719, FIND(" ", F719, 1)+1)-FIND(" ", F719)), MID(F719, 1, FIND(" ", F719))))</f>
        <v xml:space="preserve">Bacillus </v>
      </c>
      <c r="F719" t="s">
        <v>3618</v>
      </c>
      <c r="G719" t="s">
        <v>16</v>
      </c>
      <c r="H719" t="s">
        <v>45</v>
      </c>
      <c r="I719" t="s">
        <v>1941</v>
      </c>
      <c r="J719" t="s">
        <v>3619</v>
      </c>
      <c r="K719" t="s">
        <v>3620</v>
      </c>
      <c r="L719" t="s">
        <v>3621</v>
      </c>
      <c r="M719" s="1" t="s">
        <v>3622</v>
      </c>
      <c r="N719" s="1" t="s">
        <v>3623</v>
      </c>
      <c r="O719">
        <v>12</v>
      </c>
      <c r="P719" t="s">
        <v>24</v>
      </c>
      <c r="Q719" t="s">
        <v>24</v>
      </c>
      <c r="R719" t="s">
        <v>24</v>
      </c>
      <c r="S719">
        <v>13</v>
      </c>
      <c r="T719">
        <v>1</v>
      </c>
    </row>
    <row r="720" spans="1:20">
      <c r="A720" t="s">
        <v>32685</v>
      </c>
      <c r="B720" t="s">
        <v>3624</v>
      </c>
      <c r="C720" t="s">
        <v>3625</v>
      </c>
      <c r="D720" t="s">
        <v>3626</v>
      </c>
      <c r="E720" t="str">
        <f>IF(OR(EXACT(LEFT(F720,1),"'"),EXACT(LEFT(F720,1),"["),EXACT(LEFT(F720,1),"("),EXACT(UPPER(LEFT(F720,1)),LEFT(F720,1))=FALSE),"-",IF(LEFT(F720,10)="Candidatus", MID(F720, FIND(" ", F720), FIND(" ", F720, FIND(" ", F720, 1)+1)-FIND(" ", F720)), MID(F720, 1, FIND(" ", F720))))</f>
        <v xml:space="preserve">Bacillus </v>
      </c>
      <c r="F720" t="s">
        <v>3618</v>
      </c>
      <c r="G720" t="s">
        <v>16</v>
      </c>
      <c r="H720" t="s">
        <v>45</v>
      </c>
      <c r="I720" t="s">
        <v>1941</v>
      </c>
      <c r="J720" t="s">
        <v>3624</v>
      </c>
      <c r="K720" t="s">
        <v>3625</v>
      </c>
      <c r="L720" t="s">
        <v>3626</v>
      </c>
      <c r="M720" s="1" t="s">
        <v>3627</v>
      </c>
      <c r="N720" s="1" t="s">
        <v>3628</v>
      </c>
      <c r="O720">
        <v>12</v>
      </c>
      <c r="P720" t="s">
        <v>24</v>
      </c>
      <c r="Q720" t="s">
        <v>24</v>
      </c>
      <c r="R720" t="s">
        <v>24</v>
      </c>
      <c r="S720">
        <v>12</v>
      </c>
      <c r="T720" t="s">
        <v>24</v>
      </c>
    </row>
    <row r="721" spans="1:20">
      <c r="A721" t="s">
        <v>32686</v>
      </c>
      <c r="B721" t="s">
        <v>3629</v>
      </c>
      <c r="C721" t="s">
        <v>3630</v>
      </c>
      <c r="D721" t="s">
        <v>3631</v>
      </c>
      <c r="E721" t="str">
        <f>IF(OR(EXACT(LEFT(F721,1),"'"),EXACT(LEFT(F721,1),"["),EXACT(LEFT(F721,1),"("),EXACT(UPPER(LEFT(F721,1)),LEFT(F721,1))=FALSE),"-",IF(LEFT(F721,10)="Candidatus", MID(F721, FIND(" ", F721), FIND(" ", F721, FIND(" ", F721, 1)+1)-FIND(" ", F721)), MID(F721, 1, FIND(" ", F721))))</f>
        <v xml:space="preserve">Bacillus </v>
      </c>
      <c r="F721" t="s">
        <v>3618</v>
      </c>
      <c r="G721" t="s">
        <v>16</v>
      </c>
      <c r="H721" t="s">
        <v>45</v>
      </c>
      <c r="I721" t="s">
        <v>1941</v>
      </c>
      <c r="J721" t="s">
        <v>3629</v>
      </c>
      <c r="K721" t="s">
        <v>3630</v>
      </c>
      <c r="L721" t="s">
        <v>3631</v>
      </c>
      <c r="M721" s="1" t="s">
        <v>3632</v>
      </c>
      <c r="N721" s="1" t="s">
        <v>3633</v>
      </c>
      <c r="O721">
        <v>318</v>
      </c>
      <c r="P721" t="s">
        <v>24</v>
      </c>
      <c r="Q721" t="s">
        <v>24</v>
      </c>
      <c r="R721" t="s">
        <v>24</v>
      </c>
      <c r="S721">
        <v>354</v>
      </c>
      <c r="T721">
        <v>36</v>
      </c>
    </row>
    <row r="722" spans="1:20">
      <c r="A722" t="s">
        <v>32687</v>
      </c>
      <c r="B722" t="s">
        <v>3635</v>
      </c>
      <c r="C722" t="s">
        <v>3636</v>
      </c>
      <c r="D722" t="s">
        <v>3637</v>
      </c>
      <c r="E722" t="str">
        <f>IF(OR(EXACT(LEFT(F722,1),"'"),EXACT(LEFT(F722,1),"["),EXACT(LEFT(F722,1),"("),EXACT(UPPER(LEFT(F722,1)),LEFT(F722,1))=FALSE),"-",IF(LEFT(F722,10)="Candidatus", MID(F722, FIND(" ", F722), FIND(" ", F722, FIND(" ", F722, 1)+1)-FIND(" ", F722)), MID(F722, 1, FIND(" ", F722))))</f>
        <v xml:space="preserve">Bacillus </v>
      </c>
      <c r="F722" t="s">
        <v>3634</v>
      </c>
      <c r="G722" t="s">
        <v>16</v>
      </c>
      <c r="H722" t="s">
        <v>45</v>
      </c>
      <c r="I722" t="s">
        <v>1941</v>
      </c>
      <c r="J722" t="s">
        <v>3635</v>
      </c>
      <c r="K722" t="s">
        <v>3636</v>
      </c>
      <c r="L722" t="s">
        <v>3637</v>
      </c>
      <c r="M722" s="1" t="s">
        <v>3638</v>
      </c>
      <c r="N722" s="1" t="s">
        <v>3639</v>
      </c>
      <c r="O722">
        <v>14</v>
      </c>
      <c r="P722" t="s">
        <v>24</v>
      </c>
      <c r="Q722" t="s">
        <v>24</v>
      </c>
      <c r="R722" t="s">
        <v>24</v>
      </c>
      <c r="S722">
        <v>14</v>
      </c>
      <c r="T722" t="s">
        <v>24</v>
      </c>
    </row>
    <row r="723" spans="1:20">
      <c r="A723" t="s">
        <v>32688</v>
      </c>
      <c r="B723" t="s">
        <v>3640</v>
      </c>
      <c r="C723" t="s">
        <v>3641</v>
      </c>
      <c r="D723" t="s">
        <v>3642</v>
      </c>
      <c r="E723" t="str">
        <f>IF(OR(EXACT(LEFT(F723,1),"'"),EXACT(LEFT(F723,1),"["),EXACT(LEFT(F723,1),"("),EXACT(UPPER(LEFT(F723,1)),LEFT(F723,1))=FALSE),"-",IF(LEFT(F723,10)="Candidatus", MID(F723, FIND(" ", F723), FIND(" ", F723, FIND(" ", F723, 1)+1)-FIND(" ", F723)), MID(F723, 1, FIND(" ", F723))))</f>
        <v xml:space="preserve">Bacillus </v>
      </c>
      <c r="F723" t="s">
        <v>3634</v>
      </c>
      <c r="G723" t="s">
        <v>16</v>
      </c>
      <c r="H723" t="s">
        <v>45</v>
      </c>
      <c r="I723" t="s">
        <v>1941</v>
      </c>
      <c r="J723" t="s">
        <v>3640</v>
      </c>
      <c r="K723" t="s">
        <v>3641</v>
      </c>
      <c r="L723" t="s">
        <v>3642</v>
      </c>
      <c r="M723" s="1" t="s">
        <v>3643</v>
      </c>
      <c r="N723" s="1" t="s">
        <v>3644</v>
      </c>
      <c r="O723">
        <v>7</v>
      </c>
      <c r="P723" t="s">
        <v>24</v>
      </c>
      <c r="Q723" t="s">
        <v>24</v>
      </c>
      <c r="R723" t="s">
        <v>24</v>
      </c>
      <c r="S723">
        <v>7</v>
      </c>
      <c r="T723" t="s">
        <v>24</v>
      </c>
    </row>
    <row r="724" spans="1:20">
      <c r="A724" t="s">
        <v>32689</v>
      </c>
      <c r="B724" t="s">
        <v>3646</v>
      </c>
      <c r="C724" t="s">
        <v>3647</v>
      </c>
      <c r="D724" t="s">
        <v>3648</v>
      </c>
      <c r="E724" t="str">
        <f>IF(OR(EXACT(LEFT(F724,1),"'"),EXACT(LEFT(F724,1),"["),EXACT(LEFT(F724,1),"("),EXACT(UPPER(LEFT(F724,1)),LEFT(F724,1))=FALSE),"-",IF(LEFT(F724,10)="Candidatus", MID(F724, FIND(" ", F724), FIND(" ", F724, FIND(" ", F724, 1)+1)-FIND(" ", F724)), MID(F724, 1, FIND(" ", F724))))</f>
        <v xml:space="preserve">Bacillus </v>
      </c>
      <c r="F724" t="s">
        <v>3645</v>
      </c>
      <c r="G724" t="s">
        <v>16</v>
      </c>
      <c r="H724" t="s">
        <v>45</v>
      </c>
      <c r="I724" t="s">
        <v>1941</v>
      </c>
      <c r="J724" t="s">
        <v>3646</v>
      </c>
      <c r="K724" t="s">
        <v>3647</v>
      </c>
      <c r="L724" t="s">
        <v>3648</v>
      </c>
      <c r="M724" s="1" t="s">
        <v>3649</v>
      </c>
      <c r="N724" s="1" t="s">
        <v>3650</v>
      </c>
      <c r="O724">
        <v>2</v>
      </c>
      <c r="P724" t="s">
        <v>24</v>
      </c>
      <c r="Q724" t="s">
        <v>24</v>
      </c>
      <c r="R724" t="s">
        <v>24</v>
      </c>
      <c r="S724">
        <v>2</v>
      </c>
      <c r="T724" t="s">
        <v>24</v>
      </c>
    </row>
    <row r="725" spans="1:20">
      <c r="A725" t="s">
        <v>32690</v>
      </c>
      <c r="B725" t="s">
        <v>3652</v>
      </c>
      <c r="C725" t="s">
        <v>3653</v>
      </c>
      <c r="D725" t="s">
        <v>3654</v>
      </c>
      <c r="E725" t="str">
        <f>IF(OR(EXACT(LEFT(F725,1),"'"),EXACT(LEFT(F725,1),"["),EXACT(LEFT(F725,1),"("),EXACT(UPPER(LEFT(F725,1)),LEFT(F725,1))=FALSE),"-",IF(LEFT(F725,10)="Candidatus", MID(F725, FIND(" ", F725), FIND(" ", F725, FIND(" ", F725, 1)+1)-FIND(" ", F725)), MID(F725, 1, FIND(" ", F725))))</f>
        <v xml:space="preserve">Bacillus </v>
      </c>
      <c r="F725" t="s">
        <v>3651</v>
      </c>
      <c r="G725" t="s">
        <v>16</v>
      </c>
      <c r="H725" t="s">
        <v>45</v>
      </c>
      <c r="I725" t="s">
        <v>1941</v>
      </c>
      <c r="J725" t="s">
        <v>3652</v>
      </c>
      <c r="K725" t="s">
        <v>3653</v>
      </c>
      <c r="L725" t="s">
        <v>3654</v>
      </c>
      <c r="M725" s="1" t="s">
        <v>3655</v>
      </c>
      <c r="N725" s="1" t="s">
        <v>3656</v>
      </c>
      <c r="O725">
        <v>1</v>
      </c>
      <c r="P725" t="s">
        <v>24</v>
      </c>
      <c r="Q725" t="s">
        <v>24</v>
      </c>
      <c r="R725" t="s">
        <v>24</v>
      </c>
      <c r="S725">
        <v>1</v>
      </c>
      <c r="T725" t="s">
        <v>24</v>
      </c>
    </row>
    <row r="726" spans="1:20">
      <c r="A726" t="s">
        <v>32691</v>
      </c>
      <c r="B726" t="s">
        <v>3450</v>
      </c>
      <c r="C726" t="s">
        <v>3658</v>
      </c>
      <c r="D726" t="s">
        <v>3659</v>
      </c>
      <c r="E726" t="str">
        <f>IF(OR(EXACT(LEFT(F726,1),"'"),EXACT(LEFT(F726,1),"["),EXACT(LEFT(F726,1),"("),EXACT(UPPER(LEFT(F726,1)),LEFT(F726,1))=FALSE),"-",IF(LEFT(F726,10)="Candidatus", MID(F726, FIND(" ", F726), FIND(" ", F726, FIND(" ", F726, 1)+1)-FIND(" ", F726)), MID(F726, 1, FIND(" ", F726))))</f>
        <v xml:space="preserve">Bacillus </v>
      </c>
      <c r="F726" t="s">
        <v>3657</v>
      </c>
      <c r="G726" t="s">
        <v>16</v>
      </c>
      <c r="H726" t="s">
        <v>45</v>
      </c>
      <c r="I726" t="s">
        <v>1941</v>
      </c>
      <c r="J726" t="s">
        <v>3450</v>
      </c>
      <c r="K726" t="s">
        <v>3658</v>
      </c>
      <c r="L726" t="s">
        <v>3659</v>
      </c>
      <c r="M726" s="1" t="s">
        <v>3660</v>
      </c>
      <c r="N726" s="1" t="s">
        <v>3661</v>
      </c>
      <c r="O726">
        <v>8</v>
      </c>
      <c r="P726" t="s">
        <v>24</v>
      </c>
      <c r="Q726" t="s">
        <v>24</v>
      </c>
      <c r="R726" t="s">
        <v>24</v>
      </c>
      <c r="S726">
        <v>8</v>
      </c>
      <c r="T726" t="s">
        <v>24</v>
      </c>
    </row>
    <row r="727" spans="1:20">
      <c r="A727" t="s">
        <v>32692</v>
      </c>
      <c r="B727" t="s">
        <v>3663</v>
      </c>
      <c r="C727" t="s">
        <v>3664</v>
      </c>
      <c r="D727" t="s">
        <v>3665</v>
      </c>
      <c r="E727" t="str">
        <f>IF(OR(EXACT(LEFT(F727,1),"'"),EXACT(LEFT(F727,1),"["),EXACT(LEFT(F727,1),"("),EXACT(UPPER(LEFT(F727,1)),LEFT(F727,1))=FALSE),"-",IF(LEFT(F727,10)="Candidatus", MID(F727, FIND(" ", F727), FIND(" ", F727, FIND(" ", F727, 1)+1)-FIND(" ", F727)), MID(F727, 1, FIND(" ", F727))))</f>
        <v xml:space="preserve">Bacillus </v>
      </c>
      <c r="F727" t="s">
        <v>3662</v>
      </c>
      <c r="G727" t="s">
        <v>16</v>
      </c>
      <c r="H727" t="s">
        <v>45</v>
      </c>
      <c r="I727" t="s">
        <v>1941</v>
      </c>
      <c r="J727" t="s">
        <v>3663</v>
      </c>
      <c r="K727" t="s">
        <v>3664</v>
      </c>
      <c r="L727" t="s">
        <v>3665</v>
      </c>
      <c r="M727" s="1" t="s">
        <v>3666</v>
      </c>
      <c r="N727" s="1" t="s">
        <v>3667</v>
      </c>
      <c r="O727">
        <v>258</v>
      </c>
      <c r="P727" t="s">
        <v>24</v>
      </c>
      <c r="Q727" t="s">
        <v>24</v>
      </c>
      <c r="R727" t="s">
        <v>24</v>
      </c>
      <c r="S727">
        <v>265</v>
      </c>
      <c r="T727">
        <v>7</v>
      </c>
    </row>
    <row r="728" spans="1:20">
      <c r="A728" t="s">
        <v>32693</v>
      </c>
      <c r="B728" t="s">
        <v>3668</v>
      </c>
      <c r="C728" t="s">
        <v>3669</v>
      </c>
      <c r="D728" t="s">
        <v>3670</v>
      </c>
      <c r="E728" t="str">
        <f>IF(OR(EXACT(LEFT(F728,1),"'"),EXACT(LEFT(F728,1),"["),EXACT(LEFT(F728,1),"("),EXACT(UPPER(LEFT(F728,1)),LEFT(F728,1))=FALSE),"-",IF(LEFT(F728,10)="Candidatus", MID(F728, FIND(" ", F728), FIND(" ", F728, FIND(" ", F728, 1)+1)-FIND(" ", F728)), MID(F728, 1, FIND(" ", F728))))</f>
        <v xml:space="preserve">Bacillus </v>
      </c>
      <c r="F728" t="s">
        <v>3662</v>
      </c>
      <c r="G728" t="s">
        <v>16</v>
      </c>
      <c r="H728" t="s">
        <v>45</v>
      </c>
      <c r="I728" t="s">
        <v>1941</v>
      </c>
      <c r="J728" t="s">
        <v>3668</v>
      </c>
      <c r="K728" t="s">
        <v>3669</v>
      </c>
      <c r="L728" t="s">
        <v>3670</v>
      </c>
      <c r="M728" s="1" t="s">
        <v>3671</v>
      </c>
      <c r="N728" s="1" t="s">
        <v>3672</v>
      </c>
      <c r="O728">
        <v>102</v>
      </c>
      <c r="P728" t="s">
        <v>24</v>
      </c>
      <c r="Q728">
        <v>2</v>
      </c>
      <c r="R728" t="s">
        <v>24</v>
      </c>
      <c r="S728">
        <v>105</v>
      </c>
      <c r="T728">
        <v>1</v>
      </c>
    </row>
    <row r="729" spans="1:20">
      <c r="A729" t="s">
        <v>32694</v>
      </c>
      <c r="B729" t="s">
        <v>3674</v>
      </c>
      <c r="C729" t="s">
        <v>3675</v>
      </c>
      <c r="D729" t="s">
        <v>3676</v>
      </c>
      <c r="E729" t="str">
        <f>IF(OR(EXACT(LEFT(F729,1),"'"),EXACT(LEFT(F729,1),"["),EXACT(LEFT(F729,1),"("),EXACT(UPPER(LEFT(F729,1)),LEFT(F729,1))=FALSE),"-",IF(LEFT(F729,10)="Candidatus", MID(F729, FIND(" ", F729), FIND(" ", F729, FIND(" ", F729, 1)+1)-FIND(" ", F729)), MID(F729, 1, FIND(" ", F729))))</f>
        <v xml:space="preserve">Bacillus </v>
      </c>
      <c r="F729" t="s">
        <v>3673</v>
      </c>
      <c r="G729" t="s">
        <v>16</v>
      </c>
      <c r="H729" t="s">
        <v>45</v>
      </c>
      <c r="I729" t="s">
        <v>1941</v>
      </c>
      <c r="J729" t="s">
        <v>3674</v>
      </c>
      <c r="K729" t="s">
        <v>3675</v>
      </c>
      <c r="L729" t="s">
        <v>3676</v>
      </c>
      <c r="M729" s="1" t="s">
        <v>3677</v>
      </c>
      <c r="N729" s="1" t="s">
        <v>3678</v>
      </c>
      <c r="O729">
        <v>7</v>
      </c>
      <c r="P729" t="s">
        <v>24</v>
      </c>
      <c r="Q729" t="s">
        <v>24</v>
      </c>
      <c r="R729" t="s">
        <v>24</v>
      </c>
      <c r="S729">
        <v>7</v>
      </c>
      <c r="T729" t="s">
        <v>24</v>
      </c>
    </row>
    <row r="730" spans="1:20">
      <c r="A730" t="s">
        <v>32695</v>
      </c>
      <c r="B730" t="s">
        <v>3680</v>
      </c>
      <c r="C730" t="s">
        <v>3681</v>
      </c>
      <c r="D730" t="s">
        <v>3682</v>
      </c>
      <c r="E730" t="str">
        <f>IF(OR(EXACT(LEFT(F730,1),"'"),EXACT(LEFT(F730,1),"["),EXACT(LEFT(F730,1),"("),EXACT(UPPER(LEFT(F730,1)),LEFT(F730,1))=FALSE),"-",IF(LEFT(F730,10)="Candidatus", MID(F730, FIND(" ", F730), FIND(" ", F730, FIND(" ", F730, 1)+1)-FIND(" ", F730)), MID(F730, 1, FIND(" ", F730))))</f>
        <v xml:space="preserve">Bacillus </v>
      </c>
      <c r="F730" t="s">
        <v>3679</v>
      </c>
      <c r="G730" t="s">
        <v>16</v>
      </c>
      <c r="H730" t="s">
        <v>45</v>
      </c>
      <c r="I730" t="s">
        <v>1941</v>
      </c>
      <c r="J730" t="s">
        <v>3680</v>
      </c>
      <c r="K730" t="s">
        <v>3681</v>
      </c>
      <c r="L730" t="s">
        <v>3682</v>
      </c>
      <c r="M730" s="1" t="s">
        <v>3683</v>
      </c>
      <c r="N730" s="1" t="s">
        <v>3684</v>
      </c>
      <c r="O730">
        <v>6</v>
      </c>
      <c r="P730" t="s">
        <v>24</v>
      </c>
      <c r="Q730" t="s">
        <v>24</v>
      </c>
      <c r="R730" t="s">
        <v>24</v>
      </c>
      <c r="S730">
        <v>6</v>
      </c>
      <c r="T730" t="s">
        <v>24</v>
      </c>
    </row>
    <row r="731" spans="1:20">
      <c r="A731" t="s">
        <v>32696</v>
      </c>
      <c r="B731" t="s">
        <v>3686</v>
      </c>
      <c r="C731" t="s">
        <v>3687</v>
      </c>
      <c r="D731" t="s">
        <v>3688</v>
      </c>
      <c r="E731" t="str">
        <f>IF(OR(EXACT(LEFT(F731,1),"'"),EXACT(LEFT(F731,1),"["),EXACT(LEFT(F731,1),"("),EXACT(UPPER(LEFT(F731,1)),LEFT(F731,1))=FALSE),"-",IF(LEFT(F731,10)="Candidatus", MID(F731, FIND(" ", F731), FIND(" ", F731, FIND(" ", F731, 1)+1)-FIND(" ", F731)), MID(F731, 1, FIND(" ", F731))))</f>
        <v xml:space="preserve">Bacillus </v>
      </c>
      <c r="F731" t="s">
        <v>3685</v>
      </c>
      <c r="G731" t="s">
        <v>16</v>
      </c>
      <c r="H731" t="s">
        <v>45</v>
      </c>
      <c r="I731" t="s">
        <v>1941</v>
      </c>
      <c r="J731" t="s">
        <v>3686</v>
      </c>
      <c r="K731" t="s">
        <v>3687</v>
      </c>
      <c r="L731" t="s">
        <v>3688</v>
      </c>
      <c r="M731" s="1" t="s">
        <v>3689</v>
      </c>
      <c r="N731" s="1" t="s">
        <v>3690</v>
      </c>
      <c r="O731">
        <v>6</v>
      </c>
      <c r="P731" t="s">
        <v>24</v>
      </c>
      <c r="Q731" t="s">
        <v>24</v>
      </c>
      <c r="R731" t="s">
        <v>24</v>
      </c>
      <c r="S731">
        <v>6</v>
      </c>
      <c r="T731" t="s">
        <v>24</v>
      </c>
    </row>
    <row r="732" spans="1:20">
      <c r="A732" t="s">
        <v>32697</v>
      </c>
      <c r="B732" t="s">
        <v>3692</v>
      </c>
      <c r="C732" t="s">
        <v>3693</v>
      </c>
      <c r="D732" t="s">
        <v>3694</v>
      </c>
      <c r="E732" t="str">
        <f>IF(OR(EXACT(LEFT(F732,1),"'"),EXACT(LEFT(F732,1),"["),EXACT(LEFT(F732,1),"("),EXACT(UPPER(LEFT(F732,1)),LEFT(F732,1))=FALSE),"-",IF(LEFT(F732,10)="Candidatus", MID(F732, FIND(" ", F732), FIND(" ", F732, FIND(" ", F732, 1)+1)-FIND(" ", F732)), MID(F732, 1, FIND(" ", F732))))</f>
        <v xml:space="preserve">Bacillus </v>
      </c>
      <c r="F732" t="s">
        <v>3691</v>
      </c>
      <c r="G732" t="s">
        <v>16</v>
      </c>
      <c r="H732" t="s">
        <v>45</v>
      </c>
      <c r="I732" t="s">
        <v>1941</v>
      </c>
      <c r="J732" t="s">
        <v>3692</v>
      </c>
      <c r="K732" t="s">
        <v>3693</v>
      </c>
      <c r="L732" t="s">
        <v>3694</v>
      </c>
      <c r="M732" s="1" t="s">
        <v>3695</v>
      </c>
      <c r="N732" s="1" t="s">
        <v>3696</v>
      </c>
      <c r="O732">
        <v>7</v>
      </c>
      <c r="P732" t="s">
        <v>24</v>
      </c>
      <c r="Q732" t="s">
        <v>24</v>
      </c>
      <c r="R732" t="s">
        <v>24</v>
      </c>
      <c r="S732">
        <v>7</v>
      </c>
      <c r="T732" t="s">
        <v>24</v>
      </c>
    </row>
    <row r="733" spans="1:20">
      <c r="A733" t="s">
        <v>32698</v>
      </c>
      <c r="B733" t="s">
        <v>3698</v>
      </c>
      <c r="C733" t="s">
        <v>3699</v>
      </c>
      <c r="D733" t="s">
        <v>3700</v>
      </c>
      <c r="E733" t="str">
        <f>IF(OR(EXACT(LEFT(F733,1),"'"),EXACT(LEFT(F733,1),"["),EXACT(LEFT(F733,1),"("),EXACT(UPPER(LEFT(F733,1)),LEFT(F733,1))=FALSE),"-",IF(LEFT(F733,10)="Candidatus", MID(F733, FIND(" ", F733), FIND(" ", F733, FIND(" ", F733, 1)+1)-FIND(" ", F733)), MID(F733, 1, FIND(" ", F733))))</f>
        <v xml:space="preserve">Bacillus </v>
      </c>
      <c r="F733" t="s">
        <v>3697</v>
      </c>
      <c r="G733" t="s">
        <v>16</v>
      </c>
      <c r="H733" t="s">
        <v>45</v>
      </c>
      <c r="I733" t="s">
        <v>1941</v>
      </c>
      <c r="J733" t="s">
        <v>3698</v>
      </c>
      <c r="K733" t="s">
        <v>3699</v>
      </c>
      <c r="L733" t="s">
        <v>3700</v>
      </c>
      <c r="M733" s="1">
        <v>35186</v>
      </c>
      <c r="N733" s="1" t="s">
        <v>3701</v>
      </c>
      <c r="O733">
        <v>5</v>
      </c>
      <c r="P733" t="s">
        <v>24</v>
      </c>
      <c r="Q733" t="s">
        <v>24</v>
      </c>
      <c r="R733" t="s">
        <v>24</v>
      </c>
      <c r="S733">
        <v>5</v>
      </c>
      <c r="T733" t="s">
        <v>24</v>
      </c>
    </row>
    <row r="734" spans="1:20">
      <c r="A734" t="s">
        <v>32699</v>
      </c>
      <c r="B734" t="s">
        <v>3703</v>
      </c>
      <c r="C734" t="s">
        <v>3704</v>
      </c>
      <c r="D734" t="s">
        <v>3705</v>
      </c>
      <c r="E734" t="str">
        <f>IF(OR(EXACT(LEFT(F734,1),"'"),EXACT(LEFT(F734,1),"["),EXACT(LEFT(F734,1),"("),EXACT(UPPER(LEFT(F734,1)),LEFT(F734,1))=FALSE),"-",IF(LEFT(F734,10)="Candidatus", MID(F734, FIND(" ", F734), FIND(" ", F734, FIND(" ", F734, 1)+1)-FIND(" ", F734)), MID(F734, 1, FIND(" ", F734))))</f>
        <v xml:space="preserve">Bacillus </v>
      </c>
      <c r="F734" t="s">
        <v>3702</v>
      </c>
      <c r="G734" t="s">
        <v>16</v>
      </c>
      <c r="H734" t="s">
        <v>45</v>
      </c>
      <c r="I734" t="s">
        <v>1941</v>
      </c>
      <c r="J734" t="s">
        <v>3703</v>
      </c>
      <c r="K734" t="s">
        <v>3704</v>
      </c>
      <c r="L734" t="s">
        <v>3705</v>
      </c>
      <c r="M734" s="1" t="s">
        <v>3706</v>
      </c>
      <c r="N734" s="1" t="s">
        <v>3707</v>
      </c>
      <c r="O734">
        <v>16</v>
      </c>
      <c r="P734" t="s">
        <v>24</v>
      </c>
      <c r="Q734" t="s">
        <v>24</v>
      </c>
      <c r="R734" t="s">
        <v>24</v>
      </c>
      <c r="S734">
        <v>16</v>
      </c>
      <c r="T734" t="s">
        <v>24</v>
      </c>
    </row>
    <row r="735" spans="1:20">
      <c r="A735" t="s">
        <v>32700</v>
      </c>
      <c r="B735" t="s">
        <v>3709</v>
      </c>
      <c r="C735" t="s">
        <v>3710</v>
      </c>
      <c r="D735" t="s">
        <v>3711</v>
      </c>
      <c r="E735" t="str">
        <f>IF(OR(EXACT(LEFT(F735,1),"'"),EXACT(LEFT(F735,1),"["),EXACT(LEFT(F735,1),"("),EXACT(UPPER(LEFT(F735,1)),LEFT(F735,1))=FALSE),"-",IF(LEFT(F735,10)="Candidatus", MID(F735, FIND(" ", F735), FIND(" ", F735, FIND(" ", F735, 1)+1)-FIND(" ", F735)), MID(F735, 1, FIND(" ", F735))))</f>
        <v xml:space="preserve">Bacillus </v>
      </c>
      <c r="F735" t="s">
        <v>3708</v>
      </c>
      <c r="G735" t="s">
        <v>16</v>
      </c>
      <c r="H735" t="s">
        <v>45</v>
      </c>
      <c r="I735" t="s">
        <v>1941</v>
      </c>
      <c r="J735" t="s">
        <v>3709</v>
      </c>
      <c r="K735" t="s">
        <v>3710</v>
      </c>
      <c r="L735" t="s">
        <v>3711</v>
      </c>
      <c r="M735" s="1" t="s">
        <v>3712</v>
      </c>
      <c r="N735" s="1" t="s">
        <v>3713</v>
      </c>
      <c r="O735">
        <v>4</v>
      </c>
      <c r="P735" t="s">
        <v>24</v>
      </c>
      <c r="Q735" t="s">
        <v>24</v>
      </c>
      <c r="R735" t="s">
        <v>24</v>
      </c>
      <c r="S735">
        <v>4</v>
      </c>
      <c r="T735" t="s">
        <v>24</v>
      </c>
    </row>
    <row r="736" spans="1:20">
      <c r="A736" t="s">
        <v>32701</v>
      </c>
      <c r="B736" t="s">
        <v>3715</v>
      </c>
      <c r="C736" t="s">
        <v>3716</v>
      </c>
      <c r="D736" t="s">
        <v>3717</v>
      </c>
      <c r="E736" t="str">
        <f>IF(OR(EXACT(LEFT(F736,1),"'"),EXACT(LEFT(F736,1),"["),EXACT(LEFT(F736,1),"("),EXACT(UPPER(LEFT(F736,1)),LEFT(F736,1))=FALSE),"-",IF(LEFT(F736,10)="Candidatus", MID(F736, FIND(" ", F736), FIND(" ", F736, FIND(" ", F736, 1)+1)-FIND(" ", F736)), MID(F736, 1, FIND(" ", F736))))</f>
        <v xml:space="preserve">Bacillus </v>
      </c>
      <c r="F736" t="s">
        <v>3714</v>
      </c>
      <c r="G736" t="s">
        <v>16</v>
      </c>
      <c r="H736" t="s">
        <v>45</v>
      </c>
      <c r="I736" t="s">
        <v>1941</v>
      </c>
      <c r="J736" t="s">
        <v>3715</v>
      </c>
      <c r="K736" t="s">
        <v>3716</v>
      </c>
      <c r="L736" t="s">
        <v>3717</v>
      </c>
      <c r="M736" s="1" t="s">
        <v>3718</v>
      </c>
      <c r="N736" s="1" t="s">
        <v>3719</v>
      </c>
      <c r="O736">
        <v>2</v>
      </c>
      <c r="P736" t="s">
        <v>24</v>
      </c>
      <c r="Q736" t="s">
        <v>24</v>
      </c>
      <c r="R736" t="s">
        <v>24</v>
      </c>
      <c r="S736">
        <v>2</v>
      </c>
      <c r="T736" t="s">
        <v>24</v>
      </c>
    </row>
    <row r="737" spans="1:20">
      <c r="A737" t="s">
        <v>32702</v>
      </c>
      <c r="B737" t="s">
        <v>3721</v>
      </c>
      <c r="C737" t="s">
        <v>3722</v>
      </c>
      <c r="D737" t="s">
        <v>3723</v>
      </c>
      <c r="E737" t="str">
        <f>IF(OR(EXACT(LEFT(F737,1),"'"),EXACT(LEFT(F737,1),"["),EXACT(LEFT(F737,1),"("),EXACT(UPPER(LEFT(F737,1)),LEFT(F737,1))=FALSE),"-",IF(LEFT(F737,10)="Candidatus", MID(F737, FIND(" ", F737), FIND(" ", F737, FIND(" ", F737, 1)+1)-FIND(" ", F737)), MID(F737, 1, FIND(" ", F737))))</f>
        <v xml:space="preserve">Bacillus </v>
      </c>
      <c r="F737" t="s">
        <v>3720</v>
      </c>
      <c r="G737" t="s">
        <v>16</v>
      </c>
      <c r="H737" t="s">
        <v>45</v>
      </c>
      <c r="I737" t="s">
        <v>1941</v>
      </c>
      <c r="J737" t="s">
        <v>3721</v>
      </c>
      <c r="K737" t="s">
        <v>3722</v>
      </c>
      <c r="L737" t="s">
        <v>3723</v>
      </c>
      <c r="M737" s="1" t="s">
        <v>3724</v>
      </c>
      <c r="N737" s="1" t="s">
        <v>3725</v>
      </c>
      <c r="O737">
        <v>4</v>
      </c>
      <c r="P737" t="s">
        <v>24</v>
      </c>
      <c r="Q737" t="s">
        <v>24</v>
      </c>
      <c r="R737" t="s">
        <v>24</v>
      </c>
      <c r="S737">
        <v>4</v>
      </c>
      <c r="T737" t="s">
        <v>24</v>
      </c>
    </row>
    <row r="738" spans="1:20">
      <c r="A738" t="s">
        <v>32703</v>
      </c>
      <c r="B738" t="s">
        <v>3727</v>
      </c>
      <c r="C738" t="s">
        <v>3728</v>
      </c>
      <c r="D738" t="s">
        <v>3729</v>
      </c>
      <c r="E738" t="str">
        <f>IF(OR(EXACT(LEFT(F738,1),"'"),EXACT(LEFT(F738,1),"["),EXACT(LEFT(F738,1),"("),EXACT(UPPER(LEFT(F738,1)),LEFT(F738,1))=FALSE),"-",IF(LEFT(F738,10)="Candidatus", MID(F738, FIND(" ", F738), FIND(" ", F738, FIND(" ", F738, 1)+1)-FIND(" ", F738)), MID(F738, 1, FIND(" ", F738))))</f>
        <v xml:space="preserve">Bacillus </v>
      </c>
      <c r="F738" t="s">
        <v>3726</v>
      </c>
      <c r="G738" t="s">
        <v>16</v>
      </c>
      <c r="H738" t="s">
        <v>45</v>
      </c>
      <c r="I738" t="s">
        <v>1941</v>
      </c>
      <c r="J738" t="s">
        <v>3727</v>
      </c>
      <c r="K738" t="s">
        <v>3728</v>
      </c>
      <c r="L738" t="s">
        <v>3729</v>
      </c>
      <c r="M738" s="1" t="s">
        <v>3730</v>
      </c>
      <c r="N738" s="1" t="s">
        <v>3731</v>
      </c>
      <c r="O738">
        <v>7</v>
      </c>
      <c r="P738" t="s">
        <v>24</v>
      </c>
      <c r="Q738" t="s">
        <v>24</v>
      </c>
      <c r="R738" t="s">
        <v>24</v>
      </c>
      <c r="S738">
        <v>7</v>
      </c>
      <c r="T738" t="s">
        <v>24</v>
      </c>
    </row>
    <row r="739" spans="1:20">
      <c r="A739" t="s">
        <v>32704</v>
      </c>
      <c r="B739" t="s">
        <v>3733</v>
      </c>
      <c r="C739" t="s">
        <v>3734</v>
      </c>
      <c r="D739" t="s">
        <v>3735</v>
      </c>
      <c r="E739" t="str">
        <f>IF(OR(EXACT(LEFT(F739,1),"'"),EXACT(LEFT(F739,1),"["),EXACT(LEFT(F739,1),"("),EXACT(UPPER(LEFT(F739,1)),LEFT(F739,1))=FALSE),"-",IF(LEFT(F739,10)="Candidatus", MID(F739, FIND(" ", F739), FIND(" ", F739, FIND(" ", F739, 1)+1)-FIND(" ", F739)), MID(F739, 1, FIND(" ", F739))))</f>
        <v xml:space="preserve">Bacillus </v>
      </c>
      <c r="F739" t="s">
        <v>3732</v>
      </c>
      <c r="G739" t="s">
        <v>16</v>
      </c>
      <c r="H739" t="s">
        <v>45</v>
      </c>
      <c r="I739" t="s">
        <v>1941</v>
      </c>
      <c r="J739" t="s">
        <v>3733</v>
      </c>
      <c r="K739" t="s">
        <v>3734</v>
      </c>
      <c r="L739" t="s">
        <v>3735</v>
      </c>
      <c r="M739" s="1" t="s">
        <v>3712</v>
      </c>
      <c r="N739" s="1" t="s">
        <v>3736</v>
      </c>
      <c r="O739">
        <v>4</v>
      </c>
      <c r="P739" t="s">
        <v>24</v>
      </c>
      <c r="Q739" t="s">
        <v>24</v>
      </c>
      <c r="R739" t="s">
        <v>24</v>
      </c>
      <c r="S739">
        <v>4</v>
      </c>
      <c r="T739" t="s">
        <v>24</v>
      </c>
    </row>
    <row r="740" spans="1:20">
      <c r="A740" t="s">
        <v>32705</v>
      </c>
      <c r="B740" t="s">
        <v>3738</v>
      </c>
      <c r="C740" t="s">
        <v>3739</v>
      </c>
      <c r="D740" t="s">
        <v>3740</v>
      </c>
      <c r="E740" t="str">
        <f>IF(OR(EXACT(LEFT(F740,1),"'"),EXACT(LEFT(F740,1),"["),EXACT(LEFT(F740,1),"("),EXACT(UPPER(LEFT(F740,1)),LEFT(F740,1))=FALSE),"-",IF(LEFT(F740,10)="Candidatus", MID(F740, FIND(" ", F740), FIND(" ", F740, FIND(" ", F740, 1)+1)-FIND(" ", F740)), MID(F740, 1, FIND(" ", F740))))</f>
        <v xml:space="preserve">Bacillus </v>
      </c>
      <c r="F740" t="s">
        <v>3737</v>
      </c>
      <c r="G740" t="s">
        <v>16</v>
      </c>
      <c r="H740" t="s">
        <v>45</v>
      </c>
      <c r="I740" t="s">
        <v>1941</v>
      </c>
      <c r="J740" t="s">
        <v>3738</v>
      </c>
      <c r="K740" t="s">
        <v>3739</v>
      </c>
      <c r="L740" t="s">
        <v>3740</v>
      </c>
      <c r="M740" s="1" t="s">
        <v>3741</v>
      </c>
      <c r="N740" s="1" t="s">
        <v>3742</v>
      </c>
      <c r="O740">
        <v>1</v>
      </c>
      <c r="P740" t="s">
        <v>24</v>
      </c>
      <c r="Q740" t="s">
        <v>24</v>
      </c>
      <c r="R740" t="s">
        <v>24</v>
      </c>
      <c r="S740">
        <v>1</v>
      </c>
      <c r="T740" t="s">
        <v>24</v>
      </c>
    </row>
    <row r="741" spans="1:20">
      <c r="A741" t="s">
        <v>32706</v>
      </c>
      <c r="B741" t="s">
        <v>3744</v>
      </c>
      <c r="C741" t="s">
        <v>3745</v>
      </c>
      <c r="D741" t="s">
        <v>3746</v>
      </c>
      <c r="E741" t="str">
        <f>IF(OR(EXACT(LEFT(F741,1),"'"),EXACT(LEFT(F741,1),"["),EXACT(LEFT(F741,1),"("),EXACT(UPPER(LEFT(F741,1)),LEFT(F741,1))=FALSE),"-",IF(LEFT(F741,10)="Candidatus", MID(F741, FIND(" ", F741), FIND(" ", F741, FIND(" ", F741, 1)+1)-FIND(" ", F741)), MID(F741, 1, FIND(" ", F741))))</f>
        <v xml:space="preserve">Bacillus </v>
      </c>
      <c r="F741" t="s">
        <v>3743</v>
      </c>
      <c r="G741" t="s">
        <v>16</v>
      </c>
      <c r="H741" t="s">
        <v>45</v>
      </c>
      <c r="I741" t="s">
        <v>1941</v>
      </c>
      <c r="J741" t="s">
        <v>3744</v>
      </c>
      <c r="K741" t="s">
        <v>3745</v>
      </c>
      <c r="L741" t="s">
        <v>3746</v>
      </c>
      <c r="M741" s="1" t="s">
        <v>3747</v>
      </c>
      <c r="N741" s="1" t="s">
        <v>3748</v>
      </c>
      <c r="O741">
        <v>93</v>
      </c>
      <c r="P741" t="s">
        <v>24</v>
      </c>
      <c r="Q741">
        <v>2</v>
      </c>
      <c r="R741" t="s">
        <v>24</v>
      </c>
      <c r="S741">
        <v>95</v>
      </c>
      <c r="T741" t="s">
        <v>24</v>
      </c>
    </row>
    <row r="742" spans="1:20">
      <c r="A742" t="s">
        <v>32707</v>
      </c>
      <c r="B742" t="s">
        <v>3750</v>
      </c>
      <c r="C742" t="s">
        <v>3751</v>
      </c>
      <c r="D742" t="s">
        <v>3752</v>
      </c>
      <c r="E742" t="str">
        <f>IF(OR(EXACT(LEFT(F742,1),"'"),EXACT(LEFT(F742,1),"["),EXACT(LEFT(F742,1),"("),EXACT(UPPER(LEFT(F742,1)),LEFT(F742,1))=FALSE),"-",IF(LEFT(F742,10)="Candidatus", MID(F742, FIND(" ", F742), FIND(" ", F742, FIND(" ", F742, 1)+1)-FIND(" ", F742)), MID(F742, 1, FIND(" ", F742))))</f>
        <v xml:space="preserve">Bacillus </v>
      </c>
      <c r="F742" t="s">
        <v>3749</v>
      </c>
      <c r="G742" t="s">
        <v>16</v>
      </c>
      <c r="H742" t="s">
        <v>45</v>
      </c>
      <c r="I742" t="s">
        <v>1941</v>
      </c>
      <c r="J742" t="s">
        <v>3750</v>
      </c>
      <c r="K742" t="s">
        <v>3751</v>
      </c>
      <c r="L742" t="s">
        <v>3752</v>
      </c>
      <c r="M742" s="1" t="s">
        <v>3753</v>
      </c>
      <c r="N742" s="1" t="s">
        <v>3754</v>
      </c>
      <c r="O742">
        <v>7</v>
      </c>
      <c r="P742" t="s">
        <v>24</v>
      </c>
      <c r="Q742" t="s">
        <v>24</v>
      </c>
      <c r="R742" t="s">
        <v>24</v>
      </c>
      <c r="S742">
        <v>7</v>
      </c>
      <c r="T742" t="s">
        <v>24</v>
      </c>
    </row>
    <row r="743" spans="1:20">
      <c r="A743" t="s">
        <v>32708</v>
      </c>
      <c r="B743" t="s">
        <v>3756</v>
      </c>
      <c r="C743" t="s">
        <v>3757</v>
      </c>
      <c r="D743" t="s">
        <v>3758</v>
      </c>
      <c r="E743" t="str">
        <f>IF(OR(EXACT(LEFT(F743,1),"'"),EXACT(LEFT(F743,1),"["),EXACT(LEFT(F743,1),"("),EXACT(UPPER(LEFT(F743,1)),LEFT(F743,1))=FALSE),"-",IF(LEFT(F743,10)="Candidatus", MID(F743, FIND(" ", F743), FIND(" ", F743, FIND(" ", F743, 1)+1)-FIND(" ", F743)), MID(F743, 1, FIND(" ", F743))))</f>
        <v xml:space="preserve">Bacillus </v>
      </c>
      <c r="F743" t="s">
        <v>3755</v>
      </c>
      <c r="G743" t="s">
        <v>16</v>
      </c>
      <c r="H743" t="s">
        <v>45</v>
      </c>
      <c r="I743" t="s">
        <v>1941</v>
      </c>
      <c r="J743" t="s">
        <v>3756</v>
      </c>
      <c r="K743" t="s">
        <v>3757</v>
      </c>
      <c r="L743" t="s">
        <v>3758</v>
      </c>
      <c r="M743" s="1" t="s">
        <v>3759</v>
      </c>
      <c r="N743" s="1" t="s">
        <v>3760</v>
      </c>
      <c r="O743">
        <v>13</v>
      </c>
      <c r="P743" t="s">
        <v>24</v>
      </c>
      <c r="Q743" t="s">
        <v>24</v>
      </c>
      <c r="R743" t="s">
        <v>24</v>
      </c>
      <c r="S743">
        <v>13</v>
      </c>
      <c r="T743" t="s">
        <v>24</v>
      </c>
    </row>
    <row r="744" spans="1:20">
      <c r="A744" t="s">
        <v>32709</v>
      </c>
      <c r="B744" t="s">
        <v>3762</v>
      </c>
      <c r="C744" t="s">
        <v>3763</v>
      </c>
      <c r="D744" t="s">
        <v>3764</v>
      </c>
      <c r="E744" t="str">
        <f>IF(OR(EXACT(LEFT(F744,1),"'"),EXACT(LEFT(F744,1),"["),EXACT(LEFT(F744,1),"("),EXACT(UPPER(LEFT(F744,1)),LEFT(F744,1))=FALSE),"-",IF(LEFT(F744,10)="Candidatus", MID(F744, FIND(" ", F744), FIND(" ", F744, FIND(" ", F744, 1)+1)-FIND(" ", F744)), MID(F744, 1, FIND(" ", F744))))</f>
        <v xml:space="preserve">Bacillus </v>
      </c>
      <c r="F744" t="s">
        <v>3761</v>
      </c>
      <c r="G744" t="s">
        <v>16</v>
      </c>
      <c r="H744" t="s">
        <v>45</v>
      </c>
      <c r="I744" t="s">
        <v>1941</v>
      </c>
      <c r="J744" t="s">
        <v>3762</v>
      </c>
      <c r="K744" t="s">
        <v>3763</v>
      </c>
      <c r="L744" t="s">
        <v>3764</v>
      </c>
      <c r="M744" s="1" t="s">
        <v>3765</v>
      </c>
      <c r="N744" s="1" t="s">
        <v>3766</v>
      </c>
      <c r="O744">
        <v>102</v>
      </c>
      <c r="P744" t="s">
        <v>24</v>
      </c>
      <c r="Q744" t="s">
        <v>24</v>
      </c>
      <c r="R744" t="s">
        <v>24</v>
      </c>
      <c r="S744">
        <v>102</v>
      </c>
      <c r="T744" t="s">
        <v>24</v>
      </c>
    </row>
    <row r="745" spans="1:20">
      <c r="A745" t="s">
        <v>32710</v>
      </c>
      <c r="B745" t="s">
        <v>3768</v>
      </c>
      <c r="C745" t="s">
        <v>3769</v>
      </c>
      <c r="D745" t="s">
        <v>3770</v>
      </c>
      <c r="E745" t="str">
        <f>IF(OR(EXACT(LEFT(F745,1),"'"),EXACT(LEFT(F745,1),"["),EXACT(LEFT(F745,1),"("),EXACT(UPPER(LEFT(F745,1)),LEFT(F745,1))=FALSE),"-",IF(LEFT(F745,10)="Candidatus", MID(F745, FIND(" ", F745), FIND(" ", F745, FIND(" ", F745, 1)+1)-FIND(" ", F745)), MID(F745, 1, FIND(" ", F745))))</f>
        <v xml:space="preserve">Bacillus </v>
      </c>
      <c r="F745" t="s">
        <v>3767</v>
      </c>
      <c r="G745" t="s">
        <v>16</v>
      </c>
      <c r="H745" t="s">
        <v>45</v>
      </c>
      <c r="I745" t="s">
        <v>1941</v>
      </c>
      <c r="J745" t="s">
        <v>3768</v>
      </c>
      <c r="K745" t="s">
        <v>3769</v>
      </c>
      <c r="L745" t="s">
        <v>3770</v>
      </c>
      <c r="M745" s="1" t="s">
        <v>3771</v>
      </c>
      <c r="N745" s="1" t="s">
        <v>3772</v>
      </c>
      <c r="O745">
        <v>8</v>
      </c>
      <c r="P745" t="s">
        <v>24</v>
      </c>
      <c r="Q745" t="s">
        <v>24</v>
      </c>
      <c r="R745" t="s">
        <v>24</v>
      </c>
      <c r="S745">
        <v>8</v>
      </c>
      <c r="T745" t="s">
        <v>24</v>
      </c>
    </row>
    <row r="746" spans="1:20">
      <c r="A746" t="s">
        <v>32711</v>
      </c>
      <c r="B746" t="s">
        <v>3774</v>
      </c>
      <c r="C746" t="s">
        <v>3775</v>
      </c>
      <c r="D746" t="s">
        <v>3776</v>
      </c>
      <c r="E746" t="str">
        <f>IF(OR(EXACT(LEFT(F746,1),"'"),EXACT(LEFT(F746,1),"["),EXACT(LEFT(F746,1),"("),EXACT(UPPER(LEFT(F746,1)),LEFT(F746,1))=FALSE),"-",IF(LEFT(F746,10)="Candidatus", MID(F746, FIND(" ", F746), FIND(" ", F746, FIND(" ", F746, 1)+1)-FIND(" ", F746)), MID(F746, 1, FIND(" ", F746))))</f>
        <v xml:space="preserve">Bacillus </v>
      </c>
      <c r="F746" t="s">
        <v>3773</v>
      </c>
      <c r="G746" t="s">
        <v>16</v>
      </c>
      <c r="H746" t="s">
        <v>45</v>
      </c>
      <c r="I746" t="s">
        <v>1941</v>
      </c>
      <c r="J746" t="s">
        <v>3774</v>
      </c>
      <c r="K746" t="s">
        <v>3775</v>
      </c>
      <c r="L746" t="s">
        <v>3776</v>
      </c>
      <c r="M746" s="1" t="s">
        <v>3777</v>
      </c>
      <c r="N746" s="1" t="s">
        <v>3778</v>
      </c>
      <c r="O746">
        <v>5</v>
      </c>
      <c r="P746" t="s">
        <v>24</v>
      </c>
      <c r="Q746" t="s">
        <v>24</v>
      </c>
      <c r="R746" t="s">
        <v>24</v>
      </c>
      <c r="S746">
        <v>5</v>
      </c>
      <c r="T746" t="s">
        <v>24</v>
      </c>
    </row>
    <row r="747" spans="1:20">
      <c r="A747" t="s">
        <v>32712</v>
      </c>
      <c r="B747" t="s">
        <v>3780</v>
      </c>
      <c r="C747" t="s">
        <v>3781</v>
      </c>
      <c r="D747" t="s">
        <v>3782</v>
      </c>
      <c r="E747" t="str">
        <f>IF(OR(EXACT(LEFT(F747,1),"'"),EXACT(LEFT(F747,1),"["),EXACT(LEFT(F747,1),"("),EXACT(UPPER(LEFT(F747,1)),LEFT(F747,1))=FALSE),"-",IF(LEFT(F747,10)="Candidatus", MID(F747, FIND(" ", F747), FIND(" ", F747, FIND(" ", F747, 1)+1)-FIND(" ", F747)), MID(F747, 1, FIND(" ", F747))))</f>
        <v xml:space="preserve">Bacillus </v>
      </c>
      <c r="F747" t="s">
        <v>3779</v>
      </c>
      <c r="G747" t="s">
        <v>16</v>
      </c>
      <c r="H747" t="s">
        <v>45</v>
      </c>
      <c r="I747" t="s">
        <v>1941</v>
      </c>
      <c r="J747" t="s">
        <v>3780</v>
      </c>
      <c r="K747" t="s">
        <v>3781</v>
      </c>
      <c r="L747" t="s">
        <v>3782</v>
      </c>
      <c r="M747" s="1" t="s">
        <v>3783</v>
      </c>
      <c r="N747" s="1" t="s">
        <v>3784</v>
      </c>
      <c r="O747">
        <v>104</v>
      </c>
      <c r="P747" t="s">
        <v>24</v>
      </c>
      <c r="Q747">
        <v>2</v>
      </c>
      <c r="R747" t="s">
        <v>24</v>
      </c>
      <c r="S747">
        <v>106</v>
      </c>
      <c r="T747" t="s">
        <v>24</v>
      </c>
    </row>
    <row r="748" spans="1:20">
      <c r="A748" t="s">
        <v>32713</v>
      </c>
      <c r="B748" t="s">
        <v>3785</v>
      </c>
      <c r="C748" t="s">
        <v>3786</v>
      </c>
      <c r="D748" t="s">
        <v>3787</v>
      </c>
      <c r="E748" t="str">
        <f>IF(OR(EXACT(LEFT(F748,1),"'"),EXACT(LEFT(F748,1),"["),EXACT(LEFT(F748,1),"("),EXACT(UPPER(LEFT(F748,1)),LEFT(F748,1))=FALSE),"-",IF(LEFT(F748,10)="Candidatus", MID(F748, FIND(" ", F748), FIND(" ", F748, FIND(" ", F748, 1)+1)-FIND(" ", F748)), MID(F748, 1, FIND(" ", F748))))</f>
        <v xml:space="preserve">Bacillus </v>
      </c>
      <c r="F748" t="s">
        <v>3755</v>
      </c>
      <c r="G748" t="s">
        <v>16</v>
      </c>
      <c r="H748" t="s">
        <v>45</v>
      </c>
      <c r="I748" t="s">
        <v>1941</v>
      </c>
      <c r="J748" t="s">
        <v>3785</v>
      </c>
      <c r="K748" t="s">
        <v>3786</v>
      </c>
      <c r="L748" t="s">
        <v>3787</v>
      </c>
      <c r="M748" s="1">
        <v>22433</v>
      </c>
      <c r="N748" s="1" t="s">
        <v>3788</v>
      </c>
      <c r="O748">
        <v>5</v>
      </c>
      <c r="P748" t="s">
        <v>24</v>
      </c>
      <c r="Q748" t="s">
        <v>24</v>
      </c>
      <c r="R748" t="s">
        <v>24</v>
      </c>
      <c r="S748">
        <v>5</v>
      </c>
      <c r="T748" t="s">
        <v>24</v>
      </c>
    </row>
    <row r="749" spans="1:20">
      <c r="A749" t="s">
        <v>32714</v>
      </c>
      <c r="B749" t="s">
        <v>3790</v>
      </c>
      <c r="C749" t="s">
        <v>3791</v>
      </c>
      <c r="D749" t="s">
        <v>3792</v>
      </c>
      <c r="E749" t="str">
        <f>IF(OR(EXACT(LEFT(F749,1),"'"),EXACT(LEFT(F749,1),"["),EXACT(LEFT(F749,1),"("),EXACT(UPPER(LEFT(F749,1)),LEFT(F749,1))=FALSE),"-",IF(LEFT(F749,10)="Candidatus", MID(F749, FIND(" ", F749), FIND(" ", F749, FIND(" ", F749, 1)+1)-FIND(" ", F749)), MID(F749, 1, FIND(" ", F749))))</f>
        <v xml:space="preserve">Bacillus </v>
      </c>
      <c r="F749" t="s">
        <v>3789</v>
      </c>
      <c r="G749" t="s">
        <v>16</v>
      </c>
      <c r="H749" t="s">
        <v>45</v>
      </c>
      <c r="I749" t="s">
        <v>1941</v>
      </c>
      <c r="J749" t="s">
        <v>3790</v>
      </c>
      <c r="K749" t="s">
        <v>3791</v>
      </c>
      <c r="L749" t="s">
        <v>3792</v>
      </c>
      <c r="M749" s="1" t="s">
        <v>3793</v>
      </c>
      <c r="N749" s="1" t="s">
        <v>3794</v>
      </c>
      <c r="O749">
        <v>5</v>
      </c>
      <c r="P749" t="s">
        <v>24</v>
      </c>
      <c r="Q749" t="s">
        <v>24</v>
      </c>
      <c r="R749" t="s">
        <v>24</v>
      </c>
      <c r="S749">
        <v>5</v>
      </c>
      <c r="T749" t="s">
        <v>24</v>
      </c>
    </row>
    <row r="750" spans="1:20">
      <c r="A750" t="s">
        <v>32715</v>
      </c>
      <c r="B750" t="s">
        <v>3796</v>
      </c>
      <c r="C750" t="s">
        <v>3797</v>
      </c>
      <c r="D750" t="s">
        <v>3798</v>
      </c>
      <c r="E750" t="str">
        <f>IF(OR(EXACT(LEFT(F750,1),"'"),EXACT(LEFT(F750,1),"["),EXACT(LEFT(F750,1),"("),EXACT(UPPER(LEFT(F750,1)),LEFT(F750,1))=FALSE),"-",IF(LEFT(F750,10)="Candidatus", MID(F750, FIND(" ", F750), FIND(" ", F750, FIND(" ", F750, 1)+1)-FIND(" ", F750)), MID(F750, 1, FIND(" ", F750))))</f>
        <v xml:space="preserve">Bacillus </v>
      </c>
      <c r="F750" t="s">
        <v>3795</v>
      </c>
      <c r="G750" t="s">
        <v>16</v>
      </c>
      <c r="H750" t="s">
        <v>45</v>
      </c>
      <c r="I750" t="s">
        <v>1941</v>
      </c>
      <c r="J750" t="s">
        <v>3796</v>
      </c>
      <c r="K750" t="s">
        <v>3797</v>
      </c>
      <c r="L750" t="s">
        <v>3798</v>
      </c>
      <c r="M750" s="1" t="s">
        <v>3799</v>
      </c>
      <c r="N750" s="1" t="s">
        <v>3800</v>
      </c>
      <c r="O750">
        <v>7</v>
      </c>
      <c r="P750" t="s">
        <v>24</v>
      </c>
      <c r="Q750" t="s">
        <v>24</v>
      </c>
      <c r="R750" t="s">
        <v>24</v>
      </c>
      <c r="S750">
        <v>7</v>
      </c>
      <c r="T750" t="s">
        <v>24</v>
      </c>
    </row>
    <row r="751" spans="1:20">
      <c r="A751" t="s">
        <v>32716</v>
      </c>
      <c r="B751" t="s">
        <v>3801</v>
      </c>
      <c r="C751" t="s">
        <v>3802</v>
      </c>
      <c r="D751" t="s">
        <v>3803</v>
      </c>
      <c r="E751" t="str">
        <f>IF(OR(EXACT(LEFT(F751,1),"'"),EXACT(LEFT(F751,1),"["),EXACT(LEFT(F751,1),"("),EXACT(UPPER(LEFT(F751,1)),LEFT(F751,1))=FALSE),"-",IF(LEFT(F751,10)="Candidatus", MID(F751, FIND(" ", F751), FIND(" ", F751, FIND(" ", F751, 1)+1)-FIND(" ", F751)), MID(F751, 1, FIND(" ", F751))))</f>
        <v xml:space="preserve">Bacillus </v>
      </c>
      <c r="F751" t="s">
        <v>3755</v>
      </c>
      <c r="G751" t="s">
        <v>16</v>
      </c>
      <c r="H751" t="s">
        <v>45</v>
      </c>
      <c r="I751" t="s">
        <v>1941</v>
      </c>
      <c r="J751" t="s">
        <v>3801</v>
      </c>
      <c r="K751" t="s">
        <v>3802</v>
      </c>
      <c r="L751" t="s">
        <v>3803</v>
      </c>
      <c r="M751" s="1" t="s">
        <v>3804</v>
      </c>
      <c r="N751" s="1" t="s">
        <v>3805</v>
      </c>
      <c r="O751">
        <v>7</v>
      </c>
      <c r="P751" t="s">
        <v>24</v>
      </c>
      <c r="Q751" t="s">
        <v>24</v>
      </c>
      <c r="R751" t="s">
        <v>24</v>
      </c>
      <c r="S751">
        <v>7</v>
      </c>
      <c r="T751" t="s">
        <v>24</v>
      </c>
    </row>
    <row r="752" spans="1:20">
      <c r="A752" t="s">
        <v>32717</v>
      </c>
      <c r="B752" t="s">
        <v>3807</v>
      </c>
      <c r="C752" t="s">
        <v>3808</v>
      </c>
      <c r="D752" t="s">
        <v>3809</v>
      </c>
      <c r="E752" t="str">
        <f>IF(OR(EXACT(LEFT(F752,1),"'"),EXACT(LEFT(F752,1),"["),EXACT(LEFT(F752,1),"("),EXACT(UPPER(LEFT(F752,1)),LEFT(F752,1))=FALSE),"-",IF(LEFT(F752,10)="Candidatus", MID(F752, FIND(" ", F752), FIND(" ", F752, FIND(" ", F752, 1)+1)-FIND(" ", F752)), MID(F752, 1, FIND(" ", F752))))</f>
        <v xml:space="preserve">Bacillus </v>
      </c>
      <c r="F752" t="s">
        <v>3806</v>
      </c>
      <c r="G752" t="s">
        <v>16</v>
      </c>
      <c r="H752" t="s">
        <v>45</v>
      </c>
      <c r="I752" t="s">
        <v>1941</v>
      </c>
      <c r="J752" t="s">
        <v>3807</v>
      </c>
      <c r="K752" t="s">
        <v>3808</v>
      </c>
      <c r="L752" t="s">
        <v>3809</v>
      </c>
      <c r="M752" s="1" t="s">
        <v>3810</v>
      </c>
      <c r="N752" s="1" t="s">
        <v>3811</v>
      </c>
      <c r="O752">
        <v>108</v>
      </c>
      <c r="P752" t="s">
        <v>24</v>
      </c>
      <c r="Q752" t="s">
        <v>24</v>
      </c>
      <c r="R752" t="s">
        <v>24</v>
      </c>
      <c r="S752">
        <v>108</v>
      </c>
      <c r="T752" t="s">
        <v>24</v>
      </c>
    </row>
    <row r="753" spans="1:20">
      <c r="A753" t="s">
        <v>32718</v>
      </c>
      <c r="B753" t="s">
        <v>3812</v>
      </c>
      <c r="C753" t="s">
        <v>3813</v>
      </c>
      <c r="D753" t="s">
        <v>3814</v>
      </c>
      <c r="E753" t="str">
        <f>IF(OR(EXACT(LEFT(F753,1),"'"),EXACT(LEFT(F753,1),"["),EXACT(LEFT(F753,1),"("),EXACT(UPPER(LEFT(F753,1)),LEFT(F753,1))=FALSE),"-",IF(LEFT(F753,10)="Candidatus", MID(F753, FIND(" ", F753), FIND(" ", F753, FIND(" ", F753, 1)+1)-FIND(" ", F753)), MID(F753, 1, FIND(" ", F753))))</f>
        <v xml:space="preserve">Bacillus </v>
      </c>
      <c r="F753" t="s">
        <v>3755</v>
      </c>
      <c r="G753" t="s">
        <v>16</v>
      </c>
      <c r="H753" t="s">
        <v>45</v>
      </c>
      <c r="I753" t="s">
        <v>1941</v>
      </c>
      <c r="J753" t="s">
        <v>3812</v>
      </c>
      <c r="K753" t="s">
        <v>3813</v>
      </c>
      <c r="L753" t="s">
        <v>3814</v>
      </c>
      <c r="M753" s="1" t="s">
        <v>3815</v>
      </c>
      <c r="N753" s="1" t="s">
        <v>3816</v>
      </c>
      <c r="O753">
        <v>2</v>
      </c>
      <c r="P753" t="s">
        <v>24</v>
      </c>
      <c r="Q753" t="s">
        <v>24</v>
      </c>
      <c r="R753" t="s">
        <v>24</v>
      </c>
      <c r="S753">
        <v>2</v>
      </c>
      <c r="T753" t="s">
        <v>24</v>
      </c>
    </row>
    <row r="754" spans="1:20">
      <c r="A754" t="s">
        <v>32719</v>
      </c>
      <c r="B754" t="s">
        <v>3818</v>
      </c>
      <c r="C754" t="s">
        <v>3819</v>
      </c>
      <c r="D754" t="s">
        <v>3820</v>
      </c>
      <c r="E754" t="str">
        <f>IF(OR(EXACT(LEFT(F754,1),"'"),EXACT(LEFT(F754,1),"["),EXACT(LEFT(F754,1),"("),EXACT(UPPER(LEFT(F754,1)),LEFT(F754,1))=FALSE),"-",IF(LEFT(F754,10)="Candidatus", MID(F754, FIND(" ", F754), FIND(" ", F754, FIND(" ", F754, 1)+1)-FIND(" ", F754)), MID(F754, 1, FIND(" ", F754))))</f>
        <v xml:space="preserve">Bacillus </v>
      </c>
      <c r="F754" t="s">
        <v>3817</v>
      </c>
      <c r="G754" t="s">
        <v>16</v>
      </c>
      <c r="H754" t="s">
        <v>45</v>
      </c>
      <c r="I754" t="s">
        <v>1941</v>
      </c>
      <c r="J754" t="s">
        <v>3818</v>
      </c>
      <c r="K754" t="s">
        <v>3819</v>
      </c>
      <c r="L754" t="s">
        <v>3820</v>
      </c>
      <c r="M754" s="1" t="s">
        <v>3821</v>
      </c>
      <c r="N754" s="1" t="s">
        <v>3822</v>
      </c>
      <c r="O754">
        <v>5</v>
      </c>
      <c r="P754" t="s">
        <v>24</v>
      </c>
      <c r="Q754" t="s">
        <v>24</v>
      </c>
      <c r="R754" t="s">
        <v>24</v>
      </c>
      <c r="S754">
        <v>5</v>
      </c>
      <c r="T754" t="s">
        <v>24</v>
      </c>
    </row>
    <row r="755" spans="1:20">
      <c r="A755" t="s">
        <v>32720</v>
      </c>
      <c r="B755" t="s">
        <v>3824</v>
      </c>
      <c r="C755" t="s">
        <v>3825</v>
      </c>
      <c r="D755" t="s">
        <v>3826</v>
      </c>
      <c r="E755" t="str">
        <f>IF(OR(EXACT(LEFT(F755,1),"'"),EXACT(LEFT(F755,1),"["),EXACT(LEFT(F755,1),"("),EXACT(UPPER(LEFT(F755,1)),LEFT(F755,1))=FALSE),"-",IF(LEFT(F755,10)="Candidatus", MID(F755, FIND(" ", F755), FIND(" ", F755, FIND(" ", F755, 1)+1)-FIND(" ", F755)), MID(F755, 1, FIND(" ", F755))))</f>
        <v xml:space="preserve">Bacillus </v>
      </c>
      <c r="F755" t="s">
        <v>3823</v>
      </c>
      <c r="G755" t="s">
        <v>16</v>
      </c>
      <c r="H755" t="s">
        <v>45</v>
      </c>
      <c r="I755" t="s">
        <v>1941</v>
      </c>
      <c r="J755" t="s">
        <v>3824</v>
      </c>
      <c r="K755" t="s">
        <v>3825</v>
      </c>
      <c r="L755" t="s">
        <v>3826</v>
      </c>
      <c r="M755" s="1" t="s">
        <v>3827</v>
      </c>
      <c r="N755" s="1" t="s">
        <v>3828</v>
      </c>
      <c r="O755">
        <v>5</v>
      </c>
      <c r="P755" t="s">
        <v>24</v>
      </c>
      <c r="Q755" t="s">
        <v>24</v>
      </c>
      <c r="R755" t="s">
        <v>24</v>
      </c>
      <c r="S755">
        <v>5</v>
      </c>
      <c r="T755" t="s">
        <v>24</v>
      </c>
    </row>
    <row r="756" spans="1:20">
      <c r="A756" t="s">
        <v>32721</v>
      </c>
      <c r="B756">
        <v>4</v>
      </c>
      <c r="C756" t="s">
        <v>3830</v>
      </c>
      <c r="D756" t="s">
        <v>3831</v>
      </c>
      <c r="E756" t="str">
        <f>IF(OR(EXACT(LEFT(F756,1),"'"),EXACT(LEFT(F756,1),"["),EXACT(LEFT(F756,1),"("),EXACT(UPPER(LEFT(F756,1)),LEFT(F756,1))=FALSE),"-",IF(LEFT(F756,10)="Candidatus", MID(F756, FIND(" ", F756), FIND(" ", F756, FIND(" ", F756, 1)+1)-FIND(" ", F756)), MID(F756, 1, FIND(" ", F756))))</f>
        <v xml:space="preserve">Bacillus </v>
      </c>
      <c r="F756" t="s">
        <v>3829</v>
      </c>
      <c r="G756" t="s">
        <v>16</v>
      </c>
      <c r="H756" t="s">
        <v>45</v>
      </c>
      <c r="I756" t="s">
        <v>1941</v>
      </c>
      <c r="J756">
        <v>4</v>
      </c>
      <c r="K756" t="s">
        <v>3830</v>
      </c>
      <c r="L756" t="s">
        <v>3831</v>
      </c>
      <c r="M756" s="1" t="s">
        <v>3832</v>
      </c>
      <c r="N756" s="1" t="s">
        <v>3833</v>
      </c>
      <c r="O756">
        <v>79</v>
      </c>
      <c r="P756" t="s">
        <v>24</v>
      </c>
      <c r="Q756" t="s">
        <v>24</v>
      </c>
      <c r="R756" t="s">
        <v>24</v>
      </c>
      <c r="S756">
        <v>79</v>
      </c>
      <c r="T756" t="s">
        <v>24</v>
      </c>
    </row>
    <row r="757" spans="1:20">
      <c r="A757" t="s">
        <v>32722</v>
      </c>
      <c r="B757">
        <v>3</v>
      </c>
      <c r="C757" t="s">
        <v>3834</v>
      </c>
      <c r="D757" t="s">
        <v>3835</v>
      </c>
      <c r="E757" t="str">
        <f>IF(OR(EXACT(LEFT(F757,1),"'"),EXACT(LEFT(F757,1),"["),EXACT(LEFT(F757,1),"("),EXACT(UPPER(LEFT(F757,1)),LEFT(F757,1))=FALSE),"-",IF(LEFT(F757,10)="Candidatus", MID(F757, FIND(" ", F757), FIND(" ", F757, FIND(" ", F757, 1)+1)-FIND(" ", F757)), MID(F757, 1, FIND(" ", F757))))</f>
        <v xml:space="preserve">Bacillus </v>
      </c>
      <c r="F757" t="s">
        <v>3829</v>
      </c>
      <c r="G757" t="s">
        <v>16</v>
      </c>
      <c r="H757" t="s">
        <v>45</v>
      </c>
      <c r="I757" t="s">
        <v>1941</v>
      </c>
      <c r="J757">
        <v>3</v>
      </c>
      <c r="K757" t="s">
        <v>3834</v>
      </c>
      <c r="L757" t="s">
        <v>3835</v>
      </c>
      <c r="M757" s="1" t="s">
        <v>3836</v>
      </c>
      <c r="N757" s="1" t="s">
        <v>3837</v>
      </c>
      <c r="O757">
        <v>87</v>
      </c>
      <c r="P757" t="s">
        <v>24</v>
      </c>
      <c r="Q757" t="s">
        <v>24</v>
      </c>
      <c r="R757" t="s">
        <v>24</v>
      </c>
      <c r="S757">
        <v>88</v>
      </c>
      <c r="T757">
        <v>1</v>
      </c>
    </row>
    <row r="758" spans="1:20">
      <c r="A758" t="s">
        <v>32723</v>
      </c>
      <c r="B758">
        <v>2</v>
      </c>
      <c r="C758" t="s">
        <v>3838</v>
      </c>
      <c r="D758" t="s">
        <v>3839</v>
      </c>
      <c r="E758" t="str">
        <f>IF(OR(EXACT(LEFT(F758,1),"'"),EXACT(LEFT(F758,1),"["),EXACT(LEFT(F758,1),"("),EXACT(UPPER(LEFT(F758,1)),LEFT(F758,1))=FALSE),"-",IF(LEFT(F758,10)="Candidatus", MID(F758, FIND(" ", F758), FIND(" ", F758, FIND(" ", F758, 1)+1)-FIND(" ", F758)), MID(F758, 1, FIND(" ", F758))))</f>
        <v xml:space="preserve">Bacillus </v>
      </c>
      <c r="F758" t="s">
        <v>3829</v>
      </c>
      <c r="G758" t="s">
        <v>16</v>
      </c>
      <c r="H758" t="s">
        <v>45</v>
      </c>
      <c r="I758" t="s">
        <v>1941</v>
      </c>
      <c r="J758">
        <v>2</v>
      </c>
      <c r="K758" t="s">
        <v>3838</v>
      </c>
      <c r="L758" t="s">
        <v>3839</v>
      </c>
      <c r="M758" s="1" t="s">
        <v>3840</v>
      </c>
      <c r="N758" s="1" t="s">
        <v>3841</v>
      </c>
      <c r="O758">
        <v>433</v>
      </c>
      <c r="P758" t="s">
        <v>24</v>
      </c>
      <c r="Q758" t="s">
        <v>24</v>
      </c>
      <c r="R758" t="s">
        <v>24</v>
      </c>
      <c r="S758">
        <v>434</v>
      </c>
      <c r="T758">
        <v>1</v>
      </c>
    </row>
    <row r="759" spans="1:20">
      <c r="A759" t="s">
        <v>32724</v>
      </c>
      <c r="B759">
        <v>1</v>
      </c>
      <c r="C759" t="s">
        <v>3842</v>
      </c>
      <c r="D759" t="s">
        <v>3843</v>
      </c>
      <c r="E759" t="str">
        <f>IF(OR(EXACT(LEFT(F759,1),"'"),EXACT(LEFT(F759,1),"["),EXACT(LEFT(F759,1),"("),EXACT(UPPER(LEFT(F759,1)),LEFT(F759,1))=FALSE),"-",IF(LEFT(F759,10)="Candidatus", MID(F759, FIND(" ", F759), FIND(" ", F759, FIND(" ", F759, 1)+1)-FIND(" ", F759)), MID(F759, 1, FIND(" ", F759))))</f>
        <v xml:space="preserve">Bacillus </v>
      </c>
      <c r="F759" t="s">
        <v>3829</v>
      </c>
      <c r="G759" t="s">
        <v>16</v>
      </c>
      <c r="H759" t="s">
        <v>45</v>
      </c>
      <c r="I759" t="s">
        <v>1941</v>
      </c>
      <c r="J759">
        <v>1</v>
      </c>
      <c r="K759" t="s">
        <v>3842</v>
      </c>
      <c r="L759" t="s">
        <v>3843</v>
      </c>
      <c r="M759" s="1" t="s">
        <v>3844</v>
      </c>
      <c r="N759" s="1" t="s">
        <v>3845</v>
      </c>
      <c r="O759">
        <v>197</v>
      </c>
      <c r="P759" t="s">
        <v>24</v>
      </c>
      <c r="Q759" t="s">
        <v>24</v>
      </c>
      <c r="R759" t="s">
        <v>24</v>
      </c>
      <c r="S759">
        <v>215</v>
      </c>
      <c r="T759">
        <v>18</v>
      </c>
    </row>
    <row r="760" spans="1:20">
      <c r="A760" t="s">
        <v>32725</v>
      </c>
      <c r="B760" t="s">
        <v>3847</v>
      </c>
      <c r="C760" t="s">
        <v>3848</v>
      </c>
      <c r="D760" t="s">
        <v>3849</v>
      </c>
      <c r="E760" t="str">
        <f>IF(OR(EXACT(LEFT(F760,1),"'"),EXACT(LEFT(F760,1),"["),EXACT(LEFT(F760,1),"("),EXACT(UPPER(LEFT(F760,1)),LEFT(F760,1))=FALSE),"-",IF(LEFT(F760,10)="Candidatus", MID(F760, FIND(" ", F760), FIND(" ", F760, FIND(" ", F760, 1)+1)-FIND(" ", F760)), MID(F760, 1, FIND(" ", F760))))</f>
        <v xml:space="preserve">Bacillus </v>
      </c>
      <c r="F760" t="s">
        <v>3846</v>
      </c>
      <c r="G760" t="s">
        <v>16</v>
      </c>
      <c r="H760" t="s">
        <v>45</v>
      </c>
      <c r="I760" t="s">
        <v>1941</v>
      </c>
      <c r="J760" t="s">
        <v>3847</v>
      </c>
      <c r="K760" t="s">
        <v>3848</v>
      </c>
      <c r="L760" t="s">
        <v>3849</v>
      </c>
      <c r="M760" s="1" t="s">
        <v>3850</v>
      </c>
      <c r="N760" s="1" t="s">
        <v>3851</v>
      </c>
      <c r="O760">
        <v>71</v>
      </c>
      <c r="P760" t="s">
        <v>24</v>
      </c>
      <c r="Q760" t="s">
        <v>24</v>
      </c>
      <c r="R760" t="s">
        <v>24</v>
      </c>
      <c r="S760">
        <v>72</v>
      </c>
      <c r="T760">
        <v>1</v>
      </c>
    </row>
    <row r="761" spans="1:20">
      <c r="A761" t="s">
        <v>32726</v>
      </c>
      <c r="B761" t="s">
        <v>3853</v>
      </c>
      <c r="C761" t="s">
        <v>3854</v>
      </c>
      <c r="D761" t="s">
        <v>3855</v>
      </c>
      <c r="E761" t="str">
        <f>IF(OR(EXACT(LEFT(F761,1),"'"),EXACT(LEFT(F761,1),"["),EXACT(LEFT(F761,1),"("),EXACT(UPPER(LEFT(F761,1)),LEFT(F761,1))=FALSE),"-",IF(LEFT(F761,10)="Candidatus", MID(F761, FIND(" ", F761), FIND(" ", F761, FIND(" ", F761, 1)+1)-FIND(" ", F761)), MID(F761, 1, FIND(" ", F761))))</f>
        <v xml:space="preserve">Bacillus </v>
      </c>
      <c r="F761" t="s">
        <v>3852</v>
      </c>
      <c r="G761" t="s">
        <v>16</v>
      </c>
      <c r="H761" t="s">
        <v>45</v>
      </c>
      <c r="I761" t="s">
        <v>1941</v>
      </c>
      <c r="J761" t="s">
        <v>3853</v>
      </c>
      <c r="K761" t="s">
        <v>3854</v>
      </c>
      <c r="L761" t="s">
        <v>3855</v>
      </c>
      <c r="M761" s="1" t="s">
        <v>3856</v>
      </c>
      <c r="N761" s="1" t="s">
        <v>3857</v>
      </c>
      <c r="O761">
        <v>14</v>
      </c>
      <c r="P761" t="s">
        <v>24</v>
      </c>
      <c r="Q761" t="s">
        <v>24</v>
      </c>
      <c r="R761" t="s">
        <v>24</v>
      </c>
      <c r="S761">
        <v>16</v>
      </c>
      <c r="T761">
        <v>2</v>
      </c>
    </row>
    <row r="762" spans="1:20">
      <c r="A762" t="s">
        <v>32727</v>
      </c>
      <c r="B762" t="s">
        <v>3858</v>
      </c>
      <c r="C762" t="s">
        <v>3859</v>
      </c>
      <c r="D762" t="s">
        <v>3860</v>
      </c>
      <c r="E762" t="str">
        <f>IF(OR(EXACT(LEFT(F762,1),"'"),EXACT(LEFT(F762,1),"["),EXACT(LEFT(F762,1),"("),EXACT(UPPER(LEFT(F762,1)),LEFT(F762,1))=FALSE),"-",IF(LEFT(F762,10)="Candidatus", MID(F762, FIND(" ", F762), FIND(" ", F762, FIND(" ", F762, 1)+1)-FIND(" ", F762)), MID(F762, 1, FIND(" ", F762))))</f>
        <v xml:space="preserve">Bacillus </v>
      </c>
      <c r="F762" t="s">
        <v>3852</v>
      </c>
      <c r="G762" t="s">
        <v>16</v>
      </c>
      <c r="H762" t="s">
        <v>45</v>
      </c>
      <c r="I762" t="s">
        <v>1941</v>
      </c>
      <c r="J762" t="s">
        <v>3858</v>
      </c>
      <c r="K762" t="s">
        <v>3859</v>
      </c>
      <c r="L762" t="s">
        <v>3860</v>
      </c>
      <c r="M762" s="1" t="s">
        <v>3861</v>
      </c>
      <c r="N762" s="1" t="s">
        <v>3862</v>
      </c>
      <c r="O762">
        <v>8</v>
      </c>
      <c r="P762" t="s">
        <v>24</v>
      </c>
      <c r="Q762" t="s">
        <v>24</v>
      </c>
      <c r="R762" t="s">
        <v>24</v>
      </c>
      <c r="S762">
        <v>8</v>
      </c>
      <c r="T762" t="s">
        <v>24</v>
      </c>
    </row>
    <row r="763" spans="1:20">
      <c r="A763" t="s">
        <v>32728</v>
      </c>
      <c r="B763" t="s">
        <v>3863</v>
      </c>
      <c r="C763" t="s">
        <v>3864</v>
      </c>
      <c r="D763" t="s">
        <v>3865</v>
      </c>
      <c r="E763" t="str">
        <f>IF(OR(EXACT(LEFT(F763,1),"'"),EXACT(LEFT(F763,1),"["),EXACT(LEFT(F763,1),"("),EXACT(UPPER(LEFT(F763,1)),LEFT(F763,1))=FALSE),"-",IF(LEFT(F763,10)="Candidatus", MID(F763, FIND(" ", F763), FIND(" ", F763, FIND(" ", F763, 1)+1)-FIND(" ", F763)), MID(F763, 1, FIND(" ", F763))))</f>
        <v xml:space="preserve">Bacillus </v>
      </c>
      <c r="F763" t="s">
        <v>3852</v>
      </c>
      <c r="G763" t="s">
        <v>16</v>
      </c>
      <c r="H763" t="s">
        <v>45</v>
      </c>
      <c r="I763" t="s">
        <v>1941</v>
      </c>
      <c r="J763" t="s">
        <v>3863</v>
      </c>
      <c r="K763" t="s">
        <v>3864</v>
      </c>
      <c r="L763" t="s">
        <v>3865</v>
      </c>
      <c r="M763" s="1" t="s">
        <v>3866</v>
      </c>
      <c r="N763" s="1" t="s">
        <v>3867</v>
      </c>
      <c r="O763">
        <v>71</v>
      </c>
      <c r="P763" t="s">
        <v>24</v>
      </c>
      <c r="Q763" t="s">
        <v>24</v>
      </c>
      <c r="R763" t="s">
        <v>24</v>
      </c>
      <c r="S763">
        <v>72</v>
      </c>
      <c r="T763">
        <v>1</v>
      </c>
    </row>
    <row r="764" spans="1:20">
      <c r="A764" t="s">
        <v>32729</v>
      </c>
      <c r="B764" t="s">
        <v>66</v>
      </c>
      <c r="C764" t="s">
        <v>3869</v>
      </c>
      <c r="D764" t="s">
        <v>3870</v>
      </c>
      <c r="E764" t="str">
        <f>IF(OR(EXACT(LEFT(F764,1),"'"),EXACT(LEFT(F764,1),"["),EXACT(LEFT(F764,1),"("),EXACT(UPPER(LEFT(F764,1)),LEFT(F764,1))=FALSE),"-",IF(LEFT(F764,10)="Candidatus", MID(F764, FIND(" ", F764), FIND(" ", F764, FIND(" ", F764, 1)+1)-FIND(" ", F764)), MID(F764, 1, FIND(" ", F764))))</f>
        <v xml:space="preserve">Bacillus </v>
      </c>
      <c r="F764" t="s">
        <v>3868</v>
      </c>
      <c r="G764" t="s">
        <v>16</v>
      </c>
      <c r="H764" t="s">
        <v>45</v>
      </c>
      <c r="I764" t="s">
        <v>1941</v>
      </c>
      <c r="J764" t="s">
        <v>66</v>
      </c>
      <c r="K764" t="s">
        <v>3869</v>
      </c>
      <c r="L764" t="s">
        <v>3870</v>
      </c>
      <c r="M764" s="1" t="s">
        <v>3871</v>
      </c>
      <c r="N764" s="1" t="s">
        <v>3872</v>
      </c>
      <c r="O764">
        <v>83</v>
      </c>
      <c r="P764" t="s">
        <v>24</v>
      </c>
      <c r="Q764" t="s">
        <v>24</v>
      </c>
      <c r="R764" t="s">
        <v>24</v>
      </c>
      <c r="S764">
        <v>83</v>
      </c>
      <c r="T764" t="s">
        <v>24</v>
      </c>
    </row>
    <row r="765" spans="1:20">
      <c r="A765" t="s">
        <v>32730</v>
      </c>
      <c r="B765" t="s">
        <v>3874</v>
      </c>
      <c r="C765" t="s">
        <v>3875</v>
      </c>
      <c r="D765" t="s">
        <v>3876</v>
      </c>
      <c r="E765" t="str">
        <f>IF(OR(EXACT(LEFT(F765,1),"'"),EXACT(LEFT(F765,1),"["),EXACT(LEFT(F765,1),"("),EXACT(UPPER(LEFT(F765,1)),LEFT(F765,1))=FALSE),"-",IF(LEFT(F765,10)="Candidatus", MID(F765, FIND(" ", F765), FIND(" ", F765, FIND(" ", F765, 1)+1)-FIND(" ", F765)), MID(F765, 1, FIND(" ", F765))))</f>
        <v xml:space="preserve">Bacillus </v>
      </c>
      <c r="F765" t="s">
        <v>3873</v>
      </c>
      <c r="G765" t="s">
        <v>16</v>
      </c>
      <c r="H765" t="s">
        <v>45</v>
      </c>
      <c r="I765" t="s">
        <v>1941</v>
      </c>
      <c r="J765" t="s">
        <v>3874</v>
      </c>
      <c r="K765" t="s">
        <v>3875</v>
      </c>
      <c r="L765" t="s">
        <v>3876</v>
      </c>
      <c r="M765" s="1" t="s">
        <v>3877</v>
      </c>
      <c r="N765" s="1" t="s">
        <v>3878</v>
      </c>
      <c r="O765">
        <v>7</v>
      </c>
      <c r="P765" t="s">
        <v>24</v>
      </c>
      <c r="Q765" t="s">
        <v>24</v>
      </c>
      <c r="R765" t="s">
        <v>24</v>
      </c>
      <c r="S765">
        <v>9</v>
      </c>
      <c r="T765">
        <v>2</v>
      </c>
    </row>
    <row r="766" spans="1:20">
      <c r="A766" t="s">
        <v>32731</v>
      </c>
      <c r="B766" t="s">
        <v>3879</v>
      </c>
      <c r="C766" t="s">
        <v>3880</v>
      </c>
      <c r="D766" t="s">
        <v>3881</v>
      </c>
      <c r="E766" t="str">
        <f>IF(OR(EXACT(LEFT(F766,1),"'"),EXACT(LEFT(F766,1),"["),EXACT(LEFT(F766,1),"("),EXACT(UPPER(LEFT(F766,1)),LEFT(F766,1))=FALSE),"-",IF(LEFT(F766,10)="Candidatus", MID(F766, FIND(" ", F766), FIND(" ", F766, FIND(" ", F766, 1)+1)-FIND(" ", F766)), MID(F766, 1, FIND(" ", F766))))</f>
        <v xml:space="preserve">Bacillus </v>
      </c>
      <c r="F766" t="s">
        <v>3873</v>
      </c>
      <c r="G766" t="s">
        <v>16</v>
      </c>
      <c r="H766" t="s">
        <v>45</v>
      </c>
      <c r="I766" t="s">
        <v>1941</v>
      </c>
      <c r="J766" t="s">
        <v>3879</v>
      </c>
      <c r="K766" t="s">
        <v>3880</v>
      </c>
      <c r="L766" t="s">
        <v>3881</v>
      </c>
      <c r="M766" s="1" t="s">
        <v>3882</v>
      </c>
      <c r="N766" s="1" t="s">
        <v>3883</v>
      </c>
      <c r="O766">
        <v>9</v>
      </c>
      <c r="P766" t="s">
        <v>24</v>
      </c>
      <c r="Q766" t="s">
        <v>24</v>
      </c>
      <c r="R766" t="s">
        <v>24</v>
      </c>
      <c r="S766">
        <v>9</v>
      </c>
      <c r="T766" t="s">
        <v>24</v>
      </c>
    </row>
    <row r="767" spans="1:20">
      <c r="A767" t="s">
        <v>32732</v>
      </c>
      <c r="B767" t="s">
        <v>3884</v>
      </c>
      <c r="C767" t="s">
        <v>3885</v>
      </c>
      <c r="D767" t="s">
        <v>3886</v>
      </c>
      <c r="E767" t="str">
        <f>IF(OR(EXACT(LEFT(F767,1),"'"),EXACT(LEFT(F767,1),"["),EXACT(LEFT(F767,1),"("),EXACT(UPPER(LEFT(F767,1)),LEFT(F767,1))=FALSE),"-",IF(LEFT(F767,10)="Candidatus", MID(F767, FIND(" ", F767), FIND(" ", F767, FIND(" ", F767, 1)+1)-FIND(" ", F767)), MID(F767, 1, FIND(" ", F767))))</f>
        <v xml:space="preserve">Bacillus </v>
      </c>
      <c r="F767" t="s">
        <v>3873</v>
      </c>
      <c r="G767" t="s">
        <v>16</v>
      </c>
      <c r="H767" t="s">
        <v>45</v>
      </c>
      <c r="I767" t="s">
        <v>1941</v>
      </c>
      <c r="J767" t="s">
        <v>3884</v>
      </c>
      <c r="K767" t="s">
        <v>3885</v>
      </c>
      <c r="L767" t="s">
        <v>3886</v>
      </c>
      <c r="M767" s="1" t="s">
        <v>3887</v>
      </c>
      <c r="N767" s="1" t="s">
        <v>3888</v>
      </c>
      <c r="O767">
        <v>66</v>
      </c>
      <c r="P767" t="s">
        <v>24</v>
      </c>
      <c r="Q767" t="s">
        <v>24</v>
      </c>
      <c r="R767" t="s">
        <v>24</v>
      </c>
      <c r="S767">
        <v>66</v>
      </c>
      <c r="T767" t="s">
        <v>24</v>
      </c>
    </row>
    <row r="768" spans="1:20">
      <c r="A768" t="s">
        <v>32733</v>
      </c>
      <c r="B768" t="s">
        <v>3889</v>
      </c>
      <c r="C768" t="s">
        <v>3890</v>
      </c>
      <c r="D768" t="s">
        <v>3891</v>
      </c>
      <c r="E768" t="str">
        <f>IF(OR(EXACT(LEFT(F768,1),"'"),EXACT(LEFT(F768,1),"["),EXACT(LEFT(F768,1),"("),EXACT(UPPER(LEFT(F768,1)),LEFT(F768,1))=FALSE),"-",IF(LEFT(F768,10)="Candidatus", MID(F768, FIND(" ", F768), FIND(" ", F768, FIND(" ", F768, 1)+1)-FIND(" ", F768)), MID(F768, 1, FIND(" ", F768))))</f>
        <v xml:space="preserve">Bacillus </v>
      </c>
      <c r="F768" t="s">
        <v>3873</v>
      </c>
      <c r="G768" t="s">
        <v>16</v>
      </c>
      <c r="H768" t="s">
        <v>45</v>
      </c>
      <c r="I768" t="s">
        <v>1941</v>
      </c>
      <c r="J768" t="s">
        <v>3889</v>
      </c>
      <c r="K768" t="s">
        <v>3890</v>
      </c>
      <c r="L768" t="s">
        <v>3891</v>
      </c>
      <c r="M768" s="1" t="s">
        <v>3892</v>
      </c>
      <c r="N768" s="1" t="s">
        <v>3893</v>
      </c>
      <c r="O768">
        <v>582</v>
      </c>
      <c r="P768" t="s">
        <v>24</v>
      </c>
      <c r="Q768">
        <v>1</v>
      </c>
      <c r="R768" t="s">
        <v>24</v>
      </c>
      <c r="S768">
        <v>629</v>
      </c>
      <c r="T768">
        <v>46</v>
      </c>
    </row>
    <row r="769" spans="1:20">
      <c r="A769" t="s">
        <v>32734</v>
      </c>
      <c r="B769" t="s">
        <v>3894</v>
      </c>
      <c r="C769" t="s">
        <v>3895</v>
      </c>
      <c r="D769" t="s">
        <v>3896</v>
      </c>
      <c r="E769" t="str">
        <f>IF(OR(EXACT(LEFT(F769,1),"'"),EXACT(LEFT(F769,1),"["),EXACT(LEFT(F769,1),"("),EXACT(UPPER(LEFT(F769,1)),LEFT(F769,1))=FALSE),"-",IF(LEFT(F769,10)="Candidatus", MID(F769, FIND(" ", F769), FIND(" ", F769, FIND(" ", F769, 1)+1)-FIND(" ", F769)), MID(F769, 1, FIND(" ", F769))))</f>
        <v xml:space="preserve">Bacillus </v>
      </c>
      <c r="F769" t="s">
        <v>3873</v>
      </c>
      <c r="G769" t="s">
        <v>16</v>
      </c>
      <c r="H769" t="s">
        <v>45</v>
      </c>
      <c r="I769" t="s">
        <v>1941</v>
      </c>
      <c r="J769" t="s">
        <v>3894</v>
      </c>
      <c r="K769" t="s">
        <v>3895</v>
      </c>
      <c r="L769" t="s">
        <v>3896</v>
      </c>
      <c r="M769" s="1" t="s">
        <v>3897</v>
      </c>
      <c r="N769" s="1" t="s">
        <v>3898</v>
      </c>
      <c r="O769">
        <v>11</v>
      </c>
      <c r="P769" t="s">
        <v>24</v>
      </c>
      <c r="Q769" t="s">
        <v>24</v>
      </c>
      <c r="R769" t="s">
        <v>24</v>
      </c>
      <c r="S769">
        <v>11</v>
      </c>
      <c r="T769" t="s">
        <v>24</v>
      </c>
    </row>
    <row r="770" spans="1:20">
      <c r="A770" t="s">
        <v>32735</v>
      </c>
      <c r="B770" t="s">
        <v>3899</v>
      </c>
      <c r="C770" t="s">
        <v>3900</v>
      </c>
      <c r="D770" t="s">
        <v>3901</v>
      </c>
      <c r="E770" t="str">
        <f>IF(OR(EXACT(LEFT(F770,1),"'"),EXACT(LEFT(F770,1),"["),EXACT(LEFT(F770,1),"("),EXACT(UPPER(LEFT(F770,1)),LEFT(F770,1))=FALSE),"-",IF(LEFT(F770,10)="Candidatus", MID(F770, FIND(" ", F770), FIND(" ", F770, FIND(" ", F770, 1)+1)-FIND(" ", F770)), MID(F770, 1, FIND(" ", F770))))</f>
        <v xml:space="preserve">Bacillus </v>
      </c>
      <c r="F770" t="s">
        <v>3873</v>
      </c>
      <c r="G770" t="s">
        <v>16</v>
      </c>
      <c r="H770" t="s">
        <v>45</v>
      </c>
      <c r="I770" t="s">
        <v>1941</v>
      </c>
      <c r="J770" t="s">
        <v>3899</v>
      </c>
      <c r="K770" t="s">
        <v>3900</v>
      </c>
      <c r="L770" t="s">
        <v>3901</v>
      </c>
      <c r="M770" s="1" t="s">
        <v>3902</v>
      </c>
      <c r="N770" s="1" t="s">
        <v>3903</v>
      </c>
      <c r="O770">
        <v>78</v>
      </c>
      <c r="P770" t="s">
        <v>24</v>
      </c>
      <c r="Q770" t="s">
        <v>24</v>
      </c>
      <c r="R770" t="s">
        <v>24</v>
      </c>
      <c r="S770">
        <v>82</v>
      </c>
      <c r="T770">
        <v>4</v>
      </c>
    </row>
    <row r="771" spans="1:20">
      <c r="A771" t="s">
        <v>32736</v>
      </c>
      <c r="B771" t="s">
        <v>3904</v>
      </c>
      <c r="C771" t="s">
        <v>3905</v>
      </c>
      <c r="D771" t="s">
        <v>3906</v>
      </c>
      <c r="E771" t="str">
        <f>IF(OR(EXACT(LEFT(F771,1),"'"),EXACT(LEFT(F771,1),"["),EXACT(LEFT(F771,1),"("),EXACT(UPPER(LEFT(F771,1)),LEFT(F771,1))=FALSE),"-",IF(LEFT(F771,10)="Candidatus", MID(F771, FIND(" ", F771), FIND(" ", F771, FIND(" ", F771, 1)+1)-FIND(" ", F771)), MID(F771, 1, FIND(" ", F771))))</f>
        <v xml:space="preserve">Bacillus </v>
      </c>
      <c r="F771" t="s">
        <v>3873</v>
      </c>
      <c r="G771" t="s">
        <v>16</v>
      </c>
      <c r="H771" t="s">
        <v>45</v>
      </c>
      <c r="I771" t="s">
        <v>1941</v>
      </c>
      <c r="J771" t="s">
        <v>3904</v>
      </c>
      <c r="K771" t="s">
        <v>3905</v>
      </c>
      <c r="L771" t="s">
        <v>3906</v>
      </c>
      <c r="M771" s="1" t="s">
        <v>3907</v>
      </c>
      <c r="N771" s="1" t="s">
        <v>3908</v>
      </c>
      <c r="O771">
        <v>20</v>
      </c>
      <c r="P771" t="s">
        <v>24</v>
      </c>
      <c r="Q771" t="s">
        <v>24</v>
      </c>
      <c r="R771" t="s">
        <v>24</v>
      </c>
      <c r="S771">
        <v>20</v>
      </c>
      <c r="T771" t="s">
        <v>24</v>
      </c>
    </row>
    <row r="772" spans="1:20">
      <c r="A772" t="s">
        <v>32737</v>
      </c>
      <c r="B772" t="s">
        <v>3909</v>
      </c>
      <c r="C772" t="s">
        <v>3910</v>
      </c>
      <c r="D772" t="s">
        <v>3911</v>
      </c>
      <c r="E772" t="str">
        <f>IF(OR(EXACT(LEFT(F772,1),"'"),EXACT(LEFT(F772,1),"["),EXACT(LEFT(F772,1),"("),EXACT(UPPER(LEFT(F772,1)),LEFT(F772,1))=FALSE),"-",IF(LEFT(F772,10)="Candidatus", MID(F772, FIND(" ", F772), FIND(" ", F772, FIND(" ", F772, 1)+1)-FIND(" ", F772)), MID(F772, 1, FIND(" ", F772))))</f>
        <v xml:space="preserve">Bacillus </v>
      </c>
      <c r="F772" t="s">
        <v>3873</v>
      </c>
      <c r="G772" t="s">
        <v>16</v>
      </c>
      <c r="H772" t="s">
        <v>45</v>
      </c>
      <c r="I772" t="s">
        <v>1941</v>
      </c>
      <c r="J772" t="s">
        <v>3909</v>
      </c>
      <c r="K772" t="s">
        <v>3910</v>
      </c>
      <c r="L772" t="s">
        <v>3911</v>
      </c>
      <c r="M772" s="1" t="s">
        <v>3912</v>
      </c>
      <c r="N772" s="1" t="s">
        <v>3913</v>
      </c>
      <c r="O772">
        <v>90</v>
      </c>
      <c r="P772" t="s">
        <v>24</v>
      </c>
      <c r="Q772" t="s">
        <v>24</v>
      </c>
      <c r="R772" t="s">
        <v>24</v>
      </c>
      <c r="S772">
        <v>100</v>
      </c>
      <c r="T772">
        <v>10</v>
      </c>
    </row>
    <row r="773" spans="1:20">
      <c r="A773" t="s">
        <v>32738</v>
      </c>
      <c r="B773" t="s">
        <v>3914</v>
      </c>
      <c r="C773" t="s">
        <v>3915</v>
      </c>
      <c r="D773" t="s">
        <v>3916</v>
      </c>
      <c r="E773" t="str">
        <f>IF(OR(EXACT(LEFT(F773,1),"'"),EXACT(LEFT(F773,1),"["),EXACT(LEFT(F773,1),"("),EXACT(UPPER(LEFT(F773,1)),LEFT(F773,1))=FALSE),"-",IF(LEFT(F773,10)="Candidatus", MID(F773, FIND(" ", F773), FIND(" ", F773, FIND(" ", F773, 1)+1)-FIND(" ", F773)), MID(F773, 1, FIND(" ", F773))))</f>
        <v xml:space="preserve">Bacillus </v>
      </c>
      <c r="F773" t="s">
        <v>3873</v>
      </c>
      <c r="G773" t="s">
        <v>16</v>
      </c>
      <c r="H773" t="s">
        <v>45</v>
      </c>
      <c r="I773" t="s">
        <v>1941</v>
      </c>
      <c r="J773" t="s">
        <v>3914</v>
      </c>
      <c r="K773" t="s">
        <v>3915</v>
      </c>
      <c r="L773" t="s">
        <v>3916</v>
      </c>
      <c r="M773" s="1" t="s">
        <v>3917</v>
      </c>
      <c r="N773" s="1" t="s">
        <v>3918</v>
      </c>
      <c r="O773">
        <v>82</v>
      </c>
      <c r="P773" t="s">
        <v>24</v>
      </c>
      <c r="Q773" t="s">
        <v>24</v>
      </c>
      <c r="R773" t="s">
        <v>24</v>
      </c>
      <c r="S773">
        <v>89</v>
      </c>
      <c r="T773">
        <v>7</v>
      </c>
    </row>
    <row r="774" spans="1:20">
      <c r="A774" t="s">
        <v>32739</v>
      </c>
      <c r="B774" t="s">
        <v>3920</v>
      </c>
      <c r="C774" t="s">
        <v>3921</v>
      </c>
      <c r="D774" t="s">
        <v>3922</v>
      </c>
      <c r="E774" t="str">
        <f>IF(OR(EXACT(LEFT(F774,1),"'"),EXACT(LEFT(F774,1),"["),EXACT(LEFT(F774,1),"("),EXACT(UPPER(LEFT(F774,1)),LEFT(F774,1))=FALSE),"-",IF(LEFT(F774,10)="Candidatus", MID(F774, FIND(" ", F774), FIND(" ", F774, FIND(" ", F774, 1)+1)-FIND(" ", F774)), MID(F774, 1, FIND(" ", F774))))</f>
        <v xml:space="preserve">Bacillus </v>
      </c>
      <c r="F774" t="s">
        <v>3919</v>
      </c>
      <c r="G774" t="s">
        <v>16</v>
      </c>
      <c r="H774" t="s">
        <v>45</v>
      </c>
      <c r="I774" t="s">
        <v>1941</v>
      </c>
      <c r="J774" t="s">
        <v>3920</v>
      </c>
      <c r="K774" t="s">
        <v>3921</v>
      </c>
      <c r="L774" t="s">
        <v>3922</v>
      </c>
      <c r="M774" s="1" t="s">
        <v>3923</v>
      </c>
      <c r="N774" s="1" t="s">
        <v>3924</v>
      </c>
      <c r="O774">
        <v>7</v>
      </c>
      <c r="P774" t="s">
        <v>24</v>
      </c>
      <c r="Q774" t="s">
        <v>24</v>
      </c>
      <c r="R774" t="s">
        <v>24</v>
      </c>
      <c r="S774">
        <v>7</v>
      </c>
      <c r="T774" t="s">
        <v>24</v>
      </c>
    </row>
    <row r="775" spans="1:20">
      <c r="A775" t="s">
        <v>32740</v>
      </c>
      <c r="B775" t="s">
        <v>3925</v>
      </c>
      <c r="C775" t="s">
        <v>3926</v>
      </c>
      <c r="D775" t="s">
        <v>3927</v>
      </c>
      <c r="E775" t="str">
        <f>IF(OR(EXACT(LEFT(F775,1),"'"),EXACT(LEFT(F775,1),"["),EXACT(LEFT(F775,1),"("),EXACT(UPPER(LEFT(F775,1)),LEFT(F775,1))=FALSE),"-",IF(LEFT(F775,10)="Candidatus", MID(F775, FIND(" ", F775), FIND(" ", F775, FIND(" ", F775, 1)+1)-FIND(" ", F775)), MID(F775, 1, FIND(" ", F775))))</f>
        <v xml:space="preserve">Bacillus </v>
      </c>
      <c r="F775" t="s">
        <v>3919</v>
      </c>
      <c r="G775" t="s">
        <v>16</v>
      </c>
      <c r="H775" t="s">
        <v>45</v>
      </c>
      <c r="I775" t="s">
        <v>1941</v>
      </c>
      <c r="J775" t="s">
        <v>3925</v>
      </c>
      <c r="K775" t="s">
        <v>3926</v>
      </c>
      <c r="L775" t="s">
        <v>3927</v>
      </c>
      <c r="M775" s="1" t="s">
        <v>3928</v>
      </c>
      <c r="N775" s="1" t="s">
        <v>3929</v>
      </c>
      <c r="O775">
        <v>4</v>
      </c>
      <c r="P775" t="s">
        <v>24</v>
      </c>
      <c r="Q775" t="s">
        <v>24</v>
      </c>
      <c r="R775" t="s">
        <v>24</v>
      </c>
      <c r="S775">
        <v>5</v>
      </c>
      <c r="T775">
        <v>1</v>
      </c>
    </row>
    <row r="776" spans="1:20">
      <c r="A776" t="s">
        <v>32741</v>
      </c>
      <c r="B776" t="s">
        <v>3930</v>
      </c>
      <c r="C776" t="s">
        <v>3931</v>
      </c>
      <c r="D776" t="s">
        <v>3932</v>
      </c>
      <c r="E776" t="str">
        <f>IF(OR(EXACT(LEFT(F776,1),"'"),EXACT(LEFT(F776,1),"["),EXACT(LEFT(F776,1),"("),EXACT(UPPER(LEFT(F776,1)),LEFT(F776,1))=FALSE),"-",IF(LEFT(F776,10)="Candidatus", MID(F776, FIND(" ", F776), FIND(" ", F776, FIND(" ", F776, 1)+1)-FIND(" ", F776)), MID(F776, 1, FIND(" ", F776))))</f>
        <v xml:space="preserve">Bacillus </v>
      </c>
      <c r="F776" t="s">
        <v>3919</v>
      </c>
      <c r="G776" t="s">
        <v>16</v>
      </c>
      <c r="H776" t="s">
        <v>45</v>
      </c>
      <c r="I776" t="s">
        <v>1941</v>
      </c>
      <c r="J776" t="s">
        <v>3930</v>
      </c>
      <c r="K776" t="s">
        <v>3931</v>
      </c>
      <c r="L776" t="s">
        <v>3932</v>
      </c>
      <c r="M776" s="1" t="s">
        <v>3933</v>
      </c>
      <c r="N776" s="1" t="s">
        <v>3934</v>
      </c>
      <c r="O776">
        <v>237</v>
      </c>
      <c r="P776" t="s">
        <v>24</v>
      </c>
      <c r="Q776" t="s">
        <v>24</v>
      </c>
      <c r="R776" t="s">
        <v>24</v>
      </c>
      <c r="S776">
        <v>304</v>
      </c>
      <c r="T776">
        <v>67</v>
      </c>
    </row>
    <row r="777" spans="1:20">
      <c r="A777" t="s">
        <v>32742</v>
      </c>
      <c r="B777" t="s">
        <v>3935</v>
      </c>
      <c r="C777" t="s">
        <v>3936</v>
      </c>
      <c r="D777" t="s">
        <v>3937</v>
      </c>
      <c r="E777" t="str">
        <f>IF(OR(EXACT(LEFT(F777,1),"'"),EXACT(LEFT(F777,1),"["),EXACT(LEFT(F777,1),"("),EXACT(UPPER(LEFT(F777,1)),LEFT(F777,1))=FALSE),"-",IF(LEFT(F777,10)="Candidatus", MID(F777, FIND(" ", F777), FIND(" ", F777, FIND(" ", F777, 1)+1)-FIND(" ", F777)), MID(F777, 1, FIND(" ", F777))))</f>
        <v xml:space="preserve">Bacillus </v>
      </c>
      <c r="F777" t="s">
        <v>3919</v>
      </c>
      <c r="G777" t="s">
        <v>16</v>
      </c>
      <c r="H777" t="s">
        <v>45</v>
      </c>
      <c r="I777" t="s">
        <v>1941</v>
      </c>
      <c r="J777" t="s">
        <v>3935</v>
      </c>
      <c r="K777" t="s">
        <v>3936</v>
      </c>
      <c r="L777" t="s">
        <v>3937</v>
      </c>
      <c r="M777" s="1" t="s">
        <v>3938</v>
      </c>
      <c r="N777" s="1" t="s">
        <v>3939</v>
      </c>
      <c r="O777">
        <v>11</v>
      </c>
      <c r="P777" t="s">
        <v>24</v>
      </c>
      <c r="Q777" t="s">
        <v>24</v>
      </c>
      <c r="R777" t="s">
        <v>24</v>
      </c>
      <c r="S777">
        <v>12</v>
      </c>
      <c r="T777">
        <v>1</v>
      </c>
    </row>
    <row r="778" spans="1:20">
      <c r="A778" t="s">
        <v>32743</v>
      </c>
      <c r="B778" t="s">
        <v>3940</v>
      </c>
      <c r="C778" t="s">
        <v>3941</v>
      </c>
      <c r="D778" t="s">
        <v>3942</v>
      </c>
      <c r="E778" t="str">
        <f>IF(OR(EXACT(LEFT(F778,1),"'"),EXACT(LEFT(F778,1),"["),EXACT(LEFT(F778,1),"("),EXACT(UPPER(LEFT(F778,1)),LEFT(F778,1))=FALSE),"-",IF(LEFT(F778,10)="Candidatus", MID(F778, FIND(" ", F778), FIND(" ", F778, FIND(" ", F778, 1)+1)-FIND(" ", F778)), MID(F778, 1, FIND(" ", F778))))</f>
        <v xml:space="preserve">Bacillus </v>
      </c>
      <c r="F778" t="s">
        <v>3919</v>
      </c>
      <c r="G778" t="s">
        <v>16</v>
      </c>
      <c r="H778" t="s">
        <v>45</v>
      </c>
      <c r="I778" t="s">
        <v>1941</v>
      </c>
      <c r="J778" t="s">
        <v>3940</v>
      </c>
      <c r="K778" t="s">
        <v>3941</v>
      </c>
      <c r="L778" t="s">
        <v>3942</v>
      </c>
      <c r="M778" s="1" t="s">
        <v>3943</v>
      </c>
      <c r="N778" s="1" t="s">
        <v>3944</v>
      </c>
      <c r="O778">
        <v>82</v>
      </c>
      <c r="P778" t="s">
        <v>24</v>
      </c>
      <c r="Q778" t="s">
        <v>24</v>
      </c>
      <c r="R778" t="s">
        <v>24</v>
      </c>
      <c r="S778">
        <v>91</v>
      </c>
      <c r="T778">
        <v>9</v>
      </c>
    </row>
    <row r="779" spans="1:20">
      <c r="A779" t="s">
        <v>32744</v>
      </c>
      <c r="B779" t="s">
        <v>3945</v>
      </c>
      <c r="C779" t="s">
        <v>3946</v>
      </c>
      <c r="D779" t="s">
        <v>3947</v>
      </c>
      <c r="E779" t="str">
        <f>IF(OR(EXACT(LEFT(F779,1),"'"),EXACT(LEFT(F779,1),"["),EXACT(LEFT(F779,1),"("),EXACT(UPPER(LEFT(F779,1)),LEFT(F779,1))=FALSE),"-",IF(LEFT(F779,10)="Candidatus", MID(F779, FIND(" ", F779), FIND(" ", F779, FIND(" ", F779, 1)+1)-FIND(" ", F779)), MID(F779, 1, FIND(" ", F779))))</f>
        <v xml:space="preserve">Bacillus </v>
      </c>
      <c r="F779" t="s">
        <v>3919</v>
      </c>
      <c r="G779" t="s">
        <v>16</v>
      </c>
      <c r="H779" t="s">
        <v>45</v>
      </c>
      <c r="I779" t="s">
        <v>1941</v>
      </c>
      <c r="J779" t="s">
        <v>3945</v>
      </c>
      <c r="K779" t="s">
        <v>3946</v>
      </c>
      <c r="L779" t="s">
        <v>3947</v>
      </c>
      <c r="M779" s="1" t="s">
        <v>3948</v>
      </c>
      <c r="N779" s="1" t="s">
        <v>3949</v>
      </c>
      <c r="O779">
        <v>79</v>
      </c>
      <c r="P779" t="s">
        <v>24</v>
      </c>
      <c r="Q779" t="s">
        <v>24</v>
      </c>
      <c r="R779" t="s">
        <v>24</v>
      </c>
      <c r="S779">
        <v>87</v>
      </c>
      <c r="T779">
        <v>8</v>
      </c>
    </row>
    <row r="780" spans="1:20">
      <c r="A780" t="s">
        <v>32745</v>
      </c>
      <c r="B780" t="s">
        <v>3950</v>
      </c>
      <c r="C780" t="s">
        <v>3951</v>
      </c>
      <c r="D780" t="s">
        <v>3952</v>
      </c>
      <c r="E780" t="str">
        <f>IF(OR(EXACT(LEFT(F780,1),"'"),EXACT(LEFT(F780,1),"["),EXACT(LEFT(F780,1),"("),EXACT(UPPER(LEFT(F780,1)),LEFT(F780,1))=FALSE),"-",IF(LEFT(F780,10)="Candidatus", MID(F780, FIND(" ", F780), FIND(" ", F780, FIND(" ", F780, 1)+1)-FIND(" ", F780)), MID(F780, 1, FIND(" ", F780))))</f>
        <v xml:space="preserve">Bacillus </v>
      </c>
      <c r="F780" t="s">
        <v>3919</v>
      </c>
      <c r="G780" t="s">
        <v>16</v>
      </c>
      <c r="H780" t="s">
        <v>45</v>
      </c>
      <c r="I780" t="s">
        <v>1941</v>
      </c>
      <c r="J780" t="s">
        <v>3950</v>
      </c>
      <c r="K780" t="s">
        <v>3951</v>
      </c>
      <c r="L780" t="s">
        <v>3952</v>
      </c>
      <c r="M780" s="1" t="s">
        <v>3953</v>
      </c>
      <c r="N780" s="1" t="s">
        <v>3954</v>
      </c>
      <c r="O780">
        <v>55</v>
      </c>
      <c r="P780" t="s">
        <v>24</v>
      </c>
      <c r="Q780" t="s">
        <v>24</v>
      </c>
      <c r="R780" t="s">
        <v>24</v>
      </c>
      <c r="S780">
        <v>61</v>
      </c>
      <c r="T780">
        <v>6</v>
      </c>
    </row>
    <row r="781" spans="1:20">
      <c r="A781" t="s">
        <v>32746</v>
      </c>
      <c r="B781" t="s">
        <v>3955</v>
      </c>
      <c r="C781" t="s">
        <v>3956</v>
      </c>
      <c r="D781" t="s">
        <v>3957</v>
      </c>
      <c r="E781" t="str">
        <f>IF(OR(EXACT(LEFT(F781,1),"'"),EXACT(LEFT(F781,1),"["),EXACT(LEFT(F781,1),"("),EXACT(UPPER(LEFT(F781,1)),LEFT(F781,1))=FALSE),"-",IF(LEFT(F781,10)="Candidatus", MID(F781, FIND(" ", F781), FIND(" ", F781, FIND(" ", F781, 1)+1)-FIND(" ", F781)), MID(F781, 1, FIND(" ", F781))))</f>
        <v xml:space="preserve">Bacillus </v>
      </c>
      <c r="F781" t="s">
        <v>3919</v>
      </c>
      <c r="G781" t="s">
        <v>16</v>
      </c>
      <c r="H781" t="s">
        <v>45</v>
      </c>
      <c r="I781" t="s">
        <v>1941</v>
      </c>
      <c r="J781" t="s">
        <v>3955</v>
      </c>
      <c r="K781" t="s">
        <v>3956</v>
      </c>
      <c r="L781" t="s">
        <v>3957</v>
      </c>
      <c r="M781" s="1" t="s">
        <v>3958</v>
      </c>
      <c r="N781" s="1" t="s">
        <v>3959</v>
      </c>
      <c r="O781">
        <v>6</v>
      </c>
      <c r="P781" t="s">
        <v>24</v>
      </c>
      <c r="Q781" t="s">
        <v>24</v>
      </c>
      <c r="R781" t="s">
        <v>24</v>
      </c>
      <c r="S781">
        <v>7</v>
      </c>
      <c r="T781">
        <v>1</v>
      </c>
    </row>
    <row r="782" spans="1:20">
      <c r="A782" t="s">
        <v>32747</v>
      </c>
      <c r="B782" t="s">
        <v>3960</v>
      </c>
      <c r="C782" t="s">
        <v>3961</v>
      </c>
      <c r="D782" t="s">
        <v>3962</v>
      </c>
      <c r="E782" t="str">
        <f>IF(OR(EXACT(LEFT(F782,1),"'"),EXACT(LEFT(F782,1),"["),EXACT(LEFT(F782,1),"("),EXACT(UPPER(LEFT(F782,1)),LEFT(F782,1))=FALSE),"-",IF(LEFT(F782,10)="Candidatus", MID(F782, FIND(" ", F782), FIND(" ", F782, FIND(" ", F782, 1)+1)-FIND(" ", F782)), MID(F782, 1, FIND(" ", F782))))</f>
        <v xml:space="preserve">Bacillus </v>
      </c>
      <c r="F782" t="s">
        <v>3919</v>
      </c>
      <c r="G782" t="s">
        <v>16</v>
      </c>
      <c r="H782" t="s">
        <v>45</v>
      </c>
      <c r="I782" t="s">
        <v>1941</v>
      </c>
      <c r="J782" t="s">
        <v>3960</v>
      </c>
      <c r="K782" t="s">
        <v>3961</v>
      </c>
      <c r="L782" t="s">
        <v>3962</v>
      </c>
      <c r="M782" s="1" t="s">
        <v>3963</v>
      </c>
      <c r="N782" s="1" t="s">
        <v>3964</v>
      </c>
      <c r="O782">
        <v>418</v>
      </c>
      <c r="P782" t="s">
        <v>24</v>
      </c>
      <c r="Q782" t="s">
        <v>24</v>
      </c>
      <c r="R782" t="s">
        <v>24</v>
      </c>
      <c r="S782">
        <v>451</v>
      </c>
      <c r="T782">
        <v>33</v>
      </c>
    </row>
    <row r="783" spans="1:20">
      <c r="A783" t="s">
        <v>32748</v>
      </c>
      <c r="B783" t="s">
        <v>3966</v>
      </c>
      <c r="C783" t="s">
        <v>3967</v>
      </c>
      <c r="D783" t="s">
        <v>3968</v>
      </c>
      <c r="E783" t="str">
        <f>IF(OR(EXACT(LEFT(F783,1),"'"),EXACT(LEFT(F783,1),"["),EXACT(LEFT(F783,1),"("),EXACT(UPPER(LEFT(F783,1)),LEFT(F783,1))=FALSE),"-",IF(LEFT(F783,10)="Candidatus", MID(F783, FIND(" ", F783), FIND(" ", F783, FIND(" ", F783, 1)+1)-FIND(" ", F783)), MID(F783, 1, FIND(" ", F783))))</f>
        <v xml:space="preserve">Bacillus </v>
      </c>
      <c r="F783" t="s">
        <v>3965</v>
      </c>
      <c r="G783" t="s">
        <v>16</v>
      </c>
      <c r="H783" t="s">
        <v>45</v>
      </c>
      <c r="I783" t="s">
        <v>1941</v>
      </c>
      <c r="J783" t="s">
        <v>3966</v>
      </c>
      <c r="K783" t="s">
        <v>3967</v>
      </c>
      <c r="L783" t="s">
        <v>3968</v>
      </c>
      <c r="M783" s="1" t="s">
        <v>3969</v>
      </c>
      <c r="N783" s="1" t="s">
        <v>3970</v>
      </c>
      <c r="O783">
        <v>2</v>
      </c>
      <c r="P783" t="s">
        <v>24</v>
      </c>
      <c r="Q783" t="s">
        <v>24</v>
      </c>
      <c r="R783" t="s">
        <v>24</v>
      </c>
      <c r="S783">
        <v>2</v>
      </c>
      <c r="T783" t="s">
        <v>24</v>
      </c>
    </row>
    <row r="784" spans="1:20">
      <c r="A784" t="s">
        <v>32749</v>
      </c>
      <c r="B784" t="s">
        <v>3972</v>
      </c>
      <c r="C784" t="s">
        <v>3973</v>
      </c>
      <c r="D784" t="s">
        <v>3974</v>
      </c>
      <c r="E784" t="str">
        <f>IF(OR(EXACT(LEFT(F784,1),"'"),EXACT(LEFT(F784,1),"["),EXACT(LEFT(F784,1),"("),EXACT(UPPER(LEFT(F784,1)),LEFT(F784,1))=FALSE),"-",IF(LEFT(F784,10)="Candidatus", MID(F784, FIND(" ", F784), FIND(" ", F784, FIND(" ", F784, 1)+1)-FIND(" ", F784)), MID(F784, 1, FIND(" ", F784))))</f>
        <v xml:space="preserve">Bacillus </v>
      </c>
      <c r="F784" t="s">
        <v>3971</v>
      </c>
      <c r="G784" t="s">
        <v>16</v>
      </c>
      <c r="H784" t="s">
        <v>45</v>
      </c>
      <c r="I784" t="s">
        <v>1941</v>
      </c>
      <c r="J784" t="s">
        <v>3972</v>
      </c>
      <c r="K784" t="s">
        <v>3973</v>
      </c>
      <c r="L784" t="s">
        <v>3974</v>
      </c>
      <c r="M784" s="1">
        <v>42191</v>
      </c>
      <c r="N784" s="1" t="s">
        <v>3975</v>
      </c>
      <c r="O784">
        <v>3</v>
      </c>
      <c r="P784" t="s">
        <v>24</v>
      </c>
      <c r="Q784" t="s">
        <v>24</v>
      </c>
      <c r="R784" t="s">
        <v>24</v>
      </c>
      <c r="S784">
        <v>3</v>
      </c>
      <c r="T784" t="s">
        <v>24</v>
      </c>
    </row>
    <row r="785" spans="1:20">
      <c r="A785" t="s">
        <v>32750</v>
      </c>
      <c r="B785" t="s">
        <v>3977</v>
      </c>
      <c r="C785" t="s">
        <v>3978</v>
      </c>
      <c r="D785" t="s">
        <v>3979</v>
      </c>
      <c r="E785" t="str">
        <f>IF(OR(EXACT(LEFT(F785,1),"'"),EXACT(LEFT(F785,1),"["),EXACT(LEFT(F785,1),"("),EXACT(UPPER(LEFT(F785,1)),LEFT(F785,1))=FALSE),"-",IF(LEFT(F785,10)="Candidatus", MID(F785, FIND(" ", F785), FIND(" ", F785, FIND(" ", F785, 1)+1)-FIND(" ", F785)), MID(F785, 1, FIND(" ", F785))))</f>
        <v xml:space="preserve">Bacillus </v>
      </c>
      <c r="F785" t="s">
        <v>3976</v>
      </c>
      <c r="G785" t="s">
        <v>16</v>
      </c>
      <c r="H785" t="s">
        <v>45</v>
      </c>
      <c r="I785" t="s">
        <v>1941</v>
      </c>
      <c r="J785" t="s">
        <v>3977</v>
      </c>
      <c r="K785" t="s">
        <v>3978</v>
      </c>
      <c r="L785" t="s">
        <v>3979</v>
      </c>
      <c r="M785" s="1" t="s">
        <v>3980</v>
      </c>
      <c r="N785" s="1" t="s">
        <v>3981</v>
      </c>
      <c r="O785">
        <v>11</v>
      </c>
      <c r="P785" t="s">
        <v>24</v>
      </c>
      <c r="Q785" t="s">
        <v>24</v>
      </c>
      <c r="R785" t="s">
        <v>24</v>
      </c>
      <c r="S785">
        <v>11</v>
      </c>
      <c r="T785" t="s">
        <v>24</v>
      </c>
    </row>
    <row r="786" spans="1:20">
      <c r="A786" t="s">
        <v>32751</v>
      </c>
      <c r="B786" t="s">
        <v>3983</v>
      </c>
      <c r="C786" t="s">
        <v>3984</v>
      </c>
      <c r="D786" t="s">
        <v>3985</v>
      </c>
      <c r="E786" t="str">
        <f>IF(OR(EXACT(LEFT(F786,1),"'"),EXACT(LEFT(F786,1),"["),EXACT(LEFT(F786,1),"("),EXACT(UPPER(LEFT(F786,1)),LEFT(F786,1))=FALSE),"-",IF(LEFT(F786,10)="Candidatus", MID(F786, FIND(" ", F786), FIND(" ", F786, FIND(" ", F786, 1)+1)-FIND(" ", F786)), MID(F786, 1, FIND(" ", F786))))</f>
        <v xml:space="preserve">Bacillus </v>
      </c>
      <c r="F786" t="s">
        <v>3982</v>
      </c>
      <c r="G786" t="s">
        <v>16</v>
      </c>
      <c r="H786" t="s">
        <v>45</v>
      </c>
      <c r="I786" t="s">
        <v>1941</v>
      </c>
      <c r="J786" t="s">
        <v>3983</v>
      </c>
      <c r="K786" t="s">
        <v>3984</v>
      </c>
      <c r="L786" t="s">
        <v>3985</v>
      </c>
      <c r="M786" s="1" t="s">
        <v>3986</v>
      </c>
      <c r="N786" s="1" t="s">
        <v>3987</v>
      </c>
      <c r="O786">
        <v>4</v>
      </c>
      <c r="P786" t="s">
        <v>24</v>
      </c>
      <c r="Q786" t="s">
        <v>24</v>
      </c>
      <c r="R786" t="s">
        <v>24</v>
      </c>
      <c r="S786">
        <v>4</v>
      </c>
      <c r="T786" t="s">
        <v>24</v>
      </c>
    </row>
    <row r="787" spans="1:20">
      <c r="A787" t="s">
        <v>32752</v>
      </c>
      <c r="B787" t="s">
        <v>3989</v>
      </c>
      <c r="C787" t="s">
        <v>3990</v>
      </c>
      <c r="D787" t="s">
        <v>3991</v>
      </c>
      <c r="E787" t="str">
        <f>IF(OR(EXACT(LEFT(F787,1),"'"),EXACT(LEFT(F787,1),"["),EXACT(LEFT(F787,1),"("),EXACT(UPPER(LEFT(F787,1)),LEFT(F787,1))=FALSE),"-",IF(LEFT(F787,10)="Candidatus", MID(F787, FIND(" ", F787), FIND(" ", F787, FIND(" ", F787, 1)+1)-FIND(" ", F787)), MID(F787, 1, FIND(" ", F787))))</f>
        <v xml:space="preserve">Bacillus </v>
      </c>
      <c r="F787" t="s">
        <v>3988</v>
      </c>
      <c r="G787" t="s">
        <v>16</v>
      </c>
      <c r="H787" t="s">
        <v>45</v>
      </c>
      <c r="I787" t="s">
        <v>1941</v>
      </c>
      <c r="J787" t="s">
        <v>3989</v>
      </c>
      <c r="K787" t="s">
        <v>3990</v>
      </c>
      <c r="L787" t="s">
        <v>3991</v>
      </c>
      <c r="M787" s="1" t="s">
        <v>3992</v>
      </c>
      <c r="N787" s="1" t="s">
        <v>3993</v>
      </c>
      <c r="O787">
        <v>3</v>
      </c>
      <c r="P787" t="s">
        <v>24</v>
      </c>
      <c r="Q787" t="s">
        <v>24</v>
      </c>
      <c r="R787" t="s">
        <v>24</v>
      </c>
      <c r="S787">
        <v>3</v>
      </c>
      <c r="T787" t="s">
        <v>24</v>
      </c>
    </row>
    <row r="788" spans="1:20">
      <c r="A788" t="s">
        <v>32753</v>
      </c>
      <c r="B788" t="s">
        <v>3995</v>
      </c>
      <c r="C788" t="s">
        <v>3996</v>
      </c>
      <c r="D788" t="s">
        <v>3997</v>
      </c>
      <c r="E788" t="str">
        <f>IF(OR(EXACT(LEFT(F788,1),"'"),EXACT(LEFT(F788,1),"["),EXACT(LEFT(F788,1),"("),EXACT(UPPER(LEFT(F788,1)),LEFT(F788,1))=FALSE),"-",IF(LEFT(F788,10)="Candidatus", MID(F788, FIND(" ", F788), FIND(" ", F788, FIND(" ", F788, 1)+1)-FIND(" ", F788)), MID(F788, 1, FIND(" ", F788))))</f>
        <v xml:space="preserve">Bacillus </v>
      </c>
      <c r="F788" t="s">
        <v>3994</v>
      </c>
      <c r="G788" t="s">
        <v>16</v>
      </c>
      <c r="H788" t="s">
        <v>45</v>
      </c>
      <c r="I788" t="s">
        <v>1941</v>
      </c>
      <c r="J788" t="s">
        <v>3995</v>
      </c>
      <c r="K788" t="s">
        <v>3996</v>
      </c>
      <c r="L788" t="s">
        <v>3997</v>
      </c>
      <c r="M788" s="1" t="s">
        <v>3998</v>
      </c>
      <c r="N788" s="1" t="s">
        <v>3999</v>
      </c>
      <c r="O788">
        <v>12</v>
      </c>
      <c r="P788" t="s">
        <v>24</v>
      </c>
      <c r="Q788" t="s">
        <v>24</v>
      </c>
      <c r="R788" t="s">
        <v>24</v>
      </c>
      <c r="S788">
        <v>12</v>
      </c>
      <c r="T788" t="s">
        <v>24</v>
      </c>
    </row>
    <row r="789" spans="1:20">
      <c r="A789" t="s">
        <v>32754</v>
      </c>
      <c r="B789" t="s">
        <v>4001</v>
      </c>
      <c r="C789" t="s">
        <v>4002</v>
      </c>
      <c r="D789" t="s">
        <v>4003</v>
      </c>
      <c r="E789" t="str">
        <f>IF(OR(EXACT(LEFT(F789,1),"'"),EXACT(LEFT(F789,1),"["),EXACT(LEFT(F789,1),"("),EXACT(UPPER(LEFT(F789,1)),LEFT(F789,1))=FALSE),"-",IF(LEFT(F789,10)="Candidatus", MID(F789, FIND(" ", F789), FIND(" ", F789, FIND(" ", F789, 1)+1)-FIND(" ", F789)), MID(F789, 1, FIND(" ", F789))))</f>
        <v xml:space="preserve">Bacillus </v>
      </c>
      <c r="F789" t="s">
        <v>4000</v>
      </c>
      <c r="G789" t="s">
        <v>16</v>
      </c>
      <c r="H789" t="s">
        <v>45</v>
      </c>
      <c r="I789" t="s">
        <v>1941</v>
      </c>
      <c r="J789" t="s">
        <v>4001</v>
      </c>
      <c r="K789" t="s">
        <v>4002</v>
      </c>
      <c r="L789" t="s">
        <v>4003</v>
      </c>
      <c r="M789" s="1" t="s">
        <v>4004</v>
      </c>
      <c r="N789" s="1" t="s">
        <v>4005</v>
      </c>
      <c r="O789">
        <v>2</v>
      </c>
      <c r="P789" t="s">
        <v>24</v>
      </c>
      <c r="Q789" t="s">
        <v>24</v>
      </c>
      <c r="R789" t="s">
        <v>24</v>
      </c>
      <c r="S789">
        <v>2</v>
      </c>
      <c r="T789" t="s">
        <v>24</v>
      </c>
    </row>
    <row r="790" spans="1:20">
      <c r="A790" t="s">
        <v>32755</v>
      </c>
      <c r="B790" t="s">
        <v>4007</v>
      </c>
      <c r="C790" t="s">
        <v>4008</v>
      </c>
      <c r="D790" t="s">
        <v>4009</v>
      </c>
      <c r="E790" t="str">
        <f>IF(OR(EXACT(LEFT(F790,1),"'"),EXACT(LEFT(F790,1),"["),EXACT(LEFT(F790,1),"("),EXACT(UPPER(LEFT(F790,1)),LEFT(F790,1))=FALSE),"-",IF(LEFT(F790,10)="Candidatus", MID(F790, FIND(" ", F790), FIND(" ", F790, FIND(" ", F790, 1)+1)-FIND(" ", F790)), MID(F790, 1, FIND(" ", F790))))</f>
        <v xml:space="preserve">Bacillus </v>
      </c>
      <c r="F790" t="s">
        <v>4006</v>
      </c>
      <c r="G790" t="s">
        <v>16</v>
      </c>
      <c r="H790" t="s">
        <v>45</v>
      </c>
      <c r="I790" t="s">
        <v>1941</v>
      </c>
      <c r="J790" t="s">
        <v>4007</v>
      </c>
      <c r="K790" t="s">
        <v>4008</v>
      </c>
      <c r="L790" t="s">
        <v>4009</v>
      </c>
      <c r="M790" s="1" t="s">
        <v>149</v>
      </c>
      <c r="N790" s="1" t="s">
        <v>4010</v>
      </c>
      <c r="O790">
        <v>3</v>
      </c>
      <c r="P790" t="s">
        <v>24</v>
      </c>
      <c r="Q790" t="s">
        <v>24</v>
      </c>
      <c r="R790" t="s">
        <v>24</v>
      </c>
      <c r="S790">
        <v>3</v>
      </c>
      <c r="T790" t="s">
        <v>24</v>
      </c>
    </row>
    <row r="791" spans="1:20">
      <c r="A791" t="s">
        <v>32756</v>
      </c>
      <c r="B791" t="s">
        <v>4011</v>
      </c>
      <c r="C791" t="s">
        <v>4012</v>
      </c>
      <c r="D791" t="s">
        <v>4013</v>
      </c>
      <c r="E791" t="str">
        <f>IF(OR(EXACT(LEFT(F791,1),"'"),EXACT(LEFT(F791,1),"["),EXACT(LEFT(F791,1),"("),EXACT(UPPER(LEFT(F791,1)),LEFT(F791,1))=FALSE),"-",IF(LEFT(F791,10)="Candidatus", MID(F791, FIND(" ", F791), FIND(" ", F791, FIND(" ", F791, 1)+1)-FIND(" ", F791)), MID(F791, 1, FIND(" ", F791))))</f>
        <v xml:space="preserve">Bacillus </v>
      </c>
      <c r="F791" t="s">
        <v>3976</v>
      </c>
      <c r="G791" t="s">
        <v>16</v>
      </c>
      <c r="H791" t="s">
        <v>45</v>
      </c>
      <c r="I791" t="s">
        <v>1941</v>
      </c>
      <c r="J791" t="s">
        <v>4011</v>
      </c>
      <c r="K791" t="s">
        <v>4012</v>
      </c>
      <c r="L791" t="s">
        <v>4013</v>
      </c>
      <c r="M791" s="1" t="s">
        <v>4014</v>
      </c>
      <c r="N791" s="1" t="s">
        <v>4015</v>
      </c>
      <c r="O791">
        <v>69</v>
      </c>
      <c r="P791" t="s">
        <v>24</v>
      </c>
      <c r="Q791" t="s">
        <v>24</v>
      </c>
      <c r="R791" t="s">
        <v>24</v>
      </c>
      <c r="S791">
        <v>69</v>
      </c>
      <c r="T791" t="s">
        <v>24</v>
      </c>
    </row>
    <row r="792" spans="1:20">
      <c r="A792" t="s">
        <v>32757</v>
      </c>
      <c r="B792" t="s">
        <v>4017</v>
      </c>
      <c r="C792" t="s">
        <v>4018</v>
      </c>
      <c r="D792" t="s">
        <v>4019</v>
      </c>
      <c r="E792" t="str">
        <f>IF(OR(EXACT(LEFT(F792,1),"'"),EXACT(LEFT(F792,1),"["),EXACT(LEFT(F792,1),"("),EXACT(UPPER(LEFT(F792,1)),LEFT(F792,1))=FALSE),"-",IF(LEFT(F792,10)="Candidatus", MID(F792, FIND(" ", F792), FIND(" ", F792, FIND(" ", F792, 1)+1)-FIND(" ", F792)), MID(F792, 1, FIND(" ", F792))))</f>
        <v xml:space="preserve">Bacillus </v>
      </c>
      <c r="F792" t="s">
        <v>4016</v>
      </c>
      <c r="G792" t="s">
        <v>16</v>
      </c>
      <c r="H792" t="s">
        <v>45</v>
      </c>
      <c r="I792" t="s">
        <v>1941</v>
      </c>
      <c r="J792" t="s">
        <v>4017</v>
      </c>
      <c r="K792" t="s">
        <v>4018</v>
      </c>
      <c r="L792" t="s">
        <v>4019</v>
      </c>
      <c r="M792" s="1" t="s">
        <v>4020</v>
      </c>
      <c r="N792" s="1" t="s">
        <v>3975</v>
      </c>
      <c r="O792">
        <v>5</v>
      </c>
      <c r="P792" t="s">
        <v>24</v>
      </c>
      <c r="Q792" t="s">
        <v>24</v>
      </c>
      <c r="R792" t="s">
        <v>24</v>
      </c>
      <c r="S792">
        <v>5</v>
      </c>
      <c r="T792" t="s">
        <v>24</v>
      </c>
    </row>
    <row r="793" spans="1:20">
      <c r="A793" t="s">
        <v>32758</v>
      </c>
      <c r="B793" t="s">
        <v>4022</v>
      </c>
      <c r="C793" t="s">
        <v>4023</v>
      </c>
      <c r="D793" t="s">
        <v>4024</v>
      </c>
      <c r="E793" t="str">
        <f>IF(OR(EXACT(LEFT(F793,1),"'"),EXACT(LEFT(F793,1),"["),EXACT(LEFT(F793,1),"("),EXACT(UPPER(LEFT(F793,1)),LEFT(F793,1))=FALSE),"-",IF(LEFT(F793,10)="Candidatus", MID(F793, FIND(" ", F793), FIND(" ", F793, FIND(" ", F793, 1)+1)-FIND(" ", F793)), MID(F793, 1, FIND(" ", F793))))</f>
        <v xml:space="preserve">Bacillus </v>
      </c>
      <c r="F793" t="s">
        <v>4021</v>
      </c>
      <c r="G793" t="s">
        <v>16</v>
      </c>
      <c r="H793" t="s">
        <v>45</v>
      </c>
      <c r="I793" t="s">
        <v>1941</v>
      </c>
      <c r="J793" t="s">
        <v>4022</v>
      </c>
      <c r="K793" t="s">
        <v>4023</v>
      </c>
      <c r="L793" t="s">
        <v>4024</v>
      </c>
      <c r="M793" s="1" t="s">
        <v>4025</v>
      </c>
      <c r="N793" s="1" t="s">
        <v>4026</v>
      </c>
      <c r="O793">
        <v>7</v>
      </c>
      <c r="P793" t="s">
        <v>24</v>
      </c>
      <c r="Q793" t="s">
        <v>24</v>
      </c>
      <c r="R793" t="s">
        <v>24</v>
      </c>
      <c r="S793">
        <v>7</v>
      </c>
      <c r="T793" t="s">
        <v>24</v>
      </c>
    </row>
    <row r="794" spans="1:20">
      <c r="A794" t="s">
        <v>32759</v>
      </c>
      <c r="B794" t="s">
        <v>4027</v>
      </c>
      <c r="C794" t="s">
        <v>4028</v>
      </c>
      <c r="D794" t="s">
        <v>4029</v>
      </c>
      <c r="E794" t="str">
        <f>IF(OR(EXACT(LEFT(F794,1),"'"),EXACT(LEFT(F794,1),"["),EXACT(LEFT(F794,1),"("),EXACT(UPPER(LEFT(F794,1)),LEFT(F794,1))=FALSE),"-",IF(LEFT(F794,10)="Candidatus", MID(F794, FIND(" ", F794), FIND(" ", F794, FIND(" ", F794, 1)+1)-FIND(" ", F794)), MID(F794, 1, FIND(" ", F794))))</f>
        <v xml:space="preserve">Bacillus </v>
      </c>
      <c r="F794" t="s">
        <v>4006</v>
      </c>
      <c r="G794" t="s">
        <v>16</v>
      </c>
      <c r="H794" t="s">
        <v>45</v>
      </c>
      <c r="I794" t="s">
        <v>1941</v>
      </c>
      <c r="J794" t="s">
        <v>4027</v>
      </c>
      <c r="K794" t="s">
        <v>4028</v>
      </c>
      <c r="L794" t="s">
        <v>4029</v>
      </c>
      <c r="M794" s="1" t="s">
        <v>4030</v>
      </c>
      <c r="N794" s="1" t="s">
        <v>4031</v>
      </c>
      <c r="O794">
        <v>13</v>
      </c>
      <c r="P794" t="s">
        <v>24</v>
      </c>
      <c r="Q794" t="s">
        <v>24</v>
      </c>
      <c r="R794" t="s">
        <v>24</v>
      </c>
      <c r="S794">
        <v>13</v>
      </c>
      <c r="T794" t="s">
        <v>24</v>
      </c>
    </row>
    <row r="795" spans="1:20">
      <c r="A795" t="s">
        <v>32760</v>
      </c>
      <c r="B795" t="s">
        <v>4033</v>
      </c>
      <c r="C795" t="s">
        <v>4034</v>
      </c>
      <c r="D795" t="s">
        <v>4035</v>
      </c>
      <c r="E795" t="str">
        <f>IF(OR(EXACT(LEFT(F795,1),"'"),EXACT(LEFT(F795,1),"["),EXACT(LEFT(F795,1),"("),EXACT(UPPER(LEFT(F795,1)),LEFT(F795,1))=FALSE),"-",IF(LEFT(F795,10)="Candidatus", MID(F795, FIND(" ", F795), FIND(" ", F795, FIND(" ", F795, 1)+1)-FIND(" ", F795)), MID(F795, 1, FIND(" ", F795))))</f>
        <v xml:space="preserve">Bacillus </v>
      </c>
      <c r="F795" t="s">
        <v>4032</v>
      </c>
      <c r="G795" t="s">
        <v>16</v>
      </c>
      <c r="H795" t="s">
        <v>45</v>
      </c>
      <c r="I795" t="s">
        <v>1941</v>
      </c>
      <c r="J795" t="s">
        <v>4033</v>
      </c>
      <c r="K795" t="s">
        <v>4034</v>
      </c>
      <c r="L795" t="s">
        <v>4035</v>
      </c>
      <c r="M795" s="1" t="s">
        <v>4036</v>
      </c>
      <c r="N795" s="1" t="s">
        <v>4037</v>
      </c>
      <c r="O795">
        <v>2</v>
      </c>
      <c r="P795" t="s">
        <v>24</v>
      </c>
      <c r="Q795" t="s">
        <v>24</v>
      </c>
      <c r="R795" t="s">
        <v>24</v>
      </c>
      <c r="S795">
        <v>2</v>
      </c>
      <c r="T795" t="s">
        <v>24</v>
      </c>
    </row>
    <row r="796" spans="1:20">
      <c r="A796" t="s">
        <v>32761</v>
      </c>
      <c r="B796" t="s">
        <v>4038</v>
      </c>
      <c r="C796" t="s">
        <v>4039</v>
      </c>
      <c r="D796" t="s">
        <v>4040</v>
      </c>
      <c r="E796" t="str">
        <f>IF(OR(EXACT(LEFT(F796,1),"'"),EXACT(LEFT(F796,1),"["),EXACT(LEFT(F796,1),"("),EXACT(UPPER(LEFT(F796,1)),LEFT(F796,1))=FALSE),"-",IF(LEFT(F796,10)="Candidatus", MID(F796, FIND(" ", F796), FIND(" ", F796, FIND(" ", F796, 1)+1)-FIND(" ", F796)), MID(F796, 1, FIND(" ", F796))))</f>
        <v xml:space="preserve">Bacillus </v>
      </c>
      <c r="F796" t="s">
        <v>4006</v>
      </c>
      <c r="G796" t="s">
        <v>16</v>
      </c>
      <c r="H796" t="s">
        <v>45</v>
      </c>
      <c r="I796" t="s">
        <v>1941</v>
      </c>
      <c r="J796" t="s">
        <v>4038</v>
      </c>
      <c r="K796" t="s">
        <v>4039</v>
      </c>
      <c r="L796" t="s">
        <v>4040</v>
      </c>
      <c r="M796" s="1" t="s">
        <v>4041</v>
      </c>
      <c r="N796" s="1" t="s">
        <v>4042</v>
      </c>
      <c r="O796">
        <v>73</v>
      </c>
      <c r="P796" t="s">
        <v>24</v>
      </c>
      <c r="Q796" t="s">
        <v>24</v>
      </c>
      <c r="R796" t="s">
        <v>24</v>
      </c>
      <c r="S796">
        <v>73</v>
      </c>
      <c r="T796" t="s">
        <v>24</v>
      </c>
    </row>
    <row r="797" spans="1:20">
      <c r="A797" t="s">
        <v>32762</v>
      </c>
      <c r="B797" t="s">
        <v>4043</v>
      </c>
      <c r="C797" t="s">
        <v>4044</v>
      </c>
      <c r="D797" t="s">
        <v>4045</v>
      </c>
      <c r="E797" t="str">
        <f>IF(OR(EXACT(LEFT(F797,1),"'"),EXACT(LEFT(F797,1),"["),EXACT(LEFT(F797,1),"("),EXACT(UPPER(LEFT(F797,1)),LEFT(F797,1))=FALSE),"-",IF(LEFT(F797,10)="Candidatus", MID(F797, FIND(" ", F797), FIND(" ", F797, FIND(" ", F797, 1)+1)-FIND(" ", F797)), MID(F797, 1, FIND(" ", F797))))</f>
        <v xml:space="preserve">Bacillus </v>
      </c>
      <c r="F797" t="s">
        <v>3976</v>
      </c>
      <c r="G797" t="s">
        <v>16</v>
      </c>
      <c r="H797" t="s">
        <v>45</v>
      </c>
      <c r="I797" t="s">
        <v>1941</v>
      </c>
      <c r="J797" t="s">
        <v>4043</v>
      </c>
      <c r="K797" t="s">
        <v>4044</v>
      </c>
      <c r="L797" t="s">
        <v>4045</v>
      </c>
      <c r="M797" s="1" t="s">
        <v>4046</v>
      </c>
      <c r="N797" s="1" t="s">
        <v>4047</v>
      </c>
      <c r="O797">
        <v>14</v>
      </c>
      <c r="P797" t="s">
        <v>24</v>
      </c>
      <c r="Q797" t="s">
        <v>24</v>
      </c>
      <c r="R797" t="s">
        <v>24</v>
      </c>
      <c r="S797">
        <v>14</v>
      </c>
      <c r="T797" t="s">
        <v>24</v>
      </c>
    </row>
    <row r="798" spans="1:20">
      <c r="A798" t="s">
        <v>32763</v>
      </c>
      <c r="B798" t="s">
        <v>4049</v>
      </c>
      <c r="C798" t="s">
        <v>4050</v>
      </c>
      <c r="D798" t="s">
        <v>4051</v>
      </c>
      <c r="E798" t="str">
        <f>IF(OR(EXACT(LEFT(F798,1),"'"),EXACT(LEFT(F798,1),"["),EXACT(LEFT(F798,1),"("),EXACT(UPPER(LEFT(F798,1)),LEFT(F798,1))=FALSE),"-",IF(LEFT(F798,10)="Candidatus", MID(F798, FIND(" ", F798), FIND(" ", F798, FIND(" ", F798, 1)+1)-FIND(" ", F798)), MID(F798, 1, FIND(" ", F798))))</f>
        <v xml:space="preserve">Bacillus </v>
      </c>
      <c r="F798" t="s">
        <v>4048</v>
      </c>
      <c r="G798" t="s">
        <v>16</v>
      </c>
      <c r="H798" t="s">
        <v>45</v>
      </c>
      <c r="I798" t="s">
        <v>1941</v>
      </c>
      <c r="J798" t="s">
        <v>4049</v>
      </c>
      <c r="K798" t="s">
        <v>4050</v>
      </c>
      <c r="L798" t="s">
        <v>4051</v>
      </c>
      <c r="M798" s="1" t="s">
        <v>4052</v>
      </c>
      <c r="N798" s="1" t="s">
        <v>4053</v>
      </c>
      <c r="O798">
        <v>19</v>
      </c>
      <c r="P798" t="s">
        <v>24</v>
      </c>
      <c r="Q798" t="s">
        <v>24</v>
      </c>
      <c r="R798" t="s">
        <v>24</v>
      </c>
      <c r="S798">
        <v>19</v>
      </c>
      <c r="T798" t="s">
        <v>24</v>
      </c>
    </row>
    <row r="799" spans="1:20">
      <c r="A799" t="s">
        <v>32764</v>
      </c>
      <c r="B799" t="s">
        <v>4054</v>
      </c>
      <c r="C799" t="s">
        <v>4055</v>
      </c>
      <c r="D799" t="s">
        <v>4056</v>
      </c>
      <c r="E799" t="str">
        <f>IF(OR(EXACT(LEFT(F799,1),"'"),EXACT(LEFT(F799,1),"["),EXACT(LEFT(F799,1),"("),EXACT(UPPER(LEFT(F799,1)),LEFT(F799,1))=FALSE),"-",IF(LEFT(F799,10)="Candidatus", MID(F799, FIND(" ", F799), FIND(" ", F799, FIND(" ", F799, 1)+1)-FIND(" ", F799)), MID(F799, 1, FIND(" ", F799))))</f>
        <v xml:space="preserve">Bacillus </v>
      </c>
      <c r="F799" t="s">
        <v>4006</v>
      </c>
      <c r="G799" t="s">
        <v>16</v>
      </c>
      <c r="H799" t="s">
        <v>45</v>
      </c>
      <c r="I799" t="s">
        <v>1941</v>
      </c>
      <c r="J799" t="s">
        <v>4054</v>
      </c>
      <c r="K799" t="s">
        <v>4055</v>
      </c>
      <c r="L799" t="s">
        <v>4056</v>
      </c>
      <c r="M799" s="1" t="s">
        <v>4057</v>
      </c>
      <c r="N799" s="1" t="s">
        <v>4058</v>
      </c>
      <c r="O799">
        <v>11</v>
      </c>
      <c r="P799" t="s">
        <v>24</v>
      </c>
      <c r="Q799" t="s">
        <v>24</v>
      </c>
      <c r="R799" t="s">
        <v>24</v>
      </c>
      <c r="S799">
        <v>11</v>
      </c>
      <c r="T799" t="s">
        <v>24</v>
      </c>
    </row>
    <row r="800" spans="1:20">
      <c r="A800" t="s">
        <v>32765</v>
      </c>
      <c r="B800" t="s">
        <v>4060</v>
      </c>
      <c r="C800" t="s">
        <v>4061</v>
      </c>
      <c r="D800" t="s">
        <v>4062</v>
      </c>
      <c r="E800" t="str">
        <f>IF(OR(EXACT(LEFT(F800,1),"'"),EXACT(LEFT(F800,1),"["),EXACT(LEFT(F800,1),"("),EXACT(UPPER(LEFT(F800,1)),LEFT(F800,1))=FALSE),"-",IF(LEFT(F800,10)="Candidatus", MID(F800, FIND(" ", F800), FIND(" ", F800, FIND(" ", F800, 1)+1)-FIND(" ", F800)), MID(F800, 1, FIND(" ", F800))))</f>
        <v xml:space="preserve">Bacillus </v>
      </c>
      <c r="F800" t="s">
        <v>4059</v>
      </c>
      <c r="G800" t="s">
        <v>16</v>
      </c>
      <c r="H800" t="s">
        <v>45</v>
      </c>
      <c r="I800" t="s">
        <v>1941</v>
      </c>
      <c r="J800" t="s">
        <v>4060</v>
      </c>
      <c r="K800" t="s">
        <v>4061</v>
      </c>
      <c r="L800" t="s">
        <v>4062</v>
      </c>
      <c r="M800" s="1" t="s">
        <v>3969</v>
      </c>
      <c r="N800" s="1" t="s">
        <v>3970</v>
      </c>
      <c r="O800">
        <v>2</v>
      </c>
      <c r="P800" t="s">
        <v>24</v>
      </c>
      <c r="Q800" t="s">
        <v>24</v>
      </c>
      <c r="R800" t="s">
        <v>24</v>
      </c>
      <c r="S800">
        <v>2</v>
      </c>
      <c r="T800" t="s">
        <v>24</v>
      </c>
    </row>
    <row r="801" spans="1:20">
      <c r="A801" t="s">
        <v>32766</v>
      </c>
      <c r="B801" t="s">
        <v>4064</v>
      </c>
      <c r="C801" t="s">
        <v>4065</v>
      </c>
      <c r="D801" t="s">
        <v>4066</v>
      </c>
      <c r="E801" t="str">
        <f>IF(OR(EXACT(LEFT(F801,1),"'"),EXACT(LEFT(F801,1),"["),EXACT(LEFT(F801,1),"("),EXACT(UPPER(LEFT(F801,1)),LEFT(F801,1))=FALSE),"-",IF(LEFT(F801,10)="Candidatus", MID(F801, FIND(" ", F801), FIND(" ", F801, FIND(" ", F801, 1)+1)-FIND(" ", F801)), MID(F801, 1, FIND(" ", F801))))</f>
        <v xml:space="preserve">Bacillus </v>
      </c>
      <c r="F801" t="s">
        <v>4063</v>
      </c>
      <c r="G801" t="s">
        <v>16</v>
      </c>
      <c r="H801" t="s">
        <v>45</v>
      </c>
      <c r="I801" t="s">
        <v>1941</v>
      </c>
      <c r="J801" t="s">
        <v>4064</v>
      </c>
      <c r="K801" t="s">
        <v>4065</v>
      </c>
      <c r="L801" t="s">
        <v>4066</v>
      </c>
      <c r="M801" s="1" t="s">
        <v>3969</v>
      </c>
      <c r="N801" s="1" t="s">
        <v>4067</v>
      </c>
      <c r="O801">
        <v>2</v>
      </c>
      <c r="P801" t="s">
        <v>24</v>
      </c>
      <c r="Q801" t="s">
        <v>24</v>
      </c>
      <c r="R801" t="s">
        <v>24</v>
      </c>
      <c r="S801">
        <v>2</v>
      </c>
      <c r="T801" t="s">
        <v>24</v>
      </c>
    </row>
    <row r="802" spans="1:20">
      <c r="A802" t="s">
        <v>32767</v>
      </c>
      <c r="B802" t="s">
        <v>4069</v>
      </c>
      <c r="C802" t="s">
        <v>4070</v>
      </c>
      <c r="D802" t="s">
        <v>4071</v>
      </c>
      <c r="E802" t="str">
        <f>IF(OR(EXACT(LEFT(F802,1),"'"),EXACT(LEFT(F802,1),"["),EXACT(LEFT(F802,1),"("),EXACT(UPPER(LEFT(F802,1)),LEFT(F802,1))=FALSE),"-",IF(LEFT(F802,10)="Candidatus", MID(F802, FIND(" ", F802), FIND(" ", F802, FIND(" ", F802, 1)+1)-FIND(" ", F802)), MID(F802, 1, FIND(" ", F802))))</f>
        <v xml:space="preserve">Bacillus </v>
      </c>
      <c r="F802" t="s">
        <v>4068</v>
      </c>
      <c r="G802" t="s">
        <v>16</v>
      </c>
      <c r="H802" t="s">
        <v>45</v>
      </c>
      <c r="I802" t="s">
        <v>1941</v>
      </c>
      <c r="J802" t="s">
        <v>4069</v>
      </c>
      <c r="K802" t="s">
        <v>4070</v>
      </c>
      <c r="L802" t="s">
        <v>4071</v>
      </c>
      <c r="M802" s="1" t="s">
        <v>4072</v>
      </c>
      <c r="N802" s="1" t="s">
        <v>4073</v>
      </c>
      <c r="O802">
        <v>2</v>
      </c>
      <c r="P802" t="s">
        <v>24</v>
      </c>
      <c r="Q802" t="s">
        <v>24</v>
      </c>
      <c r="R802" t="s">
        <v>24</v>
      </c>
      <c r="S802">
        <v>2</v>
      </c>
      <c r="T802" t="s">
        <v>24</v>
      </c>
    </row>
    <row r="803" spans="1:20">
      <c r="A803" t="s">
        <v>32768</v>
      </c>
      <c r="B803" t="s">
        <v>4074</v>
      </c>
      <c r="C803" t="s">
        <v>4075</v>
      </c>
      <c r="D803" t="s">
        <v>4076</v>
      </c>
      <c r="E803" t="str">
        <f>IF(OR(EXACT(LEFT(F803,1),"'"),EXACT(LEFT(F803,1),"["),EXACT(LEFT(F803,1),"("),EXACT(UPPER(LEFT(F803,1)),LEFT(F803,1))=FALSE),"-",IF(LEFT(F803,10)="Candidatus", MID(F803, FIND(" ", F803), FIND(" ", F803, FIND(" ", F803, 1)+1)-FIND(" ", F803)), MID(F803, 1, FIND(" ", F803))))</f>
        <v xml:space="preserve">Bacillus </v>
      </c>
      <c r="F803" t="s">
        <v>4068</v>
      </c>
      <c r="G803" t="s">
        <v>16</v>
      </c>
      <c r="H803" t="s">
        <v>45</v>
      </c>
      <c r="I803" t="s">
        <v>1941</v>
      </c>
      <c r="J803" t="s">
        <v>4074</v>
      </c>
      <c r="K803" t="s">
        <v>4075</v>
      </c>
      <c r="L803" t="s">
        <v>4076</v>
      </c>
      <c r="M803" s="1" t="s">
        <v>4077</v>
      </c>
      <c r="N803" s="1" t="s">
        <v>4078</v>
      </c>
      <c r="O803">
        <v>9</v>
      </c>
      <c r="P803" t="s">
        <v>24</v>
      </c>
      <c r="Q803" t="s">
        <v>24</v>
      </c>
      <c r="R803" t="s">
        <v>24</v>
      </c>
      <c r="S803">
        <v>9</v>
      </c>
      <c r="T803" t="s">
        <v>24</v>
      </c>
    </row>
    <row r="804" spans="1:20">
      <c r="A804" t="s">
        <v>32769</v>
      </c>
      <c r="B804" t="s">
        <v>24</v>
      </c>
      <c r="C804" t="s">
        <v>4079</v>
      </c>
      <c r="D804" t="s">
        <v>4080</v>
      </c>
      <c r="E804" t="str">
        <f>IF(OR(EXACT(LEFT(F804,1),"'"),EXACT(LEFT(F804,1),"["),EXACT(LEFT(F804,1),"("),EXACT(UPPER(LEFT(F804,1)),LEFT(F804,1))=FALSE),"-",IF(LEFT(F804,10)="Candidatus", MID(F804, FIND(" ", F804), FIND(" ", F804, FIND(" ", F804, 1)+1)-FIND(" ", F804)), MID(F804, 1, FIND(" ", F804))))</f>
        <v xml:space="preserve">Bacillus </v>
      </c>
      <c r="F804" t="s">
        <v>4006</v>
      </c>
      <c r="G804" t="s">
        <v>16</v>
      </c>
      <c r="H804" t="s">
        <v>45</v>
      </c>
      <c r="I804" t="s">
        <v>1941</v>
      </c>
      <c r="J804" t="s">
        <v>24</v>
      </c>
      <c r="K804" t="s">
        <v>4079</v>
      </c>
      <c r="L804" t="s">
        <v>4080</v>
      </c>
      <c r="M804" s="1" t="s">
        <v>4081</v>
      </c>
      <c r="N804" s="1" t="s">
        <v>4082</v>
      </c>
      <c r="O804">
        <v>1</v>
      </c>
      <c r="P804" t="s">
        <v>24</v>
      </c>
      <c r="Q804" t="s">
        <v>24</v>
      </c>
      <c r="R804" t="s">
        <v>24</v>
      </c>
      <c r="S804">
        <v>1</v>
      </c>
      <c r="T804" t="s">
        <v>24</v>
      </c>
    </row>
    <row r="805" spans="1:20">
      <c r="A805" t="s">
        <v>32770</v>
      </c>
      <c r="B805" t="s">
        <v>4083</v>
      </c>
      <c r="C805" t="s">
        <v>4084</v>
      </c>
      <c r="D805" t="s">
        <v>4085</v>
      </c>
      <c r="E805" t="str">
        <f>IF(OR(EXACT(LEFT(F805,1),"'"),EXACT(LEFT(F805,1),"["),EXACT(LEFT(F805,1),"("),EXACT(UPPER(LEFT(F805,1)),LEFT(F805,1))=FALSE),"-",IF(LEFT(F805,10)="Candidatus", MID(F805, FIND(" ", F805), FIND(" ", F805, FIND(" ", F805, 1)+1)-FIND(" ", F805)), MID(F805, 1, FIND(" ", F805))))</f>
        <v xml:space="preserve">Bacillus </v>
      </c>
      <c r="F805" t="s">
        <v>4006</v>
      </c>
      <c r="G805" t="s">
        <v>16</v>
      </c>
      <c r="H805" t="s">
        <v>45</v>
      </c>
      <c r="I805" t="s">
        <v>1941</v>
      </c>
      <c r="J805" t="s">
        <v>4083</v>
      </c>
      <c r="K805" t="s">
        <v>4084</v>
      </c>
      <c r="L805" t="s">
        <v>4085</v>
      </c>
      <c r="M805" s="1" t="s">
        <v>4086</v>
      </c>
      <c r="N805" s="1" t="s">
        <v>4087</v>
      </c>
      <c r="O805">
        <v>113</v>
      </c>
      <c r="P805" t="s">
        <v>24</v>
      </c>
      <c r="Q805" t="s">
        <v>24</v>
      </c>
      <c r="R805" t="s">
        <v>24</v>
      </c>
      <c r="S805">
        <v>124</v>
      </c>
      <c r="T805">
        <v>11</v>
      </c>
    </row>
    <row r="806" spans="1:20">
      <c r="A806" t="s">
        <v>32771</v>
      </c>
      <c r="B806" t="s">
        <v>4088</v>
      </c>
      <c r="C806" t="s">
        <v>4089</v>
      </c>
      <c r="D806" t="s">
        <v>4090</v>
      </c>
      <c r="E806" t="str">
        <f>IF(OR(EXACT(LEFT(F806,1),"'"),EXACT(LEFT(F806,1),"["),EXACT(LEFT(F806,1),"("),EXACT(UPPER(LEFT(F806,1)),LEFT(F806,1))=FALSE),"-",IF(LEFT(F806,10)="Candidatus", MID(F806, FIND(" ", F806), FIND(" ", F806, FIND(" ", F806, 1)+1)-FIND(" ", F806)), MID(F806, 1, FIND(" ", F806))))</f>
        <v xml:space="preserve">Bacillus </v>
      </c>
      <c r="F806" t="s">
        <v>4068</v>
      </c>
      <c r="G806" t="s">
        <v>16</v>
      </c>
      <c r="H806" t="s">
        <v>45</v>
      </c>
      <c r="I806" t="s">
        <v>1941</v>
      </c>
      <c r="J806" t="s">
        <v>4088</v>
      </c>
      <c r="K806" t="s">
        <v>4089</v>
      </c>
      <c r="L806" t="s">
        <v>4090</v>
      </c>
      <c r="M806" s="1" t="s">
        <v>3969</v>
      </c>
      <c r="N806" s="1" t="s">
        <v>4067</v>
      </c>
      <c r="O806">
        <v>2</v>
      </c>
      <c r="P806" t="s">
        <v>24</v>
      </c>
      <c r="Q806" t="s">
        <v>24</v>
      </c>
      <c r="R806" t="s">
        <v>24</v>
      </c>
      <c r="S806">
        <v>2</v>
      </c>
      <c r="T806" t="s">
        <v>24</v>
      </c>
    </row>
    <row r="807" spans="1:20">
      <c r="A807" t="s">
        <v>32772</v>
      </c>
      <c r="B807" t="s">
        <v>66</v>
      </c>
      <c r="C807" t="s">
        <v>24</v>
      </c>
      <c r="D807" t="s">
        <v>4092</v>
      </c>
      <c r="E807" t="str">
        <f>IF(OR(EXACT(LEFT(F807,1),"'"),EXACT(LEFT(F807,1),"["),EXACT(LEFT(F807,1),"("),EXACT(UPPER(LEFT(F807,1)),LEFT(F807,1))=FALSE),"-",IF(LEFT(F807,10)="Candidatus", MID(F807, FIND(" ", F807), FIND(" ", F807, FIND(" ", F807, 1)+1)-FIND(" ", F807)), MID(F807, 1, FIND(" ", F807))))</f>
        <v xml:space="preserve">Bacillus </v>
      </c>
      <c r="F807" t="s">
        <v>4091</v>
      </c>
      <c r="G807" t="s">
        <v>16</v>
      </c>
      <c r="H807" t="s">
        <v>45</v>
      </c>
      <c r="I807" t="s">
        <v>1941</v>
      </c>
      <c r="J807" t="s">
        <v>66</v>
      </c>
      <c r="K807" t="s">
        <v>24</v>
      </c>
      <c r="L807" t="s">
        <v>4092</v>
      </c>
      <c r="M807" s="1" t="s">
        <v>4093</v>
      </c>
      <c r="N807" s="1" t="s">
        <v>4094</v>
      </c>
      <c r="O807">
        <v>313</v>
      </c>
      <c r="P807" t="s">
        <v>24</v>
      </c>
      <c r="Q807" t="s">
        <v>24</v>
      </c>
      <c r="R807" t="s">
        <v>24</v>
      </c>
      <c r="S807">
        <v>353</v>
      </c>
      <c r="T807">
        <v>40</v>
      </c>
    </row>
    <row r="808" spans="1:20">
      <c r="A808" t="s">
        <v>32773</v>
      </c>
      <c r="B808" t="s">
        <v>4096</v>
      </c>
      <c r="C808" t="s">
        <v>24</v>
      </c>
      <c r="D808" t="s">
        <v>4097</v>
      </c>
      <c r="E808" t="str">
        <f>IF(OR(EXACT(LEFT(F808,1),"'"),EXACT(LEFT(F808,1),"["),EXACT(LEFT(F808,1),"("),EXACT(UPPER(LEFT(F808,1)),LEFT(F808,1))=FALSE),"-",IF(LEFT(F808,10)="Candidatus", MID(F808, FIND(" ", F808), FIND(" ", F808, FIND(" ", F808, 1)+1)-FIND(" ", F808)), MID(F808, 1, FIND(" ", F808))))</f>
        <v xml:space="preserve">Bacillus </v>
      </c>
      <c r="F808" t="s">
        <v>4095</v>
      </c>
      <c r="G808" t="s">
        <v>16</v>
      </c>
      <c r="H808" t="s">
        <v>45</v>
      </c>
      <c r="I808" t="s">
        <v>1941</v>
      </c>
      <c r="J808" t="s">
        <v>4096</v>
      </c>
      <c r="K808" t="s">
        <v>24</v>
      </c>
      <c r="L808" t="s">
        <v>4097</v>
      </c>
      <c r="M808" s="1" t="s">
        <v>4098</v>
      </c>
      <c r="N808" s="1" t="s">
        <v>4099</v>
      </c>
      <c r="O808">
        <v>92</v>
      </c>
      <c r="P808" t="s">
        <v>24</v>
      </c>
      <c r="Q808" t="s">
        <v>24</v>
      </c>
      <c r="R808" t="s">
        <v>24</v>
      </c>
      <c r="S808">
        <v>93</v>
      </c>
      <c r="T808">
        <v>1</v>
      </c>
    </row>
    <row r="809" spans="1:20">
      <c r="A809" t="s">
        <v>32774</v>
      </c>
      <c r="B809" t="s">
        <v>4100</v>
      </c>
      <c r="C809" t="s">
        <v>24</v>
      </c>
      <c r="D809" t="s">
        <v>4101</v>
      </c>
      <c r="E809" t="str">
        <f>IF(OR(EXACT(LEFT(F809,1),"'"),EXACT(LEFT(F809,1),"["),EXACT(LEFT(F809,1),"("),EXACT(UPPER(LEFT(F809,1)),LEFT(F809,1))=FALSE),"-",IF(LEFT(F809,10)="Candidatus", MID(F809, FIND(" ", F809), FIND(" ", F809, FIND(" ", F809, 1)+1)-FIND(" ", F809)), MID(F809, 1, FIND(" ", F809))))</f>
        <v xml:space="preserve">Bacillus </v>
      </c>
      <c r="F809" t="s">
        <v>4095</v>
      </c>
      <c r="G809" t="s">
        <v>16</v>
      </c>
      <c r="H809" t="s">
        <v>45</v>
      </c>
      <c r="I809" t="s">
        <v>1941</v>
      </c>
      <c r="J809" t="s">
        <v>4100</v>
      </c>
      <c r="K809" t="s">
        <v>24</v>
      </c>
      <c r="L809" t="s">
        <v>4101</v>
      </c>
      <c r="M809" s="1" t="s">
        <v>4102</v>
      </c>
      <c r="N809" s="1" t="s">
        <v>4103</v>
      </c>
      <c r="O809">
        <v>79</v>
      </c>
      <c r="P809" t="s">
        <v>24</v>
      </c>
      <c r="Q809" t="s">
        <v>24</v>
      </c>
      <c r="R809" t="s">
        <v>24</v>
      </c>
      <c r="S809">
        <v>82</v>
      </c>
      <c r="T809">
        <v>3</v>
      </c>
    </row>
    <row r="810" spans="1:20">
      <c r="A810" t="s">
        <v>32775</v>
      </c>
      <c r="B810" t="s">
        <v>4104</v>
      </c>
      <c r="C810" t="s">
        <v>24</v>
      </c>
      <c r="D810" t="s">
        <v>4105</v>
      </c>
      <c r="E810" t="str">
        <f>IF(OR(EXACT(LEFT(F810,1),"'"),EXACT(LEFT(F810,1),"["),EXACT(LEFT(F810,1),"("),EXACT(UPPER(LEFT(F810,1)),LEFT(F810,1))=FALSE),"-",IF(LEFT(F810,10)="Candidatus", MID(F810, FIND(" ", F810), FIND(" ", F810, FIND(" ", F810, 1)+1)-FIND(" ", F810)), MID(F810, 1, FIND(" ", F810))))</f>
        <v xml:space="preserve">Bacillus </v>
      </c>
      <c r="F810" t="s">
        <v>4095</v>
      </c>
      <c r="G810" t="s">
        <v>16</v>
      </c>
      <c r="H810" t="s">
        <v>45</v>
      </c>
      <c r="I810" t="s">
        <v>1941</v>
      </c>
      <c r="J810" t="s">
        <v>4104</v>
      </c>
      <c r="K810" t="s">
        <v>24</v>
      </c>
      <c r="L810" t="s">
        <v>4105</v>
      </c>
      <c r="M810" s="1" t="s">
        <v>4106</v>
      </c>
      <c r="N810" s="1" t="s">
        <v>4107</v>
      </c>
      <c r="O810">
        <v>217</v>
      </c>
      <c r="P810" t="s">
        <v>24</v>
      </c>
      <c r="Q810" t="s">
        <v>24</v>
      </c>
      <c r="R810" t="s">
        <v>24</v>
      </c>
      <c r="S810">
        <v>229</v>
      </c>
      <c r="T810">
        <v>12</v>
      </c>
    </row>
    <row r="811" spans="1:20">
      <c r="A811" t="s">
        <v>32776</v>
      </c>
      <c r="B811" t="s">
        <v>4108</v>
      </c>
      <c r="C811" t="s">
        <v>24</v>
      </c>
      <c r="D811" t="s">
        <v>4109</v>
      </c>
      <c r="E811" t="str">
        <f>IF(OR(EXACT(LEFT(F811,1),"'"),EXACT(LEFT(F811,1),"["),EXACT(LEFT(F811,1),"("),EXACT(UPPER(LEFT(F811,1)),LEFT(F811,1))=FALSE),"-",IF(LEFT(F811,10)="Candidatus", MID(F811, FIND(" ", F811), FIND(" ", F811, FIND(" ", F811, 1)+1)-FIND(" ", F811)), MID(F811, 1, FIND(" ", F811))))</f>
        <v xml:space="preserve">Bacillus </v>
      </c>
      <c r="F811" t="s">
        <v>4095</v>
      </c>
      <c r="G811" t="s">
        <v>16</v>
      </c>
      <c r="H811" t="s">
        <v>45</v>
      </c>
      <c r="I811" t="s">
        <v>1941</v>
      </c>
      <c r="J811" t="s">
        <v>4108</v>
      </c>
      <c r="K811" t="s">
        <v>24</v>
      </c>
      <c r="L811" t="s">
        <v>4109</v>
      </c>
      <c r="M811" s="1" t="s">
        <v>4110</v>
      </c>
      <c r="N811" s="1" t="s">
        <v>4111</v>
      </c>
      <c r="O811">
        <v>86</v>
      </c>
      <c r="P811" t="s">
        <v>24</v>
      </c>
      <c r="Q811" t="s">
        <v>24</v>
      </c>
      <c r="R811" t="s">
        <v>24</v>
      </c>
      <c r="S811">
        <v>91</v>
      </c>
      <c r="T811">
        <v>5</v>
      </c>
    </row>
    <row r="812" spans="1:20">
      <c r="A812" t="s">
        <v>32777</v>
      </c>
      <c r="B812" t="s">
        <v>4112</v>
      </c>
      <c r="C812" t="s">
        <v>24</v>
      </c>
      <c r="D812" t="s">
        <v>4113</v>
      </c>
      <c r="E812" t="str">
        <f>IF(OR(EXACT(LEFT(F812,1),"'"),EXACT(LEFT(F812,1),"["),EXACT(LEFT(F812,1),"("),EXACT(UPPER(LEFT(F812,1)),LEFT(F812,1))=FALSE),"-",IF(LEFT(F812,10)="Candidatus", MID(F812, FIND(" ", F812), FIND(" ", F812, FIND(" ", F812, 1)+1)-FIND(" ", F812)), MID(F812, 1, FIND(" ", F812))))</f>
        <v xml:space="preserve">Bacillus </v>
      </c>
      <c r="F812" t="s">
        <v>4095</v>
      </c>
      <c r="G812" t="s">
        <v>16</v>
      </c>
      <c r="H812" t="s">
        <v>45</v>
      </c>
      <c r="I812" t="s">
        <v>1941</v>
      </c>
      <c r="J812" t="s">
        <v>4112</v>
      </c>
      <c r="K812" t="s">
        <v>24</v>
      </c>
      <c r="L812" t="s">
        <v>4113</v>
      </c>
      <c r="M812" s="1" t="s">
        <v>4114</v>
      </c>
      <c r="N812" s="1" t="s">
        <v>4115</v>
      </c>
      <c r="O812">
        <v>9</v>
      </c>
      <c r="P812" t="s">
        <v>24</v>
      </c>
      <c r="Q812" t="s">
        <v>24</v>
      </c>
      <c r="R812" t="s">
        <v>24</v>
      </c>
      <c r="S812">
        <v>9</v>
      </c>
      <c r="T812" t="s">
        <v>24</v>
      </c>
    </row>
    <row r="813" spans="1:20">
      <c r="A813" t="s">
        <v>32778</v>
      </c>
      <c r="B813" t="s">
        <v>4116</v>
      </c>
      <c r="C813" t="s">
        <v>24</v>
      </c>
      <c r="D813" t="s">
        <v>4117</v>
      </c>
      <c r="E813" t="str">
        <f>IF(OR(EXACT(LEFT(F813,1),"'"),EXACT(LEFT(F813,1),"["),EXACT(LEFT(F813,1),"("),EXACT(UPPER(LEFT(F813,1)),LEFT(F813,1))=FALSE),"-",IF(LEFT(F813,10)="Candidatus", MID(F813, FIND(" ", F813), FIND(" ", F813, FIND(" ", F813, 1)+1)-FIND(" ", F813)), MID(F813, 1, FIND(" ", F813))))</f>
        <v xml:space="preserve">Bacillus </v>
      </c>
      <c r="F813" t="s">
        <v>4095</v>
      </c>
      <c r="G813" t="s">
        <v>16</v>
      </c>
      <c r="H813" t="s">
        <v>45</v>
      </c>
      <c r="I813" t="s">
        <v>1941</v>
      </c>
      <c r="J813" t="s">
        <v>4116</v>
      </c>
      <c r="K813" t="s">
        <v>24</v>
      </c>
      <c r="L813" t="s">
        <v>4117</v>
      </c>
      <c r="M813" s="1" t="s">
        <v>3887</v>
      </c>
      <c r="N813" s="1" t="s">
        <v>3888</v>
      </c>
      <c r="O813">
        <v>66</v>
      </c>
      <c r="P813" t="s">
        <v>24</v>
      </c>
      <c r="Q813" t="s">
        <v>24</v>
      </c>
      <c r="R813" t="s">
        <v>24</v>
      </c>
      <c r="S813">
        <v>66</v>
      </c>
      <c r="T813" t="s">
        <v>24</v>
      </c>
    </row>
    <row r="814" spans="1:20">
      <c r="A814" t="s">
        <v>32779</v>
      </c>
      <c r="B814" t="s">
        <v>4119</v>
      </c>
      <c r="C814" t="s">
        <v>4120</v>
      </c>
      <c r="D814" t="s">
        <v>4121</v>
      </c>
      <c r="E814" t="str">
        <f>IF(OR(EXACT(LEFT(F814,1),"'"),EXACT(LEFT(F814,1),"["),EXACT(LEFT(F814,1),"("),EXACT(UPPER(LEFT(F814,1)),LEFT(F814,1))=FALSE),"-",IF(LEFT(F814,10)="Candidatus", MID(F814, FIND(" ", F814), FIND(" ", F814, FIND(" ", F814, 1)+1)-FIND(" ", F814)), MID(F814, 1, FIND(" ", F814))))</f>
        <v xml:space="preserve">Bacillus </v>
      </c>
      <c r="F814" t="s">
        <v>4118</v>
      </c>
      <c r="G814" t="s">
        <v>16</v>
      </c>
      <c r="H814" t="s">
        <v>45</v>
      </c>
      <c r="I814" t="s">
        <v>1941</v>
      </c>
      <c r="J814" t="s">
        <v>4119</v>
      </c>
      <c r="K814" t="s">
        <v>4120</v>
      </c>
      <c r="L814" t="s">
        <v>4121</v>
      </c>
      <c r="M814" s="1" t="s">
        <v>4122</v>
      </c>
      <c r="N814" s="1" t="s">
        <v>4123</v>
      </c>
      <c r="O814">
        <v>240</v>
      </c>
      <c r="P814" t="s">
        <v>24</v>
      </c>
      <c r="Q814" t="s">
        <v>24</v>
      </c>
      <c r="R814" t="s">
        <v>24</v>
      </c>
      <c r="S814">
        <v>268</v>
      </c>
      <c r="T814">
        <v>28</v>
      </c>
    </row>
    <row r="815" spans="1:20">
      <c r="A815" t="s">
        <v>32780</v>
      </c>
      <c r="B815" t="s">
        <v>4125</v>
      </c>
      <c r="C815" t="s">
        <v>4126</v>
      </c>
      <c r="D815" t="s">
        <v>4127</v>
      </c>
      <c r="E815" t="str">
        <f>IF(OR(EXACT(LEFT(F815,1),"'"),EXACT(LEFT(F815,1),"["),EXACT(LEFT(F815,1),"("),EXACT(UPPER(LEFT(F815,1)),LEFT(F815,1))=FALSE),"-",IF(LEFT(F815,10)="Candidatus", MID(F815, FIND(" ", F815), FIND(" ", F815, FIND(" ", F815, 1)+1)-FIND(" ", F815)), MID(F815, 1, FIND(" ", F815))))</f>
        <v xml:space="preserve">Bacillus </v>
      </c>
      <c r="F815" t="s">
        <v>4124</v>
      </c>
      <c r="G815" t="s">
        <v>16</v>
      </c>
      <c r="H815" t="s">
        <v>45</v>
      </c>
      <c r="I815" t="s">
        <v>1941</v>
      </c>
      <c r="J815" t="s">
        <v>4125</v>
      </c>
      <c r="K815" t="s">
        <v>4126</v>
      </c>
      <c r="L815" t="s">
        <v>4127</v>
      </c>
      <c r="M815" s="1" t="s">
        <v>4128</v>
      </c>
      <c r="N815" s="1" t="s">
        <v>4129</v>
      </c>
      <c r="O815">
        <v>14</v>
      </c>
      <c r="P815" t="s">
        <v>24</v>
      </c>
      <c r="Q815" t="s">
        <v>24</v>
      </c>
      <c r="R815" t="s">
        <v>24</v>
      </c>
      <c r="S815">
        <v>14</v>
      </c>
      <c r="T815" t="s">
        <v>24</v>
      </c>
    </row>
    <row r="816" spans="1:20">
      <c r="A816" t="s">
        <v>32781</v>
      </c>
      <c r="B816" t="s">
        <v>4130</v>
      </c>
      <c r="C816" t="s">
        <v>4131</v>
      </c>
      <c r="D816" t="s">
        <v>4132</v>
      </c>
      <c r="E816" t="str">
        <f>IF(OR(EXACT(LEFT(F816,1),"'"),EXACT(LEFT(F816,1),"["),EXACT(LEFT(F816,1),"("),EXACT(UPPER(LEFT(F816,1)),LEFT(F816,1))=FALSE),"-",IF(LEFT(F816,10)="Candidatus", MID(F816, FIND(" ", F816), FIND(" ", F816, FIND(" ", F816, 1)+1)-FIND(" ", F816)), MID(F816, 1, FIND(" ", F816))))</f>
        <v xml:space="preserve">Bacillus </v>
      </c>
      <c r="F816" t="s">
        <v>4124</v>
      </c>
      <c r="G816" t="s">
        <v>16</v>
      </c>
      <c r="H816" t="s">
        <v>45</v>
      </c>
      <c r="I816" t="s">
        <v>1941</v>
      </c>
      <c r="J816" t="s">
        <v>4130</v>
      </c>
      <c r="K816" t="s">
        <v>4131</v>
      </c>
      <c r="L816" t="s">
        <v>4132</v>
      </c>
      <c r="M816" s="1" t="s">
        <v>4133</v>
      </c>
      <c r="N816" s="1" t="s">
        <v>4134</v>
      </c>
      <c r="O816">
        <v>86</v>
      </c>
      <c r="P816" t="s">
        <v>24</v>
      </c>
      <c r="Q816" t="s">
        <v>24</v>
      </c>
      <c r="R816" t="s">
        <v>24</v>
      </c>
      <c r="S816">
        <v>86</v>
      </c>
      <c r="T816" t="s">
        <v>24</v>
      </c>
    </row>
    <row r="817" spans="1:20">
      <c r="A817" t="s">
        <v>32782</v>
      </c>
      <c r="B817" t="s">
        <v>4135</v>
      </c>
      <c r="C817" t="s">
        <v>4136</v>
      </c>
      <c r="D817" t="s">
        <v>4137</v>
      </c>
      <c r="E817" t="str">
        <f>IF(OR(EXACT(LEFT(F817,1),"'"),EXACT(LEFT(F817,1),"["),EXACT(LEFT(F817,1),"("),EXACT(UPPER(LEFT(F817,1)),LEFT(F817,1))=FALSE),"-",IF(LEFT(F817,10)="Candidatus", MID(F817, FIND(" ", F817), FIND(" ", F817, FIND(" ", F817, 1)+1)-FIND(" ", F817)), MID(F817, 1, FIND(" ", F817))))</f>
        <v xml:space="preserve">Bacillus </v>
      </c>
      <c r="F817" t="s">
        <v>4124</v>
      </c>
      <c r="G817" t="s">
        <v>16</v>
      </c>
      <c r="H817" t="s">
        <v>45</v>
      </c>
      <c r="I817" t="s">
        <v>1941</v>
      </c>
      <c r="J817" t="s">
        <v>4135</v>
      </c>
      <c r="K817" t="s">
        <v>4136</v>
      </c>
      <c r="L817" t="s">
        <v>4137</v>
      </c>
      <c r="M817" s="1">
        <v>32295</v>
      </c>
      <c r="N817" s="1" t="s">
        <v>4138</v>
      </c>
      <c r="O817">
        <v>7</v>
      </c>
      <c r="P817" t="s">
        <v>24</v>
      </c>
      <c r="Q817" t="s">
        <v>24</v>
      </c>
      <c r="R817" t="s">
        <v>24</v>
      </c>
      <c r="S817">
        <v>7</v>
      </c>
      <c r="T817" t="s">
        <v>24</v>
      </c>
    </row>
    <row r="818" spans="1:20">
      <c r="A818" t="s">
        <v>32783</v>
      </c>
      <c r="B818" t="s">
        <v>4139</v>
      </c>
      <c r="C818" t="s">
        <v>4140</v>
      </c>
      <c r="D818" t="s">
        <v>4141</v>
      </c>
      <c r="E818" t="str">
        <f>IF(OR(EXACT(LEFT(F818,1),"'"),EXACT(LEFT(F818,1),"["),EXACT(LEFT(F818,1),"("),EXACT(UPPER(LEFT(F818,1)),LEFT(F818,1))=FALSE),"-",IF(LEFT(F818,10)="Candidatus", MID(F818, FIND(" ", F818), FIND(" ", F818, FIND(" ", F818, 1)+1)-FIND(" ", F818)), MID(F818, 1, FIND(" ", F818))))</f>
        <v xml:space="preserve">Bacillus </v>
      </c>
      <c r="F818" t="s">
        <v>4124</v>
      </c>
      <c r="G818" t="s">
        <v>16</v>
      </c>
      <c r="H818" t="s">
        <v>45</v>
      </c>
      <c r="I818" t="s">
        <v>1941</v>
      </c>
      <c r="J818" t="s">
        <v>4139</v>
      </c>
      <c r="K818" t="s">
        <v>4140</v>
      </c>
      <c r="L818" t="s">
        <v>4141</v>
      </c>
      <c r="M818" s="1">
        <v>45505</v>
      </c>
      <c r="N818" s="1" t="s">
        <v>4142</v>
      </c>
      <c r="O818">
        <v>9</v>
      </c>
      <c r="P818" t="s">
        <v>24</v>
      </c>
      <c r="Q818" t="s">
        <v>24</v>
      </c>
      <c r="R818" t="s">
        <v>24</v>
      </c>
      <c r="S818">
        <v>9</v>
      </c>
      <c r="T818" t="s">
        <v>24</v>
      </c>
    </row>
    <row r="819" spans="1:20">
      <c r="A819" t="s">
        <v>32784</v>
      </c>
      <c r="B819" t="s">
        <v>4143</v>
      </c>
      <c r="C819" t="s">
        <v>4144</v>
      </c>
      <c r="D819" t="s">
        <v>4145</v>
      </c>
      <c r="E819" t="str">
        <f>IF(OR(EXACT(LEFT(F819,1),"'"),EXACT(LEFT(F819,1),"["),EXACT(LEFT(F819,1),"("),EXACT(UPPER(LEFT(F819,1)),LEFT(F819,1))=FALSE),"-",IF(LEFT(F819,10)="Candidatus", MID(F819, FIND(" ", F819), FIND(" ", F819, FIND(" ", F819, 1)+1)-FIND(" ", F819)), MID(F819, 1, FIND(" ", F819))))</f>
        <v xml:space="preserve">Bacillus </v>
      </c>
      <c r="F819" t="s">
        <v>4124</v>
      </c>
      <c r="G819" t="s">
        <v>16</v>
      </c>
      <c r="H819" t="s">
        <v>45</v>
      </c>
      <c r="I819" t="s">
        <v>1941</v>
      </c>
      <c r="J819" t="s">
        <v>4143</v>
      </c>
      <c r="K819" t="s">
        <v>4144</v>
      </c>
      <c r="L819" t="s">
        <v>4145</v>
      </c>
      <c r="M819" s="1" t="s">
        <v>4077</v>
      </c>
      <c r="N819" s="1" t="s">
        <v>4078</v>
      </c>
      <c r="O819">
        <v>9</v>
      </c>
      <c r="P819" t="s">
        <v>24</v>
      </c>
      <c r="Q819" t="s">
        <v>24</v>
      </c>
      <c r="R819" t="s">
        <v>24</v>
      </c>
      <c r="S819">
        <v>9</v>
      </c>
      <c r="T819" t="s">
        <v>24</v>
      </c>
    </row>
    <row r="820" spans="1:20">
      <c r="A820" t="s">
        <v>32785</v>
      </c>
      <c r="B820" t="s">
        <v>4146</v>
      </c>
      <c r="C820" t="s">
        <v>4147</v>
      </c>
      <c r="D820" t="s">
        <v>4148</v>
      </c>
      <c r="E820" t="str">
        <f>IF(OR(EXACT(LEFT(F820,1),"'"),EXACT(LEFT(F820,1),"["),EXACT(LEFT(F820,1),"("),EXACT(UPPER(LEFT(F820,1)),LEFT(F820,1))=FALSE),"-",IF(LEFT(F820,10)="Candidatus", MID(F820, FIND(" ", F820), FIND(" ", F820, FIND(" ", F820, 1)+1)-FIND(" ", F820)), MID(F820, 1, FIND(" ", F820))))</f>
        <v xml:space="preserve">Bacillus </v>
      </c>
      <c r="F820" t="s">
        <v>4124</v>
      </c>
      <c r="G820" t="s">
        <v>16</v>
      </c>
      <c r="H820" t="s">
        <v>45</v>
      </c>
      <c r="I820" t="s">
        <v>1941</v>
      </c>
      <c r="J820" t="s">
        <v>4146</v>
      </c>
      <c r="K820" t="s">
        <v>4147</v>
      </c>
      <c r="L820" t="s">
        <v>4148</v>
      </c>
      <c r="M820" s="1" t="s">
        <v>4149</v>
      </c>
      <c r="N820" s="1" t="s">
        <v>4150</v>
      </c>
      <c r="O820">
        <v>681</v>
      </c>
      <c r="P820" t="s">
        <v>24</v>
      </c>
      <c r="Q820">
        <v>31</v>
      </c>
      <c r="R820" t="s">
        <v>24</v>
      </c>
      <c r="S820">
        <v>712</v>
      </c>
      <c r="T820" t="s">
        <v>24</v>
      </c>
    </row>
    <row r="821" spans="1:20">
      <c r="A821" t="s">
        <v>32786</v>
      </c>
      <c r="B821" t="s">
        <v>4151</v>
      </c>
      <c r="C821" t="s">
        <v>4152</v>
      </c>
      <c r="D821" t="s">
        <v>4153</v>
      </c>
      <c r="E821" t="str">
        <f>IF(OR(EXACT(LEFT(F821,1),"'"),EXACT(LEFT(F821,1),"["),EXACT(LEFT(F821,1),"("),EXACT(UPPER(LEFT(F821,1)),LEFT(F821,1))=FALSE),"-",IF(LEFT(F821,10)="Candidatus", MID(F821, FIND(" ", F821), FIND(" ", F821, FIND(" ", F821, 1)+1)-FIND(" ", F821)), MID(F821, 1, FIND(" ", F821))))</f>
        <v xml:space="preserve">Bacillus </v>
      </c>
      <c r="F821" t="s">
        <v>4124</v>
      </c>
      <c r="G821" t="s">
        <v>16</v>
      </c>
      <c r="H821" t="s">
        <v>45</v>
      </c>
      <c r="I821" t="s">
        <v>1941</v>
      </c>
      <c r="J821" t="s">
        <v>4151</v>
      </c>
      <c r="K821" t="s">
        <v>4152</v>
      </c>
      <c r="L821" t="s">
        <v>4153</v>
      </c>
      <c r="M821" s="1" t="s">
        <v>3969</v>
      </c>
      <c r="N821" s="1" t="s">
        <v>4067</v>
      </c>
      <c r="O821">
        <v>3</v>
      </c>
      <c r="P821" t="s">
        <v>24</v>
      </c>
      <c r="Q821" t="s">
        <v>24</v>
      </c>
      <c r="R821" t="s">
        <v>24</v>
      </c>
      <c r="S821">
        <v>3</v>
      </c>
      <c r="T821" t="s">
        <v>24</v>
      </c>
    </row>
    <row r="822" spans="1:20">
      <c r="A822" t="s">
        <v>32787</v>
      </c>
      <c r="B822" t="s">
        <v>4154</v>
      </c>
      <c r="C822" t="s">
        <v>4155</v>
      </c>
      <c r="D822" t="s">
        <v>4156</v>
      </c>
      <c r="E822" t="str">
        <f>IF(OR(EXACT(LEFT(F822,1),"'"),EXACT(LEFT(F822,1),"["),EXACT(LEFT(F822,1),"("),EXACT(UPPER(LEFT(F822,1)),LEFT(F822,1))=FALSE),"-",IF(LEFT(F822,10)="Candidatus", MID(F822, FIND(" ", F822), FIND(" ", F822, FIND(" ", F822, 1)+1)-FIND(" ", F822)), MID(F822, 1, FIND(" ", F822))))</f>
        <v xml:space="preserve">Bacillus </v>
      </c>
      <c r="F822" t="s">
        <v>4124</v>
      </c>
      <c r="G822" t="s">
        <v>16</v>
      </c>
      <c r="H822" t="s">
        <v>45</v>
      </c>
      <c r="I822" t="s">
        <v>1941</v>
      </c>
      <c r="J822" t="s">
        <v>4154</v>
      </c>
      <c r="K822" t="s">
        <v>4155</v>
      </c>
      <c r="L822" t="s">
        <v>4156</v>
      </c>
      <c r="M822" s="1" t="s">
        <v>4157</v>
      </c>
      <c r="N822" s="1" t="s">
        <v>4158</v>
      </c>
      <c r="O822">
        <v>9</v>
      </c>
      <c r="P822" t="s">
        <v>24</v>
      </c>
      <c r="Q822" t="s">
        <v>24</v>
      </c>
      <c r="R822" t="s">
        <v>24</v>
      </c>
      <c r="S822">
        <v>9</v>
      </c>
      <c r="T822" t="s">
        <v>24</v>
      </c>
    </row>
    <row r="823" spans="1:20">
      <c r="A823" t="s">
        <v>32788</v>
      </c>
      <c r="B823" t="s">
        <v>4159</v>
      </c>
      <c r="C823" t="s">
        <v>4160</v>
      </c>
      <c r="D823" t="s">
        <v>4161</v>
      </c>
      <c r="E823" t="str">
        <f>IF(OR(EXACT(LEFT(F823,1),"'"),EXACT(LEFT(F823,1),"["),EXACT(LEFT(F823,1),"("),EXACT(UPPER(LEFT(F823,1)),LEFT(F823,1))=FALSE),"-",IF(LEFT(F823,10)="Candidatus", MID(F823, FIND(" ", F823), FIND(" ", F823, FIND(" ", F823, 1)+1)-FIND(" ", F823)), MID(F823, 1, FIND(" ", F823))))</f>
        <v xml:space="preserve">Bacillus </v>
      </c>
      <c r="F823" t="s">
        <v>4124</v>
      </c>
      <c r="G823" t="s">
        <v>16</v>
      </c>
      <c r="H823" t="s">
        <v>45</v>
      </c>
      <c r="I823" t="s">
        <v>1941</v>
      </c>
      <c r="J823" t="s">
        <v>4159</v>
      </c>
      <c r="K823" t="s">
        <v>4160</v>
      </c>
      <c r="L823" t="s">
        <v>4161</v>
      </c>
      <c r="M823" s="1" t="s">
        <v>4162</v>
      </c>
      <c r="N823" s="1" t="s">
        <v>4163</v>
      </c>
      <c r="O823">
        <v>5</v>
      </c>
      <c r="P823" t="s">
        <v>24</v>
      </c>
      <c r="Q823" t="s">
        <v>24</v>
      </c>
      <c r="R823" t="s">
        <v>24</v>
      </c>
      <c r="S823">
        <v>5</v>
      </c>
      <c r="T823" t="s">
        <v>24</v>
      </c>
    </row>
    <row r="824" spans="1:20">
      <c r="A824" t="s">
        <v>32789</v>
      </c>
      <c r="B824" t="s">
        <v>4165</v>
      </c>
      <c r="C824" t="s">
        <v>4166</v>
      </c>
      <c r="D824" t="s">
        <v>4167</v>
      </c>
      <c r="E824" t="str">
        <f>IF(OR(EXACT(LEFT(F824,1),"'"),EXACT(LEFT(F824,1),"["),EXACT(LEFT(F824,1),"("),EXACT(UPPER(LEFT(F824,1)),LEFT(F824,1))=FALSE),"-",IF(LEFT(F824,10)="Candidatus", MID(F824, FIND(" ", F824), FIND(" ", F824, FIND(" ", F824, 1)+1)-FIND(" ", F824)), MID(F824, 1, FIND(" ", F824))))</f>
        <v xml:space="preserve">Bacillus </v>
      </c>
      <c r="F824" t="s">
        <v>4164</v>
      </c>
      <c r="G824" t="s">
        <v>16</v>
      </c>
      <c r="H824" t="s">
        <v>45</v>
      </c>
      <c r="I824" t="s">
        <v>1941</v>
      </c>
      <c r="J824" t="s">
        <v>4165</v>
      </c>
      <c r="K824" t="s">
        <v>4166</v>
      </c>
      <c r="L824" t="s">
        <v>4167</v>
      </c>
      <c r="M824" s="1" t="s">
        <v>4168</v>
      </c>
      <c r="N824" s="1" t="s">
        <v>4169</v>
      </c>
      <c r="O824">
        <v>14</v>
      </c>
      <c r="P824" t="s">
        <v>24</v>
      </c>
      <c r="Q824" t="s">
        <v>24</v>
      </c>
      <c r="R824" t="s">
        <v>24</v>
      </c>
      <c r="S824">
        <v>14</v>
      </c>
      <c r="T824" t="s">
        <v>24</v>
      </c>
    </row>
    <row r="825" spans="1:20">
      <c r="A825" t="s">
        <v>32790</v>
      </c>
      <c r="B825" t="s">
        <v>4170</v>
      </c>
      <c r="C825" t="s">
        <v>4171</v>
      </c>
      <c r="D825" t="s">
        <v>4172</v>
      </c>
      <c r="E825" t="str">
        <f>IF(OR(EXACT(LEFT(F825,1),"'"),EXACT(LEFT(F825,1),"["),EXACT(LEFT(F825,1),"("),EXACT(UPPER(LEFT(F825,1)),LEFT(F825,1))=FALSE),"-",IF(LEFT(F825,10)="Candidatus", MID(F825, FIND(" ", F825), FIND(" ", F825, FIND(" ", F825, 1)+1)-FIND(" ", F825)), MID(F825, 1, FIND(" ", F825))))</f>
        <v xml:space="preserve">Bacillus </v>
      </c>
      <c r="F825" t="s">
        <v>4164</v>
      </c>
      <c r="G825" t="s">
        <v>16</v>
      </c>
      <c r="H825" t="s">
        <v>45</v>
      </c>
      <c r="I825" t="s">
        <v>1941</v>
      </c>
      <c r="J825" t="s">
        <v>4170</v>
      </c>
      <c r="K825" t="s">
        <v>4171</v>
      </c>
      <c r="L825" t="s">
        <v>4172</v>
      </c>
      <c r="M825" s="1" t="s">
        <v>4173</v>
      </c>
      <c r="N825" s="1" t="s">
        <v>4174</v>
      </c>
      <c r="O825">
        <v>54</v>
      </c>
      <c r="P825" t="s">
        <v>24</v>
      </c>
      <c r="Q825">
        <v>1</v>
      </c>
      <c r="R825" t="s">
        <v>24</v>
      </c>
      <c r="S825">
        <v>57</v>
      </c>
      <c r="T825">
        <v>2</v>
      </c>
    </row>
    <row r="826" spans="1:20">
      <c r="A826" t="s">
        <v>32791</v>
      </c>
      <c r="B826" t="s">
        <v>3333</v>
      </c>
      <c r="C826" t="s">
        <v>4175</v>
      </c>
      <c r="D826" t="s">
        <v>4176</v>
      </c>
      <c r="E826" t="str">
        <f>IF(OR(EXACT(LEFT(F826,1),"'"),EXACT(LEFT(F826,1),"["),EXACT(LEFT(F826,1),"("),EXACT(UPPER(LEFT(F826,1)),LEFT(F826,1))=FALSE),"-",IF(LEFT(F826,10)="Candidatus", MID(F826, FIND(" ", F826), FIND(" ", F826, FIND(" ", F826, 1)+1)-FIND(" ", F826)), MID(F826, 1, FIND(" ", F826))))</f>
        <v xml:space="preserve">Bacillus </v>
      </c>
      <c r="F826" t="s">
        <v>4164</v>
      </c>
      <c r="G826" t="s">
        <v>16</v>
      </c>
      <c r="H826" t="s">
        <v>45</v>
      </c>
      <c r="I826" t="s">
        <v>1941</v>
      </c>
      <c r="J826" t="s">
        <v>3333</v>
      </c>
      <c r="K826" t="s">
        <v>4175</v>
      </c>
      <c r="L826" t="s">
        <v>4176</v>
      </c>
      <c r="M826" s="1" t="s">
        <v>4177</v>
      </c>
      <c r="N826" s="1" t="s">
        <v>4178</v>
      </c>
      <c r="O826">
        <v>72</v>
      </c>
      <c r="P826" t="s">
        <v>24</v>
      </c>
      <c r="Q826" t="s">
        <v>24</v>
      </c>
      <c r="R826" t="s">
        <v>24</v>
      </c>
      <c r="S826">
        <v>73</v>
      </c>
      <c r="T826">
        <v>1</v>
      </c>
    </row>
    <row r="827" spans="1:20">
      <c r="A827" t="s">
        <v>32792</v>
      </c>
      <c r="B827" t="s">
        <v>3323</v>
      </c>
      <c r="C827" t="s">
        <v>4179</v>
      </c>
      <c r="D827" t="s">
        <v>4180</v>
      </c>
      <c r="E827" t="str">
        <f>IF(OR(EXACT(LEFT(F827,1),"'"),EXACT(LEFT(F827,1),"["),EXACT(LEFT(F827,1),"("),EXACT(UPPER(LEFT(F827,1)),LEFT(F827,1))=FALSE),"-",IF(LEFT(F827,10)="Candidatus", MID(F827, FIND(" ", F827), FIND(" ", F827, FIND(" ", F827, 1)+1)-FIND(" ", F827)), MID(F827, 1, FIND(" ", F827))))</f>
        <v xml:space="preserve">Bacillus </v>
      </c>
      <c r="F827" t="s">
        <v>4164</v>
      </c>
      <c r="G827" t="s">
        <v>16</v>
      </c>
      <c r="H827" t="s">
        <v>45</v>
      </c>
      <c r="I827" t="s">
        <v>1941</v>
      </c>
      <c r="J827" t="s">
        <v>3323</v>
      </c>
      <c r="K827" t="s">
        <v>4179</v>
      </c>
      <c r="L827" t="s">
        <v>4180</v>
      </c>
      <c r="M827" s="1" t="s">
        <v>4181</v>
      </c>
      <c r="N827" s="1" t="s">
        <v>4182</v>
      </c>
      <c r="O827">
        <v>74</v>
      </c>
      <c r="P827" t="s">
        <v>24</v>
      </c>
      <c r="Q827" t="s">
        <v>24</v>
      </c>
      <c r="R827" t="s">
        <v>24</v>
      </c>
      <c r="S827">
        <v>78</v>
      </c>
      <c r="T827">
        <v>4</v>
      </c>
    </row>
    <row r="828" spans="1:20">
      <c r="A828" t="s">
        <v>32793</v>
      </c>
      <c r="B828" t="s">
        <v>3328</v>
      </c>
      <c r="C828" t="s">
        <v>4183</v>
      </c>
      <c r="D828" t="s">
        <v>4184</v>
      </c>
      <c r="E828" t="str">
        <f>IF(OR(EXACT(LEFT(F828,1),"'"),EXACT(LEFT(F828,1),"["),EXACT(LEFT(F828,1),"("),EXACT(UPPER(LEFT(F828,1)),LEFT(F828,1))=FALSE),"-",IF(LEFT(F828,10)="Candidatus", MID(F828, FIND(" ", F828), FIND(" ", F828, FIND(" ", F828, 1)+1)-FIND(" ", F828)), MID(F828, 1, FIND(" ", F828))))</f>
        <v xml:space="preserve">Bacillus </v>
      </c>
      <c r="F828" t="s">
        <v>4164</v>
      </c>
      <c r="G828" t="s">
        <v>16</v>
      </c>
      <c r="H828" t="s">
        <v>45</v>
      </c>
      <c r="I828" t="s">
        <v>1941</v>
      </c>
      <c r="J828" t="s">
        <v>3328</v>
      </c>
      <c r="K828" t="s">
        <v>4183</v>
      </c>
      <c r="L828" t="s">
        <v>4184</v>
      </c>
      <c r="M828" s="1" t="s">
        <v>4185</v>
      </c>
      <c r="N828" s="1" t="s">
        <v>4186</v>
      </c>
      <c r="O828">
        <v>163</v>
      </c>
      <c r="P828" t="s">
        <v>24</v>
      </c>
      <c r="Q828" t="s">
        <v>24</v>
      </c>
      <c r="R828" t="s">
        <v>24</v>
      </c>
      <c r="S828">
        <v>163</v>
      </c>
      <c r="T828" t="s">
        <v>24</v>
      </c>
    </row>
    <row r="829" spans="1:20">
      <c r="A829" t="s">
        <v>32794</v>
      </c>
      <c r="B829" t="s">
        <v>4187</v>
      </c>
      <c r="C829" t="s">
        <v>4188</v>
      </c>
      <c r="D829" t="s">
        <v>4189</v>
      </c>
      <c r="E829" t="str">
        <f>IF(OR(EXACT(LEFT(F829,1),"'"),EXACT(LEFT(F829,1),"["),EXACT(LEFT(F829,1),"("),EXACT(UPPER(LEFT(F829,1)),LEFT(F829,1))=FALSE),"-",IF(LEFT(F829,10)="Candidatus", MID(F829, FIND(" ", F829), FIND(" ", F829, FIND(" ", F829, 1)+1)-FIND(" ", F829)), MID(F829, 1, FIND(" ", F829))))</f>
        <v xml:space="preserve">Bacillus </v>
      </c>
      <c r="F829" t="s">
        <v>4164</v>
      </c>
      <c r="G829" t="s">
        <v>16</v>
      </c>
      <c r="H829" t="s">
        <v>45</v>
      </c>
      <c r="I829" t="s">
        <v>1941</v>
      </c>
      <c r="J829" t="s">
        <v>4187</v>
      </c>
      <c r="K829" t="s">
        <v>4188</v>
      </c>
      <c r="L829" t="s">
        <v>4189</v>
      </c>
      <c r="M829" s="1" t="s">
        <v>4190</v>
      </c>
      <c r="N829" s="1" t="s">
        <v>4191</v>
      </c>
      <c r="O829">
        <v>8</v>
      </c>
      <c r="P829" t="s">
        <v>24</v>
      </c>
      <c r="Q829" t="s">
        <v>24</v>
      </c>
      <c r="R829" t="s">
        <v>24</v>
      </c>
      <c r="S829">
        <v>9</v>
      </c>
      <c r="T829">
        <v>1</v>
      </c>
    </row>
    <row r="830" spans="1:20">
      <c r="A830" t="s">
        <v>32795</v>
      </c>
      <c r="B830" t="s">
        <v>3336</v>
      </c>
      <c r="C830" t="s">
        <v>4192</v>
      </c>
      <c r="D830" t="s">
        <v>4193</v>
      </c>
      <c r="E830" t="str">
        <f>IF(OR(EXACT(LEFT(F830,1),"'"),EXACT(LEFT(F830,1),"["),EXACT(LEFT(F830,1),"("),EXACT(UPPER(LEFT(F830,1)),LEFT(F830,1))=FALSE),"-",IF(LEFT(F830,10)="Candidatus", MID(F830, FIND(" ", F830), FIND(" ", F830, FIND(" ", F830, 1)+1)-FIND(" ", F830)), MID(F830, 1, FIND(" ", F830))))</f>
        <v xml:space="preserve">Bacillus </v>
      </c>
      <c r="F830" t="s">
        <v>4164</v>
      </c>
      <c r="G830" t="s">
        <v>16</v>
      </c>
      <c r="H830" t="s">
        <v>45</v>
      </c>
      <c r="I830" t="s">
        <v>1941</v>
      </c>
      <c r="J830" t="s">
        <v>3336</v>
      </c>
      <c r="K830" t="s">
        <v>4192</v>
      </c>
      <c r="L830" t="s">
        <v>4193</v>
      </c>
      <c r="M830" s="1" t="s">
        <v>4194</v>
      </c>
      <c r="N830" s="1" t="s">
        <v>4195</v>
      </c>
      <c r="O830">
        <v>158</v>
      </c>
      <c r="P830" t="s">
        <v>24</v>
      </c>
      <c r="Q830" t="s">
        <v>24</v>
      </c>
      <c r="R830" t="s">
        <v>24</v>
      </c>
      <c r="S830">
        <v>161</v>
      </c>
      <c r="T830">
        <v>3</v>
      </c>
    </row>
    <row r="831" spans="1:20">
      <c r="A831" t="s">
        <v>32796</v>
      </c>
      <c r="B831" t="s">
        <v>4196</v>
      </c>
      <c r="C831" t="s">
        <v>4197</v>
      </c>
      <c r="D831" t="s">
        <v>4198</v>
      </c>
      <c r="E831" t="str">
        <f>IF(OR(EXACT(LEFT(F831,1),"'"),EXACT(LEFT(F831,1),"["),EXACT(LEFT(F831,1),"("),EXACT(UPPER(LEFT(F831,1)),LEFT(F831,1))=FALSE),"-",IF(LEFT(F831,10)="Candidatus", MID(F831, FIND(" ", F831), FIND(" ", F831, FIND(" ", F831, 1)+1)-FIND(" ", F831)), MID(F831, 1, FIND(" ", F831))))</f>
        <v xml:space="preserve">Bacillus </v>
      </c>
      <c r="F831" t="s">
        <v>4164</v>
      </c>
      <c r="G831" t="s">
        <v>16</v>
      </c>
      <c r="H831" t="s">
        <v>45</v>
      </c>
      <c r="I831" t="s">
        <v>1941</v>
      </c>
      <c r="J831" t="s">
        <v>4196</v>
      </c>
      <c r="K831" t="s">
        <v>4197</v>
      </c>
      <c r="L831" t="s">
        <v>4198</v>
      </c>
      <c r="M831" s="1">
        <v>42194</v>
      </c>
      <c r="N831" s="1" t="s">
        <v>4199</v>
      </c>
      <c r="O831">
        <v>7</v>
      </c>
      <c r="P831" t="s">
        <v>24</v>
      </c>
      <c r="Q831" t="s">
        <v>24</v>
      </c>
      <c r="R831" t="s">
        <v>24</v>
      </c>
      <c r="S831">
        <v>7</v>
      </c>
      <c r="T831" t="s">
        <v>24</v>
      </c>
    </row>
    <row r="832" spans="1:20">
      <c r="A832" t="s">
        <v>32797</v>
      </c>
      <c r="B832" t="s">
        <v>3323</v>
      </c>
      <c r="C832" t="s">
        <v>4201</v>
      </c>
      <c r="D832" t="s">
        <v>4202</v>
      </c>
      <c r="E832" t="str">
        <f>IF(OR(EXACT(LEFT(F832,1),"'"),EXACT(LEFT(F832,1),"["),EXACT(LEFT(F832,1),"("),EXACT(UPPER(LEFT(F832,1)),LEFT(F832,1))=FALSE),"-",IF(LEFT(F832,10)="Candidatus", MID(F832, FIND(" ", F832), FIND(" ", F832, FIND(" ", F832, 1)+1)-FIND(" ", F832)), MID(F832, 1, FIND(" ", F832))))</f>
        <v xml:space="preserve">Bacillus </v>
      </c>
      <c r="F832" t="s">
        <v>4200</v>
      </c>
      <c r="G832" t="s">
        <v>16</v>
      </c>
      <c r="H832" t="s">
        <v>45</v>
      </c>
      <c r="I832" t="s">
        <v>1941</v>
      </c>
      <c r="J832" t="s">
        <v>3323</v>
      </c>
      <c r="K832" t="s">
        <v>4201</v>
      </c>
      <c r="L832" t="s">
        <v>4202</v>
      </c>
      <c r="M832" s="1" t="s">
        <v>4203</v>
      </c>
      <c r="N832" s="1" t="s">
        <v>4204</v>
      </c>
      <c r="O832">
        <v>182</v>
      </c>
      <c r="P832" t="s">
        <v>24</v>
      </c>
      <c r="Q832" t="s">
        <v>24</v>
      </c>
      <c r="R832" t="s">
        <v>24</v>
      </c>
      <c r="S832">
        <v>197</v>
      </c>
      <c r="T832">
        <v>15</v>
      </c>
    </row>
    <row r="833" spans="1:20">
      <c r="A833" t="s">
        <v>32798</v>
      </c>
      <c r="B833" t="s">
        <v>3336</v>
      </c>
      <c r="C833" t="s">
        <v>4205</v>
      </c>
      <c r="D833" t="s">
        <v>4206</v>
      </c>
      <c r="E833" t="str">
        <f>IF(OR(EXACT(LEFT(F833,1),"'"),EXACT(LEFT(F833,1),"["),EXACT(LEFT(F833,1),"("),EXACT(UPPER(LEFT(F833,1)),LEFT(F833,1))=FALSE),"-",IF(LEFT(F833,10)="Candidatus", MID(F833, FIND(" ", F833), FIND(" ", F833, FIND(" ", F833, 1)+1)-FIND(" ", F833)), MID(F833, 1, FIND(" ", F833))))</f>
        <v xml:space="preserve">Bacillus </v>
      </c>
      <c r="F833" t="s">
        <v>4200</v>
      </c>
      <c r="G833" t="s">
        <v>16</v>
      </c>
      <c r="H833" t="s">
        <v>45</v>
      </c>
      <c r="I833" t="s">
        <v>1941</v>
      </c>
      <c r="J833" t="s">
        <v>3336</v>
      </c>
      <c r="K833" t="s">
        <v>4205</v>
      </c>
      <c r="L833" t="s">
        <v>4206</v>
      </c>
      <c r="M833" s="1" t="s">
        <v>4207</v>
      </c>
      <c r="N833" s="1" t="s">
        <v>4208</v>
      </c>
      <c r="O833">
        <v>245</v>
      </c>
      <c r="P833" t="s">
        <v>24</v>
      </c>
      <c r="Q833">
        <v>17</v>
      </c>
      <c r="R833" t="s">
        <v>24</v>
      </c>
      <c r="S833">
        <v>262</v>
      </c>
      <c r="T833" t="s">
        <v>24</v>
      </c>
    </row>
    <row r="834" spans="1:20">
      <c r="A834" t="s">
        <v>32799</v>
      </c>
      <c r="B834" t="s">
        <v>4165</v>
      </c>
      <c r="C834" t="s">
        <v>4209</v>
      </c>
      <c r="D834" t="s">
        <v>4210</v>
      </c>
      <c r="E834" t="str">
        <f>IF(OR(EXACT(LEFT(F834,1),"'"),EXACT(LEFT(F834,1),"["),EXACT(LEFT(F834,1),"("),EXACT(UPPER(LEFT(F834,1)),LEFT(F834,1))=FALSE),"-",IF(LEFT(F834,10)="Candidatus", MID(F834, FIND(" ", F834), FIND(" ", F834, FIND(" ", F834, 1)+1)-FIND(" ", F834)), MID(F834, 1, FIND(" ", F834))))</f>
        <v xml:space="preserve">Bacillus </v>
      </c>
      <c r="F834" t="s">
        <v>4200</v>
      </c>
      <c r="G834" t="s">
        <v>16</v>
      </c>
      <c r="H834" t="s">
        <v>45</v>
      </c>
      <c r="I834" t="s">
        <v>1941</v>
      </c>
      <c r="J834" t="s">
        <v>4165</v>
      </c>
      <c r="K834" t="s">
        <v>4209</v>
      </c>
      <c r="L834" t="s">
        <v>4210</v>
      </c>
      <c r="M834" s="1" t="s">
        <v>4211</v>
      </c>
      <c r="N834" s="1" t="s">
        <v>4212</v>
      </c>
      <c r="O834">
        <v>4</v>
      </c>
      <c r="P834" t="s">
        <v>24</v>
      </c>
      <c r="Q834" t="s">
        <v>24</v>
      </c>
      <c r="R834" t="s">
        <v>24</v>
      </c>
      <c r="S834">
        <v>4</v>
      </c>
      <c r="T834" t="s">
        <v>24</v>
      </c>
    </row>
    <row r="835" spans="1:20">
      <c r="A835" t="s">
        <v>32800</v>
      </c>
      <c r="B835" t="s">
        <v>4170</v>
      </c>
      <c r="C835" t="s">
        <v>4213</v>
      </c>
      <c r="D835" t="s">
        <v>4214</v>
      </c>
      <c r="E835" t="str">
        <f>IF(OR(EXACT(LEFT(F835,1),"'"),EXACT(LEFT(F835,1),"["),EXACT(LEFT(F835,1),"("),EXACT(UPPER(LEFT(F835,1)),LEFT(F835,1))=FALSE),"-",IF(LEFT(F835,10)="Candidatus", MID(F835, FIND(" ", F835), FIND(" ", F835, FIND(" ", F835, 1)+1)-FIND(" ", F835)), MID(F835, 1, FIND(" ", F835))))</f>
        <v xml:space="preserve">Bacillus </v>
      </c>
      <c r="F835" t="s">
        <v>4200</v>
      </c>
      <c r="G835" t="s">
        <v>16</v>
      </c>
      <c r="H835" t="s">
        <v>45</v>
      </c>
      <c r="I835" t="s">
        <v>1941</v>
      </c>
      <c r="J835" t="s">
        <v>4170</v>
      </c>
      <c r="K835" t="s">
        <v>4213</v>
      </c>
      <c r="L835" t="s">
        <v>4214</v>
      </c>
      <c r="M835" s="1" t="s">
        <v>4215</v>
      </c>
      <c r="N835" s="1" t="s">
        <v>4216</v>
      </c>
      <c r="O835">
        <v>9</v>
      </c>
      <c r="P835" t="s">
        <v>24</v>
      </c>
      <c r="Q835" t="s">
        <v>24</v>
      </c>
      <c r="R835" t="s">
        <v>24</v>
      </c>
      <c r="S835">
        <v>9</v>
      </c>
      <c r="T835" t="s">
        <v>24</v>
      </c>
    </row>
    <row r="836" spans="1:20">
      <c r="A836" t="s">
        <v>32801</v>
      </c>
      <c r="B836" t="s">
        <v>3333</v>
      </c>
      <c r="C836" t="s">
        <v>4217</v>
      </c>
      <c r="D836" t="s">
        <v>4218</v>
      </c>
      <c r="E836" t="str">
        <f>IF(OR(EXACT(LEFT(F836,1),"'"),EXACT(LEFT(F836,1),"["),EXACT(LEFT(F836,1),"("),EXACT(UPPER(LEFT(F836,1)),LEFT(F836,1))=FALSE),"-",IF(LEFT(F836,10)="Candidatus", MID(F836, FIND(" ", F836), FIND(" ", F836, FIND(" ", F836, 1)+1)-FIND(" ", F836)), MID(F836, 1, FIND(" ", F836))))</f>
        <v xml:space="preserve">Bacillus </v>
      </c>
      <c r="F836" t="s">
        <v>4200</v>
      </c>
      <c r="G836" t="s">
        <v>16</v>
      </c>
      <c r="H836" t="s">
        <v>45</v>
      </c>
      <c r="I836" t="s">
        <v>1941</v>
      </c>
      <c r="J836" t="s">
        <v>3333</v>
      </c>
      <c r="K836" t="s">
        <v>4217</v>
      </c>
      <c r="L836" t="s">
        <v>4218</v>
      </c>
      <c r="M836" s="1" t="s">
        <v>4219</v>
      </c>
      <c r="N836" s="1" t="s">
        <v>4220</v>
      </c>
      <c r="O836">
        <v>21</v>
      </c>
      <c r="P836" t="s">
        <v>24</v>
      </c>
      <c r="Q836" t="s">
        <v>24</v>
      </c>
      <c r="R836" t="s">
        <v>24</v>
      </c>
      <c r="S836">
        <v>21</v>
      </c>
      <c r="T836" t="s">
        <v>24</v>
      </c>
    </row>
    <row r="837" spans="1:20">
      <c r="A837" t="s">
        <v>32802</v>
      </c>
      <c r="B837" t="s">
        <v>3328</v>
      </c>
      <c r="C837" t="s">
        <v>4221</v>
      </c>
      <c r="D837" t="s">
        <v>4222</v>
      </c>
      <c r="E837" t="str">
        <f>IF(OR(EXACT(LEFT(F837,1),"'"),EXACT(LEFT(F837,1),"["),EXACT(LEFT(F837,1),"("),EXACT(UPPER(LEFT(F837,1)),LEFT(F837,1))=FALSE),"-",IF(LEFT(F837,10)="Candidatus", MID(F837, FIND(" ", F837), FIND(" ", F837, FIND(" ", F837, 1)+1)-FIND(" ", F837)), MID(F837, 1, FIND(" ", F837))))</f>
        <v xml:space="preserve">Bacillus </v>
      </c>
      <c r="F837" t="s">
        <v>4200</v>
      </c>
      <c r="G837" t="s">
        <v>16</v>
      </c>
      <c r="H837" t="s">
        <v>45</v>
      </c>
      <c r="I837" t="s">
        <v>1941</v>
      </c>
      <c r="J837" t="s">
        <v>3328</v>
      </c>
      <c r="K837" t="s">
        <v>4221</v>
      </c>
      <c r="L837" t="s">
        <v>4222</v>
      </c>
      <c r="M837" s="1" t="s">
        <v>4223</v>
      </c>
      <c r="N837" s="1" t="s">
        <v>4224</v>
      </c>
      <c r="O837">
        <v>434</v>
      </c>
      <c r="P837" t="s">
        <v>24</v>
      </c>
      <c r="Q837" t="s">
        <v>24</v>
      </c>
      <c r="R837" t="s">
        <v>24</v>
      </c>
      <c r="S837">
        <v>434</v>
      </c>
      <c r="T837" t="s">
        <v>24</v>
      </c>
    </row>
    <row r="838" spans="1:20">
      <c r="A838" t="s">
        <v>32803</v>
      </c>
      <c r="B838">
        <v>2</v>
      </c>
      <c r="C838" t="s">
        <v>4226</v>
      </c>
      <c r="D838" t="s">
        <v>4227</v>
      </c>
      <c r="E838" t="str">
        <f>IF(OR(EXACT(LEFT(F838,1),"'"),EXACT(LEFT(F838,1),"["),EXACT(LEFT(F838,1),"("),EXACT(UPPER(LEFT(F838,1)),LEFT(F838,1))=FALSE),"-",IF(LEFT(F838,10)="Candidatus", MID(F838, FIND(" ", F838), FIND(" ", F838, FIND(" ", F838, 1)+1)-FIND(" ", F838)), MID(F838, 1, FIND(" ", F838))))</f>
        <v xml:space="preserve">Bacillus </v>
      </c>
      <c r="F838" t="s">
        <v>4225</v>
      </c>
      <c r="G838" t="s">
        <v>16</v>
      </c>
      <c r="H838" t="s">
        <v>45</v>
      </c>
      <c r="I838" t="s">
        <v>1941</v>
      </c>
      <c r="J838">
        <v>2</v>
      </c>
      <c r="K838" t="s">
        <v>4226</v>
      </c>
      <c r="L838" t="s">
        <v>4227</v>
      </c>
      <c r="M838" s="1" t="s">
        <v>4228</v>
      </c>
      <c r="N838" s="1" t="s">
        <v>4229</v>
      </c>
      <c r="O838">
        <v>434</v>
      </c>
      <c r="P838" t="s">
        <v>24</v>
      </c>
      <c r="Q838" t="s">
        <v>24</v>
      </c>
      <c r="R838" t="s">
        <v>24</v>
      </c>
      <c r="S838">
        <v>434</v>
      </c>
      <c r="T838" t="s">
        <v>24</v>
      </c>
    </row>
    <row r="839" spans="1:20">
      <c r="A839" t="s">
        <v>32804</v>
      </c>
      <c r="B839">
        <v>7</v>
      </c>
      <c r="C839" t="s">
        <v>4230</v>
      </c>
      <c r="D839" t="s">
        <v>4231</v>
      </c>
      <c r="E839" t="str">
        <f>IF(OR(EXACT(LEFT(F839,1),"'"),EXACT(LEFT(F839,1),"["),EXACT(LEFT(F839,1),"("),EXACT(UPPER(LEFT(F839,1)),LEFT(F839,1))=FALSE),"-",IF(LEFT(F839,10)="Candidatus", MID(F839, FIND(" ", F839), FIND(" ", F839, FIND(" ", F839, 1)+1)-FIND(" ", F839)), MID(F839, 1, FIND(" ", F839))))</f>
        <v xml:space="preserve">Bacillus </v>
      </c>
      <c r="F839" t="s">
        <v>4225</v>
      </c>
      <c r="G839" t="s">
        <v>16</v>
      </c>
      <c r="H839" t="s">
        <v>45</v>
      </c>
      <c r="I839" t="s">
        <v>1941</v>
      </c>
      <c r="J839">
        <v>7</v>
      </c>
      <c r="K839" t="s">
        <v>4230</v>
      </c>
      <c r="L839" t="s">
        <v>4231</v>
      </c>
      <c r="M839" s="1" t="s">
        <v>4211</v>
      </c>
      <c r="N839" s="1" t="s">
        <v>4212</v>
      </c>
      <c r="O839">
        <v>4</v>
      </c>
      <c r="P839" t="s">
        <v>24</v>
      </c>
      <c r="Q839" t="s">
        <v>24</v>
      </c>
      <c r="R839" t="s">
        <v>24</v>
      </c>
      <c r="S839">
        <v>4</v>
      </c>
      <c r="T839" t="s">
        <v>24</v>
      </c>
    </row>
    <row r="840" spans="1:20">
      <c r="A840" t="s">
        <v>32805</v>
      </c>
      <c r="B840">
        <v>6</v>
      </c>
      <c r="C840" t="s">
        <v>4232</v>
      </c>
      <c r="D840" t="s">
        <v>4233</v>
      </c>
      <c r="E840" t="str">
        <f>IF(OR(EXACT(LEFT(F840,1),"'"),EXACT(LEFT(F840,1),"["),EXACT(LEFT(F840,1),"("),EXACT(UPPER(LEFT(F840,1)),LEFT(F840,1))=FALSE),"-",IF(LEFT(F840,10)="Candidatus", MID(F840, FIND(" ", F840), FIND(" ", F840, FIND(" ", F840, 1)+1)-FIND(" ", F840)), MID(F840, 1, FIND(" ", F840))))</f>
        <v xml:space="preserve">Bacillus </v>
      </c>
      <c r="F840" t="s">
        <v>4225</v>
      </c>
      <c r="G840" t="s">
        <v>16</v>
      </c>
      <c r="H840" t="s">
        <v>45</v>
      </c>
      <c r="I840" t="s">
        <v>1941</v>
      </c>
      <c r="J840">
        <v>6</v>
      </c>
      <c r="K840" t="s">
        <v>4232</v>
      </c>
      <c r="L840" t="s">
        <v>4233</v>
      </c>
      <c r="M840" s="1" t="s">
        <v>4215</v>
      </c>
      <c r="N840" s="1" t="s">
        <v>4216</v>
      </c>
      <c r="O840">
        <v>9</v>
      </c>
      <c r="P840" t="s">
        <v>24</v>
      </c>
      <c r="Q840" t="s">
        <v>24</v>
      </c>
      <c r="R840" t="s">
        <v>24</v>
      </c>
      <c r="S840">
        <v>9</v>
      </c>
      <c r="T840" t="s">
        <v>24</v>
      </c>
    </row>
    <row r="841" spans="1:20">
      <c r="A841" t="s">
        <v>32806</v>
      </c>
      <c r="B841">
        <v>4</v>
      </c>
      <c r="C841" t="s">
        <v>4234</v>
      </c>
      <c r="D841" t="s">
        <v>4235</v>
      </c>
      <c r="E841" t="str">
        <f>IF(OR(EXACT(LEFT(F841,1),"'"),EXACT(LEFT(F841,1),"["),EXACT(LEFT(F841,1),"("),EXACT(UPPER(LEFT(F841,1)),LEFT(F841,1))=FALSE),"-",IF(LEFT(F841,10)="Candidatus", MID(F841, FIND(" ", F841), FIND(" ", F841, FIND(" ", F841, 1)+1)-FIND(" ", F841)), MID(F841, 1, FIND(" ", F841))))</f>
        <v xml:space="preserve">Bacillus </v>
      </c>
      <c r="F841" t="s">
        <v>4225</v>
      </c>
      <c r="G841" t="s">
        <v>16</v>
      </c>
      <c r="H841" t="s">
        <v>45</v>
      </c>
      <c r="I841" t="s">
        <v>1941</v>
      </c>
      <c r="J841">
        <v>4</v>
      </c>
      <c r="K841" t="s">
        <v>4234</v>
      </c>
      <c r="L841" t="s">
        <v>4235</v>
      </c>
      <c r="M841" s="1" t="s">
        <v>4236</v>
      </c>
      <c r="N841" s="1" t="s">
        <v>4237</v>
      </c>
      <c r="O841">
        <v>93</v>
      </c>
      <c r="P841" t="s">
        <v>24</v>
      </c>
      <c r="Q841" t="s">
        <v>24</v>
      </c>
      <c r="R841" t="s">
        <v>24</v>
      </c>
      <c r="S841">
        <v>95</v>
      </c>
      <c r="T841">
        <v>2</v>
      </c>
    </row>
    <row r="842" spans="1:20">
      <c r="A842" t="s">
        <v>32807</v>
      </c>
      <c r="B842">
        <v>3</v>
      </c>
      <c r="C842" t="s">
        <v>4238</v>
      </c>
      <c r="D842" t="s">
        <v>4239</v>
      </c>
      <c r="E842" t="str">
        <f>IF(OR(EXACT(LEFT(F842,1),"'"),EXACT(LEFT(F842,1),"["),EXACT(LEFT(F842,1),"("),EXACT(UPPER(LEFT(F842,1)),LEFT(F842,1))=FALSE),"-",IF(LEFT(F842,10)="Candidatus", MID(F842, FIND(" ", F842), FIND(" ", F842, FIND(" ", F842, 1)+1)-FIND(" ", F842)), MID(F842, 1, FIND(" ", F842))))</f>
        <v xml:space="preserve">Bacillus </v>
      </c>
      <c r="F842" t="s">
        <v>4225</v>
      </c>
      <c r="G842" t="s">
        <v>16</v>
      </c>
      <c r="H842" t="s">
        <v>45</v>
      </c>
      <c r="I842" t="s">
        <v>1941</v>
      </c>
      <c r="J842">
        <v>3</v>
      </c>
      <c r="K842" t="s">
        <v>4238</v>
      </c>
      <c r="L842" t="s">
        <v>4239</v>
      </c>
      <c r="M842" s="1" t="s">
        <v>4207</v>
      </c>
      <c r="N842" s="1" t="s">
        <v>4208</v>
      </c>
      <c r="O842">
        <v>245</v>
      </c>
      <c r="P842" t="s">
        <v>24</v>
      </c>
      <c r="Q842">
        <v>17</v>
      </c>
      <c r="R842" t="s">
        <v>24</v>
      </c>
      <c r="S842">
        <v>262</v>
      </c>
      <c r="T842" t="s">
        <v>24</v>
      </c>
    </row>
    <row r="843" spans="1:20">
      <c r="A843" t="s">
        <v>32808</v>
      </c>
      <c r="B843">
        <v>5</v>
      </c>
      <c r="C843" t="s">
        <v>4240</v>
      </c>
      <c r="D843" t="s">
        <v>4241</v>
      </c>
      <c r="E843" t="str">
        <f>IF(OR(EXACT(LEFT(F843,1),"'"),EXACT(LEFT(F843,1),"["),EXACT(LEFT(F843,1),"("),EXACT(UPPER(LEFT(F843,1)),LEFT(F843,1))=FALSE),"-",IF(LEFT(F843,10)="Candidatus", MID(F843, FIND(" ", F843), FIND(" ", F843, FIND(" ", F843, 1)+1)-FIND(" ", F843)), MID(F843, 1, FIND(" ", F843))))</f>
        <v xml:space="preserve">Bacillus </v>
      </c>
      <c r="F843" t="s">
        <v>4225</v>
      </c>
      <c r="G843" t="s">
        <v>16</v>
      </c>
      <c r="H843" t="s">
        <v>45</v>
      </c>
      <c r="I843" t="s">
        <v>1941</v>
      </c>
      <c r="J843">
        <v>5</v>
      </c>
      <c r="K843" t="s">
        <v>4240</v>
      </c>
      <c r="L843" t="s">
        <v>4241</v>
      </c>
      <c r="M843" s="1" t="s">
        <v>4242</v>
      </c>
      <c r="N843" s="1" t="s">
        <v>4243</v>
      </c>
      <c r="O843">
        <v>21</v>
      </c>
      <c r="P843" t="s">
        <v>24</v>
      </c>
      <c r="Q843" t="s">
        <v>24</v>
      </c>
      <c r="R843" t="s">
        <v>24</v>
      </c>
      <c r="S843">
        <v>21</v>
      </c>
      <c r="T843" t="s">
        <v>24</v>
      </c>
    </row>
    <row r="844" spans="1:20">
      <c r="A844" t="s">
        <v>32809</v>
      </c>
      <c r="B844">
        <v>1</v>
      </c>
      <c r="C844" t="s">
        <v>4244</v>
      </c>
      <c r="D844" t="s">
        <v>4245</v>
      </c>
      <c r="E844" t="str">
        <f>IF(OR(EXACT(LEFT(F844,1),"'"),EXACT(LEFT(F844,1),"["),EXACT(LEFT(F844,1),"("),EXACT(UPPER(LEFT(F844,1)),LEFT(F844,1))=FALSE),"-",IF(LEFT(F844,10)="Candidatus", MID(F844, FIND(" ", F844), FIND(" ", F844, FIND(" ", F844, 1)+1)-FIND(" ", F844)), MID(F844, 1, FIND(" ", F844))))</f>
        <v xml:space="preserve">Bacillus </v>
      </c>
      <c r="F844" t="s">
        <v>4225</v>
      </c>
      <c r="G844" t="s">
        <v>16</v>
      </c>
      <c r="H844" t="s">
        <v>45</v>
      </c>
      <c r="I844" t="s">
        <v>1941</v>
      </c>
      <c r="J844">
        <v>1</v>
      </c>
      <c r="K844" t="s">
        <v>4244</v>
      </c>
      <c r="L844" t="s">
        <v>4245</v>
      </c>
      <c r="M844" s="1" t="s">
        <v>4246</v>
      </c>
      <c r="N844" s="1" t="s">
        <v>4247</v>
      </c>
      <c r="O844">
        <v>295</v>
      </c>
      <c r="P844" t="s">
        <v>24</v>
      </c>
      <c r="Q844" t="s">
        <v>24</v>
      </c>
      <c r="R844" t="s">
        <v>24</v>
      </c>
      <c r="S844">
        <v>313</v>
      </c>
      <c r="T844">
        <v>18</v>
      </c>
    </row>
    <row r="845" spans="1:20">
      <c r="A845" t="s">
        <v>32810</v>
      </c>
      <c r="B845" t="s">
        <v>4249</v>
      </c>
      <c r="C845" t="s">
        <v>4250</v>
      </c>
      <c r="D845" t="s">
        <v>4251</v>
      </c>
      <c r="E845" t="str">
        <f>IF(OR(EXACT(LEFT(F845,1),"'"),EXACT(LEFT(F845,1),"["),EXACT(LEFT(F845,1),"("),EXACT(UPPER(LEFT(F845,1)),LEFT(F845,1))=FALSE),"-",IF(LEFT(F845,10)="Candidatus", MID(F845, FIND(" ", F845), FIND(" ", F845, FIND(" ", F845, 1)+1)-FIND(" ", F845)), MID(F845, 1, FIND(" ", F845))))</f>
        <v xml:space="preserve">Bacillus </v>
      </c>
      <c r="F845" t="s">
        <v>4248</v>
      </c>
      <c r="G845" t="s">
        <v>16</v>
      </c>
      <c r="H845" t="s">
        <v>45</v>
      </c>
      <c r="I845" t="s">
        <v>1941</v>
      </c>
      <c r="J845" t="s">
        <v>4249</v>
      </c>
      <c r="K845" t="s">
        <v>4250</v>
      </c>
      <c r="L845" t="s">
        <v>4251</v>
      </c>
      <c r="M845" s="1" t="s">
        <v>4252</v>
      </c>
      <c r="N845" s="1" t="s">
        <v>4253</v>
      </c>
      <c r="O845">
        <v>70</v>
      </c>
      <c r="P845" t="s">
        <v>24</v>
      </c>
      <c r="Q845">
        <v>1</v>
      </c>
      <c r="R845" t="s">
        <v>24</v>
      </c>
      <c r="S845">
        <v>71</v>
      </c>
      <c r="T845" t="s">
        <v>24</v>
      </c>
    </row>
    <row r="846" spans="1:20">
      <c r="A846" t="s">
        <v>32811</v>
      </c>
      <c r="B846" t="s">
        <v>4254</v>
      </c>
      <c r="C846" t="s">
        <v>4255</v>
      </c>
      <c r="D846" t="s">
        <v>4256</v>
      </c>
      <c r="E846" t="str">
        <f>IF(OR(EXACT(LEFT(F846,1),"'"),EXACT(LEFT(F846,1),"["),EXACT(LEFT(F846,1),"("),EXACT(UPPER(LEFT(F846,1)),LEFT(F846,1))=FALSE),"-",IF(LEFT(F846,10)="Candidatus", MID(F846, FIND(" ", F846), FIND(" ", F846, FIND(" ", F846, 1)+1)-FIND(" ", F846)), MID(F846, 1, FIND(" ", F846))))</f>
        <v xml:space="preserve">Bacillus </v>
      </c>
      <c r="F846" t="s">
        <v>4248</v>
      </c>
      <c r="G846" t="s">
        <v>16</v>
      </c>
      <c r="H846" t="s">
        <v>45</v>
      </c>
      <c r="I846" t="s">
        <v>1941</v>
      </c>
      <c r="J846" t="s">
        <v>4254</v>
      </c>
      <c r="K846" t="s">
        <v>4255</v>
      </c>
      <c r="L846" t="s">
        <v>4256</v>
      </c>
      <c r="M846" s="1" t="s">
        <v>4257</v>
      </c>
      <c r="N846" s="1" t="s">
        <v>4258</v>
      </c>
      <c r="O846">
        <v>349</v>
      </c>
      <c r="P846" t="s">
        <v>24</v>
      </c>
      <c r="Q846" t="s">
        <v>24</v>
      </c>
      <c r="R846" t="s">
        <v>24</v>
      </c>
      <c r="S846">
        <v>377</v>
      </c>
      <c r="T846">
        <v>28</v>
      </c>
    </row>
    <row r="847" spans="1:20">
      <c r="A847" t="s">
        <v>32812</v>
      </c>
      <c r="B847" t="s">
        <v>4259</v>
      </c>
      <c r="C847" t="s">
        <v>4260</v>
      </c>
      <c r="D847" t="s">
        <v>4261</v>
      </c>
      <c r="E847" t="str">
        <f>IF(OR(EXACT(LEFT(F847,1),"'"),EXACT(LEFT(F847,1),"["),EXACT(LEFT(F847,1),"("),EXACT(UPPER(LEFT(F847,1)),LEFT(F847,1))=FALSE),"-",IF(LEFT(F847,10)="Candidatus", MID(F847, FIND(" ", F847), FIND(" ", F847, FIND(" ", F847, 1)+1)-FIND(" ", F847)), MID(F847, 1, FIND(" ", F847))))</f>
        <v xml:space="preserve">Bacillus </v>
      </c>
      <c r="F847" t="s">
        <v>4248</v>
      </c>
      <c r="G847" t="s">
        <v>16</v>
      </c>
      <c r="H847" t="s">
        <v>45</v>
      </c>
      <c r="I847" t="s">
        <v>1941</v>
      </c>
      <c r="J847" t="s">
        <v>4259</v>
      </c>
      <c r="K847" t="s">
        <v>4260</v>
      </c>
      <c r="L847" t="s">
        <v>4261</v>
      </c>
      <c r="M847" s="1" t="s">
        <v>4262</v>
      </c>
      <c r="N847" s="1" t="s">
        <v>4263</v>
      </c>
      <c r="O847">
        <v>254</v>
      </c>
      <c r="P847" t="s">
        <v>24</v>
      </c>
      <c r="Q847" t="s">
        <v>24</v>
      </c>
      <c r="R847" t="s">
        <v>24</v>
      </c>
      <c r="S847">
        <v>268</v>
      </c>
      <c r="T847">
        <v>14</v>
      </c>
    </row>
    <row r="848" spans="1:20">
      <c r="A848" t="s">
        <v>32813</v>
      </c>
      <c r="B848" t="s">
        <v>4264</v>
      </c>
      <c r="C848" t="s">
        <v>4265</v>
      </c>
      <c r="D848" t="s">
        <v>4266</v>
      </c>
      <c r="E848" t="str">
        <f>IF(OR(EXACT(LEFT(F848,1),"'"),EXACT(LEFT(F848,1),"["),EXACT(LEFT(F848,1),"("),EXACT(UPPER(LEFT(F848,1)),LEFT(F848,1))=FALSE),"-",IF(LEFT(F848,10)="Candidatus", MID(F848, FIND(" ", F848), FIND(" ", F848, FIND(" ", F848, 1)+1)-FIND(" ", F848)), MID(F848, 1, FIND(" ", F848))))</f>
        <v xml:space="preserve">Bacillus </v>
      </c>
      <c r="F848" t="s">
        <v>4248</v>
      </c>
      <c r="G848" t="s">
        <v>16</v>
      </c>
      <c r="H848" t="s">
        <v>45</v>
      </c>
      <c r="I848" t="s">
        <v>1941</v>
      </c>
      <c r="J848" t="s">
        <v>4264</v>
      </c>
      <c r="K848" t="s">
        <v>4265</v>
      </c>
      <c r="L848" t="s">
        <v>4266</v>
      </c>
      <c r="M848" s="1" t="s">
        <v>4267</v>
      </c>
      <c r="N848" s="1" t="s">
        <v>4268</v>
      </c>
      <c r="O848">
        <v>135</v>
      </c>
      <c r="P848" t="s">
        <v>24</v>
      </c>
      <c r="Q848">
        <v>1</v>
      </c>
      <c r="R848" t="s">
        <v>24</v>
      </c>
      <c r="S848">
        <v>159</v>
      </c>
      <c r="T848">
        <v>23</v>
      </c>
    </row>
    <row r="849" spans="1:20">
      <c r="A849" t="s">
        <v>32814</v>
      </c>
      <c r="B849" t="s">
        <v>4269</v>
      </c>
      <c r="C849" t="s">
        <v>4270</v>
      </c>
      <c r="D849" t="s">
        <v>4271</v>
      </c>
      <c r="E849" t="str">
        <f>IF(OR(EXACT(LEFT(F849,1),"'"),EXACT(LEFT(F849,1),"["),EXACT(LEFT(F849,1),"("),EXACT(UPPER(LEFT(F849,1)),LEFT(F849,1))=FALSE),"-",IF(LEFT(F849,10)="Candidatus", MID(F849, FIND(" ", F849), FIND(" ", F849, FIND(" ", F849, 1)+1)-FIND(" ", F849)), MID(F849, 1, FIND(" ", F849))))</f>
        <v xml:space="preserve">Bacillus </v>
      </c>
      <c r="F849" t="s">
        <v>4248</v>
      </c>
      <c r="G849" t="s">
        <v>16</v>
      </c>
      <c r="H849" t="s">
        <v>45</v>
      </c>
      <c r="I849" t="s">
        <v>1941</v>
      </c>
      <c r="J849" t="s">
        <v>4269</v>
      </c>
      <c r="K849" t="s">
        <v>4270</v>
      </c>
      <c r="L849" t="s">
        <v>4271</v>
      </c>
      <c r="M849" s="1" t="s">
        <v>4272</v>
      </c>
      <c r="N849" s="1" t="s">
        <v>4273</v>
      </c>
      <c r="O849">
        <v>7</v>
      </c>
      <c r="P849" t="s">
        <v>24</v>
      </c>
      <c r="Q849" t="s">
        <v>24</v>
      </c>
      <c r="R849" t="s">
        <v>24</v>
      </c>
      <c r="S849">
        <v>7</v>
      </c>
      <c r="T849" t="s">
        <v>24</v>
      </c>
    </row>
    <row r="850" spans="1:20">
      <c r="A850" t="s">
        <v>32815</v>
      </c>
      <c r="B850" t="s">
        <v>4274</v>
      </c>
      <c r="C850" t="s">
        <v>4275</v>
      </c>
      <c r="D850" t="s">
        <v>4276</v>
      </c>
      <c r="E850" t="str">
        <f>IF(OR(EXACT(LEFT(F850,1),"'"),EXACT(LEFT(F850,1),"["),EXACT(LEFT(F850,1),"("),EXACT(UPPER(LEFT(F850,1)),LEFT(F850,1))=FALSE),"-",IF(LEFT(F850,10)="Candidatus", MID(F850, FIND(" ", F850), FIND(" ", F850, FIND(" ", F850, 1)+1)-FIND(" ", F850)), MID(F850, 1, FIND(" ", F850))))</f>
        <v xml:space="preserve">Bacillus </v>
      </c>
      <c r="F850" t="s">
        <v>4248</v>
      </c>
      <c r="G850" t="s">
        <v>16</v>
      </c>
      <c r="H850" t="s">
        <v>45</v>
      </c>
      <c r="I850" t="s">
        <v>1941</v>
      </c>
      <c r="J850" t="s">
        <v>4274</v>
      </c>
      <c r="K850" t="s">
        <v>4275</v>
      </c>
      <c r="L850" t="s">
        <v>4276</v>
      </c>
      <c r="M850" s="1" t="s">
        <v>4277</v>
      </c>
      <c r="N850" s="1" t="s">
        <v>4278</v>
      </c>
      <c r="O850">
        <v>192</v>
      </c>
      <c r="P850" t="s">
        <v>24</v>
      </c>
      <c r="Q850" t="s">
        <v>24</v>
      </c>
      <c r="R850" t="s">
        <v>24</v>
      </c>
      <c r="S850">
        <v>199</v>
      </c>
      <c r="T850">
        <v>7</v>
      </c>
    </row>
    <row r="851" spans="1:20">
      <c r="A851" t="s">
        <v>32816</v>
      </c>
      <c r="B851" t="s">
        <v>4279</v>
      </c>
      <c r="C851" t="s">
        <v>4280</v>
      </c>
      <c r="D851" t="s">
        <v>4281</v>
      </c>
      <c r="E851" t="str">
        <f>IF(OR(EXACT(LEFT(F851,1),"'"),EXACT(LEFT(F851,1),"["),EXACT(LEFT(F851,1),"("),EXACT(UPPER(LEFT(F851,1)),LEFT(F851,1))=FALSE),"-",IF(LEFT(F851,10)="Candidatus", MID(F851, FIND(" ", F851), FIND(" ", F851, FIND(" ", F851, 1)+1)-FIND(" ", F851)), MID(F851, 1, FIND(" ", F851))))</f>
        <v xml:space="preserve">Bacillus </v>
      </c>
      <c r="F851" t="s">
        <v>4248</v>
      </c>
      <c r="G851" t="s">
        <v>16</v>
      </c>
      <c r="H851" t="s">
        <v>45</v>
      </c>
      <c r="I851" t="s">
        <v>1941</v>
      </c>
      <c r="J851" t="s">
        <v>4279</v>
      </c>
      <c r="K851" t="s">
        <v>4280</v>
      </c>
      <c r="L851" t="s">
        <v>4281</v>
      </c>
      <c r="M851" s="1" t="s">
        <v>4282</v>
      </c>
      <c r="N851" s="1" t="s">
        <v>4283</v>
      </c>
      <c r="O851">
        <v>87</v>
      </c>
      <c r="P851" t="s">
        <v>24</v>
      </c>
      <c r="Q851" t="s">
        <v>24</v>
      </c>
      <c r="R851" t="s">
        <v>24</v>
      </c>
      <c r="S851">
        <v>91</v>
      </c>
      <c r="T851">
        <v>4</v>
      </c>
    </row>
    <row r="852" spans="1:20">
      <c r="A852" t="s">
        <v>32817</v>
      </c>
      <c r="B852" t="s">
        <v>4285</v>
      </c>
      <c r="C852" t="s">
        <v>4286</v>
      </c>
      <c r="D852" t="s">
        <v>4287</v>
      </c>
      <c r="E852" t="str">
        <f>IF(OR(EXACT(LEFT(F852,1),"'"),EXACT(LEFT(F852,1),"["),EXACT(LEFT(F852,1),"("),EXACT(UPPER(LEFT(F852,1)),LEFT(F852,1))=FALSE),"-",IF(LEFT(F852,10)="Candidatus", MID(F852, FIND(" ", F852), FIND(" ", F852, FIND(" ", F852, 1)+1)-FIND(" ", F852)), MID(F852, 1, FIND(" ", F852))))</f>
        <v xml:space="preserve">Bacillus </v>
      </c>
      <c r="F852" t="s">
        <v>4284</v>
      </c>
      <c r="G852" t="s">
        <v>16</v>
      </c>
      <c r="H852" t="s">
        <v>45</v>
      </c>
      <c r="I852" t="s">
        <v>1941</v>
      </c>
      <c r="J852" t="s">
        <v>4285</v>
      </c>
      <c r="K852" t="s">
        <v>4286</v>
      </c>
      <c r="L852" t="s">
        <v>4287</v>
      </c>
      <c r="M852" s="1" t="s">
        <v>4157</v>
      </c>
      <c r="N852" s="1" t="s">
        <v>4158</v>
      </c>
      <c r="O852">
        <v>9</v>
      </c>
      <c r="P852" t="s">
        <v>24</v>
      </c>
      <c r="Q852" t="s">
        <v>24</v>
      </c>
      <c r="R852" t="s">
        <v>24</v>
      </c>
      <c r="S852">
        <v>9</v>
      </c>
      <c r="T852" t="s">
        <v>24</v>
      </c>
    </row>
    <row r="853" spans="1:20">
      <c r="A853" t="s">
        <v>32818</v>
      </c>
      <c r="B853" t="s">
        <v>4288</v>
      </c>
      <c r="C853" t="s">
        <v>4289</v>
      </c>
      <c r="D853" t="s">
        <v>4290</v>
      </c>
      <c r="E853" t="str">
        <f>IF(OR(EXACT(LEFT(F853,1),"'"),EXACT(LEFT(F853,1),"["),EXACT(LEFT(F853,1),"("),EXACT(UPPER(LEFT(F853,1)),LEFT(F853,1))=FALSE),"-",IF(LEFT(F853,10)="Candidatus", MID(F853, FIND(" ", F853), FIND(" ", F853, FIND(" ", F853, 1)+1)-FIND(" ", F853)), MID(F853, 1, FIND(" ", F853))))</f>
        <v xml:space="preserve">Bacillus </v>
      </c>
      <c r="F853" t="s">
        <v>4284</v>
      </c>
      <c r="G853" t="s">
        <v>16</v>
      </c>
      <c r="H853" t="s">
        <v>45</v>
      </c>
      <c r="I853" t="s">
        <v>1941</v>
      </c>
      <c r="J853" t="s">
        <v>4288</v>
      </c>
      <c r="K853" t="s">
        <v>4289</v>
      </c>
      <c r="L853" t="s">
        <v>4290</v>
      </c>
      <c r="M853" s="1" t="s">
        <v>4291</v>
      </c>
      <c r="N853" s="1" t="s">
        <v>4292</v>
      </c>
      <c r="O853">
        <v>84</v>
      </c>
      <c r="P853" t="s">
        <v>24</v>
      </c>
      <c r="Q853" t="s">
        <v>24</v>
      </c>
      <c r="R853" t="s">
        <v>24</v>
      </c>
      <c r="S853">
        <v>84</v>
      </c>
      <c r="T853" t="s">
        <v>24</v>
      </c>
    </row>
    <row r="854" spans="1:20">
      <c r="A854" t="s">
        <v>32819</v>
      </c>
      <c r="B854" t="s">
        <v>4293</v>
      </c>
      <c r="C854" t="s">
        <v>4294</v>
      </c>
      <c r="D854" t="s">
        <v>4295</v>
      </c>
      <c r="E854" t="str">
        <f>IF(OR(EXACT(LEFT(F854,1),"'"),EXACT(LEFT(F854,1),"["),EXACT(LEFT(F854,1),"("),EXACT(UPPER(LEFT(F854,1)),LEFT(F854,1))=FALSE),"-",IF(LEFT(F854,10)="Candidatus", MID(F854, FIND(" ", F854), FIND(" ", F854, FIND(" ", F854, 1)+1)-FIND(" ", F854)), MID(F854, 1, FIND(" ", F854))))</f>
        <v xml:space="preserve">Bacillus </v>
      </c>
      <c r="F854" t="s">
        <v>4284</v>
      </c>
      <c r="G854" t="s">
        <v>16</v>
      </c>
      <c r="H854" t="s">
        <v>45</v>
      </c>
      <c r="I854" t="s">
        <v>1941</v>
      </c>
      <c r="J854" t="s">
        <v>4293</v>
      </c>
      <c r="K854" t="s">
        <v>4294</v>
      </c>
      <c r="L854" t="s">
        <v>4295</v>
      </c>
      <c r="M854" s="1" t="s">
        <v>4296</v>
      </c>
      <c r="N854" s="1" t="s">
        <v>4297</v>
      </c>
      <c r="O854">
        <v>20</v>
      </c>
      <c r="P854" t="s">
        <v>24</v>
      </c>
      <c r="Q854" t="s">
        <v>24</v>
      </c>
      <c r="R854" t="s">
        <v>24</v>
      </c>
      <c r="S854">
        <v>20</v>
      </c>
      <c r="T854" t="s">
        <v>24</v>
      </c>
    </row>
    <row r="855" spans="1:20">
      <c r="A855" t="s">
        <v>32820</v>
      </c>
      <c r="B855" t="s">
        <v>4298</v>
      </c>
      <c r="C855" t="s">
        <v>4299</v>
      </c>
      <c r="D855" t="s">
        <v>4300</v>
      </c>
      <c r="E855" t="str">
        <f>IF(OR(EXACT(LEFT(F855,1),"'"),EXACT(LEFT(F855,1),"["),EXACT(LEFT(F855,1),"("),EXACT(UPPER(LEFT(F855,1)),LEFT(F855,1))=FALSE),"-",IF(LEFT(F855,10)="Candidatus", MID(F855, FIND(" ", F855), FIND(" ", F855, FIND(" ", F855, 1)+1)-FIND(" ", F855)), MID(F855, 1, FIND(" ", F855))))</f>
        <v xml:space="preserve">Bacillus </v>
      </c>
      <c r="F855" t="s">
        <v>4284</v>
      </c>
      <c r="G855" t="s">
        <v>16</v>
      </c>
      <c r="H855" t="s">
        <v>45</v>
      </c>
      <c r="I855" t="s">
        <v>1941</v>
      </c>
      <c r="J855" t="s">
        <v>4298</v>
      </c>
      <c r="K855" t="s">
        <v>4299</v>
      </c>
      <c r="L855" t="s">
        <v>4300</v>
      </c>
      <c r="M855" s="1" t="s">
        <v>4301</v>
      </c>
      <c r="N855" s="1" t="s">
        <v>4302</v>
      </c>
      <c r="O855">
        <v>10</v>
      </c>
      <c r="P855" t="s">
        <v>24</v>
      </c>
      <c r="Q855" t="s">
        <v>24</v>
      </c>
      <c r="R855" t="s">
        <v>24</v>
      </c>
      <c r="S855">
        <v>10</v>
      </c>
      <c r="T855" t="s">
        <v>24</v>
      </c>
    </row>
    <row r="856" spans="1:20">
      <c r="A856" t="s">
        <v>32821</v>
      </c>
      <c r="B856" t="s">
        <v>4303</v>
      </c>
      <c r="C856" t="s">
        <v>4304</v>
      </c>
      <c r="D856" t="s">
        <v>4305</v>
      </c>
      <c r="E856" t="str">
        <f>IF(OR(EXACT(LEFT(F856,1),"'"),EXACT(LEFT(F856,1),"["),EXACT(LEFT(F856,1),"("),EXACT(UPPER(LEFT(F856,1)),LEFT(F856,1))=FALSE),"-",IF(LEFT(F856,10)="Candidatus", MID(F856, FIND(" ", F856), FIND(" ", F856, FIND(" ", F856, 1)+1)-FIND(" ", F856)), MID(F856, 1, FIND(" ", F856))))</f>
        <v xml:space="preserve">Bacillus </v>
      </c>
      <c r="F856" t="s">
        <v>4284</v>
      </c>
      <c r="G856" t="s">
        <v>16</v>
      </c>
      <c r="H856" t="s">
        <v>45</v>
      </c>
      <c r="I856" t="s">
        <v>1941</v>
      </c>
      <c r="J856" t="s">
        <v>4303</v>
      </c>
      <c r="K856" t="s">
        <v>4304</v>
      </c>
      <c r="L856" t="s">
        <v>4305</v>
      </c>
      <c r="M856" s="1">
        <v>32295</v>
      </c>
      <c r="N856" s="1" t="s">
        <v>4138</v>
      </c>
      <c r="O856">
        <v>7</v>
      </c>
      <c r="P856" t="s">
        <v>24</v>
      </c>
      <c r="Q856" t="s">
        <v>24</v>
      </c>
      <c r="R856" t="s">
        <v>24</v>
      </c>
      <c r="S856">
        <v>7</v>
      </c>
      <c r="T856" t="s">
        <v>24</v>
      </c>
    </row>
    <row r="857" spans="1:20">
      <c r="A857" t="s">
        <v>32822</v>
      </c>
      <c r="B857" t="s">
        <v>4306</v>
      </c>
      <c r="C857" t="s">
        <v>4307</v>
      </c>
      <c r="D857" t="s">
        <v>4308</v>
      </c>
      <c r="E857" t="str">
        <f>IF(OR(EXACT(LEFT(F857,1),"'"),EXACT(LEFT(F857,1),"["),EXACT(LEFT(F857,1),"("),EXACT(UPPER(LEFT(F857,1)),LEFT(F857,1))=FALSE),"-",IF(LEFT(F857,10)="Candidatus", MID(F857, FIND(" ", F857), FIND(" ", F857, FIND(" ", F857, 1)+1)-FIND(" ", F857)), MID(F857, 1, FIND(" ", F857))))</f>
        <v xml:space="preserve">Bacillus </v>
      </c>
      <c r="F857" t="s">
        <v>4284</v>
      </c>
      <c r="G857" t="s">
        <v>16</v>
      </c>
      <c r="H857" t="s">
        <v>45</v>
      </c>
      <c r="I857" t="s">
        <v>1941</v>
      </c>
      <c r="J857" t="s">
        <v>4306</v>
      </c>
      <c r="K857" t="s">
        <v>4307</v>
      </c>
      <c r="L857" t="s">
        <v>4308</v>
      </c>
      <c r="M857" s="1" t="s">
        <v>4309</v>
      </c>
      <c r="N857" s="1" t="s">
        <v>4310</v>
      </c>
      <c r="O857">
        <v>6</v>
      </c>
      <c r="P857" t="s">
        <v>24</v>
      </c>
      <c r="Q857" t="s">
        <v>24</v>
      </c>
      <c r="R857" t="s">
        <v>24</v>
      </c>
      <c r="S857">
        <v>7</v>
      </c>
      <c r="T857">
        <v>1</v>
      </c>
    </row>
    <row r="858" spans="1:20">
      <c r="A858" t="s">
        <v>32823</v>
      </c>
      <c r="B858" t="s">
        <v>4311</v>
      </c>
      <c r="C858" t="s">
        <v>4312</v>
      </c>
      <c r="D858" t="s">
        <v>4313</v>
      </c>
      <c r="E858" t="str">
        <f>IF(OR(EXACT(LEFT(F858,1),"'"),EXACT(LEFT(F858,1),"["),EXACT(LEFT(F858,1),"("),EXACT(UPPER(LEFT(F858,1)),LEFT(F858,1))=FALSE),"-",IF(LEFT(F858,10)="Candidatus", MID(F858, FIND(" ", F858), FIND(" ", F858, FIND(" ", F858, 1)+1)-FIND(" ", F858)), MID(F858, 1, FIND(" ", F858))))</f>
        <v xml:space="preserve">Bacillus </v>
      </c>
      <c r="F858" t="s">
        <v>4284</v>
      </c>
      <c r="G858" t="s">
        <v>16</v>
      </c>
      <c r="H858" t="s">
        <v>45</v>
      </c>
      <c r="I858" t="s">
        <v>1941</v>
      </c>
      <c r="J858" t="s">
        <v>4311</v>
      </c>
      <c r="K858" t="s">
        <v>4312</v>
      </c>
      <c r="L858" t="s">
        <v>4313</v>
      </c>
      <c r="M858" s="1" t="s">
        <v>4314</v>
      </c>
      <c r="N858" s="1" t="s">
        <v>4315</v>
      </c>
      <c r="O858">
        <v>86</v>
      </c>
      <c r="P858" t="s">
        <v>24</v>
      </c>
      <c r="Q858" t="s">
        <v>24</v>
      </c>
      <c r="R858" t="s">
        <v>24</v>
      </c>
      <c r="S858">
        <v>93</v>
      </c>
      <c r="T858">
        <v>7</v>
      </c>
    </row>
    <row r="859" spans="1:20">
      <c r="A859" t="s">
        <v>32824</v>
      </c>
      <c r="B859" t="s">
        <v>4316</v>
      </c>
      <c r="C859" t="s">
        <v>4317</v>
      </c>
      <c r="D859" t="s">
        <v>4318</v>
      </c>
      <c r="E859" t="str">
        <f>IF(OR(EXACT(LEFT(F859,1),"'"),EXACT(LEFT(F859,1),"["),EXACT(LEFT(F859,1),"("),EXACT(UPPER(LEFT(F859,1)),LEFT(F859,1))=FALSE),"-",IF(LEFT(F859,10)="Candidatus", MID(F859, FIND(" ", F859), FIND(" ", F859, FIND(" ", F859, 1)+1)-FIND(" ", F859)), MID(F859, 1, FIND(" ", F859))))</f>
        <v xml:space="preserve">Bacillus </v>
      </c>
      <c r="F859" t="s">
        <v>4284</v>
      </c>
      <c r="G859" t="s">
        <v>16</v>
      </c>
      <c r="H859" t="s">
        <v>45</v>
      </c>
      <c r="I859" t="s">
        <v>1941</v>
      </c>
      <c r="J859" t="s">
        <v>4316</v>
      </c>
      <c r="K859" t="s">
        <v>4317</v>
      </c>
      <c r="L859" t="s">
        <v>4318</v>
      </c>
      <c r="M859" s="1" t="s">
        <v>4319</v>
      </c>
      <c r="N859" s="1" t="s">
        <v>4320</v>
      </c>
      <c r="O859">
        <v>69</v>
      </c>
      <c r="P859" t="s">
        <v>24</v>
      </c>
      <c r="Q859" t="s">
        <v>24</v>
      </c>
      <c r="R859" t="s">
        <v>24</v>
      </c>
      <c r="S859">
        <v>70</v>
      </c>
      <c r="T859">
        <v>1</v>
      </c>
    </row>
    <row r="860" spans="1:20">
      <c r="A860" t="s">
        <v>32825</v>
      </c>
      <c r="B860" t="s">
        <v>4321</v>
      </c>
      <c r="C860" t="s">
        <v>4322</v>
      </c>
      <c r="D860" t="s">
        <v>4323</v>
      </c>
      <c r="E860" t="str">
        <f>IF(OR(EXACT(LEFT(F860,1),"'"),EXACT(LEFT(F860,1),"["),EXACT(LEFT(F860,1),"("),EXACT(UPPER(LEFT(F860,1)),LEFT(F860,1))=FALSE),"-",IF(LEFT(F860,10)="Candidatus", MID(F860, FIND(" ", F860), FIND(" ", F860, FIND(" ", F860, 1)+1)-FIND(" ", F860)), MID(F860, 1, FIND(" ", F860))))</f>
        <v xml:space="preserve">Bacillus </v>
      </c>
      <c r="F860" t="s">
        <v>4284</v>
      </c>
      <c r="G860" t="s">
        <v>16</v>
      </c>
      <c r="H860" t="s">
        <v>45</v>
      </c>
      <c r="I860" t="s">
        <v>1941</v>
      </c>
      <c r="J860" t="s">
        <v>4321</v>
      </c>
      <c r="K860" t="s">
        <v>4322</v>
      </c>
      <c r="L860" t="s">
        <v>4323</v>
      </c>
      <c r="M860" s="1" t="s">
        <v>4324</v>
      </c>
      <c r="N860" s="1" t="s">
        <v>4325</v>
      </c>
      <c r="O860">
        <v>234</v>
      </c>
      <c r="P860" t="s">
        <v>24</v>
      </c>
      <c r="Q860" t="s">
        <v>24</v>
      </c>
      <c r="R860" t="s">
        <v>24</v>
      </c>
      <c r="S860">
        <v>255</v>
      </c>
      <c r="T860">
        <v>21</v>
      </c>
    </row>
    <row r="861" spans="1:20">
      <c r="A861" t="s">
        <v>32826</v>
      </c>
      <c r="B861" t="s">
        <v>4326</v>
      </c>
      <c r="C861" t="s">
        <v>4327</v>
      </c>
      <c r="D861" t="s">
        <v>4328</v>
      </c>
      <c r="E861" t="str">
        <f>IF(OR(EXACT(LEFT(F861,1),"'"),EXACT(LEFT(F861,1),"["),EXACT(LEFT(F861,1),"("),EXACT(UPPER(LEFT(F861,1)),LEFT(F861,1))=FALSE),"-",IF(LEFT(F861,10)="Candidatus", MID(F861, FIND(" ", F861), FIND(" ", F861, FIND(" ", F861, 1)+1)-FIND(" ", F861)), MID(F861, 1, FIND(" ", F861))))</f>
        <v xml:space="preserve">Bacillus </v>
      </c>
      <c r="F861" t="s">
        <v>4284</v>
      </c>
      <c r="G861" t="s">
        <v>16</v>
      </c>
      <c r="H861" t="s">
        <v>45</v>
      </c>
      <c r="I861" t="s">
        <v>1941</v>
      </c>
      <c r="J861" t="s">
        <v>4326</v>
      </c>
      <c r="K861" t="s">
        <v>4327</v>
      </c>
      <c r="L861" t="s">
        <v>4328</v>
      </c>
      <c r="M861" s="1" t="s">
        <v>4329</v>
      </c>
      <c r="N861" s="1" t="s">
        <v>4330</v>
      </c>
      <c r="O861">
        <v>125</v>
      </c>
      <c r="P861" t="s">
        <v>24</v>
      </c>
      <c r="Q861" t="s">
        <v>24</v>
      </c>
      <c r="R861" t="s">
        <v>24</v>
      </c>
      <c r="S861">
        <v>133</v>
      </c>
      <c r="T861">
        <v>8</v>
      </c>
    </row>
    <row r="862" spans="1:20">
      <c r="A862" t="s">
        <v>32827</v>
      </c>
      <c r="B862" t="s">
        <v>4331</v>
      </c>
      <c r="C862" t="s">
        <v>4332</v>
      </c>
      <c r="D862" t="s">
        <v>4333</v>
      </c>
      <c r="E862" t="str">
        <f>IF(OR(EXACT(LEFT(F862,1),"'"),EXACT(LEFT(F862,1),"["),EXACT(LEFT(F862,1),"("),EXACT(UPPER(LEFT(F862,1)),LEFT(F862,1))=FALSE),"-",IF(LEFT(F862,10)="Candidatus", MID(F862, FIND(" ", F862), FIND(" ", F862, FIND(" ", F862, 1)+1)-FIND(" ", F862)), MID(F862, 1, FIND(" ", F862))))</f>
        <v xml:space="preserve">Bacillus </v>
      </c>
      <c r="F862" t="s">
        <v>4284</v>
      </c>
      <c r="G862" t="s">
        <v>16</v>
      </c>
      <c r="H862" t="s">
        <v>45</v>
      </c>
      <c r="I862" t="s">
        <v>1941</v>
      </c>
      <c r="J862" t="s">
        <v>4331</v>
      </c>
      <c r="K862" t="s">
        <v>4332</v>
      </c>
      <c r="L862" t="s">
        <v>4333</v>
      </c>
      <c r="M862" s="1" t="s">
        <v>4334</v>
      </c>
      <c r="N862" s="1" t="s">
        <v>4335</v>
      </c>
      <c r="O862">
        <v>149</v>
      </c>
      <c r="P862" t="s">
        <v>24</v>
      </c>
      <c r="Q862" t="s">
        <v>24</v>
      </c>
      <c r="R862" t="s">
        <v>24</v>
      </c>
      <c r="S862">
        <v>149</v>
      </c>
      <c r="T862" t="s">
        <v>24</v>
      </c>
    </row>
    <row r="863" spans="1:20">
      <c r="A863" t="s">
        <v>32828</v>
      </c>
      <c r="B863" t="s">
        <v>4337</v>
      </c>
      <c r="C863" t="s">
        <v>4338</v>
      </c>
      <c r="D863" t="s">
        <v>4339</v>
      </c>
      <c r="E863" t="str">
        <f>IF(OR(EXACT(LEFT(F863,1),"'"),EXACT(LEFT(F863,1),"["),EXACT(LEFT(F863,1),"("),EXACT(UPPER(LEFT(F863,1)),LEFT(F863,1))=FALSE),"-",IF(LEFT(F863,10)="Candidatus", MID(F863, FIND(" ", F863), FIND(" ", F863, FIND(" ", F863, 1)+1)-FIND(" ", F863)), MID(F863, 1, FIND(" ", F863))))</f>
        <v xml:space="preserve">Bacillus </v>
      </c>
      <c r="F863" t="s">
        <v>4336</v>
      </c>
      <c r="G863" t="s">
        <v>16</v>
      </c>
      <c r="H863" t="s">
        <v>45</v>
      </c>
      <c r="I863" t="s">
        <v>1941</v>
      </c>
      <c r="J863" t="s">
        <v>4337</v>
      </c>
      <c r="K863" t="s">
        <v>4338</v>
      </c>
      <c r="L863" t="s">
        <v>4339</v>
      </c>
      <c r="M863" s="1" t="s">
        <v>4340</v>
      </c>
      <c r="N863" s="1" t="s">
        <v>4341</v>
      </c>
      <c r="O863">
        <v>122</v>
      </c>
      <c r="P863" t="s">
        <v>24</v>
      </c>
      <c r="Q863">
        <v>1</v>
      </c>
      <c r="R863" t="s">
        <v>24</v>
      </c>
      <c r="S863">
        <v>136</v>
      </c>
      <c r="T863">
        <v>13</v>
      </c>
    </row>
    <row r="864" spans="1:20">
      <c r="A864" t="s">
        <v>32829</v>
      </c>
      <c r="B864" t="s">
        <v>4342</v>
      </c>
      <c r="C864" t="s">
        <v>4343</v>
      </c>
      <c r="D864" t="s">
        <v>4344</v>
      </c>
      <c r="E864" t="str">
        <f>IF(OR(EXACT(LEFT(F864,1),"'"),EXACT(LEFT(F864,1),"["),EXACT(LEFT(F864,1),"("),EXACT(UPPER(LEFT(F864,1)),LEFT(F864,1))=FALSE),"-",IF(LEFT(F864,10)="Candidatus", MID(F864, FIND(" ", F864), FIND(" ", F864, FIND(" ", F864, 1)+1)-FIND(" ", F864)), MID(F864, 1, FIND(" ", F864))))</f>
        <v xml:space="preserve">Bacillus </v>
      </c>
      <c r="F864" t="s">
        <v>4336</v>
      </c>
      <c r="G864" t="s">
        <v>16</v>
      </c>
      <c r="H864" t="s">
        <v>45</v>
      </c>
      <c r="I864" t="s">
        <v>1941</v>
      </c>
      <c r="J864" t="s">
        <v>4342</v>
      </c>
      <c r="K864" t="s">
        <v>4343</v>
      </c>
      <c r="L864" t="s">
        <v>4344</v>
      </c>
      <c r="M864" s="1" t="s">
        <v>4345</v>
      </c>
      <c r="N864" s="1" t="s">
        <v>4346</v>
      </c>
      <c r="O864">
        <v>171</v>
      </c>
      <c r="P864" t="s">
        <v>24</v>
      </c>
      <c r="Q864">
        <v>1</v>
      </c>
      <c r="R864" t="s">
        <v>24</v>
      </c>
      <c r="S864">
        <v>184</v>
      </c>
      <c r="T864">
        <v>12</v>
      </c>
    </row>
    <row r="865" spans="1:20">
      <c r="A865" t="s">
        <v>32830</v>
      </c>
      <c r="B865" t="s">
        <v>4348</v>
      </c>
      <c r="C865" t="s">
        <v>4349</v>
      </c>
      <c r="D865" t="s">
        <v>4350</v>
      </c>
      <c r="E865" t="str">
        <f>IF(OR(EXACT(LEFT(F865,1),"'"),EXACT(LEFT(F865,1),"["),EXACT(LEFT(F865,1),"("),EXACT(UPPER(LEFT(F865,1)),LEFT(F865,1))=FALSE),"-",IF(LEFT(F865,10)="Candidatus", MID(F865, FIND(" ", F865), FIND(" ", F865, FIND(" ", F865, 1)+1)-FIND(" ", F865)), MID(F865, 1, FIND(" ", F865))))</f>
        <v xml:space="preserve">Bacillus </v>
      </c>
      <c r="F865" t="s">
        <v>4347</v>
      </c>
      <c r="G865" t="s">
        <v>16</v>
      </c>
      <c r="H865" t="s">
        <v>45</v>
      </c>
      <c r="I865" t="s">
        <v>1941</v>
      </c>
      <c r="J865" t="s">
        <v>4348</v>
      </c>
      <c r="K865" t="s">
        <v>4349</v>
      </c>
      <c r="L865" t="s">
        <v>4350</v>
      </c>
      <c r="M865" s="1" t="s">
        <v>4351</v>
      </c>
      <c r="N865" s="1" t="s">
        <v>4352</v>
      </c>
      <c r="O865">
        <v>221</v>
      </c>
      <c r="P865" t="s">
        <v>24</v>
      </c>
      <c r="Q865" t="s">
        <v>24</v>
      </c>
      <c r="R865" t="s">
        <v>24</v>
      </c>
      <c r="S865">
        <v>237</v>
      </c>
      <c r="T865">
        <v>16</v>
      </c>
    </row>
    <row r="866" spans="1:20">
      <c r="A866" t="s">
        <v>32831</v>
      </c>
      <c r="B866" t="s">
        <v>4353</v>
      </c>
      <c r="C866" t="s">
        <v>4354</v>
      </c>
      <c r="D866" t="s">
        <v>4355</v>
      </c>
      <c r="E866" t="str">
        <f>IF(OR(EXACT(LEFT(F866,1),"'"),EXACT(LEFT(F866,1),"["),EXACT(LEFT(F866,1),"("),EXACT(UPPER(LEFT(F866,1)),LEFT(F866,1))=FALSE),"-",IF(LEFT(F866,10)="Candidatus", MID(F866, FIND(" ", F866), FIND(" ", F866, FIND(" ", F866, 1)+1)-FIND(" ", F866)), MID(F866, 1, FIND(" ", F866))))</f>
        <v xml:space="preserve">Bacillus </v>
      </c>
      <c r="F866" t="s">
        <v>4347</v>
      </c>
      <c r="G866" t="s">
        <v>16</v>
      </c>
      <c r="H866" t="s">
        <v>45</v>
      </c>
      <c r="I866" t="s">
        <v>1941</v>
      </c>
      <c r="J866" t="s">
        <v>4353</v>
      </c>
      <c r="K866" t="s">
        <v>4354</v>
      </c>
      <c r="L866" t="s">
        <v>4355</v>
      </c>
      <c r="M866" s="1" t="s">
        <v>4356</v>
      </c>
      <c r="N866" s="1" t="s">
        <v>4357</v>
      </c>
      <c r="O866">
        <v>81</v>
      </c>
      <c r="P866" t="s">
        <v>24</v>
      </c>
      <c r="Q866" t="s">
        <v>24</v>
      </c>
      <c r="R866" t="s">
        <v>24</v>
      </c>
      <c r="S866">
        <v>83</v>
      </c>
      <c r="T866">
        <v>2</v>
      </c>
    </row>
    <row r="867" spans="1:20">
      <c r="A867" t="s">
        <v>32832</v>
      </c>
      <c r="B867" t="s">
        <v>4358</v>
      </c>
      <c r="C867" t="s">
        <v>4359</v>
      </c>
      <c r="D867" t="s">
        <v>4360</v>
      </c>
      <c r="E867" t="str">
        <f>IF(OR(EXACT(LEFT(F867,1),"'"),EXACT(LEFT(F867,1),"["),EXACT(LEFT(F867,1),"("),EXACT(UPPER(LEFT(F867,1)),LEFT(F867,1))=FALSE),"-",IF(LEFT(F867,10)="Candidatus", MID(F867, FIND(" ", F867), FIND(" ", F867, FIND(" ", F867, 1)+1)-FIND(" ", F867)), MID(F867, 1, FIND(" ", F867))))</f>
        <v xml:space="preserve">Bacillus </v>
      </c>
      <c r="F867" t="s">
        <v>4347</v>
      </c>
      <c r="G867" t="s">
        <v>16</v>
      </c>
      <c r="H867" t="s">
        <v>45</v>
      </c>
      <c r="I867" t="s">
        <v>1941</v>
      </c>
      <c r="J867" t="s">
        <v>4358</v>
      </c>
      <c r="K867" t="s">
        <v>4359</v>
      </c>
      <c r="L867" t="s">
        <v>4360</v>
      </c>
      <c r="M867" s="1" t="s">
        <v>4361</v>
      </c>
      <c r="N867" s="1" t="s">
        <v>4362</v>
      </c>
      <c r="O867">
        <v>22</v>
      </c>
      <c r="P867" t="s">
        <v>24</v>
      </c>
      <c r="Q867" t="s">
        <v>24</v>
      </c>
      <c r="R867" t="s">
        <v>24</v>
      </c>
      <c r="S867">
        <v>22</v>
      </c>
      <c r="T867" t="s">
        <v>24</v>
      </c>
    </row>
    <row r="868" spans="1:20">
      <c r="A868" t="s">
        <v>32833</v>
      </c>
      <c r="B868" t="s">
        <v>4363</v>
      </c>
      <c r="C868" t="s">
        <v>4364</v>
      </c>
      <c r="D868" t="s">
        <v>4365</v>
      </c>
      <c r="E868" t="str">
        <f>IF(OR(EXACT(LEFT(F868,1),"'"),EXACT(LEFT(F868,1),"["),EXACT(LEFT(F868,1),"("),EXACT(UPPER(LEFT(F868,1)),LEFT(F868,1))=FALSE),"-",IF(LEFT(F868,10)="Candidatus", MID(F868, FIND(" ", F868), FIND(" ", F868, FIND(" ", F868, 1)+1)-FIND(" ", F868)), MID(F868, 1, FIND(" ", F868))))</f>
        <v xml:space="preserve">Bacillus </v>
      </c>
      <c r="F868" t="s">
        <v>4347</v>
      </c>
      <c r="G868" t="s">
        <v>16</v>
      </c>
      <c r="H868" t="s">
        <v>45</v>
      </c>
      <c r="I868" t="s">
        <v>1941</v>
      </c>
      <c r="J868" t="s">
        <v>4363</v>
      </c>
      <c r="K868" t="s">
        <v>4364</v>
      </c>
      <c r="L868" t="s">
        <v>4365</v>
      </c>
      <c r="M868" s="1" t="s">
        <v>4366</v>
      </c>
      <c r="N868" s="1" t="s">
        <v>4367</v>
      </c>
      <c r="O868">
        <v>313</v>
      </c>
      <c r="P868" t="s">
        <v>24</v>
      </c>
      <c r="Q868">
        <v>1</v>
      </c>
      <c r="R868" t="s">
        <v>24</v>
      </c>
      <c r="S868">
        <v>346</v>
      </c>
      <c r="T868">
        <v>32</v>
      </c>
    </row>
    <row r="869" spans="1:20">
      <c r="A869" t="s">
        <v>32834</v>
      </c>
      <c r="B869" t="s">
        <v>4368</v>
      </c>
      <c r="C869" t="s">
        <v>4369</v>
      </c>
      <c r="D869" t="s">
        <v>4370</v>
      </c>
      <c r="E869" t="str">
        <f>IF(OR(EXACT(LEFT(F869,1),"'"),EXACT(LEFT(F869,1),"["),EXACT(LEFT(F869,1),"("),EXACT(UPPER(LEFT(F869,1)),LEFT(F869,1))=FALSE),"-",IF(LEFT(F869,10)="Candidatus", MID(F869, FIND(" ", F869), FIND(" ", F869, FIND(" ", F869, 1)+1)-FIND(" ", F869)), MID(F869, 1, FIND(" ", F869))))</f>
        <v xml:space="preserve">Bacillus </v>
      </c>
      <c r="F869" t="s">
        <v>4347</v>
      </c>
      <c r="G869" t="s">
        <v>16</v>
      </c>
      <c r="H869" t="s">
        <v>45</v>
      </c>
      <c r="I869" t="s">
        <v>1941</v>
      </c>
      <c r="J869" t="s">
        <v>4368</v>
      </c>
      <c r="K869" t="s">
        <v>4369</v>
      </c>
      <c r="L869" t="s">
        <v>4370</v>
      </c>
      <c r="M869" s="1" t="s">
        <v>4371</v>
      </c>
      <c r="N869" s="1" t="s">
        <v>4372</v>
      </c>
      <c r="O869">
        <v>66</v>
      </c>
      <c r="P869" t="s">
        <v>24</v>
      </c>
      <c r="Q869" t="s">
        <v>24</v>
      </c>
      <c r="R869" t="s">
        <v>24</v>
      </c>
      <c r="S869">
        <v>66</v>
      </c>
      <c r="T869" t="s">
        <v>24</v>
      </c>
    </row>
    <row r="870" spans="1:20">
      <c r="A870" t="s">
        <v>32835</v>
      </c>
      <c r="B870" t="s">
        <v>4373</v>
      </c>
      <c r="C870" t="s">
        <v>4374</v>
      </c>
      <c r="D870" t="s">
        <v>4375</v>
      </c>
      <c r="E870" t="str">
        <f>IF(OR(EXACT(LEFT(F870,1),"'"),EXACT(LEFT(F870,1),"["),EXACT(LEFT(F870,1),"("),EXACT(UPPER(LEFT(F870,1)),LEFT(F870,1))=FALSE),"-",IF(LEFT(F870,10)="Candidatus", MID(F870, FIND(" ", F870), FIND(" ", F870, FIND(" ", F870, 1)+1)-FIND(" ", F870)), MID(F870, 1, FIND(" ", F870))))</f>
        <v xml:space="preserve">Bacillus </v>
      </c>
      <c r="F870" t="s">
        <v>4347</v>
      </c>
      <c r="G870" t="s">
        <v>16</v>
      </c>
      <c r="H870" t="s">
        <v>45</v>
      </c>
      <c r="I870" t="s">
        <v>1941</v>
      </c>
      <c r="J870" t="s">
        <v>4373</v>
      </c>
      <c r="K870" t="s">
        <v>4374</v>
      </c>
      <c r="L870" t="s">
        <v>4375</v>
      </c>
      <c r="M870" s="1" t="s">
        <v>4376</v>
      </c>
      <c r="N870" s="1" t="s">
        <v>4377</v>
      </c>
      <c r="O870">
        <v>10</v>
      </c>
      <c r="P870" t="s">
        <v>24</v>
      </c>
      <c r="Q870" t="s">
        <v>24</v>
      </c>
      <c r="R870" t="s">
        <v>24</v>
      </c>
      <c r="S870">
        <v>11</v>
      </c>
      <c r="T870">
        <v>1</v>
      </c>
    </row>
    <row r="871" spans="1:20">
      <c r="A871" t="s">
        <v>32836</v>
      </c>
      <c r="B871" t="s">
        <v>4378</v>
      </c>
      <c r="C871" t="s">
        <v>4379</v>
      </c>
      <c r="D871" t="s">
        <v>4380</v>
      </c>
      <c r="E871" t="str">
        <f>IF(OR(EXACT(LEFT(F871,1),"'"),EXACT(LEFT(F871,1),"["),EXACT(LEFT(F871,1),"("),EXACT(UPPER(LEFT(F871,1)),LEFT(F871,1))=FALSE),"-",IF(LEFT(F871,10)="Candidatus", MID(F871, FIND(" ", F871), FIND(" ", F871, FIND(" ", F871, 1)+1)-FIND(" ", F871)), MID(F871, 1, FIND(" ", F871))))</f>
        <v xml:space="preserve">Bacillus </v>
      </c>
      <c r="F871" t="s">
        <v>4347</v>
      </c>
      <c r="G871" t="s">
        <v>16</v>
      </c>
      <c r="H871" t="s">
        <v>45</v>
      </c>
      <c r="I871" t="s">
        <v>1941</v>
      </c>
      <c r="J871" t="s">
        <v>4378</v>
      </c>
      <c r="K871" t="s">
        <v>4379</v>
      </c>
      <c r="L871" t="s">
        <v>4380</v>
      </c>
      <c r="M871" s="1" t="s">
        <v>4381</v>
      </c>
      <c r="N871" s="1" t="s">
        <v>4382</v>
      </c>
      <c r="O871">
        <v>18</v>
      </c>
      <c r="P871" t="s">
        <v>24</v>
      </c>
      <c r="Q871" t="s">
        <v>24</v>
      </c>
      <c r="R871" t="s">
        <v>24</v>
      </c>
      <c r="S871">
        <v>18</v>
      </c>
      <c r="T871" t="s">
        <v>24</v>
      </c>
    </row>
    <row r="872" spans="1:20">
      <c r="A872" t="s">
        <v>32837</v>
      </c>
      <c r="B872" t="s">
        <v>4383</v>
      </c>
      <c r="C872" t="s">
        <v>4384</v>
      </c>
      <c r="D872" t="s">
        <v>4385</v>
      </c>
      <c r="E872" t="str">
        <f>IF(OR(EXACT(LEFT(F872,1),"'"),EXACT(LEFT(F872,1),"["),EXACT(LEFT(F872,1),"("),EXACT(UPPER(LEFT(F872,1)),LEFT(F872,1))=FALSE),"-",IF(LEFT(F872,10)="Candidatus", MID(F872, FIND(" ", F872), FIND(" ", F872, FIND(" ", F872, 1)+1)-FIND(" ", F872)), MID(F872, 1, FIND(" ", F872))))</f>
        <v xml:space="preserve">Bacillus </v>
      </c>
      <c r="F872" t="s">
        <v>4347</v>
      </c>
      <c r="G872" t="s">
        <v>16</v>
      </c>
      <c r="H872" t="s">
        <v>45</v>
      </c>
      <c r="I872" t="s">
        <v>1941</v>
      </c>
      <c r="J872" t="s">
        <v>4383</v>
      </c>
      <c r="K872" t="s">
        <v>4384</v>
      </c>
      <c r="L872" t="s">
        <v>4385</v>
      </c>
      <c r="M872" s="1" t="s">
        <v>4386</v>
      </c>
      <c r="N872" s="1" t="s">
        <v>4387</v>
      </c>
      <c r="O872">
        <v>7</v>
      </c>
      <c r="P872" t="s">
        <v>24</v>
      </c>
      <c r="Q872" t="s">
        <v>24</v>
      </c>
      <c r="R872" t="s">
        <v>24</v>
      </c>
      <c r="S872">
        <v>8</v>
      </c>
      <c r="T872">
        <v>1</v>
      </c>
    </row>
    <row r="873" spans="1:20">
      <c r="A873" t="s">
        <v>32838</v>
      </c>
      <c r="B873" t="s">
        <v>4388</v>
      </c>
      <c r="C873" t="s">
        <v>4389</v>
      </c>
      <c r="D873" t="s">
        <v>4390</v>
      </c>
      <c r="E873" t="str">
        <f>IF(OR(EXACT(LEFT(F873,1),"'"),EXACT(LEFT(F873,1),"["),EXACT(LEFT(F873,1),"("),EXACT(UPPER(LEFT(F873,1)),LEFT(F873,1))=FALSE),"-",IF(LEFT(F873,10)="Candidatus", MID(F873, FIND(" ", F873), FIND(" ", F873, FIND(" ", F873, 1)+1)-FIND(" ", F873)), MID(F873, 1, FIND(" ", F873))))</f>
        <v xml:space="preserve">Bacillus </v>
      </c>
      <c r="F873" t="s">
        <v>4347</v>
      </c>
      <c r="G873" t="s">
        <v>16</v>
      </c>
      <c r="H873" t="s">
        <v>45</v>
      </c>
      <c r="I873" t="s">
        <v>1941</v>
      </c>
      <c r="J873" t="s">
        <v>4388</v>
      </c>
      <c r="K873" t="s">
        <v>4389</v>
      </c>
      <c r="L873" t="s">
        <v>4390</v>
      </c>
      <c r="M873" s="1" t="s">
        <v>4391</v>
      </c>
      <c r="N873" s="1" t="s">
        <v>4392</v>
      </c>
      <c r="O873">
        <v>128</v>
      </c>
      <c r="P873" t="s">
        <v>24</v>
      </c>
      <c r="Q873" t="s">
        <v>24</v>
      </c>
      <c r="R873" t="s">
        <v>24</v>
      </c>
      <c r="S873">
        <v>133</v>
      </c>
      <c r="T873">
        <v>5</v>
      </c>
    </row>
    <row r="874" spans="1:20">
      <c r="A874" t="s">
        <v>32839</v>
      </c>
      <c r="B874" t="s">
        <v>4393</v>
      </c>
      <c r="C874" t="s">
        <v>4394</v>
      </c>
      <c r="D874" t="s">
        <v>4395</v>
      </c>
      <c r="E874" t="str">
        <f>IF(OR(EXACT(LEFT(F874,1),"'"),EXACT(LEFT(F874,1),"["),EXACT(LEFT(F874,1),"("),EXACT(UPPER(LEFT(F874,1)),LEFT(F874,1))=FALSE),"-",IF(LEFT(F874,10)="Candidatus", MID(F874, FIND(" ", F874), FIND(" ", F874, FIND(" ", F874, 1)+1)-FIND(" ", F874)), MID(F874, 1, FIND(" ", F874))))</f>
        <v xml:space="preserve">Bacillus </v>
      </c>
      <c r="F874" t="s">
        <v>4347</v>
      </c>
      <c r="G874" t="s">
        <v>16</v>
      </c>
      <c r="H874" t="s">
        <v>45</v>
      </c>
      <c r="I874" t="s">
        <v>1941</v>
      </c>
      <c r="J874" t="s">
        <v>4393</v>
      </c>
      <c r="K874" t="s">
        <v>4394</v>
      </c>
      <c r="L874" t="s">
        <v>4395</v>
      </c>
      <c r="M874" s="1" t="s">
        <v>4396</v>
      </c>
      <c r="N874" s="1" t="s">
        <v>4397</v>
      </c>
      <c r="O874">
        <v>53</v>
      </c>
      <c r="P874" t="s">
        <v>24</v>
      </c>
      <c r="Q874" t="s">
        <v>24</v>
      </c>
      <c r="R874" t="s">
        <v>24</v>
      </c>
      <c r="S874">
        <v>54</v>
      </c>
      <c r="T874">
        <v>1</v>
      </c>
    </row>
    <row r="875" spans="1:20">
      <c r="A875" t="s">
        <v>32840</v>
      </c>
      <c r="B875" t="s">
        <v>4399</v>
      </c>
      <c r="C875" t="s">
        <v>4400</v>
      </c>
      <c r="D875" t="s">
        <v>4401</v>
      </c>
      <c r="E875" t="str">
        <f>IF(OR(EXACT(LEFT(F875,1),"'"),EXACT(LEFT(F875,1),"["),EXACT(LEFT(F875,1),"("),EXACT(UPPER(LEFT(F875,1)),LEFT(F875,1))=FALSE),"-",IF(LEFT(F875,10)="Candidatus", MID(F875, FIND(" ", F875), FIND(" ", F875, FIND(" ", F875, 1)+1)-FIND(" ", F875)), MID(F875, 1, FIND(" ", F875))))</f>
        <v xml:space="preserve">Bacillus </v>
      </c>
      <c r="F875" t="s">
        <v>4398</v>
      </c>
      <c r="G875" t="s">
        <v>16</v>
      </c>
      <c r="H875" t="s">
        <v>45</v>
      </c>
      <c r="I875" t="s">
        <v>1941</v>
      </c>
      <c r="J875" t="s">
        <v>4399</v>
      </c>
      <c r="K875" t="s">
        <v>4400</v>
      </c>
      <c r="L875" t="s">
        <v>4401</v>
      </c>
      <c r="M875" s="1" t="s">
        <v>4402</v>
      </c>
      <c r="N875" s="1" t="s">
        <v>710</v>
      </c>
      <c r="O875">
        <v>77</v>
      </c>
      <c r="P875" t="s">
        <v>24</v>
      </c>
      <c r="Q875" t="s">
        <v>24</v>
      </c>
      <c r="R875" t="s">
        <v>24</v>
      </c>
      <c r="S875">
        <v>78</v>
      </c>
      <c r="T875">
        <v>1</v>
      </c>
    </row>
    <row r="876" spans="1:20">
      <c r="A876" t="s">
        <v>32841</v>
      </c>
      <c r="B876" t="s">
        <v>4403</v>
      </c>
      <c r="C876" t="s">
        <v>4404</v>
      </c>
      <c r="D876" t="s">
        <v>4405</v>
      </c>
      <c r="E876" t="str">
        <f>IF(OR(EXACT(LEFT(F876,1),"'"),EXACT(LEFT(F876,1),"["),EXACT(LEFT(F876,1),"("),EXACT(UPPER(LEFT(F876,1)),LEFT(F876,1))=FALSE),"-",IF(LEFT(F876,10)="Candidatus", MID(F876, FIND(" ", F876), FIND(" ", F876, FIND(" ", F876, 1)+1)-FIND(" ", F876)), MID(F876, 1, FIND(" ", F876))))</f>
        <v xml:space="preserve">Bacillus </v>
      </c>
      <c r="F876" t="s">
        <v>4398</v>
      </c>
      <c r="G876" t="s">
        <v>16</v>
      </c>
      <c r="H876" t="s">
        <v>45</v>
      </c>
      <c r="I876" t="s">
        <v>1941</v>
      </c>
      <c r="J876" t="s">
        <v>4403</v>
      </c>
      <c r="K876" t="s">
        <v>4404</v>
      </c>
      <c r="L876" t="s">
        <v>4405</v>
      </c>
      <c r="M876" s="1" t="s">
        <v>4406</v>
      </c>
      <c r="N876" s="1" t="s">
        <v>4407</v>
      </c>
      <c r="O876">
        <v>87</v>
      </c>
      <c r="P876" t="s">
        <v>24</v>
      </c>
      <c r="Q876" t="s">
        <v>24</v>
      </c>
      <c r="R876" t="s">
        <v>24</v>
      </c>
      <c r="S876">
        <v>88</v>
      </c>
      <c r="T876">
        <v>1</v>
      </c>
    </row>
    <row r="877" spans="1:20">
      <c r="A877" t="s">
        <v>32842</v>
      </c>
      <c r="B877" t="s">
        <v>4408</v>
      </c>
      <c r="C877" t="s">
        <v>4409</v>
      </c>
      <c r="D877" t="s">
        <v>4410</v>
      </c>
      <c r="E877" t="str">
        <f>IF(OR(EXACT(LEFT(F877,1),"'"),EXACT(LEFT(F877,1),"["),EXACT(LEFT(F877,1),"("),EXACT(UPPER(LEFT(F877,1)),LEFT(F877,1))=FALSE),"-",IF(LEFT(F877,10)="Candidatus", MID(F877, FIND(" ", F877), FIND(" ", F877, FIND(" ", F877, 1)+1)-FIND(" ", F877)), MID(F877, 1, FIND(" ", F877))))</f>
        <v xml:space="preserve">Bacillus </v>
      </c>
      <c r="F877" t="s">
        <v>4398</v>
      </c>
      <c r="G877" t="s">
        <v>16</v>
      </c>
      <c r="H877" t="s">
        <v>45</v>
      </c>
      <c r="I877" t="s">
        <v>1941</v>
      </c>
      <c r="J877" t="s">
        <v>4408</v>
      </c>
      <c r="K877" t="s">
        <v>4409</v>
      </c>
      <c r="L877" t="s">
        <v>4410</v>
      </c>
      <c r="M877" s="1" t="s">
        <v>4411</v>
      </c>
      <c r="N877" s="1" t="s">
        <v>4412</v>
      </c>
      <c r="O877">
        <v>199</v>
      </c>
      <c r="P877" t="s">
        <v>24</v>
      </c>
      <c r="Q877" t="s">
        <v>24</v>
      </c>
      <c r="R877" t="s">
        <v>24</v>
      </c>
      <c r="S877">
        <v>217</v>
      </c>
      <c r="T877">
        <v>18</v>
      </c>
    </row>
    <row r="878" spans="1:20">
      <c r="A878" t="s">
        <v>32843</v>
      </c>
      <c r="B878" t="s">
        <v>4413</v>
      </c>
      <c r="C878" t="s">
        <v>4414</v>
      </c>
      <c r="D878" t="s">
        <v>4415</v>
      </c>
      <c r="E878" t="str">
        <f>IF(OR(EXACT(LEFT(F878,1),"'"),EXACT(LEFT(F878,1),"["),EXACT(LEFT(F878,1),"("),EXACT(UPPER(LEFT(F878,1)),LEFT(F878,1))=FALSE),"-",IF(LEFT(F878,10)="Candidatus", MID(F878, FIND(" ", F878), FIND(" ", F878, FIND(" ", F878, 1)+1)-FIND(" ", F878)), MID(F878, 1, FIND(" ", F878))))</f>
        <v xml:space="preserve">Bacillus </v>
      </c>
      <c r="F878" t="s">
        <v>4398</v>
      </c>
      <c r="G878" t="s">
        <v>16</v>
      </c>
      <c r="H878" t="s">
        <v>45</v>
      </c>
      <c r="I878" t="s">
        <v>1941</v>
      </c>
      <c r="J878" t="s">
        <v>4413</v>
      </c>
      <c r="K878" t="s">
        <v>4414</v>
      </c>
      <c r="L878" t="s">
        <v>4415</v>
      </c>
      <c r="M878" s="1" t="s">
        <v>4416</v>
      </c>
      <c r="N878" s="1" t="s">
        <v>4417</v>
      </c>
      <c r="O878">
        <v>10</v>
      </c>
      <c r="P878" t="s">
        <v>24</v>
      </c>
      <c r="Q878" t="s">
        <v>24</v>
      </c>
      <c r="R878" t="s">
        <v>24</v>
      </c>
      <c r="S878">
        <v>10</v>
      </c>
      <c r="T878" t="s">
        <v>24</v>
      </c>
    </row>
    <row r="879" spans="1:20">
      <c r="A879" t="s">
        <v>32844</v>
      </c>
      <c r="B879" t="s">
        <v>4418</v>
      </c>
      <c r="C879" t="s">
        <v>4419</v>
      </c>
      <c r="D879" t="s">
        <v>4420</v>
      </c>
      <c r="E879" t="str">
        <f>IF(OR(EXACT(LEFT(F879,1),"'"),EXACT(LEFT(F879,1),"["),EXACT(LEFT(F879,1),"("),EXACT(UPPER(LEFT(F879,1)),LEFT(F879,1))=FALSE),"-",IF(LEFT(F879,10)="Candidatus", MID(F879, FIND(" ", F879), FIND(" ", F879, FIND(" ", F879, 1)+1)-FIND(" ", F879)), MID(F879, 1, FIND(" ", F879))))</f>
        <v xml:space="preserve">Bacillus </v>
      </c>
      <c r="F879" t="s">
        <v>4398</v>
      </c>
      <c r="G879" t="s">
        <v>16</v>
      </c>
      <c r="H879" t="s">
        <v>45</v>
      </c>
      <c r="I879" t="s">
        <v>1941</v>
      </c>
      <c r="J879" t="s">
        <v>4418</v>
      </c>
      <c r="K879" t="s">
        <v>4419</v>
      </c>
      <c r="L879" t="s">
        <v>4420</v>
      </c>
      <c r="M879" s="1" t="s">
        <v>4421</v>
      </c>
      <c r="N879" s="1" t="s">
        <v>4422</v>
      </c>
      <c r="O879">
        <v>230</v>
      </c>
      <c r="P879" t="s">
        <v>24</v>
      </c>
      <c r="Q879" t="s">
        <v>24</v>
      </c>
      <c r="R879" t="s">
        <v>24</v>
      </c>
      <c r="S879">
        <v>242</v>
      </c>
      <c r="T879">
        <v>12</v>
      </c>
    </row>
    <row r="880" spans="1:20">
      <c r="A880" t="s">
        <v>32845</v>
      </c>
      <c r="B880" t="s">
        <v>4423</v>
      </c>
      <c r="C880" t="s">
        <v>4424</v>
      </c>
      <c r="D880" t="s">
        <v>4425</v>
      </c>
      <c r="E880" t="str">
        <f>IF(OR(EXACT(LEFT(F880,1),"'"),EXACT(LEFT(F880,1),"["),EXACT(LEFT(F880,1),"("),EXACT(UPPER(LEFT(F880,1)),LEFT(F880,1))=FALSE),"-",IF(LEFT(F880,10)="Candidatus", MID(F880, FIND(" ", F880), FIND(" ", F880, FIND(" ", F880, 1)+1)-FIND(" ", F880)), MID(F880, 1, FIND(" ", F880))))</f>
        <v xml:space="preserve">Bacillus </v>
      </c>
      <c r="F880" t="s">
        <v>4398</v>
      </c>
      <c r="G880" t="s">
        <v>16</v>
      </c>
      <c r="H880" t="s">
        <v>45</v>
      </c>
      <c r="I880" t="s">
        <v>1941</v>
      </c>
      <c r="J880" t="s">
        <v>4423</v>
      </c>
      <c r="K880" t="s">
        <v>4424</v>
      </c>
      <c r="L880" t="s">
        <v>4425</v>
      </c>
      <c r="M880" s="1" t="s">
        <v>4426</v>
      </c>
      <c r="N880" s="1" t="s">
        <v>4427</v>
      </c>
      <c r="O880">
        <v>64</v>
      </c>
      <c r="P880" t="s">
        <v>24</v>
      </c>
      <c r="Q880" t="s">
        <v>24</v>
      </c>
      <c r="R880" t="s">
        <v>24</v>
      </c>
      <c r="S880">
        <v>64</v>
      </c>
      <c r="T880" t="s">
        <v>24</v>
      </c>
    </row>
    <row r="881" spans="1:20">
      <c r="A881" t="s">
        <v>32846</v>
      </c>
      <c r="B881" t="s">
        <v>4429</v>
      </c>
      <c r="C881" t="s">
        <v>4430</v>
      </c>
      <c r="D881" t="s">
        <v>4431</v>
      </c>
      <c r="E881" t="str">
        <f>IF(OR(EXACT(LEFT(F881,1),"'"),EXACT(LEFT(F881,1),"["),EXACT(LEFT(F881,1),"("),EXACT(UPPER(LEFT(F881,1)),LEFT(F881,1))=FALSE),"-",IF(LEFT(F881,10)="Candidatus", MID(F881, FIND(" ", F881), FIND(" ", F881, FIND(" ", F881, 1)+1)-FIND(" ", F881)), MID(F881, 1, FIND(" ", F881))))</f>
        <v xml:space="preserve">Bacillus </v>
      </c>
      <c r="F881" t="s">
        <v>4428</v>
      </c>
      <c r="G881" t="s">
        <v>16</v>
      </c>
      <c r="H881" t="s">
        <v>45</v>
      </c>
      <c r="I881" t="s">
        <v>1941</v>
      </c>
      <c r="J881" t="s">
        <v>4429</v>
      </c>
      <c r="K881" t="s">
        <v>4430</v>
      </c>
      <c r="L881" t="s">
        <v>4431</v>
      </c>
      <c r="M881" s="1" t="s">
        <v>4432</v>
      </c>
      <c r="N881" s="1" t="s">
        <v>4433</v>
      </c>
      <c r="O881">
        <v>80</v>
      </c>
      <c r="P881" t="s">
        <v>24</v>
      </c>
      <c r="Q881" t="s">
        <v>24</v>
      </c>
      <c r="R881" t="s">
        <v>24</v>
      </c>
      <c r="S881">
        <v>80</v>
      </c>
      <c r="T881" t="s">
        <v>24</v>
      </c>
    </row>
    <row r="882" spans="1:20">
      <c r="A882" t="s">
        <v>32847</v>
      </c>
      <c r="B882" t="s">
        <v>4435</v>
      </c>
      <c r="C882" t="s">
        <v>4436</v>
      </c>
      <c r="D882" t="s">
        <v>4437</v>
      </c>
      <c r="E882" t="str">
        <f>IF(OR(EXACT(LEFT(F882,1),"'"),EXACT(LEFT(F882,1),"["),EXACT(LEFT(F882,1),"("),EXACT(UPPER(LEFT(F882,1)),LEFT(F882,1))=FALSE),"-",IF(LEFT(F882,10)="Candidatus", MID(F882, FIND(" ", F882), FIND(" ", F882, FIND(" ", F882, 1)+1)-FIND(" ", F882)), MID(F882, 1, FIND(" ", F882))))</f>
        <v xml:space="preserve">Bacillus </v>
      </c>
      <c r="F882" t="s">
        <v>4434</v>
      </c>
      <c r="G882" t="s">
        <v>16</v>
      </c>
      <c r="H882" t="s">
        <v>45</v>
      </c>
      <c r="I882" t="s">
        <v>1941</v>
      </c>
      <c r="J882" t="s">
        <v>4435</v>
      </c>
      <c r="K882" t="s">
        <v>4436</v>
      </c>
      <c r="L882" t="s">
        <v>4437</v>
      </c>
      <c r="M882" s="1" t="s">
        <v>4077</v>
      </c>
      <c r="N882" s="1" t="s">
        <v>4078</v>
      </c>
      <c r="O882">
        <v>9</v>
      </c>
      <c r="P882" t="s">
        <v>24</v>
      </c>
      <c r="Q882" t="s">
        <v>24</v>
      </c>
      <c r="R882" t="s">
        <v>24</v>
      </c>
      <c r="S882">
        <v>9</v>
      </c>
      <c r="T882" t="s">
        <v>24</v>
      </c>
    </row>
    <row r="883" spans="1:20">
      <c r="A883" t="s">
        <v>32848</v>
      </c>
      <c r="B883" t="s">
        <v>4438</v>
      </c>
      <c r="C883" t="s">
        <v>4439</v>
      </c>
      <c r="D883" t="s">
        <v>4440</v>
      </c>
      <c r="E883" t="str">
        <f>IF(OR(EXACT(LEFT(F883,1),"'"),EXACT(LEFT(F883,1),"["),EXACT(LEFT(F883,1),"("),EXACT(UPPER(LEFT(F883,1)),LEFT(F883,1))=FALSE),"-",IF(LEFT(F883,10)="Candidatus", MID(F883, FIND(" ", F883), FIND(" ", F883, FIND(" ", F883, 1)+1)-FIND(" ", F883)), MID(F883, 1, FIND(" ", F883))))</f>
        <v xml:space="preserve">Bacillus </v>
      </c>
      <c r="F883" t="s">
        <v>4434</v>
      </c>
      <c r="G883" t="s">
        <v>16</v>
      </c>
      <c r="H883" t="s">
        <v>45</v>
      </c>
      <c r="I883" t="s">
        <v>1941</v>
      </c>
      <c r="J883" t="s">
        <v>4438</v>
      </c>
      <c r="K883" t="s">
        <v>4439</v>
      </c>
      <c r="L883" t="s">
        <v>4440</v>
      </c>
      <c r="M883" s="1" t="s">
        <v>4441</v>
      </c>
      <c r="N883" s="1" t="s">
        <v>4442</v>
      </c>
      <c r="O883">
        <v>9</v>
      </c>
      <c r="P883" t="s">
        <v>24</v>
      </c>
      <c r="Q883" t="s">
        <v>24</v>
      </c>
      <c r="R883" t="s">
        <v>24</v>
      </c>
      <c r="S883">
        <v>9</v>
      </c>
      <c r="T883" t="s">
        <v>24</v>
      </c>
    </row>
    <row r="884" spans="1:20">
      <c r="A884" t="s">
        <v>32849</v>
      </c>
      <c r="B884" t="s">
        <v>4443</v>
      </c>
      <c r="C884" t="s">
        <v>4444</v>
      </c>
      <c r="D884" t="s">
        <v>4445</v>
      </c>
      <c r="E884" t="str">
        <f>IF(OR(EXACT(LEFT(F884,1),"'"),EXACT(LEFT(F884,1),"["),EXACT(LEFT(F884,1),"("),EXACT(UPPER(LEFT(F884,1)),LEFT(F884,1))=FALSE),"-",IF(LEFT(F884,10)="Candidatus", MID(F884, FIND(" ", F884), FIND(" ", F884, FIND(" ", F884, 1)+1)-FIND(" ", F884)), MID(F884, 1, FIND(" ", F884))))</f>
        <v xml:space="preserve">Bacillus </v>
      </c>
      <c r="F884" t="s">
        <v>4434</v>
      </c>
      <c r="G884" t="s">
        <v>16</v>
      </c>
      <c r="H884" t="s">
        <v>45</v>
      </c>
      <c r="I884" t="s">
        <v>1941</v>
      </c>
      <c r="J884" t="s">
        <v>4443</v>
      </c>
      <c r="K884" t="s">
        <v>4444</v>
      </c>
      <c r="L884" t="s">
        <v>4445</v>
      </c>
      <c r="M884" s="1" t="s">
        <v>4446</v>
      </c>
      <c r="N884" s="1" t="s">
        <v>4447</v>
      </c>
      <c r="O884">
        <v>18</v>
      </c>
      <c r="P884" t="s">
        <v>24</v>
      </c>
      <c r="Q884" t="s">
        <v>24</v>
      </c>
      <c r="R884" t="s">
        <v>24</v>
      </c>
      <c r="S884">
        <v>18</v>
      </c>
      <c r="T884" t="s">
        <v>24</v>
      </c>
    </row>
    <row r="885" spans="1:20">
      <c r="A885" t="s">
        <v>32850</v>
      </c>
      <c r="B885" t="s">
        <v>2356</v>
      </c>
      <c r="C885" t="s">
        <v>4448</v>
      </c>
      <c r="D885" t="s">
        <v>4449</v>
      </c>
      <c r="E885" t="str">
        <f>IF(OR(EXACT(LEFT(F885,1),"'"),EXACT(LEFT(F885,1),"["),EXACT(LEFT(F885,1),"("),EXACT(UPPER(LEFT(F885,1)),LEFT(F885,1))=FALSE),"-",IF(LEFT(F885,10)="Candidatus", MID(F885, FIND(" ", F885), FIND(" ", F885, FIND(" ", F885, 1)+1)-FIND(" ", F885)), MID(F885, 1, FIND(" ", F885))))</f>
        <v xml:space="preserve">Bacillus </v>
      </c>
      <c r="F885" t="s">
        <v>4434</v>
      </c>
      <c r="G885" t="s">
        <v>16</v>
      </c>
      <c r="H885" t="s">
        <v>45</v>
      </c>
      <c r="I885" t="s">
        <v>1941</v>
      </c>
      <c r="J885" t="s">
        <v>2356</v>
      </c>
      <c r="K885" t="s">
        <v>4448</v>
      </c>
      <c r="L885" t="s">
        <v>4449</v>
      </c>
      <c r="M885" s="1" t="s">
        <v>4450</v>
      </c>
      <c r="N885" s="1" t="s">
        <v>4451</v>
      </c>
      <c r="O885">
        <v>304</v>
      </c>
      <c r="P885" t="s">
        <v>24</v>
      </c>
      <c r="Q885">
        <v>1</v>
      </c>
      <c r="R885" t="s">
        <v>24</v>
      </c>
      <c r="S885">
        <v>326</v>
      </c>
      <c r="T885">
        <v>21</v>
      </c>
    </row>
    <row r="886" spans="1:20">
      <c r="A886" t="s">
        <v>32851</v>
      </c>
      <c r="B886" t="s">
        <v>4452</v>
      </c>
      <c r="C886" t="s">
        <v>4453</v>
      </c>
      <c r="D886" t="s">
        <v>4454</v>
      </c>
      <c r="E886" t="str">
        <f>IF(OR(EXACT(LEFT(F886,1),"'"),EXACT(LEFT(F886,1),"["),EXACT(LEFT(F886,1),"("),EXACT(UPPER(LEFT(F886,1)),LEFT(F886,1))=FALSE),"-",IF(LEFT(F886,10)="Candidatus", MID(F886, FIND(" ", F886), FIND(" ", F886, FIND(" ", F886, 1)+1)-FIND(" ", F886)), MID(F886, 1, FIND(" ", F886))))</f>
        <v xml:space="preserve">Bacillus </v>
      </c>
      <c r="F886" t="s">
        <v>4434</v>
      </c>
      <c r="G886" t="s">
        <v>16</v>
      </c>
      <c r="H886" t="s">
        <v>45</v>
      </c>
      <c r="I886" t="s">
        <v>1941</v>
      </c>
      <c r="J886" t="s">
        <v>4452</v>
      </c>
      <c r="K886" t="s">
        <v>4453</v>
      </c>
      <c r="L886" t="s">
        <v>4454</v>
      </c>
      <c r="M886" s="1" t="s">
        <v>3969</v>
      </c>
      <c r="N886" s="1" t="s">
        <v>4067</v>
      </c>
      <c r="O886">
        <v>3</v>
      </c>
      <c r="P886" t="s">
        <v>24</v>
      </c>
      <c r="Q886" t="s">
        <v>24</v>
      </c>
      <c r="R886" t="s">
        <v>24</v>
      </c>
      <c r="S886">
        <v>3</v>
      </c>
      <c r="T886" t="s">
        <v>24</v>
      </c>
    </row>
    <row r="887" spans="1:20">
      <c r="A887" t="s">
        <v>32852</v>
      </c>
      <c r="B887" t="s">
        <v>4455</v>
      </c>
      <c r="C887" t="s">
        <v>4456</v>
      </c>
      <c r="D887" t="s">
        <v>4457</v>
      </c>
      <c r="E887" t="str">
        <f>IF(OR(EXACT(LEFT(F887,1),"'"),EXACT(LEFT(F887,1),"["),EXACT(LEFT(F887,1),"("),EXACT(UPPER(LEFT(F887,1)),LEFT(F887,1))=FALSE),"-",IF(LEFT(F887,10)="Candidatus", MID(F887, FIND(" ", F887), FIND(" ", F887, FIND(" ", F887, 1)+1)-FIND(" ", F887)), MID(F887, 1, FIND(" ", F887))))</f>
        <v xml:space="preserve">Bacillus </v>
      </c>
      <c r="F887" t="s">
        <v>4434</v>
      </c>
      <c r="G887" t="s">
        <v>16</v>
      </c>
      <c r="H887" t="s">
        <v>45</v>
      </c>
      <c r="I887" t="s">
        <v>1941</v>
      </c>
      <c r="J887" t="s">
        <v>4455</v>
      </c>
      <c r="K887" t="s">
        <v>4456</v>
      </c>
      <c r="L887" t="s">
        <v>4457</v>
      </c>
      <c r="M887" s="1" t="s">
        <v>3887</v>
      </c>
      <c r="N887" s="1" t="s">
        <v>3888</v>
      </c>
      <c r="O887">
        <v>66</v>
      </c>
      <c r="P887" t="s">
        <v>24</v>
      </c>
      <c r="Q887" t="s">
        <v>24</v>
      </c>
      <c r="R887" t="s">
        <v>24</v>
      </c>
      <c r="S887">
        <v>66</v>
      </c>
      <c r="T887" t="s">
        <v>24</v>
      </c>
    </row>
    <row r="888" spans="1:20">
      <c r="A888" t="s">
        <v>32853</v>
      </c>
      <c r="B888" t="s">
        <v>2361</v>
      </c>
      <c r="C888" t="s">
        <v>4458</v>
      </c>
      <c r="D888" t="s">
        <v>4459</v>
      </c>
      <c r="E888" t="str">
        <f>IF(OR(EXACT(LEFT(F888,1),"'"),EXACT(LEFT(F888,1),"["),EXACT(LEFT(F888,1),"("),EXACT(UPPER(LEFT(F888,1)),LEFT(F888,1))=FALSE),"-",IF(LEFT(F888,10)="Candidatus", MID(F888, FIND(" ", F888), FIND(" ", F888, FIND(" ", F888, 1)+1)-FIND(" ", F888)), MID(F888, 1, FIND(" ", F888))))</f>
        <v xml:space="preserve">Bacillus </v>
      </c>
      <c r="F888" t="s">
        <v>4434</v>
      </c>
      <c r="G888" t="s">
        <v>16</v>
      </c>
      <c r="H888" t="s">
        <v>45</v>
      </c>
      <c r="I888" t="s">
        <v>1941</v>
      </c>
      <c r="J888" t="s">
        <v>2361</v>
      </c>
      <c r="K888" t="s">
        <v>4458</v>
      </c>
      <c r="L888" t="s">
        <v>4459</v>
      </c>
      <c r="M888" s="1" t="s">
        <v>4460</v>
      </c>
      <c r="N888" s="1" t="s">
        <v>4461</v>
      </c>
      <c r="O888">
        <v>258</v>
      </c>
      <c r="P888" t="s">
        <v>24</v>
      </c>
      <c r="Q888" t="s">
        <v>24</v>
      </c>
      <c r="R888" t="s">
        <v>24</v>
      </c>
      <c r="S888">
        <v>279</v>
      </c>
      <c r="T888">
        <v>21</v>
      </c>
    </row>
    <row r="889" spans="1:20">
      <c r="A889" t="s">
        <v>32854</v>
      </c>
      <c r="B889" t="s">
        <v>4462</v>
      </c>
      <c r="C889" t="s">
        <v>4463</v>
      </c>
      <c r="D889" t="s">
        <v>4464</v>
      </c>
      <c r="E889" t="str">
        <f>IF(OR(EXACT(LEFT(F889,1),"'"),EXACT(LEFT(F889,1),"["),EXACT(LEFT(F889,1),"("),EXACT(UPPER(LEFT(F889,1)),LEFT(F889,1))=FALSE),"-",IF(LEFT(F889,10)="Candidatus", MID(F889, FIND(" ", F889), FIND(" ", F889, FIND(" ", F889, 1)+1)-FIND(" ", F889)), MID(F889, 1, FIND(" ", F889))))</f>
        <v xml:space="preserve">Bacillus </v>
      </c>
      <c r="F889" t="s">
        <v>4434</v>
      </c>
      <c r="G889" t="s">
        <v>16</v>
      </c>
      <c r="H889" t="s">
        <v>45</v>
      </c>
      <c r="I889" t="s">
        <v>1941</v>
      </c>
      <c r="J889" t="s">
        <v>4462</v>
      </c>
      <c r="K889" t="s">
        <v>4463</v>
      </c>
      <c r="L889" t="s">
        <v>4464</v>
      </c>
      <c r="M889" s="1" t="s">
        <v>4465</v>
      </c>
      <c r="N889" s="1" t="s">
        <v>4466</v>
      </c>
      <c r="O889">
        <v>18</v>
      </c>
      <c r="P889" t="s">
        <v>24</v>
      </c>
      <c r="Q889" t="s">
        <v>24</v>
      </c>
      <c r="R889" t="s">
        <v>24</v>
      </c>
      <c r="S889">
        <v>22</v>
      </c>
      <c r="T889">
        <v>4</v>
      </c>
    </row>
    <row r="890" spans="1:20">
      <c r="A890" t="s">
        <v>32855</v>
      </c>
      <c r="B890" t="s">
        <v>4467</v>
      </c>
      <c r="C890" t="s">
        <v>4468</v>
      </c>
      <c r="D890" t="s">
        <v>4469</v>
      </c>
      <c r="E890" t="str">
        <f>IF(OR(EXACT(LEFT(F890,1),"'"),EXACT(LEFT(F890,1),"["),EXACT(LEFT(F890,1),"("),EXACT(UPPER(LEFT(F890,1)),LEFT(F890,1))=FALSE),"-",IF(LEFT(F890,10)="Candidatus", MID(F890, FIND(" ", F890), FIND(" ", F890, FIND(" ", F890, 1)+1)-FIND(" ", F890)), MID(F890, 1, FIND(" ", F890))))</f>
        <v xml:space="preserve">Bacillus </v>
      </c>
      <c r="F890" t="s">
        <v>4434</v>
      </c>
      <c r="G890" t="s">
        <v>16</v>
      </c>
      <c r="H890" t="s">
        <v>45</v>
      </c>
      <c r="I890" t="s">
        <v>1941</v>
      </c>
      <c r="J890" t="s">
        <v>4467</v>
      </c>
      <c r="K890" t="s">
        <v>4468</v>
      </c>
      <c r="L890" t="s">
        <v>4469</v>
      </c>
      <c r="M890" s="1" t="s">
        <v>4470</v>
      </c>
      <c r="N890" s="1" t="s">
        <v>4471</v>
      </c>
      <c r="O890">
        <v>22</v>
      </c>
      <c r="P890" t="s">
        <v>24</v>
      </c>
      <c r="Q890" t="s">
        <v>24</v>
      </c>
      <c r="R890" t="s">
        <v>24</v>
      </c>
      <c r="S890">
        <v>22</v>
      </c>
      <c r="T890" t="s">
        <v>24</v>
      </c>
    </row>
    <row r="891" spans="1:20">
      <c r="A891" t="s">
        <v>32856</v>
      </c>
      <c r="B891" t="s">
        <v>4472</v>
      </c>
      <c r="C891" t="s">
        <v>4473</v>
      </c>
      <c r="D891" t="s">
        <v>4474</v>
      </c>
      <c r="E891" t="str">
        <f>IF(OR(EXACT(LEFT(F891,1),"'"),EXACT(LEFT(F891,1),"["),EXACT(LEFT(F891,1),"("),EXACT(UPPER(LEFT(F891,1)),LEFT(F891,1))=FALSE),"-",IF(LEFT(F891,10)="Candidatus", MID(F891, FIND(" ", F891), FIND(" ", F891, FIND(" ", F891, 1)+1)-FIND(" ", F891)), MID(F891, 1, FIND(" ", F891))))</f>
        <v xml:space="preserve">Bacillus </v>
      </c>
      <c r="F891" t="s">
        <v>4434</v>
      </c>
      <c r="G891" t="s">
        <v>16</v>
      </c>
      <c r="H891" t="s">
        <v>45</v>
      </c>
      <c r="I891" t="s">
        <v>1941</v>
      </c>
      <c r="J891" t="s">
        <v>4472</v>
      </c>
      <c r="K891" t="s">
        <v>4473</v>
      </c>
      <c r="L891" t="s">
        <v>4474</v>
      </c>
      <c r="M891" s="1" t="s">
        <v>4475</v>
      </c>
      <c r="N891" s="1" t="s">
        <v>4476</v>
      </c>
      <c r="O891">
        <v>83</v>
      </c>
      <c r="P891" t="s">
        <v>24</v>
      </c>
      <c r="Q891" t="s">
        <v>24</v>
      </c>
      <c r="R891" t="s">
        <v>24</v>
      </c>
      <c r="S891">
        <v>88</v>
      </c>
      <c r="T891">
        <v>5</v>
      </c>
    </row>
    <row r="892" spans="1:20">
      <c r="A892" t="s">
        <v>32857</v>
      </c>
      <c r="B892" t="s">
        <v>4477</v>
      </c>
      <c r="C892" t="s">
        <v>4478</v>
      </c>
      <c r="D892" t="s">
        <v>4479</v>
      </c>
      <c r="E892" t="str">
        <f>IF(OR(EXACT(LEFT(F892,1),"'"),EXACT(LEFT(F892,1),"["),EXACT(LEFT(F892,1),"("),EXACT(UPPER(LEFT(F892,1)),LEFT(F892,1))=FALSE),"-",IF(LEFT(F892,10)="Candidatus", MID(F892, FIND(" ", F892), FIND(" ", F892, FIND(" ", F892, 1)+1)-FIND(" ", F892)), MID(F892, 1, FIND(" ", F892))))</f>
        <v xml:space="preserve">Bacillus </v>
      </c>
      <c r="F892" t="s">
        <v>4434</v>
      </c>
      <c r="G892" t="s">
        <v>16</v>
      </c>
      <c r="H892" t="s">
        <v>45</v>
      </c>
      <c r="I892" t="s">
        <v>1941</v>
      </c>
      <c r="J892" t="s">
        <v>4477</v>
      </c>
      <c r="K892" t="s">
        <v>4478</v>
      </c>
      <c r="L892" t="s">
        <v>4479</v>
      </c>
      <c r="M892" s="1" t="s">
        <v>2662</v>
      </c>
      <c r="N892" s="1" t="s">
        <v>4480</v>
      </c>
      <c r="O892">
        <v>59</v>
      </c>
      <c r="P892" t="s">
        <v>24</v>
      </c>
      <c r="Q892" t="s">
        <v>24</v>
      </c>
      <c r="R892" t="s">
        <v>24</v>
      </c>
      <c r="S892">
        <v>63</v>
      </c>
      <c r="T892">
        <v>4</v>
      </c>
    </row>
    <row r="893" spans="1:20">
      <c r="A893" t="s">
        <v>32858</v>
      </c>
      <c r="B893" t="s">
        <v>4481</v>
      </c>
      <c r="C893" t="s">
        <v>4482</v>
      </c>
      <c r="D893" t="s">
        <v>4483</v>
      </c>
      <c r="E893" t="str">
        <f>IF(OR(EXACT(LEFT(F893,1),"'"),EXACT(LEFT(F893,1),"["),EXACT(LEFT(F893,1),"("),EXACT(UPPER(LEFT(F893,1)),LEFT(F893,1))=FALSE),"-",IF(LEFT(F893,10)="Candidatus", MID(F893, FIND(" ", F893), FIND(" ", F893, FIND(" ", F893, 1)+1)-FIND(" ", F893)), MID(F893, 1, FIND(" ", F893))))</f>
        <v xml:space="preserve">Bacillus </v>
      </c>
      <c r="F893" t="s">
        <v>4434</v>
      </c>
      <c r="G893" t="s">
        <v>16</v>
      </c>
      <c r="H893" t="s">
        <v>45</v>
      </c>
      <c r="I893" t="s">
        <v>1941</v>
      </c>
      <c r="J893" t="s">
        <v>4481</v>
      </c>
      <c r="K893" t="s">
        <v>4482</v>
      </c>
      <c r="L893" t="s">
        <v>4483</v>
      </c>
      <c r="M893" s="1" t="s">
        <v>4484</v>
      </c>
      <c r="N893" s="1" t="s">
        <v>4485</v>
      </c>
      <c r="O893">
        <v>90</v>
      </c>
      <c r="P893" t="s">
        <v>24</v>
      </c>
      <c r="Q893" t="s">
        <v>24</v>
      </c>
      <c r="R893" t="s">
        <v>24</v>
      </c>
      <c r="S893">
        <v>93</v>
      </c>
      <c r="T893">
        <v>3</v>
      </c>
    </row>
    <row r="894" spans="1:20">
      <c r="A894" t="s">
        <v>32859</v>
      </c>
      <c r="B894" t="s">
        <v>4486</v>
      </c>
      <c r="C894" t="s">
        <v>4487</v>
      </c>
      <c r="D894" t="s">
        <v>4488</v>
      </c>
      <c r="E894" t="str">
        <f>IF(OR(EXACT(LEFT(F894,1),"'"),EXACT(LEFT(F894,1),"["),EXACT(LEFT(F894,1),"("),EXACT(UPPER(LEFT(F894,1)),LEFT(F894,1))=FALSE),"-",IF(LEFT(F894,10)="Candidatus", MID(F894, FIND(" ", F894), FIND(" ", F894, FIND(" ", F894, 1)+1)-FIND(" ", F894)), MID(F894, 1, FIND(" ", F894))))</f>
        <v xml:space="preserve">Bacillus </v>
      </c>
      <c r="F894" t="s">
        <v>4434</v>
      </c>
      <c r="G894" t="s">
        <v>16</v>
      </c>
      <c r="H894" t="s">
        <v>45</v>
      </c>
      <c r="I894" t="s">
        <v>1941</v>
      </c>
      <c r="J894" t="s">
        <v>4486</v>
      </c>
      <c r="K894" t="s">
        <v>4487</v>
      </c>
      <c r="L894" t="s">
        <v>4488</v>
      </c>
      <c r="M894" s="1" t="s">
        <v>4157</v>
      </c>
      <c r="N894" s="1" t="s">
        <v>4158</v>
      </c>
      <c r="O894">
        <v>9</v>
      </c>
      <c r="P894" t="s">
        <v>24</v>
      </c>
      <c r="Q894" t="s">
        <v>24</v>
      </c>
      <c r="R894" t="s">
        <v>24</v>
      </c>
      <c r="S894">
        <v>9</v>
      </c>
      <c r="T894" t="s">
        <v>24</v>
      </c>
    </row>
    <row r="895" spans="1:20">
      <c r="A895" t="s">
        <v>32860</v>
      </c>
      <c r="B895" t="s">
        <v>4489</v>
      </c>
      <c r="C895" t="s">
        <v>4490</v>
      </c>
      <c r="D895" t="s">
        <v>4491</v>
      </c>
      <c r="E895" t="str">
        <f>IF(OR(EXACT(LEFT(F895,1),"'"),EXACT(LEFT(F895,1),"["),EXACT(LEFT(F895,1),"("),EXACT(UPPER(LEFT(F895,1)),LEFT(F895,1))=FALSE),"-",IF(LEFT(F895,10)="Candidatus", MID(F895, FIND(" ", F895), FIND(" ", F895, FIND(" ", F895, 1)+1)-FIND(" ", F895)), MID(F895, 1, FIND(" ", F895))))</f>
        <v xml:space="preserve">Bacillus </v>
      </c>
      <c r="F895" t="s">
        <v>4434</v>
      </c>
      <c r="G895" t="s">
        <v>16</v>
      </c>
      <c r="H895" t="s">
        <v>45</v>
      </c>
      <c r="I895" t="s">
        <v>1941</v>
      </c>
      <c r="J895" t="s">
        <v>4489</v>
      </c>
      <c r="K895" t="s">
        <v>4490</v>
      </c>
      <c r="L895" t="s">
        <v>4491</v>
      </c>
      <c r="M895" s="1" t="s">
        <v>4492</v>
      </c>
      <c r="N895" s="1" t="s">
        <v>4493</v>
      </c>
      <c r="O895">
        <v>79</v>
      </c>
      <c r="P895" t="s">
        <v>24</v>
      </c>
      <c r="Q895" t="s">
        <v>24</v>
      </c>
      <c r="R895" t="s">
        <v>24</v>
      </c>
      <c r="S895">
        <v>81</v>
      </c>
      <c r="T895">
        <v>2</v>
      </c>
    </row>
    <row r="896" spans="1:20">
      <c r="A896" t="s">
        <v>32861</v>
      </c>
      <c r="B896" t="s">
        <v>4495</v>
      </c>
      <c r="C896" t="s">
        <v>4496</v>
      </c>
      <c r="D896" t="s">
        <v>4497</v>
      </c>
      <c r="E896" t="str">
        <f>IF(OR(EXACT(LEFT(F896,1),"'"),EXACT(LEFT(F896,1),"["),EXACT(LEFT(F896,1),"("),EXACT(UPPER(LEFT(F896,1)),LEFT(F896,1))=FALSE),"-",IF(LEFT(F896,10)="Candidatus", MID(F896, FIND(" ", F896), FIND(" ", F896, FIND(" ", F896, 1)+1)-FIND(" ", F896)), MID(F896, 1, FIND(" ", F896))))</f>
        <v xml:space="preserve">Bacillus </v>
      </c>
      <c r="F896" t="s">
        <v>4494</v>
      </c>
      <c r="G896" t="s">
        <v>16</v>
      </c>
      <c r="H896" t="s">
        <v>45</v>
      </c>
      <c r="I896" t="s">
        <v>1941</v>
      </c>
      <c r="J896" t="s">
        <v>4495</v>
      </c>
      <c r="K896" t="s">
        <v>4496</v>
      </c>
      <c r="L896" t="s">
        <v>4497</v>
      </c>
      <c r="M896" s="1" t="s">
        <v>4498</v>
      </c>
      <c r="N896" s="1" t="s">
        <v>4499</v>
      </c>
      <c r="O896">
        <v>57</v>
      </c>
      <c r="P896" t="s">
        <v>24</v>
      </c>
      <c r="Q896" t="s">
        <v>24</v>
      </c>
      <c r="R896" t="s">
        <v>24</v>
      </c>
      <c r="S896">
        <v>59</v>
      </c>
      <c r="T896">
        <v>2</v>
      </c>
    </row>
    <row r="897" spans="1:20">
      <c r="A897" t="s">
        <v>32862</v>
      </c>
      <c r="B897" t="s">
        <v>4500</v>
      </c>
      <c r="C897" t="s">
        <v>4501</v>
      </c>
      <c r="D897" t="s">
        <v>4502</v>
      </c>
      <c r="E897" t="str">
        <f>IF(OR(EXACT(LEFT(F897,1),"'"),EXACT(LEFT(F897,1),"["),EXACT(LEFT(F897,1),"("),EXACT(UPPER(LEFT(F897,1)),LEFT(F897,1))=FALSE),"-",IF(LEFT(F897,10)="Candidatus", MID(F897, FIND(" ", F897), FIND(" ", F897, FIND(" ", F897, 1)+1)-FIND(" ", F897)), MID(F897, 1, FIND(" ", F897))))</f>
        <v xml:space="preserve">Bacillus </v>
      </c>
      <c r="F897" t="s">
        <v>4494</v>
      </c>
      <c r="G897" t="s">
        <v>16</v>
      </c>
      <c r="H897" t="s">
        <v>45</v>
      </c>
      <c r="I897" t="s">
        <v>1941</v>
      </c>
      <c r="J897" t="s">
        <v>4500</v>
      </c>
      <c r="K897" t="s">
        <v>4501</v>
      </c>
      <c r="L897" t="s">
        <v>4502</v>
      </c>
      <c r="M897" s="1" t="s">
        <v>4503</v>
      </c>
      <c r="N897" s="1" t="s">
        <v>4504</v>
      </c>
      <c r="O897">
        <v>75</v>
      </c>
      <c r="P897" t="s">
        <v>24</v>
      </c>
      <c r="Q897" t="s">
        <v>24</v>
      </c>
      <c r="R897" t="s">
        <v>24</v>
      </c>
      <c r="S897">
        <v>79</v>
      </c>
      <c r="T897">
        <v>4</v>
      </c>
    </row>
    <row r="898" spans="1:20">
      <c r="A898" t="s">
        <v>32863</v>
      </c>
      <c r="B898" t="s">
        <v>4505</v>
      </c>
      <c r="C898" t="s">
        <v>4506</v>
      </c>
      <c r="D898" t="s">
        <v>4507</v>
      </c>
      <c r="E898" t="str">
        <f>IF(OR(EXACT(LEFT(F898,1),"'"),EXACT(LEFT(F898,1),"["),EXACT(LEFT(F898,1),"("),EXACT(UPPER(LEFT(F898,1)),LEFT(F898,1))=FALSE),"-",IF(LEFT(F898,10)="Candidatus", MID(F898, FIND(" ", F898), FIND(" ", F898, FIND(" ", F898, 1)+1)-FIND(" ", F898)), MID(F898, 1, FIND(" ", F898))))</f>
        <v xml:space="preserve">Bacillus </v>
      </c>
      <c r="F898" t="s">
        <v>4494</v>
      </c>
      <c r="G898" t="s">
        <v>16</v>
      </c>
      <c r="H898" t="s">
        <v>45</v>
      </c>
      <c r="I898" t="s">
        <v>1941</v>
      </c>
      <c r="J898" t="s">
        <v>4505</v>
      </c>
      <c r="K898" t="s">
        <v>4506</v>
      </c>
      <c r="L898" t="s">
        <v>4507</v>
      </c>
      <c r="M898" s="1" t="s">
        <v>4508</v>
      </c>
      <c r="N898" s="1" t="s">
        <v>4509</v>
      </c>
      <c r="O898">
        <v>69</v>
      </c>
      <c r="P898" t="s">
        <v>24</v>
      </c>
      <c r="Q898" t="s">
        <v>24</v>
      </c>
      <c r="R898" t="s">
        <v>24</v>
      </c>
      <c r="S898">
        <v>72</v>
      </c>
      <c r="T898">
        <v>3</v>
      </c>
    </row>
    <row r="899" spans="1:20">
      <c r="A899" t="s">
        <v>32864</v>
      </c>
      <c r="B899" t="s">
        <v>4510</v>
      </c>
      <c r="C899" t="s">
        <v>4511</v>
      </c>
      <c r="D899" t="s">
        <v>4512</v>
      </c>
      <c r="E899" t="str">
        <f>IF(OR(EXACT(LEFT(F899,1),"'"),EXACT(LEFT(F899,1),"["),EXACT(LEFT(F899,1),"("),EXACT(UPPER(LEFT(F899,1)),LEFT(F899,1))=FALSE),"-",IF(LEFT(F899,10)="Candidatus", MID(F899, FIND(" ", F899), FIND(" ", F899, FIND(" ", F899, 1)+1)-FIND(" ", F899)), MID(F899, 1, FIND(" ", F899))))</f>
        <v xml:space="preserve">Bacillus </v>
      </c>
      <c r="F899" t="s">
        <v>4494</v>
      </c>
      <c r="G899" t="s">
        <v>16</v>
      </c>
      <c r="H899" t="s">
        <v>45</v>
      </c>
      <c r="I899" t="s">
        <v>1941</v>
      </c>
      <c r="J899" t="s">
        <v>4510</v>
      </c>
      <c r="K899" t="s">
        <v>4511</v>
      </c>
      <c r="L899" t="s">
        <v>4512</v>
      </c>
      <c r="M899" s="1">
        <v>45505</v>
      </c>
      <c r="N899" s="1" t="s">
        <v>4513</v>
      </c>
      <c r="O899">
        <v>9</v>
      </c>
      <c r="P899" t="s">
        <v>24</v>
      </c>
      <c r="Q899" t="s">
        <v>24</v>
      </c>
      <c r="R899" t="s">
        <v>24</v>
      </c>
      <c r="S899">
        <v>9</v>
      </c>
      <c r="T899" t="s">
        <v>24</v>
      </c>
    </row>
    <row r="900" spans="1:20">
      <c r="A900" t="s">
        <v>32865</v>
      </c>
      <c r="B900" t="s">
        <v>4514</v>
      </c>
      <c r="C900" t="s">
        <v>4515</v>
      </c>
      <c r="D900" t="s">
        <v>4516</v>
      </c>
      <c r="E900" t="str">
        <f>IF(OR(EXACT(LEFT(F900,1),"'"),EXACT(LEFT(F900,1),"["),EXACT(LEFT(F900,1),"("),EXACT(UPPER(LEFT(F900,1)),LEFT(F900,1))=FALSE),"-",IF(LEFT(F900,10)="Candidatus", MID(F900, FIND(" ", F900), FIND(" ", F900, FIND(" ", F900, 1)+1)-FIND(" ", F900)), MID(F900, 1, FIND(" ", F900))))</f>
        <v xml:space="preserve">Bacillus </v>
      </c>
      <c r="F900" t="s">
        <v>4494</v>
      </c>
      <c r="G900" t="s">
        <v>16</v>
      </c>
      <c r="H900" t="s">
        <v>45</v>
      </c>
      <c r="I900" t="s">
        <v>1941</v>
      </c>
      <c r="J900" t="s">
        <v>4514</v>
      </c>
      <c r="K900" t="s">
        <v>4515</v>
      </c>
      <c r="L900" t="s">
        <v>4516</v>
      </c>
      <c r="M900" s="1" t="s">
        <v>4517</v>
      </c>
      <c r="N900" s="1" t="s">
        <v>4518</v>
      </c>
      <c r="O900">
        <v>18</v>
      </c>
      <c r="P900" t="s">
        <v>24</v>
      </c>
      <c r="Q900" t="s">
        <v>24</v>
      </c>
      <c r="R900" t="s">
        <v>24</v>
      </c>
      <c r="S900">
        <v>18</v>
      </c>
      <c r="T900" t="s">
        <v>24</v>
      </c>
    </row>
    <row r="901" spans="1:20">
      <c r="A901" t="s">
        <v>32866</v>
      </c>
      <c r="B901" t="s">
        <v>4519</v>
      </c>
      <c r="C901" t="s">
        <v>4520</v>
      </c>
      <c r="D901" t="s">
        <v>4521</v>
      </c>
      <c r="E901" t="str">
        <f>IF(OR(EXACT(LEFT(F901,1),"'"),EXACT(LEFT(F901,1),"["),EXACT(LEFT(F901,1),"("),EXACT(UPPER(LEFT(F901,1)),LEFT(F901,1))=FALSE),"-",IF(LEFT(F901,10)="Candidatus", MID(F901, FIND(" ", F901), FIND(" ", F901, FIND(" ", F901, 1)+1)-FIND(" ", F901)), MID(F901, 1, FIND(" ", F901))))</f>
        <v xml:space="preserve">Bacillus </v>
      </c>
      <c r="F901" t="s">
        <v>4494</v>
      </c>
      <c r="G901" t="s">
        <v>16</v>
      </c>
      <c r="H901" t="s">
        <v>45</v>
      </c>
      <c r="I901" t="s">
        <v>1941</v>
      </c>
      <c r="J901" t="s">
        <v>4519</v>
      </c>
      <c r="K901" t="s">
        <v>4520</v>
      </c>
      <c r="L901" t="s">
        <v>4521</v>
      </c>
      <c r="M901" s="1" t="s">
        <v>4522</v>
      </c>
      <c r="N901" s="1" t="s">
        <v>4523</v>
      </c>
      <c r="O901">
        <v>97</v>
      </c>
      <c r="P901" t="s">
        <v>24</v>
      </c>
      <c r="Q901" t="s">
        <v>24</v>
      </c>
      <c r="R901" t="s">
        <v>24</v>
      </c>
      <c r="S901">
        <v>102</v>
      </c>
      <c r="T901">
        <v>5</v>
      </c>
    </row>
    <row r="902" spans="1:20">
      <c r="A902" t="s">
        <v>32867</v>
      </c>
      <c r="B902" t="s">
        <v>4524</v>
      </c>
      <c r="C902" t="s">
        <v>4525</v>
      </c>
      <c r="D902" t="s">
        <v>4526</v>
      </c>
      <c r="E902" t="str">
        <f>IF(OR(EXACT(LEFT(F902,1),"'"),EXACT(LEFT(F902,1),"["),EXACT(LEFT(F902,1),"("),EXACT(UPPER(LEFT(F902,1)),LEFT(F902,1))=FALSE),"-",IF(LEFT(F902,10)="Candidatus", MID(F902, FIND(" ", F902), FIND(" ", F902, FIND(" ", F902, 1)+1)-FIND(" ", F902)), MID(F902, 1, FIND(" ", F902))))</f>
        <v xml:space="preserve">Bacillus </v>
      </c>
      <c r="F902" t="s">
        <v>4494</v>
      </c>
      <c r="G902" t="s">
        <v>16</v>
      </c>
      <c r="H902" t="s">
        <v>45</v>
      </c>
      <c r="I902" t="s">
        <v>1941</v>
      </c>
      <c r="J902" t="s">
        <v>4524</v>
      </c>
      <c r="K902" t="s">
        <v>4525</v>
      </c>
      <c r="L902" t="s">
        <v>4526</v>
      </c>
      <c r="M902" s="1" t="s">
        <v>3887</v>
      </c>
      <c r="N902" s="1" t="s">
        <v>3888</v>
      </c>
      <c r="O902">
        <v>66</v>
      </c>
      <c r="P902" t="s">
        <v>24</v>
      </c>
      <c r="Q902" t="s">
        <v>24</v>
      </c>
      <c r="R902" t="s">
        <v>24</v>
      </c>
      <c r="S902">
        <v>66</v>
      </c>
      <c r="T902" t="s">
        <v>24</v>
      </c>
    </row>
    <row r="903" spans="1:20">
      <c r="A903" t="s">
        <v>32868</v>
      </c>
      <c r="B903" t="s">
        <v>4088</v>
      </c>
      <c r="C903" t="s">
        <v>4527</v>
      </c>
      <c r="D903" t="s">
        <v>4528</v>
      </c>
      <c r="E903" t="str">
        <f>IF(OR(EXACT(LEFT(F903,1),"'"),EXACT(LEFT(F903,1),"["),EXACT(LEFT(F903,1),"("),EXACT(UPPER(LEFT(F903,1)),LEFT(F903,1))=FALSE),"-",IF(LEFT(F903,10)="Candidatus", MID(F903, FIND(" ", F903), FIND(" ", F903, FIND(" ", F903, 1)+1)-FIND(" ", F903)), MID(F903, 1, FIND(" ", F903))))</f>
        <v xml:space="preserve">Bacillus </v>
      </c>
      <c r="F903" t="s">
        <v>4494</v>
      </c>
      <c r="G903" t="s">
        <v>16</v>
      </c>
      <c r="H903" t="s">
        <v>45</v>
      </c>
      <c r="I903" t="s">
        <v>1941</v>
      </c>
      <c r="J903" t="s">
        <v>4088</v>
      </c>
      <c r="K903" t="s">
        <v>4527</v>
      </c>
      <c r="L903" t="s">
        <v>4528</v>
      </c>
      <c r="M903" s="1" t="s">
        <v>3969</v>
      </c>
      <c r="N903" s="1" t="s">
        <v>4067</v>
      </c>
      <c r="O903">
        <v>3</v>
      </c>
      <c r="P903" t="s">
        <v>24</v>
      </c>
      <c r="Q903" t="s">
        <v>24</v>
      </c>
      <c r="R903" t="s">
        <v>24</v>
      </c>
      <c r="S903">
        <v>3</v>
      </c>
      <c r="T903" t="s">
        <v>24</v>
      </c>
    </row>
    <row r="904" spans="1:20">
      <c r="A904" t="s">
        <v>32869</v>
      </c>
      <c r="B904" t="s">
        <v>4529</v>
      </c>
      <c r="C904" t="s">
        <v>4530</v>
      </c>
      <c r="D904" t="s">
        <v>4531</v>
      </c>
      <c r="E904" t="str">
        <f>IF(OR(EXACT(LEFT(F904,1),"'"),EXACT(LEFT(F904,1),"["),EXACT(LEFT(F904,1),"("),EXACT(UPPER(LEFT(F904,1)),LEFT(F904,1))=FALSE),"-",IF(LEFT(F904,10)="Candidatus", MID(F904, FIND(" ", F904), FIND(" ", F904, FIND(" ", F904, 1)+1)-FIND(" ", F904)), MID(F904, 1, FIND(" ", F904))))</f>
        <v xml:space="preserve">Bacillus </v>
      </c>
      <c r="F904" t="s">
        <v>4494</v>
      </c>
      <c r="G904" t="s">
        <v>16</v>
      </c>
      <c r="H904" t="s">
        <v>45</v>
      </c>
      <c r="I904" t="s">
        <v>1941</v>
      </c>
      <c r="J904" t="s">
        <v>4529</v>
      </c>
      <c r="K904" t="s">
        <v>4530</v>
      </c>
      <c r="L904" t="s">
        <v>4531</v>
      </c>
      <c r="M904" s="1" t="s">
        <v>4532</v>
      </c>
      <c r="N904" s="1" t="s">
        <v>4533</v>
      </c>
      <c r="O904">
        <v>223</v>
      </c>
      <c r="P904" t="s">
        <v>24</v>
      </c>
      <c r="Q904" t="s">
        <v>24</v>
      </c>
      <c r="R904" t="s">
        <v>24</v>
      </c>
      <c r="S904">
        <v>268</v>
      </c>
      <c r="T904">
        <v>45</v>
      </c>
    </row>
    <row r="905" spans="1:20">
      <c r="A905" t="s">
        <v>32870</v>
      </c>
      <c r="B905" t="s">
        <v>4534</v>
      </c>
      <c r="C905" t="s">
        <v>4535</v>
      </c>
      <c r="D905" t="s">
        <v>4536</v>
      </c>
      <c r="E905" t="str">
        <f>IF(OR(EXACT(LEFT(F905,1),"'"),EXACT(LEFT(F905,1),"["),EXACT(LEFT(F905,1),"("),EXACT(UPPER(LEFT(F905,1)),LEFT(F905,1))=FALSE),"-",IF(LEFT(F905,10)="Candidatus", MID(F905, FIND(" ", F905), FIND(" ", F905, FIND(" ", F905, 1)+1)-FIND(" ", F905)), MID(F905, 1, FIND(" ", F905))))</f>
        <v xml:space="preserve">Bacillus </v>
      </c>
      <c r="F905" t="s">
        <v>4494</v>
      </c>
      <c r="G905" t="s">
        <v>16</v>
      </c>
      <c r="H905" t="s">
        <v>45</v>
      </c>
      <c r="I905" t="s">
        <v>1941</v>
      </c>
      <c r="J905" t="s">
        <v>4534</v>
      </c>
      <c r="K905" t="s">
        <v>4535</v>
      </c>
      <c r="L905" t="s">
        <v>4536</v>
      </c>
      <c r="M905" s="1" t="s">
        <v>4537</v>
      </c>
      <c r="N905" s="1" t="s">
        <v>4538</v>
      </c>
      <c r="O905">
        <v>317</v>
      </c>
      <c r="P905" t="s">
        <v>24</v>
      </c>
      <c r="Q905">
        <v>1</v>
      </c>
      <c r="R905" t="s">
        <v>24</v>
      </c>
      <c r="S905">
        <v>342</v>
      </c>
      <c r="T905">
        <v>24</v>
      </c>
    </row>
    <row r="906" spans="1:20">
      <c r="A906" t="s">
        <v>32871</v>
      </c>
      <c r="B906" t="s">
        <v>4074</v>
      </c>
      <c r="C906" t="s">
        <v>4539</v>
      </c>
      <c r="D906" t="s">
        <v>4540</v>
      </c>
      <c r="E906" t="str">
        <f>IF(OR(EXACT(LEFT(F906,1),"'"),EXACT(LEFT(F906,1),"["),EXACT(LEFT(F906,1),"("),EXACT(UPPER(LEFT(F906,1)),LEFT(F906,1))=FALSE),"-",IF(LEFT(F906,10)="Candidatus", MID(F906, FIND(" ", F906), FIND(" ", F906, FIND(" ", F906, 1)+1)-FIND(" ", F906)), MID(F906, 1, FIND(" ", F906))))</f>
        <v xml:space="preserve">Bacillus </v>
      </c>
      <c r="F906" t="s">
        <v>4494</v>
      </c>
      <c r="G906" t="s">
        <v>16</v>
      </c>
      <c r="H906" t="s">
        <v>45</v>
      </c>
      <c r="I906" t="s">
        <v>1941</v>
      </c>
      <c r="J906" t="s">
        <v>4074</v>
      </c>
      <c r="K906" t="s">
        <v>4539</v>
      </c>
      <c r="L906" t="s">
        <v>4540</v>
      </c>
      <c r="M906" s="1" t="s">
        <v>4077</v>
      </c>
      <c r="N906" s="1" t="s">
        <v>4078</v>
      </c>
      <c r="O906">
        <v>9</v>
      </c>
      <c r="P906" t="s">
        <v>24</v>
      </c>
      <c r="Q906" t="s">
        <v>24</v>
      </c>
      <c r="R906" t="s">
        <v>24</v>
      </c>
      <c r="S906">
        <v>9</v>
      </c>
      <c r="T906" t="s">
        <v>24</v>
      </c>
    </row>
    <row r="907" spans="1:20">
      <c r="A907" t="s">
        <v>32872</v>
      </c>
      <c r="B907" t="s">
        <v>4541</v>
      </c>
      <c r="C907" t="s">
        <v>4542</v>
      </c>
      <c r="D907" t="s">
        <v>4543</v>
      </c>
      <c r="E907" t="str">
        <f>IF(OR(EXACT(LEFT(F907,1),"'"),EXACT(LEFT(F907,1),"["),EXACT(LEFT(F907,1),"("),EXACT(UPPER(LEFT(F907,1)),LEFT(F907,1))=FALSE),"-",IF(LEFT(F907,10)="Candidatus", MID(F907, FIND(" ", F907), FIND(" ", F907, FIND(" ", F907, 1)+1)-FIND(" ", F907)), MID(F907, 1, FIND(" ", F907))))</f>
        <v xml:space="preserve">Bacillus </v>
      </c>
      <c r="F907" t="s">
        <v>4494</v>
      </c>
      <c r="G907" t="s">
        <v>16</v>
      </c>
      <c r="H907" t="s">
        <v>45</v>
      </c>
      <c r="I907" t="s">
        <v>1941</v>
      </c>
      <c r="J907" t="s">
        <v>4541</v>
      </c>
      <c r="K907" t="s">
        <v>4542</v>
      </c>
      <c r="L907" t="s">
        <v>4543</v>
      </c>
      <c r="M907" s="1" t="s">
        <v>4157</v>
      </c>
      <c r="N907" s="1" t="s">
        <v>4544</v>
      </c>
      <c r="O907">
        <v>8</v>
      </c>
      <c r="P907" t="s">
        <v>24</v>
      </c>
      <c r="Q907" t="s">
        <v>24</v>
      </c>
      <c r="R907" t="s">
        <v>24</v>
      </c>
      <c r="S907">
        <v>9</v>
      </c>
      <c r="T907">
        <v>1</v>
      </c>
    </row>
    <row r="908" spans="1:20">
      <c r="A908" t="s">
        <v>32873</v>
      </c>
      <c r="B908" t="s">
        <v>4358</v>
      </c>
      <c r="C908" t="s">
        <v>4545</v>
      </c>
      <c r="D908" t="s">
        <v>4546</v>
      </c>
      <c r="E908" t="str">
        <f>IF(OR(EXACT(LEFT(F908,1),"'"),EXACT(LEFT(F908,1),"["),EXACT(LEFT(F908,1),"("),EXACT(UPPER(LEFT(F908,1)),LEFT(F908,1))=FALSE),"-",IF(LEFT(F908,10)="Candidatus", MID(F908, FIND(" ", F908), FIND(" ", F908, FIND(" ", F908, 1)+1)-FIND(" ", F908)), MID(F908, 1, FIND(" ", F908))))</f>
        <v xml:space="preserve">Bacillus </v>
      </c>
      <c r="F908" t="s">
        <v>4494</v>
      </c>
      <c r="G908" t="s">
        <v>16</v>
      </c>
      <c r="H908" t="s">
        <v>45</v>
      </c>
      <c r="I908" t="s">
        <v>1941</v>
      </c>
      <c r="J908" t="s">
        <v>4358</v>
      </c>
      <c r="K908" t="s">
        <v>4545</v>
      </c>
      <c r="L908" t="s">
        <v>4546</v>
      </c>
      <c r="M908" s="1" t="s">
        <v>4547</v>
      </c>
      <c r="N908" s="1" t="s">
        <v>4548</v>
      </c>
      <c r="O908">
        <v>21</v>
      </c>
      <c r="P908" t="s">
        <v>24</v>
      </c>
      <c r="Q908" t="s">
        <v>24</v>
      </c>
      <c r="R908" t="s">
        <v>24</v>
      </c>
      <c r="S908">
        <v>21</v>
      </c>
      <c r="T908" t="s">
        <v>24</v>
      </c>
    </row>
    <row r="909" spans="1:20">
      <c r="A909" t="s">
        <v>32874</v>
      </c>
      <c r="B909" t="s">
        <v>4550</v>
      </c>
      <c r="C909" t="s">
        <v>4551</v>
      </c>
      <c r="D909" t="s">
        <v>4552</v>
      </c>
      <c r="E909" t="str">
        <f>IF(OR(EXACT(LEFT(F909,1),"'"),EXACT(LEFT(F909,1),"["),EXACT(LEFT(F909,1),"("),EXACT(UPPER(LEFT(F909,1)),LEFT(F909,1))=FALSE),"-",IF(LEFT(F909,10)="Candidatus", MID(F909, FIND(" ", F909), FIND(" ", F909, FIND(" ", F909, 1)+1)-FIND(" ", F909)), MID(F909, 1, FIND(" ", F909))))</f>
        <v xml:space="preserve">Bacillus </v>
      </c>
      <c r="F909" t="s">
        <v>4549</v>
      </c>
      <c r="G909" t="s">
        <v>16</v>
      </c>
      <c r="H909" t="s">
        <v>45</v>
      </c>
      <c r="I909" t="s">
        <v>1941</v>
      </c>
      <c r="J909" t="s">
        <v>4550</v>
      </c>
      <c r="K909" t="s">
        <v>4551</v>
      </c>
      <c r="L909" t="s">
        <v>4552</v>
      </c>
      <c r="M909" s="1" t="s">
        <v>4553</v>
      </c>
      <c r="N909" s="1" t="s">
        <v>4554</v>
      </c>
      <c r="O909">
        <v>9</v>
      </c>
      <c r="P909" t="s">
        <v>24</v>
      </c>
      <c r="Q909" t="s">
        <v>24</v>
      </c>
      <c r="R909" t="s">
        <v>24</v>
      </c>
      <c r="S909">
        <v>9</v>
      </c>
      <c r="T909" t="s">
        <v>24</v>
      </c>
    </row>
    <row r="910" spans="1:20">
      <c r="A910" t="s">
        <v>32875</v>
      </c>
      <c r="B910" t="s">
        <v>4555</v>
      </c>
      <c r="C910" t="s">
        <v>4556</v>
      </c>
      <c r="D910" t="s">
        <v>4557</v>
      </c>
      <c r="E910" t="str">
        <f>IF(OR(EXACT(LEFT(F910,1),"'"),EXACT(LEFT(F910,1),"["),EXACT(LEFT(F910,1),"("),EXACT(UPPER(LEFT(F910,1)),LEFT(F910,1))=FALSE),"-",IF(LEFT(F910,10)="Candidatus", MID(F910, FIND(" ", F910), FIND(" ", F910, FIND(" ", F910, 1)+1)-FIND(" ", F910)), MID(F910, 1, FIND(" ", F910))))</f>
        <v xml:space="preserve">Bacillus </v>
      </c>
      <c r="F910" t="s">
        <v>4549</v>
      </c>
      <c r="G910" t="s">
        <v>16</v>
      </c>
      <c r="H910" t="s">
        <v>45</v>
      </c>
      <c r="I910" t="s">
        <v>1941</v>
      </c>
      <c r="J910" t="s">
        <v>4555</v>
      </c>
      <c r="K910" t="s">
        <v>4556</v>
      </c>
      <c r="L910" t="s">
        <v>4557</v>
      </c>
      <c r="M910" s="1" t="s">
        <v>4558</v>
      </c>
      <c r="N910" s="1" t="s">
        <v>4559</v>
      </c>
      <c r="O910">
        <v>18</v>
      </c>
      <c r="P910" t="s">
        <v>24</v>
      </c>
      <c r="Q910" t="s">
        <v>24</v>
      </c>
      <c r="R910" t="s">
        <v>24</v>
      </c>
      <c r="S910">
        <v>18</v>
      </c>
      <c r="T910" t="s">
        <v>24</v>
      </c>
    </row>
    <row r="911" spans="1:20">
      <c r="A911" t="s">
        <v>32876</v>
      </c>
      <c r="B911" t="s">
        <v>4560</v>
      </c>
      <c r="C911" t="s">
        <v>4561</v>
      </c>
      <c r="D911" t="s">
        <v>4562</v>
      </c>
      <c r="E911" t="str">
        <f>IF(OR(EXACT(LEFT(F911,1),"'"),EXACT(LEFT(F911,1),"["),EXACT(LEFT(F911,1),"("),EXACT(UPPER(LEFT(F911,1)),LEFT(F911,1))=FALSE),"-",IF(LEFT(F911,10)="Candidatus", MID(F911, FIND(" ", F911), FIND(" ", F911, FIND(" ", F911, 1)+1)-FIND(" ", F911)), MID(F911, 1, FIND(" ", F911))))</f>
        <v xml:space="preserve">Bacillus </v>
      </c>
      <c r="F911" t="s">
        <v>4549</v>
      </c>
      <c r="G911" t="s">
        <v>16</v>
      </c>
      <c r="H911" t="s">
        <v>45</v>
      </c>
      <c r="I911" t="s">
        <v>1941</v>
      </c>
      <c r="J911" t="s">
        <v>4560</v>
      </c>
      <c r="K911" t="s">
        <v>4561</v>
      </c>
      <c r="L911" t="s">
        <v>4562</v>
      </c>
      <c r="M911" s="1" t="s">
        <v>4157</v>
      </c>
      <c r="N911" s="1" t="s">
        <v>4158</v>
      </c>
      <c r="O911">
        <v>9</v>
      </c>
      <c r="P911" t="s">
        <v>24</v>
      </c>
      <c r="Q911" t="s">
        <v>24</v>
      </c>
      <c r="R911" t="s">
        <v>24</v>
      </c>
      <c r="S911">
        <v>10</v>
      </c>
      <c r="T911">
        <v>1</v>
      </c>
    </row>
    <row r="912" spans="1:20">
      <c r="A912" t="s">
        <v>32877</v>
      </c>
      <c r="B912" t="s">
        <v>4563</v>
      </c>
      <c r="C912" t="s">
        <v>4564</v>
      </c>
      <c r="D912" t="s">
        <v>4565</v>
      </c>
      <c r="E912" t="str">
        <f>IF(OR(EXACT(LEFT(F912,1),"'"),EXACT(LEFT(F912,1),"["),EXACT(LEFT(F912,1),"("),EXACT(UPPER(LEFT(F912,1)),LEFT(F912,1))=FALSE),"-",IF(LEFT(F912,10)="Candidatus", MID(F912, FIND(" ", F912), FIND(" ", F912, FIND(" ", F912, 1)+1)-FIND(" ", F912)), MID(F912, 1, FIND(" ", F912))))</f>
        <v xml:space="preserve">Bacillus </v>
      </c>
      <c r="F912" t="s">
        <v>4549</v>
      </c>
      <c r="G912" t="s">
        <v>16</v>
      </c>
      <c r="H912" t="s">
        <v>45</v>
      </c>
      <c r="I912" t="s">
        <v>1941</v>
      </c>
      <c r="J912" t="s">
        <v>4563</v>
      </c>
      <c r="K912" t="s">
        <v>4564</v>
      </c>
      <c r="L912" t="s">
        <v>4565</v>
      </c>
      <c r="M912" s="1" t="s">
        <v>4566</v>
      </c>
      <c r="N912" s="1" t="s">
        <v>4567</v>
      </c>
      <c r="O912">
        <v>64</v>
      </c>
      <c r="P912" t="s">
        <v>24</v>
      </c>
      <c r="Q912" t="s">
        <v>24</v>
      </c>
      <c r="R912" t="s">
        <v>24</v>
      </c>
      <c r="S912">
        <v>68</v>
      </c>
      <c r="T912">
        <v>4</v>
      </c>
    </row>
    <row r="913" spans="1:20">
      <c r="A913" t="s">
        <v>32878</v>
      </c>
      <c r="B913" t="s">
        <v>4568</v>
      </c>
      <c r="C913" t="s">
        <v>4569</v>
      </c>
      <c r="D913" t="s">
        <v>4570</v>
      </c>
      <c r="E913" t="str">
        <f>IF(OR(EXACT(LEFT(F913,1),"'"),EXACT(LEFT(F913,1),"["),EXACT(LEFT(F913,1),"("),EXACT(UPPER(LEFT(F913,1)),LEFT(F913,1))=FALSE),"-",IF(LEFT(F913,10)="Candidatus", MID(F913, FIND(" ", F913), FIND(" ", F913, FIND(" ", F913, 1)+1)-FIND(" ", F913)), MID(F913, 1, FIND(" ", F913))))</f>
        <v xml:space="preserve">Bacillus </v>
      </c>
      <c r="F913" t="s">
        <v>4549</v>
      </c>
      <c r="G913" t="s">
        <v>16</v>
      </c>
      <c r="H913" t="s">
        <v>45</v>
      </c>
      <c r="I913" t="s">
        <v>1941</v>
      </c>
      <c r="J913" t="s">
        <v>4568</v>
      </c>
      <c r="K913" t="s">
        <v>4569</v>
      </c>
      <c r="L913" t="s">
        <v>4570</v>
      </c>
      <c r="M913" s="1" t="s">
        <v>4077</v>
      </c>
      <c r="N913" s="1" t="s">
        <v>4078</v>
      </c>
      <c r="O913">
        <v>9</v>
      </c>
      <c r="P913" t="s">
        <v>24</v>
      </c>
      <c r="Q913" t="s">
        <v>24</v>
      </c>
      <c r="R913" t="s">
        <v>24</v>
      </c>
      <c r="S913">
        <v>9</v>
      </c>
      <c r="T913" t="s">
        <v>24</v>
      </c>
    </row>
    <row r="914" spans="1:20">
      <c r="A914" t="s">
        <v>32879</v>
      </c>
      <c r="B914" t="s">
        <v>4571</v>
      </c>
      <c r="C914" t="s">
        <v>4572</v>
      </c>
      <c r="D914" t="s">
        <v>4573</v>
      </c>
      <c r="E914" t="str">
        <f>IF(OR(EXACT(LEFT(F914,1),"'"),EXACT(LEFT(F914,1),"["),EXACT(LEFT(F914,1),"("),EXACT(UPPER(LEFT(F914,1)),LEFT(F914,1))=FALSE),"-",IF(LEFT(F914,10)="Candidatus", MID(F914, FIND(" ", F914), FIND(" ", F914, FIND(" ", F914, 1)+1)-FIND(" ", F914)), MID(F914, 1, FIND(" ", F914))))</f>
        <v xml:space="preserve">Bacillus </v>
      </c>
      <c r="F914" t="s">
        <v>4549</v>
      </c>
      <c r="G914" t="s">
        <v>16</v>
      </c>
      <c r="H914" t="s">
        <v>45</v>
      </c>
      <c r="I914" t="s">
        <v>1941</v>
      </c>
      <c r="J914" t="s">
        <v>4571</v>
      </c>
      <c r="K914" t="s">
        <v>4572</v>
      </c>
      <c r="L914" t="s">
        <v>4573</v>
      </c>
      <c r="M914" s="1" t="s">
        <v>4574</v>
      </c>
      <c r="N914" s="1" t="s">
        <v>4575</v>
      </c>
      <c r="O914">
        <v>85</v>
      </c>
      <c r="P914" t="s">
        <v>24</v>
      </c>
      <c r="Q914" t="s">
        <v>24</v>
      </c>
      <c r="R914" t="s">
        <v>24</v>
      </c>
      <c r="S914">
        <v>87</v>
      </c>
      <c r="T914">
        <v>2</v>
      </c>
    </row>
    <row r="915" spans="1:20">
      <c r="A915" t="s">
        <v>32880</v>
      </c>
      <c r="B915" t="s">
        <v>4576</v>
      </c>
      <c r="C915" t="s">
        <v>4577</v>
      </c>
      <c r="D915" t="s">
        <v>4578</v>
      </c>
      <c r="E915" t="str">
        <f>IF(OR(EXACT(LEFT(F915,1),"'"),EXACT(LEFT(F915,1),"["),EXACT(LEFT(F915,1),"("),EXACT(UPPER(LEFT(F915,1)),LEFT(F915,1))=FALSE),"-",IF(LEFT(F915,10)="Candidatus", MID(F915, FIND(" ", F915), FIND(" ", F915, FIND(" ", F915, 1)+1)-FIND(" ", F915)), MID(F915, 1, FIND(" ", F915))))</f>
        <v xml:space="preserve">Bacillus </v>
      </c>
      <c r="F915" t="s">
        <v>4549</v>
      </c>
      <c r="G915" t="s">
        <v>16</v>
      </c>
      <c r="H915" t="s">
        <v>45</v>
      </c>
      <c r="I915" t="s">
        <v>1941</v>
      </c>
      <c r="J915" t="s">
        <v>4576</v>
      </c>
      <c r="K915" t="s">
        <v>4577</v>
      </c>
      <c r="L915" t="s">
        <v>4578</v>
      </c>
      <c r="M915" s="1" t="s">
        <v>4579</v>
      </c>
      <c r="N915" s="1" t="s">
        <v>4580</v>
      </c>
      <c r="O915">
        <v>72</v>
      </c>
      <c r="P915" t="s">
        <v>24</v>
      </c>
      <c r="Q915" t="s">
        <v>24</v>
      </c>
      <c r="R915" t="s">
        <v>24</v>
      </c>
      <c r="S915">
        <v>77</v>
      </c>
      <c r="T915">
        <v>5</v>
      </c>
    </row>
    <row r="916" spans="1:20">
      <c r="A916" t="s">
        <v>32881</v>
      </c>
      <c r="B916" t="s">
        <v>4510</v>
      </c>
      <c r="C916" t="s">
        <v>4582</v>
      </c>
      <c r="D916" t="s">
        <v>4583</v>
      </c>
      <c r="E916" t="str">
        <f>IF(OR(EXACT(LEFT(F916,1),"'"),EXACT(LEFT(F916,1),"["),EXACT(LEFT(F916,1),"("),EXACT(UPPER(LEFT(F916,1)),LEFT(F916,1))=FALSE),"-",IF(LEFT(F916,10)="Candidatus", MID(F916, FIND(" ", F916), FIND(" ", F916, FIND(" ", F916, 1)+1)-FIND(" ", F916)), MID(F916, 1, FIND(" ", F916))))</f>
        <v xml:space="preserve">Bacillus </v>
      </c>
      <c r="F916" t="s">
        <v>4581</v>
      </c>
      <c r="G916" t="s">
        <v>16</v>
      </c>
      <c r="H916" t="s">
        <v>45</v>
      </c>
      <c r="I916" t="s">
        <v>1941</v>
      </c>
      <c r="J916" t="s">
        <v>4510</v>
      </c>
      <c r="K916" t="s">
        <v>4582</v>
      </c>
      <c r="L916" t="s">
        <v>4583</v>
      </c>
      <c r="M916" s="1">
        <v>45505</v>
      </c>
      <c r="N916" s="1" t="s">
        <v>4513</v>
      </c>
      <c r="O916">
        <v>9</v>
      </c>
      <c r="P916" t="s">
        <v>24</v>
      </c>
      <c r="Q916" t="s">
        <v>24</v>
      </c>
      <c r="R916" t="s">
        <v>24</v>
      </c>
      <c r="S916">
        <v>9</v>
      </c>
      <c r="T916" t="s">
        <v>24</v>
      </c>
    </row>
    <row r="917" spans="1:20">
      <c r="A917" t="s">
        <v>32882</v>
      </c>
      <c r="B917" t="s">
        <v>4074</v>
      </c>
      <c r="C917" t="s">
        <v>4584</v>
      </c>
      <c r="D917" t="s">
        <v>4585</v>
      </c>
      <c r="E917" t="str">
        <f>IF(OR(EXACT(LEFT(F917,1),"'"),EXACT(LEFT(F917,1),"["),EXACT(LEFT(F917,1),"("),EXACT(UPPER(LEFT(F917,1)),LEFT(F917,1))=FALSE),"-",IF(LEFT(F917,10)="Candidatus", MID(F917, FIND(" ", F917), FIND(" ", F917, FIND(" ", F917, 1)+1)-FIND(" ", F917)), MID(F917, 1, FIND(" ", F917))))</f>
        <v xml:space="preserve">Bacillus </v>
      </c>
      <c r="F917" t="s">
        <v>4581</v>
      </c>
      <c r="G917" t="s">
        <v>16</v>
      </c>
      <c r="H917" t="s">
        <v>45</v>
      </c>
      <c r="I917" t="s">
        <v>1941</v>
      </c>
      <c r="J917" t="s">
        <v>4074</v>
      </c>
      <c r="K917" t="s">
        <v>4584</v>
      </c>
      <c r="L917" t="s">
        <v>4585</v>
      </c>
      <c r="M917" s="1" t="s">
        <v>4077</v>
      </c>
      <c r="N917" s="1" t="s">
        <v>4078</v>
      </c>
      <c r="O917">
        <v>9</v>
      </c>
      <c r="P917" t="s">
        <v>24</v>
      </c>
      <c r="Q917" t="s">
        <v>24</v>
      </c>
      <c r="R917" t="s">
        <v>24</v>
      </c>
      <c r="S917">
        <v>9</v>
      </c>
      <c r="T917" t="s">
        <v>24</v>
      </c>
    </row>
    <row r="918" spans="1:20">
      <c r="A918" t="s">
        <v>32883</v>
      </c>
      <c r="B918" t="s">
        <v>4586</v>
      </c>
      <c r="C918" t="s">
        <v>4587</v>
      </c>
      <c r="D918" t="s">
        <v>4588</v>
      </c>
      <c r="E918" t="str">
        <f>IF(OR(EXACT(LEFT(F918,1),"'"),EXACT(LEFT(F918,1),"["),EXACT(LEFT(F918,1),"("),EXACT(UPPER(LEFT(F918,1)),LEFT(F918,1))=FALSE),"-",IF(LEFT(F918,10)="Candidatus", MID(F918, FIND(" ", F918), FIND(" ", F918, FIND(" ", F918, 1)+1)-FIND(" ", F918)), MID(F918, 1, FIND(" ", F918))))</f>
        <v xml:space="preserve">Bacillus </v>
      </c>
      <c r="F918" t="s">
        <v>4581</v>
      </c>
      <c r="G918" t="s">
        <v>16</v>
      </c>
      <c r="H918" t="s">
        <v>45</v>
      </c>
      <c r="I918" t="s">
        <v>1941</v>
      </c>
      <c r="J918" t="s">
        <v>4586</v>
      </c>
      <c r="K918" t="s">
        <v>4587</v>
      </c>
      <c r="L918" t="s">
        <v>4588</v>
      </c>
      <c r="M918" s="1" t="s">
        <v>4589</v>
      </c>
      <c r="N918" s="1" t="s">
        <v>4590</v>
      </c>
      <c r="O918">
        <v>91</v>
      </c>
      <c r="P918" t="s">
        <v>24</v>
      </c>
      <c r="Q918" t="s">
        <v>24</v>
      </c>
      <c r="R918" t="s">
        <v>24</v>
      </c>
      <c r="S918">
        <v>96</v>
      </c>
      <c r="T918">
        <v>5</v>
      </c>
    </row>
    <row r="919" spans="1:20">
      <c r="A919" t="s">
        <v>32884</v>
      </c>
      <c r="B919" t="s">
        <v>4591</v>
      </c>
      <c r="C919" t="s">
        <v>4592</v>
      </c>
      <c r="D919" t="s">
        <v>4593</v>
      </c>
      <c r="E919" t="str">
        <f>IF(OR(EXACT(LEFT(F919,1),"'"),EXACT(LEFT(F919,1),"["),EXACT(LEFT(F919,1),"("),EXACT(UPPER(LEFT(F919,1)),LEFT(F919,1))=FALSE),"-",IF(LEFT(F919,10)="Candidatus", MID(F919, FIND(" ", F919), FIND(" ", F919, FIND(" ", F919, 1)+1)-FIND(" ", F919)), MID(F919, 1, FIND(" ", F919))))</f>
        <v xml:space="preserve">Bacillus </v>
      </c>
      <c r="F919" t="s">
        <v>4581</v>
      </c>
      <c r="G919" t="s">
        <v>16</v>
      </c>
      <c r="H919" t="s">
        <v>45</v>
      </c>
      <c r="I919" t="s">
        <v>1941</v>
      </c>
      <c r="J919" t="s">
        <v>4591</v>
      </c>
      <c r="K919" t="s">
        <v>4592</v>
      </c>
      <c r="L919" t="s">
        <v>4593</v>
      </c>
      <c r="M919" s="1" t="s">
        <v>4594</v>
      </c>
      <c r="N919" s="1" t="s">
        <v>4595</v>
      </c>
      <c r="O919">
        <v>10</v>
      </c>
      <c r="P919" t="s">
        <v>24</v>
      </c>
      <c r="Q919" t="s">
        <v>24</v>
      </c>
      <c r="R919" t="s">
        <v>24</v>
      </c>
      <c r="S919">
        <v>11</v>
      </c>
      <c r="T919">
        <v>1</v>
      </c>
    </row>
    <row r="920" spans="1:20">
      <c r="A920" t="s">
        <v>32885</v>
      </c>
      <c r="B920" t="s">
        <v>4541</v>
      </c>
      <c r="C920" t="s">
        <v>4596</v>
      </c>
      <c r="D920" t="s">
        <v>4597</v>
      </c>
      <c r="E920" t="str">
        <f>IF(OR(EXACT(LEFT(F920,1),"'"),EXACT(LEFT(F920,1),"["),EXACT(LEFT(F920,1),"("),EXACT(UPPER(LEFT(F920,1)),LEFT(F920,1))=FALSE),"-",IF(LEFT(F920,10)="Candidatus", MID(F920, FIND(" ", F920), FIND(" ", F920, FIND(" ", F920, 1)+1)-FIND(" ", F920)), MID(F920, 1, FIND(" ", F920))))</f>
        <v xml:space="preserve">Bacillus </v>
      </c>
      <c r="F920" t="s">
        <v>4581</v>
      </c>
      <c r="G920" t="s">
        <v>16</v>
      </c>
      <c r="H920" t="s">
        <v>45</v>
      </c>
      <c r="I920" t="s">
        <v>1941</v>
      </c>
      <c r="J920" t="s">
        <v>4541</v>
      </c>
      <c r="K920" t="s">
        <v>4596</v>
      </c>
      <c r="L920" t="s">
        <v>4597</v>
      </c>
      <c r="M920" s="1" t="s">
        <v>4157</v>
      </c>
      <c r="N920" s="1" t="s">
        <v>4158</v>
      </c>
      <c r="O920">
        <v>9</v>
      </c>
      <c r="P920" t="s">
        <v>24</v>
      </c>
      <c r="Q920" t="s">
        <v>24</v>
      </c>
      <c r="R920" t="s">
        <v>24</v>
      </c>
      <c r="S920">
        <v>9</v>
      </c>
      <c r="T920" t="s">
        <v>24</v>
      </c>
    </row>
    <row r="921" spans="1:20">
      <c r="A921" t="s">
        <v>32886</v>
      </c>
      <c r="B921" t="s">
        <v>4088</v>
      </c>
      <c r="C921" t="s">
        <v>4598</v>
      </c>
      <c r="D921" t="s">
        <v>4599</v>
      </c>
      <c r="E921" t="str">
        <f>IF(OR(EXACT(LEFT(F921,1),"'"),EXACT(LEFT(F921,1),"["),EXACT(LEFT(F921,1),"("),EXACT(UPPER(LEFT(F921,1)),LEFT(F921,1))=FALSE),"-",IF(LEFT(F921,10)="Candidatus", MID(F921, FIND(" ", F921), FIND(" ", F921, FIND(" ", F921, 1)+1)-FIND(" ", F921)), MID(F921, 1, FIND(" ", F921))))</f>
        <v xml:space="preserve">Bacillus </v>
      </c>
      <c r="F921" t="s">
        <v>4581</v>
      </c>
      <c r="G921" t="s">
        <v>16</v>
      </c>
      <c r="H921" t="s">
        <v>45</v>
      </c>
      <c r="I921" t="s">
        <v>1941</v>
      </c>
      <c r="J921" t="s">
        <v>4088</v>
      </c>
      <c r="K921" t="s">
        <v>4598</v>
      </c>
      <c r="L921" t="s">
        <v>4599</v>
      </c>
      <c r="M921" s="1" t="s">
        <v>3969</v>
      </c>
      <c r="N921" s="1" t="s">
        <v>4067</v>
      </c>
      <c r="O921">
        <v>3</v>
      </c>
      <c r="P921" t="s">
        <v>24</v>
      </c>
      <c r="Q921" t="s">
        <v>24</v>
      </c>
      <c r="R921" t="s">
        <v>24</v>
      </c>
      <c r="S921">
        <v>3</v>
      </c>
      <c r="T921" t="s">
        <v>24</v>
      </c>
    </row>
    <row r="922" spans="1:20">
      <c r="A922" t="s">
        <v>32887</v>
      </c>
      <c r="B922" t="s">
        <v>4600</v>
      </c>
      <c r="C922" t="s">
        <v>4601</v>
      </c>
      <c r="D922" t="s">
        <v>4602</v>
      </c>
      <c r="E922" t="str">
        <f>IF(OR(EXACT(LEFT(F922,1),"'"),EXACT(LEFT(F922,1),"["),EXACT(LEFT(F922,1),"("),EXACT(UPPER(LEFT(F922,1)),LEFT(F922,1))=FALSE),"-",IF(LEFT(F922,10)="Candidatus", MID(F922, FIND(" ", F922), FIND(" ", F922, FIND(" ", F922, 1)+1)-FIND(" ", F922)), MID(F922, 1, FIND(" ", F922))))</f>
        <v xml:space="preserve">Bacillus </v>
      </c>
      <c r="F922" t="s">
        <v>4581</v>
      </c>
      <c r="G922" t="s">
        <v>16</v>
      </c>
      <c r="H922" t="s">
        <v>45</v>
      </c>
      <c r="I922" t="s">
        <v>1941</v>
      </c>
      <c r="J922" t="s">
        <v>4600</v>
      </c>
      <c r="K922" t="s">
        <v>4601</v>
      </c>
      <c r="L922" t="s">
        <v>4602</v>
      </c>
      <c r="M922" s="1" t="s">
        <v>4558</v>
      </c>
      <c r="N922" s="1" t="s">
        <v>4603</v>
      </c>
      <c r="O922">
        <v>18</v>
      </c>
      <c r="P922" t="s">
        <v>24</v>
      </c>
      <c r="Q922" t="s">
        <v>24</v>
      </c>
      <c r="R922" t="s">
        <v>24</v>
      </c>
      <c r="S922">
        <v>18</v>
      </c>
      <c r="T922" t="s">
        <v>24</v>
      </c>
    </row>
    <row r="923" spans="1:20">
      <c r="A923" t="s">
        <v>32888</v>
      </c>
      <c r="B923" t="s">
        <v>4604</v>
      </c>
      <c r="C923" t="s">
        <v>4605</v>
      </c>
      <c r="D923" t="s">
        <v>4606</v>
      </c>
      <c r="E923" t="str">
        <f>IF(OR(EXACT(LEFT(F923,1),"'"),EXACT(LEFT(F923,1),"["),EXACT(LEFT(F923,1),"("),EXACT(UPPER(LEFT(F923,1)),LEFT(F923,1))=FALSE),"-",IF(LEFT(F923,10)="Candidatus", MID(F923, FIND(" ", F923), FIND(" ", F923, FIND(" ", F923, 1)+1)-FIND(" ", F923)), MID(F923, 1, FIND(" ", F923))))</f>
        <v xml:space="preserve">Bacillus </v>
      </c>
      <c r="F923" t="s">
        <v>4581</v>
      </c>
      <c r="G923" t="s">
        <v>16</v>
      </c>
      <c r="H923" t="s">
        <v>45</v>
      </c>
      <c r="I923" t="s">
        <v>1941</v>
      </c>
      <c r="J923" t="s">
        <v>4604</v>
      </c>
      <c r="K923" t="s">
        <v>4605</v>
      </c>
      <c r="L923" t="s">
        <v>4606</v>
      </c>
      <c r="M923" s="1" t="s">
        <v>4607</v>
      </c>
      <c r="N923" s="1" t="s">
        <v>4608</v>
      </c>
      <c r="O923">
        <v>314</v>
      </c>
      <c r="P923" t="s">
        <v>24</v>
      </c>
      <c r="Q923">
        <v>1</v>
      </c>
      <c r="R923" t="s">
        <v>24</v>
      </c>
      <c r="S923">
        <v>335</v>
      </c>
      <c r="T923">
        <v>20</v>
      </c>
    </row>
    <row r="924" spans="1:20">
      <c r="A924" t="s">
        <v>32889</v>
      </c>
      <c r="B924" t="s">
        <v>4609</v>
      </c>
      <c r="C924" t="s">
        <v>4610</v>
      </c>
      <c r="D924" t="s">
        <v>4611</v>
      </c>
      <c r="E924" t="str">
        <f>IF(OR(EXACT(LEFT(F924,1),"'"),EXACT(LEFT(F924,1),"["),EXACT(LEFT(F924,1),"("),EXACT(UPPER(LEFT(F924,1)),LEFT(F924,1))=FALSE),"-",IF(LEFT(F924,10)="Candidatus", MID(F924, FIND(" ", F924), FIND(" ", F924, FIND(" ", F924, 1)+1)-FIND(" ", F924)), MID(F924, 1, FIND(" ", F924))))</f>
        <v xml:space="preserve">Bacillus </v>
      </c>
      <c r="F924" t="s">
        <v>4581</v>
      </c>
      <c r="G924" t="s">
        <v>16</v>
      </c>
      <c r="H924" t="s">
        <v>45</v>
      </c>
      <c r="I924" t="s">
        <v>1941</v>
      </c>
      <c r="J924" t="s">
        <v>4609</v>
      </c>
      <c r="K924" t="s">
        <v>4610</v>
      </c>
      <c r="L924" t="s">
        <v>4611</v>
      </c>
      <c r="M924" s="1" t="s">
        <v>4612</v>
      </c>
      <c r="N924" s="1" t="s">
        <v>4613</v>
      </c>
      <c r="O924">
        <v>242</v>
      </c>
      <c r="P924" t="s">
        <v>24</v>
      </c>
      <c r="Q924" t="s">
        <v>24</v>
      </c>
      <c r="R924" t="s">
        <v>24</v>
      </c>
      <c r="S924">
        <v>263</v>
      </c>
      <c r="T924">
        <v>21</v>
      </c>
    </row>
    <row r="925" spans="1:20">
      <c r="A925" t="s">
        <v>32890</v>
      </c>
      <c r="B925" t="s">
        <v>4614</v>
      </c>
      <c r="C925" t="s">
        <v>4615</v>
      </c>
      <c r="D925" t="s">
        <v>4616</v>
      </c>
      <c r="E925" t="str">
        <f>IF(OR(EXACT(LEFT(F925,1),"'"),EXACT(LEFT(F925,1),"["),EXACT(LEFT(F925,1),"("),EXACT(UPPER(LEFT(F925,1)),LEFT(F925,1))=FALSE),"-",IF(LEFT(F925,10)="Candidatus", MID(F925, FIND(" ", F925), FIND(" ", F925, FIND(" ", F925, 1)+1)-FIND(" ", F925)), MID(F925, 1, FIND(" ", F925))))</f>
        <v xml:space="preserve">Bacillus </v>
      </c>
      <c r="F925" t="s">
        <v>4581</v>
      </c>
      <c r="G925" t="s">
        <v>16</v>
      </c>
      <c r="H925" t="s">
        <v>45</v>
      </c>
      <c r="I925" t="s">
        <v>1941</v>
      </c>
      <c r="J925" t="s">
        <v>4614</v>
      </c>
      <c r="K925" t="s">
        <v>4615</v>
      </c>
      <c r="L925" t="s">
        <v>4616</v>
      </c>
      <c r="M925" s="1" t="s">
        <v>4617</v>
      </c>
      <c r="N925" s="1" t="s">
        <v>4618</v>
      </c>
      <c r="O925">
        <v>51</v>
      </c>
      <c r="P925" t="s">
        <v>24</v>
      </c>
      <c r="Q925" t="s">
        <v>24</v>
      </c>
      <c r="R925" t="s">
        <v>24</v>
      </c>
      <c r="S925">
        <v>51</v>
      </c>
      <c r="T925" t="s">
        <v>24</v>
      </c>
    </row>
    <row r="926" spans="1:20">
      <c r="A926" t="s">
        <v>32891</v>
      </c>
      <c r="B926" t="s">
        <v>4038</v>
      </c>
      <c r="C926" t="s">
        <v>4619</v>
      </c>
      <c r="D926" t="s">
        <v>4620</v>
      </c>
      <c r="E926" t="str">
        <f>IF(OR(EXACT(LEFT(F926,1),"'"),EXACT(LEFT(F926,1),"["),EXACT(LEFT(F926,1),"("),EXACT(UPPER(LEFT(F926,1)),LEFT(F926,1))=FALSE),"-",IF(LEFT(F926,10)="Candidatus", MID(F926, FIND(" ", F926), FIND(" ", F926, FIND(" ", F926, 1)+1)-FIND(" ", F926)), MID(F926, 1, FIND(" ", F926))))</f>
        <v xml:space="preserve">Bacillus </v>
      </c>
      <c r="F926" t="s">
        <v>4581</v>
      </c>
      <c r="G926" t="s">
        <v>16</v>
      </c>
      <c r="H926" t="s">
        <v>45</v>
      </c>
      <c r="I926" t="s">
        <v>1941</v>
      </c>
      <c r="J926" t="s">
        <v>4038</v>
      </c>
      <c r="K926" t="s">
        <v>4619</v>
      </c>
      <c r="L926" t="s">
        <v>4620</v>
      </c>
      <c r="M926" s="1" t="s">
        <v>4041</v>
      </c>
      <c r="N926" s="1" t="s">
        <v>4042</v>
      </c>
      <c r="O926">
        <v>75</v>
      </c>
      <c r="P926" t="s">
        <v>24</v>
      </c>
      <c r="Q926" t="s">
        <v>24</v>
      </c>
      <c r="R926" t="s">
        <v>24</v>
      </c>
      <c r="S926">
        <v>77</v>
      </c>
      <c r="T926">
        <v>2</v>
      </c>
    </row>
    <row r="927" spans="1:20">
      <c r="A927" t="s">
        <v>32892</v>
      </c>
      <c r="B927" t="s">
        <v>4519</v>
      </c>
      <c r="C927" t="s">
        <v>4621</v>
      </c>
      <c r="D927" t="s">
        <v>4622</v>
      </c>
      <c r="E927" t="str">
        <f>IF(OR(EXACT(LEFT(F927,1),"'"),EXACT(LEFT(F927,1),"["),EXACT(LEFT(F927,1),"("),EXACT(UPPER(LEFT(F927,1)),LEFT(F927,1))=FALSE),"-",IF(LEFT(F927,10)="Candidatus", MID(F927, FIND(" ", F927), FIND(" ", F927, FIND(" ", F927, 1)+1)-FIND(" ", F927)), MID(F927, 1, FIND(" ", F927))))</f>
        <v xml:space="preserve">Bacillus </v>
      </c>
      <c r="F927" t="s">
        <v>4581</v>
      </c>
      <c r="G927" t="s">
        <v>16</v>
      </c>
      <c r="H927" t="s">
        <v>45</v>
      </c>
      <c r="I927" t="s">
        <v>1941</v>
      </c>
      <c r="J927" t="s">
        <v>4519</v>
      </c>
      <c r="K927" t="s">
        <v>4621</v>
      </c>
      <c r="L927" t="s">
        <v>4622</v>
      </c>
      <c r="M927" s="1" t="s">
        <v>4623</v>
      </c>
      <c r="N927" s="1" t="s">
        <v>4624</v>
      </c>
      <c r="O927">
        <v>91</v>
      </c>
      <c r="P927" t="s">
        <v>24</v>
      </c>
      <c r="Q927" t="s">
        <v>24</v>
      </c>
      <c r="R927" t="s">
        <v>24</v>
      </c>
      <c r="S927">
        <v>96</v>
      </c>
      <c r="T927">
        <v>5</v>
      </c>
    </row>
    <row r="928" spans="1:20">
      <c r="A928" t="s">
        <v>32893</v>
      </c>
      <c r="B928" t="s">
        <v>4510</v>
      </c>
      <c r="C928" t="s">
        <v>4625</v>
      </c>
      <c r="D928" t="s">
        <v>4626</v>
      </c>
      <c r="E928" t="str">
        <f>IF(OR(EXACT(LEFT(F928,1),"'"),EXACT(LEFT(F928,1),"["),EXACT(LEFT(F928,1),"("),EXACT(UPPER(LEFT(F928,1)),LEFT(F928,1))=FALSE),"-",IF(LEFT(F928,10)="Candidatus", MID(F928, FIND(" ", F928), FIND(" ", F928, FIND(" ", F928, 1)+1)-FIND(" ", F928)), MID(F928, 1, FIND(" ", F928))))</f>
        <v xml:space="preserve">Bacillus </v>
      </c>
      <c r="F928" t="s">
        <v>4581</v>
      </c>
      <c r="G928" t="s">
        <v>16</v>
      </c>
      <c r="H928" t="s">
        <v>45</v>
      </c>
      <c r="I928" t="s">
        <v>1941</v>
      </c>
      <c r="J928" t="s">
        <v>4510</v>
      </c>
      <c r="K928" t="s">
        <v>4625</v>
      </c>
      <c r="L928" t="s">
        <v>4626</v>
      </c>
      <c r="M928" s="1">
        <v>45505</v>
      </c>
      <c r="N928" s="1" t="s">
        <v>4513</v>
      </c>
      <c r="O928">
        <v>9</v>
      </c>
      <c r="P928" t="s">
        <v>24</v>
      </c>
      <c r="Q928" t="s">
        <v>24</v>
      </c>
      <c r="R928" t="s">
        <v>24</v>
      </c>
      <c r="S928">
        <v>9</v>
      </c>
      <c r="T928" t="s">
        <v>24</v>
      </c>
    </row>
    <row r="929" spans="1:20">
      <c r="A929" t="s">
        <v>32894</v>
      </c>
      <c r="B929" t="s">
        <v>4600</v>
      </c>
      <c r="C929" t="s">
        <v>4627</v>
      </c>
      <c r="D929" t="s">
        <v>4628</v>
      </c>
      <c r="E929" t="str">
        <f>IF(OR(EXACT(LEFT(F929,1),"'"),EXACT(LEFT(F929,1),"["),EXACT(LEFT(F929,1),"("),EXACT(UPPER(LEFT(F929,1)),LEFT(F929,1))=FALSE),"-",IF(LEFT(F929,10)="Candidatus", MID(F929, FIND(" ", F929), FIND(" ", F929, FIND(" ", F929, 1)+1)-FIND(" ", F929)), MID(F929, 1, FIND(" ", F929))))</f>
        <v xml:space="preserve">Bacillus </v>
      </c>
      <c r="F929" t="s">
        <v>4581</v>
      </c>
      <c r="G929" t="s">
        <v>16</v>
      </c>
      <c r="H929" t="s">
        <v>45</v>
      </c>
      <c r="I929" t="s">
        <v>1941</v>
      </c>
      <c r="J929" t="s">
        <v>4600</v>
      </c>
      <c r="K929" t="s">
        <v>4627</v>
      </c>
      <c r="L929" t="s">
        <v>4628</v>
      </c>
      <c r="M929" s="1" t="s">
        <v>4629</v>
      </c>
      <c r="N929" s="1" t="s">
        <v>4630</v>
      </c>
      <c r="O929">
        <v>17</v>
      </c>
      <c r="P929" t="s">
        <v>24</v>
      </c>
      <c r="Q929" t="s">
        <v>24</v>
      </c>
      <c r="R929" t="s">
        <v>24</v>
      </c>
      <c r="S929">
        <v>18</v>
      </c>
      <c r="T929">
        <v>1</v>
      </c>
    </row>
    <row r="930" spans="1:20">
      <c r="A930" t="s">
        <v>32895</v>
      </c>
      <c r="B930" t="s">
        <v>4088</v>
      </c>
      <c r="C930" t="s">
        <v>4631</v>
      </c>
      <c r="D930" t="s">
        <v>4632</v>
      </c>
      <c r="E930" t="str">
        <f>IF(OR(EXACT(LEFT(F930,1),"'"),EXACT(LEFT(F930,1),"["),EXACT(LEFT(F930,1),"("),EXACT(UPPER(LEFT(F930,1)),LEFT(F930,1))=FALSE),"-",IF(LEFT(F930,10)="Candidatus", MID(F930, FIND(" ", F930), FIND(" ", F930, FIND(" ", F930, 1)+1)-FIND(" ", F930)), MID(F930, 1, FIND(" ", F930))))</f>
        <v xml:space="preserve">Bacillus </v>
      </c>
      <c r="F930" t="s">
        <v>4581</v>
      </c>
      <c r="G930" t="s">
        <v>16</v>
      </c>
      <c r="H930" t="s">
        <v>45</v>
      </c>
      <c r="I930" t="s">
        <v>1941</v>
      </c>
      <c r="J930" t="s">
        <v>4088</v>
      </c>
      <c r="K930" t="s">
        <v>4631</v>
      </c>
      <c r="L930" t="s">
        <v>4632</v>
      </c>
      <c r="M930" s="1" t="s">
        <v>3969</v>
      </c>
      <c r="N930" s="1" t="s">
        <v>4067</v>
      </c>
      <c r="O930" t="s">
        <v>24</v>
      </c>
      <c r="P930" t="s">
        <v>24</v>
      </c>
      <c r="Q930" t="s">
        <v>24</v>
      </c>
      <c r="R930" t="s">
        <v>24</v>
      </c>
      <c r="S930" t="s">
        <v>24</v>
      </c>
      <c r="T930" t="s">
        <v>24</v>
      </c>
    </row>
    <row r="931" spans="1:20">
      <c r="A931" t="s">
        <v>32896</v>
      </c>
      <c r="B931" t="s">
        <v>4609</v>
      </c>
      <c r="C931" t="s">
        <v>4633</v>
      </c>
      <c r="D931" t="s">
        <v>4634</v>
      </c>
      <c r="E931" t="str">
        <f>IF(OR(EXACT(LEFT(F931,1),"'"),EXACT(LEFT(F931,1),"["),EXACT(LEFT(F931,1),"("),EXACT(UPPER(LEFT(F931,1)),LEFT(F931,1))=FALSE),"-",IF(LEFT(F931,10)="Candidatus", MID(F931, FIND(" ", F931), FIND(" ", F931, FIND(" ", F931, 1)+1)-FIND(" ", F931)), MID(F931, 1, FIND(" ", F931))))</f>
        <v xml:space="preserve">Bacillus </v>
      </c>
      <c r="F931" t="s">
        <v>4581</v>
      </c>
      <c r="G931" t="s">
        <v>16</v>
      </c>
      <c r="H931" t="s">
        <v>45</v>
      </c>
      <c r="I931" t="s">
        <v>1941</v>
      </c>
      <c r="J931" t="s">
        <v>4609</v>
      </c>
      <c r="K931" t="s">
        <v>4633</v>
      </c>
      <c r="L931" t="s">
        <v>4634</v>
      </c>
      <c r="M931" s="1" t="s">
        <v>4612</v>
      </c>
      <c r="N931" s="1" t="s">
        <v>4613</v>
      </c>
      <c r="O931">
        <v>242</v>
      </c>
      <c r="P931" t="s">
        <v>24</v>
      </c>
      <c r="Q931" t="s">
        <v>24</v>
      </c>
      <c r="R931" t="s">
        <v>24</v>
      </c>
      <c r="S931">
        <v>263</v>
      </c>
      <c r="T931">
        <v>21</v>
      </c>
    </row>
    <row r="932" spans="1:20">
      <c r="A932" t="s">
        <v>32897</v>
      </c>
      <c r="B932" t="s">
        <v>4541</v>
      </c>
      <c r="C932" t="s">
        <v>4635</v>
      </c>
      <c r="D932" t="s">
        <v>4636</v>
      </c>
      <c r="E932" t="str">
        <f>IF(OR(EXACT(LEFT(F932,1),"'"),EXACT(LEFT(F932,1),"["),EXACT(LEFT(F932,1),"("),EXACT(UPPER(LEFT(F932,1)),LEFT(F932,1))=FALSE),"-",IF(LEFT(F932,10)="Candidatus", MID(F932, FIND(" ", F932), FIND(" ", F932, FIND(" ", F932, 1)+1)-FIND(" ", F932)), MID(F932, 1, FIND(" ", F932))))</f>
        <v xml:space="preserve">Bacillus </v>
      </c>
      <c r="F932" t="s">
        <v>4581</v>
      </c>
      <c r="G932" t="s">
        <v>16</v>
      </c>
      <c r="H932" t="s">
        <v>45</v>
      </c>
      <c r="I932" t="s">
        <v>1941</v>
      </c>
      <c r="J932" t="s">
        <v>4541</v>
      </c>
      <c r="K932" t="s">
        <v>4635</v>
      </c>
      <c r="L932" t="s">
        <v>4636</v>
      </c>
      <c r="M932" s="1" t="s">
        <v>4157</v>
      </c>
      <c r="N932" s="1" t="s">
        <v>4158</v>
      </c>
      <c r="O932">
        <v>10</v>
      </c>
      <c r="P932" t="s">
        <v>24</v>
      </c>
      <c r="Q932" t="s">
        <v>24</v>
      </c>
      <c r="R932" t="s">
        <v>24</v>
      </c>
      <c r="S932">
        <v>10</v>
      </c>
      <c r="T932" t="s">
        <v>24</v>
      </c>
    </row>
    <row r="933" spans="1:20">
      <c r="A933" t="s">
        <v>32898</v>
      </c>
      <c r="B933" t="s">
        <v>4637</v>
      </c>
      <c r="C933" t="s">
        <v>4638</v>
      </c>
      <c r="D933" t="s">
        <v>4639</v>
      </c>
      <c r="E933" t="str">
        <f>IF(OR(EXACT(LEFT(F933,1),"'"),EXACT(LEFT(F933,1),"["),EXACT(LEFT(F933,1),"("),EXACT(UPPER(LEFT(F933,1)),LEFT(F933,1))=FALSE),"-",IF(LEFT(F933,10)="Candidatus", MID(F933, FIND(" ", F933), FIND(" ", F933, FIND(" ", F933, 1)+1)-FIND(" ", F933)), MID(F933, 1, FIND(" ", F933))))</f>
        <v xml:space="preserve">Bacillus </v>
      </c>
      <c r="F933" t="s">
        <v>4581</v>
      </c>
      <c r="G933" t="s">
        <v>16</v>
      </c>
      <c r="H933" t="s">
        <v>45</v>
      </c>
      <c r="I933" t="s">
        <v>1941</v>
      </c>
      <c r="J933" t="s">
        <v>4637</v>
      </c>
      <c r="K933" t="s">
        <v>4638</v>
      </c>
      <c r="L933" t="s">
        <v>4639</v>
      </c>
      <c r="M933" s="1" t="s">
        <v>4640</v>
      </c>
      <c r="N933" s="1" t="s">
        <v>4641</v>
      </c>
      <c r="O933">
        <v>56</v>
      </c>
      <c r="P933" t="s">
        <v>24</v>
      </c>
      <c r="Q933" t="s">
        <v>24</v>
      </c>
      <c r="R933" t="s">
        <v>24</v>
      </c>
      <c r="S933">
        <v>60</v>
      </c>
      <c r="T933">
        <v>4</v>
      </c>
    </row>
    <row r="934" spans="1:20">
      <c r="A934" t="s">
        <v>32899</v>
      </c>
      <c r="B934" t="s">
        <v>4642</v>
      </c>
      <c r="C934" t="s">
        <v>4643</v>
      </c>
      <c r="D934" t="s">
        <v>4644</v>
      </c>
      <c r="E934" t="str">
        <f>IF(OR(EXACT(LEFT(F934,1),"'"),EXACT(LEFT(F934,1),"["),EXACT(LEFT(F934,1),"("),EXACT(UPPER(LEFT(F934,1)),LEFT(F934,1))=FALSE),"-",IF(LEFT(F934,10)="Candidatus", MID(F934, FIND(" ", F934), FIND(" ", F934, FIND(" ", F934, 1)+1)-FIND(" ", F934)), MID(F934, 1, FIND(" ", F934))))</f>
        <v xml:space="preserve">Bacillus </v>
      </c>
      <c r="F934" t="s">
        <v>4581</v>
      </c>
      <c r="G934" t="s">
        <v>16</v>
      </c>
      <c r="H934" t="s">
        <v>45</v>
      </c>
      <c r="I934" t="s">
        <v>1941</v>
      </c>
      <c r="J934" t="s">
        <v>4642</v>
      </c>
      <c r="K934" t="s">
        <v>4643</v>
      </c>
      <c r="L934" t="s">
        <v>4644</v>
      </c>
      <c r="M934" s="1" t="s">
        <v>4645</v>
      </c>
      <c r="N934" s="1" t="s">
        <v>4646</v>
      </c>
      <c r="O934">
        <v>312</v>
      </c>
      <c r="P934" t="s">
        <v>24</v>
      </c>
      <c r="Q934">
        <v>1</v>
      </c>
      <c r="R934" t="s">
        <v>24</v>
      </c>
      <c r="S934">
        <v>331</v>
      </c>
      <c r="T934">
        <v>18</v>
      </c>
    </row>
    <row r="935" spans="1:20">
      <c r="A935" t="s">
        <v>32900</v>
      </c>
      <c r="B935" t="s">
        <v>4591</v>
      </c>
      <c r="C935" t="s">
        <v>4647</v>
      </c>
      <c r="D935" t="s">
        <v>4648</v>
      </c>
      <c r="E935" t="str">
        <f>IF(OR(EXACT(LEFT(F935,1),"'"),EXACT(LEFT(F935,1),"["),EXACT(LEFT(F935,1),"("),EXACT(UPPER(LEFT(F935,1)),LEFT(F935,1))=FALSE),"-",IF(LEFT(F935,10)="Candidatus", MID(F935, FIND(" ", F935), FIND(" ", F935, FIND(" ", F935, 1)+1)-FIND(" ", F935)), MID(F935, 1, FIND(" ", F935))))</f>
        <v xml:space="preserve">Bacillus </v>
      </c>
      <c r="F935" t="s">
        <v>4581</v>
      </c>
      <c r="G935" t="s">
        <v>16</v>
      </c>
      <c r="H935" t="s">
        <v>45</v>
      </c>
      <c r="I935" t="s">
        <v>1941</v>
      </c>
      <c r="J935" t="s">
        <v>4591</v>
      </c>
      <c r="K935" t="s">
        <v>4647</v>
      </c>
      <c r="L935" t="s">
        <v>4648</v>
      </c>
      <c r="M935" s="1" t="s">
        <v>4594</v>
      </c>
      <c r="N935" s="1" t="s">
        <v>4595</v>
      </c>
      <c r="O935">
        <v>10</v>
      </c>
      <c r="P935" t="s">
        <v>24</v>
      </c>
      <c r="Q935" t="s">
        <v>24</v>
      </c>
      <c r="R935" t="s">
        <v>24</v>
      </c>
      <c r="S935">
        <v>11</v>
      </c>
      <c r="T935">
        <v>1</v>
      </c>
    </row>
    <row r="936" spans="1:20">
      <c r="A936" t="s">
        <v>32901</v>
      </c>
      <c r="B936" t="s">
        <v>4650</v>
      </c>
      <c r="C936" t="s">
        <v>4651</v>
      </c>
      <c r="D936" t="s">
        <v>4652</v>
      </c>
      <c r="E936" t="str">
        <f>IF(OR(EXACT(LEFT(F936,1),"'"),EXACT(LEFT(F936,1),"["),EXACT(LEFT(F936,1),"("),EXACT(UPPER(LEFT(F936,1)),LEFT(F936,1))=FALSE),"-",IF(LEFT(F936,10)="Candidatus", MID(F936, FIND(" ", F936), FIND(" ", F936, FIND(" ", F936, 1)+1)-FIND(" ", F936)), MID(F936, 1, FIND(" ", F936))))</f>
        <v xml:space="preserve">Bacillus </v>
      </c>
      <c r="F936" t="s">
        <v>4649</v>
      </c>
      <c r="G936" t="s">
        <v>16</v>
      </c>
      <c r="H936" t="s">
        <v>45</v>
      </c>
      <c r="I936" t="s">
        <v>1941</v>
      </c>
      <c r="J936" t="s">
        <v>4650</v>
      </c>
      <c r="K936" t="s">
        <v>4651</v>
      </c>
      <c r="L936" t="s">
        <v>4652</v>
      </c>
      <c r="M936" s="1" t="s">
        <v>4653</v>
      </c>
      <c r="N936" s="1" t="s">
        <v>4654</v>
      </c>
      <c r="O936">
        <v>183</v>
      </c>
      <c r="P936" t="s">
        <v>24</v>
      </c>
      <c r="Q936" t="s">
        <v>24</v>
      </c>
      <c r="R936" t="s">
        <v>24</v>
      </c>
      <c r="S936">
        <v>207</v>
      </c>
      <c r="T936">
        <v>24</v>
      </c>
    </row>
    <row r="937" spans="1:20">
      <c r="A937" t="s">
        <v>32902</v>
      </c>
      <c r="B937" t="s">
        <v>4655</v>
      </c>
      <c r="C937" t="s">
        <v>4656</v>
      </c>
      <c r="D937" t="s">
        <v>4657</v>
      </c>
      <c r="E937" t="str">
        <f>IF(OR(EXACT(LEFT(F937,1),"'"),EXACT(LEFT(F937,1),"["),EXACT(LEFT(F937,1),"("),EXACT(UPPER(LEFT(F937,1)),LEFT(F937,1))=FALSE),"-",IF(LEFT(F937,10)="Candidatus", MID(F937, FIND(" ", F937), FIND(" ", F937, FIND(" ", F937, 1)+1)-FIND(" ", F937)), MID(F937, 1, FIND(" ", F937))))</f>
        <v xml:space="preserve">Bacillus </v>
      </c>
      <c r="F937" t="s">
        <v>4649</v>
      </c>
      <c r="G937" t="s">
        <v>16</v>
      </c>
      <c r="H937" t="s">
        <v>45</v>
      </c>
      <c r="I937" t="s">
        <v>1941</v>
      </c>
      <c r="J937" t="s">
        <v>4655</v>
      </c>
      <c r="K937" t="s">
        <v>4656</v>
      </c>
      <c r="L937" t="s">
        <v>4657</v>
      </c>
      <c r="M937" s="1" t="s">
        <v>4658</v>
      </c>
      <c r="N937" s="1" t="s">
        <v>4659</v>
      </c>
      <c r="O937">
        <v>91</v>
      </c>
      <c r="P937" t="s">
        <v>24</v>
      </c>
      <c r="Q937" t="s">
        <v>24</v>
      </c>
      <c r="R937" t="s">
        <v>24</v>
      </c>
      <c r="S937">
        <v>94</v>
      </c>
      <c r="T937">
        <v>3</v>
      </c>
    </row>
    <row r="938" spans="1:20">
      <c r="A938" t="s">
        <v>32903</v>
      </c>
      <c r="B938" t="s">
        <v>4660</v>
      </c>
      <c r="C938" t="s">
        <v>4661</v>
      </c>
      <c r="D938" t="s">
        <v>4662</v>
      </c>
      <c r="E938" t="str">
        <f>IF(OR(EXACT(LEFT(F938,1),"'"),EXACT(LEFT(F938,1),"["),EXACT(LEFT(F938,1),"("),EXACT(UPPER(LEFT(F938,1)),LEFT(F938,1))=FALSE),"-",IF(LEFT(F938,10)="Candidatus", MID(F938, FIND(" ", F938), FIND(" ", F938, FIND(" ", F938, 1)+1)-FIND(" ", F938)), MID(F938, 1, FIND(" ", F938))))</f>
        <v xml:space="preserve">Bacillus </v>
      </c>
      <c r="F938" t="s">
        <v>4649</v>
      </c>
      <c r="G938" t="s">
        <v>16</v>
      </c>
      <c r="H938" t="s">
        <v>45</v>
      </c>
      <c r="I938" t="s">
        <v>1941</v>
      </c>
      <c r="J938" t="s">
        <v>4660</v>
      </c>
      <c r="K938" t="s">
        <v>4661</v>
      </c>
      <c r="L938" t="s">
        <v>4662</v>
      </c>
      <c r="M938" s="1" t="s">
        <v>4663</v>
      </c>
      <c r="N938" s="1" t="s">
        <v>4664</v>
      </c>
      <c r="O938">
        <v>74</v>
      </c>
      <c r="P938" t="s">
        <v>24</v>
      </c>
      <c r="Q938" t="s">
        <v>24</v>
      </c>
      <c r="R938" t="s">
        <v>24</v>
      </c>
      <c r="S938">
        <v>75</v>
      </c>
      <c r="T938">
        <v>1</v>
      </c>
    </row>
    <row r="939" spans="1:20">
      <c r="A939" t="s">
        <v>32904</v>
      </c>
      <c r="B939" t="s">
        <v>4665</v>
      </c>
      <c r="C939" t="s">
        <v>4666</v>
      </c>
      <c r="D939" t="s">
        <v>4667</v>
      </c>
      <c r="E939" t="str">
        <f>IF(OR(EXACT(LEFT(F939,1),"'"),EXACT(LEFT(F939,1),"["),EXACT(LEFT(F939,1),"("),EXACT(UPPER(LEFT(F939,1)),LEFT(F939,1))=FALSE),"-",IF(LEFT(F939,10)="Candidatus", MID(F939, FIND(" ", F939), FIND(" ", F939, FIND(" ", F939, 1)+1)-FIND(" ", F939)), MID(F939, 1, FIND(" ", F939))))</f>
        <v xml:space="preserve">Bacillus </v>
      </c>
      <c r="F939" t="s">
        <v>4649</v>
      </c>
      <c r="G939" t="s">
        <v>16</v>
      </c>
      <c r="H939" t="s">
        <v>45</v>
      </c>
      <c r="I939" t="s">
        <v>1941</v>
      </c>
      <c r="J939" t="s">
        <v>4665</v>
      </c>
      <c r="K939" t="s">
        <v>4666</v>
      </c>
      <c r="L939" t="s">
        <v>4667</v>
      </c>
      <c r="M939" s="1" t="s">
        <v>4668</v>
      </c>
      <c r="N939" s="1" t="s">
        <v>4669</v>
      </c>
      <c r="O939">
        <v>26</v>
      </c>
      <c r="P939" t="s">
        <v>24</v>
      </c>
      <c r="Q939" t="s">
        <v>24</v>
      </c>
      <c r="R939" t="s">
        <v>24</v>
      </c>
      <c r="S939">
        <v>30</v>
      </c>
      <c r="T939">
        <v>4</v>
      </c>
    </row>
    <row r="940" spans="1:20">
      <c r="A940" t="s">
        <v>32905</v>
      </c>
      <c r="B940" t="s">
        <v>4670</v>
      </c>
      <c r="C940" t="s">
        <v>4671</v>
      </c>
      <c r="D940" t="s">
        <v>4672</v>
      </c>
      <c r="E940" t="str">
        <f>IF(OR(EXACT(LEFT(F940,1),"'"),EXACT(LEFT(F940,1),"["),EXACT(LEFT(F940,1),"("),EXACT(UPPER(LEFT(F940,1)),LEFT(F940,1))=FALSE),"-",IF(LEFT(F940,10)="Candidatus", MID(F940, FIND(" ", F940), FIND(" ", F940, FIND(" ", F940, 1)+1)-FIND(" ", F940)), MID(F940, 1, FIND(" ", F940))))</f>
        <v xml:space="preserve">Bacillus </v>
      </c>
      <c r="F940" t="s">
        <v>4649</v>
      </c>
      <c r="G940" t="s">
        <v>16</v>
      </c>
      <c r="H940" t="s">
        <v>45</v>
      </c>
      <c r="I940" t="s">
        <v>1941</v>
      </c>
      <c r="J940" t="s">
        <v>4670</v>
      </c>
      <c r="K940" t="s">
        <v>4671</v>
      </c>
      <c r="L940" t="s">
        <v>4672</v>
      </c>
      <c r="M940" s="1" t="s">
        <v>4673</v>
      </c>
      <c r="N940" s="1" t="s">
        <v>4674</v>
      </c>
      <c r="O940">
        <v>64</v>
      </c>
      <c r="P940" t="s">
        <v>24</v>
      </c>
      <c r="Q940" t="s">
        <v>24</v>
      </c>
      <c r="R940" t="s">
        <v>24</v>
      </c>
      <c r="S940">
        <v>80</v>
      </c>
      <c r="T940">
        <v>16</v>
      </c>
    </row>
    <row r="941" spans="1:20">
      <c r="A941" t="s">
        <v>32906</v>
      </c>
      <c r="B941" t="s">
        <v>4675</v>
      </c>
      <c r="C941" t="s">
        <v>4676</v>
      </c>
      <c r="D941" t="s">
        <v>4677</v>
      </c>
      <c r="E941" t="str">
        <f>IF(OR(EXACT(LEFT(F941,1),"'"),EXACT(LEFT(F941,1),"["),EXACT(LEFT(F941,1),"("),EXACT(UPPER(LEFT(F941,1)),LEFT(F941,1))=FALSE),"-",IF(LEFT(F941,10)="Candidatus", MID(F941, FIND(" ", F941), FIND(" ", F941, FIND(" ", F941, 1)+1)-FIND(" ", F941)), MID(F941, 1, FIND(" ", F941))))</f>
        <v xml:space="preserve">Bacillus </v>
      </c>
      <c r="F941" t="s">
        <v>4649</v>
      </c>
      <c r="G941" t="s">
        <v>16</v>
      </c>
      <c r="H941" t="s">
        <v>45</v>
      </c>
      <c r="I941" t="s">
        <v>1941</v>
      </c>
      <c r="J941" t="s">
        <v>4675</v>
      </c>
      <c r="K941" t="s">
        <v>4676</v>
      </c>
      <c r="L941" t="s">
        <v>4677</v>
      </c>
      <c r="M941" s="1" t="s">
        <v>4678</v>
      </c>
      <c r="N941" s="1" t="s">
        <v>4679</v>
      </c>
      <c r="O941">
        <v>4</v>
      </c>
      <c r="P941" t="s">
        <v>24</v>
      </c>
      <c r="Q941" t="s">
        <v>24</v>
      </c>
      <c r="R941" t="s">
        <v>24</v>
      </c>
      <c r="S941">
        <v>4</v>
      </c>
      <c r="T941" t="s">
        <v>24</v>
      </c>
    </row>
    <row r="942" spans="1:20">
      <c r="A942" t="s">
        <v>32907</v>
      </c>
      <c r="B942" t="s">
        <v>4681</v>
      </c>
      <c r="C942" t="s">
        <v>4682</v>
      </c>
      <c r="D942" t="s">
        <v>4683</v>
      </c>
      <c r="E942" t="str">
        <f>IF(OR(EXACT(LEFT(F942,1),"'"),EXACT(LEFT(F942,1),"["),EXACT(LEFT(F942,1),"("),EXACT(UPPER(LEFT(F942,1)),LEFT(F942,1))=FALSE),"-",IF(LEFT(F942,10)="Candidatus", MID(F942, FIND(" ", F942), FIND(" ", F942, FIND(" ", F942, 1)+1)-FIND(" ", F942)), MID(F942, 1, FIND(" ", F942))))</f>
        <v xml:space="preserve">Bacillus </v>
      </c>
      <c r="F942" t="s">
        <v>4680</v>
      </c>
      <c r="G942" t="s">
        <v>16</v>
      </c>
      <c r="H942" t="s">
        <v>45</v>
      </c>
      <c r="I942" t="s">
        <v>1941</v>
      </c>
      <c r="J942" t="s">
        <v>4681</v>
      </c>
      <c r="K942" t="s">
        <v>4682</v>
      </c>
      <c r="L942" t="s">
        <v>4683</v>
      </c>
      <c r="M942" s="1" t="s">
        <v>4684</v>
      </c>
      <c r="N942" s="1" t="s">
        <v>4685</v>
      </c>
      <c r="O942">
        <v>93</v>
      </c>
      <c r="P942" t="s">
        <v>24</v>
      </c>
      <c r="Q942" t="s">
        <v>24</v>
      </c>
      <c r="R942" t="s">
        <v>24</v>
      </c>
      <c r="S942">
        <v>93</v>
      </c>
      <c r="T942" t="s">
        <v>24</v>
      </c>
    </row>
    <row r="943" spans="1:20">
      <c r="A943" t="s">
        <v>32908</v>
      </c>
      <c r="B943" t="s">
        <v>4687</v>
      </c>
      <c r="C943" t="s">
        <v>4688</v>
      </c>
      <c r="D943" t="s">
        <v>4689</v>
      </c>
      <c r="E943" t="str">
        <f>IF(OR(EXACT(LEFT(F943,1),"'"),EXACT(LEFT(F943,1),"["),EXACT(LEFT(F943,1),"("),EXACT(UPPER(LEFT(F943,1)),LEFT(F943,1))=FALSE),"-",IF(LEFT(F943,10)="Candidatus", MID(F943, FIND(" ", F943), FIND(" ", F943, FIND(" ", F943, 1)+1)-FIND(" ", F943)), MID(F943, 1, FIND(" ", F943))))</f>
        <v xml:space="preserve">Bacillus </v>
      </c>
      <c r="F943" t="s">
        <v>4686</v>
      </c>
      <c r="G943" t="s">
        <v>16</v>
      </c>
      <c r="H943" t="s">
        <v>45</v>
      </c>
      <c r="I943" t="s">
        <v>1941</v>
      </c>
      <c r="J943" t="s">
        <v>4687</v>
      </c>
      <c r="K943" t="s">
        <v>4688</v>
      </c>
      <c r="L943" t="s">
        <v>4689</v>
      </c>
      <c r="M943" s="1" t="s">
        <v>4690</v>
      </c>
      <c r="N943" s="1" t="s">
        <v>4691</v>
      </c>
      <c r="O943">
        <v>13</v>
      </c>
      <c r="P943" t="s">
        <v>24</v>
      </c>
      <c r="Q943" t="s">
        <v>24</v>
      </c>
      <c r="R943" t="s">
        <v>24</v>
      </c>
      <c r="S943">
        <v>13</v>
      </c>
      <c r="T943" t="s">
        <v>24</v>
      </c>
    </row>
    <row r="944" spans="1:20">
      <c r="A944" t="s">
        <v>32909</v>
      </c>
      <c r="B944" t="s">
        <v>4692</v>
      </c>
      <c r="C944" t="s">
        <v>4693</v>
      </c>
      <c r="D944" t="s">
        <v>4694</v>
      </c>
      <c r="E944" t="str">
        <f>IF(OR(EXACT(LEFT(F944,1),"'"),EXACT(LEFT(F944,1),"["),EXACT(LEFT(F944,1),"("),EXACT(UPPER(LEFT(F944,1)),LEFT(F944,1))=FALSE),"-",IF(LEFT(F944,10)="Candidatus", MID(F944, FIND(" ", F944), FIND(" ", F944, FIND(" ", F944, 1)+1)-FIND(" ", F944)), MID(F944, 1, FIND(" ", F944))))</f>
        <v xml:space="preserve">Bacillus </v>
      </c>
      <c r="F944" t="s">
        <v>4686</v>
      </c>
      <c r="G944" t="s">
        <v>16</v>
      </c>
      <c r="H944" t="s">
        <v>45</v>
      </c>
      <c r="I944" t="s">
        <v>1941</v>
      </c>
      <c r="J944" t="s">
        <v>4692</v>
      </c>
      <c r="K944" t="s">
        <v>4693</v>
      </c>
      <c r="L944" t="s">
        <v>4694</v>
      </c>
      <c r="M944" s="1" t="s">
        <v>4695</v>
      </c>
      <c r="N944" s="1" t="s">
        <v>4696</v>
      </c>
      <c r="O944">
        <v>79</v>
      </c>
      <c r="P944" t="s">
        <v>24</v>
      </c>
      <c r="Q944" t="s">
        <v>24</v>
      </c>
      <c r="R944" t="s">
        <v>24</v>
      </c>
      <c r="S944">
        <v>82</v>
      </c>
      <c r="T944">
        <v>3</v>
      </c>
    </row>
    <row r="945" spans="1:20">
      <c r="A945" t="s">
        <v>32910</v>
      </c>
      <c r="B945" t="s">
        <v>4697</v>
      </c>
      <c r="C945" t="s">
        <v>4698</v>
      </c>
      <c r="D945" t="s">
        <v>4699</v>
      </c>
      <c r="E945" t="str">
        <f>IF(OR(EXACT(LEFT(F945,1),"'"),EXACT(LEFT(F945,1),"["),EXACT(LEFT(F945,1),"("),EXACT(UPPER(LEFT(F945,1)),LEFT(F945,1))=FALSE),"-",IF(LEFT(F945,10)="Candidatus", MID(F945, FIND(" ", F945), FIND(" ", F945, FIND(" ", F945, 1)+1)-FIND(" ", F945)), MID(F945, 1, FIND(" ", F945))))</f>
        <v xml:space="preserve">Bacillus </v>
      </c>
      <c r="F945" t="s">
        <v>4686</v>
      </c>
      <c r="G945" t="s">
        <v>16</v>
      </c>
      <c r="H945" t="s">
        <v>45</v>
      </c>
      <c r="I945" t="s">
        <v>1941</v>
      </c>
      <c r="J945" t="s">
        <v>4697</v>
      </c>
      <c r="K945" t="s">
        <v>4698</v>
      </c>
      <c r="L945" t="s">
        <v>4699</v>
      </c>
      <c r="M945" s="1">
        <v>32295</v>
      </c>
      <c r="N945" s="1" t="s">
        <v>4138</v>
      </c>
      <c r="O945">
        <v>7</v>
      </c>
      <c r="P945" t="s">
        <v>24</v>
      </c>
      <c r="Q945" t="s">
        <v>24</v>
      </c>
      <c r="R945" t="s">
        <v>24</v>
      </c>
      <c r="S945">
        <v>7</v>
      </c>
      <c r="T945" t="s">
        <v>24</v>
      </c>
    </row>
    <row r="946" spans="1:20">
      <c r="A946" t="s">
        <v>32911</v>
      </c>
      <c r="B946" t="s">
        <v>4700</v>
      </c>
      <c r="C946" t="s">
        <v>4701</v>
      </c>
      <c r="D946" t="s">
        <v>4702</v>
      </c>
      <c r="E946" t="str">
        <f>IF(OR(EXACT(LEFT(F946,1),"'"),EXACT(LEFT(F946,1),"["),EXACT(LEFT(F946,1),"("),EXACT(UPPER(LEFT(F946,1)),LEFT(F946,1))=FALSE),"-",IF(LEFT(F946,10)="Candidatus", MID(F946, FIND(" ", F946), FIND(" ", F946, FIND(" ", F946, 1)+1)-FIND(" ", F946)), MID(F946, 1, FIND(" ", F946))))</f>
        <v xml:space="preserve">Bacillus </v>
      </c>
      <c r="F946" t="s">
        <v>4686</v>
      </c>
      <c r="G946" t="s">
        <v>16</v>
      </c>
      <c r="H946" t="s">
        <v>45</v>
      </c>
      <c r="I946" t="s">
        <v>1941</v>
      </c>
      <c r="J946" t="s">
        <v>4700</v>
      </c>
      <c r="K946" t="s">
        <v>4701</v>
      </c>
      <c r="L946" t="s">
        <v>4702</v>
      </c>
      <c r="M946" s="1" t="s">
        <v>4703</v>
      </c>
      <c r="N946" s="1" t="s">
        <v>4704</v>
      </c>
      <c r="O946">
        <v>262</v>
      </c>
      <c r="P946" t="s">
        <v>24</v>
      </c>
      <c r="Q946" t="s">
        <v>24</v>
      </c>
      <c r="R946" t="s">
        <v>24</v>
      </c>
      <c r="S946">
        <v>274</v>
      </c>
      <c r="T946">
        <v>12</v>
      </c>
    </row>
    <row r="947" spans="1:20">
      <c r="A947" t="s">
        <v>32912</v>
      </c>
      <c r="B947" t="s">
        <v>4705</v>
      </c>
      <c r="C947" t="s">
        <v>4706</v>
      </c>
      <c r="D947" t="s">
        <v>4707</v>
      </c>
      <c r="E947" t="str">
        <f>IF(OR(EXACT(LEFT(F947,1),"'"),EXACT(LEFT(F947,1),"["),EXACT(LEFT(F947,1),"("),EXACT(UPPER(LEFT(F947,1)),LEFT(F947,1))=FALSE),"-",IF(LEFT(F947,10)="Candidatus", MID(F947, FIND(" ", F947), FIND(" ", F947, FIND(" ", F947, 1)+1)-FIND(" ", F947)), MID(F947, 1, FIND(" ", F947))))</f>
        <v xml:space="preserve">Bacillus </v>
      </c>
      <c r="F947" t="s">
        <v>4686</v>
      </c>
      <c r="G947" t="s">
        <v>16</v>
      </c>
      <c r="H947" t="s">
        <v>45</v>
      </c>
      <c r="I947" t="s">
        <v>1941</v>
      </c>
      <c r="J947" t="s">
        <v>4705</v>
      </c>
      <c r="K947" t="s">
        <v>4706</v>
      </c>
      <c r="L947" t="s">
        <v>4707</v>
      </c>
      <c r="M947" s="1" t="s">
        <v>4708</v>
      </c>
      <c r="N947" s="1" t="s">
        <v>4709</v>
      </c>
      <c r="O947">
        <v>17</v>
      </c>
      <c r="P947" t="s">
        <v>24</v>
      </c>
      <c r="Q947" t="s">
        <v>24</v>
      </c>
      <c r="R947" t="s">
        <v>24</v>
      </c>
      <c r="S947">
        <v>18</v>
      </c>
      <c r="T947">
        <v>1</v>
      </c>
    </row>
    <row r="948" spans="1:20">
      <c r="A948" t="s">
        <v>32913</v>
      </c>
      <c r="B948" t="s">
        <v>4710</v>
      </c>
      <c r="C948" t="s">
        <v>4711</v>
      </c>
      <c r="D948" t="s">
        <v>4712</v>
      </c>
      <c r="E948" t="str">
        <f>IF(OR(EXACT(LEFT(F948,1),"'"),EXACT(LEFT(F948,1),"["),EXACT(LEFT(F948,1),"("),EXACT(UPPER(LEFT(F948,1)),LEFT(F948,1))=FALSE),"-",IF(LEFT(F948,10)="Candidatus", MID(F948, FIND(" ", F948), FIND(" ", F948, FIND(" ", F948, 1)+1)-FIND(" ", F948)), MID(F948, 1, FIND(" ", F948))))</f>
        <v xml:space="preserve">Bacillus </v>
      </c>
      <c r="F948" t="s">
        <v>4686</v>
      </c>
      <c r="G948" t="s">
        <v>16</v>
      </c>
      <c r="H948" t="s">
        <v>45</v>
      </c>
      <c r="I948" t="s">
        <v>1941</v>
      </c>
      <c r="J948" t="s">
        <v>4710</v>
      </c>
      <c r="K948" t="s">
        <v>4711</v>
      </c>
      <c r="L948" t="s">
        <v>4712</v>
      </c>
      <c r="M948" s="1" t="s">
        <v>4713</v>
      </c>
      <c r="N948" s="1" t="s">
        <v>4714</v>
      </c>
      <c r="O948">
        <v>55</v>
      </c>
      <c r="P948" t="s">
        <v>24</v>
      </c>
      <c r="Q948" t="s">
        <v>24</v>
      </c>
      <c r="R948" t="s">
        <v>24</v>
      </c>
      <c r="S948">
        <v>56</v>
      </c>
      <c r="T948">
        <v>1</v>
      </c>
    </row>
    <row r="949" spans="1:20">
      <c r="A949" t="s">
        <v>32914</v>
      </c>
      <c r="B949" t="s">
        <v>4715</v>
      </c>
      <c r="C949" t="s">
        <v>4716</v>
      </c>
      <c r="D949" t="s">
        <v>4717</v>
      </c>
      <c r="E949" t="str">
        <f>IF(OR(EXACT(LEFT(F949,1),"'"),EXACT(LEFT(F949,1),"["),EXACT(LEFT(F949,1),"("),EXACT(UPPER(LEFT(F949,1)),LEFT(F949,1))=FALSE),"-",IF(LEFT(F949,10)="Candidatus", MID(F949, FIND(" ", F949), FIND(" ", F949, FIND(" ", F949, 1)+1)-FIND(" ", F949)), MID(F949, 1, FIND(" ", F949))))</f>
        <v xml:space="preserve">Bacillus </v>
      </c>
      <c r="F949" t="s">
        <v>4686</v>
      </c>
      <c r="G949" t="s">
        <v>16</v>
      </c>
      <c r="H949" t="s">
        <v>45</v>
      </c>
      <c r="I949" t="s">
        <v>1941</v>
      </c>
      <c r="J949" t="s">
        <v>4715</v>
      </c>
      <c r="K949" t="s">
        <v>4716</v>
      </c>
      <c r="L949" t="s">
        <v>4717</v>
      </c>
      <c r="M949" s="1" t="s">
        <v>4718</v>
      </c>
      <c r="N949" s="1" t="s">
        <v>4719</v>
      </c>
      <c r="O949">
        <v>76</v>
      </c>
      <c r="P949" t="s">
        <v>24</v>
      </c>
      <c r="Q949" t="s">
        <v>24</v>
      </c>
      <c r="R949" t="s">
        <v>24</v>
      </c>
      <c r="S949">
        <v>94</v>
      </c>
      <c r="T949">
        <v>18</v>
      </c>
    </row>
    <row r="950" spans="1:20">
      <c r="A950" t="s">
        <v>32915</v>
      </c>
      <c r="B950" t="s">
        <v>4720</v>
      </c>
      <c r="C950" t="s">
        <v>4721</v>
      </c>
      <c r="D950" t="s">
        <v>4722</v>
      </c>
      <c r="E950" t="str">
        <f>IF(OR(EXACT(LEFT(F950,1),"'"),EXACT(LEFT(F950,1),"["),EXACT(LEFT(F950,1),"("),EXACT(UPPER(LEFT(F950,1)),LEFT(F950,1))=FALSE),"-",IF(LEFT(F950,10)="Candidatus", MID(F950, FIND(" ", F950), FIND(" ", F950, FIND(" ", F950, 1)+1)-FIND(" ", F950)), MID(F950, 1, FIND(" ", F950))))</f>
        <v xml:space="preserve">Bacillus </v>
      </c>
      <c r="F950" t="s">
        <v>4686</v>
      </c>
      <c r="G950" t="s">
        <v>16</v>
      </c>
      <c r="H950" t="s">
        <v>45</v>
      </c>
      <c r="I950" t="s">
        <v>1941</v>
      </c>
      <c r="J950" t="s">
        <v>4720</v>
      </c>
      <c r="K950" t="s">
        <v>4721</v>
      </c>
      <c r="L950" t="s">
        <v>4722</v>
      </c>
      <c r="M950" s="1" t="s">
        <v>4723</v>
      </c>
      <c r="N950" s="1" t="s">
        <v>4724</v>
      </c>
      <c r="O950">
        <v>43</v>
      </c>
      <c r="P950" t="s">
        <v>24</v>
      </c>
      <c r="Q950" t="s">
        <v>24</v>
      </c>
      <c r="R950" t="s">
        <v>24</v>
      </c>
      <c r="S950">
        <v>44</v>
      </c>
      <c r="T950">
        <v>1</v>
      </c>
    </row>
    <row r="951" spans="1:20">
      <c r="A951" t="s">
        <v>32916</v>
      </c>
      <c r="B951" t="s">
        <v>4725</v>
      </c>
      <c r="C951" t="s">
        <v>4726</v>
      </c>
      <c r="D951" t="s">
        <v>4727</v>
      </c>
      <c r="E951" t="str">
        <f>IF(OR(EXACT(LEFT(F951,1),"'"),EXACT(LEFT(F951,1),"["),EXACT(LEFT(F951,1),"("),EXACT(UPPER(LEFT(F951,1)),LEFT(F951,1))=FALSE),"-",IF(LEFT(F951,10)="Candidatus", MID(F951, FIND(" ", F951), FIND(" ", F951, FIND(" ", F951, 1)+1)-FIND(" ", F951)), MID(F951, 1, FIND(" ", F951))))</f>
        <v xml:space="preserve">Bacillus </v>
      </c>
      <c r="F951" t="s">
        <v>4686</v>
      </c>
      <c r="G951" t="s">
        <v>16</v>
      </c>
      <c r="H951" t="s">
        <v>45</v>
      </c>
      <c r="I951" t="s">
        <v>1941</v>
      </c>
      <c r="J951" t="s">
        <v>4725</v>
      </c>
      <c r="K951" t="s">
        <v>4726</v>
      </c>
      <c r="L951" t="s">
        <v>4727</v>
      </c>
      <c r="M951" s="1" t="s">
        <v>4728</v>
      </c>
      <c r="N951" s="1" t="s">
        <v>4729</v>
      </c>
      <c r="O951">
        <v>162</v>
      </c>
      <c r="P951" t="s">
        <v>24</v>
      </c>
      <c r="Q951" t="s">
        <v>24</v>
      </c>
      <c r="R951" t="s">
        <v>24</v>
      </c>
      <c r="S951">
        <v>175</v>
      </c>
      <c r="T951">
        <v>13</v>
      </c>
    </row>
    <row r="952" spans="1:20">
      <c r="A952" t="s">
        <v>32917</v>
      </c>
      <c r="B952" t="s">
        <v>4730</v>
      </c>
      <c r="C952" t="s">
        <v>4731</v>
      </c>
      <c r="D952" t="s">
        <v>4732</v>
      </c>
      <c r="E952" t="str">
        <f>IF(OR(EXACT(LEFT(F952,1),"'"),EXACT(LEFT(F952,1),"["),EXACT(LEFT(F952,1),"("),EXACT(UPPER(LEFT(F952,1)),LEFT(F952,1))=FALSE),"-",IF(LEFT(F952,10)="Candidatus", MID(F952, FIND(" ", F952), FIND(" ", F952, FIND(" ", F952, 1)+1)-FIND(" ", F952)), MID(F952, 1, FIND(" ", F952))))</f>
        <v xml:space="preserve">Bacillus </v>
      </c>
      <c r="F952" t="s">
        <v>4686</v>
      </c>
      <c r="G952" t="s">
        <v>16</v>
      </c>
      <c r="H952" t="s">
        <v>45</v>
      </c>
      <c r="I952" t="s">
        <v>1941</v>
      </c>
      <c r="J952" t="s">
        <v>4730</v>
      </c>
      <c r="K952" t="s">
        <v>4731</v>
      </c>
      <c r="L952" t="s">
        <v>4732</v>
      </c>
      <c r="M952" s="1" t="s">
        <v>4733</v>
      </c>
      <c r="N952" s="1" t="s">
        <v>4734</v>
      </c>
      <c r="O952">
        <v>118</v>
      </c>
      <c r="P952" t="s">
        <v>24</v>
      </c>
      <c r="Q952" t="s">
        <v>24</v>
      </c>
      <c r="R952" t="s">
        <v>24</v>
      </c>
      <c r="S952">
        <v>120</v>
      </c>
      <c r="T952">
        <v>2</v>
      </c>
    </row>
    <row r="953" spans="1:20">
      <c r="A953" t="s">
        <v>32918</v>
      </c>
      <c r="B953" t="s">
        <v>4735</v>
      </c>
      <c r="C953" t="s">
        <v>4736</v>
      </c>
      <c r="D953" t="s">
        <v>4737</v>
      </c>
      <c r="E953" t="str">
        <f>IF(OR(EXACT(LEFT(F953,1),"'"),EXACT(LEFT(F953,1),"["),EXACT(LEFT(F953,1),"("),EXACT(UPPER(LEFT(F953,1)),LEFT(F953,1))=FALSE),"-",IF(LEFT(F953,10)="Candidatus", MID(F953, FIND(" ", F953), FIND(" ", F953, FIND(" ", F953, 1)+1)-FIND(" ", F953)), MID(F953, 1, FIND(" ", F953))))</f>
        <v xml:space="preserve">Bacillus </v>
      </c>
      <c r="F953" t="s">
        <v>4686</v>
      </c>
      <c r="G953" t="s">
        <v>16</v>
      </c>
      <c r="H953" t="s">
        <v>45</v>
      </c>
      <c r="I953" t="s">
        <v>1941</v>
      </c>
      <c r="J953" t="s">
        <v>4735</v>
      </c>
      <c r="K953" t="s">
        <v>4736</v>
      </c>
      <c r="L953" t="s">
        <v>4737</v>
      </c>
      <c r="M953" s="1" t="s">
        <v>4738</v>
      </c>
      <c r="N953" s="1" t="s">
        <v>4739</v>
      </c>
      <c r="O953">
        <v>10</v>
      </c>
      <c r="P953" t="s">
        <v>24</v>
      </c>
      <c r="Q953" t="s">
        <v>24</v>
      </c>
      <c r="R953" t="s">
        <v>24</v>
      </c>
      <c r="S953">
        <v>10</v>
      </c>
      <c r="T953" t="s">
        <v>24</v>
      </c>
    </row>
    <row r="954" spans="1:20">
      <c r="A954" t="s">
        <v>32919</v>
      </c>
      <c r="B954" t="s">
        <v>4740</v>
      </c>
      <c r="C954" t="s">
        <v>4741</v>
      </c>
      <c r="D954" t="s">
        <v>4742</v>
      </c>
      <c r="E954" t="str">
        <f>IF(OR(EXACT(LEFT(F954,1),"'"),EXACT(LEFT(F954,1),"["),EXACT(LEFT(F954,1),"("),EXACT(UPPER(LEFT(F954,1)),LEFT(F954,1))=FALSE),"-",IF(LEFT(F954,10)="Candidatus", MID(F954, FIND(" ", F954), FIND(" ", F954, FIND(" ", F954, 1)+1)-FIND(" ", F954)), MID(F954, 1, FIND(" ", F954))))</f>
        <v xml:space="preserve">Bacillus </v>
      </c>
      <c r="F954" t="s">
        <v>4686</v>
      </c>
      <c r="G954" t="s">
        <v>16</v>
      </c>
      <c r="H954" t="s">
        <v>45</v>
      </c>
      <c r="I954" t="s">
        <v>1941</v>
      </c>
      <c r="J954" t="s">
        <v>4740</v>
      </c>
      <c r="K954" t="s">
        <v>4741</v>
      </c>
      <c r="L954" t="s">
        <v>4742</v>
      </c>
      <c r="M954" s="1" t="s">
        <v>4743</v>
      </c>
      <c r="N954" s="1" t="s">
        <v>4744</v>
      </c>
      <c r="O954">
        <v>240</v>
      </c>
      <c r="P954" t="s">
        <v>24</v>
      </c>
      <c r="Q954" t="s">
        <v>24</v>
      </c>
      <c r="R954" t="s">
        <v>24</v>
      </c>
      <c r="S954">
        <v>259</v>
      </c>
      <c r="T954">
        <v>19</v>
      </c>
    </row>
    <row r="955" spans="1:20">
      <c r="A955" t="s">
        <v>32920</v>
      </c>
      <c r="B955" t="s">
        <v>4745</v>
      </c>
      <c r="C955" t="s">
        <v>4746</v>
      </c>
      <c r="D955" t="s">
        <v>4747</v>
      </c>
      <c r="E955" t="str">
        <f>IF(OR(EXACT(LEFT(F955,1),"'"),EXACT(LEFT(F955,1),"["),EXACT(LEFT(F955,1),"("),EXACT(UPPER(LEFT(F955,1)),LEFT(F955,1))=FALSE),"-",IF(LEFT(F955,10)="Candidatus", MID(F955, FIND(" ", F955), FIND(" ", F955, FIND(" ", F955, 1)+1)-FIND(" ", F955)), MID(F955, 1, FIND(" ", F955))))</f>
        <v xml:space="preserve">Bacillus </v>
      </c>
      <c r="F955" t="s">
        <v>4686</v>
      </c>
      <c r="G955" t="s">
        <v>16</v>
      </c>
      <c r="H955" t="s">
        <v>45</v>
      </c>
      <c r="I955" t="s">
        <v>1941</v>
      </c>
      <c r="J955" t="s">
        <v>4745</v>
      </c>
      <c r="K955" t="s">
        <v>4746</v>
      </c>
      <c r="L955" t="s">
        <v>4747</v>
      </c>
      <c r="M955" s="1" t="s">
        <v>4748</v>
      </c>
      <c r="N955" s="1" t="s">
        <v>4749</v>
      </c>
      <c r="O955">
        <v>11</v>
      </c>
      <c r="P955" t="s">
        <v>24</v>
      </c>
      <c r="Q955" t="s">
        <v>24</v>
      </c>
      <c r="R955" t="s">
        <v>24</v>
      </c>
      <c r="S955">
        <v>14</v>
      </c>
      <c r="T955">
        <v>3</v>
      </c>
    </row>
    <row r="956" spans="1:20">
      <c r="A956" t="s">
        <v>32921</v>
      </c>
      <c r="B956" t="s">
        <v>4750</v>
      </c>
      <c r="C956" t="s">
        <v>4751</v>
      </c>
      <c r="D956" t="s">
        <v>4752</v>
      </c>
      <c r="E956" t="str">
        <f>IF(OR(EXACT(LEFT(F956,1),"'"),EXACT(LEFT(F956,1),"["),EXACT(LEFT(F956,1),"("),EXACT(UPPER(LEFT(F956,1)),LEFT(F956,1))=FALSE),"-",IF(LEFT(F956,10)="Candidatus", MID(F956, FIND(" ", F956), FIND(" ", F956, FIND(" ", F956, 1)+1)-FIND(" ", F956)), MID(F956, 1, FIND(" ", F956))))</f>
        <v xml:space="preserve">Bacillus </v>
      </c>
      <c r="F956" t="s">
        <v>4686</v>
      </c>
      <c r="G956" t="s">
        <v>16</v>
      </c>
      <c r="H956" t="s">
        <v>45</v>
      </c>
      <c r="I956" t="s">
        <v>1941</v>
      </c>
      <c r="J956" t="s">
        <v>4750</v>
      </c>
      <c r="K956" t="s">
        <v>4751</v>
      </c>
      <c r="L956" t="s">
        <v>4752</v>
      </c>
      <c r="M956" s="1" t="s">
        <v>4753</v>
      </c>
      <c r="N956" s="1" t="s">
        <v>4754</v>
      </c>
      <c r="O956">
        <v>5</v>
      </c>
      <c r="P956" t="s">
        <v>24</v>
      </c>
      <c r="Q956" t="s">
        <v>24</v>
      </c>
      <c r="R956" t="s">
        <v>24</v>
      </c>
      <c r="S956">
        <v>7</v>
      </c>
      <c r="T956">
        <v>2</v>
      </c>
    </row>
    <row r="957" spans="1:20">
      <c r="A957" t="s">
        <v>32922</v>
      </c>
      <c r="B957" t="s">
        <v>4756</v>
      </c>
      <c r="C957" t="s">
        <v>4757</v>
      </c>
      <c r="D957" t="s">
        <v>4758</v>
      </c>
      <c r="E957" t="str">
        <f>IF(OR(EXACT(LEFT(F957,1),"'"),EXACT(LEFT(F957,1),"["),EXACT(LEFT(F957,1),"("),EXACT(UPPER(LEFT(F957,1)),LEFT(F957,1))=FALSE),"-",IF(LEFT(F957,10)="Candidatus", MID(F957, FIND(" ", F957), FIND(" ", F957, FIND(" ", F957, 1)+1)-FIND(" ", F957)), MID(F957, 1, FIND(" ", F957))))</f>
        <v xml:space="preserve">Bacillus </v>
      </c>
      <c r="F957" t="s">
        <v>4755</v>
      </c>
      <c r="G957" t="s">
        <v>16</v>
      </c>
      <c r="H957" t="s">
        <v>45</v>
      </c>
      <c r="I957" t="s">
        <v>1941</v>
      </c>
      <c r="J957" t="s">
        <v>4756</v>
      </c>
      <c r="K957" t="s">
        <v>4757</v>
      </c>
      <c r="L957" t="s">
        <v>4758</v>
      </c>
      <c r="M957" s="1" t="s">
        <v>3850</v>
      </c>
      <c r="N957" s="1" t="s">
        <v>3851</v>
      </c>
      <c r="O957">
        <v>71</v>
      </c>
      <c r="P957" t="s">
        <v>24</v>
      </c>
      <c r="Q957" t="s">
        <v>24</v>
      </c>
      <c r="R957" t="s">
        <v>24</v>
      </c>
      <c r="S957">
        <v>72</v>
      </c>
      <c r="T957">
        <v>1</v>
      </c>
    </row>
    <row r="958" spans="1:20">
      <c r="A958" t="s">
        <v>32923</v>
      </c>
      <c r="B958" t="s">
        <v>4759</v>
      </c>
      <c r="C958" t="s">
        <v>4760</v>
      </c>
      <c r="D958" t="s">
        <v>4761</v>
      </c>
      <c r="E958" t="str">
        <f>IF(OR(EXACT(LEFT(F958,1),"'"),EXACT(LEFT(F958,1),"["),EXACT(LEFT(F958,1),"("),EXACT(UPPER(LEFT(F958,1)),LEFT(F958,1))=FALSE),"-",IF(LEFT(F958,10)="Candidatus", MID(F958, FIND(" ", F958), FIND(" ", F958, FIND(" ", F958, 1)+1)-FIND(" ", F958)), MID(F958, 1, FIND(" ", F958))))</f>
        <v xml:space="preserve">Bacillus </v>
      </c>
      <c r="F958" t="s">
        <v>4755</v>
      </c>
      <c r="G958" t="s">
        <v>16</v>
      </c>
      <c r="H958" t="s">
        <v>45</v>
      </c>
      <c r="I958" t="s">
        <v>1941</v>
      </c>
      <c r="J958" t="s">
        <v>4759</v>
      </c>
      <c r="K958" t="s">
        <v>4760</v>
      </c>
      <c r="L958" t="s">
        <v>4761</v>
      </c>
      <c r="M958" s="1">
        <v>33695</v>
      </c>
      <c r="N958" s="1" t="s">
        <v>2874</v>
      </c>
      <c r="O958">
        <v>5</v>
      </c>
      <c r="P958" t="s">
        <v>24</v>
      </c>
      <c r="Q958" t="s">
        <v>24</v>
      </c>
      <c r="R958" t="s">
        <v>24</v>
      </c>
      <c r="S958">
        <v>6</v>
      </c>
      <c r="T958">
        <v>1</v>
      </c>
    </row>
    <row r="959" spans="1:20">
      <c r="A959" t="s">
        <v>32924</v>
      </c>
      <c r="B959" t="s">
        <v>4762</v>
      </c>
      <c r="C959" t="s">
        <v>4763</v>
      </c>
      <c r="D959" t="s">
        <v>4764</v>
      </c>
      <c r="E959" t="str">
        <f>IF(OR(EXACT(LEFT(F959,1),"'"),EXACT(LEFT(F959,1),"["),EXACT(LEFT(F959,1),"("),EXACT(UPPER(LEFT(F959,1)),LEFT(F959,1))=FALSE),"-",IF(LEFT(F959,10)="Candidatus", MID(F959, FIND(" ", F959), FIND(" ", F959, FIND(" ", F959, 1)+1)-FIND(" ", F959)), MID(F959, 1, FIND(" ", F959))))</f>
        <v xml:space="preserve">Bacillus </v>
      </c>
      <c r="F959" t="s">
        <v>4755</v>
      </c>
      <c r="G959" t="s">
        <v>16</v>
      </c>
      <c r="H959" t="s">
        <v>45</v>
      </c>
      <c r="I959" t="s">
        <v>1941</v>
      </c>
      <c r="J959" t="s">
        <v>4762</v>
      </c>
      <c r="K959" t="s">
        <v>4763</v>
      </c>
      <c r="L959" t="s">
        <v>4764</v>
      </c>
      <c r="M959" s="1" t="s">
        <v>3600</v>
      </c>
      <c r="N959" s="1" t="s">
        <v>3601</v>
      </c>
      <c r="O959">
        <v>10</v>
      </c>
      <c r="P959" t="s">
        <v>24</v>
      </c>
      <c r="Q959" t="s">
        <v>24</v>
      </c>
      <c r="R959" t="s">
        <v>24</v>
      </c>
      <c r="S959">
        <v>12</v>
      </c>
      <c r="T959">
        <v>2</v>
      </c>
    </row>
    <row r="960" spans="1:20">
      <c r="A960" t="s">
        <v>32925</v>
      </c>
      <c r="B960" t="s">
        <v>4765</v>
      </c>
      <c r="C960" t="s">
        <v>4766</v>
      </c>
      <c r="D960" t="s">
        <v>4767</v>
      </c>
      <c r="E960" t="str">
        <f>IF(OR(EXACT(LEFT(F960,1),"'"),EXACT(LEFT(F960,1),"["),EXACT(LEFT(F960,1),"("),EXACT(UPPER(LEFT(F960,1)),LEFT(F960,1))=FALSE),"-",IF(LEFT(F960,10)="Candidatus", MID(F960, FIND(" ", F960), FIND(" ", F960, FIND(" ", F960, 1)+1)-FIND(" ", F960)), MID(F960, 1, FIND(" ", F960))))</f>
        <v xml:space="preserve">Bacillus </v>
      </c>
      <c r="F960" t="s">
        <v>4755</v>
      </c>
      <c r="G960" t="s">
        <v>16</v>
      </c>
      <c r="H960" t="s">
        <v>45</v>
      </c>
      <c r="I960" t="s">
        <v>1941</v>
      </c>
      <c r="J960" t="s">
        <v>4765</v>
      </c>
      <c r="K960" t="s">
        <v>4766</v>
      </c>
      <c r="L960" t="s">
        <v>4767</v>
      </c>
      <c r="M960" s="1" t="s">
        <v>3609</v>
      </c>
      <c r="N960" s="1" t="s">
        <v>3610</v>
      </c>
      <c r="O960">
        <v>5</v>
      </c>
      <c r="P960" t="s">
        <v>24</v>
      </c>
      <c r="Q960" t="s">
        <v>24</v>
      </c>
      <c r="R960" t="s">
        <v>24</v>
      </c>
      <c r="S960">
        <v>6</v>
      </c>
      <c r="T960">
        <v>1</v>
      </c>
    </row>
    <row r="961" spans="1:20">
      <c r="A961" t="s">
        <v>32926</v>
      </c>
      <c r="B961" t="s">
        <v>4768</v>
      </c>
      <c r="C961" t="s">
        <v>4769</v>
      </c>
      <c r="D961" t="s">
        <v>4770</v>
      </c>
      <c r="E961" t="str">
        <f>IF(OR(EXACT(LEFT(F961,1),"'"),EXACT(LEFT(F961,1),"["),EXACT(LEFT(F961,1),"("),EXACT(UPPER(LEFT(F961,1)),LEFT(F961,1))=FALSE),"-",IF(LEFT(F961,10)="Candidatus", MID(F961, FIND(" ", F961), FIND(" ", F961, FIND(" ", F961, 1)+1)-FIND(" ", F961)), MID(F961, 1, FIND(" ", F961))))</f>
        <v xml:space="preserve">Bacillus </v>
      </c>
      <c r="F961" t="s">
        <v>4755</v>
      </c>
      <c r="G961" t="s">
        <v>16</v>
      </c>
      <c r="H961" t="s">
        <v>45</v>
      </c>
      <c r="I961" t="s">
        <v>1941</v>
      </c>
      <c r="J961" t="s">
        <v>4768</v>
      </c>
      <c r="K961" t="s">
        <v>4769</v>
      </c>
      <c r="L961" t="s">
        <v>4770</v>
      </c>
      <c r="M961" s="1" t="s">
        <v>4771</v>
      </c>
      <c r="N961" s="1" t="s">
        <v>4772</v>
      </c>
      <c r="O961">
        <v>245</v>
      </c>
      <c r="P961" t="s">
        <v>24</v>
      </c>
      <c r="Q961" t="s">
        <v>24</v>
      </c>
      <c r="R961" t="s">
        <v>24</v>
      </c>
      <c r="S961">
        <v>274</v>
      </c>
      <c r="T961">
        <v>29</v>
      </c>
    </row>
    <row r="962" spans="1:20">
      <c r="A962" t="s">
        <v>32927</v>
      </c>
      <c r="B962" t="s">
        <v>4773</v>
      </c>
      <c r="C962" t="s">
        <v>4774</v>
      </c>
      <c r="D962" t="s">
        <v>4775</v>
      </c>
      <c r="E962" t="str">
        <f>IF(OR(EXACT(LEFT(F962,1),"'"),EXACT(LEFT(F962,1),"["),EXACT(LEFT(F962,1),"("),EXACT(UPPER(LEFT(F962,1)),LEFT(F962,1))=FALSE),"-",IF(LEFT(F962,10)="Candidatus", MID(F962, FIND(" ", F962), FIND(" ", F962, FIND(" ", F962, 1)+1)-FIND(" ", F962)), MID(F962, 1, FIND(" ", F962))))</f>
        <v xml:space="preserve">Bacillus </v>
      </c>
      <c r="F962" t="s">
        <v>4755</v>
      </c>
      <c r="G962" t="s">
        <v>16</v>
      </c>
      <c r="H962" t="s">
        <v>45</v>
      </c>
      <c r="I962" t="s">
        <v>1941</v>
      </c>
      <c r="J962" t="s">
        <v>4773</v>
      </c>
      <c r="K962" t="s">
        <v>4774</v>
      </c>
      <c r="L962" t="s">
        <v>4775</v>
      </c>
      <c r="M962" s="1" t="s">
        <v>4776</v>
      </c>
      <c r="N962" s="1" t="s">
        <v>4777</v>
      </c>
      <c r="O962">
        <v>11</v>
      </c>
      <c r="P962" t="s">
        <v>24</v>
      </c>
      <c r="Q962" t="s">
        <v>24</v>
      </c>
      <c r="R962" t="s">
        <v>24</v>
      </c>
      <c r="S962">
        <v>12</v>
      </c>
      <c r="T962">
        <v>1</v>
      </c>
    </row>
    <row r="963" spans="1:20">
      <c r="A963" t="s">
        <v>32928</v>
      </c>
      <c r="B963" t="s">
        <v>4778</v>
      </c>
      <c r="C963" t="s">
        <v>4779</v>
      </c>
      <c r="D963" t="s">
        <v>4780</v>
      </c>
      <c r="E963" t="str">
        <f>IF(OR(EXACT(LEFT(F963,1),"'"),EXACT(LEFT(F963,1),"["),EXACT(LEFT(F963,1),"("),EXACT(UPPER(LEFT(F963,1)),LEFT(F963,1))=FALSE),"-",IF(LEFT(F963,10)="Candidatus", MID(F963, FIND(" ", F963), FIND(" ", F963, FIND(" ", F963, 1)+1)-FIND(" ", F963)), MID(F963, 1, FIND(" ", F963))))</f>
        <v xml:space="preserve">Bacillus </v>
      </c>
      <c r="F963" t="s">
        <v>4755</v>
      </c>
      <c r="G963" t="s">
        <v>16</v>
      </c>
      <c r="H963" t="s">
        <v>45</v>
      </c>
      <c r="I963" t="s">
        <v>1941</v>
      </c>
      <c r="J963" t="s">
        <v>4778</v>
      </c>
      <c r="K963" t="s">
        <v>4779</v>
      </c>
      <c r="L963" t="s">
        <v>4780</v>
      </c>
      <c r="M963" s="1" t="s">
        <v>4781</v>
      </c>
      <c r="N963" s="1" t="s">
        <v>4782</v>
      </c>
      <c r="O963">
        <v>112</v>
      </c>
      <c r="P963" t="s">
        <v>24</v>
      </c>
      <c r="Q963">
        <v>6</v>
      </c>
      <c r="R963" t="s">
        <v>24</v>
      </c>
      <c r="S963">
        <v>130</v>
      </c>
      <c r="T963">
        <v>12</v>
      </c>
    </row>
    <row r="964" spans="1:20">
      <c r="A964" t="s">
        <v>32929</v>
      </c>
      <c r="B964" t="s">
        <v>4784</v>
      </c>
      <c r="C964" t="s">
        <v>4785</v>
      </c>
      <c r="D964" t="s">
        <v>4786</v>
      </c>
      <c r="E964" t="str">
        <f>IF(OR(EXACT(LEFT(F964,1),"'"),EXACT(LEFT(F964,1),"["),EXACT(LEFT(F964,1),"("),EXACT(UPPER(LEFT(F964,1)),LEFT(F964,1))=FALSE),"-",IF(LEFT(F964,10)="Candidatus", MID(F964, FIND(" ", F964), FIND(" ", F964, FIND(" ", F964, 1)+1)-FIND(" ", F964)), MID(F964, 1, FIND(" ", F964))))</f>
        <v xml:space="preserve">Bacillus </v>
      </c>
      <c r="F964" t="s">
        <v>4783</v>
      </c>
      <c r="G964" t="s">
        <v>16</v>
      </c>
      <c r="H964" t="s">
        <v>45</v>
      </c>
      <c r="I964" t="s">
        <v>1941</v>
      </c>
      <c r="J964" t="s">
        <v>4784</v>
      </c>
      <c r="K964" t="s">
        <v>4785</v>
      </c>
      <c r="L964" t="s">
        <v>4786</v>
      </c>
      <c r="M964" s="1" t="s">
        <v>4787</v>
      </c>
      <c r="N964" s="1" t="s">
        <v>4788</v>
      </c>
      <c r="O964">
        <v>197</v>
      </c>
      <c r="P964" t="s">
        <v>24</v>
      </c>
      <c r="Q964">
        <v>1</v>
      </c>
      <c r="R964" t="s">
        <v>24</v>
      </c>
      <c r="S964">
        <v>251</v>
      </c>
      <c r="T964">
        <v>53</v>
      </c>
    </row>
    <row r="965" spans="1:20">
      <c r="A965" t="s">
        <v>32930</v>
      </c>
      <c r="B965" t="s">
        <v>4789</v>
      </c>
      <c r="C965" t="s">
        <v>4790</v>
      </c>
      <c r="D965" t="s">
        <v>4791</v>
      </c>
      <c r="E965" t="str">
        <f>IF(OR(EXACT(LEFT(F965,1),"'"),EXACT(LEFT(F965,1),"["),EXACT(LEFT(F965,1),"("),EXACT(UPPER(LEFT(F965,1)),LEFT(F965,1))=FALSE),"-",IF(LEFT(F965,10)="Candidatus", MID(F965, FIND(" ", F965), FIND(" ", F965, FIND(" ", F965, 1)+1)-FIND(" ", F965)), MID(F965, 1, FIND(" ", F965))))</f>
        <v xml:space="preserve">Bacillus </v>
      </c>
      <c r="F965" t="s">
        <v>4783</v>
      </c>
      <c r="G965" t="s">
        <v>16</v>
      </c>
      <c r="H965" t="s">
        <v>45</v>
      </c>
      <c r="I965" t="s">
        <v>1941</v>
      </c>
      <c r="J965" t="s">
        <v>4789</v>
      </c>
      <c r="K965" t="s">
        <v>4790</v>
      </c>
      <c r="L965" t="s">
        <v>4791</v>
      </c>
      <c r="M965" s="1" t="s">
        <v>4792</v>
      </c>
      <c r="N965" s="1" t="s">
        <v>4793</v>
      </c>
      <c r="O965">
        <v>141</v>
      </c>
      <c r="P965" t="s">
        <v>24</v>
      </c>
      <c r="Q965" t="s">
        <v>24</v>
      </c>
      <c r="R965" t="s">
        <v>24</v>
      </c>
      <c r="S965">
        <v>161</v>
      </c>
      <c r="T965">
        <v>20</v>
      </c>
    </row>
    <row r="966" spans="1:20">
      <c r="A966" t="s">
        <v>32931</v>
      </c>
      <c r="B966" t="s">
        <v>4794</v>
      </c>
      <c r="C966" t="s">
        <v>4795</v>
      </c>
      <c r="D966" t="s">
        <v>4796</v>
      </c>
      <c r="E966" t="str">
        <f>IF(OR(EXACT(LEFT(F966,1),"'"),EXACT(LEFT(F966,1),"["),EXACT(LEFT(F966,1),"("),EXACT(UPPER(LEFT(F966,1)),LEFT(F966,1))=FALSE),"-",IF(LEFT(F966,10)="Candidatus", MID(F966, FIND(" ", F966), FIND(" ", F966, FIND(" ", F966, 1)+1)-FIND(" ", F966)), MID(F966, 1, FIND(" ", F966))))</f>
        <v xml:space="preserve">Bacillus </v>
      </c>
      <c r="F966" t="s">
        <v>4783</v>
      </c>
      <c r="G966" t="s">
        <v>16</v>
      </c>
      <c r="H966" t="s">
        <v>45</v>
      </c>
      <c r="I966" t="s">
        <v>1941</v>
      </c>
      <c r="J966" t="s">
        <v>4794</v>
      </c>
      <c r="K966" t="s">
        <v>4795</v>
      </c>
      <c r="L966" t="s">
        <v>4796</v>
      </c>
      <c r="M966" s="1" t="s">
        <v>4797</v>
      </c>
      <c r="N966" s="1" t="s">
        <v>4798</v>
      </c>
      <c r="O966">
        <v>15</v>
      </c>
      <c r="P966" t="s">
        <v>24</v>
      </c>
      <c r="Q966" t="s">
        <v>24</v>
      </c>
      <c r="R966" t="s">
        <v>24</v>
      </c>
      <c r="S966">
        <v>16</v>
      </c>
      <c r="T966">
        <v>1</v>
      </c>
    </row>
    <row r="967" spans="1:20">
      <c r="A967" t="s">
        <v>32932</v>
      </c>
      <c r="B967" t="s">
        <v>4799</v>
      </c>
      <c r="C967" t="s">
        <v>4800</v>
      </c>
      <c r="D967" t="s">
        <v>4801</v>
      </c>
      <c r="E967" t="str">
        <f>IF(OR(EXACT(LEFT(F967,1),"'"),EXACT(LEFT(F967,1),"["),EXACT(LEFT(F967,1),"("),EXACT(UPPER(LEFT(F967,1)),LEFT(F967,1))=FALSE),"-",IF(LEFT(F967,10)="Candidatus", MID(F967, FIND(" ", F967), FIND(" ", F967, FIND(" ", F967, 1)+1)-FIND(" ", F967)), MID(F967, 1, FIND(" ", F967))))</f>
        <v xml:space="preserve">Bacillus </v>
      </c>
      <c r="F967" t="s">
        <v>4783</v>
      </c>
      <c r="G967" t="s">
        <v>16</v>
      </c>
      <c r="H967" t="s">
        <v>45</v>
      </c>
      <c r="I967" t="s">
        <v>1941</v>
      </c>
      <c r="J967" t="s">
        <v>4799</v>
      </c>
      <c r="K967" t="s">
        <v>4800</v>
      </c>
      <c r="L967" t="s">
        <v>4801</v>
      </c>
      <c r="M967" s="1" t="s">
        <v>4802</v>
      </c>
      <c r="N967" s="1" t="s">
        <v>4803</v>
      </c>
      <c r="O967">
        <v>43</v>
      </c>
      <c r="P967" t="s">
        <v>24</v>
      </c>
      <c r="Q967">
        <v>1</v>
      </c>
      <c r="R967" t="s">
        <v>24</v>
      </c>
      <c r="S967">
        <v>49</v>
      </c>
      <c r="T967">
        <v>5</v>
      </c>
    </row>
    <row r="968" spans="1:20">
      <c r="A968" t="s">
        <v>32933</v>
      </c>
      <c r="B968" t="s">
        <v>4804</v>
      </c>
      <c r="C968" t="s">
        <v>4805</v>
      </c>
      <c r="D968" t="s">
        <v>4806</v>
      </c>
      <c r="E968" t="str">
        <f>IF(OR(EXACT(LEFT(F968,1),"'"),EXACT(LEFT(F968,1),"["),EXACT(LEFT(F968,1),"("),EXACT(UPPER(LEFT(F968,1)),LEFT(F968,1))=FALSE),"-",IF(LEFT(F968,10)="Candidatus", MID(F968, FIND(" ", F968), FIND(" ", F968, FIND(" ", F968, 1)+1)-FIND(" ", F968)), MID(F968, 1, FIND(" ", F968))))</f>
        <v xml:space="preserve">Bacillus </v>
      </c>
      <c r="F968" t="s">
        <v>4783</v>
      </c>
      <c r="G968" t="s">
        <v>16</v>
      </c>
      <c r="H968" t="s">
        <v>45</v>
      </c>
      <c r="I968" t="s">
        <v>1941</v>
      </c>
      <c r="J968" t="s">
        <v>4804</v>
      </c>
      <c r="K968" t="s">
        <v>4805</v>
      </c>
      <c r="L968" t="s">
        <v>4806</v>
      </c>
      <c r="M968" s="1" t="s">
        <v>4807</v>
      </c>
      <c r="N968" s="1" t="s">
        <v>4808</v>
      </c>
      <c r="O968">
        <v>54</v>
      </c>
      <c r="P968" t="s">
        <v>24</v>
      </c>
      <c r="Q968" t="s">
        <v>24</v>
      </c>
      <c r="R968" t="s">
        <v>24</v>
      </c>
      <c r="S968">
        <v>57</v>
      </c>
      <c r="T968">
        <v>3</v>
      </c>
    </row>
    <row r="969" spans="1:20">
      <c r="A969" t="s">
        <v>32934</v>
      </c>
      <c r="B969" t="s">
        <v>4809</v>
      </c>
      <c r="C969" t="s">
        <v>4810</v>
      </c>
      <c r="D969" t="s">
        <v>4811</v>
      </c>
      <c r="E969" t="str">
        <f>IF(OR(EXACT(LEFT(F969,1),"'"),EXACT(LEFT(F969,1),"["),EXACT(LEFT(F969,1),"("),EXACT(UPPER(LEFT(F969,1)),LEFT(F969,1))=FALSE),"-",IF(LEFT(F969,10)="Candidatus", MID(F969, FIND(" ", F969), FIND(" ", F969, FIND(" ", F969, 1)+1)-FIND(" ", F969)), MID(F969, 1, FIND(" ", F969))))</f>
        <v xml:space="preserve">Bacillus </v>
      </c>
      <c r="F969" t="s">
        <v>4783</v>
      </c>
      <c r="G969" t="s">
        <v>16</v>
      </c>
      <c r="H969" t="s">
        <v>45</v>
      </c>
      <c r="I969" t="s">
        <v>1941</v>
      </c>
      <c r="J969" t="s">
        <v>4809</v>
      </c>
      <c r="K969" t="s">
        <v>4810</v>
      </c>
      <c r="L969" t="s">
        <v>4811</v>
      </c>
      <c r="M969" s="1" t="s">
        <v>4812</v>
      </c>
      <c r="N969" s="1" t="s">
        <v>4813</v>
      </c>
      <c r="O969">
        <v>129</v>
      </c>
      <c r="P969" t="s">
        <v>24</v>
      </c>
      <c r="Q969">
        <v>2</v>
      </c>
      <c r="R969" t="s">
        <v>24</v>
      </c>
      <c r="S969">
        <v>172</v>
      </c>
      <c r="T969">
        <v>41</v>
      </c>
    </row>
    <row r="970" spans="1:20">
      <c r="A970" t="s">
        <v>32935</v>
      </c>
      <c r="B970" t="s">
        <v>4815</v>
      </c>
      <c r="C970" t="s">
        <v>4816</v>
      </c>
      <c r="D970" t="s">
        <v>4817</v>
      </c>
      <c r="E970" t="str">
        <f>IF(OR(EXACT(LEFT(F970,1),"'"),EXACT(LEFT(F970,1),"["),EXACT(LEFT(F970,1),"("),EXACT(UPPER(LEFT(F970,1)),LEFT(F970,1))=FALSE),"-",IF(LEFT(F970,10)="Candidatus", MID(F970, FIND(" ", F970), FIND(" ", F970, FIND(" ", F970, 1)+1)-FIND(" ", F970)), MID(F970, 1, FIND(" ", F970))))</f>
        <v xml:space="preserve">Bacillus </v>
      </c>
      <c r="F970" t="s">
        <v>4814</v>
      </c>
      <c r="G970" t="s">
        <v>16</v>
      </c>
      <c r="H970" t="s">
        <v>45</v>
      </c>
      <c r="I970" t="s">
        <v>1941</v>
      </c>
      <c r="J970" t="s">
        <v>4815</v>
      </c>
      <c r="K970" t="s">
        <v>4816</v>
      </c>
      <c r="L970" t="s">
        <v>4817</v>
      </c>
      <c r="M970" s="1" t="s">
        <v>4818</v>
      </c>
      <c r="N970" s="1" t="s">
        <v>4819</v>
      </c>
      <c r="O970">
        <v>83</v>
      </c>
      <c r="P970" t="s">
        <v>24</v>
      </c>
      <c r="Q970" t="s">
        <v>24</v>
      </c>
      <c r="R970" t="s">
        <v>24</v>
      </c>
      <c r="S970">
        <v>86</v>
      </c>
      <c r="T970">
        <v>3</v>
      </c>
    </row>
    <row r="971" spans="1:20">
      <c r="A971" t="s">
        <v>32936</v>
      </c>
      <c r="B971" t="s">
        <v>4820</v>
      </c>
      <c r="C971" t="s">
        <v>4821</v>
      </c>
      <c r="D971" t="s">
        <v>4822</v>
      </c>
      <c r="E971" t="str">
        <f>IF(OR(EXACT(LEFT(F971,1),"'"),EXACT(LEFT(F971,1),"["),EXACT(LEFT(F971,1),"("),EXACT(UPPER(LEFT(F971,1)),LEFT(F971,1))=FALSE),"-",IF(LEFT(F971,10)="Candidatus", MID(F971, FIND(" ", F971), FIND(" ", F971, FIND(" ", F971, 1)+1)-FIND(" ", F971)), MID(F971, 1, FIND(" ", F971))))</f>
        <v xml:space="preserve">Bacillus </v>
      </c>
      <c r="F971" t="s">
        <v>4814</v>
      </c>
      <c r="G971" t="s">
        <v>16</v>
      </c>
      <c r="H971" t="s">
        <v>45</v>
      </c>
      <c r="I971" t="s">
        <v>1941</v>
      </c>
      <c r="J971" t="s">
        <v>4820</v>
      </c>
      <c r="K971" t="s">
        <v>4821</v>
      </c>
      <c r="L971" t="s">
        <v>4822</v>
      </c>
      <c r="M971" s="1" t="s">
        <v>4823</v>
      </c>
      <c r="N971" s="1" t="s">
        <v>4824</v>
      </c>
      <c r="O971">
        <v>9</v>
      </c>
      <c r="P971" t="s">
        <v>24</v>
      </c>
      <c r="Q971" t="s">
        <v>24</v>
      </c>
      <c r="R971" t="s">
        <v>24</v>
      </c>
      <c r="S971">
        <v>10</v>
      </c>
      <c r="T971">
        <v>1</v>
      </c>
    </row>
    <row r="972" spans="1:20">
      <c r="A972" t="s">
        <v>32937</v>
      </c>
      <c r="B972" t="s">
        <v>4826</v>
      </c>
      <c r="C972" t="s">
        <v>4827</v>
      </c>
      <c r="D972" t="s">
        <v>4828</v>
      </c>
      <c r="E972" t="str">
        <f>IF(OR(EXACT(LEFT(F972,1),"'"),EXACT(LEFT(F972,1),"["),EXACT(LEFT(F972,1),"("),EXACT(UPPER(LEFT(F972,1)),LEFT(F972,1))=FALSE),"-",IF(LEFT(F972,10)="Candidatus", MID(F972, FIND(" ", F972), FIND(" ", F972, FIND(" ", F972, 1)+1)-FIND(" ", F972)), MID(F972, 1, FIND(" ", F972))))</f>
        <v xml:space="preserve">Bacillus </v>
      </c>
      <c r="F972" t="s">
        <v>4825</v>
      </c>
      <c r="G972" t="s">
        <v>16</v>
      </c>
      <c r="H972" t="s">
        <v>45</v>
      </c>
      <c r="I972" t="s">
        <v>1941</v>
      </c>
      <c r="J972" t="s">
        <v>4826</v>
      </c>
      <c r="K972" t="s">
        <v>4827</v>
      </c>
      <c r="L972" t="s">
        <v>4828</v>
      </c>
      <c r="M972" s="1" t="s">
        <v>4829</v>
      </c>
      <c r="N972" s="1" t="s">
        <v>4830</v>
      </c>
      <c r="O972">
        <v>60</v>
      </c>
      <c r="P972" t="s">
        <v>24</v>
      </c>
      <c r="Q972" t="s">
        <v>24</v>
      </c>
      <c r="R972" t="s">
        <v>24</v>
      </c>
      <c r="S972">
        <v>60</v>
      </c>
      <c r="T972" t="s">
        <v>24</v>
      </c>
    </row>
    <row r="973" spans="1:20">
      <c r="A973" t="s">
        <v>32938</v>
      </c>
      <c r="B973" t="s">
        <v>4831</v>
      </c>
      <c r="C973" t="s">
        <v>4832</v>
      </c>
      <c r="D973" t="s">
        <v>4833</v>
      </c>
      <c r="E973" t="str">
        <f>IF(OR(EXACT(LEFT(F973,1),"'"),EXACT(LEFT(F973,1),"["),EXACT(LEFT(F973,1),"("),EXACT(UPPER(LEFT(F973,1)),LEFT(F973,1))=FALSE),"-",IF(LEFT(F973,10)="Candidatus", MID(F973, FIND(" ", F973), FIND(" ", F973, FIND(" ", F973, 1)+1)-FIND(" ", F973)), MID(F973, 1, FIND(" ", F973))))</f>
        <v xml:space="preserve">Bacillus </v>
      </c>
      <c r="F973" t="s">
        <v>4825</v>
      </c>
      <c r="G973" t="s">
        <v>16</v>
      </c>
      <c r="H973" t="s">
        <v>45</v>
      </c>
      <c r="I973" t="s">
        <v>1941</v>
      </c>
      <c r="J973" t="s">
        <v>4831</v>
      </c>
      <c r="K973" t="s">
        <v>4832</v>
      </c>
      <c r="L973" t="s">
        <v>4833</v>
      </c>
      <c r="M973" s="1" t="s">
        <v>4834</v>
      </c>
      <c r="N973" s="1" t="s">
        <v>4835</v>
      </c>
      <c r="O973">
        <v>82</v>
      </c>
      <c r="P973" t="s">
        <v>24</v>
      </c>
      <c r="Q973" t="s">
        <v>24</v>
      </c>
      <c r="R973" t="s">
        <v>24</v>
      </c>
      <c r="S973">
        <v>82</v>
      </c>
      <c r="T973" t="s">
        <v>24</v>
      </c>
    </row>
    <row r="974" spans="1:20">
      <c r="A974" t="s">
        <v>32939</v>
      </c>
      <c r="B974" t="s">
        <v>4836</v>
      </c>
      <c r="C974" t="s">
        <v>4837</v>
      </c>
      <c r="D974" t="s">
        <v>4838</v>
      </c>
      <c r="E974" t="str">
        <f>IF(OR(EXACT(LEFT(F974,1),"'"),EXACT(LEFT(F974,1),"["),EXACT(LEFT(F974,1),"("),EXACT(UPPER(LEFT(F974,1)),LEFT(F974,1))=FALSE),"-",IF(LEFT(F974,10)="Candidatus", MID(F974, FIND(" ", F974), FIND(" ", F974, FIND(" ", F974, 1)+1)-FIND(" ", F974)), MID(F974, 1, FIND(" ", F974))))</f>
        <v xml:space="preserve">Bacillus </v>
      </c>
      <c r="F974" t="s">
        <v>4825</v>
      </c>
      <c r="G974" t="s">
        <v>16</v>
      </c>
      <c r="H974" t="s">
        <v>45</v>
      </c>
      <c r="I974" t="s">
        <v>1941</v>
      </c>
      <c r="J974" t="s">
        <v>4836</v>
      </c>
      <c r="K974" t="s">
        <v>4837</v>
      </c>
      <c r="L974" t="s">
        <v>4838</v>
      </c>
      <c r="M974" s="1" t="s">
        <v>4839</v>
      </c>
      <c r="N974" s="1" t="s">
        <v>4840</v>
      </c>
      <c r="O974">
        <v>61</v>
      </c>
      <c r="P974" t="s">
        <v>24</v>
      </c>
      <c r="Q974" t="s">
        <v>24</v>
      </c>
      <c r="R974" t="s">
        <v>24</v>
      </c>
      <c r="S974">
        <v>67</v>
      </c>
      <c r="T974">
        <v>6</v>
      </c>
    </row>
    <row r="975" spans="1:20">
      <c r="A975" t="s">
        <v>32940</v>
      </c>
      <c r="B975" t="s">
        <v>4841</v>
      </c>
      <c r="C975" t="s">
        <v>4842</v>
      </c>
      <c r="D975" t="s">
        <v>4843</v>
      </c>
      <c r="E975" t="str">
        <f>IF(OR(EXACT(LEFT(F975,1),"'"),EXACT(LEFT(F975,1),"["),EXACT(LEFT(F975,1),"("),EXACT(UPPER(LEFT(F975,1)),LEFT(F975,1))=FALSE),"-",IF(LEFT(F975,10)="Candidatus", MID(F975, FIND(" ", F975), FIND(" ", F975, FIND(" ", F975, 1)+1)-FIND(" ", F975)), MID(F975, 1, FIND(" ", F975))))</f>
        <v xml:space="preserve">Bacillus </v>
      </c>
      <c r="F975" t="s">
        <v>4825</v>
      </c>
      <c r="G975" t="s">
        <v>16</v>
      </c>
      <c r="H975" t="s">
        <v>45</v>
      </c>
      <c r="I975" t="s">
        <v>1941</v>
      </c>
      <c r="J975" t="s">
        <v>4841</v>
      </c>
      <c r="K975" t="s">
        <v>4842</v>
      </c>
      <c r="L975" t="s">
        <v>4843</v>
      </c>
      <c r="M975" s="1" t="s">
        <v>4844</v>
      </c>
      <c r="N975" s="1" t="s">
        <v>4845</v>
      </c>
      <c r="O975">
        <v>303</v>
      </c>
      <c r="P975" t="s">
        <v>24</v>
      </c>
      <c r="Q975" t="s">
        <v>24</v>
      </c>
      <c r="R975" t="s">
        <v>24</v>
      </c>
      <c r="S975">
        <v>318</v>
      </c>
      <c r="T975">
        <v>15</v>
      </c>
    </row>
    <row r="976" spans="1:20">
      <c r="A976" t="s">
        <v>32941</v>
      </c>
      <c r="B976" t="s">
        <v>4849</v>
      </c>
      <c r="C976" t="s">
        <v>4850</v>
      </c>
      <c r="D976" t="s">
        <v>4851</v>
      </c>
      <c r="E976" t="str">
        <f>IF(OR(EXACT(LEFT(F976,1),"'"),EXACT(LEFT(F976,1),"["),EXACT(LEFT(F976,1),"("),EXACT(UPPER(LEFT(F976,1)),LEFT(F976,1))=FALSE),"-",IF(LEFT(F976,10)="Candidatus", MID(F976, FIND(" ", F976), FIND(" ", F976, FIND(" ", F976, 1)+1)-FIND(" ", F976)), MID(F976, 1, FIND(" ", F976))))</f>
        <v>-</v>
      </c>
      <c r="F976" t="s">
        <v>4846</v>
      </c>
      <c r="G976" t="s">
        <v>16</v>
      </c>
      <c r="H976" t="s">
        <v>4847</v>
      </c>
      <c r="I976" t="s">
        <v>4848</v>
      </c>
      <c r="J976" t="s">
        <v>4849</v>
      </c>
      <c r="K976" t="s">
        <v>4850</v>
      </c>
      <c r="L976" t="s">
        <v>4851</v>
      </c>
      <c r="M976" s="1">
        <v>42244</v>
      </c>
      <c r="N976" s="1" t="s">
        <v>4852</v>
      </c>
      <c r="O976">
        <v>34</v>
      </c>
      <c r="P976" t="s">
        <v>24</v>
      </c>
      <c r="Q976" t="s">
        <v>24</v>
      </c>
      <c r="R976" t="s">
        <v>24</v>
      </c>
      <c r="S976">
        <v>34</v>
      </c>
      <c r="T976" t="s">
        <v>24</v>
      </c>
    </row>
    <row r="977" spans="1:20">
      <c r="A977" t="s">
        <v>32942</v>
      </c>
      <c r="B977" t="s">
        <v>4854</v>
      </c>
      <c r="C977" t="s">
        <v>4855</v>
      </c>
      <c r="D977" t="s">
        <v>4856</v>
      </c>
      <c r="E977" t="str">
        <f>IF(OR(EXACT(LEFT(F977,1),"'"),EXACT(LEFT(F977,1),"["),EXACT(LEFT(F977,1),"("),EXACT(UPPER(LEFT(F977,1)),LEFT(F977,1))=FALSE),"-",IF(LEFT(F977,10)="Candidatus", MID(F977, FIND(" ", F977), FIND(" ", F977, FIND(" ", F977, 1)+1)-FIND(" ", F977)), MID(F977, 1, FIND(" ", F977))))</f>
        <v>-</v>
      </c>
      <c r="F977" t="s">
        <v>4853</v>
      </c>
      <c r="G977" t="s">
        <v>16</v>
      </c>
      <c r="H977" t="s">
        <v>4847</v>
      </c>
      <c r="I977" t="s">
        <v>4848</v>
      </c>
      <c r="J977" t="s">
        <v>4854</v>
      </c>
      <c r="K977" t="s">
        <v>4855</v>
      </c>
      <c r="L977" t="s">
        <v>4856</v>
      </c>
      <c r="M977" s="1" t="s">
        <v>4857</v>
      </c>
      <c r="N977" s="1" t="s">
        <v>4858</v>
      </c>
      <c r="O977">
        <v>25</v>
      </c>
      <c r="P977" t="s">
        <v>24</v>
      </c>
      <c r="Q977" t="s">
        <v>24</v>
      </c>
      <c r="R977" t="s">
        <v>24</v>
      </c>
      <c r="S977">
        <v>25</v>
      </c>
      <c r="T977" t="s">
        <v>24</v>
      </c>
    </row>
    <row r="978" spans="1:20">
      <c r="A978" t="s">
        <v>32943</v>
      </c>
      <c r="B978" t="s">
        <v>4860</v>
      </c>
      <c r="C978" t="s">
        <v>4861</v>
      </c>
      <c r="D978" t="s">
        <v>4862</v>
      </c>
      <c r="E978" t="str">
        <f>IF(OR(EXACT(LEFT(F978,1),"'"),EXACT(LEFT(F978,1),"["),EXACT(LEFT(F978,1),"("),EXACT(UPPER(LEFT(F978,1)),LEFT(F978,1))=FALSE),"-",IF(LEFT(F978,10)="Candidatus", MID(F978, FIND(" ", F978), FIND(" ", F978, FIND(" ", F978, 1)+1)-FIND(" ", F978)), MID(F978, 1, FIND(" ", F978))))</f>
        <v>-</v>
      </c>
      <c r="F978" t="s">
        <v>4859</v>
      </c>
      <c r="G978" t="s">
        <v>16</v>
      </c>
      <c r="H978" t="s">
        <v>2210</v>
      </c>
      <c r="I978" t="s">
        <v>4859</v>
      </c>
      <c r="J978" t="s">
        <v>4860</v>
      </c>
      <c r="K978" t="s">
        <v>4861</v>
      </c>
      <c r="L978" t="s">
        <v>4862</v>
      </c>
      <c r="M978" s="1" t="s">
        <v>4863</v>
      </c>
      <c r="N978" s="1" t="s">
        <v>4864</v>
      </c>
      <c r="O978">
        <v>6</v>
      </c>
      <c r="P978" t="s">
        <v>24</v>
      </c>
      <c r="Q978" t="s">
        <v>24</v>
      </c>
      <c r="R978" t="s">
        <v>24</v>
      </c>
      <c r="S978">
        <v>6</v>
      </c>
      <c r="T978" t="s">
        <v>24</v>
      </c>
    </row>
    <row r="979" spans="1:20">
      <c r="A979" t="s">
        <v>32944</v>
      </c>
      <c r="B979" t="s">
        <v>4866</v>
      </c>
      <c r="C979" t="s">
        <v>4867</v>
      </c>
      <c r="D979" t="s">
        <v>4868</v>
      </c>
      <c r="E979" t="str">
        <f>IF(OR(EXACT(LEFT(F979,1),"'"),EXACT(LEFT(F979,1),"["),EXACT(LEFT(F979,1),"("),EXACT(UPPER(LEFT(F979,1)),LEFT(F979,1))=FALSE),"-",IF(LEFT(F979,10)="Candidatus", MID(F979, FIND(" ", F979), FIND(" ", F979, FIND(" ", F979, 1)+1)-FIND(" ", F979)), MID(F979, 1, FIND(" ", F979))))</f>
        <v>-</v>
      </c>
      <c r="F979" t="s">
        <v>4865</v>
      </c>
      <c r="G979" t="s">
        <v>16</v>
      </c>
      <c r="H979" t="s">
        <v>2210</v>
      </c>
      <c r="I979" t="s">
        <v>4865</v>
      </c>
      <c r="J979" t="s">
        <v>4866</v>
      </c>
      <c r="K979" t="s">
        <v>4867</v>
      </c>
      <c r="L979" t="s">
        <v>4868</v>
      </c>
      <c r="M979" s="1">
        <v>28581</v>
      </c>
      <c r="N979" s="1" t="s">
        <v>4869</v>
      </c>
      <c r="O979">
        <v>7</v>
      </c>
      <c r="P979" t="s">
        <v>24</v>
      </c>
      <c r="Q979" t="s">
        <v>24</v>
      </c>
      <c r="R979" t="s">
        <v>24</v>
      </c>
      <c r="S979">
        <v>7</v>
      </c>
      <c r="T979" t="s">
        <v>24</v>
      </c>
    </row>
    <row r="980" spans="1:20">
      <c r="A980" t="s">
        <v>32945</v>
      </c>
      <c r="B980" t="s">
        <v>4871</v>
      </c>
      <c r="C980" t="s">
        <v>4872</v>
      </c>
      <c r="D980" t="s">
        <v>4873</v>
      </c>
      <c r="E980" t="str">
        <f>IF(OR(EXACT(LEFT(F980,1),"'"),EXACT(LEFT(F980,1),"["),EXACT(LEFT(F980,1),"("),EXACT(UPPER(LEFT(F980,1)),LEFT(F980,1))=FALSE),"-",IF(LEFT(F980,10)="Candidatus", MID(F980, FIND(" ", F980), FIND(" ", F980, FIND(" ", F980, 1)+1)-FIND(" ", F980)), MID(F980, 1, FIND(" ", F980))))</f>
        <v>-</v>
      </c>
      <c r="F980" t="s">
        <v>4870</v>
      </c>
      <c r="G980" t="s">
        <v>16</v>
      </c>
      <c r="H980" t="s">
        <v>2210</v>
      </c>
      <c r="I980" t="s">
        <v>4870</v>
      </c>
      <c r="J980" t="s">
        <v>4871</v>
      </c>
      <c r="K980" t="s">
        <v>4872</v>
      </c>
      <c r="L980" t="s">
        <v>4873</v>
      </c>
      <c r="M980" s="1">
        <v>13636</v>
      </c>
      <c r="N980" s="1" t="s">
        <v>4874</v>
      </c>
      <c r="O980">
        <v>10</v>
      </c>
      <c r="P980" t="s">
        <v>24</v>
      </c>
      <c r="Q980" t="s">
        <v>24</v>
      </c>
      <c r="R980" t="s">
        <v>24</v>
      </c>
      <c r="S980">
        <v>10</v>
      </c>
      <c r="T980" t="s">
        <v>24</v>
      </c>
    </row>
    <row r="981" spans="1:20">
      <c r="A981" t="s">
        <v>32946</v>
      </c>
      <c r="B981" t="s">
        <v>4878</v>
      </c>
      <c r="C981" t="s">
        <v>4879</v>
      </c>
      <c r="D981" t="s">
        <v>4880</v>
      </c>
      <c r="E981" t="str">
        <f>IF(OR(EXACT(LEFT(F981,1),"'"),EXACT(LEFT(F981,1),"["),EXACT(LEFT(F981,1),"("),EXACT(UPPER(LEFT(F981,1)),LEFT(F981,1))=FALSE),"-",IF(LEFT(F981,10)="Candidatus", MID(F981, FIND(" ", F981), FIND(" ", F981, FIND(" ", F981, 1)+1)-FIND(" ", F981)), MID(F981, 1, FIND(" ", F981))))</f>
        <v xml:space="preserve">Bacteroides </v>
      </c>
      <c r="F981" t="s">
        <v>4875</v>
      </c>
      <c r="G981" t="s">
        <v>16</v>
      </c>
      <c r="H981" t="s">
        <v>4876</v>
      </c>
      <c r="I981" t="s">
        <v>4877</v>
      </c>
      <c r="J981" t="s">
        <v>4878</v>
      </c>
      <c r="K981" t="s">
        <v>4879</v>
      </c>
      <c r="L981" t="s">
        <v>4880</v>
      </c>
      <c r="M981" s="1" t="s">
        <v>4881</v>
      </c>
      <c r="N981" s="1" t="s">
        <v>4882</v>
      </c>
      <c r="O981">
        <v>8</v>
      </c>
      <c r="P981" t="s">
        <v>24</v>
      </c>
      <c r="Q981" t="s">
        <v>24</v>
      </c>
      <c r="R981" t="s">
        <v>24</v>
      </c>
      <c r="S981">
        <v>8</v>
      </c>
      <c r="T981" t="s">
        <v>24</v>
      </c>
    </row>
    <row r="982" spans="1:20">
      <c r="A982" t="s">
        <v>32947</v>
      </c>
      <c r="B982" t="s">
        <v>4883</v>
      </c>
      <c r="C982" t="s">
        <v>4884</v>
      </c>
      <c r="D982" t="s">
        <v>4885</v>
      </c>
      <c r="E982" t="str">
        <f>IF(OR(EXACT(LEFT(F982,1),"'"),EXACT(LEFT(F982,1),"["),EXACT(LEFT(F982,1),"("),EXACT(UPPER(LEFT(F982,1)),LEFT(F982,1))=FALSE),"-",IF(LEFT(F982,10)="Candidatus", MID(F982, FIND(" ", F982), FIND(" ", F982, FIND(" ", F982, 1)+1)-FIND(" ", F982)), MID(F982, 1, FIND(" ", F982))))</f>
        <v xml:space="preserve">Bacteroides </v>
      </c>
      <c r="F982" t="s">
        <v>4875</v>
      </c>
      <c r="G982" t="s">
        <v>16</v>
      </c>
      <c r="H982" t="s">
        <v>4876</v>
      </c>
      <c r="I982" t="s">
        <v>4877</v>
      </c>
      <c r="J982" t="s">
        <v>4883</v>
      </c>
      <c r="K982" t="s">
        <v>4884</v>
      </c>
      <c r="L982" t="s">
        <v>4885</v>
      </c>
      <c r="M982" s="1" t="s">
        <v>4886</v>
      </c>
      <c r="N982" s="1" t="s">
        <v>4887</v>
      </c>
      <c r="O982">
        <v>2</v>
      </c>
      <c r="P982" t="s">
        <v>24</v>
      </c>
      <c r="Q982" t="s">
        <v>24</v>
      </c>
      <c r="R982" t="s">
        <v>24</v>
      </c>
      <c r="S982">
        <v>2</v>
      </c>
      <c r="T982" t="s">
        <v>24</v>
      </c>
    </row>
    <row r="983" spans="1:20">
      <c r="A983" t="s">
        <v>32948</v>
      </c>
      <c r="B983" t="s">
        <v>4889</v>
      </c>
      <c r="C983" t="s">
        <v>4890</v>
      </c>
      <c r="D983" t="s">
        <v>4891</v>
      </c>
      <c r="E983" t="str">
        <f>IF(OR(EXACT(LEFT(F983,1),"'"),EXACT(LEFT(F983,1),"["),EXACT(LEFT(F983,1),"("),EXACT(UPPER(LEFT(F983,1)),LEFT(F983,1))=FALSE),"-",IF(LEFT(F983,10)="Candidatus", MID(F983, FIND(" ", F983), FIND(" ", F983, FIND(" ", F983, 1)+1)-FIND(" ", F983)), MID(F983, 1, FIND(" ", F983))))</f>
        <v xml:space="preserve">Bacteroides </v>
      </c>
      <c r="F983" t="s">
        <v>4888</v>
      </c>
      <c r="G983" t="s">
        <v>16</v>
      </c>
      <c r="H983" t="s">
        <v>4876</v>
      </c>
      <c r="I983" t="s">
        <v>4877</v>
      </c>
      <c r="J983" t="s">
        <v>4889</v>
      </c>
      <c r="K983" t="s">
        <v>4890</v>
      </c>
      <c r="L983" t="s">
        <v>4891</v>
      </c>
      <c r="M983" s="1" t="s">
        <v>4892</v>
      </c>
      <c r="N983" s="1" t="s">
        <v>4893</v>
      </c>
      <c r="O983">
        <v>16</v>
      </c>
      <c r="P983" t="s">
        <v>24</v>
      </c>
      <c r="Q983" t="s">
        <v>24</v>
      </c>
      <c r="R983" t="s">
        <v>24</v>
      </c>
      <c r="S983">
        <v>16</v>
      </c>
      <c r="T983" t="s">
        <v>24</v>
      </c>
    </row>
    <row r="984" spans="1:20">
      <c r="A984" t="s">
        <v>32949</v>
      </c>
      <c r="B984" t="s">
        <v>4895</v>
      </c>
      <c r="C984" t="s">
        <v>4896</v>
      </c>
      <c r="D984" t="s">
        <v>4897</v>
      </c>
      <c r="E984" t="str">
        <f>IF(OR(EXACT(LEFT(F984,1),"'"),EXACT(LEFT(F984,1),"["),EXACT(LEFT(F984,1),"("),EXACT(UPPER(LEFT(F984,1)),LEFT(F984,1))=FALSE),"-",IF(LEFT(F984,10)="Candidatus", MID(F984, FIND(" ", F984), FIND(" ", F984, FIND(" ", F984, 1)+1)-FIND(" ", F984)), MID(F984, 1, FIND(" ", F984))))</f>
        <v xml:space="preserve">Bacteroides </v>
      </c>
      <c r="F984" t="s">
        <v>4894</v>
      </c>
      <c r="G984" t="s">
        <v>16</v>
      </c>
      <c r="H984" t="s">
        <v>4876</v>
      </c>
      <c r="I984" t="s">
        <v>4877</v>
      </c>
      <c r="J984" t="s">
        <v>4895</v>
      </c>
      <c r="K984" t="s">
        <v>4896</v>
      </c>
      <c r="L984" t="s">
        <v>4897</v>
      </c>
      <c r="M984" s="1" t="s">
        <v>4898</v>
      </c>
      <c r="N984" s="1" t="s">
        <v>4899</v>
      </c>
      <c r="O984">
        <v>8</v>
      </c>
      <c r="P984" t="s">
        <v>24</v>
      </c>
      <c r="Q984" t="s">
        <v>24</v>
      </c>
      <c r="R984" t="s">
        <v>24</v>
      </c>
      <c r="S984">
        <v>8</v>
      </c>
      <c r="T984" t="s">
        <v>24</v>
      </c>
    </row>
    <row r="985" spans="1:20">
      <c r="A985" t="s">
        <v>32950</v>
      </c>
      <c r="B985" t="s">
        <v>4901</v>
      </c>
      <c r="C985" t="s">
        <v>4902</v>
      </c>
      <c r="D985" t="s">
        <v>4903</v>
      </c>
      <c r="E985" t="str">
        <f>IF(OR(EXACT(LEFT(F985,1),"'"),EXACT(LEFT(F985,1),"["),EXACT(LEFT(F985,1),"("),EXACT(UPPER(LEFT(F985,1)),LEFT(F985,1))=FALSE),"-",IF(LEFT(F985,10)="Candidatus", MID(F985, FIND(" ", F985), FIND(" ", F985, FIND(" ", F985, 1)+1)-FIND(" ", F985)), MID(F985, 1, FIND(" ", F985))))</f>
        <v xml:space="preserve">Bacteroides </v>
      </c>
      <c r="F985" t="s">
        <v>4900</v>
      </c>
      <c r="G985" t="s">
        <v>16</v>
      </c>
      <c r="H985" t="s">
        <v>4876</v>
      </c>
      <c r="I985" t="s">
        <v>4877</v>
      </c>
      <c r="J985" t="s">
        <v>4901</v>
      </c>
      <c r="K985" t="s">
        <v>4902</v>
      </c>
      <c r="L985" t="s">
        <v>4903</v>
      </c>
      <c r="M985" s="1" t="s">
        <v>4904</v>
      </c>
      <c r="N985" s="1" t="s">
        <v>4905</v>
      </c>
      <c r="O985">
        <v>2</v>
      </c>
      <c r="P985" t="s">
        <v>24</v>
      </c>
      <c r="Q985" t="s">
        <v>24</v>
      </c>
      <c r="R985" t="s">
        <v>24</v>
      </c>
      <c r="S985">
        <v>2</v>
      </c>
      <c r="T985" t="s">
        <v>24</v>
      </c>
    </row>
    <row r="986" spans="1:20">
      <c r="A986" t="s">
        <v>32951</v>
      </c>
      <c r="B986" t="s">
        <v>4907</v>
      </c>
      <c r="C986" t="s">
        <v>4908</v>
      </c>
      <c r="D986" t="s">
        <v>4909</v>
      </c>
      <c r="E986" t="str">
        <f>IF(OR(EXACT(LEFT(F986,1),"'"),EXACT(LEFT(F986,1),"["),EXACT(LEFT(F986,1),"("),EXACT(UPPER(LEFT(F986,1)),LEFT(F986,1))=FALSE),"-",IF(LEFT(F986,10)="Candidatus", MID(F986, FIND(" ", F986), FIND(" ", F986, FIND(" ", F986, 1)+1)-FIND(" ", F986)), MID(F986, 1, FIND(" ", F986))))</f>
        <v xml:space="preserve">Bacteroides </v>
      </c>
      <c r="F986" t="s">
        <v>4906</v>
      </c>
      <c r="G986" t="s">
        <v>16</v>
      </c>
      <c r="H986" t="s">
        <v>4876</v>
      </c>
      <c r="I986" t="s">
        <v>4877</v>
      </c>
      <c r="J986" t="s">
        <v>4907</v>
      </c>
      <c r="K986" t="s">
        <v>4908</v>
      </c>
      <c r="L986" t="s">
        <v>4909</v>
      </c>
      <c r="M986" s="1" t="s">
        <v>4910</v>
      </c>
      <c r="N986" s="1" t="s">
        <v>4911</v>
      </c>
      <c r="O986">
        <v>48</v>
      </c>
      <c r="P986" t="s">
        <v>24</v>
      </c>
      <c r="Q986" t="s">
        <v>24</v>
      </c>
      <c r="R986" t="s">
        <v>24</v>
      </c>
      <c r="S986">
        <v>49</v>
      </c>
      <c r="T986">
        <v>1</v>
      </c>
    </row>
    <row r="987" spans="1:20">
      <c r="A987" t="s">
        <v>32952</v>
      </c>
      <c r="B987" t="s">
        <v>4913</v>
      </c>
      <c r="C987" t="s">
        <v>4914</v>
      </c>
      <c r="D987" t="s">
        <v>4915</v>
      </c>
      <c r="E987" t="str">
        <f>IF(OR(EXACT(LEFT(F987,1),"'"),EXACT(LEFT(F987,1),"["),EXACT(LEFT(F987,1),"("),EXACT(UPPER(LEFT(F987,1)),LEFT(F987,1))=FALSE),"-",IF(LEFT(F987,10)="Candidatus", MID(F987, FIND(" ", F987), FIND(" ", F987, FIND(" ", F987, 1)+1)-FIND(" ", F987)), MID(F987, 1, FIND(" ", F987))))</f>
        <v xml:space="preserve">Bacteroides </v>
      </c>
      <c r="F987" t="s">
        <v>4912</v>
      </c>
      <c r="G987" t="s">
        <v>16</v>
      </c>
      <c r="H987" t="s">
        <v>4876</v>
      </c>
      <c r="I987" t="s">
        <v>4877</v>
      </c>
      <c r="J987" t="s">
        <v>4913</v>
      </c>
      <c r="K987" t="s">
        <v>4914</v>
      </c>
      <c r="L987" t="s">
        <v>4915</v>
      </c>
      <c r="M987" s="1" t="s">
        <v>4916</v>
      </c>
      <c r="N987" s="1" t="s">
        <v>4917</v>
      </c>
      <c r="O987">
        <v>47</v>
      </c>
      <c r="P987" t="s">
        <v>24</v>
      </c>
      <c r="Q987" t="s">
        <v>24</v>
      </c>
      <c r="R987" t="s">
        <v>24</v>
      </c>
      <c r="S987">
        <v>47</v>
      </c>
      <c r="T987" t="s">
        <v>24</v>
      </c>
    </row>
    <row r="988" spans="1:20">
      <c r="A988" t="s">
        <v>32953</v>
      </c>
      <c r="B988" t="s">
        <v>4919</v>
      </c>
      <c r="C988" t="s">
        <v>4920</v>
      </c>
      <c r="D988" t="s">
        <v>4921</v>
      </c>
      <c r="E988" t="str">
        <f>IF(OR(EXACT(LEFT(F988,1),"'"),EXACT(LEFT(F988,1),"["),EXACT(LEFT(F988,1),"("),EXACT(UPPER(LEFT(F988,1)),LEFT(F988,1))=FALSE),"-",IF(LEFT(F988,10)="Candidatus", MID(F988, FIND(" ", F988), FIND(" ", F988, FIND(" ", F988, 1)+1)-FIND(" ", F988)), MID(F988, 1, FIND(" ", F988))))</f>
        <v xml:space="preserve">Bacteroides </v>
      </c>
      <c r="F988" t="s">
        <v>4918</v>
      </c>
      <c r="G988" t="s">
        <v>16</v>
      </c>
      <c r="H988" t="s">
        <v>4876</v>
      </c>
      <c r="I988" t="s">
        <v>4877</v>
      </c>
      <c r="J988" t="s">
        <v>4919</v>
      </c>
      <c r="K988" t="s">
        <v>4920</v>
      </c>
      <c r="L988" t="s">
        <v>4921</v>
      </c>
      <c r="M988" s="1" t="s">
        <v>4922</v>
      </c>
      <c r="N988" s="1" t="s">
        <v>4923</v>
      </c>
      <c r="O988">
        <v>8</v>
      </c>
      <c r="P988" t="s">
        <v>24</v>
      </c>
      <c r="Q988" t="s">
        <v>24</v>
      </c>
      <c r="R988" t="s">
        <v>24</v>
      </c>
      <c r="S988">
        <v>8</v>
      </c>
      <c r="T988" t="s">
        <v>24</v>
      </c>
    </row>
    <row r="989" spans="1:20">
      <c r="A989" t="s">
        <v>32954</v>
      </c>
      <c r="B989" t="s">
        <v>4924</v>
      </c>
      <c r="C989" t="s">
        <v>4925</v>
      </c>
      <c r="D989" t="s">
        <v>4926</v>
      </c>
      <c r="E989" t="str">
        <f>IF(OR(EXACT(LEFT(F989,1),"'"),EXACT(LEFT(F989,1),"["),EXACT(LEFT(F989,1),"("),EXACT(UPPER(LEFT(F989,1)),LEFT(F989,1))=FALSE),"-",IF(LEFT(F989,10)="Candidatus", MID(F989, FIND(" ", F989), FIND(" ", F989, FIND(" ", F989, 1)+1)-FIND(" ", F989)), MID(F989, 1, FIND(" ", F989))))</f>
        <v xml:space="preserve">Bacteroides </v>
      </c>
      <c r="F989" t="s">
        <v>4918</v>
      </c>
      <c r="G989" t="s">
        <v>16</v>
      </c>
      <c r="H989" t="s">
        <v>4876</v>
      </c>
      <c r="I989" t="s">
        <v>4877</v>
      </c>
      <c r="J989" t="s">
        <v>4924</v>
      </c>
      <c r="K989" t="s">
        <v>4925</v>
      </c>
      <c r="L989" t="s">
        <v>4926</v>
      </c>
      <c r="M989" s="1" t="s">
        <v>4927</v>
      </c>
      <c r="N989" s="1" t="s">
        <v>4928</v>
      </c>
      <c r="O989">
        <v>18</v>
      </c>
      <c r="P989" t="s">
        <v>24</v>
      </c>
      <c r="Q989" t="s">
        <v>24</v>
      </c>
      <c r="R989" t="s">
        <v>24</v>
      </c>
      <c r="S989">
        <v>19</v>
      </c>
      <c r="T989">
        <v>1</v>
      </c>
    </row>
    <row r="990" spans="1:20">
      <c r="A990" t="s">
        <v>32955</v>
      </c>
      <c r="B990" t="s">
        <v>4929</v>
      </c>
      <c r="C990" t="s">
        <v>4930</v>
      </c>
      <c r="D990" t="s">
        <v>4931</v>
      </c>
      <c r="E990" t="str">
        <f>IF(OR(EXACT(LEFT(F990,1),"'"),EXACT(LEFT(F990,1),"["),EXACT(LEFT(F990,1),"("),EXACT(UPPER(LEFT(F990,1)),LEFT(F990,1))=FALSE),"-",IF(LEFT(F990,10)="Candidatus", MID(F990, FIND(" ", F990), FIND(" ", F990, FIND(" ", F990, 1)+1)-FIND(" ", F990)), MID(F990, 1, FIND(" ", F990))))</f>
        <v xml:space="preserve">Bacteroides </v>
      </c>
      <c r="F990" t="s">
        <v>4918</v>
      </c>
      <c r="G990" t="s">
        <v>16</v>
      </c>
      <c r="H990" t="s">
        <v>4876</v>
      </c>
      <c r="I990" t="s">
        <v>4877</v>
      </c>
      <c r="J990" t="s">
        <v>4929</v>
      </c>
      <c r="K990" t="s">
        <v>4930</v>
      </c>
      <c r="L990" t="s">
        <v>4931</v>
      </c>
      <c r="M990" s="1" t="s">
        <v>4932</v>
      </c>
      <c r="N990" s="1" t="s">
        <v>4933</v>
      </c>
      <c r="O990">
        <v>53</v>
      </c>
      <c r="P990" t="s">
        <v>24</v>
      </c>
      <c r="Q990" t="s">
        <v>24</v>
      </c>
      <c r="R990" t="s">
        <v>24</v>
      </c>
      <c r="S990">
        <v>54</v>
      </c>
      <c r="T990">
        <v>1</v>
      </c>
    </row>
    <row r="991" spans="1:20">
      <c r="A991" t="s">
        <v>32956</v>
      </c>
      <c r="B991" t="s">
        <v>4935</v>
      </c>
      <c r="C991" t="s">
        <v>4936</v>
      </c>
      <c r="D991" t="s">
        <v>4937</v>
      </c>
      <c r="E991" t="str">
        <f>IF(OR(EXACT(LEFT(F991,1),"'"),EXACT(LEFT(F991,1),"["),EXACT(LEFT(F991,1),"("),EXACT(UPPER(LEFT(F991,1)),LEFT(F991,1))=FALSE),"-",IF(LEFT(F991,10)="Candidatus", MID(F991, FIND(" ", F991), FIND(" ", F991, FIND(" ", F991, 1)+1)-FIND(" ", F991)), MID(F991, 1, FIND(" ", F991))))</f>
        <v xml:space="preserve">Bacteroides </v>
      </c>
      <c r="F991" t="s">
        <v>4934</v>
      </c>
      <c r="G991" t="s">
        <v>16</v>
      </c>
      <c r="H991" t="s">
        <v>4876</v>
      </c>
      <c r="I991" t="s">
        <v>4877</v>
      </c>
      <c r="J991" t="s">
        <v>4935</v>
      </c>
      <c r="K991" t="s">
        <v>4936</v>
      </c>
      <c r="L991" t="s">
        <v>4937</v>
      </c>
      <c r="M991" s="1" t="s">
        <v>4938</v>
      </c>
      <c r="N991" s="1" t="s">
        <v>4939</v>
      </c>
      <c r="O991">
        <v>38</v>
      </c>
      <c r="P991" t="s">
        <v>24</v>
      </c>
      <c r="Q991" t="s">
        <v>24</v>
      </c>
      <c r="R991" t="s">
        <v>24</v>
      </c>
      <c r="S991">
        <v>38</v>
      </c>
      <c r="T991" t="s">
        <v>24</v>
      </c>
    </row>
    <row r="992" spans="1:20">
      <c r="A992" t="s">
        <v>32957</v>
      </c>
      <c r="B992" t="s">
        <v>4941</v>
      </c>
      <c r="C992" t="s">
        <v>4942</v>
      </c>
      <c r="D992" t="s">
        <v>4943</v>
      </c>
      <c r="E992" t="str">
        <f>IF(OR(EXACT(LEFT(F992,1),"'"),EXACT(LEFT(F992,1),"["),EXACT(LEFT(F992,1),"("),EXACT(UPPER(LEFT(F992,1)),LEFT(F992,1))=FALSE),"-",IF(LEFT(F992,10)="Candidatus", MID(F992, FIND(" ", F992), FIND(" ", F992, FIND(" ", F992, 1)+1)-FIND(" ", F992)), MID(F992, 1, FIND(" ", F992))))</f>
        <v xml:space="preserve">Bartonella </v>
      </c>
      <c r="F992" t="s">
        <v>4940</v>
      </c>
      <c r="G992" t="s">
        <v>16</v>
      </c>
      <c r="H992" t="s">
        <v>76</v>
      </c>
      <c r="I992" t="s">
        <v>199</v>
      </c>
      <c r="J992" t="s">
        <v>4941</v>
      </c>
      <c r="K992" t="s">
        <v>4942</v>
      </c>
      <c r="L992" t="s">
        <v>4943</v>
      </c>
      <c r="M992" s="1" t="s">
        <v>4944</v>
      </c>
      <c r="N992" s="1" t="s">
        <v>4945</v>
      </c>
      <c r="O992">
        <v>2</v>
      </c>
      <c r="P992" t="s">
        <v>24</v>
      </c>
      <c r="Q992" t="s">
        <v>24</v>
      </c>
      <c r="R992" t="s">
        <v>24</v>
      </c>
      <c r="S992">
        <v>2</v>
      </c>
      <c r="T992" t="s">
        <v>24</v>
      </c>
    </row>
    <row r="993" spans="1:20">
      <c r="A993" t="s">
        <v>32958</v>
      </c>
      <c r="B993" t="s">
        <v>4946</v>
      </c>
      <c r="C993" t="s">
        <v>4947</v>
      </c>
      <c r="D993" t="s">
        <v>4948</v>
      </c>
      <c r="E993" t="str">
        <f>IF(OR(EXACT(LEFT(F993,1),"'"),EXACT(LEFT(F993,1),"["),EXACT(LEFT(F993,1),"("),EXACT(UPPER(LEFT(F993,1)),LEFT(F993,1))=FALSE),"-",IF(LEFT(F993,10)="Candidatus", MID(F993, FIND(" ", F993), FIND(" ", F993, FIND(" ", F993, 1)+1)-FIND(" ", F993)), MID(F993, 1, FIND(" ", F993))))</f>
        <v xml:space="preserve">Bartonella </v>
      </c>
      <c r="F993" t="s">
        <v>4940</v>
      </c>
      <c r="G993" t="s">
        <v>16</v>
      </c>
      <c r="H993" t="s">
        <v>76</v>
      </c>
      <c r="I993" t="s">
        <v>199</v>
      </c>
      <c r="J993" t="s">
        <v>4946</v>
      </c>
      <c r="K993" t="s">
        <v>4947</v>
      </c>
      <c r="L993" t="s">
        <v>4948</v>
      </c>
      <c r="M993" s="1" t="s">
        <v>1111</v>
      </c>
      <c r="N993" s="1" t="s">
        <v>4949</v>
      </c>
      <c r="O993">
        <v>2</v>
      </c>
      <c r="P993" t="s">
        <v>24</v>
      </c>
      <c r="Q993" t="s">
        <v>24</v>
      </c>
      <c r="R993" t="s">
        <v>24</v>
      </c>
      <c r="S993">
        <v>2</v>
      </c>
      <c r="T993" t="s">
        <v>24</v>
      </c>
    </row>
    <row r="994" spans="1:20">
      <c r="A994" t="s">
        <v>32959</v>
      </c>
      <c r="B994" t="s">
        <v>4951</v>
      </c>
      <c r="C994" t="s">
        <v>4952</v>
      </c>
      <c r="D994" t="s">
        <v>4953</v>
      </c>
      <c r="E994" t="str">
        <f>IF(OR(EXACT(LEFT(F994,1),"'"),EXACT(LEFT(F994,1),"["),EXACT(LEFT(F994,1),"("),EXACT(UPPER(LEFT(F994,1)),LEFT(F994,1))=FALSE),"-",IF(LEFT(F994,10)="Candidatus", MID(F994, FIND(" ", F994), FIND(" ", F994, FIND(" ", F994, 1)+1)-FIND(" ", F994)), MID(F994, 1, FIND(" ", F994))))</f>
        <v xml:space="preserve">Bartonella </v>
      </c>
      <c r="F994" t="s">
        <v>4950</v>
      </c>
      <c r="G994" t="s">
        <v>16</v>
      </c>
      <c r="H994" t="s">
        <v>76</v>
      </c>
      <c r="I994" t="s">
        <v>199</v>
      </c>
      <c r="J994" t="s">
        <v>4951</v>
      </c>
      <c r="K994" t="s">
        <v>4952</v>
      </c>
      <c r="L994" t="s">
        <v>4953</v>
      </c>
      <c r="M994" s="1" t="s">
        <v>4954</v>
      </c>
      <c r="N994" s="1" t="s">
        <v>4955</v>
      </c>
      <c r="O994">
        <v>31</v>
      </c>
      <c r="P994" t="s">
        <v>24</v>
      </c>
      <c r="Q994" t="s">
        <v>24</v>
      </c>
      <c r="R994" t="s">
        <v>24</v>
      </c>
      <c r="S994">
        <v>31</v>
      </c>
      <c r="T994" t="s">
        <v>24</v>
      </c>
    </row>
    <row r="995" spans="1:20">
      <c r="A995" t="s">
        <v>32960</v>
      </c>
      <c r="B995" t="s">
        <v>4957</v>
      </c>
      <c r="C995" t="s">
        <v>4958</v>
      </c>
      <c r="D995" t="s">
        <v>4959</v>
      </c>
      <c r="E995" t="str">
        <f>IF(OR(EXACT(LEFT(F995,1),"'"),EXACT(LEFT(F995,1),"["),EXACT(LEFT(F995,1),"("),EXACT(UPPER(LEFT(F995,1)),LEFT(F995,1))=FALSE),"-",IF(LEFT(F995,10)="Candidatus", MID(F995, FIND(" ", F995), FIND(" ", F995, FIND(" ", F995, 1)+1)-FIND(" ", F995)), MID(F995, 1, FIND(" ", F995))))</f>
        <v xml:space="preserve">Bartonella </v>
      </c>
      <c r="F995" t="s">
        <v>4956</v>
      </c>
      <c r="G995" t="s">
        <v>16</v>
      </c>
      <c r="H995" t="s">
        <v>76</v>
      </c>
      <c r="I995" t="s">
        <v>199</v>
      </c>
      <c r="J995" t="s">
        <v>4957</v>
      </c>
      <c r="K995" t="s">
        <v>4958</v>
      </c>
      <c r="L995" t="s">
        <v>4959</v>
      </c>
      <c r="M995" s="1" t="s">
        <v>4960</v>
      </c>
      <c r="N995" s="1" t="s">
        <v>4961</v>
      </c>
      <c r="O995">
        <v>3</v>
      </c>
      <c r="P995" t="s">
        <v>24</v>
      </c>
      <c r="Q995" t="s">
        <v>24</v>
      </c>
      <c r="R995" t="s">
        <v>24</v>
      </c>
      <c r="S995">
        <v>3</v>
      </c>
      <c r="T995" t="s">
        <v>24</v>
      </c>
    </row>
    <row r="996" spans="1:20">
      <c r="A996" t="s">
        <v>32961</v>
      </c>
      <c r="B996" t="s">
        <v>4962</v>
      </c>
      <c r="C996" t="s">
        <v>4963</v>
      </c>
      <c r="D996" t="s">
        <v>4964</v>
      </c>
      <c r="E996" t="str">
        <f>IF(OR(EXACT(LEFT(F996,1),"'"),EXACT(LEFT(F996,1),"["),EXACT(LEFT(F996,1),"("),EXACT(UPPER(LEFT(F996,1)),LEFT(F996,1))=FALSE),"-",IF(LEFT(F996,10)="Candidatus", MID(F996, FIND(" ", F996), FIND(" ", F996, FIND(" ", F996, 1)+1)-FIND(" ", F996)), MID(F996, 1, FIND(" ", F996))))</f>
        <v xml:space="preserve">Bartonella </v>
      </c>
      <c r="F996" t="s">
        <v>4956</v>
      </c>
      <c r="G996" t="s">
        <v>16</v>
      </c>
      <c r="H996" t="s">
        <v>76</v>
      </c>
      <c r="I996" t="s">
        <v>199</v>
      </c>
      <c r="J996" t="s">
        <v>4962</v>
      </c>
      <c r="K996" t="s">
        <v>4963</v>
      </c>
      <c r="L996" t="s">
        <v>4964</v>
      </c>
      <c r="M996" s="1" t="s">
        <v>4965</v>
      </c>
      <c r="N996" s="1" t="s">
        <v>4966</v>
      </c>
      <c r="O996">
        <v>82</v>
      </c>
      <c r="P996" t="s">
        <v>24</v>
      </c>
      <c r="Q996" t="s">
        <v>24</v>
      </c>
      <c r="R996" t="s">
        <v>24</v>
      </c>
      <c r="S996">
        <v>85</v>
      </c>
      <c r="T996">
        <v>3</v>
      </c>
    </row>
    <row r="997" spans="1:20">
      <c r="A997" t="s">
        <v>32962</v>
      </c>
      <c r="B997" t="s">
        <v>4968</v>
      </c>
      <c r="C997" t="s">
        <v>4969</v>
      </c>
      <c r="D997" t="s">
        <v>4970</v>
      </c>
      <c r="E997" t="str">
        <f>IF(OR(EXACT(LEFT(F997,1),"'"),EXACT(LEFT(F997,1),"["),EXACT(LEFT(F997,1),"("),EXACT(UPPER(LEFT(F997,1)),LEFT(F997,1))=FALSE),"-",IF(LEFT(F997,10)="Candidatus", MID(F997, FIND(" ", F997), FIND(" ", F997, FIND(" ", F997, 1)+1)-FIND(" ", F997)), MID(F997, 1, FIND(" ", F997))))</f>
        <v xml:space="preserve">Bartonella </v>
      </c>
      <c r="F997" t="s">
        <v>4967</v>
      </c>
      <c r="G997" t="s">
        <v>16</v>
      </c>
      <c r="H997" t="s">
        <v>76</v>
      </c>
      <c r="I997" t="s">
        <v>199</v>
      </c>
      <c r="J997" t="s">
        <v>4968</v>
      </c>
      <c r="K997" t="s">
        <v>4969</v>
      </c>
      <c r="L997" t="s">
        <v>4970</v>
      </c>
      <c r="M997" s="1" t="s">
        <v>4971</v>
      </c>
      <c r="N997" s="1" t="s">
        <v>4972</v>
      </c>
      <c r="O997">
        <v>29</v>
      </c>
      <c r="P997" t="s">
        <v>24</v>
      </c>
      <c r="Q997" t="s">
        <v>24</v>
      </c>
      <c r="R997" t="s">
        <v>24</v>
      </c>
      <c r="S997">
        <v>29</v>
      </c>
      <c r="T997" t="s">
        <v>24</v>
      </c>
    </row>
    <row r="998" spans="1:20">
      <c r="A998" t="s">
        <v>32963</v>
      </c>
      <c r="B998" t="s">
        <v>676</v>
      </c>
      <c r="C998" t="s">
        <v>4974</v>
      </c>
      <c r="D998" t="s">
        <v>4975</v>
      </c>
      <c r="E998" t="str">
        <f>IF(OR(EXACT(LEFT(F998,1),"'"),EXACT(LEFT(F998,1),"["),EXACT(LEFT(F998,1),"("),EXACT(UPPER(LEFT(F998,1)),LEFT(F998,1))=FALSE),"-",IF(LEFT(F998,10)="Candidatus", MID(F998, FIND(" ", F998), FIND(" ", F998, FIND(" ", F998, 1)+1)-FIND(" ", F998)), MID(F998, 1, FIND(" ", F998))))</f>
        <v xml:space="preserve">Bartonella </v>
      </c>
      <c r="F998" t="s">
        <v>4973</v>
      </c>
      <c r="G998" t="s">
        <v>16</v>
      </c>
      <c r="H998" t="s">
        <v>76</v>
      </c>
      <c r="I998" t="s">
        <v>199</v>
      </c>
      <c r="J998" t="s">
        <v>676</v>
      </c>
      <c r="K998" t="s">
        <v>4974</v>
      </c>
      <c r="L998" t="s">
        <v>4975</v>
      </c>
      <c r="M998" s="1" t="s">
        <v>4976</v>
      </c>
      <c r="N998" s="1" t="s">
        <v>4977</v>
      </c>
      <c r="O998">
        <v>15</v>
      </c>
      <c r="P998" t="s">
        <v>24</v>
      </c>
      <c r="Q998" t="s">
        <v>24</v>
      </c>
      <c r="R998" t="s">
        <v>24</v>
      </c>
      <c r="S998">
        <v>17</v>
      </c>
      <c r="T998">
        <v>2</v>
      </c>
    </row>
    <row r="999" spans="1:20">
      <c r="A999" t="s">
        <v>32964</v>
      </c>
      <c r="B999" t="s">
        <v>4979</v>
      </c>
      <c r="C999" t="s">
        <v>4980</v>
      </c>
      <c r="D999" t="s">
        <v>4981</v>
      </c>
      <c r="E999" t="str">
        <f>IF(OR(EXACT(LEFT(F999,1),"'"),EXACT(LEFT(F999,1),"["),EXACT(LEFT(F999,1),"("),EXACT(UPPER(LEFT(F999,1)),LEFT(F999,1))=FALSE),"-",IF(LEFT(F999,10)="Candidatus", MID(F999, FIND(" ", F999), FIND(" ", F999, FIND(" ", F999, 1)+1)-FIND(" ", F999)), MID(F999, 1, FIND(" ", F999))))</f>
        <v xml:space="preserve">Bartonella </v>
      </c>
      <c r="F999" t="s">
        <v>4978</v>
      </c>
      <c r="G999" t="s">
        <v>16</v>
      </c>
      <c r="H999" t="s">
        <v>76</v>
      </c>
      <c r="I999" t="s">
        <v>199</v>
      </c>
      <c r="J999" t="s">
        <v>4979</v>
      </c>
      <c r="K999" t="s">
        <v>4980</v>
      </c>
      <c r="L999" t="s">
        <v>4981</v>
      </c>
      <c r="M999" s="1" t="s">
        <v>4982</v>
      </c>
      <c r="N999" s="1" t="s">
        <v>4983</v>
      </c>
      <c r="O999">
        <v>3</v>
      </c>
      <c r="P999" t="s">
        <v>24</v>
      </c>
      <c r="Q999" t="s">
        <v>24</v>
      </c>
      <c r="R999" t="s">
        <v>24</v>
      </c>
      <c r="S999">
        <v>3</v>
      </c>
      <c r="T999" t="s">
        <v>24</v>
      </c>
    </row>
    <row r="1000" spans="1:20">
      <c r="A1000" t="s">
        <v>32965</v>
      </c>
      <c r="B1000" t="s">
        <v>4985</v>
      </c>
      <c r="C1000" t="s">
        <v>4986</v>
      </c>
      <c r="D1000" t="s">
        <v>4987</v>
      </c>
      <c r="E1000" t="str">
        <f>IF(OR(EXACT(LEFT(F1000,1),"'"),EXACT(LEFT(F1000,1),"["),EXACT(LEFT(F1000,1),"("),EXACT(UPPER(LEFT(F1000,1)),LEFT(F1000,1))=FALSE),"-",IF(LEFT(F1000,10)="Candidatus", MID(F1000, FIND(" ", F1000), FIND(" ", F1000, FIND(" ", F1000, 1)+1)-FIND(" ", F1000)), MID(F1000, 1, FIND(" ", F1000))))</f>
        <v xml:space="preserve">Bartonella </v>
      </c>
      <c r="F1000" t="s">
        <v>4984</v>
      </c>
      <c r="G1000" t="s">
        <v>16</v>
      </c>
      <c r="H1000" t="s">
        <v>76</v>
      </c>
      <c r="I1000" t="s">
        <v>199</v>
      </c>
      <c r="J1000" t="s">
        <v>4985</v>
      </c>
      <c r="K1000" t="s">
        <v>4986</v>
      </c>
      <c r="L1000" t="s">
        <v>4987</v>
      </c>
      <c r="M1000" s="1" t="s">
        <v>4988</v>
      </c>
      <c r="N1000" s="1" t="s">
        <v>4989</v>
      </c>
      <c r="O1000">
        <v>17</v>
      </c>
      <c r="P1000" t="s">
        <v>24</v>
      </c>
      <c r="Q1000" t="s">
        <v>24</v>
      </c>
      <c r="R1000" t="s">
        <v>24</v>
      </c>
      <c r="S1000">
        <v>18</v>
      </c>
      <c r="T1000">
        <v>1</v>
      </c>
    </row>
    <row r="1001" spans="1:20">
      <c r="A1001" t="s">
        <v>32966</v>
      </c>
      <c r="B1001" t="s">
        <v>4991</v>
      </c>
      <c r="C1001" t="s">
        <v>4992</v>
      </c>
      <c r="D1001" t="s">
        <v>4993</v>
      </c>
      <c r="E1001" t="str">
        <f>IF(OR(EXACT(LEFT(F1001,1),"'"),EXACT(LEFT(F1001,1),"["),EXACT(LEFT(F1001,1),"("),EXACT(UPPER(LEFT(F1001,1)),LEFT(F1001,1))=FALSE),"-",IF(LEFT(F1001,10)="Candidatus", MID(F1001, FIND(" ", F1001), FIND(" ", F1001, FIND(" ", F1001, 1)+1)-FIND(" ", F1001)), MID(F1001, 1, FIND(" ", F1001))))</f>
        <v xml:space="preserve">Beet </v>
      </c>
      <c r="F1001" t="s">
        <v>4990</v>
      </c>
      <c r="G1001" t="s">
        <v>16</v>
      </c>
      <c r="H1001" t="s">
        <v>17</v>
      </c>
      <c r="I1001" t="s">
        <v>18</v>
      </c>
      <c r="J1001" t="s">
        <v>4991</v>
      </c>
      <c r="K1001" t="s">
        <v>4992</v>
      </c>
      <c r="L1001" t="s">
        <v>4993</v>
      </c>
      <c r="M1001" s="1" t="s">
        <v>4994</v>
      </c>
      <c r="N1001" s="1" t="s">
        <v>4995</v>
      </c>
      <c r="O1001">
        <v>2</v>
      </c>
      <c r="P1001" t="s">
        <v>24</v>
      </c>
      <c r="Q1001" t="s">
        <v>24</v>
      </c>
      <c r="R1001" t="s">
        <v>24</v>
      </c>
      <c r="S1001">
        <v>2</v>
      </c>
      <c r="T1001" t="s">
        <v>24</v>
      </c>
    </row>
    <row r="1002" spans="1:20">
      <c r="A1002" t="s">
        <v>32967</v>
      </c>
      <c r="B1002" t="s">
        <v>4996</v>
      </c>
      <c r="C1002" t="s">
        <v>4997</v>
      </c>
      <c r="D1002" t="s">
        <v>4998</v>
      </c>
      <c r="E1002" t="str">
        <f>IF(OR(EXACT(LEFT(F1002,1),"'"),EXACT(LEFT(F1002,1),"["),EXACT(LEFT(F1002,1),"("),EXACT(UPPER(LEFT(F1002,1)),LEFT(F1002,1))=FALSE),"-",IF(LEFT(F1002,10)="Candidatus", MID(F1002, FIND(" ", F1002), FIND(" ", F1002, FIND(" ", F1002, 1)+1)-FIND(" ", F1002)), MID(F1002, 1, FIND(" ", F1002))))</f>
        <v xml:space="preserve">Beet </v>
      </c>
      <c r="F1002" t="s">
        <v>4990</v>
      </c>
      <c r="G1002" t="s">
        <v>16</v>
      </c>
      <c r="H1002" t="s">
        <v>17</v>
      </c>
      <c r="I1002" t="s">
        <v>18</v>
      </c>
      <c r="J1002" t="s">
        <v>4996</v>
      </c>
      <c r="K1002" t="s">
        <v>4997</v>
      </c>
      <c r="L1002" t="s">
        <v>4998</v>
      </c>
      <c r="M1002" s="1" t="s">
        <v>4999</v>
      </c>
      <c r="N1002" s="1" t="s">
        <v>5000</v>
      </c>
      <c r="O1002">
        <v>11</v>
      </c>
      <c r="P1002" t="s">
        <v>24</v>
      </c>
      <c r="Q1002" t="s">
        <v>24</v>
      </c>
      <c r="R1002" t="s">
        <v>24</v>
      </c>
      <c r="S1002">
        <v>11</v>
      </c>
      <c r="T1002" t="s">
        <v>24</v>
      </c>
    </row>
    <row r="1003" spans="1:20">
      <c r="A1003" t="s">
        <v>32968</v>
      </c>
      <c r="B1003" t="s">
        <v>66</v>
      </c>
      <c r="C1003" t="s">
        <v>24</v>
      </c>
      <c r="D1003" t="s">
        <v>5002</v>
      </c>
      <c r="E1003" t="str">
        <f>IF(OR(EXACT(LEFT(F1003,1),"'"),EXACT(LEFT(F1003,1),"["),EXACT(LEFT(F1003,1),"("),EXACT(UPPER(LEFT(F1003,1)),LEFT(F1003,1))=FALSE),"-",IF(LEFT(F1003,10)="Candidatus", MID(F1003, FIND(" ", F1003), FIND(" ", F1003, FIND(" ", F1003, 1)+1)-FIND(" ", F1003)), MID(F1003, 1, FIND(" ", F1003))))</f>
        <v xml:space="preserve">Beggiatoa </v>
      </c>
      <c r="F1003" t="s">
        <v>5001</v>
      </c>
      <c r="G1003" t="s">
        <v>16</v>
      </c>
      <c r="H1003" t="s">
        <v>76</v>
      </c>
      <c r="I1003" t="s">
        <v>77</v>
      </c>
      <c r="J1003" t="s">
        <v>66</v>
      </c>
      <c r="K1003" t="s">
        <v>24</v>
      </c>
      <c r="L1003" t="s">
        <v>5002</v>
      </c>
      <c r="M1003" s="1" t="s">
        <v>5003</v>
      </c>
      <c r="N1003" s="1" t="s">
        <v>5004</v>
      </c>
      <c r="O1003">
        <v>5</v>
      </c>
      <c r="P1003" t="s">
        <v>24</v>
      </c>
      <c r="Q1003" t="s">
        <v>24</v>
      </c>
      <c r="R1003" t="s">
        <v>24</v>
      </c>
      <c r="S1003">
        <v>5</v>
      </c>
      <c r="T1003" t="s">
        <v>24</v>
      </c>
    </row>
    <row r="1004" spans="1:20">
      <c r="A1004" t="s">
        <v>32969</v>
      </c>
      <c r="B1004" t="s">
        <v>5006</v>
      </c>
      <c r="C1004" t="s">
        <v>5007</v>
      </c>
      <c r="D1004" t="s">
        <v>5008</v>
      </c>
      <c r="E1004" t="str">
        <f>IF(OR(EXACT(LEFT(F1004,1),"'"),EXACT(LEFT(F1004,1),"["),EXACT(LEFT(F1004,1),"("),EXACT(UPPER(LEFT(F1004,1)),LEFT(F1004,1))=FALSE),"-",IF(LEFT(F1004,10)="Candidatus", MID(F1004, FIND(" ", F1004), FIND(" ", F1004, FIND(" ", F1004, 1)+1)-FIND(" ", F1004)), MID(F1004, 1, FIND(" ", F1004))))</f>
        <v xml:space="preserve">Beijerinckia </v>
      </c>
      <c r="F1004" t="s">
        <v>5005</v>
      </c>
      <c r="G1004" t="s">
        <v>16</v>
      </c>
      <c r="H1004" t="s">
        <v>76</v>
      </c>
      <c r="I1004" t="s">
        <v>199</v>
      </c>
      <c r="J1004" t="s">
        <v>5006</v>
      </c>
      <c r="K1004" t="s">
        <v>5007</v>
      </c>
      <c r="L1004" t="s">
        <v>5008</v>
      </c>
      <c r="M1004" s="1" t="s">
        <v>5009</v>
      </c>
      <c r="N1004" s="1" t="s">
        <v>5010</v>
      </c>
      <c r="O1004">
        <v>178</v>
      </c>
      <c r="P1004" t="s">
        <v>24</v>
      </c>
      <c r="Q1004" t="s">
        <v>24</v>
      </c>
      <c r="R1004" t="s">
        <v>24</v>
      </c>
      <c r="S1004">
        <v>192</v>
      </c>
      <c r="T1004">
        <v>14</v>
      </c>
    </row>
    <row r="1005" spans="1:20">
      <c r="A1005" t="s">
        <v>32970</v>
      </c>
      <c r="B1005" t="s">
        <v>5011</v>
      </c>
      <c r="C1005" t="s">
        <v>5012</v>
      </c>
      <c r="D1005" t="s">
        <v>5013</v>
      </c>
      <c r="E1005" t="str">
        <f>IF(OR(EXACT(LEFT(F1005,1),"'"),EXACT(LEFT(F1005,1),"["),EXACT(LEFT(F1005,1),"("),EXACT(UPPER(LEFT(F1005,1)),LEFT(F1005,1))=FALSE),"-",IF(LEFT(F1005,10)="Candidatus", MID(F1005, FIND(" ", F1005), FIND(" ", F1005, FIND(" ", F1005, 1)+1)-FIND(" ", F1005)), MID(F1005, 1, FIND(" ", F1005))))</f>
        <v xml:space="preserve">Beijerinckia </v>
      </c>
      <c r="F1005" t="s">
        <v>5005</v>
      </c>
      <c r="G1005" t="s">
        <v>16</v>
      </c>
      <c r="H1005" t="s">
        <v>76</v>
      </c>
      <c r="I1005" t="s">
        <v>199</v>
      </c>
      <c r="J1005" t="s">
        <v>5011</v>
      </c>
      <c r="K1005" t="s">
        <v>5012</v>
      </c>
      <c r="L1005" t="s">
        <v>5013</v>
      </c>
      <c r="M1005" s="1" t="s">
        <v>5014</v>
      </c>
      <c r="N1005" s="1" t="s">
        <v>5015</v>
      </c>
      <c r="O1005">
        <v>40</v>
      </c>
      <c r="P1005" t="s">
        <v>24</v>
      </c>
      <c r="Q1005" t="s">
        <v>24</v>
      </c>
      <c r="R1005" t="s">
        <v>24</v>
      </c>
      <c r="S1005">
        <v>43</v>
      </c>
      <c r="T1005">
        <v>3</v>
      </c>
    </row>
    <row r="1006" spans="1:20">
      <c r="A1006" t="s">
        <v>32971</v>
      </c>
      <c r="B1006" t="s">
        <v>5017</v>
      </c>
      <c r="C1006" t="s">
        <v>5018</v>
      </c>
      <c r="D1006" t="s">
        <v>5019</v>
      </c>
      <c r="E1006" t="str">
        <f>IF(OR(EXACT(LEFT(F1006,1),"'"),EXACT(LEFT(F1006,1),"["),EXACT(LEFT(F1006,1),"("),EXACT(UPPER(LEFT(F1006,1)),LEFT(F1006,1))=FALSE),"-",IF(LEFT(F1006,10)="Candidatus", MID(F1006, FIND(" ", F1006), FIND(" ", F1006, FIND(" ", F1006, 1)+1)-FIND(" ", F1006)), MID(F1006, 1, FIND(" ", F1006))))</f>
        <v xml:space="preserve">Bhargavaea </v>
      </c>
      <c r="F1006" t="s">
        <v>5016</v>
      </c>
      <c r="G1006" t="s">
        <v>16</v>
      </c>
      <c r="H1006" t="s">
        <v>45</v>
      </c>
      <c r="I1006" t="s">
        <v>1941</v>
      </c>
      <c r="J1006" t="s">
        <v>5017</v>
      </c>
      <c r="K1006" t="s">
        <v>5018</v>
      </c>
      <c r="L1006" t="s">
        <v>5019</v>
      </c>
      <c r="M1006" s="1" t="s">
        <v>3272</v>
      </c>
      <c r="N1006" s="1" t="s">
        <v>5020</v>
      </c>
      <c r="O1006">
        <v>4</v>
      </c>
      <c r="P1006" t="s">
        <v>24</v>
      </c>
      <c r="Q1006" t="s">
        <v>24</v>
      </c>
      <c r="R1006" t="s">
        <v>24</v>
      </c>
      <c r="S1006">
        <v>4</v>
      </c>
      <c r="T1006" t="s">
        <v>24</v>
      </c>
    </row>
    <row r="1007" spans="1:20">
      <c r="A1007" t="s">
        <v>32972</v>
      </c>
      <c r="B1007" t="s">
        <v>5022</v>
      </c>
      <c r="C1007" t="s">
        <v>5023</v>
      </c>
      <c r="D1007" t="s">
        <v>5024</v>
      </c>
      <c r="E1007" t="str">
        <f>IF(OR(EXACT(LEFT(F1007,1),"'"),EXACT(LEFT(F1007,1),"["),EXACT(LEFT(F1007,1),"("),EXACT(UPPER(LEFT(F1007,1)),LEFT(F1007,1))=FALSE),"-",IF(LEFT(F1007,10)="Candidatus", MID(F1007, FIND(" ", F1007), FIND(" ", F1007, FIND(" ", F1007, 1)+1)-FIND(" ", F1007)), MID(F1007, 1, FIND(" ", F1007))))</f>
        <v xml:space="preserve">Bhargavaea </v>
      </c>
      <c r="F1007" t="s">
        <v>5021</v>
      </c>
      <c r="G1007" t="s">
        <v>16</v>
      </c>
      <c r="H1007" t="s">
        <v>45</v>
      </c>
      <c r="I1007" t="s">
        <v>1941</v>
      </c>
      <c r="J1007" t="s">
        <v>5022</v>
      </c>
      <c r="K1007" t="s">
        <v>5023</v>
      </c>
      <c r="L1007" t="s">
        <v>5024</v>
      </c>
      <c r="M1007" s="1" t="s">
        <v>3712</v>
      </c>
      <c r="N1007" s="1" t="s">
        <v>3713</v>
      </c>
      <c r="O1007">
        <v>4</v>
      </c>
      <c r="P1007" t="s">
        <v>24</v>
      </c>
      <c r="Q1007" t="s">
        <v>24</v>
      </c>
      <c r="R1007" t="s">
        <v>24</v>
      </c>
      <c r="S1007">
        <v>4</v>
      </c>
      <c r="T1007" t="s">
        <v>24</v>
      </c>
    </row>
    <row r="1008" spans="1:20">
      <c r="A1008" t="s">
        <v>32973</v>
      </c>
      <c r="B1008" t="s">
        <v>5026</v>
      </c>
      <c r="C1008" t="s">
        <v>5027</v>
      </c>
      <c r="D1008" t="s">
        <v>5028</v>
      </c>
      <c r="E1008" t="str">
        <f>IF(OR(EXACT(LEFT(F1008,1),"'"),EXACT(LEFT(F1008,1),"["),EXACT(LEFT(F1008,1),"("),EXACT(UPPER(LEFT(F1008,1)),LEFT(F1008,1))=FALSE),"-",IF(LEFT(F1008,10)="Candidatus", MID(F1008, FIND(" ", F1008), FIND(" ", F1008, FIND(" ", F1008, 1)+1)-FIND(" ", F1008)), MID(F1008, 1, FIND(" ", F1008))))</f>
        <v xml:space="preserve">Bibersteinia </v>
      </c>
      <c r="F1008" t="s">
        <v>5025</v>
      </c>
      <c r="G1008" t="s">
        <v>16</v>
      </c>
      <c r="H1008" t="s">
        <v>76</v>
      </c>
      <c r="I1008" t="s">
        <v>77</v>
      </c>
      <c r="J1008" t="s">
        <v>5026</v>
      </c>
      <c r="K1008" t="s">
        <v>5027</v>
      </c>
      <c r="L1008" t="s">
        <v>5028</v>
      </c>
      <c r="M1008" s="1" t="s">
        <v>5029</v>
      </c>
      <c r="N1008" s="1" t="s">
        <v>5030</v>
      </c>
      <c r="O1008">
        <v>15</v>
      </c>
      <c r="P1008" t="s">
        <v>24</v>
      </c>
      <c r="Q1008" t="s">
        <v>24</v>
      </c>
      <c r="R1008" t="s">
        <v>24</v>
      </c>
      <c r="S1008">
        <v>15</v>
      </c>
      <c r="T1008" t="s">
        <v>24</v>
      </c>
    </row>
    <row r="1009" spans="1:20">
      <c r="A1009" t="s">
        <v>32974</v>
      </c>
      <c r="B1009" t="s">
        <v>5032</v>
      </c>
      <c r="C1009" t="s">
        <v>5033</v>
      </c>
      <c r="D1009" t="s">
        <v>5034</v>
      </c>
      <c r="E1009" t="str">
        <f>IF(OR(EXACT(LEFT(F1009,1),"'"),EXACT(LEFT(F1009,1),"["),EXACT(LEFT(F1009,1),"("),EXACT(UPPER(LEFT(F1009,1)),LEFT(F1009,1))=FALSE),"-",IF(LEFT(F1009,10)="Candidatus", MID(F1009, FIND(" ", F1009), FIND(" ", F1009, FIND(" ", F1009, 1)+1)-FIND(" ", F1009)), MID(F1009, 1, FIND(" ", F1009))))</f>
        <v xml:space="preserve">Bifidobacterium </v>
      </c>
      <c r="F1009" t="s">
        <v>5031</v>
      </c>
      <c r="G1009" t="s">
        <v>16</v>
      </c>
      <c r="H1009" t="s">
        <v>2076</v>
      </c>
      <c r="I1009" t="s">
        <v>2076</v>
      </c>
      <c r="J1009" t="s">
        <v>5032</v>
      </c>
      <c r="K1009" t="s">
        <v>5033</v>
      </c>
      <c r="L1009" t="s">
        <v>5034</v>
      </c>
      <c r="M1009" s="1" t="s">
        <v>5035</v>
      </c>
      <c r="N1009" s="1" t="s">
        <v>5036</v>
      </c>
      <c r="O1009">
        <v>1</v>
      </c>
      <c r="P1009" t="s">
        <v>24</v>
      </c>
      <c r="Q1009" t="s">
        <v>24</v>
      </c>
      <c r="R1009" t="s">
        <v>24</v>
      </c>
      <c r="S1009">
        <v>1</v>
      </c>
      <c r="T1009" t="s">
        <v>24</v>
      </c>
    </row>
    <row r="1010" spans="1:20">
      <c r="A1010" t="s">
        <v>32975</v>
      </c>
      <c r="B1010" t="s">
        <v>5038</v>
      </c>
      <c r="C1010" t="s">
        <v>5039</v>
      </c>
      <c r="D1010" t="s">
        <v>5040</v>
      </c>
      <c r="E1010" t="str">
        <f>IF(OR(EXACT(LEFT(F1010,1),"'"),EXACT(LEFT(F1010,1),"["),EXACT(LEFT(F1010,1),"("),EXACT(UPPER(LEFT(F1010,1)),LEFT(F1010,1))=FALSE),"-",IF(LEFT(F1010,10)="Candidatus", MID(F1010, FIND(" ", F1010), FIND(" ", F1010, FIND(" ", F1010, 1)+1)-FIND(" ", F1010)), MID(F1010, 1, FIND(" ", F1010))))</f>
        <v xml:space="preserve">Bifidobacterium </v>
      </c>
      <c r="F1010" t="s">
        <v>5037</v>
      </c>
      <c r="G1010" t="s">
        <v>16</v>
      </c>
      <c r="H1010" t="s">
        <v>2076</v>
      </c>
      <c r="I1010" t="s">
        <v>2076</v>
      </c>
      <c r="J1010" t="s">
        <v>5038</v>
      </c>
      <c r="K1010" t="s">
        <v>5039</v>
      </c>
      <c r="L1010" t="s">
        <v>5040</v>
      </c>
      <c r="M1010" s="1" t="s">
        <v>3184</v>
      </c>
      <c r="N1010" s="1" t="s">
        <v>5041</v>
      </c>
      <c r="O1010">
        <v>3</v>
      </c>
      <c r="P1010" t="s">
        <v>24</v>
      </c>
      <c r="Q1010" t="s">
        <v>24</v>
      </c>
      <c r="R1010" t="s">
        <v>24</v>
      </c>
      <c r="S1010">
        <v>3</v>
      </c>
      <c r="T1010" t="s">
        <v>24</v>
      </c>
    </row>
    <row r="1011" spans="1:20">
      <c r="A1011" t="s">
        <v>32976</v>
      </c>
      <c r="B1011" t="s">
        <v>5043</v>
      </c>
      <c r="C1011" t="s">
        <v>5044</v>
      </c>
      <c r="D1011" t="s">
        <v>5045</v>
      </c>
      <c r="E1011" t="str">
        <f>IF(OR(EXACT(LEFT(F1011,1),"'"),EXACT(LEFT(F1011,1),"["),EXACT(LEFT(F1011,1),"("),EXACT(UPPER(LEFT(F1011,1)),LEFT(F1011,1))=FALSE),"-",IF(LEFT(F1011,10)="Candidatus", MID(F1011, FIND(" ", F1011), FIND(" ", F1011, FIND(" ", F1011, 1)+1)-FIND(" ", F1011)), MID(F1011, 1, FIND(" ", F1011))))</f>
        <v xml:space="preserve">Bifidobacterium </v>
      </c>
      <c r="F1011" t="s">
        <v>5042</v>
      </c>
      <c r="G1011" t="s">
        <v>16</v>
      </c>
      <c r="H1011" t="s">
        <v>2076</v>
      </c>
      <c r="I1011" t="s">
        <v>2076</v>
      </c>
      <c r="J1011" t="s">
        <v>5043</v>
      </c>
      <c r="K1011" t="s">
        <v>5044</v>
      </c>
      <c r="L1011" t="s">
        <v>5045</v>
      </c>
      <c r="M1011" s="1" t="s">
        <v>5046</v>
      </c>
      <c r="N1011" s="1" t="s">
        <v>5047</v>
      </c>
      <c r="O1011">
        <v>5</v>
      </c>
      <c r="P1011" t="s">
        <v>24</v>
      </c>
      <c r="Q1011" t="s">
        <v>24</v>
      </c>
      <c r="R1011" t="s">
        <v>24</v>
      </c>
      <c r="S1011">
        <v>5</v>
      </c>
      <c r="T1011" t="s">
        <v>24</v>
      </c>
    </row>
    <row r="1012" spans="1:20">
      <c r="A1012" t="s">
        <v>32977</v>
      </c>
      <c r="B1012" t="s">
        <v>5049</v>
      </c>
      <c r="C1012" t="s">
        <v>5050</v>
      </c>
      <c r="D1012" t="s">
        <v>5051</v>
      </c>
      <c r="E1012" t="str">
        <f>IF(OR(EXACT(LEFT(F1012,1),"'"),EXACT(LEFT(F1012,1),"["),EXACT(LEFT(F1012,1),"("),EXACT(UPPER(LEFT(F1012,1)),LEFT(F1012,1))=FALSE),"-",IF(LEFT(F1012,10)="Candidatus", MID(F1012, FIND(" ", F1012), FIND(" ", F1012, FIND(" ", F1012, 1)+1)-FIND(" ", F1012)), MID(F1012, 1, FIND(" ", F1012))))</f>
        <v xml:space="preserve">Bifidobacterium </v>
      </c>
      <c r="F1012" t="s">
        <v>5048</v>
      </c>
      <c r="G1012" t="s">
        <v>16</v>
      </c>
      <c r="H1012" t="s">
        <v>2076</v>
      </c>
      <c r="I1012" t="s">
        <v>2076</v>
      </c>
      <c r="J1012" t="s">
        <v>5049</v>
      </c>
      <c r="K1012" t="s">
        <v>5050</v>
      </c>
      <c r="L1012" t="s">
        <v>5051</v>
      </c>
      <c r="M1012" s="1">
        <v>27515</v>
      </c>
      <c r="N1012" s="1" t="s">
        <v>5052</v>
      </c>
      <c r="O1012">
        <v>3</v>
      </c>
      <c r="P1012" t="s">
        <v>24</v>
      </c>
      <c r="Q1012" t="s">
        <v>24</v>
      </c>
      <c r="R1012" t="s">
        <v>24</v>
      </c>
      <c r="S1012">
        <v>3</v>
      </c>
      <c r="T1012" t="s">
        <v>24</v>
      </c>
    </row>
    <row r="1013" spans="1:20">
      <c r="A1013" t="s">
        <v>32978</v>
      </c>
      <c r="B1013" t="s">
        <v>5054</v>
      </c>
      <c r="C1013" t="s">
        <v>24</v>
      </c>
      <c r="D1013" t="s">
        <v>5055</v>
      </c>
      <c r="E1013" t="str">
        <f>IF(OR(EXACT(LEFT(F1013,1),"'"),EXACT(LEFT(F1013,1),"["),EXACT(LEFT(F1013,1),"("),EXACT(UPPER(LEFT(F1013,1)),LEFT(F1013,1))=FALSE),"-",IF(LEFT(F1013,10)="Candidatus", MID(F1013, FIND(" ", F1013), FIND(" ", F1013, FIND(" ", F1013, 1)+1)-FIND(" ", F1013)), MID(F1013, 1, FIND(" ", F1013))))</f>
        <v xml:space="preserve">Bifidobacterium </v>
      </c>
      <c r="F1013" t="s">
        <v>5053</v>
      </c>
      <c r="G1013" t="s">
        <v>16</v>
      </c>
      <c r="H1013" t="s">
        <v>2076</v>
      </c>
      <c r="I1013" t="s">
        <v>2076</v>
      </c>
      <c r="J1013" t="s">
        <v>5054</v>
      </c>
      <c r="K1013" t="s">
        <v>24</v>
      </c>
      <c r="L1013" t="s">
        <v>5055</v>
      </c>
      <c r="M1013" s="1" t="s">
        <v>5056</v>
      </c>
      <c r="N1013" s="1" t="s">
        <v>5057</v>
      </c>
      <c r="O1013">
        <v>6</v>
      </c>
      <c r="P1013" t="s">
        <v>24</v>
      </c>
      <c r="Q1013" t="s">
        <v>24</v>
      </c>
      <c r="R1013" t="s">
        <v>24</v>
      </c>
      <c r="S1013">
        <v>6</v>
      </c>
      <c r="T1013" t="s">
        <v>24</v>
      </c>
    </row>
    <row r="1014" spans="1:20">
      <c r="A1014" t="s">
        <v>32979</v>
      </c>
      <c r="B1014" t="s">
        <v>5059</v>
      </c>
      <c r="C1014" t="s">
        <v>5060</v>
      </c>
      <c r="D1014" t="s">
        <v>5061</v>
      </c>
      <c r="E1014" t="str">
        <f>IF(OR(EXACT(LEFT(F1014,1),"'"),EXACT(LEFT(F1014,1),"["),EXACT(LEFT(F1014,1),"("),EXACT(UPPER(LEFT(F1014,1)),LEFT(F1014,1))=FALSE),"-",IF(LEFT(F1014,10)="Candidatus", MID(F1014, FIND(" ", F1014), FIND(" ", F1014, FIND(" ", F1014, 1)+1)-FIND(" ", F1014)), MID(F1014, 1, FIND(" ", F1014))))</f>
        <v xml:space="preserve">Bifidobacterium </v>
      </c>
      <c r="F1014" t="s">
        <v>5058</v>
      </c>
      <c r="G1014" t="s">
        <v>16</v>
      </c>
      <c r="H1014" t="s">
        <v>2076</v>
      </c>
      <c r="I1014" t="s">
        <v>2076</v>
      </c>
      <c r="J1014" t="s">
        <v>5059</v>
      </c>
      <c r="K1014" t="s">
        <v>5060</v>
      </c>
      <c r="L1014" t="s">
        <v>5061</v>
      </c>
      <c r="M1014" s="1">
        <v>19756</v>
      </c>
      <c r="N1014" s="1" t="s">
        <v>5062</v>
      </c>
      <c r="O1014">
        <v>3</v>
      </c>
      <c r="P1014" t="s">
        <v>24</v>
      </c>
      <c r="Q1014" t="s">
        <v>24</v>
      </c>
      <c r="R1014" t="s">
        <v>24</v>
      </c>
      <c r="S1014">
        <v>3</v>
      </c>
      <c r="T1014" t="s">
        <v>24</v>
      </c>
    </row>
    <row r="1015" spans="1:20">
      <c r="A1015" t="s">
        <v>32980</v>
      </c>
      <c r="B1015" t="s">
        <v>5064</v>
      </c>
      <c r="C1015" t="s">
        <v>5065</v>
      </c>
      <c r="D1015" t="s">
        <v>5066</v>
      </c>
      <c r="E1015" t="str">
        <f>IF(OR(EXACT(LEFT(F1015,1),"'"),EXACT(LEFT(F1015,1),"["),EXACT(LEFT(F1015,1),"("),EXACT(UPPER(LEFT(F1015,1)),LEFT(F1015,1))=FALSE),"-",IF(LEFT(F1015,10)="Candidatus", MID(F1015, FIND(" ", F1015), FIND(" ", F1015, FIND(" ", F1015, 1)+1)-FIND(" ", F1015)), MID(F1015, 1, FIND(" ", F1015))))</f>
        <v xml:space="preserve">Bifidobacterium </v>
      </c>
      <c r="F1015" t="s">
        <v>5063</v>
      </c>
      <c r="G1015" t="s">
        <v>16</v>
      </c>
      <c r="H1015" t="s">
        <v>2076</v>
      </c>
      <c r="I1015" t="s">
        <v>2076</v>
      </c>
      <c r="J1015" t="s">
        <v>5064</v>
      </c>
      <c r="K1015" t="s">
        <v>5065</v>
      </c>
      <c r="L1015" t="s">
        <v>5066</v>
      </c>
      <c r="M1015" s="1">
        <v>33635</v>
      </c>
      <c r="N1015" s="1" t="s">
        <v>5067</v>
      </c>
      <c r="O1015">
        <v>6</v>
      </c>
      <c r="P1015" t="s">
        <v>24</v>
      </c>
      <c r="Q1015" t="s">
        <v>24</v>
      </c>
      <c r="R1015" t="s">
        <v>24</v>
      </c>
      <c r="S1015">
        <v>6</v>
      </c>
      <c r="T1015" t="s">
        <v>24</v>
      </c>
    </row>
    <row r="1016" spans="1:20">
      <c r="A1016" t="s">
        <v>32981</v>
      </c>
      <c r="B1016" t="s">
        <v>5068</v>
      </c>
      <c r="C1016" t="s">
        <v>5069</v>
      </c>
      <c r="D1016" t="s">
        <v>5070</v>
      </c>
      <c r="E1016" t="str">
        <f>IF(OR(EXACT(LEFT(F1016,1),"'"),EXACT(LEFT(F1016,1),"["),EXACT(LEFT(F1016,1),"("),EXACT(UPPER(LEFT(F1016,1)),LEFT(F1016,1))=FALSE),"-",IF(LEFT(F1016,10)="Candidatus", MID(F1016, FIND(" ", F1016), FIND(" ", F1016, FIND(" ", F1016, 1)+1)-FIND(" ", F1016)), MID(F1016, 1, FIND(" ", F1016))))</f>
        <v xml:space="preserve">Bifidobacterium </v>
      </c>
      <c r="F1016" t="s">
        <v>5063</v>
      </c>
      <c r="G1016" t="s">
        <v>16</v>
      </c>
      <c r="H1016" t="s">
        <v>2076</v>
      </c>
      <c r="I1016" t="s">
        <v>2076</v>
      </c>
      <c r="J1016" t="s">
        <v>5068</v>
      </c>
      <c r="K1016" t="s">
        <v>5069</v>
      </c>
      <c r="L1016" t="s">
        <v>5070</v>
      </c>
      <c r="M1016" s="1" t="s">
        <v>5071</v>
      </c>
      <c r="N1016" s="1" t="s">
        <v>5072</v>
      </c>
      <c r="O1016">
        <v>6</v>
      </c>
      <c r="P1016" t="s">
        <v>24</v>
      </c>
      <c r="Q1016" t="s">
        <v>24</v>
      </c>
      <c r="R1016" t="s">
        <v>24</v>
      </c>
      <c r="S1016">
        <v>6</v>
      </c>
      <c r="T1016" t="s">
        <v>24</v>
      </c>
    </row>
    <row r="1017" spans="1:20">
      <c r="A1017" t="s">
        <v>32982</v>
      </c>
      <c r="B1017" t="s">
        <v>5074</v>
      </c>
      <c r="C1017" t="s">
        <v>5075</v>
      </c>
      <c r="D1017" t="s">
        <v>5076</v>
      </c>
      <c r="E1017" t="str">
        <f>IF(OR(EXACT(LEFT(F1017,1),"'"),EXACT(LEFT(F1017,1),"["),EXACT(LEFT(F1017,1),"("),EXACT(UPPER(LEFT(F1017,1)),LEFT(F1017,1))=FALSE),"-",IF(LEFT(F1017,10)="Candidatus", MID(F1017, FIND(" ", F1017), FIND(" ", F1017, FIND(" ", F1017, 1)+1)-FIND(" ", F1017)), MID(F1017, 1, FIND(" ", F1017))))</f>
        <v xml:space="preserve">Bifidobacterium </v>
      </c>
      <c r="F1017" t="s">
        <v>5073</v>
      </c>
      <c r="G1017" t="s">
        <v>16</v>
      </c>
      <c r="H1017" t="s">
        <v>2076</v>
      </c>
      <c r="I1017" t="s">
        <v>2076</v>
      </c>
      <c r="J1017" t="s">
        <v>5074</v>
      </c>
      <c r="K1017" t="s">
        <v>5075</v>
      </c>
      <c r="L1017" t="s">
        <v>5076</v>
      </c>
      <c r="M1017" s="1">
        <v>33329</v>
      </c>
      <c r="N1017" s="1" t="s">
        <v>5077</v>
      </c>
      <c r="O1017">
        <v>7</v>
      </c>
      <c r="P1017" t="s">
        <v>24</v>
      </c>
      <c r="Q1017" t="s">
        <v>24</v>
      </c>
      <c r="R1017" t="s">
        <v>24</v>
      </c>
      <c r="S1017">
        <v>7</v>
      </c>
      <c r="T1017" t="s">
        <v>24</v>
      </c>
    </row>
    <row r="1018" spans="1:20">
      <c r="A1018" t="s">
        <v>32983</v>
      </c>
      <c r="B1018" t="s">
        <v>5079</v>
      </c>
      <c r="C1018" t="s">
        <v>5080</v>
      </c>
      <c r="D1018" t="s">
        <v>5081</v>
      </c>
      <c r="E1018" t="str">
        <f>IF(OR(EXACT(LEFT(F1018,1),"'"),EXACT(LEFT(F1018,1),"["),EXACT(LEFT(F1018,1),"("),EXACT(UPPER(LEFT(F1018,1)),LEFT(F1018,1))=FALSE),"-",IF(LEFT(F1018,10)="Candidatus", MID(F1018, FIND(" ", F1018), FIND(" ", F1018, FIND(" ", F1018, 1)+1)-FIND(" ", F1018)), MID(F1018, 1, FIND(" ", F1018))))</f>
        <v xml:space="preserve">Bifidobacterium </v>
      </c>
      <c r="F1018" t="s">
        <v>5078</v>
      </c>
      <c r="G1018" t="s">
        <v>16</v>
      </c>
      <c r="H1018" t="s">
        <v>2076</v>
      </c>
      <c r="I1018" t="s">
        <v>2076</v>
      </c>
      <c r="J1018" t="s">
        <v>5079</v>
      </c>
      <c r="K1018" t="s">
        <v>5080</v>
      </c>
      <c r="L1018" t="s">
        <v>5081</v>
      </c>
      <c r="M1018" s="1" t="s">
        <v>5082</v>
      </c>
      <c r="N1018" s="1" t="s">
        <v>5083</v>
      </c>
      <c r="O1018">
        <v>4</v>
      </c>
      <c r="P1018" t="s">
        <v>24</v>
      </c>
      <c r="Q1018" t="s">
        <v>24</v>
      </c>
      <c r="R1018" t="s">
        <v>24</v>
      </c>
      <c r="S1018">
        <v>4</v>
      </c>
      <c r="T1018" t="s">
        <v>24</v>
      </c>
    </row>
    <row r="1019" spans="1:20">
      <c r="A1019" t="s">
        <v>32984</v>
      </c>
      <c r="B1019" t="s">
        <v>5084</v>
      </c>
      <c r="C1019" t="s">
        <v>5085</v>
      </c>
      <c r="D1019" t="s">
        <v>5086</v>
      </c>
      <c r="E1019" t="str">
        <f>IF(OR(EXACT(LEFT(F1019,1),"'"),EXACT(LEFT(F1019,1),"["),EXACT(LEFT(F1019,1),"("),EXACT(UPPER(LEFT(F1019,1)),LEFT(F1019,1))=FALSE),"-",IF(LEFT(F1019,10)="Candidatus", MID(F1019, FIND(" ", F1019), FIND(" ", F1019, FIND(" ", F1019, 1)+1)-FIND(" ", F1019)), MID(F1019, 1, FIND(" ", F1019))))</f>
        <v xml:space="preserve">Bifidobacterium </v>
      </c>
      <c r="F1019" t="s">
        <v>5073</v>
      </c>
      <c r="G1019" t="s">
        <v>16</v>
      </c>
      <c r="H1019" t="s">
        <v>2076</v>
      </c>
      <c r="I1019" t="s">
        <v>2076</v>
      </c>
      <c r="J1019" t="s">
        <v>5084</v>
      </c>
      <c r="K1019" t="s">
        <v>5085</v>
      </c>
      <c r="L1019" t="s">
        <v>5086</v>
      </c>
      <c r="M1019" s="1" t="s">
        <v>5087</v>
      </c>
      <c r="N1019" s="1" t="s">
        <v>5088</v>
      </c>
      <c r="O1019">
        <v>5</v>
      </c>
      <c r="P1019" t="s">
        <v>24</v>
      </c>
      <c r="Q1019" t="s">
        <v>24</v>
      </c>
      <c r="R1019" t="s">
        <v>24</v>
      </c>
      <c r="S1019">
        <v>5</v>
      </c>
      <c r="T1019" t="s">
        <v>24</v>
      </c>
    </row>
    <row r="1020" spans="1:20">
      <c r="A1020" t="s">
        <v>32985</v>
      </c>
      <c r="B1020" t="s">
        <v>5089</v>
      </c>
      <c r="C1020" t="s">
        <v>5090</v>
      </c>
      <c r="D1020" t="s">
        <v>5091</v>
      </c>
      <c r="E1020" t="str">
        <f>IF(OR(EXACT(LEFT(F1020,1),"'"),EXACT(LEFT(F1020,1),"["),EXACT(LEFT(F1020,1),"("),EXACT(UPPER(LEFT(F1020,1)),LEFT(F1020,1))=FALSE),"-",IF(LEFT(F1020,10)="Candidatus", MID(F1020, FIND(" ", F1020), FIND(" ", F1020, FIND(" ", F1020, 1)+1)-FIND(" ", F1020)), MID(F1020, 1, FIND(" ", F1020))))</f>
        <v xml:space="preserve">Bifidobacterium </v>
      </c>
      <c r="F1020" t="s">
        <v>5078</v>
      </c>
      <c r="G1020" t="s">
        <v>16</v>
      </c>
      <c r="H1020" t="s">
        <v>2076</v>
      </c>
      <c r="I1020" t="s">
        <v>2076</v>
      </c>
      <c r="J1020" t="s">
        <v>5089</v>
      </c>
      <c r="K1020" t="s">
        <v>5090</v>
      </c>
      <c r="L1020" t="s">
        <v>5091</v>
      </c>
      <c r="M1020" s="1" t="s">
        <v>5092</v>
      </c>
      <c r="N1020" s="1" t="s">
        <v>5093</v>
      </c>
      <c r="O1020">
        <v>2</v>
      </c>
      <c r="P1020" t="s">
        <v>24</v>
      </c>
      <c r="Q1020" t="s">
        <v>24</v>
      </c>
      <c r="R1020" t="s">
        <v>24</v>
      </c>
      <c r="S1020">
        <v>2</v>
      </c>
      <c r="T1020" t="s">
        <v>24</v>
      </c>
    </row>
    <row r="1021" spans="1:20">
      <c r="A1021" t="s">
        <v>32986</v>
      </c>
      <c r="B1021" t="s">
        <v>5095</v>
      </c>
      <c r="C1021" t="s">
        <v>5096</v>
      </c>
      <c r="D1021" t="s">
        <v>5097</v>
      </c>
      <c r="E1021" t="str">
        <f>IF(OR(EXACT(LEFT(F1021,1),"'"),EXACT(LEFT(F1021,1),"["),EXACT(LEFT(F1021,1),"("),EXACT(UPPER(LEFT(F1021,1)),LEFT(F1021,1))=FALSE),"-",IF(LEFT(F1021,10)="Candidatus", MID(F1021, FIND(" ", F1021), FIND(" ", F1021, FIND(" ", F1021, 1)+1)-FIND(" ", F1021)), MID(F1021, 1, FIND(" ", F1021))))</f>
        <v xml:space="preserve">Bifidobacterium </v>
      </c>
      <c r="F1021" t="s">
        <v>5094</v>
      </c>
      <c r="G1021" t="s">
        <v>16</v>
      </c>
      <c r="H1021" t="s">
        <v>2076</v>
      </c>
      <c r="I1021" t="s">
        <v>2076</v>
      </c>
      <c r="J1021" t="s">
        <v>5095</v>
      </c>
      <c r="K1021" t="s">
        <v>5096</v>
      </c>
      <c r="L1021" t="s">
        <v>5097</v>
      </c>
      <c r="M1021" s="1" t="s">
        <v>5098</v>
      </c>
      <c r="N1021" s="1" t="s">
        <v>5099</v>
      </c>
      <c r="O1021">
        <v>3</v>
      </c>
      <c r="P1021" t="s">
        <v>24</v>
      </c>
      <c r="Q1021" t="s">
        <v>24</v>
      </c>
      <c r="R1021" t="s">
        <v>24</v>
      </c>
      <c r="S1021">
        <v>3</v>
      </c>
      <c r="T1021" t="s">
        <v>24</v>
      </c>
    </row>
    <row r="1022" spans="1:20">
      <c r="A1022" t="s">
        <v>32987</v>
      </c>
      <c r="B1022" t="s">
        <v>5101</v>
      </c>
      <c r="C1022" t="s">
        <v>5102</v>
      </c>
      <c r="D1022" t="s">
        <v>5103</v>
      </c>
      <c r="E1022" t="str">
        <f>IF(OR(EXACT(LEFT(F1022,1),"'"),EXACT(LEFT(F1022,1),"["),EXACT(LEFT(F1022,1),"("),EXACT(UPPER(LEFT(F1022,1)),LEFT(F1022,1))=FALSE),"-",IF(LEFT(F1022,10)="Candidatus", MID(F1022, FIND(" ", F1022), FIND(" ", F1022, FIND(" ", F1022, 1)+1)-FIND(" ", F1022)), MID(F1022, 1, FIND(" ", F1022))))</f>
        <v xml:space="preserve">Bifidobacterium </v>
      </c>
      <c r="F1022" t="s">
        <v>5100</v>
      </c>
      <c r="G1022" t="s">
        <v>16</v>
      </c>
      <c r="H1022" t="s">
        <v>2076</v>
      </c>
      <c r="I1022" t="s">
        <v>2076</v>
      </c>
      <c r="J1022" t="s">
        <v>5101</v>
      </c>
      <c r="K1022" t="s">
        <v>5102</v>
      </c>
      <c r="L1022" t="s">
        <v>5103</v>
      </c>
      <c r="M1022" s="1">
        <v>35156</v>
      </c>
      <c r="N1022" s="1" t="s">
        <v>5104</v>
      </c>
      <c r="O1022">
        <v>3</v>
      </c>
      <c r="P1022" t="s">
        <v>24</v>
      </c>
      <c r="Q1022" t="s">
        <v>24</v>
      </c>
      <c r="R1022" t="s">
        <v>24</v>
      </c>
      <c r="S1022">
        <v>3</v>
      </c>
      <c r="T1022" t="s">
        <v>24</v>
      </c>
    </row>
    <row r="1023" spans="1:20">
      <c r="A1023" t="s">
        <v>32988</v>
      </c>
      <c r="B1023" t="s">
        <v>5106</v>
      </c>
      <c r="C1023" t="s">
        <v>5107</v>
      </c>
      <c r="D1023" t="s">
        <v>5108</v>
      </c>
      <c r="E1023" t="str">
        <f>IF(OR(EXACT(LEFT(F1023,1),"'"),EXACT(LEFT(F1023,1),"["),EXACT(LEFT(F1023,1),"("),EXACT(UPPER(LEFT(F1023,1)),LEFT(F1023,1))=FALSE),"-",IF(LEFT(F1023,10)="Candidatus", MID(F1023, FIND(" ", F1023), FIND(" ", F1023, FIND(" ", F1023, 1)+1)-FIND(" ", F1023)), MID(F1023, 1, FIND(" ", F1023))))</f>
        <v xml:space="preserve">Bifidobacterium </v>
      </c>
      <c r="F1023" t="s">
        <v>5105</v>
      </c>
      <c r="G1023" t="s">
        <v>16</v>
      </c>
      <c r="H1023" t="s">
        <v>2076</v>
      </c>
      <c r="I1023" t="s">
        <v>2076</v>
      </c>
      <c r="J1023" t="s">
        <v>5106</v>
      </c>
      <c r="K1023" t="s">
        <v>5107</v>
      </c>
      <c r="L1023" t="s">
        <v>5108</v>
      </c>
      <c r="M1023" s="1" t="s">
        <v>5109</v>
      </c>
      <c r="N1023" s="1" t="s">
        <v>5110</v>
      </c>
      <c r="O1023">
        <v>3</v>
      </c>
      <c r="P1023" t="s">
        <v>24</v>
      </c>
      <c r="Q1023" t="s">
        <v>24</v>
      </c>
      <c r="R1023" t="s">
        <v>24</v>
      </c>
      <c r="S1023">
        <v>3</v>
      </c>
      <c r="T1023" t="s">
        <v>24</v>
      </c>
    </row>
    <row r="1024" spans="1:20">
      <c r="A1024" t="s">
        <v>32989</v>
      </c>
      <c r="B1024" t="s">
        <v>5111</v>
      </c>
      <c r="C1024" t="s">
        <v>5112</v>
      </c>
      <c r="D1024" t="s">
        <v>5113</v>
      </c>
      <c r="E1024" t="str">
        <f>IF(OR(EXACT(LEFT(F1024,1),"'"),EXACT(LEFT(F1024,1),"["),EXACT(LEFT(F1024,1),"("),EXACT(UPPER(LEFT(F1024,1)),LEFT(F1024,1))=FALSE),"-",IF(LEFT(F1024,10)="Candidatus", MID(F1024, FIND(" ", F1024), FIND(" ", F1024, FIND(" ", F1024, 1)+1)-FIND(" ", F1024)), MID(F1024, 1, FIND(" ", F1024))))</f>
        <v xml:space="preserve">Bifidobacterium </v>
      </c>
      <c r="F1024" t="s">
        <v>5105</v>
      </c>
      <c r="G1024" t="s">
        <v>16</v>
      </c>
      <c r="H1024" t="s">
        <v>2076</v>
      </c>
      <c r="I1024" t="s">
        <v>2076</v>
      </c>
      <c r="J1024" t="s">
        <v>5111</v>
      </c>
      <c r="K1024" t="s">
        <v>5112</v>
      </c>
      <c r="L1024" t="s">
        <v>5113</v>
      </c>
      <c r="M1024" s="1" t="s">
        <v>5114</v>
      </c>
      <c r="N1024" s="1" t="s">
        <v>5115</v>
      </c>
      <c r="O1024">
        <v>8</v>
      </c>
      <c r="P1024" t="s">
        <v>24</v>
      </c>
      <c r="Q1024" t="s">
        <v>24</v>
      </c>
      <c r="R1024" t="s">
        <v>24</v>
      </c>
      <c r="S1024">
        <v>8</v>
      </c>
      <c r="T1024" t="s">
        <v>24</v>
      </c>
    </row>
    <row r="1025" spans="1:20">
      <c r="A1025" t="s">
        <v>32990</v>
      </c>
      <c r="B1025" t="s">
        <v>5117</v>
      </c>
      <c r="C1025" t="s">
        <v>5118</v>
      </c>
      <c r="D1025" t="s">
        <v>5119</v>
      </c>
      <c r="E1025" t="str">
        <f>IF(OR(EXACT(LEFT(F1025,1),"'"),EXACT(LEFT(F1025,1),"["),EXACT(LEFT(F1025,1),"("),EXACT(UPPER(LEFT(F1025,1)),LEFT(F1025,1))=FALSE),"-",IF(LEFT(F1025,10)="Candidatus", MID(F1025, FIND(" ", F1025), FIND(" ", F1025, FIND(" ", F1025, 1)+1)-FIND(" ", F1025)), MID(F1025, 1, FIND(" ", F1025))))</f>
        <v xml:space="preserve">Bifidobacterium </v>
      </c>
      <c r="F1025" t="s">
        <v>5116</v>
      </c>
      <c r="G1025" t="s">
        <v>16</v>
      </c>
      <c r="H1025" t="s">
        <v>2076</v>
      </c>
      <c r="I1025" t="s">
        <v>2076</v>
      </c>
      <c r="J1025" t="s">
        <v>5117</v>
      </c>
      <c r="K1025" t="s">
        <v>5118</v>
      </c>
      <c r="L1025" t="s">
        <v>5119</v>
      </c>
      <c r="M1025" s="1" t="s">
        <v>5120</v>
      </c>
      <c r="N1025" s="1" t="s">
        <v>5121</v>
      </c>
      <c r="O1025">
        <v>4</v>
      </c>
      <c r="P1025" t="s">
        <v>24</v>
      </c>
      <c r="Q1025" t="s">
        <v>24</v>
      </c>
      <c r="R1025" t="s">
        <v>24</v>
      </c>
      <c r="S1025">
        <v>4</v>
      </c>
      <c r="T1025" t="s">
        <v>24</v>
      </c>
    </row>
    <row r="1026" spans="1:20">
      <c r="A1026" t="s">
        <v>32991</v>
      </c>
      <c r="B1026" t="s">
        <v>5123</v>
      </c>
      <c r="C1026" t="s">
        <v>5124</v>
      </c>
      <c r="D1026" t="s">
        <v>5125</v>
      </c>
      <c r="E1026" t="str">
        <f>IF(OR(EXACT(LEFT(F1026,1),"'"),EXACT(LEFT(F1026,1),"["),EXACT(LEFT(F1026,1),"("),EXACT(UPPER(LEFT(F1026,1)),LEFT(F1026,1))=FALSE),"-",IF(LEFT(F1026,10)="Candidatus", MID(F1026, FIND(" ", F1026), FIND(" ", F1026, FIND(" ", F1026, 1)+1)-FIND(" ", F1026)), MID(F1026, 1, FIND(" ", F1026))))</f>
        <v xml:space="preserve">Bifidobacterium </v>
      </c>
      <c r="F1026" t="s">
        <v>5122</v>
      </c>
      <c r="G1026" t="s">
        <v>16</v>
      </c>
      <c r="H1026" t="s">
        <v>2076</v>
      </c>
      <c r="I1026" t="s">
        <v>2076</v>
      </c>
      <c r="J1026" t="s">
        <v>5123</v>
      </c>
      <c r="K1026" t="s">
        <v>5124</v>
      </c>
      <c r="L1026" t="s">
        <v>5125</v>
      </c>
      <c r="M1026" s="1" t="s">
        <v>5126</v>
      </c>
      <c r="N1026" s="1" t="s">
        <v>5127</v>
      </c>
      <c r="O1026">
        <v>4</v>
      </c>
      <c r="P1026" t="s">
        <v>24</v>
      </c>
      <c r="Q1026" t="s">
        <v>24</v>
      </c>
      <c r="R1026" t="s">
        <v>24</v>
      </c>
      <c r="S1026">
        <v>4</v>
      </c>
      <c r="T1026" t="s">
        <v>24</v>
      </c>
    </row>
    <row r="1027" spans="1:20">
      <c r="A1027" t="s">
        <v>32992</v>
      </c>
      <c r="B1027" t="s">
        <v>5129</v>
      </c>
      <c r="C1027" t="s">
        <v>5130</v>
      </c>
      <c r="D1027" t="s">
        <v>5131</v>
      </c>
      <c r="E1027" t="str">
        <f>IF(OR(EXACT(LEFT(F1027,1),"'"),EXACT(LEFT(F1027,1),"["),EXACT(LEFT(F1027,1),"("),EXACT(UPPER(LEFT(F1027,1)),LEFT(F1027,1))=FALSE),"-",IF(LEFT(F1027,10)="Candidatus", MID(F1027, FIND(" ", F1027), FIND(" ", F1027, FIND(" ", F1027, 1)+1)-FIND(" ", F1027)), MID(F1027, 1, FIND(" ", F1027))))</f>
        <v xml:space="preserve">Bifidobacterium </v>
      </c>
      <c r="F1027" t="s">
        <v>5128</v>
      </c>
      <c r="G1027" t="s">
        <v>16</v>
      </c>
      <c r="H1027" t="s">
        <v>2076</v>
      </c>
      <c r="I1027" t="s">
        <v>2076</v>
      </c>
      <c r="J1027" t="s">
        <v>5129</v>
      </c>
      <c r="K1027" t="s">
        <v>5130</v>
      </c>
      <c r="L1027" t="s">
        <v>5131</v>
      </c>
      <c r="M1027" s="1" t="s">
        <v>5082</v>
      </c>
      <c r="N1027" s="1" t="s">
        <v>5132</v>
      </c>
      <c r="O1027">
        <v>2</v>
      </c>
      <c r="P1027" t="s">
        <v>24</v>
      </c>
      <c r="Q1027" t="s">
        <v>24</v>
      </c>
      <c r="R1027" t="s">
        <v>24</v>
      </c>
      <c r="S1027">
        <v>2</v>
      </c>
      <c r="T1027" t="s">
        <v>24</v>
      </c>
    </row>
    <row r="1028" spans="1:20">
      <c r="A1028" t="s">
        <v>32993</v>
      </c>
      <c r="B1028" t="s">
        <v>5133</v>
      </c>
      <c r="C1028" t="s">
        <v>5134</v>
      </c>
      <c r="D1028" t="s">
        <v>5135</v>
      </c>
      <c r="E1028" t="str">
        <f>IF(OR(EXACT(LEFT(F1028,1),"'"),EXACT(LEFT(F1028,1),"["),EXACT(LEFT(F1028,1),"("),EXACT(UPPER(LEFT(F1028,1)),LEFT(F1028,1))=FALSE),"-",IF(LEFT(F1028,10)="Candidatus", MID(F1028, FIND(" ", F1028), FIND(" ", F1028, FIND(" ", F1028, 1)+1)-FIND(" ", F1028)), MID(F1028, 1, FIND(" ", F1028))))</f>
        <v xml:space="preserve">Bifidobacterium </v>
      </c>
      <c r="F1028" t="s">
        <v>5100</v>
      </c>
      <c r="G1028" t="s">
        <v>16</v>
      </c>
      <c r="H1028" t="s">
        <v>2076</v>
      </c>
      <c r="I1028" t="s">
        <v>2076</v>
      </c>
      <c r="J1028" t="s">
        <v>5133</v>
      </c>
      <c r="K1028" t="s">
        <v>5134</v>
      </c>
      <c r="L1028" t="s">
        <v>5135</v>
      </c>
      <c r="M1028" s="1" t="s">
        <v>5136</v>
      </c>
      <c r="N1028" s="1" t="s">
        <v>5137</v>
      </c>
      <c r="O1028">
        <v>3</v>
      </c>
      <c r="P1028" t="s">
        <v>24</v>
      </c>
      <c r="Q1028" t="s">
        <v>24</v>
      </c>
      <c r="R1028" t="s">
        <v>24</v>
      </c>
      <c r="S1028">
        <v>3</v>
      </c>
      <c r="T1028" t="s">
        <v>24</v>
      </c>
    </row>
    <row r="1029" spans="1:20">
      <c r="A1029" t="s">
        <v>32994</v>
      </c>
      <c r="B1029" t="s">
        <v>5139</v>
      </c>
      <c r="C1029" t="s">
        <v>5140</v>
      </c>
      <c r="D1029" t="s">
        <v>5141</v>
      </c>
      <c r="E1029" t="str">
        <f>IF(OR(EXACT(LEFT(F1029,1),"'"),EXACT(LEFT(F1029,1),"["),EXACT(LEFT(F1029,1),"("),EXACT(UPPER(LEFT(F1029,1)),LEFT(F1029,1))=FALSE),"-",IF(LEFT(F1029,10)="Candidatus", MID(F1029, FIND(" ", F1029), FIND(" ", F1029, FIND(" ", F1029, 1)+1)-FIND(" ", F1029)), MID(F1029, 1, FIND(" ", F1029))))</f>
        <v xml:space="preserve">Bifidobacterium </v>
      </c>
      <c r="F1029" t="s">
        <v>5138</v>
      </c>
      <c r="G1029" t="s">
        <v>16</v>
      </c>
      <c r="H1029" t="s">
        <v>2076</v>
      </c>
      <c r="I1029" t="s">
        <v>2076</v>
      </c>
      <c r="J1029" t="s">
        <v>5139</v>
      </c>
      <c r="K1029" t="s">
        <v>5140</v>
      </c>
      <c r="L1029" t="s">
        <v>5141</v>
      </c>
      <c r="M1029" s="1" t="s">
        <v>5098</v>
      </c>
      <c r="N1029" s="1" t="s">
        <v>5142</v>
      </c>
      <c r="O1029">
        <v>4</v>
      </c>
      <c r="P1029" t="s">
        <v>24</v>
      </c>
      <c r="Q1029" t="s">
        <v>24</v>
      </c>
      <c r="R1029" t="s">
        <v>24</v>
      </c>
      <c r="S1029">
        <v>4</v>
      </c>
      <c r="T1029" t="s">
        <v>24</v>
      </c>
    </row>
    <row r="1030" spans="1:20">
      <c r="A1030" t="s">
        <v>32995</v>
      </c>
      <c r="B1030" t="s">
        <v>5143</v>
      </c>
      <c r="C1030" t="s">
        <v>5144</v>
      </c>
      <c r="D1030" t="s">
        <v>5145</v>
      </c>
      <c r="E1030" t="str">
        <f>IF(OR(EXACT(LEFT(F1030,1),"'"),EXACT(LEFT(F1030,1),"["),EXACT(LEFT(F1030,1),"("),EXACT(UPPER(LEFT(F1030,1)),LEFT(F1030,1))=FALSE),"-",IF(LEFT(F1030,10)="Candidatus", MID(F1030, FIND(" ", F1030), FIND(" ", F1030, FIND(" ", F1030, 1)+1)-FIND(" ", F1030)), MID(F1030, 1, FIND(" ", F1030))))</f>
        <v xml:space="preserve">Bifidobacterium </v>
      </c>
      <c r="F1030" t="s">
        <v>5094</v>
      </c>
      <c r="G1030" t="s">
        <v>16</v>
      </c>
      <c r="H1030" t="s">
        <v>2076</v>
      </c>
      <c r="I1030" t="s">
        <v>2076</v>
      </c>
      <c r="J1030" t="s">
        <v>5143</v>
      </c>
      <c r="K1030" t="s">
        <v>5144</v>
      </c>
      <c r="L1030" t="s">
        <v>5145</v>
      </c>
      <c r="M1030" s="1">
        <v>24898</v>
      </c>
      <c r="N1030" s="1" t="s">
        <v>5146</v>
      </c>
      <c r="O1030">
        <v>2</v>
      </c>
      <c r="P1030" t="s">
        <v>24</v>
      </c>
      <c r="Q1030" t="s">
        <v>24</v>
      </c>
      <c r="R1030" t="s">
        <v>24</v>
      </c>
      <c r="S1030">
        <v>2</v>
      </c>
      <c r="T1030" t="s">
        <v>24</v>
      </c>
    </row>
    <row r="1031" spans="1:20">
      <c r="A1031" t="s">
        <v>32996</v>
      </c>
      <c r="B1031" t="s">
        <v>5148</v>
      </c>
      <c r="C1031" t="s">
        <v>24</v>
      </c>
      <c r="D1031" t="s">
        <v>5149</v>
      </c>
      <c r="E1031" t="str">
        <f>IF(OR(EXACT(LEFT(F1031,1),"'"),EXACT(LEFT(F1031,1),"["),EXACT(LEFT(F1031,1),"("),EXACT(UPPER(LEFT(F1031,1)),LEFT(F1031,1))=FALSE),"-",IF(LEFT(F1031,10)="Candidatus", MID(F1031, FIND(" ", F1031), FIND(" ", F1031, FIND(" ", F1031, 1)+1)-FIND(" ", F1031)), MID(F1031, 1, FIND(" ", F1031))))</f>
        <v xml:space="preserve">Bifidobacterium </v>
      </c>
      <c r="F1031" t="s">
        <v>5147</v>
      </c>
      <c r="G1031" t="s">
        <v>16</v>
      </c>
      <c r="H1031" t="s">
        <v>2076</v>
      </c>
      <c r="I1031" t="s">
        <v>2076</v>
      </c>
      <c r="J1031" t="s">
        <v>5148</v>
      </c>
      <c r="K1031" t="s">
        <v>24</v>
      </c>
      <c r="L1031" t="s">
        <v>5149</v>
      </c>
      <c r="M1031" s="1" t="s">
        <v>5150</v>
      </c>
      <c r="N1031" s="1" t="s">
        <v>5151</v>
      </c>
      <c r="O1031">
        <v>2</v>
      </c>
      <c r="P1031" t="s">
        <v>24</v>
      </c>
      <c r="Q1031" t="s">
        <v>24</v>
      </c>
      <c r="R1031" t="s">
        <v>24</v>
      </c>
      <c r="S1031">
        <v>2</v>
      </c>
      <c r="T1031" t="s">
        <v>24</v>
      </c>
    </row>
    <row r="1032" spans="1:20">
      <c r="A1032" t="s">
        <v>32997</v>
      </c>
      <c r="B1032" t="s">
        <v>5153</v>
      </c>
      <c r="C1032" t="s">
        <v>5154</v>
      </c>
      <c r="D1032" t="s">
        <v>5155</v>
      </c>
      <c r="E1032" t="str">
        <f>IF(OR(EXACT(LEFT(F1032,1),"'"),EXACT(LEFT(F1032,1),"["),EXACT(LEFT(F1032,1),"("),EXACT(UPPER(LEFT(F1032,1)),LEFT(F1032,1))=FALSE),"-",IF(LEFT(F1032,10)="Candidatus", MID(F1032, FIND(" ", F1032), FIND(" ", F1032, FIND(" ", F1032, 1)+1)-FIND(" ", F1032)), MID(F1032, 1, FIND(" ", F1032))))</f>
        <v xml:space="preserve">Bifidobacterium </v>
      </c>
      <c r="F1032" t="s">
        <v>5152</v>
      </c>
      <c r="G1032" t="s">
        <v>16</v>
      </c>
      <c r="H1032" t="s">
        <v>2076</v>
      </c>
      <c r="I1032" t="s">
        <v>2076</v>
      </c>
      <c r="J1032" t="s">
        <v>5153</v>
      </c>
      <c r="K1032" t="s">
        <v>5154</v>
      </c>
      <c r="L1032" t="s">
        <v>5155</v>
      </c>
      <c r="M1032" s="1" t="s">
        <v>5156</v>
      </c>
      <c r="N1032" s="1" t="s">
        <v>5157</v>
      </c>
      <c r="O1032">
        <v>9</v>
      </c>
      <c r="P1032" t="s">
        <v>24</v>
      </c>
      <c r="Q1032" t="s">
        <v>24</v>
      </c>
      <c r="R1032" t="s">
        <v>24</v>
      </c>
      <c r="S1032">
        <v>10</v>
      </c>
      <c r="T1032">
        <v>1</v>
      </c>
    </row>
    <row r="1033" spans="1:20">
      <c r="A1033" t="s">
        <v>32998</v>
      </c>
      <c r="B1033" t="s">
        <v>5158</v>
      </c>
      <c r="C1033" t="s">
        <v>5159</v>
      </c>
      <c r="D1033" t="s">
        <v>5160</v>
      </c>
      <c r="E1033" t="str">
        <f>IF(OR(EXACT(LEFT(F1033,1),"'"),EXACT(LEFT(F1033,1),"["),EXACT(LEFT(F1033,1),"("),EXACT(UPPER(LEFT(F1033,1)),LEFT(F1033,1))=FALSE),"-",IF(LEFT(F1033,10)="Candidatus", MID(F1033, FIND(" ", F1033), FIND(" ", F1033, FIND(" ", F1033, 1)+1)-FIND(" ", F1033)), MID(F1033, 1, FIND(" ", F1033))))</f>
        <v xml:space="preserve">Bifidobacterium </v>
      </c>
      <c r="F1033" t="s">
        <v>5152</v>
      </c>
      <c r="G1033" t="s">
        <v>16</v>
      </c>
      <c r="H1033" t="s">
        <v>2076</v>
      </c>
      <c r="I1033" t="s">
        <v>2076</v>
      </c>
      <c r="J1033" t="s">
        <v>5158</v>
      </c>
      <c r="K1033" t="s">
        <v>5159</v>
      </c>
      <c r="L1033" t="s">
        <v>5160</v>
      </c>
      <c r="M1033" s="1" t="s">
        <v>5161</v>
      </c>
      <c r="N1033" s="1" t="s">
        <v>5162</v>
      </c>
      <c r="O1033">
        <v>4</v>
      </c>
      <c r="P1033" t="s">
        <v>24</v>
      </c>
      <c r="Q1033" t="s">
        <v>24</v>
      </c>
      <c r="R1033" t="s">
        <v>24</v>
      </c>
      <c r="S1033">
        <v>4</v>
      </c>
      <c r="T1033" t="s">
        <v>24</v>
      </c>
    </row>
    <row r="1034" spans="1:20">
      <c r="A1034" t="s">
        <v>32999</v>
      </c>
      <c r="B1034" t="s">
        <v>5164</v>
      </c>
      <c r="C1034" t="s">
        <v>5165</v>
      </c>
      <c r="D1034" t="s">
        <v>5166</v>
      </c>
      <c r="E1034" t="str">
        <f>IF(OR(EXACT(LEFT(F1034,1),"'"),EXACT(LEFT(F1034,1),"["),EXACT(LEFT(F1034,1),"("),EXACT(UPPER(LEFT(F1034,1)),LEFT(F1034,1))=FALSE),"-",IF(LEFT(F1034,10)="Candidatus", MID(F1034, FIND(" ", F1034), FIND(" ", F1034, FIND(" ", F1034, 1)+1)-FIND(" ", F1034)), MID(F1034, 1, FIND(" ", F1034))))</f>
        <v xml:space="preserve">Bifidobacterium </v>
      </c>
      <c r="F1034" t="s">
        <v>5163</v>
      </c>
      <c r="G1034" t="s">
        <v>16</v>
      </c>
      <c r="H1034" t="s">
        <v>2076</v>
      </c>
      <c r="I1034" t="s">
        <v>2076</v>
      </c>
      <c r="J1034" t="s">
        <v>5164</v>
      </c>
      <c r="K1034" t="s">
        <v>5165</v>
      </c>
      <c r="L1034" t="s">
        <v>5166</v>
      </c>
      <c r="M1034" s="1" t="s">
        <v>5167</v>
      </c>
      <c r="N1034" s="1" t="s">
        <v>5168</v>
      </c>
      <c r="O1034">
        <v>2</v>
      </c>
      <c r="P1034" t="s">
        <v>24</v>
      </c>
      <c r="Q1034" t="s">
        <v>24</v>
      </c>
      <c r="R1034" t="s">
        <v>24</v>
      </c>
      <c r="S1034">
        <v>2</v>
      </c>
      <c r="T1034" t="s">
        <v>24</v>
      </c>
    </row>
    <row r="1035" spans="1:20">
      <c r="A1035" t="s">
        <v>33000</v>
      </c>
      <c r="B1035" t="s">
        <v>5170</v>
      </c>
      <c r="C1035" t="s">
        <v>5171</v>
      </c>
      <c r="D1035" t="s">
        <v>5172</v>
      </c>
      <c r="E1035" t="str">
        <f>IF(OR(EXACT(LEFT(F1035,1),"'"),EXACT(LEFT(F1035,1),"["),EXACT(LEFT(F1035,1),"("),EXACT(UPPER(LEFT(F1035,1)),LEFT(F1035,1))=FALSE),"-",IF(LEFT(F1035,10)="Candidatus", MID(F1035, FIND(" ", F1035), FIND(" ", F1035, FIND(" ", F1035, 1)+1)-FIND(" ", F1035)), MID(F1035, 1, FIND(" ", F1035))))</f>
        <v xml:space="preserve">Bifidobacterium </v>
      </c>
      <c r="F1035" t="s">
        <v>5169</v>
      </c>
      <c r="G1035" t="s">
        <v>16</v>
      </c>
      <c r="H1035" t="s">
        <v>2076</v>
      </c>
      <c r="I1035" t="s">
        <v>2076</v>
      </c>
      <c r="J1035" t="s">
        <v>5170</v>
      </c>
      <c r="K1035" t="s">
        <v>5171</v>
      </c>
      <c r="L1035" t="s">
        <v>5172</v>
      </c>
      <c r="M1035" s="1" t="s">
        <v>5082</v>
      </c>
      <c r="N1035" s="1" t="s">
        <v>5173</v>
      </c>
      <c r="O1035">
        <v>3</v>
      </c>
      <c r="P1035" t="s">
        <v>24</v>
      </c>
      <c r="Q1035" t="s">
        <v>24</v>
      </c>
      <c r="R1035" t="s">
        <v>24</v>
      </c>
      <c r="S1035">
        <v>3</v>
      </c>
      <c r="T1035" t="s">
        <v>24</v>
      </c>
    </row>
    <row r="1036" spans="1:20">
      <c r="A1036" t="s">
        <v>33001</v>
      </c>
      <c r="B1036" t="s">
        <v>5174</v>
      </c>
      <c r="C1036" t="s">
        <v>5175</v>
      </c>
      <c r="D1036" t="s">
        <v>5176</v>
      </c>
      <c r="E1036" t="str">
        <f>IF(OR(EXACT(LEFT(F1036,1),"'"),EXACT(LEFT(F1036,1),"["),EXACT(LEFT(F1036,1),"("),EXACT(UPPER(LEFT(F1036,1)),LEFT(F1036,1))=FALSE),"-",IF(LEFT(F1036,10)="Candidatus", MID(F1036, FIND(" ", F1036), FIND(" ", F1036, FIND(" ", F1036, 1)+1)-FIND(" ", F1036)), MID(F1036, 1, FIND(" ", F1036))))</f>
        <v xml:space="preserve">Bifidobacterium </v>
      </c>
      <c r="F1036" t="s">
        <v>5169</v>
      </c>
      <c r="G1036" t="s">
        <v>16</v>
      </c>
      <c r="H1036" t="s">
        <v>2076</v>
      </c>
      <c r="I1036" t="s">
        <v>2076</v>
      </c>
      <c r="J1036" t="s">
        <v>5174</v>
      </c>
      <c r="K1036" t="s">
        <v>5175</v>
      </c>
      <c r="L1036" t="s">
        <v>5176</v>
      </c>
      <c r="M1036" s="1" t="s">
        <v>5177</v>
      </c>
      <c r="N1036" s="1" t="s">
        <v>5178</v>
      </c>
      <c r="O1036">
        <v>5</v>
      </c>
      <c r="P1036" t="s">
        <v>24</v>
      </c>
      <c r="Q1036" t="s">
        <v>24</v>
      </c>
      <c r="R1036" t="s">
        <v>24</v>
      </c>
      <c r="S1036">
        <v>5</v>
      </c>
      <c r="T1036" t="s">
        <v>24</v>
      </c>
    </row>
    <row r="1037" spans="1:20">
      <c r="A1037" t="s">
        <v>33002</v>
      </c>
      <c r="B1037" t="s">
        <v>5180</v>
      </c>
      <c r="C1037" t="s">
        <v>5181</v>
      </c>
      <c r="D1037" t="s">
        <v>5182</v>
      </c>
      <c r="E1037" t="str">
        <f>IF(OR(EXACT(LEFT(F1037,1),"'"),EXACT(LEFT(F1037,1),"["),EXACT(LEFT(F1037,1),"("),EXACT(UPPER(LEFT(F1037,1)),LEFT(F1037,1))=FALSE),"-",IF(LEFT(F1037,10)="Candidatus", MID(F1037, FIND(" ", F1037), FIND(" ", F1037, FIND(" ", F1037, 1)+1)-FIND(" ", F1037)), MID(F1037, 1, FIND(" ", F1037))))</f>
        <v xml:space="preserve">Bifidobacterium </v>
      </c>
      <c r="F1037" t="s">
        <v>5179</v>
      </c>
      <c r="G1037" t="s">
        <v>16</v>
      </c>
      <c r="H1037" t="s">
        <v>2076</v>
      </c>
      <c r="I1037" t="s">
        <v>2076</v>
      </c>
      <c r="J1037" t="s">
        <v>5180</v>
      </c>
      <c r="K1037" t="s">
        <v>5181</v>
      </c>
      <c r="L1037" t="s">
        <v>5182</v>
      </c>
      <c r="M1037" s="1">
        <v>45078</v>
      </c>
      <c r="N1037" s="1" t="s">
        <v>5183</v>
      </c>
      <c r="O1037">
        <v>2</v>
      </c>
      <c r="P1037" t="s">
        <v>24</v>
      </c>
      <c r="Q1037" t="s">
        <v>24</v>
      </c>
      <c r="R1037" t="s">
        <v>24</v>
      </c>
      <c r="S1037">
        <v>5</v>
      </c>
      <c r="T1037">
        <v>3</v>
      </c>
    </row>
    <row r="1038" spans="1:20">
      <c r="A1038" t="s">
        <v>33003</v>
      </c>
      <c r="B1038" t="s">
        <v>5184</v>
      </c>
      <c r="C1038" t="s">
        <v>5185</v>
      </c>
      <c r="D1038" t="s">
        <v>5186</v>
      </c>
      <c r="E1038" t="str">
        <f>IF(OR(EXACT(LEFT(F1038,1),"'"),EXACT(LEFT(F1038,1),"["),EXACT(LEFT(F1038,1),"("),EXACT(UPPER(LEFT(F1038,1)),LEFT(F1038,1))=FALSE),"-",IF(LEFT(F1038,10)="Candidatus", MID(F1038, FIND(" ", F1038), FIND(" ", F1038, FIND(" ", F1038, 1)+1)-FIND(" ", F1038)), MID(F1038, 1, FIND(" ", F1038))))</f>
        <v xml:space="preserve">Bifidobacterium </v>
      </c>
      <c r="F1038" t="s">
        <v>5179</v>
      </c>
      <c r="G1038" t="s">
        <v>16</v>
      </c>
      <c r="H1038" t="s">
        <v>2076</v>
      </c>
      <c r="I1038" t="s">
        <v>2076</v>
      </c>
      <c r="J1038" t="s">
        <v>5184</v>
      </c>
      <c r="K1038" t="s">
        <v>5185</v>
      </c>
      <c r="L1038" t="s">
        <v>5186</v>
      </c>
      <c r="M1038" s="1" t="s">
        <v>5187</v>
      </c>
      <c r="N1038" s="1" t="s">
        <v>5188</v>
      </c>
      <c r="O1038">
        <v>1</v>
      </c>
      <c r="P1038" t="s">
        <v>24</v>
      </c>
      <c r="Q1038" t="s">
        <v>24</v>
      </c>
      <c r="R1038" t="s">
        <v>24</v>
      </c>
      <c r="S1038">
        <v>3</v>
      </c>
      <c r="T1038">
        <v>2</v>
      </c>
    </row>
    <row r="1039" spans="1:20">
      <c r="A1039" t="s">
        <v>33004</v>
      </c>
      <c r="B1039" t="s">
        <v>5190</v>
      </c>
      <c r="C1039" t="s">
        <v>5191</v>
      </c>
      <c r="D1039" t="s">
        <v>5192</v>
      </c>
      <c r="E1039" t="str">
        <f>IF(OR(EXACT(LEFT(F1039,1),"'"),EXACT(LEFT(F1039,1),"["),EXACT(LEFT(F1039,1),"("),EXACT(UPPER(LEFT(F1039,1)),LEFT(F1039,1))=FALSE),"-",IF(LEFT(F1039,10)="Candidatus", MID(F1039, FIND(" ", F1039), FIND(" ", F1039, FIND(" ", F1039, 1)+1)-FIND(" ", F1039)), MID(F1039, 1, FIND(" ", F1039))))</f>
        <v xml:space="preserve">Bifidobacterium </v>
      </c>
      <c r="F1039" t="s">
        <v>5189</v>
      </c>
      <c r="G1039" t="s">
        <v>16</v>
      </c>
      <c r="H1039" t="s">
        <v>2076</v>
      </c>
      <c r="I1039" t="s">
        <v>2076</v>
      </c>
      <c r="J1039" t="s">
        <v>5190</v>
      </c>
      <c r="K1039" t="s">
        <v>5191</v>
      </c>
      <c r="L1039" t="s">
        <v>5192</v>
      </c>
      <c r="M1039" s="1" t="s">
        <v>5193</v>
      </c>
      <c r="N1039" s="1" t="s">
        <v>5194</v>
      </c>
      <c r="O1039">
        <v>2</v>
      </c>
      <c r="P1039" t="s">
        <v>24</v>
      </c>
      <c r="Q1039" t="s">
        <v>24</v>
      </c>
      <c r="R1039" t="s">
        <v>24</v>
      </c>
      <c r="S1039">
        <v>2</v>
      </c>
      <c r="T1039" t="s">
        <v>24</v>
      </c>
    </row>
    <row r="1040" spans="1:20">
      <c r="A1040" t="s">
        <v>33005</v>
      </c>
      <c r="B1040" t="s">
        <v>5196</v>
      </c>
      <c r="C1040" t="s">
        <v>5197</v>
      </c>
      <c r="D1040" t="s">
        <v>5198</v>
      </c>
      <c r="E1040" t="str">
        <f>IF(OR(EXACT(LEFT(F1040,1),"'"),EXACT(LEFT(F1040,1),"["),EXACT(LEFT(F1040,1),"("),EXACT(UPPER(LEFT(F1040,1)),LEFT(F1040,1))=FALSE),"-",IF(LEFT(F1040,10)="Candidatus", MID(F1040, FIND(" ", F1040), FIND(" ", F1040, FIND(" ", F1040, 1)+1)-FIND(" ", F1040)), MID(F1040, 1, FIND(" ", F1040))))</f>
        <v xml:space="preserve">Bifidobacterium </v>
      </c>
      <c r="F1040" t="s">
        <v>5195</v>
      </c>
      <c r="G1040" t="s">
        <v>16</v>
      </c>
      <c r="H1040" t="s">
        <v>2076</v>
      </c>
      <c r="I1040" t="s">
        <v>2076</v>
      </c>
      <c r="J1040" t="s">
        <v>5196</v>
      </c>
      <c r="K1040" t="s">
        <v>5197</v>
      </c>
      <c r="L1040" t="s">
        <v>5198</v>
      </c>
      <c r="M1040" s="1" t="s">
        <v>5199</v>
      </c>
      <c r="N1040" s="1" t="s">
        <v>5200</v>
      </c>
      <c r="O1040">
        <v>6</v>
      </c>
      <c r="P1040" t="s">
        <v>24</v>
      </c>
      <c r="Q1040" t="s">
        <v>24</v>
      </c>
      <c r="R1040" t="s">
        <v>24</v>
      </c>
      <c r="S1040">
        <v>6</v>
      </c>
      <c r="T1040" t="s">
        <v>24</v>
      </c>
    </row>
    <row r="1041" spans="1:20">
      <c r="A1041" t="s">
        <v>33006</v>
      </c>
      <c r="B1041" t="s">
        <v>5202</v>
      </c>
      <c r="C1041" t="s">
        <v>5203</v>
      </c>
      <c r="D1041" t="s">
        <v>5204</v>
      </c>
      <c r="E1041" t="str">
        <f>IF(OR(EXACT(LEFT(F1041,1),"'"),EXACT(LEFT(F1041,1),"["),EXACT(LEFT(F1041,1),"("),EXACT(UPPER(LEFT(F1041,1)),LEFT(F1041,1))=FALSE),"-",IF(LEFT(F1041,10)="Candidatus", MID(F1041, FIND(" ", F1041), FIND(" ", F1041, FIND(" ", F1041, 1)+1)-FIND(" ", F1041)), MID(F1041, 1, FIND(" ", F1041))))</f>
        <v xml:space="preserve">Bifidobacterium </v>
      </c>
      <c r="F1041" t="s">
        <v>5201</v>
      </c>
      <c r="G1041" t="s">
        <v>16</v>
      </c>
      <c r="H1041" t="s">
        <v>2076</v>
      </c>
      <c r="I1041" t="s">
        <v>2076</v>
      </c>
      <c r="J1041" t="s">
        <v>5202</v>
      </c>
      <c r="K1041" t="s">
        <v>5203</v>
      </c>
      <c r="L1041" t="s">
        <v>5204</v>
      </c>
      <c r="M1041" s="1" t="s">
        <v>5205</v>
      </c>
      <c r="N1041" s="1" t="s">
        <v>5206</v>
      </c>
      <c r="O1041">
        <v>5</v>
      </c>
      <c r="P1041" t="s">
        <v>24</v>
      </c>
      <c r="Q1041" t="s">
        <v>24</v>
      </c>
      <c r="R1041" t="s">
        <v>24</v>
      </c>
      <c r="S1041">
        <v>5</v>
      </c>
      <c r="T1041" t="s">
        <v>24</v>
      </c>
    </row>
    <row r="1042" spans="1:20">
      <c r="A1042" t="s">
        <v>33007</v>
      </c>
      <c r="B1042" t="s">
        <v>5208</v>
      </c>
      <c r="C1042" t="s">
        <v>5209</v>
      </c>
      <c r="D1042" t="s">
        <v>5210</v>
      </c>
      <c r="E1042" t="str">
        <f>IF(OR(EXACT(LEFT(F1042,1),"'"),EXACT(LEFT(F1042,1),"["),EXACT(LEFT(F1042,1),"("),EXACT(UPPER(LEFT(F1042,1)),LEFT(F1042,1))=FALSE),"-",IF(LEFT(F1042,10)="Candidatus", MID(F1042, FIND(" ", F1042), FIND(" ", F1042, FIND(" ", F1042, 1)+1)-FIND(" ", F1042)), MID(F1042, 1, FIND(" ", F1042))))</f>
        <v xml:space="preserve">Bifidobacterium </v>
      </c>
      <c r="F1042" t="s">
        <v>5207</v>
      </c>
      <c r="G1042" t="s">
        <v>16</v>
      </c>
      <c r="H1042" t="s">
        <v>2076</v>
      </c>
      <c r="I1042" t="s">
        <v>2076</v>
      </c>
      <c r="J1042" t="s">
        <v>5208</v>
      </c>
      <c r="K1042" t="s">
        <v>5209</v>
      </c>
      <c r="L1042" t="s">
        <v>5210</v>
      </c>
      <c r="M1042" s="1" t="s">
        <v>3741</v>
      </c>
      <c r="N1042" s="1" t="s">
        <v>5211</v>
      </c>
      <c r="O1042">
        <v>3</v>
      </c>
      <c r="P1042" t="s">
        <v>24</v>
      </c>
      <c r="Q1042" t="s">
        <v>24</v>
      </c>
      <c r="R1042" t="s">
        <v>24</v>
      </c>
      <c r="S1042">
        <v>3</v>
      </c>
      <c r="T1042" t="s">
        <v>24</v>
      </c>
    </row>
    <row r="1043" spans="1:20">
      <c r="A1043" t="s">
        <v>33008</v>
      </c>
      <c r="B1043" t="s">
        <v>5213</v>
      </c>
      <c r="C1043" t="s">
        <v>5214</v>
      </c>
      <c r="D1043" t="s">
        <v>5215</v>
      </c>
      <c r="E1043" t="str">
        <f>IF(OR(EXACT(LEFT(F1043,1),"'"),EXACT(LEFT(F1043,1),"["),EXACT(LEFT(F1043,1),"("),EXACT(UPPER(LEFT(F1043,1)),LEFT(F1043,1))=FALSE),"-",IF(LEFT(F1043,10)="Candidatus", MID(F1043, FIND(" ", F1043), FIND(" ", F1043, FIND(" ", F1043, 1)+1)-FIND(" ", F1043)), MID(F1043, 1, FIND(" ", F1043))))</f>
        <v xml:space="preserve">Blattabacterium </v>
      </c>
      <c r="F1043" t="s">
        <v>5212</v>
      </c>
      <c r="G1043" t="s">
        <v>16</v>
      </c>
      <c r="H1043" t="s">
        <v>4876</v>
      </c>
      <c r="I1043" t="s">
        <v>4877</v>
      </c>
      <c r="J1043" t="s">
        <v>5213</v>
      </c>
      <c r="K1043" t="s">
        <v>5214</v>
      </c>
      <c r="L1043" t="s">
        <v>5215</v>
      </c>
      <c r="M1043" s="1" t="s">
        <v>5216</v>
      </c>
      <c r="N1043" s="1" t="s">
        <v>5217</v>
      </c>
      <c r="O1043">
        <v>5</v>
      </c>
      <c r="P1043" t="s">
        <v>24</v>
      </c>
      <c r="Q1043" t="s">
        <v>24</v>
      </c>
      <c r="R1043" t="s">
        <v>24</v>
      </c>
      <c r="S1043">
        <v>5</v>
      </c>
      <c r="T1043" t="s">
        <v>24</v>
      </c>
    </row>
    <row r="1044" spans="1:20">
      <c r="A1044" t="s">
        <v>33009</v>
      </c>
      <c r="B1044" t="s">
        <v>66</v>
      </c>
      <c r="C1044" t="s">
        <v>5219</v>
      </c>
      <c r="D1044" t="s">
        <v>5220</v>
      </c>
      <c r="E1044" t="str">
        <f>IF(OR(EXACT(LEFT(F1044,1),"'"),EXACT(LEFT(F1044,1),"["),EXACT(LEFT(F1044,1),"("),EXACT(UPPER(LEFT(F1044,1)),LEFT(F1044,1))=FALSE),"-",IF(LEFT(F1044,10)="Candidatus", MID(F1044, FIND(" ", F1044), FIND(" ", F1044, FIND(" ", F1044, 1)+1)-FIND(" ", F1044)), MID(F1044, 1, FIND(" ", F1044))))</f>
        <v xml:space="preserve">Blattabacterium </v>
      </c>
      <c r="F1044" t="s">
        <v>5218</v>
      </c>
      <c r="G1044" t="s">
        <v>16</v>
      </c>
      <c r="H1044" t="s">
        <v>4876</v>
      </c>
      <c r="I1044" t="s">
        <v>4877</v>
      </c>
      <c r="J1044" t="s">
        <v>66</v>
      </c>
      <c r="K1044" t="s">
        <v>5219</v>
      </c>
      <c r="L1044" t="s">
        <v>5220</v>
      </c>
      <c r="M1044" s="1" t="s">
        <v>5221</v>
      </c>
      <c r="N1044" s="1" t="s">
        <v>5222</v>
      </c>
      <c r="O1044">
        <v>6</v>
      </c>
      <c r="P1044" t="s">
        <v>24</v>
      </c>
      <c r="Q1044" t="s">
        <v>24</v>
      </c>
      <c r="R1044" t="s">
        <v>24</v>
      </c>
      <c r="S1044">
        <v>6</v>
      </c>
      <c r="T1044" t="s">
        <v>24</v>
      </c>
    </row>
    <row r="1045" spans="1:20">
      <c r="A1045" t="s">
        <v>33010</v>
      </c>
      <c r="B1045" t="s">
        <v>5224</v>
      </c>
      <c r="C1045" t="s">
        <v>5225</v>
      </c>
      <c r="D1045" t="s">
        <v>5226</v>
      </c>
      <c r="E1045" t="str">
        <f>IF(OR(EXACT(LEFT(F1045,1),"'"),EXACT(LEFT(F1045,1),"["),EXACT(LEFT(F1045,1),"("),EXACT(UPPER(LEFT(F1045,1)),LEFT(F1045,1))=FALSE),"-",IF(LEFT(F1045,10)="Candidatus", MID(F1045, FIND(" ", F1045), FIND(" ", F1045, FIND(" ", F1045, 1)+1)-FIND(" ", F1045)), MID(F1045, 1, FIND(" ", F1045))))</f>
        <v xml:space="preserve">Blattabacterium </v>
      </c>
      <c r="F1045" t="s">
        <v>5223</v>
      </c>
      <c r="G1045" t="s">
        <v>16</v>
      </c>
      <c r="H1045" t="s">
        <v>4876</v>
      </c>
      <c r="I1045" t="s">
        <v>4877</v>
      </c>
      <c r="J1045" t="s">
        <v>5224</v>
      </c>
      <c r="K1045" t="s">
        <v>5225</v>
      </c>
      <c r="L1045" t="s">
        <v>5226</v>
      </c>
      <c r="M1045" s="1" t="s">
        <v>5227</v>
      </c>
      <c r="N1045" s="1" t="s">
        <v>5228</v>
      </c>
      <c r="O1045">
        <v>6</v>
      </c>
      <c r="P1045" t="s">
        <v>24</v>
      </c>
      <c r="Q1045" t="s">
        <v>24</v>
      </c>
      <c r="R1045" t="s">
        <v>24</v>
      </c>
      <c r="S1045">
        <v>6</v>
      </c>
      <c r="T1045" t="s">
        <v>24</v>
      </c>
    </row>
    <row r="1046" spans="1:20">
      <c r="A1046" t="s">
        <v>33011</v>
      </c>
      <c r="B1046" t="s">
        <v>5230</v>
      </c>
      <c r="C1046" t="s">
        <v>5231</v>
      </c>
      <c r="D1046" t="s">
        <v>5232</v>
      </c>
      <c r="E1046" t="str">
        <f>IF(OR(EXACT(LEFT(F1046,1),"'"),EXACT(LEFT(F1046,1),"["),EXACT(LEFT(F1046,1),"("),EXACT(UPPER(LEFT(F1046,1)),LEFT(F1046,1))=FALSE),"-",IF(LEFT(F1046,10)="Candidatus", MID(F1046, FIND(" ", F1046), FIND(" ", F1046, FIND(" ", F1046, 1)+1)-FIND(" ", F1046)), MID(F1046, 1, FIND(" ", F1046))))</f>
        <v xml:space="preserve">Blattabacterium </v>
      </c>
      <c r="F1046" t="s">
        <v>5229</v>
      </c>
      <c r="G1046" t="s">
        <v>16</v>
      </c>
      <c r="H1046" t="s">
        <v>4876</v>
      </c>
      <c r="I1046" t="s">
        <v>4877</v>
      </c>
      <c r="J1046" t="s">
        <v>5230</v>
      </c>
      <c r="K1046" t="s">
        <v>5231</v>
      </c>
      <c r="L1046" t="s">
        <v>5232</v>
      </c>
      <c r="M1046" s="1" t="s">
        <v>5233</v>
      </c>
      <c r="N1046" s="1" t="s">
        <v>5234</v>
      </c>
      <c r="O1046">
        <v>6</v>
      </c>
      <c r="P1046" t="s">
        <v>24</v>
      </c>
      <c r="Q1046" t="s">
        <v>24</v>
      </c>
      <c r="R1046" t="s">
        <v>24</v>
      </c>
      <c r="S1046">
        <v>6</v>
      </c>
      <c r="T1046" t="s">
        <v>24</v>
      </c>
    </row>
    <row r="1047" spans="1:20">
      <c r="A1047" t="s">
        <v>33012</v>
      </c>
      <c r="B1047" t="s">
        <v>5236</v>
      </c>
      <c r="C1047" t="s">
        <v>5237</v>
      </c>
      <c r="D1047" t="s">
        <v>5238</v>
      </c>
      <c r="E1047" t="str">
        <f>IF(OR(EXACT(LEFT(F1047,1),"'"),EXACT(LEFT(F1047,1),"["),EXACT(LEFT(F1047,1),"("),EXACT(UPPER(LEFT(F1047,1)),LEFT(F1047,1))=FALSE),"-",IF(LEFT(F1047,10)="Candidatus", MID(F1047, FIND(" ", F1047), FIND(" ", F1047, FIND(" ", F1047, 1)+1)-FIND(" ", F1047)), MID(F1047, 1, FIND(" ", F1047))))</f>
        <v xml:space="preserve">Blattabacterium </v>
      </c>
      <c r="F1047" t="s">
        <v>5235</v>
      </c>
      <c r="G1047" t="s">
        <v>16</v>
      </c>
      <c r="H1047" t="s">
        <v>4876</v>
      </c>
      <c r="I1047" t="s">
        <v>4877</v>
      </c>
      <c r="J1047" t="s">
        <v>5236</v>
      </c>
      <c r="K1047" t="s">
        <v>5237</v>
      </c>
      <c r="L1047" t="s">
        <v>5238</v>
      </c>
      <c r="M1047" s="1" t="s">
        <v>5239</v>
      </c>
      <c r="N1047" s="1" t="s">
        <v>5240</v>
      </c>
      <c r="O1047">
        <v>5</v>
      </c>
      <c r="P1047" t="s">
        <v>24</v>
      </c>
      <c r="Q1047" t="s">
        <v>24</v>
      </c>
      <c r="R1047" t="s">
        <v>24</v>
      </c>
      <c r="S1047">
        <v>5</v>
      </c>
      <c r="T1047" t="s">
        <v>24</v>
      </c>
    </row>
    <row r="1048" spans="1:20">
      <c r="A1048" t="s">
        <v>33013</v>
      </c>
      <c r="B1048" t="s">
        <v>66</v>
      </c>
      <c r="C1048" t="s">
        <v>5242</v>
      </c>
      <c r="D1048" t="s">
        <v>5243</v>
      </c>
      <c r="E1048" t="str">
        <f>IF(OR(EXACT(LEFT(F1048,1),"'"),EXACT(LEFT(F1048,1),"["),EXACT(LEFT(F1048,1),"("),EXACT(UPPER(LEFT(F1048,1)),LEFT(F1048,1))=FALSE),"-",IF(LEFT(F1048,10)="Candidatus", MID(F1048, FIND(" ", F1048), FIND(" ", F1048, FIND(" ", F1048, 1)+1)-FIND(" ", F1048)), MID(F1048, 1, FIND(" ", F1048))))</f>
        <v xml:space="preserve">Blattabacterium </v>
      </c>
      <c r="F1048" t="s">
        <v>5241</v>
      </c>
      <c r="G1048" t="s">
        <v>16</v>
      </c>
      <c r="H1048" t="s">
        <v>4876</v>
      </c>
      <c r="I1048" t="s">
        <v>4877</v>
      </c>
      <c r="J1048" t="s">
        <v>66</v>
      </c>
      <c r="K1048" t="s">
        <v>5242</v>
      </c>
      <c r="L1048" t="s">
        <v>5243</v>
      </c>
      <c r="M1048" s="1" t="s">
        <v>5244</v>
      </c>
      <c r="N1048" s="1" t="s">
        <v>5245</v>
      </c>
      <c r="O1048">
        <v>6</v>
      </c>
      <c r="P1048" t="s">
        <v>24</v>
      </c>
      <c r="Q1048" t="s">
        <v>24</v>
      </c>
      <c r="R1048" t="s">
        <v>24</v>
      </c>
      <c r="S1048">
        <v>7</v>
      </c>
      <c r="T1048">
        <v>1</v>
      </c>
    </row>
    <row r="1049" spans="1:20">
      <c r="A1049" t="s">
        <v>33014</v>
      </c>
      <c r="B1049" t="s">
        <v>5247</v>
      </c>
      <c r="C1049" t="s">
        <v>5248</v>
      </c>
      <c r="D1049" t="s">
        <v>5249</v>
      </c>
      <c r="E1049" t="str">
        <f>IF(OR(EXACT(LEFT(F1049,1),"'"),EXACT(LEFT(F1049,1),"["),EXACT(LEFT(F1049,1),"("),EXACT(UPPER(LEFT(F1049,1)),LEFT(F1049,1))=FALSE),"-",IF(LEFT(F1049,10)="Candidatus", MID(F1049, FIND(" ", F1049), FIND(" ", F1049, FIND(" ", F1049, 1)+1)-FIND(" ", F1049)), MID(F1049, 1, FIND(" ", F1049))))</f>
        <v xml:space="preserve">Blattabacterium </v>
      </c>
      <c r="F1049" t="s">
        <v>5246</v>
      </c>
      <c r="G1049" t="s">
        <v>16</v>
      </c>
      <c r="H1049" t="s">
        <v>4876</v>
      </c>
      <c r="I1049" t="s">
        <v>4877</v>
      </c>
      <c r="J1049" t="s">
        <v>5247</v>
      </c>
      <c r="K1049" t="s">
        <v>5248</v>
      </c>
      <c r="L1049" t="s">
        <v>5249</v>
      </c>
      <c r="M1049" s="1" t="s">
        <v>5250</v>
      </c>
      <c r="N1049" s="1" t="s">
        <v>5251</v>
      </c>
      <c r="O1049">
        <v>6</v>
      </c>
      <c r="P1049" t="s">
        <v>24</v>
      </c>
      <c r="Q1049" t="s">
        <v>24</v>
      </c>
      <c r="R1049" t="s">
        <v>24</v>
      </c>
      <c r="S1049">
        <v>6</v>
      </c>
      <c r="T1049" t="s">
        <v>24</v>
      </c>
    </row>
    <row r="1050" spans="1:20">
      <c r="A1050" t="s">
        <v>33015</v>
      </c>
      <c r="B1050" t="s">
        <v>5256</v>
      </c>
      <c r="C1050" t="s">
        <v>5257</v>
      </c>
      <c r="D1050" t="s">
        <v>5258</v>
      </c>
      <c r="E1050" t="str">
        <f>IF(OR(EXACT(LEFT(F1050,1),"'"),EXACT(LEFT(F1050,1),"["),EXACT(LEFT(F1050,1),"("),EXACT(UPPER(LEFT(F1050,1)),LEFT(F1050,1))=FALSE),"-",IF(LEFT(F1050,10)="Candidatus", MID(F1050, FIND(" ", F1050), FIND(" ", F1050, FIND(" ", F1050, 1)+1)-FIND(" ", F1050)), MID(F1050, 1, FIND(" ", F1050))))</f>
        <v xml:space="preserve">Blumeria </v>
      </c>
      <c r="F1050" t="s">
        <v>5252</v>
      </c>
      <c r="G1050" t="s">
        <v>5253</v>
      </c>
      <c r="H1050" t="s">
        <v>5254</v>
      </c>
      <c r="I1050" t="s">
        <v>5255</v>
      </c>
      <c r="J1050" t="s">
        <v>5256</v>
      </c>
      <c r="K1050" t="s">
        <v>5257</v>
      </c>
      <c r="L1050" t="s">
        <v>5258</v>
      </c>
      <c r="M1050" s="1" t="s">
        <v>5259</v>
      </c>
      <c r="N1050" s="1" t="s">
        <v>5260</v>
      </c>
      <c r="O1050">
        <v>2</v>
      </c>
      <c r="P1050" t="s">
        <v>24</v>
      </c>
      <c r="Q1050" t="s">
        <v>24</v>
      </c>
      <c r="R1050" t="s">
        <v>24</v>
      </c>
      <c r="S1050" t="s">
        <v>24</v>
      </c>
      <c r="T1050" t="s">
        <v>24</v>
      </c>
    </row>
    <row r="1051" spans="1:20">
      <c r="A1051" t="s">
        <v>33016</v>
      </c>
      <c r="B1051" t="s">
        <v>5262</v>
      </c>
      <c r="C1051" t="s">
        <v>5263</v>
      </c>
      <c r="D1051" t="s">
        <v>5264</v>
      </c>
      <c r="E1051" t="str">
        <f>IF(OR(EXACT(LEFT(F1051,1),"'"),EXACT(LEFT(F1051,1),"["),EXACT(LEFT(F1051,1),"("),EXACT(UPPER(LEFT(F1051,1)),LEFT(F1051,1))=FALSE),"-",IF(LEFT(F1051,10)="Candidatus", MID(F1051, FIND(" ", F1051), FIND(" ", F1051, FIND(" ", F1051, 1)+1)-FIND(" ", F1051)), MID(F1051, 1, FIND(" ", F1051))))</f>
        <v xml:space="preserve">Bordetella </v>
      </c>
      <c r="F1051" t="s">
        <v>5261</v>
      </c>
      <c r="G1051" t="s">
        <v>16</v>
      </c>
      <c r="H1051" t="s">
        <v>76</v>
      </c>
      <c r="I1051" t="s">
        <v>448</v>
      </c>
      <c r="J1051" t="s">
        <v>5262</v>
      </c>
      <c r="K1051" t="s">
        <v>5263</v>
      </c>
      <c r="L1051" t="s">
        <v>5264</v>
      </c>
      <c r="M1051" s="1" t="s">
        <v>5265</v>
      </c>
      <c r="N1051" s="1" t="s">
        <v>5266</v>
      </c>
      <c r="O1051">
        <v>2</v>
      </c>
      <c r="P1051" t="s">
        <v>24</v>
      </c>
      <c r="Q1051" t="s">
        <v>24</v>
      </c>
      <c r="R1051" t="s">
        <v>24</v>
      </c>
      <c r="S1051">
        <v>2</v>
      </c>
      <c r="T1051" t="s">
        <v>24</v>
      </c>
    </row>
    <row r="1052" spans="1:20">
      <c r="A1052" t="s">
        <v>33017</v>
      </c>
      <c r="B1052" t="s">
        <v>5268</v>
      </c>
      <c r="C1052" t="s">
        <v>5269</v>
      </c>
      <c r="D1052" t="s">
        <v>5270</v>
      </c>
      <c r="E1052" t="str">
        <f>IF(OR(EXACT(LEFT(F1052,1),"'"),EXACT(LEFT(F1052,1),"["),EXACT(LEFT(F1052,1),"("),EXACT(UPPER(LEFT(F1052,1)),LEFT(F1052,1))=FALSE),"-",IF(LEFT(F1052,10)="Candidatus", MID(F1052, FIND(" ", F1052), FIND(" ", F1052, FIND(" ", F1052, 1)+1)-FIND(" ", F1052)), MID(F1052, 1, FIND(" ", F1052))))</f>
        <v xml:space="preserve">Bordetella </v>
      </c>
      <c r="F1052" t="s">
        <v>5267</v>
      </c>
      <c r="G1052" t="s">
        <v>16</v>
      </c>
      <c r="H1052" t="s">
        <v>76</v>
      </c>
      <c r="I1052" t="s">
        <v>448</v>
      </c>
      <c r="J1052" t="s">
        <v>5268</v>
      </c>
      <c r="K1052" t="s">
        <v>5269</v>
      </c>
      <c r="L1052" t="s">
        <v>5270</v>
      </c>
      <c r="M1052" s="1" t="s">
        <v>5271</v>
      </c>
      <c r="N1052" s="1" t="s">
        <v>5272</v>
      </c>
      <c r="O1052">
        <v>15</v>
      </c>
      <c r="P1052" t="s">
        <v>24</v>
      </c>
      <c r="Q1052" t="s">
        <v>24</v>
      </c>
      <c r="R1052" t="s">
        <v>24</v>
      </c>
      <c r="S1052">
        <v>15</v>
      </c>
      <c r="T1052" t="s">
        <v>24</v>
      </c>
    </row>
    <row r="1053" spans="1:20">
      <c r="A1053" t="s">
        <v>33018</v>
      </c>
      <c r="B1053" t="s">
        <v>5274</v>
      </c>
      <c r="C1053" t="s">
        <v>5275</v>
      </c>
      <c r="D1053" t="s">
        <v>5276</v>
      </c>
      <c r="E1053" t="str">
        <f>IF(OR(EXACT(LEFT(F1053,1),"'"),EXACT(LEFT(F1053,1),"["),EXACT(LEFT(F1053,1),"("),EXACT(UPPER(LEFT(F1053,1)),LEFT(F1053,1))=FALSE),"-",IF(LEFT(F1053,10)="Candidatus", MID(F1053, FIND(" ", F1053), FIND(" ", F1053, FIND(" ", F1053, 1)+1)-FIND(" ", F1053)), MID(F1053, 1, FIND(" ", F1053))))</f>
        <v xml:space="preserve">Bordetella </v>
      </c>
      <c r="F1053" t="s">
        <v>5273</v>
      </c>
      <c r="G1053" t="s">
        <v>16</v>
      </c>
      <c r="H1053" t="s">
        <v>76</v>
      </c>
      <c r="I1053" t="s">
        <v>448</v>
      </c>
      <c r="J1053" t="s">
        <v>5274</v>
      </c>
      <c r="K1053" t="s">
        <v>5275</v>
      </c>
      <c r="L1053" t="s">
        <v>5276</v>
      </c>
      <c r="M1053" s="1" t="s">
        <v>5277</v>
      </c>
      <c r="N1053" s="1" t="s">
        <v>5278</v>
      </c>
      <c r="O1053">
        <v>46</v>
      </c>
      <c r="P1053" t="s">
        <v>24</v>
      </c>
      <c r="Q1053" t="s">
        <v>24</v>
      </c>
      <c r="R1053" t="s">
        <v>24</v>
      </c>
      <c r="S1053">
        <v>46</v>
      </c>
      <c r="T1053" t="s">
        <v>24</v>
      </c>
    </row>
    <row r="1054" spans="1:20">
      <c r="A1054" t="s">
        <v>33019</v>
      </c>
      <c r="B1054" t="s">
        <v>5282</v>
      </c>
      <c r="C1054" t="s">
        <v>5283</v>
      </c>
      <c r="D1054" t="s">
        <v>5284</v>
      </c>
      <c r="E1054" t="str">
        <f>IF(OR(EXACT(LEFT(F1054,1),"'"),EXACT(LEFT(F1054,1),"["),EXACT(LEFT(F1054,1),"("),EXACT(UPPER(LEFT(F1054,1)),LEFT(F1054,1))=FALSE),"-",IF(LEFT(F1054,10)="Candidatus", MID(F1054, FIND(" ", F1054), FIND(" ", F1054, FIND(" ", F1054, 1)+1)-FIND(" ", F1054)), MID(F1054, 1, FIND(" ", F1054))))</f>
        <v xml:space="preserve">Borrelia </v>
      </c>
      <c r="F1054" t="s">
        <v>5279</v>
      </c>
      <c r="G1054" t="s">
        <v>16</v>
      </c>
      <c r="H1054" t="s">
        <v>5280</v>
      </c>
      <c r="I1054" t="s">
        <v>5281</v>
      </c>
      <c r="J1054" t="s">
        <v>5282</v>
      </c>
      <c r="K1054" t="s">
        <v>5283</v>
      </c>
      <c r="L1054" t="s">
        <v>5284</v>
      </c>
      <c r="M1054" s="1" t="s">
        <v>5285</v>
      </c>
      <c r="N1054" s="1" t="s">
        <v>5286</v>
      </c>
      <c r="O1054">
        <v>72</v>
      </c>
      <c r="P1054" t="s">
        <v>24</v>
      </c>
      <c r="Q1054" t="s">
        <v>24</v>
      </c>
      <c r="R1054" t="s">
        <v>24</v>
      </c>
      <c r="S1054">
        <v>72</v>
      </c>
      <c r="T1054" t="s">
        <v>24</v>
      </c>
    </row>
    <row r="1055" spans="1:20">
      <c r="A1055" t="s">
        <v>33020</v>
      </c>
      <c r="B1055" t="s">
        <v>5287</v>
      </c>
      <c r="C1055" t="s">
        <v>5288</v>
      </c>
      <c r="D1055" t="s">
        <v>5289</v>
      </c>
      <c r="E1055" t="str">
        <f>IF(OR(EXACT(LEFT(F1055,1),"'"),EXACT(LEFT(F1055,1),"["),EXACT(LEFT(F1055,1),"("),EXACT(UPPER(LEFT(F1055,1)),LEFT(F1055,1))=FALSE),"-",IF(LEFT(F1055,10)="Candidatus", MID(F1055, FIND(" ", F1055), FIND(" ", F1055, FIND(" ", F1055, 1)+1)-FIND(" ", F1055)), MID(F1055, 1, FIND(" ", F1055))))</f>
        <v xml:space="preserve">Borrelia </v>
      </c>
      <c r="F1055" t="s">
        <v>5279</v>
      </c>
      <c r="G1055" t="s">
        <v>16</v>
      </c>
      <c r="H1055" t="s">
        <v>5280</v>
      </c>
      <c r="I1055" t="s">
        <v>5281</v>
      </c>
      <c r="J1055" t="s">
        <v>5287</v>
      </c>
      <c r="K1055" t="s">
        <v>5288</v>
      </c>
      <c r="L1055" t="s">
        <v>5289</v>
      </c>
      <c r="M1055" s="1" t="s">
        <v>5290</v>
      </c>
      <c r="N1055" s="1" t="s">
        <v>5291</v>
      </c>
      <c r="O1055">
        <v>36</v>
      </c>
      <c r="P1055" t="s">
        <v>24</v>
      </c>
      <c r="Q1055" t="s">
        <v>24</v>
      </c>
      <c r="R1055" t="s">
        <v>24</v>
      </c>
      <c r="S1055">
        <v>37</v>
      </c>
      <c r="T1055">
        <v>1</v>
      </c>
    </row>
    <row r="1056" spans="1:20">
      <c r="A1056" t="s">
        <v>33021</v>
      </c>
      <c r="B1056" t="s">
        <v>5292</v>
      </c>
      <c r="C1056" t="s">
        <v>5293</v>
      </c>
      <c r="D1056" t="s">
        <v>5294</v>
      </c>
      <c r="E1056" t="str">
        <f>IF(OR(EXACT(LEFT(F1056,1),"'"),EXACT(LEFT(F1056,1),"["),EXACT(LEFT(F1056,1),"("),EXACT(UPPER(LEFT(F1056,1)),LEFT(F1056,1))=FALSE),"-",IF(LEFT(F1056,10)="Candidatus", MID(F1056, FIND(" ", F1056), FIND(" ", F1056, FIND(" ", F1056, 1)+1)-FIND(" ", F1056)), MID(F1056, 1, FIND(" ", F1056))))</f>
        <v xml:space="preserve">Borrelia </v>
      </c>
      <c r="F1056" t="s">
        <v>5279</v>
      </c>
      <c r="G1056" t="s">
        <v>16</v>
      </c>
      <c r="H1056" t="s">
        <v>5280</v>
      </c>
      <c r="I1056" t="s">
        <v>5281</v>
      </c>
      <c r="J1056" t="s">
        <v>5292</v>
      </c>
      <c r="K1056" t="s">
        <v>5293</v>
      </c>
      <c r="L1056" t="s">
        <v>5294</v>
      </c>
      <c r="M1056" s="1" t="s">
        <v>5295</v>
      </c>
      <c r="N1056" s="1" t="s">
        <v>5296</v>
      </c>
      <c r="O1056">
        <v>33</v>
      </c>
      <c r="P1056" t="s">
        <v>24</v>
      </c>
      <c r="Q1056" t="s">
        <v>24</v>
      </c>
      <c r="R1056" t="s">
        <v>24</v>
      </c>
      <c r="S1056">
        <v>33</v>
      </c>
      <c r="T1056" t="s">
        <v>24</v>
      </c>
    </row>
    <row r="1057" spans="1:20">
      <c r="A1057" t="s">
        <v>33022</v>
      </c>
      <c r="B1057" t="s">
        <v>5297</v>
      </c>
      <c r="C1057" t="s">
        <v>5298</v>
      </c>
      <c r="D1057" t="s">
        <v>5299</v>
      </c>
      <c r="E1057" t="str">
        <f>IF(OR(EXACT(LEFT(F1057,1),"'"),EXACT(LEFT(F1057,1),"["),EXACT(LEFT(F1057,1),"("),EXACT(UPPER(LEFT(F1057,1)),LEFT(F1057,1))=FALSE),"-",IF(LEFT(F1057,10)="Candidatus", MID(F1057, FIND(" ", F1057), FIND(" ", F1057, FIND(" ", F1057, 1)+1)-FIND(" ", F1057)), MID(F1057, 1, FIND(" ", F1057))))</f>
        <v xml:space="preserve">Borrelia </v>
      </c>
      <c r="F1057" t="s">
        <v>5279</v>
      </c>
      <c r="G1057" t="s">
        <v>16</v>
      </c>
      <c r="H1057" t="s">
        <v>5280</v>
      </c>
      <c r="I1057" t="s">
        <v>5281</v>
      </c>
      <c r="J1057" t="s">
        <v>5297</v>
      </c>
      <c r="K1057" t="s">
        <v>5298</v>
      </c>
      <c r="L1057" t="s">
        <v>5299</v>
      </c>
      <c r="M1057" s="1" t="s">
        <v>5300</v>
      </c>
      <c r="N1057" s="1" t="s">
        <v>5301</v>
      </c>
      <c r="O1057">
        <v>28</v>
      </c>
      <c r="P1057" t="s">
        <v>24</v>
      </c>
      <c r="Q1057" t="s">
        <v>24</v>
      </c>
      <c r="R1057" t="s">
        <v>24</v>
      </c>
      <c r="S1057">
        <v>30</v>
      </c>
      <c r="T1057">
        <v>2</v>
      </c>
    </row>
    <row r="1058" spans="1:20">
      <c r="A1058" t="s">
        <v>33023</v>
      </c>
      <c r="B1058" t="s">
        <v>5302</v>
      </c>
      <c r="C1058" t="s">
        <v>5303</v>
      </c>
      <c r="D1058" t="s">
        <v>5304</v>
      </c>
      <c r="E1058" t="str">
        <f>IF(OR(EXACT(LEFT(F1058,1),"'"),EXACT(LEFT(F1058,1),"["),EXACT(LEFT(F1058,1),"("),EXACT(UPPER(LEFT(F1058,1)),LEFT(F1058,1))=FALSE),"-",IF(LEFT(F1058,10)="Candidatus", MID(F1058, FIND(" ", F1058), FIND(" ", F1058, FIND(" ", F1058, 1)+1)-FIND(" ", F1058)), MID(F1058, 1, FIND(" ", F1058))))</f>
        <v xml:space="preserve">Borrelia </v>
      </c>
      <c r="F1058" t="s">
        <v>5279</v>
      </c>
      <c r="G1058" t="s">
        <v>16</v>
      </c>
      <c r="H1058" t="s">
        <v>5280</v>
      </c>
      <c r="I1058" t="s">
        <v>5281</v>
      </c>
      <c r="J1058" t="s">
        <v>5302</v>
      </c>
      <c r="K1058" t="s">
        <v>5303</v>
      </c>
      <c r="L1058" t="s">
        <v>5304</v>
      </c>
      <c r="M1058" s="1" t="s">
        <v>3429</v>
      </c>
      <c r="N1058" s="1" t="s">
        <v>5305</v>
      </c>
      <c r="O1058">
        <v>43</v>
      </c>
      <c r="P1058" t="s">
        <v>24</v>
      </c>
      <c r="Q1058" t="s">
        <v>24</v>
      </c>
      <c r="R1058" t="s">
        <v>24</v>
      </c>
      <c r="S1058">
        <v>43</v>
      </c>
      <c r="T1058" t="s">
        <v>24</v>
      </c>
    </row>
    <row r="1059" spans="1:20">
      <c r="A1059" t="s">
        <v>33024</v>
      </c>
      <c r="B1059" t="s">
        <v>5306</v>
      </c>
      <c r="C1059" t="s">
        <v>5307</v>
      </c>
      <c r="D1059" t="s">
        <v>5308</v>
      </c>
      <c r="E1059" t="str">
        <f>IF(OR(EXACT(LEFT(F1059,1),"'"),EXACT(LEFT(F1059,1),"["),EXACT(LEFT(F1059,1),"("),EXACT(UPPER(LEFT(F1059,1)),LEFT(F1059,1))=FALSE),"-",IF(LEFT(F1059,10)="Candidatus", MID(F1059, FIND(" ", F1059), FIND(" ", F1059, FIND(" ", F1059, 1)+1)-FIND(" ", F1059)), MID(F1059, 1, FIND(" ", F1059))))</f>
        <v xml:space="preserve">Borrelia </v>
      </c>
      <c r="F1059" t="s">
        <v>5279</v>
      </c>
      <c r="G1059" t="s">
        <v>16</v>
      </c>
      <c r="H1059" t="s">
        <v>5280</v>
      </c>
      <c r="I1059" t="s">
        <v>5281</v>
      </c>
      <c r="J1059" t="s">
        <v>5306</v>
      </c>
      <c r="K1059" t="s">
        <v>5307</v>
      </c>
      <c r="L1059" t="s">
        <v>5308</v>
      </c>
      <c r="M1059" s="1" t="s">
        <v>5309</v>
      </c>
      <c r="N1059" s="1" t="s">
        <v>5310</v>
      </c>
      <c r="O1059">
        <v>43</v>
      </c>
      <c r="P1059" t="s">
        <v>24</v>
      </c>
      <c r="Q1059" t="s">
        <v>24</v>
      </c>
      <c r="R1059" t="s">
        <v>24</v>
      </c>
      <c r="S1059">
        <v>43</v>
      </c>
      <c r="T1059" t="s">
        <v>24</v>
      </c>
    </row>
    <row r="1060" spans="1:20">
      <c r="A1060" t="s">
        <v>33025</v>
      </c>
      <c r="B1060" t="s">
        <v>5311</v>
      </c>
      <c r="C1060" t="s">
        <v>5312</v>
      </c>
      <c r="D1060" t="s">
        <v>5313</v>
      </c>
      <c r="E1060" t="str">
        <f>IF(OR(EXACT(LEFT(F1060,1),"'"),EXACT(LEFT(F1060,1),"["),EXACT(LEFT(F1060,1),"("),EXACT(UPPER(LEFT(F1060,1)),LEFT(F1060,1))=FALSE),"-",IF(LEFT(F1060,10)="Candidatus", MID(F1060, FIND(" ", F1060), FIND(" ", F1060, FIND(" ", F1060, 1)+1)-FIND(" ", F1060)), MID(F1060, 1, FIND(" ", F1060))))</f>
        <v xml:space="preserve">Borrelia </v>
      </c>
      <c r="F1060" t="s">
        <v>5279</v>
      </c>
      <c r="G1060" t="s">
        <v>16</v>
      </c>
      <c r="H1060" t="s">
        <v>5280</v>
      </c>
      <c r="I1060" t="s">
        <v>5281</v>
      </c>
      <c r="J1060" t="s">
        <v>5311</v>
      </c>
      <c r="K1060" t="s">
        <v>5312</v>
      </c>
      <c r="L1060" t="s">
        <v>5313</v>
      </c>
      <c r="M1060" s="1" t="s">
        <v>5314</v>
      </c>
      <c r="N1060" s="1" t="s">
        <v>5315</v>
      </c>
      <c r="O1060">
        <v>26</v>
      </c>
      <c r="P1060" t="s">
        <v>24</v>
      </c>
      <c r="Q1060" t="s">
        <v>24</v>
      </c>
      <c r="R1060" t="s">
        <v>24</v>
      </c>
      <c r="S1060">
        <v>26</v>
      </c>
      <c r="T1060" t="s">
        <v>24</v>
      </c>
    </row>
    <row r="1061" spans="1:20">
      <c r="A1061" t="s">
        <v>33026</v>
      </c>
      <c r="B1061" t="s">
        <v>5316</v>
      </c>
      <c r="C1061" t="s">
        <v>5317</v>
      </c>
      <c r="D1061" t="s">
        <v>5318</v>
      </c>
      <c r="E1061" t="str">
        <f>IF(OR(EXACT(LEFT(F1061,1),"'"),EXACT(LEFT(F1061,1),"["),EXACT(LEFT(F1061,1),"("),EXACT(UPPER(LEFT(F1061,1)),LEFT(F1061,1))=FALSE),"-",IF(LEFT(F1061,10)="Candidatus", MID(F1061, FIND(" ", F1061), FIND(" ", F1061, FIND(" ", F1061, 1)+1)-FIND(" ", F1061)), MID(F1061, 1, FIND(" ", F1061))))</f>
        <v xml:space="preserve">Borrelia </v>
      </c>
      <c r="F1061" t="s">
        <v>5279</v>
      </c>
      <c r="G1061" t="s">
        <v>16</v>
      </c>
      <c r="H1061" t="s">
        <v>5280</v>
      </c>
      <c r="I1061" t="s">
        <v>5281</v>
      </c>
      <c r="J1061" t="s">
        <v>5316</v>
      </c>
      <c r="K1061" t="s">
        <v>5317</v>
      </c>
      <c r="L1061" t="s">
        <v>5318</v>
      </c>
      <c r="M1061" s="1" t="s">
        <v>5319</v>
      </c>
      <c r="N1061" s="1" t="s">
        <v>5320</v>
      </c>
      <c r="O1061">
        <v>42</v>
      </c>
      <c r="P1061" t="s">
        <v>24</v>
      </c>
      <c r="Q1061" t="s">
        <v>24</v>
      </c>
      <c r="R1061" t="s">
        <v>24</v>
      </c>
      <c r="S1061">
        <v>42</v>
      </c>
      <c r="T1061" t="s">
        <v>24</v>
      </c>
    </row>
    <row r="1062" spans="1:20">
      <c r="A1062" t="s">
        <v>33027</v>
      </c>
      <c r="B1062" t="s">
        <v>5321</v>
      </c>
      <c r="C1062" t="s">
        <v>5322</v>
      </c>
      <c r="D1062" t="s">
        <v>5323</v>
      </c>
      <c r="E1062" t="str">
        <f>IF(OR(EXACT(LEFT(F1062,1),"'"),EXACT(LEFT(F1062,1),"["),EXACT(LEFT(F1062,1),"("),EXACT(UPPER(LEFT(F1062,1)),LEFT(F1062,1))=FALSE),"-",IF(LEFT(F1062,10)="Candidatus", MID(F1062, FIND(" ", F1062), FIND(" ", F1062, FIND(" ", F1062, 1)+1)-FIND(" ", F1062)), MID(F1062, 1, FIND(" ", F1062))))</f>
        <v xml:space="preserve">Borrelia </v>
      </c>
      <c r="F1062" t="s">
        <v>5279</v>
      </c>
      <c r="G1062" t="s">
        <v>16</v>
      </c>
      <c r="H1062" t="s">
        <v>5280</v>
      </c>
      <c r="I1062" t="s">
        <v>5281</v>
      </c>
      <c r="J1062" t="s">
        <v>5321</v>
      </c>
      <c r="K1062" t="s">
        <v>5322</v>
      </c>
      <c r="L1062" t="s">
        <v>5323</v>
      </c>
      <c r="M1062" s="1">
        <v>42061</v>
      </c>
      <c r="N1062" s="1" t="s">
        <v>5324</v>
      </c>
      <c r="O1062">
        <v>24</v>
      </c>
      <c r="P1062" t="s">
        <v>24</v>
      </c>
      <c r="Q1062" t="s">
        <v>24</v>
      </c>
      <c r="R1062" t="s">
        <v>24</v>
      </c>
      <c r="S1062">
        <v>27</v>
      </c>
      <c r="T1062">
        <v>3</v>
      </c>
    </row>
    <row r="1063" spans="1:20">
      <c r="A1063" t="s">
        <v>33028</v>
      </c>
      <c r="B1063" t="s">
        <v>5325</v>
      </c>
      <c r="C1063" t="s">
        <v>5326</v>
      </c>
      <c r="D1063" t="s">
        <v>5327</v>
      </c>
      <c r="E1063" t="str">
        <f>IF(OR(EXACT(LEFT(F1063,1),"'"),EXACT(LEFT(F1063,1),"["),EXACT(LEFT(F1063,1),"("),EXACT(UPPER(LEFT(F1063,1)),LEFT(F1063,1))=FALSE),"-",IF(LEFT(F1063,10)="Candidatus", MID(F1063, FIND(" ", F1063), FIND(" ", F1063, FIND(" ", F1063, 1)+1)-FIND(" ", F1063)), MID(F1063, 1, FIND(" ", F1063))))</f>
        <v xml:space="preserve">Borrelia </v>
      </c>
      <c r="F1063" t="s">
        <v>5279</v>
      </c>
      <c r="G1063" t="s">
        <v>16</v>
      </c>
      <c r="H1063" t="s">
        <v>5280</v>
      </c>
      <c r="I1063" t="s">
        <v>5281</v>
      </c>
      <c r="J1063" t="s">
        <v>5325</v>
      </c>
      <c r="K1063" t="s">
        <v>5326</v>
      </c>
      <c r="L1063" t="s">
        <v>5327</v>
      </c>
      <c r="M1063" s="1" t="s">
        <v>5328</v>
      </c>
      <c r="N1063" s="1" t="s">
        <v>5329</v>
      </c>
      <c r="O1063">
        <v>25</v>
      </c>
      <c r="P1063" t="s">
        <v>24</v>
      </c>
      <c r="Q1063" t="s">
        <v>24</v>
      </c>
      <c r="R1063" t="s">
        <v>24</v>
      </c>
      <c r="S1063">
        <v>33</v>
      </c>
      <c r="T1063">
        <v>8</v>
      </c>
    </row>
    <row r="1064" spans="1:20">
      <c r="A1064" t="s">
        <v>33029</v>
      </c>
      <c r="B1064" t="s">
        <v>5330</v>
      </c>
      <c r="C1064" t="s">
        <v>5331</v>
      </c>
      <c r="D1064" t="s">
        <v>5332</v>
      </c>
      <c r="E1064" t="str">
        <f>IF(OR(EXACT(LEFT(F1064,1),"'"),EXACT(LEFT(F1064,1),"["),EXACT(LEFT(F1064,1),"("),EXACT(UPPER(LEFT(F1064,1)),LEFT(F1064,1))=FALSE),"-",IF(LEFT(F1064,10)="Candidatus", MID(F1064, FIND(" ", F1064), FIND(" ", F1064, FIND(" ", F1064, 1)+1)-FIND(" ", F1064)), MID(F1064, 1, FIND(" ", F1064))))</f>
        <v xml:space="preserve">Borrelia </v>
      </c>
      <c r="F1064" t="s">
        <v>5279</v>
      </c>
      <c r="G1064" t="s">
        <v>16</v>
      </c>
      <c r="H1064" t="s">
        <v>5280</v>
      </c>
      <c r="I1064" t="s">
        <v>5281</v>
      </c>
      <c r="J1064" t="s">
        <v>5330</v>
      </c>
      <c r="K1064" t="s">
        <v>5331</v>
      </c>
      <c r="L1064" t="s">
        <v>5332</v>
      </c>
      <c r="M1064" s="1" t="s">
        <v>5333</v>
      </c>
      <c r="N1064" s="1" t="s">
        <v>5334</v>
      </c>
      <c r="O1064">
        <v>17</v>
      </c>
      <c r="P1064" t="s">
        <v>24</v>
      </c>
      <c r="Q1064" t="s">
        <v>24</v>
      </c>
      <c r="R1064" t="s">
        <v>24</v>
      </c>
      <c r="S1064">
        <v>17</v>
      </c>
      <c r="T1064" t="s">
        <v>24</v>
      </c>
    </row>
    <row r="1065" spans="1:20">
      <c r="A1065" t="s">
        <v>33030</v>
      </c>
      <c r="B1065" t="s">
        <v>5335</v>
      </c>
      <c r="C1065" t="s">
        <v>5336</v>
      </c>
      <c r="D1065" t="s">
        <v>5337</v>
      </c>
      <c r="E1065" t="str">
        <f>IF(OR(EXACT(LEFT(F1065,1),"'"),EXACT(LEFT(F1065,1),"["),EXACT(LEFT(F1065,1),"("),EXACT(UPPER(LEFT(F1065,1)),LEFT(F1065,1))=FALSE),"-",IF(LEFT(F1065,10)="Candidatus", MID(F1065, FIND(" ", F1065), FIND(" ", F1065, FIND(" ", F1065, 1)+1)-FIND(" ", F1065)), MID(F1065, 1, FIND(" ", F1065))))</f>
        <v xml:space="preserve">Borrelia </v>
      </c>
      <c r="F1065" t="s">
        <v>5279</v>
      </c>
      <c r="G1065" t="s">
        <v>16</v>
      </c>
      <c r="H1065" t="s">
        <v>5280</v>
      </c>
      <c r="I1065" t="s">
        <v>5281</v>
      </c>
      <c r="J1065" t="s">
        <v>5335</v>
      </c>
      <c r="K1065" t="s">
        <v>5336</v>
      </c>
      <c r="L1065" t="s">
        <v>5337</v>
      </c>
      <c r="M1065" s="1" t="s">
        <v>5338</v>
      </c>
      <c r="N1065" s="1" t="s">
        <v>5339</v>
      </c>
      <c r="O1065">
        <v>41</v>
      </c>
      <c r="P1065" t="s">
        <v>24</v>
      </c>
      <c r="Q1065" t="s">
        <v>24</v>
      </c>
      <c r="R1065" t="s">
        <v>24</v>
      </c>
      <c r="S1065">
        <v>41</v>
      </c>
      <c r="T1065" t="s">
        <v>24</v>
      </c>
    </row>
    <row r="1066" spans="1:20">
      <c r="A1066" t="s">
        <v>33031</v>
      </c>
      <c r="B1066" t="s">
        <v>5340</v>
      </c>
      <c r="C1066" t="s">
        <v>5341</v>
      </c>
      <c r="D1066" t="s">
        <v>5342</v>
      </c>
      <c r="E1066" t="str">
        <f>IF(OR(EXACT(LEFT(F1066,1),"'"),EXACT(LEFT(F1066,1),"["),EXACT(LEFT(F1066,1),"("),EXACT(UPPER(LEFT(F1066,1)),LEFT(F1066,1))=FALSE),"-",IF(LEFT(F1066,10)="Candidatus", MID(F1066, FIND(" ", F1066), FIND(" ", F1066, FIND(" ", F1066, 1)+1)-FIND(" ", F1066)), MID(F1066, 1, FIND(" ", F1066))))</f>
        <v xml:space="preserve">Borrelia </v>
      </c>
      <c r="F1066" t="s">
        <v>5279</v>
      </c>
      <c r="G1066" t="s">
        <v>16</v>
      </c>
      <c r="H1066" t="s">
        <v>5280</v>
      </c>
      <c r="I1066" t="s">
        <v>5281</v>
      </c>
      <c r="J1066" t="s">
        <v>5340</v>
      </c>
      <c r="K1066" t="s">
        <v>5341</v>
      </c>
      <c r="L1066" t="s">
        <v>5342</v>
      </c>
      <c r="M1066" s="1" t="s">
        <v>5343</v>
      </c>
      <c r="N1066" s="1" t="s">
        <v>5344</v>
      </c>
      <c r="O1066">
        <v>20</v>
      </c>
      <c r="P1066" t="s">
        <v>24</v>
      </c>
      <c r="Q1066" t="s">
        <v>24</v>
      </c>
      <c r="R1066" t="s">
        <v>24</v>
      </c>
      <c r="S1066">
        <v>31</v>
      </c>
      <c r="T1066">
        <v>11</v>
      </c>
    </row>
    <row r="1067" spans="1:20">
      <c r="A1067" t="s">
        <v>33032</v>
      </c>
      <c r="B1067" t="s">
        <v>5345</v>
      </c>
      <c r="C1067" t="s">
        <v>5346</v>
      </c>
      <c r="D1067" t="s">
        <v>5347</v>
      </c>
      <c r="E1067" t="str">
        <f>IF(OR(EXACT(LEFT(F1067,1),"'"),EXACT(LEFT(F1067,1),"["),EXACT(LEFT(F1067,1),"("),EXACT(UPPER(LEFT(F1067,1)),LEFT(F1067,1))=FALSE),"-",IF(LEFT(F1067,10)="Candidatus", MID(F1067, FIND(" ", F1067), FIND(" ", F1067, FIND(" ", F1067, 1)+1)-FIND(" ", F1067)), MID(F1067, 1, FIND(" ", F1067))))</f>
        <v xml:space="preserve">Borrelia </v>
      </c>
      <c r="F1067" t="s">
        <v>5279</v>
      </c>
      <c r="G1067" t="s">
        <v>16</v>
      </c>
      <c r="H1067" t="s">
        <v>5280</v>
      </c>
      <c r="I1067" t="s">
        <v>5281</v>
      </c>
      <c r="J1067" t="s">
        <v>5345</v>
      </c>
      <c r="K1067" t="s">
        <v>5346</v>
      </c>
      <c r="L1067" t="s">
        <v>5347</v>
      </c>
      <c r="M1067" s="1" t="s">
        <v>5348</v>
      </c>
      <c r="N1067" s="1" t="s">
        <v>5349</v>
      </c>
      <c r="O1067">
        <v>20</v>
      </c>
      <c r="P1067" t="s">
        <v>24</v>
      </c>
      <c r="Q1067" t="s">
        <v>24</v>
      </c>
      <c r="R1067" t="s">
        <v>24</v>
      </c>
      <c r="S1067">
        <v>24</v>
      </c>
      <c r="T1067">
        <v>4</v>
      </c>
    </row>
    <row r="1068" spans="1:20">
      <c r="A1068" t="s">
        <v>33033</v>
      </c>
      <c r="B1068" t="s">
        <v>5335</v>
      </c>
      <c r="C1068" t="s">
        <v>5351</v>
      </c>
      <c r="D1068" t="s">
        <v>5352</v>
      </c>
      <c r="E1068" t="str">
        <f>IF(OR(EXACT(LEFT(F1068,1),"'"),EXACT(LEFT(F1068,1),"["),EXACT(LEFT(F1068,1),"("),EXACT(UPPER(LEFT(F1068,1)),LEFT(F1068,1))=FALSE),"-",IF(LEFT(F1068,10)="Candidatus", MID(F1068, FIND(" ", F1068), FIND(" ", F1068, FIND(" ", F1068, 1)+1)-FIND(" ", F1068)), MID(F1068, 1, FIND(" ", F1068))))</f>
        <v xml:space="preserve">Borrelia </v>
      </c>
      <c r="F1068" t="s">
        <v>5350</v>
      </c>
      <c r="G1068" t="s">
        <v>16</v>
      </c>
      <c r="H1068" t="s">
        <v>5280</v>
      </c>
      <c r="I1068" t="s">
        <v>5281</v>
      </c>
      <c r="J1068" t="s">
        <v>5335</v>
      </c>
      <c r="K1068" t="s">
        <v>5351</v>
      </c>
      <c r="L1068" t="s">
        <v>5352</v>
      </c>
      <c r="M1068" s="1" t="s">
        <v>5353</v>
      </c>
      <c r="N1068" s="1" t="s">
        <v>5354</v>
      </c>
      <c r="O1068">
        <v>40</v>
      </c>
      <c r="P1068" t="s">
        <v>24</v>
      </c>
      <c r="Q1068" t="s">
        <v>24</v>
      </c>
      <c r="R1068" t="s">
        <v>24</v>
      </c>
      <c r="S1068">
        <v>41</v>
      </c>
      <c r="T1068">
        <v>1</v>
      </c>
    </row>
    <row r="1069" spans="1:20">
      <c r="A1069" t="s">
        <v>33034</v>
      </c>
      <c r="B1069" t="s">
        <v>5311</v>
      </c>
      <c r="C1069" t="s">
        <v>5355</v>
      </c>
      <c r="D1069" t="s">
        <v>5356</v>
      </c>
      <c r="E1069" t="str">
        <f>IF(OR(EXACT(LEFT(F1069,1),"'"),EXACT(LEFT(F1069,1),"["),EXACT(LEFT(F1069,1),"("),EXACT(UPPER(LEFT(F1069,1)),LEFT(F1069,1))=FALSE),"-",IF(LEFT(F1069,10)="Candidatus", MID(F1069, FIND(" ", F1069), FIND(" ", F1069, FIND(" ", F1069, 1)+1)-FIND(" ", F1069)), MID(F1069, 1, FIND(" ", F1069))))</f>
        <v xml:space="preserve">Borrelia </v>
      </c>
      <c r="F1069" t="s">
        <v>5350</v>
      </c>
      <c r="G1069" t="s">
        <v>16</v>
      </c>
      <c r="H1069" t="s">
        <v>5280</v>
      </c>
      <c r="I1069" t="s">
        <v>5281</v>
      </c>
      <c r="J1069" t="s">
        <v>5311</v>
      </c>
      <c r="K1069" t="s">
        <v>5355</v>
      </c>
      <c r="L1069" t="s">
        <v>5356</v>
      </c>
      <c r="M1069" s="1" t="s">
        <v>5357</v>
      </c>
      <c r="N1069" s="1" t="s">
        <v>5358</v>
      </c>
      <c r="O1069">
        <v>26</v>
      </c>
      <c r="P1069" t="s">
        <v>24</v>
      </c>
      <c r="Q1069" t="s">
        <v>24</v>
      </c>
      <c r="R1069" t="s">
        <v>24</v>
      </c>
      <c r="S1069">
        <v>26</v>
      </c>
      <c r="T1069" t="s">
        <v>24</v>
      </c>
    </row>
    <row r="1070" spans="1:20">
      <c r="A1070" t="s">
        <v>33035</v>
      </c>
      <c r="B1070" t="s">
        <v>5292</v>
      </c>
      <c r="C1070" t="s">
        <v>5359</v>
      </c>
      <c r="D1070" t="s">
        <v>5360</v>
      </c>
      <c r="E1070" t="str">
        <f>IF(OR(EXACT(LEFT(F1070,1),"'"),EXACT(LEFT(F1070,1),"["),EXACT(LEFT(F1070,1),"("),EXACT(UPPER(LEFT(F1070,1)),LEFT(F1070,1))=FALSE),"-",IF(LEFT(F1070,10)="Candidatus", MID(F1070, FIND(" ", F1070), FIND(" ", F1070, FIND(" ", F1070, 1)+1)-FIND(" ", F1070)), MID(F1070, 1, FIND(" ", F1070))))</f>
        <v xml:space="preserve">Borrelia </v>
      </c>
      <c r="F1070" t="s">
        <v>5350</v>
      </c>
      <c r="G1070" t="s">
        <v>16</v>
      </c>
      <c r="H1070" t="s">
        <v>5280</v>
      </c>
      <c r="I1070" t="s">
        <v>5281</v>
      </c>
      <c r="J1070" t="s">
        <v>5292</v>
      </c>
      <c r="K1070" t="s">
        <v>5359</v>
      </c>
      <c r="L1070" t="s">
        <v>5360</v>
      </c>
      <c r="M1070" s="1" t="s">
        <v>5361</v>
      </c>
      <c r="N1070" s="1" t="s">
        <v>5362</v>
      </c>
      <c r="O1070">
        <v>30</v>
      </c>
      <c r="P1070" t="s">
        <v>24</v>
      </c>
      <c r="Q1070" t="s">
        <v>24</v>
      </c>
      <c r="R1070" t="s">
        <v>24</v>
      </c>
      <c r="S1070">
        <v>30</v>
      </c>
      <c r="T1070" t="s">
        <v>24</v>
      </c>
    </row>
    <row r="1071" spans="1:20">
      <c r="A1071" t="s">
        <v>33036</v>
      </c>
      <c r="B1071" t="s">
        <v>5330</v>
      </c>
      <c r="C1071" t="s">
        <v>5363</v>
      </c>
      <c r="D1071" t="s">
        <v>5364</v>
      </c>
      <c r="E1071" t="str">
        <f>IF(OR(EXACT(LEFT(F1071,1),"'"),EXACT(LEFT(F1071,1),"["),EXACT(LEFT(F1071,1),"("),EXACT(UPPER(LEFT(F1071,1)),LEFT(F1071,1))=FALSE),"-",IF(LEFT(F1071,10)="Candidatus", MID(F1071, FIND(" ", F1071), FIND(" ", F1071, FIND(" ", F1071, 1)+1)-FIND(" ", F1071)), MID(F1071, 1, FIND(" ", F1071))))</f>
        <v xml:space="preserve">Borrelia </v>
      </c>
      <c r="F1071" t="s">
        <v>5350</v>
      </c>
      <c r="G1071" t="s">
        <v>16</v>
      </c>
      <c r="H1071" t="s">
        <v>5280</v>
      </c>
      <c r="I1071" t="s">
        <v>5281</v>
      </c>
      <c r="J1071" t="s">
        <v>5330</v>
      </c>
      <c r="K1071" t="s">
        <v>5363</v>
      </c>
      <c r="L1071" t="s">
        <v>5364</v>
      </c>
      <c r="M1071" s="1" t="s">
        <v>5365</v>
      </c>
      <c r="N1071" s="1" t="s">
        <v>5366</v>
      </c>
      <c r="O1071">
        <v>18</v>
      </c>
      <c r="P1071" t="s">
        <v>24</v>
      </c>
      <c r="Q1071" t="s">
        <v>24</v>
      </c>
      <c r="R1071" t="s">
        <v>24</v>
      </c>
      <c r="S1071">
        <v>19</v>
      </c>
      <c r="T1071">
        <v>1</v>
      </c>
    </row>
    <row r="1072" spans="1:20">
      <c r="A1072" t="s">
        <v>33037</v>
      </c>
      <c r="B1072" t="s">
        <v>5297</v>
      </c>
      <c r="C1072" t="s">
        <v>5367</v>
      </c>
      <c r="D1072" t="s">
        <v>5368</v>
      </c>
      <c r="E1072" t="str">
        <f>IF(OR(EXACT(LEFT(F1072,1),"'"),EXACT(LEFT(F1072,1),"["),EXACT(LEFT(F1072,1),"("),EXACT(UPPER(LEFT(F1072,1)),LEFT(F1072,1))=FALSE),"-",IF(LEFT(F1072,10)="Candidatus", MID(F1072, FIND(" ", F1072), FIND(" ", F1072, FIND(" ", F1072, 1)+1)-FIND(" ", F1072)), MID(F1072, 1, FIND(" ", F1072))))</f>
        <v xml:space="preserve">Borrelia </v>
      </c>
      <c r="F1072" t="s">
        <v>5350</v>
      </c>
      <c r="G1072" t="s">
        <v>16</v>
      </c>
      <c r="H1072" t="s">
        <v>5280</v>
      </c>
      <c r="I1072" t="s">
        <v>5281</v>
      </c>
      <c r="J1072" t="s">
        <v>5297</v>
      </c>
      <c r="K1072" t="s">
        <v>5367</v>
      </c>
      <c r="L1072" t="s">
        <v>5368</v>
      </c>
      <c r="M1072" s="1" t="s">
        <v>5369</v>
      </c>
      <c r="N1072" s="1" t="s">
        <v>5370</v>
      </c>
      <c r="O1072">
        <v>29</v>
      </c>
      <c r="P1072" t="s">
        <v>24</v>
      </c>
      <c r="Q1072" t="s">
        <v>24</v>
      </c>
      <c r="R1072" t="s">
        <v>24</v>
      </c>
      <c r="S1072">
        <v>32</v>
      </c>
      <c r="T1072">
        <v>3</v>
      </c>
    </row>
    <row r="1073" spans="1:20">
      <c r="A1073" t="s">
        <v>33038</v>
      </c>
      <c r="B1073" t="s">
        <v>5371</v>
      </c>
      <c r="C1073" t="s">
        <v>5372</v>
      </c>
      <c r="D1073" t="s">
        <v>5373</v>
      </c>
      <c r="E1073" t="str">
        <f>IF(OR(EXACT(LEFT(F1073,1),"'"),EXACT(LEFT(F1073,1),"["),EXACT(LEFT(F1073,1),"("),EXACT(UPPER(LEFT(F1073,1)),LEFT(F1073,1))=FALSE),"-",IF(LEFT(F1073,10)="Candidatus", MID(F1073, FIND(" ", F1073), FIND(" ", F1073, FIND(" ", F1073, 1)+1)-FIND(" ", F1073)), MID(F1073, 1, FIND(" ", F1073))))</f>
        <v xml:space="preserve">Borrelia </v>
      </c>
      <c r="F1073" t="s">
        <v>5350</v>
      </c>
      <c r="G1073" t="s">
        <v>16</v>
      </c>
      <c r="H1073" t="s">
        <v>5280</v>
      </c>
      <c r="I1073" t="s">
        <v>5281</v>
      </c>
      <c r="J1073" t="s">
        <v>5371</v>
      </c>
      <c r="K1073" t="s">
        <v>5372</v>
      </c>
      <c r="L1073" t="s">
        <v>5373</v>
      </c>
      <c r="M1073" s="1" t="s">
        <v>5374</v>
      </c>
      <c r="N1073" s="1" t="s">
        <v>5375</v>
      </c>
      <c r="O1073">
        <v>23</v>
      </c>
      <c r="P1073" t="s">
        <v>24</v>
      </c>
      <c r="Q1073" t="s">
        <v>24</v>
      </c>
      <c r="R1073" t="s">
        <v>24</v>
      </c>
      <c r="S1073">
        <v>27</v>
      </c>
      <c r="T1073">
        <v>4</v>
      </c>
    </row>
    <row r="1074" spans="1:20">
      <c r="A1074" t="s">
        <v>33039</v>
      </c>
      <c r="B1074" t="s">
        <v>5345</v>
      </c>
      <c r="C1074" t="s">
        <v>5376</v>
      </c>
      <c r="D1074" t="s">
        <v>5377</v>
      </c>
      <c r="E1074" t="str">
        <f>IF(OR(EXACT(LEFT(F1074,1),"'"),EXACT(LEFT(F1074,1),"["),EXACT(LEFT(F1074,1),"("),EXACT(UPPER(LEFT(F1074,1)),LEFT(F1074,1))=FALSE),"-",IF(LEFT(F1074,10)="Candidatus", MID(F1074, FIND(" ", F1074), FIND(" ", F1074, FIND(" ", F1074, 1)+1)-FIND(" ", F1074)), MID(F1074, 1, FIND(" ", F1074))))</f>
        <v xml:space="preserve">Borrelia </v>
      </c>
      <c r="F1074" t="s">
        <v>5350</v>
      </c>
      <c r="G1074" t="s">
        <v>16</v>
      </c>
      <c r="H1074" t="s">
        <v>5280</v>
      </c>
      <c r="I1074" t="s">
        <v>5281</v>
      </c>
      <c r="J1074" t="s">
        <v>5345</v>
      </c>
      <c r="K1074" t="s">
        <v>5376</v>
      </c>
      <c r="L1074" t="s">
        <v>5377</v>
      </c>
      <c r="M1074" s="1" t="s">
        <v>5378</v>
      </c>
      <c r="N1074" s="1" t="s">
        <v>5379</v>
      </c>
      <c r="O1074">
        <v>13</v>
      </c>
      <c r="P1074" t="s">
        <v>24</v>
      </c>
      <c r="Q1074" t="s">
        <v>24</v>
      </c>
      <c r="R1074" t="s">
        <v>24</v>
      </c>
      <c r="S1074">
        <v>16</v>
      </c>
      <c r="T1074">
        <v>3</v>
      </c>
    </row>
    <row r="1075" spans="1:20">
      <c r="A1075" t="s">
        <v>33040</v>
      </c>
      <c r="B1075" t="s">
        <v>5340</v>
      </c>
      <c r="C1075" t="s">
        <v>5380</v>
      </c>
      <c r="D1075" t="s">
        <v>5381</v>
      </c>
      <c r="E1075" t="str">
        <f>IF(OR(EXACT(LEFT(F1075,1),"'"),EXACT(LEFT(F1075,1),"["),EXACT(LEFT(F1075,1),"("),EXACT(UPPER(LEFT(F1075,1)),LEFT(F1075,1))=FALSE),"-",IF(LEFT(F1075,10)="Candidatus", MID(F1075, FIND(" ", F1075), FIND(" ", F1075, FIND(" ", F1075, 1)+1)-FIND(" ", F1075)), MID(F1075, 1, FIND(" ", F1075))))</f>
        <v xml:space="preserve">Borrelia </v>
      </c>
      <c r="F1075" t="s">
        <v>5350</v>
      </c>
      <c r="G1075" t="s">
        <v>16</v>
      </c>
      <c r="H1075" t="s">
        <v>5280</v>
      </c>
      <c r="I1075" t="s">
        <v>5281</v>
      </c>
      <c r="J1075" t="s">
        <v>5340</v>
      </c>
      <c r="K1075" t="s">
        <v>5380</v>
      </c>
      <c r="L1075" t="s">
        <v>5381</v>
      </c>
      <c r="M1075" s="1" t="s">
        <v>5382</v>
      </c>
      <c r="N1075" s="1" t="s">
        <v>5383</v>
      </c>
      <c r="O1075">
        <v>19</v>
      </c>
      <c r="P1075" t="s">
        <v>24</v>
      </c>
      <c r="Q1075" t="s">
        <v>24</v>
      </c>
      <c r="R1075" t="s">
        <v>24</v>
      </c>
      <c r="S1075">
        <v>27</v>
      </c>
      <c r="T1075">
        <v>8</v>
      </c>
    </row>
    <row r="1076" spans="1:20">
      <c r="A1076" t="s">
        <v>33041</v>
      </c>
      <c r="B1076" t="s">
        <v>5384</v>
      </c>
      <c r="C1076" t="s">
        <v>5385</v>
      </c>
      <c r="D1076" t="s">
        <v>5386</v>
      </c>
      <c r="E1076" t="str">
        <f>IF(OR(EXACT(LEFT(F1076,1),"'"),EXACT(LEFT(F1076,1),"["),EXACT(LEFT(F1076,1),"("),EXACT(UPPER(LEFT(F1076,1)),LEFT(F1076,1))=FALSE),"-",IF(LEFT(F1076,10)="Candidatus", MID(F1076, FIND(" ", F1076), FIND(" ", F1076, FIND(" ", F1076, 1)+1)-FIND(" ", F1076)), MID(F1076, 1, FIND(" ", F1076))))</f>
        <v xml:space="preserve">Borrelia </v>
      </c>
      <c r="F1076" t="s">
        <v>5350</v>
      </c>
      <c r="G1076" t="s">
        <v>16</v>
      </c>
      <c r="H1076" t="s">
        <v>5280</v>
      </c>
      <c r="I1076" t="s">
        <v>5281</v>
      </c>
      <c r="J1076" t="s">
        <v>5384</v>
      </c>
      <c r="K1076" t="s">
        <v>5385</v>
      </c>
      <c r="L1076" t="s">
        <v>5386</v>
      </c>
      <c r="M1076" s="1" t="s">
        <v>5328</v>
      </c>
      <c r="N1076" s="1" t="s">
        <v>5387</v>
      </c>
      <c r="O1076">
        <v>42</v>
      </c>
      <c r="P1076" t="s">
        <v>24</v>
      </c>
      <c r="Q1076" t="s">
        <v>24</v>
      </c>
      <c r="R1076" t="s">
        <v>24</v>
      </c>
      <c r="S1076">
        <v>42</v>
      </c>
      <c r="T1076" t="s">
        <v>24</v>
      </c>
    </row>
    <row r="1077" spans="1:20">
      <c r="A1077" t="s">
        <v>33042</v>
      </c>
      <c r="B1077" t="s">
        <v>5306</v>
      </c>
      <c r="C1077" t="s">
        <v>5388</v>
      </c>
      <c r="D1077" t="s">
        <v>5389</v>
      </c>
      <c r="E1077" t="str">
        <f>IF(OR(EXACT(LEFT(F1077,1),"'"),EXACT(LEFT(F1077,1),"["),EXACT(LEFT(F1077,1),"("),EXACT(UPPER(LEFT(F1077,1)),LEFT(F1077,1))=FALSE),"-",IF(LEFT(F1077,10)="Candidatus", MID(F1077, FIND(" ", F1077), FIND(" ", F1077, FIND(" ", F1077, 1)+1)-FIND(" ", F1077)), MID(F1077, 1, FIND(" ", F1077))))</f>
        <v xml:space="preserve">Borrelia </v>
      </c>
      <c r="F1077" t="s">
        <v>5350</v>
      </c>
      <c r="G1077" t="s">
        <v>16</v>
      </c>
      <c r="H1077" t="s">
        <v>5280</v>
      </c>
      <c r="I1077" t="s">
        <v>5281</v>
      </c>
      <c r="J1077" t="s">
        <v>5306</v>
      </c>
      <c r="K1077" t="s">
        <v>5388</v>
      </c>
      <c r="L1077" t="s">
        <v>5389</v>
      </c>
      <c r="M1077" s="1" t="s">
        <v>5390</v>
      </c>
      <c r="N1077" s="1" t="s">
        <v>5391</v>
      </c>
      <c r="O1077">
        <v>42</v>
      </c>
      <c r="P1077" t="s">
        <v>24</v>
      </c>
      <c r="Q1077" t="s">
        <v>24</v>
      </c>
      <c r="R1077" t="s">
        <v>24</v>
      </c>
      <c r="S1077">
        <v>42</v>
      </c>
      <c r="T1077" t="s">
        <v>24</v>
      </c>
    </row>
    <row r="1078" spans="1:20">
      <c r="A1078" t="s">
        <v>33043</v>
      </c>
      <c r="B1078" t="s">
        <v>5321</v>
      </c>
      <c r="C1078" t="s">
        <v>5392</v>
      </c>
      <c r="D1078" t="s">
        <v>5393</v>
      </c>
      <c r="E1078" t="str">
        <f>IF(OR(EXACT(LEFT(F1078,1),"'"),EXACT(LEFT(F1078,1),"["),EXACT(LEFT(F1078,1),"("),EXACT(UPPER(LEFT(F1078,1)),LEFT(F1078,1))=FALSE),"-",IF(LEFT(F1078,10)="Candidatus", MID(F1078, FIND(" ", F1078), FIND(" ", F1078, FIND(" ", F1078, 1)+1)-FIND(" ", F1078)), MID(F1078, 1, FIND(" ", F1078))))</f>
        <v xml:space="preserve">Borrelia </v>
      </c>
      <c r="F1078" t="s">
        <v>5350</v>
      </c>
      <c r="G1078" t="s">
        <v>16</v>
      </c>
      <c r="H1078" t="s">
        <v>5280</v>
      </c>
      <c r="I1078" t="s">
        <v>5281</v>
      </c>
      <c r="J1078" t="s">
        <v>5321</v>
      </c>
      <c r="K1078" t="s">
        <v>5392</v>
      </c>
      <c r="L1078" t="s">
        <v>5393</v>
      </c>
      <c r="M1078" s="1" t="s">
        <v>5394</v>
      </c>
      <c r="N1078" s="1" t="s">
        <v>5395</v>
      </c>
      <c r="O1078">
        <v>17</v>
      </c>
      <c r="P1078" t="s">
        <v>24</v>
      </c>
      <c r="Q1078" t="s">
        <v>24</v>
      </c>
      <c r="R1078" t="s">
        <v>24</v>
      </c>
      <c r="S1078">
        <v>21</v>
      </c>
      <c r="T1078">
        <v>4</v>
      </c>
    </row>
    <row r="1079" spans="1:20">
      <c r="A1079" t="s">
        <v>33044</v>
      </c>
      <c r="B1079" t="s">
        <v>5316</v>
      </c>
      <c r="C1079" t="s">
        <v>5396</v>
      </c>
      <c r="D1079" t="s">
        <v>5397</v>
      </c>
      <c r="E1079" t="str">
        <f>IF(OR(EXACT(LEFT(F1079,1),"'"),EXACT(LEFT(F1079,1),"["),EXACT(LEFT(F1079,1),"("),EXACT(UPPER(LEFT(F1079,1)),LEFT(F1079,1))=FALSE),"-",IF(LEFT(F1079,10)="Candidatus", MID(F1079, FIND(" ", F1079), FIND(" ", F1079, FIND(" ", F1079, 1)+1)-FIND(" ", F1079)), MID(F1079, 1, FIND(" ", F1079))))</f>
        <v xml:space="preserve">Borrelia </v>
      </c>
      <c r="F1079" t="s">
        <v>5350</v>
      </c>
      <c r="G1079" t="s">
        <v>16</v>
      </c>
      <c r="H1079" t="s">
        <v>5280</v>
      </c>
      <c r="I1079" t="s">
        <v>5281</v>
      </c>
      <c r="J1079" t="s">
        <v>5316</v>
      </c>
      <c r="K1079" t="s">
        <v>5396</v>
      </c>
      <c r="L1079" t="s">
        <v>5397</v>
      </c>
      <c r="M1079" s="1" t="s">
        <v>5398</v>
      </c>
      <c r="N1079" s="1" t="s">
        <v>5399</v>
      </c>
      <c r="O1079">
        <v>42</v>
      </c>
      <c r="P1079" t="s">
        <v>24</v>
      </c>
      <c r="Q1079" t="s">
        <v>24</v>
      </c>
      <c r="R1079" t="s">
        <v>24</v>
      </c>
      <c r="S1079">
        <v>42</v>
      </c>
      <c r="T1079" t="s">
        <v>24</v>
      </c>
    </row>
    <row r="1080" spans="1:20">
      <c r="A1080" t="s">
        <v>33045</v>
      </c>
      <c r="B1080" t="s">
        <v>5282</v>
      </c>
      <c r="C1080" t="s">
        <v>5400</v>
      </c>
      <c r="D1080" t="s">
        <v>5401</v>
      </c>
      <c r="E1080" t="str">
        <f>IF(OR(EXACT(LEFT(F1080,1),"'"),EXACT(LEFT(F1080,1),"["),EXACT(LEFT(F1080,1),"("),EXACT(UPPER(LEFT(F1080,1)),LEFT(F1080,1))=FALSE),"-",IF(LEFT(F1080,10)="Candidatus", MID(F1080, FIND(" ", F1080), FIND(" ", F1080, FIND(" ", F1080, 1)+1)-FIND(" ", F1080)), MID(F1080, 1, FIND(" ", F1080))))</f>
        <v xml:space="preserve">Borrelia </v>
      </c>
      <c r="F1080" t="s">
        <v>5350</v>
      </c>
      <c r="G1080" t="s">
        <v>16</v>
      </c>
      <c r="H1080" t="s">
        <v>5280</v>
      </c>
      <c r="I1080" t="s">
        <v>5281</v>
      </c>
      <c r="J1080" t="s">
        <v>5282</v>
      </c>
      <c r="K1080" t="s">
        <v>5400</v>
      </c>
      <c r="L1080" t="s">
        <v>5401</v>
      </c>
      <c r="M1080" s="1" t="s">
        <v>5402</v>
      </c>
      <c r="N1080" s="1" t="s">
        <v>5403</v>
      </c>
      <c r="O1080">
        <v>68</v>
      </c>
      <c r="P1080" t="s">
        <v>24</v>
      </c>
      <c r="Q1080" t="s">
        <v>24</v>
      </c>
      <c r="R1080" t="s">
        <v>24</v>
      </c>
      <c r="S1080">
        <v>68</v>
      </c>
      <c r="T1080" t="s">
        <v>24</v>
      </c>
    </row>
    <row r="1081" spans="1:20">
      <c r="A1081" t="s">
        <v>33046</v>
      </c>
      <c r="B1081" t="s">
        <v>5405</v>
      </c>
      <c r="C1081" t="s">
        <v>5406</v>
      </c>
      <c r="D1081" t="s">
        <v>5407</v>
      </c>
      <c r="E1081" t="str">
        <f>IF(OR(EXACT(LEFT(F1081,1),"'"),EXACT(LEFT(F1081,1),"["),EXACT(LEFT(F1081,1),"("),EXACT(UPPER(LEFT(F1081,1)),LEFT(F1081,1))=FALSE),"-",IF(LEFT(F1081,10)="Candidatus", MID(F1081, FIND(" ", F1081), FIND(" ", F1081, FIND(" ", F1081, 1)+1)-FIND(" ", F1081)), MID(F1081, 1, FIND(" ", F1081))))</f>
        <v xml:space="preserve">Borrelia </v>
      </c>
      <c r="F1081" t="s">
        <v>5404</v>
      </c>
      <c r="G1081" t="s">
        <v>16</v>
      </c>
      <c r="H1081" t="s">
        <v>5280</v>
      </c>
      <c r="I1081" t="s">
        <v>5281</v>
      </c>
      <c r="J1081" t="s">
        <v>5405</v>
      </c>
      <c r="K1081" t="s">
        <v>5406</v>
      </c>
      <c r="L1081" t="s">
        <v>5407</v>
      </c>
      <c r="M1081" s="1" t="s">
        <v>5408</v>
      </c>
      <c r="N1081" s="1" t="s">
        <v>5409</v>
      </c>
      <c r="O1081">
        <v>19</v>
      </c>
      <c r="P1081" t="s">
        <v>24</v>
      </c>
      <c r="Q1081" t="s">
        <v>24</v>
      </c>
      <c r="R1081" t="s">
        <v>24</v>
      </c>
      <c r="S1081">
        <v>19</v>
      </c>
      <c r="T1081" t="s">
        <v>24</v>
      </c>
    </row>
    <row r="1082" spans="1:20">
      <c r="A1082" t="s">
        <v>33047</v>
      </c>
      <c r="B1082" t="s">
        <v>5340</v>
      </c>
      <c r="C1082" t="s">
        <v>5410</v>
      </c>
      <c r="D1082" t="s">
        <v>5411</v>
      </c>
      <c r="E1082" t="str">
        <f>IF(OR(EXACT(LEFT(F1082,1),"'"),EXACT(LEFT(F1082,1),"["),EXACT(LEFT(F1082,1),"("),EXACT(UPPER(LEFT(F1082,1)),LEFT(F1082,1))=FALSE),"-",IF(LEFT(F1082,10)="Candidatus", MID(F1082, FIND(" ", F1082), FIND(" ", F1082, FIND(" ", F1082, 1)+1)-FIND(" ", F1082)), MID(F1082, 1, FIND(" ", F1082))))</f>
        <v xml:space="preserve">Borrelia </v>
      </c>
      <c r="F1082" t="s">
        <v>5404</v>
      </c>
      <c r="G1082" t="s">
        <v>16</v>
      </c>
      <c r="H1082" t="s">
        <v>5280</v>
      </c>
      <c r="I1082" t="s">
        <v>5281</v>
      </c>
      <c r="J1082" t="s">
        <v>5340</v>
      </c>
      <c r="K1082" t="s">
        <v>5410</v>
      </c>
      <c r="L1082" t="s">
        <v>5411</v>
      </c>
      <c r="M1082" s="1" t="s">
        <v>5412</v>
      </c>
      <c r="N1082" s="1" t="s">
        <v>5413</v>
      </c>
      <c r="O1082">
        <v>18</v>
      </c>
      <c r="P1082" t="s">
        <v>24</v>
      </c>
      <c r="Q1082" t="s">
        <v>24</v>
      </c>
      <c r="R1082" t="s">
        <v>24</v>
      </c>
      <c r="S1082">
        <v>25</v>
      </c>
      <c r="T1082">
        <v>7</v>
      </c>
    </row>
    <row r="1083" spans="1:20">
      <c r="A1083" t="s">
        <v>33048</v>
      </c>
      <c r="B1083" t="s">
        <v>5414</v>
      </c>
      <c r="C1083" t="s">
        <v>5415</v>
      </c>
      <c r="D1083" t="s">
        <v>5416</v>
      </c>
      <c r="E1083" t="str">
        <f>IF(OR(EXACT(LEFT(F1083,1),"'"),EXACT(LEFT(F1083,1),"["),EXACT(LEFT(F1083,1),"("),EXACT(UPPER(LEFT(F1083,1)),LEFT(F1083,1))=FALSE),"-",IF(LEFT(F1083,10)="Candidatus", MID(F1083, FIND(" ", F1083), FIND(" ", F1083, FIND(" ", F1083, 1)+1)-FIND(" ", F1083)), MID(F1083, 1, FIND(" ", F1083))))</f>
        <v xml:space="preserve">Borrelia </v>
      </c>
      <c r="F1083" t="s">
        <v>5404</v>
      </c>
      <c r="G1083" t="s">
        <v>16</v>
      </c>
      <c r="H1083" t="s">
        <v>5280</v>
      </c>
      <c r="I1083" t="s">
        <v>5281</v>
      </c>
      <c r="J1083" t="s">
        <v>5414</v>
      </c>
      <c r="K1083" t="s">
        <v>5415</v>
      </c>
      <c r="L1083" t="s">
        <v>5416</v>
      </c>
      <c r="M1083" s="1" t="s">
        <v>5417</v>
      </c>
      <c r="N1083" s="1" t="s">
        <v>5418</v>
      </c>
      <c r="O1083">
        <v>31</v>
      </c>
      <c r="P1083" t="s">
        <v>24</v>
      </c>
      <c r="Q1083" t="s">
        <v>24</v>
      </c>
      <c r="R1083" t="s">
        <v>24</v>
      </c>
      <c r="S1083">
        <v>34</v>
      </c>
      <c r="T1083">
        <v>3</v>
      </c>
    </row>
    <row r="1084" spans="1:20">
      <c r="A1084" t="s">
        <v>33049</v>
      </c>
      <c r="B1084" t="s">
        <v>5384</v>
      </c>
      <c r="C1084" t="s">
        <v>5419</v>
      </c>
      <c r="D1084" t="s">
        <v>5420</v>
      </c>
      <c r="E1084" t="str">
        <f>IF(OR(EXACT(LEFT(F1084,1),"'"),EXACT(LEFT(F1084,1),"["),EXACT(LEFT(F1084,1),"("),EXACT(UPPER(LEFT(F1084,1)),LEFT(F1084,1))=FALSE),"-",IF(LEFT(F1084,10)="Candidatus", MID(F1084, FIND(" ", F1084), FIND(" ", F1084, FIND(" ", F1084, 1)+1)-FIND(" ", F1084)), MID(F1084, 1, FIND(" ", F1084))))</f>
        <v xml:space="preserve">Borrelia </v>
      </c>
      <c r="F1084" t="s">
        <v>5404</v>
      </c>
      <c r="G1084" t="s">
        <v>16</v>
      </c>
      <c r="H1084" t="s">
        <v>5280</v>
      </c>
      <c r="I1084" t="s">
        <v>5281</v>
      </c>
      <c r="J1084" t="s">
        <v>5384</v>
      </c>
      <c r="K1084" t="s">
        <v>5419</v>
      </c>
      <c r="L1084" t="s">
        <v>5420</v>
      </c>
      <c r="M1084" s="1" t="s">
        <v>5421</v>
      </c>
      <c r="N1084" s="1" t="s">
        <v>5422</v>
      </c>
      <c r="O1084">
        <v>38</v>
      </c>
      <c r="P1084" t="s">
        <v>24</v>
      </c>
      <c r="Q1084" t="s">
        <v>24</v>
      </c>
      <c r="R1084" t="s">
        <v>24</v>
      </c>
      <c r="S1084">
        <v>40</v>
      </c>
      <c r="T1084">
        <v>2</v>
      </c>
    </row>
    <row r="1085" spans="1:20">
      <c r="A1085" t="s">
        <v>33050</v>
      </c>
      <c r="B1085" t="s">
        <v>5311</v>
      </c>
      <c r="C1085" t="s">
        <v>5423</v>
      </c>
      <c r="D1085" t="s">
        <v>5424</v>
      </c>
      <c r="E1085" t="str">
        <f>IF(OR(EXACT(LEFT(F1085,1),"'"),EXACT(LEFT(F1085,1),"["),EXACT(LEFT(F1085,1),"("),EXACT(UPPER(LEFT(F1085,1)),LEFT(F1085,1))=FALSE),"-",IF(LEFT(F1085,10)="Candidatus", MID(F1085, FIND(" ", F1085), FIND(" ", F1085, FIND(" ", F1085, 1)+1)-FIND(" ", F1085)), MID(F1085, 1, FIND(" ", F1085))))</f>
        <v xml:space="preserve">Borrelia </v>
      </c>
      <c r="F1085" t="s">
        <v>5404</v>
      </c>
      <c r="G1085" t="s">
        <v>16</v>
      </c>
      <c r="H1085" t="s">
        <v>5280</v>
      </c>
      <c r="I1085" t="s">
        <v>5281</v>
      </c>
      <c r="J1085" t="s">
        <v>5311</v>
      </c>
      <c r="K1085" t="s">
        <v>5423</v>
      </c>
      <c r="L1085" t="s">
        <v>5424</v>
      </c>
      <c r="M1085" s="1" t="s">
        <v>5425</v>
      </c>
      <c r="N1085" s="1" t="s">
        <v>5426</v>
      </c>
      <c r="O1085">
        <v>26</v>
      </c>
      <c r="P1085" t="s">
        <v>24</v>
      </c>
      <c r="Q1085" t="s">
        <v>24</v>
      </c>
      <c r="R1085" t="s">
        <v>24</v>
      </c>
      <c r="S1085">
        <v>26</v>
      </c>
      <c r="T1085" t="s">
        <v>24</v>
      </c>
    </row>
    <row r="1086" spans="1:20">
      <c r="A1086" t="s">
        <v>33051</v>
      </c>
      <c r="B1086" t="s">
        <v>5297</v>
      </c>
      <c r="C1086" t="s">
        <v>5427</v>
      </c>
      <c r="D1086" t="s">
        <v>5428</v>
      </c>
      <c r="E1086" t="str">
        <f>IF(OR(EXACT(LEFT(F1086,1),"'"),EXACT(LEFT(F1086,1),"["),EXACT(LEFT(F1086,1),"("),EXACT(UPPER(LEFT(F1086,1)),LEFT(F1086,1))=FALSE),"-",IF(LEFT(F1086,10)="Candidatus", MID(F1086, FIND(" ", F1086), FIND(" ", F1086, FIND(" ", F1086, 1)+1)-FIND(" ", F1086)), MID(F1086, 1, FIND(" ", F1086))))</f>
        <v xml:space="preserve">Borrelia </v>
      </c>
      <c r="F1086" t="s">
        <v>5404</v>
      </c>
      <c r="G1086" t="s">
        <v>16</v>
      </c>
      <c r="H1086" t="s">
        <v>5280</v>
      </c>
      <c r="I1086" t="s">
        <v>5281</v>
      </c>
      <c r="J1086" t="s">
        <v>5297</v>
      </c>
      <c r="K1086" t="s">
        <v>5427</v>
      </c>
      <c r="L1086" t="s">
        <v>5428</v>
      </c>
      <c r="M1086" s="1" t="s">
        <v>5429</v>
      </c>
      <c r="N1086" s="1" t="s">
        <v>5430</v>
      </c>
      <c r="O1086">
        <v>29</v>
      </c>
      <c r="P1086" t="s">
        <v>24</v>
      </c>
      <c r="Q1086" t="s">
        <v>24</v>
      </c>
      <c r="R1086" t="s">
        <v>24</v>
      </c>
      <c r="S1086">
        <v>29</v>
      </c>
      <c r="T1086" t="s">
        <v>24</v>
      </c>
    </row>
    <row r="1087" spans="1:20">
      <c r="A1087" t="s">
        <v>33052</v>
      </c>
      <c r="B1087" t="s">
        <v>5325</v>
      </c>
      <c r="C1087" t="s">
        <v>5431</v>
      </c>
      <c r="D1087" t="s">
        <v>5432</v>
      </c>
      <c r="E1087" t="str">
        <f>IF(OR(EXACT(LEFT(F1087,1),"'"),EXACT(LEFT(F1087,1),"["),EXACT(LEFT(F1087,1),"("),EXACT(UPPER(LEFT(F1087,1)),LEFT(F1087,1))=FALSE),"-",IF(LEFT(F1087,10)="Candidatus", MID(F1087, FIND(" ", F1087), FIND(" ", F1087, FIND(" ", F1087, 1)+1)-FIND(" ", F1087)), MID(F1087, 1, FIND(" ", F1087))))</f>
        <v xml:space="preserve">Borrelia </v>
      </c>
      <c r="F1087" t="s">
        <v>5404</v>
      </c>
      <c r="G1087" t="s">
        <v>16</v>
      </c>
      <c r="H1087" t="s">
        <v>5280</v>
      </c>
      <c r="I1087" t="s">
        <v>5281</v>
      </c>
      <c r="J1087" t="s">
        <v>5325</v>
      </c>
      <c r="K1087" t="s">
        <v>5431</v>
      </c>
      <c r="L1087" t="s">
        <v>5432</v>
      </c>
      <c r="M1087" s="1" t="s">
        <v>5433</v>
      </c>
      <c r="N1087" s="1" t="s">
        <v>5434</v>
      </c>
      <c r="O1087">
        <v>31</v>
      </c>
      <c r="P1087" t="s">
        <v>24</v>
      </c>
      <c r="Q1087" t="s">
        <v>24</v>
      </c>
      <c r="R1087" t="s">
        <v>24</v>
      </c>
      <c r="S1087">
        <v>36</v>
      </c>
      <c r="T1087">
        <v>5</v>
      </c>
    </row>
    <row r="1088" spans="1:20">
      <c r="A1088" t="s">
        <v>33053</v>
      </c>
      <c r="B1088" t="s">
        <v>5302</v>
      </c>
      <c r="C1088" t="s">
        <v>5435</v>
      </c>
      <c r="D1088" t="s">
        <v>5436</v>
      </c>
      <c r="E1088" t="str">
        <f>IF(OR(EXACT(LEFT(F1088,1),"'"),EXACT(LEFT(F1088,1),"["),EXACT(LEFT(F1088,1),"("),EXACT(UPPER(LEFT(F1088,1)),LEFT(F1088,1))=FALSE),"-",IF(LEFT(F1088,10)="Candidatus", MID(F1088, FIND(" ", F1088), FIND(" ", F1088, FIND(" ", F1088, 1)+1)-FIND(" ", F1088)), MID(F1088, 1, FIND(" ", F1088))))</f>
        <v xml:space="preserve">Borrelia </v>
      </c>
      <c r="F1088" t="s">
        <v>5404</v>
      </c>
      <c r="G1088" t="s">
        <v>16</v>
      </c>
      <c r="H1088" t="s">
        <v>5280</v>
      </c>
      <c r="I1088" t="s">
        <v>5281</v>
      </c>
      <c r="J1088" t="s">
        <v>5302</v>
      </c>
      <c r="K1088" t="s">
        <v>5435</v>
      </c>
      <c r="L1088" t="s">
        <v>5436</v>
      </c>
      <c r="M1088" s="1">
        <v>30</v>
      </c>
      <c r="N1088" s="1" t="s">
        <v>5437</v>
      </c>
      <c r="O1088">
        <v>41</v>
      </c>
      <c r="P1088" t="s">
        <v>24</v>
      </c>
      <c r="Q1088" t="s">
        <v>24</v>
      </c>
      <c r="R1088" t="s">
        <v>24</v>
      </c>
      <c r="S1088">
        <v>41</v>
      </c>
      <c r="T1088" t="s">
        <v>24</v>
      </c>
    </row>
    <row r="1089" spans="1:20">
      <c r="A1089" t="s">
        <v>33054</v>
      </c>
      <c r="B1089" t="s">
        <v>5287</v>
      </c>
      <c r="C1089" t="s">
        <v>5438</v>
      </c>
      <c r="D1089" t="s">
        <v>5439</v>
      </c>
      <c r="E1089" t="str">
        <f>IF(OR(EXACT(LEFT(F1089,1),"'"),EXACT(LEFT(F1089,1),"["),EXACT(LEFT(F1089,1),"("),EXACT(UPPER(LEFT(F1089,1)),LEFT(F1089,1))=FALSE),"-",IF(LEFT(F1089,10)="Candidatus", MID(F1089, FIND(" ", F1089), FIND(" ", F1089, FIND(" ", F1089, 1)+1)-FIND(" ", F1089)), MID(F1089, 1, FIND(" ", F1089))))</f>
        <v xml:space="preserve">Borrelia </v>
      </c>
      <c r="F1089" t="s">
        <v>5404</v>
      </c>
      <c r="G1089" t="s">
        <v>16</v>
      </c>
      <c r="H1089" t="s">
        <v>5280</v>
      </c>
      <c r="I1089" t="s">
        <v>5281</v>
      </c>
      <c r="J1089" t="s">
        <v>5287</v>
      </c>
      <c r="K1089" t="s">
        <v>5438</v>
      </c>
      <c r="L1089" t="s">
        <v>5439</v>
      </c>
      <c r="M1089" s="1" t="s">
        <v>5440</v>
      </c>
      <c r="N1089" s="1" t="s">
        <v>5441</v>
      </c>
      <c r="O1089">
        <v>27</v>
      </c>
      <c r="P1089" t="s">
        <v>24</v>
      </c>
      <c r="Q1089" t="s">
        <v>24</v>
      </c>
      <c r="R1089" t="s">
        <v>24</v>
      </c>
      <c r="S1089">
        <v>29</v>
      </c>
      <c r="T1089">
        <v>2</v>
      </c>
    </row>
    <row r="1090" spans="1:20">
      <c r="A1090" t="s">
        <v>33055</v>
      </c>
      <c r="B1090" t="s">
        <v>5442</v>
      </c>
      <c r="C1090" t="s">
        <v>5443</v>
      </c>
      <c r="D1090" t="s">
        <v>5444</v>
      </c>
      <c r="E1090" t="str">
        <f>IF(OR(EXACT(LEFT(F1090,1),"'"),EXACT(LEFT(F1090,1),"["),EXACT(LEFT(F1090,1),"("),EXACT(UPPER(LEFT(F1090,1)),LEFT(F1090,1))=FALSE),"-",IF(LEFT(F1090,10)="Candidatus", MID(F1090, FIND(" ", F1090), FIND(" ", F1090, FIND(" ", F1090, 1)+1)-FIND(" ", F1090)), MID(F1090, 1, FIND(" ", F1090))))</f>
        <v xml:space="preserve">Borrelia </v>
      </c>
      <c r="F1090" t="s">
        <v>5404</v>
      </c>
      <c r="G1090" t="s">
        <v>16</v>
      </c>
      <c r="H1090" t="s">
        <v>5280</v>
      </c>
      <c r="I1090" t="s">
        <v>5281</v>
      </c>
      <c r="J1090" t="s">
        <v>5442</v>
      </c>
      <c r="K1090" t="s">
        <v>5443</v>
      </c>
      <c r="L1090" t="s">
        <v>5444</v>
      </c>
      <c r="M1090" s="1" t="s">
        <v>5445</v>
      </c>
      <c r="N1090" s="1" t="s">
        <v>5446</v>
      </c>
      <c r="O1090">
        <v>40</v>
      </c>
      <c r="P1090" t="s">
        <v>24</v>
      </c>
      <c r="Q1090" t="s">
        <v>24</v>
      </c>
      <c r="R1090" t="s">
        <v>24</v>
      </c>
      <c r="S1090">
        <v>42</v>
      </c>
      <c r="T1090">
        <v>2</v>
      </c>
    </row>
    <row r="1091" spans="1:20">
      <c r="A1091" t="s">
        <v>33056</v>
      </c>
      <c r="B1091" t="s">
        <v>5330</v>
      </c>
      <c r="C1091" t="s">
        <v>5447</v>
      </c>
      <c r="D1091" t="s">
        <v>5448</v>
      </c>
      <c r="E1091" t="str">
        <f>IF(OR(EXACT(LEFT(F1091,1),"'"),EXACT(LEFT(F1091,1),"["),EXACT(LEFT(F1091,1),"("),EXACT(UPPER(LEFT(F1091,1)),LEFT(F1091,1))=FALSE),"-",IF(LEFT(F1091,10)="Candidatus", MID(F1091, FIND(" ", F1091), FIND(" ", F1091, FIND(" ", F1091, 1)+1)-FIND(" ", F1091)), MID(F1091, 1, FIND(" ", F1091))))</f>
        <v xml:space="preserve">Borrelia </v>
      </c>
      <c r="F1091" t="s">
        <v>5404</v>
      </c>
      <c r="G1091" t="s">
        <v>16</v>
      </c>
      <c r="H1091" t="s">
        <v>5280</v>
      </c>
      <c r="I1091" t="s">
        <v>5281</v>
      </c>
      <c r="J1091" t="s">
        <v>5330</v>
      </c>
      <c r="K1091" t="s">
        <v>5447</v>
      </c>
      <c r="L1091" t="s">
        <v>5448</v>
      </c>
      <c r="M1091" s="1" t="s">
        <v>5449</v>
      </c>
      <c r="N1091" s="1" t="s">
        <v>5450</v>
      </c>
      <c r="O1091">
        <v>20</v>
      </c>
      <c r="P1091" t="s">
        <v>24</v>
      </c>
      <c r="Q1091" t="s">
        <v>24</v>
      </c>
      <c r="R1091" t="s">
        <v>24</v>
      </c>
      <c r="S1091">
        <v>20</v>
      </c>
      <c r="T1091" t="s">
        <v>24</v>
      </c>
    </row>
    <row r="1092" spans="1:20">
      <c r="A1092" t="s">
        <v>33057</v>
      </c>
      <c r="B1092" t="s">
        <v>5316</v>
      </c>
      <c r="C1092" t="s">
        <v>5451</v>
      </c>
      <c r="D1092" t="s">
        <v>5452</v>
      </c>
      <c r="E1092" t="str">
        <f>IF(OR(EXACT(LEFT(F1092,1),"'"),EXACT(LEFT(F1092,1),"["),EXACT(LEFT(F1092,1),"("),EXACT(UPPER(LEFT(F1092,1)),LEFT(F1092,1))=FALSE),"-",IF(LEFT(F1092,10)="Candidatus", MID(F1092, FIND(" ", F1092), FIND(" ", F1092, FIND(" ", F1092, 1)+1)-FIND(" ", F1092)), MID(F1092, 1, FIND(" ", F1092))))</f>
        <v xml:space="preserve">Borrelia </v>
      </c>
      <c r="F1092" t="s">
        <v>5404</v>
      </c>
      <c r="G1092" t="s">
        <v>16</v>
      </c>
      <c r="H1092" t="s">
        <v>5280</v>
      </c>
      <c r="I1092" t="s">
        <v>5281</v>
      </c>
      <c r="J1092" t="s">
        <v>5316</v>
      </c>
      <c r="K1092" t="s">
        <v>5451</v>
      </c>
      <c r="L1092" t="s">
        <v>5452</v>
      </c>
      <c r="M1092" s="1" t="s">
        <v>5453</v>
      </c>
      <c r="N1092" s="1" t="s">
        <v>5454</v>
      </c>
      <c r="O1092">
        <v>42</v>
      </c>
      <c r="P1092" t="s">
        <v>24</v>
      </c>
      <c r="Q1092" t="s">
        <v>24</v>
      </c>
      <c r="R1092" t="s">
        <v>24</v>
      </c>
      <c r="S1092">
        <v>42</v>
      </c>
      <c r="T1092" t="s">
        <v>24</v>
      </c>
    </row>
    <row r="1093" spans="1:20">
      <c r="A1093" t="s">
        <v>33058</v>
      </c>
      <c r="B1093" t="s">
        <v>5455</v>
      </c>
      <c r="C1093" t="s">
        <v>5456</v>
      </c>
      <c r="D1093" t="s">
        <v>5457</v>
      </c>
      <c r="E1093" t="str">
        <f>IF(OR(EXACT(LEFT(F1093,1),"'"),EXACT(LEFT(F1093,1),"["),EXACT(LEFT(F1093,1),"("),EXACT(UPPER(LEFT(F1093,1)),LEFT(F1093,1))=FALSE),"-",IF(LEFT(F1093,10)="Candidatus", MID(F1093, FIND(" ", F1093), FIND(" ", F1093, FIND(" ", F1093, 1)+1)-FIND(" ", F1093)), MID(F1093, 1, FIND(" ", F1093))))</f>
        <v xml:space="preserve">Borrelia </v>
      </c>
      <c r="F1093" t="s">
        <v>5404</v>
      </c>
      <c r="G1093" t="s">
        <v>16</v>
      </c>
      <c r="H1093" t="s">
        <v>5280</v>
      </c>
      <c r="I1093" t="s">
        <v>5281</v>
      </c>
      <c r="J1093" t="s">
        <v>5455</v>
      </c>
      <c r="K1093" t="s">
        <v>5456</v>
      </c>
      <c r="L1093" t="s">
        <v>5457</v>
      </c>
      <c r="M1093" s="1" t="s">
        <v>5458</v>
      </c>
      <c r="N1093" s="1" t="s">
        <v>5459</v>
      </c>
      <c r="O1093">
        <v>41</v>
      </c>
      <c r="P1093" t="s">
        <v>24</v>
      </c>
      <c r="Q1093" t="s">
        <v>24</v>
      </c>
      <c r="R1093" t="s">
        <v>24</v>
      </c>
      <c r="S1093">
        <v>41</v>
      </c>
      <c r="T1093" t="s">
        <v>24</v>
      </c>
    </row>
    <row r="1094" spans="1:20">
      <c r="A1094" t="s">
        <v>33059</v>
      </c>
      <c r="B1094" t="s">
        <v>5321</v>
      </c>
      <c r="C1094" t="s">
        <v>5460</v>
      </c>
      <c r="D1094" t="s">
        <v>5461</v>
      </c>
      <c r="E1094" t="str">
        <f>IF(OR(EXACT(LEFT(F1094,1),"'"),EXACT(LEFT(F1094,1),"["),EXACT(LEFT(F1094,1),"("),EXACT(UPPER(LEFT(F1094,1)),LEFT(F1094,1))=FALSE),"-",IF(LEFT(F1094,10)="Candidatus", MID(F1094, FIND(" ", F1094), FIND(" ", F1094, FIND(" ", F1094, 1)+1)-FIND(" ", F1094)), MID(F1094, 1, FIND(" ", F1094))))</f>
        <v xml:space="preserve">Borrelia </v>
      </c>
      <c r="F1094" t="s">
        <v>5404</v>
      </c>
      <c r="G1094" t="s">
        <v>16</v>
      </c>
      <c r="H1094" t="s">
        <v>5280</v>
      </c>
      <c r="I1094" t="s">
        <v>5281</v>
      </c>
      <c r="J1094" t="s">
        <v>5321</v>
      </c>
      <c r="K1094" t="s">
        <v>5460</v>
      </c>
      <c r="L1094" t="s">
        <v>5461</v>
      </c>
      <c r="M1094" s="1" t="s">
        <v>5462</v>
      </c>
      <c r="N1094" s="1" t="s">
        <v>5463</v>
      </c>
      <c r="O1094">
        <v>23</v>
      </c>
      <c r="P1094" t="s">
        <v>24</v>
      </c>
      <c r="Q1094" t="s">
        <v>24</v>
      </c>
      <c r="R1094" t="s">
        <v>24</v>
      </c>
      <c r="S1094">
        <v>23</v>
      </c>
      <c r="T1094" t="s">
        <v>24</v>
      </c>
    </row>
    <row r="1095" spans="1:20">
      <c r="A1095" t="s">
        <v>33060</v>
      </c>
      <c r="B1095" t="s">
        <v>5282</v>
      </c>
      <c r="C1095" t="s">
        <v>5464</v>
      </c>
      <c r="D1095" t="s">
        <v>5465</v>
      </c>
      <c r="E1095" t="str">
        <f>IF(OR(EXACT(LEFT(F1095,1),"'"),EXACT(LEFT(F1095,1),"["),EXACT(LEFT(F1095,1),"("),EXACT(UPPER(LEFT(F1095,1)),LEFT(F1095,1))=FALSE),"-",IF(LEFT(F1095,10)="Candidatus", MID(F1095, FIND(" ", F1095), FIND(" ", F1095, FIND(" ", F1095, 1)+1)-FIND(" ", F1095)), MID(F1095, 1, FIND(" ", F1095))))</f>
        <v xml:space="preserve">Borrelia </v>
      </c>
      <c r="F1095" t="s">
        <v>5404</v>
      </c>
      <c r="G1095" t="s">
        <v>16</v>
      </c>
      <c r="H1095" t="s">
        <v>5280</v>
      </c>
      <c r="I1095" t="s">
        <v>5281</v>
      </c>
      <c r="J1095" t="s">
        <v>5282</v>
      </c>
      <c r="K1095" t="s">
        <v>5464</v>
      </c>
      <c r="L1095" t="s">
        <v>5465</v>
      </c>
      <c r="M1095" s="1" t="s">
        <v>5466</v>
      </c>
      <c r="N1095" s="1" t="s">
        <v>5467</v>
      </c>
      <c r="O1095">
        <v>69</v>
      </c>
      <c r="P1095" t="s">
        <v>24</v>
      </c>
      <c r="Q1095" t="s">
        <v>24</v>
      </c>
      <c r="R1095" t="s">
        <v>24</v>
      </c>
      <c r="S1095">
        <v>69</v>
      </c>
      <c r="T1095" t="s">
        <v>24</v>
      </c>
    </row>
    <row r="1096" spans="1:20">
      <c r="A1096" t="s">
        <v>33061</v>
      </c>
      <c r="B1096" t="s">
        <v>5345</v>
      </c>
      <c r="C1096" t="s">
        <v>5468</v>
      </c>
      <c r="D1096" t="s">
        <v>5469</v>
      </c>
      <c r="E1096" t="str">
        <f>IF(OR(EXACT(LEFT(F1096,1),"'"),EXACT(LEFT(F1096,1),"["),EXACT(LEFT(F1096,1),"("),EXACT(UPPER(LEFT(F1096,1)),LEFT(F1096,1))=FALSE),"-",IF(LEFT(F1096,10)="Candidatus", MID(F1096, FIND(" ", F1096), FIND(" ", F1096, FIND(" ", F1096, 1)+1)-FIND(" ", F1096)), MID(F1096, 1, FIND(" ", F1096))))</f>
        <v xml:space="preserve">Borrelia </v>
      </c>
      <c r="F1096" t="s">
        <v>5404</v>
      </c>
      <c r="G1096" t="s">
        <v>16</v>
      </c>
      <c r="H1096" t="s">
        <v>5280</v>
      </c>
      <c r="I1096" t="s">
        <v>5281</v>
      </c>
      <c r="J1096" t="s">
        <v>5345</v>
      </c>
      <c r="K1096" t="s">
        <v>5468</v>
      </c>
      <c r="L1096" t="s">
        <v>5469</v>
      </c>
      <c r="M1096" s="1" t="s">
        <v>5470</v>
      </c>
      <c r="N1096" s="1" t="s">
        <v>5471</v>
      </c>
      <c r="O1096">
        <v>13</v>
      </c>
      <c r="P1096" t="s">
        <v>24</v>
      </c>
      <c r="Q1096" t="s">
        <v>24</v>
      </c>
      <c r="R1096" t="s">
        <v>24</v>
      </c>
      <c r="S1096">
        <v>13</v>
      </c>
      <c r="T1096" t="s">
        <v>24</v>
      </c>
    </row>
    <row r="1097" spans="1:20">
      <c r="A1097" t="s">
        <v>33062</v>
      </c>
      <c r="B1097" t="s">
        <v>5306</v>
      </c>
      <c r="C1097" t="s">
        <v>5472</v>
      </c>
      <c r="D1097" t="s">
        <v>5473</v>
      </c>
      <c r="E1097" t="str">
        <f>IF(OR(EXACT(LEFT(F1097,1),"'"),EXACT(LEFT(F1097,1),"["),EXACT(LEFT(F1097,1),"("),EXACT(UPPER(LEFT(F1097,1)),LEFT(F1097,1))=FALSE),"-",IF(LEFT(F1097,10)="Candidatus", MID(F1097, FIND(" ", F1097), FIND(" ", F1097, FIND(" ", F1097, 1)+1)-FIND(" ", F1097)), MID(F1097, 1, FIND(" ", F1097))))</f>
        <v xml:space="preserve">Borrelia </v>
      </c>
      <c r="F1097" t="s">
        <v>5404</v>
      </c>
      <c r="G1097" t="s">
        <v>16</v>
      </c>
      <c r="H1097" t="s">
        <v>5280</v>
      </c>
      <c r="I1097" t="s">
        <v>5281</v>
      </c>
      <c r="J1097" t="s">
        <v>5306</v>
      </c>
      <c r="K1097" t="s">
        <v>5472</v>
      </c>
      <c r="L1097" t="s">
        <v>5473</v>
      </c>
      <c r="M1097" s="1" t="s">
        <v>5474</v>
      </c>
      <c r="N1097" s="1" t="s">
        <v>5475</v>
      </c>
      <c r="O1097">
        <v>42</v>
      </c>
      <c r="P1097" t="s">
        <v>24</v>
      </c>
      <c r="Q1097" t="s">
        <v>24</v>
      </c>
      <c r="R1097" t="s">
        <v>24</v>
      </c>
      <c r="S1097">
        <v>42</v>
      </c>
      <c r="T1097" t="s">
        <v>24</v>
      </c>
    </row>
    <row r="1098" spans="1:20">
      <c r="A1098" t="s">
        <v>33063</v>
      </c>
      <c r="B1098" t="s">
        <v>5476</v>
      </c>
      <c r="C1098" t="s">
        <v>5477</v>
      </c>
      <c r="D1098" t="s">
        <v>5478</v>
      </c>
      <c r="E1098" t="str">
        <f>IF(OR(EXACT(LEFT(F1098,1),"'"),EXACT(LEFT(F1098,1),"["),EXACT(LEFT(F1098,1),"("),EXACT(UPPER(LEFT(F1098,1)),LEFT(F1098,1))=FALSE),"-",IF(LEFT(F1098,10)="Candidatus", MID(F1098, FIND(" ", F1098), FIND(" ", F1098, FIND(" ", F1098, 1)+1)-FIND(" ", F1098)), MID(F1098, 1, FIND(" ", F1098))))</f>
        <v xml:space="preserve">Borrelia </v>
      </c>
      <c r="F1098" t="s">
        <v>5404</v>
      </c>
      <c r="G1098" t="s">
        <v>16</v>
      </c>
      <c r="H1098" t="s">
        <v>5280</v>
      </c>
      <c r="I1098" t="s">
        <v>5281</v>
      </c>
      <c r="J1098" t="s">
        <v>5476</v>
      </c>
      <c r="K1098" t="s">
        <v>5477</v>
      </c>
      <c r="L1098" t="s">
        <v>5478</v>
      </c>
      <c r="M1098" s="1" t="s">
        <v>5479</v>
      </c>
      <c r="N1098" s="1" t="s">
        <v>5480</v>
      </c>
      <c r="O1098">
        <v>71</v>
      </c>
      <c r="P1098" t="s">
        <v>24</v>
      </c>
      <c r="Q1098" t="s">
        <v>24</v>
      </c>
      <c r="R1098" t="s">
        <v>24</v>
      </c>
      <c r="S1098">
        <v>71</v>
      </c>
      <c r="T1098" t="s">
        <v>24</v>
      </c>
    </row>
    <row r="1099" spans="1:20">
      <c r="A1099" t="s">
        <v>33064</v>
      </c>
      <c r="B1099" t="s">
        <v>5481</v>
      </c>
      <c r="C1099" t="s">
        <v>5482</v>
      </c>
      <c r="D1099" t="s">
        <v>5483</v>
      </c>
      <c r="E1099" t="str">
        <f>IF(OR(EXACT(LEFT(F1099,1),"'"),EXACT(LEFT(F1099,1),"["),EXACT(LEFT(F1099,1),"("),EXACT(UPPER(LEFT(F1099,1)),LEFT(F1099,1))=FALSE),"-",IF(LEFT(F1099,10)="Candidatus", MID(F1099, FIND(" ", F1099), FIND(" ", F1099, FIND(" ", F1099, 1)+1)-FIND(" ", F1099)), MID(F1099, 1, FIND(" ", F1099))))</f>
        <v xml:space="preserve">Borrelia </v>
      </c>
      <c r="F1099" t="s">
        <v>5404</v>
      </c>
      <c r="G1099" t="s">
        <v>16</v>
      </c>
      <c r="H1099" t="s">
        <v>5280</v>
      </c>
      <c r="I1099" t="s">
        <v>5281</v>
      </c>
      <c r="J1099" t="s">
        <v>5481</v>
      </c>
      <c r="K1099" t="s">
        <v>5482</v>
      </c>
      <c r="L1099" t="s">
        <v>5483</v>
      </c>
      <c r="M1099" s="1" t="s">
        <v>5484</v>
      </c>
      <c r="N1099" s="1" t="s">
        <v>5485</v>
      </c>
      <c r="O1099">
        <v>26</v>
      </c>
      <c r="P1099" t="s">
        <v>24</v>
      </c>
      <c r="Q1099" t="s">
        <v>24</v>
      </c>
      <c r="R1099" t="s">
        <v>24</v>
      </c>
      <c r="S1099">
        <v>27</v>
      </c>
      <c r="T1099">
        <v>1</v>
      </c>
    </row>
    <row r="1100" spans="1:20">
      <c r="A1100" t="s">
        <v>33065</v>
      </c>
      <c r="B1100" t="s">
        <v>5486</v>
      </c>
      <c r="C1100" t="s">
        <v>5487</v>
      </c>
      <c r="D1100" t="s">
        <v>5488</v>
      </c>
      <c r="E1100" t="str">
        <f>IF(OR(EXACT(LEFT(F1100,1),"'"),EXACT(LEFT(F1100,1),"["),EXACT(LEFT(F1100,1),"("),EXACT(UPPER(LEFT(F1100,1)),LEFT(F1100,1))=FALSE),"-",IF(LEFT(F1100,10)="Candidatus", MID(F1100, FIND(" ", F1100), FIND(" ", F1100, FIND(" ", F1100, 1)+1)-FIND(" ", F1100)), MID(F1100, 1, FIND(" ", F1100))))</f>
        <v xml:space="preserve">Borrelia </v>
      </c>
      <c r="F1100" t="s">
        <v>5404</v>
      </c>
      <c r="G1100" t="s">
        <v>16</v>
      </c>
      <c r="H1100" t="s">
        <v>5280</v>
      </c>
      <c r="I1100" t="s">
        <v>5281</v>
      </c>
      <c r="J1100" t="s">
        <v>5486</v>
      </c>
      <c r="K1100" t="s">
        <v>5487</v>
      </c>
      <c r="L1100" t="s">
        <v>5488</v>
      </c>
      <c r="M1100" s="1" t="s">
        <v>5489</v>
      </c>
      <c r="N1100" s="1" t="s">
        <v>5490</v>
      </c>
      <c r="O1100">
        <v>42</v>
      </c>
      <c r="P1100" t="s">
        <v>24</v>
      </c>
      <c r="Q1100" t="s">
        <v>24</v>
      </c>
      <c r="R1100" t="s">
        <v>24</v>
      </c>
      <c r="S1100">
        <v>50</v>
      </c>
      <c r="T1100">
        <v>8</v>
      </c>
    </row>
    <row r="1101" spans="1:20">
      <c r="A1101" t="s">
        <v>33066</v>
      </c>
      <c r="B1101" t="s">
        <v>5491</v>
      </c>
      <c r="C1101" t="s">
        <v>5492</v>
      </c>
      <c r="D1101" t="s">
        <v>5493</v>
      </c>
      <c r="E1101" t="str">
        <f>IF(OR(EXACT(LEFT(F1101,1),"'"),EXACT(LEFT(F1101,1),"["),EXACT(LEFT(F1101,1),"("),EXACT(UPPER(LEFT(F1101,1)),LEFT(F1101,1))=FALSE),"-",IF(LEFT(F1101,10)="Candidatus", MID(F1101, FIND(" ", F1101), FIND(" ", F1101, FIND(" ", F1101, 1)+1)-FIND(" ", F1101)), MID(F1101, 1, FIND(" ", F1101))))</f>
        <v xml:space="preserve">Borrelia </v>
      </c>
      <c r="F1101" t="s">
        <v>5404</v>
      </c>
      <c r="G1101" t="s">
        <v>16</v>
      </c>
      <c r="H1101" t="s">
        <v>5280</v>
      </c>
      <c r="I1101" t="s">
        <v>5281</v>
      </c>
      <c r="J1101" t="s">
        <v>5491</v>
      </c>
      <c r="K1101" t="s">
        <v>5492</v>
      </c>
      <c r="L1101" t="s">
        <v>5493</v>
      </c>
      <c r="M1101" s="1" t="s">
        <v>5494</v>
      </c>
      <c r="N1101" s="1" t="s">
        <v>5495</v>
      </c>
      <c r="O1101">
        <v>26</v>
      </c>
      <c r="P1101" t="s">
        <v>24</v>
      </c>
      <c r="Q1101" t="s">
        <v>24</v>
      </c>
      <c r="R1101" t="s">
        <v>24</v>
      </c>
      <c r="S1101">
        <v>26</v>
      </c>
      <c r="T1101" t="s">
        <v>24</v>
      </c>
    </row>
    <row r="1102" spans="1:20">
      <c r="A1102" t="s">
        <v>33067</v>
      </c>
      <c r="B1102" t="s">
        <v>5496</v>
      </c>
      <c r="C1102" t="s">
        <v>5497</v>
      </c>
      <c r="D1102" t="s">
        <v>5498</v>
      </c>
      <c r="E1102" t="str">
        <f>IF(OR(EXACT(LEFT(F1102,1),"'"),EXACT(LEFT(F1102,1),"["),EXACT(LEFT(F1102,1),"("),EXACT(UPPER(LEFT(F1102,1)),LEFT(F1102,1))=FALSE),"-",IF(LEFT(F1102,10)="Candidatus", MID(F1102, FIND(" ", F1102), FIND(" ", F1102, FIND(" ", F1102, 1)+1)-FIND(" ", F1102)), MID(F1102, 1, FIND(" ", F1102))))</f>
        <v xml:space="preserve">Borrelia </v>
      </c>
      <c r="F1102" t="s">
        <v>5404</v>
      </c>
      <c r="G1102" t="s">
        <v>16</v>
      </c>
      <c r="H1102" t="s">
        <v>5280</v>
      </c>
      <c r="I1102" t="s">
        <v>5281</v>
      </c>
      <c r="J1102" t="s">
        <v>5496</v>
      </c>
      <c r="K1102" t="s">
        <v>5497</v>
      </c>
      <c r="L1102" t="s">
        <v>5498</v>
      </c>
      <c r="M1102" s="1" t="s">
        <v>5499</v>
      </c>
      <c r="N1102" s="1" t="s">
        <v>5500</v>
      </c>
      <c r="O1102">
        <v>35</v>
      </c>
      <c r="P1102" t="s">
        <v>24</v>
      </c>
      <c r="Q1102" t="s">
        <v>24</v>
      </c>
      <c r="R1102" t="s">
        <v>24</v>
      </c>
      <c r="S1102">
        <v>38</v>
      </c>
      <c r="T1102">
        <v>3</v>
      </c>
    </row>
    <row r="1103" spans="1:20">
      <c r="A1103" t="s">
        <v>33068</v>
      </c>
      <c r="B1103" t="s">
        <v>5501</v>
      </c>
      <c r="C1103" t="s">
        <v>5502</v>
      </c>
      <c r="D1103" t="s">
        <v>5503</v>
      </c>
      <c r="E1103" t="str">
        <f>IF(OR(EXACT(LEFT(F1103,1),"'"),EXACT(LEFT(F1103,1),"["),EXACT(LEFT(F1103,1),"("),EXACT(UPPER(LEFT(F1103,1)),LEFT(F1103,1))=FALSE),"-",IF(LEFT(F1103,10)="Candidatus", MID(F1103, FIND(" ", F1103), FIND(" ", F1103, FIND(" ", F1103, 1)+1)-FIND(" ", F1103)), MID(F1103, 1, FIND(" ", F1103))))</f>
        <v xml:space="preserve">Borrelia </v>
      </c>
      <c r="F1103" t="s">
        <v>5404</v>
      </c>
      <c r="G1103" t="s">
        <v>16</v>
      </c>
      <c r="H1103" t="s">
        <v>5280</v>
      </c>
      <c r="I1103" t="s">
        <v>5281</v>
      </c>
      <c r="J1103" t="s">
        <v>5501</v>
      </c>
      <c r="K1103" t="s">
        <v>5502</v>
      </c>
      <c r="L1103" t="s">
        <v>5503</v>
      </c>
      <c r="M1103" s="1" t="s">
        <v>5504</v>
      </c>
      <c r="N1103" s="1" t="s">
        <v>5505</v>
      </c>
      <c r="O1103">
        <v>34</v>
      </c>
      <c r="P1103" t="s">
        <v>24</v>
      </c>
      <c r="Q1103" t="s">
        <v>24</v>
      </c>
      <c r="R1103" t="s">
        <v>24</v>
      </c>
      <c r="S1103">
        <v>41</v>
      </c>
      <c r="T1103">
        <v>7</v>
      </c>
    </row>
    <row r="1104" spans="1:20">
      <c r="A1104" t="s">
        <v>33069</v>
      </c>
      <c r="B1104" t="s">
        <v>5506</v>
      </c>
      <c r="C1104" t="s">
        <v>5507</v>
      </c>
      <c r="D1104" t="s">
        <v>5508</v>
      </c>
      <c r="E1104" t="str">
        <f>IF(OR(EXACT(LEFT(F1104,1),"'"),EXACT(LEFT(F1104,1),"["),EXACT(LEFT(F1104,1),"("),EXACT(UPPER(LEFT(F1104,1)),LEFT(F1104,1))=FALSE),"-",IF(LEFT(F1104,10)="Candidatus", MID(F1104, FIND(" ", F1104), FIND(" ", F1104, FIND(" ", F1104, 1)+1)-FIND(" ", F1104)), MID(F1104, 1, FIND(" ", F1104))))</f>
        <v xml:space="preserve">Borrelia </v>
      </c>
      <c r="F1104" t="s">
        <v>5404</v>
      </c>
      <c r="G1104" t="s">
        <v>16</v>
      </c>
      <c r="H1104" t="s">
        <v>5280</v>
      </c>
      <c r="I1104" t="s">
        <v>5281</v>
      </c>
      <c r="J1104" t="s">
        <v>5506</v>
      </c>
      <c r="K1104" t="s">
        <v>5507</v>
      </c>
      <c r="L1104" t="s">
        <v>5508</v>
      </c>
      <c r="M1104" s="1" t="s">
        <v>5509</v>
      </c>
      <c r="N1104" s="1" t="s">
        <v>5510</v>
      </c>
      <c r="O1104">
        <v>29</v>
      </c>
      <c r="P1104" t="s">
        <v>24</v>
      </c>
      <c r="Q1104" t="s">
        <v>24</v>
      </c>
      <c r="R1104" t="s">
        <v>24</v>
      </c>
      <c r="S1104">
        <v>30</v>
      </c>
      <c r="T1104">
        <v>1</v>
      </c>
    </row>
    <row r="1105" spans="1:20">
      <c r="A1105" t="s">
        <v>33070</v>
      </c>
      <c r="B1105" t="s">
        <v>5511</v>
      </c>
      <c r="C1105" t="s">
        <v>5512</v>
      </c>
      <c r="D1105" t="s">
        <v>5513</v>
      </c>
      <c r="E1105" t="str">
        <f>IF(OR(EXACT(LEFT(F1105,1),"'"),EXACT(LEFT(F1105,1),"["),EXACT(LEFT(F1105,1),"("),EXACT(UPPER(LEFT(F1105,1)),LEFT(F1105,1))=FALSE),"-",IF(LEFT(F1105,10)="Candidatus", MID(F1105, FIND(" ", F1105), FIND(" ", F1105, FIND(" ", F1105, 1)+1)-FIND(" ", F1105)), MID(F1105, 1, FIND(" ", F1105))))</f>
        <v xml:space="preserve">Borrelia </v>
      </c>
      <c r="F1105" t="s">
        <v>5404</v>
      </c>
      <c r="G1105" t="s">
        <v>16</v>
      </c>
      <c r="H1105" t="s">
        <v>5280</v>
      </c>
      <c r="I1105" t="s">
        <v>5281</v>
      </c>
      <c r="J1105" t="s">
        <v>5511</v>
      </c>
      <c r="K1105" t="s">
        <v>5512</v>
      </c>
      <c r="L1105" t="s">
        <v>5513</v>
      </c>
      <c r="M1105" s="1" t="s">
        <v>5514</v>
      </c>
      <c r="N1105" s="1" t="s">
        <v>5515</v>
      </c>
      <c r="O1105">
        <v>22</v>
      </c>
      <c r="P1105" t="s">
        <v>24</v>
      </c>
      <c r="Q1105" t="s">
        <v>24</v>
      </c>
      <c r="R1105" t="s">
        <v>24</v>
      </c>
      <c r="S1105">
        <v>26</v>
      </c>
      <c r="T1105">
        <v>4</v>
      </c>
    </row>
    <row r="1106" spans="1:20">
      <c r="A1106" t="s">
        <v>33071</v>
      </c>
      <c r="B1106" t="s">
        <v>5311</v>
      </c>
      <c r="C1106" t="s">
        <v>5517</v>
      </c>
      <c r="D1106" t="s">
        <v>5518</v>
      </c>
      <c r="E1106" t="str">
        <f>IF(OR(EXACT(LEFT(F1106,1),"'"),EXACT(LEFT(F1106,1),"["),EXACT(LEFT(F1106,1),"("),EXACT(UPPER(LEFT(F1106,1)),LEFT(F1106,1))=FALSE),"-",IF(LEFT(F1106,10)="Candidatus", MID(F1106, FIND(" ", F1106), FIND(" ", F1106, FIND(" ", F1106, 1)+1)-FIND(" ", F1106)), MID(F1106, 1, FIND(" ", F1106))))</f>
        <v xml:space="preserve">Borrelia </v>
      </c>
      <c r="F1106" t="s">
        <v>5516</v>
      </c>
      <c r="G1106" t="s">
        <v>16</v>
      </c>
      <c r="H1106" t="s">
        <v>5280</v>
      </c>
      <c r="I1106" t="s">
        <v>5281</v>
      </c>
      <c r="J1106" t="s">
        <v>5311</v>
      </c>
      <c r="K1106" t="s">
        <v>5517</v>
      </c>
      <c r="L1106" t="s">
        <v>5518</v>
      </c>
      <c r="M1106" s="1" t="s">
        <v>5519</v>
      </c>
      <c r="N1106" s="1" t="s">
        <v>5520</v>
      </c>
      <c r="O1106">
        <v>26</v>
      </c>
      <c r="P1106" t="s">
        <v>24</v>
      </c>
      <c r="Q1106" t="s">
        <v>24</v>
      </c>
      <c r="R1106" t="s">
        <v>24</v>
      </c>
      <c r="S1106">
        <v>26</v>
      </c>
      <c r="T1106" t="s">
        <v>24</v>
      </c>
    </row>
    <row r="1107" spans="1:20">
      <c r="A1107" t="s">
        <v>33072</v>
      </c>
      <c r="B1107" t="s">
        <v>5282</v>
      </c>
      <c r="C1107" t="s">
        <v>5521</v>
      </c>
      <c r="D1107" t="s">
        <v>5522</v>
      </c>
      <c r="E1107" t="str">
        <f>IF(OR(EXACT(LEFT(F1107,1),"'"),EXACT(LEFT(F1107,1),"["),EXACT(LEFT(F1107,1),"("),EXACT(UPPER(LEFT(F1107,1)),LEFT(F1107,1))=FALSE),"-",IF(LEFT(F1107,10)="Candidatus", MID(F1107, FIND(" ", F1107), FIND(" ", F1107, FIND(" ", F1107, 1)+1)-FIND(" ", F1107)), MID(F1107, 1, FIND(" ", F1107))))</f>
        <v xml:space="preserve">Borrelia </v>
      </c>
      <c r="F1107" t="s">
        <v>5516</v>
      </c>
      <c r="G1107" t="s">
        <v>16</v>
      </c>
      <c r="H1107" t="s">
        <v>5280</v>
      </c>
      <c r="I1107" t="s">
        <v>5281</v>
      </c>
      <c r="J1107" t="s">
        <v>5282</v>
      </c>
      <c r="K1107" t="s">
        <v>5521</v>
      </c>
      <c r="L1107" t="s">
        <v>5522</v>
      </c>
      <c r="M1107" s="1" t="s">
        <v>5523</v>
      </c>
      <c r="N1107" s="1" t="s">
        <v>5524</v>
      </c>
      <c r="O1107">
        <v>67</v>
      </c>
      <c r="P1107" t="s">
        <v>24</v>
      </c>
      <c r="Q1107" t="s">
        <v>24</v>
      </c>
      <c r="R1107" t="s">
        <v>24</v>
      </c>
      <c r="S1107">
        <v>67</v>
      </c>
      <c r="T1107" t="s">
        <v>24</v>
      </c>
    </row>
    <row r="1108" spans="1:20">
      <c r="A1108" t="s">
        <v>33073</v>
      </c>
      <c r="B1108" t="s">
        <v>5282</v>
      </c>
      <c r="C1108" t="s">
        <v>5526</v>
      </c>
      <c r="D1108" t="s">
        <v>5527</v>
      </c>
      <c r="E1108" t="str">
        <f>IF(OR(EXACT(LEFT(F1108,1),"'"),EXACT(LEFT(F1108,1),"["),EXACT(LEFT(F1108,1),"("),EXACT(UPPER(LEFT(F1108,1)),LEFT(F1108,1))=FALSE),"-",IF(LEFT(F1108,10)="Candidatus", MID(F1108, FIND(" ", F1108), FIND(" ", F1108, FIND(" ", F1108, 1)+1)-FIND(" ", F1108)), MID(F1108, 1, FIND(" ", F1108))))</f>
        <v xml:space="preserve">Borrelia </v>
      </c>
      <c r="F1108" t="s">
        <v>5525</v>
      </c>
      <c r="G1108" t="s">
        <v>16</v>
      </c>
      <c r="H1108" t="s">
        <v>5280</v>
      </c>
      <c r="I1108" t="s">
        <v>5281</v>
      </c>
      <c r="J1108" t="s">
        <v>5282</v>
      </c>
      <c r="K1108" t="s">
        <v>5526</v>
      </c>
      <c r="L1108" t="s">
        <v>5527</v>
      </c>
      <c r="M1108" s="1" t="s">
        <v>5528</v>
      </c>
      <c r="N1108" s="1" t="s">
        <v>5529</v>
      </c>
      <c r="O1108">
        <v>46</v>
      </c>
      <c r="P1108" t="s">
        <v>24</v>
      </c>
      <c r="Q1108" t="s">
        <v>24</v>
      </c>
      <c r="R1108" t="s">
        <v>24</v>
      </c>
      <c r="S1108">
        <v>65</v>
      </c>
      <c r="T1108">
        <v>19</v>
      </c>
    </row>
    <row r="1109" spans="1:20">
      <c r="A1109" t="s">
        <v>33074</v>
      </c>
      <c r="B1109" t="s">
        <v>5311</v>
      </c>
      <c r="C1109" t="s">
        <v>5530</v>
      </c>
      <c r="D1109" t="s">
        <v>5531</v>
      </c>
      <c r="E1109" t="str">
        <f>IF(OR(EXACT(LEFT(F1109,1),"'"),EXACT(LEFT(F1109,1),"["),EXACT(LEFT(F1109,1),"("),EXACT(UPPER(LEFT(F1109,1)),LEFT(F1109,1))=FALSE),"-",IF(LEFT(F1109,10)="Candidatus", MID(F1109, FIND(" ", F1109), FIND(" ", F1109, FIND(" ", F1109, 1)+1)-FIND(" ", F1109)), MID(F1109, 1, FIND(" ", F1109))))</f>
        <v xml:space="preserve">Borrelia </v>
      </c>
      <c r="F1109" t="s">
        <v>5525</v>
      </c>
      <c r="G1109" t="s">
        <v>16</v>
      </c>
      <c r="H1109" t="s">
        <v>5280</v>
      </c>
      <c r="I1109" t="s">
        <v>5281</v>
      </c>
      <c r="J1109" t="s">
        <v>5311</v>
      </c>
      <c r="K1109" t="s">
        <v>5530</v>
      </c>
      <c r="L1109" t="s">
        <v>5531</v>
      </c>
      <c r="M1109" s="1" t="s">
        <v>5532</v>
      </c>
      <c r="N1109" s="1" t="s">
        <v>5533</v>
      </c>
      <c r="O1109">
        <v>26</v>
      </c>
      <c r="P1109" t="s">
        <v>24</v>
      </c>
      <c r="Q1109" t="s">
        <v>24</v>
      </c>
      <c r="R1109" t="s">
        <v>24</v>
      </c>
      <c r="S1109">
        <v>26</v>
      </c>
      <c r="T1109" t="s">
        <v>24</v>
      </c>
    </row>
    <row r="1110" spans="1:20">
      <c r="A1110" t="s">
        <v>33075</v>
      </c>
      <c r="B1110" t="s">
        <v>5321</v>
      </c>
      <c r="C1110" t="s">
        <v>5535</v>
      </c>
      <c r="D1110" t="s">
        <v>5536</v>
      </c>
      <c r="E1110" t="str">
        <f>IF(OR(EXACT(LEFT(F1110,1),"'"),EXACT(LEFT(F1110,1),"["),EXACT(LEFT(F1110,1),"("),EXACT(UPPER(LEFT(F1110,1)),LEFT(F1110,1))=FALSE),"-",IF(LEFT(F1110,10)="Candidatus", MID(F1110, FIND(" ", F1110), FIND(" ", F1110, FIND(" ", F1110, 1)+1)-FIND(" ", F1110)), MID(F1110, 1, FIND(" ", F1110))))</f>
        <v xml:space="preserve">Borrelia </v>
      </c>
      <c r="F1110" t="s">
        <v>5534</v>
      </c>
      <c r="G1110" t="s">
        <v>16</v>
      </c>
      <c r="H1110" t="s">
        <v>5280</v>
      </c>
      <c r="I1110" t="s">
        <v>5281</v>
      </c>
      <c r="J1110" t="s">
        <v>5321</v>
      </c>
      <c r="K1110" t="s">
        <v>5535</v>
      </c>
      <c r="L1110" t="s">
        <v>5536</v>
      </c>
      <c r="M1110" s="1" t="s">
        <v>5537</v>
      </c>
      <c r="N1110" s="1" t="s">
        <v>5538</v>
      </c>
      <c r="O1110">
        <v>23</v>
      </c>
      <c r="P1110" t="s">
        <v>24</v>
      </c>
      <c r="Q1110" t="s">
        <v>24</v>
      </c>
      <c r="R1110" t="s">
        <v>24</v>
      </c>
      <c r="S1110">
        <v>25</v>
      </c>
      <c r="T1110">
        <v>2</v>
      </c>
    </row>
    <row r="1111" spans="1:20">
      <c r="A1111" t="s">
        <v>33076</v>
      </c>
      <c r="B1111" t="s">
        <v>5311</v>
      </c>
      <c r="C1111" t="s">
        <v>5539</v>
      </c>
      <c r="D1111" t="s">
        <v>5540</v>
      </c>
      <c r="E1111" t="str">
        <f>IF(OR(EXACT(LEFT(F1111,1),"'"),EXACT(LEFT(F1111,1),"["),EXACT(LEFT(F1111,1),"("),EXACT(UPPER(LEFT(F1111,1)),LEFT(F1111,1))=FALSE),"-",IF(LEFT(F1111,10)="Candidatus", MID(F1111, FIND(" ", F1111), FIND(" ", F1111, FIND(" ", F1111, 1)+1)-FIND(" ", F1111)), MID(F1111, 1, FIND(" ", F1111))))</f>
        <v xml:space="preserve">Borrelia </v>
      </c>
      <c r="F1111" t="s">
        <v>5534</v>
      </c>
      <c r="G1111" t="s">
        <v>16</v>
      </c>
      <c r="H1111" t="s">
        <v>5280</v>
      </c>
      <c r="I1111" t="s">
        <v>5281</v>
      </c>
      <c r="J1111" t="s">
        <v>5311</v>
      </c>
      <c r="K1111" t="s">
        <v>5539</v>
      </c>
      <c r="L1111" t="s">
        <v>5540</v>
      </c>
      <c r="M1111" s="1" t="s">
        <v>5541</v>
      </c>
      <c r="N1111" s="1" t="s">
        <v>5542</v>
      </c>
      <c r="O1111">
        <v>27</v>
      </c>
      <c r="P1111" t="s">
        <v>24</v>
      </c>
      <c r="Q1111" t="s">
        <v>24</v>
      </c>
      <c r="R1111" t="s">
        <v>24</v>
      </c>
      <c r="S1111">
        <v>27</v>
      </c>
      <c r="T1111" t="s">
        <v>24</v>
      </c>
    </row>
    <row r="1112" spans="1:20">
      <c r="A1112" t="s">
        <v>33077</v>
      </c>
      <c r="B1112" t="s">
        <v>5335</v>
      </c>
      <c r="C1112" t="s">
        <v>5543</v>
      </c>
      <c r="D1112" t="s">
        <v>5544</v>
      </c>
      <c r="E1112" t="str">
        <f>IF(OR(EXACT(LEFT(F1112,1),"'"),EXACT(LEFT(F1112,1),"["),EXACT(LEFT(F1112,1),"("),EXACT(UPPER(LEFT(F1112,1)),LEFT(F1112,1))=FALSE),"-",IF(LEFT(F1112,10)="Candidatus", MID(F1112, FIND(" ", F1112), FIND(" ", F1112, FIND(" ", F1112, 1)+1)-FIND(" ", F1112)), MID(F1112, 1, FIND(" ", F1112))))</f>
        <v xml:space="preserve">Borrelia </v>
      </c>
      <c r="F1112" t="s">
        <v>5534</v>
      </c>
      <c r="G1112" t="s">
        <v>16</v>
      </c>
      <c r="H1112" t="s">
        <v>5280</v>
      </c>
      <c r="I1112" t="s">
        <v>5281</v>
      </c>
      <c r="J1112" t="s">
        <v>5335</v>
      </c>
      <c r="K1112" t="s">
        <v>5543</v>
      </c>
      <c r="L1112" t="s">
        <v>5544</v>
      </c>
      <c r="M1112" s="1" t="s">
        <v>5545</v>
      </c>
      <c r="N1112" s="1" t="s">
        <v>5546</v>
      </c>
      <c r="O1112">
        <v>42</v>
      </c>
      <c r="P1112" t="s">
        <v>24</v>
      </c>
      <c r="Q1112" t="s">
        <v>24</v>
      </c>
      <c r="R1112" t="s">
        <v>24</v>
      </c>
      <c r="S1112">
        <v>42</v>
      </c>
      <c r="T1112" t="s">
        <v>24</v>
      </c>
    </row>
    <row r="1113" spans="1:20">
      <c r="A1113" t="s">
        <v>33078</v>
      </c>
      <c r="B1113" t="s">
        <v>5414</v>
      </c>
      <c r="C1113" t="s">
        <v>5547</v>
      </c>
      <c r="D1113" t="s">
        <v>5548</v>
      </c>
      <c r="E1113" t="str">
        <f>IF(OR(EXACT(LEFT(F1113,1),"'"),EXACT(LEFT(F1113,1),"["),EXACT(LEFT(F1113,1),"("),EXACT(UPPER(LEFT(F1113,1)),LEFT(F1113,1))=FALSE),"-",IF(LEFT(F1113,10)="Candidatus", MID(F1113, FIND(" ", F1113), FIND(" ", F1113, FIND(" ", F1113, 1)+1)-FIND(" ", F1113)), MID(F1113, 1, FIND(" ", F1113))))</f>
        <v xml:space="preserve">Borrelia </v>
      </c>
      <c r="F1113" t="s">
        <v>5534</v>
      </c>
      <c r="G1113" t="s">
        <v>16</v>
      </c>
      <c r="H1113" t="s">
        <v>5280</v>
      </c>
      <c r="I1113" t="s">
        <v>5281</v>
      </c>
      <c r="J1113" t="s">
        <v>5414</v>
      </c>
      <c r="K1113" t="s">
        <v>5547</v>
      </c>
      <c r="L1113" t="s">
        <v>5548</v>
      </c>
      <c r="M1113" s="1" t="s">
        <v>5549</v>
      </c>
      <c r="N1113" s="1" t="s">
        <v>5550</v>
      </c>
      <c r="O1113">
        <v>41</v>
      </c>
      <c r="P1113" t="s">
        <v>24</v>
      </c>
      <c r="Q1113" t="s">
        <v>24</v>
      </c>
      <c r="R1113" t="s">
        <v>24</v>
      </c>
      <c r="S1113">
        <v>43</v>
      </c>
      <c r="T1113">
        <v>2</v>
      </c>
    </row>
    <row r="1114" spans="1:20">
      <c r="A1114" t="s">
        <v>33079</v>
      </c>
      <c r="B1114" t="s">
        <v>5306</v>
      </c>
      <c r="C1114" t="s">
        <v>5551</v>
      </c>
      <c r="D1114" t="s">
        <v>5552</v>
      </c>
      <c r="E1114" t="str">
        <f>IF(OR(EXACT(LEFT(F1114,1),"'"),EXACT(LEFT(F1114,1),"["),EXACT(LEFT(F1114,1),"("),EXACT(UPPER(LEFT(F1114,1)),LEFT(F1114,1))=FALSE),"-",IF(LEFT(F1114,10)="Candidatus", MID(F1114, FIND(" ", F1114), FIND(" ", F1114, FIND(" ", F1114, 1)+1)-FIND(" ", F1114)), MID(F1114, 1, FIND(" ", F1114))))</f>
        <v xml:space="preserve">Borrelia </v>
      </c>
      <c r="F1114" t="s">
        <v>5534</v>
      </c>
      <c r="G1114" t="s">
        <v>16</v>
      </c>
      <c r="H1114" t="s">
        <v>5280</v>
      </c>
      <c r="I1114" t="s">
        <v>5281</v>
      </c>
      <c r="J1114" t="s">
        <v>5306</v>
      </c>
      <c r="K1114" t="s">
        <v>5551</v>
      </c>
      <c r="L1114" t="s">
        <v>5552</v>
      </c>
      <c r="M1114" s="1" t="s">
        <v>5553</v>
      </c>
      <c r="N1114" s="1" t="s">
        <v>5554</v>
      </c>
      <c r="O1114">
        <v>40</v>
      </c>
      <c r="P1114" t="s">
        <v>24</v>
      </c>
      <c r="Q1114" t="s">
        <v>24</v>
      </c>
      <c r="R1114" t="s">
        <v>24</v>
      </c>
      <c r="S1114">
        <v>41</v>
      </c>
      <c r="T1114">
        <v>1</v>
      </c>
    </row>
    <row r="1115" spans="1:20">
      <c r="A1115" t="s">
        <v>33080</v>
      </c>
      <c r="B1115" t="s">
        <v>5555</v>
      </c>
      <c r="C1115" t="s">
        <v>5556</v>
      </c>
      <c r="D1115" t="s">
        <v>5557</v>
      </c>
      <c r="E1115" t="str">
        <f>IF(OR(EXACT(LEFT(F1115,1),"'"),EXACT(LEFT(F1115,1),"["),EXACT(LEFT(F1115,1),"("),EXACT(UPPER(LEFT(F1115,1)),LEFT(F1115,1))=FALSE),"-",IF(LEFT(F1115,10)="Candidatus", MID(F1115, FIND(" ", F1115), FIND(" ", F1115, FIND(" ", F1115, 1)+1)-FIND(" ", F1115)), MID(F1115, 1, FIND(" ", F1115))))</f>
        <v xml:space="preserve">Borrelia </v>
      </c>
      <c r="F1115" t="s">
        <v>5534</v>
      </c>
      <c r="G1115" t="s">
        <v>16</v>
      </c>
      <c r="H1115" t="s">
        <v>5280</v>
      </c>
      <c r="I1115" t="s">
        <v>5281</v>
      </c>
      <c r="J1115" t="s">
        <v>5555</v>
      </c>
      <c r="K1115" t="s">
        <v>5556</v>
      </c>
      <c r="L1115" t="s">
        <v>5557</v>
      </c>
      <c r="M1115" s="1" t="s">
        <v>5558</v>
      </c>
      <c r="N1115" s="1" t="s">
        <v>5559</v>
      </c>
      <c r="O1115">
        <v>36</v>
      </c>
      <c r="P1115" t="s">
        <v>24</v>
      </c>
      <c r="Q1115" t="s">
        <v>24</v>
      </c>
      <c r="R1115" t="s">
        <v>24</v>
      </c>
      <c r="S1115">
        <v>40</v>
      </c>
      <c r="T1115">
        <v>4</v>
      </c>
    </row>
    <row r="1116" spans="1:20">
      <c r="A1116" t="s">
        <v>33081</v>
      </c>
      <c r="B1116" t="s">
        <v>5511</v>
      </c>
      <c r="C1116" t="s">
        <v>5560</v>
      </c>
      <c r="D1116" t="s">
        <v>5561</v>
      </c>
      <c r="E1116" t="str">
        <f>IF(OR(EXACT(LEFT(F1116,1),"'"),EXACT(LEFT(F1116,1),"["),EXACT(LEFT(F1116,1),"("),EXACT(UPPER(LEFT(F1116,1)),LEFT(F1116,1))=FALSE),"-",IF(LEFT(F1116,10)="Candidatus", MID(F1116, FIND(" ", F1116), FIND(" ", F1116, FIND(" ", F1116, 1)+1)-FIND(" ", F1116)), MID(F1116, 1, FIND(" ", F1116))))</f>
        <v xml:space="preserve">Borrelia </v>
      </c>
      <c r="F1116" t="s">
        <v>5534</v>
      </c>
      <c r="G1116" t="s">
        <v>16</v>
      </c>
      <c r="H1116" t="s">
        <v>5280</v>
      </c>
      <c r="I1116" t="s">
        <v>5281</v>
      </c>
      <c r="J1116" t="s">
        <v>5511</v>
      </c>
      <c r="K1116" t="s">
        <v>5560</v>
      </c>
      <c r="L1116" t="s">
        <v>5561</v>
      </c>
      <c r="M1116" s="1" t="s">
        <v>5562</v>
      </c>
      <c r="N1116" s="1" t="s">
        <v>5563</v>
      </c>
      <c r="O1116">
        <v>14</v>
      </c>
      <c r="P1116" t="s">
        <v>24</v>
      </c>
      <c r="Q1116" t="s">
        <v>24</v>
      </c>
      <c r="R1116" t="s">
        <v>24</v>
      </c>
      <c r="S1116">
        <v>15</v>
      </c>
      <c r="T1116">
        <v>1</v>
      </c>
    </row>
    <row r="1117" spans="1:20">
      <c r="A1117" t="s">
        <v>33082</v>
      </c>
      <c r="B1117" t="s">
        <v>5442</v>
      </c>
      <c r="C1117" t="s">
        <v>5564</v>
      </c>
      <c r="D1117" t="s">
        <v>5565</v>
      </c>
      <c r="E1117" t="str">
        <f>IF(OR(EXACT(LEFT(F1117,1),"'"),EXACT(LEFT(F1117,1),"["),EXACT(LEFT(F1117,1),"("),EXACT(UPPER(LEFT(F1117,1)),LEFT(F1117,1))=FALSE),"-",IF(LEFT(F1117,10)="Candidatus", MID(F1117, FIND(" ", F1117), FIND(" ", F1117, FIND(" ", F1117, 1)+1)-FIND(" ", F1117)), MID(F1117, 1, FIND(" ", F1117))))</f>
        <v xml:space="preserve">Borrelia </v>
      </c>
      <c r="F1117" t="s">
        <v>5534</v>
      </c>
      <c r="G1117" t="s">
        <v>16</v>
      </c>
      <c r="H1117" t="s">
        <v>5280</v>
      </c>
      <c r="I1117" t="s">
        <v>5281</v>
      </c>
      <c r="J1117" t="s">
        <v>5442</v>
      </c>
      <c r="K1117" t="s">
        <v>5564</v>
      </c>
      <c r="L1117" t="s">
        <v>5565</v>
      </c>
      <c r="M1117" s="1" t="s">
        <v>5566</v>
      </c>
      <c r="N1117" s="1" t="s">
        <v>5567</v>
      </c>
      <c r="O1117">
        <v>36</v>
      </c>
      <c r="P1117" t="s">
        <v>24</v>
      </c>
      <c r="Q1117" t="s">
        <v>24</v>
      </c>
      <c r="R1117" t="s">
        <v>24</v>
      </c>
      <c r="S1117">
        <v>41</v>
      </c>
      <c r="T1117">
        <v>5</v>
      </c>
    </row>
    <row r="1118" spans="1:20">
      <c r="A1118" t="s">
        <v>33083</v>
      </c>
      <c r="B1118" t="s">
        <v>5345</v>
      </c>
      <c r="C1118" t="s">
        <v>5568</v>
      </c>
      <c r="D1118" t="s">
        <v>5569</v>
      </c>
      <c r="E1118" t="str">
        <f>IF(OR(EXACT(LEFT(F1118,1),"'"),EXACT(LEFT(F1118,1),"["),EXACT(LEFT(F1118,1),"("),EXACT(UPPER(LEFT(F1118,1)),LEFT(F1118,1))=FALSE),"-",IF(LEFT(F1118,10)="Candidatus", MID(F1118, FIND(" ", F1118), FIND(" ", F1118, FIND(" ", F1118, 1)+1)-FIND(" ", F1118)), MID(F1118, 1, FIND(" ", F1118))))</f>
        <v xml:space="preserve">Borrelia </v>
      </c>
      <c r="F1118" t="s">
        <v>5534</v>
      </c>
      <c r="G1118" t="s">
        <v>16</v>
      </c>
      <c r="H1118" t="s">
        <v>5280</v>
      </c>
      <c r="I1118" t="s">
        <v>5281</v>
      </c>
      <c r="J1118" t="s">
        <v>5345</v>
      </c>
      <c r="K1118" t="s">
        <v>5568</v>
      </c>
      <c r="L1118" t="s">
        <v>5569</v>
      </c>
      <c r="M1118" s="1" t="s">
        <v>5570</v>
      </c>
      <c r="N1118" s="1" t="s">
        <v>5571</v>
      </c>
      <c r="O1118">
        <v>14</v>
      </c>
      <c r="P1118" t="s">
        <v>24</v>
      </c>
      <c r="Q1118" t="s">
        <v>24</v>
      </c>
      <c r="R1118" t="s">
        <v>24</v>
      </c>
      <c r="S1118">
        <v>22</v>
      </c>
      <c r="T1118">
        <v>8</v>
      </c>
    </row>
    <row r="1119" spans="1:20">
      <c r="A1119" t="s">
        <v>33084</v>
      </c>
      <c r="B1119" t="s">
        <v>5572</v>
      </c>
      <c r="C1119" t="s">
        <v>5573</v>
      </c>
      <c r="D1119" t="s">
        <v>5574</v>
      </c>
      <c r="E1119" t="str">
        <f>IF(OR(EXACT(LEFT(F1119,1),"'"),EXACT(LEFT(F1119,1),"["),EXACT(LEFT(F1119,1),"("),EXACT(UPPER(LEFT(F1119,1)),LEFT(F1119,1))=FALSE),"-",IF(LEFT(F1119,10)="Candidatus", MID(F1119, FIND(" ", F1119), FIND(" ", F1119, FIND(" ", F1119, 1)+1)-FIND(" ", F1119)), MID(F1119, 1, FIND(" ", F1119))))</f>
        <v xml:space="preserve">Borrelia </v>
      </c>
      <c r="F1119" t="s">
        <v>5534</v>
      </c>
      <c r="G1119" t="s">
        <v>16</v>
      </c>
      <c r="H1119" t="s">
        <v>5280</v>
      </c>
      <c r="I1119" t="s">
        <v>5281</v>
      </c>
      <c r="J1119" t="s">
        <v>5572</v>
      </c>
      <c r="K1119" t="s">
        <v>5573</v>
      </c>
      <c r="L1119" t="s">
        <v>5574</v>
      </c>
      <c r="M1119" s="1" t="s">
        <v>5575</v>
      </c>
      <c r="N1119" s="1" t="s">
        <v>5576</v>
      </c>
      <c r="O1119">
        <v>12</v>
      </c>
      <c r="P1119" t="s">
        <v>24</v>
      </c>
      <c r="Q1119" t="s">
        <v>24</v>
      </c>
      <c r="R1119" t="s">
        <v>24</v>
      </c>
      <c r="S1119">
        <v>12</v>
      </c>
      <c r="T1119" t="s">
        <v>24</v>
      </c>
    </row>
    <row r="1120" spans="1:20">
      <c r="A1120" t="s">
        <v>33085</v>
      </c>
      <c r="B1120" t="s">
        <v>5282</v>
      </c>
      <c r="C1120" t="s">
        <v>5577</v>
      </c>
      <c r="D1120" t="s">
        <v>5578</v>
      </c>
      <c r="E1120" t="str">
        <f>IF(OR(EXACT(LEFT(F1120,1),"'"),EXACT(LEFT(F1120,1),"["),EXACT(LEFT(F1120,1),"("),EXACT(UPPER(LEFT(F1120,1)),LEFT(F1120,1))=FALSE),"-",IF(LEFT(F1120,10)="Candidatus", MID(F1120, FIND(" ", F1120), FIND(" ", F1120, FIND(" ", F1120, 1)+1)-FIND(" ", F1120)), MID(F1120, 1, FIND(" ", F1120))))</f>
        <v xml:space="preserve">Borrelia </v>
      </c>
      <c r="F1120" t="s">
        <v>5534</v>
      </c>
      <c r="G1120" t="s">
        <v>16</v>
      </c>
      <c r="H1120" t="s">
        <v>5280</v>
      </c>
      <c r="I1120" t="s">
        <v>5281</v>
      </c>
      <c r="J1120" t="s">
        <v>5282</v>
      </c>
      <c r="K1120" t="s">
        <v>5577</v>
      </c>
      <c r="L1120" t="s">
        <v>5578</v>
      </c>
      <c r="M1120" s="1" t="s">
        <v>5579</v>
      </c>
      <c r="N1120" s="1" t="s">
        <v>5580</v>
      </c>
      <c r="O1120">
        <v>62</v>
      </c>
      <c r="P1120" t="s">
        <v>24</v>
      </c>
      <c r="Q1120" t="s">
        <v>24</v>
      </c>
      <c r="R1120" t="s">
        <v>24</v>
      </c>
      <c r="S1120">
        <v>63</v>
      </c>
      <c r="T1120">
        <v>1</v>
      </c>
    </row>
    <row r="1121" spans="1:20">
      <c r="A1121" t="s">
        <v>33086</v>
      </c>
      <c r="B1121" t="s">
        <v>5330</v>
      </c>
      <c r="C1121" t="s">
        <v>5581</v>
      </c>
      <c r="D1121" t="s">
        <v>5582</v>
      </c>
      <c r="E1121" t="str">
        <f>IF(OR(EXACT(LEFT(F1121,1),"'"),EXACT(LEFT(F1121,1),"["),EXACT(LEFT(F1121,1),"("),EXACT(UPPER(LEFT(F1121,1)),LEFT(F1121,1))=FALSE),"-",IF(LEFT(F1121,10)="Candidatus", MID(F1121, FIND(" ", F1121), FIND(" ", F1121, FIND(" ", F1121, 1)+1)-FIND(" ", F1121)), MID(F1121, 1, FIND(" ", F1121))))</f>
        <v xml:space="preserve">Borrelia </v>
      </c>
      <c r="F1121" t="s">
        <v>5534</v>
      </c>
      <c r="G1121" t="s">
        <v>16</v>
      </c>
      <c r="H1121" t="s">
        <v>5280</v>
      </c>
      <c r="I1121" t="s">
        <v>5281</v>
      </c>
      <c r="J1121" t="s">
        <v>5330</v>
      </c>
      <c r="K1121" t="s">
        <v>5581</v>
      </c>
      <c r="L1121" t="s">
        <v>5582</v>
      </c>
      <c r="M1121" s="1" t="s">
        <v>5583</v>
      </c>
      <c r="N1121" s="1" t="s">
        <v>5584</v>
      </c>
      <c r="O1121">
        <v>13</v>
      </c>
      <c r="P1121" t="s">
        <v>24</v>
      </c>
      <c r="Q1121" t="s">
        <v>24</v>
      </c>
      <c r="R1121" t="s">
        <v>24</v>
      </c>
      <c r="S1121">
        <v>18</v>
      </c>
      <c r="T1121">
        <v>5</v>
      </c>
    </row>
    <row r="1122" spans="1:20">
      <c r="A1122" t="s">
        <v>33087</v>
      </c>
      <c r="B1122" t="s">
        <v>5287</v>
      </c>
      <c r="C1122" t="s">
        <v>5585</v>
      </c>
      <c r="D1122" t="s">
        <v>5586</v>
      </c>
      <c r="E1122" t="str">
        <f>IF(OR(EXACT(LEFT(F1122,1),"'"),EXACT(LEFT(F1122,1),"["),EXACT(LEFT(F1122,1),"("),EXACT(UPPER(LEFT(F1122,1)),LEFT(F1122,1))=FALSE),"-",IF(LEFT(F1122,10)="Candidatus", MID(F1122, FIND(" ", F1122), FIND(" ", F1122, FIND(" ", F1122, 1)+1)-FIND(" ", F1122)), MID(F1122, 1, FIND(" ", F1122))))</f>
        <v xml:space="preserve">Borrelia </v>
      </c>
      <c r="F1122" t="s">
        <v>5534</v>
      </c>
      <c r="G1122" t="s">
        <v>16</v>
      </c>
      <c r="H1122" t="s">
        <v>5280</v>
      </c>
      <c r="I1122" t="s">
        <v>5281</v>
      </c>
      <c r="J1122" t="s">
        <v>5287</v>
      </c>
      <c r="K1122" t="s">
        <v>5585</v>
      </c>
      <c r="L1122" t="s">
        <v>5586</v>
      </c>
      <c r="M1122" s="1" t="s">
        <v>5587</v>
      </c>
      <c r="N1122" s="1" t="s">
        <v>5588</v>
      </c>
      <c r="O1122">
        <v>22</v>
      </c>
      <c r="P1122" t="s">
        <v>24</v>
      </c>
      <c r="Q1122" t="s">
        <v>24</v>
      </c>
      <c r="R1122" t="s">
        <v>24</v>
      </c>
      <c r="S1122">
        <v>31</v>
      </c>
      <c r="T1122">
        <v>9</v>
      </c>
    </row>
    <row r="1123" spans="1:20">
      <c r="A1123" t="s">
        <v>33088</v>
      </c>
      <c r="B1123" t="s">
        <v>5589</v>
      </c>
      <c r="C1123" t="s">
        <v>5590</v>
      </c>
      <c r="D1123" t="s">
        <v>5591</v>
      </c>
      <c r="E1123" t="str">
        <f>IF(OR(EXACT(LEFT(F1123,1),"'"),EXACT(LEFT(F1123,1),"["),EXACT(LEFT(F1123,1),"("),EXACT(UPPER(LEFT(F1123,1)),LEFT(F1123,1))=FALSE),"-",IF(LEFT(F1123,10)="Candidatus", MID(F1123, FIND(" ", F1123), FIND(" ", F1123, FIND(" ", F1123, 1)+1)-FIND(" ", F1123)), MID(F1123, 1, FIND(" ", F1123))))</f>
        <v xml:space="preserve">Borrelia </v>
      </c>
      <c r="F1123" t="s">
        <v>5534</v>
      </c>
      <c r="G1123" t="s">
        <v>16</v>
      </c>
      <c r="H1123" t="s">
        <v>5280</v>
      </c>
      <c r="I1123" t="s">
        <v>5281</v>
      </c>
      <c r="J1123" t="s">
        <v>5589</v>
      </c>
      <c r="K1123" t="s">
        <v>5590</v>
      </c>
      <c r="L1123" t="s">
        <v>5591</v>
      </c>
      <c r="M1123" s="1" t="s">
        <v>5592</v>
      </c>
      <c r="N1123" s="1" t="s">
        <v>5593</v>
      </c>
      <c r="O1123">
        <v>32</v>
      </c>
      <c r="P1123" t="s">
        <v>24</v>
      </c>
      <c r="Q1123" t="s">
        <v>24</v>
      </c>
      <c r="R1123" t="s">
        <v>24</v>
      </c>
      <c r="S1123">
        <v>32</v>
      </c>
      <c r="T1123" t="s">
        <v>24</v>
      </c>
    </row>
    <row r="1124" spans="1:20">
      <c r="A1124" t="s">
        <v>33089</v>
      </c>
      <c r="B1124" t="s">
        <v>5594</v>
      </c>
      <c r="C1124" t="s">
        <v>5595</v>
      </c>
      <c r="D1124" t="s">
        <v>5596</v>
      </c>
      <c r="E1124" t="str">
        <f>IF(OR(EXACT(LEFT(F1124,1),"'"),EXACT(LEFT(F1124,1),"["),EXACT(LEFT(F1124,1),"("),EXACT(UPPER(LEFT(F1124,1)),LEFT(F1124,1))=FALSE),"-",IF(LEFT(F1124,10)="Candidatus", MID(F1124, FIND(" ", F1124), FIND(" ", F1124, FIND(" ", F1124, 1)+1)-FIND(" ", F1124)), MID(F1124, 1, FIND(" ", F1124))))</f>
        <v xml:space="preserve">Borrelia </v>
      </c>
      <c r="F1124" t="s">
        <v>5534</v>
      </c>
      <c r="G1124" t="s">
        <v>16</v>
      </c>
      <c r="H1124" t="s">
        <v>5280</v>
      </c>
      <c r="I1124" t="s">
        <v>5281</v>
      </c>
      <c r="J1124" t="s">
        <v>5594</v>
      </c>
      <c r="K1124" t="s">
        <v>5595</v>
      </c>
      <c r="L1124" t="s">
        <v>5596</v>
      </c>
      <c r="M1124" s="1" t="s">
        <v>5597</v>
      </c>
      <c r="N1124" s="1" t="s">
        <v>5598</v>
      </c>
      <c r="O1124">
        <v>58</v>
      </c>
      <c r="P1124" t="s">
        <v>24</v>
      </c>
      <c r="Q1124" t="s">
        <v>24</v>
      </c>
      <c r="R1124" t="s">
        <v>24</v>
      </c>
      <c r="S1124">
        <v>89</v>
      </c>
      <c r="T1124">
        <v>31</v>
      </c>
    </row>
    <row r="1125" spans="1:20">
      <c r="A1125" t="s">
        <v>33090</v>
      </c>
      <c r="B1125" t="s">
        <v>5316</v>
      </c>
      <c r="C1125" t="s">
        <v>5599</v>
      </c>
      <c r="D1125" t="s">
        <v>5600</v>
      </c>
      <c r="E1125" t="str">
        <f>IF(OR(EXACT(LEFT(F1125,1),"'"),EXACT(LEFT(F1125,1),"["),EXACT(LEFT(F1125,1),"("),EXACT(UPPER(LEFT(F1125,1)),LEFT(F1125,1))=FALSE),"-",IF(LEFT(F1125,10)="Candidatus", MID(F1125, FIND(" ", F1125), FIND(" ", F1125, FIND(" ", F1125, 1)+1)-FIND(" ", F1125)), MID(F1125, 1, FIND(" ", F1125))))</f>
        <v xml:space="preserve">Borrelia </v>
      </c>
      <c r="F1125" t="s">
        <v>5534</v>
      </c>
      <c r="G1125" t="s">
        <v>16</v>
      </c>
      <c r="H1125" t="s">
        <v>5280</v>
      </c>
      <c r="I1125" t="s">
        <v>5281</v>
      </c>
      <c r="J1125" t="s">
        <v>5316</v>
      </c>
      <c r="K1125" t="s">
        <v>5599</v>
      </c>
      <c r="L1125" t="s">
        <v>5600</v>
      </c>
      <c r="M1125" s="1" t="s">
        <v>5601</v>
      </c>
      <c r="N1125" s="1" t="s">
        <v>5602</v>
      </c>
      <c r="O1125">
        <v>41</v>
      </c>
      <c r="P1125" t="s">
        <v>24</v>
      </c>
      <c r="Q1125" t="s">
        <v>24</v>
      </c>
      <c r="R1125" t="s">
        <v>24</v>
      </c>
      <c r="S1125">
        <v>42</v>
      </c>
      <c r="T1125">
        <v>1</v>
      </c>
    </row>
    <row r="1126" spans="1:20">
      <c r="A1126" t="s">
        <v>33091</v>
      </c>
      <c r="B1126" t="s">
        <v>5311</v>
      </c>
      <c r="C1126" t="s">
        <v>5604</v>
      </c>
      <c r="D1126" t="s">
        <v>5605</v>
      </c>
      <c r="E1126" t="str">
        <f>IF(OR(EXACT(LEFT(F1126,1),"'"),EXACT(LEFT(F1126,1),"["),EXACT(LEFT(F1126,1),"("),EXACT(UPPER(LEFT(F1126,1)),LEFT(F1126,1))=FALSE),"-",IF(LEFT(F1126,10)="Candidatus", MID(F1126, FIND(" ", F1126), FIND(" ", F1126, FIND(" ", F1126, 1)+1)-FIND(" ", F1126)), MID(F1126, 1, FIND(" ", F1126))))</f>
        <v xml:space="preserve">Borrelia </v>
      </c>
      <c r="F1126" t="s">
        <v>5603</v>
      </c>
      <c r="G1126" t="s">
        <v>16</v>
      </c>
      <c r="H1126" t="s">
        <v>5280</v>
      </c>
      <c r="I1126" t="s">
        <v>5281</v>
      </c>
      <c r="J1126" t="s">
        <v>5311</v>
      </c>
      <c r="K1126" t="s">
        <v>5604</v>
      </c>
      <c r="L1126" t="s">
        <v>5605</v>
      </c>
      <c r="M1126" s="1" t="s">
        <v>5606</v>
      </c>
      <c r="N1126" s="1" t="s">
        <v>5607</v>
      </c>
      <c r="O1126">
        <v>27</v>
      </c>
      <c r="P1126" t="s">
        <v>24</v>
      </c>
      <c r="Q1126" t="s">
        <v>24</v>
      </c>
      <c r="R1126" t="s">
        <v>24</v>
      </c>
      <c r="S1126">
        <v>27</v>
      </c>
      <c r="T1126" t="s">
        <v>24</v>
      </c>
    </row>
    <row r="1127" spans="1:20">
      <c r="A1127" t="s">
        <v>33092</v>
      </c>
      <c r="B1127" t="s">
        <v>5330</v>
      </c>
      <c r="C1127" t="s">
        <v>5608</v>
      </c>
      <c r="D1127" t="s">
        <v>5609</v>
      </c>
      <c r="E1127" t="str">
        <f>IF(OR(EXACT(LEFT(F1127,1),"'"),EXACT(LEFT(F1127,1),"["),EXACT(LEFT(F1127,1),"("),EXACT(UPPER(LEFT(F1127,1)),LEFT(F1127,1))=FALSE),"-",IF(LEFT(F1127,10)="Candidatus", MID(F1127, FIND(" ", F1127), FIND(" ", F1127, FIND(" ", F1127, 1)+1)-FIND(" ", F1127)), MID(F1127, 1, FIND(" ", F1127))))</f>
        <v xml:space="preserve">Borrelia </v>
      </c>
      <c r="F1127" t="s">
        <v>5603</v>
      </c>
      <c r="G1127" t="s">
        <v>16</v>
      </c>
      <c r="H1127" t="s">
        <v>5280</v>
      </c>
      <c r="I1127" t="s">
        <v>5281</v>
      </c>
      <c r="J1127" t="s">
        <v>5330</v>
      </c>
      <c r="K1127" t="s">
        <v>5608</v>
      </c>
      <c r="L1127" t="s">
        <v>5609</v>
      </c>
      <c r="M1127" s="1" t="s">
        <v>5610</v>
      </c>
      <c r="N1127" s="1" t="s">
        <v>5611</v>
      </c>
      <c r="O1127">
        <v>25</v>
      </c>
      <c r="P1127" t="s">
        <v>24</v>
      </c>
      <c r="Q1127" t="s">
        <v>24</v>
      </c>
      <c r="R1127" t="s">
        <v>24</v>
      </c>
      <c r="S1127">
        <v>25</v>
      </c>
      <c r="T1127" t="s">
        <v>24</v>
      </c>
    </row>
    <row r="1128" spans="1:20">
      <c r="A1128" t="s">
        <v>33093</v>
      </c>
      <c r="B1128" t="s">
        <v>5292</v>
      </c>
      <c r="C1128" t="s">
        <v>5612</v>
      </c>
      <c r="D1128" t="s">
        <v>5613</v>
      </c>
      <c r="E1128" t="str">
        <f>IF(OR(EXACT(LEFT(F1128,1),"'"),EXACT(LEFT(F1128,1),"["),EXACT(LEFT(F1128,1),"("),EXACT(UPPER(LEFT(F1128,1)),LEFT(F1128,1))=FALSE),"-",IF(LEFT(F1128,10)="Candidatus", MID(F1128, FIND(" ", F1128), FIND(" ", F1128, FIND(" ", F1128, 1)+1)-FIND(" ", F1128)), MID(F1128, 1, FIND(" ", F1128))))</f>
        <v xml:space="preserve">Borrelia </v>
      </c>
      <c r="F1128" t="s">
        <v>5603</v>
      </c>
      <c r="G1128" t="s">
        <v>16</v>
      </c>
      <c r="H1128" t="s">
        <v>5280</v>
      </c>
      <c r="I1128" t="s">
        <v>5281</v>
      </c>
      <c r="J1128" t="s">
        <v>5292</v>
      </c>
      <c r="K1128" t="s">
        <v>5612</v>
      </c>
      <c r="L1128" t="s">
        <v>5613</v>
      </c>
      <c r="M1128" s="1" t="s">
        <v>5614</v>
      </c>
      <c r="N1128" s="1" t="s">
        <v>5615</v>
      </c>
      <c r="O1128">
        <v>21</v>
      </c>
      <c r="P1128" t="s">
        <v>24</v>
      </c>
      <c r="Q1128" t="s">
        <v>24</v>
      </c>
      <c r="R1128" t="s">
        <v>24</v>
      </c>
      <c r="S1128">
        <v>27</v>
      </c>
      <c r="T1128">
        <v>6</v>
      </c>
    </row>
    <row r="1129" spans="1:20">
      <c r="A1129" t="s">
        <v>33094</v>
      </c>
      <c r="B1129" t="s">
        <v>5511</v>
      </c>
      <c r="C1129" t="s">
        <v>5616</v>
      </c>
      <c r="D1129" t="s">
        <v>5617</v>
      </c>
      <c r="E1129" t="str">
        <f>IF(OR(EXACT(LEFT(F1129,1),"'"),EXACT(LEFT(F1129,1),"["),EXACT(LEFT(F1129,1),"("),EXACT(UPPER(LEFT(F1129,1)),LEFT(F1129,1))=FALSE),"-",IF(LEFT(F1129,10)="Candidatus", MID(F1129, FIND(" ", F1129), FIND(" ", F1129, FIND(" ", F1129, 1)+1)-FIND(" ", F1129)), MID(F1129, 1, FIND(" ", F1129))))</f>
        <v xml:space="preserve">Borrelia </v>
      </c>
      <c r="F1129" t="s">
        <v>5603</v>
      </c>
      <c r="G1129" t="s">
        <v>16</v>
      </c>
      <c r="H1129" t="s">
        <v>5280</v>
      </c>
      <c r="I1129" t="s">
        <v>5281</v>
      </c>
      <c r="J1129" t="s">
        <v>5511</v>
      </c>
      <c r="K1129" t="s">
        <v>5616</v>
      </c>
      <c r="L1129" t="s">
        <v>5617</v>
      </c>
      <c r="M1129" s="1" t="s">
        <v>5618</v>
      </c>
      <c r="N1129" s="1" t="s">
        <v>5619</v>
      </c>
      <c r="O1129">
        <v>15</v>
      </c>
      <c r="P1129" t="s">
        <v>24</v>
      </c>
      <c r="Q1129" t="s">
        <v>24</v>
      </c>
      <c r="R1129" t="s">
        <v>24</v>
      </c>
      <c r="S1129">
        <v>17</v>
      </c>
      <c r="T1129">
        <v>2</v>
      </c>
    </row>
    <row r="1130" spans="1:20">
      <c r="A1130" t="s">
        <v>33095</v>
      </c>
      <c r="B1130" t="s">
        <v>5316</v>
      </c>
      <c r="C1130" t="s">
        <v>5620</v>
      </c>
      <c r="D1130" t="s">
        <v>5621</v>
      </c>
      <c r="E1130" t="str">
        <f>IF(OR(EXACT(LEFT(F1130,1),"'"),EXACT(LEFT(F1130,1),"["),EXACT(LEFT(F1130,1),"("),EXACT(UPPER(LEFT(F1130,1)),LEFT(F1130,1))=FALSE),"-",IF(LEFT(F1130,10)="Candidatus", MID(F1130, FIND(" ", F1130), FIND(" ", F1130, FIND(" ", F1130, 1)+1)-FIND(" ", F1130)), MID(F1130, 1, FIND(" ", F1130))))</f>
        <v xml:space="preserve">Borrelia </v>
      </c>
      <c r="F1130" t="s">
        <v>5603</v>
      </c>
      <c r="G1130" t="s">
        <v>16</v>
      </c>
      <c r="H1130" t="s">
        <v>5280</v>
      </c>
      <c r="I1130" t="s">
        <v>5281</v>
      </c>
      <c r="J1130" t="s">
        <v>5316</v>
      </c>
      <c r="K1130" t="s">
        <v>5620</v>
      </c>
      <c r="L1130" t="s">
        <v>5621</v>
      </c>
      <c r="M1130" s="1" t="s">
        <v>5622</v>
      </c>
      <c r="N1130" s="1" t="s">
        <v>5623</v>
      </c>
      <c r="O1130">
        <v>44</v>
      </c>
      <c r="P1130" t="s">
        <v>24</v>
      </c>
      <c r="Q1130" t="s">
        <v>24</v>
      </c>
      <c r="R1130" t="s">
        <v>24</v>
      </c>
      <c r="S1130">
        <v>44</v>
      </c>
      <c r="T1130" t="s">
        <v>24</v>
      </c>
    </row>
    <row r="1131" spans="1:20">
      <c r="A1131" t="s">
        <v>33096</v>
      </c>
      <c r="B1131" t="s">
        <v>5321</v>
      </c>
      <c r="C1131" t="s">
        <v>5624</v>
      </c>
      <c r="D1131" t="s">
        <v>5625</v>
      </c>
      <c r="E1131" t="str">
        <f>IF(OR(EXACT(LEFT(F1131,1),"'"),EXACT(LEFT(F1131,1),"["),EXACT(LEFT(F1131,1),"("),EXACT(UPPER(LEFT(F1131,1)),LEFT(F1131,1))=FALSE),"-",IF(LEFT(F1131,10)="Candidatus", MID(F1131, FIND(" ", F1131), FIND(" ", F1131, FIND(" ", F1131, 1)+1)-FIND(" ", F1131)), MID(F1131, 1, FIND(" ", F1131))))</f>
        <v xml:space="preserve">Borrelia </v>
      </c>
      <c r="F1131" t="s">
        <v>5603</v>
      </c>
      <c r="G1131" t="s">
        <v>16</v>
      </c>
      <c r="H1131" t="s">
        <v>5280</v>
      </c>
      <c r="I1131" t="s">
        <v>5281</v>
      </c>
      <c r="J1131" t="s">
        <v>5321</v>
      </c>
      <c r="K1131" t="s">
        <v>5624</v>
      </c>
      <c r="L1131" t="s">
        <v>5625</v>
      </c>
      <c r="M1131" s="1" t="s">
        <v>5626</v>
      </c>
      <c r="N1131" s="1" t="s">
        <v>5627</v>
      </c>
      <c r="O1131">
        <v>14</v>
      </c>
      <c r="P1131" t="s">
        <v>24</v>
      </c>
      <c r="Q1131" t="s">
        <v>24</v>
      </c>
      <c r="R1131" t="s">
        <v>24</v>
      </c>
      <c r="S1131">
        <v>17</v>
      </c>
      <c r="T1131">
        <v>3</v>
      </c>
    </row>
    <row r="1132" spans="1:20">
      <c r="A1132" t="s">
        <v>33097</v>
      </c>
      <c r="B1132" t="s">
        <v>5297</v>
      </c>
      <c r="C1132" t="s">
        <v>5628</v>
      </c>
      <c r="D1132" t="s">
        <v>5629</v>
      </c>
      <c r="E1132" t="str">
        <f>IF(OR(EXACT(LEFT(F1132,1),"'"),EXACT(LEFT(F1132,1),"["),EXACT(LEFT(F1132,1),"("),EXACT(UPPER(LEFT(F1132,1)),LEFT(F1132,1))=FALSE),"-",IF(LEFT(F1132,10)="Candidatus", MID(F1132, FIND(" ", F1132), FIND(" ", F1132, FIND(" ", F1132, 1)+1)-FIND(" ", F1132)), MID(F1132, 1, FIND(" ", F1132))))</f>
        <v xml:space="preserve">Borrelia </v>
      </c>
      <c r="F1132" t="s">
        <v>5603</v>
      </c>
      <c r="G1132" t="s">
        <v>16</v>
      </c>
      <c r="H1132" t="s">
        <v>5280</v>
      </c>
      <c r="I1132" t="s">
        <v>5281</v>
      </c>
      <c r="J1132" t="s">
        <v>5297</v>
      </c>
      <c r="K1132" t="s">
        <v>5628</v>
      </c>
      <c r="L1132" t="s">
        <v>5629</v>
      </c>
      <c r="M1132" s="1" t="s">
        <v>5630</v>
      </c>
      <c r="N1132" s="1" t="s">
        <v>5631</v>
      </c>
      <c r="O1132">
        <v>32</v>
      </c>
      <c r="P1132" t="s">
        <v>24</v>
      </c>
      <c r="Q1132" t="s">
        <v>24</v>
      </c>
      <c r="R1132" t="s">
        <v>24</v>
      </c>
      <c r="S1132">
        <v>33</v>
      </c>
      <c r="T1132">
        <v>1</v>
      </c>
    </row>
    <row r="1133" spans="1:20">
      <c r="A1133" t="s">
        <v>33098</v>
      </c>
      <c r="B1133" t="s">
        <v>5345</v>
      </c>
      <c r="C1133" t="s">
        <v>5632</v>
      </c>
      <c r="D1133" t="s">
        <v>5633</v>
      </c>
      <c r="E1133" t="str">
        <f>IF(OR(EXACT(LEFT(F1133,1),"'"),EXACT(LEFT(F1133,1),"["),EXACT(LEFT(F1133,1),"("),EXACT(UPPER(LEFT(F1133,1)),LEFT(F1133,1))=FALSE),"-",IF(LEFT(F1133,10)="Candidatus", MID(F1133, FIND(" ", F1133), FIND(" ", F1133, FIND(" ", F1133, 1)+1)-FIND(" ", F1133)), MID(F1133, 1, FIND(" ", F1133))))</f>
        <v xml:space="preserve">Borrelia </v>
      </c>
      <c r="F1133" t="s">
        <v>5603</v>
      </c>
      <c r="G1133" t="s">
        <v>16</v>
      </c>
      <c r="H1133" t="s">
        <v>5280</v>
      </c>
      <c r="I1133" t="s">
        <v>5281</v>
      </c>
      <c r="J1133" t="s">
        <v>5345</v>
      </c>
      <c r="K1133" t="s">
        <v>5632</v>
      </c>
      <c r="L1133" t="s">
        <v>5633</v>
      </c>
      <c r="M1133" s="1" t="s">
        <v>5634</v>
      </c>
      <c r="N1133" s="1" t="s">
        <v>5635</v>
      </c>
      <c r="O1133">
        <v>20</v>
      </c>
      <c r="P1133" t="s">
        <v>24</v>
      </c>
      <c r="Q1133" t="s">
        <v>24</v>
      </c>
      <c r="R1133" t="s">
        <v>24</v>
      </c>
      <c r="S1133">
        <v>26</v>
      </c>
      <c r="T1133">
        <v>6</v>
      </c>
    </row>
    <row r="1134" spans="1:20">
      <c r="A1134" t="s">
        <v>33099</v>
      </c>
      <c r="B1134" t="s">
        <v>5414</v>
      </c>
      <c r="C1134" t="s">
        <v>5636</v>
      </c>
      <c r="D1134" t="s">
        <v>5637</v>
      </c>
      <c r="E1134" t="str">
        <f>IF(OR(EXACT(LEFT(F1134,1),"'"),EXACT(LEFT(F1134,1),"["),EXACT(LEFT(F1134,1),"("),EXACT(UPPER(LEFT(F1134,1)),LEFT(F1134,1))=FALSE),"-",IF(LEFT(F1134,10)="Candidatus", MID(F1134, FIND(" ", F1134), FIND(" ", F1134, FIND(" ", F1134, 1)+1)-FIND(" ", F1134)), MID(F1134, 1, FIND(" ", F1134))))</f>
        <v xml:space="preserve">Borrelia </v>
      </c>
      <c r="F1134" t="s">
        <v>5603</v>
      </c>
      <c r="G1134" t="s">
        <v>16</v>
      </c>
      <c r="H1134" t="s">
        <v>5280</v>
      </c>
      <c r="I1134" t="s">
        <v>5281</v>
      </c>
      <c r="J1134" t="s">
        <v>5414</v>
      </c>
      <c r="K1134" t="s">
        <v>5636</v>
      </c>
      <c r="L1134" t="s">
        <v>5637</v>
      </c>
      <c r="M1134" s="1">
        <v>42246</v>
      </c>
      <c r="N1134" s="1" t="s">
        <v>5638</v>
      </c>
      <c r="O1134">
        <v>44</v>
      </c>
      <c r="P1134" t="s">
        <v>24</v>
      </c>
      <c r="Q1134" t="s">
        <v>24</v>
      </c>
      <c r="R1134" t="s">
        <v>24</v>
      </c>
      <c r="S1134">
        <v>44</v>
      </c>
      <c r="T1134" t="s">
        <v>24</v>
      </c>
    </row>
    <row r="1135" spans="1:20">
      <c r="A1135" t="s">
        <v>33100</v>
      </c>
      <c r="B1135" t="s">
        <v>5384</v>
      </c>
      <c r="C1135" t="s">
        <v>5639</v>
      </c>
      <c r="D1135" t="s">
        <v>5640</v>
      </c>
      <c r="E1135" t="str">
        <f>IF(OR(EXACT(LEFT(F1135,1),"'"),EXACT(LEFT(F1135,1),"["),EXACT(LEFT(F1135,1),"("),EXACT(UPPER(LEFT(F1135,1)),LEFT(F1135,1))=FALSE),"-",IF(LEFT(F1135,10)="Candidatus", MID(F1135, FIND(" ", F1135), FIND(" ", F1135, FIND(" ", F1135, 1)+1)-FIND(" ", F1135)), MID(F1135, 1, FIND(" ", F1135))))</f>
        <v xml:space="preserve">Borrelia </v>
      </c>
      <c r="F1135" t="s">
        <v>5603</v>
      </c>
      <c r="G1135" t="s">
        <v>16</v>
      </c>
      <c r="H1135" t="s">
        <v>5280</v>
      </c>
      <c r="I1135" t="s">
        <v>5281</v>
      </c>
      <c r="J1135" t="s">
        <v>5384</v>
      </c>
      <c r="K1135" t="s">
        <v>5639</v>
      </c>
      <c r="L1135" t="s">
        <v>5640</v>
      </c>
      <c r="M1135" s="1" t="s">
        <v>5641</v>
      </c>
      <c r="N1135" s="1" t="s">
        <v>5642</v>
      </c>
      <c r="O1135">
        <v>35</v>
      </c>
      <c r="P1135" t="s">
        <v>24</v>
      </c>
      <c r="Q1135" t="s">
        <v>24</v>
      </c>
      <c r="R1135" t="s">
        <v>24</v>
      </c>
      <c r="S1135">
        <v>43</v>
      </c>
      <c r="T1135">
        <v>8</v>
      </c>
    </row>
    <row r="1136" spans="1:20">
      <c r="A1136" t="s">
        <v>33101</v>
      </c>
      <c r="B1136" t="s">
        <v>5643</v>
      </c>
      <c r="C1136" t="s">
        <v>5644</v>
      </c>
      <c r="D1136" t="s">
        <v>5645</v>
      </c>
      <c r="E1136" t="str">
        <f>IF(OR(EXACT(LEFT(F1136,1),"'"),EXACT(LEFT(F1136,1),"["),EXACT(LEFT(F1136,1),"("),EXACT(UPPER(LEFT(F1136,1)),LEFT(F1136,1))=FALSE),"-",IF(LEFT(F1136,10)="Candidatus", MID(F1136, FIND(" ", F1136), FIND(" ", F1136, FIND(" ", F1136, 1)+1)-FIND(" ", F1136)), MID(F1136, 1, FIND(" ", F1136))))</f>
        <v xml:space="preserve">Borrelia </v>
      </c>
      <c r="F1136" t="s">
        <v>5603</v>
      </c>
      <c r="G1136" t="s">
        <v>16</v>
      </c>
      <c r="H1136" t="s">
        <v>5280</v>
      </c>
      <c r="I1136" t="s">
        <v>5281</v>
      </c>
      <c r="J1136" t="s">
        <v>5643</v>
      </c>
      <c r="K1136" t="s">
        <v>5644</v>
      </c>
      <c r="L1136" t="s">
        <v>5645</v>
      </c>
      <c r="M1136" s="1" t="s">
        <v>5646</v>
      </c>
      <c r="N1136" s="1" t="s">
        <v>5647</v>
      </c>
      <c r="O1136">
        <v>42</v>
      </c>
      <c r="P1136" t="s">
        <v>24</v>
      </c>
      <c r="Q1136" t="s">
        <v>24</v>
      </c>
      <c r="R1136" t="s">
        <v>24</v>
      </c>
      <c r="S1136">
        <v>42</v>
      </c>
      <c r="T1136" t="s">
        <v>24</v>
      </c>
    </row>
    <row r="1137" spans="1:20">
      <c r="A1137" t="s">
        <v>33102</v>
      </c>
      <c r="B1137" t="s">
        <v>5302</v>
      </c>
      <c r="C1137" t="s">
        <v>5648</v>
      </c>
      <c r="D1137" t="s">
        <v>5649</v>
      </c>
      <c r="E1137" t="str">
        <f>IF(OR(EXACT(LEFT(F1137,1),"'"),EXACT(LEFT(F1137,1),"["),EXACT(LEFT(F1137,1),"("),EXACT(UPPER(LEFT(F1137,1)),LEFT(F1137,1))=FALSE),"-",IF(LEFT(F1137,10)="Candidatus", MID(F1137, FIND(" ", F1137), FIND(" ", F1137, FIND(" ", F1137, 1)+1)-FIND(" ", F1137)), MID(F1137, 1, FIND(" ", F1137))))</f>
        <v xml:space="preserve">Borrelia </v>
      </c>
      <c r="F1137" t="s">
        <v>5603</v>
      </c>
      <c r="G1137" t="s">
        <v>16</v>
      </c>
      <c r="H1137" t="s">
        <v>5280</v>
      </c>
      <c r="I1137" t="s">
        <v>5281</v>
      </c>
      <c r="J1137" t="s">
        <v>5302</v>
      </c>
      <c r="K1137" t="s">
        <v>5648</v>
      </c>
      <c r="L1137" t="s">
        <v>5649</v>
      </c>
      <c r="M1137" s="1" t="s">
        <v>5650</v>
      </c>
      <c r="N1137" s="1" t="s">
        <v>5651</v>
      </c>
      <c r="O1137">
        <v>41</v>
      </c>
      <c r="P1137" t="s">
        <v>24</v>
      </c>
      <c r="Q1137" t="s">
        <v>24</v>
      </c>
      <c r="R1137" t="s">
        <v>24</v>
      </c>
      <c r="S1137">
        <v>42</v>
      </c>
      <c r="T1137">
        <v>1</v>
      </c>
    </row>
    <row r="1138" spans="1:20">
      <c r="A1138" t="s">
        <v>33103</v>
      </c>
      <c r="B1138" t="s">
        <v>5652</v>
      </c>
      <c r="C1138" t="s">
        <v>5653</v>
      </c>
      <c r="D1138" t="s">
        <v>5654</v>
      </c>
      <c r="E1138" t="str">
        <f>IF(OR(EXACT(LEFT(F1138,1),"'"),EXACT(LEFT(F1138,1),"["),EXACT(LEFT(F1138,1),"("),EXACT(UPPER(LEFT(F1138,1)),LEFT(F1138,1))=FALSE),"-",IF(LEFT(F1138,10)="Candidatus", MID(F1138, FIND(" ", F1138), FIND(" ", F1138, FIND(" ", F1138, 1)+1)-FIND(" ", F1138)), MID(F1138, 1, FIND(" ", F1138))))</f>
        <v xml:space="preserve">Borrelia </v>
      </c>
      <c r="F1138" t="s">
        <v>5603</v>
      </c>
      <c r="G1138" t="s">
        <v>16</v>
      </c>
      <c r="H1138" t="s">
        <v>5280</v>
      </c>
      <c r="I1138" t="s">
        <v>5281</v>
      </c>
      <c r="J1138" t="s">
        <v>5652</v>
      </c>
      <c r="K1138" t="s">
        <v>5653</v>
      </c>
      <c r="L1138" t="s">
        <v>5654</v>
      </c>
      <c r="M1138" s="1" t="s">
        <v>5655</v>
      </c>
      <c r="N1138" s="1" t="s">
        <v>5656</v>
      </c>
      <c r="O1138">
        <v>32</v>
      </c>
      <c r="P1138" t="s">
        <v>24</v>
      </c>
      <c r="Q1138" t="s">
        <v>24</v>
      </c>
      <c r="R1138" t="s">
        <v>24</v>
      </c>
      <c r="S1138">
        <v>38</v>
      </c>
      <c r="T1138">
        <v>6</v>
      </c>
    </row>
    <row r="1139" spans="1:20">
      <c r="A1139" t="s">
        <v>33104</v>
      </c>
      <c r="B1139" t="s">
        <v>5657</v>
      </c>
      <c r="C1139" t="s">
        <v>5658</v>
      </c>
      <c r="D1139" t="s">
        <v>5659</v>
      </c>
      <c r="E1139" t="str">
        <f>IF(OR(EXACT(LEFT(F1139,1),"'"),EXACT(LEFT(F1139,1),"["),EXACT(LEFT(F1139,1),"("),EXACT(UPPER(LEFT(F1139,1)),LEFT(F1139,1))=FALSE),"-",IF(LEFT(F1139,10)="Candidatus", MID(F1139, FIND(" ", F1139), FIND(" ", F1139, FIND(" ", F1139, 1)+1)-FIND(" ", F1139)), MID(F1139, 1, FIND(" ", F1139))))</f>
        <v xml:space="preserve">Borrelia </v>
      </c>
      <c r="F1139" t="s">
        <v>5603</v>
      </c>
      <c r="G1139" t="s">
        <v>16</v>
      </c>
      <c r="H1139" t="s">
        <v>5280</v>
      </c>
      <c r="I1139" t="s">
        <v>5281</v>
      </c>
      <c r="J1139" t="s">
        <v>5657</v>
      </c>
      <c r="K1139" t="s">
        <v>5658</v>
      </c>
      <c r="L1139" t="s">
        <v>5659</v>
      </c>
      <c r="M1139" s="1" t="s">
        <v>5660</v>
      </c>
      <c r="N1139" s="1" t="s">
        <v>5661</v>
      </c>
      <c r="O1139">
        <v>9</v>
      </c>
      <c r="P1139" t="s">
        <v>24</v>
      </c>
      <c r="Q1139" t="s">
        <v>24</v>
      </c>
      <c r="R1139" t="s">
        <v>24</v>
      </c>
      <c r="S1139">
        <v>10</v>
      </c>
      <c r="T1139">
        <v>1</v>
      </c>
    </row>
    <row r="1140" spans="1:20">
      <c r="A1140" t="s">
        <v>33105</v>
      </c>
      <c r="B1140" t="s">
        <v>5662</v>
      </c>
      <c r="C1140" t="s">
        <v>5663</v>
      </c>
      <c r="D1140" t="s">
        <v>5664</v>
      </c>
      <c r="E1140" t="str">
        <f>IF(OR(EXACT(LEFT(F1140,1),"'"),EXACT(LEFT(F1140,1),"["),EXACT(LEFT(F1140,1),"("),EXACT(UPPER(LEFT(F1140,1)),LEFT(F1140,1))=FALSE),"-",IF(LEFT(F1140,10)="Candidatus", MID(F1140, FIND(" ", F1140), FIND(" ", F1140, FIND(" ", F1140, 1)+1)-FIND(" ", F1140)), MID(F1140, 1, FIND(" ", F1140))))</f>
        <v xml:space="preserve">Borrelia </v>
      </c>
      <c r="F1140" t="s">
        <v>5603</v>
      </c>
      <c r="G1140" t="s">
        <v>16</v>
      </c>
      <c r="H1140" t="s">
        <v>5280</v>
      </c>
      <c r="I1140" t="s">
        <v>5281</v>
      </c>
      <c r="J1140" t="s">
        <v>5662</v>
      </c>
      <c r="K1140" t="s">
        <v>5663</v>
      </c>
      <c r="L1140" t="s">
        <v>5664</v>
      </c>
      <c r="M1140" s="1" t="s">
        <v>5665</v>
      </c>
      <c r="N1140" s="1" t="s">
        <v>5666</v>
      </c>
      <c r="O1140">
        <v>11</v>
      </c>
      <c r="P1140" t="s">
        <v>24</v>
      </c>
      <c r="Q1140" t="s">
        <v>24</v>
      </c>
      <c r="R1140" t="s">
        <v>24</v>
      </c>
      <c r="S1140">
        <v>11</v>
      </c>
      <c r="T1140" t="s">
        <v>24</v>
      </c>
    </row>
    <row r="1141" spans="1:20">
      <c r="A1141" t="s">
        <v>33106</v>
      </c>
      <c r="B1141" t="s">
        <v>5555</v>
      </c>
      <c r="C1141" t="s">
        <v>5667</v>
      </c>
      <c r="D1141" t="s">
        <v>5668</v>
      </c>
      <c r="E1141" t="str">
        <f>IF(OR(EXACT(LEFT(F1141,1),"'"),EXACT(LEFT(F1141,1),"["),EXACT(LEFT(F1141,1),"("),EXACT(UPPER(LEFT(F1141,1)),LEFT(F1141,1))=FALSE),"-",IF(LEFT(F1141,10)="Candidatus", MID(F1141, FIND(" ", F1141), FIND(" ", F1141, FIND(" ", F1141, 1)+1)-FIND(" ", F1141)), MID(F1141, 1, FIND(" ", F1141))))</f>
        <v xml:space="preserve">Borrelia </v>
      </c>
      <c r="F1141" t="s">
        <v>5603</v>
      </c>
      <c r="G1141" t="s">
        <v>16</v>
      </c>
      <c r="H1141" t="s">
        <v>5280</v>
      </c>
      <c r="I1141" t="s">
        <v>5281</v>
      </c>
      <c r="J1141" t="s">
        <v>5555</v>
      </c>
      <c r="K1141" t="s">
        <v>5667</v>
      </c>
      <c r="L1141" t="s">
        <v>5668</v>
      </c>
      <c r="M1141" s="1" t="s">
        <v>5669</v>
      </c>
      <c r="N1141" s="1" t="s">
        <v>5670</v>
      </c>
      <c r="O1141">
        <v>41</v>
      </c>
      <c r="P1141" t="s">
        <v>24</v>
      </c>
      <c r="Q1141" t="s">
        <v>24</v>
      </c>
      <c r="R1141" t="s">
        <v>24</v>
      </c>
      <c r="S1141">
        <v>41</v>
      </c>
      <c r="T1141" t="s">
        <v>24</v>
      </c>
    </row>
    <row r="1142" spans="1:20">
      <c r="A1142" t="s">
        <v>33107</v>
      </c>
      <c r="B1142" t="s">
        <v>5282</v>
      </c>
      <c r="C1142" t="s">
        <v>5671</v>
      </c>
      <c r="D1142" t="s">
        <v>5672</v>
      </c>
      <c r="E1142" t="str">
        <f>IF(OR(EXACT(LEFT(F1142,1),"'"),EXACT(LEFT(F1142,1),"["),EXACT(LEFT(F1142,1),"("),EXACT(UPPER(LEFT(F1142,1)),LEFT(F1142,1))=FALSE),"-",IF(LEFT(F1142,10)="Candidatus", MID(F1142, FIND(" ", F1142), FIND(" ", F1142, FIND(" ", F1142, 1)+1)-FIND(" ", F1142)), MID(F1142, 1, FIND(" ", F1142))))</f>
        <v xml:space="preserve">Borrelia </v>
      </c>
      <c r="F1142" t="s">
        <v>5603</v>
      </c>
      <c r="G1142" t="s">
        <v>16</v>
      </c>
      <c r="H1142" t="s">
        <v>5280</v>
      </c>
      <c r="I1142" t="s">
        <v>5281</v>
      </c>
      <c r="J1142" t="s">
        <v>5282</v>
      </c>
      <c r="K1142" t="s">
        <v>5671</v>
      </c>
      <c r="L1142" t="s">
        <v>5672</v>
      </c>
      <c r="M1142" s="1" t="s">
        <v>5673</v>
      </c>
      <c r="N1142" s="1" t="s">
        <v>5674</v>
      </c>
      <c r="O1142">
        <v>65</v>
      </c>
      <c r="P1142" t="s">
        <v>24</v>
      </c>
      <c r="Q1142" t="s">
        <v>24</v>
      </c>
      <c r="R1142" t="s">
        <v>24</v>
      </c>
      <c r="S1142">
        <v>66</v>
      </c>
      <c r="T1142">
        <v>1</v>
      </c>
    </row>
    <row r="1143" spans="1:20">
      <c r="A1143" t="s">
        <v>33108</v>
      </c>
      <c r="B1143" t="s">
        <v>5340</v>
      </c>
      <c r="C1143" t="s">
        <v>5675</v>
      </c>
      <c r="D1143" t="s">
        <v>5676</v>
      </c>
      <c r="E1143" t="str">
        <f>IF(OR(EXACT(LEFT(F1143,1),"'"),EXACT(LEFT(F1143,1),"["),EXACT(LEFT(F1143,1),"("),EXACT(UPPER(LEFT(F1143,1)),LEFT(F1143,1))=FALSE),"-",IF(LEFT(F1143,10)="Candidatus", MID(F1143, FIND(" ", F1143), FIND(" ", F1143, FIND(" ", F1143, 1)+1)-FIND(" ", F1143)), MID(F1143, 1, FIND(" ", F1143))))</f>
        <v xml:space="preserve">Borrelia </v>
      </c>
      <c r="F1143" t="s">
        <v>5603</v>
      </c>
      <c r="G1143" t="s">
        <v>16</v>
      </c>
      <c r="H1143" t="s">
        <v>5280</v>
      </c>
      <c r="I1143" t="s">
        <v>5281</v>
      </c>
      <c r="J1143" t="s">
        <v>5340</v>
      </c>
      <c r="K1143" t="s">
        <v>5675</v>
      </c>
      <c r="L1143" t="s">
        <v>5676</v>
      </c>
      <c r="M1143" s="1" t="s">
        <v>5677</v>
      </c>
      <c r="N1143" s="1" t="s">
        <v>5678</v>
      </c>
      <c r="O1143">
        <v>31</v>
      </c>
      <c r="P1143" t="s">
        <v>24</v>
      </c>
      <c r="Q1143" t="s">
        <v>24</v>
      </c>
      <c r="R1143" t="s">
        <v>24</v>
      </c>
      <c r="S1143">
        <v>34</v>
      </c>
      <c r="T1143">
        <v>3</v>
      </c>
    </row>
    <row r="1144" spans="1:20">
      <c r="A1144" t="s">
        <v>33109</v>
      </c>
      <c r="B1144" t="s">
        <v>5335</v>
      </c>
      <c r="C1144" t="s">
        <v>5679</v>
      </c>
      <c r="D1144" t="s">
        <v>5680</v>
      </c>
      <c r="E1144" t="str">
        <f>IF(OR(EXACT(LEFT(F1144,1),"'"),EXACT(LEFT(F1144,1),"["),EXACT(LEFT(F1144,1),"("),EXACT(UPPER(LEFT(F1144,1)),LEFT(F1144,1))=FALSE),"-",IF(LEFT(F1144,10)="Candidatus", MID(F1144, FIND(" ", F1144), FIND(" ", F1144, FIND(" ", F1144, 1)+1)-FIND(" ", F1144)), MID(F1144, 1, FIND(" ", F1144))))</f>
        <v xml:space="preserve">Borrelia </v>
      </c>
      <c r="F1144" t="s">
        <v>5603</v>
      </c>
      <c r="G1144" t="s">
        <v>16</v>
      </c>
      <c r="H1144" t="s">
        <v>5280</v>
      </c>
      <c r="I1144" t="s">
        <v>5281</v>
      </c>
      <c r="J1144" t="s">
        <v>5335</v>
      </c>
      <c r="K1144" t="s">
        <v>5679</v>
      </c>
      <c r="L1144" t="s">
        <v>5680</v>
      </c>
      <c r="M1144" s="1" t="s">
        <v>5681</v>
      </c>
      <c r="N1144" s="1" t="s">
        <v>5682</v>
      </c>
      <c r="O1144">
        <v>40</v>
      </c>
      <c r="P1144" t="s">
        <v>24</v>
      </c>
      <c r="Q1144" t="s">
        <v>24</v>
      </c>
      <c r="R1144" t="s">
        <v>24</v>
      </c>
      <c r="S1144">
        <v>42</v>
      </c>
      <c r="T1144">
        <v>2</v>
      </c>
    </row>
    <row r="1145" spans="1:20">
      <c r="A1145" t="s">
        <v>33110</v>
      </c>
      <c r="B1145" t="s">
        <v>5684</v>
      </c>
      <c r="C1145" t="s">
        <v>5685</v>
      </c>
      <c r="D1145" t="s">
        <v>5686</v>
      </c>
      <c r="E1145" t="str">
        <f>IF(OR(EXACT(LEFT(F1145,1),"'"),EXACT(LEFT(F1145,1),"["),EXACT(LEFT(F1145,1),"("),EXACT(UPPER(LEFT(F1145,1)),LEFT(F1145,1))=FALSE),"-",IF(LEFT(F1145,10)="Candidatus", MID(F1145, FIND(" ", F1145), FIND(" ", F1145, FIND(" ", F1145, 1)+1)-FIND(" ", F1145)), MID(F1145, 1, FIND(" ", F1145))))</f>
        <v xml:space="preserve">Borrelia </v>
      </c>
      <c r="F1145" t="s">
        <v>5683</v>
      </c>
      <c r="G1145" t="s">
        <v>16</v>
      </c>
      <c r="H1145" t="s">
        <v>5280</v>
      </c>
      <c r="I1145" t="s">
        <v>5281</v>
      </c>
      <c r="J1145" t="s">
        <v>5684</v>
      </c>
      <c r="K1145" t="s">
        <v>5685</v>
      </c>
      <c r="L1145" t="s">
        <v>5686</v>
      </c>
      <c r="M1145" s="1" t="s">
        <v>5687</v>
      </c>
      <c r="N1145" s="1" t="s">
        <v>5688</v>
      </c>
      <c r="O1145">
        <v>11</v>
      </c>
      <c r="P1145" t="s">
        <v>24</v>
      </c>
      <c r="Q1145" t="s">
        <v>24</v>
      </c>
      <c r="R1145" t="s">
        <v>24</v>
      </c>
      <c r="S1145">
        <v>11</v>
      </c>
      <c r="T1145" t="s">
        <v>24</v>
      </c>
    </row>
    <row r="1146" spans="1:20">
      <c r="A1146" t="s">
        <v>33111</v>
      </c>
      <c r="B1146" t="s">
        <v>5311</v>
      </c>
      <c r="C1146" t="s">
        <v>5690</v>
      </c>
      <c r="D1146" t="s">
        <v>5691</v>
      </c>
      <c r="E1146" t="str">
        <f>IF(OR(EXACT(LEFT(F1146,1),"'"),EXACT(LEFT(F1146,1),"["),EXACT(LEFT(F1146,1),"("),EXACT(UPPER(LEFT(F1146,1)),LEFT(F1146,1))=FALSE),"-",IF(LEFT(F1146,10)="Candidatus", MID(F1146, FIND(" ", F1146), FIND(" ", F1146, FIND(" ", F1146, 1)+1)-FIND(" ", F1146)), MID(F1146, 1, FIND(" ", F1146))))</f>
        <v xml:space="preserve">Borrelia </v>
      </c>
      <c r="F1146" t="s">
        <v>5689</v>
      </c>
      <c r="G1146" t="s">
        <v>16</v>
      </c>
      <c r="H1146" t="s">
        <v>5280</v>
      </c>
      <c r="I1146" t="s">
        <v>5281</v>
      </c>
      <c r="J1146" t="s">
        <v>5311</v>
      </c>
      <c r="K1146" t="s">
        <v>5690</v>
      </c>
      <c r="L1146" t="s">
        <v>5691</v>
      </c>
      <c r="M1146" s="1" t="s">
        <v>5692</v>
      </c>
      <c r="N1146" s="1" t="s">
        <v>5693</v>
      </c>
      <c r="O1146">
        <v>1</v>
      </c>
      <c r="P1146" t="s">
        <v>24</v>
      </c>
      <c r="Q1146" t="s">
        <v>24</v>
      </c>
      <c r="R1146" t="s">
        <v>24</v>
      </c>
      <c r="S1146">
        <v>1</v>
      </c>
      <c r="T1146" t="s">
        <v>24</v>
      </c>
    </row>
    <row r="1147" spans="1:20">
      <c r="A1147" t="s">
        <v>33112</v>
      </c>
      <c r="B1147" t="s">
        <v>5695</v>
      </c>
      <c r="C1147" t="s">
        <v>5696</v>
      </c>
      <c r="D1147" t="s">
        <v>5697</v>
      </c>
      <c r="E1147" t="str">
        <f>IF(OR(EXACT(LEFT(F1147,1),"'"),EXACT(LEFT(F1147,1),"["),EXACT(LEFT(F1147,1),"("),EXACT(UPPER(LEFT(F1147,1)),LEFT(F1147,1))=FALSE),"-",IF(LEFT(F1147,10)="Candidatus", MID(F1147, FIND(" ", F1147), FIND(" ", F1147, FIND(" ", F1147, 1)+1)-FIND(" ", F1147)), MID(F1147, 1, FIND(" ", F1147))))</f>
        <v xml:space="preserve">Borrelia </v>
      </c>
      <c r="F1147" t="s">
        <v>5694</v>
      </c>
      <c r="G1147" t="s">
        <v>16</v>
      </c>
      <c r="H1147" t="s">
        <v>5280</v>
      </c>
      <c r="I1147" t="s">
        <v>5281</v>
      </c>
      <c r="J1147" t="s">
        <v>5695</v>
      </c>
      <c r="K1147" t="s">
        <v>5696</v>
      </c>
      <c r="L1147" t="s">
        <v>5697</v>
      </c>
      <c r="M1147" s="1" t="s">
        <v>5698</v>
      </c>
      <c r="N1147" s="1" t="s">
        <v>5699</v>
      </c>
      <c r="O1147">
        <v>14</v>
      </c>
      <c r="P1147" t="s">
        <v>24</v>
      </c>
      <c r="Q1147" t="s">
        <v>24</v>
      </c>
      <c r="R1147" t="s">
        <v>24</v>
      </c>
      <c r="S1147">
        <v>14</v>
      </c>
      <c r="T1147" t="s">
        <v>24</v>
      </c>
    </row>
    <row r="1148" spans="1:20">
      <c r="A1148" t="s">
        <v>33113</v>
      </c>
      <c r="B1148" t="s">
        <v>5701</v>
      </c>
      <c r="C1148" t="s">
        <v>5702</v>
      </c>
      <c r="D1148" t="s">
        <v>5703</v>
      </c>
      <c r="E1148" t="str">
        <f>IF(OR(EXACT(LEFT(F1148,1),"'"),EXACT(LEFT(F1148,1),"["),EXACT(LEFT(F1148,1),"("),EXACT(UPPER(LEFT(F1148,1)),LEFT(F1148,1))=FALSE),"-",IF(LEFT(F1148,10)="Candidatus", MID(F1148, FIND(" ", F1148), FIND(" ", F1148, FIND(" ", F1148, 1)+1)-FIND(" ", F1148)), MID(F1148, 1, FIND(" ", F1148))))</f>
        <v xml:space="preserve">Borrelia </v>
      </c>
      <c r="F1148" t="s">
        <v>5700</v>
      </c>
      <c r="G1148" t="s">
        <v>16</v>
      </c>
      <c r="H1148" t="s">
        <v>5280</v>
      </c>
      <c r="I1148" t="s">
        <v>5281</v>
      </c>
      <c r="J1148" t="s">
        <v>5701</v>
      </c>
      <c r="K1148" t="s">
        <v>5702</v>
      </c>
      <c r="L1148" t="s">
        <v>5703</v>
      </c>
      <c r="M1148" s="1" t="s">
        <v>5704</v>
      </c>
      <c r="N1148" s="1" t="s">
        <v>5705</v>
      </c>
      <c r="O1148">
        <v>31</v>
      </c>
      <c r="P1148" t="s">
        <v>24</v>
      </c>
      <c r="Q1148" t="s">
        <v>24</v>
      </c>
      <c r="R1148" t="s">
        <v>24</v>
      </c>
      <c r="S1148">
        <v>32</v>
      </c>
      <c r="T1148">
        <v>1</v>
      </c>
    </row>
    <row r="1149" spans="1:20">
      <c r="A1149" t="s">
        <v>33114</v>
      </c>
      <c r="B1149" t="s">
        <v>5707</v>
      </c>
      <c r="C1149" t="s">
        <v>5708</v>
      </c>
      <c r="D1149" t="s">
        <v>5709</v>
      </c>
      <c r="E1149" t="str">
        <f>IF(OR(EXACT(LEFT(F1149,1),"'"),EXACT(LEFT(F1149,1),"["),EXACT(LEFT(F1149,1),"("),EXACT(UPPER(LEFT(F1149,1)),LEFT(F1149,1))=FALSE),"-",IF(LEFT(F1149,10)="Candidatus", MID(F1149, FIND(" ", F1149), FIND(" ", F1149, FIND(" ", F1149, 1)+1)-FIND(" ", F1149)), MID(F1149, 1, FIND(" ", F1149))))</f>
        <v xml:space="preserve">Borrelia </v>
      </c>
      <c r="F1149" t="s">
        <v>5706</v>
      </c>
      <c r="G1149" t="s">
        <v>16</v>
      </c>
      <c r="H1149" t="s">
        <v>5280</v>
      </c>
      <c r="I1149" t="s">
        <v>5281</v>
      </c>
      <c r="J1149" t="s">
        <v>5707</v>
      </c>
      <c r="K1149" t="s">
        <v>5708</v>
      </c>
      <c r="L1149" t="s">
        <v>5709</v>
      </c>
      <c r="M1149" s="1" t="s">
        <v>5710</v>
      </c>
      <c r="N1149" s="1" t="s">
        <v>5711</v>
      </c>
      <c r="O1149">
        <v>65</v>
      </c>
      <c r="P1149" t="s">
        <v>24</v>
      </c>
      <c r="Q1149" t="s">
        <v>24</v>
      </c>
      <c r="R1149" t="s">
        <v>24</v>
      </c>
      <c r="S1149">
        <v>66</v>
      </c>
      <c r="T1149">
        <v>1</v>
      </c>
    </row>
    <row r="1150" spans="1:20">
      <c r="A1150" t="s">
        <v>33115</v>
      </c>
      <c r="B1150" t="s">
        <v>5712</v>
      </c>
      <c r="C1150" t="s">
        <v>5713</v>
      </c>
      <c r="D1150" t="s">
        <v>5714</v>
      </c>
      <c r="E1150" t="str">
        <f>IF(OR(EXACT(LEFT(F1150,1),"'"),EXACT(LEFT(F1150,1),"["),EXACT(LEFT(F1150,1),"("),EXACT(UPPER(LEFT(F1150,1)),LEFT(F1150,1))=FALSE),"-",IF(LEFT(F1150,10)="Candidatus", MID(F1150, FIND(" ", F1150), FIND(" ", F1150, FIND(" ", F1150, 1)+1)-FIND(" ", F1150)), MID(F1150, 1, FIND(" ", F1150))))</f>
        <v xml:space="preserve">Borrelia </v>
      </c>
      <c r="F1150" t="s">
        <v>5706</v>
      </c>
      <c r="G1150" t="s">
        <v>16</v>
      </c>
      <c r="H1150" t="s">
        <v>5280</v>
      </c>
      <c r="I1150" t="s">
        <v>5281</v>
      </c>
      <c r="J1150" t="s">
        <v>5712</v>
      </c>
      <c r="K1150" t="s">
        <v>5713</v>
      </c>
      <c r="L1150" t="s">
        <v>5714</v>
      </c>
      <c r="M1150" s="1" t="s">
        <v>5715</v>
      </c>
      <c r="N1150" s="1" t="s">
        <v>5716</v>
      </c>
      <c r="O1150">
        <v>8</v>
      </c>
      <c r="P1150" t="s">
        <v>24</v>
      </c>
      <c r="Q1150" t="s">
        <v>24</v>
      </c>
      <c r="R1150" t="s">
        <v>24</v>
      </c>
      <c r="S1150">
        <v>9</v>
      </c>
      <c r="T1150">
        <v>1</v>
      </c>
    </row>
    <row r="1151" spans="1:20">
      <c r="A1151" t="s">
        <v>33116</v>
      </c>
      <c r="B1151" t="s">
        <v>5717</v>
      </c>
      <c r="C1151" t="s">
        <v>5718</v>
      </c>
      <c r="D1151" t="s">
        <v>5719</v>
      </c>
      <c r="E1151" t="str">
        <f>IF(OR(EXACT(LEFT(F1151,1),"'"),EXACT(LEFT(F1151,1),"["),EXACT(LEFT(F1151,1),"("),EXACT(UPPER(LEFT(F1151,1)),LEFT(F1151,1))=FALSE),"-",IF(LEFT(F1151,10)="Candidatus", MID(F1151, FIND(" ", F1151), FIND(" ", F1151, FIND(" ", F1151, 1)+1)-FIND(" ", F1151)), MID(F1151, 1, FIND(" ", F1151))))</f>
        <v xml:space="preserve">Borrelia </v>
      </c>
      <c r="F1151" t="s">
        <v>5706</v>
      </c>
      <c r="G1151" t="s">
        <v>16</v>
      </c>
      <c r="H1151" t="s">
        <v>5280</v>
      </c>
      <c r="I1151" t="s">
        <v>5281</v>
      </c>
      <c r="J1151" t="s">
        <v>5717</v>
      </c>
      <c r="K1151" t="s">
        <v>5718</v>
      </c>
      <c r="L1151" t="s">
        <v>5719</v>
      </c>
      <c r="M1151" s="1" t="s">
        <v>5720</v>
      </c>
      <c r="N1151" s="1" t="s">
        <v>5721</v>
      </c>
      <c r="O1151">
        <v>42</v>
      </c>
      <c r="P1151" t="s">
        <v>24</v>
      </c>
      <c r="Q1151" t="s">
        <v>24</v>
      </c>
      <c r="R1151" t="s">
        <v>24</v>
      </c>
      <c r="S1151">
        <v>42</v>
      </c>
      <c r="T1151" t="s">
        <v>24</v>
      </c>
    </row>
    <row r="1152" spans="1:20">
      <c r="A1152" t="s">
        <v>33117</v>
      </c>
      <c r="B1152" t="s">
        <v>5722</v>
      </c>
      <c r="C1152" t="s">
        <v>5723</v>
      </c>
      <c r="D1152" t="s">
        <v>5724</v>
      </c>
      <c r="E1152" t="str">
        <f>IF(OR(EXACT(LEFT(F1152,1),"'"),EXACT(LEFT(F1152,1),"["),EXACT(LEFT(F1152,1),"("),EXACT(UPPER(LEFT(F1152,1)),LEFT(F1152,1))=FALSE),"-",IF(LEFT(F1152,10)="Candidatus", MID(F1152, FIND(" ", F1152), FIND(" ", F1152, FIND(" ", F1152, 1)+1)-FIND(" ", F1152)), MID(F1152, 1, FIND(" ", F1152))))</f>
        <v xml:space="preserve">Borrelia </v>
      </c>
      <c r="F1152" t="s">
        <v>5706</v>
      </c>
      <c r="G1152" t="s">
        <v>16</v>
      </c>
      <c r="H1152" t="s">
        <v>5280</v>
      </c>
      <c r="I1152" t="s">
        <v>5281</v>
      </c>
      <c r="J1152" t="s">
        <v>5722</v>
      </c>
      <c r="K1152" t="s">
        <v>5723</v>
      </c>
      <c r="L1152" t="s">
        <v>5724</v>
      </c>
      <c r="M1152" s="1" t="s">
        <v>5725</v>
      </c>
      <c r="N1152" s="1" t="s">
        <v>5726</v>
      </c>
      <c r="O1152">
        <v>41</v>
      </c>
      <c r="P1152" t="s">
        <v>24</v>
      </c>
      <c r="Q1152" t="s">
        <v>24</v>
      </c>
      <c r="R1152" t="s">
        <v>24</v>
      </c>
      <c r="S1152">
        <v>42</v>
      </c>
      <c r="T1152">
        <v>1</v>
      </c>
    </row>
    <row r="1153" spans="1:20">
      <c r="A1153" t="s">
        <v>33118</v>
      </c>
      <c r="B1153" t="s">
        <v>5727</v>
      </c>
      <c r="C1153" t="s">
        <v>5728</v>
      </c>
      <c r="D1153" t="s">
        <v>5729</v>
      </c>
      <c r="E1153" t="str">
        <f>IF(OR(EXACT(LEFT(F1153,1),"'"),EXACT(LEFT(F1153,1),"["),EXACT(LEFT(F1153,1),"("),EXACT(UPPER(LEFT(F1153,1)),LEFT(F1153,1))=FALSE),"-",IF(LEFT(F1153,10)="Candidatus", MID(F1153, FIND(" ", F1153), FIND(" ", F1153, FIND(" ", F1153, 1)+1)-FIND(" ", F1153)), MID(F1153, 1, FIND(" ", F1153))))</f>
        <v xml:space="preserve">Borrelia </v>
      </c>
      <c r="F1153" t="s">
        <v>5706</v>
      </c>
      <c r="G1153" t="s">
        <v>16</v>
      </c>
      <c r="H1153" t="s">
        <v>5280</v>
      </c>
      <c r="I1153" t="s">
        <v>5281</v>
      </c>
      <c r="J1153" t="s">
        <v>5727</v>
      </c>
      <c r="K1153" t="s">
        <v>5728</v>
      </c>
      <c r="L1153" t="s">
        <v>5729</v>
      </c>
      <c r="M1153" s="1" t="s">
        <v>5730</v>
      </c>
      <c r="N1153" s="1" t="s">
        <v>5731</v>
      </c>
      <c r="O1153">
        <v>20</v>
      </c>
      <c r="P1153" t="s">
        <v>24</v>
      </c>
      <c r="Q1153" t="s">
        <v>24</v>
      </c>
      <c r="R1153" t="s">
        <v>24</v>
      </c>
      <c r="S1153">
        <v>20</v>
      </c>
      <c r="T1153" t="s">
        <v>24</v>
      </c>
    </row>
    <row r="1154" spans="1:20">
      <c r="A1154" t="s">
        <v>33119</v>
      </c>
      <c r="B1154" t="s">
        <v>5732</v>
      </c>
      <c r="C1154" t="s">
        <v>5733</v>
      </c>
      <c r="D1154" t="s">
        <v>5734</v>
      </c>
      <c r="E1154" t="str">
        <f>IF(OR(EXACT(LEFT(F1154,1),"'"),EXACT(LEFT(F1154,1),"["),EXACT(LEFT(F1154,1),"("),EXACT(UPPER(LEFT(F1154,1)),LEFT(F1154,1))=FALSE),"-",IF(LEFT(F1154,10)="Candidatus", MID(F1154, FIND(" ", F1154), FIND(" ", F1154, FIND(" ", F1154, 1)+1)-FIND(" ", F1154)), MID(F1154, 1, FIND(" ", F1154))))</f>
        <v xml:space="preserve">Borrelia </v>
      </c>
      <c r="F1154" t="s">
        <v>5706</v>
      </c>
      <c r="G1154" t="s">
        <v>16</v>
      </c>
      <c r="H1154" t="s">
        <v>5280</v>
      </c>
      <c r="I1154" t="s">
        <v>5281</v>
      </c>
      <c r="J1154" t="s">
        <v>5732</v>
      </c>
      <c r="K1154" t="s">
        <v>5733</v>
      </c>
      <c r="L1154" t="s">
        <v>5734</v>
      </c>
      <c r="M1154" s="1" t="s">
        <v>5735</v>
      </c>
      <c r="N1154" s="1" t="s">
        <v>5736</v>
      </c>
      <c r="O1154">
        <v>16</v>
      </c>
      <c r="P1154" t="s">
        <v>24</v>
      </c>
      <c r="Q1154" t="s">
        <v>24</v>
      </c>
      <c r="R1154" t="s">
        <v>24</v>
      </c>
      <c r="S1154">
        <v>17</v>
      </c>
      <c r="T1154">
        <v>1</v>
      </c>
    </row>
    <row r="1155" spans="1:20">
      <c r="A1155" t="s">
        <v>33120</v>
      </c>
      <c r="B1155" t="s">
        <v>5737</v>
      </c>
      <c r="C1155" t="s">
        <v>5738</v>
      </c>
      <c r="D1155" t="s">
        <v>5739</v>
      </c>
      <c r="E1155" t="str">
        <f>IF(OR(EXACT(LEFT(F1155,1),"'"),EXACT(LEFT(F1155,1),"["),EXACT(LEFT(F1155,1),"("),EXACT(UPPER(LEFT(F1155,1)),LEFT(F1155,1))=FALSE),"-",IF(LEFT(F1155,10)="Candidatus", MID(F1155, FIND(" ", F1155), FIND(" ", F1155, FIND(" ", F1155, 1)+1)-FIND(" ", F1155)), MID(F1155, 1, FIND(" ", F1155))))</f>
        <v xml:space="preserve">Borrelia </v>
      </c>
      <c r="F1155" t="s">
        <v>5706</v>
      </c>
      <c r="G1155" t="s">
        <v>16</v>
      </c>
      <c r="H1155" t="s">
        <v>5280</v>
      </c>
      <c r="I1155" t="s">
        <v>5281</v>
      </c>
      <c r="J1155" t="s">
        <v>5737</v>
      </c>
      <c r="K1155" t="s">
        <v>5738</v>
      </c>
      <c r="L1155" t="s">
        <v>5739</v>
      </c>
      <c r="M1155" s="1" t="s">
        <v>5740</v>
      </c>
      <c r="N1155" s="1" t="s">
        <v>5741</v>
      </c>
      <c r="O1155">
        <v>16</v>
      </c>
      <c r="P1155" t="s">
        <v>24</v>
      </c>
      <c r="Q1155" t="s">
        <v>24</v>
      </c>
      <c r="R1155" t="s">
        <v>24</v>
      </c>
      <c r="S1155">
        <v>18</v>
      </c>
      <c r="T1155">
        <v>2</v>
      </c>
    </row>
    <row r="1156" spans="1:20">
      <c r="A1156" t="s">
        <v>33121</v>
      </c>
      <c r="B1156" t="s">
        <v>5742</v>
      </c>
      <c r="C1156" t="s">
        <v>5743</v>
      </c>
      <c r="D1156" t="s">
        <v>5744</v>
      </c>
      <c r="E1156" t="str">
        <f>IF(OR(EXACT(LEFT(F1156,1),"'"),EXACT(LEFT(F1156,1),"["),EXACT(LEFT(F1156,1),"("),EXACT(UPPER(LEFT(F1156,1)),LEFT(F1156,1))=FALSE),"-",IF(LEFT(F1156,10)="Candidatus", MID(F1156, FIND(" ", F1156), FIND(" ", F1156, FIND(" ", F1156, 1)+1)-FIND(" ", F1156)), MID(F1156, 1, FIND(" ", F1156))))</f>
        <v xml:space="preserve">Borrelia </v>
      </c>
      <c r="F1156" t="s">
        <v>5706</v>
      </c>
      <c r="G1156" t="s">
        <v>16</v>
      </c>
      <c r="H1156" t="s">
        <v>5280</v>
      </c>
      <c r="I1156" t="s">
        <v>5281</v>
      </c>
      <c r="J1156" t="s">
        <v>5742</v>
      </c>
      <c r="K1156" t="s">
        <v>5743</v>
      </c>
      <c r="L1156" t="s">
        <v>5744</v>
      </c>
      <c r="M1156" s="1" t="s">
        <v>5745</v>
      </c>
      <c r="N1156" s="1" t="s">
        <v>5746</v>
      </c>
      <c r="O1156">
        <v>17</v>
      </c>
      <c r="P1156" t="s">
        <v>24</v>
      </c>
      <c r="Q1156" t="s">
        <v>24</v>
      </c>
      <c r="R1156" t="s">
        <v>24</v>
      </c>
      <c r="S1156">
        <v>20</v>
      </c>
      <c r="T1156">
        <v>3</v>
      </c>
    </row>
    <row r="1157" spans="1:20">
      <c r="A1157" t="s">
        <v>33122</v>
      </c>
      <c r="B1157" t="s">
        <v>5747</v>
      </c>
      <c r="C1157" t="s">
        <v>5748</v>
      </c>
      <c r="D1157" t="s">
        <v>5749</v>
      </c>
      <c r="E1157" t="str">
        <f>IF(OR(EXACT(LEFT(F1157,1),"'"),EXACT(LEFT(F1157,1),"["),EXACT(LEFT(F1157,1),"("),EXACT(UPPER(LEFT(F1157,1)),LEFT(F1157,1))=FALSE),"-",IF(LEFT(F1157,10)="Candidatus", MID(F1157, FIND(" ", F1157), FIND(" ", F1157, FIND(" ", F1157, 1)+1)-FIND(" ", F1157)), MID(F1157, 1, FIND(" ", F1157))))</f>
        <v xml:space="preserve">Borrelia </v>
      </c>
      <c r="F1157" t="s">
        <v>5706</v>
      </c>
      <c r="G1157" t="s">
        <v>16</v>
      </c>
      <c r="H1157" t="s">
        <v>5280</v>
      </c>
      <c r="I1157" t="s">
        <v>5281</v>
      </c>
      <c r="J1157" t="s">
        <v>5747</v>
      </c>
      <c r="K1157" t="s">
        <v>5748</v>
      </c>
      <c r="L1157" t="s">
        <v>5749</v>
      </c>
      <c r="M1157" s="1" t="s">
        <v>5750</v>
      </c>
      <c r="N1157" s="1" t="s">
        <v>5751</v>
      </c>
      <c r="O1157">
        <v>32</v>
      </c>
      <c r="P1157" t="s">
        <v>24</v>
      </c>
      <c r="Q1157" t="s">
        <v>24</v>
      </c>
      <c r="R1157" t="s">
        <v>24</v>
      </c>
      <c r="S1157">
        <v>32</v>
      </c>
      <c r="T1157" t="s">
        <v>24</v>
      </c>
    </row>
    <row r="1158" spans="1:20">
      <c r="A1158" t="s">
        <v>33123</v>
      </c>
      <c r="B1158" t="s">
        <v>5752</v>
      </c>
      <c r="C1158" t="s">
        <v>5753</v>
      </c>
      <c r="D1158" t="s">
        <v>5754</v>
      </c>
      <c r="E1158" t="str">
        <f>IF(OR(EXACT(LEFT(F1158,1),"'"),EXACT(LEFT(F1158,1),"["),EXACT(LEFT(F1158,1),"("),EXACT(UPPER(LEFT(F1158,1)),LEFT(F1158,1))=FALSE),"-",IF(LEFT(F1158,10)="Candidatus", MID(F1158, FIND(" ", F1158), FIND(" ", F1158, FIND(" ", F1158, 1)+1)-FIND(" ", F1158)), MID(F1158, 1, FIND(" ", F1158))))</f>
        <v xml:space="preserve">Borrelia </v>
      </c>
      <c r="F1158" t="s">
        <v>5706</v>
      </c>
      <c r="G1158" t="s">
        <v>16</v>
      </c>
      <c r="H1158" t="s">
        <v>5280</v>
      </c>
      <c r="I1158" t="s">
        <v>5281</v>
      </c>
      <c r="J1158" t="s">
        <v>5752</v>
      </c>
      <c r="K1158" t="s">
        <v>5753</v>
      </c>
      <c r="L1158" t="s">
        <v>5754</v>
      </c>
      <c r="M1158" s="1">
        <v>42202</v>
      </c>
      <c r="N1158" s="1" t="s">
        <v>5755</v>
      </c>
      <c r="O1158">
        <v>21</v>
      </c>
      <c r="P1158" t="s">
        <v>24</v>
      </c>
      <c r="Q1158" t="s">
        <v>24</v>
      </c>
      <c r="R1158" t="s">
        <v>24</v>
      </c>
      <c r="S1158">
        <v>24</v>
      </c>
      <c r="T1158">
        <v>3</v>
      </c>
    </row>
    <row r="1159" spans="1:20">
      <c r="A1159" t="s">
        <v>33124</v>
      </c>
      <c r="B1159" t="s">
        <v>5756</v>
      </c>
      <c r="C1159" t="s">
        <v>5757</v>
      </c>
      <c r="D1159" t="s">
        <v>5758</v>
      </c>
      <c r="E1159" t="str">
        <f>IF(OR(EXACT(LEFT(F1159,1),"'"),EXACT(LEFT(F1159,1),"["),EXACT(LEFT(F1159,1),"("),EXACT(UPPER(LEFT(F1159,1)),LEFT(F1159,1))=FALSE),"-",IF(LEFT(F1159,10)="Candidatus", MID(F1159, FIND(" ", F1159), FIND(" ", F1159, FIND(" ", F1159, 1)+1)-FIND(" ", F1159)), MID(F1159, 1, FIND(" ", F1159))))</f>
        <v xml:space="preserve">Borrelia </v>
      </c>
      <c r="F1159" t="s">
        <v>5706</v>
      </c>
      <c r="G1159" t="s">
        <v>16</v>
      </c>
      <c r="H1159" t="s">
        <v>5280</v>
      </c>
      <c r="I1159" t="s">
        <v>5281</v>
      </c>
      <c r="J1159" t="s">
        <v>5756</v>
      </c>
      <c r="K1159" t="s">
        <v>5757</v>
      </c>
      <c r="L1159" t="s">
        <v>5758</v>
      </c>
      <c r="M1159" s="1" t="s">
        <v>5759</v>
      </c>
      <c r="N1159" s="1" t="s">
        <v>5760</v>
      </c>
      <c r="O1159">
        <v>14</v>
      </c>
      <c r="P1159" t="s">
        <v>24</v>
      </c>
      <c r="Q1159" t="s">
        <v>24</v>
      </c>
      <c r="R1159" t="s">
        <v>24</v>
      </c>
      <c r="S1159">
        <v>23</v>
      </c>
      <c r="T1159">
        <v>9</v>
      </c>
    </row>
    <row r="1160" spans="1:20">
      <c r="A1160" t="s">
        <v>33125</v>
      </c>
      <c r="B1160" t="s">
        <v>5761</v>
      </c>
      <c r="C1160" t="s">
        <v>5762</v>
      </c>
      <c r="D1160" t="s">
        <v>5763</v>
      </c>
      <c r="E1160" t="str">
        <f>IF(OR(EXACT(LEFT(F1160,1),"'"),EXACT(LEFT(F1160,1),"["),EXACT(LEFT(F1160,1),"("),EXACT(UPPER(LEFT(F1160,1)),LEFT(F1160,1))=FALSE),"-",IF(LEFT(F1160,10)="Candidatus", MID(F1160, FIND(" ", F1160), FIND(" ", F1160, FIND(" ", F1160, 1)+1)-FIND(" ", F1160)), MID(F1160, 1, FIND(" ", F1160))))</f>
        <v xml:space="preserve">Borrelia </v>
      </c>
      <c r="F1160" t="s">
        <v>5706</v>
      </c>
      <c r="G1160" t="s">
        <v>16</v>
      </c>
      <c r="H1160" t="s">
        <v>5280</v>
      </c>
      <c r="I1160" t="s">
        <v>5281</v>
      </c>
      <c r="J1160" t="s">
        <v>5761</v>
      </c>
      <c r="K1160" t="s">
        <v>5762</v>
      </c>
      <c r="L1160" t="s">
        <v>5763</v>
      </c>
      <c r="M1160" s="1" t="s">
        <v>5764</v>
      </c>
      <c r="N1160" s="1" t="s">
        <v>5765</v>
      </c>
      <c r="O1160">
        <v>41</v>
      </c>
      <c r="P1160" t="s">
        <v>24</v>
      </c>
      <c r="Q1160" t="s">
        <v>24</v>
      </c>
      <c r="R1160" t="s">
        <v>24</v>
      </c>
      <c r="S1160">
        <v>41</v>
      </c>
      <c r="T1160" t="s">
        <v>24</v>
      </c>
    </row>
    <row r="1161" spans="1:20">
      <c r="A1161" t="s">
        <v>33126</v>
      </c>
      <c r="B1161" t="s">
        <v>5766</v>
      </c>
      <c r="C1161" t="s">
        <v>5767</v>
      </c>
      <c r="D1161" t="s">
        <v>5768</v>
      </c>
      <c r="E1161" t="str">
        <f>IF(OR(EXACT(LEFT(F1161,1),"'"),EXACT(LEFT(F1161,1),"["),EXACT(LEFT(F1161,1),"("),EXACT(UPPER(LEFT(F1161,1)),LEFT(F1161,1))=FALSE),"-",IF(LEFT(F1161,10)="Candidatus", MID(F1161, FIND(" ", F1161), FIND(" ", F1161, FIND(" ", F1161, 1)+1)-FIND(" ", F1161)), MID(F1161, 1, FIND(" ", F1161))))</f>
        <v xml:space="preserve">Borrelia </v>
      </c>
      <c r="F1161" t="s">
        <v>5706</v>
      </c>
      <c r="G1161" t="s">
        <v>16</v>
      </c>
      <c r="H1161" t="s">
        <v>5280</v>
      </c>
      <c r="I1161" t="s">
        <v>5281</v>
      </c>
      <c r="J1161" t="s">
        <v>5766</v>
      </c>
      <c r="K1161" t="s">
        <v>5767</v>
      </c>
      <c r="L1161" t="s">
        <v>5768</v>
      </c>
      <c r="M1161" s="1" t="s">
        <v>5769</v>
      </c>
      <c r="N1161" s="1" t="s">
        <v>5770</v>
      </c>
      <c r="O1161">
        <v>26</v>
      </c>
      <c r="P1161" t="s">
        <v>24</v>
      </c>
      <c r="Q1161" t="s">
        <v>24</v>
      </c>
      <c r="R1161" t="s">
        <v>24</v>
      </c>
      <c r="S1161">
        <v>26</v>
      </c>
      <c r="T1161" t="s">
        <v>24</v>
      </c>
    </row>
    <row r="1162" spans="1:20">
      <c r="A1162" t="s">
        <v>33127</v>
      </c>
      <c r="B1162" t="s">
        <v>5771</v>
      </c>
      <c r="C1162" t="s">
        <v>5772</v>
      </c>
      <c r="D1162" t="s">
        <v>5773</v>
      </c>
      <c r="E1162" t="str">
        <f>IF(OR(EXACT(LEFT(F1162,1),"'"),EXACT(LEFT(F1162,1),"["),EXACT(LEFT(F1162,1),"("),EXACT(UPPER(LEFT(F1162,1)),LEFT(F1162,1))=FALSE),"-",IF(LEFT(F1162,10)="Candidatus", MID(F1162, FIND(" ", F1162), FIND(" ", F1162, FIND(" ", F1162, 1)+1)-FIND(" ", F1162)), MID(F1162, 1, FIND(" ", F1162))))</f>
        <v xml:space="preserve">Borrelia </v>
      </c>
      <c r="F1162" t="s">
        <v>5706</v>
      </c>
      <c r="G1162" t="s">
        <v>16</v>
      </c>
      <c r="H1162" t="s">
        <v>5280</v>
      </c>
      <c r="I1162" t="s">
        <v>5281</v>
      </c>
      <c r="J1162" t="s">
        <v>5771</v>
      </c>
      <c r="K1162" t="s">
        <v>5772</v>
      </c>
      <c r="L1162" t="s">
        <v>5773</v>
      </c>
      <c r="M1162" s="1" t="s">
        <v>5774</v>
      </c>
      <c r="N1162" s="1" t="s">
        <v>5775</v>
      </c>
      <c r="O1162">
        <v>25</v>
      </c>
      <c r="P1162" t="s">
        <v>24</v>
      </c>
      <c r="Q1162" t="s">
        <v>24</v>
      </c>
      <c r="R1162" t="s">
        <v>24</v>
      </c>
      <c r="S1162">
        <v>25</v>
      </c>
      <c r="T1162" t="s">
        <v>24</v>
      </c>
    </row>
    <row r="1163" spans="1:20">
      <c r="A1163" t="s">
        <v>33128</v>
      </c>
      <c r="B1163" t="s">
        <v>5776</v>
      </c>
      <c r="C1163" t="s">
        <v>5777</v>
      </c>
      <c r="D1163" t="s">
        <v>5778</v>
      </c>
      <c r="E1163" t="str">
        <f>IF(OR(EXACT(LEFT(F1163,1),"'"),EXACT(LEFT(F1163,1),"["),EXACT(LEFT(F1163,1),"("),EXACT(UPPER(LEFT(F1163,1)),LEFT(F1163,1))=FALSE),"-",IF(LEFT(F1163,10)="Candidatus", MID(F1163, FIND(" ", F1163), FIND(" ", F1163, FIND(" ", F1163, 1)+1)-FIND(" ", F1163)), MID(F1163, 1, FIND(" ", F1163))))</f>
        <v xml:space="preserve">Borrelia </v>
      </c>
      <c r="F1163" t="s">
        <v>5706</v>
      </c>
      <c r="G1163" t="s">
        <v>16</v>
      </c>
      <c r="H1163" t="s">
        <v>5280</v>
      </c>
      <c r="I1163" t="s">
        <v>5281</v>
      </c>
      <c r="J1163" t="s">
        <v>5776</v>
      </c>
      <c r="K1163" t="s">
        <v>5777</v>
      </c>
      <c r="L1163" t="s">
        <v>5778</v>
      </c>
      <c r="M1163" s="1" t="s">
        <v>5779</v>
      </c>
      <c r="N1163" s="1" t="s">
        <v>5780</v>
      </c>
      <c r="O1163">
        <v>22</v>
      </c>
      <c r="P1163" t="s">
        <v>24</v>
      </c>
      <c r="Q1163" t="s">
        <v>24</v>
      </c>
      <c r="R1163" t="s">
        <v>24</v>
      </c>
      <c r="S1163">
        <v>27</v>
      </c>
      <c r="T1163">
        <v>5</v>
      </c>
    </row>
    <row r="1164" spans="1:20">
      <c r="A1164" t="s">
        <v>33129</v>
      </c>
      <c r="B1164" t="s">
        <v>5781</v>
      </c>
      <c r="C1164" t="s">
        <v>5782</v>
      </c>
      <c r="D1164" t="s">
        <v>5783</v>
      </c>
      <c r="E1164" t="str">
        <f>IF(OR(EXACT(LEFT(F1164,1),"'"),EXACT(LEFT(F1164,1),"["),EXACT(LEFT(F1164,1),"("),EXACT(UPPER(LEFT(F1164,1)),LEFT(F1164,1))=FALSE),"-",IF(LEFT(F1164,10)="Candidatus", MID(F1164, FIND(" ", F1164), FIND(" ", F1164, FIND(" ", F1164, 1)+1)-FIND(" ", F1164)), MID(F1164, 1, FIND(" ", F1164))))</f>
        <v xml:space="preserve">Borrelia </v>
      </c>
      <c r="F1164" t="s">
        <v>5706</v>
      </c>
      <c r="G1164" t="s">
        <v>16</v>
      </c>
      <c r="H1164" t="s">
        <v>5280</v>
      </c>
      <c r="I1164" t="s">
        <v>5281</v>
      </c>
      <c r="J1164" t="s">
        <v>5781</v>
      </c>
      <c r="K1164" t="s">
        <v>5782</v>
      </c>
      <c r="L1164" t="s">
        <v>5783</v>
      </c>
      <c r="M1164" s="1" t="s">
        <v>5784</v>
      </c>
      <c r="N1164" s="1" t="s">
        <v>5785</v>
      </c>
      <c r="O1164">
        <v>28</v>
      </c>
      <c r="P1164" t="s">
        <v>24</v>
      </c>
      <c r="Q1164" t="s">
        <v>24</v>
      </c>
      <c r="R1164" t="s">
        <v>24</v>
      </c>
      <c r="S1164">
        <v>32</v>
      </c>
      <c r="T1164">
        <v>4</v>
      </c>
    </row>
    <row r="1165" spans="1:20">
      <c r="A1165" t="s">
        <v>33130</v>
      </c>
      <c r="B1165" t="s">
        <v>5786</v>
      </c>
      <c r="C1165" t="s">
        <v>5787</v>
      </c>
      <c r="D1165" t="s">
        <v>5788</v>
      </c>
      <c r="E1165" t="str">
        <f>IF(OR(EXACT(LEFT(F1165,1),"'"),EXACT(LEFT(F1165,1),"["),EXACT(LEFT(F1165,1),"("),EXACT(UPPER(LEFT(F1165,1)),LEFT(F1165,1))=FALSE),"-",IF(LEFT(F1165,10)="Candidatus", MID(F1165, FIND(" ", F1165), FIND(" ", F1165, FIND(" ", F1165, 1)+1)-FIND(" ", F1165)), MID(F1165, 1, FIND(" ", F1165))))</f>
        <v xml:space="preserve">Borrelia </v>
      </c>
      <c r="F1165" t="s">
        <v>5706</v>
      </c>
      <c r="G1165" t="s">
        <v>16</v>
      </c>
      <c r="H1165" t="s">
        <v>5280</v>
      </c>
      <c r="I1165" t="s">
        <v>5281</v>
      </c>
      <c r="J1165" t="s">
        <v>5786</v>
      </c>
      <c r="K1165" t="s">
        <v>5787</v>
      </c>
      <c r="L1165" t="s">
        <v>5788</v>
      </c>
      <c r="M1165" s="1" t="s">
        <v>5789</v>
      </c>
      <c r="N1165" s="1" t="s">
        <v>5790</v>
      </c>
      <c r="O1165">
        <v>83</v>
      </c>
      <c r="P1165" t="s">
        <v>24</v>
      </c>
      <c r="Q1165" t="s">
        <v>24</v>
      </c>
      <c r="R1165" t="s">
        <v>24</v>
      </c>
      <c r="S1165">
        <v>85</v>
      </c>
      <c r="T1165">
        <v>2</v>
      </c>
    </row>
    <row r="1166" spans="1:20">
      <c r="A1166" t="s">
        <v>33131</v>
      </c>
      <c r="B1166" t="s">
        <v>5791</v>
      </c>
      <c r="C1166" t="s">
        <v>5792</v>
      </c>
      <c r="D1166" t="s">
        <v>5793</v>
      </c>
      <c r="E1166" t="str">
        <f>IF(OR(EXACT(LEFT(F1166,1),"'"),EXACT(LEFT(F1166,1),"["),EXACT(LEFT(F1166,1),"("),EXACT(UPPER(LEFT(F1166,1)),LEFT(F1166,1))=FALSE),"-",IF(LEFT(F1166,10)="Candidatus", MID(F1166, FIND(" ", F1166), FIND(" ", F1166, FIND(" ", F1166, 1)+1)-FIND(" ", F1166)), MID(F1166, 1, FIND(" ", F1166))))</f>
        <v xml:space="preserve">Borrelia </v>
      </c>
      <c r="F1166" t="s">
        <v>5706</v>
      </c>
      <c r="G1166" t="s">
        <v>16</v>
      </c>
      <c r="H1166" t="s">
        <v>5280</v>
      </c>
      <c r="I1166" t="s">
        <v>5281</v>
      </c>
      <c r="J1166" t="s">
        <v>5791</v>
      </c>
      <c r="K1166" t="s">
        <v>5792</v>
      </c>
      <c r="L1166" t="s">
        <v>5793</v>
      </c>
      <c r="M1166" s="1" t="s">
        <v>5794</v>
      </c>
      <c r="N1166" s="1" t="s">
        <v>5795</v>
      </c>
      <c r="O1166">
        <v>39</v>
      </c>
      <c r="P1166" t="s">
        <v>24</v>
      </c>
      <c r="Q1166" t="s">
        <v>24</v>
      </c>
      <c r="R1166" t="s">
        <v>24</v>
      </c>
      <c r="S1166">
        <v>42</v>
      </c>
      <c r="T1166">
        <v>3</v>
      </c>
    </row>
    <row r="1167" spans="1:20">
      <c r="A1167" t="s">
        <v>33132</v>
      </c>
      <c r="B1167" t="s">
        <v>5796</v>
      </c>
      <c r="C1167" t="s">
        <v>5797</v>
      </c>
      <c r="D1167" t="s">
        <v>5798</v>
      </c>
      <c r="E1167" t="str">
        <f>IF(OR(EXACT(LEFT(F1167,1),"'"),EXACT(LEFT(F1167,1),"["),EXACT(LEFT(F1167,1),"("),EXACT(UPPER(LEFT(F1167,1)),LEFT(F1167,1))=FALSE),"-",IF(LEFT(F1167,10)="Candidatus", MID(F1167, FIND(" ", F1167), FIND(" ", F1167, FIND(" ", F1167, 1)+1)-FIND(" ", F1167)), MID(F1167, 1, FIND(" ", F1167))))</f>
        <v xml:space="preserve">Borrelia </v>
      </c>
      <c r="F1167" t="s">
        <v>5706</v>
      </c>
      <c r="G1167" t="s">
        <v>16</v>
      </c>
      <c r="H1167" t="s">
        <v>5280</v>
      </c>
      <c r="I1167" t="s">
        <v>5281</v>
      </c>
      <c r="J1167" t="s">
        <v>5796</v>
      </c>
      <c r="K1167" t="s">
        <v>5797</v>
      </c>
      <c r="L1167" t="s">
        <v>5798</v>
      </c>
      <c r="M1167" s="1" t="s">
        <v>5799</v>
      </c>
      <c r="N1167" s="1" t="s">
        <v>5800</v>
      </c>
      <c r="O1167">
        <v>42</v>
      </c>
      <c r="P1167" t="s">
        <v>24</v>
      </c>
      <c r="Q1167" t="s">
        <v>24</v>
      </c>
      <c r="R1167" t="s">
        <v>24</v>
      </c>
      <c r="S1167">
        <v>43</v>
      </c>
      <c r="T1167">
        <v>1</v>
      </c>
    </row>
    <row r="1168" spans="1:20">
      <c r="A1168" t="s">
        <v>33133</v>
      </c>
      <c r="B1168" t="s">
        <v>5802</v>
      </c>
      <c r="C1168" t="s">
        <v>5803</v>
      </c>
      <c r="D1168" t="s">
        <v>5804</v>
      </c>
      <c r="E1168" t="str">
        <f>IF(OR(EXACT(LEFT(F1168,1),"'"),EXACT(LEFT(F1168,1),"["),EXACT(LEFT(F1168,1),"("),EXACT(UPPER(LEFT(F1168,1)),LEFT(F1168,1))=FALSE),"-",IF(LEFT(F1168,10)="Candidatus", MID(F1168, FIND(" ", F1168), FIND(" ", F1168, FIND(" ", F1168, 1)+1)-FIND(" ", F1168)), MID(F1168, 1, FIND(" ", F1168))))</f>
        <v xml:space="preserve">Borrelia </v>
      </c>
      <c r="F1168" t="s">
        <v>5801</v>
      </c>
      <c r="G1168" t="s">
        <v>16</v>
      </c>
      <c r="H1168" t="s">
        <v>5280</v>
      </c>
      <c r="I1168" t="s">
        <v>5281</v>
      </c>
      <c r="J1168" t="s">
        <v>5802</v>
      </c>
      <c r="K1168" t="s">
        <v>5803</v>
      </c>
      <c r="L1168" t="s">
        <v>5804</v>
      </c>
      <c r="M1168" s="1" t="s">
        <v>5805</v>
      </c>
      <c r="N1168" s="1" t="s">
        <v>5806</v>
      </c>
      <c r="O1168">
        <v>27</v>
      </c>
      <c r="P1168" t="s">
        <v>24</v>
      </c>
      <c r="Q1168" t="s">
        <v>24</v>
      </c>
      <c r="R1168" t="s">
        <v>24</v>
      </c>
      <c r="S1168">
        <v>27</v>
      </c>
      <c r="T1168" t="s">
        <v>24</v>
      </c>
    </row>
    <row r="1169" spans="1:20">
      <c r="A1169" t="s">
        <v>33134</v>
      </c>
      <c r="B1169" t="s">
        <v>5807</v>
      </c>
      <c r="C1169" t="s">
        <v>5808</v>
      </c>
      <c r="D1169" t="s">
        <v>5809</v>
      </c>
      <c r="E1169" t="str">
        <f>IF(OR(EXACT(LEFT(F1169,1),"'"),EXACT(LEFT(F1169,1),"["),EXACT(LEFT(F1169,1),"("),EXACT(UPPER(LEFT(F1169,1)),LEFT(F1169,1))=FALSE),"-",IF(LEFT(F1169,10)="Candidatus", MID(F1169, FIND(" ", F1169), FIND(" ", F1169, FIND(" ", F1169, 1)+1)-FIND(" ", F1169)), MID(F1169, 1, FIND(" ", F1169))))</f>
        <v xml:space="preserve">Borrelia </v>
      </c>
      <c r="F1169" t="s">
        <v>5801</v>
      </c>
      <c r="G1169" t="s">
        <v>16</v>
      </c>
      <c r="H1169" t="s">
        <v>5280</v>
      </c>
      <c r="I1169" t="s">
        <v>5281</v>
      </c>
      <c r="J1169" t="s">
        <v>5807</v>
      </c>
      <c r="K1169" t="s">
        <v>5808</v>
      </c>
      <c r="L1169" t="s">
        <v>5809</v>
      </c>
      <c r="M1169" s="1">
        <v>42093</v>
      </c>
      <c r="N1169" s="1" t="s">
        <v>5810</v>
      </c>
      <c r="O1169">
        <v>41</v>
      </c>
      <c r="P1169" t="s">
        <v>24</v>
      </c>
      <c r="Q1169" t="s">
        <v>24</v>
      </c>
      <c r="R1169" t="s">
        <v>24</v>
      </c>
      <c r="S1169">
        <v>42</v>
      </c>
      <c r="T1169">
        <v>1</v>
      </c>
    </row>
    <row r="1170" spans="1:20">
      <c r="A1170" t="s">
        <v>33135</v>
      </c>
      <c r="B1170" t="s">
        <v>5811</v>
      </c>
      <c r="C1170" t="s">
        <v>5812</v>
      </c>
      <c r="D1170" t="s">
        <v>5813</v>
      </c>
      <c r="E1170" t="str">
        <f>IF(OR(EXACT(LEFT(F1170,1),"'"),EXACT(LEFT(F1170,1),"["),EXACT(LEFT(F1170,1),"("),EXACT(UPPER(LEFT(F1170,1)),LEFT(F1170,1))=FALSE),"-",IF(LEFT(F1170,10)="Candidatus", MID(F1170, FIND(" ", F1170), FIND(" ", F1170, FIND(" ", F1170, 1)+1)-FIND(" ", F1170)), MID(F1170, 1, FIND(" ", F1170))))</f>
        <v xml:space="preserve">Borrelia </v>
      </c>
      <c r="F1170" t="s">
        <v>5801</v>
      </c>
      <c r="G1170" t="s">
        <v>16</v>
      </c>
      <c r="H1170" t="s">
        <v>5280</v>
      </c>
      <c r="I1170" t="s">
        <v>5281</v>
      </c>
      <c r="J1170" t="s">
        <v>5811</v>
      </c>
      <c r="K1170" t="s">
        <v>5812</v>
      </c>
      <c r="L1170" t="s">
        <v>5813</v>
      </c>
      <c r="M1170" s="1" t="s">
        <v>5814</v>
      </c>
      <c r="N1170" s="1" t="s">
        <v>5815</v>
      </c>
      <c r="O1170">
        <v>21</v>
      </c>
      <c r="P1170" t="s">
        <v>24</v>
      </c>
      <c r="Q1170" t="s">
        <v>24</v>
      </c>
      <c r="R1170" t="s">
        <v>24</v>
      </c>
      <c r="S1170">
        <v>26</v>
      </c>
      <c r="T1170">
        <v>5</v>
      </c>
    </row>
    <row r="1171" spans="1:20">
      <c r="A1171" t="s">
        <v>33136</v>
      </c>
      <c r="B1171" t="s">
        <v>5816</v>
      </c>
      <c r="C1171" t="s">
        <v>5817</v>
      </c>
      <c r="D1171" t="s">
        <v>5818</v>
      </c>
      <c r="E1171" t="str">
        <f>IF(OR(EXACT(LEFT(F1171,1),"'"),EXACT(LEFT(F1171,1),"["),EXACT(LEFT(F1171,1),"("),EXACT(UPPER(LEFT(F1171,1)),LEFT(F1171,1))=FALSE),"-",IF(LEFT(F1171,10)="Candidatus", MID(F1171, FIND(" ", F1171), FIND(" ", F1171, FIND(" ", F1171, 1)+1)-FIND(" ", F1171)), MID(F1171, 1, FIND(" ", F1171))))</f>
        <v xml:space="preserve">Borrelia </v>
      </c>
      <c r="F1171" t="s">
        <v>5801</v>
      </c>
      <c r="G1171" t="s">
        <v>16</v>
      </c>
      <c r="H1171" t="s">
        <v>5280</v>
      </c>
      <c r="I1171" t="s">
        <v>5281</v>
      </c>
      <c r="J1171" t="s">
        <v>5816</v>
      </c>
      <c r="K1171" t="s">
        <v>5817</v>
      </c>
      <c r="L1171" t="s">
        <v>5818</v>
      </c>
      <c r="M1171" s="1" t="s">
        <v>5819</v>
      </c>
      <c r="N1171" s="1" t="s">
        <v>5820</v>
      </c>
      <c r="O1171">
        <v>27</v>
      </c>
      <c r="P1171" t="s">
        <v>24</v>
      </c>
      <c r="Q1171" t="s">
        <v>24</v>
      </c>
      <c r="R1171" t="s">
        <v>24</v>
      </c>
      <c r="S1171">
        <v>30</v>
      </c>
      <c r="T1171">
        <v>3</v>
      </c>
    </row>
    <row r="1172" spans="1:20">
      <c r="A1172" t="s">
        <v>33137</v>
      </c>
      <c r="B1172" t="s">
        <v>5821</v>
      </c>
      <c r="C1172" t="s">
        <v>5822</v>
      </c>
      <c r="D1172" t="s">
        <v>5823</v>
      </c>
      <c r="E1172" t="str">
        <f>IF(OR(EXACT(LEFT(F1172,1),"'"),EXACT(LEFT(F1172,1),"["),EXACT(LEFT(F1172,1),"("),EXACT(UPPER(LEFT(F1172,1)),LEFT(F1172,1))=FALSE),"-",IF(LEFT(F1172,10)="Candidatus", MID(F1172, FIND(" ", F1172), FIND(" ", F1172, FIND(" ", F1172, 1)+1)-FIND(" ", F1172)), MID(F1172, 1, FIND(" ", F1172))))</f>
        <v xml:space="preserve">Borrelia </v>
      </c>
      <c r="F1172" t="s">
        <v>5801</v>
      </c>
      <c r="G1172" t="s">
        <v>16</v>
      </c>
      <c r="H1172" t="s">
        <v>5280</v>
      </c>
      <c r="I1172" t="s">
        <v>5281</v>
      </c>
      <c r="J1172" t="s">
        <v>5821</v>
      </c>
      <c r="K1172" t="s">
        <v>5822</v>
      </c>
      <c r="L1172" t="s">
        <v>5823</v>
      </c>
      <c r="M1172" s="1" t="s">
        <v>5824</v>
      </c>
      <c r="N1172" s="1" t="s">
        <v>5825</v>
      </c>
      <c r="O1172">
        <v>13</v>
      </c>
      <c r="P1172" t="s">
        <v>24</v>
      </c>
      <c r="Q1172" t="s">
        <v>24</v>
      </c>
      <c r="R1172" t="s">
        <v>24</v>
      </c>
      <c r="S1172">
        <v>15</v>
      </c>
      <c r="T1172">
        <v>2</v>
      </c>
    </row>
    <row r="1173" spans="1:20">
      <c r="A1173" t="s">
        <v>33138</v>
      </c>
      <c r="B1173" t="s">
        <v>5826</v>
      </c>
      <c r="C1173" t="s">
        <v>5827</v>
      </c>
      <c r="D1173" t="s">
        <v>5828</v>
      </c>
      <c r="E1173" t="str">
        <f>IF(OR(EXACT(LEFT(F1173,1),"'"),EXACT(LEFT(F1173,1),"["),EXACT(LEFT(F1173,1),"("),EXACT(UPPER(LEFT(F1173,1)),LEFT(F1173,1))=FALSE),"-",IF(LEFT(F1173,10)="Candidatus", MID(F1173, FIND(" ", F1173), FIND(" ", F1173, FIND(" ", F1173, 1)+1)-FIND(" ", F1173)), MID(F1173, 1, FIND(" ", F1173))))</f>
        <v xml:space="preserve">Borrelia </v>
      </c>
      <c r="F1173" t="s">
        <v>5801</v>
      </c>
      <c r="G1173" t="s">
        <v>16</v>
      </c>
      <c r="H1173" t="s">
        <v>5280</v>
      </c>
      <c r="I1173" t="s">
        <v>5281</v>
      </c>
      <c r="J1173" t="s">
        <v>5826</v>
      </c>
      <c r="K1173" t="s">
        <v>5827</v>
      </c>
      <c r="L1173" t="s">
        <v>5828</v>
      </c>
      <c r="M1173" s="1" t="s">
        <v>5829</v>
      </c>
      <c r="N1173" s="1" t="s">
        <v>5830</v>
      </c>
      <c r="O1173">
        <v>38</v>
      </c>
      <c r="P1173" t="s">
        <v>24</v>
      </c>
      <c r="Q1173" t="s">
        <v>24</v>
      </c>
      <c r="R1173" t="s">
        <v>24</v>
      </c>
      <c r="S1173">
        <v>42</v>
      </c>
      <c r="T1173">
        <v>4</v>
      </c>
    </row>
    <row r="1174" spans="1:20">
      <c r="A1174" t="s">
        <v>33139</v>
      </c>
      <c r="B1174" t="s">
        <v>5831</v>
      </c>
      <c r="C1174" t="s">
        <v>5832</v>
      </c>
      <c r="D1174" t="s">
        <v>5833</v>
      </c>
      <c r="E1174" t="str">
        <f>IF(OR(EXACT(LEFT(F1174,1),"'"),EXACT(LEFT(F1174,1),"["),EXACT(LEFT(F1174,1),"("),EXACT(UPPER(LEFT(F1174,1)),LEFT(F1174,1))=FALSE),"-",IF(LEFT(F1174,10)="Candidatus", MID(F1174, FIND(" ", F1174), FIND(" ", F1174, FIND(" ", F1174, 1)+1)-FIND(" ", F1174)), MID(F1174, 1, FIND(" ", F1174))))</f>
        <v xml:space="preserve">Borrelia </v>
      </c>
      <c r="F1174" t="s">
        <v>5801</v>
      </c>
      <c r="G1174" t="s">
        <v>16</v>
      </c>
      <c r="H1174" t="s">
        <v>5280</v>
      </c>
      <c r="I1174" t="s">
        <v>5281</v>
      </c>
      <c r="J1174" t="s">
        <v>5831</v>
      </c>
      <c r="K1174" t="s">
        <v>5832</v>
      </c>
      <c r="L1174" t="s">
        <v>5833</v>
      </c>
      <c r="M1174" s="1" t="s">
        <v>5834</v>
      </c>
      <c r="N1174" s="1" t="s">
        <v>5835</v>
      </c>
      <c r="O1174">
        <v>41</v>
      </c>
      <c r="P1174" t="s">
        <v>24</v>
      </c>
      <c r="Q1174" t="s">
        <v>24</v>
      </c>
      <c r="R1174" t="s">
        <v>24</v>
      </c>
      <c r="S1174">
        <v>42</v>
      </c>
      <c r="T1174">
        <v>1</v>
      </c>
    </row>
    <row r="1175" spans="1:20">
      <c r="A1175" t="s">
        <v>33140</v>
      </c>
      <c r="B1175" t="s">
        <v>5836</v>
      </c>
      <c r="C1175" t="s">
        <v>5837</v>
      </c>
      <c r="D1175" t="s">
        <v>5838</v>
      </c>
      <c r="E1175" t="str">
        <f>IF(OR(EXACT(LEFT(F1175,1),"'"),EXACT(LEFT(F1175,1),"["),EXACT(LEFT(F1175,1),"("),EXACT(UPPER(LEFT(F1175,1)),LEFT(F1175,1))=FALSE),"-",IF(LEFT(F1175,10)="Candidatus", MID(F1175, FIND(" ", F1175), FIND(" ", F1175, FIND(" ", F1175, 1)+1)-FIND(" ", F1175)), MID(F1175, 1, FIND(" ", F1175))))</f>
        <v xml:space="preserve">Borrelia </v>
      </c>
      <c r="F1175" t="s">
        <v>5801</v>
      </c>
      <c r="G1175" t="s">
        <v>16</v>
      </c>
      <c r="H1175" t="s">
        <v>5280</v>
      </c>
      <c r="I1175" t="s">
        <v>5281</v>
      </c>
      <c r="J1175" t="s">
        <v>5836</v>
      </c>
      <c r="K1175" t="s">
        <v>5837</v>
      </c>
      <c r="L1175" t="s">
        <v>5838</v>
      </c>
      <c r="M1175" s="1" t="s">
        <v>5839</v>
      </c>
      <c r="N1175" s="1" t="s">
        <v>5840</v>
      </c>
      <c r="O1175">
        <v>16</v>
      </c>
      <c r="P1175" t="s">
        <v>24</v>
      </c>
      <c r="Q1175" t="s">
        <v>24</v>
      </c>
      <c r="R1175" t="s">
        <v>24</v>
      </c>
      <c r="S1175">
        <v>18</v>
      </c>
      <c r="T1175">
        <v>2</v>
      </c>
    </row>
    <row r="1176" spans="1:20">
      <c r="A1176" t="s">
        <v>33141</v>
      </c>
      <c r="B1176" t="s">
        <v>5841</v>
      </c>
      <c r="C1176" t="s">
        <v>5842</v>
      </c>
      <c r="D1176" t="s">
        <v>5843</v>
      </c>
      <c r="E1176" t="str">
        <f>IF(OR(EXACT(LEFT(F1176,1),"'"),EXACT(LEFT(F1176,1),"["),EXACT(LEFT(F1176,1),"("),EXACT(UPPER(LEFT(F1176,1)),LEFT(F1176,1))=FALSE),"-",IF(LEFT(F1176,10)="Candidatus", MID(F1176, FIND(" ", F1176), FIND(" ", F1176, FIND(" ", F1176, 1)+1)-FIND(" ", F1176)), MID(F1176, 1, FIND(" ", F1176))))</f>
        <v xml:space="preserve">Borrelia </v>
      </c>
      <c r="F1176" t="s">
        <v>5801</v>
      </c>
      <c r="G1176" t="s">
        <v>16</v>
      </c>
      <c r="H1176" t="s">
        <v>5280</v>
      </c>
      <c r="I1176" t="s">
        <v>5281</v>
      </c>
      <c r="J1176" t="s">
        <v>5841</v>
      </c>
      <c r="K1176" t="s">
        <v>5842</v>
      </c>
      <c r="L1176" t="s">
        <v>5843</v>
      </c>
      <c r="M1176" s="1" t="s">
        <v>5844</v>
      </c>
      <c r="N1176" s="1" t="s">
        <v>5845</v>
      </c>
      <c r="O1176">
        <v>20</v>
      </c>
      <c r="P1176" t="s">
        <v>24</v>
      </c>
      <c r="Q1176" t="s">
        <v>24</v>
      </c>
      <c r="R1176" t="s">
        <v>24</v>
      </c>
      <c r="S1176">
        <v>20</v>
      </c>
      <c r="T1176" t="s">
        <v>24</v>
      </c>
    </row>
    <row r="1177" spans="1:20">
      <c r="A1177" t="s">
        <v>33142</v>
      </c>
      <c r="B1177" t="s">
        <v>5846</v>
      </c>
      <c r="C1177" t="s">
        <v>5847</v>
      </c>
      <c r="D1177" t="s">
        <v>5848</v>
      </c>
      <c r="E1177" t="str">
        <f>IF(OR(EXACT(LEFT(F1177,1),"'"),EXACT(LEFT(F1177,1),"["),EXACT(LEFT(F1177,1),"("),EXACT(UPPER(LEFT(F1177,1)),LEFT(F1177,1))=FALSE),"-",IF(LEFT(F1177,10)="Candidatus", MID(F1177, FIND(" ", F1177), FIND(" ", F1177, FIND(" ", F1177, 1)+1)-FIND(" ", F1177)), MID(F1177, 1, FIND(" ", F1177))))</f>
        <v xml:space="preserve">Borrelia </v>
      </c>
      <c r="F1177" t="s">
        <v>5801</v>
      </c>
      <c r="G1177" t="s">
        <v>16</v>
      </c>
      <c r="H1177" t="s">
        <v>5280</v>
      </c>
      <c r="I1177" t="s">
        <v>5281</v>
      </c>
      <c r="J1177" t="s">
        <v>5846</v>
      </c>
      <c r="K1177" t="s">
        <v>5847</v>
      </c>
      <c r="L1177" t="s">
        <v>5848</v>
      </c>
      <c r="M1177" s="1" t="s">
        <v>5849</v>
      </c>
      <c r="N1177" s="1" t="s">
        <v>5850</v>
      </c>
      <c r="O1177">
        <v>14</v>
      </c>
      <c r="P1177" t="s">
        <v>24</v>
      </c>
      <c r="Q1177" t="s">
        <v>24</v>
      </c>
      <c r="R1177" t="s">
        <v>24</v>
      </c>
      <c r="S1177">
        <v>17</v>
      </c>
      <c r="T1177">
        <v>3</v>
      </c>
    </row>
    <row r="1178" spans="1:20">
      <c r="A1178" t="s">
        <v>33143</v>
      </c>
      <c r="B1178" t="s">
        <v>5851</v>
      </c>
      <c r="C1178" t="s">
        <v>5852</v>
      </c>
      <c r="D1178" t="s">
        <v>5853</v>
      </c>
      <c r="E1178" t="str">
        <f>IF(OR(EXACT(LEFT(F1178,1),"'"),EXACT(LEFT(F1178,1),"["),EXACT(LEFT(F1178,1),"("),EXACT(UPPER(LEFT(F1178,1)),LEFT(F1178,1))=FALSE),"-",IF(LEFT(F1178,10)="Candidatus", MID(F1178, FIND(" ", F1178), FIND(" ", F1178, FIND(" ", F1178, 1)+1)-FIND(" ", F1178)), MID(F1178, 1, FIND(" ", F1178))))</f>
        <v xml:space="preserve">Borrelia </v>
      </c>
      <c r="F1178" t="s">
        <v>5801</v>
      </c>
      <c r="G1178" t="s">
        <v>16</v>
      </c>
      <c r="H1178" t="s">
        <v>5280</v>
      </c>
      <c r="I1178" t="s">
        <v>5281</v>
      </c>
      <c r="J1178" t="s">
        <v>5851</v>
      </c>
      <c r="K1178" t="s">
        <v>5852</v>
      </c>
      <c r="L1178" t="s">
        <v>5853</v>
      </c>
      <c r="M1178" s="1" t="s">
        <v>5854</v>
      </c>
      <c r="N1178" s="1" t="s">
        <v>5855</v>
      </c>
      <c r="O1178">
        <v>64</v>
      </c>
      <c r="P1178" t="s">
        <v>24</v>
      </c>
      <c r="Q1178" t="s">
        <v>24</v>
      </c>
      <c r="R1178" t="s">
        <v>24</v>
      </c>
      <c r="S1178">
        <v>65</v>
      </c>
      <c r="T1178">
        <v>1</v>
      </c>
    </row>
    <row r="1179" spans="1:20">
      <c r="A1179" t="s">
        <v>33144</v>
      </c>
      <c r="B1179" t="s">
        <v>5856</v>
      </c>
      <c r="C1179" t="s">
        <v>5857</v>
      </c>
      <c r="D1179" t="s">
        <v>5858</v>
      </c>
      <c r="E1179" t="str">
        <f>IF(OR(EXACT(LEFT(F1179,1),"'"),EXACT(LEFT(F1179,1),"["),EXACT(LEFT(F1179,1),"("),EXACT(UPPER(LEFT(F1179,1)),LEFT(F1179,1))=FALSE),"-",IF(LEFT(F1179,10)="Candidatus", MID(F1179, FIND(" ", F1179), FIND(" ", F1179, FIND(" ", F1179, 1)+1)-FIND(" ", F1179)), MID(F1179, 1, FIND(" ", F1179))))</f>
        <v xml:space="preserve">Borrelia </v>
      </c>
      <c r="F1179" t="s">
        <v>5801</v>
      </c>
      <c r="G1179" t="s">
        <v>16</v>
      </c>
      <c r="H1179" t="s">
        <v>5280</v>
      </c>
      <c r="I1179" t="s">
        <v>5281</v>
      </c>
      <c r="J1179" t="s">
        <v>5856</v>
      </c>
      <c r="K1179" t="s">
        <v>5857</v>
      </c>
      <c r="L1179" t="s">
        <v>5858</v>
      </c>
      <c r="M1179" s="1" t="s">
        <v>5859</v>
      </c>
      <c r="N1179" s="1" t="s">
        <v>5860</v>
      </c>
      <c r="O1179">
        <v>30</v>
      </c>
      <c r="P1179" t="s">
        <v>24</v>
      </c>
      <c r="Q1179" t="s">
        <v>24</v>
      </c>
      <c r="R1179" t="s">
        <v>24</v>
      </c>
      <c r="S1179">
        <v>31</v>
      </c>
      <c r="T1179">
        <v>1</v>
      </c>
    </row>
    <row r="1180" spans="1:20">
      <c r="A1180" t="s">
        <v>33145</v>
      </c>
      <c r="B1180" t="s">
        <v>5861</v>
      </c>
      <c r="C1180" t="s">
        <v>5862</v>
      </c>
      <c r="D1180" t="s">
        <v>5863</v>
      </c>
      <c r="E1180" t="str">
        <f>IF(OR(EXACT(LEFT(F1180,1),"'"),EXACT(LEFT(F1180,1),"["),EXACT(LEFT(F1180,1),"("),EXACT(UPPER(LEFT(F1180,1)),LEFT(F1180,1))=FALSE),"-",IF(LEFT(F1180,10)="Candidatus", MID(F1180, FIND(" ", F1180), FIND(" ", F1180, FIND(" ", F1180, 1)+1)-FIND(" ", F1180)), MID(F1180, 1, FIND(" ", F1180))))</f>
        <v xml:space="preserve">Borrelia </v>
      </c>
      <c r="F1180" t="s">
        <v>5801</v>
      </c>
      <c r="G1180" t="s">
        <v>16</v>
      </c>
      <c r="H1180" t="s">
        <v>5280</v>
      </c>
      <c r="I1180" t="s">
        <v>5281</v>
      </c>
      <c r="J1180" t="s">
        <v>5861</v>
      </c>
      <c r="K1180" t="s">
        <v>5862</v>
      </c>
      <c r="L1180" t="s">
        <v>5863</v>
      </c>
      <c r="M1180" s="1" t="s">
        <v>5864</v>
      </c>
      <c r="N1180" s="1" t="s">
        <v>5865</v>
      </c>
      <c r="O1180">
        <v>23</v>
      </c>
      <c r="P1180" t="s">
        <v>24</v>
      </c>
      <c r="Q1180" t="s">
        <v>24</v>
      </c>
      <c r="R1180" t="s">
        <v>24</v>
      </c>
      <c r="S1180">
        <v>28</v>
      </c>
      <c r="T1180">
        <v>5</v>
      </c>
    </row>
    <row r="1181" spans="1:20">
      <c r="A1181" t="s">
        <v>33146</v>
      </c>
      <c r="B1181" t="s">
        <v>5866</v>
      </c>
      <c r="C1181" t="s">
        <v>5867</v>
      </c>
      <c r="D1181" t="s">
        <v>5868</v>
      </c>
      <c r="E1181" t="str">
        <f>IF(OR(EXACT(LEFT(F1181,1),"'"),EXACT(LEFT(F1181,1),"["),EXACT(LEFT(F1181,1),"("),EXACT(UPPER(LEFT(F1181,1)),LEFT(F1181,1))=FALSE),"-",IF(LEFT(F1181,10)="Candidatus", MID(F1181, FIND(" ", F1181), FIND(" ", F1181, FIND(" ", F1181, 1)+1)-FIND(" ", F1181)), MID(F1181, 1, FIND(" ", F1181))))</f>
        <v xml:space="preserve">Borrelia </v>
      </c>
      <c r="F1181" t="s">
        <v>5801</v>
      </c>
      <c r="G1181" t="s">
        <v>16</v>
      </c>
      <c r="H1181" t="s">
        <v>5280</v>
      </c>
      <c r="I1181" t="s">
        <v>5281</v>
      </c>
      <c r="J1181" t="s">
        <v>5866</v>
      </c>
      <c r="K1181" t="s">
        <v>5867</v>
      </c>
      <c r="L1181" t="s">
        <v>5868</v>
      </c>
      <c r="M1181" s="1" t="s">
        <v>5869</v>
      </c>
      <c r="N1181" s="1" t="s">
        <v>5870</v>
      </c>
      <c r="O1181">
        <v>24</v>
      </c>
      <c r="P1181" t="s">
        <v>24</v>
      </c>
      <c r="Q1181" t="s">
        <v>24</v>
      </c>
      <c r="R1181" t="s">
        <v>24</v>
      </c>
      <c r="S1181">
        <v>26</v>
      </c>
      <c r="T1181">
        <v>2</v>
      </c>
    </row>
    <row r="1182" spans="1:20">
      <c r="A1182" t="s">
        <v>33147</v>
      </c>
      <c r="B1182" t="s">
        <v>5871</v>
      </c>
      <c r="C1182" t="s">
        <v>5872</v>
      </c>
      <c r="D1182" t="s">
        <v>5873</v>
      </c>
      <c r="E1182" t="str">
        <f>IF(OR(EXACT(LEFT(F1182,1),"'"),EXACT(LEFT(F1182,1),"["),EXACT(LEFT(F1182,1),"("),EXACT(UPPER(LEFT(F1182,1)),LEFT(F1182,1))=FALSE),"-",IF(LEFT(F1182,10)="Candidatus", MID(F1182, FIND(" ", F1182), FIND(" ", F1182, FIND(" ", F1182, 1)+1)-FIND(" ", F1182)), MID(F1182, 1, FIND(" ", F1182))))</f>
        <v xml:space="preserve">Borrelia </v>
      </c>
      <c r="F1182" t="s">
        <v>5801</v>
      </c>
      <c r="G1182" t="s">
        <v>16</v>
      </c>
      <c r="H1182" t="s">
        <v>5280</v>
      </c>
      <c r="I1182" t="s">
        <v>5281</v>
      </c>
      <c r="J1182" t="s">
        <v>5871</v>
      </c>
      <c r="K1182" t="s">
        <v>5872</v>
      </c>
      <c r="L1182" t="s">
        <v>5873</v>
      </c>
      <c r="M1182" s="1" t="s">
        <v>5874</v>
      </c>
      <c r="N1182" s="1" t="s">
        <v>5875</v>
      </c>
      <c r="O1182">
        <v>42</v>
      </c>
      <c r="P1182" t="s">
        <v>24</v>
      </c>
      <c r="Q1182" t="s">
        <v>24</v>
      </c>
      <c r="R1182" t="s">
        <v>24</v>
      </c>
      <c r="S1182">
        <v>42</v>
      </c>
      <c r="T1182" t="s">
        <v>24</v>
      </c>
    </row>
    <row r="1183" spans="1:20">
      <c r="A1183" t="s">
        <v>33148</v>
      </c>
      <c r="B1183" t="s">
        <v>5876</v>
      </c>
      <c r="C1183" t="s">
        <v>5877</v>
      </c>
      <c r="D1183" t="s">
        <v>5878</v>
      </c>
      <c r="E1183" t="str">
        <f>IF(OR(EXACT(LEFT(F1183,1),"'"),EXACT(LEFT(F1183,1),"["),EXACT(LEFT(F1183,1),"("),EXACT(UPPER(LEFT(F1183,1)),LEFT(F1183,1))=FALSE),"-",IF(LEFT(F1183,10)="Candidatus", MID(F1183, FIND(" ", F1183), FIND(" ", F1183, FIND(" ", F1183, 1)+1)-FIND(" ", F1183)), MID(F1183, 1, FIND(" ", F1183))))</f>
        <v xml:space="preserve">Borrelia </v>
      </c>
      <c r="F1183" t="s">
        <v>5801</v>
      </c>
      <c r="G1183" t="s">
        <v>16</v>
      </c>
      <c r="H1183" t="s">
        <v>5280</v>
      </c>
      <c r="I1183" t="s">
        <v>5281</v>
      </c>
      <c r="J1183" t="s">
        <v>5876</v>
      </c>
      <c r="K1183" t="s">
        <v>5877</v>
      </c>
      <c r="L1183" t="s">
        <v>5878</v>
      </c>
      <c r="M1183" s="1" t="s">
        <v>5879</v>
      </c>
      <c r="N1183" s="1" t="s">
        <v>5880</v>
      </c>
      <c r="O1183">
        <v>42</v>
      </c>
      <c r="P1183" t="s">
        <v>24</v>
      </c>
      <c r="Q1183" t="s">
        <v>24</v>
      </c>
      <c r="R1183" t="s">
        <v>24</v>
      </c>
      <c r="S1183">
        <v>42</v>
      </c>
      <c r="T1183" t="s">
        <v>24</v>
      </c>
    </row>
    <row r="1184" spans="1:20">
      <c r="A1184" t="s">
        <v>33149</v>
      </c>
      <c r="B1184" t="s">
        <v>5881</v>
      </c>
      <c r="C1184" t="s">
        <v>5882</v>
      </c>
      <c r="D1184" t="s">
        <v>5883</v>
      </c>
      <c r="E1184" t="str">
        <f>IF(OR(EXACT(LEFT(F1184,1),"'"),EXACT(LEFT(F1184,1),"["),EXACT(LEFT(F1184,1),"("),EXACT(UPPER(LEFT(F1184,1)),LEFT(F1184,1))=FALSE),"-",IF(LEFT(F1184,10)="Candidatus", MID(F1184, FIND(" ", F1184), FIND(" ", F1184, FIND(" ", F1184, 1)+1)-FIND(" ", F1184)), MID(F1184, 1, FIND(" ", F1184))))</f>
        <v xml:space="preserve">Borrelia </v>
      </c>
      <c r="F1184" t="s">
        <v>5801</v>
      </c>
      <c r="G1184" t="s">
        <v>16</v>
      </c>
      <c r="H1184" t="s">
        <v>5280</v>
      </c>
      <c r="I1184" t="s">
        <v>5281</v>
      </c>
      <c r="J1184" t="s">
        <v>5881</v>
      </c>
      <c r="K1184" t="s">
        <v>5882</v>
      </c>
      <c r="L1184" t="s">
        <v>5883</v>
      </c>
      <c r="M1184" s="1" t="s">
        <v>5884</v>
      </c>
      <c r="N1184" s="1" t="s">
        <v>5885</v>
      </c>
      <c r="O1184">
        <v>41</v>
      </c>
      <c r="P1184" t="s">
        <v>24</v>
      </c>
      <c r="Q1184" t="s">
        <v>24</v>
      </c>
      <c r="R1184" t="s">
        <v>24</v>
      </c>
      <c r="S1184">
        <v>41</v>
      </c>
      <c r="T1184" t="s">
        <v>24</v>
      </c>
    </row>
    <row r="1185" spans="1:20">
      <c r="A1185" t="s">
        <v>33150</v>
      </c>
      <c r="B1185" t="s">
        <v>5886</v>
      </c>
      <c r="C1185" t="s">
        <v>5887</v>
      </c>
      <c r="D1185" t="s">
        <v>5888</v>
      </c>
      <c r="E1185" t="str">
        <f>IF(OR(EXACT(LEFT(F1185,1),"'"),EXACT(LEFT(F1185,1),"["),EXACT(LEFT(F1185,1),"("),EXACT(UPPER(LEFT(F1185,1)),LEFT(F1185,1))=FALSE),"-",IF(LEFT(F1185,10)="Candidatus", MID(F1185, FIND(" ", F1185), FIND(" ", F1185, FIND(" ", F1185, 1)+1)-FIND(" ", F1185)), MID(F1185, 1, FIND(" ", F1185))))</f>
        <v xml:space="preserve">Borrelia </v>
      </c>
      <c r="F1185" t="s">
        <v>5801</v>
      </c>
      <c r="G1185" t="s">
        <v>16</v>
      </c>
      <c r="H1185" t="s">
        <v>5280</v>
      </c>
      <c r="I1185" t="s">
        <v>5281</v>
      </c>
      <c r="J1185" t="s">
        <v>5886</v>
      </c>
      <c r="K1185" t="s">
        <v>5887</v>
      </c>
      <c r="L1185" t="s">
        <v>5888</v>
      </c>
      <c r="M1185" s="1" t="s">
        <v>5889</v>
      </c>
      <c r="N1185" s="1" t="s">
        <v>5890</v>
      </c>
      <c r="O1185">
        <v>17</v>
      </c>
      <c r="P1185" t="s">
        <v>24</v>
      </c>
      <c r="Q1185" t="s">
        <v>24</v>
      </c>
      <c r="R1185" t="s">
        <v>24</v>
      </c>
      <c r="S1185">
        <v>17</v>
      </c>
      <c r="T1185" t="s">
        <v>24</v>
      </c>
    </row>
    <row r="1186" spans="1:20">
      <c r="A1186" t="s">
        <v>33151</v>
      </c>
      <c r="B1186" t="s">
        <v>5891</v>
      </c>
      <c r="C1186" t="s">
        <v>5892</v>
      </c>
      <c r="D1186" t="s">
        <v>5893</v>
      </c>
      <c r="E1186" t="str">
        <f>IF(OR(EXACT(LEFT(F1186,1),"'"),EXACT(LEFT(F1186,1),"["),EXACT(LEFT(F1186,1),"("),EXACT(UPPER(LEFT(F1186,1)),LEFT(F1186,1))=FALSE),"-",IF(LEFT(F1186,10)="Candidatus", MID(F1186, FIND(" ", F1186), FIND(" ", F1186, FIND(" ", F1186, 1)+1)-FIND(" ", F1186)), MID(F1186, 1, FIND(" ", F1186))))</f>
        <v xml:space="preserve">Borrelia </v>
      </c>
      <c r="F1186" t="s">
        <v>5801</v>
      </c>
      <c r="G1186" t="s">
        <v>16</v>
      </c>
      <c r="H1186" t="s">
        <v>5280</v>
      </c>
      <c r="I1186" t="s">
        <v>5281</v>
      </c>
      <c r="J1186" t="s">
        <v>5891</v>
      </c>
      <c r="K1186" t="s">
        <v>5892</v>
      </c>
      <c r="L1186" t="s">
        <v>5893</v>
      </c>
      <c r="M1186" s="1" t="s">
        <v>5894</v>
      </c>
      <c r="N1186" s="1" t="s">
        <v>5895</v>
      </c>
      <c r="O1186">
        <v>19</v>
      </c>
      <c r="P1186" t="s">
        <v>24</v>
      </c>
      <c r="Q1186" t="s">
        <v>24</v>
      </c>
      <c r="R1186" t="s">
        <v>24</v>
      </c>
      <c r="S1186">
        <v>24</v>
      </c>
      <c r="T1186">
        <v>5</v>
      </c>
    </row>
    <row r="1187" spans="1:20">
      <c r="A1187" t="s">
        <v>33152</v>
      </c>
      <c r="B1187" t="s">
        <v>5897</v>
      </c>
      <c r="C1187" t="s">
        <v>5898</v>
      </c>
      <c r="D1187" t="s">
        <v>5899</v>
      </c>
      <c r="E1187" t="str">
        <f>IF(OR(EXACT(LEFT(F1187,1),"'"),EXACT(LEFT(F1187,1),"["),EXACT(LEFT(F1187,1),"("),EXACT(UPPER(LEFT(F1187,1)),LEFT(F1187,1))=FALSE),"-",IF(LEFT(F1187,10)="Candidatus", MID(F1187, FIND(" ", F1187), FIND(" ", F1187, FIND(" ", F1187, 1)+1)-FIND(" ", F1187)), MID(F1187, 1, FIND(" ", F1187))))</f>
        <v xml:space="preserve">Borrelia </v>
      </c>
      <c r="F1187" t="s">
        <v>5896</v>
      </c>
      <c r="G1187" t="s">
        <v>16</v>
      </c>
      <c r="H1187" t="s">
        <v>5280</v>
      </c>
      <c r="I1187" t="s">
        <v>5281</v>
      </c>
      <c r="J1187" t="s">
        <v>5897</v>
      </c>
      <c r="K1187" t="s">
        <v>5898</v>
      </c>
      <c r="L1187" t="s">
        <v>5899</v>
      </c>
      <c r="M1187" s="1" t="s">
        <v>5900</v>
      </c>
      <c r="N1187" s="1" t="s">
        <v>5901</v>
      </c>
      <c r="O1187">
        <v>17</v>
      </c>
      <c r="P1187" t="s">
        <v>24</v>
      </c>
      <c r="Q1187" t="s">
        <v>24</v>
      </c>
      <c r="R1187" t="s">
        <v>24</v>
      </c>
      <c r="S1187">
        <v>18</v>
      </c>
      <c r="T1187">
        <v>1</v>
      </c>
    </row>
    <row r="1188" spans="1:20">
      <c r="A1188" t="s">
        <v>33153</v>
      </c>
      <c r="B1188" t="s">
        <v>5902</v>
      </c>
      <c r="C1188" t="s">
        <v>5903</v>
      </c>
      <c r="D1188" t="s">
        <v>5904</v>
      </c>
      <c r="E1188" t="str">
        <f>IF(OR(EXACT(LEFT(F1188,1),"'"),EXACT(LEFT(F1188,1),"["),EXACT(LEFT(F1188,1),"("),EXACT(UPPER(LEFT(F1188,1)),LEFT(F1188,1))=FALSE),"-",IF(LEFT(F1188,10)="Candidatus", MID(F1188, FIND(" ", F1188), FIND(" ", F1188, FIND(" ", F1188, 1)+1)-FIND(" ", F1188)), MID(F1188, 1, FIND(" ", F1188))))</f>
        <v xml:space="preserve">Borrelia </v>
      </c>
      <c r="F1188" t="s">
        <v>5896</v>
      </c>
      <c r="G1188" t="s">
        <v>16</v>
      </c>
      <c r="H1188" t="s">
        <v>5280</v>
      </c>
      <c r="I1188" t="s">
        <v>5281</v>
      </c>
      <c r="J1188" t="s">
        <v>5902</v>
      </c>
      <c r="K1188" t="s">
        <v>5903</v>
      </c>
      <c r="L1188" t="s">
        <v>5904</v>
      </c>
      <c r="M1188" s="1" t="s">
        <v>5905</v>
      </c>
      <c r="N1188" s="1" t="s">
        <v>5906</v>
      </c>
      <c r="O1188">
        <v>10</v>
      </c>
      <c r="P1188" t="s">
        <v>24</v>
      </c>
      <c r="Q1188" t="s">
        <v>24</v>
      </c>
      <c r="R1188" t="s">
        <v>24</v>
      </c>
      <c r="S1188">
        <v>11</v>
      </c>
      <c r="T1188">
        <v>1</v>
      </c>
    </row>
    <row r="1189" spans="1:20">
      <c r="A1189" t="s">
        <v>33154</v>
      </c>
      <c r="B1189" t="s">
        <v>5907</v>
      </c>
      <c r="C1189" t="s">
        <v>5908</v>
      </c>
      <c r="D1189" t="s">
        <v>5909</v>
      </c>
      <c r="E1189" t="str">
        <f>IF(OR(EXACT(LEFT(F1189,1),"'"),EXACT(LEFT(F1189,1),"["),EXACT(LEFT(F1189,1),"("),EXACT(UPPER(LEFT(F1189,1)),LEFT(F1189,1))=FALSE),"-",IF(LEFT(F1189,10)="Candidatus", MID(F1189, FIND(" ", F1189), FIND(" ", F1189, FIND(" ", F1189, 1)+1)-FIND(" ", F1189)), MID(F1189, 1, FIND(" ", F1189))))</f>
        <v xml:space="preserve">Borrelia </v>
      </c>
      <c r="F1189" t="s">
        <v>5896</v>
      </c>
      <c r="G1189" t="s">
        <v>16</v>
      </c>
      <c r="H1189" t="s">
        <v>5280</v>
      </c>
      <c r="I1189" t="s">
        <v>5281</v>
      </c>
      <c r="J1189" t="s">
        <v>5907</v>
      </c>
      <c r="K1189" t="s">
        <v>5908</v>
      </c>
      <c r="L1189" t="s">
        <v>5909</v>
      </c>
      <c r="M1189" s="1" t="s">
        <v>5910</v>
      </c>
      <c r="N1189" s="1" t="s">
        <v>5911</v>
      </c>
      <c r="O1189">
        <v>19</v>
      </c>
      <c r="P1189" t="s">
        <v>24</v>
      </c>
      <c r="Q1189" t="s">
        <v>24</v>
      </c>
      <c r="R1189" t="s">
        <v>24</v>
      </c>
      <c r="S1189">
        <v>21</v>
      </c>
      <c r="T1189">
        <v>2</v>
      </c>
    </row>
    <row r="1190" spans="1:20">
      <c r="A1190" t="s">
        <v>33155</v>
      </c>
      <c r="B1190" t="s">
        <v>5912</v>
      </c>
      <c r="C1190" t="s">
        <v>5913</v>
      </c>
      <c r="D1190" t="s">
        <v>5914</v>
      </c>
      <c r="E1190" t="str">
        <f>IF(OR(EXACT(LEFT(F1190,1),"'"),EXACT(LEFT(F1190,1),"["),EXACT(LEFT(F1190,1),"("),EXACT(UPPER(LEFT(F1190,1)),LEFT(F1190,1))=FALSE),"-",IF(LEFT(F1190,10)="Candidatus", MID(F1190, FIND(" ", F1190), FIND(" ", F1190, FIND(" ", F1190, 1)+1)-FIND(" ", F1190)), MID(F1190, 1, FIND(" ", F1190))))</f>
        <v xml:space="preserve">Borrelia </v>
      </c>
      <c r="F1190" t="s">
        <v>5896</v>
      </c>
      <c r="G1190" t="s">
        <v>16</v>
      </c>
      <c r="H1190" t="s">
        <v>5280</v>
      </c>
      <c r="I1190" t="s">
        <v>5281</v>
      </c>
      <c r="J1190" t="s">
        <v>5912</v>
      </c>
      <c r="K1190" t="s">
        <v>5913</v>
      </c>
      <c r="L1190" t="s">
        <v>5914</v>
      </c>
      <c r="M1190" s="1" t="s">
        <v>5915</v>
      </c>
      <c r="N1190" s="1" t="s">
        <v>5916</v>
      </c>
      <c r="O1190">
        <v>42</v>
      </c>
      <c r="P1190" t="s">
        <v>24</v>
      </c>
      <c r="Q1190" t="s">
        <v>24</v>
      </c>
      <c r="R1190" t="s">
        <v>24</v>
      </c>
      <c r="S1190">
        <v>42</v>
      </c>
      <c r="T1190" t="s">
        <v>24</v>
      </c>
    </row>
    <row r="1191" spans="1:20">
      <c r="A1191" t="s">
        <v>33156</v>
      </c>
      <c r="B1191" t="s">
        <v>5917</v>
      </c>
      <c r="C1191" t="s">
        <v>5918</v>
      </c>
      <c r="D1191" t="s">
        <v>5919</v>
      </c>
      <c r="E1191" t="str">
        <f>IF(OR(EXACT(LEFT(F1191,1),"'"),EXACT(LEFT(F1191,1),"["),EXACT(LEFT(F1191,1),"("),EXACT(UPPER(LEFT(F1191,1)),LEFT(F1191,1))=FALSE),"-",IF(LEFT(F1191,10)="Candidatus", MID(F1191, FIND(" ", F1191), FIND(" ", F1191, FIND(" ", F1191, 1)+1)-FIND(" ", F1191)), MID(F1191, 1, FIND(" ", F1191))))</f>
        <v xml:space="preserve">Borrelia </v>
      </c>
      <c r="F1191" t="s">
        <v>5896</v>
      </c>
      <c r="G1191" t="s">
        <v>16</v>
      </c>
      <c r="H1191" t="s">
        <v>5280</v>
      </c>
      <c r="I1191" t="s">
        <v>5281</v>
      </c>
      <c r="J1191" t="s">
        <v>5917</v>
      </c>
      <c r="K1191" t="s">
        <v>5918</v>
      </c>
      <c r="L1191" t="s">
        <v>5919</v>
      </c>
      <c r="M1191" s="1" t="s">
        <v>5920</v>
      </c>
      <c r="N1191" s="1" t="s">
        <v>5921</v>
      </c>
      <c r="O1191">
        <v>13</v>
      </c>
      <c r="P1191" t="s">
        <v>24</v>
      </c>
      <c r="Q1191" t="s">
        <v>24</v>
      </c>
      <c r="R1191" t="s">
        <v>24</v>
      </c>
      <c r="S1191">
        <v>14</v>
      </c>
      <c r="T1191">
        <v>1</v>
      </c>
    </row>
    <row r="1192" spans="1:20">
      <c r="A1192" t="s">
        <v>33157</v>
      </c>
      <c r="B1192" t="s">
        <v>5922</v>
      </c>
      <c r="C1192" t="s">
        <v>5923</v>
      </c>
      <c r="D1192" t="s">
        <v>5924</v>
      </c>
      <c r="E1192" t="str">
        <f>IF(OR(EXACT(LEFT(F1192,1),"'"),EXACT(LEFT(F1192,1),"["),EXACT(LEFT(F1192,1),"("),EXACT(UPPER(LEFT(F1192,1)),LEFT(F1192,1))=FALSE),"-",IF(LEFT(F1192,10)="Candidatus", MID(F1192, FIND(" ", F1192), FIND(" ", F1192, FIND(" ", F1192, 1)+1)-FIND(" ", F1192)), MID(F1192, 1, FIND(" ", F1192))))</f>
        <v xml:space="preserve">Borrelia </v>
      </c>
      <c r="F1192" t="s">
        <v>5896</v>
      </c>
      <c r="G1192" t="s">
        <v>16</v>
      </c>
      <c r="H1192" t="s">
        <v>5280</v>
      </c>
      <c r="I1192" t="s">
        <v>5281</v>
      </c>
      <c r="J1192" t="s">
        <v>5922</v>
      </c>
      <c r="K1192" t="s">
        <v>5923</v>
      </c>
      <c r="L1192" t="s">
        <v>5924</v>
      </c>
      <c r="M1192" s="1" t="s">
        <v>5925</v>
      </c>
      <c r="N1192" s="1" t="s">
        <v>5926</v>
      </c>
      <c r="O1192">
        <v>26</v>
      </c>
      <c r="P1192" t="s">
        <v>24</v>
      </c>
      <c r="Q1192" t="s">
        <v>24</v>
      </c>
      <c r="R1192" t="s">
        <v>24</v>
      </c>
      <c r="S1192">
        <v>26</v>
      </c>
      <c r="T1192" t="s">
        <v>24</v>
      </c>
    </row>
    <row r="1193" spans="1:20">
      <c r="A1193" t="s">
        <v>33158</v>
      </c>
      <c r="B1193" t="s">
        <v>5927</v>
      </c>
      <c r="C1193" t="s">
        <v>5928</v>
      </c>
      <c r="D1193" t="s">
        <v>5929</v>
      </c>
      <c r="E1193" t="str">
        <f>IF(OR(EXACT(LEFT(F1193,1),"'"),EXACT(LEFT(F1193,1),"["),EXACT(LEFT(F1193,1),"("),EXACT(UPPER(LEFT(F1193,1)),LEFT(F1193,1))=FALSE),"-",IF(LEFT(F1193,10)="Candidatus", MID(F1193, FIND(" ", F1193), FIND(" ", F1193, FIND(" ", F1193, 1)+1)-FIND(" ", F1193)), MID(F1193, 1, FIND(" ", F1193))))</f>
        <v xml:space="preserve">Borrelia </v>
      </c>
      <c r="F1193" t="s">
        <v>5896</v>
      </c>
      <c r="G1193" t="s">
        <v>16</v>
      </c>
      <c r="H1193" t="s">
        <v>5280</v>
      </c>
      <c r="I1193" t="s">
        <v>5281</v>
      </c>
      <c r="J1193" t="s">
        <v>5927</v>
      </c>
      <c r="K1193" t="s">
        <v>5928</v>
      </c>
      <c r="L1193" t="s">
        <v>5929</v>
      </c>
      <c r="M1193" s="1" t="s">
        <v>5930</v>
      </c>
      <c r="N1193" s="1" t="s">
        <v>5931</v>
      </c>
      <c r="O1193">
        <v>42</v>
      </c>
      <c r="P1193" t="s">
        <v>24</v>
      </c>
      <c r="Q1193" t="s">
        <v>24</v>
      </c>
      <c r="R1193" t="s">
        <v>24</v>
      </c>
      <c r="S1193">
        <v>42</v>
      </c>
      <c r="T1193" t="s">
        <v>24</v>
      </c>
    </row>
    <row r="1194" spans="1:20">
      <c r="A1194" t="s">
        <v>33159</v>
      </c>
      <c r="B1194" t="s">
        <v>5932</v>
      </c>
      <c r="C1194" t="s">
        <v>5933</v>
      </c>
      <c r="D1194" t="s">
        <v>5934</v>
      </c>
      <c r="E1194" t="str">
        <f>IF(OR(EXACT(LEFT(F1194,1),"'"),EXACT(LEFT(F1194,1),"["),EXACT(LEFT(F1194,1),"("),EXACT(UPPER(LEFT(F1194,1)),LEFT(F1194,1))=FALSE),"-",IF(LEFT(F1194,10)="Candidatus", MID(F1194, FIND(" ", F1194), FIND(" ", F1194, FIND(" ", F1194, 1)+1)-FIND(" ", F1194)), MID(F1194, 1, FIND(" ", F1194))))</f>
        <v xml:space="preserve">Borrelia </v>
      </c>
      <c r="F1194" t="s">
        <v>5896</v>
      </c>
      <c r="G1194" t="s">
        <v>16</v>
      </c>
      <c r="H1194" t="s">
        <v>5280</v>
      </c>
      <c r="I1194" t="s">
        <v>5281</v>
      </c>
      <c r="J1194" t="s">
        <v>5932</v>
      </c>
      <c r="K1194" t="s">
        <v>5933</v>
      </c>
      <c r="L1194" t="s">
        <v>5934</v>
      </c>
      <c r="M1194" s="1" t="s">
        <v>5935</v>
      </c>
      <c r="N1194" s="1" t="s">
        <v>5936</v>
      </c>
      <c r="O1194">
        <v>42</v>
      </c>
      <c r="P1194" t="s">
        <v>24</v>
      </c>
      <c r="Q1194" t="s">
        <v>24</v>
      </c>
      <c r="R1194" t="s">
        <v>24</v>
      </c>
      <c r="S1194">
        <v>42</v>
      </c>
      <c r="T1194" t="s">
        <v>24</v>
      </c>
    </row>
    <row r="1195" spans="1:20">
      <c r="A1195" t="s">
        <v>33160</v>
      </c>
      <c r="B1195" t="s">
        <v>5937</v>
      </c>
      <c r="C1195" t="s">
        <v>5938</v>
      </c>
      <c r="D1195" t="s">
        <v>5939</v>
      </c>
      <c r="E1195" t="str">
        <f>IF(OR(EXACT(LEFT(F1195,1),"'"),EXACT(LEFT(F1195,1),"["),EXACT(LEFT(F1195,1),"("),EXACT(UPPER(LEFT(F1195,1)),LEFT(F1195,1))=FALSE),"-",IF(LEFT(F1195,10)="Candidatus", MID(F1195, FIND(" ", F1195), FIND(" ", F1195, FIND(" ", F1195, 1)+1)-FIND(" ", F1195)), MID(F1195, 1, FIND(" ", F1195))))</f>
        <v xml:space="preserve">Borrelia </v>
      </c>
      <c r="F1195" t="s">
        <v>5896</v>
      </c>
      <c r="G1195" t="s">
        <v>16</v>
      </c>
      <c r="H1195" t="s">
        <v>5280</v>
      </c>
      <c r="I1195" t="s">
        <v>5281</v>
      </c>
      <c r="J1195" t="s">
        <v>5937</v>
      </c>
      <c r="K1195" t="s">
        <v>5938</v>
      </c>
      <c r="L1195" t="s">
        <v>5939</v>
      </c>
      <c r="M1195" s="1" t="s">
        <v>5940</v>
      </c>
      <c r="N1195" s="1" t="s">
        <v>5941</v>
      </c>
      <c r="O1195">
        <v>41</v>
      </c>
      <c r="P1195" t="s">
        <v>24</v>
      </c>
      <c r="Q1195" t="s">
        <v>24</v>
      </c>
      <c r="R1195" t="s">
        <v>24</v>
      </c>
      <c r="S1195">
        <v>42</v>
      </c>
      <c r="T1195">
        <v>1</v>
      </c>
    </row>
    <row r="1196" spans="1:20">
      <c r="A1196" t="s">
        <v>33161</v>
      </c>
      <c r="B1196" t="s">
        <v>5942</v>
      </c>
      <c r="C1196" t="s">
        <v>5943</v>
      </c>
      <c r="D1196" t="s">
        <v>5944</v>
      </c>
      <c r="E1196" t="str">
        <f>IF(OR(EXACT(LEFT(F1196,1),"'"),EXACT(LEFT(F1196,1),"["),EXACT(LEFT(F1196,1),"("),EXACT(UPPER(LEFT(F1196,1)),LEFT(F1196,1))=FALSE),"-",IF(LEFT(F1196,10)="Candidatus", MID(F1196, FIND(" ", F1196), FIND(" ", F1196, FIND(" ", F1196, 1)+1)-FIND(" ", F1196)), MID(F1196, 1, FIND(" ", F1196))))</f>
        <v xml:space="preserve">Borrelia </v>
      </c>
      <c r="F1196" t="s">
        <v>5896</v>
      </c>
      <c r="G1196" t="s">
        <v>16</v>
      </c>
      <c r="H1196" t="s">
        <v>5280</v>
      </c>
      <c r="I1196" t="s">
        <v>5281</v>
      </c>
      <c r="J1196" t="s">
        <v>5942</v>
      </c>
      <c r="K1196" t="s">
        <v>5943</v>
      </c>
      <c r="L1196" t="s">
        <v>5944</v>
      </c>
      <c r="M1196" s="1" t="s">
        <v>5945</v>
      </c>
      <c r="N1196" s="1" t="s">
        <v>5946</v>
      </c>
      <c r="O1196">
        <v>18</v>
      </c>
      <c r="P1196" t="s">
        <v>24</v>
      </c>
      <c r="Q1196" t="s">
        <v>24</v>
      </c>
      <c r="R1196" t="s">
        <v>24</v>
      </c>
      <c r="S1196">
        <v>21</v>
      </c>
      <c r="T1196">
        <v>3</v>
      </c>
    </row>
    <row r="1197" spans="1:20">
      <c r="A1197" t="s">
        <v>33162</v>
      </c>
      <c r="B1197" t="s">
        <v>5947</v>
      </c>
      <c r="C1197" t="s">
        <v>5948</v>
      </c>
      <c r="D1197" t="s">
        <v>5949</v>
      </c>
      <c r="E1197" t="str">
        <f>IF(OR(EXACT(LEFT(F1197,1),"'"),EXACT(LEFT(F1197,1),"["),EXACT(LEFT(F1197,1),"("),EXACT(UPPER(LEFT(F1197,1)),LEFT(F1197,1))=FALSE),"-",IF(LEFT(F1197,10)="Candidatus", MID(F1197, FIND(" ", F1197), FIND(" ", F1197, FIND(" ", F1197, 1)+1)-FIND(" ", F1197)), MID(F1197, 1, FIND(" ", F1197))))</f>
        <v xml:space="preserve">Borrelia </v>
      </c>
      <c r="F1197" t="s">
        <v>5896</v>
      </c>
      <c r="G1197" t="s">
        <v>16</v>
      </c>
      <c r="H1197" t="s">
        <v>5280</v>
      </c>
      <c r="I1197" t="s">
        <v>5281</v>
      </c>
      <c r="J1197" t="s">
        <v>5947</v>
      </c>
      <c r="K1197" t="s">
        <v>5948</v>
      </c>
      <c r="L1197" t="s">
        <v>5949</v>
      </c>
      <c r="M1197" s="1" t="s">
        <v>5950</v>
      </c>
      <c r="N1197" s="1" t="s">
        <v>5951</v>
      </c>
      <c r="O1197">
        <v>58</v>
      </c>
      <c r="P1197" t="s">
        <v>24</v>
      </c>
      <c r="Q1197" t="s">
        <v>24</v>
      </c>
      <c r="R1197" t="s">
        <v>24</v>
      </c>
      <c r="S1197">
        <v>59</v>
      </c>
      <c r="T1197">
        <v>1</v>
      </c>
    </row>
    <row r="1198" spans="1:20">
      <c r="A1198" t="s">
        <v>33163</v>
      </c>
      <c r="B1198" t="s">
        <v>5952</v>
      </c>
      <c r="C1198" t="s">
        <v>5953</v>
      </c>
      <c r="D1198" t="s">
        <v>5954</v>
      </c>
      <c r="E1198" t="str">
        <f>IF(OR(EXACT(LEFT(F1198,1),"'"),EXACT(LEFT(F1198,1),"["),EXACT(LEFT(F1198,1),"("),EXACT(UPPER(LEFT(F1198,1)),LEFT(F1198,1))=FALSE),"-",IF(LEFT(F1198,10)="Candidatus", MID(F1198, FIND(" ", F1198), FIND(" ", F1198, FIND(" ", F1198, 1)+1)-FIND(" ", F1198)), MID(F1198, 1, FIND(" ", F1198))))</f>
        <v xml:space="preserve">Borrelia </v>
      </c>
      <c r="F1198" t="s">
        <v>5896</v>
      </c>
      <c r="G1198" t="s">
        <v>16</v>
      </c>
      <c r="H1198" t="s">
        <v>5280</v>
      </c>
      <c r="I1198" t="s">
        <v>5281</v>
      </c>
      <c r="J1198" t="s">
        <v>5952</v>
      </c>
      <c r="K1198" t="s">
        <v>5953</v>
      </c>
      <c r="L1198" t="s">
        <v>5954</v>
      </c>
      <c r="M1198" s="1" t="s">
        <v>5955</v>
      </c>
      <c r="N1198" s="1" t="s">
        <v>5956</v>
      </c>
      <c r="O1198">
        <v>24</v>
      </c>
      <c r="P1198" t="s">
        <v>24</v>
      </c>
      <c r="Q1198" t="s">
        <v>24</v>
      </c>
      <c r="R1198" t="s">
        <v>24</v>
      </c>
      <c r="S1198">
        <v>29</v>
      </c>
      <c r="T1198">
        <v>5</v>
      </c>
    </row>
    <row r="1199" spans="1:20">
      <c r="A1199" t="s">
        <v>33164</v>
      </c>
      <c r="B1199" t="s">
        <v>5957</v>
      </c>
      <c r="C1199" t="s">
        <v>5958</v>
      </c>
      <c r="D1199" t="s">
        <v>5959</v>
      </c>
      <c r="E1199" t="str">
        <f>IF(OR(EXACT(LEFT(F1199,1),"'"),EXACT(LEFT(F1199,1),"["),EXACT(LEFT(F1199,1),"("),EXACT(UPPER(LEFT(F1199,1)),LEFT(F1199,1))=FALSE),"-",IF(LEFT(F1199,10)="Candidatus", MID(F1199, FIND(" ", F1199), FIND(" ", F1199, FIND(" ", F1199, 1)+1)-FIND(" ", F1199)), MID(F1199, 1, FIND(" ", F1199))))</f>
        <v xml:space="preserve">Borrelia </v>
      </c>
      <c r="F1199" t="s">
        <v>5896</v>
      </c>
      <c r="G1199" t="s">
        <v>16</v>
      </c>
      <c r="H1199" t="s">
        <v>5280</v>
      </c>
      <c r="I1199" t="s">
        <v>5281</v>
      </c>
      <c r="J1199" t="s">
        <v>5957</v>
      </c>
      <c r="K1199" t="s">
        <v>5958</v>
      </c>
      <c r="L1199" t="s">
        <v>5959</v>
      </c>
      <c r="M1199" s="1" t="s">
        <v>5960</v>
      </c>
      <c r="N1199" s="1" t="s">
        <v>5961</v>
      </c>
      <c r="O1199">
        <v>10</v>
      </c>
      <c r="P1199" t="s">
        <v>24</v>
      </c>
      <c r="Q1199" t="s">
        <v>24</v>
      </c>
      <c r="R1199" t="s">
        <v>24</v>
      </c>
      <c r="S1199">
        <v>12</v>
      </c>
      <c r="T1199">
        <v>2</v>
      </c>
    </row>
    <row r="1200" spans="1:20">
      <c r="A1200" t="s">
        <v>33165</v>
      </c>
      <c r="B1200" t="s">
        <v>5962</v>
      </c>
      <c r="C1200" t="s">
        <v>5963</v>
      </c>
      <c r="D1200" t="s">
        <v>5964</v>
      </c>
      <c r="E1200" t="str">
        <f>IF(OR(EXACT(LEFT(F1200,1),"'"),EXACT(LEFT(F1200,1),"["),EXACT(LEFT(F1200,1),"("),EXACT(UPPER(LEFT(F1200,1)),LEFT(F1200,1))=FALSE),"-",IF(LEFT(F1200,10)="Candidatus", MID(F1200, FIND(" ", F1200), FIND(" ", F1200, FIND(" ", F1200, 1)+1)-FIND(" ", F1200)), MID(F1200, 1, FIND(" ", F1200))))</f>
        <v xml:space="preserve">Borrelia </v>
      </c>
      <c r="F1200" t="s">
        <v>5896</v>
      </c>
      <c r="G1200" t="s">
        <v>16</v>
      </c>
      <c r="H1200" t="s">
        <v>5280</v>
      </c>
      <c r="I1200" t="s">
        <v>5281</v>
      </c>
      <c r="J1200" t="s">
        <v>5962</v>
      </c>
      <c r="K1200" t="s">
        <v>5963</v>
      </c>
      <c r="L1200" t="s">
        <v>5964</v>
      </c>
      <c r="M1200" s="1" t="s">
        <v>5965</v>
      </c>
      <c r="N1200" s="1" t="s">
        <v>5966</v>
      </c>
      <c r="O1200">
        <v>42</v>
      </c>
      <c r="P1200" t="s">
        <v>24</v>
      </c>
      <c r="Q1200" t="s">
        <v>24</v>
      </c>
      <c r="R1200" t="s">
        <v>24</v>
      </c>
      <c r="S1200">
        <v>42</v>
      </c>
      <c r="T1200" t="s">
        <v>24</v>
      </c>
    </row>
    <row r="1201" spans="1:20">
      <c r="A1201" t="s">
        <v>33166</v>
      </c>
      <c r="B1201" t="s">
        <v>5967</v>
      </c>
      <c r="C1201" t="s">
        <v>5968</v>
      </c>
      <c r="D1201" t="s">
        <v>5969</v>
      </c>
      <c r="E1201" t="str">
        <f>IF(OR(EXACT(LEFT(F1201,1),"'"),EXACT(LEFT(F1201,1),"["),EXACT(LEFT(F1201,1),"("),EXACT(UPPER(LEFT(F1201,1)),LEFT(F1201,1))=FALSE),"-",IF(LEFT(F1201,10)="Candidatus", MID(F1201, FIND(" ", F1201), FIND(" ", F1201, FIND(" ", F1201, 1)+1)-FIND(" ", F1201)), MID(F1201, 1, FIND(" ", F1201))))</f>
        <v xml:space="preserve">Borrelia </v>
      </c>
      <c r="F1201" t="s">
        <v>5896</v>
      </c>
      <c r="G1201" t="s">
        <v>16</v>
      </c>
      <c r="H1201" t="s">
        <v>5280</v>
      </c>
      <c r="I1201" t="s">
        <v>5281</v>
      </c>
      <c r="J1201" t="s">
        <v>5967</v>
      </c>
      <c r="K1201" t="s">
        <v>5968</v>
      </c>
      <c r="L1201" t="s">
        <v>5969</v>
      </c>
      <c r="M1201" s="1" t="s">
        <v>5970</v>
      </c>
      <c r="N1201" s="1" t="s">
        <v>5971</v>
      </c>
      <c r="O1201">
        <v>26</v>
      </c>
      <c r="P1201" t="s">
        <v>24</v>
      </c>
      <c r="Q1201" t="s">
        <v>24</v>
      </c>
      <c r="R1201" t="s">
        <v>24</v>
      </c>
      <c r="S1201">
        <v>27</v>
      </c>
      <c r="T1201">
        <v>1</v>
      </c>
    </row>
    <row r="1202" spans="1:20">
      <c r="A1202" t="s">
        <v>33167</v>
      </c>
      <c r="B1202" t="s">
        <v>5972</v>
      </c>
      <c r="C1202" t="s">
        <v>5973</v>
      </c>
      <c r="D1202" t="s">
        <v>5974</v>
      </c>
      <c r="E1202" t="str">
        <f>IF(OR(EXACT(LEFT(F1202,1),"'"),EXACT(LEFT(F1202,1),"["),EXACT(LEFT(F1202,1),"("),EXACT(UPPER(LEFT(F1202,1)),LEFT(F1202,1))=FALSE),"-",IF(LEFT(F1202,10)="Candidatus", MID(F1202, FIND(" ", F1202), FIND(" ", F1202, FIND(" ", F1202, 1)+1)-FIND(" ", F1202)), MID(F1202, 1, FIND(" ", F1202))))</f>
        <v xml:space="preserve">Borrelia </v>
      </c>
      <c r="F1202" t="s">
        <v>5896</v>
      </c>
      <c r="G1202" t="s">
        <v>16</v>
      </c>
      <c r="H1202" t="s">
        <v>5280</v>
      </c>
      <c r="I1202" t="s">
        <v>5281</v>
      </c>
      <c r="J1202" t="s">
        <v>5972</v>
      </c>
      <c r="K1202" t="s">
        <v>5973</v>
      </c>
      <c r="L1202" t="s">
        <v>5974</v>
      </c>
      <c r="M1202" s="1" t="s">
        <v>5975</v>
      </c>
      <c r="N1202" s="1" t="s">
        <v>5976</v>
      </c>
      <c r="O1202">
        <v>42</v>
      </c>
      <c r="P1202" t="s">
        <v>24</v>
      </c>
      <c r="Q1202" t="s">
        <v>24</v>
      </c>
      <c r="R1202" t="s">
        <v>24</v>
      </c>
      <c r="S1202">
        <v>42</v>
      </c>
      <c r="T1202" t="s">
        <v>24</v>
      </c>
    </row>
    <row r="1203" spans="1:20">
      <c r="A1203" t="s">
        <v>33168</v>
      </c>
      <c r="B1203" t="s">
        <v>5977</v>
      </c>
      <c r="C1203" t="s">
        <v>5978</v>
      </c>
      <c r="D1203" t="s">
        <v>5979</v>
      </c>
      <c r="E1203" t="str">
        <f>IF(OR(EXACT(LEFT(F1203,1),"'"),EXACT(LEFT(F1203,1),"["),EXACT(LEFT(F1203,1),"("),EXACT(UPPER(LEFT(F1203,1)),LEFT(F1203,1))=FALSE),"-",IF(LEFT(F1203,10)="Candidatus", MID(F1203, FIND(" ", F1203), FIND(" ", F1203, FIND(" ", F1203, 1)+1)-FIND(" ", F1203)), MID(F1203, 1, FIND(" ", F1203))))</f>
        <v xml:space="preserve">Borrelia </v>
      </c>
      <c r="F1203" t="s">
        <v>5896</v>
      </c>
      <c r="G1203" t="s">
        <v>16</v>
      </c>
      <c r="H1203" t="s">
        <v>5280</v>
      </c>
      <c r="I1203" t="s">
        <v>5281</v>
      </c>
      <c r="J1203" t="s">
        <v>5977</v>
      </c>
      <c r="K1203" t="s">
        <v>5978</v>
      </c>
      <c r="L1203" t="s">
        <v>5979</v>
      </c>
      <c r="M1203" s="1" t="s">
        <v>5980</v>
      </c>
      <c r="N1203" s="1" t="s">
        <v>5981</v>
      </c>
      <c r="O1203">
        <v>24</v>
      </c>
      <c r="P1203" t="s">
        <v>24</v>
      </c>
      <c r="Q1203" t="s">
        <v>24</v>
      </c>
      <c r="R1203" t="s">
        <v>24</v>
      </c>
      <c r="S1203">
        <v>24</v>
      </c>
      <c r="T1203" t="s">
        <v>24</v>
      </c>
    </row>
    <row r="1204" spans="1:20">
      <c r="A1204" t="s">
        <v>33169</v>
      </c>
      <c r="B1204" t="s">
        <v>5982</v>
      </c>
      <c r="C1204" t="s">
        <v>5983</v>
      </c>
      <c r="D1204" t="s">
        <v>5984</v>
      </c>
      <c r="E1204" t="str">
        <f>IF(OR(EXACT(LEFT(F1204,1),"'"),EXACT(LEFT(F1204,1),"["),EXACT(LEFT(F1204,1),"("),EXACT(UPPER(LEFT(F1204,1)),LEFT(F1204,1))=FALSE),"-",IF(LEFT(F1204,10)="Candidatus", MID(F1204, FIND(" ", F1204), FIND(" ", F1204, FIND(" ", F1204, 1)+1)-FIND(" ", F1204)), MID(F1204, 1, FIND(" ", F1204))))</f>
        <v xml:space="preserve">Borrelia </v>
      </c>
      <c r="F1204" t="s">
        <v>5896</v>
      </c>
      <c r="G1204" t="s">
        <v>16</v>
      </c>
      <c r="H1204" t="s">
        <v>5280</v>
      </c>
      <c r="I1204" t="s">
        <v>5281</v>
      </c>
      <c r="J1204" t="s">
        <v>5982</v>
      </c>
      <c r="K1204" t="s">
        <v>5983</v>
      </c>
      <c r="L1204" t="s">
        <v>5984</v>
      </c>
      <c r="M1204" s="1" t="s">
        <v>5985</v>
      </c>
      <c r="N1204" s="1" t="s">
        <v>5986</v>
      </c>
      <c r="O1204">
        <v>42</v>
      </c>
      <c r="P1204" t="s">
        <v>24</v>
      </c>
      <c r="Q1204" t="s">
        <v>24</v>
      </c>
      <c r="R1204" t="s">
        <v>24</v>
      </c>
      <c r="S1204">
        <v>42</v>
      </c>
      <c r="T1204" t="s">
        <v>24</v>
      </c>
    </row>
    <row r="1205" spans="1:20">
      <c r="A1205" t="s">
        <v>33170</v>
      </c>
      <c r="B1205" t="s">
        <v>5987</v>
      </c>
      <c r="C1205" t="s">
        <v>5988</v>
      </c>
      <c r="D1205" t="s">
        <v>5989</v>
      </c>
      <c r="E1205" t="str">
        <f>IF(OR(EXACT(LEFT(F1205,1),"'"),EXACT(LEFT(F1205,1),"["),EXACT(LEFT(F1205,1),"("),EXACT(UPPER(LEFT(F1205,1)),LEFT(F1205,1))=FALSE),"-",IF(LEFT(F1205,10)="Candidatus", MID(F1205, FIND(" ", F1205), FIND(" ", F1205, FIND(" ", F1205, 1)+1)-FIND(" ", F1205)), MID(F1205, 1, FIND(" ", F1205))))</f>
        <v xml:space="preserve">Borrelia </v>
      </c>
      <c r="F1205" t="s">
        <v>5896</v>
      </c>
      <c r="G1205" t="s">
        <v>16</v>
      </c>
      <c r="H1205" t="s">
        <v>5280</v>
      </c>
      <c r="I1205" t="s">
        <v>5281</v>
      </c>
      <c r="J1205" t="s">
        <v>5987</v>
      </c>
      <c r="K1205" t="s">
        <v>5988</v>
      </c>
      <c r="L1205" t="s">
        <v>5989</v>
      </c>
      <c r="M1205" s="1" t="s">
        <v>5990</v>
      </c>
      <c r="N1205" s="1" t="s">
        <v>5991</v>
      </c>
      <c r="O1205">
        <v>25</v>
      </c>
      <c r="P1205" t="s">
        <v>24</v>
      </c>
      <c r="Q1205" t="s">
        <v>24</v>
      </c>
      <c r="R1205" t="s">
        <v>24</v>
      </c>
      <c r="S1205">
        <v>29</v>
      </c>
      <c r="T1205">
        <v>4</v>
      </c>
    </row>
    <row r="1206" spans="1:20">
      <c r="A1206" t="s">
        <v>33171</v>
      </c>
      <c r="B1206" t="s">
        <v>5993</v>
      </c>
      <c r="C1206" t="s">
        <v>5994</v>
      </c>
      <c r="D1206" t="s">
        <v>5995</v>
      </c>
      <c r="E1206" t="str">
        <f>IF(OR(EXACT(LEFT(F1206,1),"'"),EXACT(LEFT(F1206,1),"["),EXACT(LEFT(F1206,1),"("),EXACT(UPPER(LEFT(F1206,1)),LEFT(F1206,1))=FALSE),"-",IF(LEFT(F1206,10)="Candidatus", MID(F1206, FIND(" ", F1206), FIND(" ", F1206, FIND(" ", F1206, 1)+1)-FIND(" ", F1206)), MID(F1206, 1, FIND(" ", F1206))))</f>
        <v xml:space="preserve">Borrelia </v>
      </c>
      <c r="F1206" t="s">
        <v>5992</v>
      </c>
      <c r="G1206" t="s">
        <v>16</v>
      </c>
      <c r="H1206" t="s">
        <v>5280</v>
      </c>
      <c r="I1206" t="s">
        <v>5281</v>
      </c>
      <c r="J1206" t="s">
        <v>5993</v>
      </c>
      <c r="K1206" t="s">
        <v>5994</v>
      </c>
      <c r="L1206" t="s">
        <v>5995</v>
      </c>
      <c r="M1206" s="1" t="s">
        <v>5996</v>
      </c>
      <c r="N1206" s="1" t="s">
        <v>5997</v>
      </c>
      <c r="O1206">
        <v>27</v>
      </c>
      <c r="P1206" t="s">
        <v>24</v>
      </c>
      <c r="Q1206" t="s">
        <v>24</v>
      </c>
      <c r="R1206" t="s">
        <v>24</v>
      </c>
      <c r="S1206">
        <v>32</v>
      </c>
      <c r="T1206">
        <v>5</v>
      </c>
    </row>
    <row r="1207" spans="1:20">
      <c r="A1207" t="s">
        <v>33172</v>
      </c>
      <c r="B1207" t="s">
        <v>5998</v>
      </c>
      <c r="C1207" t="s">
        <v>5999</v>
      </c>
      <c r="D1207" t="s">
        <v>6000</v>
      </c>
      <c r="E1207" t="str">
        <f>IF(OR(EXACT(LEFT(F1207,1),"'"),EXACT(LEFT(F1207,1),"["),EXACT(LEFT(F1207,1),"("),EXACT(UPPER(LEFT(F1207,1)),LEFT(F1207,1))=FALSE),"-",IF(LEFT(F1207,10)="Candidatus", MID(F1207, FIND(" ", F1207), FIND(" ", F1207, FIND(" ", F1207, 1)+1)-FIND(" ", F1207)), MID(F1207, 1, FIND(" ", F1207))))</f>
        <v xml:space="preserve">Borrelia </v>
      </c>
      <c r="F1207" t="s">
        <v>5992</v>
      </c>
      <c r="G1207" t="s">
        <v>16</v>
      </c>
      <c r="H1207" t="s">
        <v>5280</v>
      </c>
      <c r="I1207" t="s">
        <v>5281</v>
      </c>
      <c r="J1207" t="s">
        <v>5998</v>
      </c>
      <c r="K1207" t="s">
        <v>5999</v>
      </c>
      <c r="L1207" t="s">
        <v>6000</v>
      </c>
      <c r="M1207" s="1" t="s">
        <v>6001</v>
      </c>
      <c r="N1207" s="1" t="s">
        <v>6002</v>
      </c>
      <c r="O1207">
        <v>42</v>
      </c>
      <c r="P1207" t="s">
        <v>24</v>
      </c>
      <c r="Q1207" t="s">
        <v>24</v>
      </c>
      <c r="R1207" t="s">
        <v>24</v>
      </c>
      <c r="S1207">
        <v>42</v>
      </c>
      <c r="T1207" t="s">
        <v>24</v>
      </c>
    </row>
    <row r="1208" spans="1:20">
      <c r="A1208" t="s">
        <v>33173</v>
      </c>
      <c r="B1208" t="s">
        <v>6003</v>
      </c>
      <c r="C1208" t="s">
        <v>6004</v>
      </c>
      <c r="D1208" t="s">
        <v>6005</v>
      </c>
      <c r="E1208" t="str">
        <f>IF(OR(EXACT(LEFT(F1208,1),"'"),EXACT(LEFT(F1208,1),"["),EXACT(LEFT(F1208,1),"("),EXACT(UPPER(LEFT(F1208,1)),LEFT(F1208,1))=FALSE),"-",IF(LEFT(F1208,10)="Candidatus", MID(F1208, FIND(" ", F1208), FIND(" ", F1208, FIND(" ", F1208, 1)+1)-FIND(" ", F1208)), MID(F1208, 1, FIND(" ", F1208))))</f>
        <v xml:space="preserve">Borrelia </v>
      </c>
      <c r="F1208" t="s">
        <v>5992</v>
      </c>
      <c r="G1208" t="s">
        <v>16</v>
      </c>
      <c r="H1208" t="s">
        <v>5280</v>
      </c>
      <c r="I1208" t="s">
        <v>5281</v>
      </c>
      <c r="J1208" t="s">
        <v>6003</v>
      </c>
      <c r="K1208" t="s">
        <v>6004</v>
      </c>
      <c r="L1208" t="s">
        <v>6005</v>
      </c>
      <c r="M1208" s="1" t="s">
        <v>6006</v>
      </c>
      <c r="N1208" s="1" t="s">
        <v>6007</v>
      </c>
      <c r="O1208">
        <v>35</v>
      </c>
      <c r="P1208" t="s">
        <v>24</v>
      </c>
      <c r="Q1208" t="s">
        <v>24</v>
      </c>
      <c r="R1208" t="s">
        <v>24</v>
      </c>
      <c r="S1208">
        <v>36</v>
      </c>
      <c r="T1208">
        <v>1</v>
      </c>
    </row>
    <row r="1209" spans="1:20">
      <c r="A1209" t="s">
        <v>33174</v>
      </c>
      <c r="B1209" t="s">
        <v>6008</v>
      </c>
      <c r="C1209" t="s">
        <v>6009</v>
      </c>
      <c r="D1209" t="s">
        <v>6010</v>
      </c>
      <c r="E1209" t="str">
        <f>IF(OR(EXACT(LEFT(F1209,1),"'"),EXACT(LEFT(F1209,1),"["),EXACT(LEFT(F1209,1),"("),EXACT(UPPER(LEFT(F1209,1)),LEFT(F1209,1))=FALSE),"-",IF(LEFT(F1209,10)="Candidatus", MID(F1209, FIND(" ", F1209), FIND(" ", F1209, FIND(" ", F1209, 1)+1)-FIND(" ", F1209)), MID(F1209, 1, FIND(" ", F1209))))</f>
        <v xml:space="preserve">Borrelia </v>
      </c>
      <c r="F1209" t="s">
        <v>5992</v>
      </c>
      <c r="G1209" t="s">
        <v>16</v>
      </c>
      <c r="H1209" t="s">
        <v>5280</v>
      </c>
      <c r="I1209" t="s">
        <v>5281</v>
      </c>
      <c r="J1209" t="s">
        <v>6008</v>
      </c>
      <c r="K1209" t="s">
        <v>6009</v>
      </c>
      <c r="L1209" t="s">
        <v>6010</v>
      </c>
      <c r="M1209" s="1" t="s">
        <v>6011</v>
      </c>
      <c r="N1209" s="1" t="s">
        <v>6012</v>
      </c>
      <c r="O1209">
        <v>17</v>
      </c>
      <c r="P1209" t="s">
        <v>24</v>
      </c>
      <c r="Q1209" t="s">
        <v>24</v>
      </c>
      <c r="R1209" t="s">
        <v>24</v>
      </c>
      <c r="S1209">
        <v>19</v>
      </c>
      <c r="T1209">
        <v>2</v>
      </c>
    </row>
    <row r="1210" spans="1:20">
      <c r="A1210" t="s">
        <v>33175</v>
      </c>
      <c r="B1210" t="s">
        <v>6013</v>
      </c>
      <c r="C1210" t="s">
        <v>6014</v>
      </c>
      <c r="D1210" t="s">
        <v>6015</v>
      </c>
      <c r="E1210" t="str">
        <f>IF(OR(EXACT(LEFT(F1210,1),"'"),EXACT(LEFT(F1210,1),"["),EXACT(LEFT(F1210,1),"("),EXACT(UPPER(LEFT(F1210,1)),LEFT(F1210,1))=FALSE),"-",IF(LEFT(F1210,10)="Candidatus", MID(F1210, FIND(" ", F1210), FIND(" ", F1210, FIND(" ", F1210, 1)+1)-FIND(" ", F1210)), MID(F1210, 1, FIND(" ", F1210))))</f>
        <v xml:space="preserve">Borrelia </v>
      </c>
      <c r="F1210" t="s">
        <v>5992</v>
      </c>
      <c r="G1210" t="s">
        <v>16</v>
      </c>
      <c r="H1210" t="s">
        <v>5280</v>
      </c>
      <c r="I1210" t="s">
        <v>5281</v>
      </c>
      <c r="J1210" t="s">
        <v>6013</v>
      </c>
      <c r="K1210" t="s">
        <v>6014</v>
      </c>
      <c r="L1210" t="s">
        <v>6015</v>
      </c>
      <c r="M1210" s="1" t="s">
        <v>6016</v>
      </c>
      <c r="N1210" s="1" t="s">
        <v>6017</v>
      </c>
      <c r="O1210">
        <v>22</v>
      </c>
      <c r="P1210" t="s">
        <v>24</v>
      </c>
      <c r="Q1210" t="s">
        <v>24</v>
      </c>
      <c r="R1210" t="s">
        <v>24</v>
      </c>
      <c r="S1210">
        <v>27</v>
      </c>
      <c r="T1210">
        <v>5</v>
      </c>
    </row>
    <row r="1211" spans="1:20">
      <c r="A1211" t="s">
        <v>33176</v>
      </c>
      <c r="B1211" t="s">
        <v>6018</v>
      </c>
      <c r="C1211" t="s">
        <v>6019</v>
      </c>
      <c r="D1211" t="s">
        <v>6020</v>
      </c>
      <c r="E1211" t="str">
        <f>IF(OR(EXACT(LEFT(F1211,1),"'"),EXACT(LEFT(F1211,1),"["),EXACT(LEFT(F1211,1),"("),EXACT(UPPER(LEFT(F1211,1)),LEFT(F1211,1))=FALSE),"-",IF(LEFT(F1211,10)="Candidatus", MID(F1211, FIND(" ", F1211), FIND(" ", F1211, FIND(" ", F1211, 1)+1)-FIND(" ", F1211)), MID(F1211, 1, FIND(" ", F1211))))</f>
        <v xml:space="preserve">Borrelia </v>
      </c>
      <c r="F1211" t="s">
        <v>5992</v>
      </c>
      <c r="G1211" t="s">
        <v>16</v>
      </c>
      <c r="H1211" t="s">
        <v>5280</v>
      </c>
      <c r="I1211" t="s">
        <v>5281</v>
      </c>
      <c r="J1211" t="s">
        <v>6018</v>
      </c>
      <c r="K1211" t="s">
        <v>6019</v>
      </c>
      <c r="L1211" t="s">
        <v>6020</v>
      </c>
      <c r="M1211" s="1" t="s">
        <v>6021</v>
      </c>
      <c r="N1211" s="1" t="s">
        <v>6022</v>
      </c>
      <c r="O1211">
        <v>24</v>
      </c>
      <c r="P1211" t="s">
        <v>24</v>
      </c>
      <c r="Q1211" t="s">
        <v>24</v>
      </c>
      <c r="R1211" t="s">
        <v>24</v>
      </c>
      <c r="S1211">
        <v>30</v>
      </c>
      <c r="T1211">
        <v>6</v>
      </c>
    </row>
    <row r="1212" spans="1:20">
      <c r="A1212" t="s">
        <v>33177</v>
      </c>
      <c r="B1212" t="s">
        <v>6023</v>
      </c>
      <c r="C1212" t="s">
        <v>6024</v>
      </c>
      <c r="D1212" t="s">
        <v>6025</v>
      </c>
      <c r="E1212" t="str">
        <f>IF(OR(EXACT(LEFT(F1212,1),"'"),EXACT(LEFT(F1212,1),"["),EXACT(LEFT(F1212,1),"("),EXACT(UPPER(LEFT(F1212,1)),LEFT(F1212,1))=FALSE),"-",IF(LEFT(F1212,10)="Candidatus", MID(F1212, FIND(" ", F1212), FIND(" ", F1212, FIND(" ", F1212, 1)+1)-FIND(" ", F1212)), MID(F1212, 1, FIND(" ", F1212))))</f>
        <v xml:space="preserve">Borrelia </v>
      </c>
      <c r="F1212" t="s">
        <v>5992</v>
      </c>
      <c r="G1212" t="s">
        <v>16</v>
      </c>
      <c r="H1212" t="s">
        <v>5280</v>
      </c>
      <c r="I1212" t="s">
        <v>5281</v>
      </c>
      <c r="J1212" t="s">
        <v>6023</v>
      </c>
      <c r="K1212" t="s">
        <v>6024</v>
      </c>
      <c r="L1212" t="s">
        <v>6025</v>
      </c>
      <c r="M1212" s="1" t="s">
        <v>6026</v>
      </c>
      <c r="N1212" s="1" t="s">
        <v>6027</v>
      </c>
      <c r="O1212">
        <v>13</v>
      </c>
      <c r="P1212" t="s">
        <v>24</v>
      </c>
      <c r="Q1212" t="s">
        <v>24</v>
      </c>
      <c r="R1212" t="s">
        <v>24</v>
      </c>
      <c r="S1212">
        <v>21</v>
      </c>
      <c r="T1212">
        <v>8</v>
      </c>
    </row>
    <row r="1213" spans="1:20">
      <c r="A1213" t="s">
        <v>33178</v>
      </c>
      <c r="B1213" t="s">
        <v>6028</v>
      </c>
      <c r="C1213" t="s">
        <v>6029</v>
      </c>
      <c r="D1213" t="s">
        <v>6030</v>
      </c>
      <c r="E1213" t="str">
        <f>IF(OR(EXACT(LEFT(F1213,1),"'"),EXACT(LEFT(F1213,1),"["),EXACT(LEFT(F1213,1),"("),EXACT(UPPER(LEFT(F1213,1)),LEFT(F1213,1))=FALSE),"-",IF(LEFT(F1213,10)="Candidatus", MID(F1213, FIND(" ", F1213), FIND(" ", F1213, FIND(" ", F1213, 1)+1)-FIND(" ", F1213)), MID(F1213, 1, FIND(" ", F1213))))</f>
        <v xml:space="preserve">Borrelia </v>
      </c>
      <c r="F1213" t="s">
        <v>5992</v>
      </c>
      <c r="G1213" t="s">
        <v>16</v>
      </c>
      <c r="H1213" t="s">
        <v>5280</v>
      </c>
      <c r="I1213" t="s">
        <v>5281</v>
      </c>
      <c r="J1213" t="s">
        <v>6028</v>
      </c>
      <c r="K1213" t="s">
        <v>6029</v>
      </c>
      <c r="L1213" t="s">
        <v>6030</v>
      </c>
      <c r="M1213" s="1" t="s">
        <v>6031</v>
      </c>
      <c r="N1213" s="1" t="s">
        <v>6032</v>
      </c>
      <c r="O1213">
        <v>42</v>
      </c>
      <c r="P1213" t="s">
        <v>24</v>
      </c>
      <c r="Q1213" t="s">
        <v>24</v>
      </c>
      <c r="R1213" t="s">
        <v>24</v>
      </c>
      <c r="S1213">
        <v>42</v>
      </c>
      <c r="T1213" t="s">
        <v>24</v>
      </c>
    </row>
    <row r="1214" spans="1:20">
      <c r="A1214" t="s">
        <v>33179</v>
      </c>
      <c r="B1214" t="s">
        <v>6033</v>
      </c>
      <c r="C1214" t="s">
        <v>6034</v>
      </c>
      <c r="D1214" t="s">
        <v>6035</v>
      </c>
      <c r="E1214" t="str">
        <f>IF(OR(EXACT(LEFT(F1214,1),"'"),EXACT(LEFT(F1214,1),"["),EXACT(LEFT(F1214,1),"("),EXACT(UPPER(LEFT(F1214,1)),LEFT(F1214,1))=FALSE),"-",IF(LEFT(F1214,10)="Candidatus", MID(F1214, FIND(" ", F1214), FIND(" ", F1214, FIND(" ", F1214, 1)+1)-FIND(" ", F1214)), MID(F1214, 1, FIND(" ", F1214))))</f>
        <v xml:space="preserve">Borrelia </v>
      </c>
      <c r="F1214" t="s">
        <v>5992</v>
      </c>
      <c r="G1214" t="s">
        <v>16</v>
      </c>
      <c r="H1214" t="s">
        <v>5280</v>
      </c>
      <c r="I1214" t="s">
        <v>5281</v>
      </c>
      <c r="J1214" t="s">
        <v>6033</v>
      </c>
      <c r="K1214" t="s">
        <v>6034</v>
      </c>
      <c r="L1214" t="s">
        <v>6035</v>
      </c>
      <c r="M1214" s="1" t="s">
        <v>6036</v>
      </c>
      <c r="N1214" s="1" t="s">
        <v>6037</v>
      </c>
      <c r="O1214">
        <v>14</v>
      </c>
      <c r="P1214" t="s">
        <v>24</v>
      </c>
      <c r="Q1214" t="s">
        <v>24</v>
      </c>
      <c r="R1214" t="s">
        <v>24</v>
      </c>
      <c r="S1214">
        <v>16</v>
      </c>
      <c r="T1214">
        <v>2</v>
      </c>
    </row>
    <row r="1215" spans="1:20">
      <c r="A1215" t="s">
        <v>33180</v>
      </c>
      <c r="B1215" t="s">
        <v>6038</v>
      </c>
      <c r="C1215" t="s">
        <v>6039</v>
      </c>
      <c r="D1215" t="s">
        <v>6040</v>
      </c>
      <c r="E1215" t="str">
        <f>IF(OR(EXACT(LEFT(F1215,1),"'"),EXACT(LEFT(F1215,1),"["),EXACT(LEFT(F1215,1),"("),EXACT(UPPER(LEFT(F1215,1)),LEFT(F1215,1))=FALSE),"-",IF(LEFT(F1215,10)="Candidatus", MID(F1215, FIND(" ", F1215), FIND(" ", F1215, FIND(" ", F1215, 1)+1)-FIND(" ", F1215)), MID(F1215, 1, FIND(" ", F1215))))</f>
        <v xml:space="preserve">Borrelia </v>
      </c>
      <c r="F1215" t="s">
        <v>5992</v>
      </c>
      <c r="G1215" t="s">
        <v>16</v>
      </c>
      <c r="H1215" t="s">
        <v>5280</v>
      </c>
      <c r="I1215" t="s">
        <v>5281</v>
      </c>
      <c r="J1215" t="s">
        <v>6038</v>
      </c>
      <c r="K1215" t="s">
        <v>6039</v>
      </c>
      <c r="L1215" t="s">
        <v>6040</v>
      </c>
      <c r="M1215" s="1" t="s">
        <v>6041</v>
      </c>
      <c r="N1215" s="1" t="s">
        <v>6042</v>
      </c>
      <c r="O1215">
        <v>26</v>
      </c>
      <c r="P1215" t="s">
        <v>24</v>
      </c>
      <c r="Q1215" t="s">
        <v>24</v>
      </c>
      <c r="R1215" t="s">
        <v>24</v>
      </c>
      <c r="S1215">
        <v>26</v>
      </c>
      <c r="T1215" t="s">
        <v>24</v>
      </c>
    </row>
    <row r="1216" spans="1:20">
      <c r="A1216" t="s">
        <v>33181</v>
      </c>
      <c r="B1216" t="s">
        <v>6043</v>
      </c>
      <c r="C1216" t="s">
        <v>6044</v>
      </c>
      <c r="D1216" t="s">
        <v>6045</v>
      </c>
      <c r="E1216" t="str">
        <f>IF(OR(EXACT(LEFT(F1216,1),"'"),EXACT(LEFT(F1216,1),"["),EXACT(LEFT(F1216,1),"("),EXACT(UPPER(LEFT(F1216,1)),LEFT(F1216,1))=FALSE),"-",IF(LEFT(F1216,10)="Candidatus", MID(F1216, FIND(" ", F1216), FIND(" ", F1216, FIND(" ", F1216, 1)+1)-FIND(" ", F1216)), MID(F1216, 1, FIND(" ", F1216))))</f>
        <v xml:space="preserve">Borrelia </v>
      </c>
      <c r="F1216" t="s">
        <v>5992</v>
      </c>
      <c r="G1216" t="s">
        <v>16</v>
      </c>
      <c r="H1216" t="s">
        <v>5280</v>
      </c>
      <c r="I1216" t="s">
        <v>5281</v>
      </c>
      <c r="J1216" t="s">
        <v>6043</v>
      </c>
      <c r="K1216" t="s">
        <v>6044</v>
      </c>
      <c r="L1216" t="s">
        <v>6045</v>
      </c>
      <c r="M1216" s="1" t="s">
        <v>6046</v>
      </c>
      <c r="N1216" s="1" t="s">
        <v>6047</v>
      </c>
      <c r="O1216">
        <v>32</v>
      </c>
      <c r="P1216" t="s">
        <v>24</v>
      </c>
      <c r="Q1216" t="s">
        <v>24</v>
      </c>
      <c r="R1216" t="s">
        <v>24</v>
      </c>
      <c r="S1216">
        <v>32</v>
      </c>
      <c r="T1216" t="s">
        <v>24</v>
      </c>
    </row>
    <row r="1217" spans="1:20">
      <c r="A1217" t="s">
        <v>33182</v>
      </c>
      <c r="B1217" t="s">
        <v>6048</v>
      </c>
      <c r="C1217" t="s">
        <v>6049</v>
      </c>
      <c r="D1217" t="s">
        <v>6050</v>
      </c>
      <c r="E1217" t="str">
        <f>IF(OR(EXACT(LEFT(F1217,1),"'"),EXACT(LEFT(F1217,1),"["),EXACT(LEFT(F1217,1),"("),EXACT(UPPER(LEFT(F1217,1)),LEFT(F1217,1))=FALSE),"-",IF(LEFT(F1217,10)="Candidatus", MID(F1217, FIND(" ", F1217), FIND(" ", F1217, FIND(" ", F1217, 1)+1)-FIND(" ", F1217)), MID(F1217, 1, FIND(" ", F1217))))</f>
        <v xml:space="preserve">Borrelia </v>
      </c>
      <c r="F1217" t="s">
        <v>5992</v>
      </c>
      <c r="G1217" t="s">
        <v>16</v>
      </c>
      <c r="H1217" t="s">
        <v>5280</v>
      </c>
      <c r="I1217" t="s">
        <v>5281</v>
      </c>
      <c r="J1217" t="s">
        <v>6048</v>
      </c>
      <c r="K1217" t="s">
        <v>6049</v>
      </c>
      <c r="L1217" t="s">
        <v>6050</v>
      </c>
      <c r="M1217" s="1" t="s">
        <v>6051</v>
      </c>
      <c r="N1217" s="1" t="s">
        <v>6052</v>
      </c>
      <c r="O1217">
        <v>14</v>
      </c>
      <c r="P1217" t="s">
        <v>24</v>
      </c>
      <c r="Q1217" t="s">
        <v>24</v>
      </c>
      <c r="R1217" t="s">
        <v>24</v>
      </c>
      <c r="S1217">
        <v>16</v>
      </c>
      <c r="T1217">
        <v>2</v>
      </c>
    </row>
    <row r="1218" spans="1:20">
      <c r="A1218" t="s">
        <v>33183</v>
      </c>
      <c r="B1218" t="s">
        <v>6053</v>
      </c>
      <c r="C1218" t="s">
        <v>6054</v>
      </c>
      <c r="D1218" t="s">
        <v>6055</v>
      </c>
      <c r="E1218" t="str">
        <f>IF(OR(EXACT(LEFT(F1218,1),"'"),EXACT(LEFT(F1218,1),"["),EXACT(LEFT(F1218,1),"("),EXACT(UPPER(LEFT(F1218,1)),LEFT(F1218,1))=FALSE),"-",IF(LEFT(F1218,10)="Candidatus", MID(F1218, FIND(" ", F1218), FIND(" ", F1218, FIND(" ", F1218, 1)+1)-FIND(" ", F1218)), MID(F1218, 1, FIND(" ", F1218))))</f>
        <v xml:space="preserve">Borrelia </v>
      </c>
      <c r="F1218" t="s">
        <v>5992</v>
      </c>
      <c r="G1218" t="s">
        <v>16</v>
      </c>
      <c r="H1218" t="s">
        <v>5280</v>
      </c>
      <c r="I1218" t="s">
        <v>5281</v>
      </c>
      <c r="J1218" t="s">
        <v>6053</v>
      </c>
      <c r="K1218" t="s">
        <v>6054</v>
      </c>
      <c r="L1218" t="s">
        <v>6055</v>
      </c>
      <c r="M1218" s="1" t="s">
        <v>6056</v>
      </c>
      <c r="N1218" s="1" t="s">
        <v>6057</v>
      </c>
      <c r="O1218">
        <v>38</v>
      </c>
      <c r="P1218" t="s">
        <v>24</v>
      </c>
      <c r="Q1218" t="s">
        <v>24</v>
      </c>
      <c r="R1218" t="s">
        <v>24</v>
      </c>
      <c r="S1218">
        <v>38</v>
      </c>
      <c r="T1218" t="s">
        <v>24</v>
      </c>
    </row>
    <row r="1219" spans="1:20">
      <c r="A1219" t="s">
        <v>33184</v>
      </c>
      <c r="B1219" t="s">
        <v>6058</v>
      </c>
      <c r="C1219" t="s">
        <v>6059</v>
      </c>
      <c r="D1219" t="s">
        <v>6060</v>
      </c>
      <c r="E1219" t="str">
        <f>IF(OR(EXACT(LEFT(F1219,1),"'"),EXACT(LEFT(F1219,1),"["),EXACT(LEFT(F1219,1),"("),EXACT(UPPER(LEFT(F1219,1)),LEFT(F1219,1))=FALSE),"-",IF(LEFT(F1219,10)="Candidatus", MID(F1219, FIND(" ", F1219), FIND(" ", F1219, FIND(" ", F1219, 1)+1)-FIND(" ", F1219)), MID(F1219, 1, FIND(" ", F1219))))</f>
        <v xml:space="preserve">Borrelia </v>
      </c>
      <c r="F1219" t="s">
        <v>5992</v>
      </c>
      <c r="G1219" t="s">
        <v>16</v>
      </c>
      <c r="H1219" t="s">
        <v>5280</v>
      </c>
      <c r="I1219" t="s">
        <v>5281</v>
      </c>
      <c r="J1219" t="s">
        <v>6058</v>
      </c>
      <c r="K1219" t="s">
        <v>6059</v>
      </c>
      <c r="L1219" t="s">
        <v>6060</v>
      </c>
      <c r="M1219" s="1" t="s">
        <v>6061</v>
      </c>
      <c r="N1219" s="1" t="s">
        <v>6062</v>
      </c>
      <c r="O1219">
        <v>36</v>
      </c>
      <c r="P1219" t="s">
        <v>24</v>
      </c>
      <c r="Q1219" t="s">
        <v>24</v>
      </c>
      <c r="R1219" t="s">
        <v>24</v>
      </c>
      <c r="S1219">
        <v>42</v>
      </c>
      <c r="T1219">
        <v>6</v>
      </c>
    </row>
    <row r="1220" spans="1:20">
      <c r="A1220" t="s">
        <v>33185</v>
      </c>
      <c r="B1220" t="s">
        <v>6063</v>
      </c>
      <c r="C1220" t="s">
        <v>6064</v>
      </c>
      <c r="D1220" t="s">
        <v>6065</v>
      </c>
      <c r="E1220" t="str">
        <f>IF(OR(EXACT(LEFT(F1220,1),"'"),EXACT(LEFT(F1220,1),"["),EXACT(LEFT(F1220,1),"("),EXACT(UPPER(LEFT(F1220,1)),LEFT(F1220,1))=FALSE),"-",IF(LEFT(F1220,10)="Candidatus", MID(F1220, FIND(" ", F1220), FIND(" ", F1220, FIND(" ", F1220, 1)+1)-FIND(" ", F1220)), MID(F1220, 1, FIND(" ", F1220))))</f>
        <v xml:space="preserve">Borrelia </v>
      </c>
      <c r="F1220" t="s">
        <v>5992</v>
      </c>
      <c r="G1220" t="s">
        <v>16</v>
      </c>
      <c r="H1220" t="s">
        <v>5280</v>
      </c>
      <c r="I1220" t="s">
        <v>5281</v>
      </c>
      <c r="J1220" t="s">
        <v>6063</v>
      </c>
      <c r="K1220" t="s">
        <v>6064</v>
      </c>
      <c r="L1220" t="s">
        <v>6065</v>
      </c>
      <c r="M1220" s="1" t="s">
        <v>6066</v>
      </c>
      <c r="N1220" s="1" t="s">
        <v>6067</v>
      </c>
      <c r="O1220">
        <v>64</v>
      </c>
      <c r="P1220" t="s">
        <v>24</v>
      </c>
      <c r="Q1220" t="s">
        <v>24</v>
      </c>
      <c r="R1220" t="s">
        <v>24</v>
      </c>
      <c r="S1220">
        <v>65</v>
      </c>
      <c r="T1220">
        <v>1</v>
      </c>
    </row>
    <row r="1221" spans="1:20">
      <c r="A1221" t="s">
        <v>33186</v>
      </c>
      <c r="B1221" t="s">
        <v>6069</v>
      </c>
      <c r="C1221" t="s">
        <v>6070</v>
      </c>
      <c r="D1221" t="s">
        <v>6071</v>
      </c>
      <c r="E1221" t="str">
        <f>IF(OR(EXACT(LEFT(F1221,1),"'"),EXACT(LEFT(F1221,1),"["),EXACT(LEFT(F1221,1),"("),EXACT(UPPER(LEFT(F1221,1)),LEFT(F1221,1))=FALSE),"-",IF(LEFT(F1221,10)="Candidatus", MID(F1221, FIND(" ", F1221), FIND(" ", F1221, FIND(" ", F1221, 1)+1)-FIND(" ", F1221)), MID(F1221, 1, FIND(" ", F1221))))</f>
        <v xml:space="preserve">Borrelia </v>
      </c>
      <c r="F1221" t="s">
        <v>6068</v>
      </c>
      <c r="G1221" t="s">
        <v>16</v>
      </c>
      <c r="H1221" t="s">
        <v>5280</v>
      </c>
      <c r="I1221" t="s">
        <v>5281</v>
      </c>
      <c r="J1221" t="s">
        <v>6069</v>
      </c>
      <c r="K1221" t="s">
        <v>6070</v>
      </c>
      <c r="L1221" t="s">
        <v>6071</v>
      </c>
      <c r="M1221" s="1">
        <v>42171</v>
      </c>
      <c r="N1221" s="1" t="s">
        <v>6072</v>
      </c>
      <c r="O1221">
        <v>15</v>
      </c>
      <c r="P1221" t="s">
        <v>24</v>
      </c>
      <c r="Q1221" t="s">
        <v>24</v>
      </c>
      <c r="R1221" t="s">
        <v>24</v>
      </c>
      <c r="S1221">
        <v>16</v>
      </c>
      <c r="T1221">
        <v>1</v>
      </c>
    </row>
    <row r="1222" spans="1:20">
      <c r="A1222" t="s">
        <v>33187</v>
      </c>
      <c r="B1222" t="s">
        <v>6073</v>
      </c>
      <c r="C1222" t="s">
        <v>6074</v>
      </c>
      <c r="D1222" t="s">
        <v>6075</v>
      </c>
      <c r="E1222" t="str">
        <f>IF(OR(EXACT(LEFT(F1222,1),"'"),EXACT(LEFT(F1222,1),"["),EXACT(LEFT(F1222,1),"("),EXACT(UPPER(LEFT(F1222,1)),LEFT(F1222,1))=FALSE),"-",IF(LEFT(F1222,10)="Candidatus", MID(F1222, FIND(" ", F1222), FIND(" ", F1222, FIND(" ", F1222, 1)+1)-FIND(" ", F1222)), MID(F1222, 1, FIND(" ", F1222))))</f>
        <v xml:space="preserve">Borrelia </v>
      </c>
      <c r="F1222" t="s">
        <v>6068</v>
      </c>
      <c r="G1222" t="s">
        <v>16</v>
      </c>
      <c r="H1222" t="s">
        <v>5280</v>
      </c>
      <c r="I1222" t="s">
        <v>5281</v>
      </c>
      <c r="J1222" t="s">
        <v>6073</v>
      </c>
      <c r="K1222" t="s">
        <v>6074</v>
      </c>
      <c r="L1222" t="s">
        <v>6075</v>
      </c>
      <c r="M1222" s="1" t="s">
        <v>6076</v>
      </c>
      <c r="N1222" s="1" t="s">
        <v>6077</v>
      </c>
      <c r="O1222">
        <v>16</v>
      </c>
      <c r="P1222" t="s">
        <v>24</v>
      </c>
      <c r="Q1222" t="s">
        <v>24</v>
      </c>
      <c r="R1222" t="s">
        <v>24</v>
      </c>
      <c r="S1222">
        <v>19</v>
      </c>
      <c r="T1222">
        <v>3</v>
      </c>
    </row>
    <row r="1223" spans="1:20">
      <c r="A1223" t="s">
        <v>33188</v>
      </c>
      <c r="B1223" t="s">
        <v>6078</v>
      </c>
      <c r="C1223" t="s">
        <v>6079</v>
      </c>
      <c r="D1223" t="s">
        <v>6080</v>
      </c>
      <c r="E1223" t="str">
        <f>IF(OR(EXACT(LEFT(F1223,1),"'"),EXACT(LEFT(F1223,1),"["),EXACT(LEFT(F1223,1),"("),EXACT(UPPER(LEFT(F1223,1)),LEFT(F1223,1))=FALSE),"-",IF(LEFT(F1223,10)="Candidatus", MID(F1223, FIND(" ", F1223), FIND(" ", F1223, FIND(" ", F1223, 1)+1)-FIND(" ", F1223)), MID(F1223, 1, FIND(" ", F1223))))</f>
        <v xml:space="preserve">Borrelia </v>
      </c>
      <c r="F1223" t="s">
        <v>6068</v>
      </c>
      <c r="G1223" t="s">
        <v>16</v>
      </c>
      <c r="H1223" t="s">
        <v>5280</v>
      </c>
      <c r="I1223" t="s">
        <v>5281</v>
      </c>
      <c r="J1223" t="s">
        <v>6078</v>
      </c>
      <c r="K1223" t="s">
        <v>6079</v>
      </c>
      <c r="L1223" t="s">
        <v>6080</v>
      </c>
      <c r="M1223" s="1" t="s">
        <v>6081</v>
      </c>
      <c r="N1223" s="1" t="s">
        <v>6082</v>
      </c>
      <c r="O1223">
        <v>30</v>
      </c>
      <c r="P1223" t="s">
        <v>24</v>
      </c>
      <c r="Q1223" t="s">
        <v>24</v>
      </c>
      <c r="R1223" t="s">
        <v>24</v>
      </c>
      <c r="S1223">
        <v>31</v>
      </c>
      <c r="T1223">
        <v>1</v>
      </c>
    </row>
    <row r="1224" spans="1:20">
      <c r="A1224" t="s">
        <v>33189</v>
      </c>
      <c r="B1224" t="s">
        <v>6083</v>
      </c>
      <c r="C1224" t="s">
        <v>6084</v>
      </c>
      <c r="D1224" t="s">
        <v>6085</v>
      </c>
      <c r="E1224" t="str">
        <f>IF(OR(EXACT(LEFT(F1224,1),"'"),EXACT(LEFT(F1224,1),"["),EXACT(LEFT(F1224,1),"("),EXACT(UPPER(LEFT(F1224,1)),LEFT(F1224,1))=FALSE),"-",IF(LEFT(F1224,10)="Candidatus", MID(F1224, FIND(" ", F1224), FIND(" ", F1224, FIND(" ", F1224, 1)+1)-FIND(" ", F1224)), MID(F1224, 1, FIND(" ", F1224))))</f>
        <v xml:space="preserve">Borrelia </v>
      </c>
      <c r="F1224" t="s">
        <v>6068</v>
      </c>
      <c r="G1224" t="s">
        <v>16</v>
      </c>
      <c r="H1224" t="s">
        <v>5280</v>
      </c>
      <c r="I1224" t="s">
        <v>5281</v>
      </c>
      <c r="J1224" t="s">
        <v>6083</v>
      </c>
      <c r="K1224" t="s">
        <v>6084</v>
      </c>
      <c r="L1224" t="s">
        <v>6085</v>
      </c>
      <c r="M1224" s="1" t="s">
        <v>6086</v>
      </c>
      <c r="N1224" s="1" t="s">
        <v>6087</v>
      </c>
      <c r="O1224">
        <v>42</v>
      </c>
      <c r="P1224" t="s">
        <v>24</v>
      </c>
      <c r="Q1224" t="s">
        <v>24</v>
      </c>
      <c r="R1224" t="s">
        <v>24</v>
      </c>
      <c r="S1224">
        <v>42</v>
      </c>
      <c r="T1224" t="s">
        <v>24</v>
      </c>
    </row>
    <row r="1225" spans="1:20">
      <c r="A1225" t="s">
        <v>33190</v>
      </c>
      <c r="B1225" t="s">
        <v>6088</v>
      </c>
      <c r="C1225" t="s">
        <v>6089</v>
      </c>
      <c r="D1225" t="s">
        <v>6090</v>
      </c>
      <c r="E1225" t="str">
        <f>IF(OR(EXACT(LEFT(F1225,1),"'"),EXACT(LEFT(F1225,1),"["),EXACT(LEFT(F1225,1),"("),EXACT(UPPER(LEFT(F1225,1)),LEFT(F1225,1))=FALSE),"-",IF(LEFT(F1225,10)="Candidatus", MID(F1225, FIND(" ", F1225), FIND(" ", F1225, FIND(" ", F1225, 1)+1)-FIND(" ", F1225)), MID(F1225, 1, FIND(" ", F1225))))</f>
        <v xml:space="preserve">Borrelia </v>
      </c>
      <c r="F1225" t="s">
        <v>6068</v>
      </c>
      <c r="G1225" t="s">
        <v>16</v>
      </c>
      <c r="H1225" t="s">
        <v>5280</v>
      </c>
      <c r="I1225" t="s">
        <v>5281</v>
      </c>
      <c r="J1225" t="s">
        <v>6088</v>
      </c>
      <c r="K1225" t="s">
        <v>6089</v>
      </c>
      <c r="L1225" t="s">
        <v>6090</v>
      </c>
      <c r="M1225" s="1" t="s">
        <v>6091</v>
      </c>
      <c r="N1225" s="1" t="s">
        <v>6092</v>
      </c>
      <c r="O1225">
        <v>23</v>
      </c>
      <c r="P1225" t="s">
        <v>24</v>
      </c>
      <c r="Q1225" t="s">
        <v>24</v>
      </c>
      <c r="R1225" t="s">
        <v>24</v>
      </c>
      <c r="S1225">
        <v>25</v>
      </c>
      <c r="T1225">
        <v>2</v>
      </c>
    </row>
    <row r="1226" spans="1:20">
      <c r="A1226" t="s">
        <v>33191</v>
      </c>
      <c r="B1226" t="s">
        <v>6093</v>
      </c>
      <c r="C1226" t="s">
        <v>6094</v>
      </c>
      <c r="D1226" t="s">
        <v>6095</v>
      </c>
      <c r="E1226" t="str">
        <f>IF(OR(EXACT(LEFT(F1226,1),"'"),EXACT(LEFT(F1226,1),"["),EXACT(LEFT(F1226,1),"("),EXACT(UPPER(LEFT(F1226,1)),LEFT(F1226,1))=FALSE),"-",IF(LEFT(F1226,10)="Candidatus", MID(F1226, FIND(" ", F1226), FIND(" ", F1226, FIND(" ", F1226, 1)+1)-FIND(" ", F1226)), MID(F1226, 1, FIND(" ", F1226))))</f>
        <v xml:space="preserve">Borrelia </v>
      </c>
      <c r="F1226" t="s">
        <v>6068</v>
      </c>
      <c r="G1226" t="s">
        <v>16</v>
      </c>
      <c r="H1226" t="s">
        <v>5280</v>
      </c>
      <c r="I1226" t="s">
        <v>5281</v>
      </c>
      <c r="J1226" t="s">
        <v>6093</v>
      </c>
      <c r="K1226" t="s">
        <v>6094</v>
      </c>
      <c r="L1226" t="s">
        <v>6095</v>
      </c>
      <c r="M1226" s="1" t="s">
        <v>6096</v>
      </c>
      <c r="N1226" s="1" t="s">
        <v>6097</v>
      </c>
      <c r="O1226">
        <v>20</v>
      </c>
      <c r="P1226" t="s">
        <v>24</v>
      </c>
      <c r="Q1226" t="s">
        <v>24</v>
      </c>
      <c r="R1226" t="s">
        <v>24</v>
      </c>
      <c r="S1226">
        <v>20</v>
      </c>
      <c r="T1226" t="s">
        <v>24</v>
      </c>
    </row>
    <row r="1227" spans="1:20">
      <c r="A1227" t="s">
        <v>33192</v>
      </c>
      <c r="B1227" t="s">
        <v>6098</v>
      </c>
      <c r="C1227" t="s">
        <v>6099</v>
      </c>
      <c r="D1227" t="s">
        <v>6100</v>
      </c>
      <c r="E1227" t="str">
        <f>IF(OR(EXACT(LEFT(F1227,1),"'"),EXACT(LEFT(F1227,1),"["),EXACT(LEFT(F1227,1),"("),EXACT(UPPER(LEFT(F1227,1)),LEFT(F1227,1))=FALSE),"-",IF(LEFT(F1227,10)="Candidatus", MID(F1227, FIND(" ", F1227), FIND(" ", F1227, FIND(" ", F1227, 1)+1)-FIND(" ", F1227)), MID(F1227, 1, FIND(" ", F1227))))</f>
        <v xml:space="preserve">Borrelia </v>
      </c>
      <c r="F1227" t="s">
        <v>6068</v>
      </c>
      <c r="G1227" t="s">
        <v>16</v>
      </c>
      <c r="H1227" t="s">
        <v>5280</v>
      </c>
      <c r="I1227" t="s">
        <v>5281</v>
      </c>
      <c r="J1227" t="s">
        <v>6098</v>
      </c>
      <c r="K1227" t="s">
        <v>6099</v>
      </c>
      <c r="L1227" t="s">
        <v>6100</v>
      </c>
      <c r="M1227" s="1" t="s">
        <v>6101</v>
      </c>
      <c r="N1227" s="1" t="s">
        <v>6102</v>
      </c>
      <c r="O1227">
        <v>42</v>
      </c>
      <c r="P1227" t="s">
        <v>24</v>
      </c>
      <c r="Q1227" t="s">
        <v>24</v>
      </c>
      <c r="R1227" t="s">
        <v>24</v>
      </c>
      <c r="S1227">
        <v>42</v>
      </c>
      <c r="T1227" t="s">
        <v>24</v>
      </c>
    </row>
    <row r="1228" spans="1:20">
      <c r="A1228" t="s">
        <v>33193</v>
      </c>
      <c r="B1228" t="s">
        <v>6103</v>
      </c>
      <c r="C1228" t="s">
        <v>6104</v>
      </c>
      <c r="D1228" t="s">
        <v>6105</v>
      </c>
      <c r="E1228" t="str">
        <f>IF(OR(EXACT(LEFT(F1228,1),"'"),EXACT(LEFT(F1228,1),"["),EXACT(LEFT(F1228,1),"("),EXACT(UPPER(LEFT(F1228,1)),LEFT(F1228,1))=FALSE),"-",IF(LEFT(F1228,10)="Candidatus", MID(F1228, FIND(" ", F1228), FIND(" ", F1228, FIND(" ", F1228, 1)+1)-FIND(" ", F1228)), MID(F1228, 1, FIND(" ", F1228))))</f>
        <v xml:space="preserve">Borrelia </v>
      </c>
      <c r="F1228" t="s">
        <v>6068</v>
      </c>
      <c r="G1228" t="s">
        <v>16</v>
      </c>
      <c r="H1228" t="s">
        <v>5280</v>
      </c>
      <c r="I1228" t="s">
        <v>5281</v>
      </c>
      <c r="J1228" t="s">
        <v>6103</v>
      </c>
      <c r="K1228" t="s">
        <v>6104</v>
      </c>
      <c r="L1228" t="s">
        <v>6105</v>
      </c>
      <c r="M1228" s="1" t="s">
        <v>6106</v>
      </c>
      <c r="N1228" s="1" t="s">
        <v>6107</v>
      </c>
      <c r="O1228">
        <v>20</v>
      </c>
      <c r="P1228" t="s">
        <v>24</v>
      </c>
      <c r="Q1228" t="s">
        <v>24</v>
      </c>
      <c r="R1228" t="s">
        <v>24</v>
      </c>
      <c r="S1228">
        <v>27</v>
      </c>
      <c r="T1228">
        <v>7</v>
      </c>
    </row>
    <row r="1229" spans="1:20">
      <c r="A1229" t="s">
        <v>33194</v>
      </c>
      <c r="B1229" t="s">
        <v>6108</v>
      </c>
      <c r="C1229" t="s">
        <v>6109</v>
      </c>
      <c r="D1229" t="s">
        <v>6110</v>
      </c>
      <c r="E1229" t="str">
        <f>IF(OR(EXACT(LEFT(F1229,1),"'"),EXACT(LEFT(F1229,1),"["),EXACT(LEFT(F1229,1),"("),EXACT(UPPER(LEFT(F1229,1)),LEFT(F1229,1))=FALSE),"-",IF(LEFT(F1229,10)="Candidatus", MID(F1229, FIND(" ", F1229), FIND(" ", F1229, FIND(" ", F1229, 1)+1)-FIND(" ", F1229)), MID(F1229, 1, FIND(" ", F1229))))</f>
        <v xml:space="preserve">Borrelia </v>
      </c>
      <c r="F1229" t="s">
        <v>6068</v>
      </c>
      <c r="G1229" t="s">
        <v>16</v>
      </c>
      <c r="H1229" t="s">
        <v>5280</v>
      </c>
      <c r="I1229" t="s">
        <v>5281</v>
      </c>
      <c r="J1229" t="s">
        <v>6108</v>
      </c>
      <c r="K1229" t="s">
        <v>6109</v>
      </c>
      <c r="L1229" t="s">
        <v>6110</v>
      </c>
      <c r="M1229" s="1" t="s">
        <v>6111</v>
      </c>
      <c r="N1229" s="1" t="s">
        <v>6112</v>
      </c>
      <c r="O1229">
        <v>23</v>
      </c>
      <c r="P1229" t="s">
        <v>24</v>
      </c>
      <c r="Q1229" t="s">
        <v>24</v>
      </c>
      <c r="R1229" t="s">
        <v>24</v>
      </c>
      <c r="S1229">
        <v>30</v>
      </c>
      <c r="T1229">
        <v>7</v>
      </c>
    </row>
    <row r="1230" spans="1:20">
      <c r="A1230" t="s">
        <v>33195</v>
      </c>
      <c r="B1230" t="s">
        <v>6113</v>
      </c>
      <c r="C1230" t="s">
        <v>6114</v>
      </c>
      <c r="D1230" t="s">
        <v>6115</v>
      </c>
      <c r="E1230" t="str">
        <f>IF(OR(EXACT(LEFT(F1230,1),"'"),EXACT(LEFT(F1230,1),"["),EXACT(LEFT(F1230,1),"("),EXACT(UPPER(LEFT(F1230,1)),LEFT(F1230,1))=FALSE),"-",IF(LEFT(F1230,10)="Candidatus", MID(F1230, FIND(" ", F1230), FIND(" ", F1230, FIND(" ", F1230, 1)+1)-FIND(" ", F1230)), MID(F1230, 1, FIND(" ", F1230))))</f>
        <v xml:space="preserve">Borrelia </v>
      </c>
      <c r="F1230" t="s">
        <v>6068</v>
      </c>
      <c r="G1230" t="s">
        <v>16</v>
      </c>
      <c r="H1230" t="s">
        <v>5280</v>
      </c>
      <c r="I1230" t="s">
        <v>5281</v>
      </c>
      <c r="J1230" t="s">
        <v>6113</v>
      </c>
      <c r="K1230" t="s">
        <v>6114</v>
      </c>
      <c r="L1230" t="s">
        <v>6115</v>
      </c>
      <c r="M1230" s="1" t="s">
        <v>6116</v>
      </c>
      <c r="N1230" s="1" t="s">
        <v>6117</v>
      </c>
      <c r="O1230">
        <v>39</v>
      </c>
      <c r="P1230" t="s">
        <v>24</v>
      </c>
      <c r="Q1230" t="s">
        <v>24</v>
      </c>
      <c r="R1230" t="s">
        <v>24</v>
      </c>
      <c r="S1230">
        <v>42</v>
      </c>
      <c r="T1230">
        <v>3</v>
      </c>
    </row>
    <row r="1231" spans="1:20">
      <c r="A1231" t="s">
        <v>33196</v>
      </c>
      <c r="B1231" t="s">
        <v>6118</v>
      </c>
      <c r="C1231" t="s">
        <v>6119</v>
      </c>
      <c r="D1231" t="s">
        <v>6120</v>
      </c>
      <c r="E1231" t="str">
        <f>IF(OR(EXACT(LEFT(F1231,1),"'"),EXACT(LEFT(F1231,1),"["),EXACT(LEFT(F1231,1),"("),EXACT(UPPER(LEFT(F1231,1)),LEFT(F1231,1))=FALSE),"-",IF(LEFT(F1231,10)="Candidatus", MID(F1231, FIND(" ", F1231), FIND(" ", F1231, FIND(" ", F1231, 1)+1)-FIND(" ", F1231)), MID(F1231, 1, FIND(" ", F1231))))</f>
        <v xml:space="preserve">Borrelia </v>
      </c>
      <c r="F1231" t="s">
        <v>6068</v>
      </c>
      <c r="G1231" t="s">
        <v>16</v>
      </c>
      <c r="H1231" t="s">
        <v>5280</v>
      </c>
      <c r="I1231" t="s">
        <v>5281</v>
      </c>
      <c r="J1231" t="s">
        <v>6118</v>
      </c>
      <c r="K1231" t="s">
        <v>6119</v>
      </c>
      <c r="L1231" t="s">
        <v>6120</v>
      </c>
      <c r="M1231" s="1" t="s">
        <v>6121</v>
      </c>
      <c r="N1231" s="1" t="s">
        <v>6122</v>
      </c>
      <c r="O1231">
        <v>42</v>
      </c>
      <c r="P1231" t="s">
        <v>24</v>
      </c>
      <c r="Q1231" t="s">
        <v>24</v>
      </c>
      <c r="R1231" t="s">
        <v>24</v>
      </c>
      <c r="S1231">
        <v>42</v>
      </c>
      <c r="T1231" t="s">
        <v>24</v>
      </c>
    </row>
    <row r="1232" spans="1:20">
      <c r="A1232" t="s">
        <v>33197</v>
      </c>
      <c r="B1232" t="s">
        <v>6123</v>
      </c>
      <c r="C1232" t="s">
        <v>6124</v>
      </c>
      <c r="D1232" t="s">
        <v>6125</v>
      </c>
      <c r="E1232" t="str">
        <f>IF(OR(EXACT(LEFT(F1232,1),"'"),EXACT(LEFT(F1232,1),"["),EXACT(LEFT(F1232,1),"("),EXACT(UPPER(LEFT(F1232,1)),LEFT(F1232,1))=FALSE),"-",IF(LEFT(F1232,10)="Candidatus", MID(F1232, FIND(" ", F1232), FIND(" ", F1232, FIND(" ", F1232, 1)+1)-FIND(" ", F1232)), MID(F1232, 1, FIND(" ", F1232))))</f>
        <v xml:space="preserve">Borrelia </v>
      </c>
      <c r="F1232" t="s">
        <v>6068</v>
      </c>
      <c r="G1232" t="s">
        <v>16</v>
      </c>
      <c r="H1232" t="s">
        <v>5280</v>
      </c>
      <c r="I1232" t="s">
        <v>5281</v>
      </c>
      <c r="J1232" t="s">
        <v>6123</v>
      </c>
      <c r="K1232" t="s">
        <v>6124</v>
      </c>
      <c r="L1232" t="s">
        <v>6125</v>
      </c>
      <c r="M1232" s="1" t="s">
        <v>6126</v>
      </c>
      <c r="N1232" s="1" t="s">
        <v>6127</v>
      </c>
      <c r="O1232">
        <v>32</v>
      </c>
      <c r="P1232" t="s">
        <v>24</v>
      </c>
      <c r="Q1232" t="s">
        <v>24</v>
      </c>
      <c r="R1232" t="s">
        <v>24</v>
      </c>
      <c r="S1232">
        <v>39</v>
      </c>
      <c r="T1232">
        <v>7</v>
      </c>
    </row>
    <row r="1233" spans="1:20">
      <c r="A1233" t="s">
        <v>33198</v>
      </c>
      <c r="B1233" t="s">
        <v>6128</v>
      </c>
      <c r="C1233" t="s">
        <v>6129</v>
      </c>
      <c r="D1233" t="s">
        <v>6130</v>
      </c>
      <c r="E1233" t="str">
        <f>IF(OR(EXACT(LEFT(F1233,1),"'"),EXACT(LEFT(F1233,1),"["),EXACT(LEFT(F1233,1),"("),EXACT(UPPER(LEFT(F1233,1)),LEFT(F1233,1))=FALSE),"-",IF(LEFT(F1233,10)="Candidatus", MID(F1233, FIND(" ", F1233), FIND(" ", F1233, FIND(" ", F1233, 1)+1)-FIND(" ", F1233)), MID(F1233, 1, FIND(" ", F1233))))</f>
        <v xml:space="preserve">Borrelia </v>
      </c>
      <c r="F1233" t="s">
        <v>6068</v>
      </c>
      <c r="G1233" t="s">
        <v>16</v>
      </c>
      <c r="H1233" t="s">
        <v>5280</v>
      </c>
      <c r="I1233" t="s">
        <v>5281</v>
      </c>
      <c r="J1233" t="s">
        <v>6128</v>
      </c>
      <c r="K1233" t="s">
        <v>6129</v>
      </c>
      <c r="L1233" t="s">
        <v>6130</v>
      </c>
      <c r="M1233" s="1" t="s">
        <v>6131</v>
      </c>
      <c r="N1233" s="1" t="s">
        <v>6132</v>
      </c>
      <c r="O1233">
        <v>62</v>
      </c>
      <c r="P1233" t="s">
        <v>24</v>
      </c>
      <c r="Q1233" t="s">
        <v>24</v>
      </c>
      <c r="R1233" t="s">
        <v>24</v>
      </c>
      <c r="S1233">
        <v>65</v>
      </c>
      <c r="T1233">
        <v>3</v>
      </c>
    </row>
    <row r="1234" spans="1:20">
      <c r="A1234" t="s">
        <v>33199</v>
      </c>
      <c r="B1234" t="s">
        <v>6133</v>
      </c>
      <c r="C1234" t="s">
        <v>6134</v>
      </c>
      <c r="D1234" t="s">
        <v>6135</v>
      </c>
      <c r="E1234" t="str">
        <f>IF(OR(EXACT(LEFT(F1234,1),"'"),EXACT(LEFT(F1234,1),"["),EXACT(LEFT(F1234,1),"("),EXACT(UPPER(LEFT(F1234,1)),LEFT(F1234,1))=FALSE),"-",IF(LEFT(F1234,10)="Candidatus", MID(F1234, FIND(" ", F1234), FIND(" ", F1234, FIND(" ", F1234, 1)+1)-FIND(" ", F1234)), MID(F1234, 1, FIND(" ", F1234))))</f>
        <v xml:space="preserve">Borrelia </v>
      </c>
      <c r="F1234" t="s">
        <v>6068</v>
      </c>
      <c r="G1234" t="s">
        <v>16</v>
      </c>
      <c r="H1234" t="s">
        <v>5280</v>
      </c>
      <c r="I1234" t="s">
        <v>5281</v>
      </c>
      <c r="J1234" t="s">
        <v>6133</v>
      </c>
      <c r="K1234" t="s">
        <v>6134</v>
      </c>
      <c r="L1234" t="s">
        <v>6135</v>
      </c>
      <c r="M1234" s="1" t="s">
        <v>6136</v>
      </c>
      <c r="N1234" s="1" t="s">
        <v>6137</v>
      </c>
      <c r="O1234">
        <v>41</v>
      </c>
      <c r="P1234" t="s">
        <v>24</v>
      </c>
      <c r="Q1234" t="s">
        <v>24</v>
      </c>
      <c r="R1234" t="s">
        <v>24</v>
      </c>
      <c r="S1234">
        <v>41</v>
      </c>
      <c r="T1234" t="s">
        <v>24</v>
      </c>
    </row>
    <row r="1235" spans="1:20">
      <c r="A1235" t="s">
        <v>33200</v>
      </c>
      <c r="B1235" t="s">
        <v>6138</v>
      </c>
      <c r="C1235" t="s">
        <v>6139</v>
      </c>
      <c r="D1235" t="s">
        <v>6140</v>
      </c>
      <c r="E1235" t="str">
        <f>IF(OR(EXACT(LEFT(F1235,1),"'"),EXACT(LEFT(F1235,1),"["),EXACT(LEFT(F1235,1),"("),EXACT(UPPER(LEFT(F1235,1)),LEFT(F1235,1))=FALSE),"-",IF(LEFT(F1235,10)="Candidatus", MID(F1235, FIND(" ", F1235), FIND(" ", F1235, FIND(" ", F1235, 1)+1)-FIND(" ", F1235)), MID(F1235, 1, FIND(" ", F1235))))</f>
        <v xml:space="preserve">Borrelia </v>
      </c>
      <c r="F1235" t="s">
        <v>6068</v>
      </c>
      <c r="G1235" t="s">
        <v>16</v>
      </c>
      <c r="H1235" t="s">
        <v>5280</v>
      </c>
      <c r="I1235" t="s">
        <v>5281</v>
      </c>
      <c r="J1235" t="s">
        <v>6138</v>
      </c>
      <c r="K1235" t="s">
        <v>6139</v>
      </c>
      <c r="L1235" t="s">
        <v>6140</v>
      </c>
      <c r="M1235" s="1" t="s">
        <v>6141</v>
      </c>
      <c r="N1235" s="1" t="s">
        <v>6142</v>
      </c>
      <c r="O1235">
        <v>86</v>
      </c>
      <c r="P1235" t="s">
        <v>24</v>
      </c>
      <c r="Q1235" t="s">
        <v>24</v>
      </c>
      <c r="R1235" t="s">
        <v>24</v>
      </c>
      <c r="S1235">
        <v>86</v>
      </c>
      <c r="T1235" t="s">
        <v>24</v>
      </c>
    </row>
    <row r="1236" spans="1:20">
      <c r="A1236" t="s">
        <v>33201</v>
      </c>
      <c r="B1236" t="s">
        <v>6143</v>
      </c>
      <c r="C1236" t="s">
        <v>6144</v>
      </c>
      <c r="D1236" t="s">
        <v>6145</v>
      </c>
      <c r="E1236" t="str">
        <f>IF(OR(EXACT(LEFT(F1236,1),"'"),EXACT(LEFT(F1236,1),"["),EXACT(LEFT(F1236,1),"("),EXACT(UPPER(LEFT(F1236,1)),LEFT(F1236,1))=FALSE),"-",IF(LEFT(F1236,10)="Candidatus", MID(F1236, FIND(" ", F1236), FIND(" ", F1236, FIND(" ", F1236, 1)+1)-FIND(" ", F1236)), MID(F1236, 1, FIND(" ", F1236))))</f>
        <v xml:space="preserve">Borrelia </v>
      </c>
      <c r="F1236" t="s">
        <v>6068</v>
      </c>
      <c r="G1236" t="s">
        <v>16</v>
      </c>
      <c r="H1236" t="s">
        <v>5280</v>
      </c>
      <c r="I1236" t="s">
        <v>5281</v>
      </c>
      <c r="J1236" t="s">
        <v>6143</v>
      </c>
      <c r="K1236" t="s">
        <v>6144</v>
      </c>
      <c r="L1236" t="s">
        <v>6145</v>
      </c>
      <c r="M1236" s="1" t="s">
        <v>6146</v>
      </c>
      <c r="N1236" s="1" t="s">
        <v>6147</v>
      </c>
      <c r="O1236">
        <v>26</v>
      </c>
      <c r="P1236" t="s">
        <v>24</v>
      </c>
      <c r="Q1236" t="s">
        <v>24</v>
      </c>
      <c r="R1236" t="s">
        <v>24</v>
      </c>
      <c r="S1236">
        <v>26</v>
      </c>
      <c r="T1236" t="s">
        <v>24</v>
      </c>
    </row>
    <row r="1237" spans="1:20">
      <c r="A1237" t="s">
        <v>33202</v>
      </c>
      <c r="B1237" t="s">
        <v>6148</v>
      </c>
      <c r="C1237" t="s">
        <v>6149</v>
      </c>
      <c r="D1237" t="s">
        <v>6150</v>
      </c>
      <c r="E1237" t="str">
        <f>IF(OR(EXACT(LEFT(F1237,1),"'"),EXACT(LEFT(F1237,1),"["),EXACT(LEFT(F1237,1),"("),EXACT(UPPER(LEFT(F1237,1)),LEFT(F1237,1))=FALSE),"-",IF(LEFT(F1237,10)="Candidatus", MID(F1237, FIND(" ", F1237), FIND(" ", F1237, FIND(" ", F1237, 1)+1)-FIND(" ", F1237)), MID(F1237, 1, FIND(" ", F1237))))</f>
        <v xml:space="preserve">Borrelia </v>
      </c>
      <c r="F1237" t="s">
        <v>6068</v>
      </c>
      <c r="G1237" t="s">
        <v>16</v>
      </c>
      <c r="H1237" t="s">
        <v>5280</v>
      </c>
      <c r="I1237" t="s">
        <v>5281</v>
      </c>
      <c r="J1237" t="s">
        <v>6148</v>
      </c>
      <c r="K1237" t="s">
        <v>6149</v>
      </c>
      <c r="L1237" t="s">
        <v>6150</v>
      </c>
      <c r="M1237" s="1" t="s">
        <v>6151</v>
      </c>
      <c r="N1237" s="1" t="s">
        <v>6152</v>
      </c>
      <c r="O1237">
        <v>42</v>
      </c>
      <c r="P1237" t="s">
        <v>24</v>
      </c>
      <c r="Q1237" t="s">
        <v>24</v>
      </c>
      <c r="R1237" t="s">
        <v>24</v>
      </c>
      <c r="S1237">
        <v>42</v>
      </c>
      <c r="T1237" t="s">
        <v>24</v>
      </c>
    </row>
    <row r="1238" spans="1:20">
      <c r="A1238" t="s">
        <v>33203</v>
      </c>
      <c r="B1238" t="s">
        <v>6153</v>
      </c>
      <c r="C1238" t="s">
        <v>6154</v>
      </c>
      <c r="D1238" t="s">
        <v>6155</v>
      </c>
      <c r="E1238" t="str">
        <f>IF(OR(EXACT(LEFT(F1238,1),"'"),EXACT(LEFT(F1238,1),"["),EXACT(LEFT(F1238,1),"("),EXACT(UPPER(LEFT(F1238,1)),LEFT(F1238,1))=FALSE),"-",IF(LEFT(F1238,10)="Candidatus", MID(F1238, FIND(" ", F1238), FIND(" ", F1238, FIND(" ", F1238, 1)+1)-FIND(" ", F1238)), MID(F1238, 1, FIND(" ", F1238))))</f>
        <v xml:space="preserve">Borrelia </v>
      </c>
      <c r="F1238" t="s">
        <v>6068</v>
      </c>
      <c r="G1238" t="s">
        <v>16</v>
      </c>
      <c r="H1238" t="s">
        <v>5280</v>
      </c>
      <c r="I1238" t="s">
        <v>5281</v>
      </c>
      <c r="J1238" t="s">
        <v>6153</v>
      </c>
      <c r="K1238" t="s">
        <v>6154</v>
      </c>
      <c r="L1238" t="s">
        <v>6155</v>
      </c>
      <c r="M1238" s="1" t="s">
        <v>6156</v>
      </c>
      <c r="N1238" s="1" t="s">
        <v>6157</v>
      </c>
      <c r="O1238">
        <v>31</v>
      </c>
      <c r="P1238" t="s">
        <v>24</v>
      </c>
      <c r="Q1238" t="s">
        <v>24</v>
      </c>
      <c r="R1238" t="s">
        <v>24</v>
      </c>
      <c r="S1238">
        <v>34</v>
      </c>
      <c r="T1238">
        <v>3</v>
      </c>
    </row>
    <row r="1239" spans="1:20">
      <c r="A1239" t="s">
        <v>33204</v>
      </c>
      <c r="B1239" t="s">
        <v>6159</v>
      </c>
      <c r="C1239" t="s">
        <v>6160</v>
      </c>
      <c r="D1239" t="s">
        <v>6161</v>
      </c>
      <c r="E1239" t="str">
        <f>IF(OR(EXACT(LEFT(F1239,1),"'"),EXACT(LEFT(F1239,1),"["),EXACT(LEFT(F1239,1),"("),EXACT(UPPER(LEFT(F1239,1)),LEFT(F1239,1))=FALSE),"-",IF(LEFT(F1239,10)="Candidatus", MID(F1239, FIND(" ", F1239), FIND(" ", F1239, FIND(" ", F1239, 1)+1)-FIND(" ", F1239)), MID(F1239, 1, FIND(" ", F1239))))</f>
        <v xml:space="preserve">Borrelia </v>
      </c>
      <c r="F1239" t="s">
        <v>6158</v>
      </c>
      <c r="G1239" t="s">
        <v>16</v>
      </c>
      <c r="H1239" t="s">
        <v>5280</v>
      </c>
      <c r="I1239" t="s">
        <v>5281</v>
      </c>
      <c r="J1239" t="s">
        <v>6159</v>
      </c>
      <c r="K1239" t="s">
        <v>6160</v>
      </c>
      <c r="L1239" t="s">
        <v>6161</v>
      </c>
      <c r="M1239" s="1" t="s">
        <v>6162</v>
      </c>
      <c r="N1239" s="1" t="s">
        <v>6163</v>
      </c>
      <c r="O1239">
        <v>15</v>
      </c>
      <c r="P1239" t="s">
        <v>24</v>
      </c>
      <c r="Q1239" t="s">
        <v>24</v>
      </c>
      <c r="R1239" t="s">
        <v>24</v>
      </c>
      <c r="S1239">
        <v>17</v>
      </c>
      <c r="T1239">
        <v>2</v>
      </c>
    </row>
    <row r="1240" spans="1:20">
      <c r="A1240" t="s">
        <v>33205</v>
      </c>
      <c r="B1240" t="s">
        <v>6164</v>
      </c>
      <c r="C1240" t="s">
        <v>6165</v>
      </c>
      <c r="D1240" t="s">
        <v>6166</v>
      </c>
      <c r="E1240" t="str">
        <f>IF(OR(EXACT(LEFT(F1240,1),"'"),EXACT(LEFT(F1240,1),"["),EXACT(LEFT(F1240,1),"("),EXACT(UPPER(LEFT(F1240,1)),LEFT(F1240,1))=FALSE),"-",IF(LEFT(F1240,10)="Candidatus", MID(F1240, FIND(" ", F1240), FIND(" ", F1240, FIND(" ", F1240, 1)+1)-FIND(" ", F1240)), MID(F1240, 1, FIND(" ", F1240))))</f>
        <v xml:space="preserve">Borrelia </v>
      </c>
      <c r="F1240" t="s">
        <v>6158</v>
      </c>
      <c r="G1240" t="s">
        <v>16</v>
      </c>
      <c r="H1240" t="s">
        <v>5280</v>
      </c>
      <c r="I1240" t="s">
        <v>5281</v>
      </c>
      <c r="J1240" t="s">
        <v>6164</v>
      </c>
      <c r="K1240" t="s">
        <v>6165</v>
      </c>
      <c r="L1240" t="s">
        <v>6166</v>
      </c>
      <c r="M1240" s="1" t="s">
        <v>5805</v>
      </c>
      <c r="N1240" s="1" t="s">
        <v>6167</v>
      </c>
      <c r="O1240">
        <v>26</v>
      </c>
      <c r="P1240" t="s">
        <v>24</v>
      </c>
      <c r="Q1240" t="s">
        <v>24</v>
      </c>
      <c r="R1240" t="s">
        <v>24</v>
      </c>
      <c r="S1240">
        <v>26</v>
      </c>
      <c r="T1240" t="s">
        <v>24</v>
      </c>
    </row>
    <row r="1241" spans="1:20">
      <c r="A1241" t="s">
        <v>33206</v>
      </c>
      <c r="B1241" t="s">
        <v>6168</v>
      </c>
      <c r="C1241" t="s">
        <v>6169</v>
      </c>
      <c r="D1241" t="s">
        <v>6170</v>
      </c>
      <c r="E1241" t="str">
        <f>IF(OR(EXACT(LEFT(F1241,1),"'"),EXACT(LEFT(F1241,1),"["),EXACT(LEFT(F1241,1),"("),EXACT(UPPER(LEFT(F1241,1)),LEFT(F1241,1))=FALSE),"-",IF(LEFT(F1241,10)="Candidatus", MID(F1241, FIND(" ", F1241), FIND(" ", F1241, FIND(" ", F1241, 1)+1)-FIND(" ", F1241)), MID(F1241, 1, FIND(" ", F1241))))</f>
        <v xml:space="preserve">Borrelia </v>
      </c>
      <c r="F1241" t="s">
        <v>6158</v>
      </c>
      <c r="G1241" t="s">
        <v>16</v>
      </c>
      <c r="H1241" t="s">
        <v>5280</v>
      </c>
      <c r="I1241" t="s">
        <v>5281</v>
      </c>
      <c r="J1241" t="s">
        <v>6168</v>
      </c>
      <c r="K1241" t="s">
        <v>6169</v>
      </c>
      <c r="L1241" t="s">
        <v>6170</v>
      </c>
      <c r="M1241" s="1" t="s">
        <v>6171</v>
      </c>
      <c r="N1241" s="1" t="s">
        <v>6172</v>
      </c>
      <c r="O1241">
        <v>65</v>
      </c>
      <c r="P1241" t="s">
        <v>24</v>
      </c>
      <c r="Q1241" t="s">
        <v>24</v>
      </c>
      <c r="R1241" t="s">
        <v>24</v>
      </c>
      <c r="S1241">
        <v>66</v>
      </c>
      <c r="T1241">
        <v>1</v>
      </c>
    </row>
    <row r="1242" spans="1:20">
      <c r="A1242" t="s">
        <v>33207</v>
      </c>
      <c r="B1242" t="s">
        <v>6173</v>
      </c>
      <c r="C1242" t="s">
        <v>6174</v>
      </c>
      <c r="D1242" t="s">
        <v>6175</v>
      </c>
      <c r="E1242" t="str">
        <f>IF(OR(EXACT(LEFT(F1242,1),"'"),EXACT(LEFT(F1242,1),"["),EXACT(LEFT(F1242,1),"("),EXACT(UPPER(LEFT(F1242,1)),LEFT(F1242,1))=FALSE),"-",IF(LEFT(F1242,10)="Candidatus", MID(F1242, FIND(" ", F1242), FIND(" ", F1242, FIND(" ", F1242, 1)+1)-FIND(" ", F1242)), MID(F1242, 1, FIND(" ", F1242))))</f>
        <v xml:space="preserve">Borrelia </v>
      </c>
      <c r="F1242" t="s">
        <v>6158</v>
      </c>
      <c r="G1242" t="s">
        <v>16</v>
      </c>
      <c r="H1242" t="s">
        <v>5280</v>
      </c>
      <c r="I1242" t="s">
        <v>5281</v>
      </c>
      <c r="J1242" t="s">
        <v>6173</v>
      </c>
      <c r="K1242" t="s">
        <v>6174</v>
      </c>
      <c r="L1242" t="s">
        <v>6175</v>
      </c>
      <c r="M1242" s="1">
        <v>32112</v>
      </c>
      <c r="N1242" s="1" t="s">
        <v>6176</v>
      </c>
      <c r="O1242">
        <v>9</v>
      </c>
      <c r="P1242" t="s">
        <v>24</v>
      </c>
      <c r="Q1242" t="s">
        <v>24</v>
      </c>
      <c r="R1242" t="s">
        <v>24</v>
      </c>
      <c r="S1242">
        <v>17</v>
      </c>
      <c r="T1242">
        <v>8</v>
      </c>
    </row>
    <row r="1243" spans="1:20">
      <c r="A1243" t="s">
        <v>33208</v>
      </c>
      <c r="B1243" t="s">
        <v>6177</v>
      </c>
      <c r="C1243" t="s">
        <v>6178</v>
      </c>
      <c r="D1243" t="s">
        <v>6179</v>
      </c>
      <c r="E1243" t="str">
        <f>IF(OR(EXACT(LEFT(F1243,1),"'"),EXACT(LEFT(F1243,1),"["),EXACT(LEFT(F1243,1),"("),EXACT(UPPER(LEFT(F1243,1)),LEFT(F1243,1))=FALSE),"-",IF(LEFT(F1243,10)="Candidatus", MID(F1243, FIND(" ", F1243), FIND(" ", F1243, FIND(" ", F1243, 1)+1)-FIND(" ", F1243)), MID(F1243, 1, FIND(" ", F1243))))</f>
        <v xml:space="preserve">Borrelia </v>
      </c>
      <c r="F1243" t="s">
        <v>6158</v>
      </c>
      <c r="G1243" t="s">
        <v>16</v>
      </c>
      <c r="H1243" t="s">
        <v>5280</v>
      </c>
      <c r="I1243" t="s">
        <v>5281</v>
      </c>
      <c r="J1243" t="s">
        <v>6177</v>
      </c>
      <c r="K1243" t="s">
        <v>6178</v>
      </c>
      <c r="L1243" t="s">
        <v>6179</v>
      </c>
      <c r="M1243" s="1" t="s">
        <v>6180</v>
      </c>
      <c r="N1243" s="1" t="s">
        <v>6181</v>
      </c>
      <c r="O1243">
        <v>24</v>
      </c>
      <c r="P1243" t="s">
        <v>24</v>
      </c>
      <c r="Q1243" t="s">
        <v>24</v>
      </c>
      <c r="R1243" t="s">
        <v>24</v>
      </c>
      <c r="S1243">
        <v>29</v>
      </c>
      <c r="T1243">
        <v>5</v>
      </c>
    </row>
    <row r="1244" spans="1:20">
      <c r="A1244" t="s">
        <v>33209</v>
      </c>
      <c r="B1244" t="s">
        <v>6182</v>
      </c>
      <c r="C1244" t="s">
        <v>6183</v>
      </c>
      <c r="D1244" t="s">
        <v>6184</v>
      </c>
      <c r="E1244" t="str">
        <f>IF(OR(EXACT(LEFT(F1244,1),"'"),EXACT(LEFT(F1244,1),"["),EXACT(LEFT(F1244,1),"("),EXACT(UPPER(LEFT(F1244,1)),LEFT(F1244,1))=FALSE),"-",IF(LEFT(F1244,10)="Candidatus", MID(F1244, FIND(" ", F1244), FIND(" ", F1244, FIND(" ", F1244, 1)+1)-FIND(" ", F1244)), MID(F1244, 1, FIND(" ", F1244))))</f>
        <v xml:space="preserve">Borrelia </v>
      </c>
      <c r="F1244" t="s">
        <v>6158</v>
      </c>
      <c r="G1244" t="s">
        <v>16</v>
      </c>
      <c r="H1244" t="s">
        <v>5280</v>
      </c>
      <c r="I1244" t="s">
        <v>5281</v>
      </c>
      <c r="J1244" t="s">
        <v>6182</v>
      </c>
      <c r="K1244" t="s">
        <v>6183</v>
      </c>
      <c r="L1244" t="s">
        <v>6184</v>
      </c>
      <c r="M1244" s="1" t="s">
        <v>6185</v>
      </c>
      <c r="N1244" s="1" t="s">
        <v>6186</v>
      </c>
      <c r="O1244">
        <v>42</v>
      </c>
      <c r="P1244" t="s">
        <v>24</v>
      </c>
      <c r="Q1244" t="s">
        <v>24</v>
      </c>
      <c r="R1244" t="s">
        <v>24</v>
      </c>
      <c r="S1244">
        <v>43</v>
      </c>
      <c r="T1244">
        <v>1</v>
      </c>
    </row>
    <row r="1245" spans="1:20">
      <c r="A1245" t="s">
        <v>33210</v>
      </c>
      <c r="B1245" t="s">
        <v>6187</v>
      </c>
      <c r="C1245" t="s">
        <v>6188</v>
      </c>
      <c r="D1245" t="s">
        <v>6189</v>
      </c>
      <c r="E1245" t="str">
        <f>IF(OR(EXACT(LEFT(F1245,1),"'"),EXACT(LEFT(F1245,1),"["),EXACT(LEFT(F1245,1),"("),EXACT(UPPER(LEFT(F1245,1)),LEFT(F1245,1))=FALSE),"-",IF(LEFT(F1245,10)="Candidatus", MID(F1245, FIND(" ", F1245), FIND(" ", F1245, FIND(" ", F1245, 1)+1)-FIND(" ", F1245)), MID(F1245, 1, FIND(" ", F1245))))</f>
        <v xml:space="preserve">Borrelia </v>
      </c>
      <c r="F1245" t="s">
        <v>6158</v>
      </c>
      <c r="G1245" t="s">
        <v>16</v>
      </c>
      <c r="H1245" t="s">
        <v>5280</v>
      </c>
      <c r="I1245" t="s">
        <v>5281</v>
      </c>
      <c r="J1245" t="s">
        <v>6187</v>
      </c>
      <c r="K1245" t="s">
        <v>6188</v>
      </c>
      <c r="L1245" t="s">
        <v>6189</v>
      </c>
      <c r="M1245" s="1" t="s">
        <v>6190</v>
      </c>
      <c r="N1245" s="1" t="s">
        <v>6191</v>
      </c>
      <c r="O1245">
        <v>39</v>
      </c>
      <c r="P1245" t="s">
        <v>24</v>
      </c>
      <c r="Q1245" t="s">
        <v>24</v>
      </c>
      <c r="R1245" t="s">
        <v>24</v>
      </c>
      <c r="S1245">
        <v>42</v>
      </c>
      <c r="T1245">
        <v>3</v>
      </c>
    </row>
    <row r="1246" spans="1:20">
      <c r="A1246" t="s">
        <v>33211</v>
      </c>
      <c r="B1246" t="s">
        <v>6192</v>
      </c>
      <c r="C1246" t="s">
        <v>6193</v>
      </c>
      <c r="D1246" t="s">
        <v>6194</v>
      </c>
      <c r="E1246" t="str">
        <f>IF(OR(EXACT(LEFT(F1246,1),"'"),EXACT(LEFT(F1246,1),"["),EXACT(LEFT(F1246,1),"("),EXACT(UPPER(LEFT(F1246,1)),LEFT(F1246,1))=FALSE),"-",IF(LEFT(F1246,10)="Candidatus", MID(F1246, FIND(" ", F1246), FIND(" ", F1246, FIND(" ", F1246, 1)+1)-FIND(" ", F1246)), MID(F1246, 1, FIND(" ", F1246))))</f>
        <v xml:space="preserve">Borrelia </v>
      </c>
      <c r="F1246" t="s">
        <v>6158</v>
      </c>
      <c r="G1246" t="s">
        <v>16</v>
      </c>
      <c r="H1246" t="s">
        <v>5280</v>
      </c>
      <c r="I1246" t="s">
        <v>5281</v>
      </c>
      <c r="J1246" t="s">
        <v>6192</v>
      </c>
      <c r="K1246" t="s">
        <v>6193</v>
      </c>
      <c r="L1246" t="s">
        <v>6194</v>
      </c>
      <c r="M1246" s="1" t="s">
        <v>5764</v>
      </c>
      <c r="N1246" s="1" t="s">
        <v>5765</v>
      </c>
      <c r="O1246">
        <v>41</v>
      </c>
      <c r="P1246" t="s">
        <v>24</v>
      </c>
      <c r="Q1246" t="s">
        <v>24</v>
      </c>
      <c r="R1246" t="s">
        <v>24</v>
      </c>
      <c r="S1246">
        <v>41</v>
      </c>
      <c r="T1246" t="s">
        <v>24</v>
      </c>
    </row>
    <row r="1247" spans="1:20">
      <c r="A1247" t="s">
        <v>33212</v>
      </c>
      <c r="B1247" t="s">
        <v>6195</v>
      </c>
      <c r="C1247" t="s">
        <v>6196</v>
      </c>
      <c r="D1247" t="s">
        <v>6197</v>
      </c>
      <c r="E1247" t="str">
        <f>IF(OR(EXACT(LEFT(F1247,1),"'"),EXACT(LEFT(F1247,1),"["),EXACT(LEFT(F1247,1),"("),EXACT(UPPER(LEFT(F1247,1)),LEFT(F1247,1))=FALSE),"-",IF(LEFT(F1247,10)="Candidatus", MID(F1247, FIND(" ", F1247), FIND(" ", F1247, FIND(" ", F1247, 1)+1)-FIND(" ", F1247)), MID(F1247, 1, FIND(" ", F1247))))</f>
        <v xml:space="preserve">Borrelia </v>
      </c>
      <c r="F1247" t="s">
        <v>6158</v>
      </c>
      <c r="G1247" t="s">
        <v>16</v>
      </c>
      <c r="H1247" t="s">
        <v>5280</v>
      </c>
      <c r="I1247" t="s">
        <v>5281</v>
      </c>
      <c r="J1247" t="s">
        <v>6195</v>
      </c>
      <c r="K1247" t="s">
        <v>6196</v>
      </c>
      <c r="L1247" t="s">
        <v>6197</v>
      </c>
      <c r="M1247" s="1" t="s">
        <v>6198</v>
      </c>
      <c r="N1247" s="1" t="s">
        <v>6199</v>
      </c>
      <c r="O1247">
        <v>43</v>
      </c>
      <c r="P1247" t="s">
        <v>24</v>
      </c>
      <c r="Q1247" t="s">
        <v>24</v>
      </c>
      <c r="R1247" t="s">
        <v>24</v>
      </c>
      <c r="S1247">
        <v>43</v>
      </c>
      <c r="T1247" t="s">
        <v>24</v>
      </c>
    </row>
    <row r="1248" spans="1:20">
      <c r="A1248" t="s">
        <v>33213</v>
      </c>
      <c r="B1248" t="s">
        <v>6200</v>
      </c>
      <c r="C1248" t="s">
        <v>6201</v>
      </c>
      <c r="D1248" t="s">
        <v>6202</v>
      </c>
      <c r="E1248" t="str">
        <f>IF(OR(EXACT(LEFT(F1248,1),"'"),EXACT(LEFT(F1248,1),"["),EXACT(LEFT(F1248,1),"("),EXACT(UPPER(LEFT(F1248,1)),LEFT(F1248,1))=FALSE),"-",IF(LEFT(F1248,10)="Candidatus", MID(F1248, FIND(" ", F1248), FIND(" ", F1248, FIND(" ", F1248, 1)+1)-FIND(" ", F1248)), MID(F1248, 1, FIND(" ", F1248))))</f>
        <v xml:space="preserve">Borrelia </v>
      </c>
      <c r="F1248" t="s">
        <v>6158</v>
      </c>
      <c r="G1248" t="s">
        <v>16</v>
      </c>
      <c r="H1248" t="s">
        <v>5280</v>
      </c>
      <c r="I1248" t="s">
        <v>5281</v>
      </c>
      <c r="J1248" t="s">
        <v>6200</v>
      </c>
      <c r="K1248" t="s">
        <v>6201</v>
      </c>
      <c r="L1248" t="s">
        <v>6202</v>
      </c>
      <c r="M1248" s="1" t="s">
        <v>6056</v>
      </c>
      <c r="N1248" s="1" t="s">
        <v>6057</v>
      </c>
      <c r="O1248">
        <v>38</v>
      </c>
      <c r="P1248" t="s">
        <v>24</v>
      </c>
      <c r="Q1248" t="s">
        <v>24</v>
      </c>
      <c r="R1248" t="s">
        <v>24</v>
      </c>
      <c r="S1248">
        <v>38</v>
      </c>
      <c r="T1248" t="s">
        <v>24</v>
      </c>
    </row>
    <row r="1249" spans="1:20">
      <c r="A1249" t="s">
        <v>33214</v>
      </c>
      <c r="B1249" t="s">
        <v>6203</v>
      </c>
      <c r="C1249" t="s">
        <v>6204</v>
      </c>
      <c r="D1249" t="s">
        <v>6205</v>
      </c>
      <c r="E1249" t="str">
        <f>IF(OR(EXACT(LEFT(F1249,1),"'"),EXACT(LEFT(F1249,1),"["),EXACT(LEFT(F1249,1),"("),EXACT(UPPER(LEFT(F1249,1)),LEFT(F1249,1))=FALSE),"-",IF(LEFT(F1249,10)="Candidatus", MID(F1249, FIND(" ", F1249), FIND(" ", F1249, FIND(" ", F1249, 1)+1)-FIND(" ", F1249)), MID(F1249, 1, FIND(" ", F1249))))</f>
        <v xml:space="preserve">Borrelia </v>
      </c>
      <c r="F1249" t="s">
        <v>6158</v>
      </c>
      <c r="G1249" t="s">
        <v>16</v>
      </c>
      <c r="H1249" t="s">
        <v>5280</v>
      </c>
      <c r="I1249" t="s">
        <v>5281</v>
      </c>
      <c r="J1249" t="s">
        <v>6203</v>
      </c>
      <c r="K1249" t="s">
        <v>6204</v>
      </c>
      <c r="L1249" t="s">
        <v>6205</v>
      </c>
      <c r="M1249" s="1" t="s">
        <v>6206</v>
      </c>
      <c r="N1249" s="1" t="s">
        <v>6207</v>
      </c>
      <c r="O1249">
        <v>17</v>
      </c>
      <c r="P1249" t="s">
        <v>24</v>
      </c>
      <c r="Q1249" t="s">
        <v>24</v>
      </c>
      <c r="R1249" t="s">
        <v>24</v>
      </c>
      <c r="S1249">
        <v>20</v>
      </c>
      <c r="T1249">
        <v>3</v>
      </c>
    </row>
    <row r="1250" spans="1:20">
      <c r="A1250" t="s">
        <v>33215</v>
      </c>
      <c r="B1250" t="s">
        <v>6208</v>
      </c>
      <c r="C1250" t="s">
        <v>6209</v>
      </c>
      <c r="D1250" t="s">
        <v>6210</v>
      </c>
      <c r="E1250" t="str">
        <f>IF(OR(EXACT(LEFT(F1250,1),"'"),EXACT(LEFT(F1250,1),"["),EXACT(LEFT(F1250,1),"("),EXACT(UPPER(LEFT(F1250,1)),LEFT(F1250,1))=FALSE),"-",IF(LEFT(F1250,10)="Candidatus", MID(F1250, FIND(" ", F1250), FIND(" ", F1250, FIND(" ", F1250, 1)+1)-FIND(" ", F1250)), MID(F1250, 1, FIND(" ", F1250))))</f>
        <v xml:space="preserve">Borrelia </v>
      </c>
      <c r="F1250" t="s">
        <v>6158</v>
      </c>
      <c r="G1250" t="s">
        <v>16</v>
      </c>
      <c r="H1250" t="s">
        <v>5280</v>
      </c>
      <c r="I1250" t="s">
        <v>5281</v>
      </c>
      <c r="J1250" t="s">
        <v>6208</v>
      </c>
      <c r="K1250" t="s">
        <v>6209</v>
      </c>
      <c r="L1250" t="s">
        <v>6210</v>
      </c>
      <c r="M1250" s="1" t="s">
        <v>6211</v>
      </c>
      <c r="N1250" s="1" t="s">
        <v>6212</v>
      </c>
      <c r="O1250">
        <v>25</v>
      </c>
      <c r="P1250" t="s">
        <v>24</v>
      </c>
      <c r="Q1250" t="s">
        <v>24</v>
      </c>
      <c r="R1250" t="s">
        <v>24</v>
      </c>
      <c r="S1250">
        <v>29</v>
      </c>
      <c r="T1250">
        <v>4</v>
      </c>
    </row>
    <row r="1251" spans="1:20">
      <c r="A1251" t="s">
        <v>33216</v>
      </c>
      <c r="B1251" t="s">
        <v>6213</v>
      </c>
      <c r="C1251" t="s">
        <v>6214</v>
      </c>
      <c r="D1251" t="s">
        <v>6215</v>
      </c>
      <c r="E1251" t="str">
        <f>IF(OR(EXACT(LEFT(F1251,1),"'"),EXACT(LEFT(F1251,1),"["),EXACT(LEFT(F1251,1),"("),EXACT(UPPER(LEFT(F1251,1)),LEFT(F1251,1))=FALSE),"-",IF(LEFT(F1251,10)="Candidatus", MID(F1251, FIND(" ", F1251), FIND(" ", F1251, FIND(" ", F1251, 1)+1)-FIND(" ", F1251)), MID(F1251, 1, FIND(" ", F1251))))</f>
        <v xml:space="preserve">Borrelia </v>
      </c>
      <c r="F1251" t="s">
        <v>6158</v>
      </c>
      <c r="G1251" t="s">
        <v>16</v>
      </c>
      <c r="H1251" t="s">
        <v>5280</v>
      </c>
      <c r="I1251" t="s">
        <v>5281</v>
      </c>
      <c r="J1251" t="s">
        <v>6213</v>
      </c>
      <c r="K1251" t="s">
        <v>6214</v>
      </c>
      <c r="L1251" t="s">
        <v>6215</v>
      </c>
      <c r="M1251" s="1" t="s">
        <v>6216</v>
      </c>
      <c r="N1251" s="1" t="s">
        <v>6217</v>
      </c>
      <c r="O1251">
        <v>22</v>
      </c>
      <c r="P1251" t="s">
        <v>24</v>
      </c>
      <c r="Q1251" t="s">
        <v>24</v>
      </c>
      <c r="R1251" t="s">
        <v>24</v>
      </c>
      <c r="S1251">
        <v>24</v>
      </c>
      <c r="T1251">
        <v>2</v>
      </c>
    </row>
    <row r="1252" spans="1:20">
      <c r="A1252" t="s">
        <v>33217</v>
      </c>
      <c r="B1252" t="s">
        <v>6219</v>
      </c>
      <c r="C1252" t="s">
        <v>6220</v>
      </c>
      <c r="D1252" t="s">
        <v>6221</v>
      </c>
      <c r="E1252" t="str">
        <f>IF(OR(EXACT(LEFT(F1252,1),"'"),EXACT(LEFT(F1252,1),"["),EXACT(LEFT(F1252,1),"("),EXACT(UPPER(LEFT(F1252,1)),LEFT(F1252,1))=FALSE),"-",IF(LEFT(F1252,10)="Candidatus", MID(F1252, FIND(" ", F1252), FIND(" ", F1252, FIND(" ", F1252, 1)+1)-FIND(" ", F1252)), MID(F1252, 1, FIND(" ", F1252))))</f>
        <v xml:space="preserve">Borrelia </v>
      </c>
      <c r="F1252" t="s">
        <v>6218</v>
      </c>
      <c r="G1252" t="s">
        <v>16</v>
      </c>
      <c r="H1252" t="s">
        <v>5280</v>
      </c>
      <c r="I1252" t="s">
        <v>5281</v>
      </c>
      <c r="J1252" t="s">
        <v>6219</v>
      </c>
      <c r="K1252" t="s">
        <v>6220</v>
      </c>
      <c r="L1252" t="s">
        <v>6221</v>
      </c>
      <c r="M1252" s="1" t="s">
        <v>6222</v>
      </c>
      <c r="N1252" s="1" t="s">
        <v>6223</v>
      </c>
      <c r="O1252">
        <v>25</v>
      </c>
      <c r="P1252" t="s">
        <v>24</v>
      </c>
      <c r="Q1252" t="s">
        <v>24</v>
      </c>
      <c r="R1252" t="s">
        <v>24</v>
      </c>
      <c r="S1252">
        <v>29</v>
      </c>
      <c r="T1252">
        <v>4</v>
      </c>
    </row>
    <row r="1253" spans="1:20">
      <c r="A1253" t="s">
        <v>33218</v>
      </c>
      <c r="B1253" t="s">
        <v>6224</v>
      </c>
      <c r="C1253" t="s">
        <v>6225</v>
      </c>
      <c r="D1253" t="s">
        <v>6226</v>
      </c>
      <c r="E1253" t="str">
        <f>IF(OR(EXACT(LEFT(F1253,1),"'"),EXACT(LEFT(F1253,1),"["),EXACT(LEFT(F1253,1),"("),EXACT(UPPER(LEFT(F1253,1)),LEFT(F1253,1))=FALSE),"-",IF(LEFT(F1253,10)="Candidatus", MID(F1253, FIND(" ", F1253), FIND(" ", F1253, FIND(" ", F1253, 1)+1)-FIND(" ", F1253)), MID(F1253, 1, FIND(" ", F1253))))</f>
        <v xml:space="preserve">Borrelia </v>
      </c>
      <c r="F1253" t="s">
        <v>6218</v>
      </c>
      <c r="G1253" t="s">
        <v>16</v>
      </c>
      <c r="H1253" t="s">
        <v>5280</v>
      </c>
      <c r="I1253" t="s">
        <v>5281</v>
      </c>
      <c r="J1253" t="s">
        <v>6224</v>
      </c>
      <c r="K1253" t="s">
        <v>6225</v>
      </c>
      <c r="L1253" t="s">
        <v>6226</v>
      </c>
      <c r="M1253" s="1" t="s">
        <v>6227</v>
      </c>
      <c r="N1253" s="1" t="s">
        <v>6228</v>
      </c>
      <c r="O1253">
        <v>26</v>
      </c>
      <c r="P1253" t="s">
        <v>24</v>
      </c>
      <c r="Q1253" t="s">
        <v>24</v>
      </c>
      <c r="R1253" t="s">
        <v>24</v>
      </c>
      <c r="S1253">
        <v>26</v>
      </c>
      <c r="T1253" t="s">
        <v>24</v>
      </c>
    </row>
    <row r="1254" spans="1:20">
      <c r="A1254" t="s">
        <v>33219</v>
      </c>
      <c r="B1254" t="s">
        <v>6229</v>
      </c>
      <c r="C1254" t="s">
        <v>6230</v>
      </c>
      <c r="D1254" t="s">
        <v>6231</v>
      </c>
      <c r="E1254" t="str">
        <f>IF(OR(EXACT(LEFT(F1254,1),"'"),EXACT(LEFT(F1254,1),"["),EXACT(LEFT(F1254,1),"("),EXACT(UPPER(LEFT(F1254,1)),LEFT(F1254,1))=FALSE),"-",IF(LEFT(F1254,10)="Candidatus", MID(F1254, FIND(" ", F1254), FIND(" ", F1254, FIND(" ", F1254, 1)+1)-FIND(" ", F1254)), MID(F1254, 1, FIND(" ", F1254))))</f>
        <v xml:space="preserve">Borrelia </v>
      </c>
      <c r="F1254" t="s">
        <v>6218</v>
      </c>
      <c r="G1254" t="s">
        <v>16</v>
      </c>
      <c r="H1254" t="s">
        <v>5280</v>
      </c>
      <c r="I1254" t="s">
        <v>5281</v>
      </c>
      <c r="J1254" t="s">
        <v>6229</v>
      </c>
      <c r="K1254" t="s">
        <v>6230</v>
      </c>
      <c r="L1254" t="s">
        <v>6231</v>
      </c>
      <c r="M1254" s="1" t="s">
        <v>6232</v>
      </c>
      <c r="N1254" s="1" t="s">
        <v>6233</v>
      </c>
      <c r="O1254">
        <v>22</v>
      </c>
      <c r="P1254" t="s">
        <v>24</v>
      </c>
      <c r="Q1254" t="s">
        <v>24</v>
      </c>
      <c r="R1254" t="s">
        <v>24</v>
      </c>
      <c r="S1254">
        <v>22</v>
      </c>
      <c r="T1254" t="s">
        <v>24</v>
      </c>
    </row>
    <row r="1255" spans="1:20">
      <c r="A1255" t="s">
        <v>33220</v>
      </c>
      <c r="B1255" t="s">
        <v>6234</v>
      </c>
      <c r="C1255" t="s">
        <v>6235</v>
      </c>
      <c r="D1255" t="s">
        <v>6236</v>
      </c>
      <c r="E1255" t="str">
        <f>IF(OR(EXACT(LEFT(F1255,1),"'"),EXACT(LEFT(F1255,1),"["),EXACT(LEFT(F1255,1),"("),EXACT(UPPER(LEFT(F1255,1)),LEFT(F1255,1))=FALSE),"-",IF(LEFT(F1255,10)="Candidatus", MID(F1255, FIND(" ", F1255), FIND(" ", F1255, FIND(" ", F1255, 1)+1)-FIND(" ", F1255)), MID(F1255, 1, FIND(" ", F1255))))</f>
        <v xml:space="preserve">Borrelia </v>
      </c>
      <c r="F1255" t="s">
        <v>6218</v>
      </c>
      <c r="G1255" t="s">
        <v>16</v>
      </c>
      <c r="H1255" t="s">
        <v>5280</v>
      </c>
      <c r="I1255" t="s">
        <v>5281</v>
      </c>
      <c r="J1255" t="s">
        <v>6234</v>
      </c>
      <c r="K1255" t="s">
        <v>6235</v>
      </c>
      <c r="L1255" t="s">
        <v>6236</v>
      </c>
      <c r="M1255" s="1" t="s">
        <v>6237</v>
      </c>
      <c r="N1255" s="1" t="s">
        <v>6238</v>
      </c>
      <c r="O1255">
        <v>42</v>
      </c>
      <c r="P1255" t="s">
        <v>24</v>
      </c>
      <c r="Q1255" t="s">
        <v>24</v>
      </c>
      <c r="R1255" t="s">
        <v>24</v>
      </c>
      <c r="S1255">
        <v>43</v>
      </c>
      <c r="T1255">
        <v>1</v>
      </c>
    </row>
    <row r="1256" spans="1:20">
      <c r="A1256" t="s">
        <v>33221</v>
      </c>
      <c r="B1256" t="s">
        <v>6239</v>
      </c>
      <c r="C1256" t="s">
        <v>6240</v>
      </c>
      <c r="D1256" t="s">
        <v>6241</v>
      </c>
      <c r="E1256" t="str">
        <f>IF(OR(EXACT(LEFT(F1256,1),"'"),EXACT(LEFT(F1256,1),"["),EXACT(LEFT(F1256,1),"("),EXACT(UPPER(LEFT(F1256,1)),LEFT(F1256,1))=FALSE),"-",IF(LEFT(F1256,10)="Candidatus", MID(F1256, FIND(" ", F1256), FIND(" ", F1256, FIND(" ", F1256, 1)+1)-FIND(" ", F1256)), MID(F1256, 1, FIND(" ", F1256))))</f>
        <v xml:space="preserve">Borrelia </v>
      </c>
      <c r="F1256" t="s">
        <v>6218</v>
      </c>
      <c r="G1256" t="s">
        <v>16</v>
      </c>
      <c r="H1256" t="s">
        <v>5280</v>
      </c>
      <c r="I1256" t="s">
        <v>5281</v>
      </c>
      <c r="J1256" t="s">
        <v>6239</v>
      </c>
      <c r="K1256" t="s">
        <v>6240</v>
      </c>
      <c r="L1256" t="s">
        <v>6241</v>
      </c>
      <c r="M1256" s="1" t="s">
        <v>6242</v>
      </c>
      <c r="N1256" s="1" t="s">
        <v>6243</v>
      </c>
      <c r="O1256">
        <v>38</v>
      </c>
      <c r="P1256" t="s">
        <v>24</v>
      </c>
      <c r="Q1256" t="s">
        <v>24</v>
      </c>
      <c r="R1256" t="s">
        <v>24</v>
      </c>
      <c r="S1256">
        <v>41</v>
      </c>
      <c r="T1256">
        <v>3</v>
      </c>
    </row>
    <row r="1257" spans="1:20">
      <c r="A1257" t="s">
        <v>33222</v>
      </c>
      <c r="B1257" t="s">
        <v>6244</v>
      </c>
      <c r="C1257" t="s">
        <v>6245</v>
      </c>
      <c r="D1257" t="s">
        <v>6246</v>
      </c>
      <c r="E1257" t="str">
        <f>IF(OR(EXACT(LEFT(F1257,1),"'"),EXACT(LEFT(F1257,1),"["),EXACT(LEFT(F1257,1),"("),EXACT(UPPER(LEFT(F1257,1)),LEFT(F1257,1))=FALSE),"-",IF(LEFT(F1257,10)="Candidatus", MID(F1257, FIND(" ", F1257), FIND(" ", F1257, FIND(" ", F1257, 1)+1)-FIND(" ", F1257)), MID(F1257, 1, FIND(" ", F1257))))</f>
        <v xml:space="preserve">Borrelia </v>
      </c>
      <c r="F1257" t="s">
        <v>6218</v>
      </c>
      <c r="G1257" t="s">
        <v>16</v>
      </c>
      <c r="H1257" t="s">
        <v>5280</v>
      </c>
      <c r="I1257" t="s">
        <v>5281</v>
      </c>
      <c r="J1257" t="s">
        <v>6244</v>
      </c>
      <c r="K1257" t="s">
        <v>6245</v>
      </c>
      <c r="L1257" t="s">
        <v>6246</v>
      </c>
      <c r="M1257" s="1" t="s">
        <v>6247</v>
      </c>
      <c r="N1257" s="1" t="s">
        <v>6248</v>
      </c>
      <c r="O1257">
        <v>42</v>
      </c>
      <c r="P1257" t="s">
        <v>24</v>
      </c>
      <c r="Q1257" t="s">
        <v>24</v>
      </c>
      <c r="R1257" t="s">
        <v>24</v>
      </c>
      <c r="S1257">
        <v>42</v>
      </c>
      <c r="T1257" t="s">
        <v>24</v>
      </c>
    </row>
    <row r="1258" spans="1:20">
      <c r="A1258" t="s">
        <v>33223</v>
      </c>
      <c r="B1258" t="s">
        <v>6249</v>
      </c>
      <c r="C1258" t="s">
        <v>6250</v>
      </c>
      <c r="D1258" t="s">
        <v>6251</v>
      </c>
      <c r="E1258" t="str">
        <f>IF(OR(EXACT(LEFT(F1258,1),"'"),EXACT(LEFT(F1258,1),"["),EXACT(LEFT(F1258,1),"("),EXACT(UPPER(LEFT(F1258,1)),LEFT(F1258,1))=FALSE),"-",IF(LEFT(F1258,10)="Candidatus", MID(F1258, FIND(" ", F1258), FIND(" ", F1258, FIND(" ", F1258, 1)+1)-FIND(" ", F1258)), MID(F1258, 1, FIND(" ", F1258))))</f>
        <v xml:space="preserve">Borrelia </v>
      </c>
      <c r="F1258" t="s">
        <v>6218</v>
      </c>
      <c r="G1258" t="s">
        <v>16</v>
      </c>
      <c r="H1258" t="s">
        <v>5280</v>
      </c>
      <c r="I1258" t="s">
        <v>5281</v>
      </c>
      <c r="J1258" t="s">
        <v>6249</v>
      </c>
      <c r="K1258" t="s">
        <v>6250</v>
      </c>
      <c r="L1258" t="s">
        <v>6251</v>
      </c>
      <c r="M1258" s="1">
        <v>42326</v>
      </c>
      <c r="N1258" s="1" t="s">
        <v>6252</v>
      </c>
      <c r="O1258">
        <v>16</v>
      </c>
      <c r="P1258" t="s">
        <v>24</v>
      </c>
      <c r="Q1258" t="s">
        <v>24</v>
      </c>
      <c r="R1258" t="s">
        <v>24</v>
      </c>
      <c r="S1258">
        <v>19</v>
      </c>
      <c r="T1258">
        <v>3</v>
      </c>
    </row>
    <row r="1259" spans="1:20">
      <c r="A1259" t="s">
        <v>33224</v>
      </c>
      <c r="B1259" t="s">
        <v>6253</v>
      </c>
      <c r="C1259" t="s">
        <v>6254</v>
      </c>
      <c r="D1259" t="s">
        <v>6255</v>
      </c>
      <c r="E1259" t="str">
        <f>IF(OR(EXACT(LEFT(F1259,1),"'"),EXACT(LEFT(F1259,1),"["),EXACT(LEFT(F1259,1),"("),EXACT(UPPER(LEFT(F1259,1)),LEFT(F1259,1))=FALSE),"-",IF(LEFT(F1259,10)="Candidatus", MID(F1259, FIND(" ", F1259), FIND(" ", F1259, FIND(" ", F1259, 1)+1)-FIND(" ", F1259)), MID(F1259, 1, FIND(" ", F1259))))</f>
        <v xml:space="preserve">Borrelia </v>
      </c>
      <c r="F1259" t="s">
        <v>6218</v>
      </c>
      <c r="G1259" t="s">
        <v>16</v>
      </c>
      <c r="H1259" t="s">
        <v>5280</v>
      </c>
      <c r="I1259" t="s">
        <v>5281</v>
      </c>
      <c r="J1259" t="s">
        <v>6253</v>
      </c>
      <c r="K1259" t="s">
        <v>6254</v>
      </c>
      <c r="L1259" t="s">
        <v>6255</v>
      </c>
      <c r="M1259" s="1" t="s">
        <v>6256</v>
      </c>
      <c r="N1259" s="1" t="s">
        <v>6257</v>
      </c>
      <c r="O1259">
        <v>39</v>
      </c>
      <c r="P1259" t="s">
        <v>24</v>
      </c>
      <c r="Q1259" t="s">
        <v>24</v>
      </c>
      <c r="R1259" t="s">
        <v>24</v>
      </c>
      <c r="S1259">
        <v>43</v>
      </c>
      <c r="T1259">
        <v>4</v>
      </c>
    </row>
    <row r="1260" spans="1:20">
      <c r="A1260" t="s">
        <v>33225</v>
      </c>
      <c r="B1260" t="s">
        <v>6258</v>
      </c>
      <c r="C1260" t="s">
        <v>6259</v>
      </c>
      <c r="D1260" t="s">
        <v>6260</v>
      </c>
      <c r="E1260" t="str">
        <f>IF(OR(EXACT(LEFT(F1260,1),"'"),EXACT(LEFT(F1260,1),"["),EXACT(LEFT(F1260,1),"("),EXACT(UPPER(LEFT(F1260,1)),LEFT(F1260,1))=FALSE),"-",IF(LEFT(F1260,10)="Candidatus", MID(F1260, FIND(" ", F1260), FIND(" ", F1260, FIND(" ", F1260, 1)+1)-FIND(" ", F1260)), MID(F1260, 1, FIND(" ", F1260))))</f>
        <v xml:space="preserve">Borrelia </v>
      </c>
      <c r="F1260" t="s">
        <v>6218</v>
      </c>
      <c r="G1260" t="s">
        <v>16</v>
      </c>
      <c r="H1260" t="s">
        <v>5280</v>
      </c>
      <c r="I1260" t="s">
        <v>5281</v>
      </c>
      <c r="J1260" t="s">
        <v>6258</v>
      </c>
      <c r="K1260" t="s">
        <v>6259</v>
      </c>
      <c r="L1260" t="s">
        <v>6260</v>
      </c>
      <c r="M1260" s="1" t="s">
        <v>6261</v>
      </c>
      <c r="N1260" s="1" t="s">
        <v>6262</v>
      </c>
      <c r="O1260">
        <v>39</v>
      </c>
      <c r="P1260" t="s">
        <v>24</v>
      </c>
      <c r="Q1260" t="s">
        <v>24</v>
      </c>
      <c r="R1260" t="s">
        <v>24</v>
      </c>
      <c r="S1260">
        <v>42</v>
      </c>
      <c r="T1260">
        <v>3</v>
      </c>
    </row>
    <row r="1261" spans="1:20">
      <c r="A1261" t="s">
        <v>33226</v>
      </c>
      <c r="B1261" t="s">
        <v>6263</v>
      </c>
      <c r="C1261" t="s">
        <v>6264</v>
      </c>
      <c r="D1261" t="s">
        <v>6265</v>
      </c>
      <c r="E1261" t="str">
        <f>IF(OR(EXACT(LEFT(F1261,1),"'"),EXACT(LEFT(F1261,1),"["),EXACT(LEFT(F1261,1),"("),EXACT(UPPER(LEFT(F1261,1)),LEFT(F1261,1))=FALSE),"-",IF(LEFT(F1261,10)="Candidatus", MID(F1261, FIND(" ", F1261), FIND(" ", F1261, FIND(" ", F1261, 1)+1)-FIND(" ", F1261)), MID(F1261, 1, FIND(" ", F1261))))</f>
        <v xml:space="preserve">Borrelia </v>
      </c>
      <c r="F1261" t="s">
        <v>6218</v>
      </c>
      <c r="G1261" t="s">
        <v>16</v>
      </c>
      <c r="H1261" t="s">
        <v>5280</v>
      </c>
      <c r="I1261" t="s">
        <v>5281</v>
      </c>
      <c r="J1261" t="s">
        <v>6263</v>
      </c>
      <c r="K1261" t="s">
        <v>6264</v>
      </c>
      <c r="L1261" t="s">
        <v>6265</v>
      </c>
      <c r="M1261" s="1" t="s">
        <v>6266</v>
      </c>
      <c r="N1261" s="1" t="s">
        <v>6267</v>
      </c>
      <c r="O1261">
        <v>19</v>
      </c>
      <c r="P1261" t="s">
        <v>24</v>
      </c>
      <c r="Q1261" t="s">
        <v>24</v>
      </c>
      <c r="R1261" t="s">
        <v>24</v>
      </c>
      <c r="S1261">
        <v>27</v>
      </c>
      <c r="T1261">
        <v>8</v>
      </c>
    </row>
    <row r="1262" spans="1:20">
      <c r="A1262" t="s">
        <v>33227</v>
      </c>
      <c r="B1262" t="s">
        <v>6268</v>
      </c>
      <c r="C1262" t="s">
        <v>6269</v>
      </c>
      <c r="D1262" t="s">
        <v>6270</v>
      </c>
      <c r="E1262" t="str">
        <f>IF(OR(EXACT(LEFT(F1262,1),"'"),EXACT(LEFT(F1262,1),"["),EXACT(LEFT(F1262,1),"("),EXACT(UPPER(LEFT(F1262,1)),LEFT(F1262,1))=FALSE),"-",IF(LEFT(F1262,10)="Candidatus", MID(F1262, FIND(" ", F1262), FIND(" ", F1262, FIND(" ", F1262, 1)+1)-FIND(" ", F1262)), MID(F1262, 1, FIND(" ", F1262))))</f>
        <v xml:space="preserve">Borrelia </v>
      </c>
      <c r="F1262" t="s">
        <v>6218</v>
      </c>
      <c r="G1262" t="s">
        <v>16</v>
      </c>
      <c r="H1262" t="s">
        <v>5280</v>
      </c>
      <c r="I1262" t="s">
        <v>5281</v>
      </c>
      <c r="J1262" t="s">
        <v>6268</v>
      </c>
      <c r="K1262" t="s">
        <v>6269</v>
      </c>
      <c r="L1262" t="s">
        <v>6270</v>
      </c>
      <c r="M1262" s="1" t="s">
        <v>6271</v>
      </c>
      <c r="N1262" s="1" t="s">
        <v>6272</v>
      </c>
      <c r="O1262">
        <v>8</v>
      </c>
      <c r="P1262" t="s">
        <v>24</v>
      </c>
      <c r="Q1262" t="s">
        <v>24</v>
      </c>
      <c r="R1262" t="s">
        <v>24</v>
      </c>
      <c r="S1262">
        <v>9</v>
      </c>
      <c r="T1262">
        <v>1</v>
      </c>
    </row>
    <row r="1263" spans="1:20">
      <c r="A1263" t="s">
        <v>33228</v>
      </c>
      <c r="B1263" t="s">
        <v>6273</v>
      </c>
      <c r="C1263" t="s">
        <v>6274</v>
      </c>
      <c r="D1263" t="s">
        <v>6275</v>
      </c>
      <c r="E1263" t="str">
        <f>IF(OR(EXACT(LEFT(F1263,1),"'"),EXACT(LEFT(F1263,1),"["),EXACT(LEFT(F1263,1),"("),EXACT(UPPER(LEFT(F1263,1)),LEFT(F1263,1))=FALSE),"-",IF(LEFT(F1263,10)="Candidatus", MID(F1263, FIND(" ", F1263), FIND(" ", F1263, FIND(" ", F1263, 1)+1)-FIND(" ", F1263)), MID(F1263, 1, FIND(" ", F1263))))</f>
        <v xml:space="preserve">Borrelia </v>
      </c>
      <c r="F1263" t="s">
        <v>6218</v>
      </c>
      <c r="G1263" t="s">
        <v>16</v>
      </c>
      <c r="H1263" t="s">
        <v>5280</v>
      </c>
      <c r="I1263" t="s">
        <v>5281</v>
      </c>
      <c r="J1263" t="s">
        <v>6273</v>
      </c>
      <c r="K1263" t="s">
        <v>6274</v>
      </c>
      <c r="L1263" t="s">
        <v>6275</v>
      </c>
      <c r="M1263" s="1" t="s">
        <v>6276</v>
      </c>
      <c r="N1263" s="1" t="s">
        <v>6277</v>
      </c>
      <c r="O1263">
        <v>64</v>
      </c>
      <c r="P1263" t="s">
        <v>24</v>
      </c>
      <c r="Q1263" t="s">
        <v>24</v>
      </c>
      <c r="R1263" t="s">
        <v>24</v>
      </c>
      <c r="S1263">
        <v>64</v>
      </c>
      <c r="T1263" t="s">
        <v>24</v>
      </c>
    </row>
    <row r="1264" spans="1:20">
      <c r="A1264" t="s">
        <v>33229</v>
      </c>
      <c r="B1264" t="s">
        <v>6278</v>
      </c>
      <c r="C1264" t="s">
        <v>6279</v>
      </c>
      <c r="D1264" t="s">
        <v>6280</v>
      </c>
      <c r="E1264" t="str">
        <f>IF(OR(EXACT(LEFT(F1264,1),"'"),EXACT(LEFT(F1264,1),"["),EXACT(LEFT(F1264,1),"("),EXACT(UPPER(LEFT(F1264,1)),LEFT(F1264,1))=FALSE),"-",IF(LEFT(F1264,10)="Candidatus", MID(F1264, FIND(" ", F1264), FIND(" ", F1264, FIND(" ", F1264, 1)+1)-FIND(" ", F1264)), MID(F1264, 1, FIND(" ", F1264))))</f>
        <v xml:space="preserve">Borrelia </v>
      </c>
      <c r="F1264" t="s">
        <v>6218</v>
      </c>
      <c r="G1264" t="s">
        <v>16</v>
      </c>
      <c r="H1264" t="s">
        <v>5280</v>
      </c>
      <c r="I1264" t="s">
        <v>5281</v>
      </c>
      <c r="J1264" t="s">
        <v>6278</v>
      </c>
      <c r="K1264" t="s">
        <v>6279</v>
      </c>
      <c r="L1264" t="s">
        <v>6280</v>
      </c>
      <c r="M1264" s="1" t="s">
        <v>6281</v>
      </c>
      <c r="N1264" s="1" t="s">
        <v>6282</v>
      </c>
      <c r="O1264">
        <v>14</v>
      </c>
      <c r="P1264" t="s">
        <v>24</v>
      </c>
      <c r="Q1264" t="s">
        <v>24</v>
      </c>
      <c r="R1264" t="s">
        <v>24</v>
      </c>
      <c r="S1264">
        <v>21</v>
      </c>
      <c r="T1264">
        <v>7</v>
      </c>
    </row>
    <row r="1265" spans="1:20">
      <c r="A1265" t="s">
        <v>33230</v>
      </c>
      <c r="B1265" t="s">
        <v>5292</v>
      </c>
      <c r="C1265" t="s">
        <v>6283</v>
      </c>
      <c r="D1265" t="s">
        <v>6284</v>
      </c>
      <c r="E1265" t="str">
        <f>IF(OR(EXACT(LEFT(F1265,1),"'"),EXACT(LEFT(F1265,1),"["),EXACT(LEFT(F1265,1),"("),EXACT(UPPER(LEFT(F1265,1)),LEFT(F1265,1))=FALSE),"-",IF(LEFT(F1265,10)="Candidatus", MID(F1265, FIND(" ", F1265), FIND(" ", F1265, FIND(" ", F1265, 1)+1)-FIND(" ", F1265)), MID(F1265, 1, FIND(" ", F1265))))</f>
        <v xml:space="preserve">Borrelia </v>
      </c>
      <c r="F1265" t="s">
        <v>5603</v>
      </c>
      <c r="G1265" t="s">
        <v>16</v>
      </c>
      <c r="H1265" t="s">
        <v>5280</v>
      </c>
      <c r="I1265" t="s">
        <v>5281</v>
      </c>
      <c r="J1265" t="s">
        <v>5292</v>
      </c>
      <c r="K1265" t="s">
        <v>6283</v>
      </c>
      <c r="L1265" t="s">
        <v>6284</v>
      </c>
      <c r="M1265" s="1" t="s">
        <v>5614</v>
      </c>
      <c r="N1265" s="1" t="s">
        <v>6285</v>
      </c>
      <c r="O1265">
        <v>16</v>
      </c>
      <c r="P1265" t="s">
        <v>24</v>
      </c>
      <c r="Q1265" t="s">
        <v>24</v>
      </c>
      <c r="R1265" t="s">
        <v>24</v>
      </c>
      <c r="S1265">
        <v>33</v>
      </c>
      <c r="T1265">
        <v>17</v>
      </c>
    </row>
    <row r="1266" spans="1:20">
      <c r="A1266" t="s">
        <v>33231</v>
      </c>
      <c r="B1266" t="s">
        <v>5662</v>
      </c>
      <c r="C1266" t="s">
        <v>6286</v>
      </c>
      <c r="D1266" t="s">
        <v>6287</v>
      </c>
      <c r="E1266" t="str">
        <f>IF(OR(EXACT(LEFT(F1266,1),"'"),EXACT(LEFT(F1266,1),"["),EXACT(LEFT(F1266,1),"("),EXACT(UPPER(LEFT(F1266,1)),LEFT(F1266,1))=FALSE),"-",IF(LEFT(F1266,10)="Candidatus", MID(F1266, FIND(" ", F1266), FIND(" ", F1266, FIND(" ", F1266, 1)+1)-FIND(" ", F1266)), MID(F1266, 1, FIND(" ", F1266))))</f>
        <v xml:space="preserve">Borrelia </v>
      </c>
      <c r="F1266" t="s">
        <v>5603</v>
      </c>
      <c r="G1266" t="s">
        <v>16</v>
      </c>
      <c r="H1266" t="s">
        <v>5280</v>
      </c>
      <c r="I1266" t="s">
        <v>5281</v>
      </c>
      <c r="J1266" t="s">
        <v>5662</v>
      </c>
      <c r="K1266" t="s">
        <v>6286</v>
      </c>
      <c r="L1266" t="s">
        <v>6287</v>
      </c>
      <c r="M1266" s="1" t="s">
        <v>6288</v>
      </c>
      <c r="N1266" s="1" t="s">
        <v>6289</v>
      </c>
      <c r="O1266">
        <v>10</v>
      </c>
      <c r="P1266" t="s">
        <v>24</v>
      </c>
      <c r="Q1266" t="s">
        <v>24</v>
      </c>
      <c r="R1266" t="s">
        <v>24</v>
      </c>
      <c r="S1266">
        <v>11</v>
      </c>
      <c r="T1266">
        <v>1</v>
      </c>
    </row>
    <row r="1267" spans="1:20">
      <c r="A1267" t="s">
        <v>33232</v>
      </c>
      <c r="B1267" t="s">
        <v>5589</v>
      </c>
      <c r="C1267" t="s">
        <v>6290</v>
      </c>
      <c r="D1267" t="s">
        <v>6291</v>
      </c>
      <c r="E1267" t="str">
        <f>IF(OR(EXACT(LEFT(F1267,1),"'"),EXACT(LEFT(F1267,1),"["),EXACT(LEFT(F1267,1),"("),EXACT(UPPER(LEFT(F1267,1)),LEFT(F1267,1))=FALSE),"-",IF(LEFT(F1267,10)="Candidatus", MID(F1267, FIND(" ", F1267), FIND(" ", F1267, FIND(" ", F1267, 1)+1)-FIND(" ", F1267)), MID(F1267, 1, FIND(" ", F1267))))</f>
        <v xml:space="preserve">Borrelia </v>
      </c>
      <c r="F1267" t="s">
        <v>5603</v>
      </c>
      <c r="G1267" t="s">
        <v>16</v>
      </c>
      <c r="H1267" t="s">
        <v>5280</v>
      </c>
      <c r="I1267" t="s">
        <v>5281</v>
      </c>
      <c r="J1267" t="s">
        <v>5589</v>
      </c>
      <c r="K1267" t="s">
        <v>6290</v>
      </c>
      <c r="L1267" t="s">
        <v>6291</v>
      </c>
      <c r="M1267" s="1" t="s">
        <v>6292</v>
      </c>
      <c r="N1267" s="1" t="s">
        <v>6293</v>
      </c>
      <c r="O1267">
        <v>50</v>
      </c>
      <c r="P1267" t="s">
        <v>24</v>
      </c>
      <c r="Q1267" t="s">
        <v>24</v>
      </c>
      <c r="R1267" t="s">
        <v>24</v>
      </c>
      <c r="S1267">
        <v>67</v>
      </c>
      <c r="T1267">
        <v>17</v>
      </c>
    </row>
    <row r="1268" spans="1:20">
      <c r="A1268" t="s">
        <v>33233</v>
      </c>
      <c r="B1268" t="s">
        <v>5335</v>
      </c>
      <c r="C1268" t="s">
        <v>6294</v>
      </c>
      <c r="D1268" t="s">
        <v>6295</v>
      </c>
      <c r="E1268" t="str">
        <f>IF(OR(EXACT(LEFT(F1268,1),"'"),EXACT(LEFT(F1268,1),"["),EXACT(LEFT(F1268,1),"("),EXACT(UPPER(LEFT(F1268,1)),LEFT(F1268,1))=FALSE),"-",IF(LEFT(F1268,10)="Candidatus", MID(F1268, FIND(" ", F1268), FIND(" ", F1268, FIND(" ", F1268, 1)+1)-FIND(" ", F1268)), MID(F1268, 1, FIND(" ", F1268))))</f>
        <v xml:space="preserve">Borrelia </v>
      </c>
      <c r="F1268" t="s">
        <v>5603</v>
      </c>
      <c r="G1268" t="s">
        <v>16</v>
      </c>
      <c r="H1268" t="s">
        <v>5280</v>
      </c>
      <c r="I1268" t="s">
        <v>5281</v>
      </c>
      <c r="J1268" t="s">
        <v>5335</v>
      </c>
      <c r="K1268" t="s">
        <v>6294</v>
      </c>
      <c r="L1268" t="s">
        <v>6295</v>
      </c>
      <c r="M1268" s="1" t="s">
        <v>5681</v>
      </c>
      <c r="N1268" s="1" t="s">
        <v>5682</v>
      </c>
      <c r="O1268">
        <v>40</v>
      </c>
      <c r="P1268" t="s">
        <v>24</v>
      </c>
      <c r="Q1268" t="s">
        <v>24</v>
      </c>
      <c r="R1268" t="s">
        <v>24</v>
      </c>
      <c r="S1268">
        <v>42</v>
      </c>
      <c r="T1268">
        <v>2</v>
      </c>
    </row>
    <row r="1269" spans="1:20">
      <c r="A1269" t="s">
        <v>33234</v>
      </c>
      <c r="B1269" t="s">
        <v>5321</v>
      </c>
      <c r="C1269" t="s">
        <v>6296</v>
      </c>
      <c r="D1269" t="s">
        <v>6297</v>
      </c>
      <c r="E1269" t="str">
        <f>IF(OR(EXACT(LEFT(F1269,1),"'"),EXACT(LEFT(F1269,1),"["),EXACT(LEFT(F1269,1),"("),EXACT(UPPER(LEFT(F1269,1)),LEFT(F1269,1))=FALSE),"-",IF(LEFT(F1269,10)="Candidatus", MID(F1269, FIND(" ", F1269), FIND(" ", F1269, FIND(" ", F1269, 1)+1)-FIND(" ", F1269)), MID(F1269, 1, FIND(" ", F1269))))</f>
        <v xml:space="preserve">Borrelia </v>
      </c>
      <c r="F1269" t="s">
        <v>5603</v>
      </c>
      <c r="G1269" t="s">
        <v>16</v>
      </c>
      <c r="H1269" t="s">
        <v>5280</v>
      </c>
      <c r="I1269" t="s">
        <v>5281</v>
      </c>
      <c r="J1269" t="s">
        <v>5321</v>
      </c>
      <c r="K1269" t="s">
        <v>6296</v>
      </c>
      <c r="L1269" t="s">
        <v>6297</v>
      </c>
      <c r="M1269" s="1" t="s">
        <v>5626</v>
      </c>
      <c r="N1269" s="1" t="s">
        <v>5627</v>
      </c>
      <c r="O1269">
        <v>14</v>
      </c>
      <c r="P1269" t="s">
        <v>24</v>
      </c>
      <c r="Q1269" t="s">
        <v>24</v>
      </c>
      <c r="R1269" t="s">
        <v>24</v>
      </c>
      <c r="S1269">
        <v>19</v>
      </c>
      <c r="T1269">
        <v>5</v>
      </c>
    </row>
    <row r="1270" spans="1:20">
      <c r="A1270" t="s">
        <v>33235</v>
      </c>
      <c r="B1270" t="s">
        <v>5414</v>
      </c>
      <c r="C1270" t="s">
        <v>6298</v>
      </c>
      <c r="D1270" t="s">
        <v>6299</v>
      </c>
      <c r="E1270" t="str">
        <f>IF(OR(EXACT(LEFT(F1270,1),"'"),EXACT(LEFT(F1270,1),"["),EXACT(LEFT(F1270,1),"("),EXACT(UPPER(LEFT(F1270,1)),LEFT(F1270,1))=FALSE),"-",IF(LEFT(F1270,10)="Candidatus", MID(F1270, FIND(" ", F1270), FIND(" ", F1270, FIND(" ", F1270, 1)+1)-FIND(" ", F1270)), MID(F1270, 1, FIND(" ", F1270))))</f>
        <v xml:space="preserve">Borrelia </v>
      </c>
      <c r="F1270" t="s">
        <v>5603</v>
      </c>
      <c r="G1270" t="s">
        <v>16</v>
      </c>
      <c r="H1270" t="s">
        <v>5280</v>
      </c>
      <c r="I1270" t="s">
        <v>5281</v>
      </c>
      <c r="J1270" t="s">
        <v>5414</v>
      </c>
      <c r="K1270" t="s">
        <v>6298</v>
      </c>
      <c r="L1270" t="s">
        <v>6299</v>
      </c>
      <c r="M1270" s="1">
        <v>42246</v>
      </c>
      <c r="N1270" s="1" t="s">
        <v>5638</v>
      </c>
      <c r="O1270">
        <v>44</v>
      </c>
      <c r="P1270" t="s">
        <v>24</v>
      </c>
      <c r="Q1270" t="s">
        <v>24</v>
      </c>
      <c r="R1270" t="s">
        <v>24</v>
      </c>
      <c r="S1270">
        <v>44</v>
      </c>
      <c r="T1270" t="s">
        <v>24</v>
      </c>
    </row>
    <row r="1271" spans="1:20">
      <c r="A1271" t="s">
        <v>33236</v>
      </c>
      <c r="B1271" t="s">
        <v>5297</v>
      </c>
      <c r="C1271" t="s">
        <v>6300</v>
      </c>
      <c r="D1271" t="s">
        <v>6301</v>
      </c>
      <c r="E1271" t="str">
        <f>IF(OR(EXACT(LEFT(F1271,1),"'"),EXACT(LEFT(F1271,1),"["),EXACT(LEFT(F1271,1),"("),EXACT(UPPER(LEFT(F1271,1)),LEFT(F1271,1))=FALSE),"-",IF(LEFT(F1271,10)="Candidatus", MID(F1271, FIND(" ", F1271), FIND(" ", F1271, FIND(" ", F1271, 1)+1)-FIND(" ", F1271)), MID(F1271, 1, FIND(" ", F1271))))</f>
        <v xml:space="preserve">Borrelia </v>
      </c>
      <c r="F1271" t="s">
        <v>5603</v>
      </c>
      <c r="G1271" t="s">
        <v>16</v>
      </c>
      <c r="H1271" t="s">
        <v>5280</v>
      </c>
      <c r="I1271" t="s">
        <v>5281</v>
      </c>
      <c r="J1271" t="s">
        <v>5297</v>
      </c>
      <c r="K1271" t="s">
        <v>6300</v>
      </c>
      <c r="L1271" t="s">
        <v>6301</v>
      </c>
      <c r="M1271" s="1" t="s">
        <v>6302</v>
      </c>
      <c r="N1271" s="1" t="s">
        <v>6303</v>
      </c>
      <c r="O1271">
        <v>28</v>
      </c>
      <c r="P1271" t="s">
        <v>24</v>
      </c>
      <c r="Q1271" t="s">
        <v>24</v>
      </c>
      <c r="R1271" t="s">
        <v>24</v>
      </c>
      <c r="S1271">
        <v>36</v>
      </c>
      <c r="T1271">
        <v>7</v>
      </c>
    </row>
    <row r="1272" spans="1:20">
      <c r="A1272" t="s">
        <v>33237</v>
      </c>
      <c r="B1272" t="s">
        <v>5555</v>
      </c>
      <c r="C1272" t="s">
        <v>6304</v>
      </c>
      <c r="D1272" t="s">
        <v>6305</v>
      </c>
      <c r="E1272" t="str">
        <f>IF(OR(EXACT(LEFT(F1272,1),"'"),EXACT(LEFT(F1272,1),"["),EXACT(LEFT(F1272,1),"("),EXACT(UPPER(LEFT(F1272,1)),LEFT(F1272,1))=FALSE),"-",IF(LEFT(F1272,10)="Candidatus", MID(F1272, FIND(" ", F1272), FIND(" ", F1272, FIND(" ", F1272, 1)+1)-FIND(" ", F1272)), MID(F1272, 1, FIND(" ", F1272))))</f>
        <v xml:space="preserve">Borrelia </v>
      </c>
      <c r="F1272" t="s">
        <v>5603</v>
      </c>
      <c r="G1272" t="s">
        <v>16</v>
      </c>
      <c r="H1272" t="s">
        <v>5280</v>
      </c>
      <c r="I1272" t="s">
        <v>5281</v>
      </c>
      <c r="J1272" t="s">
        <v>5555</v>
      </c>
      <c r="K1272" t="s">
        <v>6304</v>
      </c>
      <c r="L1272" t="s">
        <v>6305</v>
      </c>
      <c r="M1272" s="1" t="s">
        <v>5669</v>
      </c>
      <c r="N1272" s="1" t="s">
        <v>5670</v>
      </c>
      <c r="O1272">
        <v>40</v>
      </c>
      <c r="P1272" t="s">
        <v>24</v>
      </c>
      <c r="Q1272" t="s">
        <v>24</v>
      </c>
      <c r="R1272" t="s">
        <v>24</v>
      </c>
      <c r="S1272">
        <v>41</v>
      </c>
      <c r="T1272">
        <v>1</v>
      </c>
    </row>
    <row r="1273" spans="1:20">
      <c r="A1273" t="s">
        <v>33238</v>
      </c>
      <c r="B1273" t="s">
        <v>5345</v>
      </c>
      <c r="C1273" t="s">
        <v>6306</v>
      </c>
      <c r="D1273" t="s">
        <v>6307</v>
      </c>
      <c r="E1273" t="str">
        <f>IF(OR(EXACT(LEFT(F1273,1),"'"),EXACT(LEFT(F1273,1),"["),EXACT(LEFT(F1273,1),"("),EXACT(UPPER(LEFT(F1273,1)),LEFT(F1273,1))=FALSE),"-",IF(LEFT(F1273,10)="Candidatus", MID(F1273, FIND(" ", F1273), FIND(" ", F1273, FIND(" ", F1273, 1)+1)-FIND(" ", F1273)), MID(F1273, 1, FIND(" ", F1273))))</f>
        <v xml:space="preserve">Borrelia </v>
      </c>
      <c r="F1273" t="s">
        <v>5603</v>
      </c>
      <c r="G1273" t="s">
        <v>16</v>
      </c>
      <c r="H1273" t="s">
        <v>5280</v>
      </c>
      <c r="I1273" t="s">
        <v>5281</v>
      </c>
      <c r="J1273" t="s">
        <v>5345</v>
      </c>
      <c r="K1273" t="s">
        <v>6306</v>
      </c>
      <c r="L1273" t="s">
        <v>6307</v>
      </c>
      <c r="M1273" s="1" t="s">
        <v>6308</v>
      </c>
      <c r="N1273" s="1" t="s">
        <v>6309</v>
      </c>
      <c r="O1273">
        <v>19</v>
      </c>
      <c r="P1273" t="s">
        <v>24</v>
      </c>
      <c r="Q1273" t="s">
        <v>24</v>
      </c>
      <c r="R1273" t="s">
        <v>24</v>
      </c>
      <c r="S1273">
        <v>25</v>
      </c>
      <c r="T1273">
        <v>6</v>
      </c>
    </row>
    <row r="1274" spans="1:20">
      <c r="A1274" t="s">
        <v>33239</v>
      </c>
      <c r="B1274" t="s">
        <v>6310</v>
      </c>
      <c r="C1274" t="s">
        <v>6311</v>
      </c>
      <c r="D1274" t="s">
        <v>6312</v>
      </c>
      <c r="E1274" t="str">
        <f>IF(OR(EXACT(LEFT(F1274,1),"'"),EXACT(LEFT(F1274,1),"["),EXACT(LEFT(F1274,1),"("),EXACT(UPPER(LEFT(F1274,1)),LEFT(F1274,1))=FALSE),"-",IF(LEFT(F1274,10)="Candidatus", MID(F1274, FIND(" ", F1274), FIND(" ", F1274, FIND(" ", F1274, 1)+1)-FIND(" ", F1274)), MID(F1274, 1, FIND(" ", F1274))))</f>
        <v xml:space="preserve">Borrelia </v>
      </c>
      <c r="F1274" t="s">
        <v>5603</v>
      </c>
      <c r="G1274" t="s">
        <v>16</v>
      </c>
      <c r="H1274" t="s">
        <v>5280</v>
      </c>
      <c r="I1274" t="s">
        <v>5281</v>
      </c>
      <c r="J1274" t="s">
        <v>6310</v>
      </c>
      <c r="K1274" t="s">
        <v>6311</v>
      </c>
      <c r="L1274" t="s">
        <v>6312</v>
      </c>
      <c r="M1274" s="1" t="s">
        <v>6313</v>
      </c>
      <c r="N1274" s="1" t="s">
        <v>6314</v>
      </c>
      <c r="O1274">
        <v>6</v>
      </c>
      <c r="P1274" t="s">
        <v>24</v>
      </c>
      <c r="Q1274" t="s">
        <v>24</v>
      </c>
      <c r="R1274" t="s">
        <v>24</v>
      </c>
      <c r="S1274">
        <v>6</v>
      </c>
      <c r="T1274" t="s">
        <v>24</v>
      </c>
    </row>
    <row r="1275" spans="1:20">
      <c r="A1275" t="s">
        <v>33240</v>
      </c>
      <c r="B1275" t="s">
        <v>5572</v>
      </c>
      <c r="C1275" t="s">
        <v>6315</v>
      </c>
      <c r="D1275" t="s">
        <v>6316</v>
      </c>
      <c r="E1275" t="str">
        <f>IF(OR(EXACT(LEFT(F1275,1),"'"),EXACT(LEFT(F1275,1),"["),EXACT(LEFT(F1275,1),"("),EXACT(UPPER(LEFT(F1275,1)),LEFT(F1275,1))=FALSE),"-",IF(LEFT(F1275,10)="Candidatus", MID(F1275, FIND(" ", F1275), FIND(" ", F1275, FIND(" ", F1275, 1)+1)-FIND(" ", F1275)), MID(F1275, 1, FIND(" ", F1275))))</f>
        <v xml:space="preserve">Borrelia </v>
      </c>
      <c r="F1275" t="s">
        <v>5603</v>
      </c>
      <c r="G1275" t="s">
        <v>16</v>
      </c>
      <c r="H1275" t="s">
        <v>5280</v>
      </c>
      <c r="I1275" t="s">
        <v>5281</v>
      </c>
      <c r="J1275" t="s">
        <v>5572</v>
      </c>
      <c r="K1275" t="s">
        <v>6315</v>
      </c>
      <c r="L1275" t="s">
        <v>6316</v>
      </c>
      <c r="M1275" s="1" t="s">
        <v>5660</v>
      </c>
      <c r="N1275" s="1" t="s">
        <v>5661</v>
      </c>
      <c r="O1275">
        <v>11</v>
      </c>
      <c r="P1275" t="s">
        <v>24</v>
      </c>
      <c r="Q1275" t="s">
        <v>24</v>
      </c>
      <c r="R1275" t="s">
        <v>24</v>
      </c>
      <c r="S1275">
        <v>11</v>
      </c>
      <c r="T1275" t="s">
        <v>24</v>
      </c>
    </row>
    <row r="1276" spans="1:20">
      <c r="A1276" t="s">
        <v>33241</v>
      </c>
      <c r="B1276" t="s">
        <v>5340</v>
      </c>
      <c r="C1276" t="s">
        <v>6317</v>
      </c>
      <c r="D1276" t="s">
        <v>6318</v>
      </c>
      <c r="E1276" t="str">
        <f>IF(OR(EXACT(LEFT(F1276,1),"'"),EXACT(LEFT(F1276,1),"["),EXACT(LEFT(F1276,1),"("),EXACT(UPPER(LEFT(F1276,1)),LEFT(F1276,1))=FALSE),"-",IF(LEFT(F1276,10)="Candidatus", MID(F1276, FIND(" ", F1276), FIND(" ", F1276, FIND(" ", F1276, 1)+1)-FIND(" ", F1276)), MID(F1276, 1, FIND(" ", F1276))))</f>
        <v xml:space="preserve">Borrelia </v>
      </c>
      <c r="F1276" t="s">
        <v>5603</v>
      </c>
      <c r="G1276" t="s">
        <v>16</v>
      </c>
      <c r="H1276" t="s">
        <v>5280</v>
      </c>
      <c r="I1276" t="s">
        <v>5281</v>
      </c>
      <c r="J1276" t="s">
        <v>5340</v>
      </c>
      <c r="K1276" t="s">
        <v>6317</v>
      </c>
      <c r="L1276" t="s">
        <v>6318</v>
      </c>
      <c r="M1276" s="1" t="s">
        <v>6319</v>
      </c>
      <c r="N1276" s="1" t="s">
        <v>6320</v>
      </c>
      <c r="O1276">
        <v>29</v>
      </c>
      <c r="P1276" t="s">
        <v>24</v>
      </c>
      <c r="Q1276" t="s">
        <v>24</v>
      </c>
      <c r="R1276" t="s">
        <v>24</v>
      </c>
      <c r="S1276">
        <v>33</v>
      </c>
      <c r="T1276">
        <v>3</v>
      </c>
    </row>
    <row r="1277" spans="1:20">
      <c r="A1277" t="s">
        <v>33242</v>
      </c>
      <c r="B1277" t="s">
        <v>5652</v>
      </c>
      <c r="C1277" t="s">
        <v>6321</v>
      </c>
      <c r="D1277" t="s">
        <v>6322</v>
      </c>
      <c r="E1277" t="str">
        <f>IF(OR(EXACT(LEFT(F1277,1),"'"),EXACT(LEFT(F1277,1),"["),EXACT(LEFT(F1277,1),"("),EXACT(UPPER(LEFT(F1277,1)),LEFT(F1277,1))=FALSE),"-",IF(LEFT(F1277,10)="Candidatus", MID(F1277, FIND(" ", F1277), FIND(" ", F1277, FIND(" ", F1277, 1)+1)-FIND(" ", F1277)), MID(F1277, 1, FIND(" ", F1277))))</f>
        <v xml:space="preserve">Borrelia </v>
      </c>
      <c r="F1277" t="s">
        <v>5603</v>
      </c>
      <c r="G1277" t="s">
        <v>16</v>
      </c>
      <c r="H1277" t="s">
        <v>5280</v>
      </c>
      <c r="I1277" t="s">
        <v>5281</v>
      </c>
      <c r="J1277" t="s">
        <v>5652</v>
      </c>
      <c r="K1277" t="s">
        <v>6321</v>
      </c>
      <c r="L1277" t="s">
        <v>6322</v>
      </c>
      <c r="M1277" s="1" t="s">
        <v>6323</v>
      </c>
      <c r="N1277" s="1" t="s">
        <v>6324</v>
      </c>
      <c r="O1277">
        <v>28</v>
      </c>
      <c r="P1277" t="s">
        <v>24</v>
      </c>
      <c r="Q1277" t="s">
        <v>24</v>
      </c>
      <c r="R1277" t="s">
        <v>24</v>
      </c>
      <c r="S1277">
        <v>37</v>
      </c>
      <c r="T1277">
        <v>9</v>
      </c>
    </row>
    <row r="1278" spans="1:20">
      <c r="A1278" t="s">
        <v>33243</v>
      </c>
      <c r="B1278" t="s">
        <v>5302</v>
      </c>
      <c r="C1278" t="s">
        <v>6325</v>
      </c>
      <c r="D1278" t="s">
        <v>6326</v>
      </c>
      <c r="E1278" t="str">
        <f>IF(OR(EXACT(LEFT(F1278,1),"'"),EXACT(LEFT(F1278,1),"["),EXACT(LEFT(F1278,1),"("),EXACT(UPPER(LEFT(F1278,1)),LEFT(F1278,1))=FALSE),"-",IF(LEFT(F1278,10)="Candidatus", MID(F1278, FIND(" ", F1278), FIND(" ", F1278, FIND(" ", F1278, 1)+1)-FIND(" ", F1278)), MID(F1278, 1, FIND(" ", F1278))))</f>
        <v xml:space="preserve">Borrelia </v>
      </c>
      <c r="F1278" t="s">
        <v>5603</v>
      </c>
      <c r="G1278" t="s">
        <v>16</v>
      </c>
      <c r="H1278" t="s">
        <v>5280</v>
      </c>
      <c r="I1278" t="s">
        <v>5281</v>
      </c>
      <c r="J1278" t="s">
        <v>5302</v>
      </c>
      <c r="K1278" t="s">
        <v>6325</v>
      </c>
      <c r="L1278" t="s">
        <v>6326</v>
      </c>
      <c r="M1278" s="1" t="s">
        <v>5650</v>
      </c>
      <c r="N1278" s="1" t="s">
        <v>6327</v>
      </c>
      <c r="O1278">
        <v>41</v>
      </c>
      <c r="P1278" t="s">
        <v>24</v>
      </c>
      <c r="Q1278" t="s">
        <v>24</v>
      </c>
      <c r="R1278" t="s">
        <v>24</v>
      </c>
      <c r="S1278">
        <v>42</v>
      </c>
      <c r="T1278">
        <v>1</v>
      </c>
    </row>
    <row r="1279" spans="1:20">
      <c r="A1279" t="s">
        <v>33244</v>
      </c>
      <c r="B1279" t="s">
        <v>5330</v>
      </c>
      <c r="C1279" t="s">
        <v>6328</v>
      </c>
      <c r="D1279" t="s">
        <v>6329</v>
      </c>
      <c r="E1279" t="str">
        <f>IF(OR(EXACT(LEFT(F1279,1),"'"),EXACT(LEFT(F1279,1),"["),EXACT(LEFT(F1279,1),"("),EXACT(UPPER(LEFT(F1279,1)),LEFT(F1279,1))=FALSE),"-",IF(LEFT(F1279,10)="Candidatus", MID(F1279, FIND(" ", F1279), FIND(" ", F1279, FIND(" ", F1279, 1)+1)-FIND(" ", F1279)), MID(F1279, 1, FIND(" ", F1279))))</f>
        <v xml:space="preserve">Borrelia </v>
      </c>
      <c r="F1279" t="s">
        <v>5603</v>
      </c>
      <c r="G1279" t="s">
        <v>16</v>
      </c>
      <c r="H1279" t="s">
        <v>5280</v>
      </c>
      <c r="I1279" t="s">
        <v>5281</v>
      </c>
      <c r="J1279" t="s">
        <v>5330</v>
      </c>
      <c r="K1279" t="s">
        <v>6328</v>
      </c>
      <c r="L1279" t="s">
        <v>6329</v>
      </c>
      <c r="M1279" s="1" t="s">
        <v>6330</v>
      </c>
      <c r="N1279" s="1" t="s">
        <v>6331</v>
      </c>
      <c r="O1279">
        <v>19</v>
      </c>
      <c r="P1279" t="s">
        <v>24</v>
      </c>
      <c r="Q1279" t="s">
        <v>24</v>
      </c>
      <c r="R1279" t="s">
        <v>24</v>
      </c>
      <c r="S1279">
        <v>28</v>
      </c>
      <c r="T1279">
        <v>9</v>
      </c>
    </row>
    <row r="1280" spans="1:20">
      <c r="A1280" t="s">
        <v>33245</v>
      </c>
      <c r="B1280" t="s">
        <v>6332</v>
      </c>
      <c r="C1280" t="s">
        <v>6333</v>
      </c>
      <c r="D1280" t="s">
        <v>6334</v>
      </c>
      <c r="E1280" t="str">
        <f>IF(OR(EXACT(LEFT(F1280,1),"'"),EXACT(LEFT(F1280,1),"["),EXACT(LEFT(F1280,1),"("),EXACT(UPPER(LEFT(F1280,1)),LEFT(F1280,1))=FALSE),"-",IF(LEFT(F1280,10)="Candidatus", MID(F1280, FIND(" ", F1280), FIND(" ", F1280, FIND(" ", F1280, 1)+1)-FIND(" ", F1280)), MID(F1280, 1, FIND(" ", F1280))))</f>
        <v xml:space="preserve">Borrelia </v>
      </c>
      <c r="F1280" t="s">
        <v>5603</v>
      </c>
      <c r="G1280" t="s">
        <v>16</v>
      </c>
      <c r="H1280" t="s">
        <v>5280</v>
      </c>
      <c r="I1280" t="s">
        <v>5281</v>
      </c>
      <c r="J1280" t="s">
        <v>6332</v>
      </c>
      <c r="K1280" t="s">
        <v>6333</v>
      </c>
      <c r="L1280" t="s">
        <v>6334</v>
      </c>
      <c r="M1280" s="1" t="s">
        <v>5646</v>
      </c>
      <c r="N1280" s="1" t="s">
        <v>5647</v>
      </c>
      <c r="O1280">
        <v>40</v>
      </c>
      <c r="P1280" t="s">
        <v>24</v>
      </c>
      <c r="Q1280" t="s">
        <v>24</v>
      </c>
      <c r="R1280" t="s">
        <v>24</v>
      </c>
      <c r="S1280">
        <v>42</v>
      </c>
      <c r="T1280">
        <v>2</v>
      </c>
    </row>
    <row r="1281" spans="1:20">
      <c r="A1281" t="s">
        <v>33246</v>
      </c>
      <c r="B1281" t="s">
        <v>5384</v>
      </c>
      <c r="C1281" t="s">
        <v>6335</v>
      </c>
      <c r="D1281" t="s">
        <v>6336</v>
      </c>
      <c r="E1281" t="str">
        <f>IF(OR(EXACT(LEFT(F1281,1),"'"),EXACT(LEFT(F1281,1),"["),EXACT(LEFT(F1281,1),"("),EXACT(UPPER(LEFT(F1281,1)),LEFT(F1281,1))=FALSE),"-",IF(LEFT(F1281,10)="Candidatus", MID(F1281, FIND(" ", F1281), FIND(" ", F1281, FIND(" ", F1281, 1)+1)-FIND(" ", F1281)), MID(F1281, 1, FIND(" ", F1281))))</f>
        <v xml:space="preserve">Borrelia </v>
      </c>
      <c r="F1281" t="s">
        <v>5603</v>
      </c>
      <c r="G1281" t="s">
        <v>16</v>
      </c>
      <c r="H1281" t="s">
        <v>5280</v>
      </c>
      <c r="I1281" t="s">
        <v>5281</v>
      </c>
      <c r="J1281" t="s">
        <v>5384</v>
      </c>
      <c r="K1281" t="s">
        <v>6335</v>
      </c>
      <c r="L1281" t="s">
        <v>6336</v>
      </c>
      <c r="M1281" s="1" t="s">
        <v>5641</v>
      </c>
      <c r="N1281" s="1" t="s">
        <v>6337</v>
      </c>
      <c r="O1281">
        <v>32</v>
      </c>
      <c r="P1281" t="s">
        <v>24</v>
      </c>
      <c r="Q1281" t="s">
        <v>24</v>
      </c>
      <c r="R1281" t="s">
        <v>24</v>
      </c>
      <c r="S1281">
        <v>42</v>
      </c>
      <c r="T1281">
        <v>8</v>
      </c>
    </row>
    <row r="1282" spans="1:20">
      <c r="A1282" t="s">
        <v>33247</v>
      </c>
      <c r="B1282" t="s">
        <v>5511</v>
      </c>
      <c r="C1282" t="s">
        <v>6338</v>
      </c>
      <c r="D1282" t="s">
        <v>6339</v>
      </c>
      <c r="E1282" t="str">
        <f>IF(OR(EXACT(LEFT(F1282,1),"'"),EXACT(LEFT(F1282,1),"["),EXACT(LEFT(F1282,1),"("),EXACT(UPPER(LEFT(F1282,1)),LEFT(F1282,1))=FALSE),"-",IF(LEFT(F1282,10)="Candidatus", MID(F1282, FIND(" ", F1282), FIND(" ", F1282, FIND(" ", F1282, 1)+1)-FIND(" ", F1282)), MID(F1282, 1, FIND(" ", F1282))))</f>
        <v xml:space="preserve">Borrelia </v>
      </c>
      <c r="F1282" t="s">
        <v>5603</v>
      </c>
      <c r="G1282" t="s">
        <v>16</v>
      </c>
      <c r="H1282" t="s">
        <v>5280</v>
      </c>
      <c r="I1282" t="s">
        <v>5281</v>
      </c>
      <c r="J1282" t="s">
        <v>5511</v>
      </c>
      <c r="K1282" t="s">
        <v>6338</v>
      </c>
      <c r="L1282" t="s">
        <v>6339</v>
      </c>
      <c r="M1282" s="1" t="s">
        <v>6340</v>
      </c>
      <c r="N1282" s="1" t="s">
        <v>6341</v>
      </c>
      <c r="O1282">
        <v>9</v>
      </c>
      <c r="P1282" t="s">
        <v>24</v>
      </c>
      <c r="Q1282" t="s">
        <v>24</v>
      </c>
      <c r="R1282" t="s">
        <v>24</v>
      </c>
      <c r="S1282">
        <v>16</v>
      </c>
      <c r="T1282">
        <v>6</v>
      </c>
    </row>
    <row r="1283" spans="1:20">
      <c r="A1283" t="s">
        <v>33248</v>
      </c>
      <c r="B1283" t="s">
        <v>5316</v>
      </c>
      <c r="C1283" t="s">
        <v>6342</v>
      </c>
      <c r="D1283" t="s">
        <v>6343</v>
      </c>
      <c r="E1283" t="str">
        <f>IF(OR(EXACT(LEFT(F1283,1),"'"),EXACT(LEFT(F1283,1),"["),EXACT(LEFT(F1283,1),"("),EXACT(UPPER(LEFT(F1283,1)),LEFT(F1283,1))=FALSE),"-",IF(LEFT(F1283,10)="Candidatus", MID(F1283, FIND(" ", F1283), FIND(" ", F1283, FIND(" ", F1283, 1)+1)-FIND(" ", F1283)), MID(F1283, 1, FIND(" ", F1283))))</f>
        <v xml:space="preserve">Borrelia </v>
      </c>
      <c r="F1283" t="s">
        <v>5603</v>
      </c>
      <c r="G1283" t="s">
        <v>16</v>
      </c>
      <c r="H1283" t="s">
        <v>5280</v>
      </c>
      <c r="I1283" t="s">
        <v>5281</v>
      </c>
      <c r="J1283" t="s">
        <v>5316</v>
      </c>
      <c r="K1283" t="s">
        <v>6342</v>
      </c>
      <c r="L1283" t="s">
        <v>6343</v>
      </c>
      <c r="M1283" s="1" t="s">
        <v>5622</v>
      </c>
      <c r="N1283" s="1" t="s">
        <v>5623</v>
      </c>
      <c r="O1283">
        <v>39</v>
      </c>
      <c r="P1283" t="s">
        <v>24</v>
      </c>
      <c r="Q1283" t="s">
        <v>24</v>
      </c>
      <c r="R1283" t="s">
        <v>24</v>
      </c>
      <c r="S1283">
        <v>42</v>
      </c>
      <c r="T1283">
        <v>3</v>
      </c>
    </row>
    <row r="1284" spans="1:20">
      <c r="A1284" t="s">
        <v>33249</v>
      </c>
      <c r="B1284" t="s">
        <v>5282</v>
      </c>
      <c r="C1284" t="s">
        <v>6344</v>
      </c>
      <c r="D1284" t="s">
        <v>6345</v>
      </c>
      <c r="E1284" t="str">
        <f>IF(OR(EXACT(LEFT(F1284,1),"'"),EXACT(LEFT(F1284,1),"["),EXACT(LEFT(F1284,1),"("),EXACT(UPPER(LEFT(F1284,1)),LEFT(F1284,1))=FALSE),"-",IF(LEFT(F1284,10)="Candidatus", MID(F1284, FIND(" ", F1284), FIND(" ", F1284, FIND(" ", F1284, 1)+1)-FIND(" ", F1284)), MID(F1284, 1, FIND(" ", F1284))))</f>
        <v xml:space="preserve">Borrelia </v>
      </c>
      <c r="F1284" t="s">
        <v>5603</v>
      </c>
      <c r="G1284" t="s">
        <v>16</v>
      </c>
      <c r="H1284" t="s">
        <v>5280</v>
      </c>
      <c r="I1284" t="s">
        <v>5281</v>
      </c>
      <c r="J1284" t="s">
        <v>5282</v>
      </c>
      <c r="K1284" t="s">
        <v>6344</v>
      </c>
      <c r="L1284" t="s">
        <v>6345</v>
      </c>
      <c r="M1284" s="1" t="s">
        <v>5673</v>
      </c>
      <c r="N1284" s="1" t="s">
        <v>6346</v>
      </c>
      <c r="O1284">
        <v>54</v>
      </c>
      <c r="P1284" t="s">
        <v>24</v>
      </c>
      <c r="Q1284" t="s">
        <v>24</v>
      </c>
      <c r="R1284" t="s">
        <v>24</v>
      </c>
      <c r="S1284">
        <v>65</v>
      </c>
      <c r="T1284">
        <v>11</v>
      </c>
    </row>
    <row r="1285" spans="1:20">
      <c r="A1285" t="s">
        <v>33250</v>
      </c>
      <c r="B1285" t="s">
        <v>5311</v>
      </c>
      <c r="C1285" t="s">
        <v>6347</v>
      </c>
      <c r="D1285" t="s">
        <v>6348</v>
      </c>
      <c r="E1285" t="str">
        <f>IF(OR(EXACT(LEFT(F1285,1),"'"),EXACT(LEFT(F1285,1),"["),EXACT(LEFT(F1285,1),"("),EXACT(UPPER(LEFT(F1285,1)),LEFT(F1285,1))=FALSE),"-",IF(LEFT(F1285,10)="Candidatus", MID(F1285, FIND(" ", F1285), FIND(" ", F1285, FIND(" ", F1285, 1)+1)-FIND(" ", F1285)), MID(F1285, 1, FIND(" ", F1285))))</f>
        <v xml:space="preserve">Borrelia </v>
      </c>
      <c r="F1285" t="s">
        <v>5603</v>
      </c>
      <c r="G1285" t="s">
        <v>16</v>
      </c>
      <c r="H1285" t="s">
        <v>5280</v>
      </c>
      <c r="I1285" t="s">
        <v>5281</v>
      </c>
      <c r="J1285" t="s">
        <v>5311</v>
      </c>
      <c r="K1285" t="s">
        <v>6347</v>
      </c>
      <c r="L1285" t="s">
        <v>6348</v>
      </c>
      <c r="M1285" s="1" t="s">
        <v>5606</v>
      </c>
      <c r="N1285" s="1" t="s">
        <v>5607</v>
      </c>
      <c r="O1285">
        <v>24</v>
      </c>
      <c r="P1285" t="s">
        <v>24</v>
      </c>
      <c r="Q1285" t="s">
        <v>24</v>
      </c>
      <c r="R1285" t="s">
        <v>24</v>
      </c>
      <c r="S1285">
        <v>26</v>
      </c>
      <c r="T1285">
        <v>2</v>
      </c>
    </row>
    <row r="1286" spans="1:20">
      <c r="A1286" t="s">
        <v>33251</v>
      </c>
      <c r="B1286" t="s">
        <v>6350</v>
      </c>
      <c r="C1286" t="s">
        <v>6351</v>
      </c>
      <c r="D1286" t="s">
        <v>6352</v>
      </c>
      <c r="E1286" t="str">
        <f>IF(OR(EXACT(LEFT(F1286,1),"'"),EXACT(LEFT(F1286,1),"["),EXACT(LEFT(F1286,1),"("),EXACT(UPPER(LEFT(F1286,1)),LEFT(F1286,1))=FALSE),"-",IF(LEFT(F1286,10)="Candidatus", MID(F1286, FIND(" ", F1286), FIND(" ", F1286, FIND(" ", F1286, 1)+1)-FIND(" ", F1286)), MID(F1286, 1, FIND(" ", F1286))))</f>
        <v xml:space="preserve">Borrelia </v>
      </c>
      <c r="F1286" t="s">
        <v>6349</v>
      </c>
      <c r="G1286" t="s">
        <v>16</v>
      </c>
      <c r="H1286" t="s">
        <v>5280</v>
      </c>
      <c r="I1286" t="s">
        <v>5281</v>
      </c>
      <c r="J1286" t="s">
        <v>6350</v>
      </c>
      <c r="K1286" t="s">
        <v>6351</v>
      </c>
      <c r="L1286" t="s">
        <v>6352</v>
      </c>
      <c r="M1286" s="1" t="s">
        <v>6353</v>
      </c>
      <c r="N1286" s="1" t="s">
        <v>6354</v>
      </c>
      <c r="O1286">
        <v>41</v>
      </c>
      <c r="P1286" t="s">
        <v>24</v>
      </c>
      <c r="Q1286" t="s">
        <v>24</v>
      </c>
      <c r="R1286" t="s">
        <v>24</v>
      </c>
      <c r="S1286">
        <v>41</v>
      </c>
      <c r="T1286" t="s">
        <v>24</v>
      </c>
    </row>
    <row r="1287" spans="1:20">
      <c r="A1287" t="s">
        <v>33252</v>
      </c>
      <c r="B1287" t="s">
        <v>6355</v>
      </c>
      <c r="C1287" t="s">
        <v>6356</v>
      </c>
      <c r="D1287" t="s">
        <v>6357</v>
      </c>
      <c r="E1287" t="str">
        <f>IF(OR(EXACT(LEFT(F1287,1),"'"),EXACT(LEFT(F1287,1),"["),EXACT(LEFT(F1287,1),"("),EXACT(UPPER(LEFT(F1287,1)),LEFT(F1287,1))=FALSE),"-",IF(LEFT(F1287,10)="Candidatus", MID(F1287, FIND(" ", F1287), FIND(" ", F1287, FIND(" ", F1287, 1)+1)-FIND(" ", F1287)), MID(F1287, 1, FIND(" ", F1287))))</f>
        <v xml:space="preserve">Borrelia </v>
      </c>
      <c r="F1287" t="s">
        <v>6349</v>
      </c>
      <c r="G1287" t="s">
        <v>16</v>
      </c>
      <c r="H1287" t="s">
        <v>5280</v>
      </c>
      <c r="I1287" t="s">
        <v>5281</v>
      </c>
      <c r="J1287" t="s">
        <v>6355</v>
      </c>
      <c r="K1287" t="s">
        <v>6356</v>
      </c>
      <c r="L1287" t="s">
        <v>6357</v>
      </c>
      <c r="M1287" s="1" t="s">
        <v>6358</v>
      </c>
      <c r="N1287" s="1" t="s">
        <v>6359</v>
      </c>
      <c r="O1287">
        <v>64</v>
      </c>
      <c r="P1287" t="s">
        <v>24</v>
      </c>
      <c r="Q1287" t="s">
        <v>24</v>
      </c>
      <c r="R1287" t="s">
        <v>24</v>
      </c>
      <c r="S1287">
        <v>65</v>
      </c>
      <c r="T1287">
        <v>1</v>
      </c>
    </row>
    <row r="1288" spans="1:20">
      <c r="A1288" t="s">
        <v>33253</v>
      </c>
      <c r="B1288" t="s">
        <v>6360</v>
      </c>
      <c r="C1288" t="s">
        <v>6361</v>
      </c>
      <c r="D1288" t="s">
        <v>6362</v>
      </c>
      <c r="E1288" t="str">
        <f>IF(OR(EXACT(LEFT(F1288,1),"'"),EXACT(LEFT(F1288,1),"["),EXACT(LEFT(F1288,1),"("),EXACT(UPPER(LEFT(F1288,1)),LEFT(F1288,1))=FALSE),"-",IF(LEFT(F1288,10)="Candidatus", MID(F1288, FIND(" ", F1288), FIND(" ", F1288, FIND(" ", F1288, 1)+1)-FIND(" ", F1288)), MID(F1288, 1, FIND(" ", F1288))))</f>
        <v xml:space="preserve">Borrelia </v>
      </c>
      <c r="F1288" t="s">
        <v>6349</v>
      </c>
      <c r="G1288" t="s">
        <v>16</v>
      </c>
      <c r="H1288" t="s">
        <v>5280</v>
      </c>
      <c r="I1288" t="s">
        <v>5281</v>
      </c>
      <c r="J1288" t="s">
        <v>6360</v>
      </c>
      <c r="K1288" t="s">
        <v>6361</v>
      </c>
      <c r="L1288" t="s">
        <v>6362</v>
      </c>
      <c r="M1288" s="1" t="s">
        <v>6363</v>
      </c>
      <c r="N1288" s="1" t="s">
        <v>6364</v>
      </c>
      <c r="O1288">
        <v>23</v>
      </c>
      <c r="P1288" t="s">
        <v>24</v>
      </c>
      <c r="Q1288" t="s">
        <v>24</v>
      </c>
      <c r="R1288" t="s">
        <v>24</v>
      </c>
      <c r="S1288">
        <v>28</v>
      </c>
      <c r="T1288">
        <v>5</v>
      </c>
    </row>
    <row r="1289" spans="1:20">
      <c r="A1289" t="s">
        <v>33254</v>
      </c>
      <c r="B1289" t="s">
        <v>6365</v>
      </c>
      <c r="C1289" t="s">
        <v>6366</v>
      </c>
      <c r="D1289" t="s">
        <v>6367</v>
      </c>
      <c r="E1289" t="str">
        <f>IF(OR(EXACT(LEFT(F1289,1),"'"),EXACT(LEFT(F1289,1),"["),EXACT(LEFT(F1289,1),"("),EXACT(UPPER(LEFT(F1289,1)),LEFT(F1289,1))=FALSE),"-",IF(LEFT(F1289,10)="Candidatus", MID(F1289, FIND(" ", F1289), FIND(" ", F1289, FIND(" ", F1289, 1)+1)-FIND(" ", F1289)), MID(F1289, 1, FIND(" ", F1289))))</f>
        <v xml:space="preserve">Borrelia </v>
      </c>
      <c r="F1289" t="s">
        <v>6349</v>
      </c>
      <c r="G1289" t="s">
        <v>16</v>
      </c>
      <c r="H1289" t="s">
        <v>5280</v>
      </c>
      <c r="I1289" t="s">
        <v>5281</v>
      </c>
      <c r="J1289" t="s">
        <v>6365</v>
      </c>
      <c r="K1289" t="s">
        <v>6366</v>
      </c>
      <c r="L1289" t="s">
        <v>6367</v>
      </c>
      <c r="M1289" s="1" t="s">
        <v>6368</v>
      </c>
      <c r="N1289" s="1" t="s">
        <v>6369</v>
      </c>
      <c r="O1289">
        <v>15</v>
      </c>
      <c r="P1289" t="s">
        <v>24</v>
      </c>
      <c r="Q1289" t="s">
        <v>24</v>
      </c>
      <c r="R1289" t="s">
        <v>24</v>
      </c>
      <c r="S1289">
        <v>18</v>
      </c>
      <c r="T1289">
        <v>3</v>
      </c>
    </row>
    <row r="1290" spans="1:20">
      <c r="A1290" t="s">
        <v>33255</v>
      </c>
      <c r="B1290" t="s">
        <v>6370</v>
      </c>
      <c r="C1290" t="s">
        <v>6371</v>
      </c>
      <c r="D1290" t="s">
        <v>6372</v>
      </c>
      <c r="E1290" t="str">
        <f>IF(OR(EXACT(LEFT(F1290,1),"'"),EXACT(LEFT(F1290,1),"["),EXACT(LEFT(F1290,1),"("),EXACT(UPPER(LEFT(F1290,1)),LEFT(F1290,1))=FALSE),"-",IF(LEFT(F1290,10)="Candidatus", MID(F1290, FIND(" ", F1290), FIND(" ", F1290, FIND(" ", F1290, 1)+1)-FIND(" ", F1290)), MID(F1290, 1, FIND(" ", F1290))))</f>
        <v xml:space="preserve">Borrelia </v>
      </c>
      <c r="F1290" t="s">
        <v>6349</v>
      </c>
      <c r="G1290" t="s">
        <v>16</v>
      </c>
      <c r="H1290" t="s">
        <v>5280</v>
      </c>
      <c r="I1290" t="s">
        <v>5281</v>
      </c>
      <c r="J1290" t="s">
        <v>6370</v>
      </c>
      <c r="K1290" t="s">
        <v>6371</v>
      </c>
      <c r="L1290" t="s">
        <v>6372</v>
      </c>
      <c r="M1290" s="1" t="s">
        <v>6373</v>
      </c>
      <c r="N1290" s="1" t="s">
        <v>6374</v>
      </c>
      <c r="O1290">
        <v>26</v>
      </c>
      <c r="P1290" t="s">
        <v>24</v>
      </c>
      <c r="Q1290" t="s">
        <v>24</v>
      </c>
      <c r="R1290" t="s">
        <v>24</v>
      </c>
      <c r="S1290">
        <v>26</v>
      </c>
      <c r="T1290" t="s">
        <v>24</v>
      </c>
    </row>
    <row r="1291" spans="1:20">
      <c r="A1291" t="s">
        <v>33256</v>
      </c>
      <c r="B1291" t="s">
        <v>6375</v>
      </c>
      <c r="C1291" t="s">
        <v>6376</v>
      </c>
      <c r="D1291" t="s">
        <v>6377</v>
      </c>
      <c r="E1291" t="str">
        <f>IF(OR(EXACT(LEFT(F1291,1),"'"),EXACT(LEFT(F1291,1),"["),EXACT(LEFT(F1291,1),"("),EXACT(UPPER(LEFT(F1291,1)),LEFT(F1291,1))=FALSE),"-",IF(LEFT(F1291,10)="Candidatus", MID(F1291, FIND(" ", F1291), FIND(" ", F1291, FIND(" ", F1291, 1)+1)-FIND(" ", F1291)), MID(F1291, 1, FIND(" ", F1291))))</f>
        <v xml:space="preserve">Borrelia </v>
      </c>
      <c r="F1291" t="s">
        <v>6349</v>
      </c>
      <c r="G1291" t="s">
        <v>16</v>
      </c>
      <c r="H1291" t="s">
        <v>5280</v>
      </c>
      <c r="I1291" t="s">
        <v>5281</v>
      </c>
      <c r="J1291" t="s">
        <v>6375</v>
      </c>
      <c r="K1291" t="s">
        <v>6376</v>
      </c>
      <c r="L1291" t="s">
        <v>6377</v>
      </c>
      <c r="M1291" s="1" t="s">
        <v>6378</v>
      </c>
      <c r="N1291" s="1" t="s">
        <v>6379</v>
      </c>
      <c r="O1291">
        <v>36</v>
      </c>
      <c r="P1291" t="s">
        <v>24</v>
      </c>
      <c r="Q1291" t="s">
        <v>24</v>
      </c>
      <c r="R1291" t="s">
        <v>24</v>
      </c>
      <c r="S1291">
        <v>42</v>
      </c>
      <c r="T1291">
        <v>6</v>
      </c>
    </row>
    <row r="1292" spans="1:20">
      <c r="A1292" t="s">
        <v>33257</v>
      </c>
      <c r="B1292" t="s">
        <v>6380</v>
      </c>
      <c r="C1292" t="s">
        <v>6381</v>
      </c>
      <c r="D1292" t="s">
        <v>6382</v>
      </c>
      <c r="E1292" t="str">
        <f>IF(OR(EXACT(LEFT(F1292,1),"'"),EXACT(LEFT(F1292,1),"["),EXACT(LEFT(F1292,1),"("),EXACT(UPPER(LEFT(F1292,1)),LEFT(F1292,1))=FALSE),"-",IF(LEFT(F1292,10)="Candidatus", MID(F1292, FIND(" ", F1292), FIND(" ", F1292, FIND(" ", F1292, 1)+1)-FIND(" ", F1292)), MID(F1292, 1, FIND(" ", F1292))))</f>
        <v xml:space="preserve">Borrelia </v>
      </c>
      <c r="F1292" t="s">
        <v>6349</v>
      </c>
      <c r="G1292" t="s">
        <v>16</v>
      </c>
      <c r="H1292" t="s">
        <v>5280</v>
      </c>
      <c r="I1292" t="s">
        <v>5281</v>
      </c>
      <c r="J1292" t="s">
        <v>6380</v>
      </c>
      <c r="K1292" t="s">
        <v>6381</v>
      </c>
      <c r="L1292" t="s">
        <v>6382</v>
      </c>
      <c r="M1292" s="1" t="s">
        <v>6383</v>
      </c>
      <c r="N1292" s="1" t="s">
        <v>6016</v>
      </c>
      <c r="O1292">
        <v>42</v>
      </c>
      <c r="P1292" t="s">
        <v>24</v>
      </c>
      <c r="Q1292" t="s">
        <v>24</v>
      </c>
      <c r="R1292" t="s">
        <v>24</v>
      </c>
      <c r="S1292">
        <v>44</v>
      </c>
      <c r="T1292">
        <v>2</v>
      </c>
    </row>
    <row r="1293" spans="1:20">
      <c r="A1293" t="s">
        <v>33258</v>
      </c>
      <c r="B1293" t="s">
        <v>6384</v>
      </c>
      <c r="C1293" t="s">
        <v>6385</v>
      </c>
      <c r="D1293" t="s">
        <v>6386</v>
      </c>
      <c r="E1293" t="str">
        <f>IF(OR(EXACT(LEFT(F1293,1),"'"),EXACT(LEFT(F1293,1),"["),EXACT(LEFT(F1293,1),"("),EXACT(UPPER(LEFT(F1293,1)),LEFT(F1293,1))=FALSE),"-",IF(LEFT(F1293,10)="Candidatus", MID(F1293, FIND(" ", F1293), FIND(" ", F1293, FIND(" ", F1293, 1)+1)-FIND(" ", F1293)), MID(F1293, 1, FIND(" ", F1293))))</f>
        <v xml:space="preserve">Borrelia </v>
      </c>
      <c r="F1293" t="s">
        <v>6349</v>
      </c>
      <c r="G1293" t="s">
        <v>16</v>
      </c>
      <c r="H1293" t="s">
        <v>5280</v>
      </c>
      <c r="I1293" t="s">
        <v>5281</v>
      </c>
      <c r="J1293" t="s">
        <v>6384</v>
      </c>
      <c r="K1293" t="s">
        <v>6385</v>
      </c>
      <c r="L1293" t="s">
        <v>6386</v>
      </c>
      <c r="M1293" s="1" t="s">
        <v>6387</v>
      </c>
      <c r="N1293" s="1" t="s">
        <v>6388</v>
      </c>
      <c r="O1293">
        <v>26</v>
      </c>
      <c r="P1293" t="s">
        <v>24</v>
      </c>
      <c r="Q1293" t="s">
        <v>24</v>
      </c>
      <c r="R1293" t="s">
        <v>24</v>
      </c>
      <c r="S1293">
        <v>36</v>
      </c>
      <c r="T1293">
        <v>10</v>
      </c>
    </row>
    <row r="1294" spans="1:20">
      <c r="A1294" t="s">
        <v>33259</v>
      </c>
      <c r="B1294" t="s">
        <v>6389</v>
      </c>
      <c r="C1294" t="s">
        <v>6390</v>
      </c>
      <c r="D1294" t="s">
        <v>6391</v>
      </c>
      <c r="E1294" t="str">
        <f>IF(OR(EXACT(LEFT(F1294,1),"'"),EXACT(LEFT(F1294,1),"["),EXACT(LEFT(F1294,1),"("),EXACT(UPPER(LEFT(F1294,1)),LEFT(F1294,1))=FALSE),"-",IF(LEFT(F1294,10)="Candidatus", MID(F1294, FIND(" ", F1294), FIND(" ", F1294, FIND(" ", F1294, 1)+1)-FIND(" ", F1294)), MID(F1294, 1, FIND(" ", F1294))))</f>
        <v xml:space="preserve">Borrelia </v>
      </c>
      <c r="F1294" t="s">
        <v>6349</v>
      </c>
      <c r="G1294" t="s">
        <v>16</v>
      </c>
      <c r="H1294" t="s">
        <v>5280</v>
      </c>
      <c r="I1294" t="s">
        <v>5281</v>
      </c>
      <c r="J1294" t="s">
        <v>6389</v>
      </c>
      <c r="K1294" t="s">
        <v>6390</v>
      </c>
      <c r="L1294" t="s">
        <v>6391</v>
      </c>
      <c r="M1294" s="1" t="s">
        <v>6392</v>
      </c>
      <c r="N1294" s="1" t="s">
        <v>6393</v>
      </c>
      <c r="O1294">
        <v>11</v>
      </c>
      <c r="P1294" t="s">
        <v>24</v>
      </c>
      <c r="Q1294" t="s">
        <v>24</v>
      </c>
      <c r="R1294" t="s">
        <v>24</v>
      </c>
      <c r="S1294">
        <v>12</v>
      </c>
      <c r="T1294">
        <v>1</v>
      </c>
    </row>
    <row r="1295" spans="1:20">
      <c r="A1295" t="s">
        <v>33260</v>
      </c>
      <c r="B1295" t="s">
        <v>6394</v>
      </c>
      <c r="C1295" t="s">
        <v>6395</v>
      </c>
      <c r="D1295" t="s">
        <v>6396</v>
      </c>
      <c r="E1295" t="str">
        <f>IF(OR(EXACT(LEFT(F1295,1),"'"),EXACT(LEFT(F1295,1),"["),EXACT(LEFT(F1295,1),"("),EXACT(UPPER(LEFT(F1295,1)),LEFT(F1295,1))=FALSE),"-",IF(LEFT(F1295,10)="Candidatus", MID(F1295, FIND(" ", F1295), FIND(" ", F1295, FIND(" ", F1295, 1)+1)-FIND(" ", F1295)), MID(F1295, 1, FIND(" ", F1295))))</f>
        <v xml:space="preserve">Borrelia </v>
      </c>
      <c r="F1295" t="s">
        <v>6349</v>
      </c>
      <c r="G1295" t="s">
        <v>16</v>
      </c>
      <c r="H1295" t="s">
        <v>5280</v>
      </c>
      <c r="I1295" t="s">
        <v>5281</v>
      </c>
      <c r="J1295" t="s">
        <v>6394</v>
      </c>
      <c r="K1295" t="s">
        <v>6395</v>
      </c>
      <c r="L1295" t="s">
        <v>6396</v>
      </c>
      <c r="M1295" s="1">
        <v>42063</v>
      </c>
      <c r="N1295" s="1" t="s">
        <v>6397</v>
      </c>
      <c r="O1295">
        <v>32</v>
      </c>
      <c r="P1295" t="s">
        <v>24</v>
      </c>
      <c r="Q1295" t="s">
        <v>24</v>
      </c>
      <c r="R1295" t="s">
        <v>24</v>
      </c>
      <c r="S1295">
        <v>32</v>
      </c>
      <c r="T1295" t="s">
        <v>24</v>
      </c>
    </row>
    <row r="1296" spans="1:20">
      <c r="A1296" t="s">
        <v>33261</v>
      </c>
      <c r="B1296" t="s">
        <v>6399</v>
      </c>
      <c r="C1296" t="s">
        <v>6400</v>
      </c>
      <c r="D1296" t="s">
        <v>6401</v>
      </c>
      <c r="E1296" t="str">
        <f>IF(OR(EXACT(LEFT(F1296,1),"'"),EXACT(LEFT(F1296,1),"["),EXACT(LEFT(F1296,1),"("),EXACT(UPPER(LEFT(F1296,1)),LEFT(F1296,1))=FALSE),"-",IF(LEFT(F1296,10)="Candidatus", MID(F1296, FIND(" ", F1296), FIND(" ", F1296, FIND(" ", F1296, 1)+1)-FIND(" ", F1296)), MID(F1296, 1, FIND(" ", F1296))))</f>
        <v xml:space="preserve">Borrelia </v>
      </c>
      <c r="F1296" t="s">
        <v>6398</v>
      </c>
      <c r="G1296" t="s">
        <v>16</v>
      </c>
      <c r="H1296" t="s">
        <v>5280</v>
      </c>
      <c r="I1296" t="s">
        <v>5281</v>
      </c>
      <c r="J1296" t="s">
        <v>6399</v>
      </c>
      <c r="K1296" t="s">
        <v>6400</v>
      </c>
      <c r="L1296" t="s">
        <v>6401</v>
      </c>
      <c r="M1296" s="1" t="s">
        <v>6402</v>
      </c>
      <c r="N1296" s="1" t="s">
        <v>6403</v>
      </c>
      <c r="O1296">
        <v>40</v>
      </c>
      <c r="P1296" t="s">
        <v>24</v>
      </c>
      <c r="Q1296" t="s">
        <v>24</v>
      </c>
      <c r="R1296" t="s">
        <v>24</v>
      </c>
      <c r="S1296">
        <v>41</v>
      </c>
      <c r="T1296">
        <v>1</v>
      </c>
    </row>
    <row r="1297" spans="1:20">
      <c r="A1297" t="s">
        <v>33262</v>
      </c>
      <c r="B1297" t="s">
        <v>6404</v>
      </c>
      <c r="C1297" t="s">
        <v>6405</v>
      </c>
      <c r="D1297" t="s">
        <v>6406</v>
      </c>
      <c r="E1297" t="str">
        <f>IF(OR(EXACT(LEFT(F1297,1),"'"),EXACT(LEFT(F1297,1),"["),EXACT(LEFT(F1297,1),"("),EXACT(UPPER(LEFT(F1297,1)),LEFT(F1297,1))=FALSE),"-",IF(LEFT(F1297,10)="Candidatus", MID(F1297, FIND(" ", F1297), FIND(" ", F1297, FIND(" ", F1297, 1)+1)-FIND(" ", F1297)), MID(F1297, 1, FIND(" ", F1297))))</f>
        <v xml:space="preserve">Borrelia </v>
      </c>
      <c r="F1297" t="s">
        <v>6398</v>
      </c>
      <c r="G1297" t="s">
        <v>16</v>
      </c>
      <c r="H1297" t="s">
        <v>5280</v>
      </c>
      <c r="I1297" t="s">
        <v>5281</v>
      </c>
      <c r="J1297" t="s">
        <v>6404</v>
      </c>
      <c r="K1297" t="s">
        <v>6405</v>
      </c>
      <c r="L1297" t="s">
        <v>6406</v>
      </c>
      <c r="M1297" s="1" t="s">
        <v>6407</v>
      </c>
      <c r="N1297" s="1" t="s">
        <v>6408</v>
      </c>
      <c r="O1297">
        <v>19</v>
      </c>
      <c r="P1297" t="s">
        <v>24</v>
      </c>
      <c r="Q1297" t="s">
        <v>24</v>
      </c>
      <c r="R1297" t="s">
        <v>24</v>
      </c>
      <c r="S1297">
        <v>20</v>
      </c>
      <c r="T1297">
        <v>1</v>
      </c>
    </row>
    <row r="1298" spans="1:20">
      <c r="A1298" t="s">
        <v>33263</v>
      </c>
      <c r="B1298" t="s">
        <v>6409</v>
      </c>
      <c r="C1298" t="s">
        <v>6410</v>
      </c>
      <c r="D1298" t="s">
        <v>6411</v>
      </c>
      <c r="E1298" t="str">
        <f>IF(OR(EXACT(LEFT(F1298,1),"'"),EXACT(LEFT(F1298,1),"["),EXACT(LEFT(F1298,1),"("),EXACT(UPPER(LEFT(F1298,1)),LEFT(F1298,1))=FALSE),"-",IF(LEFT(F1298,10)="Candidatus", MID(F1298, FIND(" ", F1298), FIND(" ", F1298, FIND(" ", F1298, 1)+1)-FIND(" ", F1298)), MID(F1298, 1, FIND(" ", F1298))))</f>
        <v xml:space="preserve">Borrelia </v>
      </c>
      <c r="F1298" t="s">
        <v>6398</v>
      </c>
      <c r="G1298" t="s">
        <v>16</v>
      </c>
      <c r="H1298" t="s">
        <v>5280</v>
      </c>
      <c r="I1298" t="s">
        <v>5281</v>
      </c>
      <c r="J1298" t="s">
        <v>6409</v>
      </c>
      <c r="K1298" t="s">
        <v>6410</v>
      </c>
      <c r="L1298" t="s">
        <v>6411</v>
      </c>
      <c r="M1298" s="1" t="s">
        <v>6412</v>
      </c>
      <c r="N1298" s="1" t="s">
        <v>6413</v>
      </c>
      <c r="O1298">
        <v>26</v>
      </c>
      <c r="P1298" t="s">
        <v>24</v>
      </c>
      <c r="Q1298" t="s">
        <v>24</v>
      </c>
      <c r="R1298" t="s">
        <v>24</v>
      </c>
      <c r="S1298">
        <v>26</v>
      </c>
      <c r="T1298" t="s">
        <v>24</v>
      </c>
    </row>
    <row r="1299" spans="1:20">
      <c r="A1299" t="s">
        <v>33264</v>
      </c>
      <c r="B1299" t="s">
        <v>6414</v>
      </c>
      <c r="C1299" t="s">
        <v>6415</v>
      </c>
      <c r="D1299" t="s">
        <v>6416</v>
      </c>
      <c r="E1299" t="str">
        <f>IF(OR(EXACT(LEFT(F1299,1),"'"),EXACT(LEFT(F1299,1),"["),EXACT(LEFT(F1299,1),"("),EXACT(UPPER(LEFT(F1299,1)),LEFT(F1299,1))=FALSE),"-",IF(LEFT(F1299,10)="Candidatus", MID(F1299, FIND(" ", F1299), FIND(" ", F1299, FIND(" ", F1299, 1)+1)-FIND(" ", F1299)), MID(F1299, 1, FIND(" ", F1299))))</f>
        <v xml:space="preserve">Borrelia </v>
      </c>
      <c r="F1299" t="s">
        <v>6398</v>
      </c>
      <c r="G1299" t="s">
        <v>16</v>
      </c>
      <c r="H1299" t="s">
        <v>5280</v>
      </c>
      <c r="I1299" t="s">
        <v>5281</v>
      </c>
      <c r="J1299" t="s">
        <v>6414</v>
      </c>
      <c r="K1299" t="s">
        <v>6415</v>
      </c>
      <c r="L1299" t="s">
        <v>6416</v>
      </c>
      <c r="M1299" s="1" t="s">
        <v>6417</v>
      </c>
      <c r="N1299" s="1" t="s">
        <v>6418</v>
      </c>
      <c r="O1299">
        <v>63</v>
      </c>
      <c r="P1299" t="s">
        <v>24</v>
      </c>
      <c r="Q1299" t="s">
        <v>24</v>
      </c>
      <c r="R1299" t="s">
        <v>24</v>
      </c>
      <c r="S1299">
        <v>64</v>
      </c>
      <c r="T1299">
        <v>1</v>
      </c>
    </row>
    <row r="1300" spans="1:20">
      <c r="A1300" t="s">
        <v>33265</v>
      </c>
      <c r="B1300" t="s">
        <v>6419</v>
      </c>
      <c r="C1300" t="s">
        <v>6420</v>
      </c>
      <c r="D1300" t="s">
        <v>6421</v>
      </c>
      <c r="E1300" t="str">
        <f>IF(OR(EXACT(LEFT(F1300,1),"'"),EXACT(LEFT(F1300,1),"["),EXACT(LEFT(F1300,1),"("),EXACT(UPPER(LEFT(F1300,1)),LEFT(F1300,1))=FALSE),"-",IF(LEFT(F1300,10)="Candidatus", MID(F1300, FIND(" ", F1300), FIND(" ", F1300, FIND(" ", F1300, 1)+1)-FIND(" ", F1300)), MID(F1300, 1, FIND(" ", F1300))))</f>
        <v xml:space="preserve">Borrelia </v>
      </c>
      <c r="F1300" t="s">
        <v>6398</v>
      </c>
      <c r="G1300" t="s">
        <v>16</v>
      </c>
      <c r="H1300" t="s">
        <v>5280</v>
      </c>
      <c r="I1300" t="s">
        <v>5281</v>
      </c>
      <c r="J1300" t="s">
        <v>6419</v>
      </c>
      <c r="K1300" t="s">
        <v>6420</v>
      </c>
      <c r="L1300" t="s">
        <v>6421</v>
      </c>
      <c r="M1300" s="1" t="s">
        <v>6422</v>
      </c>
      <c r="N1300" s="1" t="s">
        <v>6423</v>
      </c>
      <c r="O1300">
        <v>17</v>
      </c>
      <c r="P1300" t="s">
        <v>24</v>
      </c>
      <c r="Q1300" t="s">
        <v>24</v>
      </c>
      <c r="R1300" t="s">
        <v>24</v>
      </c>
      <c r="S1300">
        <v>20</v>
      </c>
      <c r="T1300">
        <v>3</v>
      </c>
    </row>
    <row r="1301" spans="1:20">
      <c r="A1301" t="s">
        <v>33266</v>
      </c>
      <c r="B1301" t="s">
        <v>6424</v>
      </c>
      <c r="C1301" t="s">
        <v>6425</v>
      </c>
      <c r="D1301" t="s">
        <v>6426</v>
      </c>
      <c r="E1301" t="str">
        <f>IF(OR(EXACT(LEFT(F1301,1),"'"),EXACT(LEFT(F1301,1),"["),EXACT(LEFT(F1301,1),"("),EXACT(UPPER(LEFT(F1301,1)),LEFT(F1301,1))=FALSE),"-",IF(LEFT(F1301,10)="Candidatus", MID(F1301, FIND(" ", F1301), FIND(" ", F1301, FIND(" ", F1301, 1)+1)-FIND(" ", F1301)), MID(F1301, 1, FIND(" ", F1301))))</f>
        <v xml:space="preserve">Borrelia </v>
      </c>
      <c r="F1301" t="s">
        <v>6398</v>
      </c>
      <c r="G1301" t="s">
        <v>16</v>
      </c>
      <c r="H1301" t="s">
        <v>5280</v>
      </c>
      <c r="I1301" t="s">
        <v>5281</v>
      </c>
      <c r="J1301" t="s">
        <v>6424</v>
      </c>
      <c r="K1301" t="s">
        <v>6425</v>
      </c>
      <c r="L1301" t="s">
        <v>6426</v>
      </c>
      <c r="M1301" s="1" t="s">
        <v>6427</v>
      </c>
      <c r="N1301" s="1" t="s">
        <v>6428</v>
      </c>
      <c r="O1301">
        <v>32</v>
      </c>
      <c r="P1301" t="s">
        <v>24</v>
      </c>
      <c r="Q1301" t="s">
        <v>24</v>
      </c>
      <c r="R1301" t="s">
        <v>24</v>
      </c>
      <c r="S1301">
        <v>32</v>
      </c>
      <c r="T1301" t="s">
        <v>24</v>
      </c>
    </row>
    <row r="1302" spans="1:20">
      <c r="A1302" t="s">
        <v>33267</v>
      </c>
      <c r="B1302" t="s">
        <v>6429</v>
      </c>
      <c r="C1302" t="s">
        <v>6430</v>
      </c>
      <c r="D1302" t="s">
        <v>6431</v>
      </c>
      <c r="E1302" t="str">
        <f>IF(OR(EXACT(LEFT(F1302,1),"'"),EXACT(LEFT(F1302,1),"["),EXACT(LEFT(F1302,1),"("),EXACT(UPPER(LEFT(F1302,1)),LEFT(F1302,1))=FALSE),"-",IF(LEFT(F1302,10)="Candidatus", MID(F1302, FIND(" ", F1302), FIND(" ", F1302, FIND(" ", F1302, 1)+1)-FIND(" ", F1302)), MID(F1302, 1, FIND(" ", F1302))))</f>
        <v xml:space="preserve">Borrelia </v>
      </c>
      <c r="F1302" t="s">
        <v>6398</v>
      </c>
      <c r="G1302" t="s">
        <v>16</v>
      </c>
      <c r="H1302" t="s">
        <v>5280</v>
      </c>
      <c r="I1302" t="s">
        <v>5281</v>
      </c>
      <c r="J1302" t="s">
        <v>6429</v>
      </c>
      <c r="K1302" t="s">
        <v>6430</v>
      </c>
      <c r="L1302" t="s">
        <v>6431</v>
      </c>
      <c r="M1302" s="1" t="s">
        <v>4442</v>
      </c>
      <c r="N1302" s="1" t="s">
        <v>6432</v>
      </c>
      <c r="O1302">
        <v>40</v>
      </c>
      <c r="P1302" t="s">
        <v>24</v>
      </c>
      <c r="Q1302" t="s">
        <v>24</v>
      </c>
      <c r="R1302" t="s">
        <v>24</v>
      </c>
      <c r="S1302">
        <v>41</v>
      </c>
      <c r="T1302">
        <v>1</v>
      </c>
    </row>
    <row r="1303" spans="1:20">
      <c r="A1303" t="s">
        <v>33268</v>
      </c>
      <c r="B1303" t="s">
        <v>6433</v>
      </c>
      <c r="C1303" t="s">
        <v>6434</v>
      </c>
      <c r="D1303" t="s">
        <v>6435</v>
      </c>
      <c r="E1303" t="str">
        <f>IF(OR(EXACT(LEFT(F1303,1),"'"),EXACT(LEFT(F1303,1),"["),EXACT(LEFT(F1303,1),"("),EXACT(UPPER(LEFT(F1303,1)),LEFT(F1303,1))=FALSE),"-",IF(LEFT(F1303,10)="Candidatus", MID(F1303, FIND(" ", F1303), FIND(" ", F1303, FIND(" ", F1303, 1)+1)-FIND(" ", F1303)), MID(F1303, 1, FIND(" ", F1303))))</f>
        <v xml:space="preserve">Borrelia </v>
      </c>
      <c r="F1303" t="s">
        <v>6398</v>
      </c>
      <c r="G1303" t="s">
        <v>16</v>
      </c>
      <c r="H1303" t="s">
        <v>5280</v>
      </c>
      <c r="I1303" t="s">
        <v>5281</v>
      </c>
      <c r="J1303" t="s">
        <v>6433</v>
      </c>
      <c r="K1303" t="s">
        <v>6434</v>
      </c>
      <c r="L1303" t="s">
        <v>6435</v>
      </c>
      <c r="M1303" s="1" t="s">
        <v>6436</v>
      </c>
      <c r="N1303" s="1" t="s">
        <v>6437</v>
      </c>
      <c r="O1303">
        <v>40</v>
      </c>
      <c r="P1303" t="s">
        <v>24</v>
      </c>
      <c r="Q1303" t="s">
        <v>24</v>
      </c>
      <c r="R1303" t="s">
        <v>24</v>
      </c>
      <c r="S1303">
        <v>41</v>
      </c>
      <c r="T1303">
        <v>1</v>
      </c>
    </row>
    <row r="1304" spans="1:20">
      <c r="A1304" t="s">
        <v>33269</v>
      </c>
      <c r="B1304" t="s">
        <v>6438</v>
      </c>
      <c r="C1304" t="s">
        <v>6439</v>
      </c>
      <c r="D1304" t="s">
        <v>6440</v>
      </c>
      <c r="E1304" t="str">
        <f>IF(OR(EXACT(LEFT(F1304,1),"'"),EXACT(LEFT(F1304,1),"["),EXACT(LEFT(F1304,1),"("),EXACT(UPPER(LEFT(F1304,1)),LEFT(F1304,1))=FALSE),"-",IF(LEFT(F1304,10)="Candidatus", MID(F1304, FIND(" ", F1304), FIND(" ", F1304, FIND(" ", F1304, 1)+1)-FIND(" ", F1304)), MID(F1304, 1, FIND(" ", F1304))))</f>
        <v xml:space="preserve">Borrelia </v>
      </c>
      <c r="F1304" t="s">
        <v>6398</v>
      </c>
      <c r="G1304" t="s">
        <v>16</v>
      </c>
      <c r="H1304" t="s">
        <v>5280</v>
      </c>
      <c r="I1304" t="s">
        <v>5281</v>
      </c>
      <c r="J1304" t="s">
        <v>6438</v>
      </c>
      <c r="K1304" t="s">
        <v>6439</v>
      </c>
      <c r="L1304" t="s">
        <v>6440</v>
      </c>
      <c r="M1304" s="1" t="s">
        <v>6441</v>
      </c>
      <c r="N1304" s="1" t="s">
        <v>6442</v>
      </c>
      <c r="O1304">
        <v>42</v>
      </c>
      <c r="P1304" t="s">
        <v>24</v>
      </c>
      <c r="Q1304" t="s">
        <v>24</v>
      </c>
      <c r="R1304" t="s">
        <v>24</v>
      </c>
      <c r="S1304">
        <v>42</v>
      </c>
      <c r="T1304" t="s">
        <v>24</v>
      </c>
    </row>
    <row r="1305" spans="1:20">
      <c r="A1305" t="s">
        <v>33270</v>
      </c>
      <c r="B1305" t="s">
        <v>6443</v>
      </c>
      <c r="C1305" t="s">
        <v>6444</v>
      </c>
      <c r="D1305" t="s">
        <v>6445</v>
      </c>
      <c r="E1305" t="str">
        <f>IF(OR(EXACT(LEFT(F1305,1),"'"),EXACT(LEFT(F1305,1),"["),EXACT(LEFT(F1305,1),"("),EXACT(UPPER(LEFT(F1305,1)),LEFT(F1305,1))=FALSE),"-",IF(LEFT(F1305,10)="Candidatus", MID(F1305, FIND(" ", F1305), FIND(" ", F1305, FIND(" ", F1305, 1)+1)-FIND(" ", F1305)), MID(F1305, 1, FIND(" ", F1305))))</f>
        <v xml:space="preserve">Borrelia </v>
      </c>
      <c r="F1305" t="s">
        <v>6398</v>
      </c>
      <c r="G1305" t="s">
        <v>16</v>
      </c>
      <c r="H1305" t="s">
        <v>5280</v>
      </c>
      <c r="I1305" t="s">
        <v>5281</v>
      </c>
      <c r="J1305" t="s">
        <v>6443</v>
      </c>
      <c r="K1305" t="s">
        <v>6444</v>
      </c>
      <c r="L1305" t="s">
        <v>6445</v>
      </c>
      <c r="M1305" s="1" t="s">
        <v>6446</v>
      </c>
      <c r="N1305" s="1" t="s">
        <v>6447</v>
      </c>
      <c r="O1305">
        <v>50</v>
      </c>
      <c r="P1305" t="s">
        <v>24</v>
      </c>
      <c r="Q1305" t="s">
        <v>24</v>
      </c>
      <c r="R1305" t="s">
        <v>24</v>
      </c>
      <c r="S1305">
        <v>58</v>
      </c>
      <c r="T1305">
        <v>8</v>
      </c>
    </row>
    <row r="1306" spans="1:20">
      <c r="A1306" t="s">
        <v>33271</v>
      </c>
      <c r="B1306" t="s">
        <v>6448</v>
      </c>
      <c r="C1306" t="s">
        <v>6449</v>
      </c>
      <c r="D1306" t="s">
        <v>6450</v>
      </c>
      <c r="E1306" t="str">
        <f>IF(OR(EXACT(LEFT(F1306,1),"'"),EXACT(LEFT(F1306,1),"["),EXACT(LEFT(F1306,1),"("),EXACT(UPPER(LEFT(F1306,1)),LEFT(F1306,1))=FALSE),"-",IF(LEFT(F1306,10)="Candidatus", MID(F1306, FIND(" ", F1306), FIND(" ", F1306, FIND(" ", F1306, 1)+1)-FIND(" ", F1306)), MID(F1306, 1, FIND(" ", F1306))))</f>
        <v xml:space="preserve">Borrelia </v>
      </c>
      <c r="F1306" t="s">
        <v>6398</v>
      </c>
      <c r="G1306" t="s">
        <v>16</v>
      </c>
      <c r="H1306" t="s">
        <v>5280</v>
      </c>
      <c r="I1306" t="s">
        <v>5281</v>
      </c>
      <c r="J1306" t="s">
        <v>6448</v>
      </c>
      <c r="K1306" t="s">
        <v>6449</v>
      </c>
      <c r="L1306" t="s">
        <v>6450</v>
      </c>
      <c r="M1306" s="1" t="s">
        <v>6451</v>
      </c>
      <c r="N1306" s="1" t="s">
        <v>6452</v>
      </c>
      <c r="O1306">
        <v>39</v>
      </c>
      <c r="P1306" t="s">
        <v>24</v>
      </c>
      <c r="Q1306" t="s">
        <v>24</v>
      </c>
      <c r="R1306" t="s">
        <v>24</v>
      </c>
      <c r="S1306">
        <v>42</v>
      </c>
      <c r="T1306">
        <v>3</v>
      </c>
    </row>
    <row r="1307" spans="1:20">
      <c r="A1307" t="s">
        <v>33272</v>
      </c>
      <c r="B1307" t="s">
        <v>6453</v>
      </c>
      <c r="C1307" t="s">
        <v>6454</v>
      </c>
      <c r="D1307" t="s">
        <v>6455</v>
      </c>
      <c r="E1307" t="str">
        <f>IF(OR(EXACT(LEFT(F1307,1),"'"),EXACT(LEFT(F1307,1),"["),EXACT(LEFT(F1307,1),"("),EXACT(UPPER(LEFT(F1307,1)),LEFT(F1307,1))=FALSE),"-",IF(LEFT(F1307,10)="Candidatus", MID(F1307, FIND(" ", F1307), FIND(" ", F1307, FIND(" ", F1307, 1)+1)-FIND(" ", F1307)), MID(F1307, 1, FIND(" ", F1307))))</f>
        <v xml:space="preserve">Borrelia </v>
      </c>
      <c r="F1307" t="s">
        <v>6398</v>
      </c>
      <c r="G1307" t="s">
        <v>16</v>
      </c>
      <c r="H1307" t="s">
        <v>5280</v>
      </c>
      <c r="I1307" t="s">
        <v>5281</v>
      </c>
      <c r="J1307" t="s">
        <v>6453</v>
      </c>
      <c r="K1307" t="s">
        <v>6454</v>
      </c>
      <c r="L1307" t="s">
        <v>6455</v>
      </c>
      <c r="M1307" s="1" t="s">
        <v>6456</v>
      </c>
      <c r="N1307" s="1" t="s">
        <v>6457</v>
      </c>
      <c r="O1307">
        <v>16</v>
      </c>
      <c r="P1307" t="s">
        <v>24</v>
      </c>
      <c r="Q1307" t="s">
        <v>24</v>
      </c>
      <c r="R1307" t="s">
        <v>24</v>
      </c>
      <c r="S1307">
        <v>18</v>
      </c>
      <c r="T1307">
        <v>2</v>
      </c>
    </row>
    <row r="1308" spans="1:20">
      <c r="A1308" t="s">
        <v>33273</v>
      </c>
      <c r="B1308" t="s">
        <v>6459</v>
      </c>
      <c r="C1308" t="s">
        <v>6460</v>
      </c>
      <c r="D1308" t="s">
        <v>6461</v>
      </c>
      <c r="E1308" t="str">
        <f>IF(OR(EXACT(LEFT(F1308,1),"'"),EXACT(LEFT(F1308,1),"["),EXACT(LEFT(F1308,1),"("),EXACT(UPPER(LEFT(F1308,1)),LEFT(F1308,1))=FALSE),"-",IF(LEFT(F1308,10)="Candidatus", MID(F1308, FIND(" ", F1308), FIND(" ", F1308, FIND(" ", F1308, 1)+1)-FIND(" ", F1308)), MID(F1308, 1, FIND(" ", F1308))))</f>
        <v xml:space="preserve">Borrelia </v>
      </c>
      <c r="F1308" t="s">
        <v>6458</v>
      </c>
      <c r="G1308" t="s">
        <v>16</v>
      </c>
      <c r="H1308" t="s">
        <v>5280</v>
      </c>
      <c r="I1308" t="s">
        <v>5281</v>
      </c>
      <c r="J1308" t="s">
        <v>6459</v>
      </c>
      <c r="K1308" t="s">
        <v>6460</v>
      </c>
      <c r="L1308" t="s">
        <v>6461</v>
      </c>
      <c r="M1308" s="1" t="s">
        <v>6462</v>
      </c>
      <c r="N1308" s="1" t="s">
        <v>6463</v>
      </c>
      <c r="O1308">
        <v>19</v>
      </c>
      <c r="P1308" t="s">
        <v>24</v>
      </c>
      <c r="Q1308" t="s">
        <v>24</v>
      </c>
      <c r="R1308" t="s">
        <v>24</v>
      </c>
      <c r="S1308">
        <v>21</v>
      </c>
      <c r="T1308">
        <v>2</v>
      </c>
    </row>
    <row r="1309" spans="1:20">
      <c r="A1309" t="s">
        <v>33274</v>
      </c>
      <c r="B1309" t="s">
        <v>6464</v>
      </c>
      <c r="C1309" t="s">
        <v>6465</v>
      </c>
      <c r="D1309" t="s">
        <v>6466</v>
      </c>
      <c r="E1309" t="str">
        <f>IF(OR(EXACT(LEFT(F1309,1),"'"),EXACT(LEFT(F1309,1),"["),EXACT(LEFT(F1309,1),"("),EXACT(UPPER(LEFT(F1309,1)),LEFT(F1309,1))=FALSE),"-",IF(LEFT(F1309,10)="Candidatus", MID(F1309, FIND(" ", F1309), FIND(" ", F1309, FIND(" ", F1309, 1)+1)-FIND(" ", F1309)), MID(F1309, 1, FIND(" ", F1309))))</f>
        <v xml:space="preserve">Borrelia </v>
      </c>
      <c r="F1309" t="s">
        <v>6458</v>
      </c>
      <c r="G1309" t="s">
        <v>16</v>
      </c>
      <c r="H1309" t="s">
        <v>5280</v>
      </c>
      <c r="I1309" t="s">
        <v>5281</v>
      </c>
      <c r="J1309" t="s">
        <v>6464</v>
      </c>
      <c r="K1309" t="s">
        <v>6465</v>
      </c>
      <c r="L1309" t="s">
        <v>6466</v>
      </c>
      <c r="M1309" s="1" t="s">
        <v>6467</v>
      </c>
      <c r="N1309" s="1" t="s">
        <v>6468</v>
      </c>
      <c r="O1309">
        <v>64</v>
      </c>
      <c r="P1309" t="s">
        <v>24</v>
      </c>
      <c r="Q1309" t="s">
        <v>24</v>
      </c>
      <c r="R1309" t="s">
        <v>24</v>
      </c>
      <c r="S1309">
        <v>64</v>
      </c>
      <c r="T1309" t="s">
        <v>24</v>
      </c>
    </row>
    <row r="1310" spans="1:20">
      <c r="A1310" t="s">
        <v>33275</v>
      </c>
      <c r="B1310" t="s">
        <v>6469</v>
      </c>
      <c r="C1310" t="s">
        <v>6470</v>
      </c>
      <c r="D1310" t="s">
        <v>6471</v>
      </c>
      <c r="E1310" t="str">
        <f>IF(OR(EXACT(LEFT(F1310,1),"'"),EXACT(LEFT(F1310,1),"["),EXACT(LEFT(F1310,1),"("),EXACT(UPPER(LEFT(F1310,1)),LEFT(F1310,1))=FALSE),"-",IF(LEFT(F1310,10)="Candidatus", MID(F1310, FIND(" ", F1310), FIND(" ", F1310, FIND(" ", F1310, 1)+1)-FIND(" ", F1310)), MID(F1310, 1, FIND(" ", F1310))))</f>
        <v xml:space="preserve">Borrelia </v>
      </c>
      <c r="F1310" t="s">
        <v>6458</v>
      </c>
      <c r="G1310" t="s">
        <v>16</v>
      </c>
      <c r="H1310" t="s">
        <v>5280</v>
      </c>
      <c r="I1310" t="s">
        <v>5281</v>
      </c>
      <c r="J1310" t="s">
        <v>6469</v>
      </c>
      <c r="K1310" t="s">
        <v>6470</v>
      </c>
      <c r="L1310" t="s">
        <v>6471</v>
      </c>
      <c r="M1310" s="1" t="s">
        <v>6472</v>
      </c>
      <c r="N1310" s="1" t="s">
        <v>6473</v>
      </c>
      <c r="O1310">
        <v>13</v>
      </c>
      <c r="P1310" t="s">
        <v>24</v>
      </c>
      <c r="Q1310" t="s">
        <v>24</v>
      </c>
      <c r="R1310" t="s">
        <v>24</v>
      </c>
      <c r="S1310">
        <v>16</v>
      </c>
      <c r="T1310">
        <v>3</v>
      </c>
    </row>
    <row r="1311" spans="1:20">
      <c r="A1311" t="s">
        <v>33276</v>
      </c>
      <c r="B1311" t="s">
        <v>6474</v>
      </c>
      <c r="C1311" t="s">
        <v>6475</v>
      </c>
      <c r="D1311" t="s">
        <v>6476</v>
      </c>
      <c r="E1311" t="str">
        <f>IF(OR(EXACT(LEFT(F1311,1),"'"),EXACT(LEFT(F1311,1),"["),EXACT(LEFT(F1311,1),"("),EXACT(UPPER(LEFT(F1311,1)),LEFT(F1311,1))=FALSE),"-",IF(LEFT(F1311,10)="Candidatus", MID(F1311, FIND(" ", F1311), FIND(" ", F1311, FIND(" ", F1311, 1)+1)-FIND(" ", F1311)), MID(F1311, 1, FIND(" ", F1311))))</f>
        <v xml:space="preserve">Borrelia </v>
      </c>
      <c r="F1311" t="s">
        <v>6458</v>
      </c>
      <c r="G1311" t="s">
        <v>16</v>
      </c>
      <c r="H1311" t="s">
        <v>5280</v>
      </c>
      <c r="I1311" t="s">
        <v>5281</v>
      </c>
      <c r="J1311" t="s">
        <v>6474</v>
      </c>
      <c r="K1311" t="s">
        <v>6475</v>
      </c>
      <c r="L1311" t="s">
        <v>6476</v>
      </c>
      <c r="M1311" s="1" t="s">
        <v>6477</v>
      </c>
      <c r="N1311" s="1" t="s">
        <v>6478</v>
      </c>
      <c r="O1311">
        <v>41</v>
      </c>
      <c r="P1311" t="s">
        <v>24</v>
      </c>
      <c r="Q1311" t="s">
        <v>24</v>
      </c>
      <c r="R1311" t="s">
        <v>24</v>
      </c>
      <c r="S1311">
        <v>42</v>
      </c>
      <c r="T1311">
        <v>1</v>
      </c>
    </row>
    <row r="1312" spans="1:20">
      <c r="A1312" t="s">
        <v>33277</v>
      </c>
      <c r="B1312" t="s">
        <v>6479</v>
      </c>
      <c r="C1312" t="s">
        <v>6480</v>
      </c>
      <c r="D1312" t="s">
        <v>6481</v>
      </c>
      <c r="E1312" t="str">
        <f>IF(OR(EXACT(LEFT(F1312,1),"'"),EXACT(LEFT(F1312,1),"["),EXACT(LEFT(F1312,1),"("),EXACT(UPPER(LEFT(F1312,1)),LEFT(F1312,1))=FALSE),"-",IF(LEFT(F1312,10)="Candidatus", MID(F1312, FIND(" ", F1312), FIND(" ", F1312, FIND(" ", F1312, 1)+1)-FIND(" ", F1312)), MID(F1312, 1, FIND(" ", F1312))))</f>
        <v xml:space="preserve">Borrelia </v>
      </c>
      <c r="F1312" t="s">
        <v>6458</v>
      </c>
      <c r="G1312" t="s">
        <v>16</v>
      </c>
      <c r="H1312" t="s">
        <v>5280</v>
      </c>
      <c r="I1312" t="s">
        <v>5281</v>
      </c>
      <c r="J1312" t="s">
        <v>6479</v>
      </c>
      <c r="K1312" t="s">
        <v>6480</v>
      </c>
      <c r="L1312" t="s">
        <v>6481</v>
      </c>
      <c r="M1312" s="1" t="s">
        <v>6482</v>
      </c>
      <c r="N1312" s="1" t="s">
        <v>6483</v>
      </c>
      <c r="O1312">
        <v>31</v>
      </c>
      <c r="P1312" t="s">
        <v>24</v>
      </c>
      <c r="Q1312" t="s">
        <v>24</v>
      </c>
      <c r="R1312" t="s">
        <v>24</v>
      </c>
      <c r="S1312">
        <v>31</v>
      </c>
      <c r="T1312" t="s">
        <v>24</v>
      </c>
    </row>
    <row r="1313" spans="1:20">
      <c r="A1313" t="s">
        <v>33278</v>
      </c>
      <c r="B1313" t="s">
        <v>6484</v>
      </c>
      <c r="C1313" t="s">
        <v>6485</v>
      </c>
      <c r="D1313" t="s">
        <v>6486</v>
      </c>
      <c r="E1313" t="str">
        <f>IF(OR(EXACT(LEFT(F1313,1),"'"),EXACT(LEFT(F1313,1),"["),EXACT(LEFT(F1313,1),"("),EXACT(UPPER(LEFT(F1313,1)),LEFT(F1313,1))=FALSE),"-",IF(LEFT(F1313,10)="Candidatus", MID(F1313, FIND(" ", F1313), FIND(" ", F1313, FIND(" ", F1313, 1)+1)-FIND(" ", F1313)), MID(F1313, 1, FIND(" ", F1313))))</f>
        <v xml:space="preserve">Borrelia </v>
      </c>
      <c r="F1313" t="s">
        <v>6458</v>
      </c>
      <c r="G1313" t="s">
        <v>16</v>
      </c>
      <c r="H1313" t="s">
        <v>5280</v>
      </c>
      <c r="I1313" t="s">
        <v>5281</v>
      </c>
      <c r="J1313" t="s">
        <v>6484</v>
      </c>
      <c r="K1313" t="s">
        <v>6485</v>
      </c>
      <c r="L1313" t="s">
        <v>6486</v>
      </c>
      <c r="M1313" s="1" t="s">
        <v>6487</v>
      </c>
      <c r="N1313" s="1" t="s">
        <v>6488</v>
      </c>
      <c r="O1313">
        <v>19</v>
      </c>
      <c r="P1313" t="s">
        <v>24</v>
      </c>
      <c r="Q1313" t="s">
        <v>24</v>
      </c>
      <c r="R1313" t="s">
        <v>24</v>
      </c>
      <c r="S1313">
        <v>21</v>
      </c>
      <c r="T1313">
        <v>2</v>
      </c>
    </row>
    <row r="1314" spans="1:20">
      <c r="A1314" t="s">
        <v>33279</v>
      </c>
      <c r="B1314" t="s">
        <v>6489</v>
      </c>
      <c r="C1314" t="s">
        <v>6490</v>
      </c>
      <c r="D1314" t="s">
        <v>6491</v>
      </c>
      <c r="E1314" t="str">
        <f>IF(OR(EXACT(LEFT(F1314,1),"'"),EXACT(LEFT(F1314,1),"["),EXACT(LEFT(F1314,1),"("),EXACT(UPPER(LEFT(F1314,1)),LEFT(F1314,1))=FALSE),"-",IF(LEFT(F1314,10)="Candidatus", MID(F1314, FIND(" ", F1314), FIND(" ", F1314, FIND(" ", F1314, 1)+1)-FIND(" ", F1314)), MID(F1314, 1, FIND(" ", F1314))))</f>
        <v xml:space="preserve">Borrelia </v>
      </c>
      <c r="F1314" t="s">
        <v>6458</v>
      </c>
      <c r="G1314" t="s">
        <v>16</v>
      </c>
      <c r="H1314" t="s">
        <v>5280</v>
      </c>
      <c r="I1314" t="s">
        <v>5281</v>
      </c>
      <c r="J1314" t="s">
        <v>6489</v>
      </c>
      <c r="K1314" t="s">
        <v>6490</v>
      </c>
      <c r="L1314" t="s">
        <v>6491</v>
      </c>
      <c r="M1314" s="1" t="s">
        <v>6146</v>
      </c>
      <c r="N1314" s="1" t="s">
        <v>6492</v>
      </c>
      <c r="O1314">
        <v>26</v>
      </c>
      <c r="P1314" t="s">
        <v>24</v>
      </c>
      <c r="Q1314" t="s">
        <v>24</v>
      </c>
      <c r="R1314" t="s">
        <v>24</v>
      </c>
      <c r="S1314">
        <v>26</v>
      </c>
      <c r="T1314" t="s">
        <v>24</v>
      </c>
    </row>
    <row r="1315" spans="1:20">
      <c r="A1315" t="s">
        <v>33280</v>
      </c>
      <c r="B1315" t="s">
        <v>6493</v>
      </c>
      <c r="C1315" t="s">
        <v>6494</v>
      </c>
      <c r="D1315" t="s">
        <v>6495</v>
      </c>
      <c r="E1315" t="str">
        <f>IF(OR(EXACT(LEFT(F1315,1),"'"),EXACT(LEFT(F1315,1),"["),EXACT(LEFT(F1315,1),"("),EXACT(UPPER(LEFT(F1315,1)),LEFT(F1315,1))=FALSE),"-",IF(LEFT(F1315,10)="Candidatus", MID(F1315, FIND(" ", F1315), FIND(" ", F1315, FIND(" ", F1315, 1)+1)-FIND(" ", F1315)), MID(F1315, 1, FIND(" ", F1315))))</f>
        <v xml:space="preserve">Borrelia </v>
      </c>
      <c r="F1315" t="s">
        <v>6458</v>
      </c>
      <c r="G1315" t="s">
        <v>16</v>
      </c>
      <c r="H1315" t="s">
        <v>5280</v>
      </c>
      <c r="I1315" t="s">
        <v>5281</v>
      </c>
      <c r="J1315" t="s">
        <v>6493</v>
      </c>
      <c r="K1315" t="s">
        <v>6494</v>
      </c>
      <c r="L1315" t="s">
        <v>6495</v>
      </c>
      <c r="M1315" s="1" t="s">
        <v>6496</v>
      </c>
      <c r="N1315" s="1" t="s">
        <v>6497</v>
      </c>
      <c r="O1315">
        <v>20</v>
      </c>
      <c r="P1315" t="s">
        <v>24</v>
      </c>
      <c r="Q1315" t="s">
        <v>24</v>
      </c>
      <c r="R1315" t="s">
        <v>24</v>
      </c>
      <c r="S1315">
        <v>26</v>
      </c>
      <c r="T1315">
        <v>6</v>
      </c>
    </row>
    <row r="1316" spans="1:20">
      <c r="A1316" t="s">
        <v>33281</v>
      </c>
      <c r="B1316" t="s">
        <v>6498</v>
      </c>
      <c r="C1316" t="s">
        <v>6499</v>
      </c>
      <c r="D1316" t="s">
        <v>6500</v>
      </c>
      <c r="E1316" t="str">
        <f>IF(OR(EXACT(LEFT(F1316,1),"'"),EXACT(LEFT(F1316,1),"["),EXACT(LEFT(F1316,1),"("),EXACT(UPPER(LEFT(F1316,1)),LEFT(F1316,1))=FALSE),"-",IF(LEFT(F1316,10)="Candidatus", MID(F1316, FIND(" ", F1316), FIND(" ", F1316, FIND(" ", F1316, 1)+1)-FIND(" ", F1316)), MID(F1316, 1, FIND(" ", F1316))))</f>
        <v xml:space="preserve">Borrelia </v>
      </c>
      <c r="F1316" t="s">
        <v>6458</v>
      </c>
      <c r="G1316" t="s">
        <v>16</v>
      </c>
      <c r="H1316" t="s">
        <v>5280</v>
      </c>
      <c r="I1316" t="s">
        <v>5281</v>
      </c>
      <c r="J1316" t="s">
        <v>6498</v>
      </c>
      <c r="K1316" t="s">
        <v>6499</v>
      </c>
      <c r="L1316" t="s">
        <v>6500</v>
      </c>
      <c r="M1316" s="1" t="s">
        <v>6501</v>
      </c>
      <c r="N1316" s="1" t="s">
        <v>6502</v>
      </c>
      <c r="O1316">
        <v>40</v>
      </c>
      <c r="P1316" t="s">
        <v>24</v>
      </c>
      <c r="Q1316" t="s">
        <v>24</v>
      </c>
      <c r="R1316" t="s">
        <v>24</v>
      </c>
      <c r="S1316">
        <v>41</v>
      </c>
      <c r="T1316">
        <v>1</v>
      </c>
    </row>
    <row r="1317" spans="1:20">
      <c r="A1317" t="s">
        <v>33282</v>
      </c>
      <c r="B1317" t="s">
        <v>6503</v>
      </c>
      <c r="C1317" t="s">
        <v>6504</v>
      </c>
      <c r="D1317" t="s">
        <v>6505</v>
      </c>
      <c r="E1317" t="str">
        <f>IF(OR(EXACT(LEFT(F1317,1),"'"),EXACT(LEFT(F1317,1),"["),EXACT(LEFT(F1317,1),"("),EXACT(UPPER(LEFT(F1317,1)),LEFT(F1317,1))=FALSE),"-",IF(LEFT(F1317,10)="Candidatus", MID(F1317, FIND(" ", F1317), FIND(" ", F1317, FIND(" ", F1317, 1)+1)-FIND(" ", F1317)), MID(F1317, 1, FIND(" ", F1317))))</f>
        <v xml:space="preserve">Borrelia </v>
      </c>
      <c r="F1317" t="s">
        <v>6458</v>
      </c>
      <c r="G1317" t="s">
        <v>16</v>
      </c>
      <c r="H1317" t="s">
        <v>5280</v>
      </c>
      <c r="I1317" t="s">
        <v>5281</v>
      </c>
      <c r="J1317" t="s">
        <v>6503</v>
      </c>
      <c r="K1317" t="s">
        <v>6504</v>
      </c>
      <c r="L1317" t="s">
        <v>6505</v>
      </c>
      <c r="M1317" s="1" t="s">
        <v>6506</v>
      </c>
      <c r="N1317" s="1" t="s">
        <v>6507</v>
      </c>
      <c r="O1317">
        <v>12</v>
      </c>
      <c r="P1317" t="s">
        <v>24</v>
      </c>
      <c r="Q1317" t="s">
        <v>24</v>
      </c>
      <c r="R1317" t="s">
        <v>24</v>
      </c>
      <c r="S1317">
        <v>16</v>
      </c>
      <c r="T1317">
        <v>4</v>
      </c>
    </row>
    <row r="1318" spans="1:20">
      <c r="A1318" t="s">
        <v>33283</v>
      </c>
      <c r="B1318" t="s">
        <v>6508</v>
      </c>
      <c r="C1318" t="s">
        <v>6509</v>
      </c>
      <c r="D1318" t="s">
        <v>6510</v>
      </c>
      <c r="E1318" t="str">
        <f>IF(OR(EXACT(LEFT(F1318,1),"'"),EXACT(LEFT(F1318,1),"["),EXACT(LEFT(F1318,1),"("),EXACT(UPPER(LEFT(F1318,1)),LEFT(F1318,1))=FALSE),"-",IF(LEFT(F1318,10)="Candidatus", MID(F1318, FIND(" ", F1318), FIND(" ", F1318, FIND(" ", F1318, 1)+1)-FIND(" ", F1318)), MID(F1318, 1, FIND(" ", F1318))))</f>
        <v xml:space="preserve">Borrelia </v>
      </c>
      <c r="F1318" t="s">
        <v>6458</v>
      </c>
      <c r="G1318" t="s">
        <v>16</v>
      </c>
      <c r="H1318" t="s">
        <v>5280</v>
      </c>
      <c r="I1318" t="s">
        <v>5281</v>
      </c>
      <c r="J1318" t="s">
        <v>6508</v>
      </c>
      <c r="K1318" t="s">
        <v>6509</v>
      </c>
      <c r="L1318" t="s">
        <v>6510</v>
      </c>
      <c r="M1318" s="1" t="s">
        <v>6511</v>
      </c>
      <c r="N1318" s="1" t="s">
        <v>6512</v>
      </c>
      <c r="O1318">
        <v>42</v>
      </c>
      <c r="P1318" t="s">
        <v>24</v>
      </c>
      <c r="Q1318" t="s">
        <v>24</v>
      </c>
      <c r="R1318" t="s">
        <v>24</v>
      </c>
      <c r="S1318">
        <v>43</v>
      </c>
      <c r="T1318">
        <v>1</v>
      </c>
    </row>
    <row r="1319" spans="1:20">
      <c r="A1319" t="s">
        <v>33284</v>
      </c>
      <c r="B1319" t="s">
        <v>6513</v>
      </c>
      <c r="C1319" t="s">
        <v>6514</v>
      </c>
      <c r="D1319" t="s">
        <v>6515</v>
      </c>
      <c r="E1319" t="str">
        <f>IF(OR(EXACT(LEFT(F1319,1),"'"),EXACT(LEFT(F1319,1),"["),EXACT(LEFT(F1319,1),"("),EXACT(UPPER(LEFT(F1319,1)),LEFT(F1319,1))=FALSE),"-",IF(LEFT(F1319,10)="Candidatus", MID(F1319, FIND(" ", F1319), FIND(" ", F1319, FIND(" ", F1319, 1)+1)-FIND(" ", F1319)), MID(F1319, 1, FIND(" ", F1319))))</f>
        <v xml:space="preserve">Borrelia </v>
      </c>
      <c r="F1319" t="s">
        <v>6458</v>
      </c>
      <c r="G1319" t="s">
        <v>16</v>
      </c>
      <c r="H1319" t="s">
        <v>5280</v>
      </c>
      <c r="I1319" t="s">
        <v>5281</v>
      </c>
      <c r="J1319" t="s">
        <v>6513</v>
      </c>
      <c r="K1319" t="s">
        <v>6514</v>
      </c>
      <c r="L1319" t="s">
        <v>6515</v>
      </c>
      <c r="M1319" s="1" t="s">
        <v>6516</v>
      </c>
      <c r="N1319" s="1" t="s">
        <v>6517</v>
      </c>
      <c r="O1319">
        <v>41</v>
      </c>
      <c r="P1319" t="s">
        <v>24</v>
      </c>
      <c r="Q1319" t="s">
        <v>24</v>
      </c>
      <c r="R1319" t="s">
        <v>24</v>
      </c>
      <c r="S1319">
        <v>41</v>
      </c>
      <c r="T1319" t="s">
        <v>24</v>
      </c>
    </row>
    <row r="1320" spans="1:20">
      <c r="A1320" t="s">
        <v>33285</v>
      </c>
      <c r="B1320" t="s">
        <v>6518</v>
      </c>
      <c r="C1320" t="s">
        <v>6519</v>
      </c>
      <c r="D1320" t="s">
        <v>6520</v>
      </c>
      <c r="E1320" t="str">
        <f>IF(OR(EXACT(LEFT(F1320,1),"'"),EXACT(LEFT(F1320,1),"["),EXACT(LEFT(F1320,1),"("),EXACT(UPPER(LEFT(F1320,1)),LEFT(F1320,1))=FALSE),"-",IF(LEFT(F1320,10)="Candidatus", MID(F1320, FIND(" ", F1320), FIND(" ", F1320, FIND(" ", F1320, 1)+1)-FIND(" ", F1320)), MID(F1320, 1, FIND(" ", F1320))))</f>
        <v xml:space="preserve">Borrelia </v>
      </c>
      <c r="F1320" t="s">
        <v>6458</v>
      </c>
      <c r="G1320" t="s">
        <v>16</v>
      </c>
      <c r="H1320" t="s">
        <v>5280</v>
      </c>
      <c r="I1320" t="s">
        <v>5281</v>
      </c>
      <c r="J1320" t="s">
        <v>6518</v>
      </c>
      <c r="K1320" t="s">
        <v>6519</v>
      </c>
      <c r="L1320" t="s">
        <v>6520</v>
      </c>
      <c r="M1320" s="1" t="s">
        <v>6521</v>
      </c>
      <c r="N1320" s="1" t="s">
        <v>6522</v>
      </c>
      <c r="O1320">
        <v>22</v>
      </c>
      <c r="P1320" t="s">
        <v>24</v>
      </c>
      <c r="Q1320" t="s">
        <v>24</v>
      </c>
      <c r="R1320" t="s">
        <v>24</v>
      </c>
      <c r="S1320">
        <v>23</v>
      </c>
      <c r="T1320">
        <v>1</v>
      </c>
    </row>
    <row r="1321" spans="1:20">
      <c r="A1321" t="s">
        <v>33286</v>
      </c>
      <c r="B1321" t="s">
        <v>6523</v>
      </c>
      <c r="C1321" t="s">
        <v>6524</v>
      </c>
      <c r="D1321" t="s">
        <v>6525</v>
      </c>
      <c r="E1321" t="str">
        <f>IF(OR(EXACT(LEFT(F1321,1),"'"),EXACT(LEFT(F1321,1),"["),EXACT(LEFT(F1321,1),"("),EXACT(UPPER(LEFT(F1321,1)),LEFT(F1321,1))=FALSE),"-",IF(LEFT(F1321,10)="Candidatus", MID(F1321, FIND(" ", F1321), FIND(" ", F1321, FIND(" ", F1321, 1)+1)-FIND(" ", F1321)), MID(F1321, 1, FIND(" ", F1321))))</f>
        <v xml:space="preserve">Borrelia </v>
      </c>
      <c r="F1321" t="s">
        <v>6458</v>
      </c>
      <c r="G1321" t="s">
        <v>16</v>
      </c>
      <c r="H1321" t="s">
        <v>5280</v>
      </c>
      <c r="I1321" t="s">
        <v>5281</v>
      </c>
      <c r="J1321" t="s">
        <v>6523</v>
      </c>
      <c r="K1321" t="s">
        <v>6524</v>
      </c>
      <c r="L1321" t="s">
        <v>6525</v>
      </c>
      <c r="M1321" s="1" t="s">
        <v>6526</v>
      </c>
      <c r="N1321" s="1" t="s">
        <v>6527</v>
      </c>
      <c r="O1321">
        <v>22</v>
      </c>
      <c r="P1321" t="s">
        <v>24</v>
      </c>
      <c r="Q1321" t="s">
        <v>24</v>
      </c>
      <c r="R1321" t="s">
        <v>24</v>
      </c>
      <c r="S1321">
        <v>28</v>
      </c>
      <c r="T1321">
        <v>6</v>
      </c>
    </row>
    <row r="1322" spans="1:20">
      <c r="A1322" t="s">
        <v>33287</v>
      </c>
      <c r="B1322" t="s">
        <v>6528</v>
      </c>
      <c r="C1322" t="s">
        <v>6529</v>
      </c>
      <c r="D1322" t="s">
        <v>6530</v>
      </c>
      <c r="E1322" t="str">
        <f>IF(OR(EXACT(LEFT(F1322,1),"'"),EXACT(LEFT(F1322,1),"["),EXACT(LEFT(F1322,1),"("),EXACT(UPPER(LEFT(F1322,1)),LEFT(F1322,1))=FALSE),"-",IF(LEFT(F1322,10)="Candidatus", MID(F1322, FIND(" ", F1322), FIND(" ", F1322, FIND(" ", F1322, 1)+1)-FIND(" ", F1322)), MID(F1322, 1, FIND(" ", F1322))))</f>
        <v xml:space="preserve">Borrelia </v>
      </c>
      <c r="F1322" t="s">
        <v>6458</v>
      </c>
      <c r="G1322" t="s">
        <v>16</v>
      </c>
      <c r="H1322" t="s">
        <v>5280</v>
      </c>
      <c r="I1322" t="s">
        <v>5281</v>
      </c>
      <c r="J1322" t="s">
        <v>6528</v>
      </c>
      <c r="K1322" t="s">
        <v>6529</v>
      </c>
      <c r="L1322" t="s">
        <v>6530</v>
      </c>
      <c r="M1322" s="1" t="s">
        <v>6531</v>
      </c>
      <c r="N1322" s="1" t="s">
        <v>6532</v>
      </c>
      <c r="O1322">
        <v>72</v>
      </c>
      <c r="P1322" t="s">
        <v>24</v>
      </c>
      <c r="Q1322" t="s">
        <v>24</v>
      </c>
      <c r="R1322" t="s">
        <v>24</v>
      </c>
      <c r="S1322">
        <v>83</v>
      </c>
      <c r="T1322">
        <v>11</v>
      </c>
    </row>
    <row r="1323" spans="1:20">
      <c r="A1323" t="s">
        <v>33288</v>
      </c>
      <c r="B1323" t="s">
        <v>6533</v>
      </c>
      <c r="C1323" t="s">
        <v>6534</v>
      </c>
      <c r="D1323" t="s">
        <v>6535</v>
      </c>
      <c r="E1323" t="str">
        <f>IF(OR(EXACT(LEFT(F1323,1),"'"),EXACT(LEFT(F1323,1),"["),EXACT(LEFT(F1323,1),"("),EXACT(UPPER(LEFT(F1323,1)),LEFT(F1323,1))=FALSE),"-",IF(LEFT(F1323,10)="Candidatus", MID(F1323, FIND(" ", F1323), FIND(" ", F1323, FIND(" ", F1323, 1)+1)-FIND(" ", F1323)), MID(F1323, 1, FIND(" ", F1323))))</f>
        <v xml:space="preserve">Borrelia </v>
      </c>
      <c r="F1323" t="s">
        <v>6458</v>
      </c>
      <c r="G1323" t="s">
        <v>16</v>
      </c>
      <c r="H1323" t="s">
        <v>5280</v>
      </c>
      <c r="I1323" t="s">
        <v>5281</v>
      </c>
      <c r="J1323" t="s">
        <v>6533</v>
      </c>
      <c r="K1323" t="s">
        <v>6534</v>
      </c>
      <c r="L1323" t="s">
        <v>6535</v>
      </c>
      <c r="M1323" s="1" t="s">
        <v>6536</v>
      </c>
      <c r="N1323" s="1" t="s">
        <v>6537</v>
      </c>
      <c r="O1323">
        <v>12</v>
      </c>
      <c r="P1323" t="s">
        <v>24</v>
      </c>
      <c r="Q1323" t="s">
        <v>24</v>
      </c>
      <c r="R1323" t="s">
        <v>24</v>
      </c>
      <c r="S1323">
        <v>17</v>
      </c>
      <c r="T1323">
        <v>5</v>
      </c>
    </row>
    <row r="1324" spans="1:20">
      <c r="A1324" t="s">
        <v>33289</v>
      </c>
      <c r="B1324" t="s">
        <v>6538</v>
      </c>
      <c r="C1324" t="s">
        <v>6539</v>
      </c>
      <c r="D1324" t="s">
        <v>6540</v>
      </c>
      <c r="E1324" t="str">
        <f>IF(OR(EXACT(LEFT(F1324,1),"'"),EXACT(LEFT(F1324,1),"["),EXACT(LEFT(F1324,1),"("),EXACT(UPPER(LEFT(F1324,1)),LEFT(F1324,1))=FALSE),"-",IF(LEFT(F1324,10)="Candidatus", MID(F1324, FIND(" ", F1324), FIND(" ", F1324, FIND(" ", F1324, 1)+1)-FIND(" ", F1324)), MID(F1324, 1, FIND(" ", F1324))))</f>
        <v xml:space="preserve">Borrelia </v>
      </c>
      <c r="F1324" t="s">
        <v>6458</v>
      </c>
      <c r="G1324" t="s">
        <v>16</v>
      </c>
      <c r="H1324" t="s">
        <v>5280</v>
      </c>
      <c r="I1324" t="s">
        <v>5281</v>
      </c>
      <c r="J1324" t="s">
        <v>6538</v>
      </c>
      <c r="K1324" t="s">
        <v>6539</v>
      </c>
      <c r="L1324" t="s">
        <v>6540</v>
      </c>
      <c r="M1324" s="1" t="s">
        <v>6541</v>
      </c>
      <c r="N1324" s="1" t="s">
        <v>6542</v>
      </c>
      <c r="O1324">
        <v>34</v>
      </c>
      <c r="P1324" t="s">
        <v>24</v>
      </c>
      <c r="Q1324" t="s">
        <v>24</v>
      </c>
      <c r="R1324" t="s">
        <v>24</v>
      </c>
      <c r="S1324">
        <v>34</v>
      </c>
      <c r="T1324" t="s">
        <v>24</v>
      </c>
    </row>
    <row r="1325" spans="1:20">
      <c r="A1325" t="s">
        <v>33290</v>
      </c>
      <c r="B1325" t="s">
        <v>6543</v>
      </c>
      <c r="C1325" t="s">
        <v>6544</v>
      </c>
      <c r="D1325" t="s">
        <v>6545</v>
      </c>
      <c r="E1325" t="str">
        <f>IF(OR(EXACT(LEFT(F1325,1),"'"),EXACT(LEFT(F1325,1),"["),EXACT(LEFT(F1325,1),"("),EXACT(UPPER(LEFT(F1325,1)),LEFT(F1325,1))=FALSE),"-",IF(LEFT(F1325,10)="Candidatus", MID(F1325, FIND(" ", F1325), FIND(" ", F1325, FIND(" ", F1325, 1)+1)-FIND(" ", F1325)), MID(F1325, 1, FIND(" ", F1325))))</f>
        <v xml:space="preserve">Borrelia </v>
      </c>
      <c r="F1325" t="s">
        <v>6458</v>
      </c>
      <c r="G1325" t="s">
        <v>16</v>
      </c>
      <c r="H1325" t="s">
        <v>5280</v>
      </c>
      <c r="I1325" t="s">
        <v>5281</v>
      </c>
      <c r="J1325" t="s">
        <v>6543</v>
      </c>
      <c r="K1325" t="s">
        <v>6544</v>
      </c>
      <c r="L1325" t="s">
        <v>6545</v>
      </c>
      <c r="M1325" s="1" t="s">
        <v>6546</v>
      </c>
      <c r="N1325" s="1" t="s">
        <v>6547</v>
      </c>
      <c r="O1325">
        <v>42</v>
      </c>
      <c r="P1325" t="s">
        <v>24</v>
      </c>
      <c r="Q1325" t="s">
        <v>24</v>
      </c>
      <c r="R1325" t="s">
        <v>24</v>
      </c>
      <c r="S1325">
        <v>42</v>
      </c>
      <c r="T1325" t="s">
        <v>24</v>
      </c>
    </row>
    <row r="1326" spans="1:20">
      <c r="A1326" t="s">
        <v>33291</v>
      </c>
      <c r="B1326" t="s">
        <v>6548</v>
      </c>
      <c r="C1326" t="s">
        <v>6549</v>
      </c>
      <c r="D1326" t="s">
        <v>6550</v>
      </c>
      <c r="E1326" t="str">
        <f>IF(OR(EXACT(LEFT(F1326,1),"'"),EXACT(LEFT(F1326,1),"["),EXACT(LEFT(F1326,1),"("),EXACT(UPPER(LEFT(F1326,1)),LEFT(F1326,1))=FALSE),"-",IF(LEFT(F1326,10)="Candidatus", MID(F1326, FIND(" ", F1326), FIND(" ", F1326, FIND(" ", F1326, 1)+1)-FIND(" ", F1326)), MID(F1326, 1, FIND(" ", F1326))))</f>
        <v xml:space="preserve">Borrelia </v>
      </c>
      <c r="F1326" t="s">
        <v>6458</v>
      </c>
      <c r="G1326" t="s">
        <v>16</v>
      </c>
      <c r="H1326" t="s">
        <v>5280</v>
      </c>
      <c r="I1326" t="s">
        <v>5281</v>
      </c>
      <c r="J1326" t="s">
        <v>6548</v>
      </c>
      <c r="K1326" t="s">
        <v>6549</v>
      </c>
      <c r="L1326" t="s">
        <v>6550</v>
      </c>
      <c r="M1326" s="1" t="s">
        <v>6551</v>
      </c>
      <c r="N1326" s="1" t="s">
        <v>6552</v>
      </c>
      <c r="O1326">
        <v>40</v>
      </c>
      <c r="P1326" t="s">
        <v>24</v>
      </c>
      <c r="Q1326" t="s">
        <v>24</v>
      </c>
      <c r="R1326" t="s">
        <v>24</v>
      </c>
      <c r="S1326">
        <v>42</v>
      </c>
      <c r="T1326">
        <v>2</v>
      </c>
    </row>
    <row r="1327" spans="1:20">
      <c r="A1327" t="s">
        <v>33292</v>
      </c>
      <c r="B1327" t="s">
        <v>6553</v>
      </c>
      <c r="C1327" t="s">
        <v>6554</v>
      </c>
      <c r="D1327" t="s">
        <v>6555</v>
      </c>
      <c r="E1327" t="str">
        <f>IF(OR(EXACT(LEFT(F1327,1),"'"),EXACT(LEFT(F1327,1),"["),EXACT(LEFT(F1327,1),"("),EXACT(UPPER(LEFT(F1327,1)),LEFT(F1327,1))=FALSE),"-",IF(LEFT(F1327,10)="Candidatus", MID(F1327, FIND(" ", F1327), FIND(" ", F1327, FIND(" ", F1327, 1)+1)-FIND(" ", F1327)), MID(F1327, 1, FIND(" ", F1327))))</f>
        <v xml:space="preserve">Borrelia </v>
      </c>
      <c r="F1327" t="s">
        <v>6458</v>
      </c>
      <c r="G1327" t="s">
        <v>16</v>
      </c>
      <c r="H1327" t="s">
        <v>5280</v>
      </c>
      <c r="I1327" t="s">
        <v>5281</v>
      </c>
      <c r="J1327" t="s">
        <v>6553</v>
      </c>
      <c r="K1327" t="s">
        <v>6554</v>
      </c>
      <c r="L1327" t="s">
        <v>6555</v>
      </c>
      <c r="M1327" s="1" t="s">
        <v>6556</v>
      </c>
      <c r="N1327" s="1" t="s">
        <v>6557</v>
      </c>
      <c r="O1327">
        <v>41</v>
      </c>
      <c r="P1327" t="s">
        <v>24</v>
      </c>
      <c r="Q1327" t="s">
        <v>24</v>
      </c>
      <c r="R1327" t="s">
        <v>24</v>
      </c>
      <c r="S1327">
        <v>41</v>
      </c>
      <c r="T1327" t="s">
        <v>24</v>
      </c>
    </row>
    <row r="1328" spans="1:20">
      <c r="A1328" t="s">
        <v>33293</v>
      </c>
      <c r="B1328" t="s">
        <v>6559</v>
      </c>
      <c r="C1328" t="s">
        <v>6560</v>
      </c>
      <c r="D1328" t="s">
        <v>6561</v>
      </c>
      <c r="E1328" t="str">
        <f>IF(OR(EXACT(LEFT(F1328,1),"'"),EXACT(LEFT(F1328,1),"["),EXACT(LEFT(F1328,1),"("),EXACT(UPPER(LEFT(F1328,1)),LEFT(F1328,1))=FALSE),"-",IF(LEFT(F1328,10)="Candidatus", MID(F1328, FIND(" ", F1328), FIND(" ", F1328, FIND(" ", F1328, 1)+1)-FIND(" ", F1328)), MID(F1328, 1, FIND(" ", F1328))))</f>
        <v xml:space="preserve">Borrelia </v>
      </c>
      <c r="F1328" t="s">
        <v>6558</v>
      </c>
      <c r="G1328" t="s">
        <v>16</v>
      </c>
      <c r="H1328" t="s">
        <v>5280</v>
      </c>
      <c r="I1328" t="s">
        <v>5281</v>
      </c>
      <c r="J1328" t="s">
        <v>6559</v>
      </c>
      <c r="K1328" t="s">
        <v>6560</v>
      </c>
      <c r="L1328" t="s">
        <v>6561</v>
      </c>
      <c r="M1328" s="1" t="s">
        <v>6562</v>
      </c>
      <c r="N1328" s="1" t="s">
        <v>6563</v>
      </c>
      <c r="O1328">
        <v>8</v>
      </c>
      <c r="P1328" t="s">
        <v>24</v>
      </c>
      <c r="Q1328" t="s">
        <v>24</v>
      </c>
      <c r="R1328" t="s">
        <v>24</v>
      </c>
      <c r="S1328">
        <v>9</v>
      </c>
      <c r="T1328">
        <v>1</v>
      </c>
    </row>
    <row r="1329" spans="1:20">
      <c r="A1329" t="s">
        <v>33294</v>
      </c>
      <c r="B1329" t="s">
        <v>6564</v>
      </c>
      <c r="C1329" t="s">
        <v>6565</v>
      </c>
      <c r="D1329" t="s">
        <v>6566</v>
      </c>
      <c r="E1329" t="str">
        <f>IF(OR(EXACT(LEFT(F1329,1),"'"),EXACT(LEFT(F1329,1),"["),EXACT(LEFT(F1329,1),"("),EXACT(UPPER(LEFT(F1329,1)),LEFT(F1329,1))=FALSE),"-",IF(LEFT(F1329,10)="Candidatus", MID(F1329, FIND(" ", F1329), FIND(" ", F1329, FIND(" ", F1329, 1)+1)-FIND(" ", F1329)), MID(F1329, 1, FIND(" ", F1329))))</f>
        <v xml:space="preserve">Borrelia </v>
      </c>
      <c r="F1329" t="s">
        <v>6558</v>
      </c>
      <c r="G1329" t="s">
        <v>16</v>
      </c>
      <c r="H1329" t="s">
        <v>5280</v>
      </c>
      <c r="I1329" t="s">
        <v>5281</v>
      </c>
      <c r="J1329" t="s">
        <v>6564</v>
      </c>
      <c r="K1329" t="s">
        <v>6565</v>
      </c>
      <c r="L1329" t="s">
        <v>6566</v>
      </c>
      <c r="M1329" s="1" t="s">
        <v>6567</v>
      </c>
      <c r="N1329" s="1" t="s">
        <v>6568</v>
      </c>
      <c r="O1329">
        <v>21</v>
      </c>
      <c r="P1329" t="s">
        <v>24</v>
      </c>
      <c r="Q1329" t="s">
        <v>24</v>
      </c>
      <c r="R1329" t="s">
        <v>24</v>
      </c>
      <c r="S1329">
        <v>26</v>
      </c>
      <c r="T1329">
        <v>5</v>
      </c>
    </row>
    <row r="1330" spans="1:20">
      <c r="A1330" t="s">
        <v>33295</v>
      </c>
      <c r="B1330" t="s">
        <v>6569</v>
      </c>
      <c r="C1330" t="s">
        <v>6570</v>
      </c>
      <c r="D1330" t="s">
        <v>6571</v>
      </c>
      <c r="E1330" t="str">
        <f>IF(OR(EXACT(LEFT(F1330,1),"'"),EXACT(LEFT(F1330,1),"["),EXACT(LEFT(F1330,1),"("),EXACT(UPPER(LEFT(F1330,1)),LEFT(F1330,1))=FALSE),"-",IF(LEFT(F1330,10)="Candidatus", MID(F1330, FIND(" ", F1330), FIND(" ", F1330, FIND(" ", F1330, 1)+1)-FIND(" ", F1330)), MID(F1330, 1, FIND(" ", F1330))))</f>
        <v xml:space="preserve">Borrelia </v>
      </c>
      <c r="F1330" t="s">
        <v>6558</v>
      </c>
      <c r="G1330" t="s">
        <v>16</v>
      </c>
      <c r="H1330" t="s">
        <v>5280</v>
      </c>
      <c r="I1330" t="s">
        <v>5281</v>
      </c>
      <c r="J1330" t="s">
        <v>6569</v>
      </c>
      <c r="K1330" t="s">
        <v>6570</v>
      </c>
      <c r="L1330" t="s">
        <v>6571</v>
      </c>
      <c r="M1330" s="1" t="s">
        <v>6572</v>
      </c>
      <c r="N1330" s="1" t="s">
        <v>6573</v>
      </c>
      <c r="O1330">
        <v>20</v>
      </c>
      <c r="P1330" t="s">
        <v>24</v>
      </c>
      <c r="Q1330" t="s">
        <v>24</v>
      </c>
      <c r="R1330" t="s">
        <v>24</v>
      </c>
      <c r="S1330">
        <v>20</v>
      </c>
      <c r="T1330" t="s">
        <v>24</v>
      </c>
    </row>
    <row r="1331" spans="1:20">
      <c r="A1331" t="s">
        <v>33296</v>
      </c>
      <c r="B1331" t="s">
        <v>6574</v>
      </c>
      <c r="C1331" t="s">
        <v>6575</v>
      </c>
      <c r="D1331" t="s">
        <v>6576</v>
      </c>
      <c r="E1331" t="str">
        <f>IF(OR(EXACT(LEFT(F1331,1),"'"),EXACT(LEFT(F1331,1),"["),EXACT(LEFT(F1331,1),"("),EXACT(UPPER(LEFT(F1331,1)),LEFT(F1331,1))=FALSE),"-",IF(LEFT(F1331,10)="Candidatus", MID(F1331, FIND(" ", F1331), FIND(" ", F1331, FIND(" ", F1331, 1)+1)-FIND(" ", F1331)), MID(F1331, 1, FIND(" ", F1331))))</f>
        <v xml:space="preserve">Borrelia </v>
      </c>
      <c r="F1331" t="s">
        <v>6558</v>
      </c>
      <c r="G1331" t="s">
        <v>16</v>
      </c>
      <c r="H1331" t="s">
        <v>5280</v>
      </c>
      <c r="I1331" t="s">
        <v>5281</v>
      </c>
      <c r="J1331" t="s">
        <v>6574</v>
      </c>
      <c r="K1331" t="s">
        <v>6575</v>
      </c>
      <c r="L1331" t="s">
        <v>6576</v>
      </c>
      <c r="M1331" s="1" t="s">
        <v>6577</v>
      </c>
      <c r="N1331" s="1" t="s">
        <v>6578</v>
      </c>
      <c r="O1331">
        <v>35</v>
      </c>
      <c r="P1331" t="s">
        <v>24</v>
      </c>
      <c r="Q1331" t="s">
        <v>24</v>
      </c>
      <c r="R1331" t="s">
        <v>24</v>
      </c>
      <c r="S1331">
        <v>42</v>
      </c>
      <c r="T1331">
        <v>7</v>
      </c>
    </row>
    <row r="1332" spans="1:20">
      <c r="A1332" t="s">
        <v>33297</v>
      </c>
      <c r="B1332" t="s">
        <v>6579</v>
      </c>
      <c r="C1332" t="s">
        <v>6580</v>
      </c>
      <c r="D1332" t="s">
        <v>6581</v>
      </c>
      <c r="E1332" t="str">
        <f>IF(OR(EXACT(LEFT(F1332,1),"'"),EXACT(LEFT(F1332,1),"["),EXACT(LEFT(F1332,1),"("),EXACT(UPPER(LEFT(F1332,1)),LEFT(F1332,1))=FALSE),"-",IF(LEFT(F1332,10)="Candidatus", MID(F1332, FIND(" ", F1332), FIND(" ", F1332, FIND(" ", F1332, 1)+1)-FIND(" ", F1332)), MID(F1332, 1, FIND(" ", F1332))))</f>
        <v xml:space="preserve">Borrelia </v>
      </c>
      <c r="F1332" t="s">
        <v>6558</v>
      </c>
      <c r="G1332" t="s">
        <v>16</v>
      </c>
      <c r="H1332" t="s">
        <v>5280</v>
      </c>
      <c r="I1332" t="s">
        <v>5281</v>
      </c>
      <c r="J1332" t="s">
        <v>6579</v>
      </c>
      <c r="K1332" t="s">
        <v>6580</v>
      </c>
      <c r="L1332" t="s">
        <v>6581</v>
      </c>
      <c r="M1332" s="1" t="s">
        <v>6582</v>
      </c>
      <c r="N1332" s="1" t="s">
        <v>6583</v>
      </c>
      <c r="O1332">
        <v>17</v>
      </c>
      <c r="P1332" t="s">
        <v>24</v>
      </c>
      <c r="Q1332" t="s">
        <v>24</v>
      </c>
      <c r="R1332" t="s">
        <v>24</v>
      </c>
      <c r="S1332">
        <v>18</v>
      </c>
      <c r="T1332">
        <v>1</v>
      </c>
    </row>
    <row r="1333" spans="1:20">
      <c r="A1333" t="s">
        <v>33298</v>
      </c>
      <c r="B1333" t="s">
        <v>6584</v>
      </c>
      <c r="C1333" t="s">
        <v>6585</v>
      </c>
      <c r="D1333" t="s">
        <v>6586</v>
      </c>
      <c r="E1333" t="str">
        <f>IF(OR(EXACT(LEFT(F1333,1),"'"),EXACT(LEFT(F1333,1),"["),EXACT(LEFT(F1333,1),"("),EXACT(UPPER(LEFT(F1333,1)),LEFT(F1333,1))=FALSE),"-",IF(LEFT(F1333,10)="Candidatus", MID(F1333, FIND(" ", F1333), FIND(" ", F1333, FIND(" ", F1333, 1)+1)-FIND(" ", F1333)), MID(F1333, 1, FIND(" ", F1333))))</f>
        <v xml:space="preserve">Borrelia </v>
      </c>
      <c r="F1333" t="s">
        <v>6558</v>
      </c>
      <c r="G1333" t="s">
        <v>16</v>
      </c>
      <c r="H1333" t="s">
        <v>5280</v>
      </c>
      <c r="I1333" t="s">
        <v>5281</v>
      </c>
      <c r="J1333" t="s">
        <v>6584</v>
      </c>
      <c r="K1333" t="s">
        <v>6585</v>
      </c>
      <c r="L1333" t="s">
        <v>6586</v>
      </c>
      <c r="M1333" s="1" t="s">
        <v>5606</v>
      </c>
      <c r="N1333" s="1" t="s">
        <v>6587</v>
      </c>
      <c r="O1333">
        <v>26</v>
      </c>
      <c r="P1333" t="s">
        <v>24</v>
      </c>
      <c r="Q1333" t="s">
        <v>24</v>
      </c>
      <c r="R1333" t="s">
        <v>24</v>
      </c>
      <c r="S1333">
        <v>26</v>
      </c>
      <c r="T1333" t="s">
        <v>24</v>
      </c>
    </row>
    <row r="1334" spans="1:20">
      <c r="A1334" t="s">
        <v>33299</v>
      </c>
      <c r="B1334" t="s">
        <v>6588</v>
      </c>
      <c r="C1334" t="s">
        <v>6589</v>
      </c>
      <c r="D1334" t="s">
        <v>6590</v>
      </c>
      <c r="E1334" t="str">
        <f>IF(OR(EXACT(LEFT(F1334,1),"'"),EXACT(LEFT(F1334,1),"["),EXACT(LEFT(F1334,1),"("),EXACT(UPPER(LEFT(F1334,1)),LEFT(F1334,1))=FALSE),"-",IF(LEFT(F1334,10)="Candidatus", MID(F1334, FIND(" ", F1334), FIND(" ", F1334, FIND(" ", F1334, 1)+1)-FIND(" ", F1334)), MID(F1334, 1, FIND(" ", F1334))))</f>
        <v xml:space="preserve">Borrelia </v>
      </c>
      <c r="F1334" t="s">
        <v>6558</v>
      </c>
      <c r="G1334" t="s">
        <v>16</v>
      </c>
      <c r="H1334" t="s">
        <v>5280</v>
      </c>
      <c r="I1334" t="s">
        <v>5281</v>
      </c>
      <c r="J1334" t="s">
        <v>6588</v>
      </c>
      <c r="K1334" t="s">
        <v>6589</v>
      </c>
      <c r="L1334" t="s">
        <v>6590</v>
      </c>
      <c r="M1334" s="1" t="s">
        <v>6591</v>
      </c>
      <c r="N1334" s="1" t="s">
        <v>6592</v>
      </c>
      <c r="O1334">
        <v>34</v>
      </c>
      <c r="P1334" t="s">
        <v>24</v>
      </c>
      <c r="Q1334" t="s">
        <v>24</v>
      </c>
      <c r="R1334" t="s">
        <v>24</v>
      </c>
      <c r="S1334">
        <v>41</v>
      </c>
      <c r="T1334">
        <v>7</v>
      </c>
    </row>
    <row r="1335" spans="1:20">
      <c r="A1335" t="s">
        <v>33300</v>
      </c>
      <c r="B1335" t="s">
        <v>6593</v>
      </c>
      <c r="C1335" t="s">
        <v>6594</v>
      </c>
      <c r="D1335" t="s">
        <v>6595</v>
      </c>
      <c r="E1335" t="str">
        <f>IF(OR(EXACT(LEFT(F1335,1),"'"),EXACT(LEFT(F1335,1),"["),EXACT(LEFT(F1335,1),"("),EXACT(UPPER(LEFT(F1335,1)),LEFT(F1335,1))=FALSE),"-",IF(LEFT(F1335,10)="Candidatus", MID(F1335, FIND(" ", F1335), FIND(" ", F1335, FIND(" ", F1335, 1)+1)-FIND(" ", F1335)), MID(F1335, 1, FIND(" ", F1335))))</f>
        <v xml:space="preserve">Borrelia </v>
      </c>
      <c r="F1335" t="s">
        <v>6558</v>
      </c>
      <c r="G1335" t="s">
        <v>16</v>
      </c>
      <c r="H1335" t="s">
        <v>5280</v>
      </c>
      <c r="I1335" t="s">
        <v>5281</v>
      </c>
      <c r="J1335" t="s">
        <v>6593</v>
      </c>
      <c r="K1335" t="s">
        <v>6594</v>
      </c>
      <c r="L1335" t="s">
        <v>6595</v>
      </c>
      <c r="M1335" s="1" t="s">
        <v>6596</v>
      </c>
      <c r="N1335" s="1" t="s">
        <v>6597</v>
      </c>
      <c r="O1335">
        <v>10</v>
      </c>
      <c r="P1335" t="s">
        <v>24</v>
      </c>
      <c r="Q1335" t="s">
        <v>24</v>
      </c>
      <c r="R1335" t="s">
        <v>24</v>
      </c>
      <c r="S1335">
        <v>13</v>
      </c>
      <c r="T1335">
        <v>3</v>
      </c>
    </row>
    <row r="1336" spans="1:20">
      <c r="A1336" t="s">
        <v>33301</v>
      </c>
      <c r="B1336" t="s">
        <v>6598</v>
      </c>
      <c r="C1336" t="s">
        <v>6599</v>
      </c>
      <c r="D1336" t="s">
        <v>6600</v>
      </c>
      <c r="E1336" t="str">
        <f>IF(OR(EXACT(LEFT(F1336,1),"'"),EXACT(LEFT(F1336,1),"["),EXACT(LEFT(F1336,1),"("),EXACT(UPPER(LEFT(F1336,1)),LEFT(F1336,1))=FALSE),"-",IF(LEFT(F1336,10)="Candidatus", MID(F1336, FIND(" ", F1336), FIND(" ", F1336, FIND(" ", F1336, 1)+1)-FIND(" ", F1336)), MID(F1336, 1, FIND(" ", F1336))))</f>
        <v xml:space="preserve">Borrelia </v>
      </c>
      <c r="F1336" t="s">
        <v>6558</v>
      </c>
      <c r="G1336" t="s">
        <v>16</v>
      </c>
      <c r="H1336" t="s">
        <v>5280</v>
      </c>
      <c r="I1336" t="s">
        <v>5281</v>
      </c>
      <c r="J1336" t="s">
        <v>6598</v>
      </c>
      <c r="K1336" t="s">
        <v>6599</v>
      </c>
      <c r="L1336" t="s">
        <v>6600</v>
      </c>
      <c r="M1336" s="1" t="s">
        <v>6601</v>
      </c>
      <c r="N1336" s="1" t="s">
        <v>6602</v>
      </c>
      <c r="O1336">
        <v>17</v>
      </c>
      <c r="P1336" t="s">
        <v>24</v>
      </c>
      <c r="Q1336" t="s">
        <v>24</v>
      </c>
      <c r="R1336" t="s">
        <v>24</v>
      </c>
      <c r="S1336">
        <v>19</v>
      </c>
      <c r="T1336">
        <v>2</v>
      </c>
    </row>
    <row r="1337" spans="1:20">
      <c r="A1337" t="s">
        <v>33302</v>
      </c>
      <c r="B1337" t="s">
        <v>6603</v>
      </c>
      <c r="C1337" t="s">
        <v>6604</v>
      </c>
      <c r="D1337" t="s">
        <v>6605</v>
      </c>
      <c r="E1337" t="str">
        <f>IF(OR(EXACT(LEFT(F1337,1),"'"),EXACT(LEFT(F1337,1),"["),EXACT(LEFT(F1337,1),"("),EXACT(UPPER(LEFT(F1337,1)),LEFT(F1337,1))=FALSE),"-",IF(LEFT(F1337,10)="Candidatus", MID(F1337, FIND(" ", F1337), FIND(" ", F1337, FIND(" ", F1337, 1)+1)-FIND(" ", F1337)), MID(F1337, 1, FIND(" ", F1337))))</f>
        <v xml:space="preserve">Borrelia </v>
      </c>
      <c r="F1337" t="s">
        <v>6558</v>
      </c>
      <c r="G1337" t="s">
        <v>16</v>
      </c>
      <c r="H1337" t="s">
        <v>5280</v>
      </c>
      <c r="I1337" t="s">
        <v>5281</v>
      </c>
      <c r="J1337" t="s">
        <v>6603</v>
      </c>
      <c r="K1337" t="s">
        <v>6604</v>
      </c>
      <c r="L1337" t="s">
        <v>6605</v>
      </c>
      <c r="M1337" s="1" t="s">
        <v>6606</v>
      </c>
      <c r="N1337" s="1" t="s">
        <v>6607</v>
      </c>
      <c r="O1337">
        <v>33</v>
      </c>
      <c r="P1337" t="s">
        <v>24</v>
      </c>
      <c r="Q1337" t="s">
        <v>24</v>
      </c>
      <c r="R1337" t="s">
        <v>24</v>
      </c>
      <c r="S1337">
        <v>35</v>
      </c>
      <c r="T1337">
        <v>2</v>
      </c>
    </row>
    <row r="1338" spans="1:20">
      <c r="A1338" t="s">
        <v>33303</v>
      </c>
      <c r="B1338" t="s">
        <v>6608</v>
      </c>
      <c r="C1338" t="s">
        <v>6609</v>
      </c>
      <c r="D1338" t="s">
        <v>6610</v>
      </c>
      <c r="E1338" t="str">
        <f>IF(OR(EXACT(LEFT(F1338,1),"'"),EXACT(LEFT(F1338,1),"["),EXACT(LEFT(F1338,1),"("),EXACT(UPPER(LEFT(F1338,1)),LEFT(F1338,1))=FALSE),"-",IF(LEFT(F1338,10)="Candidatus", MID(F1338, FIND(" ", F1338), FIND(" ", F1338, FIND(" ", F1338, 1)+1)-FIND(" ", F1338)), MID(F1338, 1, FIND(" ", F1338))))</f>
        <v xml:space="preserve">Borrelia </v>
      </c>
      <c r="F1338" t="s">
        <v>6558</v>
      </c>
      <c r="G1338" t="s">
        <v>16</v>
      </c>
      <c r="H1338" t="s">
        <v>5280</v>
      </c>
      <c r="I1338" t="s">
        <v>5281</v>
      </c>
      <c r="J1338" t="s">
        <v>6608</v>
      </c>
      <c r="K1338" t="s">
        <v>6609</v>
      </c>
      <c r="L1338" t="s">
        <v>6610</v>
      </c>
      <c r="M1338" s="1" t="s">
        <v>6611</v>
      </c>
      <c r="N1338" s="1" t="s">
        <v>6612</v>
      </c>
      <c r="O1338">
        <v>21</v>
      </c>
      <c r="P1338" t="s">
        <v>24</v>
      </c>
      <c r="Q1338" t="s">
        <v>24</v>
      </c>
      <c r="R1338" t="s">
        <v>24</v>
      </c>
      <c r="S1338">
        <v>27</v>
      </c>
      <c r="T1338">
        <v>6</v>
      </c>
    </row>
    <row r="1339" spans="1:20">
      <c r="A1339" t="s">
        <v>33304</v>
      </c>
      <c r="B1339" t="s">
        <v>6613</v>
      </c>
      <c r="C1339" t="s">
        <v>6614</v>
      </c>
      <c r="D1339" t="s">
        <v>6615</v>
      </c>
      <c r="E1339" t="str">
        <f>IF(OR(EXACT(LEFT(F1339,1),"'"),EXACT(LEFT(F1339,1),"["),EXACT(LEFT(F1339,1),"("),EXACT(UPPER(LEFT(F1339,1)),LEFT(F1339,1))=FALSE),"-",IF(LEFT(F1339,10)="Candidatus", MID(F1339, FIND(" ", F1339), FIND(" ", F1339, FIND(" ", F1339, 1)+1)-FIND(" ", F1339)), MID(F1339, 1, FIND(" ", F1339))))</f>
        <v xml:space="preserve">Borrelia </v>
      </c>
      <c r="F1339" t="s">
        <v>6558</v>
      </c>
      <c r="G1339" t="s">
        <v>16</v>
      </c>
      <c r="H1339" t="s">
        <v>5280</v>
      </c>
      <c r="I1339" t="s">
        <v>5281</v>
      </c>
      <c r="J1339" t="s">
        <v>6613</v>
      </c>
      <c r="K1339" t="s">
        <v>6614</v>
      </c>
      <c r="L1339" t="s">
        <v>6615</v>
      </c>
      <c r="M1339" s="1" t="s">
        <v>6616</v>
      </c>
      <c r="N1339" s="1" t="s">
        <v>6617</v>
      </c>
      <c r="O1339">
        <v>26</v>
      </c>
      <c r="P1339" t="s">
        <v>24</v>
      </c>
      <c r="Q1339" t="s">
        <v>24</v>
      </c>
      <c r="R1339" t="s">
        <v>24</v>
      </c>
      <c r="S1339">
        <v>29</v>
      </c>
      <c r="T1339">
        <v>3</v>
      </c>
    </row>
    <row r="1340" spans="1:20">
      <c r="A1340" t="s">
        <v>33305</v>
      </c>
      <c r="B1340" t="s">
        <v>6618</v>
      </c>
      <c r="C1340" t="s">
        <v>6619</v>
      </c>
      <c r="D1340" t="s">
        <v>6620</v>
      </c>
      <c r="E1340" t="str">
        <f>IF(OR(EXACT(LEFT(F1340,1),"'"),EXACT(LEFT(F1340,1),"["),EXACT(LEFT(F1340,1),"("),EXACT(UPPER(LEFT(F1340,1)),LEFT(F1340,1))=FALSE),"-",IF(LEFT(F1340,10)="Candidatus", MID(F1340, FIND(" ", F1340), FIND(" ", F1340, FIND(" ", F1340, 1)+1)-FIND(" ", F1340)), MID(F1340, 1, FIND(" ", F1340))))</f>
        <v xml:space="preserve">Borrelia </v>
      </c>
      <c r="F1340" t="s">
        <v>6558</v>
      </c>
      <c r="G1340" t="s">
        <v>16</v>
      </c>
      <c r="H1340" t="s">
        <v>5280</v>
      </c>
      <c r="I1340" t="s">
        <v>5281</v>
      </c>
      <c r="J1340" t="s">
        <v>6618</v>
      </c>
      <c r="K1340" t="s">
        <v>6619</v>
      </c>
      <c r="L1340" t="s">
        <v>6620</v>
      </c>
      <c r="M1340" s="1" t="s">
        <v>6621</v>
      </c>
      <c r="N1340" s="1" t="s">
        <v>6622</v>
      </c>
      <c r="O1340">
        <v>29</v>
      </c>
      <c r="P1340" t="s">
        <v>24</v>
      </c>
      <c r="Q1340" t="s">
        <v>24</v>
      </c>
      <c r="R1340" t="s">
        <v>24</v>
      </c>
      <c r="S1340">
        <v>33</v>
      </c>
      <c r="T1340">
        <v>4</v>
      </c>
    </row>
    <row r="1341" spans="1:20">
      <c r="A1341" t="s">
        <v>33306</v>
      </c>
      <c r="B1341" t="s">
        <v>6623</v>
      </c>
      <c r="C1341" t="s">
        <v>6624</v>
      </c>
      <c r="D1341" t="s">
        <v>6625</v>
      </c>
      <c r="E1341" t="str">
        <f>IF(OR(EXACT(LEFT(F1341,1),"'"),EXACT(LEFT(F1341,1),"["),EXACT(LEFT(F1341,1),"("),EXACT(UPPER(LEFT(F1341,1)),LEFT(F1341,1))=FALSE),"-",IF(LEFT(F1341,10)="Candidatus", MID(F1341, FIND(" ", F1341), FIND(" ", F1341, FIND(" ", F1341, 1)+1)-FIND(" ", F1341)), MID(F1341, 1, FIND(" ", F1341))))</f>
        <v xml:space="preserve">Borrelia </v>
      </c>
      <c r="F1341" t="s">
        <v>6558</v>
      </c>
      <c r="G1341" t="s">
        <v>16</v>
      </c>
      <c r="H1341" t="s">
        <v>5280</v>
      </c>
      <c r="I1341" t="s">
        <v>5281</v>
      </c>
      <c r="J1341" t="s">
        <v>6623</v>
      </c>
      <c r="K1341" t="s">
        <v>6624</v>
      </c>
      <c r="L1341" t="s">
        <v>6625</v>
      </c>
      <c r="M1341" s="1" t="s">
        <v>6626</v>
      </c>
      <c r="N1341" s="1" t="s">
        <v>6627</v>
      </c>
      <c r="O1341">
        <v>38</v>
      </c>
      <c r="P1341" t="s">
        <v>24</v>
      </c>
      <c r="Q1341" t="s">
        <v>24</v>
      </c>
      <c r="R1341" t="s">
        <v>24</v>
      </c>
      <c r="S1341">
        <v>38</v>
      </c>
      <c r="T1341" t="s">
        <v>24</v>
      </c>
    </row>
    <row r="1342" spans="1:20">
      <c r="A1342" t="s">
        <v>33307</v>
      </c>
      <c r="B1342" t="s">
        <v>6628</v>
      </c>
      <c r="C1342" t="s">
        <v>6629</v>
      </c>
      <c r="D1342" t="s">
        <v>6630</v>
      </c>
      <c r="E1342" t="str">
        <f>IF(OR(EXACT(LEFT(F1342,1),"'"),EXACT(LEFT(F1342,1),"["),EXACT(LEFT(F1342,1),"("),EXACT(UPPER(LEFT(F1342,1)),LEFT(F1342,1))=FALSE),"-",IF(LEFT(F1342,10)="Candidatus", MID(F1342, FIND(" ", F1342), FIND(" ", F1342, FIND(" ", F1342, 1)+1)-FIND(" ", F1342)), MID(F1342, 1, FIND(" ", F1342))))</f>
        <v xml:space="preserve">Borrelia </v>
      </c>
      <c r="F1342" t="s">
        <v>6558</v>
      </c>
      <c r="G1342" t="s">
        <v>16</v>
      </c>
      <c r="H1342" t="s">
        <v>5280</v>
      </c>
      <c r="I1342" t="s">
        <v>5281</v>
      </c>
      <c r="J1342" t="s">
        <v>6628</v>
      </c>
      <c r="K1342" t="s">
        <v>6629</v>
      </c>
      <c r="L1342" t="s">
        <v>6630</v>
      </c>
      <c r="M1342" s="1" t="s">
        <v>6631</v>
      </c>
      <c r="N1342" s="1" t="s">
        <v>6632</v>
      </c>
      <c r="O1342">
        <v>64</v>
      </c>
      <c r="P1342" t="s">
        <v>24</v>
      </c>
      <c r="Q1342" t="s">
        <v>24</v>
      </c>
      <c r="R1342" t="s">
        <v>24</v>
      </c>
      <c r="S1342">
        <v>65</v>
      </c>
      <c r="T1342">
        <v>1</v>
      </c>
    </row>
    <row r="1343" spans="1:20">
      <c r="A1343" t="s">
        <v>33308</v>
      </c>
      <c r="B1343" t="s">
        <v>6633</v>
      </c>
      <c r="C1343" t="s">
        <v>6634</v>
      </c>
      <c r="D1343" t="s">
        <v>6635</v>
      </c>
      <c r="E1343" t="str">
        <f>IF(OR(EXACT(LEFT(F1343,1),"'"),EXACT(LEFT(F1343,1),"["),EXACT(LEFT(F1343,1),"("),EXACT(UPPER(LEFT(F1343,1)),LEFT(F1343,1))=FALSE),"-",IF(LEFT(F1343,10)="Candidatus", MID(F1343, FIND(" ", F1343), FIND(" ", F1343, FIND(" ", F1343, 1)+1)-FIND(" ", F1343)), MID(F1343, 1, FIND(" ", F1343))))</f>
        <v xml:space="preserve">Borrelia </v>
      </c>
      <c r="F1343" t="s">
        <v>6558</v>
      </c>
      <c r="G1343" t="s">
        <v>16</v>
      </c>
      <c r="H1343" t="s">
        <v>5280</v>
      </c>
      <c r="I1343" t="s">
        <v>5281</v>
      </c>
      <c r="J1343" t="s">
        <v>6633</v>
      </c>
      <c r="K1343" t="s">
        <v>6634</v>
      </c>
      <c r="L1343" t="s">
        <v>6635</v>
      </c>
      <c r="M1343" s="1" t="s">
        <v>6636</v>
      </c>
      <c r="N1343" s="1" t="s">
        <v>6637</v>
      </c>
      <c r="O1343">
        <v>40</v>
      </c>
      <c r="P1343" t="s">
        <v>24</v>
      </c>
      <c r="Q1343" t="s">
        <v>24</v>
      </c>
      <c r="R1343" t="s">
        <v>24</v>
      </c>
      <c r="S1343">
        <v>41</v>
      </c>
      <c r="T1343">
        <v>1</v>
      </c>
    </row>
    <row r="1344" spans="1:20">
      <c r="A1344" t="s">
        <v>33309</v>
      </c>
      <c r="B1344" t="s">
        <v>6639</v>
      </c>
      <c r="C1344" t="s">
        <v>6640</v>
      </c>
      <c r="D1344" t="s">
        <v>6641</v>
      </c>
      <c r="E1344" t="str">
        <f>IF(OR(EXACT(LEFT(F1344,1),"'"),EXACT(LEFT(F1344,1),"["),EXACT(LEFT(F1344,1),"("),EXACT(UPPER(LEFT(F1344,1)),LEFT(F1344,1))=FALSE),"-",IF(LEFT(F1344,10)="Candidatus", MID(F1344, FIND(" ", F1344), FIND(" ", F1344, FIND(" ", F1344, 1)+1)-FIND(" ", F1344)), MID(F1344, 1, FIND(" ", F1344))))</f>
        <v xml:space="preserve">Borrelia </v>
      </c>
      <c r="F1344" t="s">
        <v>6638</v>
      </c>
      <c r="G1344" t="s">
        <v>16</v>
      </c>
      <c r="H1344" t="s">
        <v>5280</v>
      </c>
      <c r="I1344" t="s">
        <v>5281</v>
      </c>
      <c r="J1344" t="s">
        <v>6639</v>
      </c>
      <c r="K1344" t="s">
        <v>6640</v>
      </c>
      <c r="L1344" t="s">
        <v>6641</v>
      </c>
      <c r="M1344" s="1" t="s">
        <v>6642</v>
      </c>
      <c r="N1344" s="1" t="s">
        <v>6643</v>
      </c>
      <c r="O1344">
        <v>19</v>
      </c>
      <c r="P1344" t="s">
        <v>24</v>
      </c>
      <c r="Q1344" t="s">
        <v>24</v>
      </c>
      <c r="R1344" t="s">
        <v>24</v>
      </c>
      <c r="S1344">
        <v>20</v>
      </c>
      <c r="T1344">
        <v>1</v>
      </c>
    </row>
    <row r="1345" spans="1:20">
      <c r="A1345" t="s">
        <v>33310</v>
      </c>
      <c r="B1345" t="s">
        <v>6644</v>
      </c>
      <c r="C1345" t="s">
        <v>6645</v>
      </c>
      <c r="D1345" t="s">
        <v>6646</v>
      </c>
      <c r="E1345" t="str">
        <f>IF(OR(EXACT(LEFT(F1345,1),"'"),EXACT(LEFT(F1345,1),"["),EXACT(LEFT(F1345,1),"("),EXACT(UPPER(LEFT(F1345,1)),LEFT(F1345,1))=FALSE),"-",IF(LEFT(F1345,10)="Candidatus", MID(F1345, FIND(" ", F1345), FIND(" ", F1345, FIND(" ", F1345, 1)+1)-FIND(" ", F1345)), MID(F1345, 1, FIND(" ", F1345))))</f>
        <v xml:space="preserve">Borrelia </v>
      </c>
      <c r="F1345" t="s">
        <v>6638</v>
      </c>
      <c r="G1345" t="s">
        <v>16</v>
      </c>
      <c r="H1345" t="s">
        <v>5280</v>
      </c>
      <c r="I1345" t="s">
        <v>5281</v>
      </c>
      <c r="J1345" t="s">
        <v>6644</v>
      </c>
      <c r="K1345" t="s">
        <v>6645</v>
      </c>
      <c r="L1345" t="s">
        <v>6646</v>
      </c>
      <c r="M1345" s="1" t="s">
        <v>6647</v>
      </c>
      <c r="N1345" s="1" t="s">
        <v>6648</v>
      </c>
      <c r="O1345">
        <v>39</v>
      </c>
      <c r="P1345" t="s">
        <v>24</v>
      </c>
      <c r="Q1345" t="s">
        <v>24</v>
      </c>
      <c r="R1345" t="s">
        <v>24</v>
      </c>
      <c r="S1345">
        <v>42</v>
      </c>
      <c r="T1345">
        <v>3</v>
      </c>
    </row>
    <row r="1346" spans="1:20">
      <c r="A1346" t="s">
        <v>33311</v>
      </c>
      <c r="B1346" t="s">
        <v>6649</v>
      </c>
      <c r="C1346" t="s">
        <v>6650</v>
      </c>
      <c r="D1346" t="s">
        <v>6651</v>
      </c>
      <c r="E1346" t="str">
        <f>IF(OR(EXACT(LEFT(F1346,1),"'"),EXACT(LEFT(F1346,1),"["),EXACT(LEFT(F1346,1),"("),EXACT(UPPER(LEFT(F1346,1)),LEFT(F1346,1))=FALSE),"-",IF(LEFT(F1346,10)="Candidatus", MID(F1346, FIND(" ", F1346), FIND(" ", F1346, FIND(" ", F1346, 1)+1)-FIND(" ", F1346)), MID(F1346, 1, FIND(" ", F1346))))</f>
        <v xml:space="preserve">Borrelia </v>
      </c>
      <c r="F1346" t="s">
        <v>6638</v>
      </c>
      <c r="G1346" t="s">
        <v>16</v>
      </c>
      <c r="H1346" t="s">
        <v>5280</v>
      </c>
      <c r="I1346" t="s">
        <v>5281</v>
      </c>
      <c r="J1346" t="s">
        <v>6649</v>
      </c>
      <c r="K1346" t="s">
        <v>6650</v>
      </c>
      <c r="L1346" t="s">
        <v>6651</v>
      </c>
      <c r="M1346" s="1" t="s">
        <v>6652</v>
      </c>
      <c r="N1346" s="1" t="s">
        <v>6653</v>
      </c>
      <c r="O1346">
        <v>8</v>
      </c>
      <c r="P1346" t="s">
        <v>24</v>
      </c>
      <c r="Q1346" t="s">
        <v>24</v>
      </c>
      <c r="R1346" t="s">
        <v>24</v>
      </c>
      <c r="S1346">
        <v>9</v>
      </c>
      <c r="T1346">
        <v>1</v>
      </c>
    </row>
    <row r="1347" spans="1:20">
      <c r="A1347" t="s">
        <v>33312</v>
      </c>
      <c r="B1347" t="s">
        <v>6654</v>
      </c>
      <c r="C1347" t="s">
        <v>6655</v>
      </c>
      <c r="D1347" t="s">
        <v>6656</v>
      </c>
      <c r="E1347" t="str">
        <f>IF(OR(EXACT(LEFT(F1347,1),"'"),EXACT(LEFT(F1347,1),"["),EXACT(LEFT(F1347,1),"("),EXACT(UPPER(LEFT(F1347,1)),LEFT(F1347,1))=FALSE),"-",IF(LEFT(F1347,10)="Candidatus", MID(F1347, FIND(" ", F1347), FIND(" ", F1347, FIND(" ", F1347, 1)+1)-FIND(" ", F1347)), MID(F1347, 1, FIND(" ", F1347))))</f>
        <v xml:space="preserve">Borrelia </v>
      </c>
      <c r="F1347" t="s">
        <v>6638</v>
      </c>
      <c r="G1347" t="s">
        <v>16</v>
      </c>
      <c r="H1347" t="s">
        <v>5280</v>
      </c>
      <c r="I1347" t="s">
        <v>5281</v>
      </c>
      <c r="J1347" t="s">
        <v>6654</v>
      </c>
      <c r="K1347" t="s">
        <v>6655</v>
      </c>
      <c r="L1347" t="s">
        <v>6656</v>
      </c>
      <c r="M1347" s="1" t="s">
        <v>6657</v>
      </c>
      <c r="N1347" s="1" t="s">
        <v>6658</v>
      </c>
      <c r="O1347">
        <v>11</v>
      </c>
      <c r="P1347" t="s">
        <v>24</v>
      </c>
      <c r="Q1347" t="s">
        <v>24</v>
      </c>
      <c r="R1347" t="s">
        <v>24</v>
      </c>
      <c r="S1347">
        <v>15</v>
      </c>
      <c r="T1347">
        <v>4</v>
      </c>
    </row>
    <row r="1348" spans="1:20">
      <c r="A1348" t="s">
        <v>33313</v>
      </c>
      <c r="B1348" t="s">
        <v>6659</v>
      </c>
      <c r="C1348" t="s">
        <v>6660</v>
      </c>
      <c r="D1348" t="s">
        <v>6661</v>
      </c>
      <c r="E1348" t="str">
        <f>IF(OR(EXACT(LEFT(F1348,1),"'"),EXACT(LEFT(F1348,1),"["),EXACT(LEFT(F1348,1),"("),EXACT(UPPER(LEFT(F1348,1)),LEFT(F1348,1))=FALSE),"-",IF(LEFT(F1348,10)="Candidatus", MID(F1348, FIND(" ", F1348), FIND(" ", F1348, FIND(" ", F1348, 1)+1)-FIND(" ", F1348)), MID(F1348, 1, FIND(" ", F1348))))</f>
        <v xml:space="preserve">Borrelia </v>
      </c>
      <c r="F1348" t="s">
        <v>6638</v>
      </c>
      <c r="G1348" t="s">
        <v>16</v>
      </c>
      <c r="H1348" t="s">
        <v>5280</v>
      </c>
      <c r="I1348" t="s">
        <v>5281</v>
      </c>
      <c r="J1348" t="s">
        <v>6659</v>
      </c>
      <c r="K1348" t="s">
        <v>6660</v>
      </c>
      <c r="L1348" t="s">
        <v>6661</v>
      </c>
      <c r="M1348" s="1" t="s">
        <v>6662</v>
      </c>
      <c r="N1348" s="1" t="s">
        <v>6663</v>
      </c>
      <c r="O1348">
        <v>41</v>
      </c>
      <c r="P1348" t="s">
        <v>24</v>
      </c>
      <c r="Q1348" t="s">
        <v>24</v>
      </c>
      <c r="R1348" t="s">
        <v>24</v>
      </c>
      <c r="S1348">
        <v>41</v>
      </c>
      <c r="T1348" t="s">
        <v>24</v>
      </c>
    </row>
    <row r="1349" spans="1:20">
      <c r="A1349" t="s">
        <v>33314</v>
      </c>
      <c r="B1349" t="s">
        <v>6664</v>
      </c>
      <c r="C1349" t="s">
        <v>6665</v>
      </c>
      <c r="D1349" t="s">
        <v>6666</v>
      </c>
      <c r="E1349" t="str">
        <f>IF(OR(EXACT(LEFT(F1349,1),"'"),EXACT(LEFT(F1349,1),"["),EXACT(LEFT(F1349,1),"("),EXACT(UPPER(LEFT(F1349,1)),LEFT(F1349,1))=FALSE),"-",IF(LEFT(F1349,10)="Candidatus", MID(F1349, FIND(" ", F1349), FIND(" ", F1349, FIND(" ", F1349, 1)+1)-FIND(" ", F1349)), MID(F1349, 1, FIND(" ", F1349))))</f>
        <v xml:space="preserve">Borrelia </v>
      </c>
      <c r="F1349" t="s">
        <v>6638</v>
      </c>
      <c r="G1349" t="s">
        <v>16</v>
      </c>
      <c r="H1349" t="s">
        <v>5280</v>
      </c>
      <c r="I1349" t="s">
        <v>5281</v>
      </c>
      <c r="J1349" t="s">
        <v>6664</v>
      </c>
      <c r="K1349" t="s">
        <v>6665</v>
      </c>
      <c r="L1349" t="s">
        <v>6666</v>
      </c>
      <c r="M1349" s="1" t="s">
        <v>6667</v>
      </c>
      <c r="N1349" s="1" t="s">
        <v>6668</v>
      </c>
      <c r="O1349">
        <v>41</v>
      </c>
      <c r="P1349" t="s">
        <v>24</v>
      </c>
      <c r="Q1349" t="s">
        <v>24</v>
      </c>
      <c r="R1349" t="s">
        <v>24</v>
      </c>
      <c r="S1349">
        <v>42</v>
      </c>
      <c r="T1349">
        <v>1</v>
      </c>
    </row>
    <row r="1350" spans="1:20">
      <c r="A1350" t="s">
        <v>33315</v>
      </c>
      <c r="B1350" t="s">
        <v>6669</v>
      </c>
      <c r="C1350" t="s">
        <v>6670</v>
      </c>
      <c r="D1350" t="s">
        <v>6671</v>
      </c>
      <c r="E1350" t="str">
        <f>IF(OR(EXACT(LEFT(F1350,1),"'"),EXACT(LEFT(F1350,1),"["),EXACT(LEFT(F1350,1),"("),EXACT(UPPER(LEFT(F1350,1)),LEFT(F1350,1))=FALSE),"-",IF(LEFT(F1350,10)="Candidatus", MID(F1350, FIND(" ", F1350), FIND(" ", F1350, FIND(" ", F1350, 1)+1)-FIND(" ", F1350)), MID(F1350, 1, FIND(" ", F1350))))</f>
        <v xml:space="preserve">Borrelia </v>
      </c>
      <c r="F1350" t="s">
        <v>6638</v>
      </c>
      <c r="G1350" t="s">
        <v>16</v>
      </c>
      <c r="H1350" t="s">
        <v>5280</v>
      </c>
      <c r="I1350" t="s">
        <v>5281</v>
      </c>
      <c r="J1350" t="s">
        <v>6669</v>
      </c>
      <c r="K1350" t="s">
        <v>6670</v>
      </c>
      <c r="L1350" t="s">
        <v>6671</v>
      </c>
      <c r="M1350" s="1" t="s">
        <v>6672</v>
      </c>
      <c r="N1350" s="1" t="s">
        <v>6673</v>
      </c>
      <c r="O1350">
        <v>12</v>
      </c>
      <c r="P1350" t="s">
        <v>24</v>
      </c>
      <c r="Q1350" t="s">
        <v>24</v>
      </c>
      <c r="R1350" t="s">
        <v>24</v>
      </c>
      <c r="S1350">
        <v>12</v>
      </c>
      <c r="T1350" t="s">
        <v>24</v>
      </c>
    </row>
    <row r="1351" spans="1:20">
      <c r="A1351" t="s">
        <v>33316</v>
      </c>
      <c r="B1351" t="s">
        <v>6674</v>
      </c>
      <c r="C1351" t="s">
        <v>6675</v>
      </c>
      <c r="D1351" t="s">
        <v>6676</v>
      </c>
      <c r="E1351" t="str">
        <f>IF(OR(EXACT(LEFT(F1351,1),"'"),EXACT(LEFT(F1351,1),"["),EXACT(LEFT(F1351,1),"("),EXACT(UPPER(LEFT(F1351,1)),LEFT(F1351,1))=FALSE),"-",IF(LEFT(F1351,10)="Candidatus", MID(F1351, FIND(" ", F1351), FIND(" ", F1351, FIND(" ", F1351, 1)+1)-FIND(" ", F1351)), MID(F1351, 1, FIND(" ", F1351))))</f>
        <v xml:space="preserve">Borrelia </v>
      </c>
      <c r="F1351" t="s">
        <v>6638</v>
      </c>
      <c r="G1351" t="s">
        <v>16</v>
      </c>
      <c r="H1351" t="s">
        <v>5280</v>
      </c>
      <c r="I1351" t="s">
        <v>5281</v>
      </c>
      <c r="J1351" t="s">
        <v>6674</v>
      </c>
      <c r="K1351" t="s">
        <v>6675</v>
      </c>
      <c r="L1351" t="s">
        <v>6676</v>
      </c>
      <c r="M1351" s="1" t="s">
        <v>6677</v>
      </c>
      <c r="N1351" s="1" t="s">
        <v>6678</v>
      </c>
      <c r="O1351">
        <v>19</v>
      </c>
      <c r="P1351" t="s">
        <v>24</v>
      </c>
      <c r="Q1351" t="s">
        <v>24</v>
      </c>
      <c r="R1351" t="s">
        <v>24</v>
      </c>
      <c r="S1351">
        <v>19</v>
      </c>
      <c r="T1351" t="s">
        <v>24</v>
      </c>
    </row>
    <row r="1352" spans="1:20">
      <c r="A1352" t="s">
        <v>33317</v>
      </c>
      <c r="B1352" t="s">
        <v>6679</v>
      </c>
      <c r="C1352" t="s">
        <v>6680</v>
      </c>
      <c r="D1352" t="s">
        <v>6681</v>
      </c>
      <c r="E1352" t="str">
        <f>IF(OR(EXACT(LEFT(F1352,1),"'"),EXACT(LEFT(F1352,1),"["),EXACT(LEFT(F1352,1),"("),EXACT(UPPER(LEFT(F1352,1)),LEFT(F1352,1))=FALSE),"-",IF(LEFT(F1352,10)="Candidatus", MID(F1352, FIND(" ", F1352), FIND(" ", F1352, FIND(" ", F1352, 1)+1)-FIND(" ", F1352)), MID(F1352, 1, FIND(" ", F1352))))</f>
        <v xml:space="preserve">Borrelia </v>
      </c>
      <c r="F1352" t="s">
        <v>6638</v>
      </c>
      <c r="G1352" t="s">
        <v>16</v>
      </c>
      <c r="H1352" t="s">
        <v>5280</v>
      </c>
      <c r="I1352" t="s">
        <v>5281</v>
      </c>
      <c r="J1352" t="s">
        <v>6679</v>
      </c>
      <c r="K1352" t="s">
        <v>6680</v>
      </c>
      <c r="L1352" t="s">
        <v>6681</v>
      </c>
      <c r="M1352" s="1" t="s">
        <v>6682</v>
      </c>
      <c r="N1352" s="1" t="s">
        <v>6683</v>
      </c>
      <c r="O1352">
        <v>26</v>
      </c>
      <c r="P1352" t="s">
        <v>24</v>
      </c>
      <c r="Q1352" t="s">
        <v>24</v>
      </c>
      <c r="R1352" t="s">
        <v>24</v>
      </c>
      <c r="S1352">
        <v>26</v>
      </c>
      <c r="T1352" t="s">
        <v>24</v>
      </c>
    </row>
    <row r="1353" spans="1:20">
      <c r="A1353" t="s">
        <v>33318</v>
      </c>
      <c r="B1353" t="s">
        <v>6684</v>
      </c>
      <c r="C1353" t="s">
        <v>6685</v>
      </c>
      <c r="D1353" t="s">
        <v>6686</v>
      </c>
      <c r="E1353" t="str">
        <f>IF(OR(EXACT(LEFT(F1353,1),"'"),EXACT(LEFT(F1353,1),"["),EXACT(LEFT(F1353,1),"("),EXACT(UPPER(LEFT(F1353,1)),LEFT(F1353,1))=FALSE),"-",IF(LEFT(F1353,10)="Candidatus", MID(F1353, FIND(" ", F1353), FIND(" ", F1353, FIND(" ", F1353, 1)+1)-FIND(" ", F1353)), MID(F1353, 1, FIND(" ", F1353))))</f>
        <v xml:space="preserve">Borrelia </v>
      </c>
      <c r="F1353" t="s">
        <v>6638</v>
      </c>
      <c r="G1353" t="s">
        <v>16</v>
      </c>
      <c r="H1353" t="s">
        <v>5280</v>
      </c>
      <c r="I1353" t="s">
        <v>5281</v>
      </c>
      <c r="J1353" t="s">
        <v>6684</v>
      </c>
      <c r="K1353" t="s">
        <v>6685</v>
      </c>
      <c r="L1353" t="s">
        <v>6686</v>
      </c>
      <c r="M1353" s="1" t="s">
        <v>6687</v>
      </c>
      <c r="N1353" s="1" t="s">
        <v>6688</v>
      </c>
      <c r="O1353">
        <v>41</v>
      </c>
      <c r="P1353" t="s">
        <v>24</v>
      </c>
      <c r="Q1353" t="s">
        <v>24</v>
      </c>
      <c r="R1353" t="s">
        <v>24</v>
      </c>
      <c r="S1353">
        <v>41</v>
      </c>
      <c r="T1353" t="s">
        <v>24</v>
      </c>
    </row>
    <row r="1354" spans="1:20">
      <c r="A1354" t="s">
        <v>33319</v>
      </c>
      <c r="B1354" t="s">
        <v>6689</v>
      </c>
      <c r="C1354" t="s">
        <v>6690</v>
      </c>
      <c r="D1354" t="s">
        <v>6691</v>
      </c>
      <c r="E1354" t="str">
        <f>IF(OR(EXACT(LEFT(F1354,1),"'"),EXACT(LEFT(F1354,1),"["),EXACT(LEFT(F1354,1),"("),EXACT(UPPER(LEFT(F1354,1)),LEFT(F1354,1))=FALSE),"-",IF(LEFT(F1354,10)="Candidatus", MID(F1354, FIND(" ", F1354), FIND(" ", F1354, FIND(" ", F1354, 1)+1)-FIND(" ", F1354)), MID(F1354, 1, FIND(" ", F1354))))</f>
        <v xml:space="preserve">Borrelia </v>
      </c>
      <c r="F1354" t="s">
        <v>6638</v>
      </c>
      <c r="G1354" t="s">
        <v>16</v>
      </c>
      <c r="H1354" t="s">
        <v>5280</v>
      </c>
      <c r="I1354" t="s">
        <v>5281</v>
      </c>
      <c r="J1354" t="s">
        <v>6689</v>
      </c>
      <c r="K1354" t="s">
        <v>6690</v>
      </c>
      <c r="L1354" t="s">
        <v>6691</v>
      </c>
      <c r="M1354" s="1" t="s">
        <v>6692</v>
      </c>
      <c r="N1354" s="1" t="s">
        <v>6693</v>
      </c>
      <c r="O1354">
        <v>31</v>
      </c>
      <c r="P1354" t="s">
        <v>24</v>
      </c>
      <c r="Q1354" t="s">
        <v>24</v>
      </c>
      <c r="R1354" t="s">
        <v>24</v>
      </c>
      <c r="S1354">
        <v>32</v>
      </c>
      <c r="T1354">
        <v>1</v>
      </c>
    </row>
    <row r="1355" spans="1:20">
      <c r="A1355" t="s">
        <v>33320</v>
      </c>
      <c r="B1355" t="s">
        <v>6694</v>
      </c>
      <c r="C1355" t="s">
        <v>6695</v>
      </c>
      <c r="D1355" t="s">
        <v>6696</v>
      </c>
      <c r="E1355" t="str">
        <f>IF(OR(EXACT(LEFT(F1355,1),"'"),EXACT(LEFT(F1355,1),"["),EXACT(LEFT(F1355,1),"("),EXACT(UPPER(LEFT(F1355,1)),LEFT(F1355,1))=FALSE),"-",IF(LEFT(F1355,10)="Candidatus", MID(F1355, FIND(" ", F1355), FIND(" ", F1355, FIND(" ", F1355, 1)+1)-FIND(" ", F1355)), MID(F1355, 1, FIND(" ", F1355))))</f>
        <v xml:space="preserve">Borrelia </v>
      </c>
      <c r="F1355" t="s">
        <v>6638</v>
      </c>
      <c r="G1355" t="s">
        <v>16</v>
      </c>
      <c r="H1355" t="s">
        <v>5280</v>
      </c>
      <c r="I1355" t="s">
        <v>5281</v>
      </c>
      <c r="J1355" t="s">
        <v>6694</v>
      </c>
      <c r="K1355" t="s">
        <v>6695</v>
      </c>
      <c r="L1355" t="s">
        <v>6696</v>
      </c>
      <c r="M1355" s="1" t="s">
        <v>6697</v>
      </c>
      <c r="N1355" s="1" t="s">
        <v>6698</v>
      </c>
      <c r="O1355">
        <v>24</v>
      </c>
      <c r="P1355" t="s">
        <v>24</v>
      </c>
      <c r="Q1355" t="s">
        <v>24</v>
      </c>
      <c r="R1355" t="s">
        <v>24</v>
      </c>
      <c r="S1355">
        <v>32</v>
      </c>
      <c r="T1355">
        <v>8</v>
      </c>
    </row>
    <row r="1356" spans="1:20">
      <c r="A1356" t="s">
        <v>33321</v>
      </c>
      <c r="B1356" t="s">
        <v>6699</v>
      </c>
      <c r="C1356" t="s">
        <v>6700</v>
      </c>
      <c r="D1356" t="s">
        <v>6701</v>
      </c>
      <c r="E1356" t="str">
        <f>IF(OR(EXACT(LEFT(F1356,1),"'"),EXACT(LEFT(F1356,1),"["),EXACT(LEFT(F1356,1),"("),EXACT(UPPER(LEFT(F1356,1)),LEFT(F1356,1))=FALSE),"-",IF(LEFT(F1356,10)="Candidatus", MID(F1356, FIND(" ", F1356), FIND(" ", F1356, FIND(" ", F1356, 1)+1)-FIND(" ", F1356)), MID(F1356, 1, FIND(" ", F1356))))</f>
        <v xml:space="preserve">Borrelia </v>
      </c>
      <c r="F1356" t="s">
        <v>6638</v>
      </c>
      <c r="G1356" t="s">
        <v>16</v>
      </c>
      <c r="H1356" t="s">
        <v>5280</v>
      </c>
      <c r="I1356" t="s">
        <v>5281</v>
      </c>
      <c r="J1356" t="s">
        <v>6699</v>
      </c>
      <c r="K1356" t="s">
        <v>6700</v>
      </c>
      <c r="L1356" t="s">
        <v>6701</v>
      </c>
      <c r="M1356" s="1" t="s">
        <v>6702</v>
      </c>
      <c r="N1356" s="1" t="s">
        <v>6703</v>
      </c>
      <c r="O1356">
        <v>19</v>
      </c>
      <c r="P1356" t="s">
        <v>24</v>
      </c>
      <c r="Q1356" t="s">
        <v>24</v>
      </c>
      <c r="R1356" t="s">
        <v>24</v>
      </c>
      <c r="S1356">
        <v>24</v>
      </c>
      <c r="T1356">
        <v>5</v>
      </c>
    </row>
    <row r="1357" spans="1:20">
      <c r="A1357" t="s">
        <v>33322</v>
      </c>
      <c r="B1357" t="s">
        <v>6704</v>
      </c>
      <c r="C1357" t="s">
        <v>6705</v>
      </c>
      <c r="D1357" t="s">
        <v>6706</v>
      </c>
      <c r="E1357" t="str">
        <f>IF(OR(EXACT(LEFT(F1357,1),"'"),EXACT(LEFT(F1357,1),"["),EXACT(LEFT(F1357,1),"("),EXACT(UPPER(LEFT(F1357,1)),LEFT(F1357,1))=FALSE),"-",IF(LEFT(F1357,10)="Candidatus", MID(F1357, FIND(" ", F1357), FIND(" ", F1357, FIND(" ", F1357, 1)+1)-FIND(" ", F1357)), MID(F1357, 1, FIND(" ", F1357))))</f>
        <v xml:space="preserve">Borrelia </v>
      </c>
      <c r="F1357" t="s">
        <v>6638</v>
      </c>
      <c r="G1357" t="s">
        <v>16</v>
      </c>
      <c r="H1357" t="s">
        <v>5280</v>
      </c>
      <c r="I1357" t="s">
        <v>5281</v>
      </c>
      <c r="J1357" t="s">
        <v>6704</v>
      </c>
      <c r="K1357" t="s">
        <v>6705</v>
      </c>
      <c r="L1357" t="s">
        <v>6706</v>
      </c>
      <c r="M1357" s="1" t="s">
        <v>6707</v>
      </c>
      <c r="N1357" s="1" t="s">
        <v>6708</v>
      </c>
      <c r="O1357">
        <v>32</v>
      </c>
      <c r="P1357" t="s">
        <v>24</v>
      </c>
      <c r="Q1357" t="s">
        <v>24</v>
      </c>
      <c r="R1357" t="s">
        <v>24</v>
      </c>
      <c r="S1357">
        <v>32</v>
      </c>
      <c r="T1357" t="s">
        <v>24</v>
      </c>
    </row>
    <row r="1358" spans="1:20">
      <c r="A1358" t="s">
        <v>33323</v>
      </c>
      <c r="B1358" t="s">
        <v>6709</v>
      </c>
      <c r="C1358" t="s">
        <v>6710</v>
      </c>
      <c r="D1358" t="s">
        <v>6711</v>
      </c>
      <c r="E1358" t="str">
        <f>IF(OR(EXACT(LEFT(F1358,1),"'"),EXACT(LEFT(F1358,1),"["),EXACT(LEFT(F1358,1),"("),EXACT(UPPER(LEFT(F1358,1)),LEFT(F1358,1))=FALSE),"-",IF(LEFT(F1358,10)="Candidatus", MID(F1358, FIND(" ", F1358), FIND(" ", F1358, FIND(" ", F1358, 1)+1)-FIND(" ", F1358)), MID(F1358, 1, FIND(" ", F1358))))</f>
        <v xml:space="preserve">Borrelia </v>
      </c>
      <c r="F1358" t="s">
        <v>6638</v>
      </c>
      <c r="G1358" t="s">
        <v>16</v>
      </c>
      <c r="H1358" t="s">
        <v>5280</v>
      </c>
      <c r="I1358" t="s">
        <v>5281</v>
      </c>
      <c r="J1358" t="s">
        <v>6709</v>
      </c>
      <c r="K1358" t="s">
        <v>6710</v>
      </c>
      <c r="L1358" t="s">
        <v>6711</v>
      </c>
      <c r="M1358" s="1" t="s">
        <v>5504</v>
      </c>
      <c r="N1358" s="1" t="s">
        <v>6712</v>
      </c>
      <c r="O1358">
        <v>39</v>
      </c>
      <c r="P1358" t="s">
        <v>24</v>
      </c>
      <c r="Q1358" t="s">
        <v>24</v>
      </c>
      <c r="R1358" t="s">
        <v>24</v>
      </c>
      <c r="S1358">
        <v>41</v>
      </c>
      <c r="T1358">
        <v>2</v>
      </c>
    </row>
    <row r="1359" spans="1:20">
      <c r="A1359" t="s">
        <v>33324</v>
      </c>
      <c r="B1359" t="s">
        <v>6713</v>
      </c>
      <c r="C1359" t="s">
        <v>6714</v>
      </c>
      <c r="D1359" t="s">
        <v>6715</v>
      </c>
      <c r="E1359" t="str">
        <f>IF(OR(EXACT(LEFT(F1359,1),"'"),EXACT(LEFT(F1359,1),"["),EXACT(LEFT(F1359,1),"("),EXACT(UPPER(LEFT(F1359,1)),LEFT(F1359,1))=FALSE),"-",IF(LEFT(F1359,10)="Candidatus", MID(F1359, FIND(" ", F1359), FIND(" ", F1359, FIND(" ", F1359, 1)+1)-FIND(" ", F1359)), MID(F1359, 1, FIND(" ", F1359))))</f>
        <v xml:space="preserve">Borrelia </v>
      </c>
      <c r="F1359" t="s">
        <v>6638</v>
      </c>
      <c r="G1359" t="s">
        <v>16</v>
      </c>
      <c r="H1359" t="s">
        <v>5280</v>
      </c>
      <c r="I1359" t="s">
        <v>5281</v>
      </c>
      <c r="J1359" t="s">
        <v>6713</v>
      </c>
      <c r="K1359" t="s">
        <v>6714</v>
      </c>
      <c r="L1359" t="s">
        <v>6715</v>
      </c>
      <c r="M1359" s="1" t="s">
        <v>6716</v>
      </c>
      <c r="N1359" s="1" t="s">
        <v>6717</v>
      </c>
      <c r="O1359">
        <v>25</v>
      </c>
      <c r="P1359" t="s">
        <v>24</v>
      </c>
      <c r="Q1359" t="s">
        <v>24</v>
      </c>
      <c r="R1359" t="s">
        <v>24</v>
      </c>
      <c r="S1359">
        <v>32</v>
      </c>
      <c r="T1359">
        <v>7</v>
      </c>
    </row>
    <row r="1360" spans="1:20">
      <c r="A1360" t="s">
        <v>33325</v>
      </c>
      <c r="B1360" t="s">
        <v>6718</v>
      </c>
      <c r="C1360" t="s">
        <v>6719</v>
      </c>
      <c r="D1360" t="s">
        <v>6720</v>
      </c>
      <c r="E1360" t="str">
        <f>IF(OR(EXACT(LEFT(F1360,1),"'"),EXACT(LEFT(F1360,1),"["),EXACT(LEFT(F1360,1),"("),EXACT(UPPER(LEFT(F1360,1)),LEFT(F1360,1))=FALSE),"-",IF(LEFT(F1360,10)="Candidatus", MID(F1360, FIND(" ", F1360), FIND(" ", F1360, FIND(" ", F1360, 1)+1)-FIND(" ", F1360)), MID(F1360, 1, FIND(" ", F1360))))</f>
        <v xml:space="preserve">Borrelia </v>
      </c>
      <c r="F1360" t="s">
        <v>6638</v>
      </c>
      <c r="G1360" t="s">
        <v>16</v>
      </c>
      <c r="H1360" t="s">
        <v>5280</v>
      </c>
      <c r="I1360" t="s">
        <v>5281</v>
      </c>
      <c r="J1360" t="s">
        <v>6718</v>
      </c>
      <c r="K1360" t="s">
        <v>6719</v>
      </c>
      <c r="L1360" t="s">
        <v>6720</v>
      </c>
      <c r="M1360" s="1" t="s">
        <v>6721</v>
      </c>
      <c r="N1360" s="1" t="s">
        <v>6722</v>
      </c>
      <c r="O1360">
        <v>12</v>
      </c>
      <c r="P1360" t="s">
        <v>24</v>
      </c>
      <c r="Q1360" t="s">
        <v>24</v>
      </c>
      <c r="R1360" t="s">
        <v>24</v>
      </c>
      <c r="S1360">
        <v>16</v>
      </c>
      <c r="T1360">
        <v>4</v>
      </c>
    </row>
    <row r="1361" spans="1:20">
      <c r="A1361" t="s">
        <v>33326</v>
      </c>
      <c r="B1361" t="s">
        <v>6723</v>
      </c>
      <c r="C1361" t="s">
        <v>6724</v>
      </c>
      <c r="D1361" t="s">
        <v>6725</v>
      </c>
      <c r="E1361" t="str">
        <f>IF(OR(EXACT(LEFT(F1361,1),"'"),EXACT(LEFT(F1361,1),"["),EXACT(LEFT(F1361,1),"("),EXACT(UPPER(LEFT(F1361,1)),LEFT(F1361,1))=FALSE),"-",IF(LEFT(F1361,10)="Candidatus", MID(F1361, FIND(" ", F1361), FIND(" ", F1361, FIND(" ", F1361, 1)+1)-FIND(" ", F1361)), MID(F1361, 1, FIND(" ", F1361))))</f>
        <v xml:space="preserve">Borrelia </v>
      </c>
      <c r="F1361" t="s">
        <v>6638</v>
      </c>
      <c r="G1361" t="s">
        <v>16</v>
      </c>
      <c r="H1361" t="s">
        <v>5280</v>
      </c>
      <c r="I1361" t="s">
        <v>5281</v>
      </c>
      <c r="J1361" t="s">
        <v>6723</v>
      </c>
      <c r="K1361" t="s">
        <v>6724</v>
      </c>
      <c r="L1361" t="s">
        <v>6725</v>
      </c>
      <c r="M1361" s="1" t="s">
        <v>6726</v>
      </c>
      <c r="N1361" s="1" t="s">
        <v>6727</v>
      </c>
      <c r="O1361">
        <v>6</v>
      </c>
      <c r="P1361" t="s">
        <v>24</v>
      </c>
      <c r="Q1361" t="s">
        <v>24</v>
      </c>
      <c r="R1361" t="s">
        <v>24</v>
      </c>
      <c r="S1361">
        <v>6</v>
      </c>
      <c r="T1361" t="s">
        <v>24</v>
      </c>
    </row>
    <row r="1362" spans="1:20">
      <c r="A1362" t="s">
        <v>33327</v>
      </c>
      <c r="B1362" t="s">
        <v>6728</v>
      </c>
      <c r="C1362" t="s">
        <v>6729</v>
      </c>
      <c r="D1362" t="s">
        <v>6730</v>
      </c>
      <c r="E1362" t="str">
        <f>IF(OR(EXACT(LEFT(F1362,1),"'"),EXACT(LEFT(F1362,1),"["),EXACT(LEFT(F1362,1),"("),EXACT(UPPER(LEFT(F1362,1)),LEFT(F1362,1))=FALSE),"-",IF(LEFT(F1362,10)="Candidatus", MID(F1362, FIND(" ", F1362), FIND(" ", F1362, FIND(" ", F1362, 1)+1)-FIND(" ", F1362)), MID(F1362, 1, FIND(" ", F1362))))</f>
        <v xml:space="preserve">Borrelia </v>
      </c>
      <c r="F1362" t="s">
        <v>6638</v>
      </c>
      <c r="G1362" t="s">
        <v>16</v>
      </c>
      <c r="H1362" t="s">
        <v>5280</v>
      </c>
      <c r="I1362" t="s">
        <v>5281</v>
      </c>
      <c r="J1362" t="s">
        <v>6728</v>
      </c>
      <c r="K1362" t="s">
        <v>6729</v>
      </c>
      <c r="L1362" t="s">
        <v>6730</v>
      </c>
      <c r="M1362" s="1" t="s">
        <v>6731</v>
      </c>
      <c r="N1362" s="1" t="s">
        <v>6732</v>
      </c>
      <c r="O1362">
        <v>23</v>
      </c>
      <c r="P1362" t="s">
        <v>24</v>
      </c>
      <c r="Q1362" t="s">
        <v>24</v>
      </c>
      <c r="R1362" t="s">
        <v>24</v>
      </c>
      <c r="S1362">
        <v>26</v>
      </c>
      <c r="T1362">
        <v>3</v>
      </c>
    </row>
    <row r="1363" spans="1:20">
      <c r="A1363" t="s">
        <v>33328</v>
      </c>
      <c r="B1363" t="s">
        <v>6733</v>
      </c>
      <c r="C1363" t="s">
        <v>6734</v>
      </c>
      <c r="D1363" t="s">
        <v>6735</v>
      </c>
      <c r="E1363" t="str">
        <f>IF(OR(EXACT(LEFT(F1363,1),"'"),EXACT(LEFT(F1363,1),"["),EXACT(LEFT(F1363,1),"("),EXACT(UPPER(LEFT(F1363,1)),LEFT(F1363,1))=FALSE),"-",IF(LEFT(F1363,10)="Candidatus", MID(F1363, FIND(" ", F1363), FIND(" ", F1363, FIND(" ", F1363, 1)+1)-FIND(" ", F1363)), MID(F1363, 1, FIND(" ", F1363))))</f>
        <v xml:space="preserve">Borrelia </v>
      </c>
      <c r="F1363" t="s">
        <v>6638</v>
      </c>
      <c r="G1363" t="s">
        <v>16</v>
      </c>
      <c r="H1363" t="s">
        <v>5280</v>
      </c>
      <c r="I1363" t="s">
        <v>5281</v>
      </c>
      <c r="J1363" t="s">
        <v>6733</v>
      </c>
      <c r="K1363" t="s">
        <v>6734</v>
      </c>
      <c r="L1363" t="s">
        <v>6735</v>
      </c>
      <c r="M1363" s="1" t="s">
        <v>6736</v>
      </c>
      <c r="N1363" s="1" t="s">
        <v>6737</v>
      </c>
      <c r="O1363">
        <v>63</v>
      </c>
      <c r="P1363" t="s">
        <v>24</v>
      </c>
      <c r="Q1363" t="s">
        <v>24</v>
      </c>
      <c r="R1363" t="s">
        <v>24</v>
      </c>
      <c r="S1363">
        <v>64</v>
      </c>
      <c r="T1363">
        <v>1</v>
      </c>
    </row>
    <row r="1364" spans="1:20">
      <c r="A1364" t="s">
        <v>33329</v>
      </c>
      <c r="B1364" t="s">
        <v>6739</v>
      </c>
      <c r="C1364" t="s">
        <v>6740</v>
      </c>
      <c r="D1364" t="s">
        <v>6741</v>
      </c>
      <c r="E1364" t="str">
        <f>IF(OR(EXACT(LEFT(F1364,1),"'"),EXACT(LEFT(F1364,1),"["),EXACT(LEFT(F1364,1),"("),EXACT(UPPER(LEFT(F1364,1)),LEFT(F1364,1))=FALSE),"-",IF(LEFT(F1364,10)="Candidatus", MID(F1364, FIND(" ", F1364), FIND(" ", F1364, FIND(" ", F1364, 1)+1)-FIND(" ", F1364)), MID(F1364, 1, FIND(" ", F1364))))</f>
        <v xml:space="preserve">Borrelia </v>
      </c>
      <c r="F1364" t="s">
        <v>6738</v>
      </c>
      <c r="G1364" t="s">
        <v>16</v>
      </c>
      <c r="H1364" t="s">
        <v>5280</v>
      </c>
      <c r="I1364" t="s">
        <v>5281</v>
      </c>
      <c r="J1364" t="s">
        <v>6739</v>
      </c>
      <c r="K1364" t="s">
        <v>6740</v>
      </c>
      <c r="L1364" t="s">
        <v>6741</v>
      </c>
      <c r="M1364" s="1" t="s">
        <v>5925</v>
      </c>
      <c r="N1364" s="1" t="s">
        <v>6742</v>
      </c>
      <c r="O1364">
        <v>26</v>
      </c>
      <c r="P1364" t="s">
        <v>24</v>
      </c>
      <c r="Q1364" t="s">
        <v>24</v>
      </c>
      <c r="R1364" t="s">
        <v>24</v>
      </c>
      <c r="S1364">
        <v>26</v>
      </c>
      <c r="T1364" t="s">
        <v>24</v>
      </c>
    </row>
    <row r="1365" spans="1:20">
      <c r="A1365" t="s">
        <v>33330</v>
      </c>
      <c r="B1365" t="s">
        <v>6743</v>
      </c>
      <c r="C1365" t="s">
        <v>6744</v>
      </c>
      <c r="D1365" t="s">
        <v>6745</v>
      </c>
      <c r="E1365" t="str">
        <f>IF(OR(EXACT(LEFT(F1365,1),"'"),EXACT(LEFT(F1365,1),"["),EXACT(LEFT(F1365,1),"("),EXACT(UPPER(LEFT(F1365,1)),LEFT(F1365,1))=FALSE),"-",IF(LEFT(F1365,10)="Candidatus", MID(F1365, FIND(" ", F1365), FIND(" ", F1365, FIND(" ", F1365, 1)+1)-FIND(" ", F1365)), MID(F1365, 1, FIND(" ", F1365))))</f>
        <v xml:space="preserve">Borrelia </v>
      </c>
      <c r="F1365" t="s">
        <v>6738</v>
      </c>
      <c r="G1365" t="s">
        <v>16</v>
      </c>
      <c r="H1365" t="s">
        <v>5280</v>
      </c>
      <c r="I1365" t="s">
        <v>5281</v>
      </c>
      <c r="J1365" t="s">
        <v>6743</v>
      </c>
      <c r="K1365" t="s">
        <v>6744</v>
      </c>
      <c r="L1365" t="s">
        <v>6745</v>
      </c>
      <c r="M1365" s="1" t="s">
        <v>6746</v>
      </c>
      <c r="N1365" s="1" t="s">
        <v>6747</v>
      </c>
      <c r="O1365">
        <v>65</v>
      </c>
      <c r="P1365" t="s">
        <v>24</v>
      </c>
      <c r="Q1365" t="s">
        <v>24</v>
      </c>
      <c r="R1365" t="s">
        <v>24</v>
      </c>
      <c r="S1365">
        <v>66</v>
      </c>
      <c r="T1365">
        <v>1</v>
      </c>
    </row>
    <row r="1366" spans="1:20">
      <c r="A1366" t="s">
        <v>33331</v>
      </c>
      <c r="B1366" t="s">
        <v>6748</v>
      </c>
      <c r="C1366" t="s">
        <v>6749</v>
      </c>
      <c r="D1366" t="s">
        <v>6750</v>
      </c>
      <c r="E1366" t="str">
        <f>IF(OR(EXACT(LEFT(F1366,1),"'"),EXACT(LEFT(F1366,1),"["),EXACT(LEFT(F1366,1),"("),EXACT(UPPER(LEFT(F1366,1)),LEFT(F1366,1))=FALSE),"-",IF(LEFT(F1366,10)="Candidatus", MID(F1366, FIND(" ", F1366), FIND(" ", F1366, FIND(" ", F1366, 1)+1)-FIND(" ", F1366)), MID(F1366, 1, FIND(" ", F1366))))</f>
        <v xml:space="preserve">Borrelia </v>
      </c>
      <c r="F1366" t="s">
        <v>6738</v>
      </c>
      <c r="G1366" t="s">
        <v>16</v>
      </c>
      <c r="H1366" t="s">
        <v>5280</v>
      </c>
      <c r="I1366" t="s">
        <v>5281</v>
      </c>
      <c r="J1366" t="s">
        <v>6748</v>
      </c>
      <c r="K1366" t="s">
        <v>6749</v>
      </c>
      <c r="L1366" t="s">
        <v>6750</v>
      </c>
      <c r="M1366" s="1" t="s">
        <v>6751</v>
      </c>
      <c r="N1366" s="1" t="s">
        <v>6648</v>
      </c>
      <c r="O1366">
        <v>38</v>
      </c>
      <c r="P1366" t="s">
        <v>24</v>
      </c>
      <c r="Q1366" t="s">
        <v>24</v>
      </c>
      <c r="R1366" t="s">
        <v>24</v>
      </c>
      <c r="S1366">
        <v>41</v>
      </c>
      <c r="T1366">
        <v>3</v>
      </c>
    </row>
    <row r="1367" spans="1:20">
      <c r="A1367" t="s">
        <v>33332</v>
      </c>
      <c r="B1367" t="s">
        <v>6752</v>
      </c>
      <c r="C1367" t="s">
        <v>6753</v>
      </c>
      <c r="D1367" t="s">
        <v>6754</v>
      </c>
      <c r="E1367" t="str">
        <f>IF(OR(EXACT(LEFT(F1367,1),"'"),EXACT(LEFT(F1367,1),"["),EXACT(LEFT(F1367,1),"("),EXACT(UPPER(LEFT(F1367,1)),LEFT(F1367,1))=FALSE),"-",IF(LEFT(F1367,10)="Candidatus", MID(F1367, FIND(" ", F1367), FIND(" ", F1367, FIND(" ", F1367, 1)+1)-FIND(" ", F1367)), MID(F1367, 1, FIND(" ", F1367))))</f>
        <v xml:space="preserve">Borrelia </v>
      </c>
      <c r="F1367" t="s">
        <v>6738</v>
      </c>
      <c r="G1367" t="s">
        <v>16</v>
      </c>
      <c r="H1367" t="s">
        <v>5280</v>
      </c>
      <c r="I1367" t="s">
        <v>5281</v>
      </c>
      <c r="J1367" t="s">
        <v>6752</v>
      </c>
      <c r="K1367" t="s">
        <v>6753</v>
      </c>
      <c r="L1367" t="s">
        <v>6754</v>
      </c>
      <c r="M1367" s="1" t="s">
        <v>6755</v>
      </c>
      <c r="N1367" s="1" t="s">
        <v>6756</v>
      </c>
      <c r="O1367">
        <v>22</v>
      </c>
      <c r="P1367" t="s">
        <v>24</v>
      </c>
      <c r="Q1367" t="s">
        <v>24</v>
      </c>
      <c r="R1367" t="s">
        <v>24</v>
      </c>
      <c r="S1367">
        <v>28</v>
      </c>
      <c r="T1367">
        <v>6</v>
      </c>
    </row>
    <row r="1368" spans="1:20">
      <c r="A1368" t="s">
        <v>33333</v>
      </c>
      <c r="B1368" t="s">
        <v>6757</v>
      </c>
      <c r="C1368" t="s">
        <v>6758</v>
      </c>
      <c r="D1368" t="s">
        <v>6759</v>
      </c>
      <c r="E1368" t="str">
        <f>IF(OR(EXACT(LEFT(F1368,1),"'"),EXACT(LEFT(F1368,1),"["),EXACT(LEFT(F1368,1),"("),EXACT(UPPER(LEFT(F1368,1)),LEFT(F1368,1))=FALSE),"-",IF(LEFT(F1368,10)="Candidatus", MID(F1368, FIND(" ", F1368), FIND(" ", F1368, FIND(" ", F1368, 1)+1)-FIND(" ", F1368)), MID(F1368, 1, FIND(" ", F1368))))</f>
        <v xml:space="preserve">Borrelia </v>
      </c>
      <c r="F1368" t="s">
        <v>6738</v>
      </c>
      <c r="G1368" t="s">
        <v>16</v>
      </c>
      <c r="H1368" t="s">
        <v>5280</v>
      </c>
      <c r="I1368" t="s">
        <v>5281</v>
      </c>
      <c r="J1368" t="s">
        <v>6757</v>
      </c>
      <c r="K1368" t="s">
        <v>6758</v>
      </c>
      <c r="L1368" t="s">
        <v>6759</v>
      </c>
      <c r="M1368" s="1" t="s">
        <v>6760</v>
      </c>
      <c r="N1368" s="1" t="s">
        <v>6761</v>
      </c>
      <c r="O1368">
        <v>42</v>
      </c>
      <c r="P1368" t="s">
        <v>24</v>
      </c>
      <c r="Q1368" t="s">
        <v>24</v>
      </c>
      <c r="R1368" t="s">
        <v>24</v>
      </c>
      <c r="S1368">
        <v>43</v>
      </c>
      <c r="T1368">
        <v>1</v>
      </c>
    </row>
    <row r="1369" spans="1:20">
      <c r="A1369" t="s">
        <v>33334</v>
      </c>
      <c r="B1369" t="s">
        <v>6762</v>
      </c>
      <c r="C1369" t="s">
        <v>6763</v>
      </c>
      <c r="D1369" t="s">
        <v>6764</v>
      </c>
      <c r="E1369" t="str">
        <f>IF(OR(EXACT(LEFT(F1369,1),"'"),EXACT(LEFT(F1369,1),"["),EXACT(LEFT(F1369,1),"("),EXACT(UPPER(LEFT(F1369,1)),LEFT(F1369,1))=FALSE),"-",IF(LEFT(F1369,10)="Candidatus", MID(F1369, FIND(" ", F1369), FIND(" ", F1369, FIND(" ", F1369, 1)+1)-FIND(" ", F1369)), MID(F1369, 1, FIND(" ", F1369))))</f>
        <v xml:space="preserve">Borrelia </v>
      </c>
      <c r="F1369" t="s">
        <v>6738</v>
      </c>
      <c r="G1369" t="s">
        <v>16</v>
      </c>
      <c r="H1369" t="s">
        <v>5280</v>
      </c>
      <c r="I1369" t="s">
        <v>5281</v>
      </c>
      <c r="J1369" t="s">
        <v>6762</v>
      </c>
      <c r="K1369" t="s">
        <v>6763</v>
      </c>
      <c r="L1369" t="s">
        <v>6764</v>
      </c>
      <c r="M1369" s="1" t="s">
        <v>6765</v>
      </c>
      <c r="N1369" s="1" t="s">
        <v>6766</v>
      </c>
      <c r="O1369">
        <v>63</v>
      </c>
      <c r="P1369" t="s">
        <v>24</v>
      </c>
      <c r="Q1369" t="s">
        <v>24</v>
      </c>
      <c r="R1369" t="s">
        <v>24</v>
      </c>
      <c r="S1369">
        <v>66</v>
      </c>
      <c r="T1369">
        <v>3</v>
      </c>
    </row>
    <row r="1370" spans="1:20">
      <c r="A1370" t="s">
        <v>33335</v>
      </c>
      <c r="B1370" t="s">
        <v>6767</v>
      </c>
      <c r="C1370" t="s">
        <v>6768</v>
      </c>
      <c r="D1370" t="s">
        <v>6769</v>
      </c>
      <c r="E1370" t="str">
        <f>IF(OR(EXACT(LEFT(F1370,1),"'"),EXACT(LEFT(F1370,1),"["),EXACT(LEFT(F1370,1),"("),EXACT(UPPER(LEFT(F1370,1)),LEFT(F1370,1))=FALSE),"-",IF(LEFT(F1370,10)="Candidatus", MID(F1370, FIND(" ", F1370), FIND(" ", F1370, FIND(" ", F1370, 1)+1)-FIND(" ", F1370)), MID(F1370, 1, FIND(" ", F1370))))</f>
        <v xml:space="preserve">Borrelia </v>
      </c>
      <c r="F1370" t="s">
        <v>6738</v>
      </c>
      <c r="G1370" t="s">
        <v>16</v>
      </c>
      <c r="H1370" t="s">
        <v>5280</v>
      </c>
      <c r="I1370" t="s">
        <v>5281</v>
      </c>
      <c r="J1370" t="s">
        <v>6767</v>
      </c>
      <c r="K1370" t="s">
        <v>6768</v>
      </c>
      <c r="L1370" t="s">
        <v>6769</v>
      </c>
      <c r="M1370" s="1" t="s">
        <v>6770</v>
      </c>
      <c r="N1370" s="1" t="s">
        <v>6771</v>
      </c>
      <c r="O1370">
        <v>41</v>
      </c>
      <c r="P1370" t="s">
        <v>24</v>
      </c>
      <c r="Q1370" t="s">
        <v>24</v>
      </c>
      <c r="R1370" t="s">
        <v>24</v>
      </c>
      <c r="S1370">
        <v>41</v>
      </c>
      <c r="T1370" t="s">
        <v>24</v>
      </c>
    </row>
    <row r="1371" spans="1:20">
      <c r="A1371" t="s">
        <v>33336</v>
      </c>
      <c r="B1371" t="s">
        <v>6772</v>
      </c>
      <c r="C1371" t="s">
        <v>6773</v>
      </c>
      <c r="D1371" t="s">
        <v>6774</v>
      </c>
      <c r="E1371" t="str">
        <f>IF(OR(EXACT(LEFT(F1371,1),"'"),EXACT(LEFT(F1371,1),"["),EXACT(LEFT(F1371,1),"("),EXACT(UPPER(LEFT(F1371,1)),LEFT(F1371,1))=FALSE),"-",IF(LEFT(F1371,10)="Candidatus", MID(F1371, FIND(" ", F1371), FIND(" ", F1371, FIND(" ", F1371, 1)+1)-FIND(" ", F1371)), MID(F1371, 1, FIND(" ", F1371))))</f>
        <v xml:space="preserve">Borrelia </v>
      </c>
      <c r="F1371" t="s">
        <v>6738</v>
      </c>
      <c r="G1371" t="s">
        <v>16</v>
      </c>
      <c r="H1371" t="s">
        <v>5280</v>
      </c>
      <c r="I1371" t="s">
        <v>5281</v>
      </c>
      <c r="J1371" t="s">
        <v>6772</v>
      </c>
      <c r="K1371" t="s">
        <v>6773</v>
      </c>
      <c r="L1371" t="s">
        <v>6774</v>
      </c>
      <c r="M1371" s="1" t="s">
        <v>6775</v>
      </c>
      <c r="N1371" s="1" t="s">
        <v>6776</v>
      </c>
      <c r="O1371">
        <v>25</v>
      </c>
      <c r="P1371" t="s">
        <v>24</v>
      </c>
      <c r="Q1371" t="s">
        <v>24</v>
      </c>
      <c r="R1371" t="s">
        <v>24</v>
      </c>
      <c r="S1371">
        <v>25</v>
      </c>
      <c r="T1371" t="s">
        <v>24</v>
      </c>
    </row>
    <row r="1372" spans="1:20">
      <c r="A1372" t="s">
        <v>33337</v>
      </c>
      <c r="B1372" t="s">
        <v>6777</v>
      </c>
      <c r="C1372" t="s">
        <v>6778</v>
      </c>
      <c r="D1372" t="s">
        <v>6779</v>
      </c>
      <c r="E1372" t="str">
        <f>IF(OR(EXACT(LEFT(F1372,1),"'"),EXACT(LEFT(F1372,1),"["),EXACT(LEFT(F1372,1),"("),EXACT(UPPER(LEFT(F1372,1)),LEFT(F1372,1))=FALSE),"-",IF(LEFT(F1372,10)="Candidatus", MID(F1372, FIND(" ", F1372), FIND(" ", F1372, FIND(" ", F1372, 1)+1)-FIND(" ", F1372)), MID(F1372, 1, FIND(" ", F1372))))</f>
        <v xml:space="preserve">Borrelia </v>
      </c>
      <c r="F1372" t="s">
        <v>6738</v>
      </c>
      <c r="G1372" t="s">
        <v>16</v>
      </c>
      <c r="H1372" t="s">
        <v>5280</v>
      </c>
      <c r="I1372" t="s">
        <v>5281</v>
      </c>
      <c r="J1372" t="s">
        <v>6777</v>
      </c>
      <c r="K1372" t="s">
        <v>6778</v>
      </c>
      <c r="L1372" t="s">
        <v>6779</v>
      </c>
      <c r="M1372" s="1" t="s">
        <v>6780</v>
      </c>
      <c r="N1372" s="1" t="s">
        <v>6781</v>
      </c>
      <c r="O1372">
        <v>15</v>
      </c>
      <c r="P1372" t="s">
        <v>24</v>
      </c>
      <c r="Q1372" t="s">
        <v>24</v>
      </c>
      <c r="R1372" t="s">
        <v>24</v>
      </c>
      <c r="S1372">
        <v>17</v>
      </c>
      <c r="T1372">
        <v>2</v>
      </c>
    </row>
    <row r="1373" spans="1:20">
      <c r="A1373" t="s">
        <v>33338</v>
      </c>
      <c r="B1373" t="s">
        <v>6782</v>
      </c>
      <c r="C1373" t="s">
        <v>6783</v>
      </c>
      <c r="D1373" t="s">
        <v>6784</v>
      </c>
      <c r="E1373" t="str">
        <f>IF(OR(EXACT(LEFT(F1373,1),"'"),EXACT(LEFT(F1373,1),"["),EXACT(LEFT(F1373,1),"("),EXACT(UPPER(LEFT(F1373,1)),LEFT(F1373,1))=FALSE),"-",IF(LEFT(F1373,10)="Candidatus", MID(F1373, FIND(" ", F1373), FIND(" ", F1373, FIND(" ", F1373, 1)+1)-FIND(" ", F1373)), MID(F1373, 1, FIND(" ", F1373))))</f>
        <v xml:space="preserve">Borrelia </v>
      </c>
      <c r="F1373" t="s">
        <v>6738</v>
      </c>
      <c r="G1373" t="s">
        <v>16</v>
      </c>
      <c r="H1373" t="s">
        <v>5280</v>
      </c>
      <c r="I1373" t="s">
        <v>5281</v>
      </c>
      <c r="J1373" t="s">
        <v>6782</v>
      </c>
      <c r="K1373" t="s">
        <v>6783</v>
      </c>
      <c r="L1373" t="s">
        <v>6784</v>
      </c>
      <c r="M1373" s="1" t="s">
        <v>6785</v>
      </c>
      <c r="N1373" s="1" t="s">
        <v>6786</v>
      </c>
      <c r="O1373">
        <v>36</v>
      </c>
      <c r="P1373" t="s">
        <v>24</v>
      </c>
      <c r="Q1373" t="s">
        <v>24</v>
      </c>
      <c r="R1373" t="s">
        <v>24</v>
      </c>
      <c r="S1373">
        <v>42</v>
      </c>
      <c r="T1373">
        <v>6</v>
      </c>
    </row>
    <row r="1374" spans="1:20">
      <c r="A1374" t="s">
        <v>33339</v>
      </c>
      <c r="B1374" t="s">
        <v>6787</v>
      </c>
      <c r="C1374" t="s">
        <v>6788</v>
      </c>
      <c r="D1374" t="s">
        <v>6789</v>
      </c>
      <c r="E1374" t="str">
        <f>IF(OR(EXACT(LEFT(F1374,1),"'"),EXACT(LEFT(F1374,1),"["),EXACT(LEFT(F1374,1),"("),EXACT(UPPER(LEFT(F1374,1)),LEFT(F1374,1))=FALSE),"-",IF(LEFT(F1374,10)="Candidatus", MID(F1374, FIND(" ", F1374), FIND(" ", F1374, FIND(" ", F1374, 1)+1)-FIND(" ", F1374)), MID(F1374, 1, FIND(" ", F1374))))</f>
        <v xml:space="preserve">Borrelia </v>
      </c>
      <c r="F1374" t="s">
        <v>6738</v>
      </c>
      <c r="G1374" t="s">
        <v>16</v>
      </c>
      <c r="H1374" t="s">
        <v>5280</v>
      </c>
      <c r="I1374" t="s">
        <v>5281</v>
      </c>
      <c r="J1374" t="s">
        <v>6787</v>
      </c>
      <c r="K1374" t="s">
        <v>6788</v>
      </c>
      <c r="L1374" t="s">
        <v>6789</v>
      </c>
      <c r="M1374" s="1" t="s">
        <v>6790</v>
      </c>
      <c r="N1374" s="1" t="s">
        <v>6791</v>
      </c>
      <c r="O1374">
        <v>16</v>
      </c>
      <c r="P1374" t="s">
        <v>24</v>
      </c>
      <c r="Q1374" t="s">
        <v>24</v>
      </c>
      <c r="R1374" t="s">
        <v>24</v>
      </c>
      <c r="S1374">
        <v>19</v>
      </c>
      <c r="T1374">
        <v>3</v>
      </c>
    </row>
    <row r="1375" spans="1:20">
      <c r="A1375" t="s">
        <v>33340</v>
      </c>
      <c r="B1375" t="s">
        <v>6792</v>
      </c>
      <c r="C1375" t="s">
        <v>6793</v>
      </c>
      <c r="D1375" t="s">
        <v>6794</v>
      </c>
      <c r="E1375" t="str">
        <f>IF(OR(EXACT(LEFT(F1375,1),"'"),EXACT(LEFT(F1375,1),"["),EXACT(LEFT(F1375,1),"("),EXACT(UPPER(LEFT(F1375,1)),LEFT(F1375,1))=FALSE),"-",IF(LEFT(F1375,10)="Candidatus", MID(F1375, FIND(" ", F1375), FIND(" ", F1375, FIND(" ", F1375, 1)+1)-FIND(" ", F1375)), MID(F1375, 1, FIND(" ", F1375))))</f>
        <v xml:space="preserve">Borrelia </v>
      </c>
      <c r="F1375" t="s">
        <v>6738</v>
      </c>
      <c r="G1375" t="s">
        <v>16</v>
      </c>
      <c r="H1375" t="s">
        <v>5280</v>
      </c>
      <c r="I1375" t="s">
        <v>5281</v>
      </c>
      <c r="J1375" t="s">
        <v>6792</v>
      </c>
      <c r="K1375" t="s">
        <v>6793</v>
      </c>
      <c r="L1375" t="s">
        <v>6794</v>
      </c>
      <c r="M1375" s="1" t="s">
        <v>6795</v>
      </c>
      <c r="N1375" s="1" t="s">
        <v>6796</v>
      </c>
      <c r="O1375">
        <v>27</v>
      </c>
      <c r="P1375" t="s">
        <v>24</v>
      </c>
      <c r="Q1375" t="s">
        <v>24</v>
      </c>
      <c r="R1375" t="s">
        <v>24</v>
      </c>
      <c r="S1375">
        <v>36</v>
      </c>
      <c r="T1375">
        <v>9</v>
      </c>
    </row>
    <row r="1376" spans="1:20">
      <c r="A1376" t="s">
        <v>33341</v>
      </c>
      <c r="B1376" t="s">
        <v>6797</v>
      </c>
      <c r="C1376" t="s">
        <v>6798</v>
      </c>
      <c r="D1376" t="s">
        <v>6799</v>
      </c>
      <c r="E1376" t="str">
        <f>IF(OR(EXACT(LEFT(F1376,1),"'"),EXACT(LEFT(F1376,1),"["),EXACT(LEFT(F1376,1),"("),EXACT(UPPER(LEFT(F1376,1)),LEFT(F1376,1))=FALSE),"-",IF(LEFT(F1376,10)="Candidatus", MID(F1376, FIND(" ", F1376), FIND(" ", F1376, FIND(" ", F1376, 1)+1)-FIND(" ", F1376)), MID(F1376, 1, FIND(" ", F1376))))</f>
        <v xml:space="preserve">Borrelia </v>
      </c>
      <c r="F1376" t="s">
        <v>6738</v>
      </c>
      <c r="G1376" t="s">
        <v>16</v>
      </c>
      <c r="H1376" t="s">
        <v>5280</v>
      </c>
      <c r="I1376" t="s">
        <v>5281</v>
      </c>
      <c r="J1376" t="s">
        <v>6797</v>
      </c>
      <c r="K1376" t="s">
        <v>6798</v>
      </c>
      <c r="L1376" t="s">
        <v>6799</v>
      </c>
      <c r="M1376" s="1" t="s">
        <v>6800</v>
      </c>
      <c r="N1376" s="1" t="s">
        <v>6801</v>
      </c>
      <c r="O1376">
        <v>32</v>
      </c>
      <c r="P1376" t="s">
        <v>24</v>
      </c>
      <c r="Q1376" t="s">
        <v>24</v>
      </c>
      <c r="R1376" t="s">
        <v>24</v>
      </c>
      <c r="S1376">
        <v>34</v>
      </c>
      <c r="T1376">
        <v>2</v>
      </c>
    </row>
    <row r="1377" spans="1:20">
      <c r="A1377" t="s">
        <v>33342</v>
      </c>
      <c r="B1377" t="s">
        <v>6802</v>
      </c>
      <c r="C1377" t="s">
        <v>6803</v>
      </c>
      <c r="D1377" t="s">
        <v>6804</v>
      </c>
      <c r="E1377" t="str">
        <f>IF(OR(EXACT(LEFT(F1377,1),"'"),EXACT(LEFT(F1377,1),"["),EXACT(LEFT(F1377,1),"("),EXACT(UPPER(LEFT(F1377,1)),LEFT(F1377,1))=FALSE),"-",IF(LEFT(F1377,10)="Candidatus", MID(F1377, FIND(" ", F1377), FIND(" ", F1377, FIND(" ", F1377, 1)+1)-FIND(" ", F1377)), MID(F1377, 1, FIND(" ", F1377))))</f>
        <v xml:space="preserve">Borrelia </v>
      </c>
      <c r="F1377" t="s">
        <v>6738</v>
      </c>
      <c r="G1377" t="s">
        <v>16</v>
      </c>
      <c r="H1377" t="s">
        <v>5280</v>
      </c>
      <c r="I1377" t="s">
        <v>5281</v>
      </c>
      <c r="J1377" t="s">
        <v>6802</v>
      </c>
      <c r="K1377" t="s">
        <v>6803</v>
      </c>
      <c r="L1377" t="s">
        <v>6804</v>
      </c>
      <c r="M1377" s="1" t="s">
        <v>6805</v>
      </c>
      <c r="N1377" s="1" t="s">
        <v>6806</v>
      </c>
      <c r="O1377">
        <v>15</v>
      </c>
      <c r="P1377" t="s">
        <v>24</v>
      </c>
      <c r="Q1377" t="s">
        <v>24</v>
      </c>
      <c r="R1377" t="s">
        <v>24</v>
      </c>
      <c r="S1377">
        <v>18</v>
      </c>
      <c r="T1377">
        <v>3</v>
      </c>
    </row>
    <row r="1378" spans="1:20">
      <c r="A1378" t="s">
        <v>33343</v>
      </c>
      <c r="B1378" t="s">
        <v>5311</v>
      </c>
      <c r="C1378" t="s">
        <v>24</v>
      </c>
      <c r="D1378" t="s">
        <v>6808</v>
      </c>
      <c r="E1378" t="str">
        <f>IF(OR(EXACT(LEFT(F1378,1),"'"),EXACT(LEFT(F1378,1),"["),EXACT(LEFT(F1378,1),"("),EXACT(UPPER(LEFT(F1378,1)),LEFT(F1378,1))=FALSE),"-",IF(LEFT(F1378,10)="Candidatus", MID(F1378, FIND(" ", F1378), FIND(" ", F1378, FIND(" ", F1378, 1)+1)-FIND(" ", F1378)), MID(F1378, 1, FIND(" ", F1378))))</f>
        <v xml:space="preserve">Borrelia </v>
      </c>
      <c r="F1378" t="s">
        <v>6807</v>
      </c>
      <c r="G1378" t="s">
        <v>16</v>
      </c>
      <c r="H1378" t="s">
        <v>5280</v>
      </c>
      <c r="I1378" t="s">
        <v>5281</v>
      </c>
      <c r="J1378" t="s">
        <v>5311</v>
      </c>
      <c r="K1378" t="s">
        <v>24</v>
      </c>
      <c r="L1378" t="s">
        <v>6808</v>
      </c>
      <c r="M1378" s="1" t="s">
        <v>6809</v>
      </c>
      <c r="N1378" s="1" t="s">
        <v>6810</v>
      </c>
      <c r="O1378">
        <v>27</v>
      </c>
      <c r="P1378" t="s">
        <v>24</v>
      </c>
      <c r="Q1378" t="s">
        <v>24</v>
      </c>
      <c r="R1378" t="s">
        <v>24</v>
      </c>
      <c r="S1378">
        <v>27</v>
      </c>
      <c r="T1378" t="s">
        <v>24</v>
      </c>
    </row>
    <row r="1379" spans="1:20">
      <c r="A1379" t="s">
        <v>33344</v>
      </c>
      <c r="B1379" t="s">
        <v>5282</v>
      </c>
      <c r="C1379" t="s">
        <v>24</v>
      </c>
      <c r="D1379" t="s">
        <v>6811</v>
      </c>
      <c r="E1379" t="str">
        <f>IF(OR(EXACT(LEFT(F1379,1),"'"),EXACT(LEFT(F1379,1),"["),EXACT(LEFT(F1379,1),"("),EXACT(UPPER(LEFT(F1379,1)),LEFT(F1379,1))=FALSE),"-",IF(LEFT(F1379,10)="Candidatus", MID(F1379, FIND(" ", F1379), FIND(" ", F1379, FIND(" ", F1379, 1)+1)-FIND(" ", F1379)), MID(F1379, 1, FIND(" ", F1379))))</f>
        <v xml:space="preserve">Borrelia </v>
      </c>
      <c r="F1379" t="s">
        <v>6807</v>
      </c>
      <c r="G1379" t="s">
        <v>16</v>
      </c>
      <c r="H1379" t="s">
        <v>5280</v>
      </c>
      <c r="I1379" t="s">
        <v>5281</v>
      </c>
      <c r="J1379" t="s">
        <v>5282</v>
      </c>
      <c r="K1379" t="s">
        <v>24</v>
      </c>
      <c r="L1379" t="s">
        <v>6811</v>
      </c>
      <c r="M1379" s="1" t="s">
        <v>6812</v>
      </c>
      <c r="N1379" s="1" t="s">
        <v>6813</v>
      </c>
      <c r="O1379">
        <v>66</v>
      </c>
      <c r="P1379" t="s">
        <v>24</v>
      </c>
      <c r="Q1379" t="s">
        <v>24</v>
      </c>
      <c r="R1379" t="s">
        <v>24</v>
      </c>
      <c r="S1379">
        <v>67</v>
      </c>
      <c r="T1379">
        <v>1</v>
      </c>
    </row>
    <row r="1380" spans="1:20">
      <c r="A1380" t="s">
        <v>33345</v>
      </c>
      <c r="B1380" t="s">
        <v>6815</v>
      </c>
      <c r="C1380" t="s">
        <v>6816</v>
      </c>
      <c r="D1380" t="s">
        <v>6817</v>
      </c>
      <c r="E1380" t="str">
        <f>IF(OR(EXACT(LEFT(F1380,1),"'"),EXACT(LEFT(F1380,1),"["),EXACT(LEFT(F1380,1),"("),EXACT(UPPER(LEFT(F1380,1)),LEFT(F1380,1))=FALSE),"-",IF(LEFT(F1380,10)="Candidatus", MID(F1380, FIND(" ", F1380), FIND(" ", F1380, FIND(" ", F1380, 1)+1)-FIND(" ", F1380)), MID(F1380, 1, FIND(" ", F1380))))</f>
        <v xml:space="preserve">Borrelia </v>
      </c>
      <c r="F1380" t="s">
        <v>6814</v>
      </c>
      <c r="G1380" t="s">
        <v>16</v>
      </c>
      <c r="H1380" t="s">
        <v>5280</v>
      </c>
      <c r="I1380" t="s">
        <v>5281</v>
      </c>
      <c r="J1380" t="s">
        <v>6815</v>
      </c>
      <c r="K1380" t="s">
        <v>6816</v>
      </c>
      <c r="L1380" t="s">
        <v>6817</v>
      </c>
      <c r="M1380" s="1" t="s">
        <v>6818</v>
      </c>
      <c r="N1380" s="1" t="s">
        <v>6819</v>
      </c>
      <c r="O1380">
        <v>19</v>
      </c>
      <c r="P1380" t="s">
        <v>24</v>
      </c>
      <c r="Q1380" t="s">
        <v>24</v>
      </c>
      <c r="R1380" t="s">
        <v>24</v>
      </c>
      <c r="S1380">
        <v>30</v>
      </c>
      <c r="T1380">
        <v>11</v>
      </c>
    </row>
    <row r="1381" spans="1:20">
      <c r="A1381" t="s">
        <v>33346</v>
      </c>
      <c r="B1381" t="s">
        <v>6820</v>
      </c>
      <c r="C1381" t="s">
        <v>6821</v>
      </c>
      <c r="D1381" t="s">
        <v>6822</v>
      </c>
      <c r="E1381" t="str">
        <f>IF(OR(EXACT(LEFT(F1381,1),"'"),EXACT(LEFT(F1381,1),"["),EXACT(LEFT(F1381,1),"("),EXACT(UPPER(LEFT(F1381,1)),LEFT(F1381,1))=FALSE),"-",IF(LEFT(F1381,10)="Candidatus", MID(F1381, FIND(" ", F1381), FIND(" ", F1381, FIND(" ", F1381, 1)+1)-FIND(" ", F1381)), MID(F1381, 1, FIND(" ", F1381))))</f>
        <v xml:space="preserve">Borrelia </v>
      </c>
      <c r="F1381" t="s">
        <v>6814</v>
      </c>
      <c r="G1381" t="s">
        <v>16</v>
      </c>
      <c r="H1381" t="s">
        <v>5280</v>
      </c>
      <c r="I1381" t="s">
        <v>5281</v>
      </c>
      <c r="J1381" t="s">
        <v>6820</v>
      </c>
      <c r="K1381" t="s">
        <v>6821</v>
      </c>
      <c r="L1381" t="s">
        <v>6822</v>
      </c>
      <c r="M1381" s="1" t="s">
        <v>6823</v>
      </c>
      <c r="N1381" s="1" t="s">
        <v>6824</v>
      </c>
      <c r="O1381">
        <v>15</v>
      </c>
      <c r="P1381" t="s">
        <v>24</v>
      </c>
      <c r="Q1381" t="s">
        <v>24</v>
      </c>
      <c r="R1381" t="s">
        <v>24</v>
      </c>
      <c r="S1381">
        <v>24</v>
      </c>
      <c r="T1381">
        <v>9</v>
      </c>
    </row>
    <row r="1382" spans="1:20">
      <c r="A1382" t="s">
        <v>33347</v>
      </c>
      <c r="B1382" t="s">
        <v>4443</v>
      </c>
      <c r="C1382" t="s">
        <v>6825</v>
      </c>
      <c r="D1382" t="s">
        <v>6826</v>
      </c>
      <c r="E1382" t="str">
        <f>IF(OR(EXACT(LEFT(F1382,1),"'"),EXACT(LEFT(F1382,1),"["),EXACT(LEFT(F1382,1),"("),EXACT(UPPER(LEFT(F1382,1)),LEFT(F1382,1))=FALSE),"-",IF(LEFT(F1382,10)="Candidatus", MID(F1382, FIND(" ", F1382), FIND(" ", F1382, FIND(" ", F1382, 1)+1)-FIND(" ", F1382)), MID(F1382, 1, FIND(" ", F1382))))</f>
        <v xml:space="preserve">Borrelia </v>
      </c>
      <c r="F1382" t="s">
        <v>6814</v>
      </c>
      <c r="G1382" t="s">
        <v>16</v>
      </c>
      <c r="H1382" t="s">
        <v>5280</v>
      </c>
      <c r="I1382" t="s">
        <v>5281</v>
      </c>
      <c r="J1382" t="s">
        <v>4443</v>
      </c>
      <c r="K1382" t="s">
        <v>6825</v>
      </c>
      <c r="L1382" t="s">
        <v>6826</v>
      </c>
      <c r="M1382" s="1" t="s">
        <v>6827</v>
      </c>
      <c r="N1382" s="1" t="s">
        <v>6828</v>
      </c>
      <c r="O1382">
        <v>13</v>
      </c>
      <c r="P1382" t="s">
        <v>24</v>
      </c>
      <c r="Q1382" t="s">
        <v>24</v>
      </c>
      <c r="R1382" t="s">
        <v>24</v>
      </c>
      <c r="S1382">
        <v>15</v>
      </c>
      <c r="T1382">
        <v>2</v>
      </c>
    </row>
    <row r="1383" spans="1:20">
      <c r="A1383" t="s">
        <v>33348</v>
      </c>
      <c r="B1383" t="s">
        <v>6829</v>
      </c>
      <c r="C1383" t="s">
        <v>6830</v>
      </c>
      <c r="D1383" t="s">
        <v>6831</v>
      </c>
      <c r="E1383" t="str">
        <f>IF(OR(EXACT(LEFT(F1383,1),"'"),EXACT(LEFT(F1383,1),"["),EXACT(LEFT(F1383,1),"("),EXACT(UPPER(LEFT(F1383,1)),LEFT(F1383,1))=FALSE),"-",IF(LEFT(F1383,10)="Candidatus", MID(F1383, FIND(" ", F1383), FIND(" ", F1383, FIND(" ", F1383, 1)+1)-FIND(" ", F1383)), MID(F1383, 1, FIND(" ", F1383))))</f>
        <v xml:space="preserve">Borrelia </v>
      </c>
      <c r="F1383" t="s">
        <v>6814</v>
      </c>
      <c r="G1383" t="s">
        <v>16</v>
      </c>
      <c r="H1383" t="s">
        <v>5280</v>
      </c>
      <c r="I1383" t="s">
        <v>5281</v>
      </c>
      <c r="J1383" t="s">
        <v>6829</v>
      </c>
      <c r="K1383" t="s">
        <v>6830</v>
      </c>
      <c r="L1383" t="s">
        <v>6831</v>
      </c>
      <c r="M1383" s="1" t="s">
        <v>6832</v>
      </c>
      <c r="N1383" s="1" t="s">
        <v>6833</v>
      </c>
      <c r="O1383">
        <v>2</v>
      </c>
      <c r="P1383" t="s">
        <v>24</v>
      </c>
      <c r="Q1383" t="s">
        <v>24</v>
      </c>
      <c r="R1383" t="s">
        <v>24</v>
      </c>
      <c r="S1383">
        <v>2</v>
      </c>
      <c r="T1383" t="s">
        <v>24</v>
      </c>
    </row>
    <row r="1384" spans="1:20">
      <c r="A1384" t="s">
        <v>33349</v>
      </c>
      <c r="B1384" t="s">
        <v>6834</v>
      </c>
      <c r="C1384" t="s">
        <v>6835</v>
      </c>
      <c r="D1384" t="s">
        <v>6836</v>
      </c>
      <c r="E1384" t="str">
        <f>IF(OR(EXACT(LEFT(F1384,1),"'"),EXACT(LEFT(F1384,1),"["),EXACT(LEFT(F1384,1),"("),EXACT(UPPER(LEFT(F1384,1)),LEFT(F1384,1))=FALSE),"-",IF(LEFT(F1384,10)="Candidatus", MID(F1384, FIND(" ", F1384), FIND(" ", F1384, FIND(" ", F1384, 1)+1)-FIND(" ", F1384)), MID(F1384, 1, FIND(" ", F1384))))</f>
        <v xml:space="preserve">Borrelia </v>
      </c>
      <c r="F1384" t="s">
        <v>6814</v>
      </c>
      <c r="G1384" t="s">
        <v>16</v>
      </c>
      <c r="H1384" t="s">
        <v>5280</v>
      </c>
      <c r="I1384" t="s">
        <v>5281</v>
      </c>
      <c r="J1384" t="s">
        <v>6834</v>
      </c>
      <c r="K1384" t="s">
        <v>6835</v>
      </c>
      <c r="L1384" t="s">
        <v>6836</v>
      </c>
      <c r="M1384" s="1" t="s">
        <v>6837</v>
      </c>
      <c r="N1384" s="1" t="s">
        <v>6838</v>
      </c>
      <c r="O1384">
        <v>8</v>
      </c>
      <c r="P1384" t="s">
        <v>24</v>
      </c>
      <c r="Q1384" t="s">
        <v>24</v>
      </c>
      <c r="R1384" t="s">
        <v>24</v>
      </c>
      <c r="S1384">
        <v>11</v>
      </c>
      <c r="T1384">
        <v>3</v>
      </c>
    </row>
    <row r="1385" spans="1:20">
      <c r="A1385" t="s">
        <v>33350</v>
      </c>
      <c r="B1385" t="s">
        <v>6839</v>
      </c>
      <c r="C1385" t="s">
        <v>6840</v>
      </c>
      <c r="D1385" t="s">
        <v>6841</v>
      </c>
      <c r="E1385" t="str">
        <f>IF(OR(EXACT(LEFT(F1385,1),"'"),EXACT(LEFT(F1385,1),"["),EXACT(LEFT(F1385,1),"("),EXACT(UPPER(LEFT(F1385,1)),LEFT(F1385,1))=FALSE),"-",IF(LEFT(F1385,10)="Candidatus", MID(F1385, FIND(" ", F1385), FIND(" ", F1385, FIND(" ", F1385, 1)+1)-FIND(" ", F1385)), MID(F1385, 1, FIND(" ", F1385))))</f>
        <v xml:space="preserve">Borrelia </v>
      </c>
      <c r="F1385" t="s">
        <v>6814</v>
      </c>
      <c r="G1385" t="s">
        <v>16</v>
      </c>
      <c r="H1385" t="s">
        <v>5280</v>
      </c>
      <c r="I1385" t="s">
        <v>5281</v>
      </c>
      <c r="J1385" t="s">
        <v>6839</v>
      </c>
      <c r="K1385" t="s">
        <v>6840</v>
      </c>
      <c r="L1385" t="s">
        <v>6841</v>
      </c>
      <c r="M1385" s="1" t="s">
        <v>6842</v>
      </c>
      <c r="N1385" s="1" t="s">
        <v>6843</v>
      </c>
      <c r="O1385">
        <v>1</v>
      </c>
      <c r="P1385" t="s">
        <v>24</v>
      </c>
      <c r="Q1385" t="s">
        <v>24</v>
      </c>
      <c r="R1385" t="s">
        <v>24</v>
      </c>
      <c r="S1385">
        <v>2</v>
      </c>
      <c r="T1385">
        <v>1</v>
      </c>
    </row>
    <row r="1386" spans="1:20">
      <c r="A1386" t="s">
        <v>33351</v>
      </c>
      <c r="B1386" t="s">
        <v>4486</v>
      </c>
      <c r="C1386" t="s">
        <v>6844</v>
      </c>
      <c r="D1386" t="s">
        <v>6845</v>
      </c>
      <c r="E1386" t="str">
        <f>IF(OR(EXACT(LEFT(F1386,1),"'"),EXACT(LEFT(F1386,1),"["),EXACT(LEFT(F1386,1),"("),EXACT(UPPER(LEFT(F1386,1)),LEFT(F1386,1))=FALSE),"-",IF(LEFT(F1386,10)="Candidatus", MID(F1386, FIND(" ", F1386), FIND(" ", F1386, FIND(" ", F1386, 1)+1)-FIND(" ", F1386)), MID(F1386, 1, FIND(" ", F1386))))</f>
        <v xml:space="preserve">Borrelia </v>
      </c>
      <c r="F1386" t="s">
        <v>6814</v>
      </c>
      <c r="G1386" t="s">
        <v>16</v>
      </c>
      <c r="H1386" t="s">
        <v>5280</v>
      </c>
      <c r="I1386" t="s">
        <v>5281</v>
      </c>
      <c r="J1386" t="s">
        <v>4486</v>
      </c>
      <c r="K1386" t="s">
        <v>6844</v>
      </c>
      <c r="L1386" t="s">
        <v>6845</v>
      </c>
      <c r="M1386" s="1" t="s">
        <v>6846</v>
      </c>
      <c r="N1386" s="1" t="s">
        <v>6847</v>
      </c>
      <c r="O1386">
        <v>6</v>
      </c>
      <c r="P1386" t="s">
        <v>24</v>
      </c>
      <c r="Q1386" t="s">
        <v>24</v>
      </c>
      <c r="R1386" t="s">
        <v>24</v>
      </c>
      <c r="S1386">
        <v>10</v>
      </c>
      <c r="T1386">
        <v>4</v>
      </c>
    </row>
    <row r="1387" spans="1:20">
      <c r="A1387" t="s">
        <v>33352</v>
      </c>
      <c r="B1387" t="s">
        <v>4435</v>
      </c>
      <c r="C1387" t="s">
        <v>6848</v>
      </c>
      <c r="D1387" t="s">
        <v>6849</v>
      </c>
      <c r="E1387" t="str">
        <f>IF(OR(EXACT(LEFT(F1387,1),"'"),EXACT(LEFT(F1387,1),"["),EXACT(LEFT(F1387,1),"("),EXACT(UPPER(LEFT(F1387,1)),LEFT(F1387,1))=FALSE),"-",IF(LEFT(F1387,10)="Candidatus", MID(F1387, FIND(" ", F1387), FIND(" ", F1387, FIND(" ", F1387, 1)+1)-FIND(" ", F1387)), MID(F1387, 1, FIND(" ", F1387))))</f>
        <v xml:space="preserve">Borrelia </v>
      </c>
      <c r="F1387" t="s">
        <v>6814</v>
      </c>
      <c r="G1387" t="s">
        <v>16</v>
      </c>
      <c r="H1387" t="s">
        <v>5280</v>
      </c>
      <c r="I1387" t="s">
        <v>5281</v>
      </c>
      <c r="J1387" t="s">
        <v>4435</v>
      </c>
      <c r="K1387" t="s">
        <v>6848</v>
      </c>
      <c r="L1387" t="s">
        <v>6849</v>
      </c>
      <c r="M1387" s="1" t="s">
        <v>6850</v>
      </c>
      <c r="N1387" s="1" t="s">
        <v>6851</v>
      </c>
      <c r="O1387">
        <v>4</v>
      </c>
      <c r="P1387" t="s">
        <v>24</v>
      </c>
      <c r="Q1387" t="s">
        <v>24</v>
      </c>
      <c r="R1387" t="s">
        <v>24</v>
      </c>
      <c r="S1387">
        <v>11</v>
      </c>
      <c r="T1387">
        <v>7</v>
      </c>
    </row>
    <row r="1388" spans="1:20">
      <c r="A1388" t="s">
        <v>33353</v>
      </c>
      <c r="B1388" t="s">
        <v>6852</v>
      </c>
      <c r="C1388" t="s">
        <v>6853</v>
      </c>
      <c r="D1388" t="s">
        <v>6854</v>
      </c>
      <c r="E1388" t="str">
        <f>IF(OR(EXACT(LEFT(F1388,1),"'"),EXACT(LEFT(F1388,1),"["),EXACT(LEFT(F1388,1),"("),EXACT(UPPER(LEFT(F1388,1)),LEFT(F1388,1))=FALSE),"-",IF(LEFT(F1388,10)="Candidatus", MID(F1388, FIND(" ", F1388), FIND(" ", F1388, FIND(" ", F1388, 1)+1)-FIND(" ", F1388)), MID(F1388, 1, FIND(" ", F1388))))</f>
        <v xml:space="preserve">Borrelia </v>
      </c>
      <c r="F1388" t="s">
        <v>6814</v>
      </c>
      <c r="G1388" t="s">
        <v>16</v>
      </c>
      <c r="H1388" t="s">
        <v>5280</v>
      </c>
      <c r="I1388" t="s">
        <v>5281</v>
      </c>
      <c r="J1388" t="s">
        <v>6852</v>
      </c>
      <c r="K1388" t="s">
        <v>6853</v>
      </c>
      <c r="L1388" t="s">
        <v>6854</v>
      </c>
      <c r="M1388" s="1" t="s">
        <v>6855</v>
      </c>
      <c r="N1388" s="1" t="s">
        <v>6856</v>
      </c>
      <c r="O1388">
        <v>13</v>
      </c>
      <c r="P1388" t="s">
        <v>24</v>
      </c>
      <c r="Q1388" t="s">
        <v>24</v>
      </c>
      <c r="R1388" t="s">
        <v>24</v>
      </c>
      <c r="S1388">
        <v>15</v>
      </c>
      <c r="T1388">
        <v>2</v>
      </c>
    </row>
    <row r="1389" spans="1:20">
      <c r="A1389" t="s">
        <v>33354</v>
      </c>
      <c r="B1389" t="s">
        <v>4452</v>
      </c>
      <c r="C1389" t="s">
        <v>6857</v>
      </c>
      <c r="D1389" t="s">
        <v>6858</v>
      </c>
      <c r="E1389" t="str">
        <f>IF(OR(EXACT(LEFT(F1389,1),"'"),EXACT(LEFT(F1389,1),"["),EXACT(LEFT(F1389,1),"("),EXACT(UPPER(LEFT(F1389,1)),LEFT(F1389,1))=FALSE),"-",IF(LEFT(F1389,10)="Candidatus", MID(F1389, FIND(" ", F1389), FIND(" ", F1389, FIND(" ", F1389, 1)+1)-FIND(" ", F1389)), MID(F1389, 1, FIND(" ", F1389))))</f>
        <v xml:space="preserve">Borrelia </v>
      </c>
      <c r="F1389" t="s">
        <v>6814</v>
      </c>
      <c r="G1389" t="s">
        <v>16</v>
      </c>
      <c r="H1389" t="s">
        <v>5280</v>
      </c>
      <c r="I1389" t="s">
        <v>5281</v>
      </c>
      <c r="J1389" t="s">
        <v>4452</v>
      </c>
      <c r="K1389" t="s">
        <v>6857</v>
      </c>
      <c r="L1389" t="s">
        <v>6858</v>
      </c>
      <c r="M1389" s="1" t="s">
        <v>6859</v>
      </c>
      <c r="N1389" s="1" t="s">
        <v>6860</v>
      </c>
      <c r="O1389">
        <v>13</v>
      </c>
      <c r="P1389" t="s">
        <v>24</v>
      </c>
      <c r="Q1389" t="s">
        <v>24</v>
      </c>
      <c r="R1389" t="s">
        <v>24</v>
      </c>
      <c r="S1389">
        <v>15</v>
      </c>
      <c r="T1389">
        <v>2</v>
      </c>
    </row>
    <row r="1390" spans="1:20">
      <c r="A1390" t="s">
        <v>33355</v>
      </c>
      <c r="B1390" t="s">
        <v>6861</v>
      </c>
      <c r="C1390" t="s">
        <v>6862</v>
      </c>
      <c r="D1390" t="s">
        <v>6863</v>
      </c>
      <c r="E1390" t="str">
        <f>IF(OR(EXACT(LEFT(F1390,1),"'"),EXACT(LEFT(F1390,1),"["),EXACT(LEFT(F1390,1),"("),EXACT(UPPER(LEFT(F1390,1)),LEFT(F1390,1))=FALSE),"-",IF(LEFT(F1390,10)="Candidatus", MID(F1390, FIND(" ", F1390), FIND(" ", F1390, FIND(" ", F1390, 1)+1)-FIND(" ", F1390)), MID(F1390, 1, FIND(" ", F1390))))</f>
        <v xml:space="preserve">Borrelia </v>
      </c>
      <c r="F1390" t="s">
        <v>6814</v>
      </c>
      <c r="G1390" t="s">
        <v>16</v>
      </c>
      <c r="H1390" t="s">
        <v>5280</v>
      </c>
      <c r="I1390" t="s">
        <v>5281</v>
      </c>
      <c r="J1390" t="s">
        <v>6861</v>
      </c>
      <c r="K1390" t="s">
        <v>6862</v>
      </c>
      <c r="L1390" t="s">
        <v>6863</v>
      </c>
      <c r="M1390" s="1" t="s">
        <v>6864</v>
      </c>
      <c r="N1390" s="1" t="s">
        <v>6865</v>
      </c>
      <c r="O1390">
        <v>3</v>
      </c>
      <c r="P1390" t="s">
        <v>24</v>
      </c>
      <c r="Q1390" t="s">
        <v>24</v>
      </c>
      <c r="R1390" t="s">
        <v>24</v>
      </c>
      <c r="S1390">
        <v>4</v>
      </c>
      <c r="T1390">
        <v>1</v>
      </c>
    </row>
    <row r="1391" spans="1:20">
      <c r="A1391" t="s">
        <v>33356</v>
      </c>
      <c r="B1391" t="s">
        <v>6866</v>
      </c>
      <c r="C1391" t="s">
        <v>6867</v>
      </c>
      <c r="D1391" t="s">
        <v>6868</v>
      </c>
      <c r="E1391" t="str">
        <f>IF(OR(EXACT(LEFT(F1391,1),"'"),EXACT(LEFT(F1391,1),"["),EXACT(LEFT(F1391,1),"("),EXACT(UPPER(LEFT(F1391,1)),LEFT(F1391,1))=FALSE),"-",IF(LEFT(F1391,10)="Candidatus", MID(F1391, FIND(" ", F1391), FIND(" ", F1391, FIND(" ", F1391, 1)+1)-FIND(" ", F1391)), MID(F1391, 1, FIND(" ", F1391))))</f>
        <v xml:space="preserve">Borrelia </v>
      </c>
      <c r="F1391" t="s">
        <v>6814</v>
      </c>
      <c r="G1391" t="s">
        <v>16</v>
      </c>
      <c r="H1391" t="s">
        <v>5280</v>
      </c>
      <c r="I1391" t="s">
        <v>5281</v>
      </c>
      <c r="J1391" t="s">
        <v>6866</v>
      </c>
      <c r="K1391" t="s">
        <v>6867</v>
      </c>
      <c r="L1391" t="s">
        <v>6868</v>
      </c>
      <c r="M1391" s="1" t="s">
        <v>6869</v>
      </c>
      <c r="N1391" s="1" t="s">
        <v>6870</v>
      </c>
      <c r="O1391">
        <v>20</v>
      </c>
      <c r="P1391" t="s">
        <v>24</v>
      </c>
      <c r="Q1391" t="s">
        <v>24</v>
      </c>
      <c r="R1391" t="s">
        <v>24</v>
      </c>
      <c r="S1391">
        <v>23</v>
      </c>
      <c r="T1391">
        <v>3</v>
      </c>
    </row>
    <row r="1392" spans="1:20">
      <c r="A1392" t="s">
        <v>33357</v>
      </c>
      <c r="B1392" t="s">
        <v>6871</v>
      </c>
      <c r="C1392" t="s">
        <v>6872</v>
      </c>
      <c r="D1392" t="s">
        <v>6873</v>
      </c>
      <c r="E1392" t="str">
        <f>IF(OR(EXACT(LEFT(F1392,1),"'"),EXACT(LEFT(F1392,1),"["),EXACT(LEFT(F1392,1),"("),EXACT(UPPER(LEFT(F1392,1)),LEFT(F1392,1))=FALSE),"-",IF(LEFT(F1392,10)="Candidatus", MID(F1392, FIND(" ", F1392), FIND(" ", F1392, FIND(" ", F1392, 1)+1)-FIND(" ", F1392)), MID(F1392, 1, FIND(" ", F1392))))</f>
        <v xml:space="preserve">Borrelia </v>
      </c>
      <c r="F1392" t="s">
        <v>6814</v>
      </c>
      <c r="G1392" t="s">
        <v>16</v>
      </c>
      <c r="H1392" t="s">
        <v>5280</v>
      </c>
      <c r="I1392" t="s">
        <v>5281</v>
      </c>
      <c r="J1392" t="s">
        <v>6871</v>
      </c>
      <c r="K1392" t="s">
        <v>6872</v>
      </c>
      <c r="L1392" t="s">
        <v>6873</v>
      </c>
      <c r="M1392" s="1" t="s">
        <v>6874</v>
      </c>
      <c r="N1392" s="1" t="s">
        <v>6875</v>
      </c>
      <c r="O1392">
        <v>8</v>
      </c>
      <c r="P1392" t="s">
        <v>24</v>
      </c>
      <c r="Q1392" t="s">
        <v>24</v>
      </c>
      <c r="R1392" t="s">
        <v>24</v>
      </c>
      <c r="S1392">
        <v>12</v>
      </c>
      <c r="T1392">
        <v>4</v>
      </c>
    </row>
    <row r="1393" spans="1:20">
      <c r="A1393" t="s">
        <v>33358</v>
      </c>
      <c r="B1393" t="s">
        <v>66</v>
      </c>
      <c r="C1393" t="s">
        <v>6876</v>
      </c>
      <c r="D1393" t="s">
        <v>6877</v>
      </c>
      <c r="E1393" t="str">
        <f>IF(OR(EXACT(LEFT(F1393,1),"'"),EXACT(LEFT(F1393,1),"["),EXACT(LEFT(F1393,1),"("),EXACT(UPPER(LEFT(F1393,1)),LEFT(F1393,1))=FALSE),"-",IF(LEFT(F1393,10)="Candidatus", MID(F1393, FIND(" ", F1393), FIND(" ", F1393, FIND(" ", F1393, 1)+1)-FIND(" ", F1393)), MID(F1393, 1, FIND(" ", F1393))))</f>
        <v xml:space="preserve">Borrelia </v>
      </c>
      <c r="F1393" t="s">
        <v>6814</v>
      </c>
      <c r="G1393" t="s">
        <v>16</v>
      </c>
      <c r="H1393" t="s">
        <v>5280</v>
      </c>
      <c r="I1393" t="s">
        <v>5281</v>
      </c>
      <c r="J1393" t="s">
        <v>66</v>
      </c>
      <c r="K1393" t="s">
        <v>6876</v>
      </c>
      <c r="L1393" t="s">
        <v>6877</v>
      </c>
      <c r="M1393" s="1" t="s">
        <v>6878</v>
      </c>
      <c r="N1393" s="1" t="s">
        <v>6879</v>
      </c>
      <c r="O1393">
        <v>11</v>
      </c>
      <c r="P1393" t="s">
        <v>24</v>
      </c>
      <c r="Q1393" t="s">
        <v>24</v>
      </c>
      <c r="R1393" t="s">
        <v>24</v>
      </c>
      <c r="S1393">
        <v>16</v>
      </c>
      <c r="T1393">
        <v>5</v>
      </c>
    </row>
    <row r="1394" spans="1:20">
      <c r="A1394" t="s">
        <v>33359</v>
      </c>
      <c r="B1394" t="s">
        <v>4481</v>
      </c>
      <c r="C1394" t="s">
        <v>6880</v>
      </c>
      <c r="D1394" t="s">
        <v>6881</v>
      </c>
      <c r="E1394" t="str">
        <f>IF(OR(EXACT(LEFT(F1394,1),"'"),EXACT(LEFT(F1394,1),"["),EXACT(LEFT(F1394,1),"("),EXACT(UPPER(LEFT(F1394,1)),LEFT(F1394,1))=FALSE),"-",IF(LEFT(F1394,10)="Candidatus", MID(F1394, FIND(" ", F1394), FIND(" ", F1394, FIND(" ", F1394, 1)+1)-FIND(" ", F1394)), MID(F1394, 1, FIND(" ", F1394))))</f>
        <v xml:space="preserve">Borrelia </v>
      </c>
      <c r="F1394" t="s">
        <v>6814</v>
      </c>
      <c r="G1394" t="s">
        <v>16</v>
      </c>
      <c r="H1394" t="s">
        <v>5280</v>
      </c>
      <c r="I1394" t="s">
        <v>5281</v>
      </c>
      <c r="J1394" t="s">
        <v>4481</v>
      </c>
      <c r="K1394" t="s">
        <v>6880</v>
      </c>
      <c r="L1394" t="s">
        <v>6881</v>
      </c>
      <c r="M1394" s="1">
        <v>31168</v>
      </c>
      <c r="N1394" s="1" t="s">
        <v>6882</v>
      </c>
      <c r="O1394">
        <v>2</v>
      </c>
      <c r="P1394" t="s">
        <v>24</v>
      </c>
      <c r="Q1394" t="s">
        <v>24</v>
      </c>
      <c r="R1394" t="s">
        <v>24</v>
      </c>
      <c r="S1394">
        <v>5</v>
      </c>
      <c r="T1394">
        <v>3</v>
      </c>
    </row>
    <row r="1395" spans="1:20">
      <c r="A1395" t="s">
        <v>33360</v>
      </c>
      <c r="B1395" t="s">
        <v>4472</v>
      </c>
      <c r="C1395" t="s">
        <v>6883</v>
      </c>
      <c r="D1395" t="s">
        <v>6884</v>
      </c>
      <c r="E1395" t="str">
        <f>IF(OR(EXACT(LEFT(F1395,1),"'"),EXACT(LEFT(F1395,1),"["),EXACT(LEFT(F1395,1),"("),EXACT(UPPER(LEFT(F1395,1)),LEFT(F1395,1))=FALSE),"-",IF(LEFT(F1395,10)="Candidatus", MID(F1395, FIND(" ", F1395), FIND(" ", F1395, FIND(" ", F1395, 1)+1)-FIND(" ", F1395)), MID(F1395, 1, FIND(" ", F1395))))</f>
        <v xml:space="preserve">Borrelia </v>
      </c>
      <c r="F1395" t="s">
        <v>6814</v>
      </c>
      <c r="G1395" t="s">
        <v>16</v>
      </c>
      <c r="H1395" t="s">
        <v>5280</v>
      </c>
      <c r="I1395" t="s">
        <v>5281</v>
      </c>
      <c r="J1395" t="s">
        <v>4472</v>
      </c>
      <c r="K1395" t="s">
        <v>6883</v>
      </c>
      <c r="L1395" t="s">
        <v>6884</v>
      </c>
      <c r="M1395" s="1" t="s">
        <v>6885</v>
      </c>
      <c r="N1395" s="1" t="s">
        <v>6886</v>
      </c>
      <c r="O1395">
        <v>6</v>
      </c>
      <c r="P1395" t="s">
        <v>24</v>
      </c>
      <c r="Q1395" t="s">
        <v>24</v>
      </c>
      <c r="R1395" t="s">
        <v>24</v>
      </c>
      <c r="S1395">
        <v>6</v>
      </c>
      <c r="T1395" t="s">
        <v>24</v>
      </c>
    </row>
    <row r="1396" spans="1:20">
      <c r="A1396" t="s">
        <v>33361</v>
      </c>
      <c r="B1396" t="s">
        <v>6887</v>
      </c>
      <c r="C1396" t="s">
        <v>6888</v>
      </c>
      <c r="D1396" t="s">
        <v>6889</v>
      </c>
      <c r="E1396" t="str">
        <f>IF(OR(EXACT(LEFT(F1396,1),"'"),EXACT(LEFT(F1396,1),"["),EXACT(LEFT(F1396,1),"("),EXACT(UPPER(LEFT(F1396,1)),LEFT(F1396,1))=FALSE),"-",IF(LEFT(F1396,10)="Candidatus", MID(F1396, FIND(" ", F1396), FIND(" ", F1396, FIND(" ", F1396, 1)+1)-FIND(" ", F1396)), MID(F1396, 1, FIND(" ", F1396))))</f>
        <v xml:space="preserve">Borrelia </v>
      </c>
      <c r="F1396" t="s">
        <v>6814</v>
      </c>
      <c r="G1396" t="s">
        <v>16</v>
      </c>
      <c r="H1396" t="s">
        <v>5280</v>
      </c>
      <c r="I1396" t="s">
        <v>5281</v>
      </c>
      <c r="J1396" t="s">
        <v>6887</v>
      </c>
      <c r="K1396" t="s">
        <v>6888</v>
      </c>
      <c r="L1396" t="s">
        <v>6889</v>
      </c>
      <c r="M1396" s="1" t="s">
        <v>304</v>
      </c>
      <c r="N1396" s="1" t="s">
        <v>6890</v>
      </c>
      <c r="O1396">
        <v>3</v>
      </c>
      <c r="P1396" t="s">
        <v>24</v>
      </c>
      <c r="Q1396" t="s">
        <v>24</v>
      </c>
      <c r="R1396" t="s">
        <v>24</v>
      </c>
      <c r="S1396">
        <v>4</v>
      </c>
      <c r="T1396">
        <v>1</v>
      </c>
    </row>
    <row r="1397" spans="1:20">
      <c r="A1397" t="s">
        <v>33362</v>
      </c>
      <c r="B1397" t="s">
        <v>6891</v>
      </c>
      <c r="C1397" t="s">
        <v>6892</v>
      </c>
      <c r="D1397" t="s">
        <v>6893</v>
      </c>
      <c r="E1397" t="str">
        <f>IF(OR(EXACT(LEFT(F1397,1),"'"),EXACT(LEFT(F1397,1),"["),EXACT(LEFT(F1397,1),"("),EXACT(UPPER(LEFT(F1397,1)),LEFT(F1397,1))=FALSE),"-",IF(LEFT(F1397,10)="Candidatus", MID(F1397, FIND(" ", F1397), FIND(" ", F1397, FIND(" ", F1397, 1)+1)-FIND(" ", F1397)), MID(F1397, 1, FIND(" ", F1397))))</f>
        <v xml:space="preserve">Borrelia </v>
      </c>
      <c r="F1397" t="s">
        <v>6814</v>
      </c>
      <c r="G1397" t="s">
        <v>16</v>
      </c>
      <c r="H1397" t="s">
        <v>5280</v>
      </c>
      <c r="I1397" t="s">
        <v>5281</v>
      </c>
      <c r="J1397" t="s">
        <v>6891</v>
      </c>
      <c r="K1397" t="s">
        <v>6892</v>
      </c>
      <c r="L1397" t="s">
        <v>6893</v>
      </c>
      <c r="M1397" s="1" t="s">
        <v>6894</v>
      </c>
      <c r="N1397" s="1" t="s">
        <v>6895</v>
      </c>
      <c r="O1397">
        <v>3</v>
      </c>
      <c r="P1397" t="s">
        <v>24</v>
      </c>
      <c r="Q1397" t="s">
        <v>24</v>
      </c>
      <c r="R1397" t="s">
        <v>24</v>
      </c>
      <c r="S1397">
        <v>3</v>
      </c>
      <c r="T1397" t="s">
        <v>24</v>
      </c>
    </row>
    <row r="1398" spans="1:20">
      <c r="A1398" t="s">
        <v>33363</v>
      </c>
      <c r="B1398" t="s">
        <v>4467</v>
      </c>
      <c r="C1398" t="s">
        <v>6896</v>
      </c>
      <c r="D1398" t="s">
        <v>6897</v>
      </c>
      <c r="E1398" t="str">
        <f>IF(OR(EXACT(LEFT(F1398,1),"'"),EXACT(LEFT(F1398,1),"["),EXACT(LEFT(F1398,1),"("),EXACT(UPPER(LEFT(F1398,1)),LEFT(F1398,1))=FALSE),"-",IF(LEFT(F1398,10)="Candidatus", MID(F1398, FIND(" ", F1398), FIND(" ", F1398, FIND(" ", F1398, 1)+1)-FIND(" ", F1398)), MID(F1398, 1, FIND(" ", F1398))))</f>
        <v xml:space="preserve">Borrelia </v>
      </c>
      <c r="F1398" t="s">
        <v>6814</v>
      </c>
      <c r="G1398" t="s">
        <v>16</v>
      </c>
      <c r="H1398" t="s">
        <v>5280</v>
      </c>
      <c r="I1398" t="s">
        <v>5281</v>
      </c>
      <c r="J1398" t="s">
        <v>4467</v>
      </c>
      <c r="K1398" t="s">
        <v>6896</v>
      </c>
      <c r="L1398" t="s">
        <v>6897</v>
      </c>
      <c r="M1398" s="1" t="s">
        <v>6898</v>
      </c>
      <c r="N1398" s="1" t="s">
        <v>6899</v>
      </c>
      <c r="O1398">
        <v>142</v>
      </c>
      <c r="P1398" t="s">
        <v>24</v>
      </c>
      <c r="Q1398" t="s">
        <v>24</v>
      </c>
      <c r="R1398" t="s">
        <v>24</v>
      </c>
      <c r="S1398">
        <v>149</v>
      </c>
      <c r="T1398">
        <v>7</v>
      </c>
    </row>
    <row r="1399" spans="1:20">
      <c r="A1399" t="s">
        <v>33364</v>
      </c>
      <c r="B1399" t="s">
        <v>4462</v>
      </c>
      <c r="C1399" t="s">
        <v>6900</v>
      </c>
      <c r="D1399" t="s">
        <v>6901</v>
      </c>
      <c r="E1399" t="str">
        <f>IF(OR(EXACT(LEFT(F1399,1),"'"),EXACT(LEFT(F1399,1),"["),EXACT(LEFT(F1399,1),"("),EXACT(UPPER(LEFT(F1399,1)),LEFT(F1399,1))=FALSE),"-",IF(LEFT(F1399,10)="Candidatus", MID(F1399, FIND(" ", F1399), FIND(" ", F1399, FIND(" ", F1399, 1)+1)-FIND(" ", F1399)), MID(F1399, 1, FIND(" ", F1399))))</f>
        <v xml:space="preserve">Borrelia </v>
      </c>
      <c r="F1399" t="s">
        <v>6814</v>
      </c>
      <c r="G1399" t="s">
        <v>16</v>
      </c>
      <c r="H1399" t="s">
        <v>5280</v>
      </c>
      <c r="I1399" t="s">
        <v>5281</v>
      </c>
      <c r="J1399" t="s">
        <v>4462</v>
      </c>
      <c r="K1399" t="s">
        <v>6900</v>
      </c>
      <c r="L1399" t="s">
        <v>6901</v>
      </c>
      <c r="M1399" s="1" t="s">
        <v>6902</v>
      </c>
      <c r="N1399" s="1" t="s">
        <v>6903</v>
      </c>
      <c r="O1399">
        <v>3</v>
      </c>
      <c r="P1399" t="s">
        <v>24</v>
      </c>
      <c r="Q1399" t="s">
        <v>24</v>
      </c>
      <c r="R1399" t="s">
        <v>24</v>
      </c>
      <c r="S1399">
        <v>4</v>
      </c>
      <c r="T1399">
        <v>1</v>
      </c>
    </row>
    <row r="1400" spans="1:20">
      <c r="A1400" t="s">
        <v>33365</v>
      </c>
      <c r="B1400" t="s">
        <v>6904</v>
      </c>
      <c r="C1400" t="s">
        <v>6905</v>
      </c>
      <c r="D1400" t="s">
        <v>6906</v>
      </c>
      <c r="E1400" t="str">
        <f>IF(OR(EXACT(LEFT(F1400,1),"'"),EXACT(LEFT(F1400,1),"["),EXACT(LEFT(F1400,1),"("),EXACT(UPPER(LEFT(F1400,1)),LEFT(F1400,1))=FALSE),"-",IF(LEFT(F1400,10)="Candidatus", MID(F1400, FIND(" ", F1400), FIND(" ", F1400, FIND(" ", F1400, 1)+1)-FIND(" ", F1400)), MID(F1400, 1, FIND(" ", F1400))))</f>
        <v xml:space="preserve">Borrelia </v>
      </c>
      <c r="F1400" t="s">
        <v>6814</v>
      </c>
      <c r="G1400" t="s">
        <v>16</v>
      </c>
      <c r="H1400" t="s">
        <v>5280</v>
      </c>
      <c r="I1400" t="s">
        <v>5281</v>
      </c>
      <c r="J1400" t="s">
        <v>6904</v>
      </c>
      <c r="K1400" t="s">
        <v>6905</v>
      </c>
      <c r="L1400" t="s">
        <v>6906</v>
      </c>
      <c r="M1400" s="1" t="s">
        <v>6907</v>
      </c>
      <c r="N1400" s="1" t="s">
        <v>6908</v>
      </c>
      <c r="O1400">
        <v>7</v>
      </c>
      <c r="P1400" t="s">
        <v>24</v>
      </c>
      <c r="Q1400" t="s">
        <v>24</v>
      </c>
      <c r="R1400" t="s">
        <v>24</v>
      </c>
      <c r="S1400">
        <v>9</v>
      </c>
      <c r="T1400">
        <v>2</v>
      </c>
    </row>
    <row r="1401" spans="1:20">
      <c r="A1401" t="s">
        <v>33366</v>
      </c>
      <c r="B1401" t="s">
        <v>6909</v>
      </c>
      <c r="C1401" t="s">
        <v>6910</v>
      </c>
      <c r="D1401" t="s">
        <v>6911</v>
      </c>
      <c r="E1401" t="str">
        <f>IF(OR(EXACT(LEFT(F1401,1),"'"),EXACT(LEFT(F1401,1),"["),EXACT(LEFT(F1401,1),"("),EXACT(UPPER(LEFT(F1401,1)),LEFT(F1401,1))=FALSE),"-",IF(LEFT(F1401,10)="Candidatus", MID(F1401, FIND(" ", F1401), FIND(" ", F1401, FIND(" ", F1401, 1)+1)-FIND(" ", F1401)), MID(F1401, 1, FIND(" ", F1401))))</f>
        <v xml:space="preserve">Borrelia </v>
      </c>
      <c r="F1401" t="s">
        <v>6814</v>
      </c>
      <c r="G1401" t="s">
        <v>16</v>
      </c>
      <c r="H1401" t="s">
        <v>5280</v>
      </c>
      <c r="I1401" t="s">
        <v>5281</v>
      </c>
      <c r="J1401" t="s">
        <v>6909</v>
      </c>
      <c r="K1401" t="s">
        <v>6910</v>
      </c>
      <c r="L1401" t="s">
        <v>6911</v>
      </c>
      <c r="M1401" s="1" t="s">
        <v>6912</v>
      </c>
      <c r="N1401" s="1" t="s">
        <v>6913</v>
      </c>
      <c r="O1401" t="s">
        <v>24</v>
      </c>
      <c r="P1401" t="s">
        <v>24</v>
      </c>
      <c r="Q1401" t="s">
        <v>24</v>
      </c>
      <c r="R1401" t="s">
        <v>24</v>
      </c>
      <c r="S1401">
        <v>3</v>
      </c>
      <c r="T1401">
        <v>3</v>
      </c>
    </row>
    <row r="1402" spans="1:20">
      <c r="A1402" t="s">
        <v>33367</v>
      </c>
      <c r="B1402" t="s">
        <v>6914</v>
      </c>
      <c r="C1402" t="s">
        <v>6915</v>
      </c>
      <c r="D1402" t="s">
        <v>6916</v>
      </c>
      <c r="E1402" t="str">
        <f>IF(OR(EXACT(LEFT(F1402,1),"'"),EXACT(LEFT(F1402,1),"["),EXACT(LEFT(F1402,1),"("),EXACT(UPPER(LEFT(F1402,1)),LEFT(F1402,1))=FALSE),"-",IF(LEFT(F1402,10)="Candidatus", MID(F1402, FIND(" ", F1402), FIND(" ", F1402, FIND(" ", F1402, 1)+1)-FIND(" ", F1402)), MID(F1402, 1, FIND(" ", F1402))))</f>
        <v xml:space="preserve">Borrelia </v>
      </c>
      <c r="F1402" t="s">
        <v>6814</v>
      </c>
      <c r="G1402" t="s">
        <v>16</v>
      </c>
      <c r="H1402" t="s">
        <v>5280</v>
      </c>
      <c r="I1402" t="s">
        <v>5281</v>
      </c>
      <c r="J1402" t="s">
        <v>6914</v>
      </c>
      <c r="K1402" t="s">
        <v>6915</v>
      </c>
      <c r="L1402" t="s">
        <v>6916</v>
      </c>
      <c r="M1402" s="1" t="s">
        <v>6917</v>
      </c>
      <c r="N1402" s="1" t="s">
        <v>6918</v>
      </c>
      <c r="O1402">
        <v>15</v>
      </c>
      <c r="P1402" t="s">
        <v>24</v>
      </c>
      <c r="Q1402" t="s">
        <v>24</v>
      </c>
      <c r="R1402" t="s">
        <v>24</v>
      </c>
      <c r="S1402">
        <v>18</v>
      </c>
      <c r="T1402">
        <v>3</v>
      </c>
    </row>
    <row r="1403" spans="1:20">
      <c r="A1403" t="s">
        <v>33368</v>
      </c>
      <c r="B1403" t="s">
        <v>6919</v>
      </c>
      <c r="C1403" t="s">
        <v>6920</v>
      </c>
      <c r="D1403" t="s">
        <v>6921</v>
      </c>
      <c r="E1403" t="str">
        <f>IF(OR(EXACT(LEFT(F1403,1),"'"),EXACT(LEFT(F1403,1),"["),EXACT(LEFT(F1403,1),"("),EXACT(UPPER(LEFT(F1403,1)),LEFT(F1403,1))=FALSE),"-",IF(LEFT(F1403,10)="Candidatus", MID(F1403, FIND(" ", F1403), FIND(" ", F1403, FIND(" ", F1403, 1)+1)-FIND(" ", F1403)), MID(F1403, 1, FIND(" ", F1403))))</f>
        <v xml:space="preserve">Borrelia </v>
      </c>
      <c r="F1403" t="s">
        <v>6814</v>
      </c>
      <c r="G1403" t="s">
        <v>16</v>
      </c>
      <c r="H1403" t="s">
        <v>5280</v>
      </c>
      <c r="I1403" t="s">
        <v>5281</v>
      </c>
      <c r="J1403" t="s">
        <v>6919</v>
      </c>
      <c r="K1403" t="s">
        <v>6920</v>
      </c>
      <c r="L1403" t="s">
        <v>6921</v>
      </c>
      <c r="M1403" s="1" t="s">
        <v>6922</v>
      </c>
      <c r="N1403" s="1" t="s">
        <v>6923</v>
      </c>
      <c r="O1403">
        <v>4</v>
      </c>
      <c r="P1403" t="s">
        <v>24</v>
      </c>
      <c r="Q1403" t="s">
        <v>24</v>
      </c>
      <c r="R1403" t="s">
        <v>24</v>
      </c>
      <c r="S1403">
        <v>4</v>
      </c>
      <c r="T1403" t="s">
        <v>24</v>
      </c>
    </row>
    <row r="1404" spans="1:20">
      <c r="A1404" t="s">
        <v>33369</v>
      </c>
      <c r="B1404" t="s">
        <v>4477</v>
      </c>
      <c r="C1404" t="s">
        <v>6924</v>
      </c>
      <c r="D1404" t="s">
        <v>6925</v>
      </c>
      <c r="E1404" t="str">
        <f>IF(OR(EXACT(LEFT(F1404,1),"'"),EXACT(LEFT(F1404,1),"["),EXACT(LEFT(F1404,1),"("),EXACT(UPPER(LEFT(F1404,1)),LEFT(F1404,1))=FALSE),"-",IF(LEFT(F1404,10)="Candidatus", MID(F1404, FIND(" ", F1404), FIND(" ", F1404, FIND(" ", F1404, 1)+1)-FIND(" ", F1404)), MID(F1404, 1, FIND(" ", F1404))))</f>
        <v xml:space="preserve">Borrelia </v>
      </c>
      <c r="F1404" t="s">
        <v>6814</v>
      </c>
      <c r="G1404" t="s">
        <v>16</v>
      </c>
      <c r="H1404" t="s">
        <v>5280</v>
      </c>
      <c r="I1404" t="s">
        <v>5281</v>
      </c>
      <c r="J1404" t="s">
        <v>4477</v>
      </c>
      <c r="K1404" t="s">
        <v>6924</v>
      </c>
      <c r="L1404" t="s">
        <v>6925</v>
      </c>
      <c r="M1404" s="1" t="s">
        <v>6926</v>
      </c>
      <c r="N1404" s="1" t="s">
        <v>6927</v>
      </c>
      <c r="O1404">
        <v>5</v>
      </c>
      <c r="P1404" t="s">
        <v>24</v>
      </c>
      <c r="Q1404" t="s">
        <v>24</v>
      </c>
      <c r="R1404" t="s">
        <v>24</v>
      </c>
      <c r="S1404">
        <v>7</v>
      </c>
      <c r="T1404">
        <v>2</v>
      </c>
    </row>
    <row r="1405" spans="1:20">
      <c r="A1405" t="s">
        <v>33370</v>
      </c>
      <c r="B1405" t="s">
        <v>6928</v>
      </c>
      <c r="C1405" t="s">
        <v>6929</v>
      </c>
      <c r="D1405" t="s">
        <v>6930</v>
      </c>
      <c r="E1405" t="str">
        <f>IF(OR(EXACT(LEFT(F1405,1),"'"),EXACT(LEFT(F1405,1),"["),EXACT(LEFT(F1405,1),"("),EXACT(UPPER(LEFT(F1405,1)),LEFT(F1405,1))=FALSE),"-",IF(LEFT(F1405,10)="Candidatus", MID(F1405, FIND(" ", F1405), FIND(" ", F1405, FIND(" ", F1405, 1)+1)-FIND(" ", F1405)), MID(F1405, 1, FIND(" ", F1405))))</f>
        <v xml:space="preserve">Borrelia </v>
      </c>
      <c r="F1405" t="s">
        <v>6814</v>
      </c>
      <c r="G1405" t="s">
        <v>16</v>
      </c>
      <c r="H1405" t="s">
        <v>5280</v>
      </c>
      <c r="I1405" t="s">
        <v>5281</v>
      </c>
      <c r="J1405" t="s">
        <v>6928</v>
      </c>
      <c r="K1405" t="s">
        <v>6929</v>
      </c>
      <c r="L1405" t="s">
        <v>6930</v>
      </c>
      <c r="M1405" s="1" t="s">
        <v>6931</v>
      </c>
      <c r="N1405" s="1" t="s">
        <v>6932</v>
      </c>
      <c r="O1405">
        <v>28</v>
      </c>
      <c r="P1405" t="s">
        <v>24</v>
      </c>
      <c r="Q1405" t="s">
        <v>24</v>
      </c>
      <c r="R1405" t="s">
        <v>24</v>
      </c>
      <c r="S1405">
        <v>39</v>
      </c>
      <c r="T1405">
        <v>11</v>
      </c>
    </row>
    <row r="1406" spans="1:20">
      <c r="A1406" t="s">
        <v>33371</v>
      </c>
      <c r="B1406" t="s">
        <v>6933</v>
      </c>
      <c r="C1406" t="s">
        <v>6934</v>
      </c>
      <c r="D1406" t="s">
        <v>6935</v>
      </c>
      <c r="E1406" t="str">
        <f>IF(OR(EXACT(LEFT(F1406,1),"'"),EXACT(LEFT(F1406,1),"["),EXACT(LEFT(F1406,1),"("),EXACT(UPPER(LEFT(F1406,1)),LEFT(F1406,1))=FALSE),"-",IF(LEFT(F1406,10)="Candidatus", MID(F1406, FIND(" ", F1406), FIND(" ", F1406, FIND(" ", F1406, 1)+1)-FIND(" ", F1406)), MID(F1406, 1, FIND(" ", F1406))))</f>
        <v xml:space="preserve">Borrelia </v>
      </c>
      <c r="F1406" t="s">
        <v>6814</v>
      </c>
      <c r="G1406" t="s">
        <v>16</v>
      </c>
      <c r="H1406" t="s">
        <v>5280</v>
      </c>
      <c r="I1406" t="s">
        <v>5281</v>
      </c>
      <c r="J1406" t="s">
        <v>6933</v>
      </c>
      <c r="K1406" t="s">
        <v>6934</v>
      </c>
      <c r="L1406" t="s">
        <v>6935</v>
      </c>
      <c r="M1406" s="1" t="s">
        <v>6936</v>
      </c>
      <c r="N1406" s="1" t="s">
        <v>6937</v>
      </c>
      <c r="O1406">
        <v>12</v>
      </c>
      <c r="P1406" t="s">
        <v>24</v>
      </c>
      <c r="Q1406" t="s">
        <v>24</v>
      </c>
      <c r="R1406" t="s">
        <v>24</v>
      </c>
      <c r="S1406">
        <v>17</v>
      </c>
      <c r="T1406">
        <v>5</v>
      </c>
    </row>
    <row r="1407" spans="1:20">
      <c r="A1407" t="s">
        <v>33372</v>
      </c>
      <c r="B1407" t="s">
        <v>6938</v>
      </c>
      <c r="C1407" t="s">
        <v>6939</v>
      </c>
      <c r="D1407" t="s">
        <v>6940</v>
      </c>
      <c r="E1407" t="str">
        <f>IF(OR(EXACT(LEFT(F1407,1),"'"),EXACT(LEFT(F1407,1),"["),EXACT(LEFT(F1407,1),"("),EXACT(UPPER(LEFT(F1407,1)),LEFT(F1407,1))=FALSE),"-",IF(LEFT(F1407,10)="Candidatus", MID(F1407, FIND(" ", F1407), FIND(" ", F1407, FIND(" ", F1407, 1)+1)-FIND(" ", F1407)), MID(F1407, 1, FIND(" ", F1407))))</f>
        <v xml:space="preserve">Borrelia </v>
      </c>
      <c r="F1407" t="s">
        <v>6814</v>
      </c>
      <c r="G1407" t="s">
        <v>16</v>
      </c>
      <c r="H1407" t="s">
        <v>5280</v>
      </c>
      <c r="I1407" t="s">
        <v>5281</v>
      </c>
      <c r="J1407" t="s">
        <v>6938</v>
      </c>
      <c r="K1407" t="s">
        <v>6939</v>
      </c>
      <c r="L1407" t="s">
        <v>6940</v>
      </c>
      <c r="M1407" s="1" t="s">
        <v>6941</v>
      </c>
      <c r="N1407" s="1" t="s">
        <v>6942</v>
      </c>
      <c r="O1407">
        <v>4</v>
      </c>
      <c r="P1407" t="s">
        <v>24</v>
      </c>
      <c r="Q1407" t="s">
        <v>24</v>
      </c>
      <c r="R1407" t="s">
        <v>24</v>
      </c>
      <c r="S1407">
        <v>4</v>
      </c>
      <c r="T1407" t="s">
        <v>24</v>
      </c>
    </row>
    <row r="1408" spans="1:20">
      <c r="A1408" t="s">
        <v>33373</v>
      </c>
      <c r="B1408" t="s">
        <v>6943</v>
      </c>
      <c r="C1408" t="s">
        <v>6944</v>
      </c>
      <c r="D1408" t="s">
        <v>6945</v>
      </c>
      <c r="E1408" t="str">
        <f>IF(OR(EXACT(LEFT(F1408,1),"'"),EXACT(LEFT(F1408,1),"["),EXACT(LEFT(F1408,1),"("),EXACT(UPPER(LEFT(F1408,1)),LEFT(F1408,1))=FALSE),"-",IF(LEFT(F1408,10)="Candidatus", MID(F1408, FIND(" ", F1408), FIND(" ", F1408, FIND(" ", F1408, 1)+1)-FIND(" ", F1408)), MID(F1408, 1, FIND(" ", F1408))))</f>
        <v xml:space="preserve">Borrelia </v>
      </c>
      <c r="F1408" t="s">
        <v>6814</v>
      </c>
      <c r="G1408" t="s">
        <v>16</v>
      </c>
      <c r="H1408" t="s">
        <v>5280</v>
      </c>
      <c r="I1408" t="s">
        <v>5281</v>
      </c>
      <c r="J1408" t="s">
        <v>6943</v>
      </c>
      <c r="K1408" t="s">
        <v>6944</v>
      </c>
      <c r="L1408" t="s">
        <v>6945</v>
      </c>
      <c r="M1408" s="1" t="s">
        <v>6946</v>
      </c>
      <c r="N1408" s="1" t="s">
        <v>6947</v>
      </c>
      <c r="O1408">
        <v>3</v>
      </c>
      <c r="P1408" t="s">
        <v>24</v>
      </c>
      <c r="Q1408" t="s">
        <v>24</v>
      </c>
      <c r="R1408" t="s">
        <v>24</v>
      </c>
      <c r="S1408">
        <v>3</v>
      </c>
      <c r="T1408" t="s">
        <v>24</v>
      </c>
    </row>
    <row r="1409" spans="1:20">
      <c r="A1409" t="s">
        <v>33374</v>
      </c>
      <c r="B1409" t="s">
        <v>6948</v>
      </c>
      <c r="C1409" t="s">
        <v>6949</v>
      </c>
      <c r="D1409" t="s">
        <v>6950</v>
      </c>
      <c r="E1409" t="str">
        <f>IF(OR(EXACT(LEFT(F1409,1),"'"),EXACT(LEFT(F1409,1),"["),EXACT(LEFT(F1409,1),"("),EXACT(UPPER(LEFT(F1409,1)),LEFT(F1409,1))=FALSE),"-",IF(LEFT(F1409,10)="Candidatus", MID(F1409, FIND(" ", F1409), FIND(" ", F1409, FIND(" ", F1409, 1)+1)-FIND(" ", F1409)), MID(F1409, 1, FIND(" ", F1409))))</f>
        <v xml:space="preserve">Borrelia </v>
      </c>
      <c r="F1409" t="s">
        <v>6814</v>
      </c>
      <c r="G1409" t="s">
        <v>16</v>
      </c>
      <c r="H1409" t="s">
        <v>5280</v>
      </c>
      <c r="I1409" t="s">
        <v>5281</v>
      </c>
      <c r="J1409" t="s">
        <v>6948</v>
      </c>
      <c r="K1409" t="s">
        <v>6949</v>
      </c>
      <c r="L1409" t="s">
        <v>6950</v>
      </c>
      <c r="M1409" s="1" t="s">
        <v>6951</v>
      </c>
      <c r="N1409" s="1" t="s">
        <v>6952</v>
      </c>
      <c r="O1409">
        <v>2</v>
      </c>
      <c r="P1409" t="s">
        <v>24</v>
      </c>
      <c r="Q1409" t="s">
        <v>24</v>
      </c>
      <c r="R1409" t="s">
        <v>24</v>
      </c>
      <c r="S1409">
        <v>3</v>
      </c>
      <c r="T1409">
        <v>1</v>
      </c>
    </row>
    <row r="1410" spans="1:20">
      <c r="A1410" t="s">
        <v>33375</v>
      </c>
      <c r="B1410" t="s">
        <v>4489</v>
      </c>
      <c r="C1410" t="s">
        <v>6953</v>
      </c>
      <c r="D1410" t="s">
        <v>6954</v>
      </c>
      <c r="E1410" t="str">
        <f>IF(OR(EXACT(LEFT(F1410,1),"'"),EXACT(LEFT(F1410,1),"["),EXACT(LEFT(F1410,1),"("),EXACT(UPPER(LEFT(F1410,1)),LEFT(F1410,1))=FALSE),"-",IF(LEFT(F1410,10)="Candidatus", MID(F1410, FIND(" ", F1410), FIND(" ", F1410, FIND(" ", F1410, 1)+1)-FIND(" ", F1410)), MID(F1410, 1, FIND(" ", F1410))))</f>
        <v xml:space="preserve">Borrelia </v>
      </c>
      <c r="F1410" t="s">
        <v>6814</v>
      </c>
      <c r="G1410" t="s">
        <v>16</v>
      </c>
      <c r="H1410" t="s">
        <v>5280</v>
      </c>
      <c r="I1410" t="s">
        <v>5281</v>
      </c>
      <c r="J1410" t="s">
        <v>4489</v>
      </c>
      <c r="K1410" t="s">
        <v>6953</v>
      </c>
      <c r="L1410" t="s">
        <v>6954</v>
      </c>
      <c r="M1410" s="1" t="s">
        <v>6955</v>
      </c>
      <c r="N1410" s="1" t="s">
        <v>6956</v>
      </c>
      <c r="O1410">
        <v>3</v>
      </c>
      <c r="P1410" t="s">
        <v>24</v>
      </c>
      <c r="Q1410" t="s">
        <v>24</v>
      </c>
      <c r="R1410" t="s">
        <v>24</v>
      </c>
      <c r="S1410">
        <v>5</v>
      </c>
      <c r="T1410">
        <v>2</v>
      </c>
    </row>
    <row r="1411" spans="1:20">
      <c r="A1411" t="s">
        <v>33376</v>
      </c>
      <c r="B1411" t="s">
        <v>4455</v>
      </c>
      <c r="C1411" t="s">
        <v>6957</v>
      </c>
      <c r="D1411" t="s">
        <v>6958</v>
      </c>
      <c r="E1411" t="str">
        <f>IF(OR(EXACT(LEFT(F1411,1),"'"),EXACT(LEFT(F1411,1),"["),EXACT(LEFT(F1411,1),"("),EXACT(UPPER(LEFT(F1411,1)),LEFT(F1411,1))=FALSE),"-",IF(LEFT(F1411,10)="Candidatus", MID(F1411, FIND(" ", F1411), FIND(" ", F1411, FIND(" ", F1411, 1)+1)-FIND(" ", F1411)), MID(F1411, 1, FIND(" ", F1411))))</f>
        <v xml:space="preserve">Borrelia </v>
      </c>
      <c r="F1411" t="s">
        <v>6814</v>
      </c>
      <c r="G1411" t="s">
        <v>16</v>
      </c>
      <c r="H1411" t="s">
        <v>5280</v>
      </c>
      <c r="I1411" t="s">
        <v>5281</v>
      </c>
      <c r="J1411" t="s">
        <v>4455</v>
      </c>
      <c r="K1411" t="s">
        <v>6957</v>
      </c>
      <c r="L1411" t="s">
        <v>6958</v>
      </c>
      <c r="M1411" s="1" t="s">
        <v>6959</v>
      </c>
      <c r="N1411" s="1" t="s">
        <v>6960</v>
      </c>
      <c r="O1411">
        <v>2</v>
      </c>
      <c r="P1411" t="s">
        <v>24</v>
      </c>
      <c r="Q1411" t="s">
        <v>24</v>
      </c>
      <c r="R1411" t="s">
        <v>24</v>
      </c>
      <c r="S1411">
        <v>3</v>
      </c>
      <c r="T1411">
        <v>1</v>
      </c>
    </row>
    <row r="1412" spans="1:20">
      <c r="A1412" t="s">
        <v>33377</v>
      </c>
      <c r="B1412" t="s">
        <v>6961</v>
      </c>
      <c r="C1412" t="s">
        <v>6962</v>
      </c>
      <c r="D1412" t="s">
        <v>6963</v>
      </c>
      <c r="E1412" t="str">
        <f>IF(OR(EXACT(LEFT(F1412,1),"'"),EXACT(LEFT(F1412,1),"["),EXACT(LEFT(F1412,1),"("),EXACT(UPPER(LEFT(F1412,1)),LEFT(F1412,1))=FALSE),"-",IF(LEFT(F1412,10)="Candidatus", MID(F1412, FIND(" ", F1412), FIND(" ", F1412, FIND(" ", F1412, 1)+1)-FIND(" ", F1412)), MID(F1412, 1, FIND(" ", F1412))))</f>
        <v xml:space="preserve">Borrelia </v>
      </c>
      <c r="F1412" t="s">
        <v>6814</v>
      </c>
      <c r="G1412" t="s">
        <v>16</v>
      </c>
      <c r="H1412" t="s">
        <v>5280</v>
      </c>
      <c r="I1412" t="s">
        <v>5281</v>
      </c>
      <c r="J1412" t="s">
        <v>6961</v>
      </c>
      <c r="K1412" t="s">
        <v>6962</v>
      </c>
      <c r="L1412" t="s">
        <v>6963</v>
      </c>
      <c r="M1412" s="1" t="s">
        <v>6964</v>
      </c>
      <c r="N1412" s="1" t="s">
        <v>6965</v>
      </c>
      <c r="O1412">
        <v>3</v>
      </c>
      <c r="P1412" t="s">
        <v>24</v>
      </c>
      <c r="Q1412" t="s">
        <v>24</v>
      </c>
      <c r="R1412" t="s">
        <v>24</v>
      </c>
      <c r="S1412">
        <v>3</v>
      </c>
      <c r="T1412" t="s">
        <v>24</v>
      </c>
    </row>
    <row r="1413" spans="1:20">
      <c r="A1413" t="s">
        <v>33378</v>
      </c>
      <c r="B1413" t="s">
        <v>6966</v>
      </c>
      <c r="C1413" t="s">
        <v>6967</v>
      </c>
      <c r="D1413" t="s">
        <v>6968</v>
      </c>
      <c r="E1413" t="str">
        <f>IF(OR(EXACT(LEFT(F1413,1),"'"),EXACT(LEFT(F1413,1),"["),EXACT(LEFT(F1413,1),"("),EXACT(UPPER(LEFT(F1413,1)),LEFT(F1413,1))=FALSE),"-",IF(LEFT(F1413,10)="Candidatus", MID(F1413, FIND(" ", F1413), FIND(" ", F1413, FIND(" ", F1413, 1)+1)-FIND(" ", F1413)), MID(F1413, 1, FIND(" ", F1413))))</f>
        <v xml:space="preserve">Borrelia </v>
      </c>
      <c r="F1413" t="s">
        <v>6814</v>
      </c>
      <c r="G1413" t="s">
        <v>16</v>
      </c>
      <c r="H1413" t="s">
        <v>5280</v>
      </c>
      <c r="I1413" t="s">
        <v>5281</v>
      </c>
      <c r="J1413" t="s">
        <v>6966</v>
      </c>
      <c r="K1413" t="s">
        <v>6967</v>
      </c>
      <c r="L1413" t="s">
        <v>6968</v>
      </c>
      <c r="M1413" s="1">
        <v>42318</v>
      </c>
      <c r="N1413" s="1" t="s">
        <v>6969</v>
      </c>
      <c r="O1413">
        <v>5</v>
      </c>
      <c r="P1413" t="s">
        <v>24</v>
      </c>
      <c r="Q1413" t="s">
        <v>24</v>
      </c>
      <c r="R1413" t="s">
        <v>24</v>
      </c>
      <c r="S1413">
        <v>9</v>
      </c>
      <c r="T1413">
        <v>4</v>
      </c>
    </row>
    <row r="1414" spans="1:20">
      <c r="A1414" t="s">
        <v>33379</v>
      </c>
      <c r="B1414" t="s">
        <v>6970</v>
      </c>
      <c r="C1414" t="s">
        <v>6971</v>
      </c>
      <c r="D1414" t="s">
        <v>6972</v>
      </c>
      <c r="E1414" t="str">
        <f>IF(OR(EXACT(LEFT(F1414,1),"'"),EXACT(LEFT(F1414,1),"["),EXACT(LEFT(F1414,1),"("),EXACT(UPPER(LEFT(F1414,1)),LEFT(F1414,1))=FALSE),"-",IF(LEFT(F1414,10)="Candidatus", MID(F1414, FIND(" ", F1414), FIND(" ", F1414, FIND(" ", F1414, 1)+1)-FIND(" ", F1414)), MID(F1414, 1, FIND(" ", F1414))))</f>
        <v xml:space="preserve">Borrelia </v>
      </c>
      <c r="F1414" t="s">
        <v>6814</v>
      </c>
      <c r="G1414" t="s">
        <v>16</v>
      </c>
      <c r="H1414" t="s">
        <v>5280</v>
      </c>
      <c r="I1414" t="s">
        <v>5281</v>
      </c>
      <c r="J1414" t="s">
        <v>6970</v>
      </c>
      <c r="K1414" t="s">
        <v>6971</v>
      </c>
      <c r="L1414" t="s">
        <v>6972</v>
      </c>
      <c r="M1414" s="1" t="s">
        <v>6973</v>
      </c>
      <c r="N1414" s="1" t="s">
        <v>6974</v>
      </c>
      <c r="O1414">
        <v>21</v>
      </c>
      <c r="P1414" t="s">
        <v>24</v>
      </c>
      <c r="Q1414" t="s">
        <v>24</v>
      </c>
      <c r="R1414" t="s">
        <v>24</v>
      </c>
      <c r="S1414">
        <v>33</v>
      </c>
      <c r="T1414">
        <v>12</v>
      </c>
    </row>
    <row r="1415" spans="1:20">
      <c r="A1415" t="s">
        <v>33380</v>
      </c>
      <c r="B1415" t="s">
        <v>6975</v>
      </c>
      <c r="C1415" t="s">
        <v>6976</v>
      </c>
      <c r="D1415" t="s">
        <v>6977</v>
      </c>
      <c r="E1415" t="str">
        <f>IF(OR(EXACT(LEFT(F1415,1),"'"),EXACT(LEFT(F1415,1),"["),EXACT(LEFT(F1415,1),"("),EXACT(UPPER(LEFT(F1415,1)),LEFT(F1415,1))=FALSE),"-",IF(LEFT(F1415,10)="Candidatus", MID(F1415, FIND(" ", F1415), FIND(" ", F1415, FIND(" ", F1415, 1)+1)-FIND(" ", F1415)), MID(F1415, 1, FIND(" ", F1415))))</f>
        <v xml:space="preserve">Borrelia </v>
      </c>
      <c r="F1415" t="s">
        <v>6814</v>
      </c>
      <c r="G1415" t="s">
        <v>16</v>
      </c>
      <c r="H1415" t="s">
        <v>5280</v>
      </c>
      <c r="I1415" t="s">
        <v>5281</v>
      </c>
      <c r="J1415" t="s">
        <v>6975</v>
      </c>
      <c r="K1415" t="s">
        <v>6976</v>
      </c>
      <c r="L1415" t="s">
        <v>6977</v>
      </c>
      <c r="M1415" s="1" t="s">
        <v>6978</v>
      </c>
      <c r="N1415" s="1" t="s">
        <v>6979</v>
      </c>
      <c r="O1415">
        <v>1</v>
      </c>
      <c r="P1415" t="s">
        <v>24</v>
      </c>
      <c r="Q1415" t="s">
        <v>24</v>
      </c>
      <c r="R1415" t="s">
        <v>24</v>
      </c>
      <c r="S1415">
        <v>2</v>
      </c>
      <c r="T1415">
        <v>1</v>
      </c>
    </row>
    <row r="1416" spans="1:20">
      <c r="A1416" t="s">
        <v>33381</v>
      </c>
      <c r="B1416" t="s">
        <v>4438</v>
      </c>
      <c r="C1416" t="s">
        <v>6980</v>
      </c>
      <c r="D1416" t="s">
        <v>6981</v>
      </c>
      <c r="E1416" t="str">
        <f>IF(OR(EXACT(LEFT(F1416,1),"'"),EXACT(LEFT(F1416,1),"["),EXACT(LEFT(F1416,1),"("),EXACT(UPPER(LEFT(F1416,1)),LEFT(F1416,1))=FALSE),"-",IF(LEFT(F1416,10)="Candidatus", MID(F1416, FIND(" ", F1416), FIND(" ", F1416, FIND(" ", F1416, 1)+1)-FIND(" ", F1416)), MID(F1416, 1, FIND(" ", F1416))))</f>
        <v xml:space="preserve">Borrelia </v>
      </c>
      <c r="F1416" t="s">
        <v>6814</v>
      </c>
      <c r="G1416" t="s">
        <v>16</v>
      </c>
      <c r="H1416" t="s">
        <v>5280</v>
      </c>
      <c r="I1416" t="s">
        <v>5281</v>
      </c>
      <c r="J1416" t="s">
        <v>4438</v>
      </c>
      <c r="K1416" t="s">
        <v>6980</v>
      </c>
      <c r="L1416" t="s">
        <v>6981</v>
      </c>
      <c r="M1416" s="1" t="s">
        <v>6982</v>
      </c>
      <c r="N1416" s="1" t="s">
        <v>6983</v>
      </c>
      <c r="O1416">
        <v>7</v>
      </c>
      <c r="P1416" t="s">
        <v>24</v>
      </c>
      <c r="Q1416" t="s">
        <v>24</v>
      </c>
      <c r="R1416" t="s">
        <v>24</v>
      </c>
      <c r="S1416">
        <v>10</v>
      </c>
      <c r="T1416">
        <v>3</v>
      </c>
    </row>
    <row r="1417" spans="1:20">
      <c r="A1417" t="s">
        <v>33382</v>
      </c>
      <c r="B1417" t="s">
        <v>6984</v>
      </c>
      <c r="C1417" t="s">
        <v>6985</v>
      </c>
      <c r="D1417" t="s">
        <v>6986</v>
      </c>
      <c r="E1417" t="str">
        <f>IF(OR(EXACT(LEFT(F1417,1),"'"),EXACT(LEFT(F1417,1),"["),EXACT(LEFT(F1417,1),"("),EXACT(UPPER(LEFT(F1417,1)),LEFT(F1417,1))=FALSE),"-",IF(LEFT(F1417,10)="Candidatus", MID(F1417, FIND(" ", F1417), FIND(" ", F1417, FIND(" ", F1417, 1)+1)-FIND(" ", F1417)), MID(F1417, 1, FIND(" ", F1417))))</f>
        <v xml:space="preserve">Borrelia </v>
      </c>
      <c r="F1417" t="s">
        <v>6814</v>
      </c>
      <c r="G1417" t="s">
        <v>16</v>
      </c>
      <c r="H1417" t="s">
        <v>5280</v>
      </c>
      <c r="I1417" t="s">
        <v>5281</v>
      </c>
      <c r="J1417" t="s">
        <v>6984</v>
      </c>
      <c r="K1417" t="s">
        <v>6985</v>
      </c>
      <c r="L1417" t="s">
        <v>6986</v>
      </c>
      <c r="M1417" s="1" t="s">
        <v>6987</v>
      </c>
      <c r="N1417" s="1" t="s">
        <v>6988</v>
      </c>
      <c r="O1417" t="s">
        <v>24</v>
      </c>
      <c r="P1417" t="s">
        <v>24</v>
      </c>
      <c r="Q1417" t="s">
        <v>24</v>
      </c>
      <c r="R1417" t="s">
        <v>24</v>
      </c>
      <c r="S1417">
        <v>1</v>
      </c>
      <c r="T1417">
        <v>1</v>
      </c>
    </row>
    <row r="1418" spans="1:20">
      <c r="A1418" t="s">
        <v>33383</v>
      </c>
      <c r="B1418" t="s">
        <v>2361</v>
      </c>
      <c r="C1418" t="s">
        <v>6989</v>
      </c>
      <c r="D1418" t="s">
        <v>6990</v>
      </c>
      <c r="E1418" t="str">
        <f>IF(OR(EXACT(LEFT(F1418,1),"'"),EXACT(LEFT(F1418,1),"["),EXACT(LEFT(F1418,1),"("),EXACT(UPPER(LEFT(F1418,1)),LEFT(F1418,1))=FALSE),"-",IF(LEFT(F1418,10)="Candidatus", MID(F1418, FIND(" ", F1418), FIND(" ", F1418, FIND(" ", F1418, 1)+1)-FIND(" ", F1418)), MID(F1418, 1, FIND(" ", F1418))))</f>
        <v xml:space="preserve">Borrelia </v>
      </c>
      <c r="F1418" t="s">
        <v>6814</v>
      </c>
      <c r="G1418" t="s">
        <v>16</v>
      </c>
      <c r="H1418" t="s">
        <v>5280</v>
      </c>
      <c r="I1418" t="s">
        <v>5281</v>
      </c>
      <c r="J1418" t="s">
        <v>2361</v>
      </c>
      <c r="K1418" t="s">
        <v>6989</v>
      </c>
      <c r="L1418" t="s">
        <v>6990</v>
      </c>
      <c r="M1418" s="1" t="s">
        <v>6991</v>
      </c>
      <c r="N1418" s="1" t="s">
        <v>6992</v>
      </c>
      <c r="O1418">
        <v>8</v>
      </c>
      <c r="P1418" t="s">
        <v>24</v>
      </c>
      <c r="Q1418" t="s">
        <v>24</v>
      </c>
      <c r="R1418" t="s">
        <v>24</v>
      </c>
      <c r="S1418">
        <v>10</v>
      </c>
      <c r="T1418">
        <v>2</v>
      </c>
    </row>
    <row r="1419" spans="1:20">
      <c r="A1419" t="s">
        <v>33384</v>
      </c>
      <c r="B1419" t="s">
        <v>6994</v>
      </c>
      <c r="C1419" t="s">
        <v>6995</v>
      </c>
      <c r="D1419" t="s">
        <v>6996</v>
      </c>
      <c r="E1419" t="str">
        <f>IF(OR(EXACT(LEFT(F1419,1),"'"),EXACT(LEFT(F1419,1),"["),EXACT(LEFT(F1419,1),"("),EXACT(UPPER(LEFT(F1419,1)),LEFT(F1419,1))=FALSE),"-",IF(LEFT(F1419,10)="Candidatus", MID(F1419, FIND(" ", F1419), FIND(" ", F1419, FIND(" ", F1419, 1)+1)-FIND(" ", F1419)), MID(F1419, 1, FIND(" ", F1419))))</f>
        <v xml:space="preserve">Borrelia </v>
      </c>
      <c r="F1419" t="s">
        <v>6993</v>
      </c>
      <c r="G1419" t="s">
        <v>16</v>
      </c>
      <c r="H1419" t="s">
        <v>5280</v>
      </c>
      <c r="I1419" t="s">
        <v>5281</v>
      </c>
      <c r="J1419" t="s">
        <v>6994</v>
      </c>
      <c r="K1419" t="s">
        <v>6995</v>
      </c>
      <c r="L1419" t="s">
        <v>6996</v>
      </c>
      <c r="M1419" s="1" t="s">
        <v>6997</v>
      </c>
      <c r="N1419" s="1" t="s">
        <v>6998</v>
      </c>
      <c r="O1419">
        <v>24</v>
      </c>
      <c r="P1419" t="s">
        <v>24</v>
      </c>
      <c r="Q1419" t="s">
        <v>24</v>
      </c>
      <c r="R1419" t="s">
        <v>24</v>
      </c>
      <c r="S1419">
        <v>36</v>
      </c>
      <c r="T1419">
        <v>12</v>
      </c>
    </row>
    <row r="1420" spans="1:20">
      <c r="A1420" t="s">
        <v>33385</v>
      </c>
      <c r="B1420" t="s">
        <v>6999</v>
      </c>
      <c r="C1420" t="s">
        <v>7000</v>
      </c>
      <c r="D1420" t="s">
        <v>7001</v>
      </c>
      <c r="E1420" t="str">
        <f>IF(OR(EXACT(LEFT(F1420,1),"'"),EXACT(LEFT(F1420,1),"["),EXACT(LEFT(F1420,1),"("),EXACT(UPPER(LEFT(F1420,1)),LEFT(F1420,1))=FALSE),"-",IF(LEFT(F1420,10)="Candidatus", MID(F1420, FIND(" ", F1420), FIND(" ", F1420, FIND(" ", F1420, 1)+1)-FIND(" ", F1420)), MID(F1420, 1, FIND(" ", F1420))))</f>
        <v xml:space="preserve">Borrelia </v>
      </c>
      <c r="F1420" t="s">
        <v>6993</v>
      </c>
      <c r="G1420" t="s">
        <v>16</v>
      </c>
      <c r="H1420" t="s">
        <v>5280</v>
      </c>
      <c r="I1420" t="s">
        <v>5281</v>
      </c>
      <c r="J1420" t="s">
        <v>6999</v>
      </c>
      <c r="K1420" t="s">
        <v>7000</v>
      </c>
      <c r="L1420" t="s">
        <v>7001</v>
      </c>
      <c r="M1420" s="1" t="s">
        <v>7002</v>
      </c>
      <c r="N1420" s="1" t="s">
        <v>7003</v>
      </c>
      <c r="O1420">
        <v>26</v>
      </c>
      <c r="P1420" t="s">
        <v>24</v>
      </c>
      <c r="Q1420" t="s">
        <v>24</v>
      </c>
      <c r="R1420" t="s">
        <v>24</v>
      </c>
      <c r="S1420">
        <v>38</v>
      </c>
      <c r="T1420">
        <v>12</v>
      </c>
    </row>
    <row r="1421" spans="1:20">
      <c r="A1421" t="s">
        <v>33386</v>
      </c>
      <c r="B1421" t="s">
        <v>7004</v>
      </c>
      <c r="C1421" t="s">
        <v>7005</v>
      </c>
      <c r="D1421" t="s">
        <v>7006</v>
      </c>
      <c r="E1421" t="str">
        <f>IF(OR(EXACT(LEFT(F1421,1),"'"),EXACT(LEFT(F1421,1),"["),EXACT(LEFT(F1421,1),"("),EXACT(UPPER(LEFT(F1421,1)),LEFT(F1421,1))=FALSE),"-",IF(LEFT(F1421,10)="Candidatus", MID(F1421, FIND(" ", F1421), FIND(" ", F1421, FIND(" ", F1421, 1)+1)-FIND(" ", F1421)), MID(F1421, 1, FIND(" ", F1421))))</f>
        <v xml:space="preserve">Borrelia </v>
      </c>
      <c r="F1421" t="s">
        <v>6993</v>
      </c>
      <c r="G1421" t="s">
        <v>16</v>
      </c>
      <c r="H1421" t="s">
        <v>5280</v>
      </c>
      <c r="I1421" t="s">
        <v>5281</v>
      </c>
      <c r="J1421" t="s">
        <v>7004</v>
      </c>
      <c r="K1421" t="s">
        <v>7005</v>
      </c>
      <c r="L1421" t="s">
        <v>7006</v>
      </c>
      <c r="M1421" s="1" t="s">
        <v>7007</v>
      </c>
      <c r="N1421" s="1" t="s">
        <v>7008</v>
      </c>
      <c r="O1421">
        <v>21</v>
      </c>
      <c r="P1421" t="s">
        <v>24</v>
      </c>
      <c r="Q1421" t="s">
        <v>24</v>
      </c>
      <c r="R1421" t="s">
        <v>24</v>
      </c>
      <c r="S1421">
        <v>24</v>
      </c>
      <c r="T1421">
        <v>3</v>
      </c>
    </row>
    <row r="1422" spans="1:20">
      <c r="A1422" t="s">
        <v>33387</v>
      </c>
      <c r="B1422" t="s">
        <v>7009</v>
      </c>
      <c r="C1422" t="s">
        <v>7010</v>
      </c>
      <c r="D1422" t="s">
        <v>7011</v>
      </c>
      <c r="E1422" t="str">
        <f>IF(OR(EXACT(LEFT(F1422,1),"'"),EXACT(LEFT(F1422,1),"["),EXACT(LEFT(F1422,1),"("),EXACT(UPPER(LEFT(F1422,1)),LEFT(F1422,1))=FALSE),"-",IF(LEFT(F1422,10)="Candidatus", MID(F1422, FIND(" ", F1422), FIND(" ", F1422, FIND(" ", F1422, 1)+1)-FIND(" ", F1422)), MID(F1422, 1, FIND(" ", F1422))))</f>
        <v xml:space="preserve">Borrelia </v>
      </c>
      <c r="F1422" t="s">
        <v>6993</v>
      </c>
      <c r="G1422" t="s">
        <v>16</v>
      </c>
      <c r="H1422" t="s">
        <v>5280</v>
      </c>
      <c r="I1422" t="s">
        <v>5281</v>
      </c>
      <c r="J1422" t="s">
        <v>7009</v>
      </c>
      <c r="K1422" t="s">
        <v>7010</v>
      </c>
      <c r="L1422" t="s">
        <v>7011</v>
      </c>
      <c r="M1422" s="1" t="s">
        <v>7012</v>
      </c>
      <c r="N1422" s="1" t="s">
        <v>7013</v>
      </c>
      <c r="O1422">
        <v>38</v>
      </c>
      <c r="P1422" t="s">
        <v>24</v>
      </c>
      <c r="Q1422" t="s">
        <v>24</v>
      </c>
      <c r="R1422" t="s">
        <v>24</v>
      </c>
      <c r="S1422">
        <v>45</v>
      </c>
      <c r="T1422">
        <v>7</v>
      </c>
    </row>
    <row r="1423" spans="1:20">
      <c r="A1423" t="s">
        <v>33388</v>
      </c>
      <c r="B1423" t="s">
        <v>7014</v>
      </c>
      <c r="C1423" t="s">
        <v>7015</v>
      </c>
      <c r="D1423" t="s">
        <v>7016</v>
      </c>
      <c r="E1423" t="str">
        <f>IF(OR(EXACT(LEFT(F1423,1),"'"),EXACT(LEFT(F1423,1),"["),EXACT(LEFT(F1423,1),"("),EXACT(UPPER(LEFT(F1423,1)),LEFT(F1423,1))=FALSE),"-",IF(LEFT(F1423,10)="Candidatus", MID(F1423, FIND(" ", F1423), FIND(" ", F1423, FIND(" ", F1423, 1)+1)-FIND(" ", F1423)), MID(F1423, 1, FIND(" ", F1423))))</f>
        <v xml:space="preserve">Borrelia </v>
      </c>
      <c r="F1423" t="s">
        <v>6993</v>
      </c>
      <c r="G1423" t="s">
        <v>16</v>
      </c>
      <c r="H1423" t="s">
        <v>5280</v>
      </c>
      <c r="I1423" t="s">
        <v>5281</v>
      </c>
      <c r="J1423" t="s">
        <v>7014</v>
      </c>
      <c r="K1423" t="s">
        <v>7015</v>
      </c>
      <c r="L1423" t="s">
        <v>7016</v>
      </c>
      <c r="M1423" s="1" t="s">
        <v>7017</v>
      </c>
      <c r="N1423" s="1" t="s">
        <v>7018</v>
      </c>
      <c r="O1423">
        <v>26</v>
      </c>
      <c r="P1423" t="s">
        <v>24</v>
      </c>
      <c r="Q1423" t="s">
        <v>24</v>
      </c>
      <c r="R1423" t="s">
        <v>24</v>
      </c>
      <c r="S1423">
        <v>39</v>
      </c>
      <c r="T1423">
        <v>13</v>
      </c>
    </row>
    <row r="1424" spans="1:20">
      <c r="A1424" t="s">
        <v>33389</v>
      </c>
      <c r="B1424" t="s">
        <v>7019</v>
      </c>
      <c r="C1424" t="s">
        <v>7020</v>
      </c>
      <c r="D1424" t="s">
        <v>7021</v>
      </c>
      <c r="E1424" t="str">
        <f>IF(OR(EXACT(LEFT(F1424,1),"'"),EXACT(LEFT(F1424,1),"["),EXACT(LEFT(F1424,1),"("),EXACT(UPPER(LEFT(F1424,1)),LEFT(F1424,1))=FALSE),"-",IF(LEFT(F1424,10)="Candidatus", MID(F1424, FIND(" ", F1424), FIND(" ", F1424, FIND(" ", F1424, 1)+1)-FIND(" ", F1424)), MID(F1424, 1, FIND(" ", F1424))))</f>
        <v xml:space="preserve">Borrelia </v>
      </c>
      <c r="F1424" t="s">
        <v>6993</v>
      </c>
      <c r="G1424" t="s">
        <v>16</v>
      </c>
      <c r="H1424" t="s">
        <v>5280</v>
      </c>
      <c r="I1424" t="s">
        <v>5281</v>
      </c>
      <c r="J1424" t="s">
        <v>7019</v>
      </c>
      <c r="K1424" t="s">
        <v>7020</v>
      </c>
      <c r="L1424" t="s">
        <v>7021</v>
      </c>
      <c r="M1424" s="1" t="s">
        <v>7022</v>
      </c>
      <c r="N1424" s="1" t="s">
        <v>7023</v>
      </c>
      <c r="O1424">
        <v>140</v>
      </c>
      <c r="P1424" t="s">
        <v>24</v>
      </c>
      <c r="Q1424" t="s">
        <v>24</v>
      </c>
      <c r="R1424" t="s">
        <v>24</v>
      </c>
      <c r="S1424">
        <v>147</v>
      </c>
      <c r="T1424">
        <v>7</v>
      </c>
    </row>
    <row r="1425" spans="1:20">
      <c r="A1425" t="s">
        <v>33390</v>
      </c>
      <c r="B1425" t="s">
        <v>7024</v>
      </c>
      <c r="C1425" t="s">
        <v>7025</v>
      </c>
      <c r="D1425" t="s">
        <v>7026</v>
      </c>
      <c r="E1425" t="str">
        <f>IF(OR(EXACT(LEFT(F1425,1),"'"),EXACT(LEFT(F1425,1),"["),EXACT(LEFT(F1425,1),"("),EXACT(UPPER(LEFT(F1425,1)),LEFT(F1425,1))=FALSE),"-",IF(LEFT(F1425,10)="Candidatus", MID(F1425, FIND(" ", F1425), FIND(" ", F1425, FIND(" ", F1425, 1)+1)-FIND(" ", F1425)), MID(F1425, 1, FIND(" ", F1425))))</f>
        <v xml:space="preserve">Borrelia </v>
      </c>
      <c r="F1425" t="s">
        <v>6993</v>
      </c>
      <c r="G1425" t="s">
        <v>16</v>
      </c>
      <c r="H1425" t="s">
        <v>5280</v>
      </c>
      <c r="I1425" t="s">
        <v>5281</v>
      </c>
      <c r="J1425" t="s">
        <v>7024</v>
      </c>
      <c r="K1425" t="s">
        <v>7025</v>
      </c>
      <c r="L1425" t="s">
        <v>7026</v>
      </c>
      <c r="M1425" s="1" t="s">
        <v>7027</v>
      </c>
      <c r="N1425" s="1" t="s">
        <v>7028</v>
      </c>
      <c r="O1425">
        <v>24</v>
      </c>
      <c r="P1425" t="s">
        <v>24</v>
      </c>
      <c r="Q1425" t="s">
        <v>24</v>
      </c>
      <c r="R1425" t="s">
        <v>24</v>
      </c>
      <c r="S1425">
        <v>32</v>
      </c>
      <c r="T1425">
        <v>8</v>
      </c>
    </row>
    <row r="1426" spans="1:20">
      <c r="A1426" t="s">
        <v>33391</v>
      </c>
      <c r="B1426" t="s">
        <v>7029</v>
      </c>
      <c r="C1426" t="s">
        <v>7030</v>
      </c>
      <c r="D1426" t="s">
        <v>7031</v>
      </c>
      <c r="E1426" t="str">
        <f>IF(OR(EXACT(LEFT(F1426,1),"'"),EXACT(LEFT(F1426,1),"["),EXACT(LEFT(F1426,1),"("),EXACT(UPPER(LEFT(F1426,1)),LEFT(F1426,1))=FALSE),"-",IF(LEFT(F1426,10)="Candidatus", MID(F1426, FIND(" ", F1426), FIND(" ", F1426, FIND(" ", F1426, 1)+1)-FIND(" ", F1426)), MID(F1426, 1, FIND(" ", F1426))))</f>
        <v xml:space="preserve">Borrelia </v>
      </c>
      <c r="F1426" t="s">
        <v>6993</v>
      </c>
      <c r="G1426" t="s">
        <v>16</v>
      </c>
      <c r="H1426" t="s">
        <v>5280</v>
      </c>
      <c r="I1426" t="s">
        <v>5281</v>
      </c>
      <c r="J1426" t="s">
        <v>7029</v>
      </c>
      <c r="K1426" t="s">
        <v>7030</v>
      </c>
      <c r="L1426" t="s">
        <v>7031</v>
      </c>
      <c r="M1426" s="1" t="s">
        <v>7032</v>
      </c>
      <c r="N1426" s="1" t="s">
        <v>7033</v>
      </c>
      <c r="O1426">
        <v>14</v>
      </c>
      <c r="P1426" t="s">
        <v>24</v>
      </c>
      <c r="Q1426" t="s">
        <v>24</v>
      </c>
      <c r="R1426" t="s">
        <v>24</v>
      </c>
      <c r="S1426">
        <v>16</v>
      </c>
      <c r="T1426">
        <v>2</v>
      </c>
    </row>
    <row r="1427" spans="1:20">
      <c r="A1427" t="s">
        <v>33392</v>
      </c>
      <c r="B1427" t="s">
        <v>7034</v>
      </c>
      <c r="C1427" t="s">
        <v>7035</v>
      </c>
      <c r="D1427" t="s">
        <v>7036</v>
      </c>
      <c r="E1427" t="str">
        <f>IF(OR(EXACT(LEFT(F1427,1),"'"),EXACT(LEFT(F1427,1),"["),EXACT(LEFT(F1427,1),"("),EXACT(UPPER(LEFT(F1427,1)),LEFT(F1427,1))=FALSE),"-",IF(LEFT(F1427,10)="Candidatus", MID(F1427, FIND(" ", F1427), FIND(" ", F1427, FIND(" ", F1427, 1)+1)-FIND(" ", F1427)), MID(F1427, 1, FIND(" ", F1427))))</f>
        <v xml:space="preserve">Borrelia </v>
      </c>
      <c r="F1427" t="s">
        <v>6993</v>
      </c>
      <c r="G1427" t="s">
        <v>16</v>
      </c>
      <c r="H1427" t="s">
        <v>5280</v>
      </c>
      <c r="I1427" t="s">
        <v>5281</v>
      </c>
      <c r="J1427" t="s">
        <v>7034</v>
      </c>
      <c r="K1427" t="s">
        <v>7035</v>
      </c>
      <c r="L1427" t="s">
        <v>7036</v>
      </c>
      <c r="M1427" s="1" t="s">
        <v>7037</v>
      </c>
      <c r="N1427" s="1" t="s">
        <v>7038</v>
      </c>
      <c r="O1427">
        <v>9</v>
      </c>
      <c r="P1427" t="s">
        <v>24</v>
      </c>
      <c r="Q1427" t="s">
        <v>24</v>
      </c>
      <c r="R1427" t="s">
        <v>24</v>
      </c>
      <c r="S1427">
        <v>10</v>
      </c>
      <c r="T1427">
        <v>1</v>
      </c>
    </row>
    <row r="1428" spans="1:20">
      <c r="A1428" t="s">
        <v>33393</v>
      </c>
      <c r="B1428" t="s">
        <v>7039</v>
      </c>
      <c r="C1428" t="s">
        <v>7040</v>
      </c>
      <c r="D1428" t="s">
        <v>7041</v>
      </c>
      <c r="E1428" t="str">
        <f>IF(OR(EXACT(LEFT(F1428,1),"'"),EXACT(LEFT(F1428,1),"["),EXACT(LEFT(F1428,1),"("),EXACT(UPPER(LEFT(F1428,1)),LEFT(F1428,1))=FALSE),"-",IF(LEFT(F1428,10)="Candidatus", MID(F1428, FIND(" ", F1428), FIND(" ", F1428, FIND(" ", F1428, 1)+1)-FIND(" ", F1428)), MID(F1428, 1, FIND(" ", F1428))))</f>
        <v xml:space="preserve">Borrelia </v>
      </c>
      <c r="F1428" t="s">
        <v>6993</v>
      </c>
      <c r="G1428" t="s">
        <v>16</v>
      </c>
      <c r="H1428" t="s">
        <v>5280</v>
      </c>
      <c r="I1428" t="s">
        <v>5281</v>
      </c>
      <c r="J1428" t="s">
        <v>7039</v>
      </c>
      <c r="K1428" t="s">
        <v>7040</v>
      </c>
      <c r="L1428" t="s">
        <v>7041</v>
      </c>
      <c r="M1428" s="1" t="s">
        <v>7042</v>
      </c>
      <c r="N1428" s="1" t="s">
        <v>7043</v>
      </c>
      <c r="O1428">
        <v>25</v>
      </c>
      <c r="P1428" t="s">
        <v>24</v>
      </c>
      <c r="Q1428" t="s">
        <v>24</v>
      </c>
      <c r="R1428" t="s">
        <v>24</v>
      </c>
      <c r="S1428">
        <v>30</v>
      </c>
      <c r="T1428">
        <v>5</v>
      </c>
    </row>
    <row r="1429" spans="1:20">
      <c r="A1429" t="s">
        <v>33394</v>
      </c>
      <c r="B1429" t="s">
        <v>7044</v>
      </c>
      <c r="C1429" t="s">
        <v>7045</v>
      </c>
      <c r="D1429" t="s">
        <v>7046</v>
      </c>
      <c r="E1429" t="str">
        <f>IF(OR(EXACT(LEFT(F1429,1),"'"),EXACT(LEFT(F1429,1),"["),EXACT(LEFT(F1429,1),"("),EXACT(UPPER(LEFT(F1429,1)),LEFT(F1429,1))=FALSE),"-",IF(LEFT(F1429,10)="Candidatus", MID(F1429, FIND(" ", F1429), FIND(" ", F1429, FIND(" ", F1429, 1)+1)-FIND(" ", F1429)), MID(F1429, 1, FIND(" ", F1429))))</f>
        <v xml:space="preserve">Borrelia </v>
      </c>
      <c r="F1429" t="s">
        <v>6993</v>
      </c>
      <c r="G1429" t="s">
        <v>16</v>
      </c>
      <c r="H1429" t="s">
        <v>5280</v>
      </c>
      <c r="I1429" t="s">
        <v>5281</v>
      </c>
      <c r="J1429" t="s">
        <v>7044</v>
      </c>
      <c r="K1429" t="s">
        <v>7045</v>
      </c>
      <c r="L1429" t="s">
        <v>7046</v>
      </c>
      <c r="M1429" s="1" t="s">
        <v>7047</v>
      </c>
      <c r="N1429" s="1" t="s">
        <v>7048</v>
      </c>
      <c r="O1429">
        <v>38</v>
      </c>
      <c r="P1429" t="s">
        <v>24</v>
      </c>
      <c r="Q1429" t="s">
        <v>24</v>
      </c>
      <c r="R1429" t="s">
        <v>24</v>
      </c>
      <c r="S1429">
        <v>38</v>
      </c>
      <c r="T1429" t="s">
        <v>24</v>
      </c>
    </row>
    <row r="1430" spans="1:20">
      <c r="A1430" t="s">
        <v>33395</v>
      </c>
      <c r="B1430" t="s">
        <v>7049</v>
      </c>
      <c r="C1430" t="s">
        <v>7050</v>
      </c>
      <c r="D1430" t="s">
        <v>7051</v>
      </c>
      <c r="E1430" t="str">
        <f>IF(OR(EXACT(LEFT(F1430,1),"'"),EXACT(LEFT(F1430,1),"["),EXACT(LEFT(F1430,1),"("),EXACT(UPPER(LEFT(F1430,1)),LEFT(F1430,1))=FALSE),"-",IF(LEFT(F1430,10)="Candidatus", MID(F1430, FIND(" ", F1430), FIND(" ", F1430, FIND(" ", F1430, 1)+1)-FIND(" ", F1430)), MID(F1430, 1, FIND(" ", F1430))))</f>
        <v xml:space="preserve">Borrelia </v>
      </c>
      <c r="F1430" t="s">
        <v>6993</v>
      </c>
      <c r="G1430" t="s">
        <v>16</v>
      </c>
      <c r="H1430" t="s">
        <v>5280</v>
      </c>
      <c r="I1430" t="s">
        <v>5281</v>
      </c>
      <c r="J1430" t="s">
        <v>7049</v>
      </c>
      <c r="K1430" t="s">
        <v>7050</v>
      </c>
      <c r="L1430" t="s">
        <v>7051</v>
      </c>
      <c r="M1430" s="1" t="s">
        <v>7052</v>
      </c>
      <c r="N1430" s="1" t="s">
        <v>7053</v>
      </c>
      <c r="O1430">
        <v>31</v>
      </c>
      <c r="P1430" t="s">
        <v>24</v>
      </c>
      <c r="Q1430" t="s">
        <v>24</v>
      </c>
      <c r="R1430" t="s">
        <v>24</v>
      </c>
      <c r="S1430">
        <v>40</v>
      </c>
      <c r="T1430">
        <v>9</v>
      </c>
    </row>
    <row r="1431" spans="1:20">
      <c r="A1431" t="s">
        <v>33396</v>
      </c>
      <c r="B1431" t="s">
        <v>7054</v>
      </c>
      <c r="C1431" t="s">
        <v>7055</v>
      </c>
      <c r="D1431" t="s">
        <v>7056</v>
      </c>
      <c r="E1431" t="str">
        <f>IF(OR(EXACT(LEFT(F1431,1),"'"),EXACT(LEFT(F1431,1),"["),EXACT(LEFT(F1431,1),"("),EXACT(UPPER(LEFT(F1431,1)),LEFT(F1431,1))=FALSE),"-",IF(LEFT(F1431,10)="Candidatus", MID(F1431, FIND(" ", F1431), FIND(" ", F1431, FIND(" ", F1431, 1)+1)-FIND(" ", F1431)), MID(F1431, 1, FIND(" ", F1431))))</f>
        <v xml:space="preserve">Borrelia </v>
      </c>
      <c r="F1431" t="s">
        <v>6993</v>
      </c>
      <c r="G1431" t="s">
        <v>16</v>
      </c>
      <c r="H1431" t="s">
        <v>5280</v>
      </c>
      <c r="I1431" t="s">
        <v>5281</v>
      </c>
      <c r="J1431" t="s">
        <v>7054</v>
      </c>
      <c r="K1431" t="s">
        <v>7055</v>
      </c>
      <c r="L1431" t="s">
        <v>7056</v>
      </c>
      <c r="M1431" s="1" t="s">
        <v>7057</v>
      </c>
      <c r="N1431" s="1" t="s">
        <v>7058</v>
      </c>
      <c r="O1431">
        <v>21</v>
      </c>
      <c r="P1431" t="s">
        <v>24</v>
      </c>
      <c r="Q1431" t="s">
        <v>24</v>
      </c>
      <c r="R1431" t="s">
        <v>24</v>
      </c>
      <c r="S1431">
        <v>27</v>
      </c>
      <c r="T1431">
        <v>6</v>
      </c>
    </row>
    <row r="1432" spans="1:20">
      <c r="A1432" t="s">
        <v>33397</v>
      </c>
      <c r="B1432" t="s">
        <v>7059</v>
      </c>
      <c r="C1432" t="s">
        <v>7060</v>
      </c>
      <c r="D1432" t="s">
        <v>7061</v>
      </c>
      <c r="E1432" t="str">
        <f>IF(OR(EXACT(LEFT(F1432,1),"'"),EXACT(LEFT(F1432,1),"["),EXACT(LEFT(F1432,1),"("),EXACT(UPPER(LEFT(F1432,1)),LEFT(F1432,1))=FALSE),"-",IF(LEFT(F1432,10)="Candidatus", MID(F1432, FIND(" ", F1432), FIND(" ", F1432, FIND(" ", F1432, 1)+1)-FIND(" ", F1432)), MID(F1432, 1, FIND(" ", F1432))))</f>
        <v xml:space="preserve">Borrelia </v>
      </c>
      <c r="F1432" t="s">
        <v>6993</v>
      </c>
      <c r="G1432" t="s">
        <v>16</v>
      </c>
      <c r="H1432" t="s">
        <v>5280</v>
      </c>
      <c r="I1432" t="s">
        <v>5281</v>
      </c>
      <c r="J1432" t="s">
        <v>7059</v>
      </c>
      <c r="K1432" t="s">
        <v>7060</v>
      </c>
      <c r="L1432" t="s">
        <v>7061</v>
      </c>
      <c r="M1432" s="1" t="s">
        <v>7062</v>
      </c>
      <c r="N1432" s="1" t="s">
        <v>7063</v>
      </c>
      <c r="O1432">
        <v>12</v>
      </c>
      <c r="P1432" t="s">
        <v>24</v>
      </c>
      <c r="Q1432" t="s">
        <v>24</v>
      </c>
      <c r="R1432" t="s">
        <v>24</v>
      </c>
      <c r="S1432">
        <v>14</v>
      </c>
      <c r="T1432">
        <v>2</v>
      </c>
    </row>
    <row r="1433" spans="1:20">
      <c r="A1433" t="s">
        <v>33398</v>
      </c>
      <c r="B1433" t="s">
        <v>7064</v>
      </c>
      <c r="C1433" t="s">
        <v>7065</v>
      </c>
      <c r="D1433" t="s">
        <v>7066</v>
      </c>
      <c r="E1433" t="str">
        <f>IF(OR(EXACT(LEFT(F1433,1),"'"),EXACT(LEFT(F1433,1),"["),EXACT(LEFT(F1433,1),"("),EXACT(UPPER(LEFT(F1433,1)),LEFT(F1433,1))=FALSE),"-",IF(LEFT(F1433,10)="Candidatus", MID(F1433, FIND(" ", F1433), FIND(" ", F1433, FIND(" ", F1433, 1)+1)-FIND(" ", F1433)), MID(F1433, 1, FIND(" ", F1433))))</f>
        <v xml:space="preserve">Borrelia </v>
      </c>
      <c r="F1433" t="s">
        <v>6993</v>
      </c>
      <c r="G1433" t="s">
        <v>16</v>
      </c>
      <c r="H1433" t="s">
        <v>5280</v>
      </c>
      <c r="I1433" t="s">
        <v>5281</v>
      </c>
      <c r="J1433" t="s">
        <v>7064</v>
      </c>
      <c r="K1433" t="s">
        <v>7065</v>
      </c>
      <c r="L1433" t="s">
        <v>7066</v>
      </c>
      <c r="M1433" s="1" t="s">
        <v>2243</v>
      </c>
      <c r="N1433" s="1" t="s">
        <v>7067</v>
      </c>
      <c r="O1433">
        <v>36</v>
      </c>
      <c r="P1433" t="s">
        <v>24</v>
      </c>
      <c r="Q1433" t="s">
        <v>24</v>
      </c>
      <c r="R1433" t="s">
        <v>24</v>
      </c>
      <c r="S1433">
        <v>38</v>
      </c>
      <c r="T1433">
        <v>2</v>
      </c>
    </row>
    <row r="1434" spans="1:20">
      <c r="A1434" t="s">
        <v>33399</v>
      </c>
      <c r="B1434" t="s">
        <v>7068</v>
      </c>
      <c r="C1434" t="s">
        <v>7069</v>
      </c>
      <c r="D1434" t="s">
        <v>7070</v>
      </c>
      <c r="E1434" t="str">
        <f>IF(OR(EXACT(LEFT(F1434,1),"'"),EXACT(LEFT(F1434,1),"["),EXACT(LEFT(F1434,1),"("),EXACT(UPPER(LEFT(F1434,1)),LEFT(F1434,1))=FALSE),"-",IF(LEFT(F1434,10)="Candidatus", MID(F1434, FIND(" ", F1434), FIND(" ", F1434, FIND(" ", F1434, 1)+1)-FIND(" ", F1434)), MID(F1434, 1, FIND(" ", F1434))))</f>
        <v xml:space="preserve">Borrelia </v>
      </c>
      <c r="F1434" t="s">
        <v>6993</v>
      </c>
      <c r="G1434" t="s">
        <v>16</v>
      </c>
      <c r="H1434" t="s">
        <v>5280</v>
      </c>
      <c r="I1434" t="s">
        <v>5281</v>
      </c>
      <c r="J1434" t="s">
        <v>7068</v>
      </c>
      <c r="K1434" t="s">
        <v>7069</v>
      </c>
      <c r="L1434" t="s">
        <v>7070</v>
      </c>
      <c r="M1434" s="1" t="s">
        <v>7071</v>
      </c>
      <c r="N1434" s="1" t="s">
        <v>7072</v>
      </c>
      <c r="O1434">
        <v>37</v>
      </c>
      <c r="P1434" t="s">
        <v>24</v>
      </c>
      <c r="Q1434" t="s">
        <v>24</v>
      </c>
      <c r="R1434" t="s">
        <v>24</v>
      </c>
      <c r="S1434">
        <v>37</v>
      </c>
      <c r="T1434" t="s">
        <v>24</v>
      </c>
    </row>
    <row r="1435" spans="1:20">
      <c r="A1435" t="s">
        <v>33400</v>
      </c>
      <c r="B1435" t="s">
        <v>7073</v>
      </c>
      <c r="C1435" t="s">
        <v>7074</v>
      </c>
      <c r="D1435" t="s">
        <v>7075</v>
      </c>
      <c r="E1435" t="str">
        <f>IF(OR(EXACT(LEFT(F1435,1),"'"),EXACT(LEFT(F1435,1),"["),EXACT(LEFT(F1435,1),"("),EXACT(UPPER(LEFT(F1435,1)),LEFT(F1435,1))=FALSE),"-",IF(LEFT(F1435,10)="Candidatus", MID(F1435, FIND(" ", F1435), FIND(" ", F1435, FIND(" ", F1435, 1)+1)-FIND(" ", F1435)), MID(F1435, 1, FIND(" ", F1435))))</f>
        <v xml:space="preserve">Borrelia </v>
      </c>
      <c r="F1435" t="s">
        <v>6993</v>
      </c>
      <c r="G1435" t="s">
        <v>16</v>
      </c>
      <c r="H1435" t="s">
        <v>5280</v>
      </c>
      <c r="I1435" t="s">
        <v>5281</v>
      </c>
      <c r="J1435" t="s">
        <v>7073</v>
      </c>
      <c r="K1435" t="s">
        <v>7074</v>
      </c>
      <c r="L1435" t="s">
        <v>7075</v>
      </c>
      <c r="M1435" s="1" t="s">
        <v>7076</v>
      </c>
      <c r="N1435" s="1" t="s">
        <v>7077</v>
      </c>
      <c r="O1435">
        <v>53</v>
      </c>
      <c r="P1435" t="s">
        <v>24</v>
      </c>
      <c r="Q1435" t="s">
        <v>24</v>
      </c>
      <c r="R1435" t="s">
        <v>24</v>
      </c>
      <c r="S1435">
        <v>62</v>
      </c>
      <c r="T1435">
        <v>9</v>
      </c>
    </row>
    <row r="1436" spans="1:20">
      <c r="A1436" t="s">
        <v>33401</v>
      </c>
      <c r="B1436" t="s">
        <v>7079</v>
      </c>
      <c r="C1436" t="s">
        <v>7080</v>
      </c>
      <c r="D1436" t="s">
        <v>7081</v>
      </c>
      <c r="E1436" t="str">
        <f>IF(OR(EXACT(LEFT(F1436,1),"'"),EXACT(LEFT(F1436,1),"["),EXACT(LEFT(F1436,1),"("),EXACT(UPPER(LEFT(F1436,1)),LEFT(F1436,1))=FALSE),"-",IF(LEFT(F1436,10)="Candidatus", MID(F1436, FIND(" ", F1436), FIND(" ", F1436, FIND(" ", F1436, 1)+1)-FIND(" ", F1436)), MID(F1436, 1, FIND(" ", F1436))))</f>
        <v xml:space="preserve">Borrelia </v>
      </c>
      <c r="F1436" t="s">
        <v>7078</v>
      </c>
      <c r="G1436" t="s">
        <v>16</v>
      </c>
      <c r="H1436" t="s">
        <v>5280</v>
      </c>
      <c r="I1436" t="s">
        <v>5281</v>
      </c>
      <c r="J1436" t="s">
        <v>7079</v>
      </c>
      <c r="K1436" t="s">
        <v>7080</v>
      </c>
      <c r="L1436" t="s">
        <v>7081</v>
      </c>
      <c r="M1436" s="1" t="s">
        <v>7082</v>
      </c>
      <c r="N1436" s="1" t="s">
        <v>7083</v>
      </c>
      <c r="O1436">
        <v>12</v>
      </c>
      <c r="P1436" t="s">
        <v>24</v>
      </c>
      <c r="Q1436" t="s">
        <v>24</v>
      </c>
      <c r="R1436" t="s">
        <v>24</v>
      </c>
      <c r="S1436">
        <v>30</v>
      </c>
      <c r="T1436">
        <v>18</v>
      </c>
    </row>
    <row r="1437" spans="1:20">
      <c r="A1437" t="s">
        <v>33402</v>
      </c>
      <c r="B1437" t="s">
        <v>7084</v>
      </c>
      <c r="C1437" t="s">
        <v>7085</v>
      </c>
      <c r="D1437" t="s">
        <v>7086</v>
      </c>
      <c r="E1437" t="str">
        <f>IF(OR(EXACT(LEFT(F1437,1),"'"),EXACT(LEFT(F1437,1),"["),EXACT(LEFT(F1437,1),"("),EXACT(UPPER(LEFT(F1437,1)),LEFT(F1437,1))=FALSE),"-",IF(LEFT(F1437,10)="Candidatus", MID(F1437, FIND(" ", F1437), FIND(" ", F1437, FIND(" ", F1437, 1)+1)-FIND(" ", F1437)), MID(F1437, 1, FIND(" ", F1437))))</f>
        <v xml:space="preserve">Borrelia </v>
      </c>
      <c r="F1437" t="s">
        <v>7078</v>
      </c>
      <c r="G1437" t="s">
        <v>16</v>
      </c>
      <c r="H1437" t="s">
        <v>5280</v>
      </c>
      <c r="I1437" t="s">
        <v>5281</v>
      </c>
      <c r="J1437" t="s">
        <v>7084</v>
      </c>
      <c r="K1437" t="s">
        <v>7085</v>
      </c>
      <c r="L1437" t="s">
        <v>7086</v>
      </c>
      <c r="M1437" s="1" t="s">
        <v>7087</v>
      </c>
      <c r="N1437" s="1" t="s">
        <v>7088</v>
      </c>
      <c r="O1437">
        <v>46</v>
      </c>
      <c r="P1437" t="s">
        <v>24</v>
      </c>
      <c r="Q1437" t="s">
        <v>24</v>
      </c>
      <c r="R1437" t="s">
        <v>24</v>
      </c>
      <c r="S1437">
        <v>62</v>
      </c>
      <c r="T1437">
        <v>16</v>
      </c>
    </row>
    <row r="1438" spans="1:20">
      <c r="A1438" t="s">
        <v>33403</v>
      </c>
      <c r="B1438" t="s">
        <v>7089</v>
      </c>
      <c r="C1438" t="s">
        <v>7090</v>
      </c>
      <c r="D1438" t="s">
        <v>7091</v>
      </c>
      <c r="E1438" t="str">
        <f>IF(OR(EXACT(LEFT(F1438,1),"'"),EXACT(LEFT(F1438,1),"["),EXACT(LEFT(F1438,1),"("),EXACT(UPPER(LEFT(F1438,1)),LEFT(F1438,1))=FALSE),"-",IF(LEFT(F1438,10)="Candidatus", MID(F1438, FIND(" ", F1438), FIND(" ", F1438, FIND(" ", F1438, 1)+1)-FIND(" ", F1438)), MID(F1438, 1, FIND(" ", F1438))))</f>
        <v xml:space="preserve">Borrelia </v>
      </c>
      <c r="F1438" t="s">
        <v>7078</v>
      </c>
      <c r="G1438" t="s">
        <v>16</v>
      </c>
      <c r="H1438" t="s">
        <v>5280</v>
      </c>
      <c r="I1438" t="s">
        <v>5281</v>
      </c>
      <c r="J1438" t="s">
        <v>7089</v>
      </c>
      <c r="K1438" t="s">
        <v>7090</v>
      </c>
      <c r="L1438" t="s">
        <v>7091</v>
      </c>
      <c r="M1438" s="1" t="s">
        <v>7092</v>
      </c>
      <c r="N1438" s="1" t="s">
        <v>7093</v>
      </c>
      <c r="O1438">
        <v>41</v>
      </c>
      <c r="P1438" t="s">
        <v>24</v>
      </c>
      <c r="Q1438" t="s">
        <v>24</v>
      </c>
      <c r="R1438" t="s">
        <v>24</v>
      </c>
      <c r="S1438">
        <v>42</v>
      </c>
      <c r="T1438">
        <v>1</v>
      </c>
    </row>
    <row r="1439" spans="1:20">
      <c r="A1439" t="s">
        <v>33404</v>
      </c>
      <c r="B1439" t="s">
        <v>7094</v>
      </c>
      <c r="C1439" t="s">
        <v>7095</v>
      </c>
      <c r="D1439" t="s">
        <v>7096</v>
      </c>
      <c r="E1439" t="str">
        <f>IF(OR(EXACT(LEFT(F1439,1),"'"),EXACT(LEFT(F1439,1),"["),EXACT(LEFT(F1439,1),"("),EXACT(UPPER(LEFT(F1439,1)),LEFT(F1439,1))=FALSE),"-",IF(LEFT(F1439,10)="Candidatus", MID(F1439, FIND(" ", F1439), FIND(" ", F1439, FIND(" ", F1439, 1)+1)-FIND(" ", F1439)), MID(F1439, 1, FIND(" ", F1439))))</f>
        <v xml:space="preserve">Borrelia </v>
      </c>
      <c r="F1439" t="s">
        <v>7078</v>
      </c>
      <c r="G1439" t="s">
        <v>16</v>
      </c>
      <c r="H1439" t="s">
        <v>5280</v>
      </c>
      <c r="I1439" t="s">
        <v>5281</v>
      </c>
      <c r="J1439" t="s">
        <v>7094</v>
      </c>
      <c r="K1439" t="s">
        <v>7095</v>
      </c>
      <c r="L1439" t="s">
        <v>7096</v>
      </c>
      <c r="M1439" s="1" t="s">
        <v>7097</v>
      </c>
      <c r="N1439" s="1" t="s">
        <v>7098</v>
      </c>
      <c r="O1439">
        <v>19</v>
      </c>
      <c r="P1439" t="s">
        <v>24</v>
      </c>
      <c r="Q1439" t="s">
        <v>24</v>
      </c>
      <c r="R1439" t="s">
        <v>24</v>
      </c>
      <c r="S1439">
        <v>27</v>
      </c>
      <c r="T1439">
        <v>8</v>
      </c>
    </row>
    <row r="1440" spans="1:20">
      <c r="A1440" t="s">
        <v>33405</v>
      </c>
      <c r="B1440" t="s">
        <v>7099</v>
      </c>
      <c r="C1440" t="s">
        <v>7100</v>
      </c>
      <c r="D1440" t="s">
        <v>7101</v>
      </c>
      <c r="E1440" t="str">
        <f>IF(OR(EXACT(LEFT(F1440,1),"'"),EXACT(LEFT(F1440,1),"["),EXACT(LEFT(F1440,1),"("),EXACT(UPPER(LEFT(F1440,1)),LEFT(F1440,1))=FALSE),"-",IF(LEFT(F1440,10)="Candidatus", MID(F1440, FIND(" ", F1440), FIND(" ", F1440, FIND(" ", F1440, 1)+1)-FIND(" ", F1440)), MID(F1440, 1, FIND(" ", F1440))))</f>
        <v xml:space="preserve">Borrelia </v>
      </c>
      <c r="F1440" t="s">
        <v>7078</v>
      </c>
      <c r="G1440" t="s">
        <v>16</v>
      </c>
      <c r="H1440" t="s">
        <v>5280</v>
      </c>
      <c r="I1440" t="s">
        <v>5281</v>
      </c>
      <c r="J1440" t="s">
        <v>7099</v>
      </c>
      <c r="K1440" t="s">
        <v>7100</v>
      </c>
      <c r="L1440" t="s">
        <v>7101</v>
      </c>
      <c r="M1440" s="1" t="s">
        <v>7102</v>
      </c>
      <c r="N1440" s="1" t="s">
        <v>7103</v>
      </c>
      <c r="O1440">
        <v>88</v>
      </c>
      <c r="P1440" t="s">
        <v>24</v>
      </c>
      <c r="Q1440" t="s">
        <v>24</v>
      </c>
      <c r="R1440" t="s">
        <v>24</v>
      </c>
      <c r="S1440">
        <v>107</v>
      </c>
      <c r="T1440">
        <v>19</v>
      </c>
    </row>
    <row r="1441" spans="1:20">
      <c r="A1441" t="s">
        <v>33406</v>
      </c>
      <c r="B1441" t="s">
        <v>7104</v>
      </c>
      <c r="C1441" t="s">
        <v>7105</v>
      </c>
      <c r="D1441" t="s">
        <v>7106</v>
      </c>
      <c r="E1441" t="str">
        <f>IF(OR(EXACT(LEFT(F1441,1),"'"),EXACT(LEFT(F1441,1),"["),EXACT(LEFT(F1441,1),"("),EXACT(UPPER(LEFT(F1441,1)),LEFT(F1441,1))=FALSE),"-",IF(LEFT(F1441,10)="Candidatus", MID(F1441, FIND(" ", F1441), FIND(" ", F1441, FIND(" ", F1441, 1)+1)-FIND(" ", F1441)), MID(F1441, 1, FIND(" ", F1441))))</f>
        <v xml:space="preserve">Borrelia </v>
      </c>
      <c r="F1441" t="s">
        <v>7078</v>
      </c>
      <c r="G1441" t="s">
        <v>16</v>
      </c>
      <c r="H1441" t="s">
        <v>5280</v>
      </c>
      <c r="I1441" t="s">
        <v>5281</v>
      </c>
      <c r="J1441" t="s">
        <v>7104</v>
      </c>
      <c r="K1441" t="s">
        <v>7105</v>
      </c>
      <c r="L1441" t="s">
        <v>7106</v>
      </c>
      <c r="M1441" s="1" t="s">
        <v>7107</v>
      </c>
      <c r="N1441" s="1" t="s">
        <v>7108</v>
      </c>
      <c r="O1441">
        <v>12</v>
      </c>
      <c r="P1441" t="s">
        <v>24</v>
      </c>
      <c r="Q1441" t="s">
        <v>24</v>
      </c>
      <c r="R1441" t="s">
        <v>24</v>
      </c>
      <c r="S1441">
        <v>16</v>
      </c>
      <c r="T1441">
        <v>4</v>
      </c>
    </row>
    <row r="1442" spans="1:20">
      <c r="A1442" t="s">
        <v>33407</v>
      </c>
      <c r="B1442" t="s">
        <v>7109</v>
      </c>
      <c r="C1442" t="s">
        <v>7110</v>
      </c>
      <c r="D1442" t="s">
        <v>7111</v>
      </c>
      <c r="E1442" t="str">
        <f>IF(OR(EXACT(LEFT(F1442,1),"'"),EXACT(LEFT(F1442,1),"["),EXACT(LEFT(F1442,1),"("),EXACT(UPPER(LEFT(F1442,1)),LEFT(F1442,1))=FALSE),"-",IF(LEFT(F1442,10)="Candidatus", MID(F1442, FIND(" ", F1442), FIND(" ", F1442, FIND(" ", F1442, 1)+1)-FIND(" ", F1442)), MID(F1442, 1, FIND(" ", F1442))))</f>
        <v xml:space="preserve">Borrelia </v>
      </c>
      <c r="F1442" t="s">
        <v>7078</v>
      </c>
      <c r="G1442" t="s">
        <v>16</v>
      </c>
      <c r="H1442" t="s">
        <v>5280</v>
      </c>
      <c r="I1442" t="s">
        <v>5281</v>
      </c>
      <c r="J1442" t="s">
        <v>7109</v>
      </c>
      <c r="K1442" t="s">
        <v>7110</v>
      </c>
      <c r="L1442" t="s">
        <v>7111</v>
      </c>
      <c r="M1442" s="1" t="s">
        <v>7112</v>
      </c>
      <c r="N1442" s="1" t="s">
        <v>7113</v>
      </c>
      <c r="O1442">
        <v>14</v>
      </c>
      <c r="P1442" t="s">
        <v>24</v>
      </c>
      <c r="Q1442" t="s">
        <v>24</v>
      </c>
      <c r="R1442" t="s">
        <v>24</v>
      </c>
      <c r="S1442">
        <v>21</v>
      </c>
      <c r="T1442">
        <v>7</v>
      </c>
    </row>
    <row r="1443" spans="1:20">
      <c r="A1443" t="s">
        <v>33408</v>
      </c>
      <c r="B1443" t="s">
        <v>7114</v>
      </c>
      <c r="C1443" t="s">
        <v>7115</v>
      </c>
      <c r="D1443" t="s">
        <v>7116</v>
      </c>
      <c r="E1443" t="str">
        <f>IF(OR(EXACT(LEFT(F1443,1),"'"),EXACT(LEFT(F1443,1),"["),EXACT(LEFT(F1443,1),"("),EXACT(UPPER(LEFT(F1443,1)),LEFT(F1443,1))=FALSE),"-",IF(LEFT(F1443,10)="Candidatus", MID(F1443, FIND(" ", F1443), FIND(" ", F1443, FIND(" ", F1443, 1)+1)-FIND(" ", F1443)), MID(F1443, 1, FIND(" ", F1443))))</f>
        <v xml:space="preserve">Borrelia </v>
      </c>
      <c r="F1443" t="s">
        <v>7078</v>
      </c>
      <c r="G1443" t="s">
        <v>16</v>
      </c>
      <c r="H1443" t="s">
        <v>5280</v>
      </c>
      <c r="I1443" t="s">
        <v>5281</v>
      </c>
      <c r="J1443" t="s">
        <v>7114</v>
      </c>
      <c r="K1443" t="s">
        <v>7115</v>
      </c>
      <c r="L1443" t="s">
        <v>7116</v>
      </c>
      <c r="M1443" s="1" t="s">
        <v>7117</v>
      </c>
      <c r="N1443" s="1" t="s">
        <v>7118</v>
      </c>
      <c r="O1443">
        <v>40</v>
      </c>
      <c r="P1443" t="s">
        <v>24</v>
      </c>
      <c r="Q1443" t="s">
        <v>24</v>
      </c>
      <c r="R1443" t="s">
        <v>24</v>
      </c>
      <c r="S1443">
        <v>40</v>
      </c>
      <c r="T1443" t="s">
        <v>24</v>
      </c>
    </row>
    <row r="1444" spans="1:20">
      <c r="A1444" t="s">
        <v>33409</v>
      </c>
      <c r="B1444" t="s">
        <v>7119</v>
      </c>
      <c r="C1444" t="s">
        <v>7120</v>
      </c>
      <c r="D1444" t="s">
        <v>7121</v>
      </c>
      <c r="E1444" t="str">
        <f>IF(OR(EXACT(LEFT(F1444,1),"'"),EXACT(LEFT(F1444,1),"["),EXACT(LEFT(F1444,1),"("),EXACT(UPPER(LEFT(F1444,1)),LEFT(F1444,1))=FALSE),"-",IF(LEFT(F1444,10)="Candidatus", MID(F1444, FIND(" ", F1444), FIND(" ", F1444, FIND(" ", F1444, 1)+1)-FIND(" ", F1444)), MID(F1444, 1, FIND(" ", F1444))))</f>
        <v xml:space="preserve">Borrelia </v>
      </c>
      <c r="F1444" t="s">
        <v>7078</v>
      </c>
      <c r="G1444" t="s">
        <v>16</v>
      </c>
      <c r="H1444" t="s">
        <v>5280</v>
      </c>
      <c r="I1444" t="s">
        <v>5281</v>
      </c>
      <c r="J1444" t="s">
        <v>7119</v>
      </c>
      <c r="K1444" t="s">
        <v>7120</v>
      </c>
      <c r="L1444" t="s">
        <v>7121</v>
      </c>
      <c r="M1444" s="1" t="s">
        <v>7122</v>
      </c>
      <c r="N1444" s="1" t="s">
        <v>7123</v>
      </c>
      <c r="O1444">
        <v>26</v>
      </c>
      <c r="P1444" t="s">
        <v>24</v>
      </c>
      <c r="Q1444" t="s">
        <v>24</v>
      </c>
      <c r="R1444" t="s">
        <v>24</v>
      </c>
      <c r="S1444">
        <v>26</v>
      </c>
      <c r="T1444" t="s">
        <v>24</v>
      </c>
    </row>
    <row r="1445" spans="1:20">
      <c r="A1445" t="s">
        <v>33410</v>
      </c>
      <c r="B1445" t="s">
        <v>5282</v>
      </c>
      <c r="C1445" t="s">
        <v>7125</v>
      </c>
      <c r="D1445" t="s">
        <v>7126</v>
      </c>
      <c r="E1445" t="str">
        <f>IF(OR(EXACT(LEFT(F1445,1),"'"),EXACT(LEFT(F1445,1),"["),EXACT(LEFT(F1445,1),"("),EXACT(UPPER(LEFT(F1445,1)),LEFT(F1445,1))=FALSE),"-",IF(LEFT(F1445,10)="Candidatus", MID(F1445, FIND(" ", F1445), FIND(" ", F1445, FIND(" ", F1445, 1)+1)-FIND(" ", F1445)), MID(F1445, 1, FIND(" ", F1445))))</f>
        <v xml:space="preserve">Borrelia </v>
      </c>
      <c r="F1445" t="s">
        <v>7124</v>
      </c>
      <c r="G1445" t="s">
        <v>16</v>
      </c>
      <c r="H1445" t="s">
        <v>5280</v>
      </c>
      <c r="I1445" t="s">
        <v>5281</v>
      </c>
      <c r="J1445" t="s">
        <v>5282</v>
      </c>
      <c r="K1445" t="s">
        <v>7125</v>
      </c>
      <c r="L1445" t="s">
        <v>7126</v>
      </c>
      <c r="M1445" s="1" t="s">
        <v>7127</v>
      </c>
      <c r="N1445" s="1" t="s">
        <v>7128</v>
      </c>
      <c r="O1445">
        <v>51</v>
      </c>
      <c r="P1445" t="s">
        <v>24</v>
      </c>
      <c r="Q1445" t="s">
        <v>24</v>
      </c>
      <c r="R1445" t="s">
        <v>24</v>
      </c>
      <c r="S1445">
        <v>69</v>
      </c>
      <c r="T1445">
        <v>18</v>
      </c>
    </row>
    <row r="1446" spans="1:20">
      <c r="A1446" t="s">
        <v>33411</v>
      </c>
      <c r="B1446" t="s">
        <v>5311</v>
      </c>
      <c r="C1446" t="s">
        <v>7129</v>
      </c>
      <c r="D1446" t="s">
        <v>7130</v>
      </c>
      <c r="E1446" t="str">
        <f>IF(OR(EXACT(LEFT(F1446,1),"'"),EXACT(LEFT(F1446,1),"["),EXACT(LEFT(F1446,1),"("),EXACT(UPPER(LEFT(F1446,1)),LEFT(F1446,1))=FALSE),"-",IF(LEFT(F1446,10)="Candidatus", MID(F1446, FIND(" ", F1446), FIND(" ", F1446, FIND(" ", F1446, 1)+1)-FIND(" ", F1446)), MID(F1446, 1, FIND(" ", F1446))))</f>
        <v xml:space="preserve">Borrelia </v>
      </c>
      <c r="F1446" t="s">
        <v>7124</v>
      </c>
      <c r="G1446" t="s">
        <v>16</v>
      </c>
      <c r="H1446" t="s">
        <v>5280</v>
      </c>
      <c r="I1446" t="s">
        <v>5281</v>
      </c>
      <c r="J1446" t="s">
        <v>5311</v>
      </c>
      <c r="K1446" t="s">
        <v>7129</v>
      </c>
      <c r="L1446" t="s">
        <v>7130</v>
      </c>
      <c r="M1446" s="1" t="s">
        <v>7131</v>
      </c>
      <c r="N1446" s="1" t="s">
        <v>7132</v>
      </c>
      <c r="O1446">
        <v>20</v>
      </c>
      <c r="P1446" t="s">
        <v>24</v>
      </c>
      <c r="Q1446" t="s">
        <v>24</v>
      </c>
      <c r="R1446" t="s">
        <v>24</v>
      </c>
      <c r="S1446">
        <v>25</v>
      </c>
      <c r="T1446">
        <v>5</v>
      </c>
    </row>
    <row r="1447" spans="1:20">
      <c r="A1447" t="s">
        <v>33412</v>
      </c>
      <c r="B1447" t="s">
        <v>7134</v>
      </c>
      <c r="C1447" t="s">
        <v>7135</v>
      </c>
      <c r="D1447" t="s">
        <v>7136</v>
      </c>
      <c r="E1447" t="str">
        <f>IF(OR(EXACT(LEFT(F1447,1),"'"),EXACT(LEFT(F1447,1),"["),EXACT(LEFT(F1447,1),"("),EXACT(UPPER(LEFT(F1447,1)),LEFT(F1447,1))=FALSE),"-",IF(LEFT(F1447,10)="Candidatus", MID(F1447, FIND(" ", F1447), FIND(" ", F1447, FIND(" ", F1447, 1)+1)-FIND(" ", F1447)), MID(F1447, 1, FIND(" ", F1447))))</f>
        <v xml:space="preserve">Borrelia </v>
      </c>
      <c r="F1447" t="s">
        <v>7133</v>
      </c>
      <c r="G1447" t="s">
        <v>16</v>
      </c>
      <c r="H1447" t="s">
        <v>5280</v>
      </c>
      <c r="I1447" t="s">
        <v>5281</v>
      </c>
      <c r="J1447" t="s">
        <v>7134</v>
      </c>
      <c r="K1447" t="s">
        <v>7135</v>
      </c>
      <c r="L1447" t="s">
        <v>7136</v>
      </c>
      <c r="M1447" s="1" t="s">
        <v>7137</v>
      </c>
      <c r="N1447" s="1" t="s">
        <v>7138</v>
      </c>
      <c r="O1447">
        <v>30</v>
      </c>
      <c r="P1447" t="s">
        <v>24</v>
      </c>
      <c r="Q1447" t="s">
        <v>24</v>
      </c>
      <c r="R1447" t="s">
        <v>24</v>
      </c>
      <c r="S1447">
        <v>31</v>
      </c>
      <c r="T1447">
        <v>1</v>
      </c>
    </row>
    <row r="1448" spans="1:20">
      <c r="A1448" t="s">
        <v>33413</v>
      </c>
      <c r="B1448" t="s">
        <v>7139</v>
      </c>
      <c r="C1448" t="s">
        <v>7140</v>
      </c>
      <c r="D1448" t="s">
        <v>7141</v>
      </c>
      <c r="E1448" t="str">
        <f>IF(OR(EXACT(LEFT(F1448,1),"'"),EXACT(LEFT(F1448,1),"["),EXACT(LEFT(F1448,1),"("),EXACT(UPPER(LEFT(F1448,1)),LEFT(F1448,1))=FALSE),"-",IF(LEFT(F1448,10)="Candidatus", MID(F1448, FIND(" ", F1448), FIND(" ", F1448, FIND(" ", F1448, 1)+1)-FIND(" ", F1448)), MID(F1448, 1, FIND(" ", F1448))))</f>
        <v xml:space="preserve">Borrelia </v>
      </c>
      <c r="F1448" t="s">
        <v>7133</v>
      </c>
      <c r="G1448" t="s">
        <v>16</v>
      </c>
      <c r="H1448" t="s">
        <v>5280</v>
      </c>
      <c r="I1448" t="s">
        <v>5281</v>
      </c>
      <c r="J1448" t="s">
        <v>7139</v>
      </c>
      <c r="K1448" t="s">
        <v>7140</v>
      </c>
      <c r="L1448" t="s">
        <v>7141</v>
      </c>
      <c r="M1448" s="1" t="s">
        <v>7142</v>
      </c>
      <c r="N1448" s="1" t="s">
        <v>7143</v>
      </c>
      <c r="O1448">
        <v>18</v>
      </c>
      <c r="P1448" t="s">
        <v>24</v>
      </c>
      <c r="Q1448" t="s">
        <v>24</v>
      </c>
      <c r="R1448" t="s">
        <v>24</v>
      </c>
      <c r="S1448">
        <v>20</v>
      </c>
      <c r="T1448">
        <v>2</v>
      </c>
    </row>
    <row r="1449" spans="1:20">
      <c r="A1449" t="s">
        <v>33414</v>
      </c>
      <c r="B1449" t="s">
        <v>7144</v>
      </c>
      <c r="C1449" t="s">
        <v>7145</v>
      </c>
      <c r="D1449" t="s">
        <v>7146</v>
      </c>
      <c r="E1449" t="str">
        <f>IF(OR(EXACT(LEFT(F1449,1),"'"),EXACT(LEFT(F1449,1),"["),EXACT(LEFT(F1449,1),"("),EXACT(UPPER(LEFT(F1449,1)),LEFT(F1449,1))=FALSE),"-",IF(LEFT(F1449,10)="Candidatus", MID(F1449, FIND(" ", F1449), FIND(" ", F1449, FIND(" ", F1449, 1)+1)-FIND(" ", F1449)), MID(F1449, 1, FIND(" ", F1449))))</f>
        <v xml:space="preserve">Borrelia </v>
      </c>
      <c r="F1449" t="s">
        <v>7133</v>
      </c>
      <c r="G1449" t="s">
        <v>16</v>
      </c>
      <c r="H1449" t="s">
        <v>5280</v>
      </c>
      <c r="I1449" t="s">
        <v>5281</v>
      </c>
      <c r="J1449" t="s">
        <v>7144</v>
      </c>
      <c r="K1449" t="s">
        <v>7145</v>
      </c>
      <c r="L1449" t="s">
        <v>7146</v>
      </c>
      <c r="M1449" s="1" t="s">
        <v>7147</v>
      </c>
      <c r="N1449" s="1" t="s">
        <v>7148</v>
      </c>
      <c r="O1449">
        <v>16</v>
      </c>
      <c r="P1449" t="s">
        <v>24</v>
      </c>
      <c r="Q1449" t="s">
        <v>24</v>
      </c>
      <c r="R1449" t="s">
        <v>24</v>
      </c>
      <c r="S1449">
        <v>18</v>
      </c>
      <c r="T1449">
        <v>2</v>
      </c>
    </row>
    <row r="1450" spans="1:20">
      <c r="A1450" t="s">
        <v>33415</v>
      </c>
      <c r="B1450" t="s">
        <v>7149</v>
      </c>
      <c r="C1450" t="s">
        <v>7150</v>
      </c>
      <c r="D1450" t="s">
        <v>7151</v>
      </c>
      <c r="E1450" t="str">
        <f>IF(OR(EXACT(LEFT(F1450,1),"'"),EXACT(LEFT(F1450,1),"["),EXACT(LEFT(F1450,1),"("),EXACT(UPPER(LEFT(F1450,1)),LEFT(F1450,1))=FALSE),"-",IF(LEFT(F1450,10)="Candidatus", MID(F1450, FIND(" ", F1450), FIND(" ", F1450, FIND(" ", F1450, 1)+1)-FIND(" ", F1450)), MID(F1450, 1, FIND(" ", F1450))))</f>
        <v xml:space="preserve">Borrelia </v>
      </c>
      <c r="F1450" t="s">
        <v>7133</v>
      </c>
      <c r="G1450" t="s">
        <v>16</v>
      </c>
      <c r="H1450" t="s">
        <v>5280</v>
      </c>
      <c r="I1450" t="s">
        <v>5281</v>
      </c>
      <c r="J1450" t="s">
        <v>7149</v>
      </c>
      <c r="K1450" t="s">
        <v>7150</v>
      </c>
      <c r="L1450" t="s">
        <v>7151</v>
      </c>
      <c r="M1450" s="1" t="s">
        <v>7152</v>
      </c>
      <c r="N1450" s="1" t="s">
        <v>7153</v>
      </c>
      <c r="O1450">
        <v>26</v>
      </c>
      <c r="P1450" t="s">
        <v>24</v>
      </c>
      <c r="Q1450" t="s">
        <v>24</v>
      </c>
      <c r="R1450" t="s">
        <v>24</v>
      </c>
      <c r="S1450">
        <v>26</v>
      </c>
      <c r="T1450" t="s">
        <v>24</v>
      </c>
    </row>
    <row r="1451" spans="1:20">
      <c r="A1451" t="s">
        <v>33416</v>
      </c>
      <c r="B1451" t="s">
        <v>7154</v>
      </c>
      <c r="C1451" t="s">
        <v>7155</v>
      </c>
      <c r="D1451" t="s">
        <v>7156</v>
      </c>
      <c r="E1451" t="str">
        <f>IF(OR(EXACT(LEFT(F1451,1),"'"),EXACT(LEFT(F1451,1),"["),EXACT(LEFT(F1451,1),"("),EXACT(UPPER(LEFT(F1451,1)),LEFT(F1451,1))=FALSE),"-",IF(LEFT(F1451,10)="Candidatus", MID(F1451, FIND(" ", F1451), FIND(" ", F1451, FIND(" ", F1451, 1)+1)-FIND(" ", F1451)), MID(F1451, 1, FIND(" ", F1451))))</f>
        <v xml:space="preserve">Borrelia </v>
      </c>
      <c r="F1451" t="s">
        <v>7133</v>
      </c>
      <c r="G1451" t="s">
        <v>16</v>
      </c>
      <c r="H1451" t="s">
        <v>5280</v>
      </c>
      <c r="I1451" t="s">
        <v>5281</v>
      </c>
      <c r="J1451" t="s">
        <v>7154</v>
      </c>
      <c r="K1451" t="s">
        <v>7155</v>
      </c>
      <c r="L1451" t="s">
        <v>7156</v>
      </c>
      <c r="M1451" s="1" t="s">
        <v>7157</v>
      </c>
      <c r="N1451" s="1" t="s">
        <v>7158</v>
      </c>
      <c r="O1451">
        <v>24</v>
      </c>
      <c r="P1451" t="s">
        <v>24</v>
      </c>
      <c r="Q1451" t="s">
        <v>24</v>
      </c>
      <c r="R1451" t="s">
        <v>24</v>
      </c>
      <c r="S1451">
        <v>54</v>
      </c>
      <c r="T1451">
        <v>30</v>
      </c>
    </row>
    <row r="1452" spans="1:20">
      <c r="A1452" t="s">
        <v>33417</v>
      </c>
      <c r="B1452" t="s">
        <v>7159</v>
      </c>
      <c r="C1452" t="s">
        <v>7160</v>
      </c>
      <c r="D1452" t="s">
        <v>7161</v>
      </c>
      <c r="E1452" t="str">
        <f>IF(OR(EXACT(LEFT(F1452,1),"'"),EXACT(LEFT(F1452,1),"["),EXACT(LEFT(F1452,1),"("),EXACT(UPPER(LEFT(F1452,1)),LEFT(F1452,1))=FALSE),"-",IF(LEFT(F1452,10)="Candidatus", MID(F1452, FIND(" ", F1452), FIND(" ", F1452, FIND(" ", F1452, 1)+1)-FIND(" ", F1452)), MID(F1452, 1, FIND(" ", F1452))))</f>
        <v xml:space="preserve">Borrelia </v>
      </c>
      <c r="F1452" t="s">
        <v>7133</v>
      </c>
      <c r="G1452" t="s">
        <v>16</v>
      </c>
      <c r="H1452" t="s">
        <v>5280</v>
      </c>
      <c r="I1452" t="s">
        <v>5281</v>
      </c>
      <c r="J1452" t="s">
        <v>7159</v>
      </c>
      <c r="K1452" t="s">
        <v>7160</v>
      </c>
      <c r="L1452" t="s">
        <v>7161</v>
      </c>
      <c r="M1452" s="1" t="s">
        <v>7162</v>
      </c>
      <c r="N1452" s="1" t="s">
        <v>7163</v>
      </c>
      <c r="O1452">
        <v>14</v>
      </c>
      <c r="P1452" t="s">
        <v>24</v>
      </c>
      <c r="Q1452" t="s">
        <v>24</v>
      </c>
      <c r="R1452" t="s">
        <v>24</v>
      </c>
      <c r="S1452">
        <v>21</v>
      </c>
      <c r="T1452">
        <v>7</v>
      </c>
    </row>
    <row r="1453" spans="1:20">
      <c r="A1453" t="s">
        <v>33418</v>
      </c>
      <c r="B1453" t="s">
        <v>7164</v>
      </c>
      <c r="C1453" t="s">
        <v>7165</v>
      </c>
      <c r="D1453" t="s">
        <v>7166</v>
      </c>
      <c r="E1453" t="str">
        <f>IF(OR(EXACT(LEFT(F1453,1),"'"),EXACT(LEFT(F1453,1),"["),EXACT(LEFT(F1453,1),"("),EXACT(UPPER(LEFT(F1453,1)),LEFT(F1453,1))=FALSE),"-",IF(LEFT(F1453,10)="Candidatus", MID(F1453, FIND(" ", F1453), FIND(" ", F1453, FIND(" ", F1453, 1)+1)-FIND(" ", F1453)), MID(F1453, 1, FIND(" ", F1453))))</f>
        <v xml:space="preserve">Borrelia </v>
      </c>
      <c r="F1453" t="s">
        <v>7133</v>
      </c>
      <c r="G1453" t="s">
        <v>16</v>
      </c>
      <c r="H1453" t="s">
        <v>5280</v>
      </c>
      <c r="I1453" t="s">
        <v>5281</v>
      </c>
      <c r="J1453" t="s">
        <v>7164</v>
      </c>
      <c r="K1453" t="s">
        <v>7165</v>
      </c>
      <c r="L1453" t="s">
        <v>7166</v>
      </c>
      <c r="M1453" s="1" t="s">
        <v>7167</v>
      </c>
      <c r="N1453" s="1" t="s">
        <v>7168</v>
      </c>
      <c r="O1453">
        <v>60</v>
      </c>
      <c r="P1453" t="s">
        <v>24</v>
      </c>
      <c r="Q1453" t="s">
        <v>24</v>
      </c>
      <c r="R1453" t="s">
        <v>24</v>
      </c>
      <c r="S1453">
        <v>67</v>
      </c>
      <c r="T1453">
        <v>7</v>
      </c>
    </row>
    <row r="1454" spans="1:20">
      <c r="A1454" t="s">
        <v>33419</v>
      </c>
      <c r="B1454" t="s">
        <v>7170</v>
      </c>
      <c r="C1454" t="s">
        <v>7171</v>
      </c>
      <c r="D1454" t="s">
        <v>7172</v>
      </c>
      <c r="E1454" t="str">
        <f>IF(OR(EXACT(LEFT(F1454,1),"'"),EXACT(LEFT(F1454,1),"["),EXACT(LEFT(F1454,1),"("),EXACT(UPPER(LEFT(F1454,1)),LEFT(F1454,1))=FALSE),"-",IF(LEFT(F1454,10)="Candidatus", MID(F1454, FIND(" ", F1454), FIND(" ", F1454, FIND(" ", F1454, 1)+1)-FIND(" ", F1454)), MID(F1454, 1, FIND(" ", F1454))))</f>
        <v xml:space="preserve">Borrelia </v>
      </c>
      <c r="F1454" t="s">
        <v>7169</v>
      </c>
      <c r="G1454" t="s">
        <v>16</v>
      </c>
      <c r="H1454" t="s">
        <v>5280</v>
      </c>
      <c r="I1454" t="s">
        <v>5281</v>
      </c>
      <c r="J1454" t="s">
        <v>7170</v>
      </c>
      <c r="K1454" t="s">
        <v>7171</v>
      </c>
      <c r="L1454" t="s">
        <v>7172</v>
      </c>
      <c r="M1454" s="1" t="s">
        <v>7173</v>
      </c>
      <c r="N1454" s="1" t="s">
        <v>7174</v>
      </c>
      <c r="O1454">
        <v>13</v>
      </c>
      <c r="P1454" t="s">
        <v>24</v>
      </c>
      <c r="Q1454" t="s">
        <v>24</v>
      </c>
      <c r="R1454" t="s">
        <v>24</v>
      </c>
      <c r="S1454">
        <v>17</v>
      </c>
      <c r="T1454">
        <v>4</v>
      </c>
    </row>
    <row r="1455" spans="1:20">
      <c r="A1455" t="s">
        <v>33420</v>
      </c>
      <c r="B1455" t="s">
        <v>7175</v>
      </c>
      <c r="C1455" t="s">
        <v>7176</v>
      </c>
      <c r="D1455" t="s">
        <v>7177</v>
      </c>
      <c r="E1455" t="str">
        <f>IF(OR(EXACT(LEFT(F1455,1),"'"),EXACT(LEFT(F1455,1),"["),EXACT(LEFT(F1455,1),"("),EXACT(UPPER(LEFT(F1455,1)),LEFT(F1455,1))=FALSE),"-",IF(LEFT(F1455,10)="Candidatus", MID(F1455, FIND(" ", F1455), FIND(" ", F1455, FIND(" ", F1455, 1)+1)-FIND(" ", F1455)), MID(F1455, 1, FIND(" ", F1455))))</f>
        <v xml:space="preserve">Borrelia </v>
      </c>
      <c r="F1455" t="s">
        <v>7169</v>
      </c>
      <c r="G1455" t="s">
        <v>16</v>
      </c>
      <c r="H1455" t="s">
        <v>5280</v>
      </c>
      <c r="I1455" t="s">
        <v>5281</v>
      </c>
      <c r="J1455" t="s">
        <v>7175</v>
      </c>
      <c r="K1455" t="s">
        <v>7176</v>
      </c>
      <c r="L1455" t="s">
        <v>7177</v>
      </c>
      <c r="M1455" s="1" t="s">
        <v>7178</v>
      </c>
      <c r="N1455" s="1" t="s">
        <v>7179</v>
      </c>
      <c r="O1455">
        <v>18</v>
      </c>
      <c r="P1455" t="s">
        <v>24</v>
      </c>
      <c r="Q1455" t="s">
        <v>24</v>
      </c>
      <c r="R1455" t="s">
        <v>24</v>
      </c>
      <c r="S1455">
        <v>39</v>
      </c>
      <c r="T1455">
        <v>21</v>
      </c>
    </row>
    <row r="1456" spans="1:20">
      <c r="A1456" t="s">
        <v>33421</v>
      </c>
      <c r="B1456" t="s">
        <v>7180</v>
      </c>
      <c r="C1456" t="s">
        <v>7181</v>
      </c>
      <c r="D1456" t="s">
        <v>7182</v>
      </c>
      <c r="E1456" t="str">
        <f>IF(OR(EXACT(LEFT(F1456,1),"'"),EXACT(LEFT(F1456,1),"["),EXACT(LEFT(F1456,1),"("),EXACT(UPPER(LEFT(F1456,1)),LEFT(F1456,1))=FALSE),"-",IF(LEFT(F1456,10)="Candidatus", MID(F1456, FIND(" ", F1456), FIND(" ", F1456, FIND(" ", F1456, 1)+1)-FIND(" ", F1456)), MID(F1456, 1, FIND(" ", F1456))))</f>
        <v xml:space="preserve">Borrelia </v>
      </c>
      <c r="F1456" t="s">
        <v>7169</v>
      </c>
      <c r="G1456" t="s">
        <v>16</v>
      </c>
      <c r="H1456" t="s">
        <v>5280</v>
      </c>
      <c r="I1456" t="s">
        <v>5281</v>
      </c>
      <c r="J1456" t="s">
        <v>7180</v>
      </c>
      <c r="K1456" t="s">
        <v>7181</v>
      </c>
      <c r="L1456" t="s">
        <v>7182</v>
      </c>
      <c r="M1456" s="1" t="s">
        <v>6001</v>
      </c>
      <c r="N1456" s="1" t="s">
        <v>7183</v>
      </c>
      <c r="O1456">
        <v>41</v>
      </c>
      <c r="P1456" t="s">
        <v>24</v>
      </c>
      <c r="Q1456" t="s">
        <v>24</v>
      </c>
      <c r="R1456" t="s">
        <v>24</v>
      </c>
      <c r="S1456">
        <v>41</v>
      </c>
      <c r="T1456" t="s">
        <v>24</v>
      </c>
    </row>
    <row r="1457" spans="1:20">
      <c r="A1457" t="s">
        <v>33422</v>
      </c>
      <c r="B1457" t="s">
        <v>7184</v>
      </c>
      <c r="C1457" t="s">
        <v>7185</v>
      </c>
      <c r="D1457" t="s">
        <v>7186</v>
      </c>
      <c r="E1457" t="str">
        <f>IF(OR(EXACT(LEFT(F1457,1),"'"),EXACT(LEFT(F1457,1),"["),EXACT(LEFT(F1457,1),"("),EXACT(UPPER(LEFT(F1457,1)),LEFT(F1457,1))=FALSE),"-",IF(LEFT(F1457,10)="Candidatus", MID(F1457, FIND(" ", F1457), FIND(" ", F1457, FIND(" ", F1457, 1)+1)-FIND(" ", F1457)), MID(F1457, 1, FIND(" ", F1457))))</f>
        <v xml:space="preserve">Borrelia </v>
      </c>
      <c r="F1457" t="s">
        <v>7169</v>
      </c>
      <c r="G1457" t="s">
        <v>16</v>
      </c>
      <c r="H1457" t="s">
        <v>5280</v>
      </c>
      <c r="I1457" t="s">
        <v>5281</v>
      </c>
      <c r="J1457" t="s">
        <v>7184</v>
      </c>
      <c r="K1457" t="s">
        <v>7185</v>
      </c>
      <c r="L1457" t="s">
        <v>7186</v>
      </c>
      <c r="M1457" s="1">
        <v>42121</v>
      </c>
      <c r="N1457" s="1" t="s">
        <v>7187</v>
      </c>
      <c r="O1457">
        <v>26</v>
      </c>
      <c r="P1457" t="s">
        <v>24</v>
      </c>
      <c r="Q1457" t="s">
        <v>24</v>
      </c>
      <c r="R1457" t="s">
        <v>24</v>
      </c>
      <c r="S1457">
        <v>26</v>
      </c>
      <c r="T1457" t="s">
        <v>24</v>
      </c>
    </row>
    <row r="1458" spans="1:20">
      <c r="A1458" t="s">
        <v>33423</v>
      </c>
      <c r="B1458" t="s">
        <v>7188</v>
      </c>
      <c r="C1458" t="s">
        <v>7189</v>
      </c>
      <c r="D1458" t="s">
        <v>7190</v>
      </c>
      <c r="E1458" t="str">
        <f>IF(OR(EXACT(LEFT(F1458,1),"'"),EXACT(LEFT(F1458,1),"["),EXACT(LEFT(F1458,1),"("),EXACT(UPPER(LEFT(F1458,1)),LEFT(F1458,1))=FALSE),"-",IF(LEFT(F1458,10)="Candidatus", MID(F1458, FIND(" ", F1458), FIND(" ", F1458, FIND(" ", F1458, 1)+1)-FIND(" ", F1458)), MID(F1458, 1, FIND(" ", F1458))))</f>
        <v xml:space="preserve">Borrelia </v>
      </c>
      <c r="F1458" t="s">
        <v>7169</v>
      </c>
      <c r="G1458" t="s">
        <v>16</v>
      </c>
      <c r="H1458" t="s">
        <v>5280</v>
      </c>
      <c r="I1458" t="s">
        <v>5281</v>
      </c>
      <c r="J1458" t="s">
        <v>7188</v>
      </c>
      <c r="K1458" t="s">
        <v>7189</v>
      </c>
      <c r="L1458" t="s">
        <v>7190</v>
      </c>
      <c r="M1458" s="1" t="s">
        <v>7191</v>
      </c>
      <c r="N1458" s="1" t="s">
        <v>7192</v>
      </c>
      <c r="O1458">
        <v>18</v>
      </c>
      <c r="P1458" t="s">
        <v>24</v>
      </c>
      <c r="Q1458" t="s">
        <v>24</v>
      </c>
      <c r="R1458" t="s">
        <v>24</v>
      </c>
      <c r="S1458">
        <v>18</v>
      </c>
      <c r="T1458" t="s">
        <v>24</v>
      </c>
    </row>
    <row r="1459" spans="1:20">
      <c r="A1459" t="s">
        <v>33424</v>
      </c>
      <c r="B1459" t="s">
        <v>7193</v>
      </c>
      <c r="C1459" t="s">
        <v>7194</v>
      </c>
      <c r="D1459" t="s">
        <v>7195</v>
      </c>
      <c r="E1459" t="str">
        <f>IF(OR(EXACT(LEFT(F1459,1),"'"),EXACT(LEFT(F1459,1),"["),EXACT(LEFT(F1459,1),"("),EXACT(UPPER(LEFT(F1459,1)),LEFT(F1459,1))=FALSE),"-",IF(LEFT(F1459,10)="Candidatus", MID(F1459, FIND(" ", F1459), FIND(" ", F1459, FIND(" ", F1459, 1)+1)-FIND(" ", F1459)), MID(F1459, 1, FIND(" ", F1459))))</f>
        <v xml:space="preserve">Borrelia </v>
      </c>
      <c r="F1459" t="s">
        <v>7169</v>
      </c>
      <c r="G1459" t="s">
        <v>16</v>
      </c>
      <c r="H1459" t="s">
        <v>5280</v>
      </c>
      <c r="I1459" t="s">
        <v>5281</v>
      </c>
      <c r="J1459" t="s">
        <v>7193</v>
      </c>
      <c r="K1459" t="s">
        <v>7194</v>
      </c>
      <c r="L1459" t="s">
        <v>7195</v>
      </c>
      <c r="M1459" s="1" t="s">
        <v>7196</v>
      </c>
      <c r="N1459" s="1" t="s">
        <v>5343</v>
      </c>
      <c r="O1459">
        <v>29</v>
      </c>
      <c r="P1459" t="s">
        <v>24</v>
      </c>
      <c r="Q1459" t="s">
        <v>24</v>
      </c>
      <c r="R1459" t="s">
        <v>24</v>
      </c>
      <c r="S1459">
        <v>31</v>
      </c>
      <c r="T1459">
        <v>2</v>
      </c>
    </row>
    <row r="1460" spans="1:20">
      <c r="A1460" t="s">
        <v>33425</v>
      </c>
      <c r="B1460" t="s">
        <v>7197</v>
      </c>
      <c r="C1460" t="s">
        <v>7198</v>
      </c>
      <c r="D1460" t="s">
        <v>7199</v>
      </c>
      <c r="E1460" t="str">
        <f>IF(OR(EXACT(LEFT(F1460,1),"'"),EXACT(LEFT(F1460,1),"["),EXACT(LEFT(F1460,1),"("),EXACT(UPPER(LEFT(F1460,1)),LEFT(F1460,1))=FALSE),"-",IF(LEFT(F1460,10)="Candidatus", MID(F1460, FIND(" ", F1460), FIND(" ", F1460, FIND(" ", F1460, 1)+1)-FIND(" ", F1460)), MID(F1460, 1, FIND(" ", F1460))))</f>
        <v xml:space="preserve">Borrelia </v>
      </c>
      <c r="F1460" t="s">
        <v>7169</v>
      </c>
      <c r="G1460" t="s">
        <v>16</v>
      </c>
      <c r="H1460" t="s">
        <v>5280</v>
      </c>
      <c r="I1460" t="s">
        <v>5281</v>
      </c>
      <c r="J1460" t="s">
        <v>7197</v>
      </c>
      <c r="K1460" t="s">
        <v>7198</v>
      </c>
      <c r="L1460" t="s">
        <v>7199</v>
      </c>
      <c r="M1460" s="1" t="s">
        <v>7200</v>
      </c>
      <c r="N1460" s="1" t="s">
        <v>7201</v>
      </c>
      <c r="O1460">
        <v>22</v>
      </c>
      <c r="P1460" t="s">
        <v>24</v>
      </c>
      <c r="Q1460" t="s">
        <v>24</v>
      </c>
      <c r="R1460" t="s">
        <v>24</v>
      </c>
      <c r="S1460">
        <v>25</v>
      </c>
      <c r="T1460">
        <v>3</v>
      </c>
    </row>
    <row r="1461" spans="1:20">
      <c r="A1461" t="s">
        <v>33426</v>
      </c>
      <c r="B1461" t="s">
        <v>7202</v>
      </c>
      <c r="C1461" t="s">
        <v>7203</v>
      </c>
      <c r="D1461" t="s">
        <v>7204</v>
      </c>
      <c r="E1461" t="str">
        <f>IF(OR(EXACT(LEFT(F1461,1),"'"),EXACT(LEFT(F1461,1),"["),EXACT(LEFT(F1461,1),"("),EXACT(UPPER(LEFT(F1461,1)),LEFT(F1461,1))=FALSE),"-",IF(LEFT(F1461,10)="Candidatus", MID(F1461, FIND(" ", F1461), FIND(" ", F1461, FIND(" ", F1461, 1)+1)-FIND(" ", F1461)), MID(F1461, 1, FIND(" ", F1461))))</f>
        <v xml:space="preserve">Borrelia </v>
      </c>
      <c r="F1461" t="s">
        <v>7169</v>
      </c>
      <c r="G1461" t="s">
        <v>16</v>
      </c>
      <c r="H1461" t="s">
        <v>5280</v>
      </c>
      <c r="I1461" t="s">
        <v>5281</v>
      </c>
      <c r="J1461" t="s">
        <v>7202</v>
      </c>
      <c r="K1461" t="s">
        <v>7203</v>
      </c>
      <c r="L1461" t="s">
        <v>7204</v>
      </c>
      <c r="M1461" s="1" t="s">
        <v>7205</v>
      </c>
      <c r="N1461" s="1" t="s">
        <v>7206</v>
      </c>
      <c r="O1461">
        <v>38</v>
      </c>
      <c r="P1461" t="s">
        <v>24</v>
      </c>
      <c r="Q1461" t="s">
        <v>24</v>
      </c>
      <c r="R1461" t="s">
        <v>24</v>
      </c>
      <c r="S1461">
        <v>41</v>
      </c>
      <c r="T1461">
        <v>3</v>
      </c>
    </row>
    <row r="1462" spans="1:20">
      <c r="A1462" t="s">
        <v>33427</v>
      </c>
      <c r="B1462" t="s">
        <v>7207</v>
      </c>
      <c r="C1462" t="s">
        <v>7208</v>
      </c>
      <c r="D1462" t="s">
        <v>7209</v>
      </c>
      <c r="E1462" t="str">
        <f>IF(OR(EXACT(LEFT(F1462,1),"'"),EXACT(LEFT(F1462,1),"["),EXACT(LEFT(F1462,1),"("),EXACT(UPPER(LEFT(F1462,1)),LEFT(F1462,1))=FALSE),"-",IF(LEFT(F1462,10)="Candidatus", MID(F1462, FIND(" ", F1462), FIND(" ", F1462, FIND(" ", F1462, 1)+1)-FIND(" ", F1462)), MID(F1462, 1, FIND(" ", F1462))))</f>
        <v xml:space="preserve">Borrelia </v>
      </c>
      <c r="F1462" t="s">
        <v>7169</v>
      </c>
      <c r="G1462" t="s">
        <v>16</v>
      </c>
      <c r="H1462" t="s">
        <v>5280</v>
      </c>
      <c r="I1462" t="s">
        <v>5281</v>
      </c>
      <c r="J1462" t="s">
        <v>7207</v>
      </c>
      <c r="K1462" t="s">
        <v>7208</v>
      </c>
      <c r="L1462" t="s">
        <v>7209</v>
      </c>
      <c r="M1462" s="1" t="s">
        <v>7210</v>
      </c>
      <c r="N1462" s="1" t="s">
        <v>7211</v>
      </c>
      <c r="O1462">
        <v>66</v>
      </c>
      <c r="P1462" t="s">
        <v>24</v>
      </c>
      <c r="Q1462" t="s">
        <v>24</v>
      </c>
      <c r="R1462" t="s">
        <v>24</v>
      </c>
      <c r="S1462">
        <v>67</v>
      </c>
      <c r="T1462">
        <v>1</v>
      </c>
    </row>
    <row r="1463" spans="1:20">
      <c r="A1463" t="s">
        <v>33428</v>
      </c>
      <c r="B1463" t="s">
        <v>7212</v>
      </c>
      <c r="C1463" t="s">
        <v>7213</v>
      </c>
      <c r="D1463" t="s">
        <v>7214</v>
      </c>
      <c r="E1463" t="str">
        <f>IF(OR(EXACT(LEFT(F1463,1),"'"),EXACT(LEFT(F1463,1),"["),EXACT(LEFT(F1463,1),"("),EXACT(UPPER(LEFT(F1463,1)),LEFT(F1463,1))=FALSE),"-",IF(LEFT(F1463,10)="Candidatus", MID(F1463, FIND(" ", F1463), FIND(" ", F1463, FIND(" ", F1463, 1)+1)-FIND(" ", F1463)), MID(F1463, 1, FIND(" ", F1463))))</f>
        <v xml:space="preserve">Borrelia </v>
      </c>
      <c r="F1463" t="s">
        <v>7169</v>
      </c>
      <c r="G1463" t="s">
        <v>16</v>
      </c>
      <c r="H1463" t="s">
        <v>5280</v>
      </c>
      <c r="I1463" t="s">
        <v>5281</v>
      </c>
      <c r="J1463" t="s">
        <v>7212</v>
      </c>
      <c r="K1463" t="s">
        <v>7213</v>
      </c>
      <c r="L1463" t="s">
        <v>7214</v>
      </c>
      <c r="M1463" s="1" t="s">
        <v>7215</v>
      </c>
      <c r="N1463" s="1" t="s">
        <v>7216</v>
      </c>
      <c r="O1463">
        <v>19</v>
      </c>
      <c r="P1463" t="s">
        <v>24</v>
      </c>
      <c r="Q1463" t="s">
        <v>24</v>
      </c>
      <c r="R1463" t="s">
        <v>24</v>
      </c>
      <c r="S1463">
        <v>24</v>
      </c>
      <c r="T1463">
        <v>5</v>
      </c>
    </row>
    <row r="1464" spans="1:20">
      <c r="A1464" t="s">
        <v>33429</v>
      </c>
      <c r="B1464" t="s">
        <v>7217</v>
      </c>
      <c r="C1464" t="s">
        <v>7218</v>
      </c>
      <c r="D1464" t="s">
        <v>7219</v>
      </c>
      <c r="E1464" t="str">
        <f>IF(OR(EXACT(LEFT(F1464,1),"'"),EXACT(LEFT(F1464,1),"["),EXACT(LEFT(F1464,1),"("),EXACT(UPPER(LEFT(F1464,1)),LEFT(F1464,1))=FALSE),"-",IF(LEFT(F1464,10)="Candidatus", MID(F1464, FIND(" ", F1464), FIND(" ", F1464, FIND(" ", F1464, 1)+1)-FIND(" ", F1464)), MID(F1464, 1, FIND(" ", F1464))))</f>
        <v xml:space="preserve">Borrelia </v>
      </c>
      <c r="F1464" t="s">
        <v>7169</v>
      </c>
      <c r="G1464" t="s">
        <v>16</v>
      </c>
      <c r="H1464" t="s">
        <v>5280</v>
      </c>
      <c r="I1464" t="s">
        <v>5281</v>
      </c>
      <c r="J1464" t="s">
        <v>7217</v>
      </c>
      <c r="K1464" t="s">
        <v>7218</v>
      </c>
      <c r="L1464" t="s">
        <v>7219</v>
      </c>
      <c r="M1464" s="1" t="s">
        <v>7220</v>
      </c>
      <c r="N1464" s="1" t="s">
        <v>7221</v>
      </c>
      <c r="O1464">
        <v>26</v>
      </c>
      <c r="P1464" t="s">
        <v>24</v>
      </c>
      <c r="Q1464" t="s">
        <v>24</v>
      </c>
      <c r="R1464" t="s">
        <v>24</v>
      </c>
      <c r="S1464">
        <v>31</v>
      </c>
      <c r="T1464">
        <v>5</v>
      </c>
    </row>
    <row r="1465" spans="1:20">
      <c r="A1465" t="s">
        <v>33430</v>
      </c>
      <c r="B1465" t="s">
        <v>7223</v>
      </c>
      <c r="C1465" t="s">
        <v>7224</v>
      </c>
      <c r="D1465" t="s">
        <v>7225</v>
      </c>
      <c r="E1465" t="str">
        <f>IF(OR(EXACT(LEFT(F1465,1),"'"),EXACT(LEFT(F1465,1),"["),EXACT(LEFT(F1465,1),"("),EXACT(UPPER(LEFT(F1465,1)),LEFT(F1465,1))=FALSE),"-",IF(LEFT(F1465,10)="Candidatus", MID(F1465, FIND(" ", F1465), FIND(" ", F1465, FIND(" ", F1465, 1)+1)-FIND(" ", F1465)), MID(F1465, 1, FIND(" ", F1465))))</f>
        <v xml:space="preserve">Borrelia </v>
      </c>
      <c r="F1465" t="s">
        <v>7222</v>
      </c>
      <c r="G1465" t="s">
        <v>16</v>
      </c>
      <c r="H1465" t="s">
        <v>5280</v>
      </c>
      <c r="I1465" t="s">
        <v>5281</v>
      </c>
      <c r="J1465" t="s">
        <v>7223</v>
      </c>
      <c r="K1465" t="s">
        <v>7224</v>
      </c>
      <c r="L1465" t="s">
        <v>7225</v>
      </c>
      <c r="M1465" s="1" t="s">
        <v>7226</v>
      </c>
      <c r="N1465" s="1" t="s">
        <v>7227</v>
      </c>
      <c r="O1465">
        <v>164</v>
      </c>
      <c r="P1465" t="s">
        <v>24</v>
      </c>
      <c r="Q1465" t="s">
        <v>24</v>
      </c>
      <c r="R1465" t="s">
        <v>24</v>
      </c>
      <c r="S1465">
        <v>167</v>
      </c>
      <c r="T1465">
        <v>3</v>
      </c>
    </row>
    <row r="1466" spans="1:20">
      <c r="A1466" t="s">
        <v>33431</v>
      </c>
      <c r="B1466" t="s">
        <v>7229</v>
      </c>
      <c r="C1466" t="s">
        <v>7230</v>
      </c>
      <c r="D1466" t="s">
        <v>7231</v>
      </c>
      <c r="E1466" t="str">
        <f>IF(OR(EXACT(LEFT(F1466,1),"'"),EXACT(LEFT(F1466,1),"["),EXACT(LEFT(F1466,1),"("),EXACT(UPPER(LEFT(F1466,1)),LEFT(F1466,1))=FALSE),"-",IF(LEFT(F1466,10)="Candidatus", MID(F1466, FIND(" ", F1466), FIND(" ", F1466, FIND(" ", F1466, 1)+1)-FIND(" ", F1466)), MID(F1466, 1, FIND(" ", F1466))))</f>
        <v xml:space="preserve">Borrelia </v>
      </c>
      <c r="F1466" t="s">
        <v>7228</v>
      </c>
      <c r="G1466" t="s">
        <v>16</v>
      </c>
      <c r="H1466" t="s">
        <v>5280</v>
      </c>
      <c r="I1466" t="s">
        <v>5281</v>
      </c>
      <c r="J1466" t="s">
        <v>7229</v>
      </c>
      <c r="K1466" t="s">
        <v>7230</v>
      </c>
      <c r="L1466" t="s">
        <v>7231</v>
      </c>
      <c r="M1466" s="1" t="s">
        <v>7232</v>
      </c>
      <c r="N1466" s="1" t="s">
        <v>7233</v>
      </c>
      <c r="O1466">
        <v>24</v>
      </c>
      <c r="P1466" t="s">
        <v>24</v>
      </c>
      <c r="Q1466" t="s">
        <v>24</v>
      </c>
      <c r="R1466" t="s">
        <v>24</v>
      </c>
      <c r="S1466">
        <v>27</v>
      </c>
      <c r="T1466">
        <v>3</v>
      </c>
    </row>
    <row r="1467" spans="1:20">
      <c r="A1467" t="s">
        <v>33432</v>
      </c>
      <c r="B1467" t="s">
        <v>7235</v>
      </c>
      <c r="C1467" t="s">
        <v>7236</v>
      </c>
      <c r="D1467" t="s">
        <v>7237</v>
      </c>
      <c r="E1467" t="str">
        <f>IF(OR(EXACT(LEFT(F1467,1),"'"),EXACT(LEFT(F1467,1),"["),EXACT(LEFT(F1467,1),"("),EXACT(UPPER(LEFT(F1467,1)),LEFT(F1467,1))=FALSE),"-",IF(LEFT(F1467,10)="Candidatus", MID(F1467, FIND(" ", F1467), FIND(" ", F1467, FIND(" ", F1467, 1)+1)-FIND(" ", F1467)), MID(F1467, 1, FIND(" ", F1467))))</f>
        <v xml:space="preserve">Borrelia </v>
      </c>
      <c r="F1467" t="s">
        <v>7234</v>
      </c>
      <c r="G1467" t="s">
        <v>16</v>
      </c>
      <c r="H1467" t="s">
        <v>5280</v>
      </c>
      <c r="I1467" t="s">
        <v>5281</v>
      </c>
      <c r="J1467" t="s">
        <v>7235</v>
      </c>
      <c r="K1467" t="s">
        <v>7236</v>
      </c>
      <c r="L1467" t="s">
        <v>7237</v>
      </c>
      <c r="M1467" s="1" t="s">
        <v>7238</v>
      </c>
      <c r="N1467" s="1" t="s">
        <v>7239</v>
      </c>
      <c r="O1467">
        <v>23</v>
      </c>
      <c r="P1467" t="s">
        <v>24</v>
      </c>
      <c r="Q1467" t="s">
        <v>24</v>
      </c>
      <c r="R1467" t="s">
        <v>24</v>
      </c>
      <c r="S1467">
        <v>32</v>
      </c>
      <c r="T1467">
        <v>9</v>
      </c>
    </row>
    <row r="1468" spans="1:20">
      <c r="A1468" t="s">
        <v>33433</v>
      </c>
      <c r="B1468" t="s">
        <v>7240</v>
      </c>
      <c r="C1468" t="s">
        <v>7241</v>
      </c>
      <c r="D1468" t="s">
        <v>7242</v>
      </c>
      <c r="E1468" t="str">
        <f>IF(OR(EXACT(LEFT(F1468,1),"'"),EXACT(LEFT(F1468,1),"["),EXACT(LEFT(F1468,1),"("),EXACT(UPPER(LEFT(F1468,1)),LEFT(F1468,1))=FALSE),"-",IF(LEFT(F1468,10)="Candidatus", MID(F1468, FIND(" ", F1468), FIND(" ", F1468, FIND(" ", F1468, 1)+1)-FIND(" ", F1468)), MID(F1468, 1, FIND(" ", F1468))))</f>
        <v xml:space="preserve">Borrelia </v>
      </c>
      <c r="F1468" t="s">
        <v>7234</v>
      </c>
      <c r="G1468" t="s">
        <v>16</v>
      </c>
      <c r="H1468" t="s">
        <v>5280</v>
      </c>
      <c r="I1468" t="s">
        <v>5281</v>
      </c>
      <c r="J1468" t="s">
        <v>7240</v>
      </c>
      <c r="K1468" t="s">
        <v>7241</v>
      </c>
      <c r="L1468" t="s">
        <v>7242</v>
      </c>
      <c r="M1468" s="1" t="s">
        <v>7243</v>
      </c>
      <c r="N1468" s="1" t="s">
        <v>7244</v>
      </c>
      <c r="O1468">
        <v>8</v>
      </c>
      <c r="P1468" t="s">
        <v>24</v>
      </c>
      <c r="Q1468" t="s">
        <v>24</v>
      </c>
      <c r="R1468" t="s">
        <v>24</v>
      </c>
      <c r="S1468">
        <v>8</v>
      </c>
      <c r="T1468" t="s">
        <v>24</v>
      </c>
    </row>
    <row r="1469" spans="1:20">
      <c r="A1469" t="s">
        <v>33434</v>
      </c>
      <c r="B1469" t="s">
        <v>7004</v>
      </c>
      <c r="C1469" t="s">
        <v>7245</v>
      </c>
      <c r="D1469" t="s">
        <v>7246</v>
      </c>
      <c r="E1469" t="str">
        <f>IF(OR(EXACT(LEFT(F1469,1),"'"),EXACT(LEFT(F1469,1),"["),EXACT(LEFT(F1469,1),"("),EXACT(UPPER(LEFT(F1469,1)),LEFT(F1469,1))=FALSE),"-",IF(LEFT(F1469,10)="Candidatus", MID(F1469, FIND(" ", F1469), FIND(" ", F1469, FIND(" ", F1469, 1)+1)-FIND(" ", F1469)), MID(F1469, 1, FIND(" ", F1469))))</f>
        <v xml:space="preserve">Borrelia </v>
      </c>
      <c r="F1469" t="s">
        <v>7234</v>
      </c>
      <c r="G1469" t="s">
        <v>16</v>
      </c>
      <c r="H1469" t="s">
        <v>5280</v>
      </c>
      <c r="I1469" t="s">
        <v>5281</v>
      </c>
      <c r="J1469" t="s">
        <v>7004</v>
      </c>
      <c r="K1469" t="s">
        <v>7245</v>
      </c>
      <c r="L1469" t="s">
        <v>7246</v>
      </c>
      <c r="M1469" s="1" t="s">
        <v>7247</v>
      </c>
      <c r="N1469" s="1" t="s">
        <v>7248</v>
      </c>
      <c r="O1469">
        <v>16</v>
      </c>
      <c r="P1469" t="s">
        <v>24</v>
      </c>
      <c r="Q1469" t="s">
        <v>24</v>
      </c>
      <c r="R1469" t="s">
        <v>24</v>
      </c>
      <c r="S1469">
        <v>20</v>
      </c>
      <c r="T1469">
        <v>4</v>
      </c>
    </row>
    <row r="1470" spans="1:20">
      <c r="A1470" t="s">
        <v>33435</v>
      </c>
      <c r="B1470" t="s">
        <v>7249</v>
      </c>
      <c r="C1470" t="s">
        <v>7250</v>
      </c>
      <c r="D1470" t="s">
        <v>7251</v>
      </c>
      <c r="E1470" t="str">
        <f>IF(OR(EXACT(LEFT(F1470,1),"'"),EXACT(LEFT(F1470,1),"["),EXACT(LEFT(F1470,1),"("),EXACT(UPPER(LEFT(F1470,1)),LEFT(F1470,1))=FALSE),"-",IF(LEFT(F1470,10)="Candidatus", MID(F1470, FIND(" ", F1470), FIND(" ", F1470, FIND(" ", F1470, 1)+1)-FIND(" ", F1470)), MID(F1470, 1, FIND(" ", F1470))))</f>
        <v xml:space="preserve">Borrelia </v>
      </c>
      <c r="F1470" t="s">
        <v>7234</v>
      </c>
      <c r="G1470" t="s">
        <v>16</v>
      </c>
      <c r="H1470" t="s">
        <v>5280</v>
      </c>
      <c r="I1470" t="s">
        <v>5281</v>
      </c>
      <c r="J1470" t="s">
        <v>7249</v>
      </c>
      <c r="K1470" t="s">
        <v>7250</v>
      </c>
      <c r="L1470" t="s">
        <v>7251</v>
      </c>
      <c r="M1470" s="1" t="s">
        <v>7252</v>
      </c>
      <c r="N1470" s="1" t="s">
        <v>7253</v>
      </c>
      <c r="O1470">
        <v>26</v>
      </c>
      <c r="P1470" t="s">
        <v>24</v>
      </c>
      <c r="Q1470" t="s">
        <v>24</v>
      </c>
      <c r="R1470" t="s">
        <v>24</v>
      </c>
      <c r="S1470">
        <v>35</v>
      </c>
      <c r="T1470">
        <v>9</v>
      </c>
    </row>
    <row r="1471" spans="1:20">
      <c r="A1471" t="s">
        <v>33436</v>
      </c>
      <c r="B1471" t="s">
        <v>7024</v>
      </c>
      <c r="C1471" t="s">
        <v>7254</v>
      </c>
      <c r="D1471" t="s">
        <v>7255</v>
      </c>
      <c r="E1471" t="str">
        <f>IF(OR(EXACT(LEFT(F1471,1),"'"),EXACT(LEFT(F1471,1),"["),EXACT(LEFT(F1471,1),"("),EXACT(UPPER(LEFT(F1471,1)),LEFT(F1471,1))=FALSE),"-",IF(LEFT(F1471,10)="Candidatus", MID(F1471, FIND(" ", F1471), FIND(" ", F1471, FIND(" ", F1471, 1)+1)-FIND(" ", F1471)), MID(F1471, 1, FIND(" ", F1471))))</f>
        <v xml:space="preserve">Borrelia </v>
      </c>
      <c r="F1471" t="s">
        <v>7234</v>
      </c>
      <c r="G1471" t="s">
        <v>16</v>
      </c>
      <c r="H1471" t="s">
        <v>5280</v>
      </c>
      <c r="I1471" t="s">
        <v>5281</v>
      </c>
      <c r="J1471" t="s">
        <v>7024</v>
      </c>
      <c r="K1471" t="s">
        <v>7254</v>
      </c>
      <c r="L1471" t="s">
        <v>7255</v>
      </c>
      <c r="M1471" s="1" t="s">
        <v>7256</v>
      </c>
      <c r="N1471" s="1" t="s">
        <v>7257</v>
      </c>
      <c r="O1471">
        <v>25</v>
      </c>
      <c r="P1471" t="s">
        <v>24</v>
      </c>
      <c r="Q1471" t="s">
        <v>24</v>
      </c>
      <c r="R1471" t="s">
        <v>24</v>
      </c>
      <c r="S1471">
        <v>37</v>
      </c>
      <c r="T1471">
        <v>12</v>
      </c>
    </row>
    <row r="1472" spans="1:20">
      <c r="A1472" t="s">
        <v>33437</v>
      </c>
      <c r="B1472" t="s">
        <v>7258</v>
      </c>
      <c r="C1472" t="s">
        <v>7259</v>
      </c>
      <c r="D1472" t="s">
        <v>7260</v>
      </c>
      <c r="E1472" t="str">
        <f>IF(OR(EXACT(LEFT(F1472,1),"'"),EXACT(LEFT(F1472,1),"["),EXACT(LEFT(F1472,1),"("),EXACT(UPPER(LEFT(F1472,1)),LEFT(F1472,1))=FALSE),"-",IF(LEFT(F1472,10)="Candidatus", MID(F1472, FIND(" ", F1472), FIND(" ", F1472, FIND(" ", F1472, 1)+1)-FIND(" ", F1472)), MID(F1472, 1, FIND(" ", F1472))))</f>
        <v xml:space="preserve">Borrelia </v>
      </c>
      <c r="F1472" t="s">
        <v>7234</v>
      </c>
      <c r="G1472" t="s">
        <v>16</v>
      </c>
      <c r="H1472" t="s">
        <v>5280</v>
      </c>
      <c r="I1472" t="s">
        <v>5281</v>
      </c>
      <c r="J1472" t="s">
        <v>7258</v>
      </c>
      <c r="K1472" t="s">
        <v>7259</v>
      </c>
      <c r="L1472" t="s">
        <v>7260</v>
      </c>
      <c r="M1472" s="1" t="s">
        <v>7261</v>
      </c>
      <c r="N1472" s="1" t="s">
        <v>7262</v>
      </c>
      <c r="O1472">
        <v>94</v>
      </c>
      <c r="P1472" t="s">
        <v>24</v>
      </c>
      <c r="Q1472" t="s">
        <v>24</v>
      </c>
      <c r="R1472" t="s">
        <v>24</v>
      </c>
      <c r="S1472">
        <v>115</v>
      </c>
      <c r="T1472">
        <v>21</v>
      </c>
    </row>
    <row r="1473" spans="1:20">
      <c r="A1473" t="s">
        <v>33438</v>
      </c>
      <c r="B1473" t="s">
        <v>7263</v>
      </c>
      <c r="C1473" t="s">
        <v>7264</v>
      </c>
      <c r="D1473" t="s">
        <v>7265</v>
      </c>
      <c r="E1473" t="str">
        <f>IF(OR(EXACT(LEFT(F1473,1),"'"),EXACT(LEFT(F1473,1),"["),EXACT(LEFT(F1473,1),"("),EXACT(UPPER(LEFT(F1473,1)),LEFT(F1473,1))=FALSE),"-",IF(LEFT(F1473,10)="Candidatus", MID(F1473, FIND(" ", F1473), FIND(" ", F1473, FIND(" ", F1473, 1)+1)-FIND(" ", F1473)), MID(F1473, 1, FIND(" ", F1473))))</f>
        <v xml:space="preserve">Borrelia </v>
      </c>
      <c r="F1473" t="s">
        <v>7234</v>
      </c>
      <c r="G1473" t="s">
        <v>16</v>
      </c>
      <c r="H1473" t="s">
        <v>5280</v>
      </c>
      <c r="I1473" t="s">
        <v>5281</v>
      </c>
      <c r="J1473" t="s">
        <v>7263</v>
      </c>
      <c r="K1473" t="s">
        <v>7264</v>
      </c>
      <c r="L1473" t="s">
        <v>7265</v>
      </c>
      <c r="M1473" s="1" t="s">
        <v>7266</v>
      </c>
      <c r="N1473" s="1" t="s">
        <v>7267</v>
      </c>
      <c r="O1473">
        <v>44</v>
      </c>
      <c r="P1473" t="s">
        <v>24</v>
      </c>
      <c r="Q1473" t="s">
        <v>24</v>
      </c>
      <c r="R1473" t="s">
        <v>24</v>
      </c>
      <c r="S1473">
        <v>58</v>
      </c>
      <c r="T1473">
        <v>14</v>
      </c>
    </row>
    <row r="1474" spans="1:20">
      <c r="A1474" t="s">
        <v>33439</v>
      </c>
      <c r="B1474" t="s">
        <v>7269</v>
      </c>
      <c r="C1474" t="s">
        <v>7270</v>
      </c>
      <c r="D1474" t="s">
        <v>7271</v>
      </c>
      <c r="E1474" t="str">
        <f>IF(OR(EXACT(LEFT(F1474,1),"'"),EXACT(LEFT(F1474,1),"["),EXACT(LEFT(F1474,1),"("),EXACT(UPPER(LEFT(F1474,1)),LEFT(F1474,1))=FALSE),"-",IF(LEFT(F1474,10)="Candidatus", MID(F1474, FIND(" ", F1474), FIND(" ", F1474, FIND(" ", F1474, 1)+1)-FIND(" ", F1474)), MID(F1474, 1, FIND(" ", F1474))))</f>
        <v xml:space="preserve">Borrelia </v>
      </c>
      <c r="F1474" t="s">
        <v>7268</v>
      </c>
      <c r="G1474" t="s">
        <v>16</v>
      </c>
      <c r="H1474" t="s">
        <v>5280</v>
      </c>
      <c r="I1474" t="s">
        <v>5281</v>
      </c>
      <c r="J1474" t="s">
        <v>7269</v>
      </c>
      <c r="K1474" t="s">
        <v>7270</v>
      </c>
      <c r="L1474" t="s">
        <v>7271</v>
      </c>
      <c r="M1474" s="1" t="s">
        <v>7272</v>
      </c>
      <c r="N1474" s="1" t="s">
        <v>7273</v>
      </c>
      <c r="O1474">
        <v>19</v>
      </c>
      <c r="P1474" t="s">
        <v>24</v>
      </c>
      <c r="Q1474" t="s">
        <v>24</v>
      </c>
      <c r="R1474" t="s">
        <v>24</v>
      </c>
      <c r="S1474">
        <v>23</v>
      </c>
      <c r="T1474">
        <v>4</v>
      </c>
    </row>
    <row r="1475" spans="1:20">
      <c r="A1475" t="s">
        <v>33440</v>
      </c>
      <c r="B1475" t="s">
        <v>7274</v>
      </c>
      <c r="C1475" t="s">
        <v>7275</v>
      </c>
      <c r="D1475" t="s">
        <v>7276</v>
      </c>
      <c r="E1475" t="str">
        <f>IF(OR(EXACT(LEFT(F1475,1),"'"),EXACT(LEFT(F1475,1),"["),EXACT(LEFT(F1475,1),"("),EXACT(UPPER(LEFT(F1475,1)),LEFT(F1475,1))=FALSE),"-",IF(LEFT(F1475,10)="Candidatus", MID(F1475, FIND(" ", F1475), FIND(" ", F1475, FIND(" ", F1475, 1)+1)-FIND(" ", F1475)), MID(F1475, 1, FIND(" ", F1475))))</f>
        <v xml:space="preserve">Borrelia </v>
      </c>
      <c r="F1475" t="s">
        <v>7268</v>
      </c>
      <c r="G1475" t="s">
        <v>16</v>
      </c>
      <c r="H1475" t="s">
        <v>5280</v>
      </c>
      <c r="I1475" t="s">
        <v>5281</v>
      </c>
      <c r="J1475" t="s">
        <v>7274</v>
      </c>
      <c r="K1475" t="s">
        <v>7275</v>
      </c>
      <c r="L1475" t="s">
        <v>7276</v>
      </c>
      <c r="M1475" s="1" t="s">
        <v>7277</v>
      </c>
      <c r="N1475" s="1" t="s">
        <v>7278</v>
      </c>
      <c r="O1475">
        <v>17</v>
      </c>
      <c r="P1475" t="s">
        <v>24</v>
      </c>
      <c r="Q1475" t="s">
        <v>24</v>
      </c>
      <c r="R1475" t="s">
        <v>24</v>
      </c>
      <c r="S1475">
        <v>21</v>
      </c>
      <c r="T1475">
        <v>4</v>
      </c>
    </row>
    <row r="1476" spans="1:20">
      <c r="A1476" t="s">
        <v>33441</v>
      </c>
      <c r="B1476" t="s">
        <v>7279</v>
      </c>
      <c r="C1476" t="s">
        <v>7280</v>
      </c>
      <c r="D1476" t="s">
        <v>7281</v>
      </c>
      <c r="E1476" t="str">
        <f>IF(OR(EXACT(LEFT(F1476,1),"'"),EXACT(LEFT(F1476,1),"["),EXACT(LEFT(F1476,1),"("),EXACT(UPPER(LEFT(F1476,1)),LEFT(F1476,1))=FALSE),"-",IF(LEFT(F1476,10)="Candidatus", MID(F1476, FIND(" ", F1476), FIND(" ", F1476, FIND(" ", F1476, 1)+1)-FIND(" ", F1476)), MID(F1476, 1, FIND(" ", F1476))))</f>
        <v xml:space="preserve">Borrelia </v>
      </c>
      <c r="F1476" t="s">
        <v>7268</v>
      </c>
      <c r="G1476" t="s">
        <v>16</v>
      </c>
      <c r="H1476" t="s">
        <v>5280</v>
      </c>
      <c r="I1476" t="s">
        <v>5281</v>
      </c>
      <c r="J1476" t="s">
        <v>7279</v>
      </c>
      <c r="K1476" t="s">
        <v>7280</v>
      </c>
      <c r="L1476" t="s">
        <v>7281</v>
      </c>
      <c r="M1476" s="1" t="s">
        <v>7282</v>
      </c>
      <c r="N1476" s="1" t="s">
        <v>7283</v>
      </c>
      <c r="O1476">
        <v>67</v>
      </c>
      <c r="P1476" t="s">
        <v>24</v>
      </c>
      <c r="Q1476" t="s">
        <v>24</v>
      </c>
      <c r="R1476" t="s">
        <v>24</v>
      </c>
      <c r="S1476">
        <v>67</v>
      </c>
      <c r="T1476" t="s">
        <v>24</v>
      </c>
    </row>
    <row r="1477" spans="1:20">
      <c r="A1477" t="s">
        <v>33442</v>
      </c>
      <c r="B1477" t="s">
        <v>7284</v>
      </c>
      <c r="C1477" t="s">
        <v>7285</v>
      </c>
      <c r="D1477" t="s">
        <v>7286</v>
      </c>
      <c r="E1477" t="str">
        <f>IF(OR(EXACT(LEFT(F1477,1),"'"),EXACT(LEFT(F1477,1),"["),EXACT(LEFT(F1477,1),"("),EXACT(UPPER(LEFT(F1477,1)),LEFT(F1477,1))=FALSE),"-",IF(LEFT(F1477,10)="Candidatus", MID(F1477, FIND(" ", F1477), FIND(" ", F1477, FIND(" ", F1477, 1)+1)-FIND(" ", F1477)), MID(F1477, 1, FIND(" ", F1477))))</f>
        <v xml:space="preserve">Borrelia </v>
      </c>
      <c r="F1477" t="s">
        <v>7268</v>
      </c>
      <c r="G1477" t="s">
        <v>16</v>
      </c>
      <c r="H1477" t="s">
        <v>5280</v>
      </c>
      <c r="I1477" t="s">
        <v>5281</v>
      </c>
      <c r="J1477" t="s">
        <v>7284</v>
      </c>
      <c r="K1477" t="s">
        <v>7285</v>
      </c>
      <c r="L1477" t="s">
        <v>7286</v>
      </c>
      <c r="M1477" s="1" t="s">
        <v>7287</v>
      </c>
      <c r="N1477" s="1" t="s">
        <v>7288</v>
      </c>
      <c r="O1477">
        <v>15</v>
      </c>
      <c r="P1477" t="s">
        <v>24</v>
      </c>
      <c r="Q1477" t="s">
        <v>24</v>
      </c>
      <c r="R1477" t="s">
        <v>24</v>
      </c>
      <c r="S1477">
        <v>20</v>
      </c>
      <c r="T1477">
        <v>5</v>
      </c>
    </row>
    <row r="1478" spans="1:20">
      <c r="A1478" t="s">
        <v>33443</v>
      </c>
      <c r="B1478" t="s">
        <v>7289</v>
      </c>
      <c r="C1478" t="s">
        <v>7290</v>
      </c>
      <c r="D1478" t="s">
        <v>7291</v>
      </c>
      <c r="E1478" t="str">
        <f>IF(OR(EXACT(LEFT(F1478,1),"'"),EXACT(LEFT(F1478,1),"["),EXACT(LEFT(F1478,1),"("),EXACT(UPPER(LEFT(F1478,1)),LEFT(F1478,1))=FALSE),"-",IF(LEFT(F1478,10)="Candidatus", MID(F1478, FIND(" ", F1478), FIND(" ", F1478, FIND(" ", F1478, 1)+1)-FIND(" ", F1478)), MID(F1478, 1, FIND(" ", F1478))))</f>
        <v xml:space="preserve">Borrelia </v>
      </c>
      <c r="F1478" t="s">
        <v>7268</v>
      </c>
      <c r="G1478" t="s">
        <v>16</v>
      </c>
      <c r="H1478" t="s">
        <v>5280</v>
      </c>
      <c r="I1478" t="s">
        <v>5281</v>
      </c>
      <c r="J1478" t="s">
        <v>7289</v>
      </c>
      <c r="K1478" t="s">
        <v>7290</v>
      </c>
      <c r="L1478" t="s">
        <v>7291</v>
      </c>
      <c r="M1478" s="1" t="s">
        <v>7292</v>
      </c>
      <c r="N1478" s="1" t="s">
        <v>7293</v>
      </c>
      <c r="O1478">
        <v>21</v>
      </c>
      <c r="P1478" t="s">
        <v>24</v>
      </c>
      <c r="Q1478" t="s">
        <v>24</v>
      </c>
      <c r="R1478" t="s">
        <v>24</v>
      </c>
      <c r="S1478">
        <v>23</v>
      </c>
      <c r="T1478">
        <v>2</v>
      </c>
    </row>
    <row r="1479" spans="1:20">
      <c r="A1479" t="s">
        <v>33444</v>
      </c>
      <c r="B1479" t="s">
        <v>7294</v>
      </c>
      <c r="C1479" t="s">
        <v>7295</v>
      </c>
      <c r="D1479" t="s">
        <v>7296</v>
      </c>
      <c r="E1479" t="str">
        <f>IF(OR(EXACT(LEFT(F1479,1),"'"),EXACT(LEFT(F1479,1),"["),EXACT(LEFT(F1479,1),"("),EXACT(UPPER(LEFT(F1479,1)),LEFT(F1479,1))=FALSE),"-",IF(LEFT(F1479,10)="Candidatus", MID(F1479, FIND(" ", F1479), FIND(" ", F1479, FIND(" ", F1479, 1)+1)-FIND(" ", F1479)), MID(F1479, 1, FIND(" ", F1479))))</f>
        <v xml:space="preserve">Borrelia </v>
      </c>
      <c r="F1479" t="s">
        <v>7268</v>
      </c>
      <c r="G1479" t="s">
        <v>16</v>
      </c>
      <c r="H1479" t="s">
        <v>5280</v>
      </c>
      <c r="I1479" t="s">
        <v>5281</v>
      </c>
      <c r="J1479" t="s">
        <v>7294</v>
      </c>
      <c r="K1479" t="s">
        <v>7295</v>
      </c>
      <c r="L1479" t="s">
        <v>7296</v>
      </c>
      <c r="M1479" s="1" t="s">
        <v>7297</v>
      </c>
      <c r="N1479" s="1" t="s">
        <v>7298</v>
      </c>
      <c r="O1479">
        <v>13</v>
      </c>
      <c r="P1479" t="s">
        <v>24</v>
      </c>
      <c r="Q1479" t="s">
        <v>24</v>
      </c>
      <c r="R1479" t="s">
        <v>24</v>
      </c>
      <c r="S1479">
        <v>19</v>
      </c>
      <c r="T1479">
        <v>6</v>
      </c>
    </row>
    <row r="1480" spans="1:20">
      <c r="A1480" t="s">
        <v>33445</v>
      </c>
      <c r="B1480" t="s">
        <v>7299</v>
      </c>
      <c r="C1480" t="s">
        <v>7300</v>
      </c>
      <c r="D1480" t="s">
        <v>7301</v>
      </c>
      <c r="E1480" t="str">
        <f>IF(OR(EXACT(LEFT(F1480,1),"'"),EXACT(LEFT(F1480,1),"["),EXACT(LEFT(F1480,1),"("),EXACT(UPPER(LEFT(F1480,1)),LEFT(F1480,1))=FALSE),"-",IF(LEFT(F1480,10)="Candidatus", MID(F1480, FIND(" ", F1480), FIND(" ", F1480, FIND(" ", F1480, 1)+1)-FIND(" ", F1480)), MID(F1480, 1, FIND(" ", F1480))))</f>
        <v xml:space="preserve">Borrelia </v>
      </c>
      <c r="F1480" t="s">
        <v>7268</v>
      </c>
      <c r="G1480" t="s">
        <v>16</v>
      </c>
      <c r="H1480" t="s">
        <v>5280</v>
      </c>
      <c r="I1480" t="s">
        <v>5281</v>
      </c>
      <c r="J1480" t="s">
        <v>7299</v>
      </c>
      <c r="K1480" t="s">
        <v>7300</v>
      </c>
      <c r="L1480" t="s">
        <v>7301</v>
      </c>
      <c r="M1480" s="1" t="s">
        <v>7302</v>
      </c>
      <c r="N1480" s="1" t="s">
        <v>7303</v>
      </c>
      <c r="O1480">
        <v>26</v>
      </c>
      <c r="P1480" t="s">
        <v>24</v>
      </c>
      <c r="Q1480" t="s">
        <v>24</v>
      </c>
      <c r="R1480" t="s">
        <v>24</v>
      </c>
      <c r="S1480">
        <v>26</v>
      </c>
      <c r="T1480" t="s">
        <v>24</v>
      </c>
    </row>
    <row r="1481" spans="1:20">
      <c r="A1481" t="s">
        <v>33446</v>
      </c>
      <c r="B1481" t="s">
        <v>7304</v>
      </c>
      <c r="C1481" t="s">
        <v>7305</v>
      </c>
      <c r="D1481" t="s">
        <v>7306</v>
      </c>
      <c r="E1481" t="str">
        <f>IF(OR(EXACT(LEFT(F1481,1),"'"),EXACT(LEFT(F1481,1),"["),EXACT(LEFT(F1481,1),"("),EXACT(UPPER(LEFT(F1481,1)),LEFT(F1481,1))=FALSE),"-",IF(LEFT(F1481,10)="Candidatus", MID(F1481, FIND(" ", F1481), FIND(" ", F1481, FIND(" ", F1481, 1)+1)-FIND(" ", F1481)), MID(F1481, 1, FIND(" ", F1481))))</f>
        <v xml:space="preserve">Borrelia </v>
      </c>
      <c r="F1481" t="s">
        <v>7268</v>
      </c>
      <c r="G1481" t="s">
        <v>16</v>
      </c>
      <c r="H1481" t="s">
        <v>5280</v>
      </c>
      <c r="I1481" t="s">
        <v>5281</v>
      </c>
      <c r="J1481" t="s">
        <v>7304</v>
      </c>
      <c r="K1481" t="s">
        <v>7305</v>
      </c>
      <c r="L1481" t="s">
        <v>7306</v>
      </c>
      <c r="M1481" s="1" t="s">
        <v>7307</v>
      </c>
      <c r="N1481" s="1" t="s">
        <v>7308</v>
      </c>
      <c r="O1481">
        <v>16</v>
      </c>
      <c r="P1481" t="s">
        <v>24</v>
      </c>
      <c r="Q1481" t="s">
        <v>24</v>
      </c>
      <c r="R1481" t="s">
        <v>24</v>
      </c>
      <c r="S1481">
        <v>28</v>
      </c>
      <c r="T1481">
        <v>12</v>
      </c>
    </row>
    <row r="1482" spans="1:20">
      <c r="A1482" t="s">
        <v>33447</v>
      </c>
      <c r="B1482" t="s">
        <v>7310</v>
      </c>
      <c r="C1482" t="s">
        <v>7311</v>
      </c>
      <c r="D1482" t="s">
        <v>7312</v>
      </c>
      <c r="E1482" t="str">
        <f>IF(OR(EXACT(LEFT(F1482,1),"'"),EXACT(LEFT(F1482,1),"["),EXACT(LEFT(F1482,1),"("),EXACT(UPPER(LEFT(F1482,1)),LEFT(F1482,1))=FALSE),"-",IF(LEFT(F1482,10)="Candidatus", MID(F1482, FIND(" ", F1482), FIND(" ", F1482, FIND(" ", F1482, 1)+1)-FIND(" ", F1482)), MID(F1482, 1, FIND(" ", F1482))))</f>
        <v xml:space="preserve">Borrelia </v>
      </c>
      <c r="F1482" t="s">
        <v>7309</v>
      </c>
      <c r="G1482" t="s">
        <v>16</v>
      </c>
      <c r="H1482" t="s">
        <v>5280</v>
      </c>
      <c r="I1482" t="s">
        <v>5281</v>
      </c>
      <c r="J1482" t="s">
        <v>7310</v>
      </c>
      <c r="K1482" t="s">
        <v>7311</v>
      </c>
      <c r="L1482" t="s">
        <v>7312</v>
      </c>
      <c r="M1482" s="1" t="s">
        <v>7313</v>
      </c>
      <c r="N1482" s="1" t="s">
        <v>7314</v>
      </c>
      <c r="O1482">
        <v>154</v>
      </c>
      <c r="P1482" t="s">
        <v>24</v>
      </c>
      <c r="Q1482" t="s">
        <v>24</v>
      </c>
      <c r="R1482" t="s">
        <v>24</v>
      </c>
      <c r="S1482">
        <v>154</v>
      </c>
      <c r="T1482" t="s">
        <v>24</v>
      </c>
    </row>
    <row r="1483" spans="1:20">
      <c r="A1483" t="s">
        <v>33448</v>
      </c>
      <c r="B1483" t="s">
        <v>5311</v>
      </c>
      <c r="C1483" t="s">
        <v>7316</v>
      </c>
      <c r="D1483" t="s">
        <v>7317</v>
      </c>
      <c r="E1483" t="str">
        <f>IF(OR(EXACT(LEFT(F1483,1),"'"),EXACT(LEFT(F1483,1),"["),EXACT(LEFT(F1483,1),"("),EXACT(UPPER(LEFT(F1483,1)),LEFT(F1483,1))=FALSE),"-",IF(LEFT(F1483,10)="Candidatus", MID(F1483, FIND(" ", F1483), FIND(" ", F1483, FIND(" ", F1483, 1)+1)-FIND(" ", F1483)), MID(F1483, 1, FIND(" ", F1483))))</f>
        <v xml:space="preserve">Borrelia </v>
      </c>
      <c r="F1483" t="s">
        <v>7315</v>
      </c>
      <c r="G1483" t="s">
        <v>16</v>
      </c>
      <c r="H1483" t="s">
        <v>5280</v>
      </c>
      <c r="I1483" t="s">
        <v>5281</v>
      </c>
      <c r="J1483" t="s">
        <v>5311</v>
      </c>
      <c r="K1483" t="s">
        <v>7316</v>
      </c>
      <c r="L1483" t="s">
        <v>7317</v>
      </c>
      <c r="M1483" s="1" t="s">
        <v>7318</v>
      </c>
      <c r="N1483" s="1" t="s">
        <v>7319</v>
      </c>
      <c r="O1483">
        <v>25</v>
      </c>
      <c r="P1483" t="s">
        <v>24</v>
      </c>
      <c r="Q1483" t="s">
        <v>24</v>
      </c>
      <c r="R1483" t="s">
        <v>24</v>
      </c>
      <c r="S1483">
        <v>26</v>
      </c>
      <c r="T1483">
        <v>1</v>
      </c>
    </row>
    <row r="1484" spans="1:20">
      <c r="A1484" t="s">
        <v>33449</v>
      </c>
      <c r="B1484" t="s">
        <v>5282</v>
      </c>
      <c r="C1484" t="s">
        <v>7320</v>
      </c>
      <c r="D1484" t="s">
        <v>7321</v>
      </c>
      <c r="E1484" t="str">
        <f>IF(OR(EXACT(LEFT(F1484,1),"'"),EXACT(LEFT(F1484,1),"["),EXACT(LEFT(F1484,1),"("),EXACT(UPPER(LEFT(F1484,1)),LEFT(F1484,1))=FALSE),"-",IF(LEFT(F1484,10)="Candidatus", MID(F1484, FIND(" ", F1484), FIND(" ", F1484, FIND(" ", F1484, 1)+1)-FIND(" ", F1484)), MID(F1484, 1, FIND(" ", F1484))))</f>
        <v xml:space="preserve">Borrelia </v>
      </c>
      <c r="F1484" t="s">
        <v>7315</v>
      </c>
      <c r="G1484" t="s">
        <v>16</v>
      </c>
      <c r="H1484" t="s">
        <v>5280</v>
      </c>
      <c r="I1484" t="s">
        <v>5281</v>
      </c>
      <c r="J1484" t="s">
        <v>5282</v>
      </c>
      <c r="K1484" t="s">
        <v>7320</v>
      </c>
      <c r="L1484" t="s">
        <v>7321</v>
      </c>
      <c r="M1484" s="1" t="s">
        <v>7322</v>
      </c>
      <c r="N1484" s="1" t="s">
        <v>7323</v>
      </c>
      <c r="O1484">
        <v>63</v>
      </c>
      <c r="P1484" t="s">
        <v>24</v>
      </c>
      <c r="Q1484" t="s">
        <v>24</v>
      </c>
      <c r="R1484" t="s">
        <v>24</v>
      </c>
      <c r="S1484">
        <v>64</v>
      </c>
      <c r="T1484">
        <v>1</v>
      </c>
    </row>
    <row r="1485" spans="1:20">
      <c r="A1485" t="s">
        <v>33450</v>
      </c>
      <c r="B1485" t="s">
        <v>7325</v>
      </c>
      <c r="C1485" t="s">
        <v>7326</v>
      </c>
      <c r="D1485" t="s">
        <v>7327</v>
      </c>
      <c r="E1485" t="str">
        <f>IF(OR(EXACT(LEFT(F1485,1),"'"),EXACT(LEFT(F1485,1),"["),EXACT(LEFT(F1485,1),"("),EXACT(UPPER(LEFT(F1485,1)),LEFT(F1485,1))=FALSE),"-",IF(LEFT(F1485,10)="Candidatus", MID(F1485, FIND(" ", F1485), FIND(" ", F1485, FIND(" ", F1485, 1)+1)-FIND(" ", F1485)), MID(F1485, 1, FIND(" ", F1485))))</f>
        <v xml:space="preserve">Borrelia </v>
      </c>
      <c r="F1485" t="s">
        <v>7324</v>
      </c>
      <c r="G1485" t="s">
        <v>16</v>
      </c>
      <c r="H1485" t="s">
        <v>5280</v>
      </c>
      <c r="I1485" t="s">
        <v>5281</v>
      </c>
      <c r="J1485" t="s">
        <v>7325</v>
      </c>
      <c r="K1485" t="s">
        <v>7326</v>
      </c>
      <c r="L1485" t="s">
        <v>7327</v>
      </c>
      <c r="M1485" s="1" t="s">
        <v>7328</v>
      </c>
      <c r="N1485" s="1" t="s">
        <v>7329</v>
      </c>
      <c r="O1485">
        <v>17</v>
      </c>
      <c r="P1485" t="s">
        <v>24</v>
      </c>
      <c r="Q1485" t="s">
        <v>24</v>
      </c>
      <c r="R1485" t="s">
        <v>24</v>
      </c>
      <c r="S1485">
        <v>18</v>
      </c>
      <c r="T1485">
        <v>1</v>
      </c>
    </row>
    <row r="1486" spans="1:20">
      <c r="A1486" t="s">
        <v>33451</v>
      </c>
      <c r="B1486" t="s">
        <v>7330</v>
      </c>
      <c r="C1486" t="s">
        <v>7331</v>
      </c>
      <c r="D1486" t="s">
        <v>7332</v>
      </c>
      <c r="E1486" t="str">
        <f>IF(OR(EXACT(LEFT(F1486,1),"'"),EXACT(LEFT(F1486,1),"["),EXACT(LEFT(F1486,1),"("),EXACT(UPPER(LEFT(F1486,1)),LEFT(F1486,1))=FALSE),"-",IF(LEFT(F1486,10)="Candidatus", MID(F1486, FIND(" ", F1486), FIND(" ", F1486, FIND(" ", F1486, 1)+1)-FIND(" ", F1486)), MID(F1486, 1, FIND(" ", F1486))))</f>
        <v xml:space="preserve">Borrelia </v>
      </c>
      <c r="F1486" t="s">
        <v>7324</v>
      </c>
      <c r="G1486" t="s">
        <v>16</v>
      </c>
      <c r="H1486" t="s">
        <v>5280</v>
      </c>
      <c r="I1486" t="s">
        <v>5281</v>
      </c>
      <c r="J1486" t="s">
        <v>7330</v>
      </c>
      <c r="K1486" t="s">
        <v>7331</v>
      </c>
      <c r="L1486" t="s">
        <v>7332</v>
      </c>
      <c r="M1486" s="1" t="s">
        <v>7333</v>
      </c>
      <c r="N1486" s="1" t="s">
        <v>7334</v>
      </c>
      <c r="O1486">
        <v>63</v>
      </c>
      <c r="P1486" t="s">
        <v>24</v>
      </c>
      <c r="Q1486" t="s">
        <v>24</v>
      </c>
      <c r="R1486" t="s">
        <v>24</v>
      </c>
      <c r="S1486">
        <v>64</v>
      </c>
      <c r="T1486">
        <v>1</v>
      </c>
    </row>
    <row r="1487" spans="1:20">
      <c r="A1487" t="s">
        <v>33452</v>
      </c>
      <c r="B1487" t="s">
        <v>7335</v>
      </c>
      <c r="C1487" t="s">
        <v>7336</v>
      </c>
      <c r="D1487" t="s">
        <v>7337</v>
      </c>
      <c r="E1487" t="str">
        <f>IF(OR(EXACT(LEFT(F1487,1),"'"),EXACT(LEFT(F1487,1),"["),EXACT(LEFT(F1487,1),"("),EXACT(UPPER(LEFT(F1487,1)),LEFT(F1487,1))=FALSE),"-",IF(LEFT(F1487,10)="Candidatus", MID(F1487, FIND(" ", F1487), FIND(" ", F1487, FIND(" ", F1487, 1)+1)-FIND(" ", F1487)), MID(F1487, 1, FIND(" ", F1487))))</f>
        <v xml:space="preserve">Borrelia </v>
      </c>
      <c r="F1487" t="s">
        <v>7324</v>
      </c>
      <c r="G1487" t="s">
        <v>16</v>
      </c>
      <c r="H1487" t="s">
        <v>5280</v>
      </c>
      <c r="I1487" t="s">
        <v>5281</v>
      </c>
      <c r="J1487" t="s">
        <v>7335</v>
      </c>
      <c r="K1487" t="s">
        <v>7336</v>
      </c>
      <c r="L1487" t="s">
        <v>7337</v>
      </c>
      <c r="M1487" s="1" t="s">
        <v>7338</v>
      </c>
      <c r="N1487" s="1" t="s">
        <v>7339</v>
      </c>
      <c r="O1487">
        <v>15</v>
      </c>
      <c r="P1487" t="s">
        <v>24</v>
      </c>
      <c r="Q1487" t="s">
        <v>24</v>
      </c>
      <c r="R1487" t="s">
        <v>24</v>
      </c>
      <c r="S1487">
        <v>17</v>
      </c>
      <c r="T1487">
        <v>2</v>
      </c>
    </row>
    <row r="1488" spans="1:20">
      <c r="A1488" t="s">
        <v>33453</v>
      </c>
      <c r="B1488" t="s">
        <v>7340</v>
      </c>
      <c r="C1488" t="s">
        <v>7341</v>
      </c>
      <c r="D1488" t="s">
        <v>7342</v>
      </c>
      <c r="E1488" t="str">
        <f>IF(OR(EXACT(LEFT(F1488,1),"'"),EXACT(LEFT(F1488,1),"["),EXACT(LEFT(F1488,1),"("),EXACT(UPPER(LEFT(F1488,1)),LEFT(F1488,1))=FALSE),"-",IF(LEFT(F1488,10)="Candidatus", MID(F1488, FIND(" ", F1488), FIND(" ", F1488, FIND(" ", F1488, 1)+1)-FIND(" ", F1488)), MID(F1488, 1, FIND(" ", F1488))))</f>
        <v xml:space="preserve">Borrelia </v>
      </c>
      <c r="F1488" t="s">
        <v>7324</v>
      </c>
      <c r="G1488" t="s">
        <v>16</v>
      </c>
      <c r="H1488" t="s">
        <v>5280</v>
      </c>
      <c r="I1488" t="s">
        <v>5281</v>
      </c>
      <c r="J1488" t="s">
        <v>7340</v>
      </c>
      <c r="K1488" t="s">
        <v>7341</v>
      </c>
      <c r="L1488" t="s">
        <v>7342</v>
      </c>
      <c r="M1488" s="1" t="s">
        <v>7343</v>
      </c>
      <c r="N1488" s="1" t="s">
        <v>7344</v>
      </c>
      <c r="O1488">
        <v>25</v>
      </c>
      <c r="P1488" t="s">
        <v>24</v>
      </c>
      <c r="Q1488" t="s">
        <v>24</v>
      </c>
      <c r="R1488" t="s">
        <v>24</v>
      </c>
      <c r="S1488">
        <v>26</v>
      </c>
      <c r="T1488">
        <v>1</v>
      </c>
    </row>
    <row r="1489" spans="1:20">
      <c r="A1489" t="s">
        <v>33454</v>
      </c>
      <c r="B1489" t="s">
        <v>7345</v>
      </c>
      <c r="C1489" t="s">
        <v>7346</v>
      </c>
      <c r="D1489" t="s">
        <v>7347</v>
      </c>
      <c r="E1489" t="str">
        <f>IF(OR(EXACT(LEFT(F1489,1),"'"),EXACT(LEFT(F1489,1),"["),EXACT(LEFT(F1489,1),"("),EXACT(UPPER(LEFT(F1489,1)),LEFT(F1489,1))=FALSE),"-",IF(LEFT(F1489,10)="Candidatus", MID(F1489, FIND(" ", F1489), FIND(" ", F1489, FIND(" ", F1489, 1)+1)-FIND(" ", F1489)), MID(F1489, 1, FIND(" ", F1489))))</f>
        <v xml:space="preserve">Borrelia </v>
      </c>
      <c r="F1489" t="s">
        <v>7324</v>
      </c>
      <c r="G1489" t="s">
        <v>16</v>
      </c>
      <c r="H1489" t="s">
        <v>5280</v>
      </c>
      <c r="I1489" t="s">
        <v>5281</v>
      </c>
      <c r="J1489" t="s">
        <v>7345</v>
      </c>
      <c r="K1489" t="s">
        <v>7346</v>
      </c>
      <c r="L1489" t="s">
        <v>7347</v>
      </c>
      <c r="M1489" s="1" t="s">
        <v>7348</v>
      </c>
      <c r="N1489" s="1" t="s">
        <v>7349</v>
      </c>
      <c r="O1489">
        <v>24</v>
      </c>
      <c r="P1489" t="s">
        <v>24</v>
      </c>
      <c r="Q1489" t="s">
        <v>24</v>
      </c>
      <c r="R1489" t="s">
        <v>24</v>
      </c>
      <c r="S1489">
        <v>33</v>
      </c>
      <c r="T1489">
        <v>9</v>
      </c>
    </row>
    <row r="1490" spans="1:20">
      <c r="A1490" t="s">
        <v>33455</v>
      </c>
      <c r="B1490" t="s">
        <v>7350</v>
      </c>
      <c r="C1490" t="s">
        <v>7351</v>
      </c>
      <c r="D1490" t="s">
        <v>7352</v>
      </c>
      <c r="E1490" t="str">
        <f>IF(OR(EXACT(LEFT(F1490,1),"'"),EXACT(LEFT(F1490,1),"["),EXACT(LEFT(F1490,1),"("),EXACT(UPPER(LEFT(F1490,1)),LEFT(F1490,1))=FALSE),"-",IF(LEFT(F1490,10)="Candidatus", MID(F1490, FIND(" ", F1490), FIND(" ", F1490, FIND(" ", F1490, 1)+1)-FIND(" ", F1490)), MID(F1490, 1, FIND(" ", F1490))))</f>
        <v xml:space="preserve">Borrelia </v>
      </c>
      <c r="F1490" t="s">
        <v>7324</v>
      </c>
      <c r="G1490" t="s">
        <v>16</v>
      </c>
      <c r="H1490" t="s">
        <v>5280</v>
      </c>
      <c r="I1490" t="s">
        <v>5281</v>
      </c>
      <c r="J1490" t="s">
        <v>7350</v>
      </c>
      <c r="K1490" t="s">
        <v>7351</v>
      </c>
      <c r="L1490" t="s">
        <v>7352</v>
      </c>
      <c r="M1490" s="1" t="s">
        <v>7353</v>
      </c>
      <c r="N1490" s="1" t="s">
        <v>7354</v>
      </c>
      <c r="O1490">
        <v>12</v>
      </c>
      <c r="P1490" t="s">
        <v>24</v>
      </c>
      <c r="Q1490" t="s">
        <v>24</v>
      </c>
      <c r="R1490" t="s">
        <v>24</v>
      </c>
      <c r="S1490">
        <v>18</v>
      </c>
      <c r="T1490">
        <v>6</v>
      </c>
    </row>
    <row r="1491" spans="1:20">
      <c r="A1491" t="s">
        <v>33456</v>
      </c>
      <c r="B1491" t="s">
        <v>7355</v>
      </c>
      <c r="C1491" t="s">
        <v>7356</v>
      </c>
      <c r="D1491" t="s">
        <v>7357</v>
      </c>
      <c r="E1491" t="str">
        <f>IF(OR(EXACT(LEFT(F1491,1),"'"),EXACT(LEFT(F1491,1),"["),EXACT(LEFT(F1491,1),"("),EXACT(UPPER(LEFT(F1491,1)),LEFT(F1491,1))=FALSE),"-",IF(LEFT(F1491,10)="Candidatus", MID(F1491, FIND(" ", F1491), FIND(" ", F1491, FIND(" ", F1491, 1)+1)-FIND(" ", F1491)), MID(F1491, 1, FIND(" ", F1491))))</f>
        <v xml:space="preserve">Borrelia </v>
      </c>
      <c r="F1491" t="s">
        <v>7324</v>
      </c>
      <c r="G1491" t="s">
        <v>16</v>
      </c>
      <c r="H1491" t="s">
        <v>5280</v>
      </c>
      <c r="I1491" t="s">
        <v>5281</v>
      </c>
      <c r="J1491" t="s">
        <v>7355</v>
      </c>
      <c r="K1491" t="s">
        <v>7356</v>
      </c>
      <c r="L1491" t="s">
        <v>7357</v>
      </c>
      <c r="M1491" s="1" t="s">
        <v>7358</v>
      </c>
      <c r="N1491" s="1" t="s">
        <v>7359</v>
      </c>
      <c r="O1491">
        <v>9</v>
      </c>
      <c r="P1491" t="s">
        <v>24</v>
      </c>
      <c r="Q1491" t="s">
        <v>24</v>
      </c>
      <c r="R1491" t="s">
        <v>24</v>
      </c>
      <c r="S1491">
        <v>10</v>
      </c>
      <c r="T1491">
        <v>1</v>
      </c>
    </row>
    <row r="1492" spans="1:20">
      <c r="A1492" t="s">
        <v>33457</v>
      </c>
      <c r="B1492" t="s">
        <v>7360</v>
      </c>
      <c r="C1492" t="s">
        <v>7361</v>
      </c>
      <c r="D1492" t="s">
        <v>7362</v>
      </c>
      <c r="E1492" t="str">
        <f>IF(OR(EXACT(LEFT(F1492,1),"'"),EXACT(LEFT(F1492,1),"["),EXACT(LEFT(F1492,1),"("),EXACT(UPPER(LEFT(F1492,1)),LEFT(F1492,1))=FALSE),"-",IF(LEFT(F1492,10)="Candidatus", MID(F1492, FIND(" ", F1492), FIND(" ", F1492, FIND(" ", F1492, 1)+1)-FIND(" ", F1492)), MID(F1492, 1, FIND(" ", F1492))))</f>
        <v xml:space="preserve">Borrelia </v>
      </c>
      <c r="F1492" t="s">
        <v>7324</v>
      </c>
      <c r="G1492" t="s">
        <v>16</v>
      </c>
      <c r="H1492" t="s">
        <v>5280</v>
      </c>
      <c r="I1492" t="s">
        <v>5281</v>
      </c>
      <c r="J1492" t="s">
        <v>7360</v>
      </c>
      <c r="K1492" t="s">
        <v>7361</v>
      </c>
      <c r="L1492" t="s">
        <v>7362</v>
      </c>
      <c r="M1492" s="1" t="s">
        <v>7363</v>
      </c>
      <c r="N1492" s="1" t="s">
        <v>7364</v>
      </c>
      <c r="O1492">
        <v>49</v>
      </c>
      <c r="P1492" t="s">
        <v>24</v>
      </c>
      <c r="Q1492" t="s">
        <v>24</v>
      </c>
      <c r="R1492" t="s">
        <v>24</v>
      </c>
      <c r="S1492">
        <v>76</v>
      </c>
      <c r="T1492">
        <v>27</v>
      </c>
    </row>
    <row r="1493" spans="1:20">
      <c r="A1493" t="s">
        <v>33458</v>
      </c>
      <c r="B1493" t="s">
        <v>7365</v>
      </c>
      <c r="C1493" t="s">
        <v>7366</v>
      </c>
      <c r="D1493" t="s">
        <v>7367</v>
      </c>
      <c r="E1493" t="str">
        <f>IF(OR(EXACT(LEFT(F1493,1),"'"),EXACT(LEFT(F1493,1),"["),EXACT(LEFT(F1493,1),"("),EXACT(UPPER(LEFT(F1493,1)),LEFT(F1493,1))=FALSE),"-",IF(LEFT(F1493,10)="Candidatus", MID(F1493, FIND(" ", F1493), FIND(" ", F1493, FIND(" ", F1493, 1)+1)-FIND(" ", F1493)), MID(F1493, 1, FIND(" ", F1493))))</f>
        <v xml:space="preserve">Borrelia </v>
      </c>
      <c r="F1493" t="s">
        <v>7324</v>
      </c>
      <c r="G1493" t="s">
        <v>16</v>
      </c>
      <c r="H1493" t="s">
        <v>5280</v>
      </c>
      <c r="I1493" t="s">
        <v>5281</v>
      </c>
      <c r="J1493" t="s">
        <v>7365</v>
      </c>
      <c r="K1493" t="s">
        <v>7366</v>
      </c>
      <c r="L1493" t="s">
        <v>7367</v>
      </c>
      <c r="M1493" s="1" t="s">
        <v>7368</v>
      </c>
      <c r="N1493" s="1" t="s">
        <v>7369</v>
      </c>
      <c r="O1493">
        <v>38</v>
      </c>
      <c r="P1493" t="s">
        <v>24</v>
      </c>
      <c r="Q1493" t="s">
        <v>24</v>
      </c>
      <c r="R1493" t="s">
        <v>24</v>
      </c>
      <c r="S1493">
        <v>38</v>
      </c>
      <c r="T1493" t="s">
        <v>24</v>
      </c>
    </row>
    <row r="1494" spans="1:20">
      <c r="A1494" t="s">
        <v>33459</v>
      </c>
      <c r="B1494" t="s">
        <v>7370</v>
      </c>
      <c r="C1494" t="s">
        <v>7371</v>
      </c>
      <c r="D1494" t="s">
        <v>7372</v>
      </c>
      <c r="E1494" t="str">
        <f>IF(OR(EXACT(LEFT(F1494,1),"'"),EXACT(LEFT(F1494,1),"["),EXACT(LEFT(F1494,1),"("),EXACT(UPPER(LEFT(F1494,1)),LEFT(F1494,1))=FALSE),"-",IF(LEFT(F1494,10)="Candidatus", MID(F1494, FIND(" ", F1494), FIND(" ", F1494, FIND(" ", F1494, 1)+1)-FIND(" ", F1494)), MID(F1494, 1, FIND(" ", F1494))))</f>
        <v xml:space="preserve">Borrelia </v>
      </c>
      <c r="F1494" t="s">
        <v>7324</v>
      </c>
      <c r="G1494" t="s">
        <v>16</v>
      </c>
      <c r="H1494" t="s">
        <v>5280</v>
      </c>
      <c r="I1494" t="s">
        <v>5281</v>
      </c>
      <c r="J1494" t="s">
        <v>7370</v>
      </c>
      <c r="K1494" t="s">
        <v>7371</v>
      </c>
      <c r="L1494" t="s">
        <v>7372</v>
      </c>
      <c r="M1494" s="1" t="s">
        <v>7373</v>
      </c>
      <c r="N1494" s="1" t="s">
        <v>7374</v>
      </c>
      <c r="O1494">
        <v>14</v>
      </c>
      <c r="P1494" t="s">
        <v>24</v>
      </c>
      <c r="Q1494" t="s">
        <v>24</v>
      </c>
      <c r="R1494" t="s">
        <v>24</v>
      </c>
      <c r="S1494">
        <v>31</v>
      </c>
      <c r="T1494">
        <v>17</v>
      </c>
    </row>
    <row r="1495" spans="1:20">
      <c r="A1495" t="s">
        <v>33460</v>
      </c>
      <c r="B1495" t="s">
        <v>7375</v>
      </c>
      <c r="C1495" t="s">
        <v>7376</v>
      </c>
      <c r="D1495" t="s">
        <v>7377</v>
      </c>
      <c r="E1495" t="str">
        <f>IF(OR(EXACT(LEFT(F1495,1),"'"),EXACT(LEFT(F1495,1),"["),EXACT(LEFT(F1495,1),"("),EXACT(UPPER(LEFT(F1495,1)),LEFT(F1495,1))=FALSE),"-",IF(LEFT(F1495,10)="Candidatus", MID(F1495, FIND(" ", F1495), FIND(" ", F1495, FIND(" ", F1495, 1)+1)-FIND(" ", F1495)), MID(F1495, 1, FIND(" ", F1495))))</f>
        <v xml:space="preserve">Borrelia </v>
      </c>
      <c r="F1495" t="s">
        <v>7324</v>
      </c>
      <c r="G1495" t="s">
        <v>16</v>
      </c>
      <c r="H1495" t="s">
        <v>5280</v>
      </c>
      <c r="I1495" t="s">
        <v>5281</v>
      </c>
      <c r="J1495" t="s">
        <v>7375</v>
      </c>
      <c r="K1495" t="s">
        <v>7376</v>
      </c>
      <c r="L1495" t="s">
        <v>7377</v>
      </c>
      <c r="M1495" s="1" t="s">
        <v>7378</v>
      </c>
      <c r="N1495" s="1" t="s">
        <v>7379</v>
      </c>
      <c r="O1495">
        <v>24</v>
      </c>
      <c r="P1495" t="s">
        <v>24</v>
      </c>
      <c r="Q1495" t="s">
        <v>24</v>
      </c>
      <c r="R1495" t="s">
        <v>24</v>
      </c>
      <c r="S1495">
        <v>32</v>
      </c>
      <c r="T1495">
        <v>8</v>
      </c>
    </row>
    <row r="1496" spans="1:20">
      <c r="A1496" t="s">
        <v>33461</v>
      </c>
      <c r="B1496" t="s">
        <v>7381</v>
      </c>
      <c r="C1496" t="s">
        <v>7382</v>
      </c>
      <c r="D1496" t="s">
        <v>7383</v>
      </c>
      <c r="E1496" t="str">
        <f>IF(OR(EXACT(LEFT(F1496,1),"'"),EXACT(LEFT(F1496,1),"["),EXACT(LEFT(F1496,1),"("),EXACT(UPPER(LEFT(F1496,1)),LEFT(F1496,1))=FALSE),"-",IF(LEFT(F1496,10)="Candidatus", MID(F1496, FIND(" ", F1496), FIND(" ", F1496, FIND(" ", F1496, 1)+1)-FIND(" ", F1496)), MID(F1496, 1, FIND(" ", F1496))))</f>
        <v xml:space="preserve">Brachyspira </v>
      </c>
      <c r="F1496" t="s">
        <v>7380</v>
      </c>
      <c r="G1496" t="s">
        <v>16</v>
      </c>
      <c r="H1496" t="s">
        <v>5280</v>
      </c>
      <c r="I1496" t="s">
        <v>5281</v>
      </c>
      <c r="J1496" t="s">
        <v>7381</v>
      </c>
      <c r="K1496" t="s">
        <v>7382</v>
      </c>
      <c r="L1496" t="s">
        <v>7383</v>
      </c>
      <c r="M1496" s="1" t="s">
        <v>7384</v>
      </c>
      <c r="N1496" s="1" t="s">
        <v>7385</v>
      </c>
      <c r="O1496">
        <v>33</v>
      </c>
      <c r="P1496" t="s">
        <v>24</v>
      </c>
      <c r="Q1496" t="s">
        <v>24</v>
      </c>
      <c r="R1496" t="s">
        <v>24</v>
      </c>
      <c r="S1496">
        <v>33</v>
      </c>
      <c r="T1496" t="s">
        <v>24</v>
      </c>
    </row>
    <row r="1497" spans="1:20">
      <c r="A1497" t="s">
        <v>33462</v>
      </c>
      <c r="B1497" t="s">
        <v>7387</v>
      </c>
      <c r="C1497" t="s">
        <v>7388</v>
      </c>
      <c r="D1497" t="s">
        <v>7389</v>
      </c>
      <c r="E1497" t="str">
        <f>IF(OR(EXACT(LEFT(F1497,1),"'"),EXACT(LEFT(F1497,1),"["),EXACT(LEFT(F1497,1),"("),EXACT(UPPER(LEFT(F1497,1)),LEFT(F1497,1))=FALSE),"-",IF(LEFT(F1497,10)="Candidatus", MID(F1497, FIND(" ", F1497), FIND(" ", F1497, FIND(" ", F1497, 1)+1)-FIND(" ", F1497)), MID(F1497, 1, FIND(" ", F1497))))</f>
        <v xml:space="preserve">Brachyspira </v>
      </c>
      <c r="F1497" t="s">
        <v>7386</v>
      </c>
      <c r="G1497" t="s">
        <v>16</v>
      </c>
      <c r="H1497" t="s">
        <v>5280</v>
      </c>
      <c r="I1497" t="s">
        <v>5281</v>
      </c>
      <c r="J1497" t="s">
        <v>7387</v>
      </c>
      <c r="K1497" t="s">
        <v>7388</v>
      </c>
      <c r="L1497" t="s">
        <v>7389</v>
      </c>
      <c r="M1497" s="1">
        <v>46082</v>
      </c>
      <c r="N1497" s="1" t="s">
        <v>7390</v>
      </c>
      <c r="O1497">
        <v>2</v>
      </c>
      <c r="P1497" t="s">
        <v>24</v>
      </c>
      <c r="Q1497" t="s">
        <v>24</v>
      </c>
      <c r="R1497" t="s">
        <v>24</v>
      </c>
      <c r="S1497">
        <v>2</v>
      </c>
      <c r="T1497" t="s">
        <v>24</v>
      </c>
    </row>
    <row r="1498" spans="1:20">
      <c r="A1498" t="s">
        <v>33463</v>
      </c>
      <c r="B1498" t="s">
        <v>7392</v>
      </c>
      <c r="C1498" t="s">
        <v>7393</v>
      </c>
      <c r="D1498" t="s">
        <v>7394</v>
      </c>
      <c r="E1498" t="str">
        <f>IF(OR(EXACT(LEFT(F1498,1),"'"),EXACT(LEFT(F1498,1),"["),EXACT(LEFT(F1498,1),"("),EXACT(UPPER(LEFT(F1498,1)),LEFT(F1498,1))=FALSE),"-",IF(LEFT(F1498,10)="Candidatus", MID(F1498, FIND(" ", F1498), FIND(" ", F1498, FIND(" ", F1498, 1)+1)-FIND(" ", F1498)), MID(F1498, 1, FIND(" ", F1498))))</f>
        <v xml:space="preserve">Bradyrhizobium </v>
      </c>
      <c r="F1498" t="s">
        <v>7391</v>
      </c>
      <c r="G1498" t="s">
        <v>16</v>
      </c>
      <c r="H1498" t="s">
        <v>76</v>
      </c>
      <c r="I1498" t="s">
        <v>199</v>
      </c>
      <c r="J1498" t="s">
        <v>7392</v>
      </c>
      <c r="K1498" t="s">
        <v>7393</v>
      </c>
      <c r="L1498" t="s">
        <v>7394</v>
      </c>
      <c r="M1498" s="1" t="s">
        <v>7395</v>
      </c>
      <c r="N1498" s="1" t="s">
        <v>7396</v>
      </c>
      <c r="O1498">
        <v>203</v>
      </c>
      <c r="P1498" t="s">
        <v>24</v>
      </c>
      <c r="Q1498" t="s">
        <v>24</v>
      </c>
      <c r="R1498" t="s">
        <v>24</v>
      </c>
      <c r="S1498">
        <v>216</v>
      </c>
      <c r="T1498">
        <v>13</v>
      </c>
    </row>
    <row r="1499" spans="1:20">
      <c r="A1499" t="s">
        <v>33464</v>
      </c>
      <c r="B1499" t="s">
        <v>7400</v>
      </c>
      <c r="C1499" t="s">
        <v>7401</v>
      </c>
      <c r="D1499" t="s">
        <v>7402</v>
      </c>
      <c r="E1499" t="str">
        <f>IF(OR(EXACT(LEFT(F1499,1),"'"),EXACT(LEFT(F1499,1),"["),EXACT(LEFT(F1499,1),"("),EXACT(UPPER(LEFT(F1499,1)),LEFT(F1499,1))=FALSE),"-",IF(LEFT(F1499,10)="Candidatus", MID(F1499, FIND(" ", F1499), FIND(" ", F1499, FIND(" ", F1499, 1)+1)-FIND(" ", F1499)), MID(F1499, 1, FIND(" ", F1499))))</f>
        <v xml:space="preserve">Brassica </v>
      </c>
      <c r="F1499" t="s">
        <v>7397</v>
      </c>
      <c r="G1499" t="s">
        <v>5253</v>
      </c>
      <c r="H1499" t="s">
        <v>7398</v>
      </c>
      <c r="I1499" t="s">
        <v>7399</v>
      </c>
      <c r="J1499" t="s">
        <v>7400</v>
      </c>
      <c r="K1499" t="s">
        <v>7401</v>
      </c>
      <c r="L1499" t="s">
        <v>7402</v>
      </c>
      <c r="M1499" s="1">
        <v>23682</v>
      </c>
      <c r="N1499" s="1" t="s">
        <v>7403</v>
      </c>
      <c r="O1499">
        <v>6</v>
      </c>
      <c r="P1499" t="s">
        <v>24</v>
      </c>
      <c r="Q1499" t="s">
        <v>24</v>
      </c>
      <c r="R1499" t="s">
        <v>24</v>
      </c>
      <c r="S1499">
        <v>6</v>
      </c>
      <c r="T1499" t="s">
        <v>24</v>
      </c>
    </row>
    <row r="1500" spans="1:20">
      <c r="A1500" t="s">
        <v>33465</v>
      </c>
      <c r="B1500" t="s">
        <v>7405</v>
      </c>
      <c r="C1500" t="s">
        <v>7406</v>
      </c>
      <c r="D1500" t="s">
        <v>7407</v>
      </c>
      <c r="E1500" t="str">
        <f>IF(OR(EXACT(LEFT(F1500,1),"'"),EXACT(LEFT(F1500,1),"["),EXACT(LEFT(F1500,1),"("),EXACT(UPPER(LEFT(F1500,1)),LEFT(F1500,1))=FALSE),"-",IF(LEFT(F1500,10)="Candidatus", MID(F1500, FIND(" ", F1500), FIND(" ", F1500, FIND(" ", F1500, 1)+1)-FIND(" ", F1500)), MID(F1500, 1, FIND(" ", F1500))))</f>
        <v xml:space="preserve">Brevibacillus </v>
      </c>
      <c r="F1500" t="s">
        <v>7404</v>
      </c>
      <c r="G1500" t="s">
        <v>16</v>
      </c>
      <c r="H1500" t="s">
        <v>45</v>
      </c>
      <c r="I1500" t="s">
        <v>1941</v>
      </c>
      <c r="J1500" t="s">
        <v>7405</v>
      </c>
      <c r="K1500" t="s">
        <v>7406</v>
      </c>
      <c r="L1500" t="s">
        <v>7407</v>
      </c>
      <c r="M1500" s="1" t="s">
        <v>7408</v>
      </c>
      <c r="N1500" s="1" t="s">
        <v>7409</v>
      </c>
      <c r="O1500">
        <v>2</v>
      </c>
      <c r="P1500" t="s">
        <v>24</v>
      </c>
      <c r="Q1500" t="s">
        <v>24</v>
      </c>
      <c r="R1500" t="s">
        <v>24</v>
      </c>
      <c r="S1500">
        <v>2</v>
      </c>
      <c r="T1500" t="s">
        <v>24</v>
      </c>
    </row>
    <row r="1501" spans="1:20">
      <c r="A1501" t="s">
        <v>33466</v>
      </c>
      <c r="B1501" t="s">
        <v>3785</v>
      </c>
      <c r="C1501" t="s">
        <v>7411</v>
      </c>
      <c r="D1501" t="s">
        <v>7412</v>
      </c>
      <c r="E1501" t="str">
        <f>IF(OR(EXACT(LEFT(F1501,1),"'"),EXACT(LEFT(F1501,1),"["),EXACT(LEFT(F1501,1),"("),EXACT(UPPER(LEFT(F1501,1)),LEFT(F1501,1))=FALSE),"-",IF(LEFT(F1501,10)="Candidatus", MID(F1501, FIND(" ", F1501), FIND(" ", F1501, FIND(" ", F1501, 1)+1)-FIND(" ", F1501)), MID(F1501, 1, FIND(" ", F1501))))</f>
        <v xml:space="preserve">Brevibacillus </v>
      </c>
      <c r="F1501" t="s">
        <v>7410</v>
      </c>
      <c r="G1501" t="s">
        <v>16</v>
      </c>
      <c r="H1501" t="s">
        <v>45</v>
      </c>
      <c r="I1501" t="s">
        <v>1941</v>
      </c>
      <c r="J1501" t="s">
        <v>3785</v>
      </c>
      <c r="K1501" t="s">
        <v>7411</v>
      </c>
      <c r="L1501" t="s">
        <v>7412</v>
      </c>
      <c r="M1501" s="1" t="s">
        <v>3821</v>
      </c>
      <c r="N1501" s="1" t="s">
        <v>3822</v>
      </c>
      <c r="O1501">
        <v>6</v>
      </c>
      <c r="P1501" t="s">
        <v>24</v>
      </c>
      <c r="Q1501" t="s">
        <v>24</v>
      </c>
      <c r="R1501" t="s">
        <v>24</v>
      </c>
      <c r="S1501">
        <v>6</v>
      </c>
      <c r="T1501" t="s">
        <v>24</v>
      </c>
    </row>
    <row r="1502" spans="1:20">
      <c r="A1502" t="s">
        <v>33467</v>
      </c>
      <c r="B1502" t="s">
        <v>7414</v>
      </c>
      <c r="C1502" t="s">
        <v>7415</v>
      </c>
      <c r="D1502" t="s">
        <v>7416</v>
      </c>
      <c r="E1502" t="str">
        <f>IF(OR(EXACT(LEFT(F1502,1),"'"),EXACT(LEFT(F1502,1),"["),EXACT(LEFT(F1502,1),"("),EXACT(UPPER(LEFT(F1502,1)),LEFT(F1502,1))=FALSE),"-",IF(LEFT(F1502,10)="Candidatus", MID(F1502, FIND(" ", F1502), FIND(" ", F1502, FIND(" ", F1502, 1)+1)-FIND(" ", F1502)), MID(F1502, 1, FIND(" ", F1502))))</f>
        <v xml:space="preserve">Brevibacillus </v>
      </c>
      <c r="F1502" t="s">
        <v>7413</v>
      </c>
      <c r="G1502" t="s">
        <v>16</v>
      </c>
      <c r="H1502" t="s">
        <v>45</v>
      </c>
      <c r="I1502" t="s">
        <v>1941</v>
      </c>
      <c r="J1502" t="s">
        <v>7414</v>
      </c>
      <c r="K1502" t="s">
        <v>7415</v>
      </c>
      <c r="L1502" t="s">
        <v>7416</v>
      </c>
      <c r="M1502" s="1" t="s">
        <v>7417</v>
      </c>
      <c r="N1502" s="1" t="s">
        <v>7418</v>
      </c>
      <c r="O1502">
        <v>29</v>
      </c>
      <c r="P1502" t="s">
        <v>24</v>
      </c>
      <c r="Q1502" t="s">
        <v>24</v>
      </c>
      <c r="R1502" t="s">
        <v>24</v>
      </c>
      <c r="S1502">
        <v>30</v>
      </c>
      <c r="T1502">
        <v>1</v>
      </c>
    </row>
    <row r="1503" spans="1:20">
      <c r="A1503" t="s">
        <v>33468</v>
      </c>
      <c r="B1503" t="s">
        <v>7419</v>
      </c>
      <c r="C1503" t="s">
        <v>7420</v>
      </c>
      <c r="D1503" t="s">
        <v>7421</v>
      </c>
      <c r="E1503" t="str">
        <f>IF(OR(EXACT(LEFT(F1503,1),"'"),EXACT(LEFT(F1503,1),"["),EXACT(LEFT(F1503,1),"("),EXACT(UPPER(LEFT(F1503,1)),LEFT(F1503,1))=FALSE),"-",IF(LEFT(F1503,10)="Candidatus", MID(F1503, FIND(" ", F1503), FIND(" ", F1503, FIND(" ", F1503, 1)+1)-FIND(" ", F1503)), MID(F1503, 1, FIND(" ", F1503))))</f>
        <v xml:space="preserve">Brevibacillus </v>
      </c>
      <c r="F1503" t="s">
        <v>7413</v>
      </c>
      <c r="G1503" t="s">
        <v>16</v>
      </c>
      <c r="H1503" t="s">
        <v>45</v>
      </c>
      <c r="I1503" t="s">
        <v>1941</v>
      </c>
      <c r="J1503" t="s">
        <v>7419</v>
      </c>
      <c r="K1503" t="s">
        <v>7420</v>
      </c>
      <c r="L1503" t="s">
        <v>7421</v>
      </c>
      <c r="M1503" s="1" t="s">
        <v>7422</v>
      </c>
      <c r="N1503" s="1" t="s">
        <v>7423</v>
      </c>
      <c r="O1503">
        <v>4</v>
      </c>
      <c r="P1503" t="s">
        <v>24</v>
      </c>
      <c r="Q1503" t="s">
        <v>24</v>
      </c>
      <c r="R1503" t="s">
        <v>24</v>
      </c>
      <c r="S1503">
        <v>5</v>
      </c>
      <c r="T1503">
        <v>1</v>
      </c>
    </row>
    <row r="1504" spans="1:20">
      <c r="A1504" t="s">
        <v>33469</v>
      </c>
      <c r="B1504" t="s">
        <v>7425</v>
      </c>
      <c r="C1504" t="s">
        <v>7426</v>
      </c>
      <c r="D1504" t="s">
        <v>7427</v>
      </c>
      <c r="E1504" t="str">
        <f>IF(OR(EXACT(LEFT(F1504,1),"'"),EXACT(LEFT(F1504,1),"["),EXACT(LEFT(F1504,1),"("),EXACT(UPPER(LEFT(F1504,1)),LEFT(F1504,1))=FALSE),"-",IF(LEFT(F1504,10)="Candidatus", MID(F1504, FIND(" ", F1504), FIND(" ", F1504, FIND(" ", F1504, 1)+1)-FIND(" ", F1504)), MID(F1504, 1, FIND(" ", F1504))))</f>
        <v xml:space="preserve">Brevibacterium </v>
      </c>
      <c r="F1504" t="s">
        <v>7424</v>
      </c>
      <c r="G1504" t="s">
        <v>16</v>
      </c>
      <c r="H1504" t="s">
        <v>2076</v>
      </c>
      <c r="I1504" t="s">
        <v>2076</v>
      </c>
      <c r="J1504" t="s">
        <v>7425</v>
      </c>
      <c r="K1504" t="s">
        <v>7426</v>
      </c>
      <c r="L1504" t="s">
        <v>7427</v>
      </c>
      <c r="M1504" s="1">
        <v>22463</v>
      </c>
      <c r="N1504" s="1" t="s">
        <v>7428</v>
      </c>
      <c r="O1504">
        <v>3</v>
      </c>
      <c r="P1504" t="s">
        <v>24</v>
      </c>
      <c r="Q1504" t="s">
        <v>24</v>
      </c>
      <c r="R1504" t="s">
        <v>24</v>
      </c>
      <c r="S1504">
        <v>3</v>
      </c>
      <c r="T1504" t="s">
        <v>24</v>
      </c>
    </row>
    <row r="1505" spans="1:20">
      <c r="A1505" t="s">
        <v>33470</v>
      </c>
      <c r="B1505" t="s">
        <v>7430</v>
      </c>
      <c r="C1505" t="s">
        <v>7431</v>
      </c>
      <c r="D1505" t="s">
        <v>7432</v>
      </c>
      <c r="E1505" t="str">
        <f>IF(OR(EXACT(LEFT(F1505,1),"'"),EXACT(LEFT(F1505,1),"["),EXACT(LEFT(F1505,1),"("),EXACT(UPPER(LEFT(F1505,1)),LEFT(F1505,1))=FALSE),"-",IF(LEFT(F1505,10)="Candidatus", MID(F1505, FIND(" ", F1505), FIND(" ", F1505, FIND(" ", F1505, 1)+1)-FIND(" ", F1505)), MID(F1505, 1, FIND(" ", F1505))))</f>
        <v xml:space="preserve">Brevibacterium </v>
      </c>
      <c r="F1505" t="s">
        <v>7429</v>
      </c>
      <c r="G1505" t="s">
        <v>16</v>
      </c>
      <c r="H1505" t="s">
        <v>2076</v>
      </c>
      <c r="I1505" t="s">
        <v>2076</v>
      </c>
      <c r="J1505" t="s">
        <v>7430</v>
      </c>
      <c r="K1505" t="s">
        <v>7431</v>
      </c>
      <c r="L1505" t="s">
        <v>7432</v>
      </c>
      <c r="M1505" s="1" t="s">
        <v>7433</v>
      </c>
      <c r="N1505" s="1" t="s">
        <v>7434</v>
      </c>
      <c r="O1505">
        <v>113</v>
      </c>
      <c r="P1505" t="s">
        <v>24</v>
      </c>
      <c r="Q1505" t="s">
        <v>24</v>
      </c>
      <c r="R1505" t="s">
        <v>24</v>
      </c>
      <c r="S1505">
        <v>113</v>
      </c>
      <c r="T1505" t="s">
        <v>24</v>
      </c>
    </row>
    <row r="1506" spans="1:20">
      <c r="A1506" t="s">
        <v>33471</v>
      </c>
      <c r="B1506" t="s">
        <v>7436</v>
      </c>
      <c r="C1506" t="s">
        <v>7437</v>
      </c>
      <c r="D1506" t="s">
        <v>7438</v>
      </c>
      <c r="E1506" t="str">
        <f>IF(OR(EXACT(LEFT(F1506,1),"'"),EXACT(LEFT(F1506,1),"["),EXACT(LEFT(F1506,1),"("),EXACT(UPPER(LEFT(F1506,1)),LEFT(F1506,1))=FALSE),"-",IF(LEFT(F1506,10)="Candidatus", MID(F1506, FIND(" ", F1506), FIND(" ", F1506, FIND(" ", F1506, 1)+1)-FIND(" ", F1506)), MID(F1506, 1, FIND(" ", F1506))))</f>
        <v xml:space="preserve">Buchnera </v>
      </c>
      <c r="F1506" t="s">
        <v>7435</v>
      </c>
      <c r="G1506" t="s">
        <v>16</v>
      </c>
      <c r="H1506" t="s">
        <v>76</v>
      </c>
      <c r="I1506" t="s">
        <v>77</v>
      </c>
      <c r="J1506" t="s">
        <v>7436</v>
      </c>
      <c r="K1506" t="s">
        <v>7437</v>
      </c>
      <c r="L1506" t="s">
        <v>7438</v>
      </c>
      <c r="M1506" s="1" t="s">
        <v>7439</v>
      </c>
      <c r="N1506" s="1" t="s">
        <v>7440</v>
      </c>
      <c r="O1506">
        <v>2</v>
      </c>
      <c r="P1506" t="s">
        <v>24</v>
      </c>
      <c r="Q1506" t="s">
        <v>24</v>
      </c>
      <c r="R1506" t="s">
        <v>24</v>
      </c>
      <c r="S1506">
        <v>2</v>
      </c>
      <c r="T1506" t="s">
        <v>24</v>
      </c>
    </row>
    <row r="1507" spans="1:20">
      <c r="A1507" t="s">
        <v>33472</v>
      </c>
      <c r="B1507" t="s">
        <v>7441</v>
      </c>
      <c r="C1507" t="s">
        <v>7442</v>
      </c>
      <c r="D1507" t="s">
        <v>7443</v>
      </c>
      <c r="E1507" t="str">
        <f>IF(OR(EXACT(LEFT(F1507,1),"'"),EXACT(LEFT(F1507,1),"["),EXACT(LEFT(F1507,1),"("),EXACT(UPPER(LEFT(F1507,1)),LEFT(F1507,1))=FALSE),"-",IF(LEFT(F1507,10)="Candidatus", MID(F1507, FIND(" ", F1507), FIND(" ", F1507, FIND(" ", F1507, 1)+1)-FIND(" ", F1507)), MID(F1507, 1, FIND(" ", F1507))))</f>
        <v xml:space="preserve">Buchnera </v>
      </c>
      <c r="F1507" t="s">
        <v>7435</v>
      </c>
      <c r="G1507" t="s">
        <v>16</v>
      </c>
      <c r="H1507" t="s">
        <v>76</v>
      </c>
      <c r="I1507" t="s">
        <v>77</v>
      </c>
      <c r="J1507" t="s">
        <v>7441</v>
      </c>
      <c r="K1507" t="s">
        <v>7442</v>
      </c>
      <c r="L1507" t="s">
        <v>7443</v>
      </c>
      <c r="M1507" s="1" t="s">
        <v>7444</v>
      </c>
      <c r="N1507" s="1" t="s">
        <v>7445</v>
      </c>
      <c r="O1507">
        <v>7</v>
      </c>
      <c r="P1507" t="s">
        <v>24</v>
      </c>
      <c r="Q1507" t="s">
        <v>24</v>
      </c>
      <c r="R1507" t="s">
        <v>24</v>
      </c>
      <c r="S1507">
        <v>7</v>
      </c>
      <c r="T1507" t="s">
        <v>24</v>
      </c>
    </row>
    <row r="1508" spans="1:20">
      <c r="A1508" t="s">
        <v>33473</v>
      </c>
      <c r="B1508" t="s">
        <v>7447</v>
      </c>
      <c r="C1508" t="s">
        <v>7448</v>
      </c>
      <c r="D1508" t="s">
        <v>7449</v>
      </c>
      <c r="E1508" t="str">
        <f>IF(OR(EXACT(LEFT(F1508,1),"'"),EXACT(LEFT(F1508,1),"["),EXACT(LEFT(F1508,1),"("),EXACT(UPPER(LEFT(F1508,1)),LEFT(F1508,1))=FALSE),"-",IF(LEFT(F1508,10)="Candidatus", MID(F1508, FIND(" ", F1508), FIND(" ", F1508, FIND(" ", F1508, 1)+1)-FIND(" ", F1508)), MID(F1508, 1, FIND(" ", F1508))))</f>
        <v xml:space="preserve">Buchnera </v>
      </c>
      <c r="F1508" t="s">
        <v>7446</v>
      </c>
      <c r="G1508" t="s">
        <v>16</v>
      </c>
      <c r="H1508" t="s">
        <v>76</v>
      </c>
      <c r="I1508" t="s">
        <v>77</v>
      </c>
      <c r="J1508" t="s">
        <v>7447</v>
      </c>
      <c r="K1508" t="s">
        <v>7448</v>
      </c>
      <c r="L1508" t="s">
        <v>7449</v>
      </c>
      <c r="M1508" s="1" t="s">
        <v>7450</v>
      </c>
      <c r="N1508" s="1" t="s">
        <v>7451</v>
      </c>
      <c r="O1508">
        <v>2</v>
      </c>
      <c r="P1508" t="s">
        <v>24</v>
      </c>
      <c r="Q1508" t="s">
        <v>24</v>
      </c>
      <c r="R1508" t="s">
        <v>24</v>
      </c>
      <c r="S1508">
        <v>2</v>
      </c>
      <c r="T1508" t="s">
        <v>24</v>
      </c>
    </row>
    <row r="1509" spans="1:20">
      <c r="A1509" t="s">
        <v>33474</v>
      </c>
      <c r="B1509" t="s">
        <v>7452</v>
      </c>
      <c r="C1509" t="s">
        <v>7453</v>
      </c>
      <c r="D1509" t="s">
        <v>7454</v>
      </c>
      <c r="E1509" t="str">
        <f>IF(OR(EXACT(LEFT(F1509,1),"'"),EXACT(LEFT(F1509,1),"["),EXACT(LEFT(F1509,1),"("),EXACT(UPPER(LEFT(F1509,1)),LEFT(F1509,1))=FALSE),"-",IF(LEFT(F1509,10)="Candidatus", MID(F1509, FIND(" ", F1509), FIND(" ", F1509, FIND(" ", F1509, 1)+1)-FIND(" ", F1509)), MID(F1509, 1, FIND(" ", F1509))))</f>
        <v xml:space="preserve">Buchnera </v>
      </c>
      <c r="F1509" t="s">
        <v>7435</v>
      </c>
      <c r="G1509" t="s">
        <v>16</v>
      </c>
      <c r="H1509" t="s">
        <v>76</v>
      </c>
      <c r="I1509" t="s">
        <v>77</v>
      </c>
      <c r="J1509" t="s">
        <v>7452</v>
      </c>
      <c r="K1509" t="s">
        <v>7453</v>
      </c>
      <c r="L1509" t="s">
        <v>7454</v>
      </c>
      <c r="M1509" s="1" t="s">
        <v>7455</v>
      </c>
      <c r="N1509" s="1" t="s">
        <v>7456</v>
      </c>
      <c r="O1509">
        <v>7</v>
      </c>
      <c r="P1509" t="s">
        <v>24</v>
      </c>
      <c r="Q1509" t="s">
        <v>24</v>
      </c>
      <c r="R1509" t="s">
        <v>24</v>
      </c>
      <c r="S1509">
        <v>7</v>
      </c>
      <c r="T1509" t="s">
        <v>24</v>
      </c>
    </row>
    <row r="1510" spans="1:20">
      <c r="A1510" t="s">
        <v>33475</v>
      </c>
      <c r="B1510" t="s">
        <v>7457</v>
      </c>
      <c r="C1510" t="s">
        <v>7458</v>
      </c>
      <c r="D1510" t="s">
        <v>7459</v>
      </c>
      <c r="E1510" t="str">
        <f>IF(OR(EXACT(LEFT(F1510,1),"'"),EXACT(LEFT(F1510,1),"["),EXACT(LEFT(F1510,1),"("),EXACT(UPPER(LEFT(F1510,1)),LEFT(F1510,1))=FALSE),"-",IF(LEFT(F1510,10)="Candidatus", MID(F1510, FIND(" ", F1510), FIND(" ", F1510, FIND(" ", F1510, 1)+1)-FIND(" ", F1510)), MID(F1510, 1, FIND(" ", F1510))))</f>
        <v xml:space="preserve">Buchnera </v>
      </c>
      <c r="F1510" t="s">
        <v>7435</v>
      </c>
      <c r="G1510" t="s">
        <v>16</v>
      </c>
      <c r="H1510" t="s">
        <v>76</v>
      </c>
      <c r="I1510" t="s">
        <v>77</v>
      </c>
      <c r="J1510" t="s">
        <v>7457</v>
      </c>
      <c r="K1510" t="s">
        <v>7458</v>
      </c>
      <c r="L1510" t="s">
        <v>7459</v>
      </c>
      <c r="M1510" s="1" t="s">
        <v>7460</v>
      </c>
      <c r="N1510" s="1" t="s">
        <v>7461</v>
      </c>
      <c r="O1510">
        <v>5</v>
      </c>
      <c r="P1510" t="s">
        <v>24</v>
      </c>
      <c r="Q1510" t="s">
        <v>24</v>
      </c>
      <c r="R1510" t="s">
        <v>24</v>
      </c>
      <c r="S1510">
        <v>5</v>
      </c>
      <c r="T1510" t="s">
        <v>24</v>
      </c>
    </row>
    <row r="1511" spans="1:20">
      <c r="A1511" t="s">
        <v>33476</v>
      </c>
      <c r="B1511" t="s">
        <v>7462</v>
      </c>
      <c r="C1511" t="s">
        <v>7463</v>
      </c>
      <c r="D1511" t="s">
        <v>7464</v>
      </c>
      <c r="E1511" t="str">
        <f>IF(OR(EXACT(LEFT(F1511,1),"'"),EXACT(LEFT(F1511,1),"["),EXACT(LEFT(F1511,1),"("),EXACT(UPPER(LEFT(F1511,1)),LEFT(F1511,1))=FALSE),"-",IF(LEFT(F1511,10)="Candidatus", MID(F1511, FIND(" ", F1511), FIND(" ", F1511, FIND(" ", F1511, 1)+1)-FIND(" ", F1511)), MID(F1511, 1, FIND(" ", F1511))))</f>
        <v xml:space="preserve">Buchnera </v>
      </c>
      <c r="F1511" t="s">
        <v>7435</v>
      </c>
      <c r="G1511" t="s">
        <v>16</v>
      </c>
      <c r="H1511" t="s">
        <v>76</v>
      </c>
      <c r="I1511" t="s">
        <v>77</v>
      </c>
      <c r="J1511" t="s">
        <v>7462</v>
      </c>
      <c r="K1511" t="s">
        <v>7463</v>
      </c>
      <c r="L1511" t="s">
        <v>7464</v>
      </c>
      <c r="M1511" s="1" t="s">
        <v>7465</v>
      </c>
      <c r="N1511" s="1" t="s">
        <v>7466</v>
      </c>
      <c r="O1511">
        <v>7</v>
      </c>
      <c r="P1511" t="s">
        <v>24</v>
      </c>
      <c r="Q1511" t="s">
        <v>24</v>
      </c>
      <c r="R1511" t="s">
        <v>24</v>
      </c>
      <c r="S1511">
        <v>7</v>
      </c>
      <c r="T1511" t="s">
        <v>24</v>
      </c>
    </row>
    <row r="1512" spans="1:20">
      <c r="A1512" t="s">
        <v>33477</v>
      </c>
      <c r="B1512" t="s">
        <v>7467</v>
      </c>
      <c r="C1512" t="s">
        <v>7468</v>
      </c>
      <c r="D1512" t="s">
        <v>7469</v>
      </c>
      <c r="E1512" t="str">
        <f>IF(OR(EXACT(LEFT(F1512,1),"'"),EXACT(LEFT(F1512,1),"["),EXACT(LEFT(F1512,1),"("),EXACT(UPPER(LEFT(F1512,1)),LEFT(F1512,1))=FALSE),"-",IF(LEFT(F1512,10)="Candidatus", MID(F1512, FIND(" ", F1512), FIND(" ", F1512, FIND(" ", F1512, 1)+1)-FIND(" ", F1512)), MID(F1512, 1, FIND(" ", F1512))))</f>
        <v xml:space="preserve">Buchnera </v>
      </c>
      <c r="F1512" t="s">
        <v>7435</v>
      </c>
      <c r="G1512" t="s">
        <v>16</v>
      </c>
      <c r="H1512" t="s">
        <v>76</v>
      </c>
      <c r="I1512" t="s">
        <v>77</v>
      </c>
      <c r="J1512" t="s">
        <v>7467</v>
      </c>
      <c r="K1512" t="s">
        <v>7468</v>
      </c>
      <c r="L1512" t="s">
        <v>7469</v>
      </c>
      <c r="M1512" s="1" t="s">
        <v>7470</v>
      </c>
      <c r="N1512" s="1" t="s">
        <v>7471</v>
      </c>
      <c r="O1512">
        <v>7</v>
      </c>
      <c r="P1512" t="s">
        <v>24</v>
      </c>
      <c r="Q1512" t="s">
        <v>24</v>
      </c>
      <c r="R1512" t="s">
        <v>24</v>
      </c>
      <c r="S1512">
        <v>7</v>
      </c>
      <c r="T1512" t="s">
        <v>24</v>
      </c>
    </row>
    <row r="1513" spans="1:20">
      <c r="A1513" t="s">
        <v>33478</v>
      </c>
      <c r="B1513" t="s">
        <v>7473</v>
      </c>
      <c r="C1513" t="s">
        <v>7474</v>
      </c>
      <c r="D1513" t="s">
        <v>7475</v>
      </c>
      <c r="E1513" t="str">
        <f>IF(OR(EXACT(LEFT(F1513,1),"'"),EXACT(LEFT(F1513,1),"["),EXACT(LEFT(F1513,1),"("),EXACT(UPPER(LEFT(F1513,1)),LEFT(F1513,1))=FALSE),"-",IF(LEFT(F1513,10)="Candidatus", MID(F1513, FIND(" ", F1513), FIND(" ", F1513, FIND(" ", F1513, 1)+1)-FIND(" ", F1513)), MID(F1513, 1, FIND(" ", F1513))))</f>
        <v xml:space="preserve">Buchnera </v>
      </c>
      <c r="F1513" t="s">
        <v>7472</v>
      </c>
      <c r="G1513" t="s">
        <v>16</v>
      </c>
      <c r="H1513" t="s">
        <v>76</v>
      </c>
      <c r="I1513" t="s">
        <v>77</v>
      </c>
      <c r="J1513" t="s">
        <v>7473</v>
      </c>
      <c r="K1513" t="s">
        <v>7474</v>
      </c>
      <c r="L1513" t="s">
        <v>7475</v>
      </c>
      <c r="M1513" s="1" t="s">
        <v>7476</v>
      </c>
      <c r="N1513" s="1" t="s">
        <v>7477</v>
      </c>
      <c r="O1513">
        <v>7</v>
      </c>
      <c r="P1513" t="s">
        <v>24</v>
      </c>
      <c r="Q1513" t="s">
        <v>24</v>
      </c>
      <c r="R1513" t="s">
        <v>24</v>
      </c>
      <c r="S1513">
        <v>7</v>
      </c>
      <c r="T1513" t="s">
        <v>24</v>
      </c>
    </row>
    <row r="1514" spans="1:20">
      <c r="A1514" t="s">
        <v>33479</v>
      </c>
      <c r="B1514" t="s">
        <v>7478</v>
      </c>
      <c r="C1514" t="s">
        <v>7479</v>
      </c>
      <c r="D1514" t="s">
        <v>7480</v>
      </c>
      <c r="E1514" t="str">
        <f>IF(OR(EXACT(LEFT(F1514,1),"'"),EXACT(LEFT(F1514,1),"["),EXACT(LEFT(F1514,1),"("),EXACT(UPPER(LEFT(F1514,1)),LEFT(F1514,1))=FALSE),"-",IF(LEFT(F1514,10)="Candidatus", MID(F1514, FIND(" ", F1514), FIND(" ", F1514, FIND(" ", F1514, 1)+1)-FIND(" ", F1514)), MID(F1514, 1, FIND(" ", F1514))))</f>
        <v xml:space="preserve">Buchnera </v>
      </c>
      <c r="F1514" t="s">
        <v>7472</v>
      </c>
      <c r="G1514" t="s">
        <v>16</v>
      </c>
      <c r="H1514" t="s">
        <v>76</v>
      </c>
      <c r="I1514" t="s">
        <v>77</v>
      </c>
      <c r="J1514" t="s">
        <v>7478</v>
      </c>
      <c r="K1514" t="s">
        <v>7479</v>
      </c>
      <c r="L1514" t="s">
        <v>7480</v>
      </c>
      <c r="M1514" s="1" t="s">
        <v>7481</v>
      </c>
      <c r="N1514" s="1" t="s">
        <v>7482</v>
      </c>
      <c r="O1514">
        <v>2</v>
      </c>
      <c r="P1514" t="s">
        <v>24</v>
      </c>
      <c r="Q1514" t="s">
        <v>24</v>
      </c>
      <c r="R1514" t="s">
        <v>24</v>
      </c>
      <c r="S1514">
        <v>2</v>
      </c>
      <c r="T1514" t="s">
        <v>24</v>
      </c>
    </row>
    <row r="1515" spans="1:20">
      <c r="A1515" t="s">
        <v>33480</v>
      </c>
      <c r="B1515" t="s">
        <v>7484</v>
      </c>
      <c r="C1515" t="s">
        <v>7485</v>
      </c>
      <c r="D1515" t="s">
        <v>7486</v>
      </c>
      <c r="E1515" t="str">
        <f>IF(OR(EXACT(LEFT(F1515,1),"'"),EXACT(LEFT(F1515,1),"["),EXACT(LEFT(F1515,1),"("),EXACT(UPPER(LEFT(F1515,1)),LEFT(F1515,1))=FALSE),"-",IF(LEFT(F1515,10)="Candidatus", MID(F1515, FIND(" ", F1515), FIND(" ", F1515, FIND(" ", F1515, 1)+1)-FIND(" ", F1515)), MID(F1515, 1, FIND(" ", F1515))))</f>
        <v xml:space="preserve">Buchnera </v>
      </c>
      <c r="F1515" t="s">
        <v>7483</v>
      </c>
      <c r="G1515" t="s">
        <v>16</v>
      </c>
      <c r="H1515" t="s">
        <v>76</v>
      </c>
      <c r="I1515" t="s">
        <v>77</v>
      </c>
      <c r="J1515" t="s">
        <v>7484</v>
      </c>
      <c r="K1515" t="s">
        <v>7485</v>
      </c>
      <c r="L1515" t="s">
        <v>7486</v>
      </c>
      <c r="M1515" s="1" t="s">
        <v>7487</v>
      </c>
      <c r="N1515" s="1" t="s">
        <v>7488</v>
      </c>
      <c r="O1515">
        <v>5</v>
      </c>
      <c r="P1515" t="s">
        <v>24</v>
      </c>
      <c r="Q1515" t="s">
        <v>24</v>
      </c>
      <c r="R1515" t="s">
        <v>24</v>
      </c>
      <c r="S1515">
        <v>5</v>
      </c>
      <c r="T1515" t="s">
        <v>24</v>
      </c>
    </row>
    <row r="1516" spans="1:20">
      <c r="A1516" t="s">
        <v>33481</v>
      </c>
      <c r="B1516" t="s">
        <v>7473</v>
      </c>
      <c r="C1516" t="s">
        <v>7490</v>
      </c>
      <c r="D1516" t="s">
        <v>7491</v>
      </c>
      <c r="E1516" t="str">
        <f>IF(OR(EXACT(LEFT(F1516,1),"'"),EXACT(LEFT(F1516,1),"["),EXACT(LEFT(F1516,1),"("),EXACT(UPPER(LEFT(F1516,1)),LEFT(F1516,1))=FALSE),"-",IF(LEFT(F1516,10)="Candidatus", MID(F1516, FIND(" ", F1516), FIND(" ", F1516, FIND(" ", F1516, 1)+1)-FIND(" ", F1516)), MID(F1516, 1, FIND(" ", F1516))))</f>
        <v xml:space="preserve">Buchnera </v>
      </c>
      <c r="F1516" t="s">
        <v>7489</v>
      </c>
      <c r="G1516" t="s">
        <v>16</v>
      </c>
      <c r="H1516" t="s">
        <v>76</v>
      </c>
      <c r="I1516" t="s">
        <v>77</v>
      </c>
      <c r="J1516" t="s">
        <v>7473</v>
      </c>
      <c r="K1516" t="s">
        <v>7490</v>
      </c>
      <c r="L1516" t="s">
        <v>7491</v>
      </c>
      <c r="M1516" s="1" t="s">
        <v>7492</v>
      </c>
      <c r="N1516" s="1" t="s">
        <v>7493</v>
      </c>
      <c r="O1516">
        <v>7</v>
      </c>
      <c r="P1516" t="s">
        <v>24</v>
      </c>
      <c r="Q1516" t="s">
        <v>24</v>
      </c>
      <c r="R1516" t="s">
        <v>24</v>
      </c>
      <c r="S1516">
        <v>7</v>
      </c>
      <c r="T1516" t="s">
        <v>24</v>
      </c>
    </row>
    <row r="1517" spans="1:20">
      <c r="A1517" t="s">
        <v>33482</v>
      </c>
      <c r="B1517" t="s">
        <v>7478</v>
      </c>
      <c r="C1517" t="s">
        <v>7494</v>
      </c>
      <c r="D1517" t="s">
        <v>7495</v>
      </c>
      <c r="E1517" t="str">
        <f>IF(OR(EXACT(LEFT(F1517,1),"'"),EXACT(LEFT(F1517,1),"["),EXACT(LEFT(F1517,1),"("),EXACT(UPPER(LEFT(F1517,1)),LEFT(F1517,1))=FALSE),"-",IF(LEFT(F1517,10)="Candidatus", MID(F1517, FIND(" ", F1517), FIND(" ", F1517, FIND(" ", F1517, 1)+1)-FIND(" ", F1517)), MID(F1517, 1, FIND(" ", F1517))))</f>
        <v xml:space="preserve">Buchnera </v>
      </c>
      <c r="F1517" t="s">
        <v>7489</v>
      </c>
      <c r="G1517" t="s">
        <v>16</v>
      </c>
      <c r="H1517" t="s">
        <v>76</v>
      </c>
      <c r="I1517" t="s">
        <v>77</v>
      </c>
      <c r="J1517" t="s">
        <v>7478</v>
      </c>
      <c r="K1517" t="s">
        <v>7494</v>
      </c>
      <c r="L1517" t="s">
        <v>7495</v>
      </c>
      <c r="M1517" s="1" t="s">
        <v>7496</v>
      </c>
      <c r="N1517" s="1" t="s">
        <v>7497</v>
      </c>
      <c r="O1517">
        <v>3</v>
      </c>
      <c r="P1517" t="s">
        <v>24</v>
      </c>
      <c r="Q1517" t="s">
        <v>24</v>
      </c>
      <c r="R1517" t="s">
        <v>24</v>
      </c>
      <c r="S1517">
        <v>3</v>
      </c>
      <c r="T1517" t="s">
        <v>24</v>
      </c>
    </row>
    <row r="1518" spans="1:20">
      <c r="A1518" t="s">
        <v>33483</v>
      </c>
      <c r="B1518" t="s">
        <v>7473</v>
      </c>
      <c r="C1518" t="s">
        <v>7499</v>
      </c>
      <c r="D1518" t="s">
        <v>7500</v>
      </c>
      <c r="E1518" t="str">
        <f>IF(OR(EXACT(LEFT(F1518,1),"'"),EXACT(LEFT(F1518,1),"["),EXACT(LEFT(F1518,1),"("),EXACT(UPPER(LEFT(F1518,1)),LEFT(F1518,1))=FALSE),"-",IF(LEFT(F1518,10)="Candidatus", MID(F1518, FIND(" ", F1518), FIND(" ", F1518, FIND(" ", F1518, 1)+1)-FIND(" ", F1518)), MID(F1518, 1, FIND(" ", F1518))))</f>
        <v xml:space="preserve">Buchnera </v>
      </c>
      <c r="F1518" t="s">
        <v>7498</v>
      </c>
      <c r="G1518" t="s">
        <v>16</v>
      </c>
      <c r="H1518" t="s">
        <v>76</v>
      </c>
      <c r="I1518" t="s">
        <v>77</v>
      </c>
      <c r="J1518" t="s">
        <v>7473</v>
      </c>
      <c r="K1518" t="s">
        <v>7499</v>
      </c>
      <c r="L1518" t="s">
        <v>7500</v>
      </c>
      <c r="M1518" s="1" t="s">
        <v>7501</v>
      </c>
      <c r="N1518" s="1" t="s">
        <v>7502</v>
      </c>
      <c r="O1518">
        <v>7</v>
      </c>
      <c r="P1518" t="s">
        <v>24</v>
      </c>
      <c r="Q1518" t="s">
        <v>24</v>
      </c>
      <c r="R1518" t="s">
        <v>24</v>
      </c>
      <c r="S1518">
        <v>7</v>
      </c>
      <c r="T1518" t="s">
        <v>24</v>
      </c>
    </row>
    <row r="1519" spans="1:20">
      <c r="A1519" t="s">
        <v>33484</v>
      </c>
      <c r="B1519" t="s">
        <v>7478</v>
      </c>
      <c r="C1519" t="s">
        <v>7503</v>
      </c>
      <c r="D1519" t="s">
        <v>7504</v>
      </c>
      <c r="E1519" t="str">
        <f>IF(OR(EXACT(LEFT(F1519,1),"'"),EXACT(LEFT(F1519,1),"["),EXACT(LEFT(F1519,1),"("),EXACT(UPPER(LEFT(F1519,1)),LEFT(F1519,1))=FALSE),"-",IF(LEFT(F1519,10)="Candidatus", MID(F1519, FIND(" ", F1519), FIND(" ", F1519, FIND(" ", F1519, 1)+1)-FIND(" ", F1519)), MID(F1519, 1, FIND(" ", F1519))))</f>
        <v xml:space="preserve">Buchnera </v>
      </c>
      <c r="F1519" t="s">
        <v>7498</v>
      </c>
      <c r="G1519" t="s">
        <v>16</v>
      </c>
      <c r="H1519" t="s">
        <v>76</v>
      </c>
      <c r="I1519" t="s">
        <v>77</v>
      </c>
      <c r="J1519" t="s">
        <v>7478</v>
      </c>
      <c r="K1519" t="s">
        <v>7503</v>
      </c>
      <c r="L1519" t="s">
        <v>7504</v>
      </c>
      <c r="M1519" s="1" t="s">
        <v>7505</v>
      </c>
      <c r="N1519" s="1" t="s">
        <v>7506</v>
      </c>
      <c r="O1519">
        <v>3</v>
      </c>
      <c r="P1519" t="s">
        <v>24</v>
      </c>
      <c r="Q1519" t="s">
        <v>24</v>
      </c>
      <c r="R1519" t="s">
        <v>24</v>
      </c>
      <c r="S1519">
        <v>4</v>
      </c>
      <c r="T1519" t="s">
        <v>24</v>
      </c>
    </row>
    <row r="1520" spans="1:20">
      <c r="A1520" t="s">
        <v>33485</v>
      </c>
      <c r="B1520" t="s">
        <v>7508</v>
      </c>
      <c r="C1520" t="s">
        <v>7509</v>
      </c>
      <c r="D1520" t="s">
        <v>7510</v>
      </c>
      <c r="E1520" t="str">
        <f>IF(OR(EXACT(LEFT(F1520,1),"'"),EXACT(LEFT(F1520,1),"["),EXACT(LEFT(F1520,1),"("),EXACT(UPPER(LEFT(F1520,1)),LEFT(F1520,1))=FALSE),"-",IF(LEFT(F1520,10)="Candidatus", MID(F1520, FIND(" ", F1520), FIND(" ", F1520, FIND(" ", F1520, 1)+1)-FIND(" ", F1520)), MID(F1520, 1, FIND(" ", F1520))))</f>
        <v xml:space="preserve">Buchnera </v>
      </c>
      <c r="F1520" t="s">
        <v>7507</v>
      </c>
      <c r="G1520" t="s">
        <v>16</v>
      </c>
      <c r="H1520" t="s">
        <v>76</v>
      </c>
      <c r="I1520" t="s">
        <v>77</v>
      </c>
      <c r="J1520" t="s">
        <v>7508</v>
      </c>
      <c r="K1520" t="s">
        <v>7509</v>
      </c>
      <c r="L1520" t="s">
        <v>7510</v>
      </c>
      <c r="M1520" s="1" t="s">
        <v>7511</v>
      </c>
      <c r="N1520" s="1" t="s">
        <v>7512</v>
      </c>
      <c r="O1520">
        <v>3</v>
      </c>
      <c r="P1520" t="s">
        <v>24</v>
      </c>
      <c r="Q1520" t="s">
        <v>24</v>
      </c>
      <c r="R1520" t="s">
        <v>24</v>
      </c>
      <c r="S1520">
        <v>3</v>
      </c>
      <c r="T1520" t="s">
        <v>24</v>
      </c>
    </row>
    <row r="1521" spans="1:20">
      <c r="A1521" t="s">
        <v>33486</v>
      </c>
      <c r="B1521" t="s">
        <v>7473</v>
      </c>
      <c r="C1521" t="s">
        <v>7514</v>
      </c>
      <c r="D1521" t="s">
        <v>7515</v>
      </c>
      <c r="E1521" t="str">
        <f>IF(OR(EXACT(LEFT(F1521,1),"'"),EXACT(LEFT(F1521,1),"["),EXACT(LEFT(F1521,1),"("),EXACT(UPPER(LEFT(F1521,1)),LEFT(F1521,1))=FALSE),"-",IF(LEFT(F1521,10)="Candidatus", MID(F1521, FIND(" ", F1521), FIND(" ", F1521, FIND(" ", F1521, 1)+1)-FIND(" ", F1521)), MID(F1521, 1, FIND(" ", F1521))))</f>
        <v xml:space="preserve">Buchnera </v>
      </c>
      <c r="F1521" t="s">
        <v>7513</v>
      </c>
      <c r="G1521" t="s">
        <v>16</v>
      </c>
      <c r="H1521" t="s">
        <v>76</v>
      </c>
      <c r="I1521" t="s">
        <v>77</v>
      </c>
      <c r="J1521" t="s">
        <v>7473</v>
      </c>
      <c r="K1521" t="s">
        <v>7514</v>
      </c>
      <c r="L1521" t="s">
        <v>7515</v>
      </c>
      <c r="M1521" s="1">
        <v>42223</v>
      </c>
      <c r="N1521" s="1" t="s">
        <v>7516</v>
      </c>
      <c r="O1521">
        <v>8</v>
      </c>
      <c r="P1521" t="s">
        <v>24</v>
      </c>
      <c r="Q1521" t="s">
        <v>24</v>
      </c>
      <c r="R1521" t="s">
        <v>24</v>
      </c>
      <c r="S1521">
        <v>8</v>
      </c>
      <c r="T1521" t="s">
        <v>24</v>
      </c>
    </row>
    <row r="1522" spans="1:20">
      <c r="A1522" t="s">
        <v>33487</v>
      </c>
      <c r="B1522" t="s">
        <v>7473</v>
      </c>
      <c r="C1522" t="s">
        <v>7518</v>
      </c>
      <c r="D1522" t="s">
        <v>7519</v>
      </c>
      <c r="E1522" t="str">
        <f>IF(OR(EXACT(LEFT(F1522,1),"'"),EXACT(LEFT(F1522,1),"["),EXACT(LEFT(F1522,1),"("),EXACT(UPPER(LEFT(F1522,1)),LEFT(F1522,1))=FALSE),"-",IF(LEFT(F1522,10)="Candidatus", MID(F1522, FIND(" ", F1522), FIND(" ", F1522, FIND(" ", F1522, 1)+1)-FIND(" ", F1522)), MID(F1522, 1, FIND(" ", F1522))))</f>
        <v xml:space="preserve">Buchnera </v>
      </c>
      <c r="F1522" t="s">
        <v>7517</v>
      </c>
      <c r="G1522" t="s">
        <v>16</v>
      </c>
      <c r="H1522" t="s">
        <v>76</v>
      </c>
      <c r="I1522" t="s">
        <v>77</v>
      </c>
      <c r="J1522" t="s">
        <v>7473</v>
      </c>
      <c r="K1522" t="s">
        <v>7518</v>
      </c>
      <c r="L1522" t="s">
        <v>7519</v>
      </c>
      <c r="M1522" s="1" t="s">
        <v>7520</v>
      </c>
      <c r="N1522" s="1" t="s">
        <v>7521</v>
      </c>
      <c r="O1522">
        <v>8</v>
      </c>
      <c r="P1522" t="s">
        <v>24</v>
      </c>
      <c r="Q1522" t="s">
        <v>24</v>
      </c>
      <c r="R1522" t="s">
        <v>24</v>
      </c>
      <c r="S1522">
        <v>8</v>
      </c>
      <c r="T1522" t="s">
        <v>24</v>
      </c>
    </row>
    <row r="1523" spans="1:20">
      <c r="A1523" t="s">
        <v>33488</v>
      </c>
      <c r="B1523" t="s">
        <v>7473</v>
      </c>
      <c r="C1523" t="s">
        <v>7523</v>
      </c>
      <c r="D1523" t="s">
        <v>7524</v>
      </c>
      <c r="E1523" t="str">
        <f>IF(OR(EXACT(LEFT(F1523,1),"'"),EXACT(LEFT(F1523,1),"["),EXACT(LEFT(F1523,1),"("),EXACT(UPPER(LEFT(F1523,1)),LEFT(F1523,1))=FALSE),"-",IF(LEFT(F1523,10)="Candidatus", MID(F1523, FIND(" ", F1523), FIND(" ", F1523, FIND(" ", F1523, 1)+1)-FIND(" ", F1523)), MID(F1523, 1, FIND(" ", F1523))))</f>
        <v xml:space="preserve">Buchnera </v>
      </c>
      <c r="F1523" t="s">
        <v>7522</v>
      </c>
      <c r="G1523" t="s">
        <v>16</v>
      </c>
      <c r="H1523" t="s">
        <v>76</v>
      </c>
      <c r="I1523" t="s">
        <v>77</v>
      </c>
      <c r="J1523" t="s">
        <v>7473</v>
      </c>
      <c r="K1523" t="s">
        <v>7523</v>
      </c>
      <c r="L1523" t="s">
        <v>7524</v>
      </c>
      <c r="M1523" s="1" t="s">
        <v>7525</v>
      </c>
      <c r="N1523" s="1" t="s">
        <v>7526</v>
      </c>
      <c r="O1523">
        <v>7</v>
      </c>
      <c r="P1523" t="s">
        <v>24</v>
      </c>
      <c r="Q1523" t="s">
        <v>24</v>
      </c>
      <c r="R1523" t="s">
        <v>24</v>
      </c>
      <c r="S1523">
        <v>7</v>
      </c>
      <c r="T1523" t="s">
        <v>24</v>
      </c>
    </row>
    <row r="1524" spans="1:20">
      <c r="A1524" t="s">
        <v>33489</v>
      </c>
      <c r="B1524" t="s">
        <v>7478</v>
      </c>
      <c r="C1524" t="s">
        <v>7527</v>
      </c>
      <c r="D1524" t="s">
        <v>7528</v>
      </c>
      <c r="E1524" t="str">
        <f>IF(OR(EXACT(LEFT(F1524,1),"'"),EXACT(LEFT(F1524,1),"["),EXACT(LEFT(F1524,1),"("),EXACT(UPPER(LEFT(F1524,1)),LEFT(F1524,1))=FALSE),"-",IF(LEFT(F1524,10)="Candidatus", MID(F1524, FIND(" ", F1524), FIND(" ", F1524, FIND(" ", F1524, 1)+1)-FIND(" ", F1524)), MID(F1524, 1, FIND(" ", F1524))))</f>
        <v xml:space="preserve">Buchnera </v>
      </c>
      <c r="F1524" t="s">
        <v>7522</v>
      </c>
      <c r="G1524" t="s">
        <v>16</v>
      </c>
      <c r="H1524" t="s">
        <v>76</v>
      </c>
      <c r="I1524" t="s">
        <v>77</v>
      </c>
      <c r="J1524" t="s">
        <v>7478</v>
      </c>
      <c r="K1524" t="s">
        <v>7527</v>
      </c>
      <c r="L1524" t="s">
        <v>7528</v>
      </c>
      <c r="M1524" s="1" t="s">
        <v>7529</v>
      </c>
      <c r="N1524" s="1" t="s">
        <v>7530</v>
      </c>
      <c r="O1524">
        <v>3</v>
      </c>
      <c r="P1524" t="s">
        <v>24</v>
      </c>
      <c r="Q1524" t="s">
        <v>24</v>
      </c>
      <c r="R1524" t="s">
        <v>24</v>
      </c>
      <c r="S1524">
        <v>3</v>
      </c>
      <c r="T1524" t="s">
        <v>24</v>
      </c>
    </row>
    <row r="1525" spans="1:20">
      <c r="A1525" t="s">
        <v>33490</v>
      </c>
      <c r="B1525" t="s">
        <v>7473</v>
      </c>
      <c r="C1525" t="s">
        <v>7532</v>
      </c>
      <c r="D1525" t="s">
        <v>7533</v>
      </c>
      <c r="E1525" t="str">
        <f>IF(OR(EXACT(LEFT(F1525,1),"'"),EXACT(LEFT(F1525,1),"["),EXACT(LEFT(F1525,1),"("),EXACT(UPPER(LEFT(F1525,1)),LEFT(F1525,1))=FALSE),"-",IF(LEFT(F1525,10)="Candidatus", MID(F1525, FIND(" ", F1525), FIND(" ", F1525, FIND(" ", F1525, 1)+1)-FIND(" ", F1525)), MID(F1525, 1, FIND(" ", F1525))))</f>
        <v xml:space="preserve">Buchnera </v>
      </c>
      <c r="F1525" t="s">
        <v>7531</v>
      </c>
      <c r="G1525" t="s">
        <v>16</v>
      </c>
      <c r="H1525" t="s">
        <v>76</v>
      </c>
      <c r="I1525" t="s">
        <v>77</v>
      </c>
      <c r="J1525" t="s">
        <v>7473</v>
      </c>
      <c r="K1525" t="s">
        <v>7532</v>
      </c>
      <c r="L1525" t="s">
        <v>7533</v>
      </c>
      <c r="M1525" s="1" t="s">
        <v>7534</v>
      </c>
      <c r="N1525" s="1" t="s">
        <v>7535</v>
      </c>
      <c r="O1525">
        <v>7</v>
      </c>
      <c r="P1525" t="s">
        <v>24</v>
      </c>
      <c r="Q1525" t="s">
        <v>24</v>
      </c>
      <c r="R1525" t="s">
        <v>24</v>
      </c>
      <c r="S1525">
        <v>7</v>
      </c>
      <c r="T1525" t="s">
        <v>24</v>
      </c>
    </row>
    <row r="1526" spans="1:20">
      <c r="A1526" t="s">
        <v>33491</v>
      </c>
      <c r="B1526" t="s">
        <v>7473</v>
      </c>
      <c r="C1526" t="s">
        <v>7537</v>
      </c>
      <c r="D1526" t="s">
        <v>7538</v>
      </c>
      <c r="E1526" t="str">
        <f>IF(OR(EXACT(LEFT(F1526,1),"'"),EXACT(LEFT(F1526,1),"["),EXACT(LEFT(F1526,1),"("),EXACT(UPPER(LEFT(F1526,1)),LEFT(F1526,1))=FALSE),"-",IF(LEFT(F1526,10)="Candidatus", MID(F1526, FIND(" ", F1526), FIND(" ", F1526, FIND(" ", F1526, 1)+1)-FIND(" ", F1526)), MID(F1526, 1, FIND(" ", F1526))))</f>
        <v xml:space="preserve">Buchnera </v>
      </c>
      <c r="F1526" t="s">
        <v>7536</v>
      </c>
      <c r="G1526" t="s">
        <v>16</v>
      </c>
      <c r="H1526" t="s">
        <v>76</v>
      </c>
      <c r="I1526" t="s">
        <v>77</v>
      </c>
      <c r="J1526" t="s">
        <v>7473</v>
      </c>
      <c r="K1526" t="s">
        <v>7537</v>
      </c>
      <c r="L1526" t="s">
        <v>7538</v>
      </c>
      <c r="M1526" s="1" t="s">
        <v>7534</v>
      </c>
      <c r="N1526" s="1" t="s">
        <v>7539</v>
      </c>
      <c r="O1526">
        <v>7</v>
      </c>
      <c r="P1526" t="s">
        <v>24</v>
      </c>
      <c r="Q1526" t="s">
        <v>24</v>
      </c>
      <c r="R1526" t="s">
        <v>24</v>
      </c>
      <c r="S1526">
        <v>7</v>
      </c>
      <c r="T1526" t="s">
        <v>24</v>
      </c>
    </row>
    <row r="1527" spans="1:20">
      <c r="A1527" t="s">
        <v>33492</v>
      </c>
      <c r="B1527" t="s">
        <v>7541</v>
      </c>
      <c r="C1527" t="s">
        <v>7542</v>
      </c>
      <c r="D1527" t="s">
        <v>7543</v>
      </c>
      <c r="E1527" t="str">
        <f>IF(OR(EXACT(LEFT(F1527,1),"'"),EXACT(LEFT(F1527,1),"["),EXACT(LEFT(F1527,1),"("),EXACT(UPPER(LEFT(F1527,1)),LEFT(F1527,1))=FALSE),"-",IF(LEFT(F1527,10)="Candidatus", MID(F1527, FIND(" ", F1527), FIND(" ", F1527, FIND(" ", F1527, 1)+1)-FIND(" ", F1527)), MID(F1527, 1, FIND(" ", F1527))))</f>
        <v xml:space="preserve">Burkholderia </v>
      </c>
      <c r="F1527" t="s">
        <v>7540</v>
      </c>
      <c r="G1527" t="s">
        <v>16</v>
      </c>
      <c r="H1527" t="s">
        <v>76</v>
      </c>
      <c r="I1527" t="s">
        <v>448</v>
      </c>
      <c r="J1527" t="s">
        <v>7541</v>
      </c>
      <c r="K1527" t="s">
        <v>7542</v>
      </c>
      <c r="L1527" t="s">
        <v>7543</v>
      </c>
      <c r="M1527" s="1" t="s">
        <v>7544</v>
      </c>
      <c r="N1527" s="1" t="s">
        <v>7545</v>
      </c>
      <c r="O1527">
        <v>45</v>
      </c>
      <c r="P1527" t="s">
        <v>24</v>
      </c>
      <c r="Q1527" t="s">
        <v>24</v>
      </c>
      <c r="R1527" t="s">
        <v>24</v>
      </c>
      <c r="S1527">
        <v>47</v>
      </c>
      <c r="T1527">
        <v>2</v>
      </c>
    </row>
    <row r="1528" spans="1:20">
      <c r="A1528" t="s">
        <v>33493</v>
      </c>
      <c r="B1528" t="s">
        <v>7546</v>
      </c>
      <c r="C1528" t="s">
        <v>7547</v>
      </c>
      <c r="D1528" t="s">
        <v>7548</v>
      </c>
      <c r="E1528" t="str">
        <f>IF(OR(EXACT(LEFT(F1528,1),"'"),EXACT(LEFT(F1528,1),"["),EXACT(LEFT(F1528,1),"("),EXACT(UPPER(LEFT(F1528,1)),LEFT(F1528,1))=FALSE),"-",IF(LEFT(F1528,10)="Candidatus", MID(F1528, FIND(" ", F1528), FIND(" ", F1528, FIND(" ", F1528, 1)+1)-FIND(" ", F1528)), MID(F1528, 1, FIND(" ", F1528))))</f>
        <v xml:space="preserve">Burkholderia </v>
      </c>
      <c r="F1528" t="s">
        <v>7540</v>
      </c>
      <c r="G1528" t="s">
        <v>16</v>
      </c>
      <c r="H1528" t="s">
        <v>76</v>
      </c>
      <c r="I1528" t="s">
        <v>448</v>
      </c>
      <c r="J1528" t="s">
        <v>7546</v>
      </c>
      <c r="K1528" t="s">
        <v>7547</v>
      </c>
      <c r="L1528" t="s">
        <v>7548</v>
      </c>
      <c r="M1528" s="1" t="s">
        <v>7544</v>
      </c>
      <c r="N1528" s="1" t="s">
        <v>7545</v>
      </c>
      <c r="O1528">
        <v>45</v>
      </c>
      <c r="P1528" t="s">
        <v>24</v>
      </c>
      <c r="Q1528" t="s">
        <v>24</v>
      </c>
      <c r="R1528" t="s">
        <v>24</v>
      </c>
      <c r="S1528">
        <v>47</v>
      </c>
      <c r="T1528">
        <v>2</v>
      </c>
    </row>
    <row r="1529" spans="1:20">
      <c r="A1529" t="s">
        <v>33494</v>
      </c>
      <c r="B1529" t="s">
        <v>7550</v>
      </c>
      <c r="C1529" t="s">
        <v>7551</v>
      </c>
      <c r="D1529" t="s">
        <v>7552</v>
      </c>
      <c r="E1529" t="str">
        <f>IF(OR(EXACT(LEFT(F1529,1),"'"),EXACT(LEFT(F1529,1),"["),EXACT(LEFT(F1529,1),"("),EXACT(UPPER(LEFT(F1529,1)),LEFT(F1529,1))=FALSE),"-",IF(LEFT(F1529,10)="Candidatus", MID(F1529, FIND(" ", F1529), FIND(" ", F1529, FIND(" ", F1529, 1)+1)-FIND(" ", F1529)), MID(F1529, 1, FIND(" ", F1529))))</f>
        <v xml:space="preserve">Burkholderia </v>
      </c>
      <c r="F1529" t="s">
        <v>7549</v>
      </c>
      <c r="G1529" t="s">
        <v>16</v>
      </c>
      <c r="H1529" t="s">
        <v>76</v>
      </c>
      <c r="I1529" t="s">
        <v>448</v>
      </c>
      <c r="J1529" t="s">
        <v>7550</v>
      </c>
      <c r="K1529" t="s">
        <v>7551</v>
      </c>
      <c r="L1529" t="s">
        <v>7552</v>
      </c>
      <c r="M1529" s="1" t="s">
        <v>7553</v>
      </c>
      <c r="N1529" s="1" t="s">
        <v>7554</v>
      </c>
      <c r="O1529">
        <v>252</v>
      </c>
      <c r="P1529" t="s">
        <v>24</v>
      </c>
      <c r="Q1529" t="s">
        <v>24</v>
      </c>
      <c r="R1529" t="s">
        <v>24</v>
      </c>
      <c r="S1529">
        <v>266</v>
      </c>
      <c r="T1529">
        <v>14</v>
      </c>
    </row>
    <row r="1530" spans="1:20">
      <c r="A1530" t="s">
        <v>33495</v>
      </c>
      <c r="B1530" t="s">
        <v>66</v>
      </c>
      <c r="C1530" t="s">
        <v>7556</v>
      </c>
      <c r="D1530" t="s">
        <v>7557</v>
      </c>
      <c r="E1530" t="str">
        <f>IF(OR(EXACT(LEFT(F1530,1),"'"),EXACT(LEFT(F1530,1),"["),EXACT(LEFT(F1530,1),"("),EXACT(UPPER(LEFT(F1530,1)),LEFT(F1530,1))=FALSE),"-",IF(LEFT(F1530,10)="Candidatus", MID(F1530, FIND(" ", F1530), FIND(" ", F1530, FIND(" ", F1530, 1)+1)-FIND(" ", F1530)), MID(F1530, 1, FIND(" ", F1530))))</f>
        <v xml:space="preserve">Burkholderia </v>
      </c>
      <c r="F1530" t="s">
        <v>7555</v>
      </c>
      <c r="G1530" t="s">
        <v>16</v>
      </c>
      <c r="H1530" t="s">
        <v>76</v>
      </c>
      <c r="I1530" t="s">
        <v>448</v>
      </c>
      <c r="J1530" t="s">
        <v>66</v>
      </c>
      <c r="K1530" t="s">
        <v>7556</v>
      </c>
      <c r="L1530" t="s">
        <v>7557</v>
      </c>
      <c r="M1530" s="1" t="s">
        <v>7558</v>
      </c>
      <c r="N1530" s="1" t="s">
        <v>7559</v>
      </c>
      <c r="O1530">
        <v>2177</v>
      </c>
      <c r="P1530" t="s">
        <v>24</v>
      </c>
      <c r="Q1530">
        <v>1</v>
      </c>
      <c r="R1530" t="s">
        <v>24</v>
      </c>
      <c r="S1530">
        <v>2214</v>
      </c>
      <c r="T1530">
        <v>36</v>
      </c>
    </row>
    <row r="1531" spans="1:20">
      <c r="A1531" t="s">
        <v>33496</v>
      </c>
      <c r="B1531" t="s">
        <v>7541</v>
      </c>
      <c r="C1531" t="s">
        <v>7561</v>
      </c>
      <c r="D1531" t="s">
        <v>7562</v>
      </c>
      <c r="E1531" t="str">
        <f>IF(OR(EXACT(LEFT(F1531,1),"'"),EXACT(LEFT(F1531,1),"["),EXACT(LEFT(F1531,1),"("),EXACT(UPPER(LEFT(F1531,1)),LEFT(F1531,1))=FALSE),"-",IF(LEFT(F1531,10)="Candidatus", MID(F1531, FIND(" ", F1531), FIND(" ", F1531, FIND(" ", F1531, 1)+1)-FIND(" ", F1531)), MID(F1531, 1, FIND(" ", F1531))))</f>
        <v xml:space="preserve">Burkholderia </v>
      </c>
      <c r="F1531" t="s">
        <v>7560</v>
      </c>
      <c r="G1531" t="s">
        <v>16</v>
      </c>
      <c r="H1531" t="s">
        <v>76</v>
      </c>
      <c r="I1531" t="s">
        <v>448</v>
      </c>
      <c r="J1531" t="s">
        <v>7541</v>
      </c>
      <c r="K1531" t="s">
        <v>7561</v>
      </c>
      <c r="L1531" t="s">
        <v>7562</v>
      </c>
      <c r="M1531" s="1" t="s">
        <v>7563</v>
      </c>
      <c r="N1531" s="1" t="s">
        <v>7564</v>
      </c>
      <c r="O1531">
        <v>148</v>
      </c>
      <c r="P1531" t="s">
        <v>24</v>
      </c>
      <c r="Q1531" t="s">
        <v>24</v>
      </c>
      <c r="R1531" t="s">
        <v>24</v>
      </c>
      <c r="S1531">
        <v>155</v>
      </c>
      <c r="T1531">
        <v>7</v>
      </c>
    </row>
    <row r="1532" spans="1:20">
      <c r="A1532" t="s">
        <v>33497</v>
      </c>
      <c r="B1532" t="s">
        <v>7566</v>
      </c>
      <c r="C1532" t="s">
        <v>7567</v>
      </c>
      <c r="D1532" t="s">
        <v>7568</v>
      </c>
      <c r="E1532" t="str">
        <f>IF(OR(EXACT(LEFT(F1532,1),"'"),EXACT(LEFT(F1532,1),"["),EXACT(LEFT(F1532,1),"("),EXACT(UPPER(LEFT(F1532,1)),LEFT(F1532,1))=FALSE),"-",IF(LEFT(F1532,10)="Candidatus", MID(F1532, FIND(" ", F1532), FIND(" ", F1532, FIND(" ", F1532, 1)+1)-FIND(" ", F1532)), MID(F1532, 1, FIND(" ", F1532))))</f>
        <v xml:space="preserve">Burkholderia </v>
      </c>
      <c r="F1532" t="s">
        <v>7565</v>
      </c>
      <c r="G1532" t="s">
        <v>16</v>
      </c>
      <c r="H1532" t="s">
        <v>76</v>
      </c>
      <c r="I1532" t="s">
        <v>448</v>
      </c>
      <c r="J1532" t="s">
        <v>7566</v>
      </c>
      <c r="K1532" t="s">
        <v>7567</v>
      </c>
      <c r="L1532" t="s">
        <v>7568</v>
      </c>
      <c r="M1532" s="1" t="s">
        <v>7569</v>
      </c>
      <c r="N1532" s="1" t="s">
        <v>7570</v>
      </c>
      <c r="O1532">
        <v>86</v>
      </c>
      <c r="P1532" t="s">
        <v>24</v>
      </c>
      <c r="Q1532" t="s">
        <v>24</v>
      </c>
      <c r="R1532" t="s">
        <v>24</v>
      </c>
      <c r="S1532">
        <v>87</v>
      </c>
      <c r="T1532">
        <v>1</v>
      </c>
    </row>
    <row r="1533" spans="1:20">
      <c r="A1533" t="s">
        <v>33498</v>
      </c>
      <c r="B1533" t="s">
        <v>66</v>
      </c>
      <c r="C1533" t="s">
        <v>7572</v>
      </c>
      <c r="D1533" t="s">
        <v>7573</v>
      </c>
      <c r="E1533" t="str">
        <f>IF(OR(EXACT(LEFT(F1533,1),"'"),EXACT(LEFT(F1533,1),"["),EXACT(LEFT(F1533,1),"("),EXACT(UPPER(LEFT(F1533,1)),LEFT(F1533,1))=FALSE),"-",IF(LEFT(F1533,10)="Candidatus", MID(F1533, FIND(" ", F1533), FIND(" ", F1533, FIND(" ", F1533, 1)+1)-FIND(" ", F1533)), MID(F1533, 1, FIND(" ", F1533))))</f>
        <v xml:space="preserve">Burkholderia </v>
      </c>
      <c r="F1533" t="s">
        <v>7571</v>
      </c>
      <c r="G1533" t="s">
        <v>16</v>
      </c>
      <c r="H1533" t="s">
        <v>76</v>
      </c>
      <c r="I1533" t="s">
        <v>448</v>
      </c>
      <c r="J1533" t="s">
        <v>66</v>
      </c>
      <c r="K1533" t="s">
        <v>7572</v>
      </c>
      <c r="L1533" t="s">
        <v>7573</v>
      </c>
      <c r="M1533" s="1" t="s">
        <v>7574</v>
      </c>
      <c r="N1533" s="1" t="s">
        <v>7575</v>
      </c>
      <c r="O1533">
        <v>4</v>
      </c>
      <c r="P1533" t="s">
        <v>24</v>
      </c>
      <c r="Q1533" t="s">
        <v>24</v>
      </c>
      <c r="R1533" t="s">
        <v>24</v>
      </c>
      <c r="S1533">
        <v>4</v>
      </c>
      <c r="T1533" t="s">
        <v>24</v>
      </c>
    </row>
    <row r="1534" spans="1:20">
      <c r="A1534" t="s">
        <v>33499</v>
      </c>
      <c r="B1534" t="s">
        <v>7577</v>
      </c>
      <c r="C1534" t="s">
        <v>7578</v>
      </c>
      <c r="D1534" t="s">
        <v>7579</v>
      </c>
      <c r="E1534" t="str">
        <f>IF(OR(EXACT(LEFT(F1534,1),"'"),EXACT(LEFT(F1534,1),"["),EXACT(LEFT(F1534,1),"("),EXACT(UPPER(LEFT(F1534,1)),LEFT(F1534,1))=FALSE),"-",IF(LEFT(F1534,10)="Candidatus", MID(F1534, FIND(" ", F1534), FIND(" ", F1534, FIND(" ", F1534, 1)+1)-FIND(" ", F1534)), MID(F1534, 1, FIND(" ", F1534))))</f>
        <v xml:space="preserve">Burkholderia </v>
      </c>
      <c r="F1534" t="s">
        <v>7576</v>
      </c>
      <c r="G1534" t="s">
        <v>16</v>
      </c>
      <c r="H1534" t="s">
        <v>76</v>
      </c>
      <c r="I1534" t="s">
        <v>448</v>
      </c>
      <c r="J1534" t="s">
        <v>7577</v>
      </c>
      <c r="K1534" t="s">
        <v>7578</v>
      </c>
      <c r="L1534" t="s">
        <v>7579</v>
      </c>
      <c r="M1534" s="1" t="s">
        <v>7580</v>
      </c>
      <c r="N1534" s="1" t="s">
        <v>7581</v>
      </c>
      <c r="O1534">
        <v>89</v>
      </c>
      <c r="P1534" t="s">
        <v>24</v>
      </c>
      <c r="Q1534" t="s">
        <v>24</v>
      </c>
      <c r="R1534" t="s">
        <v>24</v>
      </c>
      <c r="S1534">
        <v>89</v>
      </c>
      <c r="T1534" t="s">
        <v>24</v>
      </c>
    </row>
    <row r="1535" spans="1:20">
      <c r="A1535" t="s">
        <v>33500</v>
      </c>
      <c r="B1535" t="s">
        <v>7583</v>
      </c>
      <c r="C1535" t="s">
        <v>7584</v>
      </c>
      <c r="D1535" t="s">
        <v>7585</v>
      </c>
      <c r="E1535" t="str">
        <f>IF(OR(EXACT(LEFT(F1535,1),"'"),EXACT(LEFT(F1535,1),"["),EXACT(LEFT(F1535,1),"("),EXACT(UPPER(LEFT(F1535,1)),LEFT(F1535,1))=FALSE),"-",IF(LEFT(F1535,10)="Candidatus", MID(F1535, FIND(" ", F1535), FIND(" ", F1535, FIND(" ", F1535, 1)+1)-FIND(" ", F1535)), MID(F1535, 1, FIND(" ", F1535))))</f>
        <v xml:space="preserve">Burkholderia </v>
      </c>
      <c r="F1535" t="s">
        <v>7582</v>
      </c>
      <c r="G1535" t="s">
        <v>16</v>
      </c>
      <c r="H1535" t="s">
        <v>76</v>
      </c>
      <c r="I1535" t="s">
        <v>448</v>
      </c>
      <c r="J1535" t="s">
        <v>7583</v>
      </c>
      <c r="K1535" t="s">
        <v>7584</v>
      </c>
      <c r="L1535" t="s">
        <v>7585</v>
      </c>
      <c r="M1535" s="1" t="s">
        <v>7586</v>
      </c>
      <c r="N1535" s="1" t="s">
        <v>7587</v>
      </c>
      <c r="O1535">
        <v>60</v>
      </c>
      <c r="P1535" t="s">
        <v>24</v>
      </c>
      <c r="Q1535" t="s">
        <v>24</v>
      </c>
      <c r="R1535" t="s">
        <v>24</v>
      </c>
      <c r="S1535">
        <v>60</v>
      </c>
      <c r="T1535" t="s">
        <v>24</v>
      </c>
    </row>
    <row r="1536" spans="1:20">
      <c r="A1536" t="s">
        <v>33501</v>
      </c>
      <c r="B1536" t="s">
        <v>7589</v>
      </c>
      <c r="C1536" t="s">
        <v>7590</v>
      </c>
      <c r="D1536" t="s">
        <v>7591</v>
      </c>
      <c r="E1536" t="str">
        <f>IF(OR(EXACT(LEFT(F1536,1),"'"),EXACT(LEFT(F1536,1),"["),EXACT(LEFT(F1536,1),"("),EXACT(UPPER(LEFT(F1536,1)),LEFT(F1536,1))=FALSE),"-",IF(LEFT(F1536,10)="Candidatus", MID(F1536, FIND(" ", F1536), FIND(" ", F1536, FIND(" ", F1536, 1)+1)-FIND(" ", F1536)), MID(F1536, 1, FIND(" ", F1536))))</f>
        <v xml:space="preserve">Burkholderia </v>
      </c>
      <c r="F1536" t="s">
        <v>7588</v>
      </c>
      <c r="G1536" t="s">
        <v>16</v>
      </c>
      <c r="H1536" t="s">
        <v>76</v>
      </c>
      <c r="I1536" t="s">
        <v>448</v>
      </c>
      <c r="J1536" t="s">
        <v>7589</v>
      </c>
      <c r="K1536" t="s">
        <v>7590</v>
      </c>
      <c r="L1536" t="s">
        <v>7591</v>
      </c>
      <c r="M1536" s="1" t="s">
        <v>7592</v>
      </c>
      <c r="N1536" s="1" t="s">
        <v>7593</v>
      </c>
      <c r="O1536">
        <v>1</v>
      </c>
      <c r="P1536" t="s">
        <v>24</v>
      </c>
      <c r="Q1536" t="s">
        <v>24</v>
      </c>
      <c r="R1536" t="s">
        <v>24</v>
      </c>
      <c r="S1536">
        <v>1</v>
      </c>
      <c r="T1536" t="s">
        <v>24</v>
      </c>
    </row>
    <row r="1537" spans="1:20">
      <c r="A1537" t="s">
        <v>33502</v>
      </c>
      <c r="B1537" t="s">
        <v>7595</v>
      </c>
      <c r="C1537" t="s">
        <v>7596</v>
      </c>
      <c r="D1537" t="s">
        <v>7597</v>
      </c>
      <c r="E1537" t="str">
        <f>IF(OR(EXACT(LEFT(F1537,1),"'"),EXACT(LEFT(F1537,1),"["),EXACT(LEFT(F1537,1),"("),EXACT(UPPER(LEFT(F1537,1)),LEFT(F1537,1))=FALSE),"-",IF(LEFT(F1537,10)="Candidatus", MID(F1537, FIND(" ", F1537), FIND(" ", F1537, FIND(" ", F1537, 1)+1)-FIND(" ", F1537)), MID(F1537, 1, FIND(" ", F1537))))</f>
        <v xml:space="preserve">Burkholderia </v>
      </c>
      <c r="F1537" t="s">
        <v>7594</v>
      </c>
      <c r="G1537" t="s">
        <v>16</v>
      </c>
      <c r="H1537" t="s">
        <v>76</v>
      </c>
      <c r="I1537" t="s">
        <v>448</v>
      </c>
      <c r="J1537" t="s">
        <v>7595</v>
      </c>
      <c r="K1537" t="s">
        <v>7596</v>
      </c>
      <c r="L1537" t="s">
        <v>7597</v>
      </c>
      <c r="M1537" s="1" t="s">
        <v>7598</v>
      </c>
      <c r="N1537" s="1" t="s">
        <v>7599</v>
      </c>
      <c r="O1537">
        <v>164</v>
      </c>
      <c r="P1537" t="s">
        <v>24</v>
      </c>
      <c r="Q1537" t="s">
        <v>24</v>
      </c>
      <c r="R1537" t="s">
        <v>24</v>
      </c>
      <c r="S1537">
        <v>172</v>
      </c>
      <c r="T1537">
        <v>8</v>
      </c>
    </row>
    <row r="1538" spans="1:20">
      <c r="A1538" t="s">
        <v>33503</v>
      </c>
      <c r="B1538" t="s">
        <v>7601</v>
      </c>
      <c r="C1538" t="s">
        <v>7602</v>
      </c>
      <c r="D1538" t="s">
        <v>7603</v>
      </c>
      <c r="E1538" t="str">
        <f>IF(OR(EXACT(LEFT(F1538,1),"'"),EXACT(LEFT(F1538,1),"["),EXACT(LEFT(F1538,1),"("),EXACT(UPPER(LEFT(F1538,1)),LEFT(F1538,1))=FALSE),"-",IF(LEFT(F1538,10)="Candidatus", MID(F1538, FIND(" ", F1538), FIND(" ", F1538, FIND(" ", F1538, 1)+1)-FIND(" ", F1538)), MID(F1538, 1, FIND(" ", F1538))))</f>
        <v xml:space="preserve">Burkholderia </v>
      </c>
      <c r="F1538" t="s">
        <v>7600</v>
      </c>
      <c r="G1538" t="s">
        <v>16</v>
      </c>
      <c r="H1538" t="s">
        <v>76</v>
      </c>
      <c r="I1538" t="s">
        <v>448</v>
      </c>
      <c r="J1538" t="s">
        <v>7601</v>
      </c>
      <c r="K1538" t="s">
        <v>7602</v>
      </c>
      <c r="L1538" t="s">
        <v>7603</v>
      </c>
      <c r="M1538" s="1" t="s">
        <v>7604</v>
      </c>
      <c r="N1538" s="1" t="s">
        <v>7605</v>
      </c>
      <c r="O1538">
        <v>413</v>
      </c>
      <c r="P1538" t="s">
        <v>24</v>
      </c>
      <c r="Q1538" t="s">
        <v>24</v>
      </c>
      <c r="R1538" t="s">
        <v>24</v>
      </c>
      <c r="S1538">
        <v>424</v>
      </c>
      <c r="T1538">
        <v>11</v>
      </c>
    </row>
    <row r="1539" spans="1:20">
      <c r="A1539" t="s">
        <v>33504</v>
      </c>
      <c r="B1539">
        <v>2</v>
      </c>
      <c r="C1539" t="s">
        <v>7607</v>
      </c>
      <c r="D1539" t="s">
        <v>7608</v>
      </c>
      <c r="E1539" t="str">
        <f>IF(OR(EXACT(LEFT(F1539,1),"'"),EXACT(LEFT(F1539,1),"["),EXACT(LEFT(F1539,1),"("),EXACT(UPPER(LEFT(F1539,1)),LEFT(F1539,1))=FALSE),"-",IF(LEFT(F1539,10)="Candidatus", MID(F1539, FIND(" ", F1539), FIND(" ", F1539, FIND(" ", F1539, 1)+1)-FIND(" ", F1539)), MID(F1539, 1, FIND(" ", F1539))))</f>
        <v xml:space="preserve">Burkholderia </v>
      </c>
      <c r="F1539" t="s">
        <v>7606</v>
      </c>
      <c r="G1539" t="s">
        <v>16</v>
      </c>
      <c r="H1539" t="s">
        <v>76</v>
      </c>
      <c r="I1539" t="s">
        <v>448</v>
      </c>
      <c r="J1539">
        <v>2</v>
      </c>
      <c r="K1539" t="s">
        <v>7607</v>
      </c>
      <c r="L1539" t="s">
        <v>7608</v>
      </c>
      <c r="M1539" s="1" t="s">
        <v>7609</v>
      </c>
      <c r="N1539" s="1" t="s">
        <v>7610</v>
      </c>
      <c r="O1539">
        <v>48</v>
      </c>
      <c r="P1539" t="s">
        <v>24</v>
      </c>
      <c r="Q1539" t="s">
        <v>24</v>
      </c>
      <c r="R1539" t="s">
        <v>24</v>
      </c>
      <c r="S1539">
        <v>50</v>
      </c>
      <c r="T1539">
        <v>2</v>
      </c>
    </row>
    <row r="1540" spans="1:20">
      <c r="A1540" t="s">
        <v>33505</v>
      </c>
      <c r="B1540">
        <v>3</v>
      </c>
      <c r="C1540" t="s">
        <v>7611</v>
      </c>
      <c r="D1540" t="s">
        <v>7612</v>
      </c>
      <c r="E1540" t="str">
        <f>IF(OR(EXACT(LEFT(F1540,1),"'"),EXACT(LEFT(F1540,1),"["),EXACT(LEFT(F1540,1),"("),EXACT(UPPER(LEFT(F1540,1)),LEFT(F1540,1))=FALSE),"-",IF(LEFT(F1540,10)="Candidatus", MID(F1540, FIND(" ", F1540), FIND(" ", F1540, FIND(" ", F1540, 1)+1)-FIND(" ", F1540)), MID(F1540, 1, FIND(" ", F1540))))</f>
        <v xml:space="preserve">Burkholderia </v>
      </c>
      <c r="F1540" t="s">
        <v>7606</v>
      </c>
      <c r="G1540" t="s">
        <v>16</v>
      </c>
      <c r="H1540" t="s">
        <v>76</v>
      </c>
      <c r="I1540" t="s">
        <v>448</v>
      </c>
      <c r="J1540">
        <v>3</v>
      </c>
      <c r="K1540" t="s">
        <v>7611</v>
      </c>
      <c r="L1540" t="s">
        <v>7612</v>
      </c>
      <c r="M1540" s="1" t="s">
        <v>7613</v>
      </c>
      <c r="N1540" s="1" t="s">
        <v>7614</v>
      </c>
      <c r="O1540">
        <v>29</v>
      </c>
      <c r="P1540" t="s">
        <v>24</v>
      </c>
      <c r="Q1540" t="s">
        <v>24</v>
      </c>
      <c r="R1540" t="s">
        <v>24</v>
      </c>
      <c r="S1540">
        <v>31</v>
      </c>
      <c r="T1540">
        <v>2</v>
      </c>
    </row>
    <row r="1541" spans="1:20">
      <c r="A1541" t="s">
        <v>33506</v>
      </c>
      <c r="B1541">
        <v>1</v>
      </c>
      <c r="C1541" t="s">
        <v>7615</v>
      </c>
      <c r="D1541" t="s">
        <v>7616</v>
      </c>
      <c r="E1541" t="str">
        <f>IF(OR(EXACT(LEFT(F1541,1),"'"),EXACT(LEFT(F1541,1),"["),EXACT(LEFT(F1541,1),"("),EXACT(UPPER(LEFT(F1541,1)),LEFT(F1541,1))=FALSE),"-",IF(LEFT(F1541,10)="Candidatus", MID(F1541, FIND(" ", F1541), FIND(" ", F1541, FIND(" ", F1541, 1)+1)-FIND(" ", F1541)), MID(F1541, 1, FIND(" ", F1541))))</f>
        <v xml:space="preserve">Burkholderia </v>
      </c>
      <c r="F1541" t="s">
        <v>7606</v>
      </c>
      <c r="G1541" t="s">
        <v>16</v>
      </c>
      <c r="H1541" t="s">
        <v>76</v>
      </c>
      <c r="I1541" t="s">
        <v>448</v>
      </c>
      <c r="J1541">
        <v>1</v>
      </c>
      <c r="K1541" t="s">
        <v>7615</v>
      </c>
      <c r="L1541" t="s">
        <v>7616</v>
      </c>
      <c r="M1541" s="1" t="s">
        <v>7617</v>
      </c>
      <c r="N1541" s="1" t="s">
        <v>7618</v>
      </c>
      <c r="O1541">
        <v>180</v>
      </c>
      <c r="P1541" t="s">
        <v>24</v>
      </c>
      <c r="Q1541" t="s">
        <v>24</v>
      </c>
      <c r="R1541" t="s">
        <v>24</v>
      </c>
      <c r="S1541">
        <v>190</v>
      </c>
      <c r="T1541">
        <v>10</v>
      </c>
    </row>
    <row r="1542" spans="1:20">
      <c r="A1542" t="s">
        <v>33507</v>
      </c>
      <c r="B1542" t="s">
        <v>7620</v>
      </c>
      <c r="C1542" t="s">
        <v>7621</v>
      </c>
      <c r="D1542" t="s">
        <v>7622</v>
      </c>
      <c r="E1542" t="str">
        <f>IF(OR(EXACT(LEFT(F1542,1),"'"),EXACT(LEFT(F1542,1),"["),EXACT(LEFT(F1542,1),"("),EXACT(UPPER(LEFT(F1542,1)),LEFT(F1542,1))=FALSE),"-",IF(LEFT(F1542,10)="Candidatus", MID(F1542, FIND(" ", F1542), FIND(" ", F1542, FIND(" ", F1542, 1)+1)-FIND(" ", F1542)), MID(F1542, 1, FIND(" ", F1542))))</f>
        <v xml:space="preserve">Burkholderia </v>
      </c>
      <c r="F1542" t="s">
        <v>7619</v>
      </c>
      <c r="G1542" t="s">
        <v>16</v>
      </c>
      <c r="H1542" t="s">
        <v>76</v>
      </c>
      <c r="I1542" t="s">
        <v>448</v>
      </c>
      <c r="J1542" t="s">
        <v>7620</v>
      </c>
      <c r="K1542" t="s">
        <v>7621</v>
      </c>
      <c r="L1542" t="s">
        <v>7622</v>
      </c>
      <c r="M1542" s="1" t="s">
        <v>7623</v>
      </c>
      <c r="N1542" s="1" t="s">
        <v>7624</v>
      </c>
      <c r="O1542">
        <v>108</v>
      </c>
      <c r="P1542" t="s">
        <v>24</v>
      </c>
      <c r="Q1542">
        <v>1</v>
      </c>
      <c r="R1542" t="s">
        <v>24</v>
      </c>
      <c r="S1542">
        <v>115</v>
      </c>
      <c r="T1542">
        <v>6</v>
      </c>
    </row>
    <row r="1543" spans="1:20">
      <c r="A1543" t="s">
        <v>33508</v>
      </c>
      <c r="B1543" t="s">
        <v>7625</v>
      </c>
      <c r="C1543" t="s">
        <v>7626</v>
      </c>
      <c r="D1543" t="s">
        <v>7627</v>
      </c>
      <c r="E1543" t="str">
        <f>IF(OR(EXACT(LEFT(F1543,1),"'"),EXACT(LEFT(F1543,1),"["),EXACT(LEFT(F1543,1),"("),EXACT(UPPER(LEFT(F1543,1)),LEFT(F1543,1))=FALSE),"-",IF(LEFT(F1543,10)="Candidatus", MID(F1543, FIND(" ", F1543), FIND(" ", F1543, FIND(" ", F1543, 1)+1)-FIND(" ", F1543)), MID(F1543, 1, FIND(" ", F1543))))</f>
        <v xml:space="preserve">Burkholderia </v>
      </c>
      <c r="F1543" t="s">
        <v>7619</v>
      </c>
      <c r="G1543" t="s">
        <v>16</v>
      </c>
      <c r="H1543" t="s">
        <v>76</v>
      </c>
      <c r="I1543" t="s">
        <v>448</v>
      </c>
      <c r="J1543" t="s">
        <v>7625</v>
      </c>
      <c r="K1543" t="s">
        <v>7626</v>
      </c>
      <c r="L1543" t="s">
        <v>7627</v>
      </c>
      <c r="M1543" s="1" t="s">
        <v>7628</v>
      </c>
      <c r="N1543" s="1" t="s">
        <v>7629</v>
      </c>
      <c r="O1543">
        <v>322</v>
      </c>
      <c r="P1543" t="s">
        <v>24</v>
      </c>
      <c r="Q1543" t="s">
        <v>24</v>
      </c>
      <c r="R1543" t="s">
        <v>24</v>
      </c>
      <c r="S1543">
        <v>341</v>
      </c>
      <c r="T1543">
        <v>19</v>
      </c>
    </row>
    <row r="1544" spans="1:20">
      <c r="A1544" t="s">
        <v>33509</v>
      </c>
      <c r="B1544" t="s">
        <v>7630</v>
      </c>
      <c r="C1544" t="s">
        <v>7631</v>
      </c>
      <c r="D1544" t="s">
        <v>7632</v>
      </c>
      <c r="E1544" t="str">
        <f>IF(OR(EXACT(LEFT(F1544,1),"'"),EXACT(LEFT(F1544,1),"["),EXACT(LEFT(F1544,1),"("),EXACT(UPPER(LEFT(F1544,1)),LEFT(F1544,1))=FALSE),"-",IF(LEFT(F1544,10)="Candidatus", MID(F1544, FIND(" ", F1544), FIND(" ", F1544, FIND(" ", F1544, 1)+1)-FIND(" ", F1544)), MID(F1544, 1, FIND(" ", F1544))))</f>
        <v xml:space="preserve">Burkholderia </v>
      </c>
      <c r="F1544" t="s">
        <v>7619</v>
      </c>
      <c r="G1544" t="s">
        <v>16</v>
      </c>
      <c r="H1544" t="s">
        <v>76</v>
      </c>
      <c r="I1544" t="s">
        <v>448</v>
      </c>
      <c r="J1544" t="s">
        <v>7630</v>
      </c>
      <c r="K1544" t="s">
        <v>7631</v>
      </c>
      <c r="L1544" t="s">
        <v>7632</v>
      </c>
      <c r="M1544" s="1" t="s">
        <v>7633</v>
      </c>
      <c r="N1544" s="1" t="s">
        <v>7634</v>
      </c>
      <c r="O1544">
        <v>131</v>
      </c>
      <c r="P1544" t="s">
        <v>24</v>
      </c>
      <c r="Q1544" t="s">
        <v>24</v>
      </c>
      <c r="R1544" t="s">
        <v>24</v>
      </c>
      <c r="S1544">
        <v>134</v>
      </c>
      <c r="T1544">
        <v>3</v>
      </c>
    </row>
    <row r="1545" spans="1:20">
      <c r="A1545" t="s">
        <v>33510</v>
      </c>
      <c r="B1545" t="s">
        <v>7635</v>
      </c>
      <c r="C1545" t="s">
        <v>7636</v>
      </c>
      <c r="D1545" t="s">
        <v>7637</v>
      </c>
      <c r="E1545" t="str">
        <f>IF(OR(EXACT(LEFT(F1545,1),"'"),EXACT(LEFT(F1545,1),"["),EXACT(LEFT(F1545,1),"("),EXACT(UPPER(LEFT(F1545,1)),LEFT(F1545,1))=FALSE),"-",IF(LEFT(F1545,10)="Candidatus", MID(F1545, FIND(" ", F1545), FIND(" ", F1545, FIND(" ", F1545, 1)+1)-FIND(" ", F1545)), MID(F1545, 1, FIND(" ", F1545))))</f>
        <v xml:space="preserve">Burkholderia </v>
      </c>
      <c r="F1545" t="s">
        <v>7619</v>
      </c>
      <c r="G1545" t="s">
        <v>16</v>
      </c>
      <c r="H1545" t="s">
        <v>76</v>
      </c>
      <c r="I1545" t="s">
        <v>448</v>
      </c>
      <c r="J1545" t="s">
        <v>7635</v>
      </c>
      <c r="K1545" t="s">
        <v>7636</v>
      </c>
      <c r="L1545" t="s">
        <v>7637</v>
      </c>
      <c r="M1545" s="1" t="s">
        <v>7638</v>
      </c>
      <c r="N1545" s="1" t="s">
        <v>7639</v>
      </c>
      <c r="O1545">
        <v>208</v>
      </c>
      <c r="P1545" t="s">
        <v>24</v>
      </c>
      <c r="Q1545" t="s">
        <v>24</v>
      </c>
      <c r="R1545" t="s">
        <v>24</v>
      </c>
      <c r="S1545">
        <v>220</v>
      </c>
      <c r="T1545">
        <v>12</v>
      </c>
    </row>
    <row r="1546" spans="1:20">
      <c r="A1546" t="s">
        <v>33511</v>
      </c>
      <c r="B1546" t="s">
        <v>7641</v>
      </c>
      <c r="C1546" t="s">
        <v>7642</v>
      </c>
      <c r="D1546" t="s">
        <v>7643</v>
      </c>
      <c r="E1546" t="str">
        <f>IF(OR(EXACT(LEFT(F1546,1),"'"),EXACT(LEFT(F1546,1),"["),EXACT(LEFT(F1546,1),"("),EXACT(UPPER(LEFT(F1546,1)),LEFT(F1546,1))=FALSE),"-",IF(LEFT(F1546,10)="Candidatus", MID(F1546, FIND(" ", F1546), FIND(" ", F1546, FIND(" ", F1546, 1)+1)-FIND(" ", F1546)), MID(F1546, 1, FIND(" ", F1546))))</f>
        <v xml:space="preserve">Burkholderia </v>
      </c>
      <c r="F1546" t="s">
        <v>7640</v>
      </c>
      <c r="G1546" t="s">
        <v>16</v>
      </c>
      <c r="H1546" t="s">
        <v>76</v>
      </c>
      <c r="I1546" t="s">
        <v>448</v>
      </c>
      <c r="J1546" t="s">
        <v>7641</v>
      </c>
      <c r="K1546" t="s">
        <v>7642</v>
      </c>
      <c r="L1546" t="s">
        <v>7643</v>
      </c>
      <c r="M1546" s="1" t="s">
        <v>7644</v>
      </c>
      <c r="N1546" s="1" t="s">
        <v>7645</v>
      </c>
      <c r="O1546">
        <v>16</v>
      </c>
      <c r="P1546" t="s">
        <v>24</v>
      </c>
      <c r="Q1546" t="s">
        <v>24</v>
      </c>
      <c r="R1546" t="s">
        <v>24</v>
      </c>
      <c r="S1546">
        <v>16</v>
      </c>
      <c r="T1546" t="s">
        <v>24</v>
      </c>
    </row>
    <row r="1547" spans="1:20">
      <c r="A1547" t="s">
        <v>33512</v>
      </c>
      <c r="B1547" t="s">
        <v>7646</v>
      </c>
      <c r="C1547" t="s">
        <v>7647</v>
      </c>
      <c r="D1547" t="s">
        <v>7648</v>
      </c>
      <c r="E1547" t="str">
        <f>IF(OR(EXACT(LEFT(F1547,1),"'"),EXACT(LEFT(F1547,1),"["),EXACT(LEFT(F1547,1),"("),EXACT(UPPER(LEFT(F1547,1)),LEFT(F1547,1))=FALSE),"-",IF(LEFT(F1547,10)="Candidatus", MID(F1547, FIND(" ", F1547), FIND(" ", F1547, FIND(" ", F1547, 1)+1)-FIND(" ", F1547)), MID(F1547, 1, FIND(" ", F1547))))</f>
        <v xml:space="preserve">Burkholderia </v>
      </c>
      <c r="F1547" t="s">
        <v>7640</v>
      </c>
      <c r="G1547" t="s">
        <v>16</v>
      </c>
      <c r="H1547" t="s">
        <v>76</v>
      </c>
      <c r="I1547" t="s">
        <v>448</v>
      </c>
      <c r="J1547" t="s">
        <v>7646</v>
      </c>
      <c r="K1547" t="s">
        <v>7647</v>
      </c>
      <c r="L1547" t="s">
        <v>7648</v>
      </c>
      <c r="M1547" s="1" t="s">
        <v>7649</v>
      </c>
      <c r="N1547" s="1" t="s">
        <v>7650</v>
      </c>
      <c r="O1547">
        <v>2</v>
      </c>
      <c r="P1547" t="s">
        <v>24</v>
      </c>
      <c r="Q1547" t="s">
        <v>24</v>
      </c>
      <c r="R1547" t="s">
        <v>24</v>
      </c>
      <c r="S1547">
        <v>2</v>
      </c>
      <c r="T1547" t="s">
        <v>24</v>
      </c>
    </row>
    <row r="1548" spans="1:20">
      <c r="A1548" t="s">
        <v>33513</v>
      </c>
      <c r="B1548" t="s">
        <v>7651</v>
      </c>
      <c r="C1548" t="s">
        <v>7652</v>
      </c>
      <c r="D1548" t="s">
        <v>7653</v>
      </c>
      <c r="E1548" t="str">
        <f>IF(OR(EXACT(LEFT(F1548,1),"'"),EXACT(LEFT(F1548,1),"["),EXACT(LEFT(F1548,1),"("),EXACT(UPPER(LEFT(F1548,1)),LEFT(F1548,1))=FALSE),"-",IF(LEFT(F1548,10)="Candidatus", MID(F1548, FIND(" ", F1548), FIND(" ", F1548, FIND(" ", F1548, 1)+1)-FIND(" ", F1548)), MID(F1548, 1, FIND(" ", F1548))))</f>
        <v xml:space="preserve">Burkholderia </v>
      </c>
      <c r="F1548" t="s">
        <v>7640</v>
      </c>
      <c r="G1548" t="s">
        <v>16</v>
      </c>
      <c r="H1548" t="s">
        <v>76</v>
      </c>
      <c r="I1548" t="s">
        <v>448</v>
      </c>
      <c r="J1548" t="s">
        <v>7651</v>
      </c>
      <c r="K1548" t="s">
        <v>7652</v>
      </c>
      <c r="L1548" t="s">
        <v>7653</v>
      </c>
      <c r="M1548" s="1" t="s">
        <v>7654</v>
      </c>
      <c r="N1548" s="1" t="s">
        <v>7655</v>
      </c>
      <c r="O1548">
        <v>104</v>
      </c>
      <c r="P1548" t="s">
        <v>24</v>
      </c>
      <c r="Q1548">
        <v>1</v>
      </c>
      <c r="R1548" t="s">
        <v>24</v>
      </c>
      <c r="S1548">
        <v>114</v>
      </c>
      <c r="T1548">
        <v>9</v>
      </c>
    </row>
    <row r="1549" spans="1:20">
      <c r="A1549" t="s">
        <v>33514</v>
      </c>
      <c r="B1549" t="s">
        <v>7656</v>
      </c>
      <c r="C1549" t="s">
        <v>7657</v>
      </c>
      <c r="D1549" t="s">
        <v>7658</v>
      </c>
      <c r="E1549" t="str">
        <f>IF(OR(EXACT(LEFT(F1549,1),"'"),EXACT(LEFT(F1549,1),"["),EXACT(LEFT(F1549,1),"("),EXACT(UPPER(LEFT(F1549,1)),LEFT(F1549,1))=FALSE),"-",IF(LEFT(F1549,10)="Candidatus", MID(F1549, FIND(" ", F1549), FIND(" ", F1549, FIND(" ", F1549, 1)+1)-FIND(" ", F1549)), MID(F1549, 1, FIND(" ", F1549))))</f>
        <v xml:space="preserve">Burkholderia </v>
      </c>
      <c r="F1549" t="s">
        <v>7640</v>
      </c>
      <c r="G1549" t="s">
        <v>16</v>
      </c>
      <c r="H1549" t="s">
        <v>76</v>
      </c>
      <c r="I1549" t="s">
        <v>448</v>
      </c>
      <c r="J1549" t="s">
        <v>7656</v>
      </c>
      <c r="K1549" t="s">
        <v>7657</v>
      </c>
      <c r="L1549" t="s">
        <v>7658</v>
      </c>
      <c r="M1549" s="1" t="s">
        <v>7659</v>
      </c>
      <c r="N1549" s="1" t="s">
        <v>7660</v>
      </c>
      <c r="O1549">
        <v>108</v>
      </c>
      <c r="P1549" t="s">
        <v>24</v>
      </c>
      <c r="Q1549">
        <v>1</v>
      </c>
      <c r="R1549" t="s">
        <v>24</v>
      </c>
      <c r="S1549">
        <v>113</v>
      </c>
      <c r="T1549">
        <v>4</v>
      </c>
    </row>
    <row r="1550" spans="1:20">
      <c r="A1550" t="s">
        <v>33515</v>
      </c>
      <c r="B1550" t="s">
        <v>7661</v>
      </c>
      <c r="C1550" t="s">
        <v>7662</v>
      </c>
      <c r="D1550" t="s">
        <v>7663</v>
      </c>
      <c r="E1550" t="str">
        <f>IF(OR(EXACT(LEFT(F1550,1),"'"),EXACT(LEFT(F1550,1),"["),EXACT(LEFT(F1550,1),"("),EXACT(UPPER(LEFT(F1550,1)),LEFT(F1550,1))=FALSE),"-",IF(LEFT(F1550,10)="Candidatus", MID(F1550, FIND(" ", F1550), FIND(" ", F1550, FIND(" ", F1550, 1)+1)-FIND(" ", F1550)), MID(F1550, 1, FIND(" ", F1550))))</f>
        <v xml:space="preserve">Burkholderia </v>
      </c>
      <c r="F1550" t="s">
        <v>7640</v>
      </c>
      <c r="G1550" t="s">
        <v>16</v>
      </c>
      <c r="H1550" t="s">
        <v>76</v>
      </c>
      <c r="I1550" t="s">
        <v>448</v>
      </c>
      <c r="J1550" t="s">
        <v>7661</v>
      </c>
      <c r="K1550" t="s">
        <v>7662</v>
      </c>
      <c r="L1550" t="s">
        <v>7663</v>
      </c>
      <c r="M1550" s="1" t="s">
        <v>7664</v>
      </c>
      <c r="N1550" s="1" t="s">
        <v>7665</v>
      </c>
      <c r="O1550">
        <v>106</v>
      </c>
      <c r="P1550" t="s">
        <v>24</v>
      </c>
      <c r="Q1550" t="s">
        <v>24</v>
      </c>
      <c r="R1550" t="s">
        <v>24</v>
      </c>
      <c r="S1550">
        <v>112</v>
      </c>
      <c r="T1550">
        <v>6</v>
      </c>
    </row>
    <row r="1551" spans="1:20">
      <c r="A1551" t="s">
        <v>33516</v>
      </c>
      <c r="B1551" t="s">
        <v>7666</v>
      </c>
      <c r="C1551" t="s">
        <v>7667</v>
      </c>
      <c r="D1551" t="s">
        <v>7668</v>
      </c>
      <c r="E1551" t="str">
        <f>IF(OR(EXACT(LEFT(F1551,1),"'"),EXACT(LEFT(F1551,1),"["),EXACT(LEFT(F1551,1),"("),EXACT(UPPER(LEFT(F1551,1)),LEFT(F1551,1))=FALSE),"-",IF(LEFT(F1551,10)="Candidatus", MID(F1551, FIND(" ", F1551), FIND(" ", F1551, FIND(" ", F1551, 1)+1)-FIND(" ", F1551)), MID(F1551, 1, FIND(" ", F1551))))</f>
        <v xml:space="preserve">Burkholderia </v>
      </c>
      <c r="F1551" t="s">
        <v>7640</v>
      </c>
      <c r="G1551" t="s">
        <v>16</v>
      </c>
      <c r="H1551" t="s">
        <v>76</v>
      </c>
      <c r="I1551" t="s">
        <v>448</v>
      </c>
      <c r="J1551" t="s">
        <v>7666</v>
      </c>
      <c r="K1551" t="s">
        <v>7667</v>
      </c>
      <c r="L1551" t="s">
        <v>7668</v>
      </c>
      <c r="M1551" s="1" t="s">
        <v>7669</v>
      </c>
      <c r="N1551" s="1" t="s">
        <v>7670</v>
      </c>
      <c r="O1551">
        <v>117</v>
      </c>
      <c r="P1551" t="s">
        <v>24</v>
      </c>
      <c r="Q1551" t="s">
        <v>24</v>
      </c>
      <c r="R1551" t="s">
        <v>24</v>
      </c>
      <c r="S1551">
        <v>129</v>
      </c>
      <c r="T1551">
        <v>12</v>
      </c>
    </row>
    <row r="1552" spans="1:20">
      <c r="A1552" t="s">
        <v>33517</v>
      </c>
      <c r="B1552" t="s">
        <v>7672</v>
      </c>
      <c r="C1552" t="s">
        <v>7673</v>
      </c>
      <c r="D1552" t="s">
        <v>7674</v>
      </c>
      <c r="E1552" t="str">
        <f>IF(OR(EXACT(LEFT(F1552,1),"'"),EXACT(LEFT(F1552,1),"["),EXACT(LEFT(F1552,1),"("),EXACT(UPPER(LEFT(F1552,1)),LEFT(F1552,1))=FALSE),"-",IF(LEFT(F1552,10)="Candidatus", MID(F1552, FIND(" ", F1552), FIND(" ", F1552, FIND(" ", F1552, 1)+1)-FIND(" ", F1552)), MID(F1552, 1, FIND(" ", F1552))))</f>
        <v xml:space="preserve">Burkholderia </v>
      </c>
      <c r="F1552" t="s">
        <v>7671</v>
      </c>
      <c r="G1552" t="s">
        <v>16</v>
      </c>
      <c r="H1552" t="s">
        <v>76</v>
      </c>
      <c r="I1552" t="s">
        <v>448</v>
      </c>
      <c r="J1552" t="s">
        <v>7672</v>
      </c>
      <c r="K1552" t="s">
        <v>7673</v>
      </c>
      <c r="L1552" t="s">
        <v>7674</v>
      </c>
      <c r="M1552" s="1" t="s">
        <v>7675</v>
      </c>
      <c r="N1552" s="1" t="s">
        <v>7676</v>
      </c>
      <c r="O1552">
        <v>135</v>
      </c>
      <c r="P1552" t="s">
        <v>24</v>
      </c>
      <c r="Q1552" t="s">
        <v>24</v>
      </c>
      <c r="R1552" t="s">
        <v>24</v>
      </c>
      <c r="S1552">
        <v>148</v>
      </c>
      <c r="T1552">
        <v>13</v>
      </c>
    </row>
    <row r="1553" spans="1:20">
      <c r="A1553" t="s">
        <v>33518</v>
      </c>
      <c r="B1553" t="s">
        <v>7677</v>
      </c>
      <c r="C1553" t="s">
        <v>7678</v>
      </c>
      <c r="D1553" t="s">
        <v>7679</v>
      </c>
      <c r="E1553" t="str">
        <f>IF(OR(EXACT(LEFT(F1553,1),"'"),EXACT(LEFT(F1553,1),"["),EXACT(LEFT(F1553,1),"("),EXACT(UPPER(LEFT(F1553,1)),LEFT(F1553,1))=FALSE),"-",IF(LEFT(F1553,10)="Candidatus", MID(F1553, FIND(" ", F1553), FIND(" ", F1553, FIND(" ", F1553, 1)+1)-FIND(" ", F1553)), MID(F1553, 1, FIND(" ", F1553))))</f>
        <v xml:space="preserve">Burkholderia </v>
      </c>
      <c r="F1553" t="s">
        <v>7671</v>
      </c>
      <c r="G1553" t="s">
        <v>16</v>
      </c>
      <c r="H1553" t="s">
        <v>76</v>
      </c>
      <c r="I1553" t="s">
        <v>448</v>
      </c>
      <c r="J1553" t="s">
        <v>7677</v>
      </c>
      <c r="K1553" t="s">
        <v>7678</v>
      </c>
      <c r="L1553" t="s">
        <v>7679</v>
      </c>
      <c r="M1553" s="1" t="s">
        <v>7680</v>
      </c>
      <c r="N1553" s="1" t="s">
        <v>7681</v>
      </c>
      <c r="O1553">
        <v>139</v>
      </c>
      <c r="P1553" t="s">
        <v>24</v>
      </c>
      <c r="Q1553" t="s">
        <v>24</v>
      </c>
      <c r="R1553" t="s">
        <v>24</v>
      </c>
      <c r="S1553">
        <v>150</v>
      </c>
      <c r="T1553">
        <v>11</v>
      </c>
    </row>
    <row r="1554" spans="1:20">
      <c r="A1554" t="s">
        <v>33519</v>
      </c>
      <c r="B1554" t="s">
        <v>7683</v>
      </c>
      <c r="C1554" t="s">
        <v>7684</v>
      </c>
      <c r="D1554" t="s">
        <v>7685</v>
      </c>
      <c r="E1554" t="str">
        <f>IF(OR(EXACT(LEFT(F1554,1),"'"),EXACT(LEFT(F1554,1),"["),EXACT(LEFT(F1554,1),"("),EXACT(UPPER(LEFT(F1554,1)),LEFT(F1554,1))=FALSE),"-",IF(LEFT(F1554,10)="Candidatus", MID(F1554, FIND(" ", F1554), FIND(" ", F1554, FIND(" ", F1554, 1)+1)-FIND(" ", F1554)), MID(F1554, 1, FIND(" ", F1554))))</f>
        <v xml:space="preserve">Burkholderia </v>
      </c>
      <c r="F1554" t="s">
        <v>7682</v>
      </c>
      <c r="G1554" t="s">
        <v>16</v>
      </c>
      <c r="H1554" t="s">
        <v>76</v>
      </c>
      <c r="I1554" t="s">
        <v>448</v>
      </c>
      <c r="J1554" t="s">
        <v>7683</v>
      </c>
      <c r="K1554" t="s">
        <v>7684</v>
      </c>
      <c r="L1554" t="s">
        <v>7685</v>
      </c>
      <c r="M1554" s="1" t="s">
        <v>7686</v>
      </c>
      <c r="N1554" s="1" t="s">
        <v>7687</v>
      </c>
      <c r="O1554">
        <v>148</v>
      </c>
      <c r="P1554" t="s">
        <v>24</v>
      </c>
      <c r="Q1554" t="s">
        <v>24</v>
      </c>
      <c r="R1554" t="s">
        <v>24</v>
      </c>
      <c r="S1554">
        <v>151</v>
      </c>
      <c r="T1554">
        <v>3</v>
      </c>
    </row>
    <row r="1555" spans="1:20">
      <c r="A1555" t="s">
        <v>33520</v>
      </c>
      <c r="B1555" t="s">
        <v>7688</v>
      </c>
      <c r="C1555" t="s">
        <v>7689</v>
      </c>
      <c r="D1555" t="s">
        <v>7690</v>
      </c>
      <c r="E1555" t="str">
        <f>IF(OR(EXACT(LEFT(F1555,1),"'"),EXACT(LEFT(F1555,1),"["),EXACT(LEFT(F1555,1),"("),EXACT(UPPER(LEFT(F1555,1)),LEFT(F1555,1))=FALSE),"-",IF(LEFT(F1555,10)="Candidatus", MID(F1555, FIND(" ", F1555), FIND(" ", F1555, FIND(" ", F1555, 1)+1)-FIND(" ", F1555)), MID(F1555, 1, FIND(" ", F1555))))</f>
        <v xml:space="preserve">Burkholderia </v>
      </c>
      <c r="F1555" t="s">
        <v>7682</v>
      </c>
      <c r="G1555" t="s">
        <v>16</v>
      </c>
      <c r="H1555" t="s">
        <v>76</v>
      </c>
      <c r="I1555" t="s">
        <v>448</v>
      </c>
      <c r="J1555" t="s">
        <v>7688</v>
      </c>
      <c r="K1555" t="s">
        <v>7689</v>
      </c>
      <c r="L1555" t="s">
        <v>7690</v>
      </c>
      <c r="M1555" s="1" t="s">
        <v>7686</v>
      </c>
      <c r="N1555" s="1" t="s">
        <v>7687</v>
      </c>
      <c r="O1555">
        <v>146</v>
      </c>
      <c r="P1555" t="s">
        <v>24</v>
      </c>
      <c r="Q1555" t="s">
        <v>24</v>
      </c>
      <c r="R1555" t="s">
        <v>24</v>
      </c>
      <c r="S1555">
        <v>149</v>
      </c>
      <c r="T1555">
        <v>3</v>
      </c>
    </row>
    <row r="1556" spans="1:20">
      <c r="A1556" t="s">
        <v>33521</v>
      </c>
      <c r="B1556" t="s">
        <v>7692</v>
      </c>
      <c r="C1556" t="s">
        <v>7693</v>
      </c>
      <c r="D1556" t="s">
        <v>7694</v>
      </c>
      <c r="E1556" t="str">
        <f>IF(OR(EXACT(LEFT(F1556,1),"'"),EXACT(LEFT(F1556,1),"["),EXACT(LEFT(F1556,1),"("),EXACT(UPPER(LEFT(F1556,1)),LEFT(F1556,1))=FALSE),"-",IF(LEFT(F1556,10)="Candidatus", MID(F1556, FIND(" ", F1556), FIND(" ", F1556, FIND(" ", F1556, 1)+1)-FIND(" ", F1556)), MID(F1556, 1, FIND(" ", F1556))))</f>
        <v xml:space="preserve">Burkholderia </v>
      </c>
      <c r="F1556" t="s">
        <v>7691</v>
      </c>
      <c r="G1556" t="s">
        <v>16</v>
      </c>
      <c r="H1556" t="s">
        <v>76</v>
      </c>
      <c r="I1556" t="s">
        <v>448</v>
      </c>
      <c r="J1556" t="s">
        <v>7692</v>
      </c>
      <c r="K1556" t="s">
        <v>7693</v>
      </c>
      <c r="L1556" t="s">
        <v>7694</v>
      </c>
      <c r="M1556" s="1" t="s">
        <v>7695</v>
      </c>
      <c r="N1556" s="1" t="s">
        <v>7696</v>
      </c>
      <c r="O1556">
        <v>633</v>
      </c>
      <c r="P1556" t="s">
        <v>24</v>
      </c>
      <c r="Q1556" t="s">
        <v>24</v>
      </c>
      <c r="R1556" t="s">
        <v>24</v>
      </c>
      <c r="S1556">
        <v>684</v>
      </c>
      <c r="T1556">
        <v>51</v>
      </c>
    </row>
    <row r="1557" spans="1:20">
      <c r="A1557" t="s">
        <v>33522</v>
      </c>
      <c r="B1557" t="s">
        <v>7698</v>
      </c>
      <c r="C1557" t="s">
        <v>7699</v>
      </c>
      <c r="D1557" t="s">
        <v>7700</v>
      </c>
      <c r="E1557" t="str">
        <f>IF(OR(EXACT(LEFT(F1557,1),"'"),EXACT(LEFT(F1557,1),"["),EXACT(LEFT(F1557,1),"("),EXACT(UPPER(LEFT(F1557,1)),LEFT(F1557,1))=FALSE),"-",IF(LEFT(F1557,10)="Candidatus", MID(F1557, FIND(" ", F1557), FIND(" ", F1557, FIND(" ", F1557, 1)+1)-FIND(" ", F1557)), MID(F1557, 1, FIND(" ", F1557))))</f>
        <v xml:space="preserve">Burkholderia </v>
      </c>
      <c r="F1557" t="s">
        <v>7697</v>
      </c>
      <c r="G1557" t="s">
        <v>16</v>
      </c>
      <c r="H1557" t="s">
        <v>76</v>
      </c>
      <c r="I1557" t="s">
        <v>448</v>
      </c>
      <c r="J1557" t="s">
        <v>7698</v>
      </c>
      <c r="K1557" t="s">
        <v>7699</v>
      </c>
      <c r="L1557" t="s">
        <v>7700</v>
      </c>
      <c r="M1557" s="1" t="s">
        <v>7701</v>
      </c>
      <c r="N1557" s="1" t="s">
        <v>7702</v>
      </c>
      <c r="O1557">
        <v>468</v>
      </c>
      <c r="P1557" t="s">
        <v>24</v>
      </c>
      <c r="Q1557" t="s">
        <v>24</v>
      </c>
      <c r="R1557" t="s">
        <v>24</v>
      </c>
      <c r="S1557">
        <v>530</v>
      </c>
      <c r="T1557">
        <v>62</v>
      </c>
    </row>
    <row r="1558" spans="1:20">
      <c r="A1558" t="s">
        <v>33523</v>
      </c>
      <c r="B1558" t="s">
        <v>7703</v>
      </c>
      <c r="C1558" t="s">
        <v>7704</v>
      </c>
      <c r="D1558" t="s">
        <v>7705</v>
      </c>
      <c r="E1558" t="str">
        <f>IF(OR(EXACT(LEFT(F1558,1),"'"),EXACT(LEFT(F1558,1),"["),EXACT(LEFT(F1558,1),"("),EXACT(UPPER(LEFT(F1558,1)),LEFT(F1558,1))=FALSE),"-",IF(LEFT(F1558,10)="Candidatus", MID(F1558, FIND(" ", F1558), FIND(" ", F1558, FIND(" ", F1558, 1)+1)-FIND(" ", F1558)), MID(F1558, 1, FIND(" ", F1558))))</f>
        <v xml:space="preserve">Burkholderia </v>
      </c>
      <c r="F1558" t="s">
        <v>7697</v>
      </c>
      <c r="G1558" t="s">
        <v>16</v>
      </c>
      <c r="H1558" t="s">
        <v>76</v>
      </c>
      <c r="I1558" t="s">
        <v>448</v>
      </c>
      <c r="J1558" t="s">
        <v>7703</v>
      </c>
      <c r="K1558" t="s">
        <v>7704</v>
      </c>
      <c r="L1558" t="s">
        <v>7705</v>
      </c>
      <c r="M1558" s="1" t="s">
        <v>7706</v>
      </c>
      <c r="N1558" s="1" t="s">
        <v>7707</v>
      </c>
      <c r="O1558">
        <v>1579</v>
      </c>
      <c r="P1558" t="s">
        <v>24</v>
      </c>
      <c r="Q1558">
        <v>1</v>
      </c>
      <c r="R1558" t="s">
        <v>24</v>
      </c>
      <c r="S1558">
        <v>1641</v>
      </c>
      <c r="T1558">
        <v>61</v>
      </c>
    </row>
    <row r="1559" spans="1:20">
      <c r="A1559" t="s">
        <v>33524</v>
      </c>
      <c r="B1559" t="s">
        <v>7709</v>
      </c>
      <c r="C1559" t="s">
        <v>7710</v>
      </c>
      <c r="D1559" t="s">
        <v>7711</v>
      </c>
      <c r="E1559" t="str">
        <f>IF(OR(EXACT(LEFT(F1559,1),"'"),EXACT(LEFT(F1559,1),"["),EXACT(LEFT(F1559,1),"("),EXACT(UPPER(LEFT(F1559,1)),LEFT(F1559,1))=FALSE),"-",IF(LEFT(F1559,10)="Candidatus", MID(F1559, FIND(" ", F1559), FIND(" ", F1559, FIND(" ", F1559, 1)+1)-FIND(" ", F1559)), MID(F1559, 1, FIND(" ", F1559))))</f>
        <v xml:space="preserve">Burkholderia </v>
      </c>
      <c r="F1559" t="s">
        <v>7708</v>
      </c>
      <c r="G1559" t="s">
        <v>16</v>
      </c>
      <c r="H1559" t="s">
        <v>76</v>
      </c>
      <c r="I1559" t="s">
        <v>448</v>
      </c>
      <c r="J1559" t="s">
        <v>7709</v>
      </c>
      <c r="K1559" t="s">
        <v>7710</v>
      </c>
      <c r="L1559" t="s">
        <v>7711</v>
      </c>
      <c r="M1559" s="1" t="s">
        <v>7712</v>
      </c>
      <c r="N1559" s="1" t="s">
        <v>7713</v>
      </c>
      <c r="O1559">
        <v>151</v>
      </c>
      <c r="P1559" t="s">
        <v>24</v>
      </c>
      <c r="Q1559" t="s">
        <v>24</v>
      </c>
      <c r="R1559" t="s">
        <v>24</v>
      </c>
      <c r="S1559">
        <v>154</v>
      </c>
      <c r="T1559">
        <v>3</v>
      </c>
    </row>
    <row r="1560" spans="1:20">
      <c r="A1560" t="s">
        <v>33525</v>
      </c>
      <c r="B1560" t="s">
        <v>7715</v>
      </c>
      <c r="C1560" t="s">
        <v>7716</v>
      </c>
      <c r="D1560" t="s">
        <v>7717</v>
      </c>
      <c r="E1560" t="str">
        <f>IF(OR(EXACT(LEFT(F1560,1),"'"),EXACT(LEFT(F1560,1),"["),EXACT(LEFT(F1560,1),"("),EXACT(UPPER(LEFT(F1560,1)),LEFT(F1560,1))=FALSE),"-",IF(LEFT(F1560,10)="Candidatus", MID(F1560, FIND(" ", F1560), FIND(" ", F1560, FIND(" ", F1560, 1)+1)-FIND(" ", F1560)), MID(F1560, 1, FIND(" ", F1560))))</f>
        <v xml:space="preserve">Burkholderia </v>
      </c>
      <c r="F1560" t="s">
        <v>7714</v>
      </c>
      <c r="G1560" t="s">
        <v>16</v>
      </c>
      <c r="H1560" t="s">
        <v>76</v>
      </c>
      <c r="I1560" t="s">
        <v>448</v>
      </c>
      <c r="J1560" t="s">
        <v>7715</v>
      </c>
      <c r="K1560" t="s">
        <v>7716</v>
      </c>
      <c r="L1560" t="s">
        <v>7717</v>
      </c>
      <c r="M1560" s="1" t="s">
        <v>7718</v>
      </c>
      <c r="N1560" s="1" t="s">
        <v>7719</v>
      </c>
      <c r="O1560">
        <v>144</v>
      </c>
      <c r="P1560" t="s">
        <v>24</v>
      </c>
      <c r="Q1560">
        <v>1</v>
      </c>
      <c r="R1560" t="s">
        <v>24</v>
      </c>
      <c r="S1560">
        <v>150</v>
      </c>
      <c r="T1560">
        <v>5</v>
      </c>
    </row>
    <row r="1561" spans="1:20">
      <c r="A1561" t="s">
        <v>33526</v>
      </c>
      <c r="B1561" t="s">
        <v>7721</v>
      </c>
      <c r="C1561" t="s">
        <v>7722</v>
      </c>
      <c r="D1561" t="s">
        <v>7723</v>
      </c>
      <c r="E1561" t="str">
        <f>IF(OR(EXACT(LEFT(F1561,1),"'"),EXACT(LEFT(F1561,1),"["),EXACT(LEFT(F1561,1),"("),EXACT(UPPER(LEFT(F1561,1)),LEFT(F1561,1))=FALSE),"-",IF(LEFT(F1561,10)="Candidatus", MID(F1561, FIND(" ", F1561), FIND(" ", F1561, FIND(" ", F1561, 1)+1)-FIND(" ", F1561)), MID(F1561, 1, FIND(" ", F1561))))</f>
        <v xml:space="preserve">Burkholderia </v>
      </c>
      <c r="F1561" t="s">
        <v>7720</v>
      </c>
      <c r="G1561" t="s">
        <v>16</v>
      </c>
      <c r="H1561" t="s">
        <v>76</v>
      </c>
      <c r="I1561" t="s">
        <v>448</v>
      </c>
      <c r="J1561" t="s">
        <v>7721</v>
      </c>
      <c r="K1561" t="s">
        <v>7722</v>
      </c>
      <c r="L1561" t="s">
        <v>7723</v>
      </c>
      <c r="M1561" s="1" t="s">
        <v>7724</v>
      </c>
      <c r="N1561" s="1" t="s">
        <v>7725</v>
      </c>
      <c r="O1561">
        <v>3</v>
      </c>
      <c r="P1561" t="s">
        <v>24</v>
      </c>
      <c r="Q1561" t="s">
        <v>24</v>
      </c>
      <c r="R1561" t="s">
        <v>24</v>
      </c>
      <c r="S1561">
        <v>3</v>
      </c>
      <c r="T1561" t="s">
        <v>24</v>
      </c>
    </row>
    <row r="1562" spans="1:20">
      <c r="A1562" t="s">
        <v>33527</v>
      </c>
      <c r="B1562" t="s">
        <v>7727</v>
      </c>
      <c r="C1562" t="s">
        <v>7728</v>
      </c>
      <c r="D1562" t="s">
        <v>7729</v>
      </c>
      <c r="E1562" t="str">
        <f>IF(OR(EXACT(LEFT(F1562,1),"'"),EXACT(LEFT(F1562,1),"["),EXACT(LEFT(F1562,1),"("),EXACT(UPPER(LEFT(F1562,1)),LEFT(F1562,1))=FALSE),"-",IF(LEFT(F1562,10)="Candidatus", MID(F1562, FIND(" ", F1562), FIND(" ", F1562, FIND(" ", F1562, 1)+1)-FIND(" ", F1562)), MID(F1562, 1, FIND(" ", F1562))))</f>
        <v xml:space="preserve">Burkholderia </v>
      </c>
      <c r="F1562" t="s">
        <v>7726</v>
      </c>
      <c r="G1562" t="s">
        <v>16</v>
      </c>
      <c r="H1562" t="s">
        <v>76</v>
      </c>
      <c r="I1562" t="s">
        <v>448</v>
      </c>
      <c r="J1562" t="s">
        <v>7727</v>
      </c>
      <c r="K1562" t="s">
        <v>7728</v>
      </c>
      <c r="L1562" t="s">
        <v>7729</v>
      </c>
      <c r="M1562" s="1" t="s">
        <v>7730</v>
      </c>
      <c r="N1562" s="1" t="s">
        <v>7731</v>
      </c>
      <c r="O1562">
        <v>92</v>
      </c>
      <c r="P1562" t="s">
        <v>24</v>
      </c>
      <c r="Q1562" t="s">
        <v>24</v>
      </c>
      <c r="R1562" t="s">
        <v>24</v>
      </c>
      <c r="S1562">
        <v>98</v>
      </c>
      <c r="T1562">
        <v>6</v>
      </c>
    </row>
    <row r="1563" spans="1:20">
      <c r="A1563" t="s">
        <v>33528</v>
      </c>
      <c r="B1563" t="s">
        <v>7733</v>
      </c>
      <c r="C1563" t="s">
        <v>7734</v>
      </c>
      <c r="D1563" t="s">
        <v>7735</v>
      </c>
      <c r="E1563" t="str">
        <f>IF(OR(EXACT(LEFT(F1563,1),"'"),EXACT(LEFT(F1563,1),"["),EXACT(LEFT(F1563,1),"("),EXACT(UPPER(LEFT(F1563,1)),LEFT(F1563,1))=FALSE),"-",IF(LEFT(F1563,10)="Candidatus", MID(F1563, FIND(" ", F1563), FIND(" ", F1563, FIND(" ", F1563, 1)+1)-FIND(" ", F1563)), MID(F1563, 1, FIND(" ", F1563))))</f>
        <v xml:space="preserve">Burkholderia </v>
      </c>
      <c r="F1563" t="s">
        <v>7732</v>
      </c>
      <c r="G1563" t="s">
        <v>16</v>
      </c>
      <c r="H1563" t="s">
        <v>76</v>
      </c>
      <c r="I1563" t="s">
        <v>448</v>
      </c>
      <c r="J1563" t="s">
        <v>7733</v>
      </c>
      <c r="K1563" t="s">
        <v>7734</v>
      </c>
      <c r="L1563" t="s">
        <v>7735</v>
      </c>
      <c r="M1563" s="1" t="s">
        <v>7736</v>
      </c>
      <c r="N1563" s="1" t="s">
        <v>7737</v>
      </c>
      <c r="O1563">
        <v>555</v>
      </c>
      <c r="P1563" t="s">
        <v>24</v>
      </c>
      <c r="Q1563" t="s">
        <v>24</v>
      </c>
      <c r="R1563" t="s">
        <v>24</v>
      </c>
      <c r="S1563">
        <v>616</v>
      </c>
      <c r="T1563">
        <v>61</v>
      </c>
    </row>
    <row r="1564" spans="1:20">
      <c r="A1564" t="s">
        <v>33529</v>
      </c>
      <c r="B1564" t="s">
        <v>7738</v>
      </c>
      <c r="C1564" t="s">
        <v>7739</v>
      </c>
      <c r="D1564" t="s">
        <v>7740</v>
      </c>
      <c r="E1564" t="str">
        <f>IF(OR(EXACT(LEFT(F1564,1),"'"),EXACT(LEFT(F1564,1),"["),EXACT(LEFT(F1564,1),"("),EXACT(UPPER(LEFT(F1564,1)),LEFT(F1564,1))=FALSE),"-",IF(LEFT(F1564,10)="Candidatus", MID(F1564, FIND(" ", F1564), FIND(" ", F1564, FIND(" ", F1564, 1)+1)-FIND(" ", F1564)), MID(F1564, 1, FIND(" ", F1564))))</f>
        <v xml:space="preserve">Burkholderia </v>
      </c>
      <c r="F1564" t="s">
        <v>7732</v>
      </c>
      <c r="G1564" t="s">
        <v>16</v>
      </c>
      <c r="H1564" t="s">
        <v>76</v>
      </c>
      <c r="I1564" t="s">
        <v>448</v>
      </c>
      <c r="J1564" t="s">
        <v>7738</v>
      </c>
      <c r="K1564" t="s">
        <v>7739</v>
      </c>
      <c r="L1564" t="s">
        <v>7740</v>
      </c>
      <c r="M1564" s="1" t="s">
        <v>7741</v>
      </c>
      <c r="N1564" s="1" t="s">
        <v>7742</v>
      </c>
      <c r="O1564">
        <v>136</v>
      </c>
      <c r="P1564" t="s">
        <v>24</v>
      </c>
      <c r="Q1564" t="s">
        <v>24</v>
      </c>
      <c r="R1564" t="s">
        <v>24</v>
      </c>
      <c r="S1564">
        <v>162</v>
      </c>
      <c r="T1564">
        <v>26</v>
      </c>
    </row>
    <row r="1565" spans="1:20">
      <c r="A1565" t="s">
        <v>33530</v>
      </c>
      <c r="B1565" t="s">
        <v>7744</v>
      </c>
      <c r="C1565" t="s">
        <v>7745</v>
      </c>
      <c r="D1565" t="s">
        <v>7746</v>
      </c>
      <c r="E1565" t="str">
        <f>IF(OR(EXACT(LEFT(F1565,1),"'"),EXACT(LEFT(F1565,1),"["),EXACT(LEFT(F1565,1),"("),EXACT(UPPER(LEFT(F1565,1)),LEFT(F1565,1))=FALSE),"-",IF(LEFT(F1565,10)="Candidatus", MID(F1565, FIND(" ", F1565), FIND(" ", F1565, FIND(" ", F1565, 1)+1)-FIND(" ", F1565)), MID(F1565, 1, FIND(" ", F1565))))</f>
        <v xml:space="preserve">Burkholderia </v>
      </c>
      <c r="F1565" t="s">
        <v>7743</v>
      </c>
      <c r="G1565" t="s">
        <v>16</v>
      </c>
      <c r="H1565" t="s">
        <v>76</v>
      </c>
      <c r="I1565" t="s">
        <v>448</v>
      </c>
      <c r="J1565" t="s">
        <v>7744</v>
      </c>
      <c r="K1565" t="s">
        <v>7745</v>
      </c>
      <c r="L1565" t="s">
        <v>7746</v>
      </c>
      <c r="M1565" s="1" t="s">
        <v>7747</v>
      </c>
      <c r="N1565" s="1" t="s">
        <v>7748</v>
      </c>
      <c r="O1565">
        <v>240</v>
      </c>
      <c r="P1565" t="s">
        <v>24</v>
      </c>
      <c r="Q1565" t="s">
        <v>24</v>
      </c>
      <c r="R1565" t="s">
        <v>24</v>
      </c>
      <c r="S1565">
        <v>253</v>
      </c>
      <c r="T1565">
        <v>13</v>
      </c>
    </row>
    <row r="1566" spans="1:20">
      <c r="A1566" t="s">
        <v>33531</v>
      </c>
      <c r="B1566" t="s">
        <v>7750</v>
      </c>
      <c r="C1566" t="s">
        <v>7751</v>
      </c>
      <c r="D1566" t="s">
        <v>7752</v>
      </c>
      <c r="E1566" t="str">
        <f>IF(OR(EXACT(LEFT(F1566,1),"'"),EXACT(LEFT(F1566,1),"["),EXACT(LEFT(F1566,1),"("),EXACT(UPPER(LEFT(F1566,1)),LEFT(F1566,1))=FALSE),"-",IF(LEFT(F1566,10)="Candidatus", MID(F1566, FIND(" ", F1566), FIND(" ", F1566, FIND(" ", F1566, 1)+1)-FIND(" ", F1566)), MID(F1566, 1, FIND(" ", F1566))))</f>
        <v xml:space="preserve">Burkholderia </v>
      </c>
      <c r="F1566" t="s">
        <v>7749</v>
      </c>
      <c r="G1566" t="s">
        <v>16</v>
      </c>
      <c r="H1566" t="s">
        <v>76</v>
      </c>
      <c r="I1566" t="s">
        <v>448</v>
      </c>
      <c r="J1566" t="s">
        <v>7750</v>
      </c>
      <c r="K1566" t="s">
        <v>7751</v>
      </c>
      <c r="L1566" t="s">
        <v>7752</v>
      </c>
      <c r="M1566" s="1" t="s">
        <v>7753</v>
      </c>
      <c r="N1566" s="1" t="s">
        <v>7754</v>
      </c>
      <c r="O1566">
        <v>385</v>
      </c>
      <c r="P1566" t="s">
        <v>24</v>
      </c>
      <c r="Q1566" t="s">
        <v>24</v>
      </c>
      <c r="R1566" t="s">
        <v>24</v>
      </c>
      <c r="S1566">
        <v>439</v>
      </c>
      <c r="T1566">
        <v>54</v>
      </c>
    </row>
    <row r="1567" spans="1:20">
      <c r="A1567" t="s">
        <v>33532</v>
      </c>
      <c r="B1567" t="s">
        <v>7756</v>
      </c>
      <c r="C1567" t="s">
        <v>7757</v>
      </c>
      <c r="D1567" t="s">
        <v>7758</v>
      </c>
      <c r="E1567" t="str">
        <f>IF(OR(EXACT(LEFT(F1567,1),"'"),EXACT(LEFT(F1567,1),"["),EXACT(LEFT(F1567,1),"("),EXACT(UPPER(LEFT(F1567,1)),LEFT(F1567,1))=FALSE),"-",IF(LEFT(F1567,10)="Candidatus", MID(F1567, FIND(" ", F1567), FIND(" ", F1567, FIND(" ", F1567, 1)+1)-FIND(" ", F1567)), MID(F1567, 1, FIND(" ", F1567))))</f>
        <v xml:space="preserve">Burkholderia </v>
      </c>
      <c r="F1567" t="s">
        <v>7755</v>
      </c>
      <c r="G1567" t="s">
        <v>16</v>
      </c>
      <c r="H1567" t="s">
        <v>76</v>
      </c>
      <c r="I1567" t="s">
        <v>448</v>
      </c>
      <c r="J1567" t="s">
        <v>7756</v>
      </c>
      <c r="K1567" t="s">
        <v>7757</v>
      </c>
      <c r="L1567" t="s">
        <v>7758</v>
      </c>
      <c r="M1567" s="1" t="s">
        <v>7759</v>
      </c>
      <c r="N1567" s="1" t="s">
        <v>7760</v>
      </c>
      <c r="O1567">
        <v>52</v>
      </c>
      <c r="P1567" t="s">
        <v>24</v>
      </c>
      <c r="Q1567" t="s">
        <v>24</v>
      </c>
      <c r="R1567" t="s">
        <v>24</v>
      </c>
      <c r="S1567">
        <v>53</v>
      </c>
      <c r="T1567">
        <v>1</v>
      </c>
    </row>
    <row r="1568" spans="1:20">
      <c r="A1568" t="s">
        <v>33533</v>
      </c>
      <c r="B1568" t="s">
        <v>7762</v>
      </c>
      <c r="C1568" t="s">
        <v>7763</v>
      </c>
      <c r="D1568" t="s">
        <v>7764</v>
      </c>
      <c r="E1568" t="str">
        <f>IF(OR(EXACT(LEFT(F1568,1),"'"),EXACT(LEFT(F1568,1),"["),EXACT(LEFT(F1568,1),"("),EXACT(UPPER(LEFT(F1568,1)),LEFT(F1568,1))=FALSE),"-",IF(LEFT(F1568,10)="Candidatus", MID(F1568, FIND(" ", F1568), FIND(" ", F1568, FIND(" ", F1568, 1)+1)-FIND(" ", F1568)), MID(F1568, 1, FIND(" ", F1568))))</f>
        <v xml:space="preserve">Burkholderia </v>
      </c>
      <c r="F1568" t="s">
        <v>7761</v>
      </c>
      <c r="G1568" t="s">
        <v>16</v>
      </c>
      <c r="H1568" t="s">
        <v>76</v>
      </c>
      <c r="I1568" t="s">
        <v>448</v>
      </c>
      <c r="J1568" t="s">
        <v>7762</v>
      </c>
      <c r="K1568" t="s">
        <v>7763</v>
      </c>
      <c r="L1568" t="s">
        <v>7764</v>
      </c>
      <c r="M1568" s="1" t="s">
        <v>7765</v>
      </c>
      <c r="N1568" s="1" t="s">
        <v>7766</v>
      </c>
      <c r="O1568">
        <v>529</v>
      </c>
      <c r="P1568" t="s">
        <v>24</v>
      </c>
      <c r="Q1568">
        <v>39</v>
      </c>
      <c r="R1568" t="s">
        <v>24</v>
      </c>
      <c r="S1568">
        <v>574</v>
      </c>
      <c r="T1568" t="s">
        <v>24</v>
      </c>
    </row>
    <row r="1569" spans="1:20">
      <c r="A1569" t="s">
        <v>33534</v>
      </c>
      <c r="B1569" t="s">
        <v>7768</v>
      </c>
      <c r="C1569" t="s">
        <v>7769</v>
      </c>
      <c r="D1569" t="s">
        <v>7770</v>
      </c>
      <c r="E1569" t="str">
        <f>IF(OR(EXACT(LEFT(F1569,1),"'"),EXACT(LEFT(F1569,1),"["),EXACT(LEFT(F1569,1),"("),EXACT(UPPER(LEFT(F1569,1)),LEFT(F1569,1))=FALSE),"-",IF(LEFT(F1569,10)="Candidatus", MID(F1569, FIND(" ", F1569), FIND(" ", F1569, FIND(" ", F1569, 1)+1)-FIND(" ", F1569)), MID(F1569, 1, FIND(" ", F1569))))</f>
        <v xml:space="preserve">Burkholderia </v>
      </c>
      <c r="F1569" t="s">
        <v>7767</v>
      </c>
      <c r="G1569" t="s">
        <v>16</v>
      </c>
      <c r="H1569" t="s">
        <v>76</v>
      </c>
      <c r="I1569" t="s">
        <v>448</v>
      </c>
      <c r="J1569" t="s">
        <v>7768</v>
      </c>
      <c r="K1569" t="s">
        <v>7769</v>
      </c>
      <c r="L1569" t="s">
        <v>7770</v>
      </c>
      <c r="M1569" s="1" t="s">
        <v>7771</v>
      </c>
      <c r="N1569" s="1" t="s">
        <v>7772</v>
      </c>
      <c r="O1569">
        <v>247</v>
      </c>
      <c r="P1569" t="s">
        <v>24</v>
      </c>
      <c r="Q1569" t="s">
        <v>24</v>
      </c>
      <c r="R1569" t="s">
        <v>24</v>
      </c>
      <c r="S1569">
        <v>262</v>
      </c>
      <c r="T1569">
        <v>15</v>
      </c>
    </row>
    <row r="1570" spans="1:20">
      <c r="A1570" t="s">
        <v>33535</v>
      </c>
      <c r="B1570" t="s">
        <v>3501</v>
      </c>
      <c r="C1570" t="s">
        <v>7773</v>
      </c>
      <c r="D1570" t="s">
        <v>7774</v>
      </c>
      <c r="E1570" t="str">
        <f>IF(OR(EXACT(LEFT(F1570,1),"'"),EXACT(LEFT(F1570,1),"["),EXACT(LEFT(F1570,1),"("),EXACT(UPPER(LEFT(F1570,1)),LEFT(F1570,1))=FALSE),"-",IF(LEFT(F1570,10)="Candidatus", MID(F1570, FIND(" ", F1570), FIND(" ", F1570, FIND(" ", F1570, 1)+1)-FIND(" ", F1570)), MID(F1570, 1, FIND(" ", F1570))))</f>
        <v xml:space="preserve">Burkholderia </v>
      </c>
      <c r="F1570" t="s">
        <v>7767</v>
      </c>
      <c r="G1570" t="s">
        <v>16</v>
      </c>
      <c r="H1570" t="s">
        <v>76</v>
      </c>
      <c r="I1570" t="s">
        <v>448</v>
      </c>
      <c r="J1570" t="s">
        <v>3501</v>
      </c>
      <c r="K1570" t="s">
        <v>7773</v>
      </c>
      <c r="L1570" t="s">
        <v>7774</v>
      </c>
      <c r="M1570" s="1" t="s">
        <v>7775</v>
      </c>
      <c r="N1570" s="1" t="s">
        <v>7776</v>
      </c>
      <c r="O1570">
        <v>1149</v>
      </c>
      <c r="P1570" t="s">
        <v>24</v>
      </c>
      <c r="Q1570" t="s">
        <v>24</v>
      </c>
      <c r="R1570" t="s">
        <v>24</v>
      </c>
      <c r="S1570">
        <v>1159</v>
      </c>
      <c r="T1570">
        <v>10</v>
      </c>
    </row>
    <row r="1571" spans="1:20">
      <c r="A1571" t="s">
        <v>33536</v>
      </c>
      <c r="B1571" t="s">
        <v>7778</v>
      </c>
      <c r="C1571" t="s">
        <v>7779</v>
      </c>
      <c r="D1571" t="s">
        <v>7780</v>
      </c>
      <c r="E1571" t="str">
        <f>IF(OR(EXACT(LEFT(F1571,1),"'"),EXACT(LEFT(F1571,1),"["),EXACT(LEFT(F1571,1),"("),EXACT(UPPER(LEFT(F1571,1)),LEFT(F1571,1))=FALSE),"-",IF(LEFT(F1571,10)="Candidatus", MID(F1571, FIND(" ", F1571), FIND(" ", F1571, FIND(" ", F1571, 1)+1)-FIND(" ", F1571)), MID(F1571, 1, FIND(" ", F1571))))</f>
        <v xml:space="preserve">Burkholderia </v>
      </c>
      <c r="F1571" t="s">
        <v>7777</v>
      </c>
      <c r="G1571" t="s">
        <v>16</v>
      </c>
      <c r="H1571" t="s">
        <v>76</v>
      </c>
      <c r="I1571" t="s">
        <v>448</v>
      </c>
      <c r="J1571" t="s">
        <v>7778</v>
      </c>
      <c r="K1571" t="s">
        <v>7779</v>
      </c>
      <c r="L1571" t="s">
        <v>7780</v>
      </c>
      <c r="M1571" s="1" t="s">
        <v>7781</v>
      </c>
      <c r="N1571" s="1" t="s">
        <v>7782</v>
      </c>
      <c r="O1571">
        <v>191</v>
      </c>
      <c r="P1571" t="s">
        <v>24</v>
      </c>
      <c r="Q1571" t="s">
        <v>24</v>
      </c>
      <c r="R1571" t="s">
        <v>24</v>
      </c>
      <c r="S1571">
        <v>198</v>
      </c>
      <c r="T1571">
        <v>7</v>
      </c>
    </row>
    <row r="1572" spans="1:20">
      <c r="A1572" t="s">
        <v>33537</v>
      </c>
      <c r="B1572" t="s">
        <v>7768</v>
      </c>
      <c r="C1572" t="s">
        <v>7783</v>
      </c>
      <c r="D1572" t="s">
        <v>7784</v>
      </c>
      <c r="E1572" t="str">
        <f>IF(OR(EXACT(LEFT(F1572,1),"'"),EXACT(LEFT(F1572,1),"["),EXACT(LEFT(F1572,1),"("),EXACT(UPPER(LEFT(F1572,1)),LEFT(F1572,1))=FALSE),"-",IF(LEFT(F1572,10)="Candidatus", MID(F1572, FIND(" ", F1572), FIND(" ", F1572, FIND(" ", F1572, 1)+1)-FIND(" ", F1572)), MID(F1572, 1, FIND(" ", F1572))))</f>
        <v xml:space="preserve">Burkholderia </v>
      </c>
      <c r="F1572" t="s">
        <v>7777</v>
      </c>
      <c r="G1572" t="s">
        <v>16</v>
      </c>
      <c r="H1572" t="s">
        <v>76</v>
      </c>
      <c r="I1572" t="s">
        <v>448</v>
      </c>
      <c r="J1572" t="s">
        <v>7768</v>
      </c>
      <c r="K1572" t="s">
        <v>7783</v>
      </c>
      <c r="L1572" t="s">
        <v>7784</v>
      </c>
      <c r="M1572" s="1" t="s">
        <v>7785</v>
      </c>
      <c r="N1572" s="1" t="s">
        <v>7786</v>
      </c>
      <c r="O1572">
        <v>415</v>
      </c>
      <c r="P1572" t="s">
        <v>24</v>
      </c>
      <c r="Q1572">
        <v>1</v>
      </c>
      <c r="R1572" t="s">
        <v>24</v>
      </c>
      <c r="S1572">
        <v>482</v>
      </c>
      <c r="T1572">
        <v>66</v>
      </c>
    </row>
    <row r="1573" spans="1:20">
      <c r="A1573" t="s">
        <v>33538</v>
      </c>
      <c r="B1573" t="s">
        <v>3501</v>
      </c>
      <c r="C1573" t="s">
        <v>7787</v>
      </c>
      <c r="D1573" t="s">
        <v>7788</v>
      </c>
      <c r="E1573" t="str">
        <f>IF(OR(EXACT(LEFT(F1573,1),"'"),EXACT(LEFT(F1573,1),"["),EXACT(LEFT(F1573,1),"("),EXACT(UPPER(LEFT(F1573,1)),LEFT(F1573,1))=FALSE),"-",IF(LEFT(F1573,10)="Candidatus", MID(F1573, FIND(" ", F1573), FIND(" ", F1573, FIND(" ", F1573, 1)+1)-FIND(" ", F1573)), MID(F1573, 1, FIND(" ", F1573))))</f>
        <v xml:space="preserve">Burkholderia </v>
      </c>
      <c r="F1573" t="s">
        <v>7777</v>
      </c>
      <c r="G1573" t="s">
        <v>16</v>
      </c>
      <c r="H1573" t="s">
        <v>76</v>
      </c>
      <c r="I1573" t="s">
        <v>448</v>
      </c>
      <c r="J1573" t="s">
        <v>3501</v>
      </c>
      <c r="K1573" t="s">
        <v>7787</v>
      </c>
      <c r="L1573" t="s">
        <v>7788</v>
      </c>
      <c r="M1573" s="1" t="s">
        <v>7789</v>
      </c>
      <c r="N1573" s="1" t="s">
        <v>7790</v>
      </c>
      <c r="O1573">
        <v>1302</v>
      </c>
      <c r="P1573" t="s">
        <v>24</v>
      </c>
      <c r="Q1573" t="s">
        <v>24</v>
      </c>
      <c r="R1573" t="s">
        <v>24</v>
      </c>
      <c r="S1573">
        <v>1319</v>
      </c>
      <c r="T1573">
        <v>17</v>
      </c>
    </row>
    <row r="1574" spans="1:20">
      <c r="A1574" t="s">
        <v>33539</v>
      </c>
      <c r="B1574">
        <v>2</v>
      </c>
      <c r="C1574" t="s">
        <v>7792</v>
      </c>
      <c r="D1574" t="s">
        <v>7793</v>
      </c>
      <c r="E1574" t="str">
        <f>IF(OR(EXACT(LEFT(F1574,1),"'"),EXACT(LEFT(F1574,1),"["),EXACT(LEFT(F1574,1),"("),EXACT(UPPER(LEFT(F1574,1)),LEFT(F1574,1))=FALSE),"-",IF(LEFT(F1574,10)="Candidatus", MID(F1574, FIND(" ", F1574), FIND(" ", F1574, FIND(" ", F1574, 1)+1)-FIND(" ", F1574)), MID(F1574, 1, FIND(" ", F1574))))</f>
        <v xml:space="preserve">Burkholderia </v>
      </c>
      <c r="F1574" t="s">
        <v>7791</v>
      </c>
      <c r="G1574" t="s">
        <v>16</v>
      </c>
      <c r="H1574" t="s">
        <v>76</v>
      </c>
      <c r="I1574" t="s">
        <v>448</v>
      </c>
      <c r="J1574">
        <v>2</v>
      </c>
      <c r="K1574" t="s">
        <v>7792</v>
      </c>
      <c r="L1574" t="s">
        <v>7793</v>
      </c>
      <c r="M1574" s="1" t="s">
        <v>819</v>
      </c>
      <c r="N1574" s="1" t="s">
        <v>7794</v>
      </c>
      <c r="O1574">
        <v>53</v>
      </c>
      <c r="P1574" t="s">
        <v>24</v>
      </c>
      <c r="Q1574" t="s">
        <v>24</v>
      </c>
      <c r="R1574" t="s">
        <v>24</v>
      </c>
      <c r="S1574">
        <v>56</v>
      </c>
      <c r="T1574">
        <v>3</v>
      </c>
    </row>
    <row r="1575" spans="1:20">
      <c r="A1575" t="s">
        <v>33540</v>
      </c>
      <c r="B1575">
        <v>1</v>
      </c>
      <c r="C1575" t="s">
        <v>7795</v>
      </c>
      <c r="D1575" t="s">
        <v>7796</v>
      </c>
      <c r="E1575" t="str">
        <f>IF(OR(EXACT(LEFT(F1575,1),"'"),EXACT(LEFT(F1575,1),"["),EXACT(LEFT(F1575,1),"("),EXACT(UPPER(LEFT(F1575,1)),LEFT(F1575,1))=FALSE),"-",IF(LEFT(F1575,10)="Candidatus", MID(F1575, FIND(" ", F1575), FIND(" ", F1575, FIND(" ", F1575, 1)+1)-FIND(" ", F1575)), MID(F1575, 1, FIND(" ", F1575))))</f>
        <v xml:space="preserve">Burkholderia </v>
      </c>
      <c r="F1575" t="s">
        <v>7791</v>
      </c>
      <c r="G1575" t="s">
        <v>16</v>
      </c>
      <c r="H1575" t="s">
        <v>76</v>
      </c>
      <c r="I1575" t="s">
        <v>448</v>
      </c>
      <c r="J1575">
        <v>1</v>
      </c>
      <c r="K1575" t="s">
        <v>7795</v>
      </c>
      <c r="L1575" t="s">
        <v>7796</v>
      </c>
      <c r="M1575" s="1" t="s">
        <v>7797</v>
      </c>
      <c r="N1575" s="1" t="s">
        <v>7798</v>
      </c>
      <c r="O1575">
        <v>221</v>
      </c>
      <c r="P1575" t="s">
        <v>24</v>
      </c>
      <c r="Q1575" t="s">
        <v>24</v>
      </c>
      <c r="R1575" t="s">
        <v>24</v>
      </c>
      <c r="S1575">
        <v>247</v>
      </c>
      <c r="T1575">
        <v>26</v>
      </c>
    </row>
    <row r="1576" spans="1:20">
      <c r="A1576" t="s">
        <v>33541</v>
      </c>
      <c r="B1576" t="s">
        <v>7800</v>
      </c>
      <c r="C1576" t="s">
        <v>7801</v>
      </c>
      <c r="D1576" t="s">
        <v>7802</v>
      </c>
      <c r="E1576" t="str">
        <f>IF(OR(EXACT(LEFT(F1576,1),"'"),EXACT(LEFT(F1576,1),"["),EXACT(LEFT(F1576,1),"("),EXACT(UPPER(LEFT(F1576,1)),LEFT(F1576,1))=FALSE),"-",IF(LEFT(F1576,10)="Candidatus", MID(F1576, FIND(" ", F1576), FIND(" ", F1576, FIND(" ", F1576, 1)+1)-FIND(" ", F1576)), MID(F1576, 1, FIND(" ", F1576))))</f>
        <v xml:space="preserve">Burkholderia </v>
      </c>
      <c r="F1576" t="s">
        <v>7799</v>
      </c>
      <c r="G1576" t="s">
        <v>16</v>
      </c>
      <c r="H1576" t="s">
        <v>76</v>
      </c>
      <c r="I1576" t="s">
        <v>448</v>
      </c>
      <c r="J1576" t="s">
        <v>7800</v>
      </c>
      <c r="K1576" t="s">
        <v>7801</v>
      </c>
      <c r="L1576" t="s">
        <v>7802</v>
      </c>
      <c r="M1576" s="1" t="s">
        <v>7803</v>
      </c>
      <c r="N1576" s="1" t="s">
        <v>7804</v>
      </c>
      <c r="O1576">
        <v>385</v>
      </c>
      <c r="P1576" t="s">
        <v>24</v>
      </c>
      <c r="Q1576" t="s">
        <v>24</v>
      </c>
      <c r="R1576" t="s">
        <v>24</v>
      </c>
      <c r="S1576">
        <v>395</v>
      </c>
      <c r="T1576">
        <v>10</v>
      </c>
    </row>
    <row r="1577" spans="1:20">
      <c r="A1577" t="s">
        <v>33542</v>
      </c>
      <c r="B1577" t="s">
        <v>7805</v>
      </c>
      <c r="C1577" t="s">
        <v>7806</v>
      </c>
      <c r="D1577" t="s">
        <v>7807</v>
      </c>
      <c r="E1577" t="str">
        <f>IF(OR(EXACT(LEFT(F1577,1),"'"),EXACT(LEFT(F1577,1),"["),EXACT(LEFT(F1577,1),"("),EXACT(UPPER(LEFT(F1577,1)),LEFT(F1577,1))=FALSE),"-",IF(LEFT(F1577,10)="Candidatus", MID(F1577, FIND(" ", F1577), FIND(" ", F1577, FIND(" ", F1577, 1)+1)-FIND(" ", F1577)), MID(F1577, 1, FIND(" ", F1577))))</f>
        <v xml:space="preserve">Burkholderia </v>
      </c>
      <c r="F1577" t="s">
        <v>7799</v>
      </c>
      <c r="G1577" t="s">
        <v>16</v>
      </c>
      <c r="H1577" t="s">
        <v>76</v>
      </c>
      <c r="I1577" t="s">
        <v>448</v>
      </c>
      <c r="J1577" t="s">
        <v>7805</v>
      </c>
      <c r="K1577" t="s">
        <v>7806</v>
      </c>
      <c r="L1577" t="s">
        <v>7807</v>
      </c>
      <c r="M1577" s="1" t="s">
        <v>7808</v>
      </c>
      <c r="N1577" s="1" t="s">
        <v>7809</v>
      </c>
      <c r="O1577">
        <v>95</v>
      </c>
      <c r="P1577" t="s">
        <v>24</v>
      </c>
      <c r="Q1577" t="s">
        <v>24</v>
      </c>
      <c r="R1577" t="s">
        <v>24</v>
      </c>
      <c r="S1577">
        <v>98</v>
      </c>
      <c r="T1577">
        <v>3</v>
      </c>
    </row>
    <row r="1578" spans="1:20">
      <c r="A1578" t="s">
        <v>33543</v>
      </c>
      <c r="B1578" t="s">
        <v>7810</v>
      </c>
      <c r="C1578" t="s">
        <v>7811</v>
      </c>
      <c r="D1578" t="s">
        <v>7812</v>
      </c>
      <c r="E1578" t="str">
        <f>IF(OR(EXACT(LEFT(F1578,1),"'"),EXACT(LEFT(F1578,1),"["),EXACT(LEFT(F1578,1),"("),EXACT(UPPER(LEFT(F1578,1)),LEFT(F1578,1))=FALSE),"-",IF(LEFT(F1578,10)="Candidatus", MID(F1578, FIND(" ", F1578), FIND(" ", F1578, FIND(" ", F1578, 1)+1)-FIND(" ", F1578)), MID(F1578, 1, FIND(" ", F1578))))</f>
        <v xml:space="preserve">Burkholderia </v>
      </c>
      <c r="F1578" t="s">
        <v>7799</v>
      </c>
      <c r="G1578" t="s">
        <v>16</v>
      </c>
      <c r="H1578" t="s">
        <v>76</v>
      </c>
      <c r="I1578" t="s">
        <v>448</v>
      </c>
      <c r="J1578" t="s">
        <v>7810</v>
      </c>
      <c r="K1578" t="s">
        <v>7811</v>
      </c>
      <c r="L1578" t="s">
        <v>7812</v>
      </c>
      <c r="M1578" s="1" t="s">
        <v>7813</v>
      </c>
      <c r="N1578" s="1" t="s">
        <v>7814</v>
      </c>
      <c r="O1578">
        <v>1733</v>
      </c>
      <c r="P1578" t="s">
        <v>24</v>
      </c>
      <c r="Q1578">
        <v>1</v>
      </c>
      <c r="R1578" t="s">
        <v>24</v>
      </c>
      <c r="S1578">
        <v>1774</v>
      </c>
      <c r="T1578">
        <v>40</v>
      </c>
    </row>
    <row r="1579" spans="1:20">
      <c r="A1579" t="s">
        <v>33544</v>
      </c>
      <c r="B1579" t="s">
        <v>66</v>
      </c>
      <c r="C1579" t="s">
        <v>7816</v>
      </c>
      <c r="D1579" t="s">
        <v>7817</v>
      </c>
      <c r="E1579" t="str">
        <f>IF(OR(EXACT(LEFT(F1579,1),"'"),EXACT(LEFT(F1579,1),"["),EXACT(LEFT(F1579,1),"("),EXACT(UPPER(LEFT(F1579,1)),LEFT(F1579,1))=FALSE),"-",IF(LEFT(F1579,10)="Candidatus", MID(F1579, FIND(" ", F1579), FIND(" ", F1579, FIND(" ", F1579, 1)+1)-FIND(" ", F1579)), MID(F1579, 1, FIND(" ", F1579))))</f>
        <v xml:space="preserve">Burkholderia </v>
      </c>
      <c r="F1579" t="s">
        <v>7815</v>
      </c>
      <c r="G1579" t="s">
        <v>16</v>
      </c>
      <c r="H1579" t="s">
        <v>76</v>
      </c>
      <c r="I1579" t="s">
        <v>448</v>
      </c>
      <c r="J1579" t="s">
        <v>66</v>
      </c>
      <c r="K1579" t="s">
        <v>7816</v>
      </c>
      <c r="L1579" t="s">
        <v>7817</v>
      </c>
      <c r="M1579" s="1" t="s">
        <v>7818</v>
      </c>
      <c r="N1579" s="1" t="s">
        <v>7819</v>
      </c>
      <c r="O1579">
        <v>264</v>
      </c>
      <c r="P1579" t="s">
        <v>24</v>
      </c>
      <c r="Q1579">
        <v>2</v>
      </c>
      <c r="R1579" t="s">
        <v>24</v>
      </c>
      <c r="S1579">
        <v>284</v>
      </c>
      <c r="T1579">
        <v>18</v>
      </c>
    </row>
    <row r="1580" spans="1:20">
      <c r="A1580" t="s">
        <v>33545</v>
      </c>
      <c r="B1580" t="s">
        <v>7821</v>
      </c>
      <c r="C1580" t="s">
        <v>7822</v>
      </c>
      <c r="D1580" t="s">
        <v>7823</v>
      </c>
      <c r="E1580" t="str">
        <f>IF(OR(EXACT(LEFT(F1580,1),"'"),EXACT(LEFT(F1580,1),"["),EXACT(LEFT(F1580,1),"("),EXACT(UPPER(LEFT(F1580,1)),LEFT(F1580,1))=FALSE),"-",IF(LEFT(F1580,10)="Candidatus", MID(F1580, FIND(" ", F1580), FIND(" ", F1580, FIND(" ", F1580, 1)+1)-FIND(" ", F1580)), MID(F1580, 1, FIND(" ", F1580))))</f>
        <v xml:space="preserve">Burkholderia </v>
      </c>
      <c r="F1580" t="s">
        <v>7820</v>
      </c>
      <c r="G1580" t="s">
        <v>16</v>
      </c>
      <c r="H1580" t="s">
        <v>76</v>
      </c>
      <c r="I1580" t="s">
        <v>448</v>
      </c>
      <c r="J1580" t="s">
        <v>7821</v>
      </c>
      <c r="K1580" t="s">
        <v>7822</v>
      </c>
      <c r="L1580" t="s">
        <v>7823</v>
      </c>
      <c r="M1580" s="1" t="s">
        <v>7824</v>
      </c>
      <c r="N1580" s="1" t="s">
        <v>7825</v>
      </c>
      <c r="O1580">
        <v>244</v>
      </c>
      <c r="P1580" t="s">
        <v>24</v>
      </c>
      <c r="Q1580" t="s">
        <v>24</v>
      </c>
      <c r="R1580" t="s">
        <v>24</v>
      </c>
      <c r="S1580">
        <v>248</v>
      </c>
      <c r="T1580">
        <v>4</v>
      </c>
    </row>
    <row r="1581" spans="1:20">
      <c r="A1581" t="s">
        <v>33546</v>
      </c>
      <c r="B1581" t="s">
        <v>7826</v>
      </c>
      <c r="C1581" t="s">
        <v>7827</v>
      </c>
      <c r="D1581" t="s">
        <v>7828</v>
      </c>
      <c r="E1581" t="str">
        <f>IF(OR(EXACT(LEFT(F1581,1),"'"),EXACT(LEFT(F1581,1),"["),EXACT(LEFT(F1581,1),"("),EXACT(UPPER(LEFT(F1581,1)),LEFT(F1581,1))=FALSE),"-",IF(LEFT(F1581,10)="Candidatus", MID(F1581, FIND(" ", F1581), FIND(" ", F1581, FIND(" ", F1581, 1)+1)-FIND(" ", F1581)), MID(F1581, 1, FIND(" ", F1581))))</f>
        <v xml:space="preserve">Burkholderia </v>
      </c>
      <c r="F1581" t="s">
        <v>7820</v>
      </c>
      <c r="G1581" t="s">
        <v>16</v>
      </c>
      <c r="H1581" t="s">
        <v>76</v>
      </c>
      <c r="I1581" t="s">
        <v>448</v>
      </c>
      <c r="J1581" t="s">
        <v>7826</v>
      </c>
      <c r="K1581" t="s">
        <v>7827</v>
      </c>
      <c r="L1581" t="s">
        <v>7828</v>
      </c>
      <c r="M1581" s="1" t="s">
        <v>7829</v>
      </c>
      <c r="N1581" s="1" t="s">
        <v>7830</v>
      </c>
      <c r="O1581">
        <v>373</v>
      </c>
      <c r="P1581" t="s">
        <v>24</v>
      </c>
      <c r="Q1581" t="s">
        <v>24</v>
      </c>
      <c r="R1581" t="s">
        <v>24</v>
      </c>
      <c r="S1581">
        <v>378</v>
      </c>
      <c r="T1581">
        <v>5</v>
      </c>
    </row>
    <row r="1582" spans="1:20">
      <c r="A1582" t="s">
        <v>33547</v>
      </c>
      <c r="B1582" t="s">
        <v>7831</v>
      </c>
      <c r="C1582" t="s">
        <v>7832</v>
      </c>
      <c r="D1582" t="s">
        <v>7833</v>
      </c>
      <c r="E1582" t="str">
        <f>IF(OR(EXACT(LEFT(F1582,1),"'"),EXACT(LEFT(F1582,1),"["),EXACT(LEFT(F1582,1),"("),EXACT(UPPER(LEFT(F1582,1)),LEFT(F1582,1))=FALSE),"-",IF(LEFT(F1582,10)="Candidatus", MID(F1582, FIND(" ", F1582), FIND(" ", F1582, FIND(" ", F1582, 1)+1)-FIND(" ", F1582)), MID(F1582, 1, FIND(" ", F1582))))</f>
        <v xml:space="preserve">Burkholderia </v>
      </c>
      <c r="F1582" t="s">
        <v>7820</v>
      </c>
      <c r="G1582" t="s">
        <v>16</v>
      </c>
      <c r="H1582" t="s">
        <v>76</v>
      </c>
      <c r="I1582" t="s">
        <v>448</v>
      </c>
      <c r="J1582" t="s">
        <v>7831</v>
      </c>
      <c r="K1582" t="s">
        <v>7832</v>
      </c>
      <c r="L1582" t="s">
        <v>7833</v>
      </c>
      <c r="M1582" s="1" t="s">
        <v>7834</v>
      </c>
      <c r="N1582" s="1" t="s">
        <v>7835</v>
      </c>
      <c r="O1582">
        <v>110</v>
      </c>
      <c r="P1582" t="s">
        <v>24</v>
      </c>
      <c r="Q1582" t="s">
        <v>24</v>
      </c>
      <c r="R1582" t="s">
        <v>24</v>
      </c>
      <c r="S1582">
        <v>112</v>
      </c>
      <c r="T1582">
        <v>2</v>
      </c>
    </row>
    <row r="1583" spans="1:20">
      <c r="A1583" t="s">
        <v>33548</v>
      </c>
      <c r="B1583" t="s">
        <v>7836</v>
      </c>
      <c r="C1583" t="s">
        <v>7837</v>
      </c>
      <c r="D1583" t="s">
        <v>7838</v>
      </c>
      <c r="E1583" t="str">
        <f>IF(OR(EXACT(LEFT(F1583,1),"'"),EXACT(LEFT(F1583,1),"["),EXACT(LEFT(F1583,1),"("),EXACT(UPPER(LEFT(F1583,1)),LEFT(F1583,1))=FALSE),"-",IF(LEFT(F1583,10)="Candidatus", MID(F1583, FIND(" ", F1583), FIND(" ", F1583, FIND(" ", F1583, 1)+1)-FIND(" ", F1583)), MID(F1583, 1, FIND(" ", F1583))))</f>
        <v xml:space="preserve">Burkholderia </v>
      </c>
      <c r="F1583" t="s">
        <v>7820</v>
      </c>
      <c r="G1583" t="s">
        <v>16</v>
      </c>
      <c r="H1583" t="s">
        <v>76</v>
      </c>
      <c r="I1583" t="s">
        <v>448</v>
      </c>
      <c r="J1583" t="s">
        <v>7836</v>
      </c>
      <c r="K1583" t="s">
        <v>7837</v>
      </c>
      <c r="L1583" t="s">
        <v>7838</v>
      </c>
      <c r="M1583" s="1" t="s">
        <v>7839</v>
      </c>
      <c r="N1583" s="1" t="s">
        <v>7840</v>
      </c>
      <c r="O1583">
        <v>248</v>
      </c>
      <c r="P1583" t="s">
        <v>24</v>
      </c>
      <c r="Q1583" t="s">
        <v>24</v>
      </c>
      <c r="R1583" t="s">
        <v>24</v>
      </c>
      <c r="S1583">
        <v>260</v>
      </c>
      <c r="T1583">
        <v>12</v>
      </c>
    </row>
    <row r="1584" spans="1:20">
      <c r="A1584" t="s">
        <v>33549</v>
      </c>
      <c r="B1584" t="s">
        <v>7841</v>
      </c>
      <c r="C1584" t="s">
        <v>7842</v>
      </c>
      <c r="D1584" t="s">
        <v>7843</v>
      </c>
      <c r="E1584" t="str">
        <f>IF(OR(EXACT(LEFT(F1584,1),"'"),EXACT(LEFT(F1584,1),"["),EXACT(LEFT(F1584,1),"("),EXACT(UPPER(LEFT(F1584,1)),LEFT(F1584,1))=FALSE),"-",IF(LEFT(F1584,10)="Candidatus", MID(F1584, FIND(" ", F1584), FIND(" ", F1584, FIND(" ", F1584, 1)+1)-FIND(" ", F1584)), MID(F1584, 1, FIND(" ", F1584))))</f>
        <v xml:space="preserve">Burkholderia </v>
      </c>
      <c r="F1584" t="s">
        <v>7820</v>
      </c>
      <c r="G1584" t="s">
        <v>16</v>
      </c>
      <c r="H1584" t="s">
        <v>76</v>
      </c>
      <c r="I1584" t="s">
        <v>448</v>
      </c>
      <c r="J1584" t="s">
        <v>7841</v>
      </c>
      <c r="K1584" t="s">
        <v>7842</v>
      </c>
      <c r="L1584" t="s">
        <v>7843</v>
      </c>
      <c r="M1584" s="1" t="s">
        <v>7844</v>
      </c>
      <c r="N1584" s="1" t="s">
        <v>7845</v>
      </c>
      <c r="O1584">
        <v>104</v>
      </c>
      <c r="P1584" t="s">
        <v>24</v>
      </c>
      <c r="Q1584" t="s">
        <v>24</v>
      </c>
      <c r="R1584" t="s">
        <v>24</v>
      </c>
      <c r="S1584">
        <v>109</v>
      </c>
      <c r="T1584">
        <v>5</v>
      </c>
    </row>
    <row r="1585" spans="1:20">
      <c r="A1585" t="s">
        <v>33550</v>
      </c>
      <c r="B1585" t="s">
        <v>7847</v>
      </c>
      <c r="C1585" t="s">
        <v>7848</v>
      </c>
      <c r="D1585" t="s">
        <v>7849</v>
      </c>
      <c r="E1585" t="str">
        <f>IF(OR(EXACT(LEFT(F1585,1),"'"),EXACT(LEFT(F1585,1),"["),EXACT(LEFT(F1585,1),"("),EXACT(UPPER(LEFT(F1585,1)),LEFT(F1585,1))=FALSE),"-",IF(LEFT(F1585,10)="Candidatus", MID(F1585, FIND(" ", F1585), FIND(" ", F1585, FIND(" ", F1585, 1)+1)-FIND(" ", F1585)), MID(F1585, 1, FIND(" ", F1585))))</f>
        <v xml:space="preserve">Burkholderia </v>
      </c>
      <c r="F1585" t="s">
        <v>7846</v>
      </c>
      <c r="G1585" t="s">
        <v>16</v>
      </c>
      <c r="H1585" t="s">
        <v>76</v>
      </c>
      <c r="I1585" t="s">
        <v>448</v>
      </c>
      <c r="J1585" t="s">
        <v>7847</v>
      </c>
      <c r="K1585" t="s">
        <v>7848</v>
      </c>
      <c r="L1585" t="s">
        <v>7849</v>
      </c>
      <c r="M1585" s="1" t="s">
        <v>7850</v>
      </c>
      <c r="N1585" s="1" t="s">
        <v>7851</v>
      </c>
      <c r="O1585">
        <v>90</v>
      </c>
      <c r="P1585" t="s">
        <v>24</v>
      </c>
      <c r="Q1585">
        <v>2</v>
      </c>
      <c r="R1585" t="s">
        <v>24</v>
      </c>
      <c r="S1585">
        <v>95</v>
      </c>
      <c r="T1585">
        <v>3</v>
      </c>
    </row>
    <row r="1586" spans="1:20">
      <c r="A1586" t="s">
        <v>33551</v>
      </c>
      <c r="B1586" t="s">
        <v>7853</v>
      </c>
      <c r="C1586" t="s">
        <v>7854</v>
      </c>
      <c r="D1586" t="s">
        <v>7855</v>
      </c>
      <c r="E1586" t="str">
        <f>IF(OR(EXACT(LEFT(F1586,1),"'"),EXACT(LEFT(F1586,1),"["),EXACT(LEFT(F1586,1),"("),EXACT(UPPER(LEFT(F1586,1)),LEFT(F1586,1))=FALSE),"-",IF(LEFT(F1586,10)="Candidatus", MID(F1586, FIND(" ", F1586), FIND(" ", F1586, FIND(" ", F1586, 1)+1)-FIND(" ", F1586)), MID(F1586, 1, FIND(" ", F1586))))</f>
        <v xml:space="preserve">Butyrivibrio </v>
      </c>
      <c r="F1586" t="s">
        <v>7852</v>
      </c>
      <c r="G1586" t="s">
        <v>16</v>
      </c>
      <c r="H1586" t="s">
        <v>45</v>
      </c>
      <c r="I1586" t="s">
        <v>46</v>
      </c>
      <c r="J1586" t="s">
        <v>7853</v>
      </c>
      <c r="K1586" t="s">
        <v>7854</v>
      </c>
      <c r="L1586" t="s">
        <v>7855</v>
      </c>
      <c r="M1586" s="1" t="s">
        <v>7856</v>
      </c>
      <c r="N1586" s="1" t="s">
        <v>7857</v>
      </c>
      <c r="O1586">
        <v>2</v>
      </c>
      <c r="P1586" t="s">
        <v>24</v>
      </c>
      <c r="Q1586" t="s">
        <v>24</v>
      </c>
      <c r="R1586" t="s">
        <v>24</v>
      </c>
      <c r="S1586">
        <v>2</v>
      </c>
      <c r="T1586" t="s">
        <v>24</v>
      </c>
    </row>
    <row r="1587" spans="1:20">
      <c r="A1587" t="s">
        <v>33552</v>
      </c>
      <c r="B1587" t="s">
        <v>7858</v>
      </c>
      <c r="C1587" t="s">
        <v>7859</v>
      </c>
      <c r="D1587" t="s">
        <v>7860</v>
      </c>
      <c r="E1587" t="str">
        <f>IF(OR(EXACT(LEFT(F1587,1),"'"),EXACT(LEFT(F1587,1),"["),EXACT(LEFT(F1587,1),"("),EXACT(UPPER(LEFT(F1587,1)),LEFT(F1587,1))=FALSE),"-",IF(LEFT(F1587,10)="Candidatus", MID(F1587, FIND(" ", F1587), FIND(" ", F1587, FIND(" ", F1587, 1)+1)-FIND(" ", F1587)), MID(F1587, 1, FIND(" ", F1587))))</f>
        <v xml:space="preserve">Butyrivibrio </v>
      </c>
      <c r="F1587" t="s">
        <v>7852</v>
      </c>
      <c r="G1587" t="s">
        <v>16</v>
      </c>
      <c r="H1587" t="s">
        <v>45</v>
      </c>
      <c r="I1587" t="s">
        <v>46</v>
      </c>
      <c r="J1587" t="s">
        <v>7858</v>
      </c>
      <c r="K1587" t="s">
        <v>7859</v>
      </c>
      <c r="L1587" t="s">
        <v>7860</v>
      </c>
      <c r="M1587" s="1" t="s">
        <v>7861</v>
      </c>
      <c r="N1587" s="1" t="s">
        <v>7862</v>
      </c>
      <c r="O1587">
        <v>2</v>
      </c>
      <c r="P1587" t="s">
        <v>24</v>
      </c>
      <c r="Q1587" t="s">
        <v>24</v>
      </c>
      <c r="R1587" t="s">
        <v>24</v>
      </c>
      <c r="S1587">
        <v>2</v>
      </c>
      <c r="T1587" t="s">
        <v>24</v>
      </c>
    </row>
    <row r="1588" spans="1:20">
      <c r="A1588" t="s">
        <v>33553</v>
      </c>
      <c r="B1588" t="s">
        <v>7863</v>
      </c>
      <c r="C1588" t="s">
        <v>7864</v>
      </c>
      <c r="D1588" t="s">
        <v>7865</v>
      </c>
      <c r="E1588" t="str">
        <f>IF(OR(EXACT(LEFT(F1588,1),"'"),EXACT(LEFT(F1588,1),"["),EXACT(LEFT(F1588,1),"("),EXACT(UPPER(LEFT(F1588,1)),LEFT(F1588,1))=FALSE),"-",IF(LEFT(F1588,10)="Candidatus", MID(F1588, FIND(" ", F1588), FIND(" ", F1588, FIND(" ", F1588, 1)+1)-FIND(" ", F1588)), MID(F1588, 1, FIND(" ", F1588))))</f>
        <v xml:space="preserve">Butyrivibrio </v>
      </c>
      <c r="F1588" t="s">
        <v>7852</v>
      </c>
      <c r="G1588" t="s">
        <v>16</v>
      </c>
      <c r="H1588" t="s">
        <v>45</v>
      </c>
      <c r="I1588" t="s">
        <v>46</v>
      </c>
      <c r="J1588" t="s">
        <v>7863</v>
      </c>
      <c r="K1588" t="s">
        <v>7864</v>
      </c>
      <c r="L1588" t="s">
        <v>7865</v>
      </c>
      <c r="M1588" s="1">
        <v>35462</v>
      </c>
      <c r="N1588" s="1" t="s">
        <v>7866</v>
      </c>
      <c r="O1588">
        <v>2</v>
      </c>
      <c r="P1588" t="s">
        <v>24</v>
      </c>
      <c r="Q1588" t="s">
        <v>24</v>
      </c>
      <c r="R1588" t="s">
        <v>24</v>
      </c>
      <c r="S1588">
        <v>2</v>
      </c>
      <c r="T1588" t="s">
        <v>24</v>
      </c>
    </row>
    <row r="1589" spans="1:20">
      <c r="A1589" t="s">
        <v>33554</v>
      </c>
      <c r="B1589" t="s">
        <v>7868</v>
      </c>
      <c r="C1589" t="s">
        <v>7869</v>
      </c>
      <c r="D1589" t="s">
        <v>7870</v>
      </c>
      <c r="E1589" t="str">
        <f>IF(OR(EXACT(LEFT(F1589,1),"'"),EXACT(LEFT(F1589,1),"["),EXACT(LEFT(F1589,1),"("),EXACT(UPPER(LEFT(F1589,1)),LEFT(F1589,1))=FALSE),"-",IF(LEFT(F1589,10)="Candidatus", MID(F1589, FIND(" ", F1589), FIND(" ", F1589, FIND(" ", F1589, 1)+1)-FIND(" ", F1589)), MID(F1589, 1, FIND(" ", F1589))))</f>
        <v xml:space="preserve">Butyrivibrio </v>
      </c>
      <c r="F1589" t="s">
        <v>7867</v>
      </c>
      <c r="G1589" t="s">
        <v>16</v>
      </c>
      <c r="H1589" t="s">
        <v>45</v>
      </c>
      <c r="I1589" t="s">
        <v>46</v>
      </c>
      <c r="J1589" t="s">
        <v>7868</v>
      </c>
      <c r="K1589" t="s">
        <v>7869</v>
      </c>
      <c r="L1589" t="s">
        <v>7870</v>
      </c>
      <c r="M1589" s="1" t="s">
        <v>7871</v>
      </c>
      <c r="N1589" s="1" t="s">
        <v>7872</v>
      </c>
      <c r="O1589">
        <v>410</v>
      </c>
      <c r="P1589" t="s">
        <v>24</v>
      </c>
      <c r="Q1589" t="s">
        <v>24</v>
      </c>
      <c r="R1589" t="s">
        <v>24</v>
      </c>
      <c r="S1589">
        <v>413</v>
      </c>
      <c r="T1589">
        <v>3</v>
      </c>
    </row>
    <row r="1590" spans="1:20">
      <c r="A1590" t="s">
        <v>33555</v>
      </c>
      <c r="B1590" t="s">
        <v>7873</v>
      </c>
      <c r="C1590" t="s">
        <v>7874</v>
      </c>
      <c r="D1590" t="s">
        <v>7875</v>
      </c>
      <c r="E1590" t="str">
        <f>IF(OR(EXACT(LEFT(F1590,1),"'"),EXACT(LEFT(F1590,1),"["),EXACT(LEFT(F1590,1),"("),EXACT(UPPER(LEFT(F1590,1)),LEFT(F1590,1))=FALSE),"-",IF(LEFT(F1590,10)="Candidatus", MID(F1590, FIND(" ", F1590), FIND(" ", F1590, FIND(" ", F1590, 1)+1)-FIND(" ", F1590)), MID(F1590, 1, FIND(" ", F1590))))</f>
        <v xml:space="preserve">Butyrivibrio </v>
      </c>
      <c r="F1590" t="s">
        <v>7867</v>
      </c>
      <c r="G1590" t="s">
        <v>16</v>
      </c>
      <c r="H1590" t="s">
        <v>45</v>
      </c>
      <c r="I1590" t="s">
        <v>46</v>
      </c>
      <c r="J1590" t="s">
        <v>7873</v>
      </c>
      <c r="K1590" t="s">
        <v>7874</v>
      </c>
      <c r="L1590" t="s">
        <v>7875</v>
      </c>
      <c r="M1590" s="1" t="s">
        <v>7876</v>
      </c>
      <c r="N1590" s="1" t="s">
        <v>7877</v>
      </c>
      <c r="O1590">
        <v>190</v>
      </c>
      <c r="P1590" t="s">
        <v>24</v>
      </c>
      <c r="Q1590">
        <v>1</v>
      </c>
      <c r="R1590" t="s">
        <v>24</v>
      </c>
      <c r="S1590">
        <v>192</v>
      </c>
      <c r="T1590">
        <v>1</v>
      </c>
    </row>
    <row r="1591" spans="1:20">
      <c r="A1591" t="s">
        <v>33556</v>
      </c>
      <c r="B1591" t="s">
        <v>7879</v>
      </c>
      <c r="C1591" t="s">
        <v>7880</v>
      </c>
      <c r="D1591" t="s">
        <v>7881</v>
      </c>
      <c r="E1591" t="str">
        <f>IF(OR(EXACT(LEFT(F1591,1),"'"),EXACT(LEFT(F1591,1),"["),EXACT(LEFT(F1591,1),"("),EXACT(UPPER(LEFT(F1591,1)),LEFT(F1591,1))=FALSE),"-",IF(LEFT(F1591,10)="Candidatus", MID(F1591, FIND(" ", F1591), FIND(" ", F1591, FIND(" ", F1591, 1)+1)-FIND(" ", F1591)), MID(F1591, 1, FIND(" ", F1591))))</f>
        <v xml:space="preserve">Caedibacter </v>
      </c>
      <c r="F1591" t="s">
        <v>7878</v>
      </c>
      <c r="G1591" t="s">
        <v>16</v>
      </c>
      <c r="H1591" t="s">
        <v>76</v>
      </c>
      <c r="I1591" t="s">
        <v>77</v>
      </c>
      <c r="J1591" t="s">
        <v>7879</v>
      </c>
      <c r="K1591" t="s">
        <v>7880</v>
      </c>
      <c r="L1591" t="s">
        <v>7881</v>
      </c>
      <c r="M1591" s="1" t="s">
        <v>7882</v>
      </c>
      <c r="N1591" s="1" t="s">
        <v>7883</v>
      </c>
      <c r="O1591">
        <v>57</v>
      </c>
      <c r="P1591" t="s">
        <v>24</v>
      </c>
      <c r="Q1591" t="s">
        <v>24</v>
      </c>
      <c r="R1591" t="s">
        <v>24</v>
      </c>
      <c r="S1591">
        <v>57</v>
      </c>
      <c r="T1591" t="s">
        <v>24</v>
      </c>
    </row>
    <row r="1592" spans="1:20">
      <c r="A1592" t="s">
        <v>33557</v>
      </c>
      <c r="B1592" t="s">
        <v>7885</v>
      </c>
      <c r="C1592" t="s">
        <v>7886</v>
      </c>
      <c r="D1592" t="s">
        <v>7887</v>
      </c>
      <c r="E1592" t="str">
        <f>IF(OR(EXACT(LEFT(F1592,1),"'"),EXACT(LEFT(F1592,1),"["),EXACT(LEFT(F1592,1),"("),EXACT(UPPER(LEFT(F1592,1)),LEFT(F1592,1))=FALSE),"-",IF(LEFT(F1592,10)="Candidatus", MID(F1592, FIND(" ", F1592), FIND(" ", F1592, FIND(" ", F1592, 1)+1)-FIND(" ", F1592)), MID(F1592, 1, FIND(" ", F1592))))</f>
        <v xml:space="preserve">Caldicellulosiruptor </v>
      </c>
      <c r="F1592" t="s">
        <v>7884</v>
      </c>
      <c r="G1592" t="s">
        <v>16</v>
      </c>
      <c r="H1592" t="s">
        <v>45</v>
      </c>
      <c r="I1592" t="s">
        <v>46</v>
      </c>
      <c r="J1592" t="s">
        <v>7885</v>
      </c>
      <c r="K1592" t="s">
        <v>7886</v>
      </c>
      <c r="L1592" t="s">
        <v>7887</v>
      </c>
      <c r="M1592" s="1" t="s">
        <v>7888</v>
      </c>
      <c r="N1592" s="1" t="s">
        <v>7889</v>
      </c>
      <c r="O1592">
        <v>6</v>
      </c>
      <c r="P1592" t="s">
        <v>24</v>
      </c>
      <c r="Q1592" t="s">
        <v>24</v>
      </c>
      <c r="R1592" t="s">
        <v>24</v>
      </c>
      <c r="S1592">
        <v>6</v>
      </c>
      <c r="T1592" t="s">
        <v>24</v>
      </c>
    </row>
    <row r="1593" spans="1:20">
      <c r="A1593" t="s">
        <v>33558</v>
      </c>
      <c r="B1593" t="s">
        <v>7890</v>
      </c>
      <c r="C1593" t="s">
        <v>7891</v>
      </c>
      <c r="D1593" t="s">
        <v>7892</v>
      </c>
      <c r="E1593" t="str">
        <f>IF(OR(EXACT(LEFT(F1593,1),"'"),EXACT(LEFT(F1593,1),"["),EXACT(LEFT(F1593,1),"("),EXACT(UPPER(LEFT(F1593,1)),LEFT(F1593,1))=FALSE),"-",IF(LEFT(F1593,10)="Candidatus", MID(F1593, FIND(" ", F1593), FIND(" ", F1593, FIND(" ", F1593, 1)+1)-FIND(" ", F1593)), MID(F1593, 1, FIND(" ", F1593))))</f>
        <v xml:space="preserve">Caldicellulosiruptor </v>
      </c>
      <c r="F1593" t="s">
        <v>7884</v>
      </c>
      <c r="G1593" t="s">
        <v>16</v>
      </c>
      <c r="H1593" t="s">
        <v>45</v>
      </c>
      <c r="I1593" t="s">
        <v>46</v>
      </c>
      <c r="J1593" t="s">
        <v>7890</v>
      </c>
      <c r="K1593" t="s">
        <v>7891</v>
      </c>
      <c r="L1593" t="s">
        <v>7892</v>
      </c>
      <c r="M1593" s="1" t="s">
        <v>7893</v>
      </c>
      <c r="N1593" s="1" t="s">
        <v>7894</v>
      </c>
      <c r="O1593">
        <v>5</v>
      </c>
      <c r="P1593" t="s">
        <v>24</v>
      </c>
      <c r="Q1593" t="s">
        <v>24</v>
      </c>
      <c r="R1593" t="s">
        <v>24</v>
      </c>
      <c r="S1593">
        <v>5</v>
      </c>
      <c r="T1593" t="s">
        <v>24</v>
      </c>
    </row>
    <row r="1594" spans="1:20">
      <c r="A1594" t="s">
        <v>33559</v>
      </c>
      <c r="B1594" t="s">
        <v>7896</v>
      </c>
      <c r="C1594" t="s">
        <v>7897</v>
      </c>
      <c r="D1594" t="s">
        <v>7898</v>
      </c>
      <c r="E1594" t="str">
        <f>IF(OR(EXACT(LEFT(F1594,1),"'"),EXACT(LEFT(F1594,1),"["),EXACT(LEFT(F1594,1),"("),EXACT(UPPER(LEFT(F1594,1)),LEFT(F1594,1))=FALSE),"-",IF(LEFT(F1594,10)="Candidatus", MID(F1594, FIND(" ", F1594), FIND(" ", F1594, FIND(" ", F1594, 1)+1)-FIND(" ", F1594)), MID(F1594, 1, FIND(" ", F1594))))</f>
        <v xml:space="preserve">Caldicellulosiruptor </v>
      </c>
      <c r="F1594" t="s">
        <v>7895</v>
      </c>
      <c r="G1594" t="s">
        <v>16</v>
      </c>
      <c r="H1594" t="s">
        <v>45</v>
      </c>
      <c r="I1594" t="s">
        <v>46</v>
      </c>
      <c r="J1594" t="s">
        <v>7896</v>
      </c>
      <c r="K1594" t="s">
        <v>7897</v>
      </c>
      <c r="L1594" t="s">
        <v>7898</v>
      </c>
      <c r="M1594" s="1" t="s">
        <v>7899</v>
      </c>
      <c r="N1594" s="1" t="s">
        <v>7900</v>
      </c>
      <c r="O1594">
        <v>18</v>
      </c>
      <c r="P1594" t="s">
        <v>24</v>
      </c>
      <c r="Q1594" t="s">
        <v>24</v>
      </c>
      <c r="R1594" t="s">
        <v>24</v>
      </c>
      <c r="S1594">
        <v>19</v>
      </c>
      <c r="T1594">
        <v>1</v>
      </c>
    </row>
    <row r="1595" spans="1:20">
      <c r="A1595" t="s">
        <v>33560</v>
      </c>
      <c r="B1595" t="s">
        <v>7903</v>
      </c>
      <c r="C1595" t="s">
        <v>7904</v>
      </c>
      <c r="D1595" t="s">
        <v>7905</v>
      </c>
      <c r="E1595" t="str">
        <f>IF(OR(EXACT(LEFT(F1595,1),"'"),EXACT(LEFT(F1595,1),"["),EXACT(LEFT(F1595,1),"("),EXACT(UPPER(LEFT(F1595,1)),LEFT(F1595,1))=FALSE),"-",IF(LEFT(F1595,10)="Candidatus", MID(F1595, FIND(" ", F1595), FIND(" ", F1595, FIND(" ", F1595, 1)+1)-FIND(" ", F1595)), MID(F1595, 1, FIND(" ", F1595))))</f>
        <v xml:space="preserve">Calditerrivibrio </v>
      </c>
      <c r="F1595" t="s">
        <v>7901</v>
      </c>
      <c r="G1595" t="s">
        <v>16</v>
      </c>
      <c r="H1595" t="s">
        <v>7902</v>
      </c>
      <c r="I1595" t="s">
        <v>7902</v>
      </c>
      <c r="J1595" t="s">
        <v>7903</v>
      </c>
      <c r="K1595" t="s">
        <v>7904</v>
      </c>
      <c r="L1595" t="s">
        <v>7905</v>
      </c>
      <c r="M1595" s="1" t="s">
        <v>7906</v>
      </c>
      <c r="N1595" s="1" t="s">
        <v>7907</v>
      </c>
      <c r="O1595">
        <v>53</v>
      </c>
      <c r="P1595" t="s">
        <v>24</v>
      </c>
      <c r="Q1595" t="s">
        <v>24</v>
      </c>
      <c r="R1595" t="s">
        <v>24</v>
      </c>
      <c r="S1595">
        <v>56</v>
      </c>
      <c r="T1595">
        <v>3</v>
      </c>
    </row>
    <row r="1596" spans="1:20">
      <c r="A1596" t="s">
        <v>33561</v>
      </c>
      <c r="B1596" t="s">
        <v>2356</v>
      </c>
      <c r="C1596" t="s">
        <v>7909</v>
      </c>
      <c r="D1596" t="s">
        <v>7910</v>
      </c>
      <c r="E1596" t="str">
        <f>IF(OR(EXACT(LEFT(F1596,1),"'"),EXACT(LEFT(F1596,1),"["),EXACT(LEFT(F1596,1),"("),EXACT(UPPER(LEFT(F1596,1)),LEFT(F1596,1))=FALSE),"-",IF(LEFT(F1596,10)="Candidatus", MID(F1596, FIND(" ", F1596), FIND(" ", F1596, FIND(" ", F1596, 1)+1)-FIND(" ", F1596)), MID(F1596, 1, FIND(" ", F1596))))</f>
        <v xml:space="preserve">Calothrix </v>
      </c>
      <c r="F1596" t="s">
        <v>7908</v>
      </c>
      <c r="G1596" t="s">
        <v>16</v>
      </c>
      <c r="H1596" t="s">
        <v>26</v>
      </c>
      <c r="I1596" t="s">
        <v>27</v>
      </c>
      <c r="J1596" t="s">
        <v>2356</v>
      </c>
      <c r="K1596" t="s">
        <v>7909</v>
      </c>
      <c r="L1596" t="s">
        <v>7910</v>
      </c>
      <c r="M1596" s="1" t="s">
        <v>7911</v>
      </c>
      <c r="N1596" s="1" t="s">
        <v>7912</v>
      </c>
      <c r="O1596">
        <v>90</v>
      </c>
      <c r="P1596" t="s">
        <v>24</v>
      </c>
      <c r="Q1596" t="s">
        <v>24</v>
      </c>
      <c r="R1596" t="s">
        <v>24</v>
      </c>
      <c r="S1596">
        <v>95</v>
      </c>
      <c r="T1596">
        <v>5</v>
      </c>
    </row>
    <row r="1597" spans="1:20">
      <c r="A1597" t="s">
        <v>33562</v>
      </c>
      <c r="B1597" t="s">
        <v>2361</v>
      </c>
      <c r="C1597" t="s">
        <v>7913</v>
      </c>
      <c r="D1597" t="s">
        <v>7914</v>
      </c>
      <c r="E1597" t="str">
        <f>IF(OR(EXACT(LEFT(F1597,1),"'"),EXACT(LEFT(F1597,1),"["),EXACT(LEFT(F1597,1),"("),EXACT(UPPER(LEFT(F1597,1)),LEFT(F1597,1))=FALSE),"-",IF(LEFT(F1597,10)="Candidatus", MID(F1597, FIND(" ", F1597), FIND(" ", F1597, FIND(" ", F1597, 1)+1)-FIND(" ", F1597)), MID(F1597, 1, FIND(" ", F1597))))</f>
        <v xml:space="preserve">Calothrix </v>
      </c>
      <c r="F1597" t="s">
        <v>7908</v>
      </c>
      <c r="G1597" t="s">
        <v>16</v>
      </c>
      <c r="H1597" t="s">
        <v>26</v>
      </c>
      <c r="I1597" t="s">
        <v>27</v>
      </c>
      <c r="J1597" t="s">
        <v>2361</v>
      </c>
      <c r="K1597" t="s">
        <v>7913</v>
      </c>
      <c r="L1597" t="s">
        <v>7914</v>
      </c>
      <c r="M1597" s="1" t="s">
        <v>7915</v>
      </c>
      <c r="N1597" s="1" t="s">
        <v>7916</v>
      </c>
      <c r="O1597">
        <v>21</v>
      </c>
      <c r="P1597" t="s">
        <v>24</v>
      </c>
      <c r="Q1597" t="s">
        <v>24</v>
      </c>
      <c r="R1597" t="s">
        <v>24</v>
      </c>
      <c r="S1597">
        <v>22</v>
      </c>
      <c r="T1597">
        <v>1</v>
      </c>
    </row>
    <row r="1598" spans="1:20">
      <c r="A1598" t="s">
        <v>33563</v>
      </c>
      <c r="B1598" t="s">
        <v>4481</v>
      </c>
      <c r="C1598" t="s">
        <v>7917</v>
      </c>
      <c r="D1598" t="s">
        <v>7918</v>
      </c>
      <c r="E1598" t="str">
        <f>IF(OR(EXACT(LEFT(F1598,1),"'"),EXACT(LEFT(F1598,1),"["),EXACT(LEFT(F1598,1),"("),EXACT(UPPER(LEFT(F1598,1)),LEFT(F1598,1))=FALSE),"-",IF(LEFT(F1598,10)="Candidatus", MID(F1598, FIND(" ", F1598), FIND(" ", F1598, FIND(" ", F1598, 1)+1)-FIND(" ", F1598)), MID(F1598, 1, FIND(" ", F1598))))</f>
        <v xml:space="preserve">Calothrix </v>
      </c>
      <c r="F1598" t="s">
        <v>7908</v>
      </c>
      <c r="G1598" t="s">
        <v>16</v>
      </c>
      <c r="H1598" t="s">
        <v>26</v>
      </c>
      <c r="I1598" t="s">
        <v>27</v>
      </c>
      <c r="J1598" t="s">
        <v>4481</v>
      </c>
      <c r="K1598" t="s">
        <v>7917</v>
      </c>
      <c r="L1598" t="s">
        <v>7918</v>
      </c>
      <c r="M1598" s="1" t="s">
        <v>7919</v>
      </c>
      <c r="N1598" s="1" t="s">
        <v>7920</v>
      </c>
      <c r="O1598">
        <v>4</v>
      </c>
      <c r="P1598" t="s">
        <v>24</v>
      </c>
      <c r="Q1598" t="s">
        <v>24</v>
      </c>
      <c r="R1598" t="s">
        <v>24</v>
      </c>
      <c r="S1598">
        <v>4</v>
      </c>
      <c r="T1598" t="s">
        <v>24</v>
      </c>
    </row>
    <row r="1599" spans="1:20">
      <c r="A1599" t="s">
        <v>33564</v>
      </c>
      <c r="B1599" t="s">
        <v>7922</v>
      </c>
      <c r="C1599" t="s">
        <v>7923</v>
      </c>
      <c r="D1599" t="s">
        <v>7924</v>
      </c>
      <c r="E1599" t="str">
        <f>IF(OR(EXACT(LEFT(F1599,1),"'"),EXACT(LEFT(F1599,1),"["),EXACT(LEFT(F1599,1),"("),EXACT(UPPER(LEFT(F1599,1)),LEFT(F1599,1))=FALSE),"-",IF(LEFT(F1599,10)="Candidatus", MID(F1599, FIND(" ", F1599), FIND(" ", F1599, FIND(" ", F1599, 1)+1)-FIND(" ", F1599)), MID(F1599, 1, FIND(" ", F1599))))</f>
        <v xml:space="preserve">Calothrix </v>
      </c>
      <c r="F1599" t="s">
        <v>7921</v>
      </c>
      <c r="G1599" t="s">
        <v>16</v>
      </c>
      <c r="H1599" t="s">
        <v>26</v>
      </c>
      <c r="I1599" t="s">
        <v>27</v>
      </c>
      <c r="J1599" t="s">
        <v>7922</v>
      </c>
      <c r="K1599" t="s">
        <v>7923</v>
      </c>
      <c r="L1599" t="s">
        <v>7924</v>
      </c>
      <c r="M1599" s="1" t="s">
        <v>7925</v>
      </c>
      <c r="N1599" s="1" t="s">
        <v>7926</v>
      </c>
      <c r="O1599">
        <v>41</v>
      </c>
      <c r="P1599" t="s">
        <v>24</v>
      </c>
      <c r="Q1599" t="s">
        <v>24</v>
      </c>
      <c r="R1599" t="s">
        <v>24</v>
      </c>
      <c r="S1599">
        <v>43</v>
      </c>
      <c r="T1599">
        <v>2</v>
      </c>
    </row>
    <row r="1600" spans="1:20">
      <c r="A1600" t="s">
        <v>33565</v>
      </c>
      <c r="B1600" t="s">
        <v>7927</v>
      </c>
      <c r="C1600" t="s">
        <v>7928</v>
      </c>
      <c r="D1600" t="s">
        <v>7929</v>
      </c>
      <c r="E1600" t="str">
        <f>IF(OR(EXACT(LEFT(F1600,1),"'"),EXACT(LEFT(F1600,1),"["),EXACT(LEFT(F1600,1),"("),EXACT(UPPER(LEFT(F1600,1)),LEFT(F1600,1))=FALSE),"-",IF(LEFT(F1600,10)="Candidatus", MID(F1600, FIND(" ", F1600), FIND(" ", F1600, FIND(" ", F1600, 1)+1)-FIND(" ", F1600)), MID(F1600, 1, FIND(" ", F1600))))</f>
        <v xml:space="preserve">Calothrix </v>
      </c>
      <c r="F1600" t="s">
        <v>7921</v>
      </c>
      <c r="G1600" t="s">
        <v>16</v>
      </c>
      <c r="H1600" t="s">
        <v>26</v>
      </c>
      <c r="I1600" t="s">
        <v>27</v>
      </c>
      <c r="J1600" t="s">
        <v>7927</v>
      </c>
      <c r="K1600" t="s">
        <v>7928</v>
      </c>
      <c r="L1600" t="s">
        <v>7929</v>
      </c>
      <c r="M1600" s="1" t="s">
        <v>7930</v>
      </c>
      <c r="N1600" s="1" t="s">
        <v>7931</v>
      </c>
      <c r="O1600">
        <v>59</v>
      </c>
      <c r="P1600" t="s">
        <v>24</v>
      </c>
      <c r="Q1600" t="s">
        <v>24</v>
      </c>
      <c r="R1600" t="s">
        <v>24</v>
      </c>
      <c r="S1600">
        <v>59</v>
      </c>
      <c r="T1600" t="s">
        <v>24</v>
      </c>
    </row>
    <row r="1601" spans="1:20">
      <c r="A1601" t="s">
        <v>33566</v>
      </c>
      <c r="B1601" t="s">
        <v>7932</v>
      </c>
      <c r="C1601" t="s">
        <v>7933</v>
      </c>
      <c r="D1601" t="s">
        <v>7934</v>
      </c>
      <c r="E1601" t="str">
        <f>IF(OR(EXACT(LEFT(F1601,1),"'"),EXACT(LEFT(F1601,1),"["),EXACT(LEFT(F1601,1),"("),EXACT(UPPER(LEFT(F1601,1)),LEFT(F1601,1))=FALSE),"-",IF(LEFT(F1601,10)="Candidatus", MID(F1601, FIND(" ", F1601), FIND(" ", F1601, FIND(" ", F1601, 1)+1)-FIND(" ", F1601)), MID(F1601, 1, FIND(" ", F1601))))</f>
        <v xml:space="preserve">Calothrix </v>
      </c>
      <c r="F1601" t="s">
        <v>7921</v>
      </c>
      <c r="G1601" t="s">
        <v>16</v>
      </c>
      <c r="H1601" t="s">
        <v>26</v>
      </c>
      <c r="I1601" t="s">
        <v>27</v>
      </c>
      <c r="J1601" t="s">
        <v>7932</v>
      </c>
      <c r="K1601" t="s">
        <v>7933</v>
      </c>
      <c r="L1601" t="s">
        <v>7934</v>
      </c>
      <c r="M1601" s="1" t="s">
        <v>7935</v>
      </c>
      <c r="N1601" s="1" t="s">
        <v>7936</v>
      </c>
      <c r="O1601">
        <v>45</v>
      </c>
      <c r="P1601" t="s">
        <v>24</v>
      </c>
      <c r="Q1601" t="s">
        <v>24</v>
      </c>
      <c r="R1601" t="s">
        <v>24</v>
      </c>
      <c r="S1601">
        <v>48</v>
      </c>
      <c r="T1601">
        <v>3</v>
      </c>
    </row>
    <row r="1602" spans="1:20">
      <c r="A1602" t="s">
        <v>33567</v>
      </c>
      <c r="B1602" t="s">
        <v>7938</v>
      </c>
      <c r="C1602" t="s">
        <v>7939</v>
      </c>
      <c r="D1602" t="s">
        <v>7940</v>
      </c>
      <c r="E1602" t="str">
        <f>IF(OR(EXACT(LEFT(F1602,1),"'"),EXACT(LEFT(F1602,1),"["),EXACT(LEFT(F1602,1),"("),EXACT(UPPER(LEFT(F1602,1)),LEFT(F1602,1))=FALSE),"-",IF(LEFT(F1602,10)="Candidatus", MID(F1602, FIND(" ", F1602), FIND(" ", F1602, FIND(" ", F1602, 1)+1)-FIND(" ", F1602)), MID(F1602, 1, FIND(" ", F1602))))</f>
        <v xml:space="preserve">Campylobacter </v>
      </c>
      <c r="F1602" t="s">
        <v>7937</v>
      </c>
      <c r="G1602" t="s">
        <v>16</v>
      </c>
      <c r="H1602" t="s">
        <v>76</v>
      </c>
      <c r="I1602" t="s">
        <v>2217</v>
      </c>
      <c r="J1602" t="s">
        <v>7938</v>
      </c>
      <c r="K1602" t="s">
        <v>7939</v>
      </c>
      <c r="L1602" t="s">
        <v>7940</v>
      </c>
      <c r="M1602" s="1" t="s">
        <v>7941</v>
      </c>
      <c r="N1602" s="1" t="s">
        <v>7942</v>
      </c>
      <c r="O1602">
        <v>48</v>
      </c>
      <c r="P1602" t="s">
        <v>24</v>
      </c>
      <c r="Q1602" t="s">
        <v>24</v>
      </c>
      <c r="R1602" t="s">
        <v>24</v>
      </c>
      <c r="S1602">
        <v>48</v>
      </c>
      <c r="T1602" t="s">
        <v>24</v>
      </c>
    </row>
    <row r="1603" spans="1:20">
      <c r="A1603" t="s">
        <v>33568</v>
      </c>
      <c r="B1603" t="s">
        <v>7943</v>
      </c>
      <c r="C1603" t="s">
        <v>7944</v>
      </c>
      <c r="D1603" t="s">
        <v>7945</v>
      </c>
      <c r="E1603" t="str">
        <f>IF(OR(EXACT(LEFT(F1603,1),"'"),EXACT(LEFT(F1603,1),"["),EXACT(LEFT(F1603,1),"("),EXACT(UPPER(LEFT(F1603,1)),LEFT(F1603,1))=FALSE),"-",IF(LEFT(F1603,10)="Candidatus", MID(F1603, FIND(" ", F1603), FIND(" ", F1603, FIND(" ", F1603, 1)+1)-FIND(" ", F1603)), MID(F1603, 1, FIND(" ", F1603))))</f>
        <v xml:space="preserve">Campylobacter </v>
      </c>
      <c r="F1603" t="s">
        <v>7937</v>
      </c>
      <c r="G1603" t="s">
        <v>16</v>
      </c>
      <c r="H1603" t="s">
        <v>76</v>
      </c>
      <c r="I1603" t="s">
        <v>2217</v>
      </c>
      <c r="J1603" t="s">
        <v>7943</v>
      </c>
      <c r="K1603" t="s">
        <v>7944</v>
      </c>
      <c r="L1603" t="s">
        <v>7945</v>
      </c>
      <c r="M1603" s="1" t="s">
        <v>7946</v>
      </c>
      <c r="N1603" s="1" t="s">
        <v>7947</v>
      </c>
      <c r="O1603">
        <v>36</v>
      </c>
      <c r="P1603" t="s">
        <v>24</v>
      </c>
      <c r="Q1603" t="s">
        <v>24</v>
      </c>
      <c r="R1603" t="s">
        <v>24</v>
      </c>
      <c r="S1603">
        <v>37</v>
      </c>
      <c r="T1603">
        <v>1</v>
      </c>
    </row>
    <row r="1604" spans="1:20">
      <c r="A1604" t="s">
        <v>33569</v>
      </c>
      <c r="B1604" t="s">
        <v>7949</v>
      </c>
      <c r="C1604" t="s">
        <v>7950</v>
      </c>
      <c r="D1604" t="s">
        <v>7951</v>
      </c>
      <c r="E1604" t="str">
        <f>IF(OR(EXACT(LEFT(F1604,1),"'"),EXACT(LEFT(F1604,1),"["),EXACT(LEFT(F1604,1),"("),EXACT(UPPER(LEFT(F1604,1)),LEFT(F1604,1))=FALSE),"-",IF(LEFT(F1604,10)="Candidatus", MID(F1604, FIND(" ", F1604), FIND(" ", F1604, FIND(" ", F1604, 1)+1)-FIND(" ", F1604)), MID(F1604, 1, FIND(" ", F1604))))</f>
        <v xml:space="preserve">Campylobacter </v>
      </c>
      <c r="F1604" t="s">
        <v>7948</v>
      </c>
      <c r="G1604" t="s">
        <v>16</v>
      </c>
      <c r="H1604" t="s">
        <v>76</v>
      </c>
      <c r="I1604" t="s">
        <v>2217</v>
      </c>
      <c r="J1604" t="s">
        <v>7949</v>
      </c>
      <c r="K1604" t="s">
        <v>7950</v>
      </c>
      <c r="L1604" t="s">
        <v>7951</v>
      </c>
      <c r="M1604" s="1" t="s">
        <v>7952</v>
      </c>
      <c r="N1604" s="1" t="s">
        <v>7953</v>
      </c>
      <c r="O1604">
        <v>3</v>
      </c>
      <c r="P1604" t="s">
        <v>24</v>
      </c>
      <c r="Q1604" t="s">
        <v>24</v>
      </c>
      <c r="R1604" t="s">
        <v>24</v>
      </c>
      <c r="S1604">
        <v>3</v>
      </c>
      <c r="T1604" t="s">
        <v>24</v>
      </c>
    </row>
    <row r="1605" spans="1:20">
      <c r="A1605" t="s">
        <v>33570</v>
      </c>
      <c r="B1605" t="s">
        <v>7954</v>
      </c>
      <c r="C1605" t="s">
        <v>7955</v>
      </c>
      <c r="D1605" t="s">
        <v>7956</v>
      </c>
      <c r="E1605" t="str">
        <f>IF(OR(EXACT(LEFT(F1605,1),"'"),EXACT(LEFT(F1605,1),"["),EXACT(LEFT(F1605,1),"("),EXACT(UPPER(LEFT(F1605,1)),LEFT(F1605,1))=FALSE),"-",IF(LEFT(F1605,10)="Candidatus", MID(F1605, FIND(" ", F1605), FIND(" ", F1605, FIND(" ", F1605, 1)+1)-FIND(" ", F1605)), MID(F1605, 1, FIND(" ", F1605))))</f>
        <v xml:space="preserve">Campylobacter </v>
      </c>
      <c r="F1605" t="s">
        <v>7948</v>
      </c>
      <c r="G1605" t="s">
        <v>16</v>
      </c>
      <c r="H1605" t="s">
        <v>76</v>
      </c>
      <c r="I1605" t="s">
        <v>2217</v>
      </c>
      <c r="J1605" t="s">
        <v>7954</v>
      </c>
      <c r="K1605" t="s">
        <v>7955</v>
      </c>
      <c r="L1605" t="s">
        <v>7956</v>
      </c>
      <c r="M1605" s="1" t="s">
        <v>7957</v>
      </c>
      <c r="N1605" s="1" t="s">
        <v>7958</v>
      </c>
      <c r="O1605">
        <v>3</v>
      </c>
      <c r="P1605" t="s">
        <v>24</v>
      </c>
      <c r="Q1605" t="s">
        <v>24</v>
      </c>
      <c r="R1605" t="s">
        <v>24</v>
      </c>
      <c r="S1605">
        <v>3</v>
      </c>
      <c r="T1605" t="s">
        <v>24</v>
      </c>
    </row>
    <row r="1606" spans="1:20">
      <c r="A1606" t="s">
        <v>33571</v>
      </c>
      <c r="B1606" t="s">
        <v>7960</v>
      </c>
      <c r="C1606" t="s">
        <v>7961</v>
      </c>
      <c r="D1606" t="s">
        <v>7962</v>
      </c>
      <c r="E1606" t="str">
        <f>IF(OR(EXACT(LEFT(F1606,1),"'"),EXACT(LEFT(F1606,1),"["),EXACT(LEFT(F1606,1),"("),EXACT(UPPER(LEFT(F1606,1)),LEFT(F1606,1))=FALSE),"-",IF(LEFT(F1606,10)="Candidatus", MID(F1606, FIND(" ", F1606), FIND(" ", F1606, FIND(" ", F1606, 1)+1)-FIND(" ", F1606)), MID(F1606, 1, FIND(" ", F1606))))</f>
        <v xml:space="preserve">Campylobacter </v>
      </c>
      <c r="F1606" t="s">
        <v>7959</v>
      </c>
      <c r="G1606" t="s">
        <v>16</v>
      </c>
      <c r="H1606" t="s">
        <v>76</v>
      </c>
      <c r="I1606" t="s">
        <v>2217</v>
      </c>
      <c r="J1606" t="s">
        <v>7960</v>
      </c>
      <c r="K1606" t="s">
        <v>7961</v>
      </c>
      <c r="L1606" t="s">
        <v>7962</v>
      </c>
      <c r="M1606" s="1" t="s">
        <v>7963</v>
      </c>
      <c r="N1606" s="1" t="s">
        <v>7964</v>
      </c>
      <c r="O1606">
        <v>50</v>
      </c>
      <c r="P1606" t="s">
        <v>24</v>
      </c>
      <c r="Q1606" t="s">
        <v>24</v>
      </c>
      <c r="R1606" t="s">
        <v>24</v>
      </c>
      <c r="S1606">
        <v>50</v>
      </c>
      <c r="T1606" t="s">
        <v>24</v>
      </c>
    </row>
    <row r="1607" spans="1:20">
      <c r="A1607" t="s">
        <v>33572</v>
      </c>
      <c r="B1607" t="s">
        <v>7965</v>
      </c>
      <c r="C1607" t="s">
        <v>7966</v>
      </c>
      <c r="D1607" t="s">
        <v>7967</v>
      </c>
      <c r="E1607" t="str">
        <f>IF(OR(EXACT(LEFT(F1607,1),"'"),EXACT(LEFT(F1607,1),"["),EXACT(LEFT(F1607,1),"("),EXACT(UPPER(LEFT(F1607,1)),LEFT(F1607,1))=FALSE),"-",IF(LEFT(F1607,10)="Candidatus", MID(F1607, FIND(" ", F1607), FIND(" ", F1607, FIND(" ", F1607, 1)+1)-FIND(" ", F1607)), MID(F1607, 1, FIND(" ", F1607))))</f>
        <v xml:space="preserve">Campylobacter </v>
      </c>
      <c r="F1607" t="s">
        <v>7948</v>
      </c>
      <c r="G1607" t="s">
        <v>16</v>
      </c>
      <c r="H1607" t="s">
        <v>76</v>
      </c>
      <c r="I1607" t="s">
        <v>2217</v>
      </c>
      <c r="J1607" t="s">
        <v>7965</v>
      </c>
      <c r="K1607" t="s">
        <v>7966</v>
      </c>
      <c r="L1607" t="s">
        <v>7967</v>
      </c>
      <c r="M1607" s="1" t="s">
        <v>7968</v>
      </c>
      <c r="N1607" s="1" t="s">
        <v>7969</v>
      </c>
      <c r="O1607">
        <v>1</v>
      </c>
      <c r="P1607" t="s">
        <v>24</v>
      </c>
      <c r="Q1607" t="s">
        <v>24</v>
      </c>
      <c r="R1607" t="s">
        <v>24</v>
      </c>
      <c r="S1607">
        <v>1</v>
      </c>
      <c r="T1607" t="s">
        <v>24</v>
      </c>
    </row>
    <row r="1608" spans="1:20">
      <c r="A1608" t="s">
        <v>33573</v>
      </c>
      <c r="B1608" t="s">
        <v>7971</v>
      </c>
      <c r="C1608" t="s">
        <v>7972</v>
      </c>
      <c r="D1608" t="s">
        <v>7973</v>
      </c>
      <c r="E1608" t="str">
        <f>IF(OR(EXACT(LEFT(F1608,1),"'"),EXACT(LEFT(F1608,1),"["),EXACT(LEFT(F1608,1),"("),EXACT(UPPER(LEFT(F1608,1)),LEFT(F1608,1))=FALSE),"-",IF(LEFT(F1608,10)="Candidatus", MID(F1608, FIND(" ", F1608), FIND(" ", F1608, FIND(" ", F1608, 1)+1)-FIND(" ", F1608)), MID(F1608, 1, FIND(" ", F1608))))</f>
        <v xml:space="preserve">Campylobacter </v>
      </c>
      <c r="F1608" t="s">
        <v>7970</v>
      </c>
      <c r="G1608" t="s">
        <v>16</v>
      </c>
      <c r="H1608" t="s">
        <v>76</v>
      </c>
      <c r="I1608" t="s">
        <v>2217</v>
      </c>
      <c r="J1608" t="s">
        <v>7971</v>
      </c>
      <c r="K1608" t="s">
        <v>7972</v>
      </c>
      <c r="L1608" t="s">
        <v>7973</v>
      </c>
      <c r="M1608" s="1" t="s">
        <v>7974</v>
      </c>
      <c r="N1608" s="1" t="s">
        <v>7975</v>
      </c>
      <c r="O1608">
        <v>3</v>
      </c>
      <c r="P1608" t="s">
        <v>24</v>
      </c>
      <c r="Q1608" t="s">
        <v>24</v>
      </c>
      <c r="R1608" t="s">
        <v>24</v>
      </c>
      <c r="S1608">
        <v>3</v>
      </c>
      <c r="T1608" t="s">
        <v>24</v>
      </c>
    </row>
    <row r="1609" spans="1:20">
      <c r="A1609" t="s">
        <v>33574</v>
      </c>
      <c r="B1609" t="s">
        <v>7976</v>
      </c>
      <c r="C1609" t="s">
        <v>7977</v>
      </c>
      <c r="D1609" t="s">
        <v>7978</v>
      </c>
      <c r="E1609" t="str">
        <f>IF(OR(EXACT(LEFT(F1609,1),"'"),EXACT(LEFT(F1609,1),"["),EXACT(LEFT(F1609,1),"("),EXACT(UPPER(LEFT(F1609,1)),LEFT(F1609,1))=FALSE),"-",IF(LEFT(F1609,10)="Candidatus", MID(F1609, FIND(" ", F1609), FIND(" ", F1609, FIND(" ", F1609, 1)+1)-FIND(" ", F1609)), MID(F1609, 1, FIND(" ", F1609))))</f>
        <v xml:space="preserve">Campylobacter </v>
      </c>
      <c r="F1609" t="s">
        <v>7970</v>
      </c>
      <c r="G1609" t="s">
        <v>16</v>
      </c>
      <c r="H1609" t="s">
        <v>76</v>
      </c>
      <c r="I1609" t="s">
        <v>2217</v>
      </c>
      <c r="J1609" t="s">
        <v>7976</v>
      </c>
      <c r="K1609" t="s">
        <v>7977</v>
      </c>
      <c r="L1609" t="s">
        <v>7978</v>
      </c>
      <c r="M1609" s="1" t="s">
        <v>7979</v>
      </c>
      <c r="N1609" s="1" t="s">
        <v>7980</v>
      </c>
      <c r="O1609">
        <v>3</v>
      </c>
      <c r="P1609" t="s">
        <v>24</v>
      </c>
      <c r="Q1609" t="s">
        <v>24</v>
      </c>
      <c r="R1609" t="s">
        <v>24</v>
      </c>
      <c r="S1609">
        <v>3</v>
      </c>
      <c r="T1609" t="s">
        <v>24</v>
      </c>
    </row>
    <row r="1610" spans="1:20">
      <c r="A1610" t="s">
        <v>33575</v>
      </c>
      <c r="B1610" t="s">
        <v>66</v>
      </c>
      <c r="C1610" t="s">
        <v>24</v>
      </c>
      <c r="D1610" t="s">
        <v>7982</v>
      </c>
      <c r="E1610" t="str">
        <f>IF(OR(EXACT(LEFT(F1610,1),"'"),EXACT(LEFT(F1610,1),"["),EXACT(LEFT(F1610,1),"("),EXACT(UPPER(LEFT(F1610,1)),LEFT(F1610,1))=FALSE),"-",IF(LEFT(F1610,10)="Candidatus", MID(F1610, FIND(" ", F1610), FIND(" ", F1610, FIND(" ", F1610, 1)+1)-FIND(" ", F1610)), MID(F1610, 1, FIND(" ", F1610))))</f>
        <v xml:space="preserve">Campylobacter </v>
      </c>
      <c r="F1610" t="s">
        <v>7981</v>
      </c>
      <c r="G1610" t="s">
        <v>16</v>
      </c>
      <c r="H1610" t="s">
        <v>76</v>
      </c>
      <c r="I1610" t="s">
        <v>2217</v>
      </c>
      <c r="J1610" t="s">
        <v>66</v>
      </c>
      <c r="K1610" t="s">
        <v>24</v>
      </c>
      <c r="L1610" t="s">
        <v>7982</v>
      </c>
      <c r="M1610" s="1" t="s">
        <v>7983</v>
      </c>
      <c r="N1610" s="1" t="s">
        <v>7984</v>
      </c>
      <c r="O1610">
        <v>45</v>
      </c>
      <c r="P1610" t="s">
        <v>24</v>
      </c>
      <c r="Q1610" t="s">
        <v>24</v>
      </c>
      <c r="R1610" t="s">
        <v>24</v>
      </c>
      <c r="S1610">
        <v>46</v>
      </c>
      <c r="T1610">
        <v>1</v>
      </c>
    </row>
    <row r="1611" spans="1:20">
      <c r="A1611" t="s">
        <v>33576</v>
      </c>
      <c r="B1611" t="s">
        <v>66</v>
      </c>
      <c r="C1611" t="s">
        <v>24</v>
      </c>
      <c r="D1611" t="s">
        <v>7986</v>
      </c>
      <c r="E1611" t="str">
        <f>IF(OR(EXACT(LEFT(F1611,1),"'"),EXACT(LEFT(F1611,1),"["),EXACT(LEFT(F1611,1),"("),EXACT(UPPER(LEFT(F1611,1)),LEFT(F1611,1))=FALSE),"-",IF(LEFT(F1611,10)="Candidatus", MID(F1611, FIND(" ", F1611), FIND(" ", F1611, FIND(" ", F1611, 1)+1)-FIND(" ", F1611)), MID(F1611, 1, FIND(" ", F1611))))</f>
        <v xml:space="preserve">Campylobacter </v>
      </c>
      <c r="F1611" t="s">
        <v>7985</v>
      </c>
      <c r="G1611" t="s">
        <v>16</v>
      </c>
      <c r="H1611" t="s">
        <v>76</v>
      </c>
      <c r="I1611" t="s">
        <v>2217</v>
      </c>
      <c r="J1611" t="s">
        <v>66</v>
      </c>
      <c r="K1611" t="s">
        <v>24</v>
      </c>
      <c r="L1611" t="s">
        <v>7986</v>
      </c>
      <c r="M1611" s="1" t="s">
        <v>7987</v>
      </c>
      <c r="N1611" s="1" t="s">
        <v>7988</v>
      </c>
      <c r="O1611">
        <v>47</v>
      </c>
      <c r="P1611" t="s">
        <v>24</v>
      </c>
      <c r="Q1611" t="s">
        <v>24</v>
      </c>
      <c r="R1611" t="s">
        <v>24</v>
      </c>
      <c r="S1611">
        <v>47</v>
      </c>
      <c r="T1611" t="s">
        <v>24</v>
      </c>
    </row>
    <row r="1612" spans="1:20">
      <c r="A1612" t="s">
        <v>33577</v>
      </c>
      <c r="B1612" t="s">
        <v>66</v>
      </c>
      <c r="C1612" t="s">
        <v>24</v>
      </c>
      <c r="D1612" t="s">
        <v>7990</v>
      </c>
      <c r="E1612" t="str">
        <f>IF(OR(EXACT(LEFT(F1612,1),"'"),EXACT(LEFT(F1612,1),"["),EXACT(LEFT(F1612,1),"("),EXACT(UPPER(LEFT(F1612,1)),LEFT(F1612,1))=FALSE),"-",IF(LEFT(F1612,10)="Candidatus", MID(F1612, FIND(" ", F1612), FIND(" ", F1612, FIND(" ", F1612, 1)+1)-FIND(" ", F1612)), MID(F1612, 1, FIND(" ", F1612))))</f>
        <v xml:space="preserve">Campylobacter </v>
      </c>
      <c r="F1612" t="s">
        <v>7989</v>
      </c>
      <c r="G1612" t="s">
        <v>16</v>
      </c>
      <c r="H1612" t="s">
        <v>76</v>
      </c>
      <c r="I1612" t="s">
        <v>2217</v>
      </c>
      <c r="J1612" t="s">
        <v>66</v>
      </c>
      <c r="K1612" t="s">
        <v>24</v>
      </c>
      <c r="L1612" t="s">
        <v>7990</v>
      </c>
      <c r="M1612" s="1" t="s">
        <v>7991</v>
      </c>
      <c r="N1612" s="1" t="s">
        <v>7992</v>
      </c>
      <c r="O1612">
        <v>44</v>
      </c>
      <c r="P1612" t="s">
        <v>24</v>
      </c>
      <c r="Q1612" t="s">
        <v>24</v>
      </c>
      <c r="R1612" t="s">
        <v>24</v>
      </c>
      <c r="S1612">
        <v>46</v>
      </c>
      <c r="T1612">
        <v>2</v>
      </c>
    </row>
    <row r="1613" spans="1:20">
      <c r="A1613" t="s">
        <v>33578</v>
      </c>
      <c r="B1613" t="s">
        <v>7994</v>
      </c>
      <c r="C1613" t="s">
        <v>7995</v>
      </c>
      <c r="D1613" t="s">
        <v>7996</v>
      </c>
      <c r="E1613" t="str">
        <f>IF(OR(EXACT(LEFT(F1613,1),"'"),EXACT(LEFT(F1613,1),"["),EXACT(LEFT(F1613,1),"("),EXACT(UPPER(LEFT(F1613,1)),LEFT(F1613,1))=FALSE),"-",IF(LEFT(F1613,10)="Candidatus", MID(F1613, FIND(" ", F1613), FIND(" ", F1613, FIND(" ", F1613, 1)+1)-FIND(" ", F1613)), MID(F1613, 1, FIND(" ", F1613))))</f>
        <v xml:space="preserve">Campylobacter </v>
      </c>
      <c r="F1613" t="s">
        <v>7993</v>
      </c>
      <c r="G1613" t="s">
        <v>16</v>
      </c>
      <c r="H1613" t="s">
        <v>76</v>
      </c>
      <c r="I1613" t="s">
        <v>2217</v>
      </c>
      <c r="J1613" t="s">
        <v>7994</v>
      </c>
      <c r="K1613" t="s">
        <v>7995</v>
      </c>
      <c r="L1613" t="s">
        <v>7996</v>
      </c>
      <c r="M1613" s="1" t="s">
        <v>7997</v>
      </c>
      <c r="N1613" s="1" t="s">
        <v>7998</v>
      </c>
      <c r="O1613">
        <v>32</v>
      </c>
      <c r="P1613" t="s">
        <v>24</v>
      </c>
      <c r="Q1613" t="s">
        <v>24</v>
      </c>
      <c r="R1613" t="s">
        <v>24</v>
      </c>
      <c r="S1613">
        <v>32</v>
      </c>
      <c r="T1613" t="s">
        <v>24</v>
      </c>
    </row>
    <row r="1614" spans="1:20">
      <c r="A1614" t="s">
        <v>33579</v>
      </c>
      <c r="B1614" t="s">
        <v>8000</v>
      </c>
      <c r="C1614" t="s">
        <v>8001</v>
      </c>
      <c r="D1614" t="s">
        <v>8002</v>
      </c>
      <c r="E1614" t="str">
        <f>IF(OR(EXACT(LEFT(F1614,1),"'"),EXACT(LEFT(F1614,1),"["),EXACT(LEFT(F1614,1),"("),EXACT(UPPER(LEFT(F1614,1)),LEFT(F1614,1))=FALSE),"-",IF(LEFT(F1614,10)="Candidatus", MID(F1614, FIND(" ", F1614), FIND(" ", F1614, FIND(" ", F1614, 1)+1)-FIND(" ", F1614)), MID(F1614, 1, FIND(" ", F1614))))</f>
        <v xml:space="preserve">Campylobacter </v>
      </c>
      <c r="F1614" t="s">
        <v>7999</v>
      </c>
      <c r="G1614" t="s">
        <v>16</v>
      </c>
      <c r="H1614" t="s">
        <v>76</v>
      </c>
      <c r="I1614" t="s">
        <v>2217</v>
      </c>
      <c r="J1614" t="s">
        <v>8000</v>
      </c>
      <c r="K1614" t="s">
        <v>8001</v>
      </c>
      <c r="L1614" t="s">
        <v>8002</v>
      </c>
      <c r="M1614" s="1" t="s">
        <v>8003</v>
      </c>
      <c r="N1614" s="1" t="s">
        <v>8004</v>
      </c>
      <c r="O1614">
        <v>4</v>
      </c>
      <c r="P1614" t="s">
        <v>24</v>
      </c>
      <c r="Q1614" t="s">
        <v>24</v>
      </c>
      <c r="R1614" t="s">
        <v>24</v>
      </c>
      <c r="S1614">
        <v>4</v>
      </c>
      <c r="T1614" t="s">
        <v>24</v>
      </c>
    </row>
    <row r="1615" spans="1:20">
      <c r="A1615" t="s">
        <v>33580</v>
      </c>
      <c r="B1615" t="s">
        <v>8005</v>
      </c>
      <c r="C1615" t="s">
        <v>8006</v>
      </c>
      <c r="D1615" t="s">
        <v>8007</v>
      </c>
      <c r="E1615" t="str">
        <f>IF(OR(EXACT(LEFT(F1615,1),"'"),EXACT(LEFT(F1615,1),"["),EXACT(LEFT(F1615,1),"("),EXACT(UPPER(LEFT(F1615,1)),LEFT(F1615,1))=FALSE),"-",IF(LEFT(F1615,10)="Candidatus", MID(F1615, FIND(" ", F1615), FIND(" ", F1615, FIND(" ", F1615, 1)+1)-FIND(" ", F1615)), MID(F1615, 1, FIND(" ", F1615))))</f>
        <v xml:space="preserve">Campylobacter </v>
      </c>
      <c r="F1615" t="s">
        <v>7999</v>
      </c>
      <c r="G1615" t="s">
        <v>16</v>
      </c>
      <c r="H1615" t="s">
        <v>76</v>
      </c>
      <c r="I1615" t="s">
        <v>2217</v>
      </c>
      <c r="J1615" t="s">
        <v>8005</v>
      </c>
      <c r="K1615" t="s">
        <v>8006</v>
      </c>
      <c r="L1615" t="s">
        <v>8007</v>
      </c>
      <c r="M1615" s="1" t="s">
        <v>8008</v>
      </c>
      <c r="N1615" s="1" t="s">
        <v>8009</v>
      </c>
      <c r="O1615">
        <v>53</v>
      </c>
      <c r="P1615" t="s">
        <v>24</v>
      </c>
      <c r="Q1615" t="s">
        <v>24</v>
      </c>
      <c r="R1615" t="s">
        <v>24</v>
      </c>
      <c r="S1615">
        <v>63</v>
      </c>
      <c r="T1615">
        <v>10</v>
      </c>
    </row>
    <row r="1616" spans="1:20">
      <c r="A1616" t="s">
        <v>33581</v>
      </c>
      <c r="B1616" t="s">
        <v>8011</v>
      </c>
      <c r="C1616" t="s">
        <v>8012</v>
      </c>
      <c r="D1616" t="s">
        <v>8013</v>
      </c>
      <c r="E1616" t="str">
        <f>IF(OR(EXACT(LEFT(F1616,1),"'"),EXACT(LEFT(F1616,1),"["),EXACT(LEFT(F1616,1),"("),EXACT(UPPER(LEFT(F1616,1)),LEFT(F1616,1))=FALSE),"-",IF(LEFT(F1616,10)="Candidatus", MID(F1616, FIND(" ", F1616), FIND(" ", F1616, FIND(" ", F1616, 1)+1)-FIND(" ", F1616)), MID(F1616, 1, FIND(" ", F1616))))</f>
        <v xml:space="preserve">Campylobacter </v>
      </c>
      <c r="F1616" t="s">
        <v>8010</v>
      </c>
      <c r="G1616" t="s">
        <v>16</v>
      </c>
      <c r="H1616" t="s">
        <v>76</v>
      </c>
      <c r="I1616" t="s">
        <v>2217</v>
      </c>
      <c r="J1616" t="s">
        <v>8011</v>
      </c>
      <c r="K1616" t="s">
        <v>8012</v>
      </c>
      <c r="L1616" t="s">
        <v>8013</v>
      </c>
      <c r="M1616" s="1" t="s">
        <v>8014</v>
      </c>
      <c r="N1616" s="1" t="s">
        <v>8015</v>
      </c>
      <c r="O1616">
        <v>2</v>
      </c>
      <c r="P1616" t="s">
        <v>24</v>
      </c>
      <c r="Q1616" t="s">
        <v>24</v>
      </c>
      <c r="R1616" t="s">
        <v>24</v>
      </c>
      <c r="S1616">
        <v>3</v>
      </c>
      <c r="T1616">
        <v>1</v>
      </c>
    </row>
    <row r="1617" spans="1:20">
      <c r="A1617" t="s">
        <v>33582</v>
      </c>
      <c r="B1617" t="s">
        <v>8016</v>
      </c>
      <c r="C1617" t="s">
        <v>8017</v>
      </c>
      <c r="D1617" t="s">
        <v>8018</v>
      </c>
      <c r="E1617" t="str">
        <f>IF(OR(EXACT(LEFT(F1617,1),"'"),EXACT(LEFT(F1617,1),"["),EXACT(LEFT(F1617,1),"("),EXACT(UPPER(LEFT(F1617,1)),LEFT(F1617,1))=FALSE),"-",IF(LEFT(F1617,10)="Candidatus", MID(F1617, FIND(" ", F1617), FIND(" ", F1617, FIND(" ", F1617, 1)+1)-FIND(" ", F1617)), MID(F1617, 1, FIND(" ", F1617))))</f>
        <v xml:space="preserve">Campylobacter </v>
      </c>
      <c r="F1617" t="s">
        <v>8010</v>
      </c>
      <c r="G1617" t="s">
        <v>16</v>
      </c>
      <c r="H1617" t="s">
        <v>76</v>
      </c>
      <c r="I1617" t="s">
        <v>2217</v>
      </c>
      <c r="J1617" t="s">
        <v>8016</v>
      </c>
      <c r="K1617" t="s">
        <v>8017</v>
      </c>
      <c r="L1617" t="s">
        <v>8018</v>
      </c>
      <c r="M1617" s="1" t="s">
        <v>8019</v>
      </c>
      <c r="N1617" s="1" t="s">
        <v>8020</v>
      </c>
      <c r="O1617">
        <v>41</v>
      </c>
      <c r="P1617" t="s">
        <v>24</v>
      </c>
      <c r="Q1617" t="s">
        <v>24</v>
      </c>
      <c r="R1617" t="s">
        <v>24</v>
      </c>
      <c r="S1617">
        <v>44</v>
      </c>
      <c r="T1617">
        <v>3</v>
      </c>
    </row>
    <row r="1618" spans="1:20">
      <c r="A1618" t="s">
        <v>33583</v>
      </c>
      <c r="B1618" t="s">
        <v>8021</v>
      </c>
      <c r="C1618" t="s">
        <v>8022</v>
      </c>
      <c r="D1618" t="s">
        <v>8023</v>
      </c>
      <c r="E1618" t="str">
        <f>IF(OR(EXACT(LEFT(F1618,1),"'"),EXACT(LEFT(F1618,1),"["),EXACT(LEFT(F1618,1),"("),EXACT(UPPER(LEFT(F1618,1)),LEFT(F1618,1))=FALSE),"-",IF(LEFT(F1618,10)="Candidatus", MID(F1618, FIND(" ", F1618), FIND(" ", F1618, FIND(" ", F1618, 1)+1)-FIND(" ", F1618)), MID(F1618, 1, FIND(" ", F1618))))</f>
        <v xml:space="preserve">Campylobacter </v>
      </c>
      <c r="F1618" t="s">
        <v>8010</v>
      </c>
      <c r="G1618" t="s">
        <v>16</v>
      </c>
      <c r="H1618" t="s">
        <v>76</v>
      </c>
      <c r="I1618" t="s">
        <v>2217</v>
      </c>
      <c r="J1618" t="s">
        <v>8021</v>
      </c>
      <c r="K1618" t="s">
        <v>8022</v>
      </c>
      <c r="L1618" t="s">
        <v>8023</v>
      </c>
      <c r="M1618" s="1" t="s">
        <v>8024</v>
      </c>
      <c r="N1618" s="1" t="s">
        <v>8025</v>
      </c>
      <c r="O1618">
        <v>4</v>
      </c>
      <c r="P1618" t="s">
        <v>24</v>
      </c>
      <c r="Q1618" t="s">
        <v>24</v>
      </c>
      <c r="R1618" t="s">
        <v>24</v>
      </c>
      <c r="S1618">
        <v>4</v>
      </c>
      <c r="T1618" t="s">
        <v>24</v>
      </c>
    </row>
    <row r="1619" spans="1:20">
      <c r="A1619" t="s">
        <v>33584</v>
      </c>
      <c r="B1619" t="s">
        <v>8026</v>
      </c>
      <c r="C1619" t="s">
        <v>8027</v>
      </c>
      <c r="D1619" t="s">
        <v>8028</v>
      </c>
      <c r="E1619" t="str">
        <f>IF(OR(EXACT(LEFT(F1619,1),"'"),EXACT(LEFT(F1619,1),"["),EXACT(LEFT(F1619,1),"("),EXACT(UPPER(LEFT(F1619,1)),LEFT(F1619,1))=FALSE),"-",IF(LEFT(F1619,10)="Candidatus", MID(F1619, FIND(" ", F1619), FIND(" ", F1619, FIND(" ", F1619, 1)+1)-FIND(" ", F1619)), MID(F1619, 1, FIND(" ", F1619))))</f>
        <v xml:space="preserve">Campylobacter </v>
      </c>
      <c r="F1619" t="s">
        <v>8010</v>
      </c>
      <c r="G1619" t="s">
        <v>16</v>
      </c>
      <c r="H1619" t="s">
        <v>76</v>
      </c>
      <c r="I1619" t="s">
        <v>2217</v>
      </c>
      <c r="J1619" t="s">
        <v>8026</v>
      </c>
      <c r="K1619" t="s">
        <v>8027</v>
      </c>
      <c r="L1619" t="s">
        <v>8028</v>
      </c>
      <c r="M1619" s="1" t="s">
        <v>8029</v>
      </c>
      <c r="N1619" s="1" t="s">
        <v>8030</v>
      </c>
      <c r="O1619">
        <v>3</v>
      </c>
      <c r="P1619" t="s">
        <v>24</v>
      </c>
      <c r="Q1619" t="s">
        <v>24</v>
      </c>
      <c r="R1619" t="s">
        <v>24</v>
      </c>
      <c r="S1619">
        <v>3</v>
      </c>
      <c r="T1619" t="s">
        <v>24</v>
      </c>
    </row>
    <row r="1620" spans="1:20">
      <c r="A1620" t="s">
        <v>33585</v>
      </c>
      <c r="B1620" t="s">
        <v>8032</v>
      </c>
      <c r="C1620" t="s">
        <v>8033</v>
      </c>
      <c r="D1620" t="s">
        <v>8034</v>
      </c>
      <c r="E1620" t="str">
        <f>IF(OR(EXACT(LEFT(F1620,1),"'"),EXACT(LEFT(F1620,1),"["),EXACT(LEFT(F1620,1),"("),EXACT(UPPER(LEFT(F1620,1)),LEFT(F1620,1))=FALSE),"-",IF(LEFT(F1620,10)="Candidatus", MID(F1620, FIND(" ", F1620), FIND(" ", F1620, FIND(" ", F1620, 1)+1)-FIND(" ", F1620)), MID(F1620, 1, FIND(" ", F1620))))</f>
        <v xml:space="preserve">Campylobacter </v>
      </c>
      <c r="F1620" t="s">
        <v>8031</v>
      </c>
      <c r="G1620" t="s">
        <v>16</v>
      </c>
      <c r="H1620" t="s">
        <v>76</v>
      </c>
      <c r="I1620" t="s">
        <v>2217</v>
      </c>
      <c r="J1620" t="s">
        <v>8032</v>
      </c>
      <c r="K1620" t="s">
        <v>8033</v>
      </c>
      <c r="L1620" t="s">
        <v>8034</v>
      </c>
      <c r="M1620" s="1" t="s">
        <v>8035</v>
      </c>
      <c r="N1620" s="1" t="s">
        <v>8036</v>
      </c>
      <c r="O1620">
        <v>46</v>
      </c>
      <c r="P1620" t="s">
        <v>24</v>
      </c>
      <c r="Q1620" t="s">
        <v>24</v>
      </c>
      <c r="R1620" t="s">
        <v>24</v>
      </c>
      <c r="S1620">
        <v>52</v>
      </c>
      <c r="T1620">
        <v>6</v>
      </c>
    </row>
    <row r="1621" spans="1:20">
      <c r="A1621" t="s">
        <v>33586</v>
      </c>
      <c r="B1621" t="s">
        <v>8038</v>
      </c>
      <c r="C1621" t="s">
        <v>8039</v>
      </c>
      <c r="D1621" t="s">
        <v>8040</v>
      </c>
      <c r="E1621" t="str">
        <f>IF(OR(EXACT(LEFT(F1621,1),"'"),EXACT(LEFT(F1621,1),"["),EXACT(LEFT(F1621,1),"("),EXACT(UPPER(LEFT(F1621,1)),LEFT(F1621,1))=FALSE),"-",IF(LEFT(F1621,10)="Candidatus", MID(F1621, FIND(" ", F1621), FIND(" ", F1621, FIND(" ", F1621, 1)+1)-FIND(" ", F1621)), MID(F1621, 1, FIND(" ", F1621))))</f>
        <v xml:space="preserve">Campylobacter </v>
      </c>
      <c r="F1621" t="s">
        <v>8037</v>
      </c>
      <c r="G1621" t="s">
        <v>16</v>
      </c>
      <c r="H1621" t="s">
        <v>76</v>
      </c>
      <c r="I1621" t="s">
        <v>2217</v>
      </c>
      <c r="J1621" t="s">
        <v>8038</v>
      </c>
      <c r="K1621" t="s">
        <v>8039</v>
      </c>
      <c r="L1621" t="s">
        <v>8040</v>
      </c>
      <c r="M1621" s="1" t="s">
        <v>8041</v>
      </c>
      <c r="N1621" s="1" t="s">
        <v>8042</v>
      </c>
      <c r="O1621">
        <v>41</v>
      </c>
      <c r="P1621" t="s">
        <v>24</v>
      </c>
      <c r="Q1621" t="s">
        <v>24</v>
      </c>
      <c r="R1621" t="s">
        <v>24</v>
      </c>
      <c r="S1621">
        <v>52</v>
      </c>
      <c r="T1621">
        <v>11</v>
      </c>
    </row>
    <row r="1622" spans="1:20">
      <c r="A1622" t="s">
        <v>33587</v>
      </c>
      <c r="B1622" t="s">
        <v>8044</v>
      </c>
      <c r="C1622" t="s">
        <v>8045</v>
      </c>
      <c r="D1622" t="s">
        <v>8046</v>
      </c>
      <c r="E1622" t="str">
        <f>IF(OR(EXACT(LEFT(F1622,1),"'"),EXACT(LEFT(F1622,1),"["),EXACT(LEFT(F1622,1),"("),EXACT(UPPER(LEFT(F1622,1)),LEFT(F1622,1))=FALSE),"-",IF(LEFT(F1622,10)="Candidatus", MID(F1622, FIND(" ", F1622), FIND(" ", F1622, FIND(" ", F1622, 1)+1)-FIND(" ", F1622)), MID(F1622, 1, FIND(" ", F1622))))</f>
        <v xml:space="preserve">Campylobacter </v>
      </c>
      <c r="F1622" t="s">
        <v>8043</v>
      </c>
      <c r="G1622" t="s">
        <v>16</v>
      </c>
      <c r="H1622" t="s">
        <v>76</v>
      </c>
      <c r="I1622" t="s">
        <v>2217</v>
      </c>
      <c r="J1622" t="s">
        <v>8044</v>
      </c>
      <c r="K1622" t="s">
        <v>8045</v>
      </c>
      <c r="L1622" t="s">
        <v>8046</v>
      </c>
      <c r="M1622" s="1" t="s">
        <v>5474</v>
      </c>
      <c r="N1622" s="1" t="s">
        <v>8047</v>
      </c>
      <c r="O1622">
        <v>29</v>
      </c>
      <c r="P1622" t="s">
        <v>24</v>
      </c>
      <c r="Q1622" t="s">
        <v>24</v>
      </c>
      <c r="R1622" t="s">
        <v>24</v>
      </c>
      <c r="S1622">
        <v>29</v>
      </c>
      <c r="T1622" t="s">
        <v>24</v>
      </c>
    </row>
    <row r="1623" spans="1:20">
      <c r="A1623" t="s">
        <v>33588</v>
      </c>
      <c r="B1623" t="s">
        <v>8048</v>
      </c>
      <c r="C1623" t="s">
        <v>8049</v>
      </c>
      <c r="D1623" t="s">
        <v>8050</v>
      </c>
      <c r="E1623" t="str">
        <f>IF(OR(EXACT(LEFT(F1623,1),"'"),EXACT(LEFT(F1623,1),"["),EXACT(LEFT(F1623,1),"("),EXACT(UPPER(LEFT(F1623,1)),LEFT(F1623,1))=FALSE),"-",IF(LEFT(F1623,10)="Candidatus", MID(F1623, FIND(" ", F1623), FIND(" ", F1623, FIND(" ", F1623, 1)+1)-FIND(" ", F1623)), MID(F1623, 1, FIND(" ", F1623))))</f>
        <v xml:space="preserve">Campylobacter </v>
      </c>
      <c r="F1623" t="s">
        <v>8043</v>
      </c>
      <c r="G1623" t="s">
        <v>16</v>
      </c>
      <c r="H1623" t="s">
        <v>76</v>
      </c>
      <c r="I1623" t="s">
        <v>2217</v>
      </c>
      <c r="J1623" t="s">
        <v>8048</v>
      </c>
      <c r="K1623" t="s">
        <v>8049</v>
      </c>
      <c r="L1623" t="s">
        <v>8050</v>
      </c>
      <c r="M1623" s="1" t="s">
        <v>8051</v>
      </c>
      <c r="N1623" s="1" t="s">
        <v>8052</v>
      </c>
      <c r="O1623">
        <v>23</v>
      </c>
      <c r="P1623" t="s">
        <v>24</v>
      </c>
      <c r="Q1623" t="s">
        <v>24</v>
      </c>
      <c r="R1623" t="s">
        <v>24</v>
      </c>
      <c r="S1623">
        <v>23</v>
      </c>
      <c r="T1623" t="s">
        <v>24</v>
      </c>
    </row>
    <row r="1624" spans="1:20">
      <c r="A1624" t="s">
        <v>33589</v>
      </c>
      <c r="B1624" t="s">
        <v>8054</v>
      </c>
      <c r="C1624" t="s">
        <v>8055</v>
      </c>
      <c r="D1624" t="s">
        <v>8056</v>
      </c>
      <c r="E1624" t="str">
        <f>IF(OR(EXACT(LEFT(F1624,1),"'"),EXACT(LEFT(F1624,1),"["),EXACT(LEFT(F1624,1),"("),EXACT(UPPER(LEFT(F1624,1)),LEFT(F1624,1))=FALSE),"-",IF(LEFT(F1624,10)="Candidatus", MID(F1624, FIND(" ", F1624), FIND(" ", F1624, FIND(" ", F1624, 1)+1)-FIND(" ", F1624)), MID(F1624, 1, FIND(" ", F1624))))</f>
        <v xml:space="preserve">Campylobacter </v>
      </c>
      <c r="F1624" t="s">
        <v>8053</v>
      </c>
      <c r="G1624" t="s">
        <v>16</v>
      </c>
      <c r="H1624" t="s">
        <v>76</v>
      </c>
      <c r="I1624" t="s">
        <v>2217</v>
      </c>
      <c r="J1624" t="s">
        <v>8054</v>
      </c>
      <c r="K1624" t="s">
        <v>8055</v>
      </c>
      <c r="L1624" t="s">
        <v>8056</v>
      </c>
      <c r="M1624" s="1" t="s">
        <v>8057</v>
      </c>
      <c r="N1624" s="1" t="s">
        <v>8058</v>
      </c>
      <c r="O1624">
        <v>4</v>
      </c>
      <c r="P1624" t="s">
        <v>24</v>
      </c>
      <c r="Q1624" t="s">
        <v>24</v>
      </c>
      <c r="R1624" t="s">
        <v>24</v>
      </c>
      <c r="S1624">
        <v>4</v>
      </c>
      <c r="T1624" t="s">
        <v>24</v>
      </c>
    </row>
    <row r="1625" spans="1:20">
      <c r="A1625" t="s">
        <v>33590</v>
      </c>
      <c r="B1625" t="s">
        <v>8060</v>
      </c>
      <c r="C1625" t="s">
        <v>8061</v>
      </c>
      <c r="D1625" t="s">
        <v>8062</v>
      </c>
      <c r="E1625" t="str">
        <f>IF(OR(EXACT(LEFT(F1625,1),"'"),EXACT(LEFT(F1625,1),"["),EXACT(LEFT(F1625,1),"("),EXACT(UPPER(LEFT(F1625,1)),LEFT(F1625,1))=FALSE),"-",IF(LEFT(F1625,10)="Candidatus", MID(F1625, FIND(" ", F1625), FIND(" ", F1625, FIND(" ", F1625, 1)+1)-FIND(" ", F1625)), MID(F1625, 1, FIND(" ", F1625))))</f>
        <v xml:space="preserve">Campylobacter </v>
      </c>
      <c r="F1625" t="s">
        <v>8059</v>
      </c>
      <c r="G1625" t="s">
        <v>16</v>
      </c>
      <c r="H1625" t="s">
        <v>76</v>
      </c>
      <c r="I1625" t="s">
        <v>2217</v>
      </c>
      <c r="J1625" t="s">
        <v>8060</v>
      </c>
      <c r="K1625" t="s">
        <v>8061</v>
      </c>
      <c r="L1625" t="s">
        <v>8062</v>
      </c>
      <c r="M1625" s="1" t="s">
        <v>8063</v>
      </c>
      <c r="N1625" s="1" t="s">
        <v>8064</v>
      </c>
      <c r="O1625">
        <v>28</v>
      </c>
      <c r="P1625" t="s">
        <v>24</v>
      </c>
      <c r="Q1625" t="s">
        <v>24</v>
      </c>
      <c r="R1625" t="s">
        <v>24</v>
      </c>
      <c r="S1625">
        <v>31</v>
      </c>
      <c r="T1625">
        <v>3</v>
      </c>
    </row>
    <row r="1626" spans="1:20">
      <c r="A1626" t="s">
        <v>33591</v>
      </c>
      <c r="B1626" t="s">
        <v>8066</v>
      </c>
      <c r="C1626" t="s">
        <v>8067</v>
      </c>
      <c r="D1626" t="s">
        <v>8068</v>
      </c>
      <c r="E1626" t="str">
        <f>IF(OR(EXACT(LEFT(F1626,1),"'"),EXACT(LEFT(F1626,1),"["),EXACT(LEFT(F1626,1),"("),EXACT(UPPER(LEFT(F1626,1)),LEFT(F1626,1))=FALSE),"-",IF(LEFT(F1626,10)="Candidatus", MID(F1626, FIND(" ", F1626), FIND(" ", F1626, FIND(" ", F1626, 1)+1)-FIND(" ", F1626)), MID(F1626, 1, FIND(" ", F1626))))</f>
        <v xml:space="preserve">Campylobacter </v>
      </c>
      <c r="F1626" t="s">
        <v>8065</v>
      </c>
      <c r="G1626" t="s">
        <v>16</v>
      </c>
      <c r="H1626" t="s">
        <v>76</v>
      </c>
      <c r="I1626" t="s">
        <v>2217</v>
      </c>
      <c r="J1626" t="s">
        <v>8066</v>
      </c>
      <c r="K1626" t="s">
        <v>8067</v>
      </c>
      <c r="L1626" t="s">
        <v>8068</v>
      </c>
      <c r="M1626" s="1" t="s">
        <v>8069</v>
      </c>
      <c r="N1626" s="1" t="s">
        <v>8070</v>
      </c>
      <c r="O1626">
        <v>32</v>
      </c>
      <c r="P1626" t="s">
        <v>24</v>
      </c>
      <c r="Q1626" t="s">
        <v>24</v>
      </c>
      <c r="R1626" t="s">
        <v>24</v>
      </c>
      <c r="S1626">
        <v>34</v>
      </c>
      <c r="T1626">
        <v>2</v>
      </c>
    </row>
    <row r="1627" spans="1:20">
      <c r="A1627" t="s">
        <v>33592</v>
      </c>
      <c r="B1627" t="s">
        <v>8071</v>
      </c>
      <c r="C1627" t="s">
        <v>8072</v>
      </c>
      <c r="D1627" t="s">
        <v>8073</v>
      </c>
      <c r="E1627" t="str">
        <f>IF(OR(EXACT(LEFT(F1627,1),"'"),EXACT(LEFT(F1627,1),"["),EXACT(LEFT(F1627,1),"("),EXACT(UPPER(LEFT(F1627,1)),LEFT(F1627,1))=FALSE),"-",IF(LEFT(F1627,10)="Candidatus", MID(F1627, FIND(" ", F1627), FIND(" ", F1627, FIND(" ", F1627, 1)+1)-FIND(" ", F1627)), MID(F1627, 1, FIND(" ", F1627))))</f>
        <v xml:space="preserve">Campylobacter </v>
      </c>
      <c r="F1627" t="s">
        <v>8065</v>
      </c>
      <c r="G1627" t="s">
        <v>16</v>
      </c>
      <c r="H1627" t="s">
        <v>76</v>
      </c>
      <c r="I1627" t="s">
        <v>2217</v>
      </c>
      <c r="J1627" t="s">
        <v>8071</v>
      </c>
      <c r="K1627" t="s">
        <v>8072</v>
      </c>
      <c r="L1627" t="s">
        <v>8073</v>
      </c>
      <c r="M1627" s="1" t="s">
        <v>8074</v>
      </c>
      <c r="N1627" s="1" t="s">
        <v>8075</v>
      </c>
      <c r="O1627">
        <v>37</v>
      </c>
      <c r="P1627" t="s">
        <v>24</v>
      </c>
      <c r="Q1627" t="s">
        <v>24</v>
      </c>
      <c r="R1627" t="s">
        <v>24</v>
      </c>
      <c r="S1627">
        <v>41</v>
      </c>
      <c r="T1627">
        <v>4</v>
      </c>
    </row>
    <row r="1628" spans="1:20">
      <c r="A1628" t="s">
        <v>33593</v>
      </c>
      <c r="B1628" t="s">
        <v>8077</v>
      </c>
      <c r="C1628" t="s">
        <v>8078</v>
      </c>
      <c r="D1628" t="s">
        <v>8079</v>
      </c>
      <c r="E1628" t="str">
        <f>IF(OR(EXACT(LEFT(F1628,1),"'"),EXACT(LEFT(F1628,1),"["),EXACT(LEFT(F1628,1),"("),EXACT(UPPER(LEFT(F1628,1)),LEFT(F1628,1))=FALSE),"-",IF(LEFT(F1628,10)="Candidatus", MID(F1628, FIND(" ", F1628), FIND(" ", F1628, FIND(" ", F1628, 1)+1)-FIND(" ", F1628)), MID(F1628, 1, FIND(" ", F1628))))</f>
        <v xml:space="preserve">Campylobacter </v>
      </c>
      <c r="F1628" t="s">
        <v>8076</v>
      </c>
      <c r="G1628" t="s">
        <v>16</v>
      </c>
      <c r="H1628" t="s">
        <v>76</v>
      </c>
      <c r="I1628" t="s">
        <v>2217</v>
      </c>
      <c r="J1628" t="s">
        <v>8077</v>
      </c>
      <c r="K1628" t="s">
        <v>8078</v>
      </c>
      <c r="L1628" t="s">
        <v>8079</v>
      </c>
      <c r="M1628" s="1" t="s">
        <v>8080</v>
      </c>
      <c r="N1628" s="1" t="s">
        <v>8081</v>
      </c>
      <c r="O1628">
        <v>5</v>
      </c>
      <c r="P1628" t="s">
        <v>24</v>
      </c>
      <c r="Q1628" t="s">
        <v>24</v>
      </c>
      <c r="R1628" t="s">
        <v>24</v>
      </c>
      <c r="S1628">
        <v>5</v>
      </c>
      <c r="T1628" t="s">
        <v>24</v>
      </c>
    </row>
    <row r="1629" spans="1:20">
      <c r="A1629" t="s">
        <v>33594</v>
      </c>
      <c r="B1629" t="s">
        <v>8082</v>
      </c>
      <c r="C1629" t="s">
        <v>8083</v>
      </c>
      <c r="D1629" t="s">
        <v>8084</v>
      </c>
      <c r="E1629" t="str">
        <f>IF(OR(EXACT(LEFT(F1629,1),"'"),EXACT(LEFT(F1629,1),"["),EXACT(LEFT(F1629,1),"("),EXACT(UPPER(LEFT(F1629,1)),LEFT(F1629,1))=FALSE),"-",IF(LEFT(F1629,10)="Candidatus", MID(F1629, FIND(" ", F1629), FIND(" ", F1629, FIND(" ", F1629, 1)+1)-FIND(" ", F1629)), MID(F1629, 1, FIND(" ", F1629))))</f>
        <v xml:space="preserve">Campylobacter </v>
      </c>
      <c r="F1629" t="s">
        <v>8076</v>
      </c>
      <c r="G1629" t="s">
        <v>16</v>
      </c>
      <c r="H1629" t="s">
        <v>76</v>
      </c>
      <c r="I1629" t="s">
        <v>2217</v>
      </c>
      <c r="J1629" t="s">
        <v>8082</v>
      </c>
      <c r="K1629" t="s">
        <v>8083</v>
      </c>
      <c r="L1629" t="s">
        <v>8084</v>
      </c>
      <c r="M1629" s="1" t="s">
        <v>8085</v>
      </c>
      <c r="N1629" s="1" t="s">
        <v>8086</v>
      </c>
      <c r="O1629">
        <v>33</v>
      </c>
      <c r="P1629" t="s">
        <v>24</v>
      </c>
      <c r="Q1629" t="s">
        <v>24</v>
      </c>
      <c r="R1629" t="s">
        <v>24</v>
      </c>
      <c r="S1629">
        <v>35</v>
      </c>
      <c r="T1629">
        <v>2</v>
      </c>
    </row>
    <row r="1630" spans="1:20">
      <c r="A1630" t="s">
        <v>33595</v>
      </c>
      <c r="B1630" t="s">
        <v>8087</v>
      </c>
      <c r="C1630" t="s">
        <v>8088</v>
      </c>
      <c r="D1630" t="s">
        <v>8089</v>
      </c>
      <c r="E1630" t="str">
        <f>IF(OR(EXACT(LEFT(F1630,1),"'"),EXACT(LEFT(F1630,1),"["),EXACT(LEFT(F1630,1),"("),EXACT(UPPER(LEFT(F1630,1)),LEFT(F1630,1))=FALSE),"-",IF(LEFT(F1630,10)="Candidatus", MID(F1630, FIND(" ", F1630), FIND(" ", F1630, FIND(" ", F1630, 1)+1)-FIND(" ", F1630)), MID(F1630, 1, FIND(" ", F1630))))</f>
        <v xml:space="preserve">Campylobacter </v>
      </c>
      <c r="F1630" t="s">
        <v>8076</v>
      </c>
      <c r="G1630" t="s">
        <v>16</v>
      </c>
      <c r="H1630" t="s">
        <v>76</v>
      </c>
      <c r="I1630" t="s">
        <v>2217</v>
      </c>
      <c r="J1630" t="s">
        <v>8087</v>
      </c>
      <c r="K1630" t="s">
        <v>8088</v>
      </c>
      <c r="L1630" t="s">
        <v>8089</v>
      </c>
      <c r="M1630" s="1" t="s">
        <v>8090</v>
      </c>
      <c r="N1630" s="1" t="s">
        <v>8091</v>
      </c>
      <c r="O1630">
        <v>110</v>
      </c>
      <c r="P1630" t="s">
        <v>24</v>
      </c>
      <c r="Q1630" t="s">
        <v>24</v>
      </c>
      <c r="R1630" t="s">
        <v>24</v>
      </c>
      <c r="S1630">
        <v>114</v>
      </c>
      <c r="T1630">
        <v>4</v>
      </c>
    </row>
    <row r="1631" spans="1:20">
      <c r="A1631" t="s">
        <v>33596</v>
      </c>
      <c r="B1631" t="s">
        <v>676</v>
      </c>
      <c r="C1631" t="s">
        <v>8093</v>
      </c>
      <c r="D1631" t="s">
        <v>24</v>
      </c>
      <c r="E1631" t="str">
        <f>IF(OR(EXACT(LEFT(F1631,1),"'"),EXACT(LEFT(F1631,1),"["),EXACT(LEFT(F1631,1),"("),EXACT(UPPER(LEFT(F1631,1)),LEFT(F1631,1))=FALSE),"-",IF(LEFT(F1631,10)="Candidatus", MID(F1631, FIND(" ", F1631), FIND(" ", F1631, FIND(" ", F1631, 1)+1)-FIND(" ", F1631)), MID(F1631, 1, FIND(" ", F1631))))</f>
        <v xml:space="preserve">Campylobacter </v>
      </c>
      <c r="F1631" t="s">
        <v>8092</v>
      </c>
      <c r="G1631" t="s">
        <v>16</v>
      </c>
      <c r="H1631" t="s">
        <v>76</v>
      </c>
      <c r="I1631" t="s">
        <v>2217</v>
      </c>
      <c r="J1631" t="s">
        <v>676</v>
      </c>
      <c r="K1631" t="s">
        <v>8093</v>
      </c>
      <c r="L1631" t="s">
        <v>24</v>
      </c>
      <c r="M1631" s="1" t="s">
        <v>8094</v>
      </c>
      <c r="N1631" s="1" t="s">
        <v>8095</v>
      </c>
      <c r="O1631">
        <v>64</v>
      </c>
      <c r="P1631" t="s">
        <v>24</v>
      </c>
      <c r="Q1631" t="s">
        <v>24</v>
      </c>
      <c r="R1631" t="s">
        <v>24</v>
      </c>
      <c r="S1631">
        <v>69</v>
      </c>
      <c r="T1631">
        <v>5</v>
      </c>
    </row>
    <row r="1632" spans="1:20">
      <c r="A1632" t="s">
        <v>33597</v>
      </c>
      <c r="B1632" t="s">
        <v>8097</v>
      </c>
      <c r="C1632" t="s">
        <v>8098</v>
      </c>
      <c r="D1632" t="s">
        <v>8099</v>
      </c>
      <c r="E1632" t="str">
        <f>IF(OR(EXACT(LEFT(F1632,1),"'"),EXACT(LEFT(F1632,1),"["),EXACT(LEFT(F1632,1),"("),EXACT(UPPER(LEFT(F1632,1)),LEFT(F1632,1))=FALSE),"-",IF(LEFT(F1632,10)="Candidatus", MID(F1632, FIND(" ", F1632), FIND(" ", F1632, FIND(" ", F1632, 1)+1)-FIND(" ", F1632)), MID(F1632, 1, FIND(" ", F1632))))</f>
        <v xml:space="preserve">Campylobacter </v>
      </c>
      <c r="F1632" t="s">
        <v>8096</v>
      </c>
      <c r="G1632" t="s">
        <v>16</v>
      </c>
      <c r="H1632" t="s">
        <v>76</v>
      </c>
      <c r="I1632" t="s">
        <v>2217</v>
      </c>
      <c r="J1632" t="s">
        <v>8097</v>
      </c>
      <c r="K1632" t="s">
        <v>8098</v>
      </c>
      <c r="L1632" t="s">
        <v>8099</v>
      </c>
      <c r="M1632" s="1" t="s">
        <v>8100</v>
      </c>
      <c r="N1632" s="1" t="s">
        <v>8101</v>
      </c>
      <c r="O1632">
        <v>3</v>
      </c>
      <c r="P1632" t="s">
        <v>24</v>
      </c>
      <c r="Q1632" t="s">
        <v>24</v>
      </c>
      <c r="R1632" t="s">
        <v>24</v>
      </c>
      <c r="S1632">
        <v>3</v>
      </c>
      <c r="T1632" t="s">
        <v>24</v>
      </c>
    </row>
    <row r="1633" spans="1:20">
      <c r="A1633" t="s">
        <v>33598</v>
      </c>
      <c r="B1633" t="s">
        <v>8103</v>
      </c>
      <c r="C1633" t="s">
        <v>8104</v>
      </c>
      <c r="D1633" t="s">
        <v>8105</v>
      </c>
      <c r="E1633" t="str">
        <f>IF(OR(EXACT(LEFT(F1633,1),"'"),EXACT(LEFT(F1633,1),"["),EXACT(LEFT(F1633,1),"("),EXACT(UPPER(LEFT(F1633,1)),LEFT(F1633,1))=FALSE),"-",IF(LEFT(F1633,10)="Candidatus", MID(F1633, FIND(" ", F1633), FIND(" ", F1633, FIND(" ", F1633, 1)+1)-FIND(" ", F1633)), MID(F1633, 1, FIND(" ", F1633))))</f>
        <v xml:space="preserve">Campylobacter </v>
      </c>
      <c r="F1633" t="s">
        <v>8102</v>
      </c>
      <c r="G1633" t="s">
        <v>16</v>
      </c>
      <c r="H1633" t="s">
        <v>76</v>
      </c>
      <c r="I1633" t="s">
        <v>2217</v>
      </c>
      <c r="J1633" t="s">
        <v>8103</v>
      </c>
      <c r="K1633" t="s">
        <v>8104</v>
      </c>
      <c r="L1633" t="s">
        <v>8105</v>
      </c>
      <c r="M1633" s="1" t="s">
        <v>8106</v>
      </c>
      <c r="N1633" s="1" t="s">
        <v>8107</v>
      </c>
      <c r="O1633">
        <v>107</v>
      </c>
      <c r="P1633" t="s">
        <v>24</v>
      </c>
      <c r="Q1633" t="s">
        <v>24</v>
      </c>
      <c r="R1633" t="s">
        <v>24</v>
      </c>
      <c r="S1633">
        <v>107</v>
      </c>
      <c r="T1633" t="s">
        <v>24</v>
      </c>
    </row>
    <row r="1634" spans="1:20">
      <c r="A1634" t="s">
        <v>33599</v>
      </c>
      <c r="B1634" t="s">
        <v>8109</v>
      </c>
      <c r="C1634" t="s">
        <v>8110</v>
      </c>
      <c r="D1634" t="s">
        <v>8111</v>
      </c>
      <c r="E1634" t="str">
        <f>IF(OR(EXACT(LEFT(F1634,1),"'"),EXACT(LEFT(F1634,1),"["),EXACT(LEFT(F1634,1),"("),EXACT(UPPER(LEFT(F1634,1)),LEFT(F1634,1))=FALSE),"-",IF(LEFT(F1634,10)="Candidatus", MID(F1634, FIND(" ", F1634), FIND(" ", F1634, FIND(" ", F1634, 1)+1)-FIND(" ", F1634)), MID(F1634, 1, FIND(" ", F1634))))</f>
        <v xml:space="preserve">Campylobacter </v>
      </c>
      <c r="F1634" t="s">
        <v>8108</v>
      </c>
      <c r="G1634" t="s">
        <v>16</v>
      </c>
      <c r="H1634" t="s">
        <v>76</v>
      </c>
      <c r="I1634" t="s">
        <v>2217</v>
      </c>
      <c r="J1634" t="s">
        <v>8109</v>
      </c>
      <c r="K1634" t="s">
        <v>8110</v>
      </c>
      <c r="L1634" t="s">
        <v>8111</v>
      </c>
      <c r="M1634" s="1" t="s">
        <v>8112</v>
      </c>
      <c r="N1634" s="1" t="s">
        <v>8113</v>
      </c>
      <c r="O1634">
        <v>3</v>
      </c>
      <c r="P1634" t="s">
        <v>24</v>
      </c>
      <c r="Q1634" t="s">
        <v>24</v>
      </c>
      <c r="R1634" t="s">
        <v>24</v>
      </c>
      <c r="S1634">
        <v>3</v>
      </c>
      <c r="T1634" t="s">
        <v>24</v>
      </c>
    </row>
    <row r="1635" spans="1:20">
      <c r="A1635" t="s">
        <v>33600</v>
      </c>
      <c r="B1635" t="s">
        <v>8115</v>
      </c>
      <c r="C1635" t="s">
        <v>8116</v>
      </c>
      <c r="D1635" t="s">
        <v>8117</v>
      </c>
      <c r="E1635" t="str">
        <f>IF(OR(EXACT(LEFT(F1635,1),"'"),EXACT(LEFT(F1635,1),"["),EXACT(LEFT(F1635,1),"("),EXACT(UPPER(LEFT(F1635,1)),LEFT(F1635,1))=FALSE),"-",IF(LEFT(F1635,10)="Candidatus", MID(F1635, FIND(" ", F1635), FIND(" ", F1635, FIND(" ", F1635, 1)+1)-FIND(" ", F1635)), MID(F1635, 1, FIND(" ", F1635))))</f>
        <v xml:space="preserve">Campylobacter </v>
      </c>
      <c r="F1635" t="s">
        <v>8114</v>
      </c>
      <c r="G1635" t="s">
        <v>16</v>
      </c>
      <c r="H1635" t="s">
        <v>76</v>
      </c>
      <c r="I1635" t="s">
        <v>2217</v>
      </c>
      <c r="J1635" t="s">
        <v>8115</v>
      </c>
      <c r="K1635" t="s">
        <v>8116</v>
      </c>
      <c r="L1635" t="s">
        <v>8117</v>
      </c>
      <c r="M1635" s="1">
        <v>31472</v>
      </c>
      <c r="N1635" s="1" t="s">
        <v>8118</v>
      </c>
      <c r="O1635">
        <v>5</v>
      </c>
      <c r="P1635" t="s">
        <v>24</v>
      </c>
      <c r="Q1635" t="s">
        <v>24</v>
      </c>
      <c r="R1635" t="s">
        <v>24</v>
      </c>
      <c r="S1635">
        <v>5</v>
      </c>
      <c r="T1635" t="s">
        <v>24</v>
      </c>
    </row>
    <row r="1636" spans="1:20">
      <c r="A1636" t="s">
        <v>33601</v>
      </c>
      <c r="B1636" t="s">
        <v>8120</v>
      </c>
      <c r="C1636" t="s">
        <v>8121</v>
      </c>
      <c r="D1636" t="s">
        <v>8122</v>
      </c>
      <c r="E1636" t="str">
        <f>IF(OR(EXACT(LEFT(F1636,1),"'"),EXACT(LEFT(F1636,1),"["),EXACT(LEFT(F1636,1),"("),EXACT(UPPER(LEFT(F1636,1)),LEFT(F1636,1))=FALSE),"-",IF(LEFT(F1636,10)="Candidatus", MID(F1636, FIND(" ", F1636), FIND(" ", F1636, FIND(" ", F1636, 1)+1)-FIND(" ", F1636)), MID(F1636, 1, FIND(" ", F1636))))</f>
        <v xml:space="preserve">Campylobacter </v>
      </c>
      <c r="F1636" t="s">
        <v>8119</v>
      </c>
      <c r="G1636" t="s">
        <v>16</v>
      </c>
      <c r="H1636" t="s">
        <v>76</v>
      </c>
      <c r="I1636" t="s">
        <v>2217</v>
      </c>
      <c r="J1636" t="s">
        <v>8120</v>
      </c>
      <c r="K1636" t="s">
        <v>8121</v>
      </c>
      <c r="L1636" t="s">
        <v>8122</v>
      </c>
      <c r="M1636" s="1" t="s">
        <v>8123</v>
      </c>
      <c r="N1636" s="1" t="s">
        <v>8124</v>
      </c>
      <c r="O1636">
        <v>44</v>
      </c>
      <c r="P1636" t="s">
        <v>24</v>
      </c>
      <c r="Q1636" t="s">
        <v>24</v>
      </c>
      <c r="R1636" t="s">
        <v>24</v>
      </c>
      <c r="S1636">
        <v>44</v>
      </c>
      <c r="T1636" t="s">
        <v>24</v>
      </c>
    </row>
    <row r="1637" spans="1:20">
      <c r="A1637" t="s">
        <v>33602</v>
      </c>
      <c r="B1637" t="s">
        <v>8126</v>
      </c>
      <c r="C1637" t="s">
        <v>8127</v>
      </c>
      <c r="D1637" t="s">
        <v>8128</v>
      </c>
      <c r="E1637" t="str">
        <f>IF(OR(EXACT(LEFT(F1637,1),"'"),EXACT(LEFT(F1637,1),"["),EXACT(LEFT(F1637,1),"("),EXACT(UPPER(LEFT(F1637,1)),LEFT(F1637,1))=FALSE),"-",IF(LEFT(F1637,10)="Candidatus", MID(F1637, FIND(" ", F1637), FIND(" ", F1637, FIND(" ", F1637, 1)+1)-FIND(" ", F1637)), MID(F1637, 1, FIND(" ", F1637))))</f>
        <v xml:space="preserve">Campylobacter </v>
      </c>
      <c r="F1637" t="s">
        <v>8125</v>
      </c>
      <c r="G1637" t="s">
        <v>16</v>
      </c>
      <c r="H1637" t="s">
        <v>76</v>
      </c>
      <c r="I1637" t="s">
        <v>2217</v>
      </c>
      <c r="J1637" t="s">
        <v>8126</v>
      </c>
      <c r="K1637" t="s">
        <v>8127</v>
      </c>
      <c r="L1637" t="s">
        <v>8128</v>
      </c>
      <c r="M1637" s="1" t="s">
        <v>8129</v>
      </c>
      <c r="N1637" s="1" t="s">
        <v>8130</v>
      </c>
      <c r="O1637">
        <v>4</v>
      </c>
      <c r="P1637" t="s">
        <v>24</v>
      </c>
      <c r="Q1637" t="s">
        <v>24</v>
      </c>
      <c r="R1637" t="s">
        <v>24</v>
      </c>
      <c r="S1637">
        <v>4</v>
      </c>
      <c r="T1637" t="s">
        <v>24</v>
      </c>
    </row>
    <row r="1638" spans="1:20">
      <c r="A1638" t="s">
        <v>33603</v>
      </c>
      <c r="B1638" t="s">
        <v>8120</v>
      </c>
      <c r="C1638" t="s">
        <v>8131</v>
      </c>
      <c r="D1638" t="s">
        <v>8132</v>
      </c>
      <c r="E1638" t="str">
        <f>IF(OR(EXACT(LEFT(F1638,1),"'"),EXACT(LEFT(F1638,1),"["),EXACT(LEFT(F1638,1),"("),EXACT(UPPER(LEFT(F1638,1)),LEFT(F1638,1))=FALSE),"-",IF(LEFT(F1638,10)="Candidatus", MID(F1638, FIND(" ", F1638), FIND(" ", F1638, FIND(" ", F1638, 1)+1)-FIND(" ", F1638)), MID(F1638, 1, FIND(" ", F1638))))</f>
        <v xml:space="preserve">Campylobacter </v>
      </c>
      <c r="F1638" t="s">
        <v>8119</v>
      </c>
      <c r="G1638" t="s">
        <v>16</v>
      </c>
      <c r="H1638" t="s">
        <v>76</v>
      </c>
      <c r="I1638" t="s">
        <v>2217</v>
      </c>
      <c r="J1638" t="s">
        <v>8120</v>
      </c>
      <c r="K1638" t="s">
        <v>8131</v>
      </c>
      <c r="L1638" t="s">
        <v>8132</v>
      </c>
      <c r="M1638" s="1" t="s">
        <v>8133</v>
      </c>
      <c r="N1638" s="1" t="s">
        <v>8134</v>
      </c>
      <c r="O1638">
        <v>49</v>
      </c>
      <c r="P1638" t="s">
        <v>24</v>
      </c>
      <c r="Q1638" t="s">
        <v>24</v>
      </c>
      <c r="R1638" t="s">
        <v>24</v>
      </c>
      <c r="S1638">
        <v>49</v>
      </c>
      <c r="T1638" t="s">
        <v>24</v>
      </c>
    </row>
    <row r="1639" spans="1:20">
      <c r="A1639" t="s">
        <v>33604</v>
      </c>
      <c r="B1639" t="s">
        <v>8135</v>
      </c>
      <c r="C1639" t="s">
        <v>8136</v>
      </c>
      <c r="D1639" t="s">
        <v>8137</v>
      </c>
      <c r="E1639" t="str">
        <f>IF(OR(EXACT(LEFT(F1639,1),"'"),EXACT(LEFT(F1639,1),"["),EXACT(LEFT(F1639,1),"("),EXACT(UPPER(LEFT(F1639,1)),LEFT(F1639,1))=FALSE),"-",IF(LEFT(F1639,10)="Candidatus", MID(F1639, FIND(" ", F1639), FIND(" ", F1639, FIND(" ", F1639, 1)+1)-FIND(" ", F1639)), MID(F1639, 1, FIND(" ", F1639))))</f>
        <v xml:space="preserve">Campylobacter </v>
      </c>
      <c r="F1639" t="s">
        <v>8119</v>
      </c>
      <c r="G1639" t="s">
        <v>16</v>
      </c>
      <c r="H1639" t="s">
        <v>76</v>
      </c>
      <c r="I1639" t="s">
        <v>2217</v>
      </c>
      <c r="J1639" t="s">
        <v>8135</v>
      </c>
      <c r="K1639" t="s">
        <v>8136</v>
      </c>
      <c r="L1639" t="s">
        <v>8137</v>
      </c>
      <c r="M1639" s="1" t="s">
        <v>8138</v>
      </c>
      <c r="N1639" s="1" t="s">
        <v>8139</v>
      </c>
      <c r="O1639">
        <v>52</v>
      </c>
      <c r="P1639" t="s">
        <v>24</v>
      </c>
      <c r="Q1639" t="s">
        <v>24</v>
      </c>
      <c r="R1639" t="s">
        <v>24</v>
      </c>
      <c r="S1639">
        <v>54</v>
      </c>
      <c r="T1639">
        <v>2</v>
      </c>
    </row>
    <row r="1640" spans="1:20">
      <c r="A1640" t="s">
        <v>33605</v>
      </c>
      <c r="B1640" t="s">
        <v>8141</v>
      </c>
      <c r="C1640" t="s">
        <v>8142</v>
      </c>
      <c r="D1640" t="s">
        <v>8143</v>
      </c>
      <c r="E1640" t="str">
        <f>IF(OR(EXACT(LEFT(F1640,1),"'"),EXACT(LEFT(F1640,1),"["),EXACT(LEFT(F1640,1),"("),EXACT(UPPER(LEFT(F1640,1)),LEFT(F1640,1))=FALSE),"-",IF(LEFT(F1640,10)="Candidatus", MID(F1640, FIND(" ", F1640), FIND(" ", F1640, FIND(" ", F1640, 1)+1)-FIND(" ", F1640)), MID(F1640, 1, FIND(" ", F1640))))</f>
        <v xml:space="preserve">Campylobacter </v>
      </c>
      <c r="F1640" t="s">
        <v>8140</v>
      </c>
      <c r="G1640" t="s">
        <v>16</v>
      </c>
      <c r="H1640" t="s">
        <v>76</v>
      </c>
      <c r="I1640" t="s">
        <v>2217</v>
      </c>
      <c r="J1640" t="s">
        <v>8141</v>
      </c>
      <c r="K1640" t="s">
        <v>8142</v>
      </c>
      <c r="L1640" t="s">
        <v>8143</v>
      </c>
      <c r="M1640" s="1" t="s">
        <v>8144</v>
      </c>
      <c r="N1640" s="1" t="s">
        <v>8145</v>
      </c>
      <c r="O1640">
        <v>4</v>
      </c>
      <c r="P1640" t="s">
        <v>24</v>
      </c>
      <c r="Q1640" t="s">
        <v>24</v>
      </c>
      <c r="R1640" t="s">
        <v>24</v>
      </c>
      <c r="S1640">
        <v>4</v>
      </c>
      <c r="T1640" t="s">
        <v>24</v>
      </c>
    </row>
    <row r="1641" spans="1:20">
      <c r="A1641" t="s">
        <v>33606</v>
      </c>
      <c r="B1641" t="s">
        <v>66</v>
      </c>
      <c r="C1641" t="s">
        <v>8147</v>
      </c>
      <c r="D1641" t="s">
        <v>8148</v>
      </c>
      <c r="E1641" t="str">
        <f>IF(OR(EXACT(LEFT(F1641,1),"'"),EXACT(LEFT(F1641,1),"["),EXACT(LEFT(F1641,1),"("),EXACT(UPPER(LEFT(F1641,1)),LEFT(F1641,1))=FALSE),"-",IF(LEFT(F1641,10)="Candidatus", MID(F1641, FIND(" ", F1641), FIND(" ", F1641, FIND(" ", F1641, 1)+1)-FIND(" ", F1641)), MID(F1641, 1, FIND(" ", F1641))))</f>
        <v xml:space="preserve">Campylobacter </v>
      </c>
      <c r="F1641" t="s">
        <v>8146</v>
      </c>
      <c r="G1641" t="s">
        <v>16</v>
      </c>
      <c r="H1641" t="s">
        <v>76</v>
      </c>
      <c r="I1641" t="s">
        <v>2217</v>
      </c>
      <c r="J1641" t="s">
        <v>66</v>
      </c>
      <c r="K1641" t="s">
        <v>8147</v>
      </c>
      <c r="L1641" t="s">
        <v>8148</v>
      </c>
      <c r="M1641" s="1" t="s">
        <v>8149</v>
      </c>
      <c r="N1641" s="1" t="s">
        <v>8150</v>
      </c>
      <c r="O1641">
        <v>103</v>
      </c>
      <c r="P1641" t="s">
        <v>24</v>
      </c>
      <c r="Q1641" t="s">
        <v>24</v>
      </c>
      <c r="R1641" t="s">
        <v>24</v>
      </c>
      <c r="S1641">
        <v>106</v>
      </c>
      <c r="T1641">
        <v>3</v>
      </c>
    </row>
    <row r="1642" spans="1:20">
      <c r="A1642" t="s">
        <v>33607</v>
      </c>
      <c r="B1642" t="s">
        <v>8152</v>
      </c>
      <c r="C1642" t="s">
        <v>8153</v>
      </c>
      <c r="D1642" t="s">
        <v>8154</v>
      </c>
      <c r="E1642" t="str">
        <f>IF(OR(EXACT(LEFT(F1642,1),"'"),EXACT(LEFT(F1642,1),"["),EXACT(LEFT(F1642,1),"("),EXACT(UPPER(LEFT(F1642,1)),LEFT(F1642,1))=FALSE),"-",IF(LEFT(F1642,10)="Candidatus", MID(F1642, FIND(" ", F1642), FIND(" ", F1642, FIND(" ", F1642, 1)+1)-FIND(" ", F1642)), MID(F1642, 1, FIND(" ", F1642))))</f>
        <v xml:space="preserve">Campylobacter </v>
      </c>
      <c r="F1642" t="s">
        <v>8151</v>
      </c>
      <c r="G1642" t="s">
        <v>16</v>
      </c>
      <c r="H1642" t="s">
        <v>76</v>
      </c>
      <c r="I1642" t="s">
        <v>2217</v>
      </c>
      <c r="J1642" t="s">
        <v>8152</v>
      </c>
      <c r="K1642" t="s">
        <v>8153</v>
      </c>
      <c r="L1642" t="s">
        <v>8154</v>
      </c>
      <c r="M1642" s="1" t="s">
        <v>8155</v>
      </c>
      <c r="N1642" s="1" t="s">
        <v>8156</v>
      </c>
      <c r="O1642">
        <v>51</v>
      </c>
      <c r="P1642" t="s">
        <v>24</v>
      </c>
      <c r="Q1642" t="s">
        <v>24</v>
      </c>
      <c r="R1642" t="s">
        <v>24</v>
      </c>
      <c r="S1642">
        <v>54</v>
      </c>
      <c r="T1642">
        <v>3</v>
      </c>
    </row>
    <row r="1643" spans="1:20">
      <c r="A1643" t="s">
        <v>33608</v>
      </c>
      <c r="B1643" t="s">
        <v>8157</v>
      </c>
      <c r="C1643" t="s">
        <v>8158</v>
      </c>
      <c r="D1643" t="s">
        <v>8159</v>
      </c>
      <c r="E1643" t="str">
        <f>IF(OR(EXACT(LEFT(F1643,1),"'"),EXACT(LEFT(F1643,1),"["),EXACT(LEFT(F1643,1),"("),EXACT(UPPER(LEFT(F1643,1)),LEFT(F1643,1))=FALSE),"-",IF(LEFT(F1643,10)="Candidatus", MID(F1643, FIND(" ", F1643), FIND(" ", F1643, FIND(" ", F1643, 1)+1)-FIND(" ", F1643)), MID(F1643, 1, FIND(" ", F1643))))</f>
        <v xml:space="preserve">Campylobacter </v>
      </c>
      <c r="F1643" t="s">
        <v>8151</v>
      </c>
      <c r="G1643" t="s">
        <v>16</v>
      </c>
      <c r="H1643" t="s">
        <v>76</v>
      </c>
      <c r="I1643" t="s">
        <v>2217</v>
      </c>
      <c r="J1643" t="s">
        <v>8157</v>
      </c>
      <c r="K1643" t="s">
        <v>8158</v>
      </c>
      <c r="L1643" t="s">
        <v>8159</v>
      </c>
      <c r="M1643" s="1" t="s">
        <v>8160</v>
      </c>
      <c r="N1643" s="1" t="s">
        <v>8161</v>
      </c>
      <c r="O1643">
        <v>46</v>
      </c>
      <c r="P1643" t="s">
        <v>24</v>
      </c>
      <c r="Q1643" t="s">
        <v>24</v>
      </c>
      <c r="R1643" t="s">
        <v>24</v>
      </c>
      <c r="S1643">
        <v>47</v>
      </c>
      <c r="T1643">
        <v>1</v>
      </c>
    </row>
    <row r="1644" spans="1:20">
      <c r="A1644" t="s">
        <v>33609</v>
      </c>
      <c r="B1644" t="s">
        <v>8120</v>
      </c>
      <c r="C1644" t="s">
        <v>8163</v>
      </c>
      <c r="D1644" t="s">
        <v>8164</v>
      </c>
      <c r="E1644" t="str">
        <f>IF(OR(EXACT(LEFT(F1644,1),"'"),EXACT(LEFT(F1644,1),"["),EXACT(LEFT(F1644,1),"("),EXACT(UPPER(LEFT(F1644,1)),LEFT(F1644,1))=FALSE),"-",IF(LEFT(F1644,10)="Candidatus", MID(F1644, FIND(" ", F1644), FIND(" ", F1644, FIND(" ", F1644, 1)+1)-FIND(" ", F1644)), MID(F1644, 1, FIND(" ", F1644))))</f>
        <v xml:space="preserve">Campylobacter </v>
      </c>
      <c r="F1644" t="s">
        <v>8162</v>
      </c>
      <c r="G1644" t="s">
        <v>16</v>
      </c>
      <c r="H1644" t="s">
        <v>76</v>
      </c>
      <c r="I1644" t="s">
        <v>2217</v>
      </c>
      <c r="J1644" t="s">
        <v>8120</v>
      </c>
      <c r="K1644" t="s">
        <v>8163</v>
      </c>
      <c r="L1644" t="s">
        <v>8164</v>
      </c>
      <c r="M1644" s="1" t="s">
        <v>8155</v>
      </c>
      <c r="N1644" s="1" t="s">
        <v>8156</v>
      </c>
      <c r="O1644">
        <v>52</v>
      </c>
      <c r="P1644" t="s">
        <v>24</v>
      </c>
      <c r="Q1644" t="s">
        <v>24</v>
      </c>
      <c r="R1644" t="s">
        <v>24</v>
      </c>
      <c r="S1644">
        <v>55</v>
      </c>
      <c r="T1644">
        <v>3</v>
      </c>
    </row>
    <row r="1645" spans="1:20">
      <c r="A1645" t="s">
        <v>33610</v>
      </c>
      <c r="B1645" t="s">
        <v>8135</v>
      </c>
      <c r="C1645" t="s">
        <v>8165</v>
      </c>
      <c r="D1645" t="s">
        <v>8166</v>
      </c>
      <c r="E1645" t="str">
        <f>IF(OR(EXACT(LEFT(F1645,1),"'"),EXACT(LEFT(F1645,1),"["),EXACT(LEFT(F1645,1),"("),EXACT(UPPER(LEFT(F1645,1)),LEFT(F1645,1))=FALSE),"-",IF(LEFT(F1645,10)="Candidatus", MID(F1645, FIND(" ", F1645), FIND(" ", F1645, FIND(" ", F1645, 1)+1)-FIND(" ", F1645)), MID(F1645, 1, FIND(" ", F1645))))</f>
        <v xml:space="preserve">Campylobacter </v>
      </c>
      <c r="F1645" t="s">
        <v>8162</v>
      </c>
      <c r="G1645" t="s">
        <v>16</v>
      </c>
      <c r="H1645" t="s">
        <v>76</v>
      </c>
      <c r="I1645" t="s">
        <v>2217</v>
      </c>
      <c r="J1645" t="s">
        <v>8135</v>
      </c>
      <c r="K1645" t="s">
        <v>8165</v>
      </c>
      <c r="L1645" t="s">
        <v>8166</v>
      </c>
      <c r="M1645" s="1" t="s">
        <v>8160</v>
      </c>
      <c r="N1645" s="1" t="s">
        <v>8161</v>
      </c>
      <c r="O1645">
        <v>46</v>
      </c>
      <c r="P1645" t="s">
        <v>24</v>
      </c>
      <c r="Q1645" t="s">
        <v>24</v>
      </c>
      <c r="R1645" t="s">
        <v>24</v>
      </c>
      <c r="S1645">
        <v>47</v>
      </c>
      <c r="T1645">
        <v>1</v>
      </c>
    </row>
    <row r="1646" spans="1:20">
      <c r="A1646" t="s">
        <v>33611</v>
      </c>
      <c r="B1646" t="s">
        <v>66</v>
      </c>
      <c r="C1646" t="s">
        <v>8168</v>
      </c>
      <c r="D1646" t="s">
        <v>8169</v>
      </c>
      <c r="E1646" t="str">
        <f>IF(OR(EXACT(LEFT(F1646,1),"'"),EXACT(LEFT(F1646,1),"["),EXACT(LEFT(F1646,1),"("),EXACT(UPPER(LEFT(F1646,1)),LEFT(F1646,1))=FALSE),"-",IF(LEFT(F1646,10)="Candidatus", MID(F1646, FIND(" ", F1646), FIND(" ", F1646, FIND(" ", F1646, 1)+1)-FIND(" ", F1646)), MID(F1646, 1, FIND(" ", F1646))))</f>
        <v xml:space="preserve">Campylobacter </v>
      </c>
      <c r="F1646" t="s">
        <v>8167</v>
      </c>
      <c r="G1646" t="s">
        <v>16</v>
      </c>
      <c r="H1646" t="s">
        <v>76</v>
      </c>
      <c r="I1646" t="s">
        <v>2217</v>
      </c>
      <c r="J1646" t="s">
        <v>66</v>
      </c>
      <c r="K1646" t="s">
        <v>8168</v>
      </c>
      <c r="L1646" t="s">
        <v>8169</v>
      </c>
      <c r="M1646" s="1" t="s">
        <v>8170</v>
      </c>
      <c r="N1646" s="1" t="s">
        <v>8171</v>
      </c>
      <c r="O1646">
        <v>51</v>
      </c>
      <c r="P1646" t="s">
        <v>24</v>
      </c>
      <c r="Q1646" t="s">
        <v>24</v>
      </c>
      <c r="R1646" t="s">
        <v>24</v>
      </c>
      <c r="S1646">
        <v>52</v>
      </c>
      <c r="T1646">
        <v>1</v>
      </c>
    </row>
    <row r="1647" spans="1:20">
      <c r="A1647" t="s">
        <v>33612</v>
      </c>
      <c r="B1647" t="s">
        <v>8120</v>
      </c>
      <c r="C1647" t="s">
        <v>8173</v>
      </c>
      <c r="D1647" t="s">
        <v>8174</v>
      </c>
      <c r="E1647" t="str">
        <f>IF(OR(EXACT(LEFT(F1647,1),"'"),EXACT(LEFT(F1647,1),"["),EXACT(LEFT(F1647,1),"("),EXACT(UPPER(LEFT(F1647,1)),LEFT(F1647,1))=FALSE),"-",IF(LEFT(F1647,10)="Candidatus", MID(F1647, FIND(" ", F1647), FIND(" ", F1647, FIND(" ", F1647, 1)+1)-FIND(" ", F1647)), MID(F1647, 1, FIND(" ", F1647))))</f>
        <v xml:space="preserve">Campylobacter </v>
      </c>
      <c r="F1647" t="s">
        <v>8172</v>
      </c>
      <c r="G1647" t="s">
        <v>16</v>
      </c>
      <c r="H1647" t="s">
        <v>76</v>
      </c>
      <c r="I1647" t="s">
        <v>2217</v>
      </c>
      <c r="J1647" t="s">
        <v>8120</v>
      </c>
      <c r="K1647" t="s">
        <v>8173</v>
      </c>
      <c r="L1647" t="s">
        <v>8174</v>
      </c>
      <c r="M1647" s="1" t="s">
        <v>8175</v>
      </c>
      <c r="N1647" s="1" t="s">
        <v>8176</v>
      </c>
      <c r="O1647">
        <v>50</v>
      </c>
      <c r="P1647" t="s">
        <v>24</v>
      </c>
      <c r="Q1647" t="s">
        <v>24</v>
      </c>
      <c r="R1647" t="s">
        <v>24</v>
      </c>
      <c r="S1647">
        <v>50</v>
      </c>
      <c r="T1647" t="s">
        <v>24</v>
      </c>
    </row>
    <row r="1648" spans="1:20">
      <c r="A1648" t="s">
        <v>33613</v>
      </c>
      <c r="B1648" t="s">
        <v>8135</v>
      </c>
      <c r="C1648" t="s">
        <v>8177</v>
      </c>
      <c r="D1648" t="s">
        <v>8178</v>
      </c>
      <c r="E1648" t="str">
        <f>IF(OR(EXACT(LEFT(F1648,1),"'"),EXACT(LEFT(F1648,1),"["),EXACT(LEFT(F1648,1),"("),EXACT(UPPER(LEFT(F1648,1)),LEFT(F1648,1))=FALSE),"-",IF(LEFT(F1648,10)="Candidatus", MID(F1648, FIND(" ", F1648), FIND(" ", F1648, FIND(" ", F1648, 1)+1)-FIND(" ", F1648)), MID(F1648, 1, FIND(" ", F1648))))</f>
        <v xml:space="preserve">Campylobacter </v>
      </c>
      <c r="F1648" t="s">
        <v>8172</v>
      </c>
      <c r="G1648" t="s">
        <v>16</v>
      </c>
      <c r="H1648" t="s">
        <v>76</v>
      </c>
      <c r="I1648" t="s">
        <v>2217</v>
      </c>
      <c r="J1648" t="s">
        <v>8135</v>
      </c>
      <c r="K1648" t="s">
        <v>8177</v>
      </c>
      <c r="L1648" t="s">
        <v>8178</v>
      </c>
      <c r="M1648" s="1" t="s">
        <v>8179</v>
      </c>
      <c r="N1648" s="1" t="s">
        <v>8180</v>
      </c>
      <c r="O1648">
        <v>46</v>
      </c>
      <c r="P1648" t="s">
        <v>24</v>
      </c>
      <c r="Q1648" t="s">
        <v>24</v>
      </c>
      <c r="R1648" t="s">
        <v>24</v>
      </c>
      <c r="S1648">
        <v>47</v>
      </c>
      <c r="T1648">
        <v>1</v>
      </c>
    </row>
    <row r="1649" spans="1:20">
      <c r="A1649" t="s">
        <v>33614</v>
      </c>
      <c r="B1649" t="s">
        <v>8135</v>
      </c>
      <c r="C1649" t="s">
        <v>24</v>
      </c>
      <c r="D1649" t="s">
        <v>8182</v>
      </c>
      <c r="E1649" t="str">
        <f>IF(OR(EXACT(LEFT(F1649,1),"'"),EXACT(LEFT(F1649,1),"["),EXACT(LEFT(F1649,1),"("),EXACT(UPPER(LEFT(F1649,1)),LEFT(F1649,1))=FALSE),"-",IF(LEFT(F1649,10)="Candidatus", MID(F1649, FIND(" ", F1649), FIND(" ", F1649, FIND(" ", F1649, 1)+1)-FIND(" ", F1649)), MID(F1649, 1, FIND(" ", F1649))))</f>
        <v xml:space="preserve">Campylobacter </v>
      </c>
      <c r="F1649" t="s">
        <v>8181</v>
      </c>
      <c r="G1649" t="s">
        <v>16</v>
      </c>
      <c r="H1649" t="s">
        <v>76</v>
      </c>
      <c r="I1649" t="s">
        <v>2217</v>
      </c>
      <c r="J1649" t="s">
        <v>8135</v>
      </c>
      <c r="K1649" t="s">
        <v>24</v>
      </c>
      <c r="L1649" t="s">
        <v>8182</v>
      </c>
      <c r="M1649" s="1" t="s">
        <v>8183</v>
      </c>
      <c r="N1649" s="1" t="s">
        <v>8184</v>
      </c>
      <c r="O1649">
        <v>67</v>
      </c>
      <c r="P1649" t="s">
        <v>24</v>
      </c>
      <c r="Q1649" t="s">
        <v>24</v>
      </c>
      <c r="R1649" t="s">
        <v>24</v>
      </c>
      <c r="S1649">
        <v>67</v>
      </c>
      <c r="T1649" t="s">
        <v>24</v>
      </c>
    </row>
    <row r="1650" spans="1:20">
      <c r="A1650" t="s">
        <v>33615</v>
      </c>
      <c r="B1650" t="s">
        <v>8135</v>
      </c>
      <c r="C1650" t="s">
        <v>8186</v>
      </c>
      <c r="D1650" t="s">
        <v>8187</v>
      </c>
      <c r="E1650" t="str">
        <f>IF(OR(EXACT(LEFT(F1650,1),"'"),EXACT(LEFT(F1650,1),"["),EXACT(LEFT(F1650,1),"("),EXACT(UPPER(LEFT(F1650,1)),LEFT(F1650,1))=FALSE),"-",IF(LEFT(F1650,10)="Candidatus", MID(F1650, FIND(" ", F1650), FIND(" ", F1650, FIND(" ", F1650, 1)+1)-FIND(" ", F1650)), MID(F1650, 1, FIND(" ", F1650))))</f>
        <v xml:space="preserve">Campylobacter </v>
      </c>
      <c r="F1650" t="s">
        <v>8185</v>
      </c>
      <c r="G1650" t="s">
        <v>16</v>
      </c>
      <c r="H1650" t="s">
        <v>76</v>
      </c>
      <c r="I1650" t="s">
        <v>2217</v>
      </c>
      <c r="J1650" t="s">
        <v>8135</v>
      </c>
      <c r="K1650" t="s">
        <v>8186</v>
      </c>
      <c r="L1650" t="s">
        <v>8187</v>
      </c>
      <c r="M1650" s="1" t="s">
        <v>8188</v>
      </c>
      <c r="N1650" s="1" t="s">
        <v>8189</v>
      </c>
      <c r="O1650">
        <v>46</v>
      </c>
      <c r="P1650" t="s">
        <v>24</v>
      </c>
      <c r="Q1650" t="s">
        <v>24</v>
      </c>
      <c r="R1650" t="s">
        <v>24</v>
      </c>
      <c r="S1650">
        <v>47</v>
      </c>
      <c r="T1650">
        <v>1</v>
      </c>
    </row>
    <row r="1651" spans="1:20">
      <c r="A1651" t="s">
        <v>33616</v>
      </c>
      <c r="B1651" t="s">
        <v>8135</v>
      </c>
      <c r="C1651" t="s">
        <v>8191</v>
      </c>
      <c r="D1651" t="s">
        <v>8192</v>
      </c>
      <c r="E1651" t="str">
        <f>IF(OR(EXACT(LEFT(F1651,1),"'"),EXACT(LEFT(F1651,1),"["),EXACT(LEFT(F1651,1),"("),EXACT(UPPER(LEFT(F1651,1)),LEFT(F1651,1))=FALSE),"-",IF(LEFT(F1651,10)="Candidatus", MID(F1651, FIND(" ", F1651), FIND(" ", F1651, FIND(" ", F1651, 1)+1)-FIND(" ", F1651)), MID(F1651, 1, FIND(" ", F1651))))</f>
        <v xml:space="preserve">Campylobacter </v>
      </c>
      <c r="F1651" t="s">
        <v>8190</v>
      </c>
      <c r="G1651" t="s">
        <v>16</v>
      </c>
      <c r="H1651" t="s">
        <v>76</v>
      </c>
      <c r="I1651" t="s">
        <v>2217</v>
      </c>
      <c r="J1651" t="s">
        <v>8135</v>
      </c>
      <c r="K1651" t="s">
        <v>8191</v>
      </c>
      <c r="L1651" t="s">
        <v>8192</v>
      </c>
      <c r="M1651" s="1" t="s">
        <v>8193</v>
      </c>
      <c r="N1651" s="1" t="s">
        <v>8194</v>
      </c>
      <c r="O1651">
        <v>48</v>
      </c>
      <c r="P1651" t="s">
        <v>24</v>
      </c>
      <c r="Q1651" t="s">
        <v>24</v>
      </c>
      <c r="R1651" t="s">
        <v>24</v>
      </c>
      <c r="S1651">
        <v>48</v>
      </c>
      <c r="T1651" t="s">
        <v>24</v>
      </c>
    </row>
    <row r="1652" spans="1:20">
      <c r="A1652" t="s">
        <v>33617</v>
      </c>
      <c r="B1652" t="s">
        <v>8120</v>
      </c>
      <c r="C1652" t="s">
        <v>24</v>
      </c>
      <c r="D1652" t="s">
        <v>8196</v>
      </c>
      <c r="E1652" t="str">
        <f>IF(OR(EXACT(LEFT(F1652,1),"'"),EXACT(LEFT(F1652,1),"["),EXACT(LEFT(F1652,1),"("),EXACT(UPPER(LEFT(F1652,1)),LEFT(F1652,1))=FALSE),"-",IF(LEFT(F1652,10)="Candidatus", MID(F1652, FIND(" ", F1652), FIND(" ", F1652, FIND(" ", F1652, 1)+1)-FIND(" ", F1652)), MID(F1652, 1, FIND(" ", F1652))))</f>
        <v xml:space="preserve">Campylobacter </v>
      </c>
      <c r="F1652" t="s">
        <v>8195</v>
      </c>
      <c r="G1652" t="s">
        <v>16</v>
      </c>
      <c r="H1652" t="s">
        <v>76</v>
      </c>
      <c r="I1652" t="s">
        <v>2217</v>
      </c>
      <c r="J1652" t="s">
        <v>8120</v>
      </c>
      <c r="K1652" t="s">
        <v>24</v>
      </c>
      <c r="L1652" t="s">
        <v>8196</v>
      </c>
      <c r="M1652" s="1" t="s">
        <v>8197</v>
      </c>
      <c r="N1652" s="1" t="s">
        <v>8198</v>
      </c>
      <c r="O1652">
        <v>37</v>
      </c>
      <c r="P1652" t="s">
        <v>24</v>
      </c>
      <c r="Q1652" t="s">
        <v>24</v>
      </c>
      <c r="R1652" t="s">
        <v>24</v>
      </c>
      <c r="S1652">
        <v>37</v>
      </c>
      <c r="T1652" t="s">
        <v>24</v>
      </c>
    </row>
    <row r="1653" spans="1:20">
      <c r="A1653" t="s">
        <v>33618</v>
      </c>
      <c r="B1653" t="s">
        <v>8120</v>
      </c>
      <c r="C1653" t="s">
        <v>8200</v>
      </c>
      <c r="D1653" t="s">
        <v>8201</v>
      </c>
      <c r="E1653" t="str">
        <f>IF(OR(EXACT(LEFT(F1653,1),"'"),EXACT(LEFT(F1653,1),"["),EXACT(LEFT(F1653,1),"("),EXACT(UPPER(LEFT(F1653,1)),LEFT(F1653,1))=FALSE),"-",IF(LEFT(F1653,10)="Candidatus", MID(F1653, FIND(" ", F1653), FIND(" ", F1653, FIND(" ", F1653, 1)+1)-FIND(" ", F1653)), MID(F1653, 1, FIND(" ", F1653))))</f>
        <v xml:space="preserve">Campylobacter </v>
      </c>
      <c r="F1653" t="s">
        <v>8199</v>
      </c>
      <c r="G1653" t="s">
        <v>16</v>
      </c>
      <c r="H1653" t="s">
        <v>76</v>
      </c>
      <c r="I1653" t="s">
        <v>2217</v>
      </c>
      <c r="J1653" t="s">
        <v>8120</v>
      </c>
      <c r="K1653" t="s">
        <v>8200</v>
      </c>
      <c r="L1653" t="s">
        <v>8201</v>
      </c>
      <c r="M1653" s="1" t="s">
        <v>8202</v>
      </c>
      <c r="N1653" s="1" t="s">
        <v>8203</v>
      </c>
      <c r="O1653">
        <v>42</v>
      </c>
      <c r="P1653" t="s">
        <v>24</v>
      </c>
      <c r="Q1653" t="s">
        <v>24</v>
      </c>
      <c r="R1653" t="s">
        <v>24</v>
      </c>
      <c r="S1653">
        <v>45</v>
      </c>
      <c r="T1653">
        <v>3</v>
      </c>
    </row>
    <row r="1654" spans="1:20">
      <c r="A1654" t="s">
        <v>33619</v>
      </c>
      <c r="B1654" t="s">
        <v>8205</v>
      </c>
      <c r="C1654" t="s">
        <v>8206</v>
      </c>
      <c r="D1654" t="s">
        <v>8207</v>
      </c>
      <c r="E1654" t="str">
        <f>IF(OR(EXACT(LEFT(F1654,1),"'"),EXACT(LEFT(F1654,1),"["),EXACT(LEFT(F1654,1),"("),EXACT(UPPER(LEFT(F1654,1)),LEFT(F1654,1))=FALSE),"-",IF(LEFT(F1654,10)="Candidatus", MID(F1654, FIND(" ", F1654), FIND(" ", F1654, FIND(" ", F1654, 1)+1)-FIND(" ", F1654)), MID(F1654, 1, FIND(" ", F1654))))</f>
        <v xml:space="preserve">Campylobacter </v>
      </c>
      <c r="F1654" t="s">
        <v>8204</v>
      </c>
      <c r="G1654" t="s">
        <v>16</v>
      </c>
      <c r="H1654" t="s">
        <v>76</v>
      </c>
      <c r="I1654" t="s">
        <v>2217</v>
      </c>
      <c r="J1654" t="s">
        <v>8205</v>
      </c>
      <c r="K1654" t="s">
        <v>8206</v>
      </c>
      <c r="L1654" t="s">
        <v>8207</v>
      </c>
      <c r="M1654" s="1" t="s">
        <v>8208</v>
      </c>
      <c r="N1654" s="1" t="s">
        <v>8209</v>
      </c>
      <c r="O1654">
        <v>3</v>
      </c>
      <c r="P1654" t="s">
        <v>24</v>
      </c>
      <c r="Q1654" t="s">
        <v>24</v>
      </c>
      <c r="R1654" t="s">
        <v>24</v>
      </c>
      <c r="S1654">
        <v>3</v>
      </c>
      <c r="T1654" t="s">
        <v>24</v>
      </c>
    </row>
    <row r="1655" spans="1:20">
      <c r="A1655" t="s">
        <v>33620</v>
      </c>
      <c r="B1655" t="s">
        <v>8211</v>
      </c>
      <c r="C1655" t="s">
        <v>8212</v>
      </c>
      <c r="D1655" t="s">
        <v>8213</v>
      </c>
      <c r="E1655" t="str">
        <f>IF(OR(EXACT(LEFT(F1655,1),"'"),EXACT(LEFT(F1655,1),"["),EXACT(LEFT(F1655,1),"("),EXACT(UPPER(LEFT(F1655,1)),LEFT(F1655,1))=FALSE),"-",IF(LEFT(F1655,10)="Candidatus", MID(F1655, FIND(" ", F1655), FIND(" ", F1655, FIND(" ", F1655, 1)+1)-FIND(" ", F1655)), MID(F1655, 1, FIND(" ", F1655))))</f>
        <v xml:space="preserve">Campylobacter </v>
      </c>
      <c r="F1655" t="s">
        <v>8210</v>
      </c>
      <c r="G1655" t="s">
        <v>16</v>
      </c>
      <c r="H1655" t="s">
        <v>76</v>
      </c>
      <c r="I1655" t="s">
        <v>2217</v>
      </c>
      <c r="J1655" t="s">
        <v>8211</v>
      </c>
      <c r="K1655" t="s">
        <v>8212</v>
      </c>
      <c r="L1655" t="s">
        <v>8213</v>
      </c>
      <c r="M1655" s="1" t="s">
        <v>8214</v>
      </c>
      <c r="N1655" s="1" t="s">
        <v>8215</v>
      </c>
      <c r="O1655">
        <v>4</v>
      </c>
      <c r="P1655" t="s">
        <v>24</v>
      </c>
      <c r="Q1655" t="s">
        <v>24</v>
      </c>
      <c r="R1655" t="s">
        <v>24</v>
      </c>
      <c r="S1655">
        <v>4</v>
      </c>
      <c r="T1655" t="s">
        <v>24</v>
      </c>
    </row>
    <row r="1656" spans="1:20">
      <c r="A1656" t="s">
        <v>33621</v>
      </c>
      <c r="B1656" t="s">
        <v>8217</v>
      </c>
      <c r="C1656" t="s">
        <v>8218</v>
      </c>
      <c r="D1656" t="s">
        <v>8219</v>
      </c>
      <c r="E1656" t="str">
        <f>IF(OR(EXACT(LEFT(F1656,1),"'"),EXACT(LEFT(F1656,1),"["),EXACT(LEFT(F1656,1),"("),EXACT(UPPER(LEFT(F1656,1)),LEFT(F1656,1))=FALSE),"-",IF(LEFT(F1656,10)="Candidatus", MID(F1656, FIND(" ", F1656), FIND(" ", F1656, FIND(" ", F1656, 1)+1)-FIND(" ", F1656)), MID(F1656, 1, FIND(" ", F1656))))</f>
        <v xml:space="preserve">Campylobacter </v>
      </c>
      <c r="F1656" t="s">
        <v>8216</v>
      </c>
      <c r="G1656" t="s">
        <v>16</v>
      </c>
      <c r="H1656" t="s">
        <v>76</v>
      </c>
      <c r="I1656" t="s">
        <v>2217</v>
      </c>
      <c r="J1656" t="s">
        <v>8217</v>
      </c>
      <c r="K1656" t="s">
        <v>8218</v>
      </c>
      <c r="L1656" t="s">
        <v>8219</v>
      </c>
      <c r="M1656" s="1" t="s">
        <v>8220</v>
      </c>
      <c r="N1656" s="1" t="s">
        <v>8221</v>
      </c>
      <c r="O1656">
        <v>42</v>
      </c>
      <c r="P1656" t="s">
        <v>24</v>
      </c>
      <c r="Q1656" t="s">
        <v>24</v>
      </c>
      <c r="R1656" t="s">
        <v>24</v>
      </c>
      <c r="S1656">
        <v>44</v>
      </c>
      <c r="T1656">
        <v>2</v>
      </c>
    </row>
    <row r="1657" spans="1:20">
      <c r="A1657" t="s">
        <v>33622</v>
      </c>
      <c r="B1657" t="s">
        <v>8223</v>
      </c>
      <c r="C1657" t="s">
        <v>8224</v>
      </c>
      <c r="D1657" t="s">
        <v>8225</v>
      </c>
      <c r="E1657" t="str">
        <f>IF(OR(EXACT(LEFT(F1657,1),"'"),EXACT(LEFT(F1657,1),"["),EXACT(LEFT(F1657,1),"("),EXACT(UPPER(LEFT(F1657,1)),LEFT(F1657,1))=FALSE),"-",IF(LEFT(F1657,10)="Candidatus", MID(F1657, FIND(" ", F1657), FIND(" ", F1657, FIND(" ", F1657, 1)+1)-FIND(" ", F1657)), MID(F1657, 1, FIND(" ", F1657))))</f>
        <v xml:space="preserve">Campylobacter </v>
      </c>
      <c r="F1657" t="s">
        <v>8222</v>
      </c>
      <c r="G1657" t="s">
        <v>16</v>
      </c>
      <c r="H1657" t="s">
        <v>76</v>
      </c>
      <c r="I1657" t="s">
        <v>2217</v>
      </c>
      <c r="J1657" t="s">
        <v>8223</v>
      </c>
      <c r="K1657" t="s">
        <v>8224</v>
      </c>
      <c r="L1657" t="s">
        <v>8225</v>
      </c>
      <c r="M1657" s="1" t="s">
        <v>8226</v>
      </c>
      <c r="N1657" s="1" t="s">
        <v>8227</v>
      </c>
      <c r="O1657">
        <v>2</v>
      </c>
      <c r="P1657" t="s">
        <v>24</v>
      </c>
      <c r="Q1657" t="s">
        <v>24</v>
      </c>
      <c r="R1657" t="s">
        <v>24</v>
      </c>
      <c r="S1657">
        <v>3</v>
      </c>
      <c r="T1657">
        <v>1</v>
      </c>
    </row>
    <row r="1658" spans="1:20">
      <c r="A1658" t="s">
        <v>33623</v>
      </c>
      <c r="B1658" t="s">
        <v>8228</v>
      </c>
      <c r="C1658" t="s">
        <v>8229</v>
      </c>
      <c r="D1658" t="s">
        <v>8230</v>
      </c>
      <c r="E1658" t="str">
        <f>IF(OR(EXACT(LEFT(F1658,1),"'"),EXACT(LEFT(F1658,1),"["),EXACT(LEFT(F1658,1),"("),EXACT(UPPER(LEFT(F1658,1)),LEFT(F1658,1))=FALSE),"-",IF(LEFT(F1658,10)="Candidatus", MID(F1658, FIND(" ", F1658), FIND(" ", F1658, FIND(" ", F1658, 1)+1)-FIND(" ", F1658)), MID(F1658, 1, FIND(" ", F1658))))</f>
        <v xml:space="preserve">Campylobacter </v>
      </c>
      <c r="F1658" t="s">
        <v>8222</v>
      </c>
      <c r="G1658" t="s">
        <v>16</v>
      </c>
      <c r="H1658" t="s">
        <v>76</v>
      </c>
      <c r="I1658" t="s">
        <v>2217</v>
      </c>
      <c r="J1658" t="s">
        <v>8228</v>
      </c>
      <c r="K1658" t="s">
        <v>8229</v>
      </c>
      <c r="L1658" t="s">
        <v>8230</v>
      </c>
      <c r="M1658" s="1" t="s">
        <v>8231</v>
      </c>
      <c r="N1658" s="1" t="s">
        <v>8232</v>
      </c>
      <c r="O1658">
        <v>45</v>
      </c>
      <c r="P1658" t="s">
        <v>24</v>
      </c>
      <c r="Q1658" t="s">
        <v>24</v>
      </c>
      <c r="R1658" t="s">
        <v>24</v>
      </c>
      <c r="S1658">
        <v>47</v>
      </c>
      <c r="T1658">
        <v>2</v>
      </c>
    </row>
    <row r="1659" spans="1:20">
      <c r="A1659" t="s">
        <v>33624</v>
      </c>
      <c r="B1659" t="s">
        <v>8234</v>
      </c>
      <c r="C1659" t="s">
        <v>8235</v>
      </c>
      <c r="D1659" t="s">
        <v>8236</v>
      </c>
      <c r="E1659" t="str">
        <f>IF(OR(EXACT(LEFT(F1659,1),"'"),EXACT(LEFT(F1659,1),"["),EXACT(LEFT(F1659,1),"("),EXACT(UPPER(LEFT(F1659,1)),LEFT(F1659,1))=FALSE),"-",IF(LEFT(F1659,10)="Candidatus", MID(F1659, FIND(" ", F1659), FIND(" ", F1659, FIND(" ", F1659, 1)+1)-FIND(" ", F1659)), MID(F1659, 1, FIND(" ", F1659))))</f>
        <v xml:space="preserve"> Accumulibacter</v>
      </c>
      <c r="F1659" t="s">
        <v>8233</v>
      </c>
      <c r="G1659" t="s">
        <v>16</v>
      </c>
      <c r="H1659" t="s">
        <v>76</v>
      </c>
      <c r="I1659" t="s">
        <v>448</v>
      </c>
      <c r="J1659" t="s">
        <v>8234</v>
      </c>
      <c r="K1659" t="s">
        <v>8235</v>
      </c>
      <c r="L1659" t="s">
        <v>8236</v>
      </c>
      <c r="M1659" s="1" t="s">
        <v>8237</v>
      </c>
      <c r="N1659" s="1" t="s">
        <v>8238</v>
      </c>
      <c r="O1659">
        <v>147</v>
      </c>
      <c r="P1659" t="s">
        <v>24</v>
      </c>
      <c r="Q1659" t="s">
        <v>24</v>
      </c>
      <c r="R1659" t="s">
        <v>24</v>
      </c>
      <c r="S1659">
        <v>153</v>
      </c>
      <c r="T1659">
        <v>6</v>
      </c>
    </row>
    <row r="1660" spans="1:20">
      <c r="A1660" t="s">
        <v>33625</v>
      </c>
      <c r="B1660" t="s">
        <v>8239</v>
      </c>
      <c r="C1660" t="s">
        <v>8240</v>
      </c>
      <c r="D1660" t="s">
        <v>8241</v>
      </c>
      <c r="E1660" t="str">
        <f>IF(OR(EXACT(LEFT(F1660,1),"'"),EXACT(LEFT(F1660,1),"["),EXACT(LEFT(F1660,1),"("),EXACT(UPPER(LEFT(F1660,1)),LEFT(F1660,1))=FALSE),"-",IF(LEFT(F1660,10)="Candidatus", MID(F1660, FIND(" ", F1660), FIND(" ", F1660, FIND(" ", F1660, 1)+1)-FIND(" ", F1660)), MID(F1660, 1, FIND(" ", F1660))))</f>
        <v xml:space="preserve"> Accumulibacter</v>
      </c>
      <c r="F1660" t="s">
        <v>8233</v>
      </c>
      <c r="G1660" t="s">
        <v>16</v>
      </c>
      <c r="H1660" t="s">
        <v>76</v>
      </c>
      <c r="I1660" t="s">
        <v>448</v>
      </c>
      <c r="J1660" t="s">
        <v>8239</v>
      </c>
      <c r="K1660" t="s">
        <v>8240</v>
      </c>
      <c r="L1660" t="s">
        <v>8241</v>
      </c>
      <c r="M1660" s="1" t="s">
        <v>8242</v>
      </c>
      <c r="N1660" s="1" t="s">
        <v>8243</v>
      </c>
      <c r="O1660">
        <v>38</v>
      </c>
      <c r="P1660" t="s">
        <v>24</v>
      </c>
      <c r="Q1660" t="s">
        <v>24</v>
      </c>
      <c r="R1660" t="s">
        <v>24</v>
      </c>
      <c r="S1660">
        <v>39</v>
      </c>
      <c r="T1660">
        <v>1</v>
      </c>
    </row>
    <row r="1661" spans="1:20">
      <c r="A1661" t="s">
        <v>33626</v>
      </c>
      <c r="B1661" t="s">
        <v>8244</v>
      </c>
      <c r="C1661" t="s">
        <v>8245</v>
      </c>
      <c r="D1661" t="s">
        <v>8246</v>
      </c>
      <c r="E1661" t="str">
        <f>IF(OR(EXACT(LEFT(F1661,1),"'"),EXACT(LEFT(F1661,1),"["),EXACT(LEFT(F1661,1),"("),EXACT(UPPER(LEFT(F1661,1)),LEFT(F1661,1))=FALSE),"-",IF(LEFT(F1661,10)="Candidatus", MID(F1661, FIND(" ", F1661), FIND(" ", F1661, FIND(" ", F1661, 1)+1)-FIND(" ", F1661)), MID(F1661, 1, FIND(" ", F1661))))</f>
        <v xml:space="preserve"> Accumulibacter</v>
      </c>
      <c r="F1661" t="s">
        <v>8233</v>
      </c>
      <c r="G1661" t="s">
        <v>16</v>
      </c>
      <c r="H1661" t="s">
        <v>76</v>
      </c>
      <c r="I1661" t="s">
        <v>448</v>
      </c>
      <c r="J1661" t="s">
        <v>8244</v>
      </c>
      <c r="K1661" t="s">
        <v>8245</v>
      </c>
      <c r="L1661" t="s">
        <v>8246</v>
      </c>
      <c r="M1661" s="1" t="s">
        <v>8247</v>
      </c>
      <c r="N1661" s="1" t="s">
        <v>8248</v>
      </c>
      <c r="O1661">
        <v>37</v>
      </c>
      <c r="P1661" t="s">
        <v>24</v>
      </c>
      <c r="Q1661" t="s">
        <v>24</v>
      </c>
      <c r="R1661" t="s">
        <v>24</v>
      </c>
      <c r="S1661">
        <v>42</v>
      </c>
      <c r="T1661">
        <v>5</v>
      </c>
    </row>
    <row r="1662" spans="1:20">
      <c r="A1662" t="s">
        <v>33627</v>
      </c>
      <c r="B1662" t="s">
        <v>8250</v>
      </c>
      <c r="C1662" t="s">
        <v>8251</v>
      </c>
      <c r="D1662" t="s">
        <v>8252</v>
      </c>
      <c r="E1662" t="str">
        <f>IF(OR(EXACT(LEFT(F1662,1),"'"),EXACT(LEFT(F1662,1),"["),EXACT(LEFT(F1662,1),"("),EXACT(UPPER(LEFT(F1662,1)),LEFT(F1662,1))=FALSE),"-",IF(LEFT(F1662,10)="Candidatus", MID(F1662, FIND(" ", F1662), FIND(" ", F1662, FIND(" ", F1662, 1)+1)-FIND(" ", F1662)), MID(F1662, 1, FIND(" ", F1662))))</f>
        <v xml:space="preserve"> Azobacteroides</v>
      </c>
      <c r="F1662" t="s">
        <v>8249</v>
      </c>
      <c r="G1662" t="s">
        <v>16</v>
      </c>
      <c r="H1662" t="s">
        <v>4876</v>
      </c>
      <c r="I1662" t="s">
        <v>4877</v>
      </c>
      <c r="J1662" t="s">
        <v>8250</v>
      </c>
      <c r="K1662" t="s">
        <v>8251</v>
      </c>
      <c r="L1662" t="s">
        <v>8252</v>
      </c>
      <c r="M1662" s="1" t="s">
        <v>8253</v>
      </c>
      <c r="N1662" s="1" t="s">
        <v>8254</v>
      </c>
      <c r="O1662">
        <v>45</v>
      </c>
      <c r="P1662" t="s">
        <v>24</v>
      </c>
      <c r="Q1662" t="s">
        <v>24</v>
      </c>
      <c r="R1662" t="s">
        <v>24</v>
      </c>
      <c r="S1662">
        <v>46</v>
      </c>
      <c r="T1662">
        <v>1</v>
      </c>
    </row>
    <row r="1663" spans="1:20">
      <c r="A1663" t="s">
        <v>33628</v>
      </c>
      <c r="B1663" t="s">
        <v>8255</v>
      </c>
      <c r="C1663" t="s">
        <v>8256</v>
      </c>
      <c r="D1663" t="s">
        <v>8257</v>
      </c>
      <c r="E1663" t="str">
        <f>IF(OR(EXACT(LEFT(F1663,1),"'"),EXACT(LEFT(F1663,1),"["),EXACT(LEFT(F1663,1),"("),EXACT(UPPER(LEFT(F1663,1)),LEFT(F1663,1))=FALSE),"-",IF(LEFT(F1663,10)="Candidatus", MID(F1663, FIND(" ", F1663), FIND(" ", F1663, FIND(" ", F1663, 1)+1)-FIND(" ", F1663)), MID(F1663, 1, FIND(" ", F1663))))</f>
        <v xml:space="preserve"> Azobacteroides</v>
      </c>
      <c r="F1663" t="s">
        <v>8249</v>
      </c>
      <c r="G1663" t="s">
        <v>16</v>
      </c>
      <c r="H1663" t="s">
        <v>4876</v>
      </c>
      <c r="I1663" t="s">
        <v>4877</v>
      </c>
      <c r="J1663" t="s">
        <v>8255</v>
      </c>
      <c r="K1663" t="s">
        <v>8256</v>
      </c>
      <c r="L1663" t="s">
        <v>8257</v>
      </c>
      <c r="M1663" s="1" t="s">
        <v>8258</v>
      </c>
      <c r="N1663" s="1" t="s">
        <v>8259</v>
      </c>
      <c r="O1663">
        <v>4</v>
      </c>
      <c r="P1663" t="s">
        <v>24</v>
      </c>
      <c r="Q1663" t="s">
        <v>24</v>
      </c>
      <c r="R1663" t="s">
        <v>24</v>
      </c>
      <c r="S1663">
        <v>4</v>
      </c>
      <c r="T1663" t="s">
        <v>24</v>
      </c>
    </row>
    <row r="1664" spans="1:20">
      <c r="A1664" t="s">
        <v>33629</v>
      </c>
      <c r="B1664" t="s">
        <v>8260</v>
      </c>
      <c r="C1664" t="s">
        <v>8261</v>
      </c>
      <c r="D1664" t="s">
        <v>8262</v>
      </c>
      <c r="E1664" t="str">
        <f>IF(OR(EXACT(LEFT(F1664,1),"'"),EXACT(LEFT(F1664,1),"["),EXACT(LEFT(F1664,1),"("),EXACT(UPPER(LEFT(F1664,1)),LEFT(F1664,1))=FALSE),"-",IF(LEFT(F1664,10)="Candidatus", MID(F1664, FIND(" ", F1664), FIND(" ", F1664, FIND(" ", F1664, 1)+1)-FIND(" ", F1664)), MID(F1664, 1, FIND(" ", F1664))))</f>
        <v xml:space="preserve"> Azobacteroides</v>
      </c>
      <c r="F1664" t="s">
        <v>8249</v>
      </c>
      <c r="G1664" t="s">
        <v>16</v>
      </c>
      <c r="H1664" t="s">
        <v>4876</v>
      </c>
      <c r="I1664" t="s">
        <v>4877</v>
      </c>
      <c r="J1664" t="s">
        <v>8260</v>
      </c>
      <c r="K1664" t="s">
        <v>8261</v>
      </c>
      <c r="L1664" t="s">
        <v>8262</v>
      </c>
      <c r="M1664" s="1" t="s">
        <v>8263</v>
      </c>
      <c r="N1664" s="1" t="s">
        <v>8264</v>
      </c>
      <c r="O1664">
        <v>36</v>
      </c>
      <c r="P1664" t="s">
        <v>24</v>
      </c>
      <c r="Q1664" t="s">
        <v>24</v>
      </c>
      <c r="R1664" t="s">
        <v>24</v>
      </c>
      <c r="S1664">
        <v>36</v>
      </c>
      <c r="T1664" t="s">
        <v>24</v>
      </c>
    </row>
    <row r="1665" spans="1:20">
      <c r="A1665" t="s">
        <v>33630</v>
      </c>
      <c r="B1665" t="s">
        <v>8265</v>
      </c>
      <c r="C1665" t="s">
        <v>8266</v>
      </c>
      <c r="D1665" t="s">
        <v>8267</v>
      </c>
      <c r="E1665" t="str">
        <f>IF(OR(EXACT(LEFT(F1665,1),"'"),EXACT(LEFT(F1665,1),"["),EXACT(LEFT(F1665,1),"("),EXACT(UPPER(LEFT(F1665,1)),LEFT(F1665,1))=FALSE),"-",IF(LEFT(F1665,10)="Candidatus", MID(F1665, FIND(" ", F1665), FIND(" ", F1665, FIND(" ", F1665, 1)+1)-FIND(" ", F1665)), MID(F1665, 1, FIND(" ", F1665))))</f>
        <v xml:space="preserve"> Azobacteroides</v>
      </c>
      <c r="F1665" t="s">
        <v>8249</v>
      </c>
      <c r="G1665" t="s">
        <v>16</v>
      </c>
      <c r="H1665" t="s">
        <v>4876</v>
      </c>
      <c r="I1665" t="s">
        <v>4877</v>
      </c>
      <c r="J1665" t="s">
        <v>8265</v>
      </c>
      <c r="K1665" t="s">
        <v>8266</v>
      </c>
      <c r="L1665" t="s">
        <v>8267</v>
      </c>
      <c r="M1665" s="1" t="s">
        <v>8268</v>
      </c>
      <c r="N1665" s="1" t="s">
        <v>8269</v>
      </c>
      <c r="O1665">
        <v>40</v>
      </c>
      <c r="P1665" t="s">
        <v>24</v>
      </c>
      <c r="Q1665" t="s">
        <v>24</v>
      </c>
      <c r="R1665" t="s">
        <v>24</v>
      </c>
      <c r="S1665">
        <v>40</v>
      </c>
      <c r="T1665" t="s">
        <v>24</v>
      </c>
    </row>
    <row r="1666" spans="1:20">
      <c r="A1666" t="s">
        <v>33631</v>
      </c>
      <c r="B1666" t="s">
        <v>66</v>
      </c>
      <c r="C1666" t="s">
        <v>8271</v>
      </c>
      <c r="D1666" t="s">
        <v>8272</v>
      </c>
      <c r="E1666" t="str">
        <f>IF(OR(EXACT(LEFT(F1666,1),"'"),EXACT(LEFT(F1666,1),"["),EXACT(LEFT(F1666,1),"("),EXACT(UPPER(LEFT(F1666,1)),LEFT(F1666,1))=FALSE),"-",IF(LEFT(F1666,10)="Candidatus", MID(F1666, FIND(" ", F1666), FIND(" ", F1666, FIND(" ", F1666, 1)+1)-FIND(" ", F1666)), MID(F1666, 1, FIND(" ", F1666))))</f>
        <v xml:space="preserve"> Baumannia</v>
      </c>
      <c r="F1666" t="s">
        <v>8270</v>
      </c>
      <c r="G1666" t="s">
        <v>16</v>
      </c>
      <c r="H1666" t="s">
        <v>76</v>
      </c>
      <c r="I1666" t="s">
        <v>77</v>
      </c>
      <c r="J1666" t="s">
        <v>66</v>
      </c>
      <c r="K1666" t="s">
        <v>8271</v>
      </c>
      <c r="L1666" t="s">
        <v>8272</v>
      </c>
      <c r="M1666" s="1" t="s">
        <v>8273</v>
      </c>
      <c r="N1666" s="1" t="s">
        <v>8274</v>
      </c>
      <c r="O1666">
        <v>4</v>
      </c>
      <c r="P1666" t="s">
        <v>24</v>
      </c>
      <c r="Q1666" t="s">
        <v>24</v>
      </c>
      <c r="R1666" t="s">
        <v>24</v>
      </c>
      <c r="S1666">
        <v>4</v>
      </c>
      <c r="T1666" t="s">
        <v>24</v>
      </c>
    </row>
    <row r="1667" spans="1:20">
      <c r="A1667" t="s">
        <v>33632</v>
      </c>
      <c r="B1667" t="s">
        <v>8276</v>
      </c>
      <c r="C1667" t="s">
        <v>24</v>
      </c>
      <c r="D1667" t="s">
        <v>8277</v>
      </c>
      <c r="E1667" t="str">
        <f>IF(OR(EXACT(LEFT(F1667,1),"'"),EXACT(LEFT(F1667,1),"["),EXACT(LEFT(F1667,1),"("),EXACT(UPPER(LEFT(F1667,1)),LEFT(F1667,1))=FALSE),"-",IF(LEFT(F1667,10)="Candidatus", MID(F1667, FIND(" ", F1667), FIND(" ", F1667, FIND(" ", F1667, 1)+1)-FIND(" ", F1667)), MID(F1667, 1, FIND(" ", F1667))))</f>
        <v xml:space="preserve"> Caedibacter</v>
      </c>
      <c r="F1667" t="s">
        <v>8275</v>
      </c>
      <c r="G1667" t="s">
        <v>16</v>
      </c>
      <c r="H1667" t="s">
        <v>76</v>
      </c>
      <c r="I1667" t="s">
        <v>199</v>
      </c>
      <c r="J1667" t="s">
        <v>8276</v>
      </c>
      <c r="K1667" t="s">
        <v>24</v>
      </c>
      <c r="L1667" t="s">
        <v>8277</v>
      </c>
      <c r="M1667" s="1" t="s">
        <v>8278</v>
      </c>
      <c r="N1667" s="1" t="s">
        <v>8279</v>
      </c>
      <c r="O1667">
        <v>100</v>
      </c>
      <c r="P1667" t="s">
        <v>24</v>
      </c>
      <c r="Q1667" t="s">
        <v>24</v>
      </c>
      <c r="R1667" t="s">
        <v>24</v>
      </c>
      <c r="S1667">
        <v>104</v>
      </c>
      <c r="T1667">
        <v>4</v>
      </c>
    </row>
    <row r="1668" spans="1:20">
      <c r="A1668" t="s">
        <v>33633</v>
      </c>
      <c r="B1668" t="s">
        <v>8280</v>
      </c>
      <c r="C1668" t="s">
        <v>24</v>
      </c>
      <c r="D1668" t="s">
        <v>8281</v>
      </c>
      <c r="E1668" t="str">
        <f>IF(OR(EXACT(LEFT(F1668,1),"'"),EXACT(LEFT(F1668,1),"["),EXACT(LEFT(F1668,1),"("),EXACT(UPPER(LEFT(F1668,1)),LEFT(F1668,1))=FALSE),"-",IF(LEFT(F1668,10)="Candidatus", MID(F1668, FIND(" ", F1668), FIND(" ", F1668, FIND(" ", F1668, 1)+1)-FIND(" ", F1668)), MID(F1668, 1, FIND(" ", F1668))))</f>
        <v xml:space="preserve"> Caedibacter</v>
      </c>
      <c r="F1668" t="s">
        <v>8275</v>
      </c>
      <c r="G1668" t="s">
        <v>16</v>
      </c>
      <c r="H1668" t="s">
        <v>76</v>
      </c>
      <c r="I1668" t="s">
        <v>199</v>
      </c>
      <c r="J1668" t="s">
        <v>8280</v>
      </c>
      <c r="K1668" t="s">
        <v>24</v>
      </c>
      <c r="L1668" t="s">
        <v>8281</v>
      </c>
      <c r="M1668" s="1" t="s">
        <v>8282</v>
      </c>
      <c r="N1668" s="1" t="s">
        <v>8283</v>
      </c>
      <c r="O1668">
        <v>123</v>
      </c>
      <c r="P1668" t="s">
        <v>24</v>
      </c>
      <c r="Q1668" t="s">
        <v>24</v>
      </c>
      <c r="R1668" t="s">
        <v>24</v>
      </c>
      <c r="S1668">
        <v>130</v>
      </c>
      <c r="T1668">
        <v>7</v>
      </c>
    </row>
    <row r="1669" spans="1:20">
      <c r="A1669" t="s">
        <v>33634</v>
      </c>
      <c r="B1669" t="s">
        <v>8284</v>
      </c>
      <c r="C1669" t="s">
        <v>24</v>
      </c>
      <c r="D1669" t="s">
        <v>8285</v>
      </c>
      <c r="E1669" t="str">
        <f>IF(OR(EXACT(LEFT(F1669,1),"'"),EXACT(LEFT(F1669,1),"["),EXACT(LEFT(F1669,1),"("),EXACT(UPPER(LEFT(F1669,1)),LEFT(F1669,1))=FALSE),"-",IF(LEFT(F1669,10)="Candidatus", MID(F1669, FIND(" ", F1669), FIND(" ", F1669, FIND(" ", F1669, 1)+1)-FIND(" ", F1669)), MID(F1669, 1, FIND(" ", F1669))))</f>
        <v xml:space="preserve"> Caedibacter</v>
      </c>
      <c r="F1669" t="s">
        <v>8275</v>
      </c>
      <c r="G1669" t="s">
        <v>16</v>
      </c>
      <c r="H1669" t="s">
        <v>76</v>
      </c>
      <c r="I1669" t="s">
        <v>199</v>
      </c>
      <c r="J1669" t="s">
        <v>8284</v>
      </c>
      <c r="K1669" t="s">
        <v>24</v>
      </c>
      <c r="L1669" t="s">
        <v>8285</v>
      </c>
      <c r="M1669" s="1" t="s">
        <v>8286</v>
      </c>
      <c r="N1669" s="1" t="s">
        <v>8287</v>
      </c>
      <c r="O1669">
        <v>50</v>
      </c>
      <c r="P1669" t="s">
        <v>24</v>
      </c>
      <c r="Q1669" t="s">
        <v>24</v>
      </c>
      <c r="R1669" t="s">
        <v>24</v>
      </c>
      <c r="S1669">
        <v>50</v>
      </c>
      <c r="T1669" t="s">
        <v>24</v>
      </c>
    </row>
    <row r="1670" spans="1:20">
      <c r="A1670" t="s">
        <v>33635</v>
      </c>
      <c r="B1670" t="s">
        <v>8288</v>
      </c>
      <c r="C1670" t="s">
        <v>24</v>
      </c>
      <c r="D1670" t="s">
        <v>8289</v>
      </c>
      <c r="E1670" t="str">
        <f>IF(OR(EXACT(LEFT(F1670,1),"'"),EXACT(LEFT(F1670,1),"["),EXACT(LEFT(F1670,1),"("),EXACT(UPPER(LEFT(F1670,1)),LEFT(F1670,1))=FALSE),"-",IF(LEFT(F1670,10)="Candidatus", MID(F1670, FIND(" ", F1670), FIND(" ", F1670, FIND(" ", F1670, 1)+1)-FIND(" ", F1670)), MID(F1670, 1, FIND(" ", F1670))))</f>
        <v xml:space="preserve"> Caedibacter</v>
      </c>
      <c r="F1670" t="s">
        <v>8275</v>
      </c>
      <c r="G1670" t="s">
        <v>16</v>
      </c>
      <c r="H1670" t="s">
        <v>76</v>
      </c>
      <c r="I1670" t="s">
        <v>199</v>
      </c>
      <c r="J1670" t="s">
        <v>8288</v>
      </c>
      <c r="K1670" t="s">
        <v>24</v>
      </c>
      <c r="L1670" t="s">
        <v>8289</v>
      </c>
      <c r="M1670" s="1" t="s">
        <v>8290</v>
      </c>
      <c r="N1670" s="1" t="s">
        <v>8291</v>
      </c>
      <c r="O1670">
        <v>51</v>
      </c>
      <c r="P1670" t="s">
        <v>24</v>
      </c>
      <c r="Q1670" t="s">
        <v>24</v>
      </c>
      <c r="R1670" t="s">
        <v>24</v>
      </c>
      <c r="S1670">
        <v>52</v>
      </c>
      <c r="T1670">
        <v>1</v>
      </c>
    </row>
    <row r="1671" spans="1:20">
      <c r="A1671" t="s">
        <v>33636</v>
      </c>
      <c r="B1671" t="s">
        <v>8293</v>
      </c>
      <c r="C1671" t="s">
        <v>8294</v>
      </c>
      <c r="D1671" t="s">
        <v>8295</v>
      </c>
      <c r="E1671" t="str">
        <f>IF(OR(EXACT(LEFT(F1671,1),"'"),EXACT(LEFT(F1671,1),"["),EXACT(LEFT(F1671,1),"("),EXACT(UPPER(LEFT(F1671,1)),LEFT(F1671,1))=FALSE),"-",IF(LEFT(F1671,10)="Candidatus", MID(F1671, FIND(" ", F1671), FIND(" ", F1671, FIND(" ", F1671, 1)+1)-FIND(" ", F1671)), MID(F1671, 1, FIND(" ", F1671))))</f>
        <v xml:space="preserve"> Hamiltonella</v>
      </c>
      <c r="F1671" t="s">
        <v>8292</v>
      </c>
      <c r="G1671" t="s">
        <v>16</v>
      </c>
      <c r="H1671" t="s">
        <v>76</v>
      </c>
      <c r="I1671" t="s">
        <v>77</v>
      </c>
      <c r="J1671" t="s">
        <v>8293</v>
      </c>
      <c r="K1671" t="s">
        <v>8294</v>
      </c>
      <c r="L1671" t="s">
        <v>8295</v>
      </c>
      <c r="M1671" s="1" t="s">
        <v>8296</v>
      </c>
      <c r="N1671" s="1" t="s">
        <v>8297</v>
      </c>
      <c r="O1671">
        <v>58</v>
      </c>
      <c r="P1671" t="s">
        <v>24</v>
      </c>
      <c r="Q1671" t="s">
        <v>24</v>
      </c>
      <c r="R1671" t="s">
        <v>24</v>
      </c>
      <c r="S1671">
        <v>64</v>
      </c>
      <c r="T1671">
        <v>6</v>
      </c>
    </row>
    <row r="1672" spans="1:20">
      <c r="A1672" t="s">
        <v>33637</v>
      </c>
      <c r="B1672" t="s">
        <v>8299</v>
      </c>
      <c r="C1672" t="s">
        <v>8300</v>
      </c>
      <c r="D1672" t="s">
        <v>8301</v>
      </c>
      <c r="E1672" t="str">
        <f>IF(OR(EXACT(LEFT(F1672,1),"'"),EXACT(LEFT(F1672,1),"["),EXACT(LEFT(F1672,1),"("),EXACT(UPPER(LEFT(F1672,1)),LEFT(F1672,1))=FALSE),"-",IF(LEFT(F1672,10)="Candidatus", MID(F1672, FIND(" ", F1672), FIND(" ", F1672, FIND(" ", F1672, 1)+1)-FIND(" ", F1672)), MID(F1672, 1, FIND(" ", F1672))))</f>
        <v xml:space="preserve"> Ishikawaella</v>
      </c>
      <c r="F1672" t="s">
        <v>8298</v>
      </c>
      <c r="G1672" t="s">
        <v>16</v>
      </c>
      <c r="H1672" t="s">
        <v>76</v>
      </c>
      <c r="I1672" t="s">
        <v>77</v>
      </c>
      <c r="J1672" t="s">
        <v>8299</v>
      </c>
      <c r="K1672" t="s">
        <v>8300</v>
      </c>
      <c r="L1672" t="s">
        <v>8301</v>
      </c>
      <c r="M1672" s="1" t="s">
        <v>8302</v>
      </c>
      <c r="N1672" s="1" t="s">
        <v>8303</v>
      </c>
      <c r="O1672">
        <v>8</v>
      </c>
      <c r="P1672" t="s">
        <v>24</v>
      </c>
      <c r="Q1672" t="s">
        <v>24</v>
      </c>
      <c r="R1672" t="s">
        <v>24</v>
      </c>
      <c r="S1672">
        <v>8</v>
      </c>
      <c r="T1672" t="s">
        <v>24</v>
      </c>
    </row>
    <row r="1673" spans="1:20">
      <c r="A1673" t="s">
        <v>33638</v>
      </c>
      <c r="B1673" t="s">
        <v>8305</v>
      </c>
      <c r="C1673" t="s">
        <v>8306</v>
      </c>
      <c r="D1673" t="s">
        <v>8307</v>
      </c>
      <c r="E1673" t="str">
        <f>IF(OR(EXACT(LEFT(F1673,1),"'"),EXACT(LEFT(F1673,1),"["),EXACT(LEFT(F1673,1),"("),EXACT(UPPER(LEFT(F1673,1)),LEFT(F1673,1))=FALSE),"-",IF(LEFT(F1673,10)="Candidatus", MID(F1673, FIND(" ", F1673), FIND(" ", F1673, FIND(" ", F1673, 1)+1)-FIND(" ", F1673)), MID(F1673, 1, FIND(" ", F1673))))</f>
        <v xml:space="preserve"> Pantoea</v>
      </c>
      <c r="F1673" t="s">
        <v>8304</v>
      </c>
      <c r="G1673" t="s">
        <v>16</v>
      </c>
      <c r="H1673" t="s">
        <v>76</v>
      </c>
      <c r="I1673" t="s">
        <v>77</v>
      </c>
      <c r="J1673" t="s">
        <v>8305</v>
      </c>
      <c r="K1673" t="s">
        <v>8306</v>
      </c>
      <c r="L1673" t="s">
        <v>8307</v>
      </c>
      <c r="M1673" s="1" t="s">
        <v>8308</v>
      </c>
      <c r="N1673" s="1" t="s">
        <v>8309</v>
      </c>
      <c r="O1673">
        <v>9</v>
      </c>
      <c r="P1673" t="s">
        <v>24</v>
      </c>
      <c r="Q1673" t="s">
        <v>24</v>
      </c>
      <c r="R1673" t="s">
        <v>24</v>
      </c>
      <c r="S1673">
        <v>9</v>
      </c>
      <c r="T1673" t="s">
        <v>24</v>
      </c>
    </row>
    <row r="1674" spans="1:20">
      <c r="A1674" t="s">
        <v>33639</v>
      </c>
      <c r="B1674" t="s">
        <v>8310</v>
      </c>
      <c r="C1674" t="s">
        <v>8311</v>
      </c>
      <c r="D1674" t="s">
        <v>8312</v>
      </c>
      <c r="E1674" t="str">
        <f>IF(OR(EXACT(LEFT(F1674,1),"'"),EXACT(LEFT(F1674,1),"["),EXACT(LEFT(F1674,1),"("),EXACT(UPPER(LEFT(F1674,1)),LEFT(F1674,1))=FALSE),"-",IF(LEFT(F1674,10)="Candidatus", MID(F1674, FIND(" ", F1674), FIND(" ", F1674, FIND(" ", F1674, 1)+1)-FIND(" ", F1674)), MID(F1674, 1, FIND(" ", F1674))))</f>
        <v xml:space="preserve"> Pantoea</v>
      </c>
      <c r="F1674" t="s">
        <v>8304</v>
      </c>
      <c r="G1674" t="s">
        <v>16</v>
      </c>
      <c r="H1674" t="s">
        <v>76</v>
      </c>
      <c r="I1674" t="s">
        <v>77</v>
      </c>
      <c r="J1674" t="s">
        <v>8310</v>
      </c>
      <c r="K1674" t="s">
        <v>8311</v>
      </c>
      <c r="L1674" t="s">
        <v>8312</v>
      </c>
      <c r="M1674" s="1" t="s">
        <v>8313</v>
      </c>
      <c r="N1674" s="1" t="s">
        <v>8314</v>
      </c>
      <c r="O1674">
        <v>5</v>
      </c>
      <c r="P1674" t="s">
        <v>24</v>
      </c>
      <c r="Q1674" t="s">
        <v>24</v>
      </c>
      <c r="R1674" t="s">
        <v>24</v>
      </c>
      <c r="S1674">
        <v>5</v>
      </c>
      <c r="T1674" t="s">
        <v>24</v>
      </c>
    </row>
    <row r="1675" spans="1:20">
      <c r="A1675" t="s">
        <v>33640</v>
      </c>
      <c r="B1675" t="s">
        <v>8315</v>
      </c>
      <c r="C1675" t="s">
        <v>8316</v>
      </c>
      <c r="D1675" t="s">
        <v>8317</v>
      </c>
      <c r="E1675" t="str">
        <f>IF(OR(EXACT(LEFT(F1675,1),"'"),EXACT(LEFT(F1675,1),"["),EXACT(LEFT(F1675,1),"("),EXACT(UPPER(LEFT(F1675,1)),LEFT(F1675,1))=FALSE),"-",IF(LEFT(F1675,10)="Candidatus", MID(F1675, FIND(" ", F1675), FIND(" ", F1675, FIND(" ", F1675, 1)+1)-FIND(" ", F1675)), MID(F1675, 1, FIND(" ", F1675))))</f>
        <v xml:space="preserve"> Pantoea</v>
      </c>
      <c r="F1675" t="s">
        <v>8304</v>
      </c>
      <c r="G1675" t="s">
        <v>16</v>
      </c>
      <c r="H1675" t="s">
        <v>76</v>
      </c>
      <c r="I1675" t="s">
        <v>77</v>
      </c>
      <c r="J1675" t="s">
        <v>8315</v>
      </c>
      <c r="K1675" t="s">
        <v>8316</v>
      </c>
      <c r="L1675" t="s">
        <v>8317</v>
      </c>
      <c r="M1675" s="1" t="s">
        <v>8318</v>
      </c>
      <c r="N1675" s="1" t="s">
        <v>8319</v>
      </c>
      <c r="O1675">
        <v>10</v>
      </c>
      <c r="P1675" t="s">
        <v>24</v>
      </c>
      <c r="Q1675" t="s">
        <v>24</v>
      </c>
      <c r="R1675" t="s">
        <v>24</v>
      </c>
      <c r="S1675">
        <v>10</v>
      </c>
      <c r="T1675" t="s">
        <v>24</v>
      </c>
    </row>
    <row r="1676" spans="1:20">
      <c r="A1676" t="s">
        <v>33641</v>
      </c>
      <c r="B1676" t="s">
        <v>8320</v>
      </c>
      <c r="C1676" t="s">
        <v>8321</v>
      </c>
      <c r="D1676" t="s">
        <v>8322</v>
      </c>
      <c r="E1676" t="str">
        <f>IF(OR(EXACT(LEFT(F1676,1),"'"),EXACT(LEFT(F1676,1),"["),EXACT(LEFT(F1676,1),"("),EXACT(UPPER(LEFT(F1676,1)),LEFT(F1676,1))=FALSE),"-",IF(LEFT(F1676,10)="Candidatus", MID(F1676, FIND(" ", F1676), FIND(" ", F1676, FIND(" ", F1676, 1)+1)-FIND(" ", F1676)), MID(F1676, 1, FIND(" ", F1676))))</f>
        <v xml:space="preserve"> Pantoea</v>
      </c>
      <c r="F1676" t="s">
        <v>8304</v>
      </c>
      <c r="G1676" t="s">
        <v>16</v>
      </c>
      <c r="H1676" t="s">
        <v>76</v>
      </c>
      <c r="I1676" t="s">
        <v>77</v>
      </c>
      <c r="J1676" t="s">
        <v>8320</v>
      </c>
      <c r="K1676" t="s">
        <v>8321</v>
      </c>
      <c r="L1676" t="s">
        <v>8322</v>
      </c>
      <c r="M1676" s="1" t="s">
        <v>8323</v>
      </c>
      <c r="N1676" s="1" t="s">
        <v>8324</v>
      </c>
      <c r="O1676">
        <v>6</v>
      </c>
      <c r="P1676" t="s">
        <v>24</v>
      </c>
      <c r="Q1676" t="s">
        <v>24</v>
      </c>
      <c r="R1676" t="s">
        <v>24</v>
      </c>
      <c r="S1676">
        <v>6</v>
      </c>
      <c r="T1676" t="s">
        <v>24</v>
      </c>
    </row>
    <row r="1677" spans="1:20">
      <c r="A1677" t="s">
        <v>33642</v>
      </c>
      <c r="B1677" t="s">
        <v>66</v>
      </c>
      <c r="C1677" t="s">
        <v>8326</v>
      </c>
      <c r="D1677" t="s">
        <v>8327</v>
      </c>
      <c r="E1677" t="str">
        <f>IF(OR(EXACT(LEFT(F1677,1),"'"),EXACT(LEFT(F1677,1),"["),EXACT(LEFT(F1677,1),"("),EXACT(UPPER(LEFT(F1677,1)),LEFT(F1677,1))=FALSE),"-",IF(LEFT(F1677,10)="Candidatus", MID(F1677, FIND(" ", F1677), FIND(" ", F1677, FIND(" ", F1677, 1)+1)-FIND(" ", F1677)), MID(F1677, 1, FIND(" ", F1677))))</f>
        <v xml:space="preserve"> Paracaedibacter</v>
      </c>
      <c r="F1677" t="s">
        <v>8325</v>
      </c>
      <c r="G1677" t="s">
        <v>16</v>
      </c>
      <c r="H1677" t="s">
        <v>76</v>
      </c>
      <c r="I1677" t="s">
        <v>199</v>
      </c>
      <c r="J1677" t="s">
        <v>66</v>
      </c>
      <c r="K1677" t="s">
        <v>8326</v>
      </c>
      <c r="L1677" t="s">
        <v>8327</v>
      </c>
      <c r="M1677" s="1" t="s">
        <v>8328</v>
      </c>
      <c r="N1677" s="1" t="s">
        <v>8329</v>
      </c>
      <c r="O1677">
        <v>18</v>
      </c>
      <c r="P1677" t="s">
        <v>24</v>
      </c>
      <c r="Q1677" t="s">
        <v>24</v>
      </c>
      <c r="R1677" t="s">
        <v>24</v>
      </c>
      <c r="S1677">
        <v>18</v>
      </c>
      <c r="T1677" t="s">
        <v>24</v>
      </c>
    </row>
    <row r="1678" spans="1:20">
      <c r="A1678" t="s">
        <v>33643</v>
      </c>
      <c r="B1678" t="s">
        <v>8331</v>
      </c>
      <c r="C1678" t="s">
        <v>8332</v>
      </c>
      <c r="D1678" t="s">
        <v>8333</v>
      </c>
      <c r="E1678" t="str">
        <f>IF(OR(EXACT(LEFT(F1678,1),"'"),EXACT(LEFT(F1678,1),"["),EXACT(LEFT(F1678,1),"("),EXACT(UPPER(LEFT(F1678,1)),LEFT(F1678,1))=FALSE),"-",IF(LEFT(F1678,10)="Candidatus", MID(F1678, FIND(" ", F1678), FIND(" ", F1678, FIND(" ", F1678, 1)+1)-FIND(" ", F1678)), MID(F1678, 1, FIND(" ", F1678))))</f>
        <v xml:space="preserve"> Paracaedibacter</v>
      </c>
      <c r="F1678" t="s">
        <v>8330</v>
      </c>
      <c r="G1678" t="s">
        <v>16</v>
      </c>
      <c r="H1678" t="s">
        <v>76</v>
      </c>
      <c r="I1678" t="s">
        <v>199</v>
      </c>
      <c r="J1678" t="s">
        <v>8331</v>
      </c>
      <c r="K1678" t="s">
        <v>8332</v>
      </c>
      <c r="L1678" t="s">
        <v>8333</v>
      </c>
      <c r="M1678" s="1" t="s">
        <v>8334</v>
      </c>
      <c r="N1678" s="1" t="s">
        <v>8335</v>
      </c>
      <c r="O1678">
        <v>20</v>
      </c>
      <c r="P1678" t="s">
        <v>24</v>
      </c>
      <c r="Q1678" t="s">
        <v>24</v>
      </c>
      <c r="R1678" t="s">
        <v>24</v>
      </c>
      <c r="S1678">
        <v>20</v>
      </c>
      <c r="T1678" t="s">
        <v>24</v>
      </c>
    </row>
    <row r="1679" spans="1:20">
      <c r="A1679" t="s">
        <v>33644</v>
      </c>
      <c r="B1679" t="s">
        <v>8336</v>
      </c>
      <c r="C1679" t="s">
        <v>8337</v>
      </c>
      <c r="D1679" t="s">
        <v>8338</v>
      </c>
      <c r="E1679" t="str">
        <f>IF(OR(EXACT(LEFT(F1679,1),"'"),EXACT(LEFT(F1679,1),"["),EXACT(LEFT(F1679,1),"("),EXACT(UPPER(LEFT(F1679,1)),LEFT(F1679,1))=FALSE),"-",IF(LEFT(F1679,10)="Candidatus", MID(F1679, FIND(" ", F1679), FIND(" ", F1679, FIND(" ", F1679, 1)+1)-FIND(" ", F1679)), MID(F1679, 1, FIND(" ", F1679))))</f>
        <v xml:space="preserve"> Paracaedibacter</v>
      </c>
      <c r="F1679" t="s">
        <v>8330</v>
      </c>
      <c r="G1679" t="s">
        <v>16</v>
      </c>
      <c r="H1679" t="s">
        <v>76</v>
      </c>
      <c r="I1679" t="s">
        <v>199</v>
      </c>
      <c r="J1679" t="s">
        <v>8336</v>
      </c>
      <c r="K1679" t="s">
        <v>8337</v>
      </c>
      <c r="L1679" t="s">
        <v>8338</v>
      </c>
      <c r="M1679" s="1" t="s">
        <v>8339</v>
      </c>
      <c r="N1679" s="1" t="s">
        <v>8340</v>
      </c>
      <c r="O1679">
        <v>34</v>
      </c>
      <c r="P1679" t="s">
        <v>24</v>
      </c>
      <c r="Q1679">
        <v>14</v>
      </c>
      <c r="R1679" t="s">
        <v>24</v>
      </c>
      <c r="S1679">
        <v>52</v>
      </c>
      <c r="T1679">
        <v>4</v>
      </c>
    </row>
    <row r="1680" spans="1:20">
      <c r="A1680" t="s">
        <v>33645</v>
      </c>
      <c r="B1680" t="s">
        <v>8342</v>
      </c>
      <c r="C1680" t="s">
        <v>8343</v>
      </c>
      <c r="D1680" t="s">
        <v>8344</v>
      </c>
      <c r="E1680" t="str">
        <f>IF(OR(EXACT(LEFT(F1680,1),"'"),EXACT(LEFT(F1680,1),"["),EXACT(LEFT(F1680,1),"("),EXACT(UPPER(LEFT(F1680,1)),LEFT(F1680,1))=FALSE),"-",IF(LEFT(F1680,10)="Candidatus", MID(F1680, FIND(" ", F1680), FIND(" ", F1680, FIND(" ", F1680, 1)+1)-FIND(" ", F1680)), MID(F1680, 1, FIND(" ", F1680))))</f>
        <v xml:space="preserve"> Photodesmus</v>
      </c>
      <c r="F1680" t="s">
        <v>8341</v>
      </c>
      <c r="G1680" t="s">
        <v>16</v>
      </c>
      <c r="H1680" t="s">
        <v>76</v>
      </c>
      <c r="I1680" t="s">
        <v>77</v>
      </c>
      <c r="J1680" t="s">
        <v>8342</v>
      </c>
      <c r="K1680" t="s">
        <v>8343</v>
      </c>
      <c r="L1680" t="s">
        <v>8344</v>
      </c>
      <c r="M1680" s="1" t="s">
        <v>8345</v>
      </c>
      <c r="N1680" s="1" t="s">
        <v>8346</v>
      </c>
      <c r="O1680">
        <v>13</v>
      </c>
      <c r="P1680" t="s">
        <v>24</v>
      </c>
      <c r="Q1680" t="s">
        <v>24</v>
      </c>
      <c r="R1680" t="s">
        <v>24</v>
      </c>
      <c r="S1680">
        <v>13</v>
      </c>
      <c r="T1680" t="s">
        <v>24</v>
      </c>
    </row>
    <row r="1681" spans="1:20">
      <c r="A1681" t="s">
        <v>33646</v>
      </c>
      <c r="B1681" t="s">
        <v>8348</v>
      </c>
      <c r="C1681" t="s">
        <v>8349</v>
      </c>
      <c r="D1681" t="s">
        <v>8350</v>
      </c>
      <c r="E1681" t="str">
        <f>IF(OR(EXACT(LEFT(F1681,1),"'"),EXACT(LEFT(F1681,1),"["),EXACT(LEFT(F1681,1),"("),EXACT(UPPER(LEFT(F1681,1)),LEFT(F1681,1))=FALSE),"-",IF(LEFT(F1681,10)="Candidatus", MID(F1681, FIND(" ", F1681), FIND(" ", F1681, FIND(" ", F1681, 1)+1)-FIND(" ", F1681)), MID(F1681, 1, FIND(" ", F1681))))</f>
        <v xml:space="preserve"> Phytoplasma</v>
      </c>
      <c r="F1681" t="s">
        <v>8347</v>
      </c>
      <c r="G1681" t="s">
        <v>16</v>
      </c>
      <c r="H1681" t="s">
        <v>17</v>
      </c>
      <c r="I1681" t="s">
        <v>18</v>
      </c>
      <c r="J1681" t="s">
        <v>8348</v>
      </c>
      <c r="K1681" t="s">
        <v>8349</v>
      </c>
      <c r="L1681" t="s">
        <v>8350</v>
      </c>
      <c r="M1681" s="1" t="s">
        <v>8351</v>
      </c>
      <c r="N1681" s="1" t="s">
        <v>8352</v>
      </c>
      <c r="O1681">
        <v>4</v>
      </c>
      <c r="P1681" t="s">
        <v>24</v>
      </c>
      <c r="Q1681" t="s">
        <v>24</v>
      </c>
      <c r="R1681" t="s">
        <v>24</v>
      </c>
      <c r="S1681">
        <v>4</v>
      </c>
      <c r="T1681" t="s">
        <v>24</v>
      </c>
    </row>
    <row r="1682" spans="1:20">
      <c r="A1682" t="s">
        <v>33647</v>
      </c>
      <c r="B1682" t="s">
        <v>8353</v>
      </c>
      <c r="C1682" t="s">
        <v>8354</v>
      </c>
      <c r="D1682" t="s">
        <v>8355</v>
      </c>
      <c r="E1682" t="str">
        <f>IF(OR(EXACT(LEFT(F1682,1),"'"),EXACT(LEFT(F1682,1),"["),EXACT(LEFT(F1682,1),"("),EXACT(UPPER(LEFT(F1682,1)),LEFT(F1682,1))=FALSE),"-",IF(LEFT(F1682,10)="Candidatus", MID(F1682, FIND(" ", F1682), FIND(" ", F1682, FIND(" ", F1682, 1)+1)-FIND(" ", F1682)), MID(F1682, 1, FIND(" ", F1682))))</f>
        <v xml:space="preserve"> Phytoplasma</v>
      </c>
      <c r="F1682" t="s">
        <v>8347</v>
      </c>
      <c r="G1682" t="s">
        <v>16</v>
      </c>
      <c r="H1682" t="s">
        <v>17</v>
      </c>
      <c r="I1682" t="s">
        <v>18</v>
      </c>
      <c r="J1682" t="s">
        <v>8353</v>
      </c>
      <c r="K1682" t="s">
        <v>8354</v>
      </c>
      <c r="L1682" t="s">
        <v>8355</v>
      </c>
      <c r="M1682" s="1" t="s">
        <v>8356</v>
      </c>
      <c r="N1682" s="1" t="s">
        <v>8357</v>
      </c>
      <c r="O1682">
        <v>4</v>
      </c>
      <c r="P1682" t="s">
        <v>24</v>
      </c>
      <c r="Q1682" t="s">
        <v>24</v>
      </c>
      <c r="R1682" t="s">
        <v>24</v>
      </c>
      <c r="S1682">
        <v>4</v>
      </c>
      <c r="T1682" t="s">
        <v>24</v>
      </c>
    </row>
    <row r="1683" spans="1:20">
      <c r="A1683" t="s">
        <v>33648</v>
      </c>
      <c r="B1683" t="s">
        <v>8358</v>
      </c>
      <c r="C1683" t="s">
        <v>8359</v>
      </c>
      <c r="D1683" t="s">
        <v>8360</v>
      </c>
      <c r="E1683" t="str">
        <f>IF(OR(EXACT(LEFT(F1683,1),"'"),EXACT(LEFT(F1683,1),"["),EXACT(LEFT(F1683,1),"("),EXACT(UPPER(LEFT(F1683,1)),LEFT(F1683,1))=FALSE),"-",IF(LEFT(F1683,10)="Candidatus", MID(F1683, FIND(" ", F1683), FIND(" ", F1683, FIND(" ", F1683, 1)+1)-FIND(" ", F1683)), MID(F1683, 1, FIND(" ", F1683))))</f>
        <v xml:space="preserve"> Phytoplasma</v>
      </c>
      <c r="F1683" t="s">
        <v>8347</v>
      </c>
      <c r="G1683" t="s">
        <v>16</v>
      </c>
      <c r="H1683" t="s">
        <v>17</v>
      </c>
      <c r="I1683" t="s">
        <v>18</v>
      </c>
      <c r="J1683" t="s">
        <v>8358</v>
      </c>
      <c r="K1683" t="s">
        <v>8359</v>
      </c>
      <c r="L1683" t="s">
        <v>8360</v>
      </c>
      <c r="M1683" s="1" t="s">
        <v>8361</v>
      </c>
      <c r="N1683" s="1" t="s">
        <v>8362</v>
      </c>
      <c r="O1683">
        <v>4</v>
      </c>
      <c r="P1683" t="s">
        <v>24</v>
      </c>
      <c r="Q1683" t="s">
        <v>24</v>
      </c>
      <c r="R1683" t="s">
        <v>24</v>
      </c>
      <c r="S1683">
        <v>4</v>
      </c>
      <c r="T1683" t="s">
        <v>24</v>
      </c>
    </row>
    <row r="1684" spans="1:20">
      <c r="A1684" t="s">
        <v>33649</v>
      </c>
      <c r="B1684" t="s">
        <v>66</v>
      </c>
      <c r="C1684" t="s">
        <v>8364</v>
      </c>
      <c r="D1684" t="s">
        <v>8365</v>
      </c>
      <c r="E1684" t="str">
        <f>IF(OR(EXACT(LEFT(F1684,1),"'"),EXACT(LEFT(F1684,1),"["),EXACT(LEFT(F1684,1),"("),EXACT(UPPER(LEFT(F1684,1)),LEFT(F1684,1))=FALSE),"-",IF(LEFT(F1684,10)="Candidatus", MID(F1684, FIND(" ", F1684), FIND(" ", F1684, FIND(" ", F1684, 1)+1)-FIND(" ", F1684)), MID(F1684, 1, FIND(" ", F1684))))</f>
        <v xml:space="preserve"> Profftella</v>
      </c>
      <c r="F1684" t="s">
        <v>8363</v>
      </c>
      <c r="G1684" t="s">
        <v>16</v>
      </c>
      <c r="H1684" t="s">
        <v>76</v>
      </c>
      <c r="I1684" t="s">
        <v>448</v>
      </c>
      <c r="J1684" t="s">
        <v>66</v>
      </c>
      <c r="K1684" t="s">
        <v>8364</v>
      </c>
      <c r="L1684" t="s">
        <v>8365</v>
      </c>
      <c r="M1684" s="1" t="s">
        <v>8366</v>
      </c>
      <c r="N1684" s="1" t="s">
        <v>8367</v>
      </c>
      <c r="O1684">
        <v>5</v>
      </c>
      <c r="P1684" t="s">
        <v>24</v>
      </c>
      <c r="Q1684" t="s">
        <v>24</v>
      </c>
      <c r="R1684" t="s">
        <v>24</v>
      </c>
      <c r="S1684">
        <v>5</v>
      </c>
      <c r="T1684" t="s">
        <v>24</v>
      </c>
    </row>
    <row r="1685" spans="1:20">
      <c r="A1685" t="s">
        <v>33650</v>
      </c>
      <c r="B1685" t="s">
        <v>66</v>
      </c>
      <c r="C1685" t="s">
        <v>8369</v>
      </c>
      <c r="D1685" t="s">
        <v>8370</v>
      </c>
      <c r="E1685" t="str">
        <f>IF(OR(EXACT(LEFT(F1685,1),"'"),EXACT(LEFT(F1685,1),"["),EXACT(LEFT(F1685,1),"("),EXACT(UPPER(LEFT(F1685,1)),LEFT(F1685,1))=FALSE),"-",IF(LEFT(F1685,10)="Candidatus", MID(F1685, FIND(" ", F1685), FIND(" ", F1685, FIND(" ", F1685, 1)+1)-FIND(" ", F1685)), MID(F1685, 1, FIND(" ", F1685))))</f>
        <v xml:space="preserve"> Profftella</v>
      </c>
      <c r="F1685" t="s">
        <v>8368</v>
      </c>
      <c r="G1685" t="s">
        <v>16</v>
      </c>
      <c r="H1685" t="s">
        <v>76</v>
      </c>
      <c r="I1685" t="s">
        <v>448</v>
      </c>
      <c r="J1685" t="s">
        <v>66</v>
      </c>
      <c r="K1685" t="s">
        <v>8369</v>
      </c>
      <c r="L1685" t="s">
        <v>8370</v>
      </c>
      <c r="M1685" s="1" t="s">
        <v>8366</v>
      </c>
      <c r="N1685" s="1" t="s">
        <v>8371</v>
      </c>
      <c r="O1685">
        <v>5</v>
      </c>
      <c r="P1685" t="s">
        <v>24</v>
      </c>
      <c r="Q1685" t="s">
        <v>24</v>
      </c>
      <c r="R1685" t="s">
        <v>24</v>
      </c>
      <c r="S1685">
        <v>5</v>
      </c>
      <c r="T1685" t="s">
        <v>24</v>
      </c>
    </row>
    <row r="1686" spans="1:20">
      <c r="A1686" t="s">
        <v>33651</v>
      </c>
      <c r="B1686" t="s">
        <v>8373</v>
      </c>
      <c r="C1686" t="s">
        <v>8374</v>
      </c>
      <c r="D1686" t="s">
        <v>8375</v>
      </c>
      <c r="E1686" t="str">
        <f>IF(OR(EXACT(LEFT(F1686,1),"'"),EXACT(LEFT(F1686,1),"["),EXACT(LEFT(F1686,1),"("),EXACT(UPPER(LEFT(F1686,1)),LEFT(F1686,1))=FALSE),"-",IF(LEFT(F1686,10)="Candidatus", MID(F1686, FIND(" ", F1686), FIND(" ", F1686, FIND(" ", F1686, 1)+1)-FIND(" ", F1686)), MID(F1686, 1, FIND(" ", F1686))))</f>
        <v xml:space="preserve"> Regiella</v>
      </c>
      <c r="F1686" t="s">
        <v>8372</v>
      </c>
      <c r="G1686" t="s">
        <v>16</v>
      </c>
      <c r="H1686" t="s">
        <v>76</v>
      </c>
      <c r="I1686" t="s">
        <v>77</v>
      </c>
      <c r="J1686" t="s">
        <v>8373</v>
      </c>
      <c r="K1686" t="s">
        <v>8374</v>
      </c>
      <c r="L1686" t="s">
        <v>8375</v>
      </c>
      <c r="M1686" s="1" t="s">
        <v>8376</v>
      </c>
      <c r="N1686" s="1" t="s">
        <v>8377</v>
      </c>
      <c r="O1686">
        <v>40</v>
      </c>
      <c r="P1686" t="s">
        <v>24</v>
      </c>
      <c r="Q1686" t="s">
        <v>24</v>
      </c>
      <c r="R1686" t="s">
        <v>24</v>
      </c>
      <c r="S1686">
        <v>41</v>
      </c>
      <c r="T1686">
        <v>1</v>
      </c>
    </row>
    <row r="1687" spans="1:20">
      <c r="A1687" t="s">
        <v>33652</v>
      </c>
      <c r="B1687" t="s">
        <v>8379</v>
      </c>
      <c r="C1687" t="s">
        <v>8380</v>
      </c>
      <c r="D1687" t="s">
        <v>8381</v>
      </c>
      <c r="E1687" t="str">
        <f>IF(OR(EXACT(LEFT(F1687,1),"'"),EXACT(LEFT(F1687,1),"["),EXACT(LEFT(F1687,1),"("),EXACT(UPPER(LEFT(F1687,1)),LEFT(F1687,1))=FALSE),"-",IF(LEFT(F1687,10)="Candidatus", MID(F1687, FIND(" ", F1687), FIND(" ", F1687, FIND(" ", F1687, 1)+1)-FIND(" ", F1687)), MID(F1687, 1, FIND(" ", F1687))))</f>
        <v xml:space="preserve"> Rickettsia</v>
      </c>
      <c r="F1687" t="s">
        <v>8378</v>
      </c>
      <c r="G1687" t="s">
        <v>16</v>
      </c>
      <c r="H1687" t="s">
        <v>76</v>
      </c>
      <c r="I1687" t="s">
        <v>199</v>
      </c>
      <c r="J1687" t="s">
        <v>8379</v>
      </c>
      <c r="K1687" t="s">
        <v>8380</v>
      </c>
      <c r="L1687" t="s">
        <v>8381</v>
      </c>
      <c r="M1687" s="1" t="s">
        <v>8382</v>
      </c>
      <c r="N1687" s="1" t="s">
        <v>8383</v>
      </c>
      <c r="O1687">
        <v>29</v>
      </c>
      <c r="P1687" t="s">
        <v>24</v>
      </c>
      <c r="Q1687" t="s">
        <v>24</v>
      </c>
      <c r="R1687" t="s">
        <v>24</v>
      </c>
      <c r="S1687">
        <v>34</v>
      </c>
      <c r="T1687">
        <v>5</v>
      </c>
    </row>
    <row r="1688" spans="1:20">
      <c r="A1688" t="s">
        <v>33653</v>
      </c>
      <c r="B1688" t="s">
        <v>8384</v>
      </c>
      <c r="C1688" t="s">
        <v>8385</v>
      </c>
      <c r="D1688" t="s">
        <v>8386</v>
      </c>
      <c r="E1688" t="str">
        <f>IF(OR(EXACT(LEFT(F1688,1),"'"),EXACT(LEFT(F1688,1),"["),EXACT(LEFT(F1688,1),"("),EXACT(UPPER(LEFT(F1688,1)),LEFT(F1688,1))=FALSE),"-",IF(LEFT(F1688,10)="Candidatus", MID(F1688, FIND(" ", F1688), FIND(" ", F1688, FIND(" ", F1688, 1)+1)-FIND(" ", F1688)), MID(F1688, 1, FIND(" ", F1688))))</f>
        <v xml:space="preserve"> Rickettsia</v>
      </c>
      <c r="F1688" t="s">
        <v>8378</v>
      </c>
      <c r="G1688" t="s">
        <v>16</v>
      </c>
      <c r="H1688" t="s">
        <v>76</v>
      </c>
      <c r="I1688" t="s">
        <v>199</v>
      </c>
      <c r="J1688" t="s">
        <v>8384</v>
      </c>
      <c r="K1688" t="s">
        <v>8385</v>
      </c>
      <c r="L1688" t="s">
        <v>8386</v>
      </c>
      <c r="M1688" s="1" t="s">
        <v>8387</v>
      </c>
      <c r="N1688" s="1" t="s">
        <v>8388</v>
      </c>
      <c r="O1688">
        <v>14</v>
      </c>
      <c r="P1688" t="s">
        <v>24</v>
      </c>
      <c r="Q1688" t="s">
        <v>24</v>
      </c>
      <c r="R1688" t="s">
        <v>24</v>
      </c>
      <c r="S1688">
        <v>18</v>
      </c>
      <c r="T1688">
        <v>4</v>
      </c>
    </row>
    <row r="1689" spans="1:20">
      <c r="A1689" t="s">
        <v>33654</v>
      </c>
      <c r="B1689" t="s">
        <v>8390</v>
      </c>
      <c r="C1689" t="s">
        <v>8391</v>
      </c>
      <c r="D1689" t="s">
        <v>8392</v>
      </c>
      <c r="E1689" t="str">
        <f>IF(OR(EXACT(LEFT(F1689,1),"'"),EXACT(LEFT(F1689,1),"["),EXACT(LEFT(F1689,1),"("),EXACT(UPPER(LEFT(F1689,1)),LEFT(F1689,1))=FALSE),"-",IF(LEFT(F1689,10)="Candidatus", MID(F1689, FIND(" ", F1689), FIND(" ", F1689, FIND(" ", F1689, 1)+1)-FIND(" ", F1689)), MID(F1689, 1, FIND(" ", F1689))))</f>
        <v xml:space="preserve"> Rickettsia</v>
      </c>
      <c r="F1689" t="s">
        <v>8389</v>
      </c>
      <c r="G1689" t="s">
        <v>16</v>
      </c>
      <c r="H1689" t="s">
        <v>76</v>
      </c>
      <c r="I1689" t="s">
        <v>199</v>
      </c>
      <c r="J1689" t="s">
        <v>8390</v>
      </c>
      <c r="K1689" t="s">
        <v>8391</v>
      </c>
      <c r="L1689" t="s">
        <v>8392</v>
      </c>
      <c r="M1689" s="1" t="s">
        <v>8393</v>
      </c>
      <c r="N1689" s="1" t="s">
        <v>8394</v>
      </c>
      <c r="O1689">
        <v>16</v>
      </c>
      <c r="P1689" t="s">
        <v>24</v>
      </c>
      <c r="Q1689" t="s">
        <v>24</v>
      </c>
      <c r="R1689" t="s">
        <v>24</v>
      </c>
      <c r="S1689">
        <v>20</v>
      </c>
      <c r="T1689">
        <v>4</v>
      </c>
    </row>
    <row r="1690" spans="1:20">
      <c r="A1690" t="s">
        <v>33655</v>
      </c>
      <c r="B1690" t="s">
        <v>8395</v>
      </c>
      <c r="C1690" t="s">
        <v>8396</v>
      </c>
      <c r="D1690" t="s">
        <v>8397</v>
      </c>
      <c r="E1690" t="str">
        <f>IF(OR(EXACT(LEFT(F1690,1),"'"),EXACT(LEFT(F1690,1),"["),EXACT(LEFT(F1690,1),"("),EXACT(UPPER(LEFT(F1690,1)),LEFT(F1690,1))=FALSE),"-",IF(LEFT(F1690,10)="Candidatus", MID(F1690, FIND(" ", F1690), FIND(" ", F1690, FIND(" ", F1690, 1)+1)-FIND(" ", F1690)), MID(F1690, 1, FIND(" ", F1690))))</f>
        <v xml:space="preserve"> Rickettsia</v>
      </c>
      <c r="F1690" t="s">
        <v>8389</v>
      </c>
      <c r="G1690" t="s">
        <v>16</v>
      </c>
      <c r="H1690" t="s">
        <v>76</v>
      </c>
      <c r="I1690" t="s">
        <v>199</v>
      </c>
      <c r="J1690" t="s">
        <v>8395</v>
      </c>
      <c r="K1690" t="s">
        <v>8396</v>
      </c>
      <c r="L1690" t="s">
        <v>8397</v>
      </c>
      <c r="M1690" s="1" t="s">
        <v>8398</v>
      </c>
      <c r="N1690" s="1" t="s">
        <v>8399</v>
      </c>
      <c r="O1690">
        <v>12</v>
      </c>
      <c r="P1690" t="s">
        <v>24</v>
      </c>
      <c r="Q1690" t="s">
        <v>24</v>
      </c>
      <c r="R1690" t="s">
        <v>24</v>
      </c>
      <c r="S1690">
        <v>22</v>
      </c>
      <c r="T1690">
        <v>10</v>
      </c>
    </row>
    <row r="1691" spans="1:20">
      <c r="A1691" t="s">
        <v>33656</v>
      </c>
      <c r="B1691" t="s">
        <v>8401</v>
      </c>
      <c r="C1691" t="s">
        <v>8402</v>
      </c>
      <c r="D1691" t="s">
        <v>8403</v>
      </c>
      <c r="E1691" t="str">
        <f>IF(OR(EXACT(LEFT(F1691,1),"'"),EXACT(LEFT(F1691,1),"["),EXACT(LEFT(F1691,1),"("),EXACT(UPPER(LEFT(F1691,1)),LEFT(F1691,1))=FALSE),"-",IF(LEFT(F1691,10)="Candidatus", MID(F1691, FIND(" ", F1691), FIND(" ", F1691, FIND(" ", F1691, 1)+1)-FIND(" ", F1691)), MID(F1691, 1, FIND(" ", F1691))))</f>
        <v xml:space="preserve"> Rickettsia</v>
      </c>
      <c r="F1691" t="s">
        <v>8400</v>
      </c>
      <c r="G1691" t="s">
        <v>16</v>
      </c>
      <c r="H1691" t="s">
        <v>76</v>
      </c>
      <c r="I1691" t="s">
        <v>199</v>
      </c>
      <c r="J1691" t="s">
        <v>8401</v>
      </c>
      <c r="K1691" t="s">
        <v>8402</v>
      </c>
      <c r="L1691" t="s">
        <v>8403</v>
      </c>
      <c r="M1691" s="1" t="s">
        <v>8404</v>
      </c>
      <c r="N1691" s="1" t="s">
        <v>8405</v>
      </c>
      <c r="O1691">
        <v>17</v>
      </c>
      <c r="P1691" t="s">
        <v>24</v>
      </c>
      <c r="Q1691" t="s">
        <v>24</v>
      </c>
      <c r="R1691" t="s">
        <v>24</v>
      </c>
      <c r="S1691">
        <v>22</v>
      </c>
      <c r="T1691">
        <v>5</v>
      </c>
    </row>
    <row r="1692" spans="1:20">
      <c r="A1692" t="s">
        <v>33657</v>
      </c>
      <c r="B1692" t="s">
        <v>8407</v>
      </c>
      <c r="C1692" t="s">
        <v>8408</v>
      </c>
      <c r="D1692" t="s">
        <v>8409</v>
      </c>
      <c r="E1692" t="str">
        <f>IF(OR(EXACT(LEFT(F1692,1),"'"),EXACT(LEFT(F1692,1),"["),EXACT(LEFT(F1692,1),"("),EXACT(UPPER(LEFT(F1692,1)),LEFT(F1692,1))=FALSE),"-",IF(LEFT(F1692,10)="Candidatus", MID(F1692, FIND(" ", F1692), FIND(" ", F1692, FIND(" ", F1692, 1)+1)-FIND(" ", F1692)), MID(F1692, 1, FIND(" ", F1692))))</f>
        <v xml:space="preserve"> Rickettsia</v>
      </c>
      <c r="F1692" t="s">
        <v>8406</v>
      </c>
      <c r="G1692" t="s">
        <v>16</v>
      </c>
      <c r="H1692" t="s">
        <v>76</v>
      </c>
      <c r="I1692" t="s">
        <v>199</v>
      </c>
      <c r="J1692" t="s">
        <v>8407</v>
      </c>
      <c r="K1692" t="s">
        <v>8408</v>
      </c>
      <c r="L1692" t="s">
        <v>8409</v>
      </c>
      <c r="M1692" s="1" t="s">
        <v>8410</v>
      </c>
      <c r="N1692" s="1" t="s">
        <v>8411</v>
      </c>
      <c r="O1692">
        <v>25</v>
      </c>
      <c r="P1692" t="s">
        <v>24</v>
      </c>
      <c r="Q1692" t="s">
        <v>24</v>
      </c>
      <c r="R1692" t="s">
        <v>24</v>
      </c>
      <c r="S1692">
        <v>36</v>
      </c>
      <c r="T1692">
        <v>11</v>
      </c>
    </row>
    <row r="1693" spans="1:20">
      <c r="A1693" t="s">
        <v>33658</v>
      </c>
      <c r="B1693" t="s">
        <v>8412</v>
      </c>
      <c r="C1693" t="s">
        <v>8413</v>
      </c>
      <c r="D1693" t="s">
        <v>8414</v>
      </c>
      <c r="E1693" t="str">
        <f>IF(OR(EXACT(LEFT(F1693,1),"'"),EXACT(LEFT(F1693,1),"["),EXACT(LEFT(F1693,1),"("),EXACT(UPPER(LEFT(F1693,1)),LEFT(F1693,1))=FALSE),"-",IF(LEFT(F1693,10)="Candidatus", MID(F1693, FIND(" ", F1693), FIND(" ", F1693, FIND(" ", F1693, 1)+1)-FIND(" ", F1693)), MID(F1693, 1, FIND(" ", F1693))))</f>
        <v xml:space="preserve"> Rickettsia</v>
      </c>
      <c r="F1693" t="s">
        <v>8406</v>
      </c>
      <c r="G1693" t="s">
        <v>16</v>
      </c>
      <c r="H1693" t="s">
        <v>76</v>
      </c>
      <c r="I1693" t="s">
        <v>199</v>
      </c>
      <c r="J1693" t="s">
        <v>8412</v>
      </c>
      <c r="K1693" t="s">
        <v>8413</v>
      </c>
      <c r="L1693" t="s">
        <v>8414</v>
      </c>
      <c r="M1693" s="1" t="s">
        <v>8415</v>
      </c>
      <c r="N1693" s="1" t="s">
        <v>8416</v>
      </c>
      <c r="O1693">
        <v>14</v>
      </c>
      <c r="P1693" t="s">
        <v>24</v>
      </c>
      <c r="Q1693" t="s">
        <v>24</v>
      </c>
      <c r="R1693" t="s">
        <v>24</v>
      </c>
      <c r="S1693">
        <v>18</v>
      </c>
      <c r="T1693">
        <v>4</v>
      </c>
    </row>
    <row r="1694" spans="1:20">
      <c r="A1694" t="s">
        <v>33659</v>
      </c>
      <c r="B1694" t="s">
        <v>8417</v>
      </c>
      <c r="C1694" t="s">
        <v>8418</v>
      </c>
      <c r="D1694" t="s">
        <v>8419</v>
      </c>
      <c r="E1694" t="str">
        <f>IF(OR(EXACT(LEFT(F1694,1),"'"),EXACT(LEFT(F1694,1),"["),EXACT(LEFT(F1694,1),"("),EXACT(UPPER(LEFT(F1694,1)),LEFT(F1694,1))=FALSE),"-",IF(LEFT(F1694,10)="Candidatus", MID(F1694, FIND(" ", F1694), FIND(" ", F1694, FIND(" ", F1694, 1)+1)-FIND(" ", F1694)), MID(F1694, 1, FIND(" ", F1694))))</f>
        <v xml:space="preserve"> Rickettsia</v>
      </c>
      <c r="F1694" t="s">
        <v>8406</v>
      </c>
      <c r="G1694" t="s">
        <v>16</v>
      </c>
      <c r="H1694" t="s">
        <v>76</v>
      </c>
      <c r="I1694" t="s">
        <v>199</v>
      </c>
      <c r="J1694" t="s">
        <v>8417</v>
      </c>
      <c r="K1694" t="s">
        <v>8418</v>
      </c>
      <c r="L1694" t="s">
        <v>8419</v>
      </c>
      <c r="M1694" s="1" t="s">
        <v>8420</v>
      </c>
      <c r="N1694" s="1" t="s">
        <v>8421</v>
      </c>
      <c r="O1694">
        <v>30</v>
      </c>
      <c r="P1694" t="s">
        <v>24</v>
      </c>
      <c r="Q1694" t="s">
        <v>24</v>
      </c>
      <c r="R1694" t="s">
        <v>24</v>
      </c>
      <c r="S1694">
        <v>36</v>
      </c>
      <c r="T1694">
        <v>6</v>
      </c>
    </row>
    <row r="1695" spans="1:20">
      <c r="A1695" t="s">
        <v>33660</v>
      </c>
      <c r="B1695" t="s">
        <v>8423</v>
      </c>
      <c r="C1695" t="s">
        <v>8424</v>
      </c>
      <c r="D1695" t="s">
        <v>8425</v>
      </c>
      <c r="E1695" t="str">
        <f>IF(OR(EXACT(LEFT(F1695,1),"'"),EXACT(LEFT(F1695,1),"["),EXACT(LEFT(F1695,1),"("),EXACT(UPPER(LEFT(F1695,1)),LEFT(F1695,1))=FALSE),"-",IF(LEFT(F1695,10)="Candidatus", MID(F1695, FIND(" ", F1695), FIND(" ", F1695, FIND(" ", F1695, 1)+1)-FIND(" ", F1695)), MID(F1695, 1, FIND(" ", F1695))))</f>
        <v xml:space="preserve"> Riesia</v>
      </c>
      <c r="F1695" t="s">
        <v>8422</v>
      </c>
      <c r="G1695" t="s">
        <v>16</v>
      </c>
      <c r="H1695" t="s">
        <v>76</v>
      </c>
      <c r="I1695" t="s">
        <v>77</v>
      </c>
      <c r="J1695" t="s">
        <v>8423</v>
      </c>
      <c r="K1695" t="s">
        <v>8424</v>
      </c>
      <c r="L1695" t="s">
        <v>8425</v>
      </c>
      <c r="M1695" s="1" t="s">
        <v>8426</v>
      </c>
      <c r="N1695" s="1" t="s">
        <v>8427</v>
      </c>
      <c r="O1695">
        <v>10</v>
      </c>
      <c r="P1695" t="s">
        <v>24</v>
      </c>
      <c r="Q1695" t="s">
        <v>24</v>
      </c>
      <c r="R1695" t="s">
        <v>24</v>
      </c>
      <c r="S1695">
        <v>10</v>
      </c>
      <c r="T1695" t="s">
        <v>24</v>
      </c>
    </row>
    <row r="1696" spans="1:20">
      <c r="A1696" t="s">
        <v>33661</v>
      </c>
      <c r="B1696" t="s">
        <v>66</v>
      </c>
      <c r="C1696" t="s">
        <v>24</v>
      </c>
      <c r="D1696" t="s">
        <v>8429</v>
      </c>
      <c r="E1696" t="str">
        <f>IF(OR(EXACT(LEFT(F1696,1),"'"),EXACT(LEFT(F1696,1),"["),EXACT(LEFT(F1696,1),"("),EXACT(UPPER(LEFT(F1696,1)),LEFT(F1696,1))=FALSE),"-",IF(LEFT(F1696,10)="Candidatus", MID(F1696, FIND(" ", F1696), FIND(" ", F1696, FIND(" ", F1696, 1)+1)-FIND(" ", F1696)), MID(F1696, 1, FIND(" ", F1696))))</f>
        <v xml:space="preserve"> Sulfuricurvum</v>
      </c>
      <c r="F1696" t="s">
        <v>8428</v>
      </c>
      <c r="G1696" t="s">
        <v>16</v>
      </c>
      <c r="H1696" t="s">
        <v>76</v>
      </c>
      <c r="I1696" t="s">
        <v>2217</v>
      </c>
      <c r="J1696" t="s">
        <v>66</v>
      </c>
      <c r="K1696" t="s">
        <v>24</v>
      </c>
      <c r="L1696" t="s">
        <v>8429</v>
      </c>
      <c r="M1696" s="1" t="s">
        <v>8430</v>
      </c>
      <c r="N1696" s="1" t="s">
        <v>8431</v>
      </c>
      <c r="O1696">
        <v>1</v>
      </c>
      <c r="P1696" t="s">
        <v>24</v>
      </c>
      <c r="Q1696" t="s">
        <v>24</v>
      </c>
      <c r="R1696" t="s">
        <v>24</v>
      </c>
      <c r="S1696">
        <v>1</v>
      </c>
      <c r="T1696" t="s">
        <v>24</v>
      </c>
    </row>
    <row r="1697" spans="1:20">
      <c r="A1697" t="s">
        <v>33662</v>
      </c>
      <c r="B1697" t="s">
        <v>66</v>
      </c>
      <c r="C1697" t="s">
        <v>24</v>
      </c>
      <c r="D1697" t="s">
        <v>8433</v>
      </c>
      <c r="E1697" t="str">
        <f>IF(OR(EXACT(LEFT(F1697,1),"'"),EXACT(LEFT(F1697,1),"["),EXACT(LEFT(F1697,1),"("),EXACT(UPPER(LEFT(F1697,1)),LEFT(F1697,1))=FALSE),"-",IF(LEFT(F1697,10)="Candidatus", MID(F1697, FIND(" ", F1697), FIND(" ", F1697, FIND(" ", F1697, 1)+1)-FIND(" ", F1697)), MID(F1697, 1, FIND(" ", F1697))))</f>
        <v xml:space="preserve"> Tremblaya</v>
      </c>
      <c r="F1697" t="s">
        <v>8432</v>
      </c>
      <c r="G1697" t="s">
        <v>16</v>
      </c>
      <c r="H1697" t="s">
        <v>76</v>
      </c>
      <c r="I1697" t="s">
        <v>448</v>
      </c>
      <c r="J1697" t="s">
        <v>66</v>
      </c>
      <c r="K1697" t="s">
        <v>24</v>
      </c>
      <c r="L1697" t="s">
        <v>8433</v>
      </c>
      <c r="M1697" s="1" t="s">
        <v>8434</v>
      </c>
      <c r="N1697" s="1" t="s">
        <v>8435</v>
      </c>
      <c r="O1697">
        <v>2</v>
      </c>
      <c r="P1697" t="s">
        <v>24</v>
      </c>
      <c r="Q1697" t="s">
        <v>24</v>
      </c>
      <c r="R1697" t="s">
        <v>24</v>
      </c>
      <c r="S1697">
        <v>2</v>
      </c>
      <c r="T1697" t="s">
        <v>24</v>
      </c>
    </row>
    <row r="1698" spans="1:20">
      <c r="A1698" t="s">
        <v>33663</v>
      </c>
      <c r="B1698" t="s">
        <v>8437</v>
      </c>
      <c r="C1698" t="s">
        <v>8438</v>
      </c>
      <c r="D1698" t="s">
        <v>8439</v>
      </c>
      <c r="E1698" t="str">
        <f>IF(OR(EXACT(LEFT(F1698,1),"'"),EXACT(LEFT(F1698,1),"["),EXACT(LEFT(F1698,1),"("),EXACT(UPPER(LEFT(F1698,1)),LEFT(F1698,1))=FALSE),"-",IF(LEFT(F1698,10)="Candidatus", MID(F1698, FIND(" ", F1698), FIND(" ", F1698, FIND(" ", F1698, 1)+1)-FIND(" ", F1698)), MID(F1698, 1, FIND(" ", F1698))))</f>
        <v xml:space="preserve">Capnocytophaga </v>
      </c>
      <c r="F1698" t="s">
        <v>8436</v>
      </c>
      <c r="G1698" t="s">
        <v>16</v>
      </c>
      <c r="H1698" t="s">
        <v>4876</v>
      </c>
      <c r="I1698" t="s">
        <v>4877</v>
      </c>
      <c r="J1698" t="s">
        <v>8437</v>
      </c>
      <c r="K1698" t="s">
        <v>8438</v>
      </c>
      <c r="L1698" t="s">
        <v>8439</v>
      </c>
      <c r="M1698" s="1" t="s">
        <v>8440</v>
      </c>
      <c r="N1698" s="1" t="s">
        <v>8441</v>
      </c>
      <c r="O1698">
        <v>4</v>
      </c>
      <c r="P1698" t="s">
        <v>24</v>
      </c>
      <c r="Q1698" t="s">
        <v>24</v>
      </c>
      <c r="R1698" t="s">
        <v>24</v>
      </c>
      <c r="S1698">
        <v>4</v>
      </c>
      <c r="T1698" t="s">
        <v>24</v>
      </c>
    </row>
    <row r="1699" spans="1:20">
      <c r="A1699" t="s">
        <v>33664</v>
      </c>
      <c r="B1699" t="s">
        <v>8443</v>
      </c>
      <c r="C1699" t="s">
        <v>8444</v>
      </c>
      <c r="D1699" t="s">
        <v>8445</v>
      </c>
      <c r="E1699" t="str">
        <f>IF(OR(EXACT(LEFT(F1699,1),"'"),EXACT(LEFT(F1699,1),"["),EXACT(LEFT(F1699,1),"("),EXACT(UPPER(LEFT(F1699,1)),LEFT(F1699,1))=FALSE),"-",IF(LEFT(F1699,10)="Candidatus", MID(F1699, FIND(" ", F1699), FIND(" ", F1699, FIND(" ", F1699, 1)+1)-FIND(" ", F1699)), MID(F1699, 1, FIND(" ", F1699))))</f>
        <v xml:space="preserve">Cardinium </v>
      </c>
      <c r="F1699" t="s">
        <v>8442</v>
      </c>
      <c r="G1699" t="s">
        <v>16</v>
      </c>
      <c r="H1699" t="s">
        <v>4876</v>
      </c>
      <c r="I1699" t="s">
        <v>4877</v>
      </c>
      <c r="J1699" t="s">
        <v>8443</v>
      </c>
      <c r="K1699" t="s">
        <v>8444</v>
      </c>
      <c r="L1699" t="s">
        <v>8445</v>
      </c>
      <c r="M1699" s="1" t="s">
        <v>8446</v>
      </c>
      <c r="N1699" s="1" t="s">
        <v>8447</v>
      </c>
      <c r="O1699">
        <v>51</v>
      </c>
      <c r="P1699" t="s">
        <v>24</v>
      </c>
      <c r="Q1699" t="s">
        <v>24</v>
      </c>
      <c r="R1699" t="s">
        <v>24</v>
      </c>
      <c r="S1699">
        <v>54</v>
      </c>
      <c r="T1699">
        <v>3</v>
      </c>
    </row>
    <row r="1700" spans="1:20">
      <c r="A1700" t="s">
        <v>33665</v>
      </c>
      <c r="B1700" t="s">
        <v>8449</v>
      </c>
      <c r="C1700" t="s">
        <v>8450</v>
      </c>
      <c r="D1700" t="s">
        <v>8451</v>
      </c>
      <c r="E1700" t="str">
        <f>IF(OR(EXACT(LEFT(F1700,1),"'"),EXACT(LEFT(F1700,1),"["),EXACT(LEFT(F1700,1),"("),EXACT(UPPER(LEFT(F1700,1)),LEFT(F1700,1))=FALSE),"-",IF(LEFT(F1700,10)="Candidatus", MID(F1700, FIND(" ", F1700), FIND(" ", F1700, FIND(" ", F1700, 1)+1)-FIND(" ", F1700)), MID(F1700, 1, FIND(" ", F1700))))</f>
        <v xml:space="preserve">Carnobacterium </v>
      </c>
      <c r="F1700" t="s">
        <v>8448</v>
      </c>
      <c r="G1700" t="s">
        <v>16</v>
      </c>
      <c r="H1700" t="s">
        <v>45</v>
      </c>
      <c r="I1700" t="s">
        <v>1941</v>
      </c>
      <c r="J1700" t="s">
        <v>8449</v>
      </c>
      <c r="K1700" t="s">
        <v>8450</v>
      </c>
      <c r="L1700" t="s">
        <v>8451</v>
      </c>
      <c r="M1700" s="1" t="s">
        <v>8452</v>
      </c>
      <c r="N1700" s="1" t="s">
        <v>8453</v>
      </c>
      <c r="O1700">
        <v>51</v>
      </c>
      <c r="P1700" t="s">
        <v>24</v>
      </c>
      <c r="Q1700" t="s">
        <v>24</v>
      </c>
      <c r="R1700" t="s">
        <v>24</v>
      </c>
      <c r="S1700">
        <v>51</v>
      </c>
      <c r="T1700" t="s">
        <v>24</v>
      </c>
    </row>
    <row r="1701" spans="1:20">
      <c r="A1701" t="s">
        <v>33666</v>
      </c>
      <c r="B1701" t="s">
        <v>8455</v>
      </c>
      <c r="C1701" t="s">
        <v>8456</v>
      </c>
      <c r="D1701" t="s">
        <v>8457</v>
      </c>
      <c r="E1701" t="str">
        <f>IF(OR(EXACT(LEFT(F1701,1),"'"),EXACT(LEFT(F1701,1),"["),EXACT(LEFT(F1701,1),"("),EXACT(UPPER(LEFT(F1701,1)),LEFT(F1701,1))=FALSE),"-",IF(LEFT(F1701,10)="Candidatus", MID(F1701, FIND(" ", F1701), FIND(" ", F1701, FIND(" ", F1701, 1)+1)-FIND(" ", F1701)), MID(F1701, 1, FIND(" ", F1701))))</f>
        <v xml:space="preserve">Carnobacterium </v>
      </c>
      <c r="F1701" t="s">
        <v>8454</v>
      </c>
      <c r="G1701" t="s">
        <v>16</v>
      </c>
      <c r="H1701" t="s">
        <v>45</v>
      </c>
      <c r="I1701" t="s">
        <v>1941</v>
      </c>
      <c r="J1701" t="s">
        <v>8455</v>
      </c>
      <c r="K1701" t="s">
        <v>8456</v>
      </c>
      <c r="L1701" t="s">
        <v>8457</v>
      </c>
      <c r="M1701" s="1" t="s">
        <v>8458</v>
      </c>
      <c r="N1701" s="1" t="s">
        <v>8459</v>
      </c>
      <c r="O1701">
        <v>14</v>
      </c>
      <c r="P1701" t="s">
        <v>24</v>
      </c>
      <c r="Q1701" t="s">
        <v>24</v>
      </c>
      <c r="R1701" t="s">
        <v>24</v>
      </c>
      <c r="S1701">
        <v>14</v>
      </c>
      <c r="T1701" t="s">
        <v>24</v>
      </c>
    </row>
    <row r="1702" spans="1:20">
      <c r="A1702" t="s">
        <v>33667</v>
      </c>
      <c r="B1702" t="s">
        <v>8460</v>
      </c>
      <c r="C1702" t="s">
        <v>8461</v>
      </c>
      <c r="D1702" t="s">
        <v>8462</v>
      </c>
      <c r="E1702" t="str">
        <f>IF(OR(EXACT(LEFT(F1702,1),"'"),EXACT(LEFT(F1702,1),"["),EXACT(LEFT(F1702,1),"("),EXACT(UPPER(LEFT(F1702,1)),LEFT(F1702,1))=FALSE),"-",IF(LEFT(F1702,10)="Candidatus", MID(F1702, FIND(" ", F1702), FIND(" ", F1702, FIND(" ", F1702, 1)+1)-FIND(" ", F1702)), MID(F1702, 1, FIND(" ", F1702))))</f>
        <v xml:space="preserve">Carnobacterium </v>
      </c>
      <c r="F1702" t="s">
        <v>8454</v>
      </c>
      <c r="G1702" t="s">
        <v>16</v>
      </c>
      <c r="H1702" t="s">
        <v>45</v>
      </c>
      <c r="I1702" t="s">
        <v>1941</v>
      </c>
      <c r="J1702" t="s">
        <v>8460</v>
      </c>
      <c r="K1702" t="s">
        <v>8461</v>
      </c>
      <c r="L1702" t="s">
        <v>8462</v>
      </c>
      <c r="M1702" s="1" t="s">
        <v>8463</v>
      </c>
      <c r="N1702" s="1" t="s">
        <v>8464</v>
      </c>
      <c r="O1702">
        <v>44</v>
      </c>
      <c r="P1702" t="s">
        <v>24</v>
      </c>
      <c r="Q1702" t="s">
        <v>24</v>
      </c>
      <c r="R1702" t="s">
        <v>24</v>
      </c>
      <c r="S1702">
        <v>44</v>
      </c>
      <c r="T1702" t="s">
        <v>24</v>
      </c>
    </row>
    <row r="1703" spans="1:20">
      <c r="A1703" t="s">
        <v>33668</v>
      </c>
      <c r="B1703" t="s">
        <v>8465</v>
      </c>
      <c r="C1703" t="s">
        <v>8466</v>
      </c>
      <c r="D1703" t="s">
        <v>8467</v>
      </c>
      <c r="E1703" t="str">
        <f>IF(OR(EXACT(LEFT(F1703,1),"'"),EXACT(LEFT(F1703,1),"["),EXACT(LEFT(F1703,1),"("),EXACT(UPPER(LEFT(F1703,1)),LEFT(F1703,1))=FALSE),"-",IF(LEFT(F1703,10)="Candidatus", MID(F1703, FIND(" ", F1703), FIND(" ", F1703, FIND(" ", F1703, 1)+1)-FIND(" ", F1703)), MID(F1703, 1, FIND(" ", F1703))))</f>
        <v xml:space="preserve">Carnobacterium </v>
      </c>
      <c r="F1703" t="s">
        <v>8454</v>
      </c>
      <c r="G1703" t="s">
        <v>16</v>
      </c>
      <c r="H1703" t="s">
        <v>45</v>
      </c>
      <c r="I1703" t="s">
        <v>1941</v>
      </c>
      <c r="J1703" t="s">
        <v>8465</v>
      </c>
      <c r="K1703" t="s">
        <v>8466</v>
      </c>
      <c r="L1703" t="s">
        <v>8467</v>
      </c>
      <c r="M1703" s="1" t="s">
        <v>8468</v>
      </c>
      <c r="N1703" s="1" t="s">
        <v>8469</v>
      </c>
      <c r="O1703">
        <v>18</v>
      </c>
      <c r="P1703" t="s">
        <v>24</v>
      </c>
      <c r="Q1703" t="s">
        <v>24</v>
      </c>
      <c r="R1703" t="s">
        <v>24</v>
      </c>
      <c r="S1703">
        <v>18</v>
      </c>
      <c r="T1703" t="s">
        <v>24</v>
      </c>
    </row>
    <row r="1704" spans="1:20">
      <c r="A1704" t="s">
        <v>33669</v>
      </c>
      <c r="B1704" t="s">
        <v>8470</v>
      </c>
      <c r="C1704" t="s">
        <v>8471</v>
      </c>
      <c r="D1704" t="s">
        <v>8472</v>
      </c>
      <c r="E1704" t="str">
        <f>IF(OR(EXACT(LEFT(F1704,1),"'"),EXACT(LEFT(F1704,1),"["),EXACT(LEFT(F1704,1),"("),EXACT(UPPER(LEFT(F1704,1)),LEFT(F1704,1))=FALSE),"-",IF(LEFT(F1704,10)="Candidatus", MID(F1704, FIND(" ", F1704), FIND(" ", F1704, FIND(" ", F1704, 1)+1)-FIND(" ", F1704)), MID(F1704, 1, FIND(" ", F1704))))</f>
        <v xml:space="preserve">Carnobacterium </v>
      </c>
      <c r="F1704" t="s">
        <v>8454</v>
      </c>
      <c r="G1704" t="s">
        <v>16</v>
      </c>
      <c r="H1704" t="s">
        <v>45</v>
      </c>
      <c r="I1704" t="s">
        <v>1941</v>
      </c>
      <c r="J1704" t="s">
        <v>8470</v>
      </c>
      <c r="K1704" t="s">
        <v>8471</v>
      </c>
      <c r="L1704" t="s">
        <v>8472</v>
      </c>
      <c r="M1704" s="1" t="s">
        <v>8473</v>
      </c>
      <c r="N1704" s="1" t="s">
        <v>8474</v>
      </c>
      <c r="O1704">
        <v>59</v>
      </c>
      <c r="P1704" t="s">
        <v>24</v>
      </c>
      <c r="Q1704" t="s">
        <v>24</v>
      </c>
      <c r="R1704" t="s">
        <v>24</v>
      </c>
      <c r="S1704">
        <v>62</v>
      </c>
      <c r="T1704">
        <v>3</v>
      </c>
    </row>
    <row r="1705" spans="1:20">
      <c r="A1705" t="s">
        <v>33670</v>
      </c>
      <c r="B1705" t="s">
        <v>8475</v>
      </c>
      <c r="C1705" t="s">
        <v>8476</v>
      </c>
      <c r="D1705" t="s">
        <v>8477</v>
      </c>
      <c r="E1705" t="str">
        <f>IF(OR(EXACT(LEFT(F1705,1),"'"),EXACT(LEFT(F1705,1),"["),EXACT(LEFT(F1705,1),"("),EXACT(UPPER(LEFT(F1705,1)),LEFT(F1705,1))=FALSE),"-",IF(LEFT(F1705,10)="Candidatus", MID(F1705, FIND(" ", F1705), FIND(" ", F1705, FIND(" ", F1705, 1)+1)-FIND(" ", F1705)), MID(F1705, 1, FIND(" ", F1705))))</f>
        <v xml:space="preserve">Carnobacterium </v>
      </c>
      <c r="F1705" t="s">
        <v>8454</v>
      </c>
      <c r="G1705" t="s">
        <v>16</v>
      </c>
      <c r="H1705" t="s">
        <v>45</v>
      </c>
      <c r="I1705" t="s">
        <v>1941</v>
      </c>
      <c r="J1705" t="s">
        <v>8475</v>
      </c>
      <c r="K1705" t="s">
        <v>8476</v>
      </c>
      <c r="L1705" t="s">
        <v>8477</v>
      </c>
      <c r="M1705" s="1" t="s">
        <v>8478</v>
      </c>
      <c r="N1705" s="1" t="s">
        <v>8479</v>
      </c>
      <c r="O1705">
        <v>15</v>
      </c>
      <c r="P1705" t="s">
        <v>24</v>
      </c>
      <c r="Q1705" t="s">
        <v>24</v>
      </c>
      <c r="R1705" t="s">
        <v>24</v>
      </c>
      <c r="S1705">
        <v>16</v>
      </c>
      <c r="T1705">
        <v>1</v>
      </c>
    </row>
    <row r="1706" spans="1:20">
      <c r="A1706" t="s">
        <v>33671</v>
      </c>
      <c r="B1706" t="s">
        <v>8481</v>
      </c>
      <c r="C1706" t="s">
        <v>24</v>
      </c>
      <c r="D1706" t="s">
        <v>8482</v>
      </c>
      <c r="E1706" t="str">
        <f>IF(OR(EXACT(LEFT(F1706,1),"'"),EXACT(LEFT(F1706,1),"["),EXACT(LEFT(F1706,1),"("),EXACT(UPPER(LEFT(F1706,1)),LEFT(F1706,1))=FALSE),"-",IF(LEFT(F1706,10)="Candidatus", MID(F1706, FIND(" ", F1706), FIND(" ", F1706, FIND(" ", F1706, 1)+1)-FIND(" ", F1706)), MID(F1706, 1, FIND(" ", F1706))))</f>
        <v xml:space="preserve">Caulobacter </v>
      </c>
      <c r="F1706" t="s">
        <v>8480</v>
      </c>
      <c r="G1706" t="s">
        <v>16</v>
      </c>
      <c r="H1706" t="s">
        <v>76</v>
      </c>
      <c r="I1706" t="s">
        <v>199</v>
      </c>
      <c r="J1706" t="s">
        <v>8481</v>
      </c>
      <c r="K1706" t="s">
        <v>24</v>
      </c>
      <c r="L1706" t="s">
        <v>8482</v>
      </c>
      <c r="M1706" s="1" t="s">
        <v>8483</v>
      </c>
      <c r="N1706" s="1" t="s">
        <v>8484</v>
      </c>
      <c r="O1706">
        <v>88</v>
      </c>
      <c r="P1706" t="s">
        <v>24</v>
      </c>
      <c r="Q1706" t="s">
        <v>24</v>
      </c>
      <c r="R1706" t="s">
        <v>24</v>
      </c>
      <c r="S1706">
        <v>91</v>
      </c>
      <c r="T1706">
        <v>3</v>
      </c>
    </row>
    <row r="1707" spans="1:20">
      <c r="A1707" t="s">
        <v>33672</v>
      </c>
      <c r="B1707" t="s">
        <v>8486</v>
      </c>
      <c r="C1707" t="s">
        <v>8487</v>
      </c>
      <c r="D1707" t="s">
        <v>8488</v>
      </c>
      <c r="E1707" t="str">
        <f>IF(OR(EXACT(LEFT(F1707,1),"'"),EXACT(LEFT(F1707,1),"["),EXACT(LEFT(F1707,1),"("),EXACT(UPPER(LEFT(F1707,1)),LEFT(F1707,1))=FALSE),"-",IF(LEFT(F1707,10)="Candidatus", MID(F1707, FIND(" ", F1707), FIND(" ", F1707, FIND(" ", F1707, 1)+1)-FIND(" ", F1707)), MID(F1707, 1, FIND(" ", F1707))))</f>
        <v xml:space="preserve">Caulobacter </v>
      </c>
      <c r="F1707" t="s">
        <v>8485</v>
      </c>
      <c r="G1707" t="s">
        <v>16</v>
      </c>
      <c r="H1707" t="s">
        <v>76</v>
      </c>
      <c r="I1707" t="s">
        <v>199</v>
      </c>
      <c r="J1707" t="s">
        <v>8486</v>
      </c>
      <c r="K1707" t="s">
        <v>8487</v>
      </c>
      <c r="L1707" t="s">
        <v>8488</v>
      </c>
      <c r="M1707" s="1" t="s">
        <v>8489</v>
      </c>
      <c r="N1707" s="1" t="s">
        <v>8490</v>
      </c>
      <c r="O1707">
        <v>153</v>
      </c>
      <c r="P1707" t="s">
        <v>24</v>
      </c>
      <c r="Q1707" t="s">
        <v>24</v>
      </c>
      <c r="R1707" t="s">
        <v>24</v>
      </c>
      <c r="S1707">
        <v>164</v>
      </c>
      <c r="T1707">
        <v>11</v>
      </c>
    </row>
    <row r="1708" spans="1:20">
      <c r="A1708" t="s">
        <v>33673</v>
      </c>
      <c r="B1708" t="s">
        <v>8491</v>
      </c>
      <c r="C1708" t="s">
        <v>8492</v>
      </c>
      <c r="D1708" t="s">
        <v>8493</v>
      </c>
      <c r="E1708" t="str">
        <f>IF(OR(EXACT(LEFT(F1708,1),"'"),EXACT(LEFT(F1708,1),"["),EXACT(LEFT(F1708,1),"("),EXACT(UPPER(LEFT(F1708,1)),LEFT(F1708,1))=FALSE),"-",IF(LEFT(F1708,10)="Candidatus", MID(F1708, FIND(" ", F1708), FIND(" ", F1708, FIND(" ", F1708, 1)+1)-FIND(" ", F1708)), MID(F1708, 1, FIND(" ", F1708))))</f>
        <v xml:space="preserve">Caulobacter </v>
      </c>
      <c r="F1708" t="s">
        <v>8485</v>
      </c>
      <c r="G1708" t="s">
        <v>16</v>
      </c>
      <c r="H1708" t="s">
        <v>76</v>
      </c>
      <c r="I1708" t="s">
        <v>199</v>
      </c>
      <c r="J1708" t="s">
        <v>8491</v>
      </c>
      <c r="K1708" t="s">
        <v>8492</v>
      </c>
      <c r="L1708" t="s">
        <v>8493</v>
      </c>
      <c r="M1708" s="1" t="s">
        <v>8494</v>
      </c>
      <c r="N1708" s="1" t="s">
        <v>8495</v>
      </c>
      <c r="O1708">
        <v>206</v>
      </c>
      <c r="P1708" t="s">
        <v>24</v>
      </c>
      <c r="Q1708" t="s">
        <v>24</v>
      </c>
      <c r="R1708" t="s">
        <v>24</v>
      </c>
      <c r="S1708">
        <v>209</v>
      </c>
      <c r="T1708">
        <v>3</v>
      </c>
    </row>
    <row r="1709" spans="1:20">
      <c r="A1709" t="s">
        <v>33674</v>
      </c>
      <c r="B1709" t="s">
        <v>8497</v>
      </c>
      <c r="C1709" t="s">
        <v>8498</v>
      </c>
      <c r="D1709" t="s">
        <v>8499</v>
      </c>
      <c r="E1709" t="str">
        <f>IF(OR(EXACT(LEFT(F1709,1),"'"),EXACT(LEFT(F1709,1),"["),EXACT(LEFT(F1709,1),"("),EXACT(UPPER(LEFT(F1709,1)),LEFT(F1709,1))=FALSE),"-",IF(LEFT(F1709,10)="Candidatus", MID(F1709, FIND(" ", F1709), FIND(" ", F1709, FIND(" ", F1709, 1)+1)-FIND(" ", F1709)), MID(F1709, 1, FIND(" ", F1709))))</f>
        <v xml:space="preserve">Celeribacter </v>
      </c>
      <c r="F1709" t="s">
        <v>8496</v>
      </c>
      <c r="G1709" t="s">
        <v>16</v>
      </c>
      <c r="H1709" t="s">
        <v>76</v>
      </c>
      <c r="I1709" t="s">
        <v>199</v>
      </c>
      <c r="J1709" t="s">
        <v>8497</v>
      </c>
      <c r="K1709" t="s">
        <v>8498</v>
      </c>
      <c r="L1709" t="s">
        <v>8499</v>
      </c>
      <c r="M1709" s="1" t="s">
        <v>8500</v>
      </c>
      <c r="N1709" s="1" t="s">
        <v>8501</v>
      </c>
      <c r="O1709">
        <v>131</v>
      </c>
      <c r="P1709" t="s">
        <v>24</v>
      </c>
      <c r="Q1709" t="s">
        <v>24</v>
      </c>
      <c r="R1709" t="s">
        <v>24</v>
      </c>
      <c r="S1709">
        <v>133</v>
      </c>
      <c r="T1709">
        <v>2</v>
      </c>
    </row>
    <row r="1710" spans="1:20">
      <c r="A1710" t="s">
        <v>33675</v>
      </c>
      <c r="B1710" t="s">
        <v>8502</v>
      </c>
      <c r="C1710" t="s">
        <v>8503</v>
      </c>
      <c r="D1710" t="s">
        <v>8504</v>
      </c>
      <c r="E1710" t="str">
        <f>IF(OR(EXACT(LEFT(F1710,1),"'"),EXACT(LEFT(F1710,1),"["),EXACT(LEFT(F1710,1),"("),EXACT(UPPER(LEFT(F1710,1)),LEFT(F1710,1))=FALSE),"-",IF(LEFT(F1710,10)="Candidatus", MID(F1710, FIND(" ", F1710), FIND(" ", F1710, FIND(" ", F1710, 1)+1)-FIND(" ", F1710)), MID(F1710, 1, FIND(" ", F1710))))</f>
        <v xml:space="preserve">Celeribacter </v>
      </c>
      <c r="F1710" t="s">
        <v>8496</v>
      </c>
      <c r="G1710" t="s">
        <v>16</v>
      </c>
      <c r="H1710" t="s">
        <v>76</v>
      </c>
      <c r="I1710" t="s">
        <v>199</v>
      </c>
      <c r="J1710" t="s">
        <v>8502</v>
      </c>
      <c r="K1710" t="s">
        <v>8503</v>
      </c>
      <c r="L1710" t="s">
        <v>8504</v>
      </c>
      <c r="M1710" s="1" t="s">
        <v>8505</v>
      </c>
      <c r="N1710" s="1" t="s">
        <v>8506</v>
      </c>
      <c r="O1710">
        <v>8</v>
      </c>
      <c r="P1710" t="s">
        <v>24</v>
      </c>
      <c r="Q1710" t="s">
        <v>24</v>
      </c>
      <c r="R1710" t="s">
        <v>24</v>
      </c>
      <c r="S1710">
        <v>8</v>
      </c>
      <c r="T1710" t="s">
        <v>24</v>
      </c>
    </row>
    <row r="1711" spans="1:20">
      <c r="A1711" t="s">
        <v>33676</v>
      </c>
      <c r="B1711" t="s">
        <v>8507</v>
      </c>
      <c r="C1711" t="s">
        <v>8508</v>
      </c>
      <c r="D1711" t="s">
        <v>8509</v>
      </c>
      <c r="E1711" t="str">
        <f>IF(OR(EXACT(LEFT(F1711,1),"'"),EXACT(LEFT(F1711,1),"["),EXACT(LEFT(F1711,1),"("),EXACT(UPPER(LEFT(F1711,1)),LEFT(F1711,1))=FALSE),"-",IF(LEFT(F1711,10)="Candidatus", MID(F1711, FIND(" ", F1711), FIND(" ", F1711, FIND(" ", F1711, 1)+1)-FIND(" ", F1711)), MID(F1711, 1, FIND(" ", F1711))))</f>
        <v xml:space="preserve">Celeribacter </v>
      </c>
      <c r="F1711" t="s">
        <v>8496</v>
      </c>
      <c r="G1711" t="s">
        <v>16</v>
      </c>
      <c r="H1711" t="s">
        <v>76</v>
      </c>
      <c r="I1711" t="s">
        <v>199</v>
      </c>
      <c r="J1711" t="s">
        <v>8507</v>
      </c>
      <c r="K1711" t="s">
        <v>8508</v>
      </c>
      <c r="L1711" t="s">
        <v>8509</v>
      </c>
      <c r="M1711" s="1" t="s">
        <v>8510</v>
      </c>
      <c r="N1711" s="1" t="s">
        <v>8511</v>
      </c>
      <c r="O1711">
        <v>20</v>
      </c>
      <c r="P1711" t="s">
        <v>24</v>
      </c>
      <c r="Q1711" t="s">
        <v>24</v>
      </c>
      <c r="R1711" t="s">
        <v>24</v>
      </c>
      <c r="S1711">
        <v>20</v>
      </c>
      <c r="T1711" t="s">
        <v>24</v>
      </c>
    </row>
    <row r="1712" spans="1:20">
      <c r="A1712" t="s">
        <v>33677</v>
      </c>
      <c r="B1712" t="s">
        <v>8512</v>
      </c>
      <c r="C1712" t="s">
        <v>8513</v>
      </c>
      <c r="D1712" t="s">
        <v>8514</v>
      </c>
      <c r="E1712" t="str">
        <f>IF(OR(EXACT(LEFT(F1712,1),"'"),EXACT(LEFT(F1712,1),"["),EXACT(LEFT(F1712,1),"("),EXACT(UPPER(LEFT(F1712,1)),LEFT(F1712,1))=FALSE),"-",IF(LEFT(F1712,10)="Candidatus", MID(F1712, FIND(" ", F1712), FIND(" ", F1712, FIND(" ", F1712, 1)+1)-FIND(" ", F1712)), MID(F1712, 1, FIND(" ", F1712))))</f>
        <v xml:space="preserve">Celeribacter </v>
      </c>
      <c r="F1712" t="s">
        <v>8496</v>
      </c>
      <c r="G1712" t="s">
        <v>16</v>
      </c>
      <c r="H1712" t="s">
        <v>76</v>
      </c>
      <c r="I1712" t="s">
        <v>199</v>
      </c>
      <c r="J1712" t="s">
        <v>8512</v>
      </c>
      <c r="K1712" t="s">
        <v>8513</v>
      </c>
      <c r="L1712" t="s">
        <v>8514</v>
      </c>
      <c r="M1712" s="1" t="s">
        <v>8515</v>
      </c>
      <c r="N1712" s="1" t="s">
        <v>8516</v>
      </c>
      <c r="O1712">
        <v>112</v>
      </c>
      <c r="P1712" t="s">
        <v>24</v>
      </c>
      <c r="Q1712" t="s">
        <v>24</v>
      </c>
      <c r="R1712" t="s">
        <v>24</v>
      </c>
      <c r="S1712">
        <v>118</v>
      </c>
      <c r="T1712">
        <v>6</v>
      </c>
    </row>
    <row r="1713" spans="1:20">
      <c r="A1713" t="s">
        <v>33678</v>
      </c>
      <c r="B1713" t="s">
        <v>8517</v>
      </c>
      <c r="C1713" t="s">
        <v>8518</v>
      </c>
      <c r="D1713" t="s">
        <v>8519</v>
      </c>
      <c r="E1713" t="str">
        <f>IF(OR(EXACT(LEFT(F1713,1),"'"),EXACT(LEFT(F1713,1),"["),EXACT(LEFT(F1713,1),"("),EXACT(UPPER(LEFT(F1713,1)),LEFT(F1713,1))=FALSE),"-",IF(LEFT(F1713,10)="Candidatus", MID(F1713, FIND(" ", F1713), FIND(" ", F1713, FIND(" ", F1713, 1)+1)-FIND(" ", F1713)), MID(F1713, 1, FIND(" ", F1713))))</f>
        <v xml:space="preserve">Celeribacter </v>
      </c>
      <c r="F1713" t="s">
        <v>8496</v>
      </c>
      <c r="G1713" t="s">
        <v>16</v>
      </c>
      <c r="H1713" t="s">
        <v>76</v>
      </c>
      <c r="I1713" t="s">
        <v>199</v>
      </c>
      <c r="J1713" t="s">
        <v>8517</v>
      </c>
      <c r="K1713" t="s">
        <v>8518</v>
      </c>
      <c r="L1713" t="s">
        <v>8519</v>
      </c>
      <c r="M1713" s="1" t="s">
        <v>8520</v>
      </c>
      <c r="N1713" s="1" t="s">
        <v>8521</v>
      </c>
      <c r="O1713">
        <v>131</v>
      </c>
      <c r="P1713" t="s">
        <v>24</v>
      </c>
      <c r="Q1713" t="s">
        <v>24</v>
      </c>
      <c r="R1713" t="s">
        <v>24</v>
      </c>
      <c r="S1713">
        <v>135</v>
      </c>
      <c r="T1713">
        <v>4</v>
      </c>
    </row>
    <row r="1714" spans="1:20">
      <c r="A1714" t="s">
        <v>33679</v>
      </c>
      <c r="B1714" t="s">
        <v>8523</v>
      </c>
      <c r="C1714" t="s">
        <v>8524</v>
      </c>
      <c r="D1714" t="s">
        <v>8525</v>
      </c>
      <c r="E1714" t="str">
        <f>IF(OR(EXACT(LEFT(F1714,1),"'"),EXACT(LEFT(F1714,1),"["),EXACT(LEFT(F1714,1),"("),EXACT(UPPER(LEFT(F1714,1)),LEFT(F1714,1))=FALSE),"-",IF(LEFT(F1714,10)="Candidatus", MID(F1714, FIND(" ", F1714), FIND(" ", F1714, FIND(" ", F1714, 1)+1)-FIND(" ", F1714)), MID(F1714, 1, FIND(" ", F1714))))</f>
        <v xml:space="preserve">Chamaesiphon </v>
      </c>
      <c r="F1714" t="s">
        <v>8522</v>
      </c>
      <c r="G1714" t="s">
        <v>16</v>
      </c>
      <c r="H1714" t="s">
        <v>26</v>
      </c>
      <c r="I1714" t="s">
        <v>152</v>
      </c>
      <c r="J1714" t="s">
        <v>8523</v>
      </c>
      <c r="K1714" t="s">
        <v>8524</v>
      </c>
      <c r="L1714" t="s">
        <v>8525</v>
      </c>
      <c r="M1714" s="1" t="s">
        <v>8526</v>
      </c>
      <c r="N1714" s="1" t="s">
        <v>8527</v>
      </c>
      <c r="O1714">
        <v>24</v>
      </c>
      <c r="P1714" t="s">
        <v>24</v>
      </c>
      <c r="Q1714" t="s">
        <v>24</v>
      </c>
      <c r="R1714" t="s">
        <v>24</v>
      </c>
      <c r="S1714">
        <v>25</v>
      </c>
      <c r="T1714">
        <v>1</v>
      </c>
    </row>
    <row r="1715" spans="1:20">
      <c r="A1715" t="s">
        <v>33680</v>
      </c>
      <c r="B1715" t="s">
        <v>8528</v>
      </c>
      <c r="C1715" t="s">
        <v>8529</v>
      </c>
      <c r="D1715" t="s">
        <v>8530</v>
      </c>
      <c r="E1715" t="str">
        <f>IF(OR(EXACT(LEFT(F1715,1),"'"),EXACT(LEFT(F1715,1),"["),EXACT(LEFT(F1715,1),"("),EXACT(UPPER(LEFT(F1715,1)),LEFT(F1715,1))=FALSE),"-",IF(LEFT(F1715,10)="Candidatus", MID(F1715, FIND(" ", F1715), FIND(" ", F1715, FIND(" ", F1715, 1)+1)-FIND(" ", F1715)), MID(F1715, 1, FIND(" ", F1715))))</f>
        <v xml:space="preserve">Chamaesiphon </v>
      </c>
      <c r="F1715" t="s">
        <v>8522</v>
      </c>
      <c r="G1715" t="s">
        <v>16</v>
      </c>
      <c r="H1715" t="s">
        <v>26</v>
      </c>
      <c r="I1715" t="s">
        <v>152</v>
      </c>
      <c r="J1715" t="s">
        <v>8528</v>
      </c>
      <c r="K1715" t="s">
        <v>8529</v>
      </c>
      <c r="L1715" t="s">
        <v>8530</v>
      </c>
      <c r="M1715" s="1" t="s">
        <v>8531</v>
      </c>
      <c r="N1715" s="1" t="s">
        <v>8532</v>
      </c>
      <c r="O1715">
        <v>414</v>
      </c>
      <c r="P1715" t="s">
        <v>24</v>
      </c>
      <c r="Q1715" t="s">
        <v>24</v>
      </c>
      <c r="R1715" t="s">
        <v>24</v>
      </c>
      <c r="S1715">
        <v>422</v>
      </c>
      <c r="T1715">
        <v>8</v>
      </c>
    </row>
    <row r="1716" spans="1:20">
      <c r="A1716" t="s">
        <v>33681</v>
      </c>
      <c r="B1716">
        <v>1</v>
      </c>
      <c r="C1716" t="s">
        <v>8534</v>
      </c>
      <c r="D1716" t="s">
        <v>8535</v>
      </c>
      <c r="E1716" t="str">
        <f>IF(OR(EXACT(LEFT(F1716,1),"'"),EXACT(LEFT(F1716,1),"["),EXACT(LEFT(F1716,1),"("),EXACT(UPPER(LEFT(F1716,1)),LEFT(F1716,1))=FALSE),"-",IF(LEFT(F1716,10)="Candidatus", MID(F1716, FIND(" ", F1716), FIND(" ", F1716, FIND(" ", F1716, 1)+1)-FIND(" ", F1716)), MID(F1716, 1, FIND(" ", F1716))))</f>
        <v xml:space="preserve">Chelativorans </v>
      </c>
      <c r="F1716" t="s">
        <v>8533</v>
      </c>
      <c r="G1716" t="s">
        <v>16</v>
      </c>
      <c r="H1716" t="s">
        <v>76</v>
      </c>
      <c r="I1716" t="s">
        <v>199</v>
      </c>
      <c r="J1716">
        <v>1</v>
      </c>
      <c r="K1716" t="s">
        <v>8534</v>
      </c>
      <c r="L1716" t="s">
        <v>8535</v>
      </c>
      <c r="M1716" s="1" t="s">
        <v>8536</v>
      </c>
      <c r="N1716" s="1" t="s">
        <v>8537</v>
      </c>
      <c r="O1716">
        <v>314</v>
      </c>
      <c r="P1716" t="s">
        <v>24</v>
      </c>
      <c r="Q1716">
        <v>1</v>
      </c>
      <c r="R1716" t="s">
        <v>24</v>
      </c>
      <c r="S1716">
        <v>334</v>
      </c>
      <c r="T1716">
        <v>19</v>
      </c>
    </row>
    <row r="1717" spans="1:20">
      <c r="A1717" t="s">
        <v>33682</v>
      </c>
      <c r="B1717">
        <v>2</v>
      </c>
      <c r="C1717" t="s">
        <v>8538</v>
      </c>
      <c r="D1717" t="s">
        <v>8539</v>
      </c>
      <c r="E1717" t="str">
        <f>IF(OR(EXACT(LEFT(F1717,1),"'"),EXACT(LEFT(F1717,1),"["),EXACT(LEFT(F1717,1),"("),EXACT(UPPER(LEFT(F1717,1)),LEFT(F1717,1))=FALSE),"-",IF(LEFT(F1717,10)="Candidatus", MID(F1717, FIND(" ", F1717), FIND(" ", F1717, FIND(" ", F1717, 1)+1)-FIND(" ", F1717)), MID(F1717, 1, FIND(" ", F1717))))</f>
        <v xml:space="preserve">Chelativorans </v>
      </c>
      <c r="F1717" t="s">
        <v>8533</v>
      </c>
      <c r="G1717" t="s">
        <v>16</v>
      </c>
      <c r="H1717" t="s">
        <v>76</v>
      </c>
      <c r="I1717" t="s">
        <v>199</v>
      </c>
      <c r="J1717">
        <v>2</v>
      </c>
      <c r="K1717" t="s">
        <v>8538</v>
      </c>
      <c r="L1717" t="s">
        <v>8539</v>
      </c>
      <c r="M1717" s="1" t="s">
        <v>8540</v>
      </c>
      <c r="N1717" s="1" t="s">
        <v>8541</v>
      </c>
      <c r="O1717">
        <v>115</v>
      </c>
      <c r="P1717" t="s">
        <v>24</v>
      </c>
      <c r="Q1717" t="s">
        <v>24</v>
      </c>
      <c r="R1717" t="s">
        <v>24</v>
      </c>
      <c r="S1717">
        <v>119</v>
      </c>
      <c r="T1717">
        <v>4</v>
      </c>
    </row>
    <row r="1718" spans="1:20">
      <c r="A1718" t="s">
        <v>33683</v>
      </c>
      <c r="B1718">
        <v>3</v>
      </c>
      <c r="C1718" t="s">
        <v>8542</v>
      </c>
      <c r="D1718" t="s">
        <v>8543</v>
      </c>
      <c r="E1718" t="str">
        <f>IF(OR(EXACT(LEFT(F1718,1),"'"),EXACT(LEFT(F1718,1),"["),EXACT(LEFT(F1718,1),"("),EXACT(UPPER(LEFT(F1718,1)),LEFT(F1718,1))=FALSE),"-",IF(LEFT(F1718,10)="Candidatus", MID(F1718, FIND(" ", F1718), FIND(" ", F1718, FIND(" ", F1718, 1)+1)-FIND(" ", F1718)), MID(F1718, 1, FIND(" ", F1718))))</f>
        <v xml:space="preserve">Chelativorans </v>
      </c>
      <c r="F1718" t="s">
        <v>8533</v>
      </c>
      <c r="G1718" t="s">
        <v>16</v>
      </c>
      <c r="H1718" t="s">
        <v>76</v>
      </c>
      <c r="I1718" t="s">
        <v>199</v>
      </c>
      <c r="J1718">
        <v>3</v>
      </c>
      <c r="K1718" t="s">
        <v>8542</v>
      </c>
      <c r="L1718" t="s">
        <v>8543</v>
      </c>
      <c r="M1718" s="1" t="s">
        <v>8544</v>
      </c>
      <c r="N1718" s="1" t="s">
        <v>8545</v>
      </c>
      <c r="O1718">
        <v>47</v>
      </c>
      <c r="P1718" t="s">
        <v>24</v>
      </c>
      <c r="Q1718" t="s">
        <v>24</v>
      </c>
      <c r="R1718" t="s">
        <v>24</v>
      </c>
      <c r="S1718">
        <v>49</v>
      </c>
      <c r="T1718">
        <v>2</v>
      </c>
    </row>
    <row r="1719" spans="1:20">
      <c r="A1719" t="s">
        <v>33684</v>
      </c>
      <c r="B1719" t="s">
        <v>8547</v>
      </c>
      <c r="C1719" t="s">
        <v>8548</v>
      </c>
      <c r="D1719" t="s">
        <v>8549</v>
      </c>
      <c r="E1719" t="str">
        <f>IF(OR(EXACT(LEFT(F1719,1),"'"),EXACT(LEFT(F1719,1),"["),EXACT(LEFT(F1719,1),"("),EXACT(UPPER(LEFT(F1719,1)),LEFT(F1719,1))=FALSE),"-",IF(LEFT(F1719,10)="Candidatus", MID(F1719, FIND(" ", F1719), FIND(" ", F1719, FIND(" ", F1719, 1)+1)-FIND(" ", F1719)), MID(F1719, 1, FIND(" ", F1719))))</f>
        <v xml:space="preserve">Chelatococcus </v>
      </c>
      <c r="F1719" t="s">
        <v>8546</v>
      </c>
      <c r="G1719" t="s">
        <v>16</v>
      </c>
      <c r="H1719" t="s">
        <v>76</v>
      </c>
      <c r="I1719" t="s">
        <v>199</v>
      </c>
      <c r="J1719" t="s">
        <v>8547</v>
      </c>
      <c r="K1719" t="s">
        <v>8548</v>
      </c>
      <c r="L1719" t="s">
        <v>8549</v>
      </c>
      <c r="M1719" s="1" t="s">
        <v>8550</v>
      </c>
      <c r="N1719" s="1" t="s">
        <v>8551</v>
      </c>
      <c r="O1719">
        <v>766</v>
      </c>
      <c r="P1719" t="s">
        <v>24</v>
      </c>
      <c r="Q1719" t="s">
        <v>24</v>
      </c>
      <c r="R1719" t="s">
        <v>24</v>
      </c>
      <c r="S1719">
        <v>787</v>
      </c>
      <c r="T1719">
        <v>21</v>
      </c>
    </row>
    <row r="1720" spans="1:20">
      <c r="A1720" t="s">
        <v>33685</v>
      </c>
      <c r="B1720" t="s">
        <v>8553</v>
      </c>
      <c r="C1720" t="s">
        <v>8554</v>
      </c>
      <c r="D1720" t="s">
        <v>8555</v>
      </c>
      <c r="E1720" t="str">
        <f>IF(OR(EXACT(LEFT(F1720,1),"'"),EXACT(LEFT(F1720,1),"["),EXACT(LEFT(F1720,1),"("),EXACT(UPPER(LEFT(F1720,1)),LEFT(F1720,1))=FALSE),"-",IF(LEFT(F1720,10)="Candidatus", MID(F1720, FIND(" ", F1720), FIND(" ", F1720, FIND(" ", F1720, 1)+1)-FIND(" ", F1720)), MID(F1720, 1, FIND(" ", F1720))))</f>
        <v xml:space="preserve">Chinaberry </v>
      </c>
      <c r="F1720" t="s">
        <v>8552</v>
      </c>
      <c r="G1720" t="s">
        <v>16</v>
      </c>
      <c r="H1720" t="s">
        <v>17</v>
      </c>
      <c r="I1720" t="s">
        <v>18</v>
      </c>
      <c r="J1720" t="s">
        <v>8553</v>
      </c>
      <c r="K1720" t="s">
        <v>8554</v>
      </c>
      <c r="L1720" t="s">
        <v>8555</v>
      </c>
      <c r="M1720" s="1" t="s">
        <v>8556</v>
      </c>
      <c r="N1720" s="1" t="s">
        <v>8557</v>
      </c>
      <c r="O1720">
        <v>6</v>
      </c>
      <c r="P1720" t="s">
        <v>24</v>
      </c>
      <c r="Q1720" t="s">
        <v>24</v>
      </c>
      <c r="R1720" t="s">
        <v>24</v>
      </c>
      <c r="S1720">
        <v>6</v>
      </c>
      <c r="T1720" t="s">
        <v>24</v>
      </c>
    </row>
    <row r="1721" spans="1:20">
      <c r="A1721" t="s">
        <v>33686</v>
      </c>
      <c r="B1721" t="s">
        <v>8561</v>
      </c>
      <c r="C1721" t="s">
        <v>8562</v>
      </c>
      <c r="D1721" t="s">
        <v>8563</v>
      </c>
      <c r="E1721" t="str">
        <f>IF(OR(EXACT(LEFT(F1721,1),"'"),EXACT(LEFT(F1721,1),"["),EXACT(LEFT(F1721,1),"("),EXACT(UPPER(LEFT(F1721,1)),LEFT(F1721,1))=FALSE),"-",IF(LEFT(F1721,10)="Candidatus", MID(F1721, FIND(" ", F1721), FIND(" ", F1721, FIND(" ", F1721, 1)+1)-FIND(" ", F1721)), MID(F1721, 1, FIND(" ", F1721))))</f>
        <v xml:space="preserve">Chlamydia </v>
      </c>
      <c r="F1721" t="s">
        <v>8558</v>
      </c>
      <c r="G1721" t="s">
        <v>16</v>
      </c>
      <c r="H1721" t="s">
        <v>8559</v>
      </c>
      <c r="I1721" t="s">
        <v>8560</v>
      </c>
      <c r="J1721" t="s">
        <v>8561</v>
      </c>
      <c r="K1721" t="s">
        <v>8562</v>
      </c>
      <c r="L1721" t="s">
        <v>8563</v>
      </c>
      <c r="M1721" s="1" t="s">
        <v>8564</v>
      </c>
      <c r="N1721" s="1" t="s">
        <v>8565</v>
      </c>
      <c r="O1721">
        <v>5</v>
      </c>
      <c r="P1721" t="s">
        <v>24</v>
      </c>
      <c r="Q1721" t="s">
        <v>24</v>
      </c>
      <c r="R1721" t="s">
        <v>24</v>
      </c>
      <c r="S1721">
        <v>7</v>
      </c>
      <c r="T1721">
        <v>2</v>
      </c>
    </row>
    <row r="1722" spans="1:20">
      <c r="A1722" t="s">
        <v>33687</v>
      </c>
      <c r="B1722" t="s">
        <v>8567</v>
      </c>
      <c r="C1722" t="s">
        <v>8568</v>
      </c>
      <c r="D1722" t="s">
        <v>8569</v>
      </c>
      <c r="E1722" t="str">
        <f>IF(OR(EXACT(LEFT(F1722,1),"'"),EXACT(LEFT(F1722,1),"["),EXACT(LEFT(F1722,1),"("),EXACT(UPPER(LEFT(F1722,1)),LEFT(F1722,1))=FALSE),"-",IF(LEFT(F1722,10)="Candidatus", MID(F1722, FIND(" ", F1722), FIND(" ", F1722, FIND(" ", F1722, 1)+1)-FIND(" ", F1722)), MID(F1722, 1, FIND(" ", F1722))))</f>
        <v xml:space="preserve">Chlamydia </v>
      </c>
      <c r="F1722" t="s">
        <v>8566</v>
      </c>
      <c r="G1722" t="s">
        <v>16</v>
      </c>
      <c r="H1722" t="s">
        <v>8559</v>
      </c>
      <c r="I1722" t="s">
        <v>8560</v>
      </c>
      <c r="J1722" t="s">
        <v>8567</v>
      </c>
      <c r="K1722" t="s">
        <v>8568</v>
      </c>
      <c r="L1722" t="s">
        <v>8569</v>
      </c>
      <c r="M1722" s="1" t="s">
        <v>8570</v>
      </c>
      <c r="N1722" s="1" t="s">
        <v>8571</v>
      </c>
      <c r="O1722">
        <v>8</v>
      </c>
      <c r="P1722" t="s">
        <v>24</v>
      </c>
      <c r="Q1722" t="s">
        <v>24</v>
      </c>
      <c r="R1722" t="s">
        <v>24</v>
      </c>
      <c r="S1722">
        <v>8</v>
      </c>
      <c r="T1722" t="s">
        <v>24</v>
      </c>
    </row>
    <row r="1723" spans="1:20">
      <c r="A1723" t="s">
        <v>33688</v>
      </c>
      <c r="B1723" t="s">
        <v>8573</v>
      </c>
      <c r="C1723" t="s">
        <v>24</v>
      </c>
      <c r="D1723" t="s">
        <v>8574</v>
      </c>
      <c r="E1723" t="str">
        <f>IF(OR(EXACT(LEFT(F1723,1),"'"),EXACT(LEFT(F1723,1),"["),EXACT(LEFT(F1723,1),"("),EXACT(UPPER(LEFT(F1723,1)),LEFT(F1723,1))=FALSE),"-",IF(LEFT(F1723,10)="Candidatus", MID(F1723, FIND(" ", F1723), FIND(" ", F1723, FIND(" ", F1723, 1)+1)-FIND(" ", F1723)), MID(F1723, 1, FIND(" ", F1723))))</f>
        <v xml:space="preserve">Chlamydia </v>
      </c>
      <c r="F1723" t="s">
        <v>8572</v>
      </c>
      <c r="G1723" t="s">
        <v>16</v>
      </c>
      <c r="H1723" t="s">
        <v>8559</v>
      </c>
      <c r="I1723" t="s">
        <v>8560</v>
      </c>
      <c r="J1723" t="s">
        <v>8573</v>
      </c>
      <c r="K1723" t="s">
        <v>24</v>
      </c>
      <c r="L1723" t="s">
        <v>8574</v>
      </c>
      <c r="M1723" s="1" t="s">
        <v>8575</v>
      </c>
      <c r="N1723" s="1" t="s">
        <v>8576</v>
      </c>
      <c r="O1723">
        <v>8</v>
      </c>
      <c r="P1723" t="s">
        <v>24</v>
      </c>
      <c r="Q1723" t="s">
        <v>24</v>
      </c>
      <c r="R1723" t="s">
        <v>24</v>
      </c>
      <c r="S1723">
        <v>8</v>
      </c>
      <c r="T1723" t="s">
        <v>24</v>
      </c>
    </row>
    <row r="1724" spans="1:20">
      <c r="A1724" t="s">
        <v>33689</v>
      </c>
      <c r="B1724" t="s">
        <v>8578</v>
      </c>
      <c r="C1724" t="s">
        <v>8579</v>
      </c>
      <c r="D1724" t="s">
        <v>8580</v>
      </c>
      <c r="E1724" t="str">
        <f>IF(OR(EXACT(LEFT(F1724,1),"'"),EXACT(LEFT(F1724,1),"["),EXACT(LEFT(F1724,1),"("),EXACT(UPPER(LEFT(F1724,1)),LEFT(F1724,1))=FALSE),"-",IF(LEFT(F1724,10)="Candidatus", MID(F1724, FIND(" ", F1724), FIND(" ", F1724, FIND(" ", F1724, 1)+1)-FIND(" ", F1724)), MID(F1724, 1, FIND(" ", F1724))))</f>
        <v xml:space="preserve">Chlamydia </v>
      </c>
      <c r="F1724" t="s">
        <v>8577</v>
      </c>
      <c r="G1724" t="s">
        <v>16</v>
      </c>
      <c r="H1724" t="s">
        <v>8559</v>
      </c>
      <c r="I1724" t="s">
        <v>8560</v>
      </c>
      <c r="J1724" t="s">
        <v>8578</v>
      </c>
      <c r="K1724" t="s">
        <v>8579</v>
      </c>
      <c r="L1724" t="s">
        <v>8580</v>
      </c>
      <c r="M1724" s="1" t="s">
        <v>8581</v>
      </c>
      <c r="N1724" s="1" t="s">
        <v>8582</v>
      </c>
      <c r="O1724">
        <v>10</v>
      </c>
      <c r="P1724" t="s">
        <v>24</v>
      </c>
      <c r="Q1724" t="s">
        <v>24</v>
      </c>
      <c r="R1724" t="s">
        <v>24</v>
      </c>
      <c r="S1724">
        <v>10</v>
      </c>
      <c r="T1724" t="s">
        <v>24</v>
      </c>
    </row>
    <row r="1725" spans="1:20">
      <c r="A1725" t="s">
        <v>33690</v>
      </c>
      <c r="B1725" t="s">
        <v>8584</v>
      </c>
      <c r="C1725" t="s">
        <v>8585</v>
      </c>
      <c r="D1725" t="s">
        <v>8586</v>
      </c>
      <c r="E1725" t="str">
        <f>IF(OR(EXACT(LEFT(F1725,1),"'"),EXACT(LEFT(F1725,1),"["),EXACT(LEFT(F1725,1),"("),EXACT(UPPER(LEFT(F1725,1)),LEFT(F1725,1))=FALSE),"-",IF(LEFT(F1725,10)="Candidatus", MID(F1725, FIND(" ", F1725), FIND(" ", F1725, FIND(" ", F1725, 1)+1)-FIND(" ", F1725)), MID(F1725, 1, FIND(" ", F1725))))</f>
        <v xml:space="preserve">Chlamydia </v>
      </c>
      <c r="F1725" t="s">
        <v>8583</v>
      </c>
      <c r="G1725" t="s">
        <v>16</v>
      </c>
      <c r="H1725" t="s">
        <v>8559</v>
      </c>
      <c r="I1725" t="s">
        <v>8560</v>
      </c>
      <c r="J1725" t="s">
        <v>8584</v>
      </c>
      <c r="K1725" t="s">
        <v>8585</v>
      </c>
      <c r="L1725" t="s">
        <v>8586</v>
      </c>
      <c r="M1725" s="1" t="s">
        <v>8581</v>
      </c>
      <c r="N1725" s="1" t="s">
        <v>8587</v>
      </c>
      <c r="O1725">
        <v>8</v>
      </c>
      <c r="P1725" t="s">
        <v>24</v>
      </c>
      <c r="Q1725" t="s">
        <v>24</v>
      </c>
      <c r="R1725" t="s">
        <v>24</v>
      </c>
      <c r="S1725">
        <v>8</v>
      </c>
      <c r="T1725" t="s">
        <v>24</v>
      </c>
    </row>
    <row r="1726" spans="1:20">
      <c r="A1726" t="s">
        <v>33691</v>
      </c>
      <c r="B1726" t="s">
        <v>8589</v>
      </c>
      <c r="C1726" t="s">
        <v>8590</v>
      </c>
      <c r="D1726" t="s">
        <v>8591</v>
      </c>
      <c r="E1726" t="str">
        <f>IF(OR(EXACT(LEFT(F1726,1),"'"),EXACT(LEFT(F1726,1),"["),EXACT(LEFT(F1726,1),"("),EXACT(UPPER(LEFT(F1726,1)),LEFT(F1726,1))=FALSE),"-",IF(LEFT(F1726,10)="Candidatus", MID(F1726, FIND(" ", F1726), FIND(" ", F1726, FIND(" ", F1726, 1)+1)-FIND(" ", F1726)), MID(F1726, 1, FIND(" ", F1726))))</f>
        <v xml:space="preserve">Chlamydia </v>
      </c>
      <c r="F1726" t="s">
        <v>8588</v>
      </c>
      <c r="G1726" t="s">
        <v>16</v>
      </c>
      <c r="H1726" t="s">
        <v>8559</v>
      </c>
      <c r="I1726" t="s">
        <v>8560</v>
      </c>
      <c r="J1726" t="s">
        <v>8589</v>
      </c>
      <c r="K1726" t="s">
        <v>8590</v>
      </c>
      <c r="L1726" t="s">
        <v>8591</v>
      </c>
      <c r="M1726" s="1" t="s">
        <v>8581</v>
      </c>
      <c r="N1726" s="1" t="s">
        <v>8592</v>
      </c>
      <c r="O1726">
        <v>8</v>
      </c>
      <c r="P1726" t="s">
        <v>24</v>
      </c>
      <c r="Q1726" t="s">
        <v>24</v>
      </c>
      <c r="R1726" t="s">
        <v>24</v>
      </c>
      <c r="S1726">
        <v>8</v>
      </c>
      <c r="T1726" t="s">
        <v>24</v>
      </c>
    </row>
    <row r="1727" spans="1:20">
      <c r="A1727" t="s">
        <v>33692</v>
      </c>
      <c r="B1727" t="s">
        <v>8593</v>
      </c>
      <c r="C1727" t="s">
        <v>8594</v>
      </c>
      <c r="D1727" t="s">
        <v>8595</v>
      </c>
      <c r="E1727" t="str">
        <f>IF(OR(EXACT(LEFT(F1727,1),"'"),EXACT(LEFT(F1727,1),"["),EXACT(LEFT(F1727,1),"("),EXACT(UPPER(LEFT(F1727,1)),LEFT(F1727,1))=FALSE),"-",IF(LEFT(F1727,10)="Candidatus", MID(F1727, FIND(" ", F1727), FIND(" ", F1727, FIND(" ", F1727, 1)+1)-FIND(" ", F1727)), MID(F1727, 1, FIND(" ", F1727))))</f>
        <v xml:space="preserve">Chlamydia </v>
      </c>
      <c r="F1727" t="s">
        <v>8588</v>
      </c>
      <c r="G1727" t="s">
        <v>16</v>
      </c>
      <c r="H1727" t="s">
        <v>8559</v>
      </c>
      <c r="I1727" t="s">
        <v>8560</v>
      </c>
      <c r="J1727" t="s">
        <v>8593</v>
      </c>
      <c r="K1727" t="s">
        <v>8594</v>
      </c>
      <c r="L1727" t="s">
        <v>8595</v>
      </c>
      <c r="M1727" s="1" t="s">
        <v>8581</v>
      </c>
      <c r="N1727" s="1" t="s">
        <v>8592</v>
      </c>
      <c r="O1727">
        <v>8</v>
      </c>
      <c r="P1727" t="s">
        <v>24</v>
      </c>
      <c r="Q1727" t="s">
        <v>24</v>
      </c>
      <c r="R1727" t="s">
        <v>24</v>
      </c>
      <c r="S1727">
        <v>8</v>
      </c>
      <c r="T1727" t="s">
        <v>24</v>
      </c>
    </row>
    <row r="1728" spans="1:20">
      <c r="A1728" t="s">
        <v>33693</v>
      </c>
      <c r="B1728" t="s">
        <v>8597</v>
      </c>
      <c r="C1728" t="s">
        <v>8598</v>
      </c>
      <c r="D1728" t="s">
        <v>8599</v>
      </c>
      <c r="E1728" t="str">
        <f>IF(OR(EXACT(LEFT(F1728,1),"'"),EXACT(LEFT(F1728,1),"["),EXACT(LEFT(F1728,1),"("),EXACT(UPPER(LEFT(F1728,1)),LEFT(F1728,1))=FALSE),"-",IF(LEFT(F1728,10)="Candidatus", MID(F1728, FIND(" ", F1728), FIND(" ", F1728, FIND(" ", F1728, 1)+1)-FIND(" ", F1728)), MID(F1728, 1, FIND(" ", F1728))))</f>
        <v xml:space="preserve">Chlamydia </v>
      </c>
      <c r="F1728" t="s">
        <v>8596</v>
      </c>
      <c r="G1728" t="s">
        <v>16</v>
      </c>
      <c r="H1728" t="s">
        <v>8559</v>
      </c>
      <c r="I1728" t="s">
        <v>8560</v>
      </c>
      <c r="J1728" t="s">
        <v>8597</v>
      </c>
      <c r="K1728" t="s">
        <v>8598</v>
      </c>
      <c r="L1728" t="s">
        <v>8599</v>
      </c>
      <c r="M1728" s="1" t="s">
        <v>8600</v>
      </c>
      <c r="N1728" s="1" t="s">
        <v>8601</v>
      </c>
      <c r="O1728">
        <v>8</v>
      </c>
      <c r="P1728" t="s">
        <v>24</v>
      </c>
      <c r="Q1728" t="s">
        <v>24</v>
      </c>
      <c r="R1728" t="s">
        <v>24</v>
      </c>
      <c r="S1728">
        <v>8</v>
      </c>
      <c r="T1728" t="s">
        <v>24</v>
      </c>
    </row>
    <row r="1729" spans="1:20">
      <c r="A1729" t="s">
        <v>33694</v>
      </c>
      <c r="B1729" t="s">
        <v>8603</v>
      </c>
      <c r="C1729" t="s">
        <v>8604</v>
      </c>
      <c r="D1729" t="s">
        <v>8605</v>
      </c>
      <c r="E1729" t="str">
        <f>IF(OR(EXACT(LEFT(F1729,1),"'"),EXACT(LEFT(F1729,1),"["),EXACT(LEFT(F1729,1),"("),EXACT(UPPER(LEFT(F1729,1)),LEFT(F1729,1))=FALSE),"-",IF(LEFT(F1729,10)="Candidatus", MID(F1729, FIND(" ", F1729), FIND(" ", F1729, FIND(" ", F1729, 1)+1)-FIND(" ", F1729)), MID(F1729, 1, FIND(" ", F1729))))</f>
        <v xml:space="preserve">Chlamydia </v>
      </c>
      <c r="F1729" t="s">
        <v>8602</v>
      </c>
      <c r="G1729" t="s">
        <v>16</v>
      </c>
      <c r="H1729" t="s">
        <v>8559</v>
      </c>
      <c r="I1729" t="s">
        <v>8560</v>
      </c>
      <c r="J1729" t="s">
        <v>8603</v>
      </c>
      <c r="K1729" t="s">
        <v>8604</v>
      </c>
      <c r="L1729" t="s">
        <v>8605</v>
      </c>
      <c r="M1729" s="1" t="s">
        <v>8606</v>
      </c>
      <c r="N1729" s="1" t="s">
        <v>8607</v>
      </c>
      <c r="O1729">
        <v>8</v>
      </c>
      <c r="P1729" t="s">
        <v>24</v>
      </c>
      <c r="Q1729" t="s">
        <v>24</v>
      </c>
      <c r="R1729" t="s">
        <v>24</v>
      </c>
      <c r="S1729">
        <v>8</v>
      </c>
      <c r="T1729" t="s">
        <v>24</v>
      </c>
    </row>
    <row r="1730" spans="1:20">
      <c r="A1730" t="s">
        <v>33695</v>
      </c>
      <c r="B1730" t="s">
        <v>66</v>
      </c>
      <c r="C1730" t="s">
        <v>24</v>
      </c>
      <c r="D1730" t="s">
        <v>8608</v>
      </c>
      <c r="E1730" t="str">
        <f>IF(OR(EXACT(LEFT(F1730,1),"'"),EXACT(LEFT(F1730,1),"["),EXACT(LEFT(F1730,1),"("),EXACT(UPPER(LEFT(F1730,1)),LEFT(F1730,1))=FALSE),"-",IF(LEFT(F1730,10)="Candidatus", MID(F1730, FIND(" ", F1730), FIND(" ", F1730, FIND(" ", F1730, 1)+1)-FIND(" ", F1730)), MID(F1730, 1, FIND(" ", F1730))))</f>
        <v xml:space="preserve">Chlamydia </v>
      </c>
      <c r="F1730" t="s">
        <v>8602</v>
      </c>
      <c r="G1730" t="s">
        <v>16</v>
      </c>
      <c r="H1730" t="s">
        <v>8559</v>
      </c>
      <c r="I1730" t="s">
        <v>8560</v>
      </c>
      <c r="J1730" t="s">
        <v>66</v>
      </c>
      <c r="K1730" t="s">
        <v>24</v>
      </c>
      <c r="L1730" t="s">
        <v>8608</v>
      </c>
      <c r="M1730" s="1" t="s">
        <v>8581</v>
      </c>
      <c r="N1730" s="1" t="s">
        <v>8609</v>
      </c>
      <c r="O1730">
        <v>7</v>
      </c>
      <c r="P1730" t="s">
        <v>24</v>
      </c>
      <c r="Q1730" t="s">
        <v>24</v>
      </c>
      <c r="R1730" t="s">
        <v>24</v>
      </c>
      <c r="S1730">
        <v>7</v>
      </c>
      <c r="T1730" t="s">
        <v>24</v>
      </c>
    </row>
    <row r="1731" spans="1:20">
      <c r="A1731" t="s">
        <v>33696</v>
      </c>
      <c r="B1731" t="s">
        <v>66</v>
      </c>
      <c r="C1731" t="s">
        <v>24</v>
      </c>
      <c r="D1731" t="s">
        <v>8611</v>
      </c>
      <c r="E1731" t="str">
        <f>IF(OR(EXACT(LEFT(F1731,1),"'"),EXACT(LEFT(F1731,1),"["),EXACT(LEFT(F1731,1),"("),EXACT(UPPER(LEFT(F1731,1)),LEFT(F1731,1))=FALSE),"-",IF(LEFT(F1731,10)="Candidatus", MID(F1731, FIND(" ", F1731), FIND(" ", F1731, FIND(" ", F1731, 1)+1)-FIND(" ", F1731)), MID(F1731, 1, FIND(" ", F1731))))</f>
        <v xml:space="preserve">Chlamydia </v>
      </c>
      <c r="F1731" t="s">
        <v>8610</v>
      </c>
      <c r="G1731" t="s">
        <v>16</v>
      </c>
      <c r="H1731" t="s">
        <v>8559</v>
      </c>
      <c r="I1731" t="s">
        <v>8560</v>
      </c>
      <c r="J1731" t="s">
        <v>66</v>
      </c>
      <c r="K1731" t="s">
        <v>24</v>
      </c>
      <c r="L1731" t="s">
        <v>8611</v>
      </c>
      <c r="M1731" s="1" t="s">
        <v>8581</v>
      </c>
      <c r="N1731" s="1" t="s">
        <v>8592</v>
      </c>
      <c r="O1731">
        <v>8</v>
      </c>
      <c r="P1731" t="s">
        <v>24</v>
      </c>
      <c r="Q1731" t="s">
        <v>24</v>
      </c>
      <c r="R1731" t="s">
        <v>24</v>
      </c>
      <c r="S1731">
        <v>8</v>
      </c>
      <c r="T1731" t="s">
        <v>24</v>
      </c>
    </row>
    <row r="1732" spans="1:20">
      <c r="A1732" t="s">
        <v>33697</v>
      </c>
      <c r="B1732" t="s">
        <v>8613</v>
      </c>
      <c r="C1732" t="s">
        <v>8614</v>
      </c>
      <c r="D1732" t="s">
        <v>8615</v>
      </c>
      <c r="E1732" t="str">
        <f>IF(OR(EXACT(LEFT(F1732,1),"'"),EXACT(LEFT(F1732,1),"["),EXACT(LEFT(F1732,1),"("),EXACT(UPPER(LEFT(F1732,1)),LEFT(F1732,1))=FALSE),"-",IF(LEFT(F1732,10)="Candidatus", MID(F1732, FIND(" ", F1732), FIND(" ", F1732, FIND(" ", F1732, 1)+1)-FIND(" ", F1732)), MID(F1732, 1, FIND(" ", F1732))))</f>
        <v xml:space="preserve">Chlamydia </v>
      </c>
      <c r="F1732" t="s">
        <v>8612</v>
      </c>
      <c r="G1732" t="s">
        <v>16</v>
      </c>
      <c r="H1732" t="s">
        <v>8559</v>
      </c>
      <c r="I1732" t="s">
        <v>8560</v>
      </c>
      <c r="J1732" t="s">
        <v>8613</v>
      </c>
      <c r="K1732" t="s">
        <v>8614</v>
      </c>
      <c r="L1732" t="s">
        <v>8615</v>
      </c>
      <c r="M1732" s="1" t="s">
        <v>8581</v>
      </c>
      <c r="N1732" s="1" t="s">
        <v>8592</v>
      </c>
      <c r="O1732">
        <v>8</v>
      </c>
      <c r="P1732" t="s">
        <v>24</v>
      </c>
      <c r="Q1732" t="s">
        <v>24</v>
      </c>
      <c r="R1732" t="s">
        <v>24</v>
      </c>
      <c r="S1732">
        <v>8</v>
      </c>
      <c r="T1732" t="s">
        <v>24</v>
      </c>
    </row>
    <row r="1733" spans="1:20">
      <c r="A1733" t="s">
        <v>33698</v>
      </c>
      <c r="B1733" t="s">
        <v>8617</v>
      </c>
      <c r="C1733" t="s">
        <v>8618</v>
      </c>
      <c r="D1733" t="s">
        <v>8619</v>
      </c>
      <c r="E1733" t="str">
        <f>IF(OR(EXACT(LEFT(F1733,1),"'"),EXACT(LEFT(F1733,1),"["),EXACT(LEFT(F1733,1),"("),EXACT(UPPER(LEFT(F1733,1)),LEFT(F1733,1))=FALSE),"-",IF(LEFT(F1733,10)="Candidatus", MID(F1733, FIND(" ", F1733), FIND(" ", F1733, FIND(" ", F1733, 1)+1)-FIND(" ", F1733)), MID(F1733, 1, FIND(" ", F1733))))</f>
        <v xml:space="preserve">Chlamydia </v>
      </c>
      <c r="F1733" t="s">
        <v>8616</v>
      </c>
      <c r="G1733" t="s">
        <v>16</v>
      </c>
      <c r="H1733" t="s">
        <v>8559</v>
      </c>
      <c r="I1733" t="s">
        <v>8560</v>
      </c>
      <c r="J1733" t="s">
        <v>8617</v>
      </c>
      <c r="K1733" t="s">
        <v>8618</v>
      </c>
      <c r="L1733" t="s">
        <v>8619</v>
      </c>
      <c r="M1733" s="1" t="s">
        <v>8620</v>
      </c>
      <c r="N1733" s="1" t="s">
        <v>8621</v>
      </c>
      <c r="O1733">
        <v>6</v>
      </c>
      <c r="P1733" t="s">
        <v>24</v>
      </c>
      <c r="Q1733" t="s">
        <v>24</v>
      </c>
      <c r="R1733" t="s">
        <v>24</v>
      </c>
      <c r="S1733">
        <v>8</v>
      </c>
      <c r="T1733">
        <v>2</v>
      </c>
    </row>
    <row r="1734" spans="1:20">
      <c r="A1734" t="s">
        <v>33699</v>
      </c>
      <c r="B1734" t="s">
        <v>8623</v>
      </c>
      <c r="C1734" t="s">
        <v>8624</v>
      </c>
      <c r="D1734" t="s">
        <v>8625</v>
      </c>
      <c r="E1734" t="str">
        <f>IF(OR(EXACT(LEFT(F1734,1),"'"),EXACT(LEFT(F1734,1),"["),EXACT(LEFT(F1734,1),"("),EXACT(UPPER(LEFT(F1734,1)),LEFT(F1734,1))=FALSE),"-",IF(LEFT(F1734,10)="Candidatus", MID(F1734, FIND(" ", F1734), FIND(" ", F1734, FIND(" ", F1734, 1)+1)-FIND(" ", F1734)), MID(F1734, 1, FIND(" ", F1734))))</f>
        <v xml:space="preserve">Chlamydia </v>
      </c>
      <c r="F1734" t="s">
        <v>8622</v>
      </c>
      <c r="G1734" t="s">
        <v>16</v>
      </c>
      <c r="H1734" t="s">
        <v>8559</v>
      </c>
      <c r="I1734" t="s">
        <v>8560</v>
      </c>
      <c r="J1734" t="s">
        <v>8623</v>
      </c>
      <c r="K1734" t="s">
        <v>8624</v>
      </c>
      <c r="L1734" t="s">
        <v>8625</v>
      </c>
      <c r="M1734" s="1" t="s">
        <v>8606</v>
      </c>
      <c r="N1734" s="1" t="s">
        <v>8626</v>
      </c>
      <c r="O1734">
        <v>8</v>
      </c>
      <c r="P1734" t="s">
        <v>24</v>
      </c>
      <c r="Q1734" t="s">
        <v>24</v>
      </c>
      <c r="R1734" t="s">
        <v>24</v>
      </c>
      <c r="S1734">
        <v>8</v>
      </c>
      <c r="T1734" t="s">
        <v>24</v>
      </c>
    </row>
    <row r="1735" spans="1:20">
      <c r="A1735" t="s">
        <v>33700</v>
      </c>
      <c r="B1735" t="s">
        <v>66</v>
      </c>
      <c r="C1735" t="s">
        <v>8627</v>
      </c>
      <c r="D1735" t="s">
        <v>8628</v>
      </c>
      <c r="E1735" t="str">
        <f>IF(OR(EXACT(LEFT(F1735,1),"'"),EXACT(LEFT(F1735,1),"["),EXACT(LEFT(F1735,1),"("),EXACT(UPPER(LEFT(F1735,1)),LEFT(F1735,1))=FALSE),"-",IF(LEFT(F1735,10)="Candidatus", MID(F1735, FIND(" ", F1735), FIND(" ", F1735, FIND(" ", F1735, 1)+1)-FIND(" ", F1735)), MID(F1735, 1, FIND(" ", F1735))))</f>
        <v xml:space="preserve">Chlamydia </v>
      </c>
      <c r="F1735" t="s">
        <v>8622</v>
      </c>
      <c r="G1735" t="s">
        <v>16</v>
      </c>
      <c r="H1735" t="s">
        <v>8559</v>
      </c>
      <c r="I1735" t="s">
        <v>8560</v>
      </c>
      <c r="J1735" t="s">
        <v>66</v>
      </c>
      <c r="K1735" t="s">
        <v>8627</v>
      </c>
      <c r="L1735" t="s">
        <v>8628</v>
      </c>
      <c r="M1735" s="1" t="s">
        <v>8581</v>
      </c>
      <c r="N1735" s="1" t="s">
        <v>8629</v>
      </c>
      <c r="O1735">
        <v>8</v>
      </c>
      <c r="P1735" t="s">
        <v>24</v>
      </c>
      <c r="Q1735" t="s">
        <v>24</v>
      </c>
      <c r="R1735" t="s">
        <v>24</v>
      </c>
      <c r="S1735">
        <v>8</v>
      </c>
      <c r="T1735" t="s">
        <v>24</v>
      </c>
    </row>
    <row r="1736" spans="1:20">
      <c r="A1736" t="s">
        <v>33701</v>
      </c>
      <c r="B1736" t="s">
        <v>8631</v>
      </c>
      <c r="C1736" t="s">
        <v>24</v>
      </c>
      <c r="D1736" t="s">
        <v>8632</v>
      </c>
      <c r="E1736" t="str">
        <f>IF(OR(EXACT(LEFT(F1736,1),"'"),EXACT(LEFT(F1736,1),"["),EXACT(LEFT(F1736,1),"("),EXACT(UPPER(LEFT(F1736,1)),LEFT(F1736,1))=FALSE),"-",IF(LEFT(F1736,10)="Candidatus", MID(F1736, FIND(" ", F1736), FIND(" ", F1736, FIND(" ", F1736, 1)+1)-FIND(" ", F1736)), MID(F1736, 1, FIND(" ", F1736))))</f>
        <v xml:space="preserve">Chlamydia </v>
      </c>
      <c r="F1736" t="s">
        <v>8630</v>
      </c>
      <c r="G1736" t="s">
        <v>16</v>
      </c>
      <c r="H1736" t="s">
        <v>8559</v>
      </c>
      <c r="I1736" t="s">
        <v>8560</v>
      </c>
      <c r="J1736" t="s">
        <v>8631</v>
      </c>
      <c r="K1736" t="s">
        <v>24</v>
      </c>
      <c r="L1736" t="s">
        <v>8632</v>
      </c>
      <c r="M1736" s="1" t="s">
        <v>8581</v>
      </c>
      <c r="N1736" s="1" t="s">
        <v>8592</v>
      </c>
      <c r="O1736">
        <v>8</v>
      </c>
      <c r="P1736" t="s">
        <v>24</v>
      </c>
      <c r="Q1736" t="s">
        <v>24</v>
      </c>
      <c r="R1736" t="s">
        <v>24</v>
      </c>
      <c r="S1736">
        <v>8</v>
      </c>
      <c r="T1736" t="s">
        <v>24</v>
      </c>
    </row>
    <row r="1737" spans="1:20">
      <c r="A1737" t="s">
        <v>33702</v>
      </c>
      <c r="B1737" t="s">
        <v>66</v>
      </c>
      <c r="C1737" t="s">
        <v>24</v>
      </c>
      <c r="D1737" t="s">
        <v>8634</v>
      </c>
      <c r="E1737" t="str">
        <f>IF(OR(EXACT(LEFT(F1737,1),"'"),EXACT(LEFT(F1737,1),"["),EXACT(LEFT(F1737,1),"("),EXACT(UPPER(LEFT(F1737,1)),LEFT(F1737,1))=FALSE),"-",IF(LEFT(F1737,10)="Candidatus", MID(F1737, FIND(" ", F1737), FIND(" ", F1737, FIND(" ", F1737, 1)+1)-FIND(" ", F1737)), MID(F1737, 1, FIND(" ", F1737))))</f>
        <v xml:space="preserve">Chlamydia </v>
      </c>
      <c r="F1737" t="s">
        <v>8633</v>
      </c>
      <c r="G1737" t="s">
        <v>16</v>
      </c>
      <c r="H1737" t="s">
        <v>8559</v>
      </c>
      <c r="I1737" t="s">
        <v>8560</v>
      </c>
      <c r="J1737" t="s">
        <v>66</v>
      </c>
      <c r="K1737" t="s">
        <v>24</v>
      </c>
      <c r="L1737" t="s">
        <v>8634</v>
      </c>
      <c r="M1737" s="1" t="s">
        <v>8581</v>
      </c>
      <c r="N1737" s="1" t="s">
        <v>8587</v>
      </c>
      <c r="O1737">
        <v>8</v>
      </c>
      <c r="P1737" t="s">
        <v>24</v>
      </c>
      <c r="Q1737" t="s">
        <v>24</v>
      </c>
      <c r="R1737" t="s">
        <v>24</v>
      </c>
      <c r="S1737">
        <v>8</v>
      </c>
      <c r="T1737" t="s">
        <v>24</v>
      </c>
    </row>
    <row r="1738" spans="1:20">
      <c r="A1738" t="s">
        <v>33703</v>
      </c>
      <c r="B1738" t="s">
        <v>8636</v>
      </c>
      <c r="C1738" t="s">
        <v>8637</v>
      </c>
      <c r="D1738" t="s">
        <v>8638</v>
      </c>
      <c r="E1738" t="str">
        <f>IF(OR(EXACT(LEFT(F1738,1),"'"),EXACT(LEFT(F1738,1),"["),EXACT(LEFT(F1738,1),"("),EXACT(UPPER(LEFT(F1738,1)),LEFT(F1738,1))=FALSE),"-",IF(LEFT(F1738,10)="Candidatus", MID(F1738, FIND(" ", F1738), FIND(" ", F1738, FIND(" ", F1738, 1)+1)-FIND(" ", F1738)), MID(F1738, 1, FIND(" ", F1738))))</f>
        <v xml:space="preserve">Chlamydia </v>
      </c>
      <c r="F1738" t="s">
        <v>8635</v>
      </c>
      <c r="G1738" t="s">
        <v>16</v>
      </c>
      <c r="H1738" t="s">
        <v>8559</v>
      </c>
      <c r="I1738" t="s">
        <v>8560</v>
      </c>
      <c r="J1738" t="s">
        <v>8636</v>
      </c>
      <c r="K1738" t="s">
        <v>8637</v>
      </c>
      <c r="L1738" t="s">
        <v>8638</v>
      </c>
      <c r="M1738" s="1" t="s">
        <v>8581</v>
      </c>
      <c r="N1738" s="1" t="s">
        <v>8639</v>
      </c>
      <c r="O1738">
        <v>8</v>
      </c>
      <c r="P1738" t="s">
        <v>24</v>
      </c>
      <c r="Q1738" t="s">
        <v>24</v>
      </c>
      <c r="R1738" t="s">
        <v>24</v>
      </c>
      <c r="S1738">
        <v>8</v>
      </c>
      <c r="T1738" t="s">
        <v>24</v>
      </c>
    </row>
    <row r="1739" spans="1:20">
      <c r="A1739" t="s">
        <v>33704</v>
      </c>
      <c r="B1739" t="s">
        <v>8641</v>
      </c>
      <c r="C1739" t="s">
        <v>8642</v>
      </c>
      <c r="D1739" t="s">
        <v>8643</v>
      </c>
      <c r="E1739" t="str">
        <f>IF(OR(EXACT(LEFT(F1739,1),"'"),EXACT(LEFT(F1739,1),"["),EXACT(LEFT(F1739,1),"("),EXACT(UPPER(LEFT(F1739,1)),LEFT(F1739,1))=FALSE),"-",IF(LEFT(F1739,10)="Candidatus", MID(F1739, FIND(" ", F1739), FIND(" ", F1739, FIND(" ", F1739, 1)+1)-FIND(" ", F1739)), MID(F1739, 1, FIND(" ", F1739))))</f>
        <v xml:space="preserve">Chlamydia </v>
      </c>
      <c r="F1739" t="s">
        <v>8640</v>
      </c>
      <c r="G1739" t="s">
        <v>16</v>
      </c>
      <c r="H1739" t="s">
        <v>8559</v>
      </c>
      <c r="I1739" t="s">
        <v>8560</v>
      </c>
      <c r="J1739" t="s">
        <v>8641</v>
      </c>
      <c r="K1739" t="s">
        <v>8642</v>
      </c>
      <c r="L1739" t="s">
        <v>8643</v>
      </c>
      <c r="M1739" s="1" t="s">
        <v>8581</v>
      </c>
      <c r="N1739" s="1" t="s">
        <v>8644</v>
      </c>
      <c r="O1739">
        <v>8</v>
      </c>
      <c r="P1739" t="s">
        <v>24</v>
      </c>
      <c r="Q1739" t="s">
        <v>24</v>
      </c>
      <c r="R1739" t="s">
        <v>24</v>
      </c>
      <c r="S1739">
        <v>8</v>
      </c>
      <c r="T1739" t="s">
        <v>24</v>
      </c>
    </row>
    <row r="1740" spans="1:20">
      <c r="A1740" t="s">
        <v>33705</v>
      </c>
      <c r="B1740" t="s">
        <v>8646</v>
      </c>
      <c r="C1740" t="s">
        <v>8647</v>
      </c>
      <c r="D1740" t="s">
        <v>8648</v>
      </c>
      <c r="E1740" t="str">
        <f>IF(OR(EXACT(LEFT(F1740,1),"'"),EXACT(LEFT(F1740,1),"["),EXACT(LEFT(F1740,1),"("),EXACT(UPPER(LEFT(F1740,1)),LEFT(F1740,1))=FALSE),"-",IF(LEFT(F1740,10)="Candidatus", MID(F1740, FIND(" ", F1740), FIND(" ", F1740, FIND(" ", F1740, 1)+1)-FIND(" ", F1740)), MID(F1740, 1, FIND(" ", F1740))))</f>
        <v xml:space="preserve">Chlamydia </v>
      </c>
      <c r="F1740" t="s">
        <v>8645</v>
      </c>
      <c r="G1740" t="s">
        <v>16</v>
      </c>
      <c r="H1740" t="s">
        <v>8559</v>
      </c>
      <c r="I1740" t="s">
        <v>8560</v>
      </c>
      <c r="J1740" t="s">
        <v>8646</v>
      </c>
      <c r="K1740" t="s">
        <v>8647</v>
      </c>
      <c r="L1740" t="s">
        <v>8648</v>
      </c>
      <c r="M1740" s="1" t="s">
        <v>8581</v>
      </c>
      <c r="N1740" s="1" t="s">
        <v>8582</v>
      </c>
      <c r="O1740">
        <v>8</v>
      </c>
      <c r="P1740" t="s">
        <v>24</v>
      </c>
      <c r="Q1740" t="s">
        <v>24</v>
      </c>
      <c r="R1740" t="s">
        <v>24</v>
      </c>
      <c r="S1740">
        <v>8</v>
      </c>
      <c r="T1740" t="s">
        <v>24</v>
      </c>
    </row>
    <row r="1741" spans="1:20">
      <c r="A1741" t="s">
        <v>33706</v>
      </c>
      <c r="B1741" t="s">
        <v>8650</v>
      </c>
      <c r="C1741" t="s">
        <v>8651</v>
      </c>
      <c r="D1741" t="s">
        <v>8652</v>
      </c>
      <c r="E1741" t="str">
        <f>IF(OR(EXACT(LEFT(F1741,1),"'"),EXACT(LEFT(F1741,1),"["),EXACT(LEFT(F1741,1),"("),EXACT(UPPER(LEFT(F1741,1)),LEFT(F1741,1))=FALSE),"-",IF(LEFT(F1741,10)="Candidatus", MID(F1741, FIND(" ", F1741), FIND(" ", F1741, FIND(" ", F1741, 1)+1)-FIND(" ", F1741)), MID(F1741, 1, FIND(" ", F1741))))</f>
        <v xml:space="preserve">Chlamydia </v>
      </c>
      <c r="F1741" t="s">
        <v>8649</v>
      </c>
      <c r="G1741" t="s">
        <v>16</v>
      </c>
      <c r="H1741" t="s">
        <v>8559</v>
      </c>
      <c r="I1741" t="s">
        <v>8560</v>
      </c>
      <c r="J1741" t="s">
        <v>8650</v>
      </c>
      <c r="K1741" t="s">
        <v>8651</v>
      </c>
      <c r="L1741" t="s">
        <v>8652</v>
      </c>
      <c r="M1741" s="1" t="s">
        <v>8653</v>
      </c>
      <c r="N1741" s="1" t="s">
        <v>8654</v>
      </c>
      <c r="O1741">
        <v>6</v>
      </c>
      <c r="P1741" t="s">
        <v>24</v>
      </c>
      <c r="Q1741" t="s">
        <v>24</v>
      </c>
      <c r="R1741" t="s">
        <v>24</v>
      </c>
      <c r="S1741">
        <v>6</v>
      </c>
      <c r="T1741" t="s">
        <v>24</v>
      </c>
    </row>
    <row r="1742" spans="1:20">
      <c r="A1742" t="s">
        <v>33707</v>
      </c>
      <c r="B1742" t="s">
        <v>66</v>
      </c>
      <c r="C1742" t="s">
        <v>8656</v>
      </c>
      <c r="D1742" t="s">
        <v>8657</v>
      </c>
      <c r="E1742" t="str">
        <f>IF(OR(EXACT(LEFT(F1742,1),"'"),EXACT(LEFT(F1742,1),"["),EXACT(LEFT(F1742,1),"("),EXACT(UPPER(LEFT(F1742,1)),LEFT(F1742,1))=FALSE),"-",IF(LEFT(F1742,10)="Candidatus", MID(F1742, FIND(" ", F1742), FIND(" ", F1742, FIND(" ", F1742, 1)+1)-FIND(" ", F1742)), MID(F1742, 1, FIND(" ", F1742))))</f>
        <v xml:space="preserve">Chlamydia </v>
      </c>
      <c r="F1742" t="s">
        <v>8655</v>
      </c>
      <c r="G1742" t="s">
        <v>16</v>
      </c>
      <c r="H1742" t="s">
        <v>8559</v>
      </c>
      <c r="I1742" t="s">
        <v>8560</v>
      </c>
      <c r="J1742" t="s">
        <v>66</v>
      </c>
      <c r="K1742" t="s">
        <v>8656</v>
      </c>
      <c r="L1742" t="s">
        <v>8657</v>
      </c>
      <c r="M1742" s="1">
        <v>42131</v>
      </c>
      <c r="N1742" s="1" t="s">
        <v>8658</v>
      </c>
      <c r="O1742">
        <v>8</v>
      </c>
      <c r="P1742" t="s">
        <v>24</v>
      </c>
      <c r="Q1742" t="s">
        <v>24</v>
      </c>
      <c r="R1742" t="s">
        <v>24</v>
      </c>
      <c r="S1742">
        <v>8</v>
      </c>
      <c r="T1742" t="s">
        <v>24</v>
      </c>
    </row>
    <row r="1743" spans="1:20">
      <c r="A1743" t="s">
        <v>33708</v>
      </c>
      <c r="B1743" t="s">
        <v>66</v>
      </c>
      <c r="C1743" t="s">
        <v>8660</v>
      </c>
      <c r="D1743" t="s">
        <v>8661</v>
      </c>
      <c r="E1743" t="str">
        <f>IF(OR(EXACT(LEFT(F1743,1),"'"),EXACT(LEFT(F1743,1),"["),EXACT(LEFT(F1743,1),"("),EXACT(UPPER(LEFT(F1743,1)),LEFT(F1743,1))=FALSE),"-",IF(LEFT(F1743,10)="Candidatus", MID(F1743, FIND(" ", F1743), FIND(" ", F1743, FIND(" ", F1743, 1)+1)-FIND(" ", F1743)), MID(F1743, 1, FIND(" ", F1743))))</f>
        <v xml:space="preserve">Chlamydia </v>
      </c>
      <c r="F1743" t="s">
        <v>8659</v>
      </c>
      <c r="G1743" t="s">
        <v>16</v>
      </c>
      <c r="H1743" t="s">
        <v>8559</v>
      </c>
      <c r="I1743" t="s">
        <v>8560</v>
      </c>
      <c r="J1743" t="s">
        <v>66</v>
      </c>
      <c r="K1743" t="s">
        <v>8660</v>
      </c>
      <c r="L1743" t="s">
        <v>8661</v>
      </c>
      <c r="M1743" s="1">
        <v>42131</v>
      </c>
      <c r="N1743" s="1" t="s">
        <v>8658</v>
      </c>
      <c r="O1743">
        <v>8</v>
      </c>
      <c r="P1743" t="s">
        <v>24</v>
      </c>
      <c r="Q1743" t="s">
        <v>24</v>
      </c>
      <c r="R1743" t="s">
        <v>24</v>
      </c>
      <c r="S1743">
        <v>8</v>
      </c>
      <c r="T1743" t="s">
        <v>24</v>
      </c>
    </row>
    <row r="1744" spans="1:20">
      <c r="A1744" t="s">
        <v>33709</v>
      </c>
      <c r="B1744" t="s">
        <v>66</v>
      </c>
      <c r="C1744" t="s">
        <v>8663</v>
      </c>
      <c r="D1744" t="s">
        <v>8664</v>
      </c>
      <c r="E1744" t="str">
        <f>IF(OR(EXACT(LEFT(F1744,1),"'"),EXACT(LEFT(F1744,1),"["),EXACT(LEFT(F1744,1),"("),EXACT(UPPER(LEFT(F1744,1)),LEFT(F1744,1))=FALSE),"-",IF(LEFT(F1744,10)="Candidatus", MID(F1744, FIND(" ", F1744), FIND(" ", F1744, FIND(" ", F1744, 1)+1)-FIND(" ", F1744)), MID(F1744, 1, FIND(" ", F1744))))</f>
        <v xml:space="preserve">Chlamydia </v>
      </c>
      <c r="F1744" t="s">
        <v>8662</v>
      </c>
      <c r="G1744" t="s">
        <v>16</v>
      </c>
      <c r="H1744" t="s">
        <v>8559</v>
      </c>
      <c r="I1744" t="s">
        <v>8560</v>
      </c>
      <c r="J1744" t="s">
        <v>66</v>
      </c>
      <c r="K1744" t="s">
        <v>8663</v>
      </c>
      <c r="L1744" t="s">
        <v>8664</v>
      </c>
      <c r="M1744" s="1" t="s">
        <v>8665</v>
      </c>
      <c r="N1744" s="1" t="s">
        <v>8666</v>
      </c>
      <c r="O1744">
        <v>8</v>
      </c>
      <c r="P1744" t="s">
        <v>24</v>
      </c>
      <c r="Q1744" t="s">
        <v>24</v>
      </c>
      <c r="R1744" t="s">
        <v>24</v>
      </c>
      <c r="S1744">
        <v>8</v>
      </c>
      <c r="T1744" t="s">
        <v>24</v>
      </c>
    </row>
    <row r="1745" spans="1:20">
      <c r="A1745" t="s">
        <v>33710</v>
      </c>
      <c r="B1745" t="s">
        <v>66</v>
      </c>
      <c r="C1745" t="s">
        <v>8668</v>
      </c>
      <c r="D1745" t="s">
        <v>8669</v>
      </c>
      <c r="E1745" t="str">
        <f>IF(OR(EXACT(LEFT(F1745,1),"'"),EXACT(LEFT(F1745,1),"["),EXACT(LEFT(F1745,1),"("),EXACT(UPPER(LEFT(F1745,1)),LEFT(F1745,1))=FALSE),"-",IF(LEFT(F1745,10)="Candidatus", MID(F1745, FIND(" ", F1745), FIND(" ", F1745, FIND(" ", F1745, 1)+1)-FIND(" ", F1745)), MID(F1745, 1, FIND(" ", F1745))))</f>
        <v xml:space="preserve">Chlamydia </v>
      </c>
      <c r="F1745" t="s">
        <v>8667</v>
      </c>
      <c r="G1745" t="s">
        <v>16</v>
      </c>
      <c r="H1745" t="s">
        <v>8559</v>
      </c>
      <c r="I1745" t="s">
        <v>8560</v>
      </c>
      <c r="J1745" t="s">
        <v>66</v>
      </c>
      <c r="K1745" t="s">
        <v>8668</v>
      </c>
      <c r="L1745" t="s">
        <v>8669</v>
      </c>
      <c r="M1745" s="1" t="s">
        <v>8670</v>
      </c>
      <c r="N1745" s="1" t="s">
        <v>8671</v>
      </c>
      <c r="O1745">
        <v>8</v>
      </c>
      <c r="P1745" t="s">
        <v>24</v>
      </c>
      <c r="Q1745" t="s">
        <v>24</v>
      </c>
      <c r="R1745" t="s">
        <v>24</v>
      </c>
      <c r="S1745">
        <v>8</v>
      </c>
      <c r="T1745" t="s">
        <v>24</v>
      </c>
    </row>
    <row r="1746" spans="1:20">
      <c r="A1746" t="s">
        <v>33711</v>
      </c>
      <c r="B1746" t="s">
        <v>66</v>
      </c>
      <c r="C1746" t="s">
        <v>8673</v>
      </c>
      <c r="D1746" t="s">
        <v>8674</v>
      </c>
      <c r="E1746" t="str">
        <f>IF(OR(EXACT(LEFT(F1746,1),"'"),EXACT(LEFT(F1746,1),"["),EXACT(LEFT(F1746,1),"("),EXACT(UPPER(LEFT(F1746,1)),LEFT(F1746,1))=FALSE),"-",IF(LEFT(F1746,10)="Candidatus", MID(F1746, FIND(" ", F1746), FIND(" ", F1746, FIND(" ", F1746, 1)+1)-FIND(" ", F1746)), MID(F1746, 1, FIND(" ", F1746))))</f>
        <v xml:space="preserve">Chlamydia </v>
      </c>
      <c r="F1746" t="s">
        <v>8672</v>
      </c>
      <c r="G1746" t="s">
        <v>16</v>
      </c>
      <c r="H1746" t="s">
        <v>8559</v>
      </c>
      <c r="I1746" t="s">
        <v>8560</v>
      </c>
      <c r="J1746" t="s">
        <v>66</v>
      </c>
      <c r="K1746" t="s">
        <v>8673</v>
      </c>
      <c r="L1746" t="s">
        <v>8674</v>
      </c>
      <c r="M1746" s="1" t="s">
        <v>8675</v>
      </c>
      <c r="N1746" s="1" t="s">
        <v>8676</v>
      </c>
      <c r="O1746">
        <v>8</v>
      </c>
      <c r="P1746" t="s">
        <v>24</v>
      </c>
      <c r="Q1746" t="s">
        <v>24</v>
      </c>
      <c r="R1746" t="s">
        <v>24</v>
      </c>
      <c r="S1746">
        <v>8</v>
      </c>
      <c r="T1746" t="s">
        <v>24</v>
      </c>
    </row>
    <row r="1747" spans="1:20">
      <c r="A1747" t="s">
        <v>33712</v>
      </c>
      <c r="B1747" t="s">
        <v>8678</v>
      </c>
      <c r="C1747" t="s">
        <v>8679</v>
      </c>
      <c r="D1747" t="s">
        <v>8680</v>
      </c>
      <c r="E1747" t="str">
        <f>IF(OR(EXACT(LEFT(F1747,1),"'"),EXACT(LEFT(F1747,1),"["),EXACT(LEFT(F1747,1),"("),EXACT(UPPER(LEFT(F1747,1)),LEFT(F1747,1))=FALSE),"-",IF(LEFT(F1747,10)="Candidatus", MID(F1747, FIND(" ", F1747), FIND(" ", F1747, FIND(" ", F1747, 1)+1)-FIND(" ", F1747)), MID(F1747, 1, FIND(" ", F1747))))</f>
        <v xml:space="preserve">Chlamydia </v>
      </c>
      <c r="F1747" t="s">
        <v>8677</v>
      </c>
      <c r="G1747" t="s">
        <v>16</v>
      </c>
      <c r="H1747" t="s">
        <v>8559</v>
      </c>
      <c r="I1747" t="s">
        <v>8560</v>
      </c>
      <c r="J1747" t="s">
        <v>8678</v>
      </c>
      <c r="K1747" t="s">
        <v>8679</v>
      </c>
      <c r="L1747" t="s">
        <v>8680</v>
      </c>
      <c r="M1747" s="1">
        <v>42131</v>
      </c>
      <c r="N1747" s="1" t="s">
        <v>8681</v>
      </c>
      <c r="O1747">
        <v>8</v>
      </c>
      <c r="P1747" t="s">
        <v>24</v>
      </c>
      <c r="Q1747" t="s">
        <v>24</v>
      </c>
      <c r="R1747" t="s">
        <v>24</v>
      </c>
      <c r="S1747">
        <v>8</v>
      </c>
      <c r="T1747" t="s">
        <v>24</v>
      </c>
    </row>
    <row r="1748" spans="1:20">
      <c r="A1748" t="s">
        <v>33713</v>
      </c>
      <c r="B1748" t="s">
        <v>8683</v>
      </c>
      <c r="C1748" t="s">
        <v>8684</v>
      </c>
      <c r="D1748" t="s">
        <v>8685</v>
      </c>
      <c r="E1748" t="str">
        <f>IF(OR(EXACT(LEFT(F1748,1),"'"),EXACT(LEFT(F1748,1),"["),EXACT(LEFT(F1748,1),"("),EXACT(UPPER(LEFT(F1748,1)),LEFT(F1748,1))=FALSE),"-",IF(LEFT(F1748,10)="Candidatus", MID(F1748, FIND(" ", F1748), FIND(" ", F1748, FIND(" ", F1748, 1)+1)-FIND(" ", F1748)), MID(F1748, 1, FIND(" ", F1748))))</f>
        <v xml:space="preserve">Chlamydia </v>
      </c>
      <c r="F1748" t="s">
        <v>8682</v>
      </c>
      <c r="G1748" t="s">
        <v>16</v>
      </c>
      <c r="H1748" t="s">
        <v>8559</v>
      </c>
      <c r="I1748" t="s">
        <v>8560</v>
      </c>
      <c r="J1748" t="s">
        <v>8683</v>
      </c>
      <c r="K1748" t="s">
        <v>8684</v>
      </c>
      <c r="L1748" t="s">
        <v>8685</v>
      </c>
      <c r="M1748" s="1">
        <v>42131</v>
      </c>
      <c r="N1748" s="1" t="s">
        <v>8658</v>
      </c>
      <c r="O1748">
        <v>8</v>
      </c>
      <c r="P1748" t="s">
        <v>24</v>
      </c>
      <c r="Q1748" t="s">
        <v>24</v>
      </c>
      <c r="R1748" t="s">
        <v>24</v>
      </c>
      <c r="S1748">
        <v>8</v>
      </c>
      <c r="T1748" t="s">
        <v>24</v>
      </c>
    </row>
    <row r="1749" spans="1:20">
      <c r="A1749" t="s">
        <v>33714</v>
      </c>
      <c r="B1749" t="s">
        <v>8686</v>
      </c>
      <c r="C1749" t="s">
        <v>8687</v>
      </c>
      <c r="D1749" t="s">
        <v>8688</v>
      </c>
      <c r="E1749" t="str">
        <f>IF(OR(EXACT(LEFT(F1749,1),"'"),EXACT(LEFT(F1749,1),"["),EXACT(LEFT(F1749,1),"("),EXACT(UPPER(LEFT(F1749,1)),LEFT(F1749,1))=FALSE),"-",IF(LEFT(F1749,10)="Candidatus", MID(F1749, FIND(" ", F1749), FIND(" ", F1749, FIND(" ", F1749, 1)+1)-FIND(" ", F1749)), MID(F1749, 1, FIND(" ", F1749))))</f>
        <v xml:space="preserve">Chlamydia </v>
      </c>
      <c r="F1749" t="s">
        <v>8677</v>
      </c>
      <c r="G1749" t="s">
        <v>16</v>
      </c>
      <c r="H1749" t="s">
        <v>8559</v>
      </c>
      <c r="I1749" t="s">
        <v>8560</v>
      </c>
      <c r="J1749" t="s">
        <v>8686</v>
      </c>
      <c r="K1749" t="s">
        <v>8687</v>
      </c>
      <c r="L1749" t="s">
        <v>8688</v>
      </c>
      <c r="M1749" s="1" t="s">
        <v>8665</v>
      </c>
      <c r="N1749" s="1" t="s">
        <v>8666</v>
      </c>
      <c r="O1749">
        <v>8</v>
      </c>
      <c r="P1749" t="s">
        <v>24</v>
      </c>
      <c r="Q1749" t="s">
        <v>24</v>
      </c>
      <c r="R1749" t="s">
        <v>24</v>
      </c>
      <c r="S1749">
        <v>8</v>
      </c>
      <c r="T1749" t="s">
        <v>24</v>
      </c>
    </row>
    <row r="1750" spans="1:20">
      <c r="A1750" t="s">
        <v>33715</v>
      </c>
      <c r="B1750" t="s">
        <v>8690</v>
      </c>
      <c r="C1750" t="s">
        <v>8691</v>
      </c>
      <c r="D1750" t="s">
        <v>8692</v>
      </c>
      <c r="E1750" t="str">
        <f>IF(OR(EXACT(LEFT(F1750,1),"'"),EXACT(LEFT(F1750,1),"["),EXACT(LEFT(F1750,1),"("),EXACT(UPPER(LEFT(F1750,1)),LEFT(F1750,1))=FALSE),"-",IF(LEFT(F1750,10)="Candidatus", MID(F1750, FIND(" ", F1750), FIND(" ", F1750, FIND(" ", F1750, 1)+1)-FIND(" ", F1750)), MID(F1750, 1, FIND(" ", F1750))))</f>
        <v xml:space="preserve">Chlamydia </v>
      </c>
      <c r="F1750" t="s">
        <v>8689</v>
      </c>
      <c r="G1750" t="s">
        <v>16</v>
      </c>
      <c r="H1750" t="s">
        <v>8559</v>
      </c>
      <c r="I1750" t="s">
        <v>8560</v>
      </c>
      <c r="J1750" t="s">
        <v>8690</v>
      </c>
      <c r="K1750" t="s">
        <v>8691</v>
      </c>
      <c r="L1750" t="s">
        <v>8692</v>
      </c>
      <c r="M1750" s="1" t="s">
        <v>8665</v>
      </c>
      <c r="N1750" s="1" t="s">
        <v>8693</v>
      </c>
      <c r="O1750">
        <v>8</v>
      </c>
      <c r="P1750" t="s">
        <v>24</v>
      </c>
      <c r="Q1750" t="s">
        <v>24</v>
      </c>
      <c r="R1750" t="s">
        <v>24</v>
      </c>
      <c r="S1750">
        <v>8</v>
      </c>
      <c r="T1750" t="s">
        <v>24</v>
      </c>
    </row>
    <row r="1751" spans="1:20">
      <c r="A1751" t="s">
        <v>33716</v>
      </c>
      <c r="B1751" t="s">
        <v>8695</v>
      </c>
      <c r="C1751" t="s">
        <v>8696</v>
      </c>
      <c r="D1751" t="s">
        <v>8697</v>
      </c>
      <c r="E1751" t="str">
        <f>IF(OR(EXACT(LEFT(F1751,1),"'"),EXACT(LEFT(F1751,1),"["),EXACT(LEFT(F1751,1),"("),EXACT(UPPER(LEFT(F1751,1)),LEFT(F1751,1))=FALSE),"-",IF(LEFT(F1751,10)="Candidatus", MID(F1751, FIND(" ", F1751), FIND(" ", F1751, FIND(" ", F1751, 1)+1)-FIND(" ", F1751)), MID(F1751, 1, FIND(" ", F1751))))</f>
        <v xml:space="preserve">Chlamydia </v>
      </c>
      <c r="F1751" t="s">
        <v>8694</v>
      </c>
      <c r="G1751" t="s">
        <v>16</v>
      </c>
      <c r="H1751" t="s">
        <v>8559</v>
      </c>
      <c r="I1751" t="s">
        <v>8560</v>
      </c>
      <c r="J1751" t="s">
        <v>8695</v>
      </c>
      <c r="K1751" t="s">
        <v>8696</v>
      </c>
      <c r="L1751" t="s">
        <v>8697</v>
      </c>
      <c r="M1751" s="1" t="s">
        <v>8665</v>
      </c>
      <c r="N1751" s="1" t="s">
        <v>8693</v>
      </c>
      <c r="O1751">
        <v>8</v>
      </c>
      <c r="P1751" t="s">
        <v>24</v>
      </c>
      <c r="Q1751" t="s">
        <v>24</v>
      </c>
      <c r="R1751" t="s">
        <v>24</v>
      </c>
      <c r="S1751">
        <v>8</v>
      </c>
      <c r="T1751" t="s">
        <v>24</v>
      </c>
    </row>
    <row r="1752" spans="1:20">
      <c r="A1752" t="s">
        <v>33717</v>
      </c>
      <c r="B1752" t="s">
        <v>8699</v>
      </c>
      <c r="C1752" t="s">
        <v>8700</v>
      </c>
      <c r="D1752" t="s">
        <v>8701</v>
      </c>
      <c r="E1752" t="str">
        <f>IF(OR(EXACT(LEFT(F1752,1),"'"),EXACT(LEFT(F1752,1),"["),EXACT(LEFT(F1752,1),"("),EXACT(UPPER(LEFT(F1752,1)),LEFT(F1752,1))=FALSE),"-",IF(LEFT(F1752,10)="Candidatus", MID(F1752, FIND(" ", F1752), FIND(" ", F1752, FIND(" ", F1752, 1)+1)-FIND(" ", F1752)), MID(F1752, 1, FIND(" ", F1752))))</f>
        <v xml:space="preserve">Chlamydia </v>
      </c>
      <c r="F1752" t="s">
        <v>8698</v>
      </c>
      <c r="G1752" t="s">
        <v>16</v>
      </c>
      <c r="H1752" t="s">
        <v>8559</v>
      </c>
      <c r="I1752" t="s">
        <v>8560</v>
      </c>
      <c r="J1752" t="s">
        <v>8699</v>
      </c>
      <c r="K1752" t="s">
        <v>8700</v>
      </c>
      <c r="L1752" t="s">
        <v>8701</v>
      </c>
      <c r="M1752" s="1" t="s">
        <v>8665</v>
      </c>
      <c r="N1752" s="1" t="s">
        <v>8693</v>
      </c>
      <c r="O1752">
        <v>8</v>
      </c>
      <c r="P1752" t="s">
        <v>24</v>
      </c>
      <c r="Q1752" t="s">
        <v>24</v>
      </c>
      <c r="R1752" t="s">
        <v>24</v>
      </c>
      <c r="S1752">
        <v>8</v>
      </c>
      <c r="T1752" t="s">
        <v>24</v>
      </c>
    </row>
    <row r="1753" spans="1:20">
      <c r="A1753" t="s">
        <v>33718</v>
      </c>
      <c r="B1753" t="s">
        <v>8703</v>
      </c>
      <c r="C1753" t="s">
        <v>8704</v>
      </c>
      <c r="D1753" t="s">
        <v>8705</v>
      </c>
      <c r="E1753" t="str">
        <f>IF(OR(EXACT(LEFT(F1753,1),"'"),EXACT(LEFT(F1753,1),"["),EXACT(LEFT(F1753,1),"("),EXACT(UPPER(LEFT(F1753,1)),LEFT(F1753,1))=FALSE),"-",IF(LEFT(F1753,10)="Candidatus", MID(F1753, FIND(" ", F1753), FIND(" ", F1753, FIND(" ", F1753, 1)+1)-FIND(" ", F1753)), MID(F1753, 1, FIND(" ", F1753))))</f>
        <v xml:space="preserve">Chlamydia </v>
      </c>
      <c r="F1753" t="s">
        <v>8702</v>
      </c>
      <c r="G1753" t="s">
        <v>16</v>
      </c>
      <c r="H1753" t="s">
        <v>8559</v>
      </c>
      <c r="I1753" t="s">
        <v>8560</v>
      </c>
      <c r="J1753" t="s">
        <v>8703</v>
      </c>
      <c r="K1753" t="s">
        <v>8704</v>
      </c>
      <c r="L1753" t="s">
        <v>8705</v>
      </c>
      <c r="M1753" s="1">
        <v>18810</v>
      </c>
      <c r="N1753" s="1" t="s">
        <v>8706</v>
      </c>
      <c r="O1753">
        <v>8</v>
      </c>
      <c r="P1753" t="s">
        <v>24</v>
      </c>
      <c r="Q1753" t="s">
        <v>24</v>
      </c>
      <c r="R1753" t="s">
        <v>24</v>
      </c>
      <c r="S1753">
        <v>8</v>
      </c>
      <c r="T1753" t="s">
        <v>24</v>
      </c>
    </row>
    <row r="1754" spans="1:20">
      <c r="A1754" t="s">
        <v>33719</v>
      </c>
      <c r="B1754" t="s">
        <v>8708</v>
      </c>
      <c r="C1754" t="s">
        <v>8709</v>
      </c>
      <c r="D1754" t="s">
        <v>8710</v>
      </c>
      <c r="E1754" t="str">
        <f>IF(OR(EXACT(LEFT(F1754,1),"'"),EXACT(LEFT(F1754,1),"["),EXACT(LEFT(F1754,1),"("),EXACT(UPPER(LEFT(F1754,1)),LEFT(F1754,1))=FALSE),"-",IF(LEFT(F1754,10)="Candidatus", MID(F1754, FIND(" ", F1754), FIND(" ", F1754, FIND(" ", F1754, 1)+1)-FIND(" ", F1754)), MID(F1754, 1, FIND(" ", F1754))))</f>
        <v xml:space="preserve">Chlamydia </v>
      </c>
      <c r="F1754" t="s">
        <v>8707</v>
      </c>
      <c r="G1754" t="s">
        <v>16</v>
      </c>
      <c r="H1754" t="s">
        <v>8559</v>
      </c>
      <c r="I1754" t="s">
        <v>8560</v>
      </c>
      <c r="J1754" t="s">
        <v>8708</v>
      </c>
      <c r="K1754" t="s">
        <v>8709</v>
      </c>
      <c r="L1754" t="s">
        <v>8710</v>
      </c>
      <c r="M1754" s="1">
        <v>17715</v>
      </c>
      <c r="N1754" s="1" t="s">
        <v>8711</v>
      </c>
      <c r="O1754">
        <v>8</v>
      </c>
      <c r="P1754" t="s">
        <v>24</v>
      </c>
      <c r="Q1754" t="s">
        <v>24</v>
      </c>
      <c r="R1754" t="s">
        <v>24</v>
      </c>
      <c r="S1754">
        <v>8</v>
      </c>
      <c r="T1754" t="s">
        <v>24</v>
      </c>
    </row>
    <row r="1755" spans="1:20">
      <c r="A1755" t="s">
        <v>33720</v>
      </c>
      <c r="B1755" t="s">
        <v>8713</v>
      </c>
      <c r="C1755" t="s">
        <v>8714</v>
      </c>
      <c r="D1755" t="s">
        <v>8715</v>
      </c>
      <c r="E1755" t="str">
        <f>IF(OR(EXACT(LEFT(F1755,1),"'"),EXACT(LEFT(F1755,1),"["),EXACT(LEFT(F1755,1),"("),EXACT(UPPER(LEFT(F1755,1)),LEFT(F1755,1))=FALSE),"-",IF(LEFT(F1755,10)="Candidatus", MID(F1755, FIND(" ", F1755), FIND(" ", F1755, FIND(" ", F1755, 1)+1)-FIND(" ", F1755)), MID(F1755, 1, FIND(" ", F1755))))</f>
        <v xml:space="preserve">Chlamydia </v>
      </c>
      <c r="F1755" t="s">
        <v>8712</v>
      </c>
      <c r="G1755" t="s">
        <v>16</v>
      </c>
      <c r="H1755" t="s">
        <v>8559</v>
      </c>
      <c r="I1755" t="s">
        <v>8560</v>
      </c>
      <c r="J1755" t="s">
        <v>8713</v>
      </c>
      <c r="K1755" t="s">
        <v>8714</v>
      </c>
      <c r="L1755" t="s">
        <v>8715</v>
      </c>
      <c r="M1755" s="1" t="s">
        <v>8665</v>
      </c>
      <c r="N1755" s="1" t="s">
        <v>8693</v>
      </c>
      <c r="O1755">
        <v>8</v>
      </c>
      <c r="P1755" t="s">
        <v>24</v>
      </c>
      <c r="Q1755" t="s">
        <v>24</v>
      </c>
      <c r="R1755" t="s">
        <v>24</v>
      </c>
      <c r="S1755">
        <v>8</v>
      </c>
      <c r="T1755" t="s">
        <v>24</v>
      </c>
    </row>
    <row r="1756" spans="1:20">
      <c r="A1756" t="s">
        <v>33721</v>
      </c>
      <c r="B1756" t="s">
        <v>8717</v>
      </c>
      <c r="C1756" t="s">
        <v>8718</v>
      </c>
      <c r="D1756" t="s">
        <v>8719</v>
      </c>
      <c r="E1756" t="str">
        <f>IF(OR(EXACT(LEFT(F1756,1),"'"),EXACT(LEFT(F1756,1),"["),EXACT(LEFT(F1756,1),"("),EXACT(UPPER(LEFT(F1756,1)),LEFT(F1756,1))=FALSE),"-",IF(LEFT(F1756,10)="Candidatus", MID(F1756, FIND(" ", F1756), FIND(" ", F1756, FIND(" ", F1756, 1)+1)-FIND(" ", F1756)), MID(F1756, 1, FIND(" ", F1756))))</f>
        <v xml:space="preserve">Chlamydia </v>
      </c>
      <c r="F1756" t="s">
        <v>8716</v>
      </c>
      <c r="G1756" t="s">
        <v>16</v>
      </c>
      <c r="H1756" t="s">
        <v>8559</v>
      </c>
      <c r="I1756" t="s">
        <v>8560</v>
      </c>
      <c r="J1756" t="s">
        <v>8717</v>
      </c>
      <c r="K1756" t="s">
        <v>8718</v>
      </c>
      <c r="L1756" t="s">
        <v>8719</v>
      </c>
      <c r="M1756" s="1">
        <v>17715</v>
      </c>
      <c r="N1756" s="1" t="s">
        <v>8711</v>
      </c>
      <c r="O1756">
        <v>8</v>
      </c>
      <c r="P1756" t="s">
        <v>24</v>
      </c>
      <c r="Q1756" t="s">
        <v>24</v>
      </c>
      <c r="R1756" t="s">
        <v>24</v>
      </c>
      <c r="S1756">
        <v>8</v>
      </c>
      <c r="T1756" t="s">
        <v>24</v>
      </c>
    </row>
    <row r="1757" spans="1:20">
      <c r="A1757" t="s">
        <v>33722</v>
      </c>
      <c r="B1757" t="s">
        <v>8721</v>
      </c>
      <c r="C1757" t="s">
        <v>8722</v>
      </c>
      <c r="D1757" t="s">
        <v>8723</v>
      </c>
      <c r="E1757" t="str">
        <f>IF(OR(EXACT(LEFT(F1757,1),"'"),EXACT(LEFT(F1757,1),"["),EXACT(LEFT(F1757,1),"("),EXACT(UPPER(LEFT(F1757,1)),LEFT(F1757,1))=FALSE),"-",IF(LEFT(F1757,10)="Candidatus", MID(F1757, FIND(" ", F1757), FIND(" ", F1757, FIND(" ", F1757, 1)+1)-FIND(" ", F1757)), MID(F1757, 1, FIND(" ", F1757))))</f>
        <v xml:space="preserve">Chlamydia </v>
      </c>
      <c r="F1757" t="s">
        <v>8720</v>
      </c>
      <c r="G1757" t="s">
        <v>16</v>
      </c>
      <c r="H1757" t="s">
        <v>8559</v>
      </c>
      <c r="I1757" t="s">
        <v>8560</v>
      </c>
      <c r="J1757" t="s">
        <v>8721</v>
      </c>
      <c r="K1757" t="s">
        <v>8722</v>
      </c>
      <c r="L1757" t="s">
        <v>8723</v>
      </c>
      <c r="M1757" s="1" t="s">
        <v>8724</v>
      </c>
      <c r="N1757" s="1" t="s">
        <v>8725</v>
      </c>
      <c r="O1757">
        <v>8</v>
      </c>
      <c r="P1757" t="s">
        <v>24</v>
      </c>
      <c r="Q1757" t="s">
        <v>24</v>
      </c>
      <c r="R1757" t="s">
        <v>24</v>
      </c>
      <c r="S1757">
        <v>8</v>
      </c>
      <c r="T1757" t="s">
        <v>24</v>
      </c>
    </row>
    <row r="1758" spans="1:20">
      <c r="A1758" t="s">
        <v>33723</v>
      </c>
      <c r="B1758" t="s">
        <v>66</v>
      </c>
      <c r="C1758" t="s">
        <v>8727</v>
      </c>
      <c r="D1758" t="s">
        <v>8728</v>
      </c>
      <c r="E1758" t="str">
        <f>IF(OR(EXACT(LEFT(F1758,1),"'"),EXACT(LEFT(F1758,1),"["),EXACT(LEFT(F1758,1),"("),EXACT(UPPER(LEFT(F1758,1)),LEFT(F1758,1))=FALSE),"-",IF(LEFT(F1758,10)="Candidatus", MID(F1758, FIND(" ", F1758), FIND(" ", F1758, FIND(" ", F1758, 1)+1)-FIND(" ", F1758)), MID(F1758, 1, FIND(" ", F1758))))</f>
        <v xml:space="preserve">Chlamydia </v>
      </c>
      <c r="F1758" t="s">
        <v>8726</v>
      </c>
      <c r="G1758" t="s">
        <v>16</v>
      </c>
      <c r="H1758" t="s">
        <v>8559</v>
      </c>
      <c r="I1758" t="s">
        <v>8560</v>
      </c>
      <c r="J1758" t="s">
        <v>66</v>
      </c>
      <c r="K1758" t="s">
        <v>8727</v>
      </c>
      <c r="L1758" t="s">
        <v>8728</v>
      </c>
      <c r="M1758" s="1" t="s">
        <v>8570</v>
      </c>
      <c r="N1758" s="1" t="s">
        <v>8729</v>
      </c>
      <c r="O1758">
        <v>8</v>
      </c>
      <c r="P1758" t="s">
        <v>24</v>
      </c>
      <c r="Q1758" t="s">
        <v>24</v>
      </c>
      <c r="R1758" t="s">
        <v>24</v>
      </c>
      <c r="S1758">
        <v>8</v>
      </c>
      <c r="T1758" t="s">
        <v>24</v>
      </c>
    </row>
    <row r="1759" spans="1:20">
      <c r="A1759" t="s">
        <v>33724</v>
      </c>
      <c r="B1759" t="s">
        <v>8731</v>
      </c>
      <c r="C1759" t="s">
        <v>8732</v>
      </c>
      <c r="D1759" t="s">
        <v>8733</v>
      </c>
      <c r="E1759" t="str">
        <f>IF(OR(EXACT(LEFT(F1759,1),"'"),EXACT(LEFT(F1759,1),"["),EXACT(LEFT(F1759,1),"("),EXACT(UPPER(LEFT(F1759,1)),LEFT(F1759,1))=FALSE),"-",IF(LEFT(F1759,10)="Candidatus", MID(F1759, FIND(" ", F1759), FIND(" ", F1759, FIND(" ", F1759, 1)+1)-FIND(" ", F1759)), MID(F1759, 1, FIND(" ", F1759))))</f>
        <v xml:space="preserve">Chlamydia </v>
      </c>
      <c r="F1759" t="s">
        <v>8730</v>
      </c>
      <c r="G1759" t="s">
        <v>16</v>
      </c>
      <c r="H1759" t="s">
        <v>8559</v>
      </c>
      <c r="I1759" t="s">
        <v>8560</v>
      </c>
      <c r="J1759" t="s">
        <v>8731</v>
      </c>
      <c r="K1759" t="s">
        <v>8732</v>
      </c>
      <c r="L1759" t="s">
        <v>8733</v>
      </c>
      <c r="M1759" s="1" t="s">
        <v>8670</v>
      </c>
      <c r="N1759" s="1" t="s">
        <v>8734</v>
      </c>
      <c r="O1759">
        <v>8</v>
      </c>
      <c r="P1759" t="s">
        <v>24</v>
      </c>
      <c r="Q1759" t="s">
        <v>24</v>
      </c>
      <c r="R1759" t="s">
        <v>24</v>
      </c>
      <c r="S1759">
        <v>8</v>
      </c>
      <c r="T1759" t="s">
        <v>24</v>
      </c>
    </row>
    <row r="1760" spans="1:20">
      <c r="A1760" t="s">
        <v>33725</v>
      </c>
      <c r="B1760" t="s">
        <v>8736</v>
      </c>
      <c r="C1760" t="s">
        <v>8737</v>
      </c>
      <c r="D1760" t="s">
        <v>8738</v>
      </c>
      <c r="E1760" t="str">
        <f>IF(OR(EXACT(LEFT(F1760,1),"'"),EXACT(LEFT(F1760,1),"["),EXACT(LEFT(F1760,1),"("),EXACT(UPPER(LEFT(F1760,1)),LEFT(F1760,1))=FALSE),"-",IF(LEFT(F1760,10)="Candidatus", MID(F1760, FIND(" ", F1760), FIND(" ", F1760, FIND(" ", F1760, 1)+1)-FIND(" ", F1760)), MID(F1760, 1, FIND(" ", F1760))))</f>
        <v xml:space="preserve">Chlamydia </v>
      </c>
      <c r="F1760" t="s">
        <v>8735</v>
      </c>
      <c r="G1760" t="s">
        <v>16</v>
      </c>
      <c r="H1760" t="s">
        <v>8559</v>
      </c>
      <c r="I1760" t="s">
        <v>8560</v>
      </c>
      <c r="J1760" t="s">
        <v>8736</v>
      </c>
      <c r="K1760" t="s">
        <v>8737</v>
      </c>
      <c r="L1760" t="s">
        <v>8738</v>
      </c>
      <c r="M1760" s="1" t="s">
        <v>8670</v>
      </c>
      <c r="N1760" s="1" t="s">
        <v>8734</v>
      </c>
      <c r="O1760">
        <v>8</v>
      </c>
      <c r="P1760" t="s">
        <v>24</v>
      </c>
      <c r="Q1760" t="s">
        <v>24</v>
      </c>
      <c r="R1760" t="s">
        <v>24</v>
      </c>
      <c r="S1760">
        <v>8</v>
      </c>
      <c r="T1760" t="s">
        <v>24</v>
      </c>
    </row>
    <row r="1761" spans="1:20">
      <c r="A1761" t="s">
        <v>33726</v>
      </c>
      <c r="B1761" t="s">
        <v>66</v>
      </c>
      <c r="C1761" t="s">
        <v>8740</v>
      </c>
      <c r="D1761" t="s">
        <v>8741</v>
      </c>
      <c r="E1761" t="str">
        <f>IF(OR(EXACT(LEFT(F1761,1),"'"),EXACT(LEFT(F1761,1),"["),EXACT(LEFT(F1761,1),"("),EXACT(UPPER(LEFT(F1761,1)),LEFT(F1761,1))=FALSE),"-",IF(LEFT(F1761,10)="Candidatus", MID(F1761, FIND(" ", F1761), FIND(" ", F1761, FIND(" ", F1761, 1)+1)-FIND(" ", F1761)), MID(F1761, 1, FIND(" ", F1761))))</f>
        <v xml:space="preserve">Chlamydia </v>
      </c>
      <c r="F1761" t="s">
        <v>8739</v>
      </c>
      <c r="G1761" t="s">
        <v>16</v>
      </c>
      <c r="H1761" t="s">
        <v>8559</v>
      </c>
      <c r="I1761" t="s">
        <v>8560</v>
      </c>
      <c r="J1761" t="s">
        <v>66</v>
      </c>
      <c r="K1761" t="s">
        <v>8740</v>
      </c>
      <c r="L1761" t="s">
        <v>8741</v>
      </c>
      <c r="M1761" s="1" t="s">
        <v>8670</v>
      </c>
      <c r="N1761" s="1" t="s">
        <v>8734</v>
      </c>
      <c r="O1761">
        <v>8</v>
      </c>
      <c r="P1761" t="s">
        <v>24</v>
      </c>
      <c r="Q1761" t="s">
        <v>24</v>
      </c>
      <c r="R1761" t="s">
        <v>24</v>
      </c>
      <c r="S1761">
        <v>8</v>
      </c>
      <c r="T1761" t="s">
        <v>24</v>
      </c>
    </row>
    <row r="1762" spans="1:20">
      <c r="A1762" t="s">
        <v>33727</v>
      </c>
      <c r="B1762" t="s">
        <v>8743</v>
      </c>
      <c r="C1762" t="s">
        <v>8744</v>
      </c>
      <c r="D1762" t="s">
        <v>8745</v>
      </c>
      <c r="E1762" t="str">
        <f>IF(OR(EXACT(LEFT(F1762,1),"'"),EXACT(LEFT(F1762,1),"["),EXACT(LEFT(F1762,1),"("),EXACT(UPPER(LEFT(F1762,1)),LEFT(F1762,1))=FALSE),"-",IF(LEFT(F1762,10)="Candidatus", MID(F1762, FIND(" ", F1762), FIND(" ", F1762, FIND(" ", F1762, 1)+1)-FIND(" ", F1762)), MID(F1762, 1, FIND(" ", F1762))))</f>
        <v xml:space="preserve">Chlamydia </v>
      </c>
      <c r="F1762" t="s">
        <v>8742</v>
      </c>
      <c r="G1762" t="s">
        <v>16</v>
      </c>
      <c r="H1762" t="s">
        <v>8559</v>
      </c>
      <c r="I1762" t="s">
        <v>8560</v>
      </c>
      <c r="J1762" t="s">
        <v>8743</v>
      </c>
      <c r="K1762" t="s">
        <v>8744</v>
      </c>
      <c r="L1762" t="s">
        <v>8745</v>
      </c>
      <c r="M1762" s="1" t="s">
        <v>8670</v>
      </c>
      <c r="N1762" s="1" t="s">
        <v>8746</v>
      </c>
      <c r="O1762">
        <v>8</v>
      </c>
      <c r="P1762" t="s">
        <v>24</v>
      </c>
      <c r="Q1762" t="s">
        <v>24</v>
      </c>
      <c r="R1762" t="s">
        <v>24</v>
      </c>
      <c r="S1762">
        <v>8</v>
      </c>
      <c r="T1762" t="s">
        <v>24</v>
      </c>
    </row>
    <row r="1763" spans="1:20">
      <c r="A1763" t="s">
        <v>33728</v>
      </c>
      <c r="B1763" t="s">
        <v>8748</v>
      </c>
      <c r="C1763" t="s">
        <v>8749</v>
      </c>
      <c r="D1763" t="s">
        <v>8750</v>
      </c>
      <c r="E1763" t="str">
        <f>IF(OR(EXACT(LEFT(F1763,1),"'"),EXACT(LEFT(F1763,1),"["),EXACT(LEFT(F1763,1),"("),EXACT(UPPER(LEFT(F1763,1)),LEFT(F1763,1))=FALSE),"-",IF(LEFT(F1763,10)="Candidatus", MID(F1763, FIND(" ", F1763), FIND(" ", F1763, FIND(" ", F1763, 1)+1)-FIND(" ", F1763)), MID(F1763, 1, FIND(" ", F1763))))</f>
        <v xml:space="preserve">Chlamydia </v>
      </c>
      <c r="F1763" t="s">
        <v>8747</v>
      </c>
      <c r="G1763" t="s">
        <v>16</v>
      </c>
      <c r="H1763" t="s">
        <v>8559</v>
      </c>
      <c r="I1763" t="s">
        <v>8560</v>
      </c>
      <c r="J1763" t="s">
        <v>8748</v>
      </c>
      <c r="K1763" t="s">
        <v>8749</v>
      </c>
      <c r="L1763" t="s">
        <v>8750</v>
      </c>
      <c r="M1763" s="1" t="s">
        <v>8751</v>
      </c>
      <c r="N1763" s="1" t="s">
        <v>8752</v>
      </c>
      <c r="O1763">
        <v>8</v>
      </c>
      <c r="P1763" t="s">
        <v>24</v>
      </c>
      <c r="Q1763" t="s">
        <v>24</v>
      </c>
      <c r="R1763" t="s">
        <v>24</v>
      </c>
      <c r="S1763">
        <v>8</v>
      </c>
      <c r="T1763" t="s">
        <v>24</v>
      </c>
    </row>
    <row r="1764" spans="1:20">
      <c r="A1764" t="s">
        <v>33729</v>
      </c>
      <c r="B1764" t="s">
        <v>8754</v>
      </c>
      <c r="C1764" t="s">
        <v>8755</v>
      </c>
      <c r="D1764" t="s">
        <v>8756</v>
      </c>
      <c r="E1764" t="str">
        <f>IF(OR(EXACT(LEFT(F1764,1),"'"),EXACT(LEFT(F1764,1),"["),EXACT(LEFT(F1764,1),"("),EXACT(UPPER(LEFT(F1764,1)),LEFT(F1764,1))=FALSE),"-",IF(LEFT(F1764,10)="Candidatus", MID(F1764, FIND(" ", F1764), FIND(" ", F1764, FIND(" ", F1764, 1)+1)-FIND(" ", F1764)), MID(F1764, 1, FIND(" ", F1764))))</f>
        <v xml:space="preserve">Chlamydia </v>
      </c>
      <c r="F1764" t="s">
        <v>8753</v>
      </c>
      <c r="G1764" t="s">
        <v>16</v>
      </c>
      <c r="H1764" t="s">
        <v>8559</v>
      </c>
      <c r="I1764" t="s">
        <v>8560</v>
      </c>
      <c r="J1764" t="s">
        <v>8754</v>
      </c>
      <c r="K1764" t="s">
        <v>8755</v>
      </c>
      <c r="L1764" t="s">
        <v>8756</v>
      </c>
      <c r="M1764" s="1" t="s">
        <v>8670</v>
      </c>
      <c r="N1764" s="1" t="s">
        <v>8734</v>
      </c>
      <c r="O1764">
        <v>8</v>
      </c>
      <c r="P1764" t="s">
        <v>24</v>
      </c>
      <c r="Q1764" t="s">
        <v>24</v>
      </c>
      <c r="R1764" t="s">
        <v>24</v>
      </c>
      <c r="S1764">
        <v>8</v>
      </c>
      <c r="T1764" t="s">
        <v>24</v>
      </c>
    </row>
    <row r="1765" spans="1:20">
      <c r="A1765" t="s">
        <v>33730</v>
      </c>
      <c r="B1765" t="s">
        <v>8758</v>
      </c>
      <c r="C1765" t="s">
        <v>8759</v>
      </c>
      <c r="D1765" t="s">
        <v>8760</v>
      </c>
      <c r="E1765" t="str">
        <f>IF(OR(EXACT(LEFT(F1765,1),"'"),EXACT(LEFT(F1765,1),"["),EXACT(LEFT(F1765,1),"("),EXACT(UPPER(LEFT(F1765,1)),LEFT(F1765,1))=FALSE),"-",IF(LEFT(F1765,10)="Candidatus", MID(F1765, FIND(" ", F1765), FIND(" ", F1765, FIND(" ", F1765, 1)+1)-FIND(" ", F1765)), MID(F1765, 1, FIND(" ", F1765))))</f>
        <v xml:space="preserve">Chlamydia </v>
      </c>
      <c r="F1765" t="s">
        <v>8757</v>
      </c>
      <c r="G1765" t="s">
        <v>16</v>
      </c>
      <c r="H1765" t="s">
        <v>8559</v>
      </c>
      <c r="I1765" t="s">
        <v>8560</v>
      </c>
      <c r="J1765" t="s">
        <v>8758</v>
      </c>
      <c r="K1765" t="s">
        <v>8759</v>
      </c>
      <c r="L1765" t="s">
        <v>8760</v>
      </c>
      <c r="M1765" s="1" t="s">
        <v>8665</v>
      </c>
      <c r="N1765" s="1" t="s">
        <v>8761</v>
      </c>
      <c r="O1765">
        <v>8</v>
      </c>
      <c r="P1765" t="s">
        <v>24</v>
      </c>
      <c r="Q1765" t="s">
        <v>24</v>
      </c>
      <c r="R1765" t="s">
        <v>24</v>
      </c>
      <c r="S1765">
        <v>8</v>
      </c>
      <c r="T1765" t="s">
        <v>24</v>
      </c>
    </row>
    <row r="1766" spans="1:20">
      <c r="A1766" t="s">
        <v>33731</v>
      </c>
      <c r="B1766" t="s">
        <v>8763</v>
      </c>
      <c r="C1766" t="s">
        <v>8764</v>
      </c>
      <c r="D1766" t="s">
        <v>8765</v>
      </c>
      <c r="E1766" t="str">
        <f>IF(OR(EXACT(LEFT(F1766,1),"'"),EXACT(LEFT(F1766,1),"["),EXACT(LEFT(F1766,1),"("),EXACT(UPPER(LEFT(F1766,1)),LEFT(F1766,1))=FALSE),"-",IF(LEFT(F1766,10)="Candidatus", MID(F1766, FIND(" ", F1766), FIND(" ", F1766, FIND(" ", F1766, 1)+1)-FIND(" ", F1766)), MID(F1766, 1, FIND(" ", F1766))))</f>
        <v xml:space="preserve">Chlamydia </v>
      </c>
      <c r="F1766" t="s">
        <v>8762</v>
      </c>
      <c r="G1766" t="s">
        <v>16</v>
      </c>
      <c r="H1766" t="s">
        <v>8559</v>
      </c>
      <c r="I1766" t="s">
        <v>8560</v>
      </c>
      <c r="J1766" t="s">
        <v>8763</v>
      </c>
      <c r="K1766" t="s">
        <v>8764</v>
      </c>
      <c r="L1766" t="s">
        <v>8765</v>
      </c>
      <c r="M1766" s="1" t="s">
        <v>8665</v>
      </c>
      <c r="N1766" s="1" t="s">
        <v>8693</v>
      </c>
      <c r="O1766">
        <v>8</v>
      </c>
      <c r="P1766" t="s">
        <v>24</v>
      </c>
      <c r="Q1766" t="s">
        <v>24</v>
      </c>
      <c r="R1766" t="s">
        <v>24</v>
      </c>
      <c r="S1766">
        <v>8</v>
      </c>
      <c r="T1766" t="s">
        <v>24</v>
      </c>
    </row>
    <row r="1767" spans="1:20">
      <c r="A1767" t="s">
        <v>33732</v>
      </c>
      <c r="B1767" t="s">
        <v>8767</v>
      </c>
      <c r="C1767" t="s">
        <v>8768</v>
      </c>
      <c r="D1767" t="s">
        <v>8769</v>
      </c>
      <c r="E1767" t="str">
        <f>IF(OR(EXACT(LEFT(F1767,1),"'"),EXACT(LEFT(F1767,1),"["),EXACT(LEFT(F1767,1),"("),EXACT(UPPER(LEFT(F1767,1)),LEFT(F1767,1))=FALSE),"-",IF(LEFT(F1767,10)="Candidatus", MID(F1767, FIND(" ", F1767), FIND(" ", F1767, FIND(" ", F1767, 1)+1)-FIND(" ", F1767)), MID(F1767, 1, FIND(" ", F1767))))</f>
        <v xml:space="preserve">Chlamydia </v>
      </c>
      <c r="F1767" t="s">
        <v>8766</v>
      </c>
      <c r="G1767" t="s">
        <v>16</v>
      </c>
      <c r="H1767" t="s">
        <v>8559</v>
      </c>
      <c r="I1767" t="s">
        <v>8560</v>
      </c>
      <c r="J1767" t="s">
        <v>8767</v>
      </c>
      <c r="K1767" t="s">
        <v>8768</v>
      </c>
      <c r="L1767" t="s">
        <v>8769</v>
      </c>
      <c r="M1767" s="1" t="s">
        <v>8665</v>
      </c>
      <c r="N1767" s="1" t="s">
        <v>8666</v>
      </c>
      <c r="O1767">
        <v>8</v>
      </c>
      <c r="P1767" t="s">
        <v>24</v>
      </c>
      <c r="Q1767" t="s">
        <v>24</v>
      </c>
      <c r="R1767" t="s">
        <v>24</v>
      </c>
      <c r="S1767">
        <v>8</v>
      </c>
      <c r="T1767" t="s">
        <v>24</v>
      </c>
    </row>
    <row r="1768" spans="1:20">
      <c r="A1768" t="s">
        <v>33733</v>
      </c>
      <c r="B1768" t="s">
        <v>8771</v>
      </c>
      <c r="C1768" t="s">
        <v>8772</v>
      </c>
      <c r="D1768" t="s">
        <v>8773</v>
      </c>
      <c r="E1768" t="str">
        <f>IF(OR(EXACT(LEFT(F1768,1),"'"),EXACT(LEFT(F1768,1),"["),EXACT(LEFT(F1768,1),"("),EXACT(UPPER(LEFT(F1768,1)),LEFT(F1768,1))=FALSE),"-",IF(LEFT(F1768,10)="Candidatus", MID(F1768, FIND(" ", F1768), FIND(" ", F1768, FIND(" ", F1768, 1)+1)-FIND(" ", F1768)), MID(F1768, 1, FIND(" ", F1768))))</f>
        <v xml:space="preserve">Chlamydia </v>
      </c>
      <c r="F1768" t="s">
        <v>8770</v>
      </c>
      <c r="G1768" t="s">
        <v>16</v>
      </c>
      <c r="H1768" t="s">
        <v>8559</v>
      </c>
      <c r="I1768" t="s">
        <v>8560</v>
      </c>
      <c r="J1768" t="s">
        <v>8771</v>
      </c>
      <c r="K1768" t="s">
        <v>8772</v>
      </c>
      <c r="L1768" t="s">
        <v>8773</v>
      </c>
      <c r="M1768" s="1" t="s">
        <v>8670</v>
      </c>
      <c r="N1768" s="1" t="s">
        <v>8746</v>
      </c>
      <c r="O1768">
        <v>8</v>
      </c>
      <c r="P1768" t="s">
        <v>24</v>
      </c>
      <c r="Q1768" t="s">
        <v>24</v>
      </c>
      <c r="R1768" t="s">
        <v>24</v>
      </c>
      <c r="S1768">
        <v>8</v>
      </c>
      <c r="T1768" t="s">
        <v>24</v>
      </c>
    </row>
    <row r="1769" spans="1:20">
      <c r="A1769" t="s">
        <v>33734</v>
      </c>
      <c r="B1769" t="s">
        <v>8775</v>
      </c>
      <c r="C1769" t="s">
        <v>8776</v>
      </c>
      <c r="D1769" t="s">
        <v>8777</v>
      </c>
      <c r="E1769" t="str">
        <f>IF(OR(EXACT(LEFT(F1769,1),"'"),EXACT(LEFT(F1769,1),"["),EXACT(LEFT(F1769,1),"("),EXACT(UPPER(LEFT(F1769,1)),LEFT(F1769,1))=FALSE),"-",IF(LEFT(F1769,10)="Candidatus", MID(F1769, FIND(" ", F1769), FIND(" ", F1769, FIND(" ", F1769, 1)+1)-FIND(" ", F1769)), MID(F1769, 1, FIND(" ", F1769))))</f>
        <v xml:space="preserve">Chlamydia </v>
      </c>
      <c r="F1769" t="s">
        <v>8774</v>
      </c>
      <c r="G1769" t="s">
        <v>16</v>
      </c>
      <c r="H1769" t="s">
        <v>8559</v>
      </c>
      <c r="I1769" t="s">
        <v>8560</v>
      </c>
      <c r="J1769" t="s">
        <v>8775</v>
      </c>
      <c r="K1769" t="s">
        <v>8776</v>
      </c>
      <c r="L1769" t="s">
        <v>8777</v>
      </c>
      <c r="M1769" s="1" t="s">
        <v>8675</v>
      </c>
      <c r="N1769" s="1" t="s">
        <v>8676</v>
      </c>
      <c r="O1769">
        <v>8</v>
      </c>
      <c r="P1769" t="s">
        <v>24</v>
      </c>
      <c r="Q1769" t="s">
        <v>24</v>
      </c>
      <c r="R1769" t="s">
        <v>24</v>
      </c>
      <c r="S1769">
        <v>8</v>
      </c>
      <c r="T1769" t="s">
        <v>24</v>
      </c>
    </row>
    <row r="1770" spans="1:20">
      <c r="A1770" t="s">
        <v>33735</v>
      </c>
      <c r="B1770" t="s">
        <v>8779</v>
      </c>
      <c r="C1770" t="s">
        <v>8780</v>
      </c>
      <c r="D1770" t="s">
        <v>8781</v>
      </c>
      <c r="E1770" t="str">
        <f>IF(OR(EXACT(LEFT(F1770,1),"'"),EXACT(LEFT(F1770,1),"["),EXACT(LEFT(F1770,1),"("),EXACT(UPPER(LEFT(F1770,1)),LEFT(F1770,1))=FALSE),"-",IF(LEFT(F1770,10)="Candidatus", MID(F1770, FIND(" ", F1770), FIND(" ", F1770, FIND(" ", F1770, 1)+1)-FIND(" ", F1770)), MID(F1770, 1, FIND(" ", F1770))))</f>
        <v xml:space="preserve">Chlamydia </v>
      </c>
      <c r="F1770" t="s">
        <v>8778</v>
      </c>
      <c r="G1770" t="s">
        <v>16</v>
      </c>
      <c r="H1770" t="s">
        <v>8559</v>
      </c>
      <c r="I1770" t="s">
        <v>8560</v>
      </c>
      <c r="J1770" t="s">
        <v>8779</v>
      </c>
      <c r="K1770" t="s">
        <v>8780</v>
      </c>
      <c r="L1770" t="s">
        <v>8781</v>
      </c>
      <c r="M1770" s="1">
        <v>42131</v>
      </c>
      <c r="N1770" s="1" t="s">
        <v>8782</v>
      </c>
      <c r="O1770">
        <v>8</v>
      </c>
      <c r="P1770" t="s">
        <v>24</v>
      </c>
      <c r="Q1770" t="s">
        <v>24</v>
      </c>
      <c r="R1770" t="s">
        <v>24</v>
      </c>
      <c r="S1770">
        <v>8</v>
      </c>
      <c r="T1770" t="s">
        <v>24</v>
      </c>
    </row>
    <row r="1771" spans="1:20">
      <c r="A1771" t="s">
        <v>33736</v>
      </c>
      <c r="B1771" t="s">
        <v>8784</v>
      </c>
      <c r="C1771" t="s">
        <v>8785</v>
      </c>
      <c r="D1771" t="s">
        <v>8786</v>
      </c>
      <c r="E1771" t="str">
        <f>IF(OR(EXACT(LEFT(F1771,1),"'"),EXACT(LEFT(F1771,1),"["),EXACT(LEFT(F1771,1),"("),EXACT(UPPER(LEFT(F1771,1)),LEFT(F1771,1))=FALSE),"-",IF(LEFT(F1771,10)="Candidatus", MID(F1771, FIND(" ", F1771), FIND(" ", F1771, FIND(" ", F1771, 1)+1)-FIND(" ", F1771)), MID(F1771, 1, FIND(" ", F1771))))</f>
        <v xml:space="preserve">Chlamydia </v>
      </c>
      <c r="F1771" t="s">
        <v>8783</v>
      </c>
      <c r="G1771" t="s">
        <v>16</v>
      </c>
      <c r="H1771" t="s">
        <v>8559</v>
      </c>
      <c r="I1771" t="s">
        <v>8560</v>
      </c>
      <c r="J1771" t="s">
        <v>8784</v>
      </c>
      <c r="K1771" t="s">
        <v>8785</v>
      </c>
      <c r="L1771" t="s">
        <v>8786</v>
      </c>
      <c r="M1771" s="1">
        <v>42131</v>
      </c>
      <c r="N1771" s="1" t="s">
        <v>8782</v>
      </c>
      <c r="O1771">
        <v>8</v>
      </c>
      <c r="P1771" t="s">
        <v>24</v>
      </c>
      <c r="Q1771" t="s">
        <v>24</v>
      </c>
      <c r="R1771" t="s">
        <v>24</v>
      </c>
      <c r="S1771">
        <v>8</v>
      </c>
      <c r="T1771" t="s">
        <v>24</v>
      </c>
    </row>
    <row r="1772" spans="1:20">
      <c r="A1772" t="s">
        <v>33737</v>
      </c>
      <c r="B1772" t="s">
        <v>8788</v>
      </c>
      <c r="C1772" t="s">
        <v>8789</v>
      </c>
      <c r="D1772" t="s">
        <v>8790</v>
      </c>
      <c r="E1772" t="str">
        <f>IF(OR(EXACT(LEFT(F1772,1),"'"),EXACT(LEFT(F1772,1),"["),EXACT(LEFT(F1772,1),"("),EXACT(UPPER(LEFT(F1772,1)),LEFT(F1772,1))=FALSE),"-",IF(LEFT(F1772,10)="Candidatus", MID(F1772, FIND(" ", F1772), FIND(" ", F1772, FIND(" ", F1772, 1)+1)-FIND(" ", F1772)), MID(F1772, 1, FIND(" ", F1772))))</f>
        <v xml:space="preserve">Chlamydia </v>
      </c>
      <c r="F1772" t="s">
        <v>8787</v>
      </c>
      <c r="G1772" t="s">
        <v>16</v>
      </c>
      <c r="H1772" t="s">
        <v>8559</v>
      </c>
      <c r="I1772" t="s">
        <v>8560</v>
      </c>
      <c r="J1772" t="s">
        <v>8788</v>
      </c>
      <c r="K1772" t="s">
        <v>8789</v>
      </c>
      <c r="L1772" t="s">
        <v>8790</v>
      </c>
      <c r="M1772" s="1" t="s">
        <v>8665</v>
      </c>
      <c r="N1772" s="1" t="s">
        <v>8761</v>
      </c>
      <c r="O1772">
        <v>8</v>
      </c>
      <c r="P1772" t="s">
        <v>24</v>
      </c>
      <c r="Q1772" t="s">
        <v>24</v>
      </c>
      <c r="R1772" t="s">
        <v>24</v>
      </c>
      <c r="S1772">
        <v>8</v>
      </c>
      <c r="T1772" t="s">
        <v>24</v>
      </c>
    </row>
    <row r="1773" spans="1:20">
      <c r="A1773" t="s">
        <v>33738</v>
      </c>
      <c r="B1773" t="s">
        <v>8792</v>
      </c>
      <c r="C1773" t="s">
        <v>8793</v>
      </c>
      <c r="D1773" t="s">
        <v>8794</v>
      </c>
      <c r="E1773" t="str">
        <f>IF(OR(EXACT(LEFT(F1773,1),"'"),EXACT(LEFT(F1773,1),"["),EXACT(LEFT(F1773,1),"("),EXACT(UPPER(LEFT(F1773,1)),LEFT(F1773,1))=FALSE),"-",IF(LEFT(F1773,10)="Candidatus", MID(F1773, FIND(" ", F1773), FIND(" ", F1773, FIND(" ", F1773, 1)+1)-FIND(" ", F1773)), MID(F1773, 1, FIND(" ", F1773))))</f>
        <v xml:space="preserve">Chlamydia </v>
      </c>
      <c r="F1773" t="s">
        <v>8791</v>
      </c>
      <c r="G1773" t="s">
        <v>16</v>
      </c>
      <c r="H1773" t="s">
        <v>8559</v>
      </c>
      <c r="I1773" t="s">
        <v>8560</v>
      </c>
      <c r="J1773" t="s">
        <v>8792</v>
      </c>
      <c r="K1773" t="s">
        <v>8793</v>
      </c>
      <c r="L1773" t="s">
        <v>8794</v>
      </c>
      <c r="M1773" s="1" t="s">
        <v>8665</v>
      </c>
      <c r="N1773" s="1" t="s">
        <v>8761</v>
      </c>
      <c r="O1773">
        <v>8</v>
      </c>
      <c r="P1773" t="s">
        <v>24</v>
      </c>
      <c r="Q1773" t="s">
        <v>24</v>
      </c>
      <c r="R1773" t="s">
        <v>24</v>
      </c>
      <c r="S1773">
        <v>8</v>
      </c>
      <c r="T1773" t="s">
        <v>24</v>
      </c>
    </row>
    <row r="1774" spans="1:20">
      <c r="A1774" t="s">
        <v>33739</v>
      </c>
      <c r="B1774" t="s">
        <v>8796</v>
      </c>
      <c r="C1774" t="s">
        <v>8797</v>
      </c>
      <c r="D1774" t="s">
        <v>8798</v>
      </c>
      <c r="E1774" t="str">
        <f>IF(OR(EXACT(LEFT(F1774,1),"'"),EXACT(LEFT(F1774,1),"["),EXACT(LEFT(F1774,1),"("),EXACT(UPPER(LEFT(F1774,1)),LEFT(F1774,1))=FALSE),"-",IF(LEFT(F1774,10)="Candidatus", MID(F1774, FIND(" ", F1774), FIND(" ", F1774, FIND(" ", F1774, 1)+1)-FIND(" ", F1774)), MID(F1774, 1, FIND(" ", F1774))))</f>
        <v xml:space="preserve">Chlamydia </v>
      </c>
      <c r="F1774" t="s">
        <v>8795</v>
      </c>
      <c r="G1774" t="s">
        <v>16</v>
      </c>
      <c r="H1774" t="s">
        <v>8559</v>
      </c>
      <c r="I1774" t="s">
        <v>8560</v>
      </c>
      <c r="J1774" t="s">
        <v>8796</v>
      </c>
      <c r="K1774" t="s">
        <v>8797</v>
      </c>
      <c r="L1774" t="s">
        <v>8798</v>
      </c>
      <c r="M1774" s="1" t="s">
        <v>8670</v>
      </c>
      <c r="N1774" s="1" t="s">
        <v>8734</v>
      </c>
      <c r="O1774">
        <v>8</v>
      </c>
      <c r="P1774" t="s">
        <v>24</v>
      </c>
      <c r="Q1774" t="s">
        <v>24</v>
      </c>
      <c r="R1774" t="s">
        <v>24</v>
      </c>
      <c r="S1774">
        <v>8</v>
      </c>
      <c r="T1774" t="s">
        <v>24</v>
      </c>
    </row>
    <row r="1775" spans="1:20">
      <c r="A1775" t="s">
        <v>33740</v>
      </c>
      <c r="B1775" t="s">
        <v>8800</v>
      </c>
      <c r="C1775" t="s">
        <v>8801</v>
      </c>
      <c r="D1775" t="s">
        <v>8802</v>
      </c>
      <c r="E1775" t="str">
        <f>IF(OR(EXACT(LEFT(F1775,1),"'"),EXACT(LEFT(F1775,1),"["),EXACT(LEFT(F1775,1),"("),EXACT(UPPER(LEFT(F1775,1)),LEFT(F1775,1))=FALSE),"-",IF(LEFT(F1775,10)="Candidatus", MID(F1775, FIND(" ", F1775), FIND(" ", F1775, FIND(" ", F1775, 1)+1)-FIND(" ", F1775)), MID(F1775, 1, FIND(" ", F1775))))</f>
        <v xml:space="preserve">Chlamydia </v>
      </c>
      <c r="F1775" t="s">
        <v>8799</v>
      </c>
      <c r="G1775" t="s">
        <v>16</v>
      </c>
      <c r="H1775" t="s">
        <v>8559</v>
      </c>
      <c r="I1775" t="s">
        <v>8560</v>
      </c>
      <c r="J1775" t="s">
        <v>8800</v>
      </c>
      <c r="K1775" t="s">
        <v>8801</v>
      </c>
      <c r="L1775" t="s">
        <v>8802</v>
      </c>
      <c r="M1775" s="1">
        <v>42131</v>
      </c>
      <c r="N1775" s="1" t="s">
        <v>8803</v>
      </c>
      <c r="O1775">
        <v>8</v>
      </c>
      <c r="P1775" t="s">
        <v>24</v>
      </c>
      <c r="Q1775" t="s">
        <v>24</v>
      </c>
      <c r="R1775" t="s">
        <v>24</v>
      </c>
      <c r="S1775">
        <v>8</v>
      </c>
      <c r="T1775" t="s">
        <v>24</v>
      </c>
    </row>
    <row r="1776" spans="1:20">
      <c r="A1776" t="s">
        <v>33741</v>
      </c>
      <c r="B1776" t="s">
        <v>8805</v>
      </c>
      <c r="C1776" t="s">
        <v>24</v>
      </c>
      <c r="D1776" t="s">
        <v>8806</v>
      </c>
      <c r="E1776" t="str">
        <f>IF(OR(EXACT(LEFT(F1776,1),"'"),EXACT(LEFT(F1776,1),"["),EXACT(LEFT(F1776,1),"("),EXACT(UPPER(LEFT(F1776,1)),LEFT(F1776,1))=FALSE),"-",IF(LEFT(F1776,10)="Candidatus", MID(F1776, FIND(" ", F1776), FIND(" ", F1776, FIND(" ", F1776, 1)+1)-FIND(" ", F1776)), MID(F1776, 1, FIND(" ", F1776))))</f>
        <v xml:space="preserve">Chlamydia </v>
      </c>
      <c r="F1776" t="s">
        <v>8804</v>
      </c>
      <c r="G1776" t="s">
        <v>16</v>
      </c>
      <c r="H1776" t="s">
        <v>8559</v>
      </c>
      <c r="I1776" t="s">
        <v>8560</v>
      </c>
      <c r="J1776" t="s">
        <v>8805</v>
      </c>
      <c r="K1776" t="s">
        <v>24</v>
      </c>
      <c r="L1776" t="s">
        <v>8806</v>
      </c>
      <c r="M1776" s="1">
        <v>42131</v>
      </c>
      <c r="N1776" s="1" t="s">
        <v>8681</v>
      </c>
      <c r="O1776">
        <v>8</v>
      </c>
      <c r="P1776" t="s">
        <v>24</v>
      </c>
      <c r="Q1776" t="s">
        <v>24</v>
      </c>
      <c r="R1776" t="s">
        <v>24</v>
      </c>
      <c r="S1776">
        <v>8</v>
      </c>
      <c r="T1776" t="s">
        <v>24</v>
      </c>
    </row>
    <row r="1777" spans="1:20">
      <c r="A1777" t="s">
        <v>33742</v>
      </c>
      <c r="B1777" t="s">
        <v>8808</v>
      </c>
      <c r="C1777" t="s">
        <v>8809</v>
      </c>
      <c r="D1777" t="s">
        <v>8810</v>
      </c>
      <c r="E1777" t="str">
        <f>IF(OR(EXACT(LEFT(F1777,1),"'"),EXACT(LEFT(F1777,1),"["),EXACT(LEFT(F1777,1),"("),EXACT(UPPER(LEFT(F1777,1)),LEFT(F1777,1))=FALSE),"-",IF(LEFT(F1777,10)="Candidatus", MID(F1777, FIND(" ", F1777), FIND(" ", F1777, FIND(" ", F1777, 1)+1)-FIND(" ", F1777)), MID(F1777, 1, FIND(" ", F1777))))</f>
        <v xml:space="preserve">Chlamydia </v>
      </c>
      <c r="F1777" t="s">
        <v>8807</v>
      </c>
      <c r="G1777" t="s">
        <v>16</v>
      </c>
      <c r="H1777" t="s">
        <v>8559</v>
      </c>
      <c r="I1777" t="s">
        <v>8560</v>
      </c>
      <c r="J1777" t="s">
        <v>8808</v>
      </c>
      <c r="K1777" t="s">
        <v>8809</v>
      </c>
      <c r="L1777" t="s">
        <v>8810</v>
      </c>
      <c r="M1777" s="1">
        <v>42131</v>
      </c>
      <c r="N1777" s="1" t="s">
        <v>8658</v>
      </c>
      <c r="O1777">
        <v>8</v>
      </c>
      <c r="P1777" t="s">
        <v>24</v>
      </c>
      <c r="Q1777" t="s">
        <v>24</v>
      </c>
      <c r="R1777" t="s">
        <v>24</v>
      </c>
      <c r="S1777">
        <v>8</v>
      </c>
      <c r="T1777" t="s">
        <v>24</v>
      </c>
    </row>
    <row r="1778" spans="1:20">
      <c r="A1778" t="s">
        <v>33743</v>
      </c>
      <c r="B1778" t="s">
        <v>8812</v>
      </c>
      <c r="C1778" t="s">
        <v>8813</v>
      </c>
      <c r="D1778" t="s">
        <v>8814</v>
      </c>
      <c r="E1778" t="str">
        <f>IF(OR(EXACT(LEFT(F1778,1),"'"),EXACT(LEFT(F1778,1),"["),EXACT(LEFT(F1778,1),"("),EXACT(UPPER(LEFT(F1778,1)),LEFT(F1778,1))=FALSE),"-",IF(LEFT(F1778,10)="Candidatus", MID(F1778, FIND(" ", F1778), FIND(" ", F1778, FIND(" ", F1778, 1)+1)-FIND(" ", F1778)), MID(F1778, 1, FIND(" ", F1778))))</f>
        <v xml:space="preserve">Chlamydia </v>
      </c>
      <c r="F1778" t="s">
        <v>8811</v>
      </c>
      <c r="G1778" t="s">
        <v>16</v>
      </c>
      <c r="H1778" t="s">
        <v>8559</v>
      </c>
      <c r="I1778" t="s">
        <v>8560</v>
      </c>
      <c r="J1778" t="s">
        <v>8812</v>
      </c>
      <c r="K1778" t="s">
        <v>8813</v>
      </c>
      <c r="L1778" t="s">
        <v>8814</v>
      </c>
      <c r="M1778" s="1" t="s">
        <v>8815</v>
      </c>
      <c r="N1778" s="1" t="s">
        <v>8816</v>
      </c>
      <c r="O1778">
        <v>8</v>
      </c>
      <c r="P1778" t="s">
        <v>24</v>
      </c>
      <c r="Q1778" t="s">
        <v>24</v>
      </c>
      <c r="R1778" t="s">
        <v>24</v>
      </c>
      <c r="S1778">
        <v>8</v>
      </c>
      <c r="T1778" t="s">
        <v>24</v>
      </c>
    </row>
    <row r="1779" spans="1:20">
      <c r="A1779" t="s">
        <v>33744</v>
      </c>
      <c r="B1779" t="s">
        <v>8818</v>
      </c>
      <c r="C1779" t="s">
        <v>8819</v>
      </c>
      <c r="D1779" t="s">
        <v>8820</v>
      </c>
      <c r="E1779" t="str">
        <f>IF(OR(EXACT(LEFT(F1779,1),"'"),EXACT(LEFT(F1779,1),"["),EXACT(LEFT(F1779,1),"("),EXACT(UPPER(LEFT(F1779,1)),LEFT(F1779,1))=FALSE),"-",IF(LEFT(F1779,10)="Candidatus", MID(F1779, FIND(" ", F1779), FIND(" ", F1779, FIND(" ", F1779, 1)+1)-FIND(" ", F1779)), MID(F1779, 1, FIND(" ", F1779))))</f>
        <v xml:space="preserve">Chlamydia </v>
      </c>
      <c r="F1779" t="s">
        <v>8817</v>
      </c>
      <c r="G1779" t="s">
        <v>16</v>
      </c>
      <c r="H1779" t="s">
        <v>8559</v>
      </c>
      <c r="I1779" t="s">
        <v>8560</v>
      </c>
      <c r="J1779" t="s">
        <v>8818</v>
      </c>
      <c r="K1779" t="s">
        <v>8819</v>
      </c>
      <c r="L1779" t="s">
        <v>8820</v>
      </c>
      <c r="M1779" s="1" t="s">
        <v>8815</v>
      </c>
      <c r="N1779" s="1" t="s">
        <v>8816</v>
      </c>
      <c r="O1779">
        <v>8</v>
      </c>
      <c r="P1779" t="s">
        <v>24</v>
      </c>
      <c r="Q1779" t="s">
        <v>24</v>
      </c>
      <c r="R1779" t="s">
        <v>24</v>
      </c>
      <c r="S1779">
        <v>8</v>
      </c>
      <c r="T1779" t="s">
        <v>24</v>
      </c>
    </row>
    <row r="1780" spans="1:20">
      <c r="A1780" t="s">
        <v>33745</v>
      </c>
      <c r="B1780" t="s">
        <v>8822</v>
      </c>
      <c r="C1780" t="s">
        <v>8823</v>
      </c>
      <c r="D1780" t="s">
        <v>8824</v>
      </c>
      <c r="E1780" t="str">
        <f>IF(OR(EXACT(LEFT(F1780,1),"'"),EXACT(LEFT(F1780,1),"["),EXACT(LEFT(F1780,1),"("),EXACT(UPPER(LEFT(F1780,1)),LEFT(F1780,1))=FALSE),"-",IF(LEFT(F1780,10)="Candidatus", MID(F1780, FIND(" ", F1780), FIND(" ", F1780, FIND(" ", F1780, 1)+1)-FIND(" ", F1780)), MID(F1780, 1, FIND(" ", F1780))))</f>
        <v xml:space="preserve">Chlamydia </v>
      </c>
      <c r="F1780" t="s">
        <v>8821</v>
      </c>
      <c r="G1780" t="s">
        <v>16</v>
      </c>
      <c r="H1780" t="s">
        <v>8559</v>
      </c>
      <c r="I1780" t="s">
        <v>8560</v>
      </c>
      <c r="J1780" t="s">
        <v>8822</v>
      </c>
      <c r="K1780" t="s">
        <v>8823</v>
      </c>
      <c r="L1780" t="s">
        <v>8824</v>
      </c>
      <c r="M1780" s="1">
        <v>42131</v>
      </c>
      <c r="N1780" s="1" t="s">
        <v>8658</v>
      </c>
      <c r="O1780">
        <v>8</v>
      </c>
      <c r="P1780" t="s">
        <v>24</v>
      </c>
      <c r="Q1780" t="s">
        <v>24</v>
      </c>
      <c r="R1780" t="s">
        <v>24</v>
      </c>
      <c r="S1780">
        <v>8</v>
      </c>
      <c r="T1780" t="s">
        <v>24</v>
      </c>
    </row>
    <row r="1781" spans="1:20">
      <c r="A1781" t="s">
        <v>33746</v>
      </c>
      <c r="B1781" t="s">
        <v>8826</v>
      </c>
      <c r="C1781" t="s">
        <v>8827</v>
      </c>
      <c r="D1781" t="s">
        <v>8828</v>
      </c>
      <c r="E1781" t="str">
        <f>IF(OR(EXACT(LEFT(F1781,1),"'"),EXACT(LEFT(F1781,1),"["),EXACT(LEFT(F1781,1),"("),EXACT(UPPER(LEFT(F1781,1)),LEFT(F1781,1))=FALSE),"-",IF(LEFT(F1781,10)="Candidatus", MID(F1781, FIND(" ", F1781), FIND(" ", F1781, FIND(" ", F1781, 1)+1)-FIND(" ", F1781)), MID(F1781, 1, FIND(" ", F1781))))</f>
        <v xml:space="preserve">Chlamydia </v>
      </c>
      <c r="F1781" t="s">
        <v>8825</v>
      </c>
      <c r="G1781" t="s">
        <v>16</v>
      </c>
      <c r="H1781" t="s">
        <v>8559</v>
      </c>
      <c r="I1781" t="s">
        <v>8560</v>
      </c>
      <c r="J1781" t="s">
        <v>8826</v>
      </c>
      <c r="K1781" t="s">
        <v>8827</v>
      </c>
      <c r="L1781" t="s">
        <v>8828</v>
      </c>
      <c r="M1781" s="1">
        <v>42131</v>
      </c>
      <c r="N1781" s="1" t="s">
        <v>8658</v>
      </c>
      <c r="O1781">
        <v>8</v>
      </c>
      <c r="P1781" t="s">
        <v>24</v>
      </c>
      <c r="Q1781" t="s">
        <v>24</v>
      </c>
      <c r="R1781" t="s">
        <v>24</v>
      </c>
      <c r="S1781">
        <v>8</v>
      </c>
      <c r="T1781" t="s">
        <v>24</v>
      </c>
    </row>
    <row r="1782" spans="1:20">
      <c r="A1782" t="s">
        <v>33747</v>
      </c>
      <c r="B1782" t="s">
        <v>8830</v>
      </c>
      <c r="C1782" t="s">
        <v>8831</v>
      </c>
      <c r="D1782" t="s">
        <v>8832</v>
      </c>
      <c r="E1782" t="str">
        <f>IF(OR(EXACT(LEFT(F1782,1),"'"),EXACT(LEFT(F1782,1),"["),EXACT(LEFT(F1782,1),"("),EXACT(UPPER(LEFT(F1782,1)),LEFT(F1782,1))=FALSE),"-",IF(LEFT(F1782,10)="Candidatus", MID(F1782, FIND(" ", F1782), FIND(" ", F1782, FIND(" ", F1782, 1)+1)-FIND(" ", F1782)), MID(F1782, 1, FIND(" ", F1782))))</f>
        <v xml:space="preserve">Chlamydia </v>
      </c>
      <c r="F1782" t="s">
        <v>8829</v>
      </c>
      <c r="G1782" t="s">
        <v>16</v>
      </c>
      <c r="H1782" t="s">
        <v>8559</v>
      </c>
      <c r="I1782" t="s">
        <v>8560</v>
      </c>
      <c r="J1782" t="s">
        <v>8830</v>
      </c>
      <c r="K1782" t="s">
        <v>8831</v>
      </c>
      <c r="L1782" t="s">
        <v>8832</v>
      </c>
      <c r="M1782" s="1">
        <v>42131</v>
      </c>
      <c r="N1782" s="1" t="s">
        <v>8658</v>
      </c>
      <c r="O1782">
        <v>8</v>
      </c>
      <c r="P1782" t="s">
        <v>24</v>
      </c>
      <c r="Q1782" t="s">
        <v>24</v>
      </c>
      <c r="R1782" t="s">
        <v>24</v>
      </c>
      <c r="S1782">
        <v>8</v>
      </c>
      <c r="T1782" t="s">
        <v>24</v>
      </c>
    </row>
    <row r="1783" spans="1:20">
      <c r="A1783" t="s">
        <v>33748</v>
      </c>
      <c r="B1783" t="s">
        <v>8834</v>
      </c>
      <c r="C1783" t="s">
        <v>8835</v>
      </c>
      <c r="D1783" t="s">
        <v>8836</v>
      </c>
      <c r="E1783" t="str">
        <f>IF(OR(EXACT(LEFT(F1783,1),"'"),EXACT(LEFT(F1783,1),"["),EXACT(LEFT(F1783,1),"("),EXACT(UPPER(LEFT(F1783,1)),LEFT(F1783,1))=FALSE),"-",IF(LEFT(F1783,10)="Candidatus", MID(F1783, FIND(" ", F1783), FIND(" ", F1783, FIND(" ", F1783, 1)+1)-FIND(" ", F1783)), MID(F1783, 1, FIND(" ", F1783))))</f>
        <v xml:space="preserve">Chlamydia </v>
      </c>
      <c r="F1783" t="s">
        <v>8833</v>
      </c>
      <c r="G1783" t="s">
        <v>16</v>
      </c>
      <c r="H1783" t="s">
        <v>8559</v>
      </c>
      <c r="I1783" t="s">
        <v>8560</v>
      </c>
      <c r="J1783" t="s">
        <v>8834</v>
      </c>
      <c r="K1783" t="s">
        <v>8835</v>
      </c>
      <c r="L1783" t="s">
        <v>8836</v>
      </c>
      <c r="M1783" s="1">
        <v>42131</v>
      </c>
      <c r="N1783" s="1" t="s">
        <v>8658</v>
      </c>
      <c r="O1783">
        <v>8</v>
      </c>
      <c r="P1783" t="s">
        <v>24</v>
      </c>
      <c r="Q1783" t="s">
        <v>24</v>
      </c>
      <c r="R1783" t="s">
        <v>24</v>
      </c>
      <c r="S1783">
        <v>8</v>
      </c>
      <c r="T1783" t="s">
        <v>24</v>
      </c>
    </row>
    <row r="1784" spans="1:20">
      <c r="A1784" t="s">
        <v>33749</v>
      </c>
      <c r="B1784" t="s">
        <v>8838</v>
      </c>
      <c r="C1784" t="s">
        <v>8839</v>
      </c>
      <c r="D1784" t="s">
        <v>8840</v>
      </c>
      <c r="E1784" t="str">
        <f>IF(OR(EXACT(LEFT(F1784,1),"'"),EXACT(LEFT(F1784,1),"["),EXACT(LEFT(F1784,1),"("),EXACT(UPPER(LEFT(F1784,1)),LEFT(F1784,1))=FALSE),"-",IF(LEFT(F1784,10)="Candidatus", MID(F1784, FIND(" ", F1784), FIND(" ", F1784, FIND(" ", F1784, 1)+1)-FIND(" ", F1784)), MID(F1784, 1, FIND(" ", F1784))))</f>
        <v xml:space="preserve">Chlamydia </v>
      </c>
      <c r="F1784" t="s">
        <v>8837</v>
      </c>
      <c r="G1784" t="s">
        <v>16</v>
      </c>
      <c r="H1784" t="s">
        <v>8559</v>
      </c>
      <c r="I1784" t="s">
        <v>8560</v>
      </c>
      <c r="J1784" t="s">
        <v>8838</v>
      </c>
      <c r="K1784" t="s">
        <v>8839</v>
      </c>
      <c r="L1784" t="s">
        <v>8840</v>
      </c>
      <c r="M1784" s="1">
        <v>42131</v>
      </c>
      <c r="N1784" s="1" t="s">
        <v>8658</v>
      </c>
      <c r="O1784">
        <v>8</v>
      </c>
      <c r="P1784" t="s">
        <v>24</v>
      </c>
      <c r="Q1784" t="s">
        <v>24</v>
      </c>
      <c r="R1784" t="s">
        <v>24</v>
      </c>
      <c r="S1784">
        <v>8</v>
      </c>
      <c r="T1784" t="s">
        <v>24</v>
      </c>
    </row>
    <row r="1785" spans="1:20">
      <c r="A1785" t="s">
        <v>33750</v>
      </c>
      <c r="B1785" t="s">
        <v>8842</v>
      </c>
      <c r="C1785" t="s">
        <v>8843</v>
      </c>
      <c r="D1785" t="s">
        <v>8844</v>
      </c>
      <c r="E1785" t="str">
        <f>IF(OR(EXACT(LEFT(F1785,1),"'"),EXACT(LEFT(F1785,1),"["),EXACT(LEFT(F1785,1),"("),EXACT(UPPER(LEFT(F1785,1)),LEFT(F1785,1))=FALSE),"-",IF(LEFT(F1785,10)="Candidatus", MID(F1785, FIND(" ", F1785), FIND(" ", F1785, FIND(" ", F1785, 1)+1)-FIND(" ", F1785)), MID(F1785, 1, FIND(" ", F1785))))</f>
        <v xml:space="preserve">Chlamydia </v>
      </c>
      <c r="F1785" t="s">
        <v>8841</v>
      </c>
      <c r="G1785" t="s">
        <v>16</v>
      </c>
      <c r="H1785" t="s">
        <v>8559</v>
      </c>
      <c r="I1785" t="s">
        <v>8560</v>
      </c>
      <c r="J1785" t="s">
        <v>8842</v>
      </c>
      <c r="K1785" t="s">
        <v>8843</v>
      </c>
      <c r="L1785" t="s">
        <v>8844</v>
      </c>
      <c r="M1785" s="1">
        <v>42131</v>
      </c>
      <c r="N1785" s="1" t="s">
        <v>8658</v>
      </c>
      <c r="O1785">
        <v>8</v>
      </c>
      <c r="P1785" t="s">
        <v>24</v>
      </c>
      <c r="Q1785" t="s">
        <v>24</v>
      </c>
      <c r="R1785" t="s">
        <v>24</v>
      </c>
      <c r="S1785">
        <v>8</v>
      </c>
      <c r="T1785" t="s">
        <v>24</v>
      </c>
    </row>
    <row r="1786" spans="1:20">
      <c r="A1786" t="s">
        <v>33751</v>
      </c>
      <c r="B1786" t="s">
        <v>8846</v>
      </c>
      <c r="C1786" t="s">
        <v>8847</v>
      </c>
      <c r="D1786" t="s">
        <v>8848</v>
      </c>
      <c r="E1786" t="str">
        <f>IF(OR(EXACT(LEFT(F1786,1),"'"),EXACT(LEFT(F1786,1),"["),EXACT(LEFT(F1786,1),"("),EXACT(UPPER(LEFT(F1786,1)),LEFT(F1786,1))=FALSE),"-",IF(LEFT(F1786,10)="Candidatus", MID(F1786, FIND(" ", F1786), FIND(" ", F1786, FIND(" ", F1786, 1)+1)-FIND(" ", F1786)), MID(F1786, 1, FIND(" ", F1786))))</f>
        <v xml:space="preserve">Chlamydia </v>
      </c>
      <c r="F1786" t="s">
        <v>8845</v>
      </c>
      <c r="G1786" t="s">
        <v>16</v>
      </c>
      <c r="H1786" t="s">
        <v>8559</v>
      </c>
      <c r="I1786" t="s">
        <v>8560</v>
      </c>
      <c r="J1786" t="s">
        <v>8846</v>
      </c>
      <c r="K1786" t="s">
        <v>8847</v>
      </c>
      <c r="L1786" t="s">
        <v>8848</v>
      </c>
      <c r="M1786" s="1">
        <v>42131</v>
      </c>
      <c r="N1786" s="1" t="s">
        <v>8658</v>
      </c>
      <c r="O1786">
        <v>8</v>
      </c>
      <c r="P1786" t="s">
        <v>24</v>
      </c>
      <c r="Q1786" t="s">
        <v>24</v>
      </c>
      <c r="R1786" t="s">
        <v>24</v>
      </c>
      <c r="S1786">
        <v>8</v>
      </c>
      <c r="T1786" t="s">
        <v>24</v>
      </c>
    </row>
    <row r="1787" spans="1:20">
      <c r="A1787" t="s">
        <v>33752</v>
      </c>
      <c r="B1787" t="s">
        <v>8850</v>
      </c>
      <c r="C1787" t="s">
        <v>8851</v>
      </c>
      <c r="D1787" t="s">
        <v>8852</v>
      </c>
      <c r="E1787" t="str">
        <f>IF(OR(EXACT(LEFT(F1787,1),"'"),EXACT(LEFT(F1787,1),"["),EXACT(LEFT(F1787,1),"("),EXACT(UPPER(LEFT(F1787,1)),LEFT(F1787,1))=FALSE),"-",IF(LEFT(F1787,10)="Candidatus", MID(F1787, FIND(" ", F1787), FIND(" ", F1787, FIND(" ", F1787, 1)+1)-FIND(" ", F1787)), MID(F1787, 1, FIND(" ", F1787))))</f>
        <v xml:space="preserve">Chlamydia </v>
      </c>
      <c r="F1787" t="s">
        <v>8849</v>
      </c>
      <c r="G1787" t="s">
        <v>16</v>
      </c>
      <c r="H1787" t="s">
        <v>8559</v>
      </c>
      <c r="I1787" t="s">
        <v>8560</v>
      </c>
      <c r="J1787" t="s">
        <v>8850</v>
      </c>
      <c r="K1787" t="s">
        <v>8851</v>
      </c>
      <c r="L1787" t="s">
        <v>8852</v>
      </c>
      <c r="M1787" s="1">
        <v>42131</v>
      </c>
      <c r="N1787" s="1" t="s">
        <v>8658</v>
      </c>
      <c r="O1787">
        <v>8</v>
      </c>
      <c r="P1787" t="s">
        <v>24</v>
      </c>
      <c r="Q1787" t="s">
        <v>24</v>
      </c>
      <c r="R1787" t="s">
        <v>24</v>
      </c>
      <c r="S1787">
        <v>8</v>
      </c>
      <c r="T1787" t="s">
        <v>24</v>
      </c>
    </row>
    <row r="1788" spans="1:20">
      <c r="A1788" t="s">
        <v>33753</v>
      </c>
      <c r="B1788" t="s">
        <v>8854</v>
      </c>
      <c r="C1788" t="s">
        <v>24</v>
      </c>
      <c r="D1788" t="s">
        <v>8855</v>
      </c>
      <c r="E1788" t="str">
        <f>IF(OR(EXACT(LEFT(F1788,1),"'"),EXACT(LEFT(F1788,1),"["),EXACT(LEFT(F1788,1),"("),EXACT(UPPER(LEFT(F1788,1)),LEFT(F1788,1))=FALSE),"-",IF(LEFT(F1788,10)="Candidatus", MID(F1788, FIND(" ", F1788), FIND(" ", F1788, FIND(" ", F1788, 1)+1)-FIND(" ", F1788)), MID(F1788, 1, FIND(" ", F1788))))</f>
        <v xml:space="preserve">Chlamydia </v>
      </c>
      <c r="F1788" t="s">
        <v>8853</v>
      </c>
      <c r="G1788" t="s">
        <v>16</v>
      </c>
      <c r="H1788" t="s">
        <v>8559</v>
      </c>
      <c r="I1788" t="s">
        <v>8560</v>
      </c>
      <c r="J1788" t="s">
        <v>8854</v>
      </c>
      <c r="K1788" t="s">
        <v>24</v>
      </c>
      <c r="L1788" t="s">
        <v>8855</v>
      </c>
      <c r="M1788" s="1">
        <v>42131</v>
      </c>
      <c r="N1788" s="1" t="s">
        <v>8658</v>
      </c>
      <c r="O1788">
        <v>8</v>
      </c>
      <c r="P1788" t="s">
        <v>24</v>
      </c>
      <c r="Q1788" t="s">
        <v>24</v>
      </c>
      <c r="R1788" t="s">
        <v>24</v>
      </c>
      <c r="S1788">
        <v>8</v>
      </c>
      <c r="T1788" t="s">
        <v>24</v>
      </c>
    </row>
    <row r="1789" spans="1:20">
      <c r="A1789" t="s">
        <v>33754</v>
      </c>
      <c r="B1789" t="s">
        <v>8857</v>
      </c>
      <c r="C1789" t="s">
        <v>8858</v>
      </c>
      <c r="D1789" t="s">
        <v>8859</v>
      </c>
      <c r="E1789" t="str">
        <f>IF(OR(EXACT(LEFT(F1789,1),"'"),EXACT(LEFT(F1789,1),"["),EXACT(LEFT(F1789,1),"("),EXACT(UPPER(LEFT(F1789,1)),LEFT(F1789,1))=FALSE),"-",IF(LEFT(F1789,10)="Candidatus", MID(F1789, FIND(" ", F1789), FIND(" ", F1789, FIND(" ", F1789, 1)+1)-FIND(" ", F1789)), MID(F1789, 1, FIND(" ", F1789))))</f>
        <v xml:space="preserve">Chlamydia </v>
      </c>
      <c r="F1789" t="s">
        <v>8856</v>
      </c>
      <c r="G1789" t="s">
        <v>16</v>
      </c>
      <c r="H1789" t="s">
        <v>8559</v>
      </c>
      <c r="I1789" t="s">
        <v>8560</v>
      </c>
      <c r="J1789" t="s">
        <v>8857</v>
      </c>
      <c r="K1789" t="s">
        <v>8858</v>
      </c>
      <c r="L1789" t="s">
        <v>8859</v>
      </c>
      <c r="M1789" s="1">
        <v>42131</v>
      </c>
      <c r="N1789" s="1" t="s">
        <v>8658</v>
      </c>
      <c r="O1789">
        <v>8</v>
      </c>
      <c r="P1789" t="s">
        <v>24</v>
      </c>
      <c r="Q1789" t="s">
        <v>24</v>
      </c>
      <c r="R1789" t="s">
        <v>24</v>
      </c>
      <c r="S1789">
        <v>8</v>
      </c>
      <c r="T1789" t="s">
        <v>24</v>
      </c>
    </row>
    <row r="1790" spans="1:20">
      <c r="A1790" t="s">
        <v>33755</v>
      </c>
      <c r="B1790" t="s">
        <v>8861</v>
      </c>
      <c r="C1790" t="s">
        <v>8862</v>
      </c>
      <c r="D1790" t="s">
        <v>8863</v>
      </c>
      <c r="E1790" t="str">
        <f>IF(OR(EXACT(LEFT(F1790,1),"'"),EXACT(LEFT(F1790,1),"["),EXACT(LEFT(F1790,1),"("),EXACT(UPPER(LEFT(F1790,1)),LEFT(F1790,1))=FALSE),"-",IF(LEFT(F1790,10)="Candidatus", MID(F1790, FIND(" ", F1790), FIND(" ", F1790, FIND(" ", F1790, 1)+1)-FIND(" ", F1790)), MID(F1790, 1, FIND(" ", F1790))))</f>
        <v xml:space="preserve">Chlamydia </v>
      </c>
      <c r="F1790" t="s">
        <v>8860</v>
      </c>
      <c r="G1790" t="s">
        <v>16</v>
      </c>
      <c r="H1790" t="s">
        <v>8559</v>
      </c>
      <c r="I1790" t="s">
        <v>8560</v>
      </c>
      <c r="J1790" t="s">
        <v>8861</v>
      </c>
      <c r="K1790" t="s">
        <v>8862</v>
      </c>
      <c r="L1790" t="s">
        <v>8863</v>
      </c>
      <c r="M1790" s="1">
        <v>42131</v>
      </c>
      <c r="N1790" s="1" t="s">
        <v>8864</v>
      </c>
      <c r="O1790">
        <v>8</v>
      </c>
      <c r="P1790" t="s">
        <v>24</v>
      </c>
      <c r="Q1790" t="s">
        <v>24</v>
      </c>
      <c r="R1790" t="s">
        <v>24</v>
      </c>
      <c r="S1790">
        <v>8</v>
      </c>
      <c r="T1790" t="s">
        <v>24</v>
      </c>
    </row>
    <row r="1791" spans="1:20">
      <c r="A1791" t="s">
        <v>33756</v>
      </c>
      <c r="B1791" t="s">
        <v>8866</v>
      </c>
      <c r="C1791" t="s">
        <v>8867</v>
      </c>
      <c r="D1791" t="s">
        <v>8868</v>
      </c>
      <c r="E1791" t="str">
        <f>IF(OR(EXACT(LEFT(F1791,1),"'"),EXACT(LEFT(F1791,1),"["),EXACT(LEFT(F1791,1),"("),EXACT(UPPER(LEFT(F1791,1)),LEFT(F1791,1))=FALSE),"-",IF(LEFT(F1791,10)="Candidatus", MID(F1791, FIND(" ", F1791), FIND(" ", F1791, FIND(" ", F1791, 1)+1)-FIND(" ", F1791)), MID(F1791, 1, FIND(" ", F1791))))</f>
        <v xml:space="preserve">Chlamydia </v>
      </c>
      <c r="F1791" t="s">
        <v>8865</v>
      </c>
      <c r="G1791" t="s">
        <v>16</v>
      </c>
      <c r="H1791" t="s">
        <v>8559</v>
      </c>
      <c r="I1791" t="s">
        <v>8560</v>
      </c>
      <c r="J1791" t="s">
        <v>8866</v>
      </c>
      <c r="K1791" t="s">
        <v>8867</v>
      </c>
      <c r="L1791" t="s">
        <v>8868</v>
      </c>
      <c r="M1791" s="1" t="s">
        <v>8869</v>
      </c>
      <c r="N1791" s="1" t="s">
        <v>8870</v>
      </c>
      <c r="O1791">
        <v>8</v>
      </c>
      <c r="P1791" t="s">
        <v>24</v>
      </c>
      <c r="Q1791" t="s">
        <v>24</v>
      </c>
      <c r="R1791" t="s">
        <v>24</v>
      </c>
      <c r="S1791">
        <v>8</v>
      </c>
      <c r="T1791" t="s">
        <v>24</v>
      </c>
    </row>
    <row r="1792" spans="1:20">
      <c r="A1792" t="s">
        <v>33757</v>
      </c>
      <c r="B1792" t="s">
        <v>8872</v>
      </c>
      <c r="C1792" t="s">
        <v>8873</v>
      </c>
      <c r="D1792" t="s">
        <v>8874</v>
      </c>
      <c r="E1792" t="str">
        <f>IF(OR(EXACT(LEFT(F1792,1),"'"),EXACT(LEFT(F1792,1),"["),EXACT(LEFT(F1792,1),"("),EXACT(UPPER(LEFT(F1792,1)),LEFT(F1792,1))=FALSE),"-",IF(LEFT(F1792,10)="Candidatus", MID(F1792, FIND(" ", F1792), FIND(" ", F1792, FIND(" ", F1792, 1)+1)-FIND(" ", F1792)), MID(F1792, 1, FIND(" ", F1792))))</f>
        <v xml:space="preserve">Chlamydia </v>
      </c>
      <c r="F1792" t="s">
        <v>8871</v>
      </c>
      <c r="G1792" t="s">
        <v>16</v>
      </c>
      <c r="H1792" t="s">
        <v>8559</v>
      </c>
      <c r="I1792" t="s">
        <v>8560</v>
      </c>
      <c r="J1792" t="s">
        <v>8872</v>
      </c>
      <c r="K1792" t="s">
        <v>8873</v>
      </c>
      <c r="L1792" t="s">
        <v>8874</v>
      </c>
      <c r="M1792" s="1" t="s">
        <v>8875</v>
      </c>
      <c r="N1792" s="1" t="s">
        <v>8876</v>
      </c>
      <c r="O1792">
        <v>7</v>
      </c>
      <c r="P1792" t="s">
        <v>24</v>
      </c>
      <c r="Q1792" t="s">
        <v>24</v>
      </c>
      <c r="R1792" t="s">
        <v>24</v>
      </c>
      <c r="S1792">
        <v>8</v>
      </c>
      <c r="T1792">
        <v>1</v>
      </c>
    </row>
    <row r="1793" spans="1:20">
      <c r="A1793" t="s">
        <v>33758</v>
      </c>
      <c r="B1793" t="s">
        <v>8878</v>
      </c>
      <c r="C1793" t="s">
        <v>8879</v>
      </c>
      <c r="D1793" t="s">
        <v>8880</v>
      </c>
      <c r="E1793" t="str">
        <f>IF(OR(EXACT(LEFT(F1793,1),"'"),EXACT(LEFT(F1793,1),"["),EXACT(LEFT(F1793,1),"("),EXACT(UPPER(LEFT(F1793,1)),LEFT(F1793,1))=FALSE),"-",IF(LEFT(F1793,10)="Candidatus", MID(F1793, FIND(" ", F1793), FIND(" ", F1793, FIND(" ", F1793, 1)+1)-FIND(" ", F1793)), MID(F1793, 1, FIND(" ", F1793))))</f>
        <v xml:space="preserve">Chlamydia </v>
      </c>
      <c r="F1793" t="s">
        <v>8877</v>
      </c>
      <c r="G1793" t="s">
        <v>16</v>
      </c>
      <c r="H1793" t="s">
        <v>8559</v>
      </c>
      <c r="I1793" t="s">
        <v>8560</v>
      </c>
      <c r="J1793" t="s">
        <v>8878</v>
      </c>
      <c r="K1793" t="s">
        <v>8879</v>
      </c>
      <c r="L1793" t="s">
        <v>8880</v>
      </c>
      <c r="M1793" s="1" t="s">
        <v>8881</v>
      </c>
      <c r="N1793" s="1" t="s">
        <v>8882</v>
      </c>
      <c r="O1793">
        <v>8</v>
      </c>
      <c r="P1793" t="s">
        <v>24</v>
      </c>
      <c r="Q1793" t="s">
        <v>24</v>
      </c>
      <c r="R1793" t="s">
        <v>24</v>
      </c>
      <c r="S1793">
        <v>8</v>
      </c>
      <c r="T1793" t="s">
        <v>24</v>
      </c>
    </row>
    <row r="1794" spans="1:20">
      <c r="A1794" t="s">
        <v>33759</v>
      </c>
      <c r="B1794" t="s">
        <v>8884</v>
      </c>
      <c r="C1794" t="s">
        <v>8885</v>
      </c>
      <c r="D1794" t="s">
        <v>8886</v>
      </c>
      <c r="E1794" t="str">
        <f>IF(OR(EXACT(LEFT(F1794,1),"'"),EXACT(LEFT(F1794,1),"["),EXACT(LEFT(F1794,1),"("),EXACT(UPPER(LEFT(F1794,1)),LEFT(F1794,1))=FALSE),"-",IF(LEFT(F1794,10)="Candidatus", MID(F1794, FIND(" ", F1794), FIND(" ", F1794, FIND(" ", F1794, 1)+1)-FIND(" ", F1794)), MID(F1794, 1, FIND(" ", F1794))))</f>
        <v xml:space="preserve">Chlamydophila </v>
      </c>
      <c r="F1794" t="s">
        <v>8883</v>
      </c>
      <c r="G1794" t="s">
        <v>16</v>
      </c>
      <c r="H1794" t="s">
        <v>8559</v>
      </c>
      <c r="I1794" t="s">
        <v>8560</v>
      </c>
      <c r="J1794" t="s">
        <v>8884</v>
      </c>
      <c r="K1794" t="s">
        <v>8885</v>
      </c>
      <c r="L1794" t="s">
        <v>8886</v>
      </c>
      <c r="M1794" s="1" t="s">
        <v>8887</v>
      </c>
      <c r="N1794" s="1" t="s">
        <v>8888</v>
      </c>
      <c r="O1794">
        <v>8</v>
      </c>
      <c r="P1794" t="s">
        <v>24</v>
      </c>
      <c r="Q1794" t="s">
        <v>24</v>
      </c>
      <c r="R1794" t="s">
        <v>24</v>
      </c>
      <c r="S1794">
        <v>9</v>
      </c>
      <c r="T1794">
        <v>1</v>
      </c>
    </row>
    <row r="1795" spans="1:20">
      <c r="A1795" t="s">
        <v>33760</v>
      </c>
      <c r="B1795" t="s">
        <v>8890</v>
      </c>
      <c r="C1795" t="s">
        <v>8891</v>
      </c>
      <c r="D1795" t="s">
        <v>8892</v>
      </c>
      <c r="E1795" t="str">
        <f>IF(OR(EXACT(LEFT(F1795,1),"'"),EXACT(LEFT(F1795,1),"["),EXACT(LEFT(F1795,1),"("),EXACT(UPPER(LEFT(F1795,1)),LEFT(F1795,1))=FALSE),"-",IF(LEFT(F1795,10)="Candidatus", MID(F1795, FIND(" ", F1795), FIND(" ", F1795, FIND(" ", F1795, 1)+1)-FIND(" ", F1795)), MID(F1795, 1, FIND(" ", F1795))))</f>
        <v xml:space="preserve">Chlamydophila </v>
      </c>
      <c r="F1795" t="s">
        <v>8889</v>
      </c>
      <c r="G1795" t="s">
        <v>16</v>
      </c>
      <c r="H1795" t="s">
        <v>8559</v>
      </c>
      <c r="I1795" t="s">
        <v>8560</v>
      </c>
      <c r="J1795" t="s">
        <v>8890</v>
      </c>
      <c r="K1795" t="s">
        <v>8891</v>
      </c>
      <c r="L1795" t="s">
        <v>8892</v>
      </c>
      <c r="M1795" s="1" t="s">
        <v>8606</v>
      </c>
      <c r="N1795" s="1" t="s">
        <v>8893</v>
      </c>
      <c r="O1795">
        <v>8</v>
      </c>
      <c r="P1795" t="s">
        <v>24</v>
      </c>
      <c r="Q1795" t="s">
        <v>24</v>
      </c>
      <c r="R1795" t="s">
        <v>24</v>
      </c>
      <c r="S1795">
        <v>8</v>
      </c>
      <c r="T1795" t="s">
        <v>24</v>
      </c>
    </row>
    <row r="1796" spans="1:20">
      <c r="A1796" t="s">
        <v>33761</v>
      </c>
      <c r="B1796" t="s">
        <v>66</v>
      </c>
      <c r="C1796" t="s">
        <v>8895</v>
      </c>
      <c r="D1796" t="s">
        <v>8896</v>
      </c>
      <c r="E1796" t="str">
        <f>IF(OR(EXACT(LEFT(F1796,1),"'"),EXACT(LEFT(F1796,1),"["),EXACT(LEFT(F1796,1),"("),EXACT(UPPER(LEFT(F1796,1)),LEFT(F1796,1))=FALSE),"-",IF(LEFT(F1796,10)="Candidatus", MID(F1796, FIND(" ", F1796), FIND(" ", F1796, FIND(" ", F1796, 1)+1)-FIND(" ", F1796)), MID(F1796, 1, FIND(" ", F1796))))</f>
        <v xml:space="preserve">Chlamydophila </v>
      </c>
      <c r="F1796" t="s">
        <v>8894</v>
      </c>
      <c r="G1796" t="s">
        <v>16</v>
      </c>
      <c r="H1796" t="s">
        <v>8559</v>
      </c>
      <c r="I1796" t="s">
        <v>8560</v>
      </c>
      <c r="J1796" t="s">
        <v>66</v>
      </c>
      <c r="K1796" t="s">
        <v>8895</v>
      </c>
      <c r="L1796" t="s">
        <v>8896</v>
      </c>
      <c r="M1796" s="1">
        <v>19541</v>
      </c>
      <c r="N1796" s="1" t="s">
        <v>8897</v>
      </c>
      <c r="O1796">
        <v>8</v>
      </c>
      <c r="P1796" t="s">
        <v>24</v>
      </c>
      <c r="Q1796" t="s">
        <v>24</v>
      </c>
      <c r="R1796" t="s">
        <v>24</v>
      </c>
      <c r="S1796">
        <v>8</v>
      </c>
      <c r="T1796" t="s">
        <v>24</v>
      </c>
    </row>
    <row r="1797" spans="1:20">
      <c r="A1797" t="s">
        <v>33762</v>
      </c>
      <c r="B1797" t="s">
        <v>8900</v>
      </c>
      <c r="C1797" t="s">
        <v>8901</v>
      </c>
      <c r="D1797" t="s">
        <v>8902</v>
      </c>
      <c r="E1797" t="str">
        <f>IF(OR(EXACT(LEFT(F1797,1),"'"),EXACT(LEFT(F1797,1),"["),EXACT(LEFT(F1797,1),"("),EXACT(UPPER(LEFT(F1797,1)),LEFT(F1797,1))=FALSE),"-",IF(LEFT(F1797,10)="Candidatus", MID(F1797, FIND(" ", F1797), FIND(" ", F1797, FIND(" ", F1797, 1)+1)-FIND(" ", F1797)), MID(F1797, 1, FIND(" ", F1797))))</f>
        <v xml:space="preserve">Chlorobium </v>
      </c>
      <c r="F1797" t="s">
        <v>8898</v>
      </c>
      <c r="G1797" t="s">
        <v>16</v>
      </c>
      <c r="H1797" t="s">
        <v>4876</v>
      </c>
      <c r="I1797" t="s">
        <v>8899</v>
      </c>
      <c r="J1797" t="s">
        <v>8900</v>
      </c>
      <c r="K1797" t="s">
        <v>8901</v>
      </c>
      <c r="L1797" t="s">
        <v>8902</v>
      </c>
      <c r="M1797" s="1" t="s">
        <v>8903</v>
      </c>
      <c r="N1797" s="1" t="s">
        <v>8904</v>
      </c>
      <c r="O1797">
        <v>6</v>
      </c>
      <c r="P1797" t="s">
        <v>24</v>
      </c>
      <c r="Q1797" t="s">
        <v>24</v>
      </c>
      <c r="R1797" t="s">
        <v>24</v>
      </c>
      <c r="S1797">
        <v>6</v>
      </c>
      <c r="T1797" t="s">
        <v>24</v>
      </c>
    </row>
    <row r="1798" spans="1:20">
      <c r="A1798" t="s">
        <v>33763</v>
      </c>
      <c r="B1798" t="s">
        <v>8907</v>
      </c>
      <c r="C1798" t="s">
        <v>8908</v>
      </c>
      <c r="D1798" t="s">
        <v>8909</v>
      </c>
      <c r="E1798" t="str">
        <f>IF(OR(EXACT(LEFT(F1798,1),"'"),EXACT(LEFT(F1798,1),"["),EXACT(LEFT(F1798,1),"("),EXACT(UPPER(LEFT(F1798,1)),LEFT(F1798,1))=FALSE),"-",IF(LEFT(F1798,10)="Candidatus", MID(F1798, FIND(" ", F1798), FIND(" ", F1798, FIND(" ", F1798, 1)+1)-FIND(" ", F1798)), MID(F1798, 1, FIND(" ", F1798))))</f>
        <v xml:space="preserve">Chroococcidiopsis </v>
      </c>
      <c r="F1798" t="s">
        <v>8905</v>
      </c>
      <c r="G1798" t="s">
        <v>16</v>
      </c>
      <c r="H1798" t="s">
        <v>26</v>
      </c>
      <c r="I1798" t="s">
        <v>8906</v>
      </c>
      <c r="J1798" t="s">
        <v>8907</v>
      </c>
      <c r="K1798" t="s">
        <v>8908</v>
      </c>
      <c r="L1798" t="s">
        <v>8909</v>
      </c>
      <c r="M1798" s="1" t="s">
        <v>8910</v>
      </c>
      <c r="N1798" s="1" t="s">
        <v>8911</v>
      </c>
      <c r="O1798">
        <v>2</v>
      </c>
      <c r="P1798" t="s">
        <v>24</v>
      </c>
      <c r="Q1798" t="s">
        <v>24</v>
      </c>
      <c r="R1798" t="s">
        <v>24</v>
      </c>
      <c r="S1798">
        <v>2</v>
      </c>
      <c r="T1798" t="s">
        <v>24</v>
      </c>
    </row>
    <row r="1799" spans="1:20">
      <c r="A1799" t="s">
        <v>33764</v>
      </c>
      <c r="B1799" t="s">
        <v>8912</v>
      </c>
      <c r="C1799" t="s">
        <v>8913</v>
      </c>
      <c r="D1799" t="s">
        <v>8914</v>
      </c>
      <c r="E1799" t="str">
        <f>IF(OR(EXACT(LEFT(F1799,1),"'"),EXACT(LEFT(F1799,1),"["),EXACT(LEFT(F1799,1),"("),EXACT(UPPER(LEFT(F1799,1)),LEFT(F1799,1))=FALSE),"-",IF(LEFT(F1799,10)="Candidatus", MID(F1799, FIND(" ", F1799), FIND(" ", F1799, FIND(" ", F1799, 1)+1)-FIND(" ", F1799)), MID(F1799, 1, FIND(" ", F1799))))</f>
        <v xml:space="preserve">Chroococcidiopsis </v>
      </c>
      <c r="F1799" t="s">
        <v>8905</v>
      </c>
      <c r="G1799" t="s">
        <v>16</v>
      </c>
      <c r="H1799" t="s">
        <v>26</v>
      </c>
      <c r="I1799" t="s">
        <v>8906</v>
      </c>
      <c r="J1799" t="s">
        <v>8912</v>
      </c>
      <c r="K1799" t="s">
        <v>8913</v>
      </c>
      <c r="L1799" t="s">
        <v>8914</v>
      </c>
      <c r="M1799" s="1" t="s">
        <v>8915</v>
      </c>
      <c r="N1799" s="1" t="s">
        <v>8916</v>
      </c>
      <c r="O1799">
        <v>324</v>
      </c>
      <c r="P1799" t="s">
        <v>24</v>
      </c>
      <c r="Q1799" t="s">
        <v>24</v>
      </c>
      <c r="R1799" t="s">
        <v>24</v>
      </c>
      <c r="S1799">
        <v>346</v>
      </c>
      <c r="T1799">
        <v>22</v>
      </c>
    </row>
    <row r="1800" spans="1:20">
      <c r="A1800" t="s">
        <v>33765</v>
      </c>
      <c r="B1800" t="s">
        <v>66</v>
      </c>
      <c r="C1800" t="s">
        <v>8918</v>
      </c>
      <c r="D1800" t="s">
        <v>8919</v>
      </c>
      <c r="E1800" t="str">
        <f>IF(OR(EXACT(LEFT(F1800,1),"'"),EXACT(LEFT(F1800,1),"["),EXACT(LEFT(F1800,1),"("),EXACT(UPPER(LEFT(F1800,1)),LEFT(F1800,1))=FALSE),"-",IF(LEFT(F1800,10)="Candidatus", MID(F1800, FIND(" ", F1800), FIND(" ", F1800, FIND(" ", F1800, 1)+1)-FIND(" ", F1800)), MID(F1800, 1, FIND(" ", F1800))))</f>
        <v xml:space="preserve">Citrobacter </v>
      </c>
      <c r="F1800" t="s">
        <v>8917</v>
      </c>
      <c r="G1800" t="s">
        <v>16</v>
      </c>
      <c r="H1800" t="s">
        <v>76</v>
      </c>
      <c r="I1800" t="s">
        <v>77</v>
      </c>
      <c r="J1800" t="s">
        <v>66</v>
      </c>
      <c r="K1800" t="s">
        <v>8918</v>
      </c>
      <c r="L1800" t="s">
        <v>8919</v>
      </c>
      <c r="M1800" s="1" t="s">
        <v>8920</v>
      </c>
      <c r="N1800" s="1" t="s">
        <v>8921</v>
      </c>
      <c r="O1800">
        <v>315</v>
      </c>
      <c r="P1800" t="s">
        <v>24</v>
      </c>
      <c r="Q1800" t="s">
        <v>24</v>
      </c>
      <c r="R1800" t="s">
        <v>24</v>
      </c>
      <c r="S1800">
        <v>327</v>
      </c>
      <c r="T1800">
        <v>12</v>
      </c>
    </row>
    <row r="1801" spans="1:20">
      <c r="A1801" t="s">
        <v>33766</v>
      </c>
      <c r="B1801" t="s">
        <v>8923</v>
      </c>
      <c r="C1801" t="s">
        <v>8924</v>
      </c>
      <c r="D1801" t="s">
        <v>8925</v>
      </c>
      <c r="E1801" t="str">
        <f>IF(OR(EXACT(LEFT(F1801,1),"'"),EXACT(LEFT(F1801,1),"["),EXACT(LEFT(F1801,1),"("),EXACT(UPPER(LEFT(F1801,1)),LEFT(F1801,1))=FALSE),"-",IF(LEFT(F1801,10)="Candidatus", MID(F1801, FIND(" ", F1801), FIND(" ", F1801, FIND(" ", F1801, 1)+1)-FIND(" ", F1801)), MID(F1801, 1, FIND(" ", F1801))))</f>
        <v xml:space="preserve">Citrobacter </v>
      </c>
      <c r="F1801" t="s">
        <v>8922</v>
      </c>
      <c r="G1801" t="s">
        <v>16</v>
      </c>
      <c r="H1801" t="s">
        <v>76</v>
      </c>
      <c r="I1801" t="s">
        <v>77</v>
      </c>
      <c r="J1801" t="s">
        <v>8923</v>
      </c>
      <c r="K1801" t="s">
        <v>8924</v>
      </c>
      <c r="L1801" t="s">
        <v>8925</v>
      </c>
      <c r="M1801" s="1" t="s">
        <v>8926</v>
      </c>
      <c r="N1801" s="1" t="s">
        <v>8927</v>
      </c>
      <c r="O1801">
        <v>85</v>
      </c>
      <c r="P1801" t="s">
        <v>24</v>
      </c>
      <c r="Q1801" t="s">
        <v>24</v>
      </c>
      <c r="R1801" t="s">
        <v>24</v>
      </c>
      <c r="S1801">
        <v>86</v>
      </c>
      <c r="T1801">
        <v>1</v>
      </c>
    </row>
    <row r="1802" spans="1:20">
      <c r="A1802" t="s">
        <v>33767</v>
      </c>
      <c r="B1802" t="s">
        <v>8928</v>
      </c>
      <c r="C1802" t="s">
        <v>8929</v>
      </c>
      <c r="D1802" t="s">
        <v>8930</v>
      </c>
      <c r="E1802" t="str">
        <f>IF(OR(EXACT(LEFT(F1802,1),"'"),EXACT(LEFT(F1802,1),"["),EXACT(LEFT(F1802,1),"("),EXACT(UPPER(LEFT(F1802,1)),LEFT(F1802,1))=FALSE),"-",IF(LEFT(F1802,10)="Candidatus", MID(F1802, FIND(" ", F1802), FIND(" ", F1802, FIND(" ", F1802, 1)+1)-FIND(" ", F1802)), MID(F1802, 1, FIND(" ", F1802))))</f>
        <v xml:space="preserve">Citrobacter </v>
      </c>
      <c r="F1802" t="s">
        <v>8922</v>
      </c>
      <c r="G1802" t="s">
        <v>16</v>
      </c>
      <c r="H1802" t="s">
        <v>76</v>
      </c>
      <c r="I1802" t="s">
        <v>77</v>
      </c>
      <c r="J1802" t="s">
        <v>8928</v>
      </c>
      <c r="K1802" t="s">
        <v>8929</v>
      </c>
      <c r="L1802" t="s">
        <v>8930</v>
      </c>
      <c r="M1802" s="1" t="s">
        <v>8931</v>
      </c>
      <c r="N1802" s="1" t="s">
        <v>8932</v>
      </c>
      <c r="O1802">
        <v>2</v>
      </c>
      <c r="P1802" t="s">
        <v>24</v>
      </c>
      <c r="Q1802" t="s">
        <v>24</v>
      </c>
      <c r="R1802" t="s">
        <v>24</v>
      </c>
      <c r="S1802">
        <v>2</v>
      </c>
      <c r="T1802" t="s">
        <v>24</v>
      </c>
    </row>
    <row r="1803" spans="1:20">
      <c r="A1803" t="s">
        <v>33768</v>
      </c>
      <c r="B1803" t="s">
        <v>8933</v>
      </c>
      <c r="C1803" t="s">
        <v>8934</v>
      </c>
      <c r="D1803" t="s">
        <v>8935</v>
      </c>
      <c r="E1803" t="str">
        <f>IF(OR(EXACT(LEFT(F1803,1),"'"),EXACT(LEFT(F1803,1),"["),EXACT(LEFT(F1803,1),"("),EXACT(UPPER(LEFT(F1803,1)),LEFT(F1803,1))=FALSE),"-",IF(LEFT(F1803,10)="Candidatus", MID(F1803, FIND(" ", F1803), FIND(" ", F1803, FIND(" ", F1803, 1)+1)-FIND(" ", F1803)), MID(F1803, 1, FIND(" ", F1803))))</f>
        <v xml:space="preserve">Citrobacter </v>
      </c>
      <c r="F1803" t="s">
        <v>8922</v>
      </c>
      <c r="G1803" t="s">
        <v>16</v>
      </c>
      <c r="H1803" t="s">
        <v>76</v>
      </c>
      <c r="I1803" t="s">
        <v>77</v>
      </c>
      <c r="J1803" t="s">
        <v>8933</v>
      </c>
      <c r="K1803" t="s">
        <v>8934</v>
      </c>
      <c r="L1803" t="s">
        <v>8935</v>
      </c>
      <c r="M1803" s="1" t="s">
        <v>8936</v>
      </c>
      <c r="N1803" s="1" t="s">
        <v>8937</v>
      </c>
      <c r="O1803">
        <v>286</v>
      </c>
      <c r="P1803" t="s">
        <v>24</v>
      </c>
      <c r="Q1803" t="s">
        <v>24</v>
      </c>
      <c r="R1803" t="s">
        <v>24</v>
      </c>
      <c r="S1803">
        <v>290</v>
      </c>
      <c r="T1803">
        <v>4</v>
      </c>
    </row>
    <row r="1804" spans="1:20">
      <c r="A1804" t="s">
        <v>33769</v>
      </c>
      <c r="B1804" t="s">
        <v>8938</v>
      </c>
      <c r="C1804" t="s">
        <v>8939</v>
      </c>
      <c r="D1804" t="s">
        <v>8940</v>
      </c>
      <c r="E1804" t="str">
        <f>IF(OR(EXACT(LEFT(F1804,1),"'"),EXACT(LEFT(F1804,1),"["),EXACT(LEFT(F1804,1),"("),EXACT(UPPER(LEFT(F1804,1)),LEFT(F1804,1))=FALSE),"-",IF(LEFT(F1804,10)="Candidatus", MID(F1804, FIND(" ", F1804), FIND(" ", F1804, FIND(" ", F1804, 1)+1)-FIND(" ", F1804)), MID(F1804, 1, FIND(" ", F1804))))</f>
        <v xml:space="preserve">Citrobacter </v>
      </c>
      <c r="F1804" t="s">
        <v>8922</v>
      </c>
      <c r="G1804" t="s">
        <v>16</v>
      </c>
      <c r="H1804" t="s">
        <v>76</v>
      </c>
      <c r="I1804" t="s">
        <v>77</v>
      </c>
      <c r="J1804" t="s">
        <v>8938</v>
      </c>
      <c r="K1804" t="s">
        <v>8939</v>
      </c>
      <c r="L1804" t="s">
        <v>8940</v>
      </c>
      <c r="M1804" s="1">
        <v>11414</v>
      </c>
      <c r="N1804" s="1" t="s">
        <v>8941</v>
      </c>
      <c r="O1804">
        <v>5</v>
      </c>
      <c r="P1804" t="s">
        <v>24</v>
      </c>
      <c r="Q1804" t="s">
        <v>24</v>
      </c>
      <c r="R1804" t="s">
        <v>24</v>
      </c>
      <c r="S1804">
        <v>5</v>
      </c>
      <c r="T1804" t="s">
        <v>24</v>
      </c>
    </row>
    <row r="1805" spans="1:20">
      <c r="A1805" t="s">
        <v>33770</v>
      </c>
      <c r="B1805" t="s">
        <v>8942</v>
      </c>
      <c r="C1805" t="s">
        <v>8943</v>
      </c>
      <c r="D1805" t="s">
        <v>8944</v>
      </c>
      <c r="E1805" t="str">
        <f>IF(OR(EXACT(LEFT(F1805,1),"'"),EXACT(LEFT(F1805,1),"["),EXACT(LEFT(F1805,1),"("),EXACT(UPPER(LEFT(F1805,1)),LEFT(F1805,1))=FALSE),"-",IF(LEFT(F1805,10)="Candidatus", MID(F1805, FIND(" ", F1805), FIND(" ", F1805, FIND(" ", F1805, 1)+1)-FIND(" ", F1805)), MID(F1805, 1, FIND(" ", F1805))))</f>
        <v xml:space="preserve">Citrobacter </v>
      </c>
      <c r="F1805" t="s">
        <v>8922</v>
      </c>
      <c r="G1805" t="s">
        <v>16</v>
      </c>
      <c r="H1805" t="s">
        <v>76</v>
      </c>
      <c r="I1805" t="s">
        <v>77</v>
      </c>
      <c r="J1805" t="s">
        <v>8942</v>
      </c>
      <c r="K1805" t="s">
        <v>8943</v>
      </c>
      <c r="L1805" t="s">
        <v>8944</v>
      </c>
      <c r="M1805" s="1" t="s">
        <v>8945</v>
      </c>
      <c r="N1805" s="1" t="s">
        <v>8946</v>
      </c>
      <c r="O1805">
        <v>49</v>
      </c>
      <c r="P1805" t="s">
        <v>24</v>
      </c>
      <c r="Q1805" t="s">
        <v>24</v>
      </c>
      <c r="R1805" t="s">
        <v>24</v>
      </c>
      <c r="S1805">
        <v>54</v>
      </c>
      <c r="T1805">
        <v>5</v>
      </c>
    </row>
    <row r="1806" spans="1:20">
      <c r="A1806" t="s">
        <v>33771</v>
      </c>
      <c r="B1806" t="s">
        <v>8947</v>
      </c>
      <c r="C1806" t="s">
        <v>8948</v>
      </c>
      <c r="D1806" t="s">
        <v>8949</v>
      </c>
      <c r="E1806" t="str">
        <f>IF(OR(EXACT(LEFT(F1806,1),"'"),EXACT(LEFT(F1806,1),"["),EXACT(LEFT(F1806,1),"("),EXACT(UPPER(LEFT(F1806,1)),LEFT(F1806,1))=FALSE),"-",IF(LEFT(F1806,10)="Candidatus", MID(F1806, FIND(" ", F1806), FIND(" ", F1806, FIND(" ", F1806, 1)+1)-FIND(" ", F1806)), MID(F1806, 1, FIND(" ", F1806))))</f>
        <v xml:space="preserve">Citrobacter </v>
      </c>
      <c r="F1806" t="s">
        <v>8922</v>
      </c>
      <c r="G1806" t="s">
        <v>16</v>
      </c>
      <c r="H1806" t="s">
        <v>76</v>
      </c>
      <c r="I1806" t="s">
        <v>77</v>
      </c>
      <c r="J1806" t="s">
        <v>8947</v>
      </c>
      <c r="K1806" t="s">
        <v>8948</v>
      </c>
      <c r="L1806" t="s">
        <v>8949</v>
      </c>
      <c r="M1806" s="1" t="s">
        <v>8950</v>
      </c>
      <c r="N1806" s="1" t="s">
        <v>8951</v>
      </c>
      <c r="O1806">
        <v>133</v>
      </c>
      <c r="P1806" t="s">
        <v>24</v>
      </c>
      <c r="Q1806" t="s">
        <v>24</v>
      </c>
      <c r="R1806" t="s">
        <v>24</v>
      </c>
      <c r="S1806">
        <v>144</v>
      </c>
      <c r="T1806">
        <v>11</v>
      </c>
    </row>
    <row r="1807" spans="1:20">
      <c r="A1807" t="s">
        <v>33772</v>
      </c>
      <c r="B1807" t="s">
        <v>8952</v>
      </c>
      <c r="C1807" t="s">
        <v>8953</v>
      </c>
      <c r="D1807" t="s">
        <v>8954</v>
      </c>
      <c r="E1807" t="str">
        <f>IF(OR(EXACT(LEFT(F1807,1),"'"),EXACT(LEFT(F1807,1),"["),EXACT(LEFT(F1807,1),"("),EXACT(UPPER(LEFT(F1807,1)),LEFT(F1807,1))=FALSE),"-",IF(LEFT(F1807,10)="Candidatus", MID(F1807, FIND(" ", F1807), FIND(" ", F1807, FIND(" ", F1807, 1)+1)-FIND(" ", F1807)), MID(F1807, 1, FIND(" ", F1807))))</f>
        <v xml:space="preserve">Citrobacter </v>
      </c>
      <c r="F1807" t="s">
        <v>8922</v>
      </c>
      <c r="G1807" t="s">
        <v>16</v>
      </c>
      <c r="H1807" t="s">
        <v>76</v>
      </c>
      <c r="I1807" t="s">
        <v>77</v>
      </c>
      <c r="J1807" t="s">
        <v>8952</v>
      </c>
      <c r="K1807" t="s">
        <v>8953</v>
      </c>
      <c r="L1807" t="s">
        <v>8954</v>
      </c>
      <c r="M1807" s="1" t="s">
        <v>8955</v>
      </c>
      <c r="N1807" s="1" t="s">
        <v>8956</v>
      </c>
      <c r="O1807">
        <v>4</v>
      </c>
      <c r="P1807" t="s">
        <v>24</v>
      </c>
      <c r="Q1807" t="s">
        <v>24</v>
      </c>
      <c r="R1807" t="s">
        <v>24</v>
      </c>
      <c r="S1807">
        <v>4</v>
      </c>
      <c r="T1807" t="s">
        <v>24</v>
      </c>
    </row>
    <row r="1808" spans="1:20">
      <c r="A1808" t="s">
        <v>33773</v>
      </c>
      <c r="B1808" t="s">
        <v>8957</v>
      </c>
      <c r="C1808" t="s">
        <v>8958</v>
      </c>
      <c r="D1808" t="s">
        <v>8959</v>
      </c>
      <c r="E1808" t="str">
        <f>IF(OR(EXACT(LEFT(F1808,1),"'"),EXACT(LEFT(F1808,1),"["),EXACT(LEFT(F1808,1),"("),EXACT(UPPER(LEFT(F1808,1)),LEFT(F1808,1))=FALSE),"-",IF(LEFT(F1808,10)="Candidatus", MID(F1808, FIND(" ", F1808), FIND(" ", F1808, FIND(" ", F1808, 1)+1)-FIND(" ", F1808)), MID(F1808, 1, FIND(" ", F1808))))</f>
        <v xml:space="preserve">Citrobacter </v>
      </c>
      <c r="F1808" t="s">
        <v>8922</v>
      </c>
      <c r="G1808" t="s">
        <v>16</v>
      </c>
      <c r="H1808" t="s">
        <v>76</v>
      </c>
      <c r="I1808" t="s">
        <v>77</v>
      </c>
      <c r="J1808" t="s">
        <v>8957</v>
      </c>
      <c r="K1808" t="s">
        <v>8958</v>
      </c>
      <c r="L1808" t="s">
        <v>8959</v>
      </c>
      <c r="M1808" s="1">
        <v>30011</v>
      </c>
      <c r="N1808" s="1" t="s">
        <v>8960</v>
      </c>
      <c r="O1808">
        <v>4</v>
      </c>
      <c r="P1808" t="s">
        <v>24</v>
      </c>
      <c r="Q1808" t="s">
        <v>24</v>
      </c>
      <c r="R1808" t="s">
        <v>24</v>
      </c>
      <c r="S1808">
        <v>4</v>
      </c>
      <c r="T1808" t="s">
        <v>24</v>
      </c>
    </row>
    <row r="1809" spans="1:20">
      <c r="A1809" t="s">
        <v>33774</v>
      </c>
      <c r="B1809" t="s">
        <v>8961</v>
      </c>
      <c r="C1809" t="s">
        <v>8962</v>
      </c>
      <c r="D1809" t="s">
        <v>8963</v>
      </c>
      <c r="E1809" t="str">
        <f>IF(OR(EXACT(LEFT(F1809,1),"'"),EXACT(LEFT(F1809,1),"["),EXACT(LEFT(F1809,1),"("),EXACT(UPPER(LEFT(F1809,1)),LEFT(F1809,1))=FALSE),"-",IF(LEFT(F1809,10)="Candidatus", MID(F1809, FIND(" ", F1809), FIND(" ", F1809, FIND(" ", F1809, 1)+1)-FIND(" ", F1809)), MID(F1809, 1, FIND(" ", F1809))))</f>
        <v xml:space="preserve">Citrobacter </v>
      </c>
      <c r="F1809" t="s">
        <v>8922</v>
      </c>
      <c r="G1809" t="s">
        <v>16</v>
      </c>
      <c r="H1809" t="s">
        <v>76</v>
      </c>
      <c r="I1809" t="s">
        <v>77</v>
      </c>
      <c r="J1809" t="s">
        <v>8961</v>
      </c>
      <c r="K1809" t="s">
        <v>8962</v>
      </c>
      <c r="L1809" t="s">
        <v>8963</v>
      </c>
      <c r="M1809" s="1" t="s">
        <v>8964</v>
      </c>
      <c r="N1809" s="1" t="s">
        <v>8965</v>
      </c>
      <c r="O1809">
        <v>4</v>
      </c>
      <c r="P1809" t="s">
        <v>24</v>
      </c>
      <c r="Q1809" t="s">
        <v>24</v>
      </c>
      <c r="R1809" t="s">
        <v>24</v>
      </c>
      <c r="S1809">
        <v>4</v>
      </c>
      <c r="T1809" t="s">
        <v>24</v>
      </c>
    </row>
    <row r="1810" spans="1:20">
      <c r="A1810" t="s">
        <v>33775</v>
      </c>
      <c r="B1810" t="s">
        <v>8967</v>
      </c>
      <c r="C1810" t="s">
        <v>8968</v>
      </c>
      <c r="D1810" t="s">
        <v>8969</v>
      </c>
      <c r="E1810" t="str">
        <f>IF(OR(EXACT(LEFT(F1810,1),"'"),EXACT(LEFT(F1810,1),"["),EXACT(LEFT(F1810,1),"("),EXACT(UPPER(LEFT(F1810,1)),LEFT(F1810,1))=FALSE),"-",IF(LEFT(F1810,10)="Candidatus", MID(F1810, FIND(" ", F1810), FIND(" ", F1810, FIND(" ", F1810, 1)+1)-FIND(" ", F1810)), MID(F1810, 1, FIND(" ", F1810))))</f>
        <v xml:space="preserve">Citrobacter </v>
      </c>
      <c r="F1810" t="s">
        <v>8966</v>
      </c>
      <c r="G1810" t="s">
        <v>16</v>
      </c>
      <c r="H1810" t="s">
        <v>76</v>
      </c>
      <c r="I1810" t="s">
        <v>77</v>
      </c>
      <c r="J1810" t="s">
        <v>8967</v>
      </c>
      <c r="K1810" t="s">
        <v>8968</v>
      </c>
      <c r="L1810" t="s">
        <v>8969</v>
      </c>
      <c r="M1810" s="1" t="s">
        <v>8955</v>
      </c>
      <c r="N1810" s="1" t="s">
        <v>8956</v>
      </c>
      <c r="O1810">
        <v>4</v>
      </c>
      <c r="P1810" t="s">
        <v>24</v>
      </c>
      <c r="Q1810" t="s">
        <v>24</v>
      </c>
      <c r="R1810" t="s">
        <v>24</v>
      </c>
      <c r="S1810">
        <v>4</v>
      </c>
      <c r="T1810" t="s">
        <v>24</v>
      </c>
    </row>
    <row r="1811" spans="1:20">
      <c r="A1811" t="s">
        <v>33776</v>
      </c>
      <c r="B1811" t="s">
        <v>8970</v>
      </c>
      <c r="C1811" t="s">
        <v>8971</v>
      </c>
      <c r="D1811" t="s">
        <v>8972</v>
      </c>
      <c r="E1811" t="str">
        <f>IF(OR(EXACT(LEFT(F1811,1),"'"),EXACT(LEFT(F1811,1),"["),EXACT(LEFT(F1811,1),"("),EXACT(UPPER(LEFT(F1811,1)),LEFT(F1811,1))=FALSE),"-",IF(LEFT(F1811,10)="Candidatus", MID(F1811, FIND(" ", F1811), FIND(" ", F1811, FIND(" ", F1811, 1)+1)-FIND(" ", F1811)), MID(F1811, 1, FIND(" ", F1811))))</f>
        <v xml:space="preserve">Citrobacter </v>
      </c>
      <c r="F1811" t="s">
        <v>8966</v>
      </c>
      <c r="G1811" t="s">
        <v>16</v>
      </c>
      <c r="H1811" t="s">
        <v>76</v>
      </c>
      <c r="I1811" t="s">
        <v>77</v>
      </c>
      <c r="J1811" t="s">
        <v>8970</v>
      </c>
      <c r="K1811" t="s">
        <v>8971</v>
      </c>
      <c r="L1811" t="s">
        <v>8972</v>
      </c>
      <c r="M1811" s="1" t="s">
        <v>8973</v>
      </c>
      <c r="N1811" s="1" t="s">
        <v>8974</v>
      </c>
      <c r="O1811">
        <v>131</v>
      </c>
      <c r="P1811" t="s">
        <v>24</v>
      </c>
      <c r="Q1811">
        <v>1</v>
      </c>
      <c r="R1811" t="s">
        <v>24</v>
      </c>
      <c r="S1811">
        <v>132</v>
      </c>
      <c r="T1811" t="s">
        <v>24</v>
      </c>
    </row>
    <row r="1812" spans="1:20">
      <c r="A1812" t="s">
        <v>33777</v>
      </c>
      <c r="B1812" t="s">
        <v>8975</v>
      </c>
      <c r="C1812" t="s">
        <v>8976</v>
      </c>
      <c r="D1812" t="s">
        <v>8977</v>
      </c>
      <c r="E1812" t="str">
        <f>IF(OR(EXACT(LEFT(F1812,1),"'"),EXACT(LEFT(F1812,1),"["),EXACT(LEFT(F1812,1),"("),EXACT(UPPER(LEFT(F1812,1)),LEFT(F1812,1))=FALSE),"-",IF(LEFT(F1812,10)="Candidatus", MID(F1812, FIND(" ", F1812), FIND(" ", F1812, FIND(" ", F1812, 1)+1)-FIND(" ", F1812)), MID(F1812, 1, FIND(" ", F1812))))</f>
        <v xml:space="preserve">Citrobacter </v>
      </c>
      <c r="F1812" t="s">
        <v>8966</v>
      </c>
      <c r="G1812" t="s">
        <v>16</v>
      </c>
      <c r="H1812" t="s">
        <v>76</v>
      </c>
      <c r="I1812" t="s">
        <v>77</v>
      </c>
      <c r="J1812" t="s">
        <v>8975</v>
      </c>
      <c r="K1812" t="s">
        <v>8976</v>
      </c>
      <c r="L1812" t="s">
        <v>8977</v>
      </c>
      <c r="M1812" s="1" t="s">
        <v>8978</v>
      </c>
      <c r="N1812" s="1" t="s">
        <v>8979</v>
      </c>
      <c r="O1812">
        <v>19</v>
      </c>
      <c r="P1812" t="s">
        <v>24</v>
      </c>
      <c r="Q1812" t="s">
        <v>24</v>
      </c>
      <c r="R1812" t="s">
        <v>24</v>
      </c>
      <c r="S1812">
        <v>20</v>
      </c>
      <c r="T1812">
        <v>1</v>
      </c>
    </row>
    <row r="1813" spans="1:20">
      <c r="A1813" t="s">
        <v>33778</v>
      </c>
      <c r="B1813" t="s">
        <v>8980</v>
      </c>
      <c r="C1813" t="s">
        <v>8981</v>
      </c>
      <c r="D1813" t="s">
        <v>8982</v>
      </c>
      <c r="E1813" t="str">
        <f>IF(OR(EXACT(LEFT(F1813,1),"'"),EXACT(LEFT(F1813,1),"["),EXACT(LEFT(F1813,1),"("),EXACT(UPPER(LEFT(F1813,1)),LEFT(F1813,1))=FALSE),"-",IF(LEFT(F1813,10)="Candidatus", MID(F1813, FIND(" ", F1813), FIND(" ", F1813, FIND(" ", F1813, 1)+1)-FIND(" ", F1813)), MID(F1813, 1, FIND(" ", F1813))))</f>
        <v xml:space="preserve">Citrobacter </v>
      </c>
      <c r="F1813" t="s">
        <v>8966</v>
      </c>
      <c r="G1813" t="s">
        <v>16</v>
      </c>
      <c r="H1813" t="s">
        <v>76</v>
      </c>
      <c r="I1813" t="s">
        <v>77</v>
      </c>
      <c r="J1813" t="s">
        <v>8980</v>
      </c>
      <c r="K1813" t="s">
        <v>8981</v>
      </c>
      <c r="L1813" t="s">
        <v>8982</v>
      </c>
      <c r="M1813" s="1" t="s">
        <v>8983</v>
      </c>
      <c r="N1813" s="1" t="s">
        <v>8984</v>
      </c>
      <c r="O1813">
        <v>100</v>
      </c>
      <c r="P1813" t="s">
        <v>24</v>
      </c>
      <c r="Q1813" t="s">
        <v>24</v>
      </c>
      <c r="R1813" t="s">
        <v>24</v>
      </c>
      <c r="S1813">
        <v>110</v>
      </c>
      <c r="T1813">
        <v>10</v>
      </c>
    </row>
    <row r="1814" spans="1:20">
      <c r="A1814" t="s">
        <v>33779</v>
      </c>
      <c r="B1814" t="s">
        <v>8985</v>
      </c>
      <c r="C1814" t="s">
        <v>8986</v>
      </c>
      <c r="D1814" t="s">
        <v>8987</v>
      </c>
      <c r="E1814" t="str">
        <f>IF(OR(EXACT(LEFT(F1814,1),"'"),EXACT(LEFT(F1814,1),"["),EXACT(LEFT(F1814,1),"("),EXACT(UPPER(LEFT(F1814,1)),LEFT(F1814,1))=FALSE),"-",IF(LEFT(F1814,10)="Candidatus", MID(F1814, FIND(" ", F1814), FIND(" ", F1814, FIND(" ", F1814, 1)+1)-FIND(" ", F1814)), MID(F1814, 1, FIND(" ", F1814))))</f>
        <v xml:space="preserve">Citrobacter </v>
      </c>
      <c r="F1814" t="s">
        <v>8966</v>
      </c>
      <c r="G1814" t="s">
        <v>16</v>
      </c>
      <c r="H1814" t="s">
        <v>76</v>
      </c>
      <c r="I1814" t="s">
        <v>77</v>
      </c>
      <c r="J1814" t="s">
        <v>8985</v>
      </c>
      <c r="K1814" t="s">
        <v>8986</v>
      </c>
      <c r="L1814" t="s">
        <v>8987</v>
      </c>
      <c r="M1814" s="1" t="s">
        <v>8931</v>
      </c>
      <c r="N1814" s="1" t="s">
        <v>8932</v>
      </c>
      <c r="O1814">
        <v>2</v>
      </c>
      <c r="P1814" t="s">
        <v>24</v>
      </c>
      <c r="Q1814" t="s">
        <v>24</v>
      </c>
      <c r="R1814" t="s">
        <v>24</v>
      </c>
      <c r="S1814">
        <v>2</v>
      </c>
      <c r="T1814" t="s">
        <v>24</v>
      </c>
    </row>
    <row r="1815" spans="1:20">
      <c r="A1815" t="s">
        <v>33780</v>
      </c>
      <c r="B1815" t="s">
        <v>8988</v>
      </c>
      <c r="C1815" t="s">
        <v>8989</v>
      </c>
      <c r="D1815" t="s">
        <v>8990</v>
      </c>
      <c r="E1815" t="str">
        <f>IF(OR(EXACT(LEFT(F1815,1),"'"),EXACT(LEFT(F1815,1),"["),EXACT(LEFT(F1815,1),"("),EXACT(UPPER(LEFT(F1815,1)),LEFT(F1815,1))=FALSE),"-",IF(LEFT(F1815,10)="Candidatus", MID(F1815, FIND(" ", F1815), FIND(" ", F1815, FIND(" ", F1815, 1)+1)-FIND(" ", F1815)), MID(F1815, 1, FIND(" ", F1815))))</f>
        <v xml:space="preserve">Citrobacter </v>
      </c>
      <c r="F1815" t="s">
        <v>8966</v>
      </c>
      <c r="G1815" t="s">
        <v>16</v>
      </c>
      <c r="H1815" t="s">
        <v>76</v>
      </c>
      <c r="I1815" t="s">
        <v>77</v>
      </c>
      <c r="J1815" t="s">
        <v>8988</v>
      </c>
      <c r="K1815" t="s">
        <v>8989</v>
      </c>
      <c r="L1815" t="s">
        <v>8990</v>
      </c>
      <c r="M1815" s="1" t="s">
        <v>8991</v>
      </c>
      <c r="N1815" s="1" t="s">
        <v>8992</v>
      </c>
      <c r="O1815">
        <v>142</v>
      </c>
      <c r="P1815" t="s">
        <v>24</v>
      </c>
      <c r="Q1815" t="s">
        <v>24</v>
      </c>
      <c r="R1815" t="s">
        <v>24</v>
      </c>
      <c r="S1815">
        <v>150</v>
      </c>
      <c r="T1815">
        <v>8</v>
      </c>
    </row>
    <row r="1816" spans="1:20">
      <c r="A1816" t="s">
        <v>33781</v>
      </c>
      <c r="B1816" t="s">
        <v>8994</v>
      </c>
      <c r="C1816" t="s">
        <v>8995</v>
      </c>
      <c r="D1816" t="s">
        <v>8996</v>
      </c>
      <c r="E1816" t="str">
        <f>IF(OR(EXACT(LEFT(F1816,1),"'"),EXACT(LEFT(F1816,1),"["),EXACT(LEFT(F1816,1),"("),EXACT(UPPER(LEFT(F1816,1)),LEFT(F1816,1))=FALSE),"-",IF(LEFT(F1816,10)="Candidatus", MID(F1816, FIND(" ", F1816), FIND(" ", F1816, FIND(" ", F1816, 1)+1)-FIND(" ", F1816)), MID(F1816, 1, FIND(" ", F1816))))</f>
        <v xml:space="preserve">Citrobacter </v>
      </c>
      <c r="F1816" t="s">
        <v>8993</v>
      </c>
      <c r="G1816" t="s">
        <v>16</v>
      </c>
      <c r="H1816" t="s">
        <v>76</v>
      </c>
      <c r="I1816" t="s">
        <v>77</v>
      </c>
      <c r="J1816" t="s">
        <v>8994</v>
      </c>
      <c r="K1816" t="s">
        <v>8995</v>
      </c>
      <c r="L1816" t="s">
        <v>8996</v>
      </c>
      <c r="M1816" s="1" t="s">
        <v>8997</v>
      </c>
      <c r="N1816" s="1" t="s">
        <v>8998</v>
      </c>
      <c r="O1816">
        <v>37</v>
      </c>
      <c r="P1816" t="s">
        <v>24</v>
      </c>
      <c r="Q1816" t="s">
        <v>24</v>
      </c>
      <c r="R1816" t="s">
        <v>24</v>
      </c>
      <c r="S1816">
        <v>37</v>
      </c>
      <c r="T1816" t="s">
        <v>24</v>
      </c>
    </row>
    <row r="1817" spans="1:20">
      <c r="A1817" t="s">
        <v>33782</v>
      </c>
      <c r="B1817" t="s">
        <v>8999</v>
      </c>
      <c r="C1817" t="s">
        <v>9000</v>
      </c>
      <c r="D1817" t="s">
        <v>9001</v>
      </c>
      <c r="E1817" t="str">
        <f>IF(OR(EXACT(LEFT(F1817,1),"'"),EXACT(LEFT(F1817,1),"["),EXACT(LEFT(F1817,1),"("),EXACT(UPPER(LEFT(F1817,1)),LEFT(F1817,1))=FALSE),"-",IF(LEFT(F1817,10)="Candidatus", MID(F1817, FIND(" ", F1817), FIND(" ", F1817, FIND(" ", F1817, 1)+1)-FIND(" ", F1817)), MID(F1817, 1, FIND(" ", F1817))))</f>
        <v xml:space="preserve">Citrobacter </v>
      </c>
      <c r="F1817" t="s">
        <v>8993</v>
      </c>
      <c r="G1817" t="s">
        <v>16</v>
      </c>
      <c r="H1817" t="s">
        <v>76</v>
      </c>
      <c r="I1817" t="s">
        <v>77</v>
      </c>
      <c r="J1817" t="s">
        <v>8999</v>
      </c>
      <c r="K1817" t="s">
        <v>9000</v>
      </c>
      <c r="L1817" t="s">
        <v>9001</v>
      </c>
      <c r="M1817" s="1" t="s">
        <v>9002</v>
      </c>
      <c r="N1817" s="1" t="s">
        <v>9003</v>
      </c>
      <c r="O1817">
        <v>10</v>
      </c>
      <c r="P1817" t="s">
        <v>24</v>
      </c>
      <c r="Q1817" t="s">
        <v>24</v>
      </c>
      <c r="R1817" t="s">
        <v>24</v>
      </c>
      <c r="S1817">
        <v>10</v>
      </c>
      <c r="T1817" t="s">
        <v>24</v>
      </c>
    </row>
    <row r="1818" spans="1:20">
      <c r="A1818" t="s">
        <v>33783</v>
      </c>
      <c r="B1818" t="s">
        <v>9005</v>
      </c>
      <c r="C1818" t="s">
        <v>9006</v>
      </c>
      <c r="D1818" t="s">
        <v>9007</v>
      </c>
      <c r="E1818" t="str">
        <f>IF(OR(EXACT(LEFT(F1818,1),"'"),EXACT(LEFT(F1818,1),"["),EXACT(LEFT(F1818,1),"("),EXACT(UPPER(LEFT(F1818,1)),LEFT(F1818,1))=FALSE),"-",IF(LEFT(F1818,10)="Candidatus", MID(F1818, FIND(" ", F1818), FIND(" ", F1818, FIND(" ", F1818, 1)+1)-FIND(" ", F1818)), MID(F1818, 1, FIND(" ", F1818))))</f>
        <v xml:space="preserve">Citrobacter </v>
      </c>
      <c r="F1818" t="s">
        <v>9004</v>
      </c>
      <c r="G1818" t="s">
        <v>16</v>
      </c>
      <c r="H1818" t="s">
        <v>76</v>
      </c>
      <c r="I1818" t="s">
        <v>77</v>
      </c>
      <c r="J1818" t="s">
        <v>9005</v>
      </c>
      <c r="K1818" t="s">
        <v>9006</v>
      </c>
      <c r="L1818" t="s">
        <v>9007</v>
      </c>
      <c r="M1818" s="1" t="s">
        <v>9008</v>
      </c>
      <c r="N1818" s="1" t="s">
        <v>9009</v>
      </c>
      <c r="O1818">
        <v>262</v>
      </c>
      <c r="P1818" t="s">
        <v>24</v>
      </c>
      <c r="Q1818" t="s">
        <v>24</v>
      </c>
      <c r="R1818" t="s">
        <v>24</v>
      </c>
      <c r="S1818">
        <v>262</v>
      </c>
      <c r="T1818" t="s">
        <v>24</v>
      </c>
    </row>
    <row r="1819" spans="1:20">
      <c r="A1819" t="s">
        <v>33784</v>
      </c>
      <c r="B1819" t="s">
        <v>9011</v>
      </c>
      <c r="C1819" t="s">
        <v>9012</v>
      </c>
      <c r="D1819" t="s">
        <v>9013</v>
      </c>
      <c r="E1819" t="str">
        <f>IF(OR(EXACT(LEFT(F1819,1),"'"),EXACT(LEFT(F1819,1),"["),EXACT(LEFT(F1819,1),"("),EXACT(UPPER(LEFT(F1819,1)),LEFT(F1819,1))=FALSE),"-",IF(LEFT(F1819,10)="Candidatus", MID(F1819, FIND(" ", F1819), FIND(" ", F1819, FIND(" ", F1819, 1)+1)-FIND(" ", F1819)), MID(F1819, 1, FIND(" ", F1819))))</f>
        <v xml:space="preserve">Citrobacter </v>
      </c>
      <c r="F1819" t="s">
        <v>9010</v>
      </c>
      <c r="G1819" t="s">
        <v>16</v>
      </c>
      <c r="H1819" t="s">
        <v>76</v>
      </c>
      <c r="I1819" t="s">
        <v>77</v>
      </c>
      <c r="J1819" t="s">
        <v>9011</v>
      </c>
      <c r="K1819" t="s">
        <v>9012</v>
      </c>
      <c r="L1819" t="s">
        <v>9013</v>
      </c>
      <c r="M1819" s="1" t="s">
        <v>9014</v>
      </c>
      <c r="N1819" s="1" t="s">
        <v>9015</v>
      </c>
      <c r="O1819">
        <v>23</v>
      </c>
      <c r="P1819" t="s">
        <v>24</v>
      </c>
      <c r="Q1819" t="s">
        <v>24</v>
      </c>
      <c r="R1819" t="s">
        <v>24</v>
      </c>
      <c r="S1819">
        <v>25</v>
      </c>
      <c r="T1819">
        <v>2</v>
      </c>
    </row>
    <row r="1820" spans="1:20">
      <c r="A1820" t="s">
        <v>33785</v>
      </c>
      <c r="B1820" t="s">
        <v>9017</v>
      </c>
      <c r="C1820" t="s">
        <v>9018</v>
      </c>
      <c r="D1820" t="s">
        <v>9019</v>
      </c>
      <c r="E1820" t="str">
        <f>IF(OR(EXACT(LEFT(F1820,1),"'"),EXACT(LEFT(F1820,1),"["),EXACT(LEFT(F1820,1),"("),EXACT(UPPER(LEFT(F1820,1)),LEFT(F1820,1))=FALSE),"-",IF(LEFT(F1820,10)="Candidatus", MID(F1820, FIND(" ", F1820), FIND(" ", F1820, FIND(" ", F1820, 1)+1)-FIND(" ", F1820)), MID(F1820, 1, FIND(" ", F1820))))</f>
        <v xml:space="preserve">Citrobacter </v>
      </c>
      <c r="F1820" t="s">
        <v>9016</v>
      </c>
      <c r="G1820" t="s">
        <v>16</v>
      </c>
      <c r="H1820" t="s">
        <v>76</v>
      </c>
      <c r="I1820" t="s">
        <v>77</v>
      </c>
      <c r="J1820" t="s">
        <v>9017</v>
      </c>
      <c r="K1820" t="s">
        <v>9018</v>
      </c>
      <c r="L1820" t="s">
        <v>9019</v>
      </c>
      <c r="M1820" s="1" t="s">
        <v>9020</v>
      </c>
      <c r="N1820" s="1" t="s">
        <v>9021</v>
      </c>
      <c r="O1820">
        <v>1</v>
      </c>
      <c r="P1820" t="s">
        <v>24</v>
      </c>
      <c r="Q1820" t="s">
        <v>24</v>
      </c>
      <c r="R1820" t="s">
        <v>24</v>
      </c>
      <c r="S1820">
        <v>1</v>
      </c>
      <c r="T1820" t="s">
        <v>24</v>
      </c>
    </row>
    <row r="1821" spans="1:20">
      <c r="A1821" t="s">
        <v>33786</v>
      </c>
      <c r="B1821" t="s">
        <v>9022</v>
      </c>
      <c r="C1821" t="s">
        <v>9023</v>
      </c>
      <c r="D1821" t="s">
        <v>9024</v>
      </c>
      <c r="E1821" t="str">
        <f>IF(OR(EXACT(LEFT(F1821,1),"'"),EXACT(LEFT(F1821,1),"["),EXACT(LEFT(F1821,1),"("),EXACT(UPPER(LEFT(F1821,1)),LEFT(F1821,1))=FALSE),"-",IF(LEFT(F1821,10)="Candidatus", MID(F1821, FIND(" ", F1821), FIND(" ", F1821, FIND(" ", F1821, 1)+1)-FIND(" ", F1821)), MID(F1821, 1, FIND(" ", F1821))))</f>
        <v xml:space="preserve">Citrobacter </v>
      </c>
      <c r="F1821" t="s">
        <v>9004</v>
      </c>
      <c r="G1821" t="s">
        <v>16</v>
      </c>
      <c r="H1821" t="s">
        <v>76</v>
      </c>
      <c r="I1821" t="s">
        <v>77</v>
      </c>
      <c r="J1821" t="s">
        <v>9022</v>
      </c>
      <c r="K1821" t="s">
        <v>9023</v>
      </c>
      <c r="L1821" t="s">
        <v>9024</v>
      </c>
      <c r="M1821" s="1" t="s">
        <v>9025</v>
      </c>
      <c r="N1821" s="1" t="s">
        <v>9026</v>
      </c>
      <c r="O1821">
        <v>104</v>
      </c>
      <c r="P1821" t="s">
        <v>24</v>
      </c>
      <c r="Q1821" t="s">
        <v>24</v>
      </c>
      <c r="R1821" t="s">
        <v>24</v>
      </c>
      <c r="S1821">
        <v>104</v>
      </c>
      <c r="T1821" t="s">
        <v>24</v>
      </c>
    </row>
    <row r="1822" spans="1:20">
      <c r="A1822" t="s">
        <v>33787</v>
      </c>
      <c r="B1822" t="s">
        <v>9027</v>
      </c>
      <c r="C1822" t="s">
        <v>9028</v>
      </c>
      <c r="D1822" t="s">
        <v>9029</v>
      </c>
      <c r="E1822" t="str">
        <f>IF(OR(EXACT(LEFT(F1822,1),"'"),EXACT(LEFT(F1822,1),"["),EXACT(LEFT(F1822,1),"("),EXACT(UPPER(LEFT(F1822,1)),LEFT(F1822,1))=FALSE),"-",IF(LEFT(F1822,10)="Candidatus", MID(F1822, FIND(" ", F1822), FIND(" ", F1822, FIND(" ", F1822, 1)+1)-FIND(" ", F1822)), MID(F1822, 1, FIND(" ", F1822))))</f>
        <v xml:space="preserve">Citrobacter </v>
      </c>
      <c r="F1822" t="s">
        <v>8993</v>
      </c>
      <c r="G1822" t="s">
        <v>16</v>
      </c>
      <c r="H1822" t="s">
        <v>76</v>
      </c>
      <c r="I1822" t="s">
        <v>77</v>
      </c>
      <c r="J1822" t="s">
        <v>9027</v>
      </c>
      <c r="K1822" t="s">
        <v>9028</v>
      </c>
      <c r="L1822" t="s">
        <v>9029</v>
      </c>
      <c r="M1822" s="1" t="s">
        <v>9030</v>
      </c>
      <c r="N1822" s="1" t="s">
        <v>9031</v>
      </c>
      <c r="O1822">
        <v>69</v>
      </c>
      <c r="P1822" t="s">
        <v>24</v>
      </c>
      <c r="Q1822" t="s">
        <v>24</v>
      </c>
      <c r="R1822" t="s">
        <v>24</v>
      </c>
      <c r="S1822">
        <v>69</v>
      </c>
      <c r="T1822" t="s">
        <v>24</v>
      </c>
    </row>
    <row r="1823" spans="1:20">
      <c r="A1823" t="s">
        <v>33788</v>
      </c>
      <c r="B1823" t="s">
        <v>9033</v>
      </c>
      <c r="C1823" t="s">
        <v>9034</v>
      </c>
      <c r="D1823" t="s">
        <v>9035</v>
      </c>
      <c r="E1823" t="str">
        <f>IF(OR(EXACT(LEFT(F1823,1),"'"),EXACT(LEFT(F1823,1),"["),EXACT(LEFT(F1823,1),"("),EXACT(UPPER(LEFT(F1823,1)),LEFT(F1823,1))=FALSE),"-",IF(LEFT(F1823,10)="Candidatus", MID(F1823, FIND(" ", F1823), FIND(" ", F1823, FIND(" ", F1823, 1)+1)-FIND(" ", F1823)), MID(F1823, 1, FIND(" ", F1823))))</f>
        <v xml:space="preserve">Citrobacter </v>
      </c>
      <c r="F1823" t="s">
        <v>9032</v>
      </c>
      <c r="G1823" t="s">
        <v>16</v>
      </c>
      <c r="H1823" t="s">
        <v>76</v>
      </c>
      <c r="I1823" t="s">
        <v>77</v>
      </c>
      <c r="J1823" t="s">
        <v>9033</v>
      </c>
      <c r="K1823" t="s">
        <v>9034</v>
      </c>
      <c r="L1823" t="s">
        <v>9035</v>
      </c>
      <c r="M1823" s="1">
        <v>26451</v>
      </c>
      <c r="N1823" s="1" t="s">
        <v>9036</v>
      </c>
      <c r="O1823">
        <v>7</v>
      </c>
      <c r="P1823" t="s">
        <v>24</v>
      </c>
      <c r="Q1823" t="s">
        <v>24</v>
      </c>
      <c r="R1823" t="s">
        <v>24</v>
      </c>
      <c r="S1823">
        <v>8</v>
      </c>
      <c r="T1823">
        <v>1</v>
      </c>
    </row>
    <row r="1824" spans="1:20">
      <c r="A1824" t="s">
        <v>33789</v>
      </c>
      <c r="B1824" t="s">
        <v>9038</v>
      </c>
      <c r="C1824" t="s">
        <v>9039</v>
      </c>
      <c r="D1824" t="s">
        <v>9040</v>
      </c>
      <c r="E1824" t="str">
        <f>IF(OR(EXACT(LEFT(F1824,1),"'"),EXACT(LEFT(F1824,1),"["),EXACT(LEFT(F1824,1),"("),EXACT(UPPER(LEFT(F1824,1)),LEFT(F1824,1))=FALSE),"-",IF(LEFT(F1824,10)="Candidatus", MID(F1824, FIND(" ", F1824), FIND(" ", F1824, FIND(" ", F1824, 1)+1)-FIND(" ", F1824)), MID(F1824, 1, FIND(" ", F1824))))</f>
        <v xml:space="preserve">Citrobacter </v>
      </c>
      <c r="F1824" t="s">
        <v>9037</v>
      </c>
      <c r="G1824" t="s">
        <v>16</v>
      </c>
      <c r="H1824" t="s">
        <v>76</v>
      </c>
      <c r="I1824" t="s">
        <v>77</v>
      </c>
      <c r="J1824" t="s">
        <v>9038</v>
      </c>
      <c r="K1824" t="s">
        <v>9039</v>
      </c>
      <c r="L1824" t="s">
        <v>9040</v>
      </c>
      <c r="M1824" s="1" t="s">
        <v>9041</v>
      </c>
      <c r="N1824" s="1" t="s">
        <v>9042</v>
      </c>
      <c r="O1824">
        <v>22</v>
      </c>
      <c r="P1824" t="s">
        <v>24</v>
      </c>
      <c r="Q1824" t="s">
        <v>24</v>
      </c>
      <c r="R1824" t="s">
        <v>24</v>
      </c>
      <c r="S1824">
        <v>24</v>
      </c>
      <c r="T1824">
        <v>2</v>
      </c>
    </row>
    <row r="1825" spans="1:20">
      <c r="A1825" t="s">
        <v>33790</v>
      </c>
      <c r="B1825" t="s">
        <v>9043</v>
      </c>
      <c r="C1825" t="s">
        <v>9044</v>
      </c>
      <c r="D1825" t="s">
        <v>9045</v>
      </c>
      <c r="E1825" t="str">
        <f>IF(OR(EXACT(LEFT(F1825,1),"'"),EXACT(LEFT(F1825,1),"["),EXACT(LEFT(F1825,1),"("),EXACT(UPPER(LEFT(F1825,1)),LEFT(F1825,1))=FALSE),"-",IF(LEFT(F1825,10)="Candidatus", MID(F1825, FIND(" ", F1825), FIND(" ", F1825, FIND(" ", F1825, 1)+1)-FIND(" ", F1825)), MID(F1825, 1, FIND(" ", F1825))))</f>
        <v xml:space="preserve">Citrobacter </v>
      </c>
      <c r="F1825" t="s">
        <v>9004</v>
      </c>
      <c r="G1825" t="s">
        <v>16</v>
      </c>
      <c r="H1825" t="s">
        <v>76</v>
      </c>
      <c r="I1825" t="s">
        <v>77</v>
      </c>
      <c r="J1825" t="s">
        <v>9043</v>
      </c>
      <c r="K1825" t="s">
        <v>9044</v>
      </c>
      <c r="L1825" t="s">
        <v>9045</v>
      </c>
      <c r="M1825" s="1" t="s">
        <v>9046</v>
      </c>
      <c r="N1825" s="1" t="s">
        <v>9047</v>
      </c>
      <c r="O1825">
        <v>52</v>
      </c>
      <c r="P1825" t="s">
        <v>24</v>
      </c>
      <c r="Q1825" t="s">
        <v>24</v>
      </c>
      <c r="R1825" t="s">
        <v>24</v>
      </c>
      <c r="S1825">
        <v>54</v>
      </c>
      <c r="T1825">
        <v>2</v>
      </c>
    </row>
    <row r="1826" spans="1:20">
      <c r="A1826" t="s">
        <v>33791</v>
      </c>
      <c r="B1826" t="s">
        <v>9049</v>
      </c>
      <c r="C1826" t="s">
        <v>9050</v>
      </c>
      <c r="D1826" t="s">
        <v>9051</v>
      </c>
      <c r="E1826" t="str">
        <f>IF(OR(EXACT(LEFT(F1826,1),"'"),EXACT(LEFT(F1826,1),"["),EXACT(LEFT(F1826,1),"("),EXACT(UPPER(LEFT(F1826,1)),LEFT(F1826,1))=FALSE),"-",IF(LEFT(F1826,10)="Candidatus", MID(F1826, FIND(" ", F1826), FIND(" ", F1826, FIND(" ", F1826, 1)+1)-FIND(" ", F1826)), MID(F1826, 1, FIND(" ", F1826))))</f>
        <v xml:space="preserve">Citrobacter </v>
      </c>
      <c r="F1826" t="s">
        <v>9048</v>
      </c>
      <c r="G1826" t="s">
        <v>16</v>
      </c>
      <c r="H1826" t="s">
        <v>76</v>
      </c>
      <c r="I1826" t="s">
        <v>77</v>
      </c>
      <c r="J1826" t="s">
        <v>9049</v>
      </c>
      <c r="K1826" t="s">
        <v>9050</v>
      </c>
      <c r="L1826" t="s">
        <v>9051</v>
      </c>
      <c r="M1826" s="1" t="s">
        <v>9052</v>
      </c>
      <c r="N1826" s="1" t="s">
        <v>9053</v>
      </c>
      <c r="O1826">
        <v>22</v>
      </c>
      <c r="P1826" t="s">
        <v>24</v>
      </c>
      <c r="Q1826" t="s">
        <v>24</v>
      </c>
      <c r="R1826" t="s">
        <v>24</v>
      </c>
      <c r="S1826">
        <v>24</v>
      </c>
      <c r="T1826">
        <v>2</v>
      </c>
    </row>
    <row r="1827" spans="1:20">
      <c r="A1827" t="s">
        <v>33792</v>
      </c>
      <c r="B1827" t="s">
        <v>9055</v>
      </c>
      <c r="C1827" t="s">
        <v>9056</v>
      </c>
      <c r="D1827" t="s">
        <v>9057</v>
      </c>
      <c r="E1827" t="str">
        <f>IF(OR(EXACT(LEFT(F1827,1),"'"),EXACT(LEFT(F1827,1),"["),EXACT(LEFT(F1827,1),"("),EXACT(UPPER(LEFT(F1827,1)),LEFT(F1827,1))=FALSE),"-",IF(LEFT(F1827,10)="Candidatus", MID(F1827, FIND(" ", F1827), FIND(" ", F1827, FIND(" ", F1827, 1)+1)-FIND(" ", F1827)), MID(F1827, 1, FIND(" ", F1827))))</f>
        <v xml:space="preserve">Citrobacter </v>
      </c>
      <c r="F1827" t="s">
        <v>9054</v>
      </c>
      <c r="G1827" t="s">
        <v>16</v>
      </c>
      <c r="H1827" t="s">
        <v>76</v>
      </c>
      <c r="I1827" t="s">
        <v>77</v>
      </c>
      <c r="J1827" t="s">
        <v>9055</v>
      </c>
      <c r="K1827" t="s">
        <v>9056</v>
      </c>
      <c r="L1827" t="s">
        <v>9057</v>
      </c>
      <c r="M1827" s="1" t="s">
        <v>9058</v>
      </c>
      <c r="N1827" s="1" t="s">
        <v>9059</v>
      </c>
      <c r="O1827">
        <v>298</v>
      </c>
      <c r="P1827" t="s">
        <v>24</v>
      </c>
      <c r="Q1827" t="s">
        <v>24</v>
      </c>
      <c r="R1827" t="s">
        <v>24</v>
      </c>
      <c r="S1827">
        <v>309</v>
      </c>
      <c r="T1827">
        <v>11</v>
      </c>
    </row>
    <row r="1828" spans="1:20">
      <c r="A1828" t="s">
        <v>33793</v>
      </c>
      <c r="B1828" t="s">
        <v>9061</v>
      </c>
      <c r="C1828" t="s">
        <v>9062</v>
      </c>
      <c r="D1828" t="s">
        <v>9063</v>
      </c>
      <c r="E1828" t="str">
        <f>IF(OR(EXACT(LEFT(F1828,1),"'"),EXACT(LEFT(F1828,1),"["),EXACT(LEFT(F1828,1),"("),EXACT(UPPER(LEFT(F1828,1)),LEFT(F1828,1))=FALSE),"-",IF(LEFT(F1828,10)="Candidatus", MID(F1828, FIND(" ", F1828), FIND(" ", F1828, FIND(" ", F1828, 1)+1)-FIND(" ", F1828)), MID(F1828, 1, FIND(" ", F1828))))</f>
        <v xml:space="preserve">Citrobacter </v>
      </c>
      <c r="F1828" t="s">
        <v>9060</v>
      </c>
      <c r="G1828" t="s">
        <v>16</v>
      </c>
      <c r="H1828" t="s">
        <v>76</v>
      </c>
      <c r="I1828" t="s">
        <v>77</v>
      </c>
      <c r="J1828" t="s">
        <v>9061</v>
      </c>
      <c r="K1828" t="s">
        <v>9062</v>
      </c>
      <c r="L1828" t="s">
        <v>9063</v>
      </c>
      <c r="M1828" s="1" t="s">
        <v>9064</v>
      </c>
      <c r="N1828" s="1" t="s">
        <v>9065</v>
      </c>
      <c r="O1828">
        <v>11</v>
      </c>
      <c r="P1828" t="s">
        <v>24</v>
      </c>
      <c r="Q1828" t="s">
        <v>24</v>
      </c>
      <c r="R1828" t="s">
        <v>24</v>
      </c>
      <c r="S1828">
        <v>11</v>
      </c>
      <c r="T1828" t="s">
        <v>24</v>
      </c>
    </row>
    <row r="1829" spans="1:20">
      <c r="A1829" t="s">
        <v>33794</v>
      </c>
      <c r="B1829" t="s">
        <v>9066</v>
      </c>
      <c r="C1829" t="s">
        <v>9067</v>
      </c>
      <c r="D1829" t="s">
        <v>9068</v>
      </c>
      <c r="E1829" t="str">
        <f>IF(OR(EXACT(LEFT(F1829,1),"'"),EXACT(LEFT(F1829,1),"["),EXACT(LEFT(F1829,1),"("),EXACT(UPPER(LEFT(F1829,1)),LEFT(F1829,1))=FALSE),"-",IF(LEFT(F1829,10)="Candidatus", MID(F1829, FIND(" ", F1829), FIND(" ", F1829, FIND(" ", F1829, 1)+1)-FIND(" ", F1829)), MID(F1829, 1, FIND(" ", F1829))))</f>
        <v xml:space="preserve">Citrobacter </v>
      </c>
      <c r="F1829" t="s">
        <v>9060</v>
      </c>
      <c r="G1829" t="s">
        <v>16</v>
      </c>
      <c r="H1829" t="s">
        <v>76</v>
      </c>
      <c r="I1829" t="s">
        <v>77</v>
      </c>
      <c r="J1829" t="s">
        <v>9066</v>
      </c>
      <c r="K1829" t="s">
        <v>9067</v>
      </c>
      <c r="L1829" t="s">
        <v>9068</v>
      </c>
      <c r="M1829" s="1" t="s">
        <v>9069</v>
      </c>
      <c r="N1829" s="1" t="s">
        <v>9070</v>
      </c>
      <c r="O1829">
        <v>8</v>
      </c>
      <c r="P1829" t="s">
        <v>24</v>
      </c>
      <c r="Q1829" t="s">
        <v>24</v>
      </c>
      <c r="R1829" t="s">
        <v>24</v>
      </c>
      <c r="S1829">
        <v>8</v>
      </c>
      <c r="T1829" t="s">
        <v>24</v>
      </c>
    </row>
    <row r="1830" spans="1:20">
      <c r="A1830" t="s">
        <v>33795</v>
      </c>
      <c r="B1830" t="s">
        <v>9072</v>
      </c>
      <c r="C1830" t="s">
        <v>9073</v>
      </c>
      <c r="D1830" t="s">
        <v>9074</v>
      </c>
      <c r="E1830" t="str">
        <f>IF(OR(EXACT(LEFT(F1830,1),"'"),EXACT(LEFT(F1830,1),"["),EXACT(LEFT(F1830,1),"("),EXACT(UPPER(LEFT(F1830,1)),LEFT(F1830,1))=FALSE),"-",IF(LEFT(F1830,10)="Candidatus", MID(F1830, FIND(" ", F1830), FIND(" ", F1830, FIND(" ", F1830, 1)+1)-FIND(" ", F1830)), MID(F1830, 1, FIND(" ", F1830))))</f>
        <v xml:space="preserve">Citrobacter </v>
      </c>
      <c r="F1830" t="s">
        <v>9071</v>
      </c>
      <c r="G1830" t="s">
        <v>16</v>
      </c>
      <c r="H1830" t="s">
        <v>76</v>
      </c>
      <c r="I1830" t="s">
        <v>77</v>
      </c>
      <c r="J1830" t="s">
        <v>9072</v>
      </c>
      <c r="K1830" t="s">
        <v>9073</v>
      </c>
      <c r="L1830" t="s">
        <v>9074</v>
      </c>
      <c r="M1830" s="1" t="s">
        <v>9075</v>
      </c>
      <c r="N1830" s="1" t="s">
        <v>9076</v>
      </c>
      <c r="O1830">
        <v>6</v>
      </c>
      <c r="P1830" t="s">
        <v>24</v>
      </c>
      <c r="Q1830" t="s">
        <v>24</v>
      </c>
      <c r="R1830" t="s">
        <v>24</v>
      </c>
      <c r="S1830">
        <v>6</v>
      </c>
      <c r="T1830" t="s">
        <v>24</v>
      </c>
    </row>
    <row r="1831" spans="1:20">
      <c r="A1831" t="s">
        <v>33796</v>
      </c>
      <c r="B1831" t="s">
        <v>9078</v>
      </c>
      <c r="C1831" t="s">
        <v>9079</v>
      </c>
      <c r="D1831" t="s">
        <v>9080</v>
      </c>
      <c r="E1831" t="str">
        <f>IF(OR(EXACT(LEFT(F1831,1),"'"),EXACT(LEFT(F1831,1),"["),EXACT(LEFT(F1831,1),"("),EXACT(UPPER(LEFT(F1831,1)),LEFT(F1831,1))=FALSE),"-",IF(LEFT(F1831,10)="Candidatus", MID(F1831, FIND(" ", F1831), FIND(" ", F1831, FIND(" ", F1831, 1)+1)-FIND(" ", F1831)), MID(F1831, 1, FIND(" ", F1831))))</f>
        <v xml:space="preserve">Citrobacter </v>
      </c>
      <c r="F1831" t="s">
        <v>9077</v>
      </c>
      <c r="G1831" t="s">
        <v>16</v>
      </c>
      <c r="H1831" t="s">
        <v>76</v>
      </c>
      <c r="I1831" t="s">
        <v>77</v>
      </c>
      <c r="J1831" t="s">
        <v>9078</v>
      </c>
      <c r="K1831" t="s">
        <v>9079</v>
      </c>
      <c r="L1831" t="s">
        <v>9080</v>
      </c>
      <c r="M1831" s="1" t="s">
        <v>9081</v>
      </c>
      <c r="N1831" s="1" t="s">
        <v>9082</v>
      </c>
      <c r="O1831">
        <v>46</v>
      </c>
      <c r="P1831" t="s">
        <v>24</v>
      </c>
      <c r="Q1831" t="s">
        <v>24</v>
      </c>
      <c r="R1831" t="s">
        <v>24</v>
      </c>
      <c r="S1831">
        <v>49</v>
      </c>
      <c r="T1831">
        <v>3</v>
      </c>
    </row>
    <row r="1832" spans="1:20">
      <c r="A1832" t="s">
        <v>33797</v>
      </c>
      <c r="B1832" t="s">
        <v>9083</v>
      </c>
      <c r="C1832" t="s">
        <v>9084</v>
      </c>
      <c r="D1832" t="s">
        <v>9085</v>
      </c>
      <c r="E1832" t="str">
        <f>IF(OR(EXACT(LEFT(F1832,1),"'"),EXACT(LEFT(F1832,1),"["),EXACT(LEFT(F1832,1),"("),EXACT(UPPER(LEFT(F1832,1)),LEFT(F1832,1))=FALSE),"-",IF(LEFT(F1832,10)="Candidatus", MID(F1832, FIND(" ", F1832), FIND(" ", F1832, FIND(" ", F1832, 1)+1)-FIND(" ", F1832)), MID(F1832, 1, FIND(" ", F1832))))</f>
        <v xml:space="preserve">Citrobacter </v>
      </c>
      <c r="F1832" t="s">
        <v>9077</v>
      </c>
      <c r="G1832" t="s">
        <v>16</v>
      </c>
      <c r="H1832" t="s">
        <v>76</v>
      </c>
      <c r="I1832" t="s">
        <v>77</v>
      </c>
      <c r="J1832" t="s">
        <v>9083</v>
      </c>
      <c r="K1832" t="s">
        <v>9084</v>
      </c>
      <c r="L1832" t="s">
        <v>9085</v>
      </c>
      <c r="M1832" s="1" t="s">
        <v>9086</v>
      </c>
      <c r="N1832" s="1" t="s">
        <v>9087</v>
      </c>
      <c r="O1832">
        <v>40</v>
      </c>
      <c r="P1832" t="s">
        <v>24</v>
      </c>
      <c r="Q1832" t="s">
        <v>24</v>
      </c>
      <c r="R1832" t="s">
        <v>24</v>
      </c>
      <c r="S1832">
        <v>42</v>
      </c>
      <c r="T1832">
        <v>2</v>
      </c>
    </row>
    <row r="1833" spans="1:20">
      <c r="A1833" t="s">
        <v>33798</v>
      </c>
      <c r="B1833" t="s">
        <v>9088</v>
      </c>
      <c r="C1833" t="s">
        <v>9089</v>
      </c>
      <c r="D1833" t="s">
        <v>9090</v>
      </c>
      <c r="E1833" t="str">
        <f>IF(OR(EXACT(LEFT(F1833,1),"'"),EXACT(LEFT(F1833,1),"["),EXACT(LEFT(F1833,1),"("),EXACT(UPPER(LEFT(F1833,1)),LEFT(F1833,1))=FALSE),"-",IF(LEFT(F1833,10)="Candidatus", MID(F1833, FIND(" ", F1833), FIND(" ", F1833, FIND(" ", F1833, 1)+1)-FIND(" ", F1833)), MID(F1833, 1, FIND(" ", F1833))))</f>
        <v xml:space="preserve">Citrobacter </v>
      </c>
      <c r="F1833" t="s">
        <v>9077</v>
      </c>
      <c r="G1833" t="s">
        <v>16</v>
      </c>
      <c r="H1833" t="s">
        <v>76</v>
      </c>
      <c r="I1833" t="s">
        <v>77</v>
      </c>
      <c r="J1833" t="s">
        <v>9088</v>
      </c>
      <c r="K1833" t="s">
        <v>9089</v>
      </c>
      <c r="L1833" t="s">
        <v>9090</v>
      </c>
      <c r="M1833" s="1">
        <v>33298</v>
      </c>
      <c r="N1833" s="1" t="s">
        <v>9091</v>
      </c>
      <c r="O1833">
        <v>3</v>
      </c>
      <c r="P1833" t="s">
        <v>24</v>
      </c>
      <c r="Q1833" t="s">
        <v>24</v>
      </c>
      <c r="R1833" t="s">
        <v>24</v>
      </c>
      <c r="S1833">
        <v>3</v>
      </c>
      <c r="T1833" t="s">
        <v>24</v>
      </c>
    </row>
    <row r="1834" spans="1:20">
      <c r="A1834" t="s">
        <v>33799</v>
      </c>
      <c r="B1834" t="s">
        <v>9093</v>
      </c>
      <c r="C1834" t="s">
        <v>9094</v>
      </c>
      <c r="D1834" t="s">
        <v>9095</v>
      </c>
      <c r="E1834" t="str">
        <f>IF(OR(EXACT(LEFT(F1834,1),"'"),EXACT(LEFT(F1834,1),"["),EXACT(LEFT(F1834,1),"("),EXACT(UPPER(LEFT(F1834,1)),LEFT(F1834,1))=FALSE),"-",IF(LEFT(F1834,10)="Candidatus", MID(F1834, FIND(" ", F1834), FIND(" ", F1834, FIND(" ", F1834, 1)+1)-FIND(" ", F1834)), MID(F1834, 1, FIND(" ", F1834))))</f>
        <v xml:space="preserve">Clavibacter </v>
      </c>
      <c r="F1834" t="s">
        <v>9092</v>
      </c>
      <c r="G1834" t="s">
        <v>16</v>
      </c>
      <c r="H1834" t="s">
        <v>2076</v>
      </c>
      <c r="I1834" t="s">
        <v>2076</v>
      </c>
      <c r="J1834" t="s">
        <v>9093</v>
      </c>
      <c r="K1834" t="s">
        <v>9094</v>
      </c>
      <c r="L1834" t="s">
        <v>9095</v>
      </c>
      <c r="M1834" s="1" t="s">
        <v>9096</v>
      </c>
      <c r="N1834" s="1" t="s">
        <v>9097</v>
      </c>
      <c r="O1834">
        <v>125</v>
      </c>
      <c r="P1834" t="s">
        <v>24</v>
      </c>
      <c r="Q1834" t="s">
        <v>24</v>
      </c>
      <c r="R1834" t="s">
        <v>24</v>
      </c>
      <c r="S1834">
        <v>133</v>
      </c>
      <c r="T1834">
        <v>8</v>
      </c>
    </row>
    <row r="1835" spans="1:20">
      <c r="A1835" t="s">
        <v>33800</v>
      </c>
      <c r="B1835" t="s">
        <v>9098</v>
      </c>
      <c r="C1835" t="s">
        <v>9099</v>
      </c>
      <c r="D1835" t="s">
        <v>9100</v>
      </c>
      <c r="E1835" t="str">
        <f>IF(OR(EXACT(LEFT(F1835,1),"'"),EXACT(LEFT(F1835,1),"["),EXACT(LEFT(F1835,1),"("),EXACT(UPPER(LEFT(F1835,1)),LEFT(F1835,1))=FALSE),"-",IF(LEFT(F1835,10)="Candidatus", MID(F1835, FIND(" ", F1835), FIND(" ", F1835, FIND(" ", F1835, 1)+1)-FIND(" ", F1835)), MID(F1835, 1, FIND(" ", F1835))))</f>
        <v xml:space="preserve">Clavibacter </v>
      </c>
      <c r="F1835" t="s">
        <v>9092</v>
      </c>
      <c r="G1835" t="s">
        <v>16</v>
      </c>
      <c r="H1835" t="s">
        <v>2076</v>
      </c>
      <c r="I1835" t="s">
        <v>2076</v>
      </c>
      <c r="J1835" t="s">
        <v>9098</v>
      </c>
      <c r="K1835" t="s">
        <v>9099</v>
      </c>
      <c r="L1835" t="s">
        <v>9100</v>
      </c>
      <c r="M1835" s="1" t="s">
        <v>9101</v>
      </c>
      <c r="N1835" s="1" t="s">
        <v>9102</v>
      </c>
      <c r="O1835">
        <v>38</v>
      </c>
      <c r="P1835" t="s">
        <v>24</v>
      </c>
      <c r="Q1835" t="s">
        <v>24</v>
      </c>
      <c r="R1835" t="s">
        <v>24</v>
      </c>
      <c r="S1835">
        <v>41</v>
      </c>
      <c r="T1835">
        <v>3</v>
      </c>
    </row>
    <row r="1836" spans="1:20">
      <c r="A1836" t="s">
        <v>33801</v>
      </c>
      <c r="B1836" t="s">
        <v>9104</v>
      </c>
      <c r="C1836" t="s">
        <v>9105</v>
      </c>
      <c r="D1836" t="s">
        <v>9106</v>
      </c>
      <c r="E1836" t="str">
        <f>IF(OR(EXACT(LEFT(F1836,1),"'"),EXACT(LEFT(F1836,1),"["),EXACT(LEFT(F1836,1),"("),EXACT(UPPER(LEFT(F1836,1)),LEFT(F1836,1))=FALSE),"-",IF(LEFT(F1836,10)="Candidatus", MID(F1836, FIND(" ", F1836), FIND(" ", F1836, FIND(" ", F1836, 1)+1)-FIND(" ", F1836)), MID(F1836, 1, FIND(" ", F1836))))</f>
        <v xml:space="preserve">Clavibacter </v>
      </c>
      <c r="F1836" t="s">
        <v>9103</v>
      </c>
      <c r="G1836" t="s">
        <v>16</v>
      </c>
      <c r="H1836" t="s">
        <v>2076</v>
      </c>
      <c r="I1836" t="s">
        <v>2076</v>
      </c>
      <c r="J1836" t="s">
        <v>9104</v>
      </c>
      <c r="K1836" t="s">
        <v>9105</v>
      </c>
      <c r="L1836" t="s">
        <v>9106</v>
      </c>
      <c r="M1836" s="1" t="s">
        <v>9107</v>
      </c>
      <c r="N1836" s="1" t="s">
        <v>9108</v>
      </c>
      <c r="O1836">
        <v>77</v>
      </c>
      <c r="P1836" t="s">
        <v>24</v>
      </c>
      <c r="Q1836" t="s">
        <v>24</v>
      </c>
      <c r="R1836" t="s">
        <v>24</v>
      </c>
      <c r="S1836">
        <v>79</v>
      </c>
      <c r="T1836">
        <v>2</v>
      </c>
    </row>
    <row r="1837" spans="1:20">
      <c r="A1837" t="s">
        <v>33802</v>
      </c>
      <c r="B1837" t="s">
        <v>9109</v>
      </c>
      <c r="C1837" t="s">
        <v>9110</v>
      </c>
      <c r="D1837" t="s">
        <v>9111</v>
      </c>
      <c r="E1837" t="str">
        <f>IF(OR(EXACT(LEFT(F1837,1),"'"),EXACT(LEFT(F1837,1),"["),EXACT(LEFT(F1837,1),"("),EXACT(UPPER(LEFT(F1837,1)),LEFT(F1837,1))=FALSE),"-",IF(LEFT(F1837,10)="Candidatus", MID(F1837, FIND(" ", F1837), FIND(" ", F1837, FIND(" ", F1837, 1)+1)-FIND(" ", F1837)), MID(F1837, 1, FIND(" ", F1837))))</f>
        <v xml:space="preserve">Clavibacter </v>
      </c>
      <c r="F1837" t="s">
        <v>9103</v>
      </c>
      <c r="G1837" t="s">
        <v>16</v>
      </c>
      <c r="H1837" t="s">
        <v>2076</v>
      </c>
      <c r="I1837" t="s">
        <v>2076</v>
      </c>
      <c r="J1837" t="s">
        <v>9109</v>
      </c>
      <c r="K1837" t="s">
        <v>9110</v>
      </c>
      <c r="L1837" t="s">
        <v>9111</v>
      </c>
      <c r="M1837" s="1" t="s">
        <v>9112</v>
      </c>
      <c r="N1837" s="1" t="s">
        <v>9113</v>
      </c>
      <c r="O1837">
        <v>41</v>
      </c>
      <c r="P1837" t="s">
        <v>24</v>
      </c>
      <c r="Q1837" t="s">
        <v>24</v>
      </c>
      <c r="R1837" t="s">
        <v>24</v>
      </c>
      <c r="S1837">
        <v>46</v>
      </c>
      <c r="T1837">
        <v>5</v>
      </c>
    </row>
    <row r="1838" spans="1:20">
      <c r="A1838" t="s">
        <v>33803</v>
      </c>
      <c r="B1838" t="s">
        <v>9114</v>
      </c>
      <c r="C1838" t="s">
        <v>9115</v>
      </c>
      <c r="D1838" t="s">
        <v>9116</v>
      </c>
      <c r="E1838" t="str">
        <f>IF(OR(EXACT(LEFT(F1838,1),"'"),EXACT(LEFT(F1838,1),"["),EXACT(LEFT(F1838,1),"("),EXACT(UPPER(LEFT(F1838,1)),LEFT(F1838,1))=FALSE),"-",IF(LEFT(F1838,10)="Candidatus", MID(F1838, FIND(" ", F1838), FIND(" ", F1838, FIND(" ", F1838, 1)+1)-FIND(" ", F1838)), MID(F1838, 1, FIND(" ", F1838))))</f>
        <v xml:space="preserve">Clavibacter </v>
      </c>
      <c r="F1838" t="s">
        <v>9103</v>
      </c>
      <c r="G1838" t="s">
        <v>16</v>
      </c>
      <c r="H1838" t="s">
        <v>2076</v>
      </c>
      <c r="I1838" t="s">
        <v>2076</v>
      </c>
      <c r="J1838" t="s">
        <v>9114</v>
      </c>
      <c r="K1838" t="s">
        <v>9115</v>
      </c>
      <c r="L1838" t="s">
        <v>9116</v>
      </c>
      <c r="M1838" s="1" t="s">
        <v>9117</v>
      </c>
      <c r="N1838" s="1" t="s">
        <v>9118</v>
      </c>
      <c r="O1838">
        <v>48</v>
      </c>
      <c r="P1838" t="s">
        <v>24</v>
      </c>
      <c r="Q1838" t="s">
        <v>24</v>
      </c>
      <c r="R1838" t="s">
        <v>24</v>
      </c>
      <c r="S1838">
        <v>50</v>
      </c>
      <c r="T1838">
        <v>2</v>
      </c>
    </row>
    <row r="1839" spans="1:20">
      <c r="A1839" t="s">
        <v>33804</v>
      </c>
      <c r="B1839" t="s">
        <v>9098</v>
      </c>
      <c r="C1839" t="s">
        <v>9120</v>
      </c>
      <c r="D1839" t="s">
        <v>9121</v>
      </c>
      <c r="E1839" t="str">
        <f>IF(OR(EXACT(LEFT(F1839,1),"'"),EXACT(LEFT(F1839,1),"["),EXACT(LEFT(F1839,1),"("),EXACT(UPPER(LEFT(F1839,1)),LEFT(F1839,1))=FALSE),"-",IF(LEFT(F1839,10)="Candidatus", MID(F1839, FIND(" ", F1839), FIND(" ", F1839, FIND(" ", F1839, 1)+1)-FIND(" ", F1839)), MID(F1839, 1, FIND(" ", F1839))))</f>
        <v xml:space="preserve">Clavibacter </v>
      </c>
      <c r="F1839" t="s">
        <v>9119</v>
      </c>
      <c r="G1839" t="s">
        <v>16</v>
      </c>
      <c r="H1839" t="s">
        <v>2076</v>
      </c>
      <c r="I1839" t="s">
        <v>2076</v>
      </c>
      <c r="J1839" t="s">
        <v>9098</v>
      </c>
      <c r="K1839" t="s">
        <v>9120</v>
      </c>
      <c r="L1839" t="s">
        <v>9121</v>
      </c>
      <c r="M1839" s="1" t="s">
        <v>9122</v>
      </c>
      <c r="N1839" s="1" t="s">
        <v>9123</v>
      </c>
      <c r="O1839">
        <v>25</v>
      </c>
      <c r="P1839" t="s">
        <v>24</v>
      </c>
      <c r="Q1839" t="s">
        <v>24</v>
      </c>
      <c r="R1839" t="s">
        <v>24</v>
      </c>
      <c r="S1839">
        <v>26</v>
      </c>
      <c r="T1839">
        <v>1</v>
      </c>
    </row>
    <row r="1840" spans="1:20">
      <c r="A1840" t="s">
        <v>33805</v>
      </c>
      <c r="B1840" t="s">
        <v>9093</v>
      </c>
      <c r="C1840" t="s">
        <v>9124</v>
      </c>
      <c r="D1840" t="s">
        <v>9125</v>
      </c>
      <c r="E1840" t="str">
        <f>IF(OR(EXACT(LEFT(F1840,1),"'"),EXACT(LEFT(F1840,1),"["),EXACT(LEFT(F1840,1),"("),EXACT(UPPER(LEFT(F1840,1)),LEFT(F1840,1))=FALSE),"-",IF(LEFT(F1840,10)="Candidatus", MID(F1840, FIND(" ", F1840), FIND(" ", F1840, FIND(" ", F1840, 1)+1)-FIND(" ", F1840)), MID(F1840, 1, FIND(" ", F1840))))</f>
        <v xml:space="preserve">Clavibacter </v>
      </c>
      <c r="F1840" t="s">
        <v>9119</v>
      </c>
      <c r="G1840" t="s">
        <v>16</v>
      </c>
      <c r="H1840" t="s">
        <v>2076</v>
      </c>
      <c r="I1840" t="s">
        <v>2076</v>
      </c>
      <c r="J1840" t="s">
        <v>9093</v>
      </c>
      <c r="K1840" t="s">
        <v>9124</v>
      </c>
      <c r="L1840" t="s">
        <v>9125</v>
      </c>
      <c r="M1840" s="1" t="s">
        <v>9126</v>
      </c>
      <c r="N1840" s="1" t="s">
        <v>9127</v>
      </c>
      <c r="O1840">
        <v>66</v>
      </c>
      <c r="P1840" t="s">
        <v>24</v>
      </c>
      <c r="Q1840" t="s">
        <v>24</v>
      </c>
      <c r="R1840" t="s">
        <v>24</v>
      </c>
      <c r="S1840">
        <v>67</v>
      </c>
      <c r="T1840">
        <v>1</v>
      </c>
    </row>
    <row r="1841" spans="1:20">
      <c r="A1841" t="s">
        <v>33806</v>
      </c>
      <c r="B1841" t="s">
        <v>53</v>
      </c>
      <c r="C1841" t="s">
        <v>9129</v>
      </c>
      <c r="D1841" t="s">
        <v>9130</v>
      </c>
      <c r="E1841" t="str">
        <f>IF(OR(EXACT(LEFT(F1841,1),"'"),EXACT(LEFT(F1841,1),"["),EXACT(LEFT(F1841,1),"("),EXACT(UPPER(LEFT(F1841,1)),LEFT(F1841,1))=FALSE),"-",IF(LEFT(F1841,10)="Candidatus", MID(F1841, FIND(" ", F1841), FIND(" ", F1841, FIND(" ", F1841, 1)+1)-FIND(" ", F1841)), MID(F1841, 1, FIND(" ", F1841))))</f>
        <v xml:space="preserve">Clavibacter </v>
      </c>
      <c r="F1841" t="s">
        <v>9128</v>
      </c>
      <c r="G1841" t="s">
        <v>16</v>
      </c>
      <c r="H1841" t="s">
        <v>2076</v>
      </c>
      <c r="I1841" t="s">
        <v>2076</v>
      </c>
      <c r="J1841" t="s">
        <v>53</v>
      </c>
      <c r="K1841" t="s">
        <v>9129</v>
      </c>
      <c r="L1841" t="s">
        <v>9130</v>
      </c>
      <c r="M1841" s="1" t="s">
        <v>9131</v>
      </c>
      <c r="N1841" s="1" t="s">
        <v>9132</v>
      </c>
      <c r="O1841">
        <v>48</v>
      </c>
      <c r="P1841" t="s">
        <v>24</v>
      </c>
      <c r="Q1841" t="s">
        <v>24</v>
      </c>
      <c r="R1841" t="s">
        <v>24</v>
      </c>
      <c r="S1841">
        <v>50</v>
      </c>
      <c r="T1841">
        <v>2</v>
      </c>
    </row>
    <row r="1842" spans="1:20">
      <c r="A1842" t="s">
        <v>33807</v>
      </c>
      <c r="B1842" t="s">
        <v>9133</v>
      </c>
      <c r="C1842" t="s">
        <v>9134</v>
      </c>
      <c r="D1842" t="s">
        <v>9135</v>
      </c>
      <c r="E1842" t="str">
        <f>IF(OR(EXACT(LEFT(F1842,1),"'"),EXACT(LEFT(F1842,1),"["),EXACT(LEFT(F1842,1),"("),EXACT(UPPER(LEFT(F1842,1)),LEFT(F1842,1))=FALSE),"-",IF(LEFT(F1842,10)="Candidatus", MID(F1842, FIND(" ", F1842), FIND(" ", F1842, FIND(" ", F1842, 1)+1)-FIND(" ", F1842)), MID(F1842, 1, FIND(" ", F1842))))</f>
        <v xml:space="preserve">Clavibacter </v>
      </c>
      <c r="F1842" t="s">
        <v>9128</v>
      </c>
      <c r="G1842" t="s">
        <v>16</v>
      </c>
      <c r="H1842" t="s">
        <v>2076</v>
      </c>
      <c r="I1842" t="s">
        <v>2076</v>
      </c>
      <c r="J1842" t="s">
        <v>9133</v>
      </c>
      <c r="K1842" t="s">
        <v>9134</v>
      </c>
      <c r="L1842" t="s">
        <v>9135</v>
      </c>
      <c r="M1842" s="1" t="s">
        <v>9136</v>
      </c>
      <c r="N1842" s="1" t="s">
        <v>9137</v>
      </c>
      <c r="O1842">
        <v>103</v>
      </c>
      <c r="P1842" t="s">
        <v>24</v>
      </c>
      <c r="Q1842" t="s">
        <v>24</v>
      </c>
      <c r="R1842" t="s">
        <v>24</v>
      </c>
      <c r="S1842">
        <v>105</v>
      </c>
      <c r="T1842">
        <v>2</v>
      </c>
    </row>
    <row r="1843" spans="1:20">
      <c r="A1843" t="s">
        <v>33808</v>
      </c>
      <c r="B1843" t="s">
        <v>9139</v>
      </c>
      <c r="C1843" t="s">
        <v>9140</v>
      </c>
      <c r="D1843" t="s">
        <v>9141</v>
      </c>
      <c r="E1843" t="str">
        <f>IF(OR(EXACT(LEFT(F1843,1),"'"),EXACT(LEFT(F1843,1),"["),EXACT(LEFT(F1843,1),"("),EXACT(UPPER(LEFT(F1843,1)),LEFT(F1843,1))=FALSE),"-",IF(LEFT(F1843,10)="Candidatus", MID(F1843, FIND(" ", F1843), FIND(" ", F1843, FIND(" ", F1843, 1)+1)-FIND(" ", F1843)), MID(F1843, 1, FIND(" ", F1843))))</f>
        <v xml:space="preserve">Clostridium </v>
      </c>
      <c r="F1843" t="s">
        <v>9138</v>
      </c>
      <c r="G1843" t="s">
        <v>16</v>
      </c>
      <c r="H1843" t="s">
        <v>45</v>
      </c>
      <c r="I1843" t="s">
        <v>46</v>
      </c>
      <c r="J1843" t="s">
        <v>9139</v>
      </c>
      <c r="K1843" t="s">
        <v>9140</v>
      </c>
      <c r="L1843" t="s">
        <v>9141</v>
      </c>
      <c r="M1843" s="1" t="s">
        <v>9142</v>
      </c>
      <c r="N1843" s="1" t="s">
        <v>9143</v>
      </c>
      <c r="O1843">
        <v>6</v>
      </c>
      <c r="P1843" t="s">
        <v>24</v>
      </c>
      <c r="Q1843" t="s">
        <v>24</v>
      </c>
      <c r="R1843" t="s">
        <v>24</v>
      </c>
      <c r="S1843">
        <v>7</v>
      </c>
      <c r="T1843">
        <v>1</v>
      </c>
    </row>
    <row r="1844" spans="1:20">
      <c r="A1844" t="s">
        <v>33809</v>
      </c>
      <c r="B1844" t="s">
        <v>9145</v>
      </c>
      <c r="C1844" t="s">
        <v>9146</v>
      </c>
      <c r="D1844" t="s">
        <v>9147</v>
      </c>
      <c r="E1844" t="str">
        <f>IF(OR(EXACT(LEFT(F1844,1),"'"),EXACT(LEFT(F1844,1),"["),EXACT(LEFT(F1844,1),"("),EXACT(UPPER(LEFT(F1844,1)),LEFT(F1844,1))=FALSE),"-",IF(LEFT(F1844,10)="Candidatus", MID(F1844, FIND(" ", F1844), FIND(" ", F1844, FIND(" ", F1844, 1)+1)-FIND(" ", F1844)), MID(F1844, 1, FIND(" ", F1844))))</f>
        <v xml:space="preserve">Clostridium </v>
      </c>
      <c r="F1844" t="s">
        <v>9144</v>
      </c>
      <c r="G1844" t="s">
        <v>16</v>
      </c>
      <c r="H1844" t="s">
        <v>45</v>
      </c>
      <c r="I1844" t="s">
        <v>46</v>
      </c>
      <c r="J1844" t="s">
        <v>9145</v>
      </c>
      <c r="K1844" t="s">
        <v>9146</v>
      </c>
      <c r="L1844" t="s">
        <v>9147</v>
      </c>
      <c r="M1844" s="1">
        <v>192</v>
      </c>
      <c r="N1844" s="1" t="s">
        <v>9148</v>
      </c>
      <c r="O1844">
        <v>176</v>
      </c>
      <c r="P1844" t="s">
        <v>24</v>
      </c>
      <c r="Q1844" t="s">
        <v>24</v>
      </c>
      <c r="R1844" t="s">
        <v>24</v>
      </c>
      <c r="S1844">
        <v>178</v>
      </c>
      <c r="T1844" t="s">
        <v>24</v>
      </c>
    </row>
    <row r="1845" spans="1:20">
      <c r="A1845" t="s">
        <v>33810</v>
      </c>
      <c r="B1845" t="s">
        <v>9150</v>
      </c>
      <c r="C1845" t="s">
        <v>9151</v>
      </c>
      <c r="D1845" t="s">
        <v>9152</v>
      </c>
      <c r="E1845" t="str">
        <f>IF(OR(EXACT(LEFT(F1845,1),"'"),EXACT(LEFT(F1845,1),"["),EXACT(LEFT(F1845,1),"("),EXACT(UPPER(LEFT(F1845,1)),LEFT(F1845,1))=FALSE),"-",IF(LEFT(F1845,10)="Candidatus", MID(F1845, FIND(" ", F1845), FIND(" ", F1845, FIND(" ", F1845, 1)+1)-FIND(" ", F1845)), MID(F1845, 1, FIND(" ", F1845))))</f>
        <v xml:space="preserve">Clostridium </v>
      </c>
      <c r="F1845" t="s">
        <v>9149</v>
      </c>
      <c r="G1845" t="s">
        <v>16</v>
      </c>
      <c r="H1845" t="s">
        <v>45</v>
      </c>
      <c r="I1845" t="s">
        <v>46</v>
      </c>
      <c r="J1845" t="s">
        <v>9150</v>
      </c>
      <c r="K1845" t="s">
        <v>9151</v>
      </c>
      <c r="L1845" t="s">
        <v>9152</v>
      </c>
      <c r="M1845" s="1" t="s">
        <v>9153</v>
      </c>
      <c r="N1845" s="1" t="s">
        <v>9154</v>
      </c>
      <c r="O1845">
        <v>178</v>
      </c>
      <c r="P1845" t="s">
        <v>24</v>
      </c>
      <c r="Q1845" t="s">
        <v>24</v>
      </c>
      <c r="R1845" t="s">
        <v>24</v>
      </c>
      <c r="S1845">
        <v>179</v>
      </c>
      <c r="T1845">
        <v>1</v>
      </c>
    </row>
    <row r="1846" spans="1:20">
      <c r="A1846" t="s">
        <v>33811</v>
      </c>
      <c r="B1846" t="s">
        <v>9155</v>
      </c>
      <c r="C1846" t="s">
        <v>9156</v>
      </c>
      <c r="D1846" t="s">
        <v>9157</v>
      </c>
      <c r="E1846" t="str">
        <f>IF(OR(EXACT(LEFT(F1846,1),"'"),EXACT(LEFT(F1846,1),"["),EXACT(LEFT(F1846,1),"("),EXACT(UPPER(LEFT(F1846,1)),LEFT(F1846,1))=FALSE),"-",IF(LEFT(F1846,10)="Candidatus", MID(F1846, FIND(" ", F1846), FIND(" ", F1846, FIND(" ", F1846, 1)+1)-FIND(" ", F1846)), MID(F1846, 1, FIND(" ", F1846))))</f>
        <v xml:space="preserve">Clostridium </v>
      </c>
      <c r="F1846" t="s">
        <v>9149</v>
      </c>
      <c r="G1846" t="s">
        <v>16</v>
      </c>
      <c r="H1846" t="s">
        <v>45</v>
      </c>
      <c r="I1846" t="s">
        <v>46</v>
      </c>
      <c r="J1846" t="s">
        <v>9155</v>
      </c>
      <c r="K1846" t="s">
        <v>9156</v>
      </c>
      <c r="L1846" t="s">
        <v>9157</v>
      </c>
      <c r="M1846" s="1" t="s">
        <v>9158</v>
      </c>
      <c r="N1846" s="1" t="s">
        <v>9159</v>
      </c>
      <c r="O1846">
        <v>8</v>
      </c>
      <c r="P1846" t="s">
        <v>24</v>
      </c>
      <c r="Q1846" t="s">
        <v>24</v>
      </c>
      <c r="R1846" t="s">
        <v>24</v>
      </c>
      <c r="S1846">
        <v>8</v>
      </c>
      <c r="T1846" t="s">
        <v>24</v>
      </c>
    </row>
    <row r="1847" spans="1:20">
      <c r="A1847" t="s">
        <v>33812</v>
      </c>
      <c r="B1847" t="s">
        <v>9161</v>
      </c>
      <c r="C1847" t="s">
        <v>9162</v>
      </c>
      <c r="D1847" t="s">
        <v>9163</v>
      </c>
      <c r="E1847" t="str">
        <f>IF(OR(EXACT(LEFT(F1847,1),"'"),EXACT(LEFT(F1847,1),"["),EXACT(LEFT(F1847,1),"("),EXACT(UPPER(LEFT(F1847,1)),LEFT(F1847,1))=FALSE),"-",IF(LEFT(F1847,10)="Candidatus", MID(F1847, FIND(" ", F1847), FIND(" ", F1847, FIND(" ", F1847, 1)+1)-FIND(" ", F1847)), MID(F1847, 1, FIND(" ", F1847))))</f>
        <v xml:space="preserve">Clostridium </v>
      </c>
      <c r="F1847" t="s">
        <v>9160</v>
      </c>
      <c r="G1847" t="s">
        <v>16</v>
      </c>
      <c r="H1847" t="s">
        <v>45</v>
      </c>
      <c r="I1847" t="s">
        <v>46</v>
      </c>
      <c r="J1847" t="s">
        <v>9161</v>
      </c>
      <c r="K1847" t="s">
        <v>9162</v>
      </c>
      <c r="L1847" t="s">
        <v>9163</v>
      </c>
      <c r="M1847" s="1" t="s">
        <v>9153</v>
      </c>
      <c r="N1847" s="1" t="s">
        <v>9164</v>
      </c>
      <c r="O1847">
        <v>177</v>
      </c>
      <c r="P1847" t="s">
        <v>24</v>
      </c>
      <c r="Q1847" t="s">
        <v>24</v>
      </c>
      <c r="R1847" t="s">
        <v>24</v>
      </c>
      <c r="S1847">
        <v>179</v>
      </c>
      <c r="T1847">
        <v>2</v>
      </c>
    </row>
    <row r="1848" spans="1:20">
      <c r="A1848" t="s">
        <v>33813</v>
      </c>
      <c r="B1848" t="s">
        <v>9166</v>
      </c>
      <c r="C1848" t="s">
        <v>9167</v>
      </c>
      <c r="D1848" t="s">
        <v>9168</v>
      </c>
      <c r="E1848" t="str">
        <f>IF(OR(EXACT(LEFT(F1848,1),"'"),EXACT(LEFT(F1848,1),"["),EXACT(LEFT(F1848,1),"("),EXACT(UPPER(LEFT(F1848,1)),LEFT(F1848,1))=FALSE),"-",IF(LEFT(F1848,10)="Candidatus", MID(F1848, FIND(" ", F1848), FIND(" ", F1848, FIND(" ", F1848, 1)+1)-FIND(" ", F1848)), MID(F1848, 1, FIND(" ", F1848))))</f>
        <v xml:space="preserve">Clostridium </v>
      </c>
      <c r="F1848" t="s">
        <v>9165</v>
      </c>
      <c r="G1848" t="s">
        <v>16</v>
      </c>
      <c r="H1848" t="s">
        <v>45</v>
      </c>
      <c r="I1848" t="s">
        <v>46</v>
      </c>
      <c r="J1848" t="s">
        <v>9166</v>
      </c>
      <c r="K1848" t="s">
        <v>9167</v>
      </c>
      <c r="L1848" t="s">
        <v>9168</v>
      </c>
      <c r="M1848" s="1" t="s">
        <v>9169</v>
      </c>
      <c r="N1848" s="1" t="s">
        <v>9170</v>
      </c>
      <c r="O1848">
        <v>197</v>
      </c>
      <c r="P1848" t="s">
        <v>24</v>
      </c>
      <c r="Q1848" t="s">
        <v>24</v>
      </c>
      <c r="R1848" t="s">
        <v>24</v>
      </c>
      <c r="S1848">
        <v>197</v>
      </c>
      <c r="T1848" t="s">
        <v>24</v>
      </c>
    </row>
    <row r="1849" spans="1:20">
      <c r="A1849" t="s">
        <v>33814</v>
      </c>
      <c r="B1849" t="s">
        <v>9172</v>
      </c>
      <c r="C1849" t="s">
        <v>9173</v>
      </c>
      <c r="D1849" t="s">
        <v>9174</v>
      </c>
      <c r="E1849" t="str">
        <f>IF(OR(EXACT(LEFT(F1849,1),"'"),EXACT(LEFT(F1849,1),"["),EXACT(LEFT(F1849,1),"("),EXACT(UPPER(LEFT(F1849,1)),LEFT(F1849,1))=FALSE),"-",IF(LEFT(F1849,10)="Candidatus", MID(F1849, FIND(" ", F1849), FIND(" ", F1849, FIND(" ", F1849, 1)+1)-FIND(" ", F1849)), MID(F1849, 1, FIND(" ", F1849))))</f>
        <v xml:space="preserve">Clostridium </v>
      </c>
      <c r="F1849" t="s">
        <v>9171</v>
      </c>
      <c r="G1849" t="s">
        <v>16</v>
      </c>
      <c r="H1849" t="s">
        <v>45</v>
      </c>
      <c r="I1849" t="s">
        <v>46</v>
      </c>
      <c r="J1849" t="s">
        <v>9172</v>
      </c>
      <c r="K1849" t="s">
        <v>9173</v>
      </c>
      <c r="L1849" t="s">
        <v>9174</v>
      </c>
      <c r="M1849" s="1" t="s">
        <v>9175</v>
      </c>
      <c r="N1849" s="1" t="s">
        <v>9176</v>
      </c>
      <c r="O1849">
        <v>20</v>
      </c>
      <c r="P1849" t="s">
        <v>24</v>
      </c>
      <c r="Q1849" t="s">
        <v>24</v>
      </c>
      <c r="R1849" t="s">
        <v>24</v>
      </c>
      <c r="S1849">
        <v>20</v>
      </c>
      <c r="T1849" t="s">
        <v>24</v>
      </c>
    </row>
    <row r="1850" spans="1:20">
      <c r="A1850" t="s">
        <v>33815</v>
      </c>
      <c r="B1850" t="s">
        <v>9178</v>
      </c>
      <c r="C1850" t="s">
        <v>9179</v>
      </c>
      <c r="D1850" t="s">
        <v>9180</v>
      </c>
      <c r="E1850" t="str">
        <f>IF(OR(EXACT(LEFT(F1850,1),"'"),EXACT(LEFT(F1850,1),"["),EXACT(LEFT(F1850,1),"("),EXACT(UPPER(LEFT(F1850,1)),LEFT(F1850,1))=FALSE),"-",IF(LEFT(F1850,10)="Candidatus", MID(F1850, FIND(" ", F1850), FIND(" ", F1850, FIND(" ", F1850, 1)+1)-FIND(" ", F1850)), MID(F1850, 1, FIND(" ", F1850))))</f>
        <v xml:space="preserve">Clostridium </v>
      </c>
      <c r="F1850" t="s">
        <v>9177</v>
      </c>
      <c r="G1850" t="s">
        <v>16</v>
      </c>
      <c r="H1850" t="s">
        <v>45</v>
      </c>
      <c r="I1850" t="s">
        <v>46</v>
      </c>
      <c r="J1850" t="s">
        <v>9178</v>
      </c>
      <c r="K1850" t="s">
        <v>9179</v>
      </c>
      <c r="L1850" t="s">
        <v>9180</v>
      </c>
      <c r="M1850" s="1" t="s">
        <v>9181</v>
      </c>
      <c r="N1850" s="1" t="s">
        <v>9182</v>
      </c>
      <c r="O1850">
        <v>329</v>
      </c>
      <c r="P1850" t="s">
        <v>24</v>
      </c>
      <c r="Q1850" t="s">
        <v>24</v>
      </c>
      <c r="R1850" t="s">
        <v>24</v>
      </c>
      <c r="S1850">
        <v>329</v>
      </c>
      <c r="T1850" t="s">
        <v>24</v>
      </c>
    </row>
    <row r="1851" spans="1:20">
      <c r="A1851" t="s">
        <v>33816</v>
      </c>
      <c r="B1851" t="s">
        <v>9184</v>
      </c>
      <c r="C1851" t="s">
        <v>9185</v>
      </c>
      <c r="D1851" t="s">
        <v>9186</v>
      </c>
      <c r="E1851" t="str">
        <f>IF(OR(EXACT(LEFT(F1851,1),"'"),EXACT(LEFT(F1851,1),"["),EXACT(LEFT(F1851,1),"("),EXACT(UPPER(LEFT(F1851,1)),LEFT(F1851,1))=FALSE),"-",IF(LEFT(F1851,10)="Candidatus", MID(F1851, FIND(" ", F1851), FIND(" ", F1851, FIND(" ", F1851, 1)+1)-FIND(" ", F1851)), MID(F1851, 1, FIND(" ", F1851))))</f>
        <v xml:space="preserve">Clostridium </v>
      </c>
      <c r="F1851" t="s">
        <v>9183</v>
      </c>
      <c r="G1851" t="s">
        <v>16</v>
      </c>
      <c r="H1851" t="s">
        <v>45</v>
      </c>
      <c r="I1851" t="s">
        <v>46</v>
      </c>
      <c r="J1851" t="s">
        <v>9184</v>
      </c>
      <c r="K1851" t="s">
        <v>9185</v>
      </c>
      <c r="L1851" t="s">
        <v>9186</v>
      </c>
      <c r="M1851" s="1" t="s">
        <v>9187</v>
      </c>
      <c r="N1851" s="1" t="s">
        <v>9188</v>
      </c>
      <c r="O1851">
        <v>5</v>
      </c>
      <c r="P1851" t="s">
        <v>24</v>
      </c>
      <c r="Q1851" t="s">
        <v>24</v>
      </c>
      <c r="R1851" t="s">
        <v>24</v>
      </c>
      <c r="S1851">
        <v>5</v>
      </c>
      <c r="T1851" t="s">
        <v>24</v>
      </c>
    </row>
    <row r="1852" spans="1:20">
      <c r="A1852" t="s">
        <v>33817</v>
      </c>
      <c r="B1852" t="s">
        <v>9190</v>
      </c>
      <c r="C1852" t="s">
        <v>9191</v>
      </c>
      <c r="D1852" t="s">
        <v>9192</v>
      </c>
      <c r="E1852" t="str">
        <f>IF(OR(EXACT(LEFT(F1852,1),"'"),EXACT(LEFT(F1852,1),"["),EXACT(LEFT(F1852,1),"("),EXACT(UPPER(LEFT(F1852,1)),LEFT(F1852,1))=FALSE),"-",IF(LEFT(F1852,10)="Candidatus", MID(F1852, FIND(" ", F1852), FIND(" ", F1852, FIND(" ", F1852, 1)+1)-FIND(" ", F1852)), MID(F1852, 1, FIND(" ", F1852))))</f>
        <v xml:space="preserve">Clostridium </v>
      </c>
      <c r="F1852" t="s">
        <v>9189</v>
      </c>
      <c r="G1852" t="s">
        <v>16</v>
      </c>
      <c r="H1852" t="s">
        <v>45</v>
      </c>
      <c r="I1852" t="s">
        <v>46</v>
      </c>
      <c r="J1852" t="s">
        <v>9190</v>
      </c>
      <c r="K1852" t="s">
        <v>9191</v>
      </c>
      <c r="L1852" t="s">
        <v>9192</v>
      </c>
      <c r="M1852" s="1" t="s">
        <v>9193</v>
      </c>
      <c r="N1852" s="1" t="s">
        <v>9194</v>
      </c>
      <c r="O1852">
        <v>17</v>
      </c>
      <c r="P1852" t="s">
        <v>24</v>
      </c>
      <c r="Q1852" t="s">
        <v>24</v>
      </c>
      <c r="R1852" t="s">
        <v>24</v>
      </c>
      <c r="S1852">
        <v>17</v>
      </c>
      <c r="T1852" t="s">
        <v>24</v>
      </c>
    </row>
    <row r="1853" spans="1:20">
      <c r="A1853" t="s">
        <v>33818</v>
      </c>
      <c r="B1853" t="s">
        <v>9196</v>
      </c>
      <c r="C1853" t="s">
        <v>9197</v>
      </c>
      <c r="D1853" t="s">
        <v>9198</v>
      </c>
      <c r="E1853" t="str">
        <f>IF(OR(EXACT(LEFT(F1853,1),"'"),EXACT(LEFT(F1853,1),"["),EXACT(LEFT(F1853,1),"("),EXACT(UPPER(LEFT(F1853,1)),LEFT(F1853,1))=FALSE),"-",IF(LEFT(F1853,10)="Candidatus", MID(F1853, FIND(" ", F1853), FIND(" ", F1853, FIND(" ", F1853, 1)+1)-FIND(" ", F1853)), MID(F1853, 1, FIND(" ", F1853))))</f>
        <v xml:space="preserve">Clostridium </v>
      </c>
      <c r="F1853" t="s">
        <v>9195</v>
      </c>
      <c r="G1853" t="s">
        <v>16</v>
      </c>
      <c r="H1853" t="s">
        <v>45</v>
      </c>
      <c r="I1853" t="s">
        <v>46</v>
      </c>
      <c r="J1853" t="s">
        <v>9196</v>
      </c>
      <c r="K1853" t="s">
        <v>9197</v>
      </c>
      <c r="L1853" t="s">
        <v>9198</v>
      </c>
      <c r="M1853" s="1" t="s">
        <v>9193</v>
      </c>
      <c r="N1853" s="1" t="s">
        <v>9199</v>
      </c>
      <c r="O1853">
        <v>17</v>
      </c>
      <c r="P1853" t="s">
        <v>24</v>
      </c>
      <c r="Q1853" t="s">
        <v>24</v>
      </c>
      <c r="R1853" t="s">
        <v>24</v>
      </c>
      <c r="S1853">
        <v>17</v>
      </c>
      <c r="T1853" t="s">
        <v>24</v>
      </c>
    </row>
    <row r="1854" spans="1:20">
      <c r="A1854" t="s">
        <v>33819</v>
      </c>
      <c r="B1854" t="s">
        <v>9201</v>
      </c>
      <c r="C1854" t="s">
        <v>9202</v>
      </c>
      <c r="D1854" t="s">
        <v>9203</v>
      </c>
      <c r="E1854" t="str">
        <f>IF(OR(EXACT(LEFT(F1854,1),"'"),EXACT(LEFT(F1854,1),"["),EXACT(LEFT(F1854,1),"("),EXACT(UPPER(LEFT(F1854,1)),LEFT(F1854,1))=FALSE),"-",IF(LEFT(F1854,10)="Candidatus", MID(F1854, FIND(" ", F1854), FIND(" ", F1854, FIND(" ", F1854, 1)+1)-FIND(" ", F1854)), MID(F1854, 1, FIND(" ", F1854))))</f>
        <v xml:space="preserve">Clostridium </v>
      </c>
      <c r="F1854" t="s">
        <v>9200</v>
      </c>
      <c r="G1854" t="s">
        <v>16</v>
      </c>
      <c r="H1854" t="s">
        <v>45</v>
      </c>
      <c r="I1854" t="s">
        <v>46</v>
      </c>
      <c r="J1854" t="s">
        <v>9201</v>
      </c>
      <c r="K1854" t="s">
        <v>9202</v>
      </c>
      <c r="L1854" t="s">
        <v>9203</v>
      </c>
      <c r="M1854" s="1" t="s">
        <v>9204</v>
      </c>
      <c r="N1854" s="1" t="s">
        <v>9205</v>
      </c>
      <c r="O1854">
        <v>122</v>
      </c>
      <c r="P1854" t="s">
        <v>24</v>
      </c>
      <c r="Q1854" t="s">
        <v>24</v>
      </c>
      <c r="R1854" t="s">
        <v>24</v>
      </c>
      <c r="S1854">
        <v>122</v>
      </c>
      <c r="T1854" t="s">
        <v>24</v>
      </c>
    </row>
    <row r="1855" spans="1:20">
      <c r="A1855" t="s">
        <v>33820</v>
      </c>
      <c r="B1855" t="s">
        <v>9207</v>
      </c>
      <c r="C1855" t="s">
        <v>9208</v>
      </c>
      <c r="D1855" t="s">
        <v>9209</v>
      </c>
      <c r="E1855" t="str">
        <f>IF(OR(EXACT(LEFT(F1855,1),"'"),EXACT(LEFT(F1855,1),"["),EXACT(LEFT(F1855,1),"("),EXACT(UPPER(LEFT(F1855,1)),LEFT(F1855,1))=FALSE),"-",IF(LEFT(F1855,10)="Candidatus", MID(F1855, FIND(" ", F1855), FIND(" ", F1855, FIND(" ", F1855, 1)+1)-FIND(" ", F1855)), MID(F1855, 1, FIND(" ", F1855))))</f>
        <v xml:space="preserve">Clostridium </v>
      </c>
      <c r="F1855" t="s">
        <v>9206</v>
      </c>
      <c r="G1855" t="s">
        <v>16</v>
      </c>
      <c r="H1855" t="s">
        <v>45</v>
      </c>
      <c r="I1855" t="s">
        <v>46</v>
      </c>
      <c r="J1855" t="s">
        <v>9207</v>
      </c>
      <c r="K1855" t="s">
        <v>9208</v>
      </c>
      <c r="L1855" t="s">
        <v>9209</v>
      </c>
      <c r="M1855" s="1" t="s">
        <v>9210</v>
      </c>
      <c r="N1855" s="1" t="s">
        <v>9211</v>
      </c>
      <c r="O1855">
        <v>53</v>
      </c>
      <c r="P1855" t="s">
        <v>24</v>
      </c>
      <c r="Q1855" t="s">
        <v>24</v>
      </c>
      <c r="R1855" t="s">
        <v>24</v>
      </c>
      <c r="S1855">
        <v>56</v>
      </c>
      <c r="T1855">
        <v>3</v>
      </c>
    </row>
    <row r="1856" spans="1:20">
      <c r="A1856" t="s">
        <v>33821</v>
      </c>
      <c r="B1856" t="s">
        <v>9213</v>
      </c>
      <c r="C1856" t="s">
        <v>9214</v>
      </c>
      <c r="D1856" t="s">
        <v>9215</v>
      </c>
      <c r="E1856" t="str">
        <f>IF(OR(EXACT(LEFT(F1856,1),"'"),EXACT(LEFT(F1856,1),"["),EXACT(LEFT(F1856,1),"("),EXACT(UPPER(LEFT(F1856,1)),LEFT(F1856,1))=FALSE),"-",IF(LEFT(F1856,10)="Candidatus", MID(F1856, FIND(" ", F1856), FIND(" ", F1856, FIND(" ", F1856, 1)+1)-FIND(" ", F1856)), MID(F1856, 1, FIND(" ", F1856))))</f>
        <v xml:space="preserve">Clostridium </v>
      </c>
      <c r="F1856" t="s">
        <v>9212</v>
      </c>
      <c r="G1856" t="s">
        <v>16</v>
      </c>
      <c r="H1856" t="s">
        <v>45</v>
      </c>
      <c r="I1856" t="s">
        <v>46</v>
      </c>
      <c r="J1856" t="s">
        <v>9213</v>
      </c>
      <c r="K1856" t="s">
        <v>9214</v>
      </c>
      <c r="L1856" t="s">
        <v>9215</v>
      </c>
      <c r="M1856" s="1" t="s">
        <v>9216</v>
      </c>
      <c r="N1856" s="1" t="s">
        <v>9217</v>
      </c>
      <c r="O1856">
        <v>18</v>
      </c>
      <c r="P1856" t="s">
        <v>24</v>
      </c>
      <c r="Q1856" t="s">
        <v>24</v>
      </c>
      <c r="R1856" t="s">
        <v>24</v>
      </c>
      <c r="S1856">
        <v>19</v>
      </c>
      <c r="T1856">
        <v>1</v>
      </c>
    </row>
    <row r="1857" spans="1:20">
      <c r="A1857" t="s">
        <v>33822</v>
      </c>
      <c r="B1857" t="s">
        <v>9219</v>
      </c>
      <c r="C1857" t="s">
        <v>9220</v>
      </c>
      <c r="D1857" t="s">
        <v>9221</v>
      </c>
      <c r="E1857" t="str">
        <f>IF(OR(EXACT(LEFT(F1857,1),"'"),EXACT(LEFT(F1857,1),"["),EXACT(LEFT(F1857,1),"("),EXACT(UPPER(LEFT(F1857,1)),LEFT(F1857,1))=FALSE),"-",IF(LEFT(F1857,10)="Candidatus", MID(F1857, FIND(" ", F1857), FIND(" ", F1857, FIND(" ", F1857, 1)+1)-FIND(" ", F1857)), MID(F1857, 1, FIND(" ", F1857))))</f>
        <v xml:space="preserve">Clostridium </v>
      </c>
      <c r="F1857" t="s">
        <v>9218</v>
      </c>
      <c r="G1857" t="s">
        <v>16</v>
      </c>
      <c r="H1857" t="s">
        <v>45</v>
      </c>
      <c r="I1857" t="s">
        <v>46</v>
      </c>
      <c r="J1857" t="s">
        <v>9219</v>
      </c>
      <c r="K1857" t="s">
        <v>9220</v>
      </c>
      <c r="L1857" t="s">
        <v>9221</v>
      </c>
      <c r="M1857" s="1" t="s">
        <v>9222</v>
      </c>
      <c r="N1857" s="1" t="s">
        <v>9223</v>
      </c>
      <c r="O1857">
        <v>285</v>
      </c>
      <c r="P1857" t="s">
        <v>24</v>
      </c>
      <c r="Q1857" t="s">
        <v>24</v>
      </c>
      <c r="R1857" t="s">
        <v>24</v>
      </c>
      <c r="S1857">
        <v>292</v>
      </c>
      <c r="T1857">
        <v>7</v>
      </c>
    </row>
    <row r="1858" spans="1:20">
      <c r="A1858" t="s">
        <v>33823</v>
      </c>
      <c r="B1858" t="s">
        <v>9224</v>
      </c>
      <c r="C1858" t="s">
        <v>9225</v>
      </c>
      <c r="D1858" t="s">
        <v>9226</v>
      </c>
      <c r="E1858" t="str">
        <f>IF(OR(EXACT(LEFT(F1858,1),"'"),EXACT(LEFT(F1858,1),"["),EXACT(LEFT(F1858,1),"("),EXACT(UPPER(LEFT(F1858,1)),LEFT(F1858,1))=FALSE),"-",IF(LEFT(F1858,10)="Candidatus", MID(F1858, FIND(" ", F1858), FIND(" ", F1858, FIND(" ", F1858, 1)+1)-FIND(" ", F1858)), MID(F1858, 1, FIND(" ", F1858))))</f>
        <v xml:space="preserve">Clostridium </v>
      </c>
      <c r="F1858" t="s">
        <v>9218</v>
      </c>
      <c r="G1858" t="s">
        <v>16</v>
      </c>
      <c r="H1858" t="s">
        <v>45</v>
      </c>
      <c r="I1858" t="s">
        <v>46</v>
      </c>
      <c r="J1858" t="s">
        <v>9224</v>
      </c>
      <c r="K1858" t="s">
        <v>9225</v>
      </c>
      <c r="L1858" t="s">
        <v>9226</v>
      </c>
      <c r="M1858" s="1" t="s">
        <v>9227</v>
      </c>
      <c r="N1858" s="1" t="s">
        <v>9228</v>
      </c>
      <c r="O1858">
        <v>59</v>
      </c>
      <c r="P1858" t="s">
        <v>24</v>
      </c>
      <c r="Q1858" t="s">
        <v>24</v>
      </c>
      <c r="R1858" t="s">
        <v>24</v>
      </c>
      <c r="S1858">
        <v>59</v>
      </c>
      <c r="T1858" t="s">
        <v>24</v>
      </c>
    </row>
    <row r="1859" spans="1:20">
      <c r="A1859" t="s">
        <v>33824</v>
      </c>
      <c r="B1859" t="s">
        <v>9230</v>
      </c>
      <c r="C1859" t="s">
        <v>9231</v>
      </c>
      <c r="D1859" t="s">
        <v>9232</v>
      </c>
      <c r="E1859" t="str">
        <f>IF(OR(EXACT(LEFT(F1859,1),"'"),EXACT(LEFT(F1859,1),"["),EXACT(LEFT(F1859,1),"("),EXACT(UPPER(LEFT(F1859,1)),LEFT(F1859,1))=FALSE),"-",IF(LEFT(F1859,10)="Candidatus", MID(F1859, FIND(" ", F1859), FIND(" ", F1859, FIND(" ", F1859, 1)+1)-FIND(" ", F1859)), MID(F1859, 1, FIND(" ", F1859))))</f>
        <v xml:space="preserve">Clostridium </v>
      </c>
      <c r="F1859" t="s">
        <v>9229</v>
      </c>
      <c r="G1859" t="s">
        <v>16</v>
      </c>
      <c r="H1859" t="s">
        <v>45</v>
      </c>
      <c r="I1859" t="s">
        <v>46</v>
      </c>
      <c r="J1859" t="s">
        <v>9230</v>
      </c>
      <c r="K1859" t="s">
        <v>9231</v>
      </c>
      <c r="L1859" t="s">
        <v>9232</v>
      </c>
      <c r="M1859" s="1" t="s">
        <v>9233</v>
      </c>
      <c r="N1859" s="1" t="s">
        <v>9234</v>
      </c>
      <c r="O1859">
        <v>304</v>
      </c>
      <c r="P1859" t="s">
        <v>24</v>
      </c>
      <c r="Q1859" t="s">
        <v>24</v>
      </c>
      <c r="R1859">
        <v>2</v>
      </c>
      <c r="S1859">
        <v>308</v>
      </c>
      <c r="T1859">
        <v>2</v>
      </c>
    </row>
    <row r="1860" spans="1:20">
      <c r="A1860" t="s">
        <v>33825</v>
      </c>
      <c r="B1860" t="s">
        <v>9236</v>
      </c>
      <c r="C1860" t="s">
        <v>9237</v>
      </c>
      <c r="D1860" t="s">
        <v>9238</v>
      </c>
      <c r="E1860" t="str">
        <f>IF(OR(EXACT(LEFT(F1860,1),"'"),EXACT(LEFT(F1860,1),"["),EXACT(LEFT(F1860,1),"("),EXACT(UPPER(LEFT(F1860,1)),LEFT(F1860,1))=FALSE),"-",IF(LEFT(F1860,10)="Candidatus", MID(F1860, FIND(" ", F1860), FIND(" ", F1860, FIND(" ", F1860, 1)+1)-FIND(" ", F1860)), MID(F1860, 1, FIND(" ", F1860))))</f>
        <v xml:space="preserve">Clostridium </v>
      </c>
      <c r="F1860" t="s">
        <v>9235</v>
      </c>
      <c r="G1860" t="s">
        <v>16</v>
      </c>
      <c r="H1860" t="s">
        <v>45</v>
      </c>
      <c r="I1860" t="s">
        <v>46</v>
      </c>
      <c r="J1860" t="s">
        <v>9236</v>
      </c>
      <c r="K1860" t="s">
        <v>9237</v>
      </c>
      <c r="L1860" t="s">
        <v>9238</v>
      </c>
      <c r="M1860" s="1" t="s">
        <v>9239</v>
      </c>
      <c r="N1860" s="1" t="s">
        <v>9240</v>
      </c>
      <c r="O1860">
        <v>256</v>
      </c>
      <c r="P1860" t="s">
        <v>24</v>
      </c>
      <c r="Q1860" t="s">
        <v>24</v>
      </c>
      <c r="R1860" t="s">
        <v>24</v>
      </c>
      <c r="S1860">
        <v>267</v>
      </c>
      <c r="T1860">
        <v>11</v>
      </c>
    </row>
    <row r="1861" spans="1:20">
      <c r="A1861" t="s">
        <v>33826</v>
      </c>
      <c r="B1861" t="s">
        <v>9242</v>
      </c>
      <c r="C1861" t="s">
        <v>9243</v>
      </c>
      <c r="D1861" t="s">
        <v>9244</v>
      </c>
      <c r="E1861" t="str">
        <f>IF(OR(EXACT(LEFT(F1861,1),"'"),EXACT(LEFT(F1861,1),"["),EXACT(LEFT(F1861,1),"("),EXACT(UPPER(LEFT(F1861,1)),LEFT(F1861,1))=FALSE),"-",IF(LEFT(F1861,10)="Candidatus", MID(F1861, FIND(" ", F1861), FIND(" ", F1861, FIND(" ", F1861, 1)+1)-FIND(" ", F1861)), MID(F1861, 1, FIND(" ", F1861))))</f>
        <v xml:space="preserve">Clostridium </v>
      </c>
      <c r="F1861" t="s">
        <v>9241</v>
      </c>
      <c r="G1861" t="s">
        <v>16</v>
      </c>
      <c r="H1861" t="s">
        <v>45</v>
      </c>
      <c r="I1861" t="s">
        <v>46</v>
      </c>
      <c r="J1861" t="s">
        <v>9242</v>
      </c>
      <c r="K1861" t="s">
        <v>9243</v>
      </c>
      <c r="L1861" t="s">
        <v>9244</v>
      </c>
      <c r="M1861" s="1" t="s">
        <v>9245</v>
      </c>
      <c r="N1861" s="1" t="s">
        <v>9246</v>
      </c>
      <c r="O1861">
        <v>49</v>
      </c>
      <c r="P1861" t="s">
        <v>24</v>
      </c>
      <c r="Q1861" t="s">
        <v>24</v>
      </c>
      <c r="R1861" t="s">
        <v>24</v>
      </c>
      <c r="S1861">
        <v>50</v>
      </c>
      <c r="T1861">
        <v>1</v>
      </c>
    </row>
    <row r="1862" spans="1:20">
      <c r="A1862" t="s">
        <v>33827</v>
      </c>
      <c r="B1862" t="s">
        <v>9248</v>
      </c>
      <c r="C1862" t="s">
        <v>9249</v>
      </c>
      <c r="D1862" t="s">
        <v>9250</v>
      </c>
      <c r="E1862" t="str">
        <f>IF(OR(EXACT(LEFT(F1862,1),"'"),EXACT(LEFT(F1862,1),"["),EXACT(LEFT(F1862,1),"("),EXACT(UPPER(LEFT(F1862,1)),LEFT(F1862,1))=FALSE),"-",IF(LEFT(F1862,10)="Candidatus", MID(F1862, FIND(" ", F1862), FIND(" ", F1862, FIND(" ", F1862, 1)+1)-FIND(" ", F1862)), MID(F1862, 1, FIND(" ", F1862))))</f>
        <v xml:space="preserve">Clostridium </v>
      </c>
      <c r="F1862" t="s">
        <v>9247</v>
      </c>
      <c r="G1862" t="s">
        <v>16</v>
      </c>
      <c r="H1862" t="s">
        <v>45</v>
      </c>
      <c r="I1862" t="s">
        <v>46</v>
      </c>
      <c r="J1862" t="s">
        <v>9248</v>
      </c>
      <c r="K1862" t="s">
        <v>9249</v>
      </c>
      <c r="L1862" t="s">
        <v>9250</v>
      </c>
      <c r="M1862" s="1" t="s">
        <v>9251</v>
      </c>
      <c r="N1862" s="1" t="s">
        <v>9252</v>
      </c>
      <c r="O1862">
        <v>179</v>
      </c>
      <c r="P1862" t="s">
        <v>24</v>
      </c>
      <c r="Q1862" t="s">
        <v>24</v>
      </c>
      <c r="R1862" t="s">
        <v>24</v>
      </c>
      <c r="S1862">
        <v>179</v>
      </c>
      <c r="T1862" t="s">
        <v>24</v>
      </c>
    </row>
    <row r="1863" spans="1:20">
      <c r="A1863" t="s">
        <v>33828</v>
      </c>
      <c r="B1863" t="s">
        <v>9254</v>
      </c>
      <c r="C1863" t="s">
        <v>9255</v>
      </c>
      <c r="D1863" t="s">
        <v>9256</v>
      </c>
      <c r="E1863" t="str">
        <f>IF(OR(EXACT(LEFT(F1863,1),"'"),EXACT(LEFT(F1863,1),"["),EXACT(LEFT(F1863,1),"("),EXACT(UPPER(LEFT(F1863,1)),LEFT(F1863,1))=FALSE),"-",IF(LEFT(F1863,10)="Candidatus", MID(F1863, FIND(" ", F1863), FIND(" ", F1863, FIND(" ", F1863, 1)+1)-FIND(" ", F1863)), MID(F1863, 1, FIND(" ", F1863))))</f>
        <v xml:space="preserve">Clostridium </v>
      </c>
      <c r="F1863" t="s">
        <v>9253</v>
      </c>
      <c r="G1863" t="s">
        <v>16</v>
      </c>
      <c r="H1863" t="s">
        <v>45</v>
      </c>
      <c r="I1863" t="s">
        <v>46</v>
      </c>
      <c r="J1863" t="s">
        <v>9254</v>
      </c>
      <c r="K1863" t="s">
        <v>9255</v>
      </c>
      <c r="L1863" t="s">
        <v>9256</v>
      </c>
      <c r="M1863" s="1" t="s">
        <v>9257</v>
      </c>
      <c r="N1863" s="1" t="s">
        <v>9258</v>
      </c>
      <c r="O1863">
        <v>268</v>
      </c>
      <c r="P1863" t="s">
        <v>24</v>
      </c>
      <c r="Q1863" t="s">
        <v>24</v>
      </c>
      <c r="R1863">
        <v>1</v>
      </c>
      <c r="S1863">
        <v>279</v>
      </c>
      <c r="T1863">
        <v>10</v>
      </c>
    </row>
    <row r="1864" spans="1:20">
      <c r="A1864" t="s">
        <v>33829</v>
      </c>
      <c r="B1864" t="s">
        <v>9259</v>
      </c>
      <c r="C1864" t="s">
        <v>9260</v>
      </c>
      <c r="D1864" t="s">
        <v>9261</v>
      </c>
      <c r="E1864" t="str">
        <f>IF(OR(EXACT(LEFT(F1864,1),"'"),EXACT(LEFT(F1864,1),"["),EXACT(LEFT(F1864,1),"("),EXACT(UPPER(LEFT(F1864,1)),LEFT(F1864,1))=FALSE),"-",IF(LEFT(F1864,10)="Candidatus", MID(F1864, FIND(" ", F1864), FIND(" ", F1864, FIND(" ", F1864, 1)+1)-FIND(" ", F1864)), MID(F1864, 1, FIND(" ", F1864))))</f>
        <v xml:space="preserve">Clostridium </v>
      </c>
      <c r="F1864" t="s">
        <v>9253</v>
      </c>
      <c r="G1864" t="s">
        <v>16</v>
      </c>
      <c r="H1864" t="s">
        <v>45</v>
      </c>
      <c r="I1864" t="s">
        <v>46</v>
      </c>
      <c r="J1864" t="s">
        <v>9259</v>
      </c>
      <c r="K1864" t="s">
        <v>9260</v>
      </c>
      <c r="L1864" t="s">
        <v>9261</v>
      </c>
      <c r="M1864" s="1" t="s">
        <v>9262</v>
      </c>
      <c r="N1864" s="1" t="s">
        <v>9263</v>
      </c>
      <c r="O1864">
        <v>9</v>
      </c>
      <c r="P1864" t="s">
        <v>24</v>
      </c>
      <c r="Q1864" t="s">
        <v>24</v>
      </c>
      <c r="R1864" t="s">
        <v>24</v>
      </c>
      <c r="S1864">
        <v>9</v>
      </c>
      <c r="T1864" t="s">
        <v>24</v>
      </c>
    </row>
    <row r="1865" spans="1:20">
      <c r="A1865" t="s">
        <v>33830</v>
      </c>
      <c r="B1865" t="s">
        <v>9265</v>
      </c>
      <c r="C1865" t="s">
        <v>9266</v>
      </c>
      <c r="D1865" t="s">
        <v>9267</v>
      </c>
      <c r="E1865" t="str">
        <f>IF(OR(EXACT(LEFT(F1865,1),"'"),EXACT(LEFT(F1865,1),"["),EXACT(LEFT(F1865,1),"("),EXACT(UPPER(LEFT(F1865,1)),LEFT(F1865,1))=FALSE),"-",IF(LEFT(F1865,10)="Candidatus", MID(F1865, FIND(" ", F1865), FIND(" ", F1865, FIND(" ", F1865, 1)+1)-FIND(" ", F1865)), MID(F1865, 1, FIND(" ", F1865))))</f>
        <v xml:space="preserve">Clostridium </v>
      </c>
      <c r="F1865" t="s">
        <v>9264</v>
      </c>
      <c r="G1865" t="s">
        <v>16</v>
      </c>
      <c r="H1865" t="s">
        <v>45</v>
      </c>
      <c r="I1865" t="s">
        <v>46</v>
      </c>
      <c r="J1865" t="s">
        <v>9265</v>
      </c>
      <c r="K1865" t="s">
        <v>9266</v>
      </c>
      <c r="L1865" t="s">
        <v>9267</v>
      </c>
      <c r="M1865" s="1" t="s">
        <v>9268</v>
      </c>
      <c r="N1865" s="1" t="s">
        <v>9269</v>
      </c>
      <c r="O1865">
        <v>12</v>
      </c>
      <c r="P1865" t="s">
        <v>24</v>
      </c>
      <c r="Q1865" t="s">
        <v>24</v>
      </c>
      <c r="R1865" t="s">
        <v>24</v>
      </c>
      <c r="S1865">
        <v>12</v>
      </c>
      <c r="T1865" t="s">
        <v>24</v>
      </c>
    </row>
    <row r="1866" spans="1:20">
      <c r="A1866" t="s">
        <v>33831</v>
      </c>
      <c r="B1866" t="s">
        <v>9270</v>
      </c>
      <c r="C1866" t="s">
        <v>9271</v>
      </c>
      <c r="D1866" t="s">
        <v>9272</v>
      </c>
      <c r="E1866" t="str">
        <f>IF(OR(EXACT(LEFT(F1866,1),"'"),EXACT(LEFT(F1866,1),"["),EXACT(LEFT(F1866,1),"("),EXACT(UPPER(LEFT(F1866,1)),LEFT(F1866,1))=FALSE),"-",IF(LEFT(F1866,10)="Candidatus", MID(F1866, FIND(" ", F1866), FIND(" ", F1866, FIND(" ", F1866, 1)+1)-FIND(" ", F1866)), MID(F1866, 1, FIND(" ", F1866))))</f>
        <v xml:space="preserve">Clostridium </v>
      </c>
      <c r="F1866" t="s">
        <v>9264</v>
      </c>
      <c r="G1866" t="s">
        <v>16</v>
      </c>
      <c r="H1866" t="s">
        <v>45</v>
      </c>
      <c r="I1866" t="s">
        <v>46</v>
      </c>
      <c r="J1866" t="s">
        <v>9270</v>
      </c>
      <c r="K1866" t="s">
        <v>9271</v>
      </c>
      <c r="L1866" t="s">
        <v>9272</v>
      </c>
      <c r="M1866" s="1" t="s">
        <v>9273</v>
      </c>
      <c r="N1866" s="1" t="s">
        <v>9274</v>
      </c>
      <c r="O1866">
        <v>89</v>
      </c>
      <c r="P1866" t="s">
        <v>24</v>
      </c>
      <c r="Q1866" t="s">
        <v>24</v>
      </c>
      <c r="R1866" t="s">
        <v>24</v>
      </c>
      <c r="S1866">
        <v>93</v>
      </c>
      <c r="T1866">
        <v>4</v>
      </c>
    </row>
    <row r="1867" spans="1:20">
      <c r="A1867" t="s">
        <v>33832</v>
      </c>
      <c r="B1867" t="s">
        <v>9275</v>
      </c>
      <c r="C1867" t="s">
        <v>9276</v>
      </c>
      <c r="D1867" t="s">
        <v>9277</v>
      </c>
      <c r="E1867" t="str">
        <f>IF(OR(EXACT(LEFT(F1867,1),"'"),EXACT(LEFT(F1867,1),"["),EXACT(LEFT(F1867,1),"("),EXACT(UPPER(LEFT(F1867,1)),LEFT(F1867,1))=FALSE),"-",IF(LEFT(F1867,10)="Candidatus", MID(F1867, FIND(" ", F1867), FIND(" ", F1867, FIND(" ", F1867, 1)+1)-FIND(" ", F1867)), MID(F1867, 1, FIND(" ", F1867))))</f>
        <v xml:space="preserve">Clostridium </v>
      </c>
      <c r="F1867" t="s">
        <v>9264</v>
      </c>
      <c r="G1867" t="s">
        <v>16</v>
      </c>
      <c r="H1867" t="s">
        <v>45</v>
      </c>
      <c r="I1867" t="s">
        <v>46</v>
      </c>
      <c r="J1867" t="s">
        <v>9275</v>
      </c>
      <c r="K1867" t="s">
        <v>9276</v>
      </c>
      <c r="L1867" t="s">
        <v>9277</v>
      </c>
      <c r="M1867" s="1" t="s">
        <v>9278</v>
      </c>
      <c r="N1867" s="1" t="s">
        <v>9279</v>
      </c>
      <c r="O1867">
        <v>45</v>
      </c>
      <c r="P1867" t="s">
        <v>24</v>
      </c>
      <c r="Q1867" t="s">
        <v>24</v>
      </c>
      <c r="R1867" t="s">
        <v>24</v>
      </c>
      <c r="S1867">
        <v>47</v>
      </c>
      <c r="T1867">
        <v>2</v>
      </c>
    </row>
    <row r="1868" spans="1:20">
      <c r="A1868" t="s">
        <v>33833</v>
      </c>
      <c r="B1868" t="s">
        <v>9280</v>
      </c>
      <c r="C1868" t="s">
        <v>9281</v>
      </c>
      <c r="D1868" t="s">
        <v>9282</v>
      </c>
      <c r="E1868" t="str">
        <f>IF(OR(EXACT(LEFT(F1868,1),"'"),EXACT(LEFT(F1868,1),"["),EXACT(LEFT(F1868,1),"("),EXACT(UPPER(LEFT(F1868,1)),LEFT(F1868,1))=FALSE),"-",IF(LEFT(F1868,10)="Candidatus", MID(F1868, FIND(" ", F1868), FIND(" ", F1868, FIND(" ", F1868, 1)+1)-FIND(" ", F1868)), MID(F1868, 1, FIND(" ", F1868))))</f>
        <v xml:space="preserve">Clostridium </v>
      </c>
      <c r="F1868" t="s">
        <v>9264</v>
      </c>
      <c r="G1868" t="s">
        <v>16</v>
      </c>
      <c r="H1868" t="s">
        <v>45</v>
      </c>
      <c r="I1868" t="s">
        <v>46</v>
      </c>
      <c r="J1868" t="s">
        <v>9280</v>
      </c>
      <c r="K1868" t="s">
        <v>9281</v>
      </c>
      <c r="L1868" t="s">
        <v>9282</v>
      </c>
      <c r="M1868" s="1" t="s">
        <v>9283</v>
      </c>
      <c r="N1868" s="1" t="s">
        <v>9284</v>
      </c>
      <c r="O1868">
        <v>78</v>
      </c>
      <c r="P1868" t="s">
        <v>24</v>
      </c>
      <c r="Q1868" t="s">
        <v>24</v>
      </c>
      <c r="R1868" t="s">
        <v>24</v>
      </c>
      <c r="S1868">
        <v>84</v>
      </c>
      <c r="T1868">
        <v>6</v>
      </c>
    </row>
    <row r="1869" spans="1:20">
      <c r="A1869" t="s">
        <v>33834</v>
      </c>
      <c r="B1869" t="s">
        <v>9285</v>
      </c>
      <c r="C1869" t="s">
        <v>9286</v>
      </c>
      <c r="D1869" t="s">
        <v>9287</v>
      </c>
      <c r="E1869" t="str">
        <f>IF(OR(EXACT(LEFT(F1869,1),"'"),EXACT(LEFT(F1869,1),"["),EXACT(LEFT(F1869,1),"("),EXACT(UPPER(LEFT(F1869,1)),LEFT(F1869,1))=FALSE),"-",IF(LEFT(F1869,10)="Candidatus", MID(F1869, FIND(" ", F1869), FIND(" ", F1869, FIND(" ", F1869, 1)+1)-FIND(" ", F1869)), MID(F1869, 1, FIND(" ", F1869))))</f>
        <v xml:space="preserve">Clostridium </v>
      </c>
      <c r="F1869" t="s">
        <v>9264</v>
      </c>
      <c r="G1869" t="s">
        <v>16</v>
      </c>
      <c r="H1869" t="s">
        <v>45</v>
      </c>
      <c r="I1869" t="s">
        <v>46</v>
      </c>
      <c r="J1869" t="s">
        <v>9285</v>
      </c>
      <c r="K1869" t="s">
        <v>9286</v>
      </c>
      <c r="L1869" t="s">
        <v>9287</v>
      </c>
      <c r="M1869" s="1" t="s">
        <v>9288</v>
      </c>
      <c r="N1869" s="1" t="s">
        <v>9289</v>
      </c>
      <c r="O1869">
        <v>206</v>
      </c>
      <c r="P1869" t="s">
        <v>24</v>
      </c>
      <c r="Q1869">
        <v>1</v>
      </c>
      <c r="R1869" t="s">
        <v>24</v>
      </c>
      <c r="S1869">
        <v>209</v>
      </c>
      <c r="T1869">
        <v>2</v>
      </c>
    </row>
    <row r="1870" spans="1:20">
      <c r="A1870" t="s">
        <v>33835</v>
      </c>
      <c r="B1870" t="s">
        <v>9291</v>
      </c>
      <c r="C1870" t="s">
        <v>24</v>
      </c>
      <c r="D1870" t="s">
        <v>9292</v>
      </c>
      <c r="E1870" t="str">
        <f>IF(OR(EXACT(LEFT(F1870,1),"'"),EXACT(LEFT(F1870,1),"["),EXACT(LEFT(F1870,1),"("),EXACT(UPPER(LEFT(F1870,1)),LEFT(F1870,1))=FALSE),"-",IF(LEFT(F1870,10)="Candidatus", MID(F1870, FIND(" ", F1870), FIND(" ", F1870, FIND(" ", F1870, 1)+1)-FIND(" ", F1870)), MID(F1870, 1, FIND(" ", F1870))))</f>
        <v xml:space="preserve">Clostridium </v>
      </c>
      <c r="F1870" t="s">
        <v>9290</v>
      </c>
      <c r="G1870" t="s">
        <v>16</v>
      </c>
      <c r="H1870" t="s">
        <v>45</v>
      </c>
      <c r="I1870" t="s">
        <v>46</v>
      </c>
      <c r="J1870" t="s">
        <v>9291</v>
      </c>
      <c r="K1870" t="s">
        <v>24</v>
      </c>
      <c r="L1870" t="s">
        <v>9292</v>
      </c>
      <c r="M1870" s="1" t="s">
        <v>9293</v>
      </c>
      <c r="N1870" s="1" t="s">
        <v>9294</v>
      </c>
      <c r="O1870">
        <v>46</v>
      </c>
      <c r="P1870" t="s">
        <v>24</v>
      </c>
      <c r="Q1870" t="s">
        <v>24</v>
      </c>
      <c r="R1870" t="s">
        <v>24</v>
      </c>
      <c r="S1870">
        <v>46</v>
      </c>
      <c r="T1870" t="s">
        <v>24</v>
      </c>
    </row>
    <row r="1871" spans="1:20">
      <c r="A1871" t="s">
        <v>33836</v>
      </c>
      <c r="B1871" t="s">
        <v>9295</v>
      </c>
      <c r="C1871" t="s">
        <v>24</v>
      </c>
      <c r="D1871" t="s">
        <v>9296</v>
      </c>
      <c r="E1871" t="str">
        <f>IF(OR(EXACT(LEFT(F1871,1),"'"),EXACT(LEFT(F1871,1),"["),EXACT(LEFT(F1871,1),"("),EXACT(UPPER(LEFT(F1871,1)),LEFT(F1871,1))=FALSE),"-",IF(LEFT(F1871,10)="Candidatus", MID(F1871, FIND(" ", F1871), FIND(" ", F1871, FIND(" ", F1871, 1)+1)-FIND(" ", F1871)), MID(F1871, 1, FIND(" ", F1871))))</f>
        <v xml:space="preserve">Clostridium </v>
      </c>
      <c r="F1871" t="s">
        <v>9290</v>
      </c>
      <c r="G1871" t="s">
        <v>16</v>
      </c>
      <c r="H1871" t="s">
        <v>45</v>
      </c>
      <c r="I1871" t="s">
        <v>46</v>
      </c>
      <c r="J1871" t="s">
        <v>9295</v>
      </c>
      <c r="K1871" t="s">
        <v>24</v>
      </c>
      <c r="L1871" t="s">
        <v>9296</v>
      </c>
      <c r="M1871" s="1" t="s">
        <v>9297</v>
      </c>
      <c r="N1871" s="1" t="s">
        <v>9298</v>
      </c>
      <c r="O1871">
        <v>68</v>
      </c>
      <c r="P1871" t="s">
        <v>24</v>
      </c>
      <c r="Q1871" t="s">
        <v>24</v>
      </c>
      <c r="R1871" t="s">
        <v>24</v>
      </c>
      <c r="S1871">
        <v>77</v>
      </c>
      <c r="T1871">
        <v>9</v>
      </c>
    </row>
    <row r="1872" spans="1:20">
      <c r="A1872" t="s">
        <v>33837</v>
      </c>
      <c r="B1872" t="s">
        <v>9300</v>
      </c>
      <c r="C1872" t="s">
        <v>9301</v>
      </c>
      <c r="D1872" t="s">
        <v>9302</v>
      </c>
      <c r="E1872" t="str">
        <f>IF(OR(EXACT(LEFT(F1872,1),"'"),EXACT(LEFT(F1872,1),"["),EXACT(LEFT(F1872,1),"("),EXACT(UPPER(LEFT(F1872,1)),LEFT(F1872,1))=FALSE),"-",IF(LEFT(F1872,10)="Candidatus", MID(F1872, FIND(" ", F1872), FIND(" ", F1872, FIND(" ", F1872, 1)+1)-FIND(" ", F1872)), MID(F1872, 1, FIND(" ", F1872))))</f>
        <v xml:space="preserve">Clostridium </v>
      </c>
      <c r="F1872" t="s">
        <v>9299</v>
      </c>
      <c r="G1872" t="s">
        <v>16</v>
      </c>
      <c r="H1872" t="s">
        <v>45</v>
      </c>
      <c r="I1872" t="s">
        <v>46</v>
      </c>
      <c r="J1872" t="s">
        <v>9300</v>
      </c>
      <c r="K1872" t="s">
        <v>9301</v>
      </c>
      <c r="L1872" t="s">
        <v>9302</v>
      </c>
      <c r="M1872" s="1" t="s">
        <v>9303</v>
      </c>
      <c r="N1872" s="1" t="s">
        <v>9304</v>
      </c>
      <c r="O1872">
        <v>67</v>
      </c>
      <c r="P1872" t="s">
        <v>24</v>
      </c>
      <c r="Q1872">
        <v>1</v>
      </c>
      <c r="R1872" t="s">
        <v>24</v>
      </c>
      <c r="S1872">
        <v>69</v>
      </c>
      <c r="T1872">
        <v>1</v>
      </c>
    </row>
    <row r="1873" spans="1:20">
      <c r="A1873" t="s">
        <v>33838</v>
      </c>
      <c r="B1873" t="s">
        <v>9305</v>
      </c>
      <c r="C1873" t="s">
        <v>9306</v>
      </c>
      <c r="D1873" t="s">
        <v>9307</v>
      </c>
      <c r="E1873" t="str">
        <f>IF(OR(EXACT(LEFT(F1873,1),"'"),EXACT(LEFT(F1873,1),"["),EXACT(LEFT(F1873,1),"("),EXACT(UPPER(LEFT(F1873,1)),LEFT(F1873,1))=FALSE),"-",IF(LEFT(F1873,10)="Candidatus", MID(F1873, FIND(" ", F1873), FIND(" ", F1873, FIND(" ", F1873, 1)+1)-FIND(" ", F1873)), MID(F1873, 1, FIND(" ", F1873))))</f>
        <v xml:space="preserve">Clostridium </v>
      </c>
      <c r="F1873" t="s">
        <v>9299</v>
      </c>
      <c r="G1873" t="s">
        <v>16</v>
      </c>
      <c r="H1873" t="s">
        <v>45</v>
      </c>
      <c r="I1873" t="s">
        <v>46</v>
      </c>
      <c r="J1873" t="s">
        <v>9305</v>
      </c>
      <c r="K1873" t="s">
        <v>9306</v>
      </c>
      <c r="L1873" t="s">
        <v>9307</v>
      </c>
      <c r="M1873" s="1" t="s">
        <v>9308</v>
      </c>
      <c r="N1873" s="1" t="s">
        <v>9309</v>
      </c>
      <c r="O1873">
        <v>44</v>
      </c>
      <c r="P1873" t="s">
        <v>24</v>
      </c>
      <c r="Q1873" t="s">
        <v>24</v>
      </c>
      <c r="R1873" t="s">
        <v>24</v>
      </c>
      <c r="S1873">
        <v>45</v>
      </c>
      <c r="T1873">
        <v>1</v>
      </c>
    </row>
    <row r="1874" spans="1:20">
      <c r="A1874" t="s">
        <v>33839</v>
      </c>
      <c r="B1874" t="s">
        <v>9311</v>
      </c>
      <c r="C1874" t="s">
        <v>9312</v>
      </c>
      <c r="D1874" t="s">
        <v>9313</v>
      </c>
      <c r="E1874" t="str">
        <f>IF(OR(EXACT(LEFT(F1874,1),"'"),EXACT(LEFT(F1874,1),"["),EXACT(LEFT(F1874,1),"("),EXACT(UPPER(LEFT(F1874,1)),LEFT(F1874,1))=FALSE),"-",IF(LEFT(F1874,10)="Candidatus", MID(F1874, FIND(" ", F1874), FIND(" ", F1874, FIND(" ", F1874, 1)+1)-FIND(" ", F1874)), MID(F1874, 1, FIND(" ", F1874))))</f>
        <v xml:space="preserve">Clostridium </v>
      </c>
      <c r="F1874" t="s">
        <v>9310</v>
      </c>
      <c r="G1874" t="s">
        <v>16</v>
      </c>
      <c r="H1874" t="s">
        <v>45</v>
      </c>
      <c r="I1874" t="s">
        <v>46</v>
      </c>
      <c r="J1874" t="s">
        <v>9311</v>
      </c>
      <c r="K1874" t="s">
        <v>9312</v>
      </c>
      <c r="L1874" t="s">
        <v>9313</v>
      </c>
      <c r="M1874" s="1" t="s">
        <v>9314</v>
      </c>
      <c r="N1874" s="1" t="s">
        <v>9315</v>
      </c>
      <c r="O1874">
        <v>199</v>
      </c>
      <c r="P1874" t="s">
        <v>24</v>
      </c>
      <c r="Q1874">
        <v>1</v>
      </c>
      <c r="R1874" t="s">
        <v>24</v>
      </c>
      <c r="S1874">
        <v>210</v>
      </c>
      <c r="T1874">
        <v>10</v>
      </c>
    </row>
    <row r="1875" spans="1:20">
      <c r="A1875" t="s">
        <v>33840</v>
      </c>
      <c r="B1875" t="s">
        <v>9317</v>
      </c>
      <c r="C1875" t="s">
        <v>9318</v>
      </c>
      <c r="D1875" t="s">
        <v>9319</v>
      </c>
      <c r="E1875" t="str">
        <f>IF(OR(EXACT(LEFT(F1875,1),"'"),EXACT(LEFT(F1875,1),"["),EXACT(LEFT(F1875,1),"("),EXACT(UPPER(LEFT(F1875,1)),LEFT(F1875,1))=FALSE),"-",IF(LEFT(F1875,10)="Candidatus", MID(F1875, FIND(" ", F1875), FIND(" ", F1875, FIND(" ", F1875, 1)+1)-FIND(" ", F1875)), MID(F1875, 1, FIND(" ", F1875))))</f>
        <v xml:space="preserve">Clostridium </v>
      </c>
      <c r="F1875" t="s">
        <v>9316</v>
      </c>
      <c r="G1875" t="s">
        <v>16</v>
      </c>
      <c r="H1875" t="s">
        <v>45</v>
      </c>
      <c r="I1875" t="s">
        <v>46</v>
      </c>
      <c r="J1875" t="s">
        <v>9317</v>
      </c>
      <c r="K1875" t="s">
        <v>9318</v>
      </c>
      <c r="L1875" t="s">
        <v>9319</v>
      </c>
      <c r="M1875" s="1" t="s">
        <v>9320</v>
      </c>
      <c r="N1875" s="1" t="s">
        <v>9321</v>
      </c>
      <c r="O1875">
        <v>200</v>
      </c>
      <c r="P1875" t="s">
        <v>24</v>
      </c>
      <c r="Q1875">
        <v>1</v>
      </c>
      <c r="R1875" t="s">
        <v>24</v>
      </c>
      <c r="S1875">
        <v>211</v>
      </c>
      <c r="T1875">
        <v>10</v>
      </c>
    </row>
    <row r="1876" spans="1:20">
      <c r="A1876" t="s">
        <v>33841</v>
      </c>
      <c r="B1876" t="s">
        <v>9323</v>
      </c>
      <c r="C1876" t="s">
        <v>9324</v>
      </c>
      <c r="D1876" t="s">
        <v>9325</v>
      </c>
      <c r="E1876" t="str">
        <f>IF(OR(EXACT(LEFT(F1876,1),"'"),EXACT(LEFT(F1876,1),"["),EXACT(LEFT(F1876,1),"("),EXACT(UPPER(LEFT(F1876,1)),LEFT(F1876,1))=FALSE),"-",IF(LEFT(F1876,10)="Candidatus", MID(F1876, FIND(" ", F1876), FIND(" ", F1876, FIND(" ", F1876, 1)+1)-FIND(" ", F1876)), MID(F1876, 1, FIND(" ", F1876))))</f>
        <v xml:space="preserve">Clostridium </v>
      </c>
      <c r="F1876" t="s">
        <v>9322</v>
      </c>
      <c r="G1876" t="s">
        <v>16</v>
      </c>
      <c r="H1876" t="s">
        <v>45</v>
      </c>
      <c r="I1876" t="s">
        <v>46</v>
      </c>
      <c r="J1876" t="s">
        <v>9323</v>
      </c>
      <c r="K1876" t="s">
        <v>9324</v>
      </c>
      <c r="L1876" t="s">
        <v>9325</v>
      </c>
      <c r="M1876" s="1" t="s">
        <v>9326</v>
      </c>
      <c r="N1876" s="1" t="s">
        <v>9327</v>
      </c>
      <c r="O1876">
        <v>62</v>
      </c>
      <c r="P1876" t="s">
        <v>24</v>
      </c>
      <c r="Q1876" t="s">
        <v>24</v>
      </c>
      <c r="R1876" t="s">
        <v>24</v>
      </c>
      <c r="S1876">
        <v>63</v>
      </c>
      <c r="T1876">
        <v>1</v>
      </c>
    </row>
    <row r="1877" spans="1:20">
      <c r="A1877" t="s">
        <v>33842</v>
      </c>
      <c r="B1877" t="s">
        <v>9328</v>
      </c>
      <c r="C1877" t="s">
        <v>9329</v>
      </c>
      <c r="D1877" t="s">
        <v>9330</v>
      </c>
      <c r="E1877" t="str">
        <f>IF(OR(EXACT(LEFT(F1877,1),"'"),EXACT(LEFT(F1877,1),"["),EXACT(LEFT(F1877,1),"("),EXACT(UPPER(LEFT(F1877,1)),LEFT(F1877,1))=FALSE),"-",IF(LEFT(F1877,10)="Candidatus", MID(F1877, FIND(" ", F1877), FIND(" ", F1877, FIND(" ", F1877, 1)+1)-FIND(" ", F1877)), MID(F1877, 1, FIND(" ", F1877))))</f>
        <v xml:space="preserve">Clostridium </v>
      </c>
      <c r="F1877" t="s">
        <v>9322</v>
      </c>
      <c r="G1877" t="s">
        <v>16</v>
      </c>
      <c r="H1877" t="s">
        <v>45</v>
      </c>
      <c r="I1877" t="s">
        <v>46</v>
      </c>
      <c r="J1877" t="s">
        <v>9328</v>
      </c>
      <c r="K1877" t="s">
        <v>9329</v>
      </c>
      <c r="L1877" t="s">
        <v>9330</v>
      </c>
      <c r="M1877" s="1" t="s">
        <v>9331</v>
      </c>
      <c r="N1877" s="1" t="s">
        <v>9332</v>
      </c>
      <c r="O1877">
        <v>9</v>
      </c>
      <c r="P1877" t="s">
        <v>24</v>
      </c>
      <c r="Q1877" t="s">
        <v>24</v>
      </c>
      <c r="R1877" t="s">
        <v>24</v>
      </c>
      <c r="S1877">
        <v>11</v>
      </c>
      <c r="T1877">
        <v>2</v>
      </c>
    </row>
    <row r="1878" spans="1:20">
      <c r="A1878" t="s">
        <v>33843</v>
      </c>
      <c r="B1878" t="s">
        <v>9334</v>
      </c>
      <c r="C1878" t="s">
        <v>9335</v>
      </c>
      <c r="D1878" t="s">
        <v>9336</v>
      </c>
      <c r="E1878" t="str">
        <f>IF(OR(EXACT(LEFT(F1878,1),"'"),EXACT(LEFT(F1878,1),"["),EXACT(LEFT(F1878,1),"("),EXACT(UPPER(LEFT(F1878,1)),LEFT(F1878,1))=FALSE),"-",IF(LEFT(F1878,10)="Candidatus", MID(F1878, FIND(" ", F1878), FIND(" ", F1878, FIND(" ", F1878, 1)+1)-FIND(" ", F1878)), MID(F1878, 1, FIND(" ", F1878))))</f>
        <v xml:space="preserve">Clostridium </v>
      </c>
      <c r="F1878" t="s">
        <v>9333</v>
      </c>
      <c r="G1878" t="s">
        <v>16</v>
      </c>
      <c r="H1878" t="s">
        <v>45</v>
      </c>
      <c r="I1878" t="s">
        <v>46</v>
      </c>
      <c r="J1878" t="s">
        <v>9334</v>
      </c>
      <c r="K1878" t="s">
        <v>9335</v>
      </c>
      <c r="L1878" t="s">
        <v>9336</v>
      </c>
      <c r="M1878" s="1" t="s">
        <v>9337</v>
      </c>
      <c r="N1878" s="1" t="s">
        <v>9338</v>
      </c>
      <c r="O1878">
        <v>12</v>
      </c>
      <c r="P1878" t="s">
        <v>24</v>
      </c>
      <c r="Q1878" t="s">
        <v>24</v>
      </c>
      <c r="R1878" t="s">
        <v>24</v>
      </c>
      <c r="S1878">
        <v>12</v>
      </c>
      <c r="T1878" t="s">
        <v>24</v>
      </c>
    </row>
    <row r="1879" spans="1:20">
      <c r="A1879" t="s">
        <v>33844</v>
      </c>
      <c r="B1879" t="s">
        <v>9339</v>
      </c>
      <c r="C1879" t="s">
        <v>9340</v>
      </c>
      <c r="D1879" t="s">
        <v>9341</v>
      </c>
      <c r="E1879" t="str">
        <f>IF(OR(EXACT(LEFT(F1879,1),"'"),EXACT(LEFT(F1879,1),"["),EXACT(LEFT(F1879,1),"("),EXACT(UPPER(LEFT(F1879,1)),LEFT(F1879,1))=FALSE),"-",IF(LEFT(F1879,10)="Candidatus", MID(F1879, FIND(" ", F1879), FIND(" ", F1879, FIND(" ", F1879, 1)+1)-FIND(" ", F1879)), MID(F1879, 1, FIND(" ", F1879))))</f>
        <v xml:space="preserve">Clostridium </v>
      </c>
      <c r="F1879" t="s">
        <v>9333</v>
      </c>
      <c r="G1879" t="s">
        <v>16</v>
      </c>
      <c r="H1879" t="s">
        <v>45</v>
      </c>
      <c r="I1879" t="s">
        <v>46</v>
      </c>
      <c r="J1879" t="s">
        <v>9339</v>
      </c>
      <c r="K1879" t="s">
        <v>9340</v>
      </c>
      <c r="L1879" t="s">
        <v>9341</v>
      </c>
      <c r="M1879" s="1" t="s">
        <v>9342</v>
      </c>
      <c r="N1879" s="1" t="s">
        <v>9343</v>
      </c>
      <c r="O1879">
        <v>78</v>
      </c>
      <c r="P1879" t="s">
        <v>24</v>
      </c>
      <c r="Q1879" t="s">
        <v>24</v>
      </c>
      <c r="R1879" t="s">
        <v>24</v>
      </c>
      <c r="S1879">
        <v>84</v>
      </c>
      <c r="T1879">
        <v>6</v>
      </c>
    </row>
    <row r="1880" spans="1:20">
      <c r="A1880" t="s">
        <v>33845</v>
      </c>
      <c r="B1880" t="s">
        <v>9344</v>
      </c>
      <c r="C1880" t="s">
        <v>9345</v>
      </c>
      <c r="D1880" t="s">
        <v>9346</v>
      </c>
      <c r="E1880" t="str">
        <f>IF(OR(EXACT(LEFT(F1880,1),"'"),EXACT(LEFT(F1880,1),"["),EXACT(LEFT(F1880,1),"("),EXACT(UPPER(LEFT(F1880,1)),LEFT(F1880,1))=FALSE),"-",IF(LEFT(F1880,10)="Candidatus", MID(F1880, FIND(" ", F1880), FIND(" ", F1880, FIND(" ", F1880, 1)+1)-FIND(" ", F1880)), MID(F1880, 1, FIND(" ", F1880))))</f>
        <v xml:space="preserve">Clostridium </v>
      </c>
      <c r="F1880" t="s">
        <v>9333</v>
      </c>
      <c r="G1880" t="s">
        <v>16</v>
      </c>
      <c r="H1880" t="s">
        <v>45</v>
      </c>
      <c r="I1880" t="s">
        <v>46</v>
      </c>
      <c r="J1880" t="s">
        <v>9344</v>
      </c>
      <c r="K1880" t="s">
        <v>9345</v>
      </c>
      <c r="L1880" t="s">
        <v>9346</v>
      </c>
      <c r="M1880" s="1" t="s">
        <v>9347</v>
      </c>
      <c r="N1880" s="1" t="s">
        <v>9348</v>
      </c>
      <c r="O1880">
        <v>88</v>
      </c>
      <c r="P1880" t="s">
        <v>24</v>
      </c>
      <c r="Q1880" t="s">
        <v>24</v>
      </c>
      <c r="R1880" t="s">
        <v>24</v>
      </c>
      <c r="S1880">
        <v>92</v>
      </c>
      <c r="T1880">
        <v>4</v>
      </c>
    </row>
    <row r="1881" spans="1:20">
      <c r="A1881" t="s">
        <v>33846</v>
      </c>
      <c r="B1881" t="s">
        <v>9350</v>
      </c>
      <c r="C1881" t="s">
        <v>9351</v>
      </c>
      <c r="D1881" t="s">
        <v>9352</v>
      </c>
      <c r="E1881" t="str">
        <f>IF(OR(EXACT(LEFT(F1881,1),"'"),EXACT(LEFT(F1881,1),"["),EXACT(LEFT(F1881,1),"("),EXACT(UPPER(LEFT(F1881,1)),LEFT(F1881,1))=FALSE),"-",IF(LEFT(F1881,10)="Candidatus", MID(F1881, FIND(" ", F1881), FIND(" ", F1881, FIND(" ", F1881, 1)+1)-FIND(" ", F1881)), MID(F1881, 1, FIND(" ", F1881))))</f>
        <v xml:space="preserve">Clostridium </v>
      </c>
      <c r="F1881" t="s">
        <v>9349</v>
      </c>
      <c r="G1881" t="s">
        <v>16</v>
      </c>
      <c r="H1881" t="s">
        <v>45</v>
      </c>
      <c r="I1881" t="s">
        <v>46</v>
      </c>
      <c r="J1881" t="s">
        <v>9350</v>
      </c>
      <c r="K1881" t="s">
        <v>9351</v>
      </c>
      <c r="L1881" t="s">
        <v>9352</v>
      </c>
      <c r="M1881" s="1" t="s">
        <v>9353</v>
      </c>
      <c r="N1881" s="1" t="s">
        <v>9354</v>
      </c>
      <c r="O1881">
        <v>279</v>
      </c>
      <c r="P1881" t="s">
        <v>24</v>
      </c>
      <c r="Q1881" t="s">
        <v>24</v>
      </c>
      <c r="R1881" t="s">
        <v>24</v>
      </c>
      <c r="S1881">
        <v>287</v>
      </c>
      <c r="T1881">
        <v>8</v>
      </c>
    </row>
    <row r="1882" spans="1:20">
      <c r="A1882" t="s">
        <v>33847</v>
      </c>
      <c r="B1882" t="s">
        <v>9356</v>
      </c>
      <c r="C1882" t="s">
        <v>9357</v>
      </c>
      <c r="D1882" t="s">
        <v>9358</v>
      </c>
      <c r="E1882" t="str">
        <f>IF(OR(EXACT(LEFT(F1882,1),"'"),EXACT(LEFT(F1882,1),"["),EXACT(LEFT(F1882,1),"("),EXACT(UPPER(LEFT(F1882,1)),LEFT(F1882,1))=FALSE),"-",IF(LEFT(F1882,10)="Candidatus", MID(F1882, FIND(" ", F1882), FIND(" ", F1882, FIND(" ", F1882, 1)+1)-FIND(" ", F1882)), MID(F1882, 1, FIND(" ", F1882))))</f>
        <v xml:space="preserve">Clostridium </v>
      </c>
      <c r="F1882" t="s">
        <v>9355</v>
      </c>
      <c r="G1882" t="s">
        <v>16</v>
      </c>
      <c r="H1882" t="s">
        <v>45</v>
      </c>
      <c r="I1882" t="s">
        <v>46</v>
      </c>
      <c r="J1882" t="s">
        <v>9356</v>
      </c>
      <c r="K1882" t="s">
        <v>9357</v>
      </c>
      <c r="L1882" t="s">
        <v>9358</v>
      </c>
      <c r="M1882" s="1" t="s">
        <v>9359</v>
      </c>
      <c r="N1882" s="1" t="s">
        <v>9360</v>
      </c>
      <c r="O1882">
        <v>78</v>
      </c>
      <c r="P1882" t="s">
        <v>24</v>
      </c>
      <c r="Q1882" t="s">
        <v>24</v>
      </c>
      <c r="R1882" t="s">
        <v>24</v>
      </c>
      <c r="S1882">
        <v>78</v>
      </c>
      <c r="T1882" t="s">
        <v>24</v>
      </c>
    </row>
    <row r="1883" spans="1:20">
      <c r="A1883" t="s">
        <v>33848</v>
      </c>
      <c r="B1883" t="s">
        <v>9361</v>
      </c>
      <c r="C1883" t="s">
        <v>9362</v>
      </c>
      <c r="D1883" t="s">
        <v>9363</v>
      </c>
      <c r="E1883" t="str">
        <f>IF(OR(EXACT(LEFT(F1883,1),"'"),EXACT(LEFT(F1883,1),"["),EXACT(LEFT(F1883,1),"("),EXACT(UPPER(LEFT(F1883,1)),LEFT(F1883,1))=FALSE),"-",IF(LEFT(F1883,10)="Candidatus", MID(F1883, FIND(" ", F1883), FIND(" ", F1883, FIND(" ", F1883, 1)+1)-FIND(" ", F1883)), MID(F1883, 1, FIND(" ", F1883))))</f>
        <v xml:space="preserve">Clostridium </v>
      </c>
      <c r="F1883" t="s">
        <v>9355</v>
      </c>
      <c r="G1883" t="s">
        <v>16</v>
      </c>
      <c r="H1883" t="s">
        <v>45</v>
      </c>
      <c r="I1883" t="s">
        <v>46</v>
      </c>
      <c r="J1883" t="s">
        <v>9361</v>
      </c>
      <c r="K1883" t="s">
        <v>9362</v>
      </c>
      <c r="L1883" t="s">
        <v>9363</v>
      </c>
      <c r="M1883" s="1" t="s">
        <v>9364</v>
      </c>
      <c r="N1883" s="1" t="s">
        <v>9365</v>
      </c>
      <c r="O1883">
        <v>179</v>
      </c>
      <c r="P1883" t="s">
        <v>24</v>
      </c>
      <c r="Q1883">
        <v>1</v>
      </c>
      <c r="R1883" t="s">
        <v>24</v>
      </c>
      <c r="S1883">
        <v>188</v>
      </c>
      <c r="T1883">
        <v>8</v>
      </c>
    </row>
    <row r="1884" spans="1:20">
      <c r="A1884" t="s">
        <v>33849</v>
      </c>
      <c r="B1884" t="s">
        <v>9367</v>
      </c>
      <c r="C1884" t="s">
        <v>24</v>
      </c>
      <c r="D1884" t="s">
        <v>9368</v>
      </c>
      <c r="E1884" t="str">
        <f>IF(OR(EXACT(LEFT(F1884,1),"'"),EXACT(LEFT(F1884,1),"["),EXACT(LEFT(F1884,1),"("),EXACT(UPPER(LEFT(F1884,1)),LEFT(F1884,1))=FALSE),"-",IF(LEFT(F1884,10)="Candidatus", MID(F1884, FIND(" ", F1884), FIND(" ", F1884, FIND(" ", F1884, 1)+1)-FIND(" ", F1884)), MID(F1884, 1, FIND(" ", F1884))))</f>
        <v xml:space="preserve">Clostridium </v>
      </c>
      <c r="F1884" t="s">
        <v>9366</v>
      </c>
      <c r="G1884" t="s">
        <v>16</v>
      </c>
      <c r="H1884" t="s">
        <v>45</v>
      </c>
      <c r="I1884" t="s">
        <v>46</v>
      </c>
      <c r="J1884" t="s">
        <v>9367</v>
      </c>
      <c r="K1884" t="s">
        <v>24</v>
      </c>
      <c r="L1884" t="s">
        <v>9368</v>
      </c>
      <c r="M1884" s="1" t="s">
        <v>9369</v>
      </c>
      <c r="N1884" s="1" t="s">
        <v>9370</v>
      </c>
      <c r="O1884">
        <v>124</v>
      </c>
      <c r="P1884" t="s">
        <v>24</v>
      </c>
      <c r="Q1884" t="s">
        <v>24</v>
      </c>
      <c r="R1884" t="s">
        <v>24</v>
      </c>
      <c r="S1884">
        <v>128</v>
      </c>
      <c r="T1884">
        <v>4</v>
      </c>
    </row>
    <row r="1885" spans="1:20">
      <c r="A1885" t="s">
        <v>33850</v>
      </c>
      <c r="B1885" t="s">
        <v>9371</v>
      </c>
      <c r="C1885" t="s">
        <v>24</v>
      </c>
      <c r="D1885" t="s">
        <v>9372</v>
      </c>
      <c r="E1885" t="str">
        <f>IF(OR(EXACT(LEFT(F1885,1),"'"),EXACT(LEFT(F1885,1),"["),EXACT(LEFT(F1885,1),"("),EXACT(UPPER(LEFT(F1885,1)),LEFT(F1885,1))=FALSE),"-",IF(LEFT(F1885,10)="Candidatus", MID(F1885, FIND(" ", F1885), FIND(" ", F1885, FIND(" ", F1885, 1)+1)-FIND(" ", F1885)), MID(F1885, 1, FIND(" ", F1885))))</f>
        <v xml:space="preserve">Clostridium </v>
      </c>
      <c r="F1885" t="s">
        <v>9366</v>
      </c>
      <c r="G1885" t="s">
        <v>16</v>
      </c>
      <c r="H1885" t="s">
        <v>45</v>
      </c>
      <c r="I1885" t="s">
        <v>46</v>
      </c>
      <c r="J1885" t="s">
        <v>9371</v>
      </c>
      <c r="K1885" t="s">
        <v>24</v>
      </c>
      <c r="L1885" t="s">
        <v>9372</v>
      </c>
      <c r="M1885" s="1" t="s">
        <v>9373</v>
      </c>
      <c r="N1885" s="1" t="s">
        <v>9374</v>
      </c>
      <c r="O1885">
        <v>48</v>
      </c>
      <c r="P1885" t="s">
        <v>24</v>
      </c>
      <c r="Q1885" t="s">
        <v>24</v>
      </c>
      <c r="R1885" t="s">
        <v>24</v>
      </c>
      <c r="S1885">
        <v>49</v>
      </c>
      <c r="T1885">
        <v>1</v>
      </c>
    </row>
    <row r="1886" spans="1:20">
      <c r="A1886" t="s">
        <v>33851</v>
      </c>
      <c r="B1886" t="s">
        <v>9376</v>
      </c>
      <c r="C1886" t="s">
        <v>9377</v>
      </c>
      <c r="D1886" t="s">
        <v>9378</v>
      </c>
      <c r="E1886" t="str">
        <f>IF(OR(EXACT(LEFT(F1886,1),"'"),EXACT(LEFT(F1886,1),"["),EXACT(LEFT(F1886,1),"("),EXACT(UPPER(LEFT(F1886,1)),LEFT(F1886,1))=FALSE),"-",IF(LEFT(F1886,10)="Candidatus", MID(F1886, FIND(" ", F1886), FIND(" ", F1886, FIND(" ", F1886, 1)+1)-FIND(" ", F1886)), MID(F1886, 1, FIND(" ", F1886))))</f>
        <v xml:space="preserve">Clostridium </v>
      </c>
      <c r="F1886" t="s">
        <v>9375</v>
      </c>
      <c r="G1886" t="s">
        <v>16</v>
      </c>
      <c r="H1886" t="s">
        <v>45</v>
      </c>
      <c r="I1886" t="s">
        <v>46</v>
      </c>
      <c r="J1886" t="s">
        <v>9376</v>
      </c>
      <c r="K1886" t="s">
        <v>9377</v>
      </c>
      <c r="L1886" t="s">
        <v>9378</v>
      </c>
      <c r="M1886" s="1" t="s">
        <v>9379</v>
      </c>
      <c r="N1886" s="1" t="s">
        <v>9380</v>
      </c>
      <c r="O1886">
        <v>20</v>
      </c>
      <c r="P1886" t="s">
        <v>24</v>
      </c>
      <c r="Q1886" t="s">
        <v>24</v>
      </c>
      <c r="R1886" t="s">
        <v>24</v>
      </c>
      <c r="S1886">
        <v>20</v>
      </c>
      <c r="T1886" t="s">
        <v>24</v>
      </c>
    </row>
    <row r="1887" spans="1:20">
      <c r="A1887" t="s">
        <v>33852</v>
      </c>
      <c r="B1887" t="s">
        <v>9172</v>
      </c>
      <c r="C1887" t="s">
        <v>9382</v>
      </c>
      <c r="D1887" t="s">
        <v>9383</v>
      </c>
      <c r="E1887" t="str">
        <f>IF(OR(EXACT(LEFT(F1887,1),"'"),EXACT(LEFT(F1887,1),"["),EXACT(LEFT(F1887,1),"("),EXACT(UPPER(LEFT(F1887,1)),LEFT(F1887,1))=FALSE),"-",IF(LEFT(F1887,10)="Candidatus", MID(F1887, FIND(" ", F1887), FIND(" ", F1887, FIND(" ", F1887, 1)+1)-FIND(" ", F1887)), MID(F1887, 1, FIND(" ", F1887))))</f>
        <v xml:space="preserve">Clostridium </v>
      </c>
      <c r="F1887" t="s">
        <v>9381</v>
      </c>
      <c r="G1887" t="s">
        <v>16</v>
      </c>
      <c r="H1887" t="s">
        <v>45</v>
      </c>
      <c r="I1887" t="s">
        <v>46</v>
      </c>
      <c r="J1887" t="s">
        <v>9172</v>
      </c>
      <c r="K1887" t="s">
        <v>9382</v>
      </c>
      <c r="L1887" t="s">
        <v>9383</v>
      </c>
      <c r="M1887" s="1" t="s">
        <v>9379</v>
      </c>
      <c r="N1887" s="1" t="s">
        <v>9380</v>
      </c>
      <c r="O1887">
        <v>20</v>
      </c>
      <c r="P1887" t="s">
        <v>24</v>
      </c>
      <c r="Q1887" t="s">
        <v>24</v>
      </c>
      <c r="R1887" t="s">
        <v>24</v>
      </c>
      <c r="S1887">
        <v>20</v>
      </c>
      <c r="T1887" t="s">
        <v>24</v>
      </c>
    </row>
    <row r="1888" spans="1:20">
      <c r="A1888" t="s">
        <v>33853</v>
      </c>
      <c r="B1888" t="s">
        <v>9385</v>
      </c>
      <c r="C1888" t="s">
        <v>9386</v>
      </c>
      <c r="D1888" t="s">
        <v>9387</v>
      </c>
      <c r="E1888" t="str">
        <f>IF(OR(EXACT(LEFT(F1888,1),"'"),EXACT(LEFT(F1888,1),"["),EXACT(LEFT(F1888,1),"("),EXACT(UPPER(LEFT(F1888,1)),LEFT(F1888,1))=FALSE),"-",IF(LEFT(F1888,10)="Candidatus", MID(F1888, FIND(" ", F1888), FIND(" ", F1888, FIND(" ", F1888, 1)+1)-FIND(" ", F1888)), MID(F1888, 1, FIND(" ", F1888))))</f>
        <v xml:space="preserve">Clostridium </v>
      </c>
      <c r="F1888" t="s">
        <v>9384</v>
      </c>
      <c r="G1888" t="s">
        <v>16</v>
      </c>
      <c r="H1888" t="s">
        <v>45</v>
      </c>
      <c r="I1888" t="s">
        <v>46</v>
      </c>
      <c r="J1888" t="s">
        <v>9385</v>
      </c>
      <c r="K1888" t="s">
        <v>9386</v>
      </c>
      <c r="L1888" t="s">
        <v>9387</v>
      </c>
      <c r="M1888" s="1" t="s">
        <v>9388</v>
      </c>
      <c r="N1888" s="1" t="s">
        <v>9389</v>
      </c>
      <c r="O1888">
        <v>301</v>
      </c>
      <c r="P1888" t="s">
        <v>24</v>
      </c>
      <c r="Q1888" t="s">
        <v>24</v>
      </c>
      <c r="R1888" t="s">
        <v>24</v>
      </c>
      <c r="S1888">
        <v>304</v>
      </c>
      <c r="T1888">
        <v>3</v>
      </c>
    </row>
    <row r="1889" spans="1:20">
      <c r="A1889" t="s">
        <v>33854</v>
      </c>
      <c r="B1889" t="s">
        <v>9391</v>
      </c>
      <c r="C1889" t="s">
        <v>9392</v>
      </c>
      <c r="D1889" t="s">
        <v>9393</v>
      </c>
      <c r="E1889" t="str">
        <f>IF(OR(EXACT(LEFT(F1889,1),"'"),EXACT(LEFT(F1889,1),"["),EXACT(LEFT(F1889,1),"("),EXACT(UPPER(LEFT(F1889,1)),LEFT(F1889,1))=FALSE),"-",IF(LEFT(F1889,10)="Candidatus", MID(F1889, FIND(" ", F1889), FIND(" ", F1889, FIND(" ", F1889, 1)+1)-FIND(" ", F1889)), MID(F1889, 1, FIND(" ", F1889))))</f>
        <v xml:space="preserve">Clostridium </v>
      </c>
      <c r="F1889" t="s">
        <v>9390</v>
      </c>
      <c r="G1889" t="s">
        <v>16</v>
      </c>
      <c r="H1889" t="s">
        <v>45</v>
      </c>
      <c r="I1889" t="s">
        <v>46</v>
      </c>
      <c r="J1889" t="s">
        <v>9391</v>
      </c>
      <c r="K1889" t="s">
        <v>9392</v>
      </c>
      <c r="L1889" t="s">
        <v>9393</v>
      </c>
      <c r="M1889" s="1" t="s">
        <v>9394</v>
      </c>
      <c r="N1889" s="1" t="s">
        <v>9395</v>
      </c>
      <c r="O1889">
        <v>202</v>
      </c>
      <c r="P1889" t="s">
        <v>24</v>
      </c>
      <c r="Q1889">
        <v>1</v>
      </c>
      <c r="R1889" t="s">
        <v>24</v>
      </c>
      <c r="S1889">
        <v>205</v>
      </c>
      <c r="T1889">
        <v>2</v>
      </c>
    </row>
    <row r="1890" spans="1:20">
      <c r="A1890" t="s">
        <v>33855</v>
      </c>
      <c r="B1890" t="s">
        <v>9396</v>
      </c>
      <c r="C1890" t="s">
        <v>9397</v>
      </c>
      <c r="D1890" t="s">
        <v>9398</v>
      </c>
      <c r="E1890" t="str">
        <f>IF(OR(EXACT(LEFT(F1890,1),"'"),EXACT(LEFT(F1890,1),"["),EXACT(LEFT(F1890,1),"("),EXACT(UPPER(LEFT(F1890,1)),LEFT(F1890,1))=FALSE),"-",IF(LEFT(F1890,10)="Candidatus", MID(F1890, FIND(" ", F1890), FIND(" ", F1890, FIND(" ", F1890, 1)+1)-FIND(" ", F1890)), MID(F1890, 1, FIND(" ", F1890))))</f>
        <v xml:space="preserve">Clostridium </v>
      </c>
      <c r="F1890" t="s">
        <v>9390</v>
      </c>
      <c r="G1890" t="s">
        <v>16</v>
      </c>
      <c r="H1890" t="s">
        <v>45</v>
      </c>
      <c r="I1890" t="s">
        <v>46</v>
      </c>
      <c r="J1890" t="s">
        <v>9396</v>
      </c>
      <c r="K1890" t="s">
        <v>9397</v>
      </c>
      <c r="L1890" t="s">
        <v>9398</v>
      </c>
      <c r="M1890" s="1" t="s">
        <v>9399</v>
      </c>
      <c r="N1890" s="1" t="s">
        <v>9400</v>
      </c>
      <c r="O1890">
        <v>82</v>
      </c>
      <c r="P1890" t="s">
        <v>24</v>
      </c>
      <c r="Q1890" t="s">
        <v>24</v>
      </c>
      <c r="R1890" t="s">
        <v>24</v>
      </c>
      <c r="S1890">
        <v>82</v>
      </c>
      <c r="T1890" t="s">
        <v>24</v>
      </c>
    </row>
    <row r="1891" spans="1:20">
      <c r="A1891" t="s">
        <v>33856</v>
      </c>
      <c r="B1891" t="s">
        <v>9401</v>
      </c>
      <c r="C1891" t="s">
        <v>9402</v>
      </c>
      <c r="D1891" t="s">
        <v>9403</v>
      </c>
      <c r="E1891" t="str">
        <f>IF(OR(EXACT(LEFT(F1891,1),"'"),EXACT(LEFT(F1891,1),"["),EXACT(LEFT(F1891,1),"("),EXACT(UPPER(LEFT(F1891,1)),LEFT(F1891,1))=FALSE),"-",IF(LEFT(F1891,10)="Candidatus", MID(F1891, FIND(" ", F1891), FIND(" ", F1891, FIND(" ", F1891, 1)+1)-FIND(" ", F1891)), MID(F1891, 1, FIND(" ", F1891))))</f>
        <v xml:space="preserve">Clostridium </v>
      </c>
      <c r="F1891" t="s">
        <v>9390</v>
      </c>
      <c r="G1891" t="s">
        <v>16</v>
      </c>
      <c r="H1891" t="s">
        <v>45</v>
      </c>
      <c r="I1891" t="s">
        <v>46</v>
      </c>
      <c r="J1891" t="s">
        <v>9401</v>
      </c>
      <c r="K1891" t="s">
        <v>9402</v>
      </c>
      <c r="L1891" t="s">
        <v>9403</v>
      </c>
      <c r="M1891" s="1" t="s">
        <v>9404</v>
      </c>
      <c r="N1891" s="1" t="s">
        <v>9405</v>
      </c>
      <c r="O1891">
        <v>42</v>
      </c>
      <c r="P1891" t="s">
        <v>24</v>
      </c>
      <c r="Q1891" t="s">
        <v>24</v>
      </c>
      <c r="R1891" t="s">
        <v>24</v>
      </c>
      <c r="S1891">
        <v>47</v>
      </c>
      <c r="T1891">
        <v>5</v>
      </c>
    </row>
    <row r="1892" spans="1:20">
      <c r="A1892" t="s">
        <v>33857</v>
      </c>
      <c r="B1892" t="s">
        <v>9407</v>
      </c>
      <c r="C1892" t="s">
        <v>9408</v>
      </c>
      <c r="D1892" t="s">
        <v>9409</v>
      </c>
      <c r="E1892" t="str">
        <f>IF(OR(EXACT(LEFT(F1892,1),"'"),EXACT(LEFT(F1892,1),"["),EXACT(LEFT(F1892,1),"("),EXACT(UPPER(LEFT(F1892,1)),LEFT(F1892,1))=FALSE),"-",IF(LEFT(F1892,10)="Candidatus", MID(F1892, FIND(" ", F1892), FIND(" ", F1892, FIND(" ", F1892, 1)+1)-FIND(" ", F1892)), MID(F1892, 1, FIND(" ", F1892))))</f>
        <v xml:space="preserve">Clostridium </v>
      </c>
      <c r="F1892" t="s">
        <v>9406</v>
      </c>
      <c r="G1892" t="s">
        <v>16</v>
      </c>
      <c r="H1892" t="s">
        <v>45</v>
      </c>
      <c r="I1892" t="s">
        <v>46</v>
      </c>
      <c r="J1892" t="s">
        <v>9407</v>
      </c>
      <c r="K1892" t="s">
        <v>9408</v>
      </c>
      <c r="L1892" t="s">
        <v>9409</v>
      </c>
      <c r="M1892" s="1">
        <v>42163</v>
      </c>
      <c r="N1892" s="1" t="s">
        <v>9410</v>
      </c>
      <c r="O1892">
        <v>9</v>
      </c>
      <c r="P1892" t="s">
        <v>24</v>
      </c>
      <c r="Q1892" t="s">
        <v>24</v>
      </c>
      <c r="R1892" t="s">
        <v>24</v>
      </c>
      <c r="S1892">
        <v>9</v>
      </c>
      <c r="T1892" t="s">
        <v>24</v>
      </c>
    </row>
    <row r="1893" spans="1:20">
      <c r="A1893" t="s">
        <v>33858</v>
      </c>
      <c r="B1893" t="s">
        <v>9412</v>
      </c>
      <c r="C1893" t="s">
        <v>9413</v>
      </c>
      <c r="D1893" t="s">
        <v>9414</v>
      </c>
      <c r="E1893" t="str">
        <f>IF(OR(EXACT(LEFT(F1893,1),"'"),EXACT(LEFT(F1893,1),"["),EXACT(LEFT(F1893,1),"("),EXACT(UPPER(LEFT(F1893,1)),LEFT(F1893,1))=FALSE),"-",IF(LEFT(F1893,10)="Candidatus", MID(F1893, FIND(" ", F1893), FIND(" ", F1893, FIND(" ", F1893, 1)+1)-FIND(" ", F1893)), MID(F1893, 1, FIND(" ", F1893))))</f>
        <v xml:space="preserve">Clostridium </v>
      </c>
      <c r="F1893" t="s">
        <v>9411</v>
      </c>
      <c r="G1893" t="s">
        <v>16</v>
      </c>
      <c r="H1893" t="s">
        <v>45</v>
      </c>
      <c r="I1893" t="s">
        <v>46</v>
      </c>
      <c r="J1893" t="s">
        <v>9412</v>
      </c>
      <c r="K1893" t="s">
        <v>9413</v>
      </c>
      <c r="L1893" t="s">
        <v>9414</v>
      </c>
      <c r="M1893" s="1" t="s">
        <v>9415</v>
      </c>
      <c r="N1893" s="1" t="s">
        <v>9416</v>
      </c>
      <c r="O1893">
        <v>22</v>
      </c>
      <c r="P1893" t="s">
        <v>24</v>
      </c>
      <c r="Q1893" t="s">
        <v>24</v>
      </c>
      <c r="R1893" t="s">
        <v>24</v>
      </c>
      <c r="S1893">
        <v>22</v>
      </c>
      <c r="T1893" t="s">
        <v>24</v>
      </c>
    </row>
    <row r="1894" spans="1:20">
      <c r="A1894" t="s">
        <v>33859</v>
      </c>
      <c r="B1894" t="s">
        <v>66</v>
      </c>
      <c r="C1894" t="s">
        <v>9417</v>
      </c>
      <c r="D1894" t="s">
        <v>9418</v>
      </c>
      <c r="E1894" t="str">
        <f>IF(OR(EXACT(LEFT(F1894,1),"'"),EXACT(LEFT(F1894,1),"["),EXACT(LEFT(F1894,1),"("),EXACT(UPPER(LEFT(F1894,1)),LEFT(F1894,1))=FALSE),"-",IF(LEFT(F1894,10)="Candidatus", MID(F1894, FIND(" ", F1894), FIND(" ", F1894, FIND(" ", F1894, 1)+1)-FIND(" ", F1894)), MID(F1894, 1, FIND(" ", F1894))))</f>
        <v xml:space="preserve">Clostridium </v>
      </c>
      <c r="F1894" t="s">
        <v>9411</v>
      </c>
      <c r="G1894" t="s">
        <v>16</v>
      </c>
      <c r="H1894" t="s">
        <v>45</v>
      </c>
      <c r="I1894" t="s">
        <v>46</v>
      </c>
      <c r="J1894" t="s">
        <v>66</v>
      </c>
      <c r="K1894" t="s">
        <v>9417</v>
      </c>
      <c r="L1894" t="s">
        <v>9418</v>
      </c>
      <c r="M1894" s="1" t="s">
        <v>9419</v>
      </c>
      <c r="N1894" s="1" t="s">
        <v>9420</v>
      </c>
      <c r="O1894">
        <v>22</v>
      </c>
      <c r="P1894" t="s">
        <v>24</v>
      </c>
      <c r="Q1894" t="s">
        <v>24</v>
      </c>
      <c r="R1894" t="s">
        <v>24</v>
      </c>
      <c r="S1894">
        <v>22</v>
      </c>
      <c r="T1894" t="s">
        <v>24</v>
      </c>
    </row>
    <row r="1895" spans="1:20">
      <c r="A1895" t="s">
        <v>33860</v>
      </c>
      <c r="B1895" t="s">
        <v>9422</v>
      </c>
      <c r="C1895" t="s">
        <v>9423</v>
      </c>
      <c r="D1895" t="s">
        <v>9424</v>
      </c>
      <c r="E1895" t="str">
        <f>IF(OR(EXACT(LEFT(F1895,1),"'"),EXACT(LEFT(F1895,1),"["),EXACT(LEFT(F1895,1),"("),EXACT(UPPER(LEFT(F1895,1)),LEFT(F1895,1))=FALSE),"-",IF(LEFT(F1895,10)="Candidatus", MID(F1895, FIND(" ", F1895), FIND(" ", F1895, FIND(" ", F1895, 1)+1)-FIND(" ", F1895)), MID(F1895, 1, FIND(" ", F1895))))</f>
        <v xml:space="preserve">Clostridium </v>
      </c>
      <c r="F1895" t="s">
        <v>9421</v>
      </c>
      <c r="G1895" t="s">
        <v>16</v>
      </c>
      <c r="H1895" t="s">
        <v>45</v>
      </c>
      <c r="I1895" t="s">
        <v>46</v>
      </c>
      <c r="J1895" t="s">
        <v>9422</v>
      </c>
      <c r="K1895" t="s">
        <v>9423</v>
      </c>
      <c r="L1895" t="s">
        <v>9424</v>
      </c>
      <c r="M1895" s="1" t="s">
        <v>9425</v>
      </c>
      <c r="N1895" s="1" t="s">
        <v>9426</v>
      </c>
      <c r="O1895">
        <v>2</v>
      </c>
      <c r="P1895">
        <v>1</v>
      </c>
      <c r="Q1895" t="s">
        <v>24</v>
      </c>
      <c r="R1895" t="s">
        <v>24</v>
      </c>
      <c r="S1895">
        <v>3</v>
      </c>
      <c r="T1895" t="s">
        <v>24</v>
      </c>
    </row>
    <row r="1896" spans="1:20">
      <c r="A1896" t="s">
        <v>33861</v>
      </c>
      <c r="B1896" t="s">
        <v>9428</v>
      </c>
      <c r="C1896" t="s">
        <v>9429</v>
      </c>
      <c r="D1896" t="s">
        <v>9430</v>
      </c>
      <c r="E1896" t="str">
        <f>IF(OR(EXACT(LEFT(F1896,1),"'"),EXACT(LEFT(F1896,1),"["),EXACT(LEFT(F1896,1),"("),EXACT(UPPER(LEFT(F1896,1)),LEFT(F1896,1))=FALSE),"-",IF(LEFT(F1896,10)="Candidatus", MID(F1896, FIND(" ", F1896), FIND(" ", F1896, FIND(" ", F1896, 1)+1)-FIND(" ", F1896)), MID(F1896, 1, FIND(" ", F1896))))</f>
        <v xml:space="preserve">Clostridium </v>
      </c>
      <c r="F1896" t="s">
        <v>9427</v>
      </c>
      <c r="G1896" t="s">
        <v>16</v>
      </c>
      <c r="H1896" t="s">
        <v>45</v>
      </c>
      <c r="I1896" t="s">
        <v>46</v>
      </c>
      <c r="J1896" t="s">
        <v>9428</v>
      </c>
      <c r="K1896" t="s">
        <v>9429</v>
      </c>
      <c r="L1896" t="s">
        <v>9430</v>
      </c>
      <c r="M1896" s="1" t="s">
        <v>9431</v>
      </c>
      <c r="N1896" s="1" t="s">
        <v>9432</v>
      </c>
      <c r="O1896">
        <v>189</v>
      </c>
      <c r="P1896" t="s">
        <v>24</v>
      </c>
      <c r="Q1896">
        <v>1</v>
      </c>
      <c r="R1896" t="s">
        <v>24</v>
      </c>
      <c r="S1896">
        <v>195</v>
      </c>
      <c r="T1896">
        <v>5</v>
      </c>
    </row>
    <row r="1897" spans="1:20">
      <c r="A1897" t="s">
        <v>33862</v>
      </c>
      <c r="B1897" t="s">
        <v>9434</v>
      </c>
      <c r="C1897" t="s">
        <v>9435</v>
      </c>
      <c r="D1897" t="s">
        <v>9436</v>
      </c>
      <c r="E1897" t="str">
        <f>IF(OR(EXACT(LEFT(F1897,1),"'"),EXACT(LEFT(F1897,1),"["),EXACT(LEFT(F1897,1),"("),EXACT(UPPER(LEFT(F1897,1)),LEFT(F1897,1))=FALSE),"-",IF(LEFT(F1897,10)="Candidatus", MID(F1897, FIND(" ", F1897), FIND(" ", F1897, FIND(" ", F1897, 1)+1)-FIND(" ", F1897)), MID(F1897, 1, FIND(" ", F1897))))</f>
        <v xml:space="preserve">Clostridium </v>
      </c>
      <c r="F1897" t="s">
        <v>9433</v>
      </c>
      <c r="G1897" t="s">
        <v>16</v>
      </c>
      <c r="H1897" t="s">
        <v>45</v>
      </c>
      <c r="I1897" t="s">
        <v>46</v>
      </c>
      <c r="J1897" t="s">
        <v>9434</v>
      </c>
      <c r="K1897" t="s">
        <v>9435</v>
      </c>
      <c r="L1897" t="s">
        <v>9436</v>
      </c>
      <c r="M1897" s="1" t="s">
        <v>9437</v>
      </c>
      <c r="N1897" s="1" t="s">
        <v>9438</v>
      </c>
      <c r="O1897">
        <v>69</v>
      </c>
      <c r="P1897" t="s">
        <v>24</v>
      </c>
      <c r="Q1897" t="s">
        <v>24</v>
      </c>
      <c r="R1897" t="s">
        <v>24</v>
      </c>
      <c r="S1897">
        <v>69</v>
      </c>
      <c r="T1897" t="s">
        <v>24</v>
      </c>
    </row>
    <row r="1898" spans="1:20">
      <c r="A1898" t="s">
        <v>33863</v>
      </c>
      <c r="B1898" t="s">
        <v>9440</v>
      </c>
      <c r="C1898" t="s">
        <v>9441</v>
      </c>
      <c r="D1898" t="s">
        <v>9442</v>
      </c>
      <c r="E1898" t="str">
        <f>IF(OR(EXACT(LEFT(F1898,1),"'"),EXACT(LEFT(F1898,1),"["),EXACT(LEFT(F1898,1),"("),EXACT(UPPER(LEFT(F1898,1)),LEFT(F1898,1))=FALSE),"-",IF(LEFT(F1898,10)="Candidatus", MID(F1898, FIND(" ", F1898), FIND(" ", F1898, FIND(" ", F1898, 1)+1)-FIND(" ", F1898)), MID(F1898, 1, FIND(" ", F1898))))</f>
        <v xml:space="preserve">Clostridium </v>
      </c>
      <c r="F1898" t="s">
        <v>9439</v>
      </c>
      <c r="G1898" t="s">
        <v>16</v>
      </c>
      <c r="H1898" t="s">
        <v>45</v>
      </c>
      <c r="I1898" t="s">
        <v>46</v>
      </c>
      <c r="J1898" t="s">
        <v>9440</v>
      </c>
      <c r="K1898" t="s">
        <v>9441</v>
      </c>
      <c r="L1898" t="s">
        <v>9442</v>
      </c>
      <c r="M1898" s="1" t="s">
        <v>9437</v>
      </c>
      <c r="N1898" s="1" t="s">
        <v>9438</v>
      </c>
      <c r="O1898">
        <v>69</v>
      </c>
      <c r="P1898" t="s">
        <v>24</v>
      </c>
      <c r="Q1898" t="s">
        <v>24</v>
      </c>
      <c r="R1898" t="s">
        <v>24</v>
      </c>
      <c r="S1898">
        <v>69</v>
      </c>
      <c r="T1898" t="s">
        <v>24</v>
      </c>
    </row>
    <row r="1899" spans="1:20">
      <c r="A1899" t="s">
        <v>33864</v>
      </c>
      <c r="B1899" t="s">
        <v>9444</v>
      </c>
      <c r="C1899" t="s">
        <v>9445</v>
      </c>
      <c r="D1899" t="s">
        <v>9446</v>
      </c>
      <c r="E1899" t="str">
        <f>IF(OR(EXACT(LEFT(F1899,1),"'"),EXACT(LEFT(F1899,1),"["),EXACT(LEFT(F1899,1),"("),EXACT(UPPER(LEFT(F1899,1)),LEFT(F1899,1))=FALSE),"-",IF(LEFT(F1899,10)="Candidatus", MID(F1899, FIND(" ", F1899), FIND(" ", F1899, FIND(" ", F1899, 1)+1)-FIND(" ", F1899)), MID(F1899, 1, FIND(" ", F1899))))</f>
        <v xml:space="preserve">Clostridium </v>
      </c>
      <c r="F1899" t="s">
        <v>9443</v>
      </c>
      <c r="G1899" t="s">
        <v>16</v>
      </c>
      <c r="H1899" t="s">
        <v>45</v>
      </c>
      <c r="I1899" t="s">
        <v>46</v>
      </c>
      <c r="J1899" t="s">
        <v>9444</v>
      </c>
      <c r="K1899" t="s">
        <v>9445</v>
      </c>
      <c r="L1899" t="s">
        <v>9446</v>
      </c>
      <c r="M1899" s="1" t="s">
        <v>9447</v>
      </c>
      <c r="N1899" s="1" t="s">
        <v>9448</v>
      </c>
      <c r="O1899">
        <v>71</v>
      </c>
      <c r="P1899" t="s">
        <v>24</v>
      </c>
      <c r="Q1899" t="s">
        <v>24</v>
      </c>
      <c r="R1899" t="s">
        <v>24</v>
      </c>
      <c r="S1899">
        <v>74</v>
      </c>
      <c r="T1899">
        <v>3</v>
      </c>
    </row>
    <row r="1900" spans="1:20">
      <c r="A1900" t="s">
        <v>33865</v>
      </c>
      <c r="B1900" t="s">
        <v>9450</v>
      </c>
      <c r="C1900" t="s">
        <v>9451</v>
      </c>
      <c r="D1900" t="s">
        <v>9452</v>
      </c>
      <c r="E1900" t="str">
        <f>IF(OR(EXACT(LEFT(F1900,1),"'"),EXACT(LEFT(F1900,1),"["),EXACT(LEFT(F1900,1),"("),EXACT(UPPER(LEFT(F1900,1)),LEFT(F1900,1))=FALSE),"-",IF(LEFT(F1900,10)="Candidatus", MID(F1900, FIND(" ", F1900), FIND(" ", F1900, FIND(" ", F1900, 1)+1)-FIND(" ", F1900)), MID(F1900, 1, FIND(" ", F1900))))</f>
        <v xml:space="preserve">Clostridium </v>
      </c>
      <c r="F1900" t="s">
        <v>9449</v>
      </c>
      <c r="G1900" t="s">
        <v>16</v>
      </c>
      <c r="H1900" t="s">
        <v>45</v>
      </c>
      <c r="I1900" t="s">
        <v>46</v>
      </c>
      <c r="J1900" t="s">
        <v>9450</v>
      </c>
      <c r="K1900" t="s">
        <v>9451</v>
      </c>
      <c r="L1900" t="s">
        <v>9452</v>
      </c>
      <c r="M1900" s="1" t="s">
        <v>9453</v>
      </c>
      <c r="N1900" s="1" t="s">
        <v>9454</v>
      </c>
      <c r="O1900">
        <v>65</v>
      </c>
      <c r="P1900" t="s">
        <v>24</v>
      </c>
      <c r="Q1900" t="s">
        <v>24</v>
      </c>
      <c r="R1900" t="s">
        <v>24</v>
      </c>
      <c r="S1900">
        <v>69</v>
      </c>
      <c r="T1900">
        <v>4</v>
      </c>
    </row>
    <row r="1901" spans="1:20">
      <c r="A1901" t="s">
        <v>33866</v>
      </c>
      <c r="B1901" t="s">
        <v>9456</v>
      </c>
      <c r="C1901" t="s">
        <v>9457</v>
      </c>
      <c r="D1901" t="s">
        <v>9458</v>
      </c>
      <c r="E1901" t="str">
        <f>IF(OR(EXACT(LEFT(F1901,1),"'"),EXACT(LEFT(F1901,1),"["),EXACT(LEFT(F1901,1),"("),EXACT(UPPER(LEFT(F1901,1)),LEFT(F1901,1))=FALSE),"-",IF(LEFT(F1901,10)="Candidatus", MID(F1901, FIND(" ", F1901), FIND(" ", F1901, FIND(" ", F1901, 1)+1)-FIND(" ", F1901)), MID(F1901, 1, FIND(" ", F1901))))</f>
        <v xml:space="preserve">Clostridium </v>
      </c>
      <c r="F1901" t="s">
        <v>9455</v>
      </c>
      <c r="G1901" t="s">
        <v>16</v>
      </c>
      <c r="H1901" t="s">
        <v>45</v>
      </c>
      <c r="I1901" t="s">
        <v>46</v>
      </c>
      <c r="J1901" t="s">
        <v>9456</v>
      </c>
      <c r="K1901" t="s">
        <v>9457</v>
      </c>
      <c r="L1901" t="s">
        <v>9458</v>
      </c>
      <c r="M1901" s="1" t="s">
        <v>9459</v>
      </c>
      <c r="N1901" s="1" t="s">
        <v>9460</v>
      </c>
      <c r="O1901">
        <v>59</v>
      </c>
      <c r="P1901" t="s">
        <v>24</v>
      </c>
      <c r="Q1901" t="s">
        <v>24</v>
      </c>
      <c r="R1901" t="s">
        <v>24</v>
      </c>
      <c r="S1901">
        <v>64</v>
      </c>
      <c r="T1901">
        <v>5</v>
      </c>
    </row>
    <row r="1902" spans="1:20">
      <c r="A1902" t="s">
        <v>33867</v>
      </c>
      <c r="B1902" t="s">
        <v>9462</v>
      </c>
      <c r="C1902" t="s">
        <v>9463</v>
      </c>
      <c r="D1902" t="s">
        <v>9464</v>
      </c>
      <c r="E1902" t="str">
        <f>IF(OR(EXACT(LEFT(F1902,1),"'"),EXACT(LEFT(F1902,1),"["),EXACT(LEFT(F1902,1),"("),EXACT(UPPER(LEFT(F1902,1)),LEFT(F1902,1))=FALSE),"-",IF(LEFT(F1902,10)="Candidatus", MID(F1902, FIND(" ", F1902), FIND(" ", F1902, FIND(" ", F1902, 1)+1)-FIND(" ", F1902)), MID(F1902, 1, FIND(" ", F1902))))</f>
        <v xml:space="preserve">Clostridium </v>
      </c>
      <c r="F1902" t="s">
        <v>9461</v>
      </c>
      <c r="G1902" t="s">
        <v>16</v>
      </c>
      <c r="H1902" t="s">
        <v>45</v>
      </c>
      <c r="I1902" t="s">
        <v>46</v>
      </c>
      <c r="J1902" t="s">
        <v>9462</v>
      </c>
      <c r="K1902" t="s">
        <v>9463</v>
      </c>
      <c r="L1902" t="s">
        <v>9464</v>
      </c>
      <c r="M1902" s="1" t="s">
        <v>9465</v>
      </c>
      <c r="N1902" s="1" t="s">
        <v>9466</v>
      </c>
      <c r="O1902">
        <v>66</v>
      </c>
      <c r="P1902" t="s">
        <v>24</v>
      </c>
      <c r="Q1902" t="s">
        <v>24</v>
      </c>
      <c r="R1902" t="s">
        <v>24</v>
      </c>
      <c r="S1902">
        <v>72</v>
      </c>
      <c r="T1902">
        <v>6</v>
      </c>
    </row>
    <row r="1903" spans="1:20">
      <c r="A1903" t="s">
        <v>33868</v>
      </c>
      <c r="B1903" t="s">
        <v>9468</v>
      </c>
      <c r="C1903" t="s">
        <v>9469</v>
      </c>
      <c r="D1903" t="s">
        <v>9470</v>
      </c>
      <c r="E1903" t="str">
        <f>IF(OR(EXACT(LEFT(F1903,1),"'"),EXACT(LEFT(F1903,1),"["),EXACT(LEFT(F1903,1),"("),EXACT(UPPER(LEFT(F1903,1)),LEFT(F1903,1))=FALSE),"-",IF(LEFT(F1903,10)="Candidatus", MID(F1903, FIND(" ", F1903), FIND(" ", F1903, FIND(" ", F1903, 1)+1)-FIND(" ", F1903)), MID(F1903, 1, FIND(" ", F1903))))</f>
        <v xml:space="preserve">Clostridium </v>
      </c>
      <c r="F1903" t="s">
        <v>9467</v>
      </c>
      <c r="G1903" t="s">
        <v>16</v>
      </c>
      <c r="H1903" t="s">
        <v>45</v>
      </c>
      <c r="I1903" t="s">
        <v>46</v>
      </c>
      <c r="J1903" t="s">
        <v>9468</v>
      </c>
      <c r="K1903" t="s">
        <v>9469</v>
      </c>
      <c r="L1903" t="s">
        <v>9470</v>
      </c>
      <c r="M1903" s="1" t="s">
        <v>9471</v>
      </c>
      <c r="N1903" s="1" t="s">
        <v>9472</v>
      </c>
      <c r="O1903">
        <v>66</v>
      </c>
      <c r="P1903" t="s">
        <v>24</v>
      </c>
      <c r="Q1903" t="s">
        <v>24</v>
      </c>
      <c r="R1903" t="s">
        <v>24</v>
      </c>
      <c r="S1903">
        <v>68</v>
      </c>
      <c r="T1903">
        <v>2</v>
      </c>
    </row>
    <row r="1904" spans="1:20">
      <c r="A1904" t="s">
        <v>33869</v>
      </c>
      <c r="B1904" t="s">
        <v>9473</v>
      </c>
      <c r="C1904" t="s">
        <v>9474</v>
      </c>
      <c r="D1904" t="s">
        <v>9475</v>
      </c>
      <c r="E1904" t="str">
        <f>IF(OR(EXACT(LEFT(F1904,1),"'"),EXACT(LEFT(F1904,1),"["),EXACT(LEFT(F1904,1),"("),EXACT(UPPER(LEFT(F1904,1)),LEFT(F1904,1))=FALSE),"-",IF(LEFT(F1904,10)="Candidatus", MID(F1904, FIND(" ", F1904), FIND(" ", F1904, FIND(" ", F1904, 1)+1)-FIND(" ", F1904)), MID(F1904, 1, FIND(" ", F1904))))</f>
        <v xml:space="preserve">Clostridium </v>
      </c>
      <c r="F1904" t="s">
        <v>9467</v>
      </c>
      <c r="G1904" t="s">
        <v>16</v>
      </c>
      <c r="H1904" t="s">
        <v>45</v>
      </c>
      <c r="I1904" t="s">
        <v>46</v>
      </c>
      <c r="J1904" t="s">
        <v>9473</v>
      </c>
      <c r="K1904" t="s">
        <v>9474</v>
      </c>
      <c r="L1904" t="s">
        <v>9475</v>
      </c>
      <c r="M1904" s="1" t="s">
        <v>9476</v>
      </c>
      <c r="N1904" s="1" t="s">
        <v>9477</v>
      </c>
      <c r="O1904">
        <v>32</v>
      </c>
      <c r="P1904" t="s">
        <v>24</v>
      </c>
      <c r="Q1904" t="s">
        <v>24</v>
      </c>
      <c r="R1904" t="s">
        <v>24</v>
      </c>
      <c r="S1904">
        <v>33</v>
      </c>
      <c r="T1904">
        <v>1</v>
      </c>
    </row>
    <row r="1905" spans="1:20">
      <c r="A1905" t="s">
        <v>33870</v>
      </c>
      <c r="B1905" t="s">
        <v>9479</v>
      </c>
      <c r="C1905" t="s">
        <v>9480</v>
      </c>
      <c r="D1905" t="s">
        <v>9481</v>
      </c>
      <c r="E1905" t="str">
        <f>IF(OR(EXACT(LEFT(F1905,1),"'"),EXACT(LEFT(F1905,1),"["),EXACT(LEFT(F1905,1),"("),EXACT(UPPER(LEFT(F1905,1)),LEFT(F1905,1))=FALSE),"-",IF(LEFT(F1905,10)="Candidatus", MID(F1905, FIND(" ", F1905), FIND(" ", F1905, FIND(" ", F1905, 1)+1)-FIND(" ", F1905)), MID(F1905, 1, FIND(" ", F1905))))</f>
        <v xml:space="preserve">Clostridium </v>
      </c>
      <c r="F1905" t="s">
        <v>9478</v>
      </c>
      <c r="G1905" t="s">
        <v>16</v>
      </c>
      <c r="H1905" t="s">
        <v>45</v>
      </c>
      <c r="I1905" t="s">
        <v>46</v>
      </c>
      <c r="J1905" t="s">
        <v>9479</v>
      </c>
      <c r="K1905" t="s">
        <v>9480</v>
      </c>
      <c r="L1905" t="s">
        <v>9481</v>
      </c>
      <c r="M1905" s="1" t="s">
        <v>9482</v>
      </c>
      <c r="N1905" s="1" t="s">
        <v>9483</v>
      </c>
      <c r="O1905">
        <v>63</v>
      </c>
      <c r="P1905" t="s">
        <v>24</v>
      </c>
      <c r="Q1905" t="s">
        <v>24</v>
      </c>
      <c r="R1905" t="s">
        <v>24</v>
      </c>
      <c r="S1905">
        <v>65</v>
      </c>
      <c r="T1905">
        <v>2</v>
      </c>
    </row>
    <row r="1906" spans="1:20">
      <c r="A1906" t="s">
        <v>33871</v>
      </c>
      <c r="B1906" t="s">
        <v>9484</v>
      </c>
      <c r="C1906" t="s">
        <v>9485</v>
      </c>
      <c r="D1906" t="s">
        <v>9486</v>
      </c>
      <c r="E1906" t="str">
        <f>IF(OR(EXACT(LEFT(F1906,1),"'"),EXACT(LEFT(F1906,1),"["),EXACT(LEFT(F1906,1),"("),EXACT(UPPER(LEFT(F1906,1)),LEFT(F1906,1))=FALSE),"-",IF(LEFT(F1906,10)="Candidatus", MID(F1906, FIND(" ", F1906), FIND(" ", F1906, FIND(" ", F1906, 1)+1)-FIND(" ", F1906)), MID(F1906, 1, FIND(" ", F1906))))</f>
        <v xml:space="preserve">Clostridium </v>
      </c>
      <c r="F1906" t="s">
        <v>9478</v>
      </c>
      <c r="G1906" t="s">
        <v>16</v>
      </c>
      <c r="H1906" t="s">
        <v>45</v>
      </c>
      <c r="I1906" t="s">
        <v>46</v>
      </c>
      <c r="J1906" t="s">
        <v>9484</v>
      </c>
      <c r="K1906" t="s">
        <v>9485</v>
      </c>
      <c r="L1906" t="s">
        <v>9486</v>
      </c>
      <c r="M1906" s="1" t="s">
        <v>9487</v>
      </c>
      <c r="N1906" s="1" t="s">
        <v>9488</v>
      </c>
      <c r="O1906">
        <v>69</v>
      </c>
      <c r="P1906" t="s">
        <v>24</v>
      </c>
      <c r="Q1906" t="s">
        <v>24</v>
      </c>
      <c r="R1906" t="s">
        <v>24</v>
      </c>
      <c r="S1906">
        <v>72</v>
      </c>
      <c r="T1906">
        <v>3</v>
      </c>
    </row>
    <row r="1907" spans="1:20">
      <c r="A1907" t="s">
        <v>33872</v>
      </c>
      <c r="B1907" t="s">
        <v>9489</v>
      </c>
      <c r="C1907" t="s">
        <v>9490</v>
      </c>
      <c r="D1907" t="s">
        <v>9491</v>
      </c>
      <c r="E1907" t="str">
        <f>IF(OR(EXACT(LEFT(F1907,1),"'"),EXACT(LEFT(F1907,1),"["),EXACT(LEFT(F1907,1),"("),EXACT(UPPER(LEFT(F1907,1)),LEFT(F1907,1))=FALSE),"-",IF(LEFT(F1907,10)="Candidatus", MID(F1907, FIND(" ", F1907), FIND(" ", F1907, FIND(" ", F1907, 1)+1)-FIND(" ", F1907)), MID(F1907, 1, FIND(" ", F1907))))</f>
        <v xml:space="preserve">Clostridium </v>
      </c>
      <c r="F1907" t="s">
        <v>9478</v>
      </c>
      <c r="G1907" t="s">
        <v>16</v>
      </c>
      <c r="H1907" t="s">
        <v>45</v>
      </c>
      <c r="I1907" t="s">
        <v>46</v>
      </c>
      <c r="J1907" t="s">
        <v>9489</v>
      </c>
      <c r="K1907" t="s">
        <v>9490</v>
      </c>
      <c r="L1907" t="s">
        <v>9491</v>
      </c>
      <c r="M1907" s="1" t="s">
        <v>9492</v>
      </c>
      <c r="N1907" s="1" t="s">
        <v>9493</v>
      </c>
      <c r="O1907">
        <v>32</v>
      </c>
      <c r="P1907" t="s">
        <v>24</v>
      </c>
      <c r="Q1907" t="s">
        <v>24</v>
      </c>
      <c r="R1907" t="s">
        <v>24</v>
      </c>
      <c r="S1907">
        <v>33</v>
      </c>
      <c r="T1907">
        <v>1</v>
      </c>
    </row>
    <row r="1908" spans="1:20">
      <c r="A1908" t="s">
        <v>33873</v>
      </c>
      <c r="B1908" t="s">
        <v>9495</v>
      </c>
      <c r="C1908" t="s">
        <v>9496</v>
      </c>
      <c r="D1908" t="s">
        <v>9497</v>
      </c>
      <c r="E1908" t="str">
        <f>IF(OR(EXACT(LEFT(F1908,1),"'"),EXACT(LEFT(F1908,1),"["),EXACT(LEFT(F1908,1),"("),EXACT(UPPER(LEFT(F1908,1)),LEFT(F1908,1))=FALSE),"-",IF(LEFT(F1908,10)="Candidatus", MID(F1908, FIND(" ", F1908), FIND(" ", F1908, FIND(" ", F1908, 1)+1)-FIND(" ", F1908)), MID(F1908, 1, FIND(" ", F1908))))</f>
        <v xml:space="preserve">Clostridium </v>
      </c>
      <c r="F1908" t="s">
        <v>9494</v>
      </c>
      <c r="G1908" t="s">
        <v>16</v>
      </c>
      <c r="H1908" t="s">
        <v>45</v>
      </c>
      <c r="I1908" t="s">
        <v>46</v>
      </c>
      <c r="J1908" t="s">
        <v>9495</v>
      </c>
      <c r="K1908" t="s">
        <v>9496</v>
      </c>
      <c r="L1908" t="s">
        <v>9497</v>
      </c>
      <c r="M1908" s="1" t="s">
        <v>9498</v>
      </c>
      <c r="N1908" s="1" t="s">
        <v>9499</v>
      </c>
      <c r="O1908">
        <v>43</v>
      </c>
      <c r="P1908" t="s">
        <v>24</v>
      </c>
      <c r="Q1908" t="s">
        <v>24</v>
      </c>
      <c r="R1908">
        <v>2</v>
      </c>
      <c r="S1908">
        <v>51</v>
      </c>
      <c r="T1908">
        <v>6</v>
      </c>
    </row>
    <row r="1909" spans="1:20">
      <c r="A1909" t="s">
        <v>33874</v>
      </c>
      <c r="B1909" t="s">
        <v>9501</v>
      </c>
      <c r="C1909" t="s">
        <v>9502</v>
      </c>
      <c r="D1909" t="s">
        <v>9503</v>
      </c>
      <c r="E1909" t="str">
        <f>IF(OR(EXACT(LEFT(F1909,1),"'"),EXACT(LEFT(F1909,1),"["),EXACT(LEFT(F1909,1),"("),EXACT(UPPER(LEFT(F1909,1)),LEFT(F1909,1))=FALSE),"-",IF(LEFT(F1909,10)="Candidatus", MID(F1909, FIND(" ", F1909), FIND(" ", F1909, FIND(" ", F1909, 1)+1)-FIND(" ", F1909)), MID(F1909, 1, FIND(" ", F1909))))</f>
        <v xml:space="preserve">Clostridium </v>
      </c>
      <c r="F1909" t="s">
        <v>9500</v>
      </c>
      <c r="G1909" t="s">
        <v>16</v>
      </c>
      <c r="H1909" t="s">
        <v>45</v>
      </c>
      <c r="I1909" t="s">
        <v>46</v>
      </c>
      <c r="J1909" t="s">
        <v>9501</v>
      </c>
      <c r="K1909" t="s">
        <v>9502</v>
      </c>
      <c r="L1909" t="s">
        <v>9503</v>
      </c>
      <c r="M1909" s="1" t="s">
        <v>9504</v>
      </c>
      <c r="N1909" s="1" t="s">
        <v>9505</v>
      </c>
      <c r="O1909">
        <v>83</v>
      </c>
      <c r="P1909" t="s">
        <v>24</v>
      </c>
      <c r="Q1909" t="s">
        <v>24</v>
      </c>
      <c r="R1909" t="s">
        <v>24</v>
      </c>
      <c r="S1909">
        <v>83</v>
      </c>
      <c r="T1909" t="s">
        <v>24</v>
      </c>
    </row>
    <row r="1910" spans="1:20">
      <c r="A1910" t="s">
        <v>33875</v>
      </c>
      <c r="B1910" t="s">
        <v>9507</v>
      </c>
      <c r="C1910" t="s">
        <v>9508</v>
      </c>
      <c r="D1910" t="s">
        <v>9509</v>
      </c>
      <c r="E1910" t="str">
        <f>IF(OR(EXACT(LEFT(F1910,1),"'"),EXACT(LEFT(F1910,1),"["),EXACT(LEFT(F1910,1),"("),EXACT(UPPER(LEFT(F1910,1)),LEFT(F1910,1))=FALSE),"-",IF(LEFT(F1910,10)="Candidatus", MID(F1910, FIND(" ", F1910), FIND(" ", F1910, FIND(" ", F1910, 1)+1)-FIND(" ", F1910)), MID(F1910, 1, FIND(" ", F1910))))</f>
        <v xml:space="preserve">Clostridium </v>
      </c>
      <c r="F1910" t="s">
        <v>9506</v>
      </c>
      <c r="G1910" t="s">
        <v>16</v>
      </c>
      <c r="H1910" t="s">
        <v>45</v>
      </c>
      <c r="I1910" t="s">
        <v>46</v>
      </c>
      <c r="J1910" t="s">
        <v>9507</v>
      </c>
      <c r="K1910" t="s">
        <v>9508</v>
      </c>
      <c r="L1910" t="s">
        <v>9509</v>
      </c>
      <c r="M1910" s="1" t="s">
        <v>9510</v>
      </c>
      <c r="N1910" s="1" t="s">
        <v>9511</v>
      </c>
      <c r="O1910">
        <v>10</v>
      </c>
      <c r="P1910" t="s">
        <v>24</v>
      </c>
      <c r="Q1910" t="s">
        <v>24</v>
      </c>
      <c r="R1910" t="s">
        <v>24</v>
      </c>
      <c r="S1910">
        <v>10</v>
      </c>
      <c r="T1910" t="s">
        <v>24</v>
      </c>
    </row>
    <row r="1911" spans="1:20">
      <c r="A1911" t="s">
        <v>33876</v>
      </c>
      <c r="B1911" t="s">
        <v>9513</v>
      </c>
      <c r="C1911" t="s">
        <v>9514</v>
      </c>
      <c r="D1911" t="s">
        <v>9515</v>
      </c>
      <c r="E1911" t="str">
        <f>IF(OR(EXACT(LEFT(F1911,1),"'"),EXACT(LEFT(F1911,1),"["),EXACT(LEFT(F1911,1),"("),EXACT(UPPER(LEFT(F1911,1)),LEFT(F1911,1))=FALSE),"-",IF(LEFT(F1911,10)="Candidatus", MID(F1911, FIND(" ", F1911), FIND(" ", F1911, FIND(" ", F1911, 1)+1)-FIND(" ", F1911)), MID(F1911, 1, FIND(" ", F1911))))</f>
        <v xml:space="preserve">Clostridium </v>
      </c>
      <c r="F1911" t="s">
        <v>9512</v>
      </c>
      <c r="G1911" t="s">
        <v>16</v>
      </c>
      <c r="H1911" t="s">
        <v>45</v>
      </c>
      <c r="I1911" t="s">
        <v>46</v>
      </c>
      <c r="J1911" t="s">
        <v>9513</v>
      </c>
      <c r="K1911" t="s">
        <v>9514</v>
      </c>
      <c r="L1911" t="s">
        <v>9515</v>
      </c>
      <c r="M1911" s="1" t="s">
        <v>9516</v>
      </c>
      <c r="N1911" s="1" t="s">
        <v>9517</v>
      </c>
      <c r="O1911">
        <v>16</v>
      </c>
      <c r="P1911" t="s">
        <v>24</v>
      </c>
      <c r="Q1911" t="s">
        <v>24</v>
      </c>
      <c r="R1911" t="s">
        <v>24</v>
      </c>
      <c r="S1911">
        <v>16</v>
      </c>
      <c r="T1911" t="s">
        <v>24</v>
      </c>
    </row>
    <row r="1912" spans="1:20">
      <c r="A1912" t="s">
        <v>33877</v>
      </c>
      <c r="B1912" t="s">
        <v>9519</v>
      </c>
      <c r="C1912" t="s">
        <v>9520</v>
      </c>
      <c r="D1912" t="s">
        <v>9521</v>
      </c>
      <c r="E1912" t="str">
        <f>IF(OR(EXACT(LEFT(F1912,1),"'"),EXACT(LEFT(F1912,1),"["),EXACT(LEFT(F1912,1),"("),EXACT(UPPER(LEFT(F1912,1)),LEFT(F1912,1))=FALSE),"-",IF(LEFT(F1912,10)="Candidatus", MID(F1912, FIND(" ", F1912), FIND(" ", F1912, FIND(" ", F1912, 1)+1)-FIND(" ", F1912)), MID(F1912, 1, FIND(" ", F1912))))</f>
        <v xml:space="preserve">Clostridium </v>
      </c>
      <c r="F1912" t="s">
        <v>9518</v>
      </c>
      <c r="G1912" t="s">
        <v>16</v>
      </c>
      <c r="H1912" t="s">
        <v>45</v>
      </c>
      <c r="I1912" t="s">
        <v>46</v>
      </c>
      <c r="J1912" t="s">
        <v>9519</v>
      </c>
      <c r="K1912" t="s">
        <v>9520</v>
      </c>
      <c r="L1912" t="s">
        <v>9521</v>
      </c>
      <c r="M1912" s="1" t="s">
        <v>9522</v>
      </c>
      <c r="N1912" s="1" t="s">
        <v>9523</v>
      </c>
      <c r="O1912">
        <v>73</v>
      </c>
      <c r="P1912" t="s">
        <v>24</v>
      </c>
      <c r="Q1912" t="s">
        <v>24</v>
      </c>
      <c r="R1912" t="s">
        <v>24</v>
      </c>
      <c r="S1912">
        <v>73</v>
      </c>
      <c r="T1912" t="s">
        <v>24</v>
      </c>
    </row>
    <row r="1913" spans="1:20">
      <c r="A1913" t="s">
        <v>33878</v>
      </c>
      <c r="B1913" t="s">
        <v>9525</v>
      </c>
      <c r="C1913" t="s">
        <v>9526</v>
      </c>
      <c r="D1913" t="s">
        <v>9527</v>
      </c>
      <c r="E1913" t="str">
        <f>IF(OR(EXACT(LEFT(F1913,1),"'"),EXACT(LEFT(F1913,1),"["),EXACT(LEFT(F1913,1),"("),EXACT(UPPER(LEFT(F1913,1)),LEFT(F1913,1))=FALSE),"-",IF(LEFT(F1913,10)="Candidatus", MID(F1913, FIND(" ", F1913), FIND(" ", F1913, FIND(" ", F1913, 1)+1)-FIND(" ", F1913)), MID(F1913, 1, FIND(" ", F1913))))</f>
        <v xml:space="preserve">Clostridium </v>
      </c>
      <c r="F1913" t="s">
        <v>9524</v>
      </c>
      <c r="G1913" t="s">
        <v>16</v>
      </c>
      <c r="H1913" t="s">
        <v>45</v>
      </c>
      <c r="I1913" t="s">
        <v>46</v>
      </c>
      <c r="J1913" t="s">
        <v>9525</v>
      </c>
      <c r="K1913" t="s">
        <v>9526</v>
      </c>
      <c r="L1913" t="s">
        <v>9527</v>
      </c>
      <c r="M1913" s="1" t="s">
        <v>9528</v>
      </c>
      <c r="N1913" s="1" t="s">
        <v>9529</v>
      </c>
      <c r="O1913">
        <v>63</v>
      </c>
      <c r="P1913" t="s">
        <v>24</v>
      </c>
      <c r="Q1913" t="s">
        <v>24</v>
      </c>
      <c r="R1913" t="s">
        <v>24</v>
      </c>
      <c r="S1913">
        <v>63</v>
      </c>
      <c r="T1913" t="s">
        <v>24</v>
      </c>
    </row>
    <row r="1914" spans="1:20">
      <c r="A1914" t="s">
        <v>33879</v>
      </c>
      <c r="B1914" t="s">
        <v>9531</v>
      </c>
      <c r="C1914" t="s">
        <v>9532</v>
      </c>
      <c r="D1914" t="s">
        <v>9533</v>
      </c>
      <c r="E1914" t="str">
        <f>IF(OR(EXACT(LEFT(F1914,1),"'"),EXACT(LEFT(F1914,1),"["),EXACT(LEFT(F1914,1),"("),EXACT(UPPER(LEFT(F1914,1)),LEFT(F1914,1))=FALSE),"-",IF(LEFT(F1914,10)="Candidatus", MID(F1914, FIND(" ", F1914), FIND(" ", F1914, FIND(" ", F1914, 1)+1)-FIND(" ", F1914)), MID(F1914, 1, FIND(" ", F1914))))</f>
        <v xml:space="preserve">Clostridium </v>
      </c>
      <c r="F1914" t="s">
        <v>9530</v>
      </c>
      <c r="G1914" t="s">
        <v>16</v>
      </c>
      <c r="H1914" t="s">
        <v>45</v>
      </c>
      <c r="I1914" t="s">
        <v>46</v>
      </c>
      <c r="J1914" t="s">
        <v>9531</v>
      </c>
      <c r="K1914" t="s">
        <v>9532</v>
      </c>
      <c r="L1914" t="s">
        <v>9533</v>
      </c>
      <c r="M1914" s="1" t="s">
        <v>9534</v>
      </c>
      <c r="N1914" s="1" t="s">
        <v>9535</v>
      </c>
      <c r="O1914">
        <v>82</v>
      </c>
      <c r="P1914" t="s">
        <v>24</v>
      </c>
      <c r="Q1914" t="s">
        <v>24</v>
      </c>
      <c r="R1914" t="s">
        <v>24</v>
      </c>
      <c r="S1914">
        <v>82</v>
      </c>
      <c r="T1914" t="s">
        <v>24</v>
      </c>
    </row>
    <row r="1915" spans="1:20">
      <c r="A1915" t="s">
        <v>33880</v>
      </c>
      <c r="B1915" t="s">
        <v>9536</v>
      </c>
      <c r="C1915" t="s">
        <v>9537</v>
      </c>
      <c r="D1915" t="s">
        <v>9538</v>
      </c>
      <c r="E1915" t="str">
        <f>IF(OR(EXACT(LEFT(F1915,1),"'"),EXACT(LEFT(F1915,1),"["),EXACT(LEFT(F1915,1),"("),EXACT(UPPER(LEFT(F1915,1)),LEFT(F1915,1))=FALSE),"-",IF(LEFT(F1915,10)="Candidatus", MID(F1915, FIND(" ", F1915), FIND(" ", F1915, FIND(" ", F1915, 1)+1)-FIND(" ", F1915)), MID(F1915, 1, FIND(" ", F1915))))</f>
        <v xml:space="preserve">Clostridium </v>
      </c>
      <c r="F1915" t="s">
        <v>9500</v>
      </c>
      <c r="G1915" t="s">
        <v>16</v>
      </c>
      <c r="H1915" t="s">
        <v>45</v>
      </c>
      <c r="I1915" t="s">
        <v>46</v>
      </c>
      <c r="J1915" t="s">
        <v>9536</v>
      </c>
      <c r="K1915" t="s">
        <v>9537</v>
      </c>
      <c r="L1915" t="s">
        <v>9538</v>
      </c>
      <c r="M1915" s="1" t="s">
        <v>9539</v>
      </c>
      <c r="N1915" s="1" t="s">
        <v>9540</v>
      </c>
      <c r="O1915">
        <v>52</v>
      </c>
      <c r="P1915" t="s">
        <v>24</v>
      </c>
      <c r="Q1915" t="s">
        <v>24</v>
      </c>
      <c r="R1915" t="s">
        <v>24</v>
      </c>
      <c r="S1915">
        <v>52</v>
      </c>
      <c r="T1915" t="s">
        <v>24</v>
      </c>
    </row>
    <row r="1916" spans="1:20">
      <c r="A1916" t="s">
        <v>33881</v>
      </c>
      <c r="B1916" t="s">
        <v>9542</v>
      </c>
      <c r="C1916" t="s">
        <v>9543</v>
      </c>
      <c r="D1916" t="s">
        <v>9544</v>
      </c>
      <c r="E1916" t="str">
        <f>IF(OR(EXACT(LEFT(F1916,1),"'"),EXACT(LEFT(F1916,1),"["),EXACT(LEFT(F1916,1),"("),EXACT(UPPER(LEFT(F1916,1)),LEFT(F1916,1))=FALSE),"-",IF(LEFT(F1916,10)="Candidatus", MID(F1916, FIND(" ", F1916), FIND(" ", F1916, FIND(" ", F1916, 1)+1)-FIND(" ", F1916)), MID(F1916, 1, FIND(" ", F1916))))</f>
        <v xml:space="preserve">Clostridium </v>
      </c>
      <c r="F1916" t="s">
        <v>9541</v>
      </c>
      <c r="G1916" t="s">
        <v>16</v>
      </c>
      <c r="H1916" t="s">
        <v>45</v>
      </c>
      <c r="I1916" t="s">
        <v>46</v>
      </c>
      <c r="J1916" t="s">
        <v>9542</v>
      </c>
      <c r="K1916" t="s">
        <v>9543</v>
      </c>
      <c r="L1916" t="s">
        <v>9544</v>
      </c>
      <c r="M1916" s="1" t="s">
        <v>9545</v>
      </c>
      <c r="N1916" s="1" t="s">
        <v>9546</v>
      </c>
      <c r="O1916">
        <v>55</v>
      </c>
      <c r="P1916" t="s">
        <v>24</v>
      </c>
      <c r="Q1916" t="s">
        <v>24</v>
      </c>
      <c r="R1916" t="s">
        <v>24</v>
      </c>
      <c r="S1916">
        <v>55</v>
      </c>
      <c r="T1916" t="s">
        <v>24</v>
      </c>
    </row>
    <row r="1917" spans="1:20">
      <c r="A1917" t="s">
        <v>33882</v>
      </c>
      <c r="B1917" t="s">
        <v>9548</v>
      </c>
      <c r="C1917" t="s">
        <v>9549</v>
      </c>
      <c r="D1917" t="s">
        <v>9550</v>
      </c>
      <c r="E1917" t="str">
        <f>IF(OR(EXACT(LEFT(F1917,1),"'"),EXACT(LEFT(F1917,1),"["),EXACT(LEFT(F1917,1),"("),EXACT(UPPER(LEFT(F1917,1)),LEFT(F1917,1))=FALSE),"-",IF(LEFT(F1917,10)="Candidatus", MID(F1917, FIND(" ", F1917), FIND(" ", F1917, FIND(" ", F1917, 1)+1)-FIND(" ", F1917)), MID(F1917, 1, FIND(" ", F1917))))</f>
        <v xml:space="preserve">Clostridium </v>
      </c>
      <c r="F1917" t="s">
        <v>9547</v>
      </c>
      <c r="G1917" t="s">
        <v>16</v>
      </c>
      <c r="H1917" t="s">
        <v>45</v>
      </c>
      <c r="I1917" t="s">
        <v>46</v>
      </c>
      <c r="J1917" t="s">
        <v>9548</v>
      </c>
      <c r="K1917" t="s">
        <v>9549</v>
      </c>
      <c r="L1917" t="s">
        <v>9550</v>
      </c>
      <c r="M1917" s="1" t="s">
        <v>9551</v>
      </c>
      <c r="N1917" s="1" t="s">
        <v>9552</v>
      </c>
      <c r="O1917">
        <v>51</v>
      </c>
      <c r="P1917" t="s">
        <v>24</v>
      </c>
      <c r="Q1917" t="s">
        <v>24</v>
      </c>
      <c r="R1917" t="s">
        <v>24</v>
      </c>
      <c r="S1917">
        <v>51</v>
      </c>
      <c r="T1917" t="s">
        <v>24</v>
      </c>
    </row>
    <row r="1918" spans="1:20">
      <c r="A1918" t="s">
        <v>33883</v>
      </c>
      <c r="B1918" t="s">
        <v>9553</v>
      </c>
      <c r="C1918" t="s">
        <v>9554</v>
      </c>
      <c r="D1918" t="s">
        <v>9555</v>
      </c>
      <c r="E1918" t="str">
        <f>IF(OR(EXACT(LEFT(F1918,1),"'"),EXACT(LEFT(F1918,1),"["),EXACT(LEFT(F1918,1),"("),EXACT(UPPER(LEFT(F1918,1)),LEFT(F1918,1))=FALSE),"-",IF(LEFT(F1918,10)="Candidatus", MID(F1918, FIND(" ", F1918), FIND(" ", F1918, FIND(" ", F1918, 1)+1)-FIND(" ", F1918)), MID(F1918, 1, FIND(" ", F1918))))</f>
        <v xml:space="preserve">Clostridium </v>
      </c>
      <c r="F1918" t="s">
        <v>9518</v>
      </c>
      <c r="G1918" t="s">
        <v>16</v>
      </c>
      <c r="H1918" t="s">
        <v>45</v>
      </c>
      <c r="I1918" t="s">
        <v>46</v>
      </c>
      <c r="J1918" t="s">
        <v>9553</v>
      </c>
      <c r="K1918" t="s">
        <v>9554</v>
      </c>
      <c r="L1918" t="s">
        <v>9555</v>
      </c>
      <c r="M1918" s="1" t="s">
        <v>9556</v>
      </c>
      <c r="N1918" s="1" t="s">
        <v>9557</v>
      </c>
      <c r="O1918">
        <v>36</v>
      </c>
      <c r="P1918" t="s">
        <v>24</v>
      </c>
      <c r="Q1918" t="s">
        <v>24</v>
      </c>
      <c r="R1918" t="s">
        <v>24</v>
      </c>
      <c r="S1918">
        <v>36</v>
      </c>
      <c r="T1918" t="s">
        <v>24</v>
      </c>
    </row>
    <row r="1919" spans="1:20">
      <c r="A1919" t="s">
        <v>33884</v>
      </c>
      <c r="B1919" t="s">
        <v>9559</v>
      </c>
      <c r="C1919" t="s">
        <v>9560</v>
      </c>
      <c r="D1919" t="s">
        <v>9561</v>
      </c>
      <c r="E1919" t="str">
        <f>IF(OR(EXACT(LEFT(F1919,1),"'"),EXACT(LEFT(F1919,1),"["),EXACT(LEFT(F1919,1),"("),EXACT(UPPER(LEFT(F1919,1)),LEFT(F1919,1))=FALSE),"-",IF(LEFT(F1919,10)="Candidatus", MID(F1919, FIND(" ", F1919), FIND(" ", F1919, FIND(" ", F1919, 1)+1)-FIND(" ", F1919)), MID(F1919, 1, FIND(" ", F1919))))</f>
        <v xml:space="preserve">Clostridium </v>
      </c>
      <c r="F1919" t="s">
        <v>9558</v>
      </c>
      <c r="G1919" t="s">
        <v>16</v>
      </c>
      <c r="H1919" t="s">
        <v>45</v>
      </c>
      <c r="I1919" t="s">
        <v>46</v>
      </c>
      <c r="J1919" t="s">
        <v>9559</v>
      </c>
      <c r="K1919" t="s">
        <v>9560</v>
      </c>
      <c r="L1919" t="s">
        <v>9561</v>
      </c>
      <c r="M1919" s="1" t="s">
        <v>9562</v>
      </c>
      <c r="N1919" s="1" t="s">
        <v>9563</v>
      </c>
      <c r="O1919">
        <v>55</v>
      </c>
      <c r="P1919" t="s">
        <v>24</v>
      </c>
      <c r="Q1919" t="s">
        <v>24</v>
      </c>
      <c r="R1919" t="s">
        <v>24</v>
      </c>
      <c r="S1919">
        <v>55</v>
      </c>
      <c r="T1919" t="s">
        <v>24</v>
      </c>
    </row>
    <row r="1920" spans="1:20">
      <c r="A1920" t="s">
        <v>33885</v>
      </c>
      <c r="B1920" t="s">
        <v>9564</v>
      </c>
      <c r="C1920" t="s">
        <v>9565</v>
      </c>
      <c r="D1920" t="s">
        <v>9566</v>
      </c>
      <c r="E1920" t="str">
        <f>IF(OR(EXACT(LEFT(F1920,1),"'"),EXACT(LEFT(F1920,1),"["),EXACT(LEFT(F1920,1),"("),EXACT(UPPER(LEFT(F1920,1)),LEFT(F1920,1))=FALSE),"-",IF(LEFT(F1920,10)="Candidatus", MID(F1920, FIND(" ", F1920), FIND(" ", F1920, FIND(" ", F1920, 1)+1)-FIND(" ", F1920)), MID(F1920, 1, FIND(" ", F1920))))</f>
        <v xml:space="preserve">Clostridium </v>
      </c>
      <c r="F1920" t="s">
        <v>9500</v>
      </c>
      <c r="G1920" t="s">
        <v>16</v>
      </c>
      <c r="H1920" t="s">
        <v>45</v>
      </c>
      <c r="I1920" t="s">
        <v>46</v>
      </c>
      <c r="J1920" t="s">
        <v>9564</v>
      </c>
      <c r="K1920" t="s">
        <v>9565</v>
      </c>
      <c r="L1920" t="s">
        <v>9566</v>
      </c>
      <c r="M1920" s="1" t="s">
        <v>9567</v>
      </c>
      <c r="N1920" s="1" t="s">
        <v>9568</v>
      </c>
      <c r="O1920">
        <v>78</v>
      </c>
      <c r="P1920" t="s">
        <v>24</v>
      </c>
      <c r="Q1920" t="s">
        <v>24</v>
      </c>
      <c r="R1920" t="s">
        <v>24</v>
      </c>
      <c r="S1920">
        <v>83</v>
      </c>
      <c r="T1920">
        <v>5</v>
      </c>
    </row>
    <row r="1921" spans="1:20">
      <c r="A1921" t="s">
        <v>33886</v>
      </c>
      <c r="B1921" t="s">
        <v>9569</v>
      </c>
      <c r="C1921" t="s">
        <v>9570</v>
      </c>
      <c r="D1921" t="s">
        <v>9571</v>
      </c>
      <c r="E1921" t="str">
        <f>IF(OR(EXACT(LEFT(F1921,1),"'"),EXACT(LEFT(F1921,1),"["),EXACT(LEFT(F1921,1),"("),EXACT(UPPER(LEFT(F1921,1)),LEFT(F1921,1))=FALSE),"-",IF(LEFT(F1921,10)="Candidatus", MID(F1921, FIND(" ", F1921), FIND(" ", F1921, FIND(" ", F1921, 1)+1)-FIND(" ", F1921)), MID(F1921, 1, FIND(" ", F1921))))</f>
        <v xml:space="preserve">Clostridium </v>
      </c>
      <c r="F1921" t="s">
        <v>9500</v>
      </c>
      <c r="G1921" t="s">
        <v>16</v>
      </c>
      <c r="H1921" t="s">
        <v>45</v>
      </c>
      <c r="I1921" t="s">
        <v>46</v>
      </c>
      <c r="J1921" t="s">
        <v>9569</v>
      </c>
      <c r="K1921" t="s">
        <v>9570</v>
      </c>
      <c r="L1921" t="s">
        <v>9571</v>
      </c>
      <c r="M1921" s="1" t="s">
        <v>9572</v>
      </c>
      <c r="N1921" s="1" t="s">
        <v>9573</v>
      </c>
      <c r="O1921">
        <v>5</v>
      </c>
      <c r="P1921" t="s">
        <v>24</v>
      </c>
      <c r="Q1921" t="s">
        <v>24</v>
      </c>
      <c r="R1921" t="s">
        <v>24</v>
      </c>
      <c r="S1921">
        <v>5</v>
      </c>
      <c r="T1921" t="s">
        <v>24</v>
      </c>
    </row>
    <row r="1922" spans="1:20">
      <c r="A1922" t="s">
        <v>33887</v>
      </c>
      <c r="B1922" t="s">
        <v>9575</v>
      </c>
      <c r="C1922" t="s">
        <v>9576</v>
      </c>
      <c r="D1922" t="s">
        <v>9577</v>
      </c>
      <c r="E1922" t="str">
        <f>IF(OR(EXACT(LEFT(F1922,1),"'"),EXACT(LEFT(F1922,1),"["),EXACT(LEFT(F1922,1),"("),EXACT(UPPER(LEFT(F1922,1)),LEFT(F1922,1))=FALSE),"-",IF(LEFT(F1922,10)="Candidatus", MID(F1922, FIND(" ", F1922), FIND(" ", F1922, FIND(" ", F1922, 1)+1)-FIND(" ", F1922)), MID(F1922, 1, FIND(" ", F1922))))</f>
        <v xml:space="preserve">Clostridium </v>
      </c>
      <c r="F1922" t="s">
        <v>9574</v>
      </c>
      <c r="G1922" t="s">
        <v>16</v>
      </c>
      <c r="H1922" t="s">
        <v>45</v>
      </c>
      <c r="I1922" t="s">
        <v>46</v>
      </c>
      <c r="J1922" t="s">
        <v>9575</v>
      </c>
      <c r="K1922" t="s">
        <v>9576</v>
      </c>
      <c r="L1922" t="s">
        <v>9577</v>
      </c>
      <c r="M1922" s="1" t="s">
        <v>9578</v>
      </c>
      <c r="N1922" s="1" t="s">
        <v>9579</v>
      </c>
      <c r="O1922">
        <v>60</v>
      </c>
      <c r="P1922" t="s">
        <v>24</v>
      </c>
      <c r="Q1922" t="s">
        <v>24</v>
      </c>
      <c r="R1922" t="s">
        <v>24</v>
      </c>
      <c r="S1922">
        <v>62</v>
      </c>
      <c r="T1922">
        <v>2</v>
      </c>
    </row>
    <row r="1923" spans="1:20">
      <c r="A1923" t="s">
        <v>33888</v>
      </c>
      <c r="B1923" t="s">
        <v>9581</v>
      </c>
      <c r="C1923" t="s">
        <v>9582</v>
      </c>
      <c r="D1923" t="s">
        <v>9583</v>
      </c>
      <c r="E1923" t="str">
        <f>IF(OR(EXACT(LEFT(F1923,1),"'"),EXACT(LEFT(F1923,1),"["),EXACT(LEFT(F1923,1),"("),EXACT(UPPER(LEFT(F1923,1)),LEFT(F1923,1))=FALSE),"-",IF(LEFT(F1923,10)="Candidatus", MID(F1923, FIND(" ", F1923), FIND(" ", F1923, FIND(" ", F1923, 1)+1)-FIND(" ", F1923)), MID(F1923, 1, FIND(" ", F1923))))</f>
        <v xml:space="preserve">Clostridium </v>
      </c>
      <c r="F1923" t="s">
        <v>9580</v>
      </c>
      <c r="G1923" t="s">
        <v>16</v>
      </c>
      <c r="H1923" t="s">
        <v>45</v>
      </c>
      <c r="I1923" t="s">
        <v>46</v>
      </c>
      <c r="J1923" t="s">
        <v>9581</v>
      </c>
      <c r="K1923" t="s">
        <v>9582</v>
      </c>
      <c r="L1923" t="s">
        <v>9583</v>
      </c>
      <c r="M1923" s="1" t="s">
        <v>9584</v>
      </c>
      <c r="N1923" s="1" t="s">
        <v>9585</v>
      </c>
      <c r="O1923">
        <v>73</v>
      </c>
      <c r="P1923" t="s">
        <v>24</v>
      </c>
      <c r="Q1923" t="s">
        <v>24</v>
      </c>
      <c r="R1923" t="s">
        <v>24</v>
      </c>
      <c r="S1923">
        <v>73</v>
      </c>
      <c r="T1923" t="s">
        <v>24</v>
      </c>
    </row>
    <row r="1924" spans="1:20">
      <c r="A1924" t="s">
        <v>33889</v>
      </c>
      <c r="B1924" t="s">
        <v>9587</v>
      </c>
      <c r="C1924" t="s">
        <v>9588</v>
      </c>
      <c r="D1924" t="s">
        <v>9589</v>
      </c>
      <c r="E1924" t="str">
        <f>IF(OR(EXACT(LEFT(F1924,1),"'"),EXACT(LEFT(F1924,1),"["),EXACT(LEFT(F1924,1),"("),EXACT(UPPER(LEFT(F1924,1)),LEFT(F1924,1))=FALSE),"-",IF(LEFT(F1924,10)="Candidatus", MID(F1924, FIND(" ", F1924), FIND(" ", F1924, FIND(" ", F1924, 1)+1)-FIND(" ", F1924)), MID(F1924, 1, FIND(" ", F1924))))</f>
        <v xml:space="preserve">Clostridium </v>
      </c>
      <c r="F1924" t="s">
        <v>9586</v>
      </c>
      <c r="G1924" t="s">
        <v>16</v>
      </c>
      <c r="H1924" t="s">
        <v>45</v>
      </c>
      <c r="I1924" t="s">
        <v>46</v>
      </c>
      <c r="J1924" t="s">
        <v>9587</v>
      </c>
      <c r="K1924" t="s">
        <v>9588</v>
      </c>
      <c r="L1924" t="s">
        <v>9589</v>
      </c>
      <c r="M1924" s="1" t="s">
        <v>9590</v>
      </c>
      <c r="N1924" s="1" t="s">
        <v>9591</v>
      </c>
      <c r="O1924">
        <v>71</v>
      </c>
      <c r="P1924" t="s">
        <v>24</v>
      </c>
      <c r="Q1924" t="s">
        <v>24</v>
      </c>
      <c r="R1924" t="s">
        <v>24</v>
      </c>
      <c r="S1924">
        <v>71</v>
      </c>
      <c r="T1924" t="s">
        <v>24</v>
      </c>
    </row>
    <row r="1925" spans="1:20">
      <c r="A1925" t="s">
        <v>33890</v>
      </c>
      <c r="B1925" t="s">
        <v>9593</v>
      </c>
      <c r="C1925" t="s">
        <v>24</v>
      </c>
      <c r="D1925" t="s">
        <v>9594</v>
      </c>
      <c r="E1925" t="str">
        <f>IF(OR(EXACT(LEFT(F1925,1),"'"),EXACT(LEFT(F1925,1),"["),EXACT(LEFT(F1925,1),"("),EXACT(UPPER(LEFT(F1925,1)),LEFT(F1925,1))=FALSE),"-",IF(LEFT(F1925,10)="Candidatus", MID(F1925, FIND(" ", F1925), FIND(" ", F1925, FIND(" ", F1925, 1)+1)-FIND(" ", F1925)), MID(F1925, 1, FIND(" ", F1925))))</f>
        <v xml:space="preserve">Clostridium </v>
      </c>
      <c r="F1925" t="s">
        <v>9592</v>
      </c>
      <c r="G1925" t="s">
        <v>16</v>
      </c>
      <c r="H1925" t="s">
        <v>45</v>
      </c>
      <c r="I1925" t="s">
        <v>46</v>
      </c>
      <c r="J1925" t="s">
        <v>9593</v>
      </c>
      <c r="K1925" t="s">
        <v>24</v>
      </c>
      <c r="L1925" t="s">
        <v>9594</v>
      </c>
      <c r="M1925" s="1" t="s">
        <v>9595</v>
      </c>
      <c r="N1925" s="1" t="s">
        <v>9596</v>
      </c>
      <c r="O1925">
        <v>60</v>
      </c>
      <c r="P1925" t="s">
        <v>24</v>
      </c>
      <c r="Q1925" t="s">
        <v>24</v>
      </c>
      <c r="R1925" t="s">
        <v>24</v>
      </c>
      <c r="S1925">
        <v>60</v>
      </c>
      <c r="T1925" t="s">
        <v>24</v>
      </c>
    </row>
    <row r="1926" spans="1:20">
      <c r="A1926" t="s">
        <v>33891</v>
      </c>
      <c r="B1926" t="s">
        <v>9598</v>
      </c>
      <c r="C1926" t="s">
        <v>9599</v>
      </c>
      <c r="D1926" t="s">
        <v>9600</v>
      </c>
      <c r="E1926" t="str">
        <f>IF(OR(EXACT(LEFT(F1926,1),"'"),EXACT(LEFT(F1926,1),"["),EXACT(LEFT(F1926,1),"("),EXACT(UPPER(LEFT(F1926,1)),LEFT(F1926,1))=FALSE),"-",IF(LEFT(F1926,10)="Candidatus", MID(F1926, FIND(" ", F1926), FIND(" ", F1926, FIND(" ", F1926, 1)+1)-FIND(" ", F1926)), MID(F1926, 1, FIND(" ", F1926))))</f>
        <v xml:space="preserve">Clostridium </v>
      </c>
      <c r="F1926" t="s">
        <v>9597</v>
      </c>
      <c r="G1926" t="s">
        <v>16</v>
      </c>
      <c r="H1926" t="s">
        <v>45</v>
      </c>
      <c r="I1926" t="s">
        <v>46</v>
      </c>
      <c r="J1926" t="s">
        <v>9598</v>
      </c>
      <c r="K1926" t="s">
        <v>9599</v>
      </c>
      <c r="L1926" t="s">
        <v>9600</v>
      </c>
      <c r="M1926" s="1" t="s">
        <v>9601</v>
      </c>
      <c r="N1926" s="1" t="s">
        <v>9602</v>
      </c>
      <c r="O1926">
        <v>6</v>
      </c>
      <c r="P1926" t="s">
        <v>24</v>
      </c>
      <c r="Q1926" t="s">
        <v>24</v>
      </c>
      <c r="R1926" t="s">
        <v>24</v>
      </c>
      <c r="S1926">
        <v>6</v>
      </c>
      <c r="T1926" t="s">
        <v>24</v>
      </c>
    </row>
    <row r="1927" spans="1:20">
      <c r="A1927" t="s">
        <v>33892</v>
      </c>
      <c r="B1927" t="s">
        <v>9603</v>
      </c>
      <c r="C1927" t="s">
        <v>9604</v>
      </c>
      <c r="D1927" t="s">
        <v>9605</v>
      </c>
      <c r="E1927" t="str">
        <f>IF(OR(EXACT(LEFT(F1927,1),"'"),EXACT(LEFT(F1927,1),"["),EXACT(LEFT(F1927,1),"("),EXACT(UPPER(LEFT(F1927,1)),LEFT(F1927,1))=FALSE),"-",IF(LEFT(F1927,10)="Candidatus", MID(F1927, FIND(" ", F1927), FIND(" ", F1927, FIND(" ", F1927, 1)+1)-FIND(" ", F1927)), MID(F1927, 1, FIND(" ", F1927))))</f>
        <v xml:space="preserve">Clostridium </v>
      </c>
      <c r="F1927" t="s">
        <v>9597</v>
      </c>
      <c r="G1927" t="s">
        <v>16</v>
      </c>
      <c r="H1927" t="s">
        <v>45</v>
      </c>
      <c r="I1927" t="s">
        <v>46</v>
      </c>
      <c r="J1927" t="s">
        <v>9603</v>
      </c>
      <c r="K1927" t="s">
        <v>9604</v>
      </c>
      <c r="L1927" t="s">
        <v>9605</v>
      </c>
      <c r="M1927" s="1" t="s">
        <v>9606</v>
      </c>
      <c r="N1927" s="1" t="s">
        <v>9607</v>
      </c>
      <c r="O1927">
        <v>12</v>
      </c>
      <c r="P1927" t="s">
        <v>24</v>
      </c>
      <c r="Q1927" t="s">
        <v>24</v>
      </c>
      <c r="R1927" t="s">
        <v>24</v>
      </c>
      <c r="S1927">
        <v>12</v>
      </c>
      <c r="T1927" t="s">
        <v>24</v>
      </c>
    </row>
    <row r="1928" spans="1:20">
      <c r="A1928" t="s">
        <v>33893</v>
      </c>
      <c r="B1928" t="s">
        <v>9608</v>
      </c>
      <c r="C1928" t="s">
        <v>9609</v>
      </c>
      <c r="D1928" t="s">
        <v>9610</v>
      </c>
      <c r="E1928" t="str">
        <f>IF(OR(EXACT(LEFT(F1928,1),"'"),EXACT(LEFT(F1928,1),"["),EXACT(LEFT(F1928,1),"("),EXACT(UPPER(LEFT(F1928,1)),LEFT(F1928,1))=FALSE),"-",IF(LEFT(F1928,10)="Candidatus", MID(F1928, FIND(" ", F1928), FIND(" ", F1928, FIND(" ", F1928, 1)+1)-FIND(" ", F1928)), MID(F1928, 1, FIND(" ", F1928))))</f>
        <v xml:space="preserve">Clostridium </v>
      </c>
      <c r="F1928" t="s">
        <v>9597</v>
      </c>
      <c r="G1928" t="s">
        <v>16</v>
      </c>
      <c r="H1928" t="s">
        <v>45</v>
      </c>
      <c r="I1928" t="s">
        <v>46</v>
      </c>
      <c r="J1928" t="s">
        <v>9608</v>
      </c>
      <c r="K1928" t="s">
        <v>9609</v>
      </c>
      <c r="L1928" t="s">
        <v>9610</v>
      </c>
      <c r="M1928" s="1" t="s">
        <v>9611</v>
      </c>
      <c r="N1928" s="1" t="s">
        <v>9612</v>
      </c>
      <c r="O1928">
        <v>49</v>
      </c>
      <c r="P1928" t="s">
        <v>24</v>
      </c>
      <c r="Q1928" t="s">
        <v>24</v>
      </c>
      <c r="R1928" t="s">
        <v>24</v>
      </c>
      <c r="S1928">
        <v>51</v>
      </c>
      <c r="T1928">
        <v>2</v>
      </c>
    </row>
    <row r="1929" spans="1:20">
      <c r="A1929" t="s">
        <v>33894</v>
      </c>
      <c r="B1929" t="s">
        <v>9613</v>
      </c>
      <c r="C1929" t="s">
        <v>9614</v>
      </c>
      <c r="D1929" t="s">
        <v>9615</v>
      </c>
      <c r="E1929" t="str">
        <f>IF(OR(EXACT(LEFT(F1929,1),"'"),EXACT(LEFT(F1929,1),"["),EXACT(LEFT(F1929,1),"("),EXACT(UPPER(LEFT(F1929,1)),LEFT(F1929,1))=FALSE),"-",IF(LEFT(F1929,10)="Candidatus", MID(F1929, FIND(" ", F1929), FIND(" ", F1929, FIND(" ", F1929, 1)+1)-FIND(" ", F1929)), MID(F1929, 1, FIND(" ", F1929))))</f>
        <v xml:space="preserve">Clostridium </v>
      </c>
      <c r="F1929" t="s">
        <v>9597</v>
      </c>
      <c r="G1929" t="s">
        <v>16</v>
      </c>
      <c r="H1929" t="s">
        <v>45</v>
      </c>
      <c r="I1929" t="s">
        <v>46</v>
      </c>
      <c r="J1929" t="s">
        <v>9613</v>
      </c>
      <c r="K1929" t="s">
        <v>9614</v>
      </c>
      <c r="L1929" t="s">
        <v>9615</v>
      </c>
      <c r="M1929" s="1" t="s">
        <v>9616</v>
      </c>
      <c r="N1929" s="1" t="s">
        <v>9617</v>
      </c>
      <c r="O1929">
        <v>39</v>
      </c>
      <c r="P1929" t="s">
        <v>24</v>
      </c>
      <c r="Q1929" t="s">
        <v>24</v>
      </c>
      <c r="R1929" t="s">
        <v>24</v>
      </c>
      <c r="S1929">
        <v>44</v>
      </c>
      <c r="T1929">
        <v>5</v>
      </c>
    </row>
    <row r="1930" spans="1:20">
      <c r="A1930" t="s">
        <v>33895</v>
      </c>
      <c r="B1930" t="s">
        <v>9619</v>
      </c>
      <c r="C1930" t="s">
        <v>24</v>
      </c>
      <c r="D1930" t="s">
        <v>9620</v>
      </c>
      <c r="E1930" t="str">
        <f>IF(OR(EXACT(LEFT(F1930,1),"'"),EXACT(LEFT(F1930,1),"["),EXACT(LEFT(F1930,1),"("),EXACT(UPPER(LEFT(F1930,1)),LEFT(F1930,1))=FALSE),"-",IF(LEFT(F1930,10)="Candidatus", MID(F1930, FIND(" ", F1930), FIND(" ", F1930, FIND(" ", F1930, 1)+1)-FIND(" ", F1930)), MID(F1930, 1, FIND(" ", F1930))))</f>
        <v xml:space="preserve">Clostridium </v>
      </c>
      <c r="F1930" t="s">
        <v>9618</v>
      </c>
      <c r="G1930" t="s">
        <v>16</v>
      </c>
      <c r="H1930" t="s">
        <v>45</v>
      </c>
      <c r="I1930" t="s">
        <v>46</v>
      </c>
      <c r="J1930" t="s">
        <v>9619</v>
      </c>
      <c r="K1930" t="s">
        <v>24</v>
      </c>
      <c r="L1930" t="s">
        <v>9620</v>
      </c>
      <c r="M1930" s="1" t="s">
        <v>9621</v>
      </c>
      <c r="N1930" s="1" t="s">
        <v>9622</v>
      </c>
      <c r="O1930">
        <v>10</v>
      </c>
      <c r="P1930" t="s">
        <v>24</v>
      </c>
      <c r="Q1930" t="s">
        <v>24</v>
      </c>
      <c r="R1930" t="s">
        <v>24</v>
      </c>
      <c r="S1930">
        <v>10</v>
      </c>
      <c r="T1930" t="s">
        <v>24</v>
      </c>
    </row>
    <row r="1931" spans="1:20">
      <c r="A1931" t="s">
        <v>33896</v>
      </c>
      <c r="B1931" t="s">
        <v>9623</v>
      </c>
      <c r="C1931" t="s">
        <v>24</v>
      </c>
      <c r="D1931" t="s">
        <v>9624</v>
      </c>
      <c r="E1931" t="str">
        <f>IF(OR(EXACT(LEFT(F1931,1),"'"),EXACT(LEFT(F1931,1),"["),EXACT(LEFT(F1931,1),"("),EXACT(UPPER(LEFT(F1931,1)),LEFT(F1931,1))=FALSE),"-",IF(LEFT(F1931,10)="Candidatus", MID(F1931, FIND(" ", F1931), FIND(" ", F1931, FIND(" ", F1931, 1)+1)-FIND(" ", F1931)), MID(F1931, 1, FIND(" ", F1931))))</f>
        <v xml:space="preserve">Clostridium </v>
      </c>
      <c r="F1931" t="s">
        <v>9618</v>
      </c>
      <c r="G1931" t="s">
        <v>16</v>
      </c>
      <c r="H1931" t="s">
        <v>45</v>
      </c>
      <c r="I1931" t="s">
        <v>46</v>
      </c>
      <c r="J1931" t="s">
        <v>9623</v>
      </c>
      <c r="K1931" t="s">
        <v>24</v>
      </c>
      <c r="L1931" t="s">
        <v>9624</v>
      </c>
      <c r="M1931" s="1" t="s">
        <v>9625</v>
      </c>
      <c r="N1931" s="1" t="s">
        <v>9626</v>
      </c>
      <c r="O1931">
        <v>10</v>
      </c>
      <c r="P1931" t="s">
        <v>24</v>
      </c>
      <c r="Q1931" t="s">
        <v>24</v>
      </c>
      <c r="R1931" t="s">
        <v>24</v>
      </c>
      <c r="S1931">
        <v>11</v>
      </c>
      <c r="T1931" t="s">
        <v>24</v>
      </c>
    </row>
    <row r="1932" spans="1:20">
      <c r="A1932" t="s">
        <v>33897</v>
      </c>
      <c r="B1932" t="s">
        <v>9628</v>
      </c>
      <c r="C1932" t="s">
        <v>9629</v>
      </c>
      <c r="D1932" t="s">
        <v>9630</v>
      </c>
      <c r="E1932" t="str">
        <f>IF(OR(EXACT(LEFT(F1932,1),"'"),EXACT(LEFT(F1932,1),"["),EXACT(LEFT(F1932,1),"("),EXACT(UPPER(LEFT(F1932,1)),LEFT(F1932,1))=FALSE),"-",IF(LEFT(F1932,10)="Candidatus", MID(F1932, FIND(" ", F1932), FIND(" ", F1932, FIND(" ", F1932, 1)+1)-FIND(" ", F1932)), MID(F1932, 1, FIND(" ", F1932))))</f>
        <v xml:space="preserve">Clostridium </v>
      </c>
      <c r="F1932" t="s">
        <v>9627</v>
      </c>
      <c r="G1932" t="s">
        <v>16</v>
      </c>
      <c r="H1932" t="s">
        <v>45</v>
      </c>
      <c r="I1932" t="s">
        <v>46</v>
      </c>
      <c r="J1932" t="s">
        <v>9628</v>
      </c>
      <c r="K1932" t="s">
        <v>9629</v>
      </c>
      <c r="L1932" t="s">
        <v>9630</v>
      </c>
      <c r="M1932" s="1" t="s">
        <v>9631</v>
      </c>
      <c r="N1932" s="1" t="s">
        <v>9632</v>
      </c>
      <c r="O1932">
        <v>53</v>
      </c>
      <c r="P1932" t="s">
        <v>24</v>
      </c>
      <c r="Q1932" t="s">
        <v>24</v>
      </c>
      <c r="R1932" t="s">
        <v>24</v>
      </c>
      <c r="S1932">
        <v>56</v>
      </c>
      <c r="T1932">
        <v>3</v>
      </c>
    </row>
    <row r="1933" spans="1:20">
      <c r="A1933" t="s">
        <v>33898</v>
      </c>
      <c r="B1933" t="s">
        <v>9634</v>
      </c>
      <c r="C1933" t="s">
        <v>9635</v>
      </c>
      <c r="D1933" t="s">
        <v>9636</v>
      </c>
      <c r="E1933" t="str">
        <f>IF(OR(EXACT(LEFT(F1933,1),"'"),EXACT(LEFT(F1933,1),"["),EXACT(LEFT(F1933,1),"("),EXACT(UPPER(LEFT(F1933,1)),LEFT(F1933,1))=FALSE),"-",IF(LEFT(F1933,10)="Candidatus", MID(F1933, FIND(" ", F1933), FIND(" ", F1933, FIND(" ", F1933, 1)+1)-FIND(" ", F1933)), MID(F1933, 1, FIND(" ", F1933))))</f>
        <v xml:space="preserve">Clostridium </v>
      </c>
      <c r="F1933" t="s">
        <v>9633</v>
      </c>
      <c r="G1933" t="s">
        <v>16</v>
      </c>
      <c r="H1933" t="s">
        <v>45</v>
      </c>
      <c r="I1933" t="s">
        <v>46</v>
      </c>
      <c r="J1933" t="s">
        <v>9634</v>
      </c>
      <c r="K1933" t="s">
        <v>9635</v>
      </c>
      <c r="L1933" t="s">
        <v>9636</v>
      </c>
      <c r="M1933" s="1" t="s">
        <v>9637</v>
      </c>
      <c r="N1933" s="1" t="s">
        <v>9638</v>
      </c>
      <c r="O1933">
        <v>106</v>
      </c>
      <c r="P1933" t="s">
        <v>24</v>
      </c>
      <c r="Q1933" t="s">
        <v>24</v>
      </c>
      <c r="R1933" t="s">
        <v>24</v>
      </c>
      <c r="S1933">
        <v>106</v>
      </c>
      <c r="T1933" t="s">
        <v>24</v>
      </c>
    </row>
    <row r="1934" spans="1:20">
      <c r="A1934" t="s">
        <v>33899</v>
      </c>
      <c r="B1934" t="s">
        <v>9640</v>
      </c>
      <c r="C1934" t="s">
        <v>9641</v>
      </c>
      <c r="D1934" t="s">
        <v>9642</v>
      </c>
      <c r="E1934" t="str">
        <f>IF(OR(EXACT(LEFT(F1934,1),"'"),EXACT(LEFT(F1934,1),"["),EXACT(LEFT(F1934,1),"("),EXACT(UPPER(LEFT(F1934,1)),LEFT(F1934,1))=FALSE),"-",IF(LEFT(F1934,10)="Candidatus", MID(F1934, FIND(" ", F1934), FIND(" ", F1934, FIND(" ", F1934, 1)+1)-FIND(" ", F1934)), MID(F1934, 1, FIND(" ", F1934))))</f>
        <v xml:space="preserve">Clostridium </v>
      </c>
      <c r="F1934" t="s">
        <v>9639</v>
      </c>
      <c r="G1934" t="s">
        <v>16</v>
      </c>
      <c r="H1934" t="s">
        <v>45</v>
      </c>
      <c r="I1934" t="s">
        <v>46</v>
      </c>
      <c r="J1934" t="s">
        <v>9640</v>
      </c>
      <c r="K1934" t="s">
        <v>9641</v>
      </c>
      <c r="L1934" t="s">
        <v>9642</v>
      </c>
      <c r="M1934" s="1" t="s">
        <v>9643</v>
      </c>
      <c r="N1934" s="1" t="s">
        <v>9644</v>
      </c>
      <c r="O1934">
        <v>52</v>
      </c>
      <c r="P1934" t="s">
        <v>24</v>
      </c>
      <c r="Q1934" t="s">
        <v>24</v>
      </c>
      <c r="R1934" t="s">
        <v>24</v>
      </c>
      <c r="S1934">
        <v>55</v>
      </c>
      <c r="T1934">
        <v>3</v>
      </c>
    </row>
    <row r="1935" spans="1:20">
      <c r="A1935" t="s">
        <v>33900</v>
      </c>
      <c r="B1935" t="s">
        <v>9645</v>
      </c>
      <c r="C1935" t="s">
        <v>9646</v>
      </c>
      <c r="D1935" t="s">
        <v>9647</v>
      </c>
      <c r="E1935" t="str">
        <f>IF(OR(EXACT(LEFT(F1935,1),"'"),EXACT(LEFT(F1935,1),"["),EXACT(LEFT(F1935,1),"("),EXACT(UPPER(LEFT(F1935,1)),LEFT(F1935,1))=FALSE),"-",IF(LEFT(F1935,10)="Candidatus", MID(F1935, FIND(" ", F1935), FIND(" ", F1935, FIND(" ", F1935, 1)+1)-FIND(" ", F1935)), MID(F1935, 1, FIND(" ", F1935))))</f>
        <v xml:space="preserve">Clostridium </v>
      </c>
      <c r="F1935" t="s">
        <v>9639</v>
      </c>
      <c r="G1935" t="s">
        <v>16</v>
      </c>
      <c r="H1935" t="s">
        <v>45</v>
      </c>
      <c r="I1935" t="s">
        <v>46</v>
      </c>
      <c r="J1935" t="s">
        <v>9645</v>
      </c>
      <c r="K1935" t="s">
        <v>9646</v>
      </c>
      <c r="L1935" t="s">
        <v>9647</v>
      </c>
      <c r="M1935" s="1" t="s">
        <v>9648</v>
      </c>
      <c r="N1935" s="1" t="s">
        <v>9649</v>
      </c>
      <c r="O1935">
        <v>127</v>
      </c>
      <c r="P1935" t="s">
        <v>24</v>
      </c>
      <c r="Q1935" t="s">
        <v>24</v>
      </c>
      <c r="R1935" t="s">
        <v>24</v>
      </c>
      <c r="S1935">
        <v>127</v>
      </c>
      <c r="T1935" t="s">
        <v>24</v>
      </c>
    </row>
    <row r="1936" spans="1:20">
      <c r="A1936" t="s">
        <v>33901</v>
      </c>
      <c r="B1936" t="s">
        <v>9651</v>
      </c>
      <c r="C1936" t="s">
        <v>9652</v>
      </c>
      <c r="D1936" t="s">
        <v>9653</v>
      </c>
      <c r="E1936" t="str">
        <f>IF(OR(EXACT(LEFT(F1936,1),"'"),EXACT(LEFT(F1936,1),"["),EXACT(LEFT(F1936,1),"("),EXACT(UPPER(LEFT(F1936,1)),LEFT(F1936,1))=FALSE),"-",IF(LEFT(F1936,10)="Candidatus", MID(F1936, FIND(" ", F1936), FIND(" ", F1936, FIND(" ", F1936, 1)+1)-FIND(" ", F1936)), MID(F1936, 1, FIND(" ", F1936))))</f>
        <v xml:space="preserve">Clostridium </v>
      </c>
      <c r="F1936" t="s">
        <v>9650</v>
      </c>
      <c r="G1936" t="s">
        <v>16</v>
      </c>
      <c r="H1936" t="s">
        <v>45</v>
      </c>
      <c r="I1936" t="s">
        <v>46</v>
      </c>
      <c r="J1936" t="s">
        <v>9651</v>
      </c>
      <c r="K1936" t="s">
        <v>9652</v>
      </c>
      <c r="L1936" t="s">
        <v>9653</v>
      </c>
      <c r="M1936" s="1">
        <v>16469</v>
      </c>
      <c r="N1936" s="1" t="s">
        <v>9654</v>
      </c>
      <c r="O1936">
        <v>1</v>
      </c>
      <c r="P1936" t="s">
        <v>24</v>
      </c>
      <c r="Q1936" t="s">
        <v>24</v>
      </c>
      <c r="R1936" t="s">
        <v>24</v>
      </c>
      <c r="S1936">
        <v>1</v>
      </c>
      <c r="T1936" t="s">
        <v>24</v>
      </c>
    </row>
    <row r="1937" spans="1:20">
      <c r="A1937" t="s">
        <v>33902</v>
      </c>
      <c r="B1937" t="s">
        <v>9656</v>
      </c>
      <c r="C1937" t="s">
        <v>9657</v>
      </c>
      <c r="D1937" t="s">
        <v>9658</v>
      </c>
      <c r="E1937" t="str">
        <f>IF(OR(EXACT(LEFT(F1937,1),"'"),EXACT(LEFT(F1937,1),"["),EXACT(LEFT(F1937,1),"("),EXACT(UPPER(LEFT(F1937,1)),LEFT(F1937,1))=FALSE),"-",IF(LEFT(F1937,10)="Candidatus", MID(F1937, FIND(" ", F1937), FIND(" ", F1937, FIND(" ", F1937, 1)+1)-FIND(" ", F1937)), MID(F1937, 1, FIND(" ", F1937))))</f>
        <v xml:space="preserve">Clostridium </v>
      </c>
      <c r="F1937" t="s">
        <v>9655</v>
      </c>
      <c r="G1937" t="s">
        <v>16</v>
      </c>
      <c r="H1937" t="s">
        <v>45</v>
      </c>
      <c r="I1937" t="s">
        <v>46</v>
      </c>
      <c r="J1937" t="s">
        <v>9656</v>
      </c>
      <c r="K1937" t="s">
        <v>9657</v>
      </c>
      <c r="L1937" t="s">
        <v>9658</v>
      </c>
      <c r="M1937" s="1" t="s">
        <v>9659</v>
      </c>
      <c r="N1937" s="1" t="s">
        <v>9660</v>
      </c>
      <c r="O1937">
        <v>70</v>
      </c>
      <c r="P1937" t="s">
        <v>24</v>
      </c>
      <c r="Q1937" t="s">
        <v>24</v>
      </c>
      <c r="R1937" t="s">
        <v>24</v>
      </c>
      <c r="S1937">
        <v>70</v>
      </c>
      <c r="T1937" t="s">
        <v>24</v>
      </c>
    </row>
    <row r="1938" spans="1:20">
      <c r="A1938" t="s">
        <v>33903</v>
      </c>
      <c r="B1938" t="s">
        <v>9662</v>
      </c>
      <c r="C1938" t="s">
        <v>9663</v>
      </c>
      <c r="D1938" t="s">
        <v>9664</v>
      </c>
      <c r="E1938" t="str">
        <f>IF(OR(EXACT(LEFT(F1938,1),"'"),EXACT(LEFT(F1938,1),"["),EXACT(LEFT(F1938,1),"("),EXACT(UPPER(LEFT(F1938,1)),LEFT(F1938,1))=FALSE),"-",IF(LEFT(F1938,10)="Candidatus", MID(F1938, FIND(" ", F1938), FIND(" ", F1938, FIND(" ", F1938, 1)+1)-FIND(" ", F1938)), MID(F1938, 1, FIND(" ", F1938))))</f>
        <v xml:space="preserve">Clostridium </v>
      </c>
      <c r="F1938" t="s">
        <v>9661</v>
      </c>
      <c r="G1938" t="s">
        <v>16</v>
      </c>
      <c r="H1938" t="s">
        <v>45</v>
      </c>
      <c r="I1938" t="s">
        <v>46</v>
      </c>
      <c r="J1938" t="s">
        <v>9662</v>
      </c>
      <c r="K1938" t="s">
        <v>9663</v>
      </c>
      <c r="L1938" t="s">
        <v>9664</v>
      </c>
      <c r="M1938" s="1" t="s">
        <v>9665</v>
      </c>
      <c r="N1938" s="1" t="s">
        <v>9666</v>
      </c>
      <c r="O1938">
        <v>86</v>
      </c>
      <c r="P1938" t="s">
        <v>24</v>
      </c>
      <c r="Q1938" t="s">
        <v>24</v>
      </c>
      <c r="R1938" t="s">
        <v>24</v>
      </c>
      <c r="S1938">
        <v>88</v>
      </c>
      <c r="T1938">
        <v>2</v>
      </c>
    </row>
    <row r="1939" spans="1:20">
      <c r="A1939" t="s">
        <v>33904</v>
      </c>
      <c r="B1939" t="s">
        <v>66</v>
      </c>
      <c r="C1939" t="s">
        <v>9668</v>
      </c>
      <c r="D1939" t="s">
        <v>9669</v>
      </c>
      <c r="E1939" t="str">
        <f>IF(OR(EXACT(LEFT(F1939,1),"'"),EXACT(LEFT(F1939,1),"["),EXACT(LEFT(F1939,1),"("),EXACT(UPPER(LEFT(F1939,1)),LEFT(F1939,1))=FALSE),"-",IF(LEFT(F1939,10)="Candidatus", MID(F1939, FIND(" ", F1939), FIND(" ", F1939, FIND(" ", F1939, 1)+1)-FIND(" ", F1939)), MID(F1939, 1, FIND(" ", F1939))))</f>
        <v xml:space="preserve">Collimonas </v>
      </c>
      <c r="F1939" t="s">
        <v>9667</v>
      </c>
      <c r="G1939" t="s">
        <v>16</v>
      </c>
      <c r="H1939" t="s">
        <v>76</v>
      </c>
      <c r="I1939" t="s">
        <v>448</v>
      </c>
      <c r="J1939" t="s">
        <v>66</v>
      </c>
      <c r="K1939" t="s">
        <v>9668</v>
      </c>
      <c r="L1939" t="s">
        <v>9669</v>
      </c>
      <c r="M1939" s="1" t="s">
        <v>9670</v>
      </c>
      <c r="N1939" s="1" t="s">
        <v>9671</v>
      </c>
      <c r="O1939">
        <v>48</v>
      </c>
      <c r="P1939" t="s">
        <v>24</v>
      </c>
      <c r="Q1939" t="s">
        <v>24</v>
      </c>
      <c r="R1939" t="s">
        <v>24</v>
      </c>
      <c r="S1939">
        <v>48</v>
      </c>
      <c r="T1939" t="s">
        <v>24</v>
      </c>
    </row>
    <row r="1940" spans="1:20">
      <c r="A1940" t="s">
        <v>33905</v>
      </c>
      <c r="B1940" t="s">
        <v>9673</v>
      </c>
      <c r="C1940" t="s">
        <v>9674</v>
      </c>
      <c r="D1940" t="s">
        <v>9675</v>
      </c>
      <c r="E1940" t="str">
        <f>IF(OR(EXACT(LEFT(F1940,1),"'"),EXACT(LEFT(F1940,1),"["),EXACT(LEFT(F1940,1),"("),EXACT(UPPER(LEFT(F1940,1)),LEFT(F1940,1))=FALSE),"-",IF(LEFT(F1940,10)="Candidatus", MID(F1940, FIND(" ", F1940), FIND(" ", F1940, FIND(" ", F1940, 1)+1)-FIND(" ", F1940)), MID(F1940, 1, FIND(" ", F1940))))</f>
        <v xml:space="preserve">Collimonas </v>
      </c>
      <c r="F1940" t="s">
        <v>9672</v>
      </c>
      <c r="G1940" t="s">
        <v>16</v>
      </c>
      <c r="H1940" t="s">
        <v>76</v>
      </c>
      <c r="I1940" t="s">
        <v>448</v>
      </c>
      <c r="J1940" t="s">
        <v>9673</v>
      </c>
      <c r="K1940" t="s">
        <v>9674</v>
      </c>
      <c r="L1940" t="s">
        <v>9675</v>
      </c>
      <c r="M1940" s="1" t="s">
        <v>9676</v>
      </c>
      <c r="N1940" s="1" t="s">
        <v>9677</v>
      </c>
      <c r="O1940">
        <v>44</v>
      </c>
      <c r="P1940" t="s">
        <v>24</v>
      </c>
      <c r="Q1940" t="s">
        <v>24</v>
      </c>
      <c r="R1940" t="s">
        <v>24</v>
      </c>
      <c r="S1940">
        <v>44</v>
      </c>
      <c r="T1940" t="s">
        <v>24</v>
      </c>
    </row>
    <row r="1941" spans="1:20">
      <c r="A1941" t="s">
        <v>33906</v>
      </c>
      <c r="B1941" t="s">
        <v>9679</v>
      </c>
      <c r="C1941" t="s">
        <v>9680</v>
      </c>
      <c r="D1941" t="s">
        <v>9681</v>
      </c>
      <c r="E1941" t="str">
        <f>IF(OR(EXACT(LEFT(F1941,1),"'"),EXACT(LEFT(F1941,1),"["),EXACT(LEFT(F1941,1),"("),EXACT(UPPER(LEFT(F1941,1)),LEFT(F1941,1))=FALSE),"-",IF(LEFT(F1941,10)="Candidatus", MID(F1941, FIND(" ", F1941), FIND(" ", F1941, FIND(" ", F1941, 1)+1)-FIND(" ", F1941)), MID(F1941, 1, FIND(" ", F1941))))</f>
        <v xml:space="preserve">Comamonadaceae </v>
      </c>
      <c r="F1941" t="s">
        <v>9678</v>
      </c>
      <c r="G1941" t="s">
        <v>16</v>
      </c>
      <c r="H1941" t="s">
        <v>76</v>
      </c>
      <c r="I1941" t="s">
        <v>448</v>
      </c>
      <c r="J1941" t="s">
        <v>9679</v>
      </c>
      <c r="K1941" t="s">
        <v>9680</v>
      </c>
      <c r="L1941" t="s">
        <v>9681</v>
      </c>
      <c r="M1941" s="1" t="s">
        <v>9682</v>
      </c>
      <c r="N1941" s="1" t="s">
        <v>9683</v>
      </c>
      <c r="O1941">
        <v>20</v>
      </c>
      <c r="P1941" t="s">
        <v>24</v>
      </c>
      <c r="Q1941" t="s">
        <v>24</v>
      </c>
      <c r="R1941" t="s">
        <v>24</v>
      </c>
      <c r="S1941">
        <v>22</v>
      </c>
      <c r="T1941">
        <v>2</v>
      </c>
    </row>
    <row r="1942" spans="1:20">
      <c r="A1942" t="s">
        <v>33907</v>
      </c>
      <c r="B1942" t="s">
        <v>9685</v>
      </c>
      <c r="C1942" t="s">
        <v>9686</v>
      </c>
      <c r="D1942" t="s">
        <v>9687</v>
      </c>
      <c r="E1942" t="str">
        <f>IF(OR(EXACT(LEFT(F1942,1),"'"),EXACT(LEFT(F1942,1),"["),EXACT(LEFT(F1942,1),"("),EXACT(UPPER(LEFT(F1942,1)),LEFT(F1942,1))=FALSE),"-",IF(LEFT(F1942,10)="Candidatus", MID(F1942, FIND(" ", F1942), FIND(" ", F1942, FIND(" ", F1942, 1)+1)-FIND(" ", F1942)), MID(F1942, 1, FIND(" ", F1942))))</f>
        <v xml:space="preserve">Comamonadaceae </v>
      </c>
      <c r="F1942" t="s">
        <v>9684</v>
      </c>
      <c r="G1942" t="s">
        <v>16</v>
      </c>
      <c r="H1942" t="s">
        <v>76</v>
      </c>
      <c r="I1942" t="s">
        <v>448</v>
      </c>
      <c r="J1942" t="s">
        <v>9685</v>
      </c>
      <c r="K1942" t="s">
        <v>9686</v>
      </c>
      <c r="L1942" t="s">
        <v>9687</v>
      </c>
      <c r="M1942" s="1" t="s">
        <v>9688</v>
      </c>
      <c r="N1942" s="1" t="s">
        <v>9689</v>
      </c>
      <c r="O1942">
        <v>20</v>
      </c>
      <c r="P1942" t="s">
        <v>24</v>
      </c>
      <c r="Q1942" t="s">
        <v>24</v>
      </c>
      <c r="R1942" t="s">
        <v>24</v>
      </c>
      <c r="S1942">
        <v>22</v>
      </c>
      <c r="T1942">
        <v>2</v>
      </c>
    </row>
    <row r="1943" spans="1:20">
      <c r="A1943" t="s">
        <v>33908</v>
      </c>
      <c r="B1943" t="s">
        <v>9691</v>
      </c>
      <c r="C1943" t="s">
        <v>9692</v>
      </c>
      <c r="D1943" t="s">
        <v>9693</v>
      </c>
      <c r="E1943" t="str">
        <f>IF(OR(EXACT(LEFT(F1943,1),"'"),EXACT(LEFT(F1943,1),"["),EXACT(LEFT(F1943,1),"("),EXACT(UPPER(LEFT(F1943,1)),LEFT(F1943,1))=FALSE),"-",IF(LEFT(F1943,10)="Candidatus", MID(F1943, FIND(" ", F1943), FIND(" ", F1943, FIND(" ", F1943, 1)+1)-FIND(" ", F1943)), MID(F1943, 1, FIND(" ", F1943))))</f>
        <v xml:space="preserve">Comamonas </v>
      </c>
      <c r="F1943" t="s">
        <v>9690</v>
      </c>
      <c r="G1943" t="s">
        <v>16</v>
      </c>
      <c r="H1943" t="s">
        <v>76</v>
      </c>
      <c r="I1943" t="s">
        <v>448</v>
      </c>
      <c r="J1943" t="s">
        <v>9691</v>
      </c>
      <c r="K1943" t="s">
        <v>9692</v>
      </c>
      <c r="L1943" t="s">
        <v>9693</v>
      </c>
      <c r="M1943" s="1" t="s">
        <v>9694</v>
      </c>
      <c r="N1943" s="1" t="s">
        <v>9695</v>
      </c>
      <c r="O1943">
        <v>122</v>
      </c>
      <c r="P1943" t="s">
        <v>24</v>
      </c>
      <c r="Q1943" t="s">
        <v>24</v>
      </c>
      <c r="R1943" t="s">
        <v>24</v>
      </c>
      <c r="S1943">
        <v>122</v>
      </c>
      <c r="T1943" t="s">
        <v>24</v>
      </c>
    </row>
    <row r="1944" spans="1:20">
      <c r="A1944" t="s">
        <v>33909</v>
      </c>
      <c r="B1944" t="s">
        <v>9697</v>
      </c>
      <c r="C1944" t="s">
        <v>9698</v>
      </c>
      <c r="D1944" t="s">
        <v>9699</v>
      </c>
      <c r="E1944" t="str">
        <f>IF(OR(EXACT(LEFT(F1944,1),"'"),EXACT(LEFT(F1944,1),"["),EXACT(LEFT(F1944,1),"("),EXACT(UPPER(LEFT(F1944,1)),LEFT(F1944,1))=FALSE),"-",IF(LEFT(F1944,10)="Candidatus", MID(F1944, FIND(" ", F1944), FIND(" ", F1944, FIND(" ", F1944, 1)+1)-FIND(" ", F1944)), MID(F1944, 1, FIND(" ", F1944))))</f>
        <v xml:space="preserve">Comamonas </v>
      </c>
      <c r="F1944" t="s">
        <v>9696</v>
      </c>
      <c r="G1944" t="s">
        <v>16</v>
      </c>
      <c r="H1944" t="s">
        <v>76</v>
      </c>
      <c r="I1944" t="s">
        <v>448</v>
      </c>
      <c r="J1944" t="s">
        <v>9697</v>
      </c>
      <c r="K1944" t="s">
        <v>9698</v>
      </c>
      <c r="L1944" t="s">
        <v>9699</v>
      </c>
      <c r="M1944" s="1" t="s">
        <v>9700</v>
      </c>
      <c r="N1944" s="1" t="s">
        <v>9701</v>
      </c>
      <c r="O1944">
        <v>76</v>
      </c>
      <c r="P1944" t="s">
        <v>24</v>
      </c>
      <c r="Q1944" t="s">
        <v>24</v>
      </c>
      <c r="R1944" t="s">
        <v>24</v>
      </c>
      <c r="S1944">
        <v>76</v>
      </c>
      <c r="T1944" t="s">
        <v>24</v>
      </c>
    </row>
    <row r="1945" spans="1:20">
      <c r="A1945" t="s">
        <v>33910</v>
      </c>
      <c r="B1945" t="s">
        <v>9703</v>
      </c>
      <c r="C1945" t="s">
        <v>9704</v>
      </c>
      <c r="D1945" t="s">
        <v>9705</v>
      </c>
      <c r="E1945" t="str">
        <f>IF(OR(EXACT(LEFT(F1945,1),"'"),EXACT(LEFT(F1945,1),"["),EXACT(LEFT(F1945,1),"("),EXACT(UPPER(LEFT(F1945,1)),LEFT(F1945,1))=FALSE),"-",IF(LEFT(F1945,10)="Candidatus", MID(F1945, FIND(" ", F1945), FIND(" ", F1945, FIND(" ", F1945, 1)+1)-FIND(" ", F1945)), MID(F1945, 1, FIND(" ", F1945))))</f>
        <v xml:space="preserve">Comamonas </v>
      </c>
      <c r="F1945" t="s">
        <v>9702</v>
      </c>
      <c r="G1945" t="s">
        <v>16</v>
      </c>
      <c r="H1945" t="s">
        <v>76</v>
      </c>
      <c r="I1945" t="s">
        <v>448</v>
      </c>
      <c r="J1945" t="s">
        <v>9703</v>
      </c>
      <c r="K1945" t="s">
        <v>9704</v>
      </c>
      <c r="L1945" t="s">
        <v>9705</v>
      </c>
      <c r="M1945" s="1" t="s">
        <v>9706</v>
      </c>
      <c r="N1945" s="1" t="s">
        <v>9707</v>
      </c>
      <c r="O1945" t="s">
        <v>24</v>
      </c>
      <c r="P1945" t="s">
        <v>24</v>
      </c>
      <c r="Q1945" t="s">
        <v>24</v>
      </c>
      <c r="R1945" t="s">
        <v>24</v>
      </c>
      <c r="S1945" t="s">
        <v>24</v>
      </c>
      <c r="T1945" t="s">
        <v>24</v>
      </c>
    </row>
    <row r="1946" spans="1:20">
      <c r="A1946" t="s">
        <v>33911</v>
      </c>
      <c r="B1946" t="s">
        <v>9709</v>
      </c>
      <c r="C1946" t="s">
        <v>9710</v>
      </c>
      <c r="D1946" t="s">
        <v>9711</v>
      </c>
      <c r="E1946" t="str">
        <f>IF(OR(EXACT(LEFT(F1946,1),"'"),EXACT(LEFT(F1946,1),"["),EXACT(LEFT(F1946,1),"("),EXACT(UPPER(LEFT(F1946,1)),LEFT(F1946,1))=FALSE),"-",IF(LEFT(F1946,10)="Candidatus", MID(F1946, FIND(" ", F1946), FIND(" ", F1946, FIND(" ", F1946, 1)+1)-FIND(" ", F1946)), MID(F1946, 1, FIND(" ", F1946))))</f>
        <v xml:space="preserve">Comamonas </v>
      </c>
      <c r="F1946" t="s">
        <v>9708</v>
      </c>
      <c r="G1946" t="s">
        <v>16</v>
      </c>
      <c r="H1946" t="s">
        <v>76</v>
      </c>
      <c r="I1946" t="s">
        <v>448</v>
      </c>
      <c r="J1946" t="s">
        <v>9709</v>
      </c>
      <c r="K1946" t="s">
        <v>9710</v>
      </c>
      <c r="L1946" t="s">
        <v>9711</v>
      </c>
      <c r="M1946" s="1" t="s">
        <v>9712</v>
      </c>
      <c r="N1946" s="1" t="s">
        <v>9713</v>
      </c>
      <c r="O1946">
        <v>85</v>
      </c>
      <c r="P1946" t="s">
        <v>24</v>
      </c>
      <c r="Q1946" t="s">
        <v>24</v>
      </c>
      <c r="R1946" t="s">
        <v>24</v>
      </c>
      <c r="S1946">
        <v>85</v>
      </c>
      <c r="T1946" t="s">
        <v>24</v>
      </c>
    </row>
    <row r="1947" spans="1:20">
      <c r="A1947" t="s">
        <v>33912</v>
      </c>
      <c r="B1947" t="s">
        <v>9715</v>
      </c>
      <c r="C1947" t="s">
        <v>9716</v>
      </c>
      <c r="D1947" t="s">
        <v>9717</v>
      </c>
      <c r="E1947" t="str">
        <f>IF(OR(EXACT(LEFT(F1947,1),"'"),EXACT(LEFT(F1947,1),"["),EXACT(LEFT(F1947,1),"("),EXACT(UPPER(LEFT(F1947,1)),LEFT(F1947,1))=FALSE),"-",IF(LEFT(F1947,10)="Candidatus", MID(F1947, FIND(" ", F1947), FIND(" ", F1947, FIND(" ", F1947, 1)+1)-FIND(" ", F1947)), MID(F1947, 1, FIND(" ", F1947))))</f>
        <v xml:space="preserve">Comamonas </v>
      </c>
      <c r="F1947" t="s">
        <v>9714</v>
      </c>
      <c r="G1947" t="s">
        <v>16</v>
      </c>
      <c r="H1947" t="s">
        <v>76</v>
      </c>
      <c r="I1947" t="s">
        <v>448</v>
      </c>
      <c r="J1947" t="s">
        <v>9715</v>
      </c>
      <c r="K1947" t="s">
        <v>9716</v>
      </c>
      <c r="L1947" t="s">
        <v>9717</v>
      </c>
      <c r="M1947" s="1" t="s">
        <v>9718</v>
      </c>
      <c r="N1947" s="1" t="s">
        <v>9719</v>
      </c>
      <c r="O1947">
        <v>92</v>
      </c>
      <c r="P1947" t="s">
        <v>24</v>
      </c>
      <c r="Q1947" t="s">
        <v>24</v>
      </c>
      <c r="R1947" t="s">
        <v>24</v>
      </c>
      <c r="S1947">
        <v>92</v>
      </c>
      <c r="T1947" t="s">
        <v>24</v>
      </c>
    </row>
    <row r="1948" spans="1:20">
      <c r="A1948" t="s">
        <v>33913</v>
      </c>
      <c r="B1948" t="s">
        <v>676</v>
      </c>
      <c r="C1948" t="s">
        <v>9721</v>
      </c>
      <c r="D1948" t="s">
        <v>9722</v>
      </c>
      <c r="E1948" t="str">
        <f>IF(OR(EXACT(LEFT(F1948,1),"'"),EXACT(LEFT(F1948,1),"["),EXACT(LEFT(F1948,1),"("),EXACT(UPPER(LEFT(F1948,1)),LEFT(F1948,1))=FALSE),"-",IF(LEFT(F1948,10)="Candidatus", MID(F1948, FIND(" ", F1948), FIND(" ", F1948, FIND(" ", F1948, 1)+1)-FIND(" ", F1948)), MID(F1948, 1, FIND(" ", F1948))))</f>
        <v xml:space="preserve">Comamonas </v>
      </c>
      <c r="F1948" t="s">
        <v>9720</v>
      </c>
      <c r="G1948" t="s">
        <v>16</v>
      </c>
      <c r="H1948" t="s">
        <v>76</v>
      </c>
      <c r="I1948" t="s">
        <v>448</v>
      </c>
      <c r="J1948" t="s">
        <v>676</v>
      </c>
      <c r="K1948" t="s">
        <v>9721</v>
      </c>
      <c r="L1948" t="s">
        <v>9722</v>
      </c>
      <c r="M1948" s="1" t="s">
        <v>9723</v>
      </c>
      <c r="N1948" s="1" t="s">
        <v>9724</v>
      </c>
      <c r="O1948">
        <v>19</v>
      </c>
      <c r="P1948" t="s">
        <v>24</v>
      </c>
      <c r="Q1948" t="s">
        <v>24</v>
      </c>
      <c r="R1948" t="s">
        <v>24</v>
      </c>
      <c r="S1948">
        <v>22</v>
      </c>
      <c r="T1948">
        <v>3</v>
      </c>
    </row>
    <row r="1949" spans="1:20">
      <c r="A1949" t="s">
        <v>33914</v>
      </c>
      <c r="B1949" t="s">
        <v>9726</v>
      </c>
      <c r="C1949" t="s">
        <v>9727</v>
      </c>
      <c r="D1949" t="s">
        <v>9728</v>
      </c>
      <c r="E1949" t="str">
        <f>IF(OR(EXACT(LEFT(F1949,1),"'"),EXACT(LEFT(F1949,1),"["),EXACT(LEFT(F1949,1),"("),EXACT(UPPER(LEFT(F1949,1)),LEFT(F1949,1))=FALSE),"-",IF(LEFT(F1949,10)="Candidatus", MID(F1949, FIND(" ", F1949), FIND(" ", F1949, FIND(" ", F1949, 1)+1)-FIND(" ", F1949)), MID(F1949, 1, FIND(" ", F1949))))</f>
        <v xml:space="preserve">Commensalibacter </v>
      </c>
      <c r="F1949" t="s">
        <v>9725</v>
      </c>
      <c r="G1949" t="s">
        <v>16</v>
      </c>
      <c r="H1949" t="s">
        <v>76</v>
      </c>
      <c r="I1949" t="s">
        <v>199</v>
      </c>
      <c r="J1949" t="s">
        <v>9726</v>
      </c>
      <c r="K1949" t="s">
        <v>9727</v>
      </c>
      <c r="L1949" t="s">
        <v>9728</v>
      </c>
      <c r="M1949" s="1" t="s">
        <v>9729</v>
      </c>
      <c r="N1949" s="1" t="s">
        <v>9730</v>
      </c>
      <c r="O1949">
        <v>7</v>
      </c>
      <c r="P1949" t="s">
        <v>24</v>
      </c>
      <c r="Q1949" t="s">
        <v>24</v>
      </c>
      <c r="R1949" t="s">
        <v>24</v>
      </c>
      <c r="S1949">
        <v>7</v>
      </c>
      <c r="T1949" t="s">
        <v>24</v>
      </c>
    </row>
    <row r="1950" spans="1:20">
      <c r="A1950" t="s">
        <v>33915</v>
      </c>
      <c r="B1950" t="s">
        <v>1892</v>
      </c>
      <c r="C1950" t="s">
        <v>9731</v>
      </c>
      <c r="D1950" t="s">
        <v>9732</v>
      </c>
      <c r="E1950" t="str">
        <f>IF(OR(EXACT(LEFT(F1950,1),"'"),EXACT(LEFT(F1950,1),"["),EXACT(LEFT(F1950,1),"("),EXACT(UPPER(LEFT(F1950,1)),LEFT(F1950,1))=FALSE),"-",IF(LEFT(F1950,10)="Candidatus", MID(F1950, FIND(" ", F1950), FIND(" ", F1950, FIND(" ", F1950, 1)+1)-FIND(" ", F1950)), MID(F1950, 1, FIND(" ", F1950))))</f>
        <v xml:space="preserve">Commensalibacter </v>
      </c>
      <c r="F1950" t="s">
        <v>9725</v>
      </c>
      <c r="G1950" t="s">
        <v>16</v>
      </c>
      <c r="H1950" t="s">
        <v>76</v>
      </c>
      <c r="I1950" t="s">
        <v>199</v>
      </c>
      <c r="J1950" t="s">
        <v>1892</v>
      </c>
      <c r="K1950" t="s">
        <v>9731</v>
      </c>
      <c r="L1950" t="s">
        <v>9732</v>
      </c>
      <c r="M1950" s="1" t="s">
        <v>9733</v>
      </c>
      <c r="N1950" s="1" t="s">
        <v>9734</v>
      </c>
      <c r="O1950">
        <v>14</v>
      </c>
      <c r="P1950" t="s">
        <v>24</v>
      </c>
      <c r="Q1950" t="s">
        <v>24</v>
      </c>
      <c r="R1950" t="s">
        <v>24</v>
      </c>
      <c r="S1950">
        <v>15</v>
      </c>
      <c r="T1950">
        <v>1</v>
      </c>
    </row>
    <row r="1951" spans="1:20">
      <c r="A1951" t="s">
        <v>33916</v>
      </c>
      <c r="B1951" t="s">
        <v>9736</v>
      </c>
      <c r="C1951" t="s">
        <v>9737</v>
      </c>
      <c r="D1951" t="s">
        <v>9738</v>
      </c>
      <c r="E1951" t="str">
        <f>IF(OR(EXACT(LEFT(F1951,1),"'"),EXACT(LEFT(F1951,1),"["),EXACT(LEFT(F1951,1),"("),EXACT(UPPER(LEFT(F1951,1)),LEFT(F1951,1))=FALSE),"-",IF(LEFT(F1951,10)="Candidatus", MID(F1951, FIND(" ", F1951), FIND(" ", F1951, FIND(" ", F1951, 1)+1)-FIND(" ", F1951)), MID(F1951, 1, FIND(" ", F1951))))</f>
        <v xml:space="preserve">Confluentimicrobium </v>
      </c>
      <c r="F1951" t="s">
        <v>9735</v>
      </c>
      <c r="G1951" t="s">
        <v>16</v>
      </c>
      <c r="H1951" t="s">
        <v>76</v>
      </c>
      <c r="I1951" t="s">
        <v>199</v>
      </c>
      <c r="J1951" t="s">
        <v>9736</v>
      </c>
      <c r="K1951" t="s">
        <v>9737</v>
      </c>
      <c r="L1951" t="s">
        <v>9738</v>
      </c>
      <c r="M1951" s="1" t="s">
        <v>9739</v>
      </c>
      <c r="N1951" s="1" t="s">
        <v>9740</v>
      </c>
      <c r="O1951">
        <v>149</v>
      </c>
      <c r="P1951" t="s">
        <v>24</v>
      </c>
      <c r="Q1951" t="s">
        <v>24</v>
      </c>
      <c r="R1951" t="s">
        <v>24</v>
      </c>
      <c r="S1951">
        <v>154</v>
      </c>
      <c r="T1951">
        <v>5</v>
      </c>
    </row>
    <row r="1952" spans="1:20">
      <c r="A1952" t="s">
        <v>33917</v>
      </c>
      <c r="B1952" t="s">
        <v>9741</v>
      </c>
      <c r="C1952" t="s">
        <v>9742</v>
      </c>
      <c r="D1952" t="s">
        <v>9743</v>
      </c>
      <c r="E1952" t="str">
        <f>IF(OR(EXACT(LEFT(F1952,1),"'"),EXACT(LEFT(F1952,1),"["),EXACT(LEFT(F1952,1),"("),EXACT(UPPER(LEFT(F1952,1)),LEFT(F1952,1))=FALSE),"-",IF(LEFT(F1952,10)="Candidatus", MID(F1952, FIND(" ", F1952), FIND(" ", F1952, FIND(" ", F1952, 1)+1)-FIND(" ", F1952)), MID(F1952, 1, FIND(" ", F1952))))</f>
        <v xml:space="preserve">Confluentimicrobium </v>
      </c>
      <c r="F1952" t="s">
        <v>9735</v>
      </c>
      <c r="G1952" t="s">
        <v>16</v>
      </c>
      <c r="H1952" t="s">
        <v>76</v>
      </c>
      <c r="I1952" t="s">
        <v>199</v>
      </c>
      <c r="J1952" t="s">
        <v>9741</v>
      </c>
      <c r="K1952" t="s">
        <v>9742</v>
      </c>
      <c r="L1952" t="s">
        <v>9743</v>
      </c>
      <c r="M1952" s="1" t="s">
        <v>9744</v>
      </c>
      <c r="N1952" s="1" t="s">
        <v>9745</v>
      </c>
      <c r="O1952">
        <v>150</v>
      </c>
      <c r="P1952" t="s">
        <v>24</v>
      </c>
      <c r="Q1952" t="s">
        <v>24</v>
      </c>
      <c r="R1952" t="s">
        <v>24</v>
      </c>
      <c r="S1952">
        <v>155</v>
      </c>
      <c r="T1952">
        <v>5</v>
      </c>
    </row>
    <row r="1953" spans="1:20">
      <c r="A1953" t="s">
        <v>33918</v>
      </c>
      <c r="B1953" t="s">
        <v>9746</v>
      </c>
      <c r="C1953" t="s">
        <v>9747</v>
      </c>
      <c r="D1953" t="s">
        <v>9748</v>
      </c>
      <c r="E1953" t="str">
        <f>IF(OR(EXACT(LEFT(F1953,1),"'"),EXACT(LEFT(F1953,1),"["),EXACT(LEFT(F1953,1),"("),EXACT(UPPER(LEFT(F1953,1)),LEFT(F1953,1))=FALSE),"-",IF(LEFT(F1953,10)="Candidatus", MID(F1953, FIND(" ", F1953), FIND(" ", F1953, FIND(" ", F1953, 1)+1)-FIND(" ", F1953)), MID(F1953, 1, FIND(" ", F1953))))</f>
        <v xml:space="preserve">Confluentimicrobium </v>
      </c>
      <c r="F1953" t="s">
        <v>9735</v>
      </c>
      <c r="G1953" t="s">
        <v>16</v>
      </c>
      <c r="H1953" t="s">
        <v>76</v>
      </c>
      <c r="I1953" t="s">
        <v>199</v>
      </c>
      <c r="J1953" t="s">
        <v>9746</v>
      </c>
      <c r="K1953" t="s">
        <v>9747</v>
      </c>
      <c r="L1953" t="s">
        <v>9748</v>
      </c>
      <c r="M1953" s="1" t="s">
        <v>9749</v>
      </c>
      <c r="N1953" s="1" t="s">
        <v>9750</v>
      </c>
      <c r="O1953">
        <v>167</v>
      </c>
      <c r="P1953" t="s">
        <v>24</v>
      </c>
      <c r="Q1953" t="s">
        <v>24</v>
      </c>
      <c r="R1953" t="s">
        <v>24</v>
      </c>
      <c r="S1953">
        <v>178</v>
      </c>
      <c r="T1953">
        <v>11</v>
      </c>
    </row>
    <row r="1954" spans="1:20">
      <c r="A1954" t="s">
        <v>33919</v>
      </c>
      <c r="B1954" t="s">
        <v>9752</v>
      </c>
      <c r="C1954" t="s">
        <v>9753</v>
      </c>
      <c r="D1954" t="s">
        <v>9754</v>
      </c>
      <c r="E1954" t="str">
        <f>IF(OR(EXACT(LEFT(F1954,1),"'"),EXACT(LEFT(F1954,1),"["),EXACT(LEFT(F1954,1),"("),EXACT(UPPER(LEFT(F1954,1)),LEFT(F1954,1))=FALSE),"-",IF(LEFT(F1954,10)="Candidatus", MID(F1954, FIND(" ", F1954), FIND(" ", F1954, FIND(" ", F1954, 1)+1)-FIND(" ", F1954)), MID(F1954, 1, FIND(" ", F1954))))</f>
        <v xml:space="preserve">Corynebacterium </v>
      </c>
      <c r="F1954" t="s">
        <v>9751</v>
      </c>
      <c r="G1954" t="s">
        <v>16</v>
      </c>
      <c r="H1954" t="s">
        <v>2076</v>
      </c>
      <c r="I1954" t="s">
        <v>2076</v>
      </c>
      <c r="J1954" t="s">
        <v>9752</v>
      </c>
      <c r="K1954" t="s">
        <v>9753</v>
      </c>
      <c r="L1954" t="s">
        <v>9754</v>
      </c>
      <c r="M1954" s="1" t="s">
        <v>9755</v>
      </c>
      <c r="N1954" s="1" t="s">
        <v>9756</v>
      </c>
      <c r="O1954">
        <v>46</v>
      </c>
      <c r="P1954" t="s">
        <v>24</v>
      </c>
      <c r="Q1954" t="s">
        <v>24</v>
      </c>
      <c r="R1954" t="s">
        <v>24</v>
      </c>
      <c r="S1954">
        <v>48</v>
      </c>
      <c r="T1954">
        <v>2</v>
      </c>
    </row>
    <row r="1955" spans="1:20">
      <c r="A1955" t="s">
        <v>33920</v>
      </c>
      <c r="B1955" t="s">
        <v>9758</v>
      </c>
      <c r="C1955" t="s">
        <v>9759</v>
      </c>
      <c r="D1955" t="s">
        <v>9760</v>
      </c>
      <c r="E1955" t="str">
        <f>IF(OR(EXACT(LEFT(F1955,1),"'"),EXACT(LEFT(F1955,1),"["),EXACT(LEFT(F1955,1),"("),EXACT(UPPER(LEFT(F1955,1)),LEFT(F1955,1))=FALSE),"-",IF(LEFT(F1955,10)="Candidatus", MID(F1955, FIND(" ", F1955), FIND(" ", F1955, FIND(" ", F1955, 1)+1)-FIND(" ", F1955)), MID(F1955, 1, FIND(" ", F1955))))</f>
        <v xml:space="preserve">Corynebacterium </v>
      </c>
      <c r="F1955" t="s">
        <v>9757</v>
      </c>
      <c r="G1955" t="s">
        <v>16</v>
      </c>
      <c r="H1955" t="s">
        <v>2076</v>
      </c>
      <c r="I1955" t="s">
        <v>2076</v>
      </c>
      <c r="J1955" t="s">
        <v>9758</v>
      </c>
      <c r="K1955" t="s">
        <v>9759</v>
      </c>
      <c r="L1955" t="s">
        <v>9760</v>
      </c>
      <c r="M1955" s="1" t="s">
        <v>9761</v>
      </c>
      <c r="N1955" s="1" t="s">
        <v>9762</v>
      </c>
      <c r="O1955">
        <v>23</v>
      </c>
      <c r="P1955" t="s">
        <v>24</v>
      </c>
      <c r="Q1955">
        <v>1</v>
      </c>
      <c r="R1955" t="s">
        <v>24</v>
      </c>
      <c r="S1955">
        <v>27</v>
      </c>
      <c r="T1955">
        <v>3</v>
      </c>
    </row>
    <row r="1956" spans="1:20">
      <c r="A1956" t="s">
        <v>33921</v>
      </c>
      <c r="B1956" t="s">
        <v>9764</v>
      </c>
      <c r="C1956" t="s">
        <v>9765</v>
      </c>
      <c r="D1956" t="s">
        <v>9766</v>
      </c>
      <c r="E1956" t="str">
        <f>IF(OR(EXACT(LEFT(F1956,1),"'"),EXACT(LEFT(F1956,1),"["),EXACT(LEFT(F1956,1),"("),EXACT(UPPER(LEFT(F1956,1)),LEFT(F1956,1))=FALSE),"-",IF(LEFT(F1956,10)="Candidatus", MID(F1956, FIND(" ", F1956), FIND(" ", F1956, FIND(" ", F1956, 1)+1)-FIND(" ", F1956)), MID(F1956, 1, FIND(" ", F1956))))</f>
        <v xml:space="preserve">Corynebacterium </v>
      </c>
      <c r="F1956" t="s">
        <v>9763</v>
      </c>
      <c r="G1956" t="s">
        <v>16</v>
      </c>
      <c r="H1956" t="s">
        <v>2076</v>
      </c>
      <c r="I1956" t="s">
        <v>2076</v>
      </c>
      <c r="J1956" t="s">
        <v>9764</v>
      </c>
      <c r="K1956" t="s">
        <v>9765</v>
      </c>
      <c r="L1956" t="s">
        <v>9766</v>
      </c>
      <c r="M1956" s="1" t="s">
        <v>9767</v>
      </c>
      <c r="N1956" s="1" t="s">
        <v>9768</v>
      </c>
      <c r="O1956">
        <v>81</v>
      </c>
      <c r="P1956" t="s">
        <v>24</v>
      </c>
      <c r="Q1956" t="s">
        <v>24</v>
      </c>
      <c r="R1956" t="s">
        <v>24</v>
      </c>
      <c r="S1956">
        <v>82</v>
      </c>
      <c r="T1956">
        <v>1</v>
      </c>
    </row>
    <row r="1957" spans="1:20">
      <c r="A1957" t="s">
        <v>33922</v>
      </c>
      <c r="B1957" t="s">
        <v>9769</v>
      </c>
      <c r="C1957" t="s">
        <v>9770</v>
      </c>
      <c r="D1957" t="s">
        <v>9771</v>
      </c>
      <c r="E1957" t="str">
        <f>IF(OR(EXACT(LEFT(F1957,1),"'"),EXACT(LEFT(F1957,1),"["),EXACT(LEFT(F1957,1),"("),EXACT(UPPER(LEFT(F1957,1)),LEFT(F1957,1))=FALSE),"-",IF(LEFT(F1957,10)="Candidatus", MID(F1957, FIND(" ", F1957), FIND(" ", F1957, FIND(" ", F1957, 1)+1)-FIND(" ", F1957)), MID(F1957, 1, FIND(" ", F1957))))</f>
        <v xml:space="preserve">Corynebacterium </v>
      </c>
      <c r="F1957" t="s">
        <v>9763</v>
      </c>
      <c r="G1957" t="s">
        <v>16</v>
      </c>
      <c r="H1957" t="s">
        <v>2076</v>
      </c>
      <c r="I1957" t="s">
        <v>2076</v>
      </c>
      <c r="J1957" t="s">
        <v>9769</v>
      </c>
      <c r="K1957" t="s">
        <v>9770</v>
      </c>
      <c r="L1957" t="s">
        <v>9771</v>
      </c>
      <c r="M1957" s="1" t="s">
        <v>9772</v>
      </c>
      <c r="N1957" s="1" t="s">
        <v>9773</v>
      </c>
      <c r="O1957">
        <v>5</v>
      </c>
      <c r="P1957" t="s">
        <v>24</v>
      </c>
      <c r="Q1957" t="s">
        <v>24</v>
      </c>
      <c r="R1957" t="s">
        <v>24</v>
      </c>
      <c r="S1957">
        <v>5</v>
      </c>
      <c r="T1957" t="s">
        <v>24</v>
      </c>
    </row>
    <row r="1958" spans="1:20">
      <c r="A1958" t="s">
        <v>33923</v>
      </c>
      <c r="B1958" t="s">
        <v>9775</v>
      </c>
      <c r="C1958" t="s">
        <v>9776</v>
      </c>
      <c r="D1958" t="s">
        <v>9777</v>
      </c>
      <c r="E1958" t="str">
        <f>IF(OR(EXACT(LEFT(F1958,1),"'"),EXACT(LEFT(F1958,1),"["),EXACT(LEFT(F1958,1),"("),EXACT(UPPER(LEFT(F1958,1)),LEFT(F1958,1))=FALSE),"-",IF(LEFT(F1958,10)="Candidatus", MID(F1958, FIND(" ", F1958), FIND(" ", F1958, FIND(" ", F1958, 1)+1)-FIND(" ", F1958)), MID(F1958, 1, FIND(" ", F1958))))</f>
        <v xml:space="preserve">Corynebacterium </v>
      </c>
      <c r="F1958" t="s">
        <v>9774</v>
      </c>
      <c r="G1958" t="s">
        <v>16</v>
      </c>
      <c r="H1958" t="s">
        <v>2076</v>
      </c>
      <c r="I1958" t="s">
        <v>2076</v>
      </c>
      <c r="J1958" t="s">
        <v>9775</v>
      </c>
      <c r="K1958" t="s">
        <v>9776</v>
      </c>
      <c r="L1958" t="s">
        <v>9777</v>
      </c>
      <c r="M1958" s="1" t="s">
        <v>9778</v>
      </c>
      <c r="N1958" s="1" t="s">
        <v>9779</v>
      </c>
      <c r="O1958">
        <v>3</v>
      </c>
      <c r="P1958" t="s">
        <v>24</v>
      </c>
      <c r="Q1958" t="s">
        <v>24</v>
      </c>
      <c r="R1958" t="s">
        <v>24</v>
      </c>
      <c r="S1958">
        <v>3</v>
      </c>
      <c r="T1958" t="s">
        <v>24</v>
      </c>
    </row>
    <row r="1959" spans="1:20">
      <c r="A1959" t="s">
        <v>33924</v>
      </c>
      <c r="B1959" t="s">
        <v>9775</v>
      </c>
      <c r="C1959" t="s">
        <v>9781</v>
      </c>
      <c r="D1959" t="s">
        <v>9782</v>
      </c>
      <c r="E1959" t="str">
        <f>IF(OR(EXACT(LEFT(F1959,1),"'"),EXACT(LEFT(F1959,1),"["),EXACT(LEFT(F1959,1),"("),EXACT(UPPER(LEFT(F1959,1)),LEFT(F1959,1))=FALSE),"-",IF(LEFT(F1959,10)="Candidatus", MID(F1959, FIND(" ", F1959), FIND(" ", F1959, FIND(" ", F1959, 1)+1)-FIND(" ", F1959)), MID(F1959, 1, FIND(" ", F1959))))</f>
        <v xml:space="preserve">Corynebacterium </v>
      </c>
      <c r="F1959" t="s">
        <v>9780</v>
      </c>
      <c r="G1959" t="s">
        <v>16</v>
      </c>
      <c r="H1959" t="s">
        <v>2076</v>
      </c>
      <c r="I1959" t="s">
        <v>2076</v>
      </c>
      <c r="J1959" t="s">
        <v>9775</v>
      </c>
      <c r="K1959" t="s">
        <v>9781</v>
      </c>
      <c r="L1959" t="s">
        <v>9782</v>
      </c>
      <c r="M1959" s="1" t="s">
        <v>9778</v>
      </c>
      <c r="N1959" s="1" t="s">
        <v>9779</v>
      </c>
      <c r="O1959">
        <v>3</v>
      </c>
      <c r="P1959" t="s">
        <v>24</v>
      </c>
      <c r="Q1959" t="s">
        <v>24</v>
      </c>
      <c r="R1959" t="s">
        <v>24</v>
      </c>
      <c r="S1959">
        <v>3</v>
      </c>
      <c r="T1959" t="s">
        <v>24</v>
      </c>
    </row>
    <row r="1960" spans="1:20">
      <c r="A1960" t="s">
        <v>33925</v>
      </c>
      <c r="B1960" t="s">
        <v>9783</v>
      </c>
      <c r="C1960" t="s">
        <v>9784</v>
      </c>
      <c r="D1960" t="s">
        <v>9785</v>
      </c>
      <c r="E1960" t="str">
        <f>IF(OR(EXACT(LEFT(F1960,1),"'"),EXACT(LEFT(F1960,1),"["),EXACT(LEFT(F1960,1),"("),EXACT(UPPER(LEFT(F1960,1)),LEFT(F1960,1))=FALSE),"-",IF(LEFT(F1960,10)="Candidatus", MID(F1960, FIND(" ", F1960), FIND(" ", F1960, FIND(" ", F1960, 1)+1)-FIND(" ", F1960)), MID(F1960, 1, FIND(" ", F1960))))</f>
        <v xml:space="preserve">Corynebacterium </v>
      </c>
      <c r="F1960" t="s">
        <v>9780</v>
      </c>
      <c r="G1960" t="s">
        <v>16</v>
      </c>
      <c r="H1960" t="s">
        <v>2076</v>
      </c>
      <c r="I1960" t="s">
        <v>2076</v>
      </c>
      <c r="J1960" t="s">
        <v>9783</v>
      </c>
      <c r="K1960" t="s">
        <v>9784</v>
      </c>
      <c r="L1960" t="s">
        <v>9785</v>
      </c>
      <c r="M1960" s="1" t="s">
        <v>9786</v>
      </c>
      <c r="N1960" s="1" t="s">
        <v>9787</v>
      </c>
      <c r="O1960">
        <v>15</v>
      </c>
      <c r="P1960" t="s">
        <v>24</v>
      </c>
      <c r="Q1960" t="s">
        <v>24</v>
      </c>
      <c r="R1960" t="s">
        <v>24</v>
      </c>
      <c r="S1960">
        <v>16</v>
      </c>
      <c r="T1960">
        <v>1</v>
      </c>
    </row>
    <row r="1961" spans="1:20">
      <c r="A1961" t="s">
        <v>33926</v>
      </c>
      <c r="B1961" t="s">
        <v>9789</v>
      </c>
      <c r="C1961" t="s">
        <v>9790</v>
      </c>
      <c r="D1961" t="s">
        <v>9791</v>
      </c>
      <c r="E1961" t="str">
        <f>IF(OR(EXACT(LEFT(F1961,1),"'"),EXACT(LEFT(F1961,1),"["),EXACT(LEFT(F1961,1),"("),EXACT(UPPER(LEFT(F1961,1)),LEFT(F1961,1))=FALSE),"-",IF(LEFT(F1961,10)="Candidatus", MID(F1961, FIND(" ", F1961), FIND(" ", F1961, FIND(" ", F1961, 1)+1)-FIND(" ", F1961)), MID(F1961, 1, FIND(" ", F1961))))</f>
        <v xml:space="preserve">Corynebacterium </v>
      </c>
      <c r="F1961" t="s">
        <v>9788</v>
      </c>
      <c r="G1961" t="s">
        <v>16</v>
      </c>
      <c r="H1961" t="s">
        <v>2076</v>
      </c>
      <c r="I1961" t="s">
        <v>2076</v>
      </c>
      <c r="J1961" t="s">
        <v>9789</v>
      </c>
      <c r="K1961" t="s">
        <v>9790</v>
      </c>
      <c r="L1961" t="s">
        <v>9791</v>
      </c>
      <c r="M1961" s="1" t="s">
        <v>9792</v>
      </c>
      <c r="N1961" s="1" t="s">
        <v>9793</v>
      </c>
      <c r="O1961">
        <v>30</v>
      </c>
      <c r="P1961" t="s">
        <v>24</v>
      </c>
      <c r="Q1961" t="s">
        <v>24</v>
      </c>
      <c r="R1961" t="s">
        <v>24</v>
      </c>
      <c r="S1961">
        <v>30</v>
      </c>
      <c r="T1961" t="s">
        <v>24</v>
      </c>
    </row>
    <row r="1962" spans="1:20">
      <c r="A1962" t="s">
        <v>33927</v>
      </c>
      <c r="B1962" t="s">
        <v>9794</v>
      </c>
      <c r="C1962" t="s">
        <v>9795</v>
      </c>
      <c r="D1962" t="s">
        <v>9796</v>
      </c>
      <c r="E1962" t="str">
        <f>IF(OR(EXACT(LEFT(F1962,1),"'"),EXACT(LEFT(F1962,1),"["),EXACT(LEFT(F1962,1),"("),EXACT(UPPER(LEFT(F1962,1)),LEFT(F1962,1))=FALSE),"-",IF(LEFT(F1962,10)="Candidatus", MID(F1962, FIND(" ", F1962), FIND(" ", F1962, FIND(" ", F1962, 1)+1)-FIND(" ", F1962)), MID(F1962, 1, FIND(" ", F1962))))</f>
        <v xml:space="preserve">Corynebacterium </v>
      </c>
      <c r="F1962" t="s">
        <v>9788</v>
      </c>
      <c r="G1962" t="s">
        <v>16</v>
      </c>
      <c r="H1962" t="s">
        <v>2076</v>
      </c>
      <c r="I1962" t="s">
        <v>2076</v>
      </c>
      <c r="J1962" t="s">
        <v>9794</v>
      </c>
      <c r="K1962" t="s">
        <v>9795</v>
      </c>
      <c r="L1962" t="s">
        <v>9796</v>
      </c>
      <c r="M1962" s="1" t="s">
        <v>9797</v>
      </c>
      <c r="N1962" s="1" t="s">
        <v>9798</v>
      </c>
      <c r="O1962">
        <v>23</v>
      </c>
      <c r="P1962" t="s">
        <v>24</v>
      </c>
      <c r="Q1962" t="s">
        <v>24</v>
      </c>
      <c r="R1962" t="s">
        <v>24</v>
      </c>
      <c r="S1962">
        <v>24</v>
      </c>
      <c r="T1962">
        <v>1</v>
      </c>
    </row>
    <row r="1963" spans="1:20">
      <c r="A1963" t="s">
        <v>33928</v>
      </c>
      <c r="B1963" t="s">
        <v>9800</v>
      </c>
      <c r="C1963" t="s">
        <v>9801</v>
      </c>
      <c r="D1963" t="s">
        <v>9802</v>
      </c>
      <c r="E1963" t="str">
        <f>IF(OR(EXACT(LEFT(F1963,1),"'"),EXACT(LEFT(F1963,1),"["),EXACT(LEFT(F1963,1),"("),EXACT(UPPER(LEFT(F1963,1)),LEFT(F1963,1))=FALSE),"-",IF(LEFT(F1963,10)="Candidatus", MID(F1963, FIND(" ", F1963), FIND(" ", F1963, FIND(" ", F1963, 1)+1)-FIND(" ", F1963)), MID(F1963, 1, FIND(" ", F1963))))</f>
        <v xml:space="preserve">Corynebacterium </v>
      </c>
      <c r="F1963" t="s">
        <v>9799</v>
      </c>
      <c r="G1963" t="s">
        <v>16</v>
      </c>
      <c r="H1963" t="s">
        <v>2076</v>
      </c>
      <c r="I1963" t="s">
        <v>2076</v>
      </c>
      <c r="J1963" t="s">
        <v>9800</v>
      </c>
      <c r="K1963" t="s">
        <v>9801</v>
      </c>
      <c r="L1963" t="s">
        <v>9802</v>
      </c>
      <c r="M1963" s="1" t="s">
        <v>9803</v>
      </c>
      <c r="N1963" s="1" t="s">
        <v>9804</v>
      </c>
      <c r="O1963">
        <v>3</v>
      </c>
      <c r="P1963" t="s">
        <v>24</v>
      </c>
      <c r="Q1963" t="s">
        <v>24</v>
      </c>
      <c r="R1963" t="s">
        <v>24</v>
      </c>
      <c r="S1963">
        <v>3</v>
      </c>
      <c r="T1963" t="s">
        <v>24</v>
      </c>
    </row>
    <row r="1964" spans="1:20">
      <c r="A1964" t="s">
        <v>33929</v>
      </c>
      <c r="B1964" t="s">
        <v>9806</v>
      </c>
      <c r="C1964" t="s">
        <v>9807</v>
      </c>
      <c r="D1964" t="s">
        <v>9808</v>
      </c>
      <c r="E1964" t="str">
        <f>IF(OR(EXACT(LEFT(F1964,1),"'"),EXACT(LEFT(F1964,1),"["),EXACT(LEFT(F1964,1),"("),EXACT(UPPER(LEFT(F1964,1)),LEFT(F1964,1))=FALSE),"-",IF(LEFT(F1964,10)="Candidatus", MID(F1964, FIND(" ", F1964), FIND(" ", F1964, FIND(" ", F1964, 1)+1)-FIND(" ", F1964)), MID(F1964, 1, FIND(" ", F1964))))</f>
        <v xml:space="preserve">Corynebacterium </v>
      </c>
      <c r="F1964" t="s">
        <v>9805</v>
      </c>
      <c r="G1964" t="s">
        <v>16</v>
      </c>
      <c r="H1964" t="s">
        <v>2076</v>
      </c>
      <c r="I1964" t="s">
        <v>2076</v>
      </c>
      <c r="J1964" t="s">
        <v>9806</v>
      </c>
      <c r="K1964" t="s">
        <v>9807</v>
      </c>
      <c r="L1964" t="s">
        <v>9808</v>
      </c>
      <c r="M1964" s="1">
        <v>42019</v>
      </c>
      <c r="N1964" s="1" t="s">
        <v>9809</v>
      </c>
      <c r="O1964">
        <v>15</v>
      </c>
      <c r="P1964" t="s">
        <v>24</v>
      </c>
      <c r="Q1964" t="s">
        <v>24</v>
      </c>
      <c r="R1964" t="s">
        <v>24</v>
      </c>
      <c r="S1964">
        <v>15</v>
      </c>
      <c r="T1964" t="s">
        <v>24</v>
      </c>
    </row>
    <row r="1965" spans="1:20">
      <c r="A1965" t="s">
        <v>33930</v>
      </c>
      <c r="B1965" t="s">
        <v>9811</v>
      </c>
      <c r="C1965" t="s">
        <v>9812</v>
      </c>
      <c r="D1965" t="s">
        <v>9813</v>
      </c>
      <c r="E1965" t="str">
        <f>IF(OR(EXACT(LEFT(F1965,1),"'"),EXACT(LEFT(F1965,1),"["),EXACT(LEFT(F1965,1),"("),EXACT(UPPER(LEFT(F1965,1)),LEFT(F1965,1))=FALSE),"-",IF(LEFT(F1965,10)="Candidatus", MID(F1965, FIND(" ", F1965), FIND(" ", F1965, FIND(" ", F1965, 1)+1)-FIND(" ", F1965)), MID(F1965, 1, FIND(" ", F1965))))</f>
        <v xml:space="preserve">Corynebacterium </v>
      </c>
      <c r="F1965" t="s">
        <v>9810</v>
      </c>
      <c r="G1965" t="s">
        <v>16</v>
      </c>
      <c r="H1965" t="s">
        <v>2076</v>
      </c>
      <c r="I1965" t="s">
        <v>2076</v>
      </c>
      <c r="J1965" t="s">
        <v>9811</v>
      </c>
      <c r="K1965" t="s">
        <v>9812</v>
      </c>
      <c r="L1965" t="s">
        <v>9813</v>
      </c>
      <c r="M1965" s="1" t="s">
        <v>9814</v>
      </c>
      <c r="N1965" s="1" t="s">
        <v>9815</v>
      </c>
      <c r="O1965">
        <v>23</v>
      </c>
      <c r="P1965" t="s">
        <v>24</v>
      </c>
      <c r="Q1965" t="s">
        <v>24</v>
      </c>
      <c r="R1965" t="s">
        <v>24</v>
      </c>
      <c r="S1965">
        <v>23</v>
      </c>
      <c r="T1965" t="s">
        <v>24</v>
      </c>
    </row>
    <row r="1966" spans="1:20">
      <c r="A1966" t="s">
        <v>33931</v>
      </c>
      <c r="B1966" t="s">
        <v>9817</v>
      </c>
      <c r="C1966" t="s">
        <v>9818</v>
      </c>
      <c r="D1966" t="s">
        <v>9819</v>
      </c>
      <c r="E1966" t="str">
        <f>IF(OR(EXACT(LEFT(F1966,1),"'"),EXACT(LEFT(F1966,1),"["),EXACT(LEFT(F1966,1),"("),EXACT(UPPER(LEFT(F1966,1)),LEFT(F1966,1))=FALSE),"-",IF(LEFT(F1966,10)="Candidatus", MID(F1966, FIND(" ", F1966), FIND(" ", F1966, FIND(" ", F1966, 1)+1)-FIND(" ", F1966)), MID(F1966, 1, FIND(" ", F1966))))</f>
        <v xml:space="preserve">Corynebacterium </v>
      </c>
      <c r="F1966" t="s">
        <v>9816</v>
      </c>
      <c r="G1966" t="s">
        <v>16</v>
      </c>
      <c r="H1966" t="s">
        <v>2076</v>
      </c>
      <c r="I1966" t="s">
        <v>2076</v>
      </c>
      <c r="J1966" t="s">
        <v>9817</v>
      </c>
      <c r="K1966" t="s">
        <v>9818</v>
      </c>
      <c r="L1966" t="s">
        <v>9819</v>
      </c>
      <c r="M1966" s="1" t="s">
        <v>9820</v>
      </c>
      <c r="N1966" s="1" t="s">
        <v>9821</v>
      </c>
      <c r="O1966">
        <v>16</v>
      </c>
      <c r="P1966" t="s">
        <v>24</v>
      </c>
      <c r="Q1966" t="s">
        <v>24</v>
      </c>
      <c r="R1966" t="s">
        <v>24</v>
      </c>
      <c r="S1966">
        <v>16</v>
      </c>
      <c r="T1966" t="s">
        <v>24</v>
      </c>
    </row>
    <row r="1967" spans="1:20">
      <c r="A1967" t="s">
        <v>33932</v>
      </c>
      <c r="B1967" t="s">
        <v>9822</v>
      </c>
      <c r="C1967" t="s">
        <v>9823</v>
      </c>
      <c r="D1967" t="s">
        <v>9824</v>
      </c>
      <c r="E1967" t="str">
        <f>IF(OR(EXACT(LEFT(F1967,1),"'"),EXACT(LEFT(F1967,1),"["),EXACT(LEFT(F1967,1),"("),EXACT(UPPER(LEFT(F1967,1)),LEFT(F1967,1))=FALSE),"-",IF(LEFT(F1967,10)="Candidatus", MID(F1967, FIND(" ", F1967), FIND(" ", F1967, FIND(" ", F1967, 1)+1)-FIND(" ", F1967)), MID(F1967, 1, FIND(" ", F1967))))</f>
        <v xml:space="preserve">Corynebacterium </v>
      </c>
      <c r="F1967" t="s">
        <v>9816</v>
      </c>
      <c r="G1967" t="s">
        <v>16</v>
      </c>
      <c r="H1967" t="s">
        <v>2076</v>
      </c>
      <c r="I1967" t="s">
        <v>2076</v>
      </c>
      <c r="J1967" t="s">
        <v>9822</v>
      </c>
      <c r="K1967" t="s">
        <v>9823</v>
      </c>
      <c r="L1967" t="s">
        <v>9824</v>
      </c>
      <c r="M1967" s="1" t="s">
        <v>9825</v>
      </c>
      <c r="N1967" s="1" t="s">
        <v>9826</v>
      </c>
      <c r="O1967">
        <v>38</v>
      </c>
      <c r="P1967" t="s">
        <v>24</v>
      </c>
      <c r="Q1967" t="s">
        <v>24</v>
      </c>
      <c r="R1967" t="s">
        <v>24</v>
      </c>
      <c r="S1967">
        <v>39</v>
      </c>
      <c r="T1967">
        <v>1</v>
      </c>
    </row>
    <row r="1968" spans="1:20">
      <c r="A1968" t="s">
        <v>33933</v>
      </c>
      <c r="B1968" t="s">
        <v>9828</v>
      </c>
      <c r="C1968" t="s">
        <v>9829</v>
      </c>
      <c r="D1968" t="s">
        <v>9830</v>
      </c>
      <c r="E1968" t="str">
        <f>IF(OR(EXACT(LEFT(F1968,1),"'"),EXACT(LEFT(F1968,1),"["),EXACT(LEFT(F1968,1),"("),EXACT(UPPER(LEFT(F1968,1)),LEFT(F1968,1))=FALSE),"-",IF(LEFT(F1968,10)="Candidatus", MID(F1968, FIND(" ", F1968), FIND(" ", F1968, FIND(" ", F1968, 1)+1)-FIND(" ", F1968)), MID(F1968, 1, FIND(" ", F1968))))</f>
        <v xml:space="preserve">Corynebacterium </v>
      </c>
      <c r="F1968" t="s">
        <v>9827</v>
      </c>
      <c r="G1968" t="s">
        <v>16</v>
      </c>
      <c r="H1968" t="s">
        <v>2076</v>
      </c>
      <c r="I1968" t="s">
        <v>2076</v>
      </c>
      <c r="J1968" t="s">
        <v>9828</v>
      </c>
      <c r="K1968" t="s">
        <v>9829</v>
      </c>
      <c r="L1968" t="s">
        <v>9830</v>
      </c>
      <c r="M1968" s="1" t="s">
        <v>9831</v>
      </c>
      <c r="N1968" s="1" t="s">
        <v>9832</v>
      </c>
      <c r="O1968">
        <v>56</v>
      </c>
      <c r="P1968" t="s">
        <v>24</v>
      </c>
      <c r="Q1968" t="s">
        <v>24</v>
      </c>
      <c r="R1968" t="s">
        <v>24</v>
      </c>
      <c r="S1968">
        <v>57</v>
      </c>
      <c r="T1968">
        <v>1</v>
      </c>
    </row>
    <row r="1969" spans="1:20">
      <c r="A1969" t="s">
        <v>33934</v>
      </c>
      <c r="B1969" t="s">
        <v>66</v>
      </c>
      <c r="C1969" t="s">
        <v>9834</v>
      </c>
      <c r="D1969" t="s">
        <v>9835</v>
      </c>
      <c r="E1969" t="str">
        <f>IF(OR(EXACT(LEFT(F1969,1),"'"),EXACT(LEFT(F1969,1),"["),EXACT(LEFT(F1969,1),"("),EXACT(UPPER(LEFT(F1969,1)),LEFT(F1969,1))=FALSE),"-",IF(LEFT(F1969,10)="Candidatus", MID(F1969, FIND(" ", F1969), FIND(" ", F1969, FIND(" ", F1969, 1)+1)-FIND(" ", F1969)), MID(F1969, 1, FIND(" ", F1969))))</f>
        <v xml:space="preserve">Corynebacterium </v>
      </c>
      <c r="F1969" t="s">
        <v>9833</v>
      </c>
      <c r="G1969" t="s">
        <v>16</v>
      </c>
      <c r="H1969" t="s">
        <v>2076</v>
      </c>
      <c r="I1969" t="s">
        <v>2076</v>
      </c>
      <c r="J1969" t="s">
        <v>66</v>
      </c>
      <c r="K1969" t="s">
        <v>9834</v>
      </c>
      <c r="L1969" t="s">
        <v>9835</v>
      </c>
      <c r="M1969" s="1" t="s">
        <v>9836</v>
      </c>
      <c r="N1969" s="1" t="s">
        <v>9837</v>
      </c>
      <c r="O1969">
        <v>12</v>
      </c>
      <c r="P1969" t="s">
        <v>24</v>
      </c>
      <c r="Q1969" t="s">
        <v>24</v>
      </c>
      <c r="R1969" t="s">
        <v>24</v>
      </c>
      <c r="S1969">
        <v>12</v>
      </c>
      <c r="T1969" t="s">
        <v>24</v>
      </c>
    </row>
    <row r="1970" spans="1:20">
      <c r="A1970" t="s">
        <v>33935</v>
      </c>
      <c r="B1970" t="s">
        <v>66</v>
      </c>
      <c r="C1970" t="s">
        <v>9839</v>
      </c>
      <c r="D1970" t="s">
        <v>9840</v>
      </c>
      <c r="E1970" t="str">
        <f>IF(OR(EXACT(LEFT(F1970,1),"'"),EXACT(LEFT(F1970,1),"["),EXACT(LEFT(F1970,1),"("),EXACT(UPPER(LEFT(F1970,1)),LEFT(F1970,1))=FALSE),"-",IF(LEFT(F1970,10)="Candidatus", MID(F1970, FIND(" ", F1970), FIND(" ", F1970, FIND(" ", F1970, 1)+1)-FIND(" ", F1970)), MID(F1970, 1, FIND(" ", F1970))))</f>
        <v xml:space="preserve">Corynebacterium </v>
      </c>
      <c r="F1970" t="s">
        <v>9838</v>
      </c>
      <c r="G1970" t="s">
        <v>16</v>
      </c>
      <c r="H1970" t="s">
        <v>2076</v>
      </c>
      <c r="I1970" t="s">
        <v>2076</v>
      </c>
      <c r="J1970" t="s">
        <v>66</v>
      </c>
      <c r="K1970" t="s">
        <v>9839</v>
      </c>
      <c r="L1970" t="s">
        <v>9840</v>
      </c>
      <c r="M1970" s="1" t="s">
        <v>9836</v>
      </c>
      <c r="N1970" s="1" t="s">
        <v>9841</v>
      </c>
      <c r="O1970">
        <v>12</v>
      </c>
      <c r="P1970" t="s">
        <v>24</v>
      </c>
      <c r="Q1970" t="s">
        <v>24</v>
      </c>
      <c r="R1970" t="s">
        <v>24</v>
      </c>
      <c r="S1970">
        <v>12</v>
      </c>
      <c r="T1970" t="s">
        <v>24</v>
      </c>
    </row>
    <row r="1971" spans="1:20">
      <c r="A1971" t="s">
        <v>33936</v>
      </c>
      <c r="B1971" t="s">
        <v>66</v>
      </c>
      <c r="C1971" t="s">
        <v>9843</v>
      </c>
      <c r="D1971" t="s">
        <v>9844</v>
      </c>
      <c r="E1971" t="str">
        <f>IF(OR(EXACT(LEFT(F1971,1),"'"),EXACT(LEFT(F1971,1),"["),EXACT(LEFT(F1971,1),"("),EXACT(UPPER(LEFT(F1971,1)),LEFT(F1971,1))=FALSE),"-",IF(LEFT(F1971,10)="Candidatus", MID(F1971, FIND(" ", F1971), FIND(" ", F1971, FIND(" ", F1971, 1)+1)-FIND(" ", F1971)), MID(F1971, 1, FIND(" ", F1971))))</f>
        <v xml:space="preserve">Corynebacterium </v>
      </c>
      <c r="F1971" t="s">
        <v>9842</v>
      </c>
      <c r="G1971" t="s">
        <v>16</v>
      </c>
      <c r="H1971" t="s">
        <v>2076</v>
      </c>
      <c r="I1971" t="s">
        <v>2076</v>
      </c>
      <c r="J1971" t="s">
        <v>66</v>
      </c>
      <c r="K1971" t="s">
        <v>9843</v>
      </c>
      <c r="L1971" t="s">
        <v>9844</v>
      </c>
      <c r="M1971" s="1" t="s">
        <v>9845</v>
      </c>
      <c r="N1971" s="1" t="s">
        <v>9846</v>
      </c>
      <c r="O1971">
        <v>13</v>
      </c>
      <c r="P1971" t="s">
        <v>24</v>
      </c>
      <c r="Q1971" t="s">
        <v>24</v>
      </c>
      <c r="R1971" t="s">
        <v>24</v>
      </c>
      <c r="S1971">
        <v>14</v>
      </c>
      <c r="T1971">
        <v>1</v>
      </c>
    </row>
    <row r="1972" spans="1:20">
      <c r="A1972" t="s">
        <v>33937</v>
      </c>
      <c r="B1972" t="s">
        <v>9848</v>
      </c>
      <c r="C1972" t="s">
        <v>9849</v>
      </c>
      <c r="D1972" t="s">
        <v>9850</v>
      </c>
      <c r="E1972" t="str">
        <f>IF(OR(EXACT(LEFT(F1972,1),"'"),EXACT(LEFT(F1972,1),"["),EXACT(LEFT(F1972,1),"("),EXACT(UPPER(LEFT(F1972,1)),LEFT(F1972,1))=FALSE),"-",IF(LEFT(F1972,10)="Candidatus", MID(F1972, FIND(" ", F1972), FIND(" ", F1972, FIND(" ", F1972, 1)+1)-FIND(" ", F1972)), MID(F1972, 1, FIND(" ", F1972))))</f>
        <v xml:space="preserve">Corynebacterium </v>
      </c>
      <c r="F1972" t="s">
        <v>9847</v>
      </c>
      <c r="G1972" t="s">
        <v>16</v>
      </c>
      <c r="H1972" t="s">
        <v>2076</v>
      </c>
      <c r="I1972" t="s">
        <v>2076</v>
      </c>
      <c r="J1972" t="s">
        <v>9848</v>
      </c>
      <c r="K1972" t="s">
        <v>9849</v>
      </c>
      <c r="L1972" t="s">
        <v>9850</v>
      </c>
      <c r="M1972" s="1" t="s">
        <v>9851</v>
      </c>
      <c r="N1972" s="1" t="s">
        <v>9852</v>
      </c>
      <c r="O1972">
        <v>5</v>
      </c>
      <c r="P1972" t="s">
        <v>24</v>
      </c>
      <c r="Q1972" t="s">
        <v>24</v>
      </c>
      <c r="R1972" t="s">
        <v>24</v>
      </c>
      <c r="S1972">
        <v>5</v>
      </c>
      <c r="T1972" t="s">
        <v>24</v>
      </c>
    </row>
    <row r="1973" spans="1:20">
      <c r="A1973" t="s">
        <v>33938</v>
      </c>
      <c r="B1973" t="s">
        <v>9854</v>
      </c>
      <c r="C1973" t="s">
        <v>9855</v>
      </c>
      <c r="D1973" t="s">
        <v>9856</v>
      </c>
      <c r="E1973" t="str">
        <f>IF(OR(EXACT(LEFT(F1973,1),"'"),EXACT(LEFT(F1973,1),"["),EXACT(LEFT(F1973,1),"("),EXACT(UPPER(LEFT(F1973,1)),LEFT(F1973,1))=FALSE),"-",IF(LEFT(F1973,10)="Candidatus", MID(F1973, FIND(" ", F1973), FIND(" ", F1973, FIND(" ", F1973, 1)+1)-FIND(" ", F1973)), MID(F1973, 1, FIND(" ", F1973))))</f>
        <v xml:space="preserve">Corynebacterium </v>
      </c>
      <c r="F1973" t="s">
        <v>9853</v>
      </c>
      <c r="G1973" t="s">
        <v>16</v>
      </c>
      <c r="H1973" t="s">
        <v>2076</v>
      </c>
      <c r="I1973" t="s">
        <v>2076</v>
      </c>
      <c r="J1973" t="s">
        <v>9854</v>
      </c>
      <c r="K1973" t="s">
        <v>9855</v>
      </c>
      <c r="L1973" t="s">
        <v>9856</v>
      </c>
      <c r="M1973" s="1" t="s">
        <v>9857</v>
      </c>
      <c r="N1973" s="1" t="s">
        <v>9858</v>
      </c>
      <c r="O1973">
        <v>20</v>
      </c>
      <c r="P1973" t="s">
        <v>24</v>
      </c>
      <c r="Q1973" t="s">
        <v>24</v>
      </c>
      <c r="R1973" t="s">
        <v>24</v>
      </c>
      <c r="S1973">
        <v>20</v>
      </c>
      <c r="T1973" t="s">
        <v>24</v>
      </c>
    </row>
    <row r="1974" spans="1:20">
      <c r="A1974" t="s">
        <v>33939</v>
      </c>
      <c r="B1974" t="s">
        <v>9860</v>
      </c>
      <c r="C1974" t="s">
        <v>9861</v>
      </c>
      <c r="D1974" t="s">
        <v>9862</v>
      </c>
      <c r="E1974" t="str">
        <f>IF(OR(EXACT(LEFT(F1974,1),"'"),EXACT(LEFT(F1974,1),"["),EXACT(LEFT(F1974,1),"("),EXACT(UPPER(LEFT(F1974,1)),LEFT(F1974,1))=FALSE),"-",IF(LEFT(F1974,10)="Candidatus", MID(F1974, FIND(" ", F1974), FIND(" ", F1974, FIND(" ", F1974, 1)+1)-FIND(" ", F1974)), MID(F1974, 1, FIND(" ", F1974))))</f>
        <v xml:space="preserve">Corynebacterium </v>
      </c>
      <c r="F1974" t="s">
        <v>9859</v>
      </c>
      <c r="G1974" t="s">
        <v>16</v>
      </c>
      <c r="H1974" t="s">
        <v>2076</v>
      </c>
      <c r="I1974" t="s">
        <v>2076</v>
      </c>
      <c r="J1974" t="s">
        <v>9860</v>
      </c>
      <c r="K1974" t="s">
        <v>9861</v>
      </c>
      <c r="L1974" t="s">
        <v>9862</v>
      </c>
      <c r="M1974" s="1" t="s">
        <v>9863</v>
      </c>
      <c r="N1974" s="1" t="s">
        <v>9864</v>
      </c>
      <c r="O1974">
        <v>2</v>
      </c>
      <c r="P1974" t="s">
        <v>24</v>
      </c>
      <c r="Q1974" t="s">
        <v>24</v>
      </c>
      <c r="R1974" t="s">
        <v>24</v>
      </c>
      <c r="S1974">
        <v>2</v>
      </c>
      <c r="T1974" t="s">
        <v>24</v>
      </c>
    </row>
    <row r="1975" spans="1:20">
      <c r="A1975" t="s">
        <v>33940</v>
      </c>
      <c r="B1975" t="s">
        <v>9866</v>
      </c>
      <c r="C1975" t="s">
        <v>9867</v>
      </c>
      <c r="D1975" t="s">
        <v>9868</v>
      </c>
      <c r="E1975" t="str">
        <f>IF(OR(EXACT(LEFT(F1975,1),"'"),EXACT(LEFT(F1975,1),"["),EXACT(LEFT(F1975,1),"("),EXACT(UPPER(LEFT(F1975,1)),LEFT(F1975,1))=FALSE),"-",IF(LEFT(F1975,10)="Candidatus", MID(F1975, FIND(" ", F1975), FIND(" ", F1975, FIND(" ", F1975, 1)+1)-FIND(" ", F1975)), MID(F1975, 1, FIND(" ", F1975))))</f>
        <v xml:space="preserve">Corynebacterium </v>
      </c>
      <c r="F1975" t="s">
        <v>9865</v>
      </c>
      <c r="G1975" t="s">
        <v>16</v>
      </c>
      <c r="H1975" t="s">
        <v>2076</v>
      </c>
      <c r="I1975" t="s">
        <v>2076</v>
      </c>
      <c r="J1975" t="s">
        <v>9866</v>
      </c>
      <c r="K1975" t="s">
        <v>9867</v>
      </c>
      <c r="L1975" t="s">
        <v>9868</v>
      </c>
      <c r="M1975" s="1" t="s">
        <v>9869</v>
      </c>
      <c r="N1975" s="1" t="s">
        <v>9870</v>
      </c>
      <c r="O1975">
        <v>2</v>
      </c>
      <c r="P1975" t="s">
        <v>24</v>
      </c>
      <c r="Q1975" t="s">
        <v>24</v>
      </c>
      <c r="R1975" t="s">
        <v>24</v>
      </c>
      <c r="S1975">
        <v>2</v>
      </c>
      <c r="T1975" t="s">
        <v>24</v>
      </c>
    </row>
    <row r="1976" spans="1:20">
      <c r="A1976" t="s">
        <v>33941</v>
      </c>
      <c r="B1976" t="s">
        <v>9871</v>
      </c>
      <c r="C1976" t="s">
        <v>9872</v>
      </c>
      <c r="D1976" t="s">
        <v>9873</v>
      </c>
      <c r="E1976" t="str">
        <f>IF(OR(EXACT(LEFT(F1976,1),"'"),EXACT(LEFT(F1976,1),"["),EXACT(LEFT(F1976,1),"("),EXACT(UPPER(LEFT(F1976,1)),LEFT(F1976,1))=FALSE),"-",IF(LEFT(F1976,10)="Candidatus", MID(F1976, FIND(" ", F1976), FIND(" ", F1976, FIND(" ", F1976, 1)+1)-FIND(" ", F1976)), MID(F1976, 1, FIND(" ", F1976))))</f>
        <v xml:space="preserve">Corynebacterium </v>
      </c>
      <c r="F1976" t="s">
        <v>9865</v>
      </c>
      <c r="G1976" t="s">
        <v>16</v>
      </c>
      <c r="H1976" t="s">
        <v>2076</v>
      </c>
      <c r="I1976" t="s">
        <v>2076</v>
      </c>
      <c r="J1976" t="s">
        <v>9871</v>
      </c>
      <c r="K1976" t="s">
        <v>9872</v>
      </c>
      <c r="L1976" t="s">
        <v>9873</v>
      </c>
      <c r="M1976" s="1" t="s">
        <v>9874</v>
      </c>
      <c r="N1976" s="1" t="s">
        <v>9875</v>
      </c>
      <c r="O1976" t="s">
        <v>24</v>
      </c>
      <c r="P1976" t="s">
        <v>24</v>
      </c>
      <c r="Q1976" t="s">
        <v>24</v>
      </c>
      <c r="R1976" t="s">
        <v>24</v>
      </c>
      <c r="S1976" t="s">
        <v>24</v>
      </c>
      <c r="T1976" t="s">
        <v>24</v>
      </c>
    </row>
    <row r="1977" spans="1:20">
      <c r="A1977" t="s">
        <v>33942</v>
      </c>
      <c r="B1977" t="s">
        <v>9877</v>
      </c>
      <c r="C1977" t="s">
        <v>9878</v>
      </c>
      <c r="D1977" t="s">
        <v>9879</v>
      </c>
      <c r="E1977" t="str">
        <f>IF(OR(EXACT(LEFT(F1977,1),"'"),EXACT(LEFT(F1977,1),"["),EXACT(LEFT(F1977,1),"("),EXACT(UPPER(LEFT(F1977,1)),LEFT(F1977,1))=FALSE),"-",IF(LEFT(F1977,10)="Candidatus", MID(F1977, FIND(" ", F1977), FIND(" ", F1977, FIND(" ", F1977, 1)+1)-FIND(" ", F1977)), MID(F1977, 1, FIND(" ", F1977))))</f>
        <v xml:space="preserve">Corynebacterium </v>
      </c>
      <c r="F1977" t="s">
        <v>9876</v>
      </c>
      <c r="G1977" t="s">
        <v>16</v>
      </c>
      <c r="H1977" t="s">
        <v>2076</v>
      </c>
      <c r="I1977" t="s">
        <v>2076</v>
      </c>
      <c r="J1977" t="s">
        <v>9877</v>
      </c>
      <c r="K1977" t="s">
        <v>9878</v>
      </c>
      <c r="L1977" t="s">
        <v>9879</v>
      </c>
      <c r="M1977" s="1" t="s">
        <v>9880</v>
      </c>
      <c r="N1977" s="1" t="s">
        <v>9881</v>
      </c>
      <c r="O1977">
        <v>27</v>
      </c>
      <c r="P1977" t="s">
        <v>24</v>
      </c>
      <c r="Q1977" t="s">
        <v>24</v>
      </c>
      <c r="R1977" t="s">
        <v>24</v>
      </c>
      <c r="S1977">
        <v>27</v>
      </c>
      <c r="T1977" t="s">
        <v>24</v>
      </c>
    </row>
    <row r="1978" spans="1:20">
      <c r="A1978" t="s">
        <v>33943</v>
      </c>
      <c r="B1978" t="s">
        <v>9883</v>
      </c>
      <c r="C1978" t="s">
        <v>9884</v>
      </c>
      <c r="D1978" t="s">
        <v>9885</v>
      </c>
      <c r="E1978" t="str">
        <f>IF(OR(EXACT(LEFT(F1978,1),"'"),EXACT(LEFT(F1978,1),"["),EXACT(LEFT(F1978,1),"("),EXACT(UPPER(LEFT(F1978,1)),LEFT(F1978,1))=FALSE),"-",IF(LEFT(F1978,10)="Candidatus", MID(F1978, FIND(" ", F1978), FIND(" ", F1978, FIND(" ", F1978, 1)+1)-FIND(" ", F1978)), MID(F1978, 1, FIND(" ", F1978))))</f>
        <v xml:space="preserve">Corynebacterium </v>
      </c>
      <c r="F1978" t="s">
        <v>9882</v>
      </c>
      <c r="G1978" t="s">
        <v>16</v>
      </c>
      <c r="H1978" t="s">
        <v>2076</v>
      </c>
      <c r="I1978" t="s">
        <v>2076</v>
      </c>
      <c r="J1978" t="s">
        <v>9883</v>
      </c>
      <c r="K1978" t="s">
        <v>9884</v>
      </c>
      <c r="L1978" t="s">
        <v>9885</v>
      </c>
      <c r="M1978" s="1" t="s">
        <v>9886</v>
      </c>
      <c r="N1978" s="1" t="s">
        <v>9887</v>
      </c>
      <c r="O1978">
        <v>1</v>
      </c>
      <c r="P1978" t="s">
        <v>24</v>
      </c>
      <c r="Q1978" t="s">
        <v>24</v>
      </c>
      <c r="R1978" t="s">
        <v>24</v>
      </c>
      <c r="S1978">
        <v>1</v>
      </c>
      <c r="T1978" t="s">
        <v>24</v>
      </c>
    </row>
    <row r="1979" spans="1:20">
      <c r="A1979" t="s">
        <v>33944</v>
      </c>
      <c r="B1979" t="s">
        <v>9889</v>
      </c>
      <c r="C1979" t="s">
        <v>9890</v>
      </c>
      <c r="D1979" t="s">
        <v>9891</v>
      </c>
      <c r="E1979" t="str">
        <f>IF(OR(EXACT(LEFT(F1979,1),"'"),EXACT(LEFT(F1979,1),"["),EXACT(LEFT(F1979,1),"("),EXACT(UPPER(LEFT(F1979,1)),LEFT(F1979,1))=FALSE),"-",IF(LEFT(F1979,10)="Candidatus", MID(F1979, FIND(" ", F1979), FIND(" ", F1979, FIND(" ", F1979, 1)+1)-FIND(" ", F1979)), MID(F1979, 1, FIND(" ", F1979))))</f>
        <v xml:space="preserve">Corynebacterium </v>
      </c>
      <c r="F1979" t="s">
        <v>9888</v>
      </c>
      <c r="G1979" t="s">
        <v>16</v>
      </c>
      <c r="H1979" t="s">
        <v>2076</v>
      </c>
      <c r="I1979" t="s">
        <v>2076</v>
      </c>
      <c r="J1979" t="s">
        <v>9889</v>
      </c>
      <c r="K1979" t="s">
        <v>9890</v>
      </c>
      <c r="L1979" t="s">
        <v>9891</v>
      </c>
      <c r="M1979" s="1" t="s">
        <v>9892</v>
      </c>
      <c r="N1979" s="1" t="s">
        <v>9893</v>
      </c>
      <c r="O1979">
        <v>6</v>
      </c>
      <c r="P1979" t="s">
        <v>24</v>
      </c>
      <c r="Q1979" t="s">
        <v>24</v>
      </c>
      <c r="R1979" t="s">
        <v>24</v>
      </c>
      <c r="S1979">
        <v>6</v>
      </c>
      <c r="T1979" t="s">
        <v>24</v>
      </c>
    </row>
    <row r="1980" spans="1:20">
      <c r="A1980" t="s">
        <v>33945</v>
      </c>
      <c r="B1980" t="s">
        <v>9894</v>
      </c>
      <c r="C1980" t="s">
        <v>9895</v>
      </c>
      <c r="D1980" t="s">
        <v>9896</v>
      </c>
      <c r="E1980" t="str">
        <f>IF(OR(EXACT(LEFT(F1980,1),"'"),EXACT(LEFT(F1980,1),"["),EXACT(LEFT(F1980,1),"("),EXACT(UPPER(LEFT(F1980,1)),LEFT(F1980,1))=FALSE),"-",IF(LEFT(F1980,10)="Candidatus", MID(F1980, FIND(" ", F1980), FIND(" ", F1980, FIND(" ", F1980, 1)+1)-FIND(" ", F1980)), MID(F1980, 1, FIND(" ", F1980))))</f>
        <v xml:space="preserve">Corynebacterium </v>
      </c>
      <c r="F1980" t="s">
        <v>9876</v>
      </c>
      <c r="G1980" t="s">
        <v>16</v>
      </c>
      <c r="H1980" t="s">
        <v>2076</v>
      </c>
      <c r="I1980" t="s">
        <v>2076</v>
      </c>
      <c r="J1980" t="s">
        <v>9894</v>
      </c>
      <c r="K1980" t="s">
        <v>9895</v>
      </c>
      <c r="L1980" t="s">
        <v>9896</v>
      </c>
      <c r="M1980" s="1" t="s">
        <v>9897</v>
      </c>
      <c r="N1980" s="1" t="s">
        <v>9898</v>
      </c>
      <c r="O1980">
        <v>15</v>
      </c>
      <c r="P1980" t="s">
        <v>24</v>
      </c>
      <c r="Q1980" t="s">
        <v>24</v>
      </c>
      <c r="R1980" t="s">
        <v>24</v>
      </c>
      <c r="S1980">
        <v>15</v>
      </c>
      <c r="T1980" t="s">
        <v>24</v>
      </c>
    </row>
    <row r="1981" spans="1:20">
      <c r="A1981" t="s">
        <v>33946</v>
      </c>
      <c r="B1981" t="s">
        <v>9900</v>
      </c>
      <c r="C1981" t="s">
        <v>9901</v>
      </c>
      <c r="D1981" t="s">
        <v>9902</v>
      </c>
      <c r="E1981" t="str">
        <f>IF(OR(EXACT(LEFT(F1981,1),"'"),EXACT(LEFT(F1981,1),"["),EXACT(LEFT(F1981,1),"("),EXACT(UPPER(LEFT(F1981,1)),LEFT(F1981,1))=FALSE),"-",IF(LEFT(F1981,10)="Candidatus", MID(F1981, FIND(" ", F1981), FIND(" ", F1981, FIND(" ", F1981, 1)+1)-FIND(" ", F1981)), MID(F1981, 1, FIND(" ", F1981))))</f>
        <v xml:space="preserve">Corynebacterium </v>
      </c>
      <c r="F1981" t="s">
        <v>9899</v>
      </c>
      <c r="G1981" t="s">
        <v>16</v>
      </c>
      <c r="H1981" t="s">
        <v>2076</v>
      </c>
      <c r="I1981" t="s">
        <v>2076</v>
      </c>
      <c r="J1981" t="s">
        <v>9900</v>
      </c>
      <c r="K1981" t="s">
        <v>9901</v>
      </c>
      <c r="L1981" t="s">
        <v>9902</v>
      </c>
      <c r="M1981" s="1" t="s">
        <v>9903</v>
      </c>
      <c r="N1981" s="1" t="s">
        <v>9904</v>
      </c>
      <c r="O1981">
        <v>31</v>
      </c>
      <c r="P1981" t="s">
        <v>24</v>
      </c>
      <c r="Q1981" t="s">
        <v>24</v>
      </c>
      <c r="R1981" t="s">
        <v>24</v>
      </c>
      <c r="S1981">
        <v>31</v>
      </c>
      <c r="T1981" t="s">
        <v>24</v>
      </c>
    </row>
    <row r="1982" spans="1:20">
      <c r="A1982" t="s">
        <v>33947</v>
      </c>
      <c r="B1982" t="s">
        <v>9906</v>
      </c>
      <c r="C1982" t="s">
        <v>9907</v>
      </c>
      <c r="D1982" t="s">
        <v>9908</v>
      </c>
      <c r="E1982" t="str">
        <f>IF(OR(EXACT(LEFT(F1982,1),"'"),EXACT(LEFT(F1982,1),"["),EXACT(LEFT(F1982,1),"("),EXACT(UPPER(LEFT(F1982,1)),LEFT(F1982,1))=FALSE),"-",IF(LEFT(F1982,10)="Candidatus", MID(F1982, FIND(" ", F1982), FIND(" ", F1982, FIND(" ", F1982, 1)+1)-FIND(" ", F1982)), MID(F1982, 1, FIND(" ", F1982))))</f>
        <v xml:space="preserve">Corynebacterium </v>
      </c>
      <c r="F1982" t="s">
        <v>9905</v>
      </c>
      <c r="G1982" t="s">
        <v>16</v>
      </c>
      <c r="H1982" t="s">
        <v>2076</v>
      </c>
      <c r="I1982" t="s">
        <v>2076</v>
      </c>
      <c r="J1982" t="s">
        <v>9906</v>
      </c>
      <c r="K1982" t="s">
        <v>9907</v>
      </c>
      <c r="L1982" t="s">
        <v>9908</v>
      </c>
      <c r="M1982" s="1" t="s">
        <v>9909</v>
      </c>
      <c r="N1982" s="1" t="s">
        <v>9910</v>
      </c>
      <c r="O1982">
        <v>1</v>
      </c>
      <c r="P1982" t="s">
        <v>24</v>
      </c>
      <c r="Q1982" t="s">
        <v>24</v>
      </c>
      <c r="R1982" t="s">
        <v>24</v>
      </c>
      <c r="S1982">
        <v>1</v>
      </c>
      <c r="T1982" t="s">
        <v>24</v>
      </c>
    </row>
    <row r="1983" spans="1:20">
      <c r="A1983" t="s">
        <v>33948</v>
      </c>
      <c r="B1983" t="s">
        <v>9912</v>
      </c>
      <c r="C1983" t="s">
        <v>9913</v>
      </c>
      <c r="D1983" t="s">
        <v>9914</v>
      </c>
      <c r="E1983" t="str">
        <f>IF(OR(EXACT(LEFT(F1983,1),"'"),EXACT(LEFT(F1983,1),"["),EXACT(LEFT(F1983,1),"("),EXACT(UPPER(LEFT(F1983,1)),LEFT(F1983,1))=FALSE),"-",IF(LEFT(F1983,10)="Candidatus", MID(F1983, FIND(" ", F1983), FIND(" ", F1983, FIND(" ", F1983, 1)+1)-FIND(" ", F1983)), MID(F1983, 1, FIND(" ", F1983))))</f>
        <v xml:space="preserve">Corynebacterium </v>
      </c>
      <c r="F1983" t="s">
        <v>9911</v>
      </c>
      <c r="G1983" t="s">
        <v>16</v>
      </c>
      <c r="H1983" t="s">
        <v>2076</v>
      </c>
      <c r="I1983" t="s">
        <v>2076</v>
      </c>
      <c r="J1983" t="s">
        <v>9912</v>
      </c>
      <c r="K1983" t="s">
        <v>9913</v>
      </c>
      <c r="L1983" t="s">
        <v>9914</v>
      </c>
      <c r="M1983" s="1" t="s">
        <v>2706</v>
      </c>
      <c r="N1983" s="1" t="s">
        <v>9915</v>
      </c>
      <c r="O1983">
        <v>6</v>
      </c>
      <c r="P1983" t="s">
        <v>24</v>
      </c>
      <c r="Q1983" t="s">
        <v>24</v>
      </c>
      <c r="R1983" t="s">
        <v>24</v>
      </c>
      <c r="S1983">
        <v>6</v>
      </c>
      <c r="T1983" t="s">
        <v>24</v>
      </c>
    </row>
    <row r="1984" spans="1:20">
      <c r="A1984" t="s">
        <v>33949</v>
      </c>
      <c r="B1984" t="s">
        <v>9916</v>
      </c>
      <c r="C1984" t="s">
        <v>9917</v>
      </c>
      <c r="D1984" t="s">
        <v>9918</v>
      </c>
      <c r="E1984" t="str">
        <f>IF(OR(EXACT(LEFT(F1984,1),"'"),EXACT(LEFT(F1984,1),"["),EXACT(LEFT(F1984,1),"("),EXACT(UPPER(LEFT(F1984,1)),LEFT(F1984,1))=FALSE),"-",IF(LEFT(F1984,10)="Candidatus", MID(F1984, FIND(" ", F1984), FIND(" ", F1984, FIND(" ", F1984, 1)+1)-FIND(" ", F1984)), MID(F1984, 1, FIND(" ", F1984))))</f>
        <v xml:space="preserve">Corynebacterium </v>
      </c>
      <c r="F1984" t="s">
        <v>9847</v>
      </c>
      <c r="G1984" t="s">
        <v>16</v>
      </c>
      <c r="H1984" t="s">
        <v>2076</v>
      </c>
      <c r="I1984" t="s">
        <v>2076</v>
      </c>
      <c r="J1984" t="s">
        <v>9916</v>
      </c>
      <c r="K1984" t="s">
        <v>9917</v>
      </c>
      <c r="L1984" t="s">
        <v>9918</v>
      </c>
      <c r="M1984" s="1" t="s">
        <v>9919</v>
      </c>
      <c r="N1984" s="1" t="s">
        <v>9920</v>
      </c>
      <c r="O1984">
        <v>6</v>
      </c>
      <c r="P1984" t="s">
        <v>24</v>
      </c>
      <c r="Q1984" t="s">
        <v>24</v>
      </c>
      <c r="R1984" t="s">
        <v>24</v>
      </c>
      <c r="S1984">
        <v>6</v>
      </c>
      <c r="T1984" t="s">
        <v>24</v>
      </c>
    </row>
    <row r="1985" spans="1:20">
      <c r="A1985" t="s">
        <v>33950</v>
      </c>
      <c r="B1985" t="s">
        <v>9922</v>
      </c>
      <c r="C1985" t="s">
        <v>9923</v>
      </c>
      <c r="D1985" t="s">
        <v>9924</v>
      </c>
      <c r="E1985" t="str">
        <f>IF(OR(EXACT(LEFT(F1985,1),"'"),EXACT(LEFT(F1985,1),"["),EXACT(LEFT(F1985,1),"("),EXACT(UPPER(LEFT(F1985,1)),LEFT(F1985,1))=FALSE),"-",IF(LEFT(F1985,10)="Candidatus", MID(F1985, FIND(" ", F1985), FIND(" ", F1985, FIND(" ", F1985, 1)+1)-FIND(" ", F1985)), MID(F1985, 1, FIND(" ", F1985))))</f>
        <v xml:space="preserve">Corynebacterium </v>
      </c>
      <c r="F1985" t="s">
        <v>9921</v>
      </c>
      <c r="G1985" t="s">
        <v>16</v>
      </c>
      <c r="H1985" t="s">
        <v>2076</v>
      </c>
      <c r="I1985" t="s">
        <v>2076</v>
      </c>
      <c r="J1985" t="s">
        <v>9922</v>
      </c>
      <c r="K1985" t="s">
        <v>9923</v>
      </c>
      <c r="L1985" t="s">
        <v>9924</v>
      </c>
      <c r="M1985" s="1" t="s">
        <v>9925</v>
      </c>
      <c r="N1985" s="1" t="s">
        <v>9926</v>
      </c>
      <c r="O1985">
        <v>19</v>
      </c>
      <c r="P1985" t="s">
        <v>24</v>
      </c>
      <c r="Q1985" t="s">
        <v>24</v>
      </c>
      <c r="R1985" t="s">
        <v>24</v>
      </c>
      <c r="S1985">
        <v>19</v>
      </c>
      <c r="T1985" t="s">
        <v>24</v>
      </c>
    </row>
    <row r="1986" spans="1:20">
      <c r="A1986" t="s">
        <v>33951</v>
      </c>
      <c r="B1986" t="s">
        <v>66</v>
      </c>
      <c r="C1986" t="s">
        <v>24</v>
      </c>
      <c r="D1986" t="s">
        <v>9928</v>
      </c>
      <c r="E1986" t="str">
        <f>IF(OR(EXACT(LEFT(F1986,1),"'"),EXACT(LEFT(F1986,1),"["),EXACT(LEFT(F1986,1),"("),EXACT(UPPER(LEFT(F1986,1)),LEFT(F1986,1))=FALSE),"-",IF(LEFT(F1986,10)="Candidatus", MID(F1986, FIND(" ", F1986), FIND(" ", F1986, FIND(" ", F1986, 1)+1)-FIND(" ", F1986)), MID(F1986, 1, FIND(" ", F1986))))</f>
        <v xml:space="preserve">Corynebacterium </v>
      </c>
      <c r="F1986" t="s">
        <v>9927</v>
      </c>
      <c r="G1986" t="s">
        <v>16</v>
      </c>
      <c r="H1986" t="s">
        <v>2076</v>
      </c>
      <c r="I1986" t="s">
        <v>2076</v>
      </c>
      <c r="J1986" t="s">
        <v>66</v>
      </c>
      <c r="K1986" t="s">
        <v>24</v>
      </c>
      <c r="L1986" t="s">
        <v>9928</v>
      </c>
      <c r="M1986" s="1" t="s">
        <v>9929</v>
      </c>
      <c r="N1986" s="1" t="s">
        <v>9930</v>
      </c>
      <c r="O1986">
        <v>6</v>
      </c>
      <c r="P1986" t="s">
        <v>24</v>
      </c>
      <c r="Q1986" t="s">
        <v>24</v>
      </c>
      <c r="R1986" t="s">
        <v>24</v>
      </c>
      <c r="S1986">
        <v>7</v>
      </c>
      <c r="T1986">
        <v>1</v>
      </c>
    </row>
    <row r="1987" spans="1:20">
      <c r="A1987" t="s">
        <v>33952</v>
      </c>
      <c r="B1987" t="s">
        <v>9932</v>
      </c>
      <c r="C1987" t="s">
        <v>9933</v>
      </c>
      <c r="D1987" t="s">
        <v>9934</v>
      </c>
      <c r="E1987" t="str">
        <f>IF(OR(EXACT(LEFT(F1987,1),"'"),EXACT(LEFT(F1987,1),"["),EXACT(LEFT(F1987,1),"("),EXACT(UPPER(LEFT(F1987,1)),LEFT(F1987,1))=FALSE),"-",IF(LEFT(F1987,10)="Candidatus", MID(F1987, FIND(" ", F1987), FIND(" ", F1987, FIND(" ", F1987, 1)+1)-FIND(" ", F1987)), MID(F1987, 1, FIND(" ", F1987))))</f>
        <v xml:space="preserve">Corynebacterium </v>
      </c>
      <c r="F1987" t="s">
        <v>9931</v>
      </c>
      <c r="G1987" t="s">
        <v>16</v>
      </c>
      <c r="H1987" t="s">
        <v>2076</v>
      </c>
      <c r="I1987" t="s">
        <v>2076</v>
      </c>
      <c r="J1987" t="s">
        <v>9932</v>
      </c>
      <c r="K1987" t="s">
        <v>9933</v>
      </c>
      <c r="L1987" t="s">
        <v>9934</v>
      </c>
      <c r="M1987" s="1" t="s">
        <v>9935</v>
      </c>
      <c r="N1987" s="1" t="s">
        <v>9936</v>
      </c>
      <c r="O1987">
        <v>67</v>
      </c>
      <c r="P1987" t="s">
        <v>24</v>
      </c>
      <c r="Q1987" t="s">
        <v>24</v>
      </c>
      <c r="R1987" t="s">
        <v>24</v>
      </c>
      <c r="S1987">
        <v>67</v>
      </c>
      <c r="T1987" t="s">
        <v>24</v>
      </c>
    </row>
    <row r="1988" spans="1:20">
      <c r="A1988" t="s">
        <v>33953</v>
      </c>
      <c r="B1988" t="s">
        <v>9938</v>
      </c>
      <c r="C1988" t="s">
        <v>9939</v>
      </c>
      <c r="D1988" t="s">
        <v>9940</v>
      </c>
      <c r="E1988" t="str">
        <f>IF(OR(EXACT(LEFT(F1988,1),"'"),EXACT(LEFT(F1988,1),"["),EXACT(LEFT(F1988,1),"("),EXACT(UPPER(LEFT(F1988,1)),LEFT(F1988,1))=FALSE),"-",IF(LEFT(F1988,10)="Candidatus", MID(F1988, FIND(" ", F1988), FIND(" ", F1988, FIND(" ", F1988, 1)+1)-FIND(" ", F1988)), MID(F1988, 1, FIND(" ", F1988))))</f>
        <v xml:space="preserve">Corynebacterium </v>
      </c>
      <c r="F1988" t="s">
        <v>9937</v>
      </c>
      <c r="G1988" t="s">
        <v>16</v>
      </c>
      <c r="H1988" t="s">
        <v>2076</v>
      </c>
      <c r="I1988" t="s">
        <v>2076</v>
      </c>
      <c r="J1988" t="s">
        <v>9938</v>
      </c>
      <c r="K1988" t="s">
        <v>9939</v>
      </c>
      <c r="L1988" t="s">
        <v>9940</v>
      </c>
      <c r="M1988" s="1" t="s">
        <v>9941</v>
      </c>
      <c r="N1988" s="1" t="s">
        <v>9942</v>
      </c>
      <c r="O1988">
        <v>48</v>
      </c>
      <c r="P1988" t="s">
        <v>24</v>
      </c>
      <c r="Q1988" t="s">
        <v>24</v>
      </c>
      <c r="R1988" t="s">
        <v>24</v>
      </c>
      <c r="S1988">
        <v>49</v>
      </c>
      <c r="T1988">
        <v>1</v>
      </c>
    </row>
    <row r="1989" spans="1:20">
      <c r="A1989" t="s">
        <v>33954</v>
      </c>
      <c r="B1989" t="s">
        <v>9944</v>
      </c>
      <c r="C1989" t="s">
        <v>9945</v>
      </c>
      <c r="D1989" t="s">
        <v>9946</v>
      </c>
      <c r="E1989" t="str">
        <f>IF(OR(EXACT(LEFT(F1989,1),"'"),EXACT(LEFT(F1989,1),"["),EXACT(LEFT(F1989,1),"("),EXACT(UPPER(LEFT(F1989,1)),LEFT(F1989,1))=FALSE),"-",IF(LEFT(F1989,10)="Candidatus", MID(F1989, FIND(" ", F1989), FIND(" ", F1989, FIND(" ", F1989, 1)+1)-FIND(" ", F1989)), MID(F1989, 1, FIND(" ", F1989))))</f>
        <v xml:space="preserve">Corynebacterium </v>
      </c>
      <c r="F1989" t="s">
        <v>9943</v>
      </c>
      <c r="G1989" t="s">
        <v>16</v>
      </c>
      <c r="H1989" t="s">
        <v>2076</v>
      </c>
      <c r="I1989" t="s">
        <v>2076</v>
      </c>
      <c r="J1989" t="s">
        <v>9944</v>
      </c>
      <c r="K1989" t="s">
        <v>9945</v>
      </c>
      <c r="L1989" t="s">
        <v>9946</v>
      </c>
      <c r="M1989" s="1" t="s">
        <v>9947</v>
      </c>
      <c r="N1989" s="1" t="s">
        <v>9948</v>
      </c>
      <c r="O1989">
        <v>73</v>
      </c>
      <c r="P1989" t="s">
        <v>24</v>
      </c>
      <c r="Q1989" t="s">
        <v>24</v>
      </c>
      <c r="R1989" t="s">
        <v>24</v>
      </c>
      <c r="S1989">
        <v>75</v>
      </c>
      <c r="T1989">
        <v>2</v>
      </c>
    </row>
    <row r="1990" spans="1:20">
      <c r="A1990" t="s">
        <v>33955</v>
      </c>
      <c r="B1990" t="s">
        <v>9950</v>
      </c>
      <c r="C1990" t="s">
        <v>9951</v>
      </c>
      <c r="D1990" t="s">
        <v>9952</v>
      </c>
      <c r="E1990" t="str">
        <f>IF(OR(EXACT(LEFT(F1990,1),"'"),EXACT(LEFT(F1990,1),"["),EXACT(LEFT(F1990,1),"("),EXACT(UPPER(LEFT(F1990,1)),LEFT(F1990,1))=FALSE),"-",IF(LEFT(F1990,10)="Candidatus", MID(F1990, FIND(" ", F1990), FIND(" ", F1990, FIND(" ", F1990, 1)+1)-FIND(" ", F1990)), MID(F1990, 1, FIND(" ", F1990))))</f>
        <v xml:space="preserve">Corynebacterium </v>
      </c>
      <c r="F1990" t="s">
        <v>9949</v>
      </c>
      <c r="G1990" t="s">
        <v>16</v>
      </c>
      <c r="H1990" t="s">
        <v>2076</v>
      </c>
      <c r="I1990" t="s">
        <v>2076</v>
      </c>
      <c r="J1990" t="s">
        <v>9950</v>
      </c>
      <c r="K1990" t="s">
        <v>9951</v>
      </c>
      <c r="L1990" t="s">
        <v>9952</v>
      </c>
      <c r="M1990" s="1" t="s">
        <v>9953</v>
      </c>
      <c r="N1990" s="1" t="s">
        <v>9954</v>
      </c>
      <c r="O1990">
        <v>15</v>
      </c>
      <c r="P1990" t="s">
        <v>24</v>
      </c>
      <c r="Q1990" t="s">
        <v>24</v>
      </c>
      <c r="R1990" t="s">
        <v>24</v>
      </c>
      <c r="S1990">
        <v>15</v>
      </c>
      <c r="T1990" t="s">
        <v>24</v>
      </c>
    </row>
    <row r="1991" spans="1:20">
      <c r="A1991" t="s">
        <v>33956</v>
      </c>
      <c r="B1991" t="s">
        <v>9956</v>
      </c>
      <c r="C1991" t="s">
        <v>9957</v>
      </c>
      <c r="D1991" t="s">
        <v>9958</v>
      </c>
      <c r="E1991" t="str">
        <f>IF(OR(EXACT(LEFT(F1991,1),"'"),EXACT(LEFT(F1991,1),"["),EXACT(LEFT(F1991,1),"("),EXACT(UPPER(LEFT(F1991,1)),LEFT(F1991,1))=FALSE),"-",IF(LEFT(F1991,10)="Candidatus", MID(F1991, FIND(" ", F1991), FIND(" ", F1991, FIND(" ", F1991, 1)+1)-FIND(" ", F1991)), MID(F1991, 1, FIND(" ", F1991))))</f>
        <v xml:space="preserve">Corynebacterium </v>
      </c>
      <c r="F1991" t="s">
        <v>9955</v>
      </c>
      <c r="G1991" t="s">
        <v>16</v>
      </c>
      <c r="H1991" t="s">
        <v>2076</v>
      </c>
      <c r="I1991" t="s">
        <v>2076</v>
      </c>
      <c r="J1991" t="s">
        <v>9956</v>
      </c>
      <c r="K1991" t="s">
        <v>9957</v>
      </c>
      <c r="L1991" t="s">
        <v>9958</v>
      </c>
      <c r="M1991" s="1" t="s">
        <v>9959</v>
      </c>
      <c r="N1991" s="1" t="s">
        <v>9960</v>
      </c>
      <c r="O1991">
        <v>11</v>
      </c>
      <c r="P1991" t="s">
        <v>24</v>
      </c>
      <c r="Q1991" t="s">
        <v>24</v>
      </c>
      <c r="R1991" t="s">
        <v>24</v>
      </c>
      <c r="S1991">
        <v>11</v>
      </c>
      <c r="T1991" t="s">
        <v>24</v>
      </c>
    </row>
    <row r="1992" spans="1:20">
      <c r="A1992" t="s">
        <v>33957</v>
      </c>
      <c r="B1992" t="s">
        <v>9962</v>
      </c>
      <c r="C1992" t="s">
        <v>9963</v>
      </c>
      <c r="D1992" t="s">
        <v>9964</v>
      </c>
      <c r="E1992" t="str">
        <f>IF(OR(EXACT(LEFT(F1992,1),"'"),EXACT(LEFT(F1992,1),"["),EXACT(LEFT(F1992,1),"("),EXACT(UPPER(LEFT(F1992,1)),LEFT(F1992,1))=FALSE),"-",IF(LEFT(F1992,10)="Candidatus", MID(F1992, FIND(" ", F1992), FIND(" ", F1992, FIND(" ", F1992, 1)+1)-FIND(" ", F1992)), MID(F1992, 1, FIND(" ", F1992))))</f>
        <v xml:space="preserve">Corynebacterium </v>
      </c>
      <c r="F1992" t="s">
        <v>9961</v>
      </c>
      <c r="G1992" t="s">
        <v>16</v>
      </c>
      <c r="H1992" t="s">
        <v>2076</v>
      </c>
      <c r="I1992" t="s">
        <v>2076</v>
      </c>
      <c r="J1992" t="s">
        <v>9962</v>
      </c>
      <c r="K1992" t="s">
        <v>9963</v>
      </c>
      <c r="L1992" t="s">
        <v>9964</v>
      </c>
      <c r="M1992" s="1" t="s">
        <v>9965</v>
      </c>
      <c r="N1992" s="1" t="s">
        <v>9966</v>
      </c>
      <c r="O1992">
        <v>9</v>
      </c>
      <c r="P1992" t="s">
        <v>24</v>
      </c>
      <c r="Q1992" t="s">
        <v>24</v>
      </c>
      <c r="R1992" t="s">
        <v>24</v>
      </c>
      <c r="S1992">
        <v>9</v>
      </c>
      <c r="T1992" t="s">
        <v>24</v>
      </c>
    </row>
    <row r="1993" spans="1:20">
      <c r="A1993" t="s">
        <v>33958</v>
      </c>
      <c r="B1993" t="s">
        <v>9968</v>
      </c>
      <c r="C1993" t="s">
        <v>9969</v>
      </c>
      <c r="D1993" t="s">
        <v>9970</v>
      </c>
      <c r="E1993" t="str">
        <f>IF(OR(EXACT(LEFT(F1993,1),"'"),EXACT(LEFT(F1993,1),"["),EXACT(LEFT(F1993,1),"("),EXACT(UPPER(LEFT(F1993,1)),LEFT(F1993,1))=FALSE),"-",IF(LEFT(F1993,10)="Candidatus", MID(F1993, FIND(" ", F1993), FIND(" ", F1993, FIND(" ", F1993, 1)+1)-FIND(" ", F1993)), MID(F1993, 1, FIND(" ", F1993))))</f>
        <v xml:space="preserve">Corynebacterium </v>
      </c>
      <c r="F1993" t="s">
        <v>9967</v>
      </c>
      <c r="G1993" t="s">
        <v>16</v>
      </c>
      <c r="H1993" t="s">
        <v>2076</v>
      </c>
      <c r="I1993" t="s">
        <v>2076</v>
      </c>
      <c r="J1993" t="s">
        <v>9968</v>
      </c>
      <c r="K1993" t="s">
        <v>9969</v>
      </c>
      <c r="L1993" t="s">
        <v>9970</v>
      </c>
      <c r="M1993" s="1">
        <v>21367</v>
      </c>
      <c r="N1993" s="1" t="s">
        <v>9971</v>
      </c>
      <c r="O1993">
        <v>8</v>
      </c>
      <c r="P1993" t="s">
        <v>24</v>
      </c>
      <c r="Q1993" t="s">
        <v>24</v>
      </c>
      <c r="R1993" t="s">
        <v>24</v>
      </c>
      <c r="S1993">
        <v>8</v>
      </c>
      <c r="T1993" t="s">
        <v>24</v>
      </c>
    </row>
    <row r="1994" spans="1:20">
      <c r="A1994" t="s">
        <v>33959</v>
      </c>
      <c r="B1994" t="s">
        <v>9973</v>
      </c>
      <c r="C1994" t="s">
        <v>9974</v>
      </c>
      <c r="D1994" t="s">
        <v>9975</v>
      </c>
      <c r="E1994" t="str">
        <f>IF(OR(EXACT(LEFT(F1994,1),"'"),EXACT(LEFT(F1994,1),"["),EXACT(LEFT(F1994,1),"("),EXACT(UPPER(LEFT(F1994,1)),LEFT(F1994,1))=FALSE),"-",IF(LEFT(F1994,10)="Candidatus", MID(F1994, FIND(" ", F1994), FIND(" ", F1994, FIND(" ", F1994, 1)+1)-FIND(" ", F1994)), MID(F1994, 1, FIND(" ", F1994))))</f>
        <v xml:space="preserve">Corynebacterium </v>
      </c>
      <c r="F1994" t="s">
        <v>9972</v>
      </c>
      <c r="G1994" t="s">
        <v>16</v>
      </c>
      <c r="H1994" t="s">
        <v>2076</v>
      </c>
      <c r="I1994" t="s">
        <v>2076</v>
      </c>
      <c r="J1994" t="s">
        <v>9973</v>
      </c>
      <c r="K1994" t="s">
        <v>9974</v>
      </c>
      <c r="L1994" t="s">
        <v>9975</v>
      </c>
      <c r="M1994" s="1" t="s">
        <v>9976</v>
      </c>
      <c r="N1994" s="1" t="s">
        <v>9977</v>
      </c>
      <c r="O1994">
        <v>21</v>
      </c>
      <c r="P1994" t="s">
        <v>24</v>
      </c>
      <c r="Q1994" t="s">
        <v>24</v>
      </c>
      <c r="R1994" t="s">
        <v>24</v>
      </c>
      <c r="S1994">
        <v>23</v>
      </c>
      <c r="T1994" t="s">
        <v>24</v>
      </c>
    </row>
    <row r="1995" spans="1:20">
      <c r="A1995" t="s">
        <v>33960</v>
      </c>
      <c r="B1995" t="s">
        <v>9979</v>
      </c>
      <c r="C1995" t="s">
        <v>9980</v>
      </c>
      <c r="D1995" t="s">
        <v>9981</v>
      </c>
      <c r="E1995" t="str">
        <f>IF(OR(EXACT(LEFT(F1995,1),"'"),EXACT(LEFT(F1995,1),"["),EXACT(LEFT(F1995,1),"("),EXACT(UPPER(LEFT(F1995,1)),LEFT(F1995,1))=FALSE),"-",IF(LEFT(F1995,10)="Candidatus", MID(F1995, FIND(" ", F1995), FIND(" ", F1995, FIND(" ", F1995, 1)+1)-FIND(" ", F1995)), MID(F1995, 1, FIND(" ", F1995))))</f>
        <v xml:space="preserve">Corynebacterium </v>
      </c>
      <c r="F1995" t="s">
        <v>9978</v>
      </c>
      <c r="G1995" t="s">
        <v>16</v>
      </c>
      <c r="H1995" t="s">
        <v>2076</v>
      </c>
      <c r="I1995" t="s">
        <v>2076</v>
      </c>
      <c r="J1995" t="s">
        <v>9979</v>
      </c>
      <c r="K1995" t="s">
        <v>9980</v>
      </c>
      <c r="L1995" t="s">
        <v>9981</v>
      </c>
      <c r="M1995" s="1" t="s">
        <v>9982</v>
      </c>
      <c r="N1995" s="1" t="s">
        <v>9983</v>
      </c>
      <c r="O1995">
        <v>16</v>
      </c>
      <c r="P1995" t="s">
        <v>24</v>
      </c>
      <c r="Q1995" t="s">
        <v>24</v>
      </c>
      <c r="R1995" t="s">
        <v>24</v>
      </c>
      <c r="S1995">
        <v>16</v>
      </c>
      <c r="T1995" t="s">
        <v>24</v>
      </c>
    </row>
    <row r="1996" spans="1:20">
      <c r="A1996" t="s">
        <v>33961</v>
      </c>
      <c r="B1996" t="s">
        <v>9985</v>
      </c>
      <c r="C1996" t="s">
        <v>9986</v>
      </c>
      <c r="D1996" t="s">
        <v>9987</v>
      </c>
      <c r="E1996" t="str">
        <f>IF(OR(EXACT(LEFT(F1996,1),"'"),EXACT(LEFT(F1996,1),"["),EXACT(LEFT(F1996,1),"("),EXACT(UPPER(LEFT(F1996,1)),LEFT(F1996,1))=FALSE),"-",IF(LEFT(F1996,10)="Candidatus", MID(F1996, FIND(" ", F1996), FIND(" ", F1996, FIND(" ", F1996, 1)+1)-FIND(" ", F1996)), MID(F1996, 1, FIND(" ", F1996))))</f>
        <v xml:space="preserve">Corynebacterium </v>
      </c>
      <c r="F1996" t="s">
        <v>9984</v>
      </c>
      <c r="G1996" t="s">
        <v>16</v>
      </c>
      <c r="H1996" t="s">
        <v>2076</v>
      </c>
      <c r="I1996" t="s">
        <v>2076</v>
      </c>
      <c r="J1996" t="s">
        <v>9985</v>
      </c>
      <c r="K1996" t="s">
        <v>9986</v>
      </c>
      <c r="L1996" t="s">
        <v>9987</v>
      </c>
      <c r="M1996" s="1" t="s">
        <v>9988</v>
      </c>
      <c r="N1996" s="1" t="s">
        <v>9989</v>
      </c>
      <c r="O1996">
        <v>13</v>
      </c>
      <c r="P1996" t="s">
        <v>24</v>
      </c>
      <c r="Q1996" t="s">
        <v>24</v>
      </c>
      <c r="R1996" t="s">
        <v>24</v>
      </c>
      <c r="S1996">
        <v>13</v>
      </c>
      <c r="T1996" t="s">
        <v>24</v>
      </c>
    </row>
    <row r="1997" spans="1:20">
      <c r="A1997" t="s">
        <v>33962</v>
      </c>
      <c r="B1997" t="s">
        <v>9991</v>
      </c>
      <c r="C1997" t="s">
        <v>9992</v>
      </c>
      <c r="D1997" t="s">
        <v>9993</v>
      </c>
      <c r="E1997" t="str">
        <f>IF(OR(EXACT(LEFT(F1997,1),"'"),EXACT(LEFT(F1997,1),"["),EXACT(LEFT(F1997,1),"("),EXACT(UPPER(LEFT(F1997,1)),LEFT(F1997,1))=FALSE),"-",IF(LEFT(F1997,10)="Candidatus", MID(F1997, FIND(" ", F1997), FIND(" ", F1997, FIND(" ", F1997, 1)+1)-FIND(" ", F1997)), MID(F1997, 1, FIND(" ", F1997))))</f>
        <v xml:space="preserve">Corynebacterium </v>
      </c>
      <c r="F1997" t="s">
        <v>9990</v>
      </c>
      <c r="G1997" t="s">
        <v>16</v>
      </c>
      <c r="H1997" t="s">
        <v>2076</v>
      </c>
      <c r="I1997" t="s">
        <v>2076</v>
      </c>
      <c r="J1997" t="s">
        <v>9991</v>
      </c>
      <c r="K1997" t="s">
        <v>9992</v>
      </c>
      <c r="L1997" t="s">
        <v>9993</v>
      </c>
      <c r="M1997" s="1" t="s">
        <v>9994</v>
      </c>
      <c r="N1997" s="1" t="s">
        <v>9995</v>
      </c>
      <c r="O1997">
        <v>83</v>
      </c>
      <c r="P1997" t="s">
        <v>24</v>
      </c>
      <c r="Q1997" t="s">
        <v>24</v>
      </c>
      <c r="R1997" t="s">
        <v>24</v>
      </c>
      <c r="S1997">
        <v>86</v>
      </c>
      <c r="T1997">
        <v>3</v>
      </c>
    </row>
    <row r="1998" spans="1:20">
      <c r="A1998" t="s">
        <v>33963</v>
      </c>
      <c r="B1998" t="s">
        <v>9996</v>
      </c>
      <c r="C1998" t="s">
        <v>9997</v>
      </c>
      <c r="D1998" t="s">
        <v>9998</v>
      </c>
      <c r="E1998" t="str">
        <f>IF(OR(EXACT(LEFT(F1998,1),"'"),EXACT(LEFT(F1998,1),"["),EXACT(LEFT(F1998,1),"("),EXACT(UPPER(LEFT(F1998,1)),LEFT(F1998,1))=FALSE),"-",IF(LEFT(F1998,10)="Candidatus", MID(F1998, FIND(" ", F1998), FIND(" ", F1998, FIND(" ", F1998, 1)+1)-FIND(" ", F1998)), MID(F1998, 1, FIND(" ", F1998))))</f>
        <v xml:space="preserve">Corynebacterium </v>
      </c>
      <c r="F1998" t="s">
        <v>9990</v>
      </c>
      <c r="G1998" t="s">
        <v>16</v>
      </c>
      <c r="H1998" t="s">
        <v>2076</v>
      </c>
      <c r="I1998" t="s">
        <v>2076</v>
      </c>
      <c r="J1998" t="s">
        <v>9996</v>
      </c>
      <c r="K1998" t="s">
        <v>9997</v>
      </c>
      <c r="L1998" t="s">
        <v>9998</v>
      </c>
      <c r="M1998" s="1" t="s">
        <v>9999</v>
      </c>
      <c r="N1998" s="1" t="s">
        <v>10000</v>
      </c>
      <c r="O1998">
        <v>13</v>
      </c>
      <c r="P1998" t="s">
        <v>24</v>
      </c>
      <c r="Q1998" t="s">
        <v>24</v>
      </c>
      <c r="R1998" t="s">
        <v>24</v>
      </c>
      <c r="S1998">
        <v>13</v>
      </c>
      <c r="T1998" t="s">
        <v>24</v>
      </c>
    </row>
    <row r="1999" spans="1:20">
      <c r="A1999" t="s">
        <v>33964</v>
      </c>
      <c r="B1999" t="s">
        <v>10002</v>
      </c>
      <c r="C1999" t="s">
        <v>10003</v>
      </c>
      <c r="D1999" t="s">
        <v>10004</v>
      </c>
      <c r="E1999" t="str">
        <f>IF(OR(EXACT(LEFT(F1999,1),"'"),EXACT(LEFT(F1999,1),"["),EXACT(LEFT(F1999,1),"("),EXACT(UPPER(LEFT(F1999,1)),LEFT(F1999,1))=FALSE),"-",IF(LEFT(F1999,10)="Candidatus", MID(F1999, FIND(" ", F1999), FIND(" ", F1999, FIND(" ", F1999, 1)+1)-FIND(" ", F1999)), MID(F1999, 1, FIND(" ", F1999))))</f>
        <v xml:space="preserve">Corynebacterium </v>
      </c>
      <c r="F1999" t="s">
        <v>10001</v>
      </c>
      <c r="G1999" t="s">
        <v>16</v>
      </c>
      <c r="H1999" t="s">
        <v>2076</v>
      </c>
      <c r="I1999" t="s">
        <v>2076</v>
      </c>
      <c r="J1999" t="s">
        <v>10002</v>
      </c>
      <c r="K1999" t="s">
        <v>10003</v>
      </c>
      <c r="L1999" t="s">
        <v>10004</v>
      </c>
      <c r="M1999" s="1" t="s">
        <v>10005</v>
      </c>
      <c r="N1999" s="1" t="s">
        <v>10006</v>
      </c>
      <c r="O1999">
        <v>35</v>
      </c>
      <c r="P1999" t="s">
        <v>24</v>
      </c>
      <c r="Q1999" t="s">
        <v>24</v>
      </c>
      <c r="R1999" t="s">
        <v>24</v>
      </c>
      <c r="S1999">
        <v>39</v>
      </c>
      <c r="T1999">
        <v>4</v>
      </c>
    </row>
    <row r="2000" spans="1:20">
      <c r="A2000" t="s">
        <v>33965</v>
      </c>
      <c r="B2000" t="s">
        <v>10008</v>
      </c>
      <c r="C2000" t="s">
        <v>10009</v>
      </c>
      <c r="D2000" t="s">
        <v>10010</v>
      </c>
      <c r="E2000" t="str">
        <f>IF(OR(EXACT(LEFT(F2000,1),"'"),EXACT(LEFT(F2000,1),"["),EXACT(LEFT(F2000,1),"("),EXACT(UPPER(LEFT(F2000,1)),LEFT(F2000,1))=FALSE),"-",IF(LEFT(F2000,10)="Candidatus", MID(F2000, FIND(" ", F2000), FIND(" ", F2000, FIND(" ", F2000, 1)+1)-FIND(" ", F2000)), MID(F2000, 1, FIND(" ", F2000))))</f>
        <v xml:space="preserve">Corynebacterium </v>
      </c>
      <c r="F2000" t="s">
        <v>10007</v>
      </c>
      <c r="G2000" t="s">
        <v>16</v>
      </c>
      <c r="H2000" t="s">
        <v>2076</v>
      </c>
      <c r="I2000" t="s">
        <v>2076</v>
      </c>
      <c r="J2000" t="s">
        <v>10008</v>
      </c>
      <c r="K2000" t="s">
        <v>10009</v>
      </c>
      <c r="L2000" t="s">
        <v>10010</v>
      </c>
      <c r="M2000" s="1" t="s">
        <v>10011</v>
      </c>
      <c r="N2000" s="1" t="s">
        <v>10012</v>
      </c>
      <c r="O2000">
        <v>53</v>
      </c>
      <c r="P2000" t="s">
        <v>24</v>
      </c>
      <c r="Q2000" t="s">
        <v>24</v>
      </c>
      <c r="R2000" t="s">
        <v>24</v>
      </c>
      <c r="S2000">
        <v>55</v>
      </c>
      <c r="T2000">
        <v>2</v>
      </c>
    </row>
    <row r="2001" spans="1:20">
      <c r="A2001" t="s">
        <v>33966</v>
      </c>
      <c r="B2001" t="s">
        <v>10013</v>
      </c>
      <c r="C2001" t="s">
        <v>10014</v>
      </c>
      <c r="D2001" t="s">
        <v>10015</v>
      </c>
      <c r="E2001" t="str">
        <f>IF(OR(EXACT(LEFT(F2001,1),"'"),EXACT(LEFT(F2001,1),"["),EXACT(LEFT(F2001,1),"("),EXACT(UPPER(LEFT(F2001,1)),LEFT(F2001,1))=FALSE),"-",IF(LEFT(F2001,10)="Candidatus", MID(F2001, FIND(" ", F2001), FIND(" ", F2001, FIND(" ", F2001, 1)+1)-FIND(" ", F2001)), MID(F2001, 1, FIND(" ", F2001))))</f>
        <v xml:space="preserve">Corynebacterium </v>
      </c>
      <c r="F2001" t="s">
        <v>10007</v>
      </c>
      <c r="G2001" t="s">
        <v>16</v>
      </c>
      <c r="H2001" t="s">
        <v>2076</v>
      </c>
      <c r="I2001" t="s">
        <v>2076</v>
      </c>
      <c r="J2001" t="s">
        <v>10013</v>
      </c>
      <c r="K2001" t="s">
        <v>10014</v>
      </c>
      <c r="L2001" t="s">
        <v>10015</v>
      </c>
      <c r="M2001" s="1" t="s">
        <v>10016</v>
      </c>
      <c r="N2001" s="1" t="s">
        <v>10017</v>
      </c>
      <c r="O2001">
        <v>40</v>
      </c>
      <c r="P2001" t="s">
        <v>24</v>
      </c>
      <c r="Q2001" t="s">
        <v>24</v>
      </c>
      <c r="R2001" t="s">
        <v>24</v>
      </c>
      <c r="S2001">
        <v>41</v>
      </c>
      <c r="T2001">
        <v>1</v>
      </c>
    </row>
    <row r="2002" spans="1:20">
      <c r="A2002" t="s">
        <v>33967</v>
      </c>
      <c r="B2002" t="s">
        <v>10019</v>
      </c>
      <c r="C2002" t="s">
        <v>10020</v>
      </c>
      <c r="D2002" t="s">
        <v>10021</v>
      </c>
      <c r="E2002" t="str">
        <f>IF(OR(EXACT(LEFT(F2002,1),"'"),EXACT(LEFT(F2002,1),"["),EXACT(LEFT(F2002,1),"("),EXACT(UPPER(LEFT(F2002,1)),LEFT(F2002,1))=FALSE),"-",IF(LEFT(F2002,10)="Candidatus", MID(F2002, FIND(" ", F2002), FIND(" ", F2002, FIND(" ", F2002, 1)+1)-FIND(" ", F2002)), MID(F2002, 1, FIND(" ", F2002))))</f>
        <v xml:space="preserve">Corynebacterium </v>
      </c>
      <c r="F2002" t="s">
        <v>10018</v>
      </c>
      <c r="G2002" t="s">
        <v>16</v>
      </c>
      <c r="H2002" t="s">
        <v>2076</v>
      </c>
      <c r="I2002" t="s">
        <v>2076</v>
      </c>
      <c r="J2002" t="s">
        <v>10019</v>
      </c>
      <c r="K2002" t="s">
        <v>10020</v>
      </c>
      <c r="L2002" t="s">
        <v>10021</v>
      </c>
      <c r="M2002" s="1" t="s">
        <v>10022</v>
      </c>
      <c r="N2002" s="1" t="s">
        <v>10023</v>
      </c>
      <c r="O2002">
        <v>1</v>
      </c>
      <c r="P2002" t="s">
        <v>24</v>
      </c>
      <c r="Q2002" t="s">
        <v>24</v>
      </c>
      <c r="R2002" t="s">
        <v>24</v>
      </c>
      <c r="S2002">
        <v>1</v>
      </c>
      <c r="T2002" t="s">
        <v>24</v>
      </c>
    </row>
    <row r="2003" spans="1:20">
      <c r="A2003" t="s">
        <v>33968</v>
      </c>
      <c r="B2003" t="s">
        <v>10025</v>
      </c>
      <c r="C2003" t="s">
        <v>10026</v>
      </c>
      <c r="D2003" t="s">
        <v>10027</v>
      </c>
      <c r="E2003" t="str">
        <f>IF(OR(EXACT(LEFT(F2003,1),"'"),EXACT(LEFT(F2003,1),"["),EXACT(LEFT(F2003,1),"("),EXACT(UPPER(LEFT(F2003,1)),LEFT(F2003,1))=FALSE),"-",IF(LEFT(F2003,10)="Candidatus", MID(F2003, FIND(" ", F2003), FIND(" ", F2003, FIND(" ", F2003, 1)+1)-FIND(" ", F2003)), MID(F2003, 1, FIND(" ", F2003))))</f>
        <v xml:space="preserve">Corynebacterium </v>
      </c>
      <c r="F2003" t="s">
        <v>10024</v>
      </c>
      <c r="G2003" t="s">
        <v>16</v>
      </c>
      <c r="H2003" t="s">
        <v>2076</v>
      </c>
      <c r="I2003" t="s">
        <v>2076</v>
      </c>
      <c r="J2003" t="s">
        <v>10025</v>
      </c>
      <c r="K2003" t="s">
        <v>10026</v>
      </c>
      <c r="L2003" t="s">
        <v>10027</v>
      </c>
      <c r="M2003" s="1" t="s">
        <v>10028</v>
      </c>
      <c r="N2003" s="1" t="s">
        <v>10029</v>
      </c>
      <c r="O2003">
        <v>20</v>
      </c>
      <c r="P2003" t="s">
        <v>24</v>
      </c>
      <c r="Q2003" t="s">
        <v>24</v>
      </c>
      <c r="R2003" t="s">
        <v>24</v>
      </c>
      <c r="S2003">
        <v>29</v>
      </c>
      <c r="T2003">
        <v>7</v>
      </c>
    </row>
    <row r="2004" spans="1:20">
      <c r="A2004" t="s">
        <v>33969</v>
      </c>
      <c r="B2004" t="s">
        <v>10031</v>
      </c>
      <c r="C2004" t="s">
        <v>10032</v>
      </c>
      <c r="D2004" t="s">
        <v>10033</v>
      </c>
      <c r="E2004" t="str">
        <f>IF(OR(EXACT(LEFT(F2004,1),"'"),EXACT(LEFT(F2004,1),"["),EXACT(LEFT(F2004,1),"("),EXACT(UPPER(LEFT(F2004,1)),LEFT(F2004,1))=FALSE),"-",IF(LEFT(F2004,10)="Candidatus", MID(F2004, FIND(" ", F2004), FIND(" ", F2004, FIND(" ", F2004, 1)+1)-FIND(" ", F2004)), MID(F2004, 1, FIND(" ", F2004))))</f>
        <v xml:space="preserve">Corynebacterium </v>
      </c>
      <c r="F2004" t="s">
        <v>10030</v>
      </c>
      <c r="G2004" t="s">
        <v>16</v>
      </c>
      <c r="H2004" t="s">
        <v>2076</v>
      </c>
      <c r="I2004" t="s">
        <v>2076</v>
      </c>
      <c r="J2004" t="s">
        <v>10031</v>
      </c>
      <c r="K2004" t="s">
        <v>10032</v>
      </c>
      <c r="L2004" t="s">
        <v>10033</v>
      </c>
      <c r="M2004" s="1" t="s">
        <v>10034</v>
      </c>
      <c r="N2004" s="1" t="s">
        <v>10035</v>
      </c>
      <c r="O2004">
        <v>27</v>
      </c>
      <c r="P2004" t="s">
        <v>24</v>
      </c>
      <c r="Q2004" t="s">
        <v>24</v>
      </c>
      <c r="R2004" t="s">
        <v>24</v>
      </c>
      <c r="S2004">
        <v>27</v>
      </c>
      <c r="T2004" t="s">
        <v>24</v>
      </c>
    </row>
    <row r="2005" spans="1:20">
      <c r="A2005" t="s">
        <v>33970</v>
      </c>
      <c r="B2005" t="s">
        <v>10036</v>
      </c>
      <c r="C2005" t="s">
        <v>10037</v>
      </c>
      <c r="D2005" t="s">
        <v>10038</v>
      </c>
      <c r="E2005" t="str">
        <f>IF(OR(EXACT(LEFT(F2005,1),"'"),EXACT(LEFT(F2005,1),"["),EXACT(LEFT(F2005,1),"("),EXACT(UPPER(LEFT(F2005,1)),LEFT(F2005,1))=FALSE),"-",IF(LEFT(F2005,10)="Candidatus", MID(F2005, FIND(" ", F2005), FIND(" ", F2005, FIND(" ", F2005, 1)+1)-FIND(" ", F2005)), MID(F2005, 1, FIND(" ", F2005))))</f>
        <v xml:space="preserve">Corynebacterium </v>
      </c>
      <c r="F2005" t="s">
        <v>10030</v>
      </c>
      <c r="G2005" t="s">
        <v>16</v>
      </c>
      <c r="H2005" t="s">
        <v>2076</v>
      </c>
      <c r="I2005" t="s">
        <v>2076</v>
      </c>
      <c r="J2005" t="s">
        <v>10036</v>
      </c>
      <c r="K2005" t="s">
        <v>10037</v>
      </c>
      <c r="L2005" t="s">
        <v>10038</v>
      </c>
      <c r="M2005" s="1" t="s">
        <v>10039</v>
      </c>
      <c r="N2005" s="1" t="s">
        <v>10040</v>
      </c>
      <c r="O2005">
        <v>43</v>
      </c>
      <c r="P2005" t="s">
        <v>24</v>
      </c>
      <c r="Q2005" t="s">
        <v>24</v>
      </c>
      <c r="R2005" t="s">
        <v>24</v>
      </c>
      <c r="S2005">
        <v>43</v>
      </c>
      <c r="T2005" t="s">
        <v>24</v>
      </c>
    </row>
    <row r="2006" spans="1:20">
      <c r="A2006" t="s">
        <v>33971</v>
      </c>
      <c r="B2006" t="s">
        <v>10042</v>
      </c>
      <c r="C2006" t="s">
        <v>10043</v>
      </c>
      <c r="D2006" t="s">
        <v>10044</v>
      </c>
      <c r="E2006" t="str">
        <f>IF(OR(EXACT(LEFT(F2006,1),"'"),EXACT(LEFT(F2006,1),"["),EXACT(LEFT(F2006,1),"("),EXACT(UPPER(LEFT(F2006,1)),LEFT(F2006,1))=FALSE),"-",IF(LEFT(F2006,10)="Candidatus", MID(F2006, FIND(" ", F2006), FIND(" ", F2006, FIND(" ", F2006, 1)+1)-FIND(" ", F2006)), MID(F2006, 1, FIND(" ", F2006))))</f>
        <v xml:space="preserve">Corynebacterium </v>
      </c>
      <c r="F2006" t="s">
        <v>10041</v>
      </c>
      <c r="G2006" t="s">
        <v>16</v>
      </c>
      <c r="H2006" t="s">
        <v>2076</v>
      </c>
      <c r="I2006" t="s">
        <v>2076</v>
      </c>
      <c r="J2006" t="s">
        <v>10042</v>
      </c>
      <c r="K2006" t="s">
        <v>10043</v>
      </c>
      <c r="L2006" t="s">
        <v>10044</v>
      </c>
      <c r="M2006" s="1" t="s">
        <v>10045</v>
      </c>
      <c r="N2006" s="1" t="s">
        <v>10046</v>
      </c>
      <c r="O2006">
        <v>39</v>
      </c>
      <c r="P2006" t="s">
        <v>24</v>
      </c>
      <c r="Q2006" t="s">
        <v>24</v>
      </c>
      <c r="R2006" t="s">
        <v>24</v>
      </c>
      <c r="S2006">
        <v>46</v>
      </c>
      <c r="T2006" t="s">
        <v>24</v>
      </c>
    </row>
    <row r="2007" spans="1:20">
      <c r="A2007" t="s">
        <v>33972</v>
      </c>
      <c r="B2007" t="s">
        <v>10048</v>
      </c>
      <c r="C2007" t="s">
        <v>10049</v>
      </c>
      <c r="D2007" t="s">
        <v>10050</v>
      </c>
      <c r="E2007" t="str">
        <f>IF(OR(EXACT(LEFT(F2007,1),"'"),EXACT(LEFT(F2007,1),"["),EXACT(LEFT(F2007,1),"("),EXACT(UPPER(LEFT(F2007,1)),LEFT(F2007,1))=FALSE),"-",IF(LEFT(F2007,10)="Candidatus", MID(F2007, FIND(" ", F2007), FIND(" ", F2007, FIND(" ", F2007, 1)+1)-FIND(" ", F2007)), MID(F2007, 1, FIND(" ", F2007))))</f>
        <v xml:space="preserve">Corynebacterium </v>
      </c>
      <c r="F2007" t="s">
        <v>10047</v>
      </c>
      <c r="G2007" t="s">
        <v>16</v>
      </c>
      <c r="H2007" t="s">
        <v>2076</v>
      </c>
      <c r="I2007" t="s">
        <v>2076</v>
      </c>
      <c r="J2007" t="s">
        <v>10048</v>
      </c>
      <c r="K2007" t="s">
        <v>10049</v>
      </c>
      <c r="L2007" t="s">
        <v>10050</v>
      </c>
      <c r="M2007" s="1" t="s">
        <v>10051</v>
      </c>
      <c r="N2007" s="1" t="s">
        <v>10052</v>
      </c>
      <c r="O2007">
        <v>6</v>
      </c>
      <c r="P2007" t="s">
        <v>24</v>
      </c>
      <c r="Q2007" t="s">
        <v>24</v>
      </c>
      <c r="R2007" t="s">
        <v>24</v>
      </c>
      <c r="S2007">
        <v>6</v>
      </c>
      <c r="T2007" t="s">
        <v>24</v>
      </c>
    </row>
    <row r="2008" spans="1:20">
      <c r="A2008" t="s">
        <v>33973</v>
      </c>
      <c r="B2008" t="s">
        <v>10054</v>
      </c>
      <c r="C2008" t="s">
        <v>10055</v>
      </c>
      <c r="D2008" t="s">
        <v>10056</v>
      </c>
      <c r="E2008" t="str">
        <f>IF(OR(EXACT(LEFT(F2008,1),"'"),EXACT(LEFT(F2008,1),"["),EXACT(LEFT(F2008,1),"("),EXACT(UPPER(LEFT(F2008,1)),LEFT(F2008,1))=FALSE),"-",IF(LEFT(F2008,10)="Candidatus", MID(F2008, FIND(" ", F2008), FIND(" ", F2008, FIND(" ", F2008, 1)+1)-FIND(" ", F2008)), MID(F2008, 1, FIND(" ", F2008))))</f>
        <v xml:space="preserve">Corynebacterium </v>
      </c>
      <c r="F2008" t="s">
        <v>10053</v>
      </c>
      <c r="G2008" t="s">
        <v>16</v>
      </c>
      <c r="H2008" t="s">
        <v>2076</v>
      </c>
      <c r="I2008" t="s">
        <v>2076</v>
      </c>
      <c r="J2008" t="s">
        <v>10054</v>
      </c>
      <c r="K2008" t="s">
        <v>10055</v>
      </c>
      <c r="L2008" t="s">
        <v>10056</v>
      </c>
      <c r="M2008" s="1" t="s">
        <v>10057</v>
      </c>
      <c r="N2008" s="1" t="s">
        <v>10058</v>
      </c>
      <c r="O2008">
        <v>3</v>
      </c>
      <c r="P2008" t="s">
        <v>24</v>
      </c>
      <c r="Q2008" t="s">
        <v>24</v>
      </c>
      <c r="R2008" t="s">
        <v>24</v>
      </c>
      <c r="S2008">
        <v>4</v>
      </c>
      <c r="T2008">
        <v>1</v>
      </c>
    </row>
    <row r="2009" spans="1:20">
      <c r="A2009" t="s">
        <v>33974</v>
      </c>
      <c r="B2009" t="s">
        <v>66</v>
      </c>
      <c r="C2009" t="s">
        <v>10060</v>
      </c>
      <c r="D2009" t="s">
        <v>10061</v>
      </c>
      <c r="E2009" t="str">
        <f>IF(OR(EXACT(LEFT(F2009,1),"'"),EXACT(LEFT(F2009,1),"["),EXACT(LEFT(F2009,1),"("),EXACT(UPPER(LEFT(F2009,1)),LEFT(F2009,1))=FALSE),"-",IF(LEFT(F2009,10)="Candidatus", MID(F2009, FIND(" ", F2009), FIND(" ", F2009, FIND(" ", F2009, 1)+1)-FIND(" ", F2009)), MID(F2009, 1, FIND(" ", F2009))))</f>
        <v xml:space="preserve">Corynebacterium </v>
      </c>
      <c r="F2009" t="s">
        <v>10059</v>
      </c>
      <c r="G2009" t="s">
        <v>16</v>
      </c>
      <c r="H2009" t="s">
        <v>2076</v>
      </c>
      <c r="I2009" t="s">
        <v>2076</v>
      </c>
      <c r="J2009" t="s">
        <v>66</v>
      </c>
      <c r="K2009" t="s">
        <v>10060</v>
      </c>
      <c r="L2009" t="s">
        <v>10061</v>
      </c>
      <c r="M2009" s="1" t="s">
        <v>10062</v>
      </c>
      <c r="N2009" s="1" t="s">
        <v>10063</v>
      </c>
      <c r="O2009">
        <v>66</v>
      </c>
      <c r="P2009" t="s">
        <v>24</v>
      </c>
      <c r="Q2009" t="s">
        <v>24</v>
      </c>
      <c r="R2009" t="s">
        <v>24</v>
      </c>
      <c r="S2009">
        <v>67</v>
      </c>
      <c r="T2009">
        <v>1</v>
      </c>
    </row>
    <row r="2010" spans="1:20">
      <c r="A2010" t="s">
        <v>33975</v>
      </c>
      <c r="B2010" t="s">
        <v>10065</v>
      </c>
      <c r="C2010" t="s">
        <v>10066</v>
      </c>
      <c r="D2010" t="s">
        <v>10067</v>
      </c>
      <c r="E2010" t="str">
        <f>IF(OR(EXACT(LEFT(F2010,1),"'"),EXACT(LEFT(F2010,1),"["),EXACT(LEFT(F2010,1),"("),EXACT(UPPER(LEFT(F2010,1)),LEFT(F2010,1))=FALSE),"-",IF(LEFT(F2010,10)="Candidatus", MID(F2010, FIND(" ", F2010), FIND(" ", F2010, FIND(" ", F2010, 1)+1)-FIND(" ", F2010)), MID(F2010, 1, FIND(" ", F2010))))</f>
        <v xml:space="preserve">Coxiella </v>
      </c>
      <c r="F2010" t="s">
        <v>10064</v>
      </c>
      <c r="G2010" t="s">
        <v>16</v>
      </c>
      <c r="H2010" t="s">
        <v>76</v>
      </c>
      <c r="I2010" t="s">
        <v>77</v>
      </c>
      <c r="J2010" t="s">
        <v>10065</v>
      </c>
      <c r="K2010" t="s">
        <v>10066</v>
      </c>
      <c r="L2010" t="s">
        <v>10067</v>
      </c>
      <c r="M2010" s="1" t="s">
        <v>10068</v>
      </c>
      <c r="N2010" s="1" t="s">
        <v>10069</v>
      </c>
      <c r="O2010">
        <v>43</v>
      </c>
      <c r="P2010" t="s">
        <v>24</v>
      </c>
      <c r="Q2010" t="s">
        <v>24</v>
      </c>
      <c r="R2010" t="s">
        <v>24</v>
      </c>
      <c r="S2010">
        <v>46</v>
      </c>
      <c r="T2010">
        <v>3</v>
      </c>
    </row>
    <row r="2011" spans="1:20">
      <c r="A2011" t="s">
        <v>33976</v>
      </c>
      <c r="B2011" t="s">
        <v>10071</v>
      </c>
      <c r="C2011" t="s">
        <v>10072</v>
      </c>
      <c r="D2011" t="s">
        <v>10073</v>
      </c>
      <c r="E2011" t="str">
        <f>IF(OR(EXACT(LEFT(F2011,1),"'"),EXACT(LEFT(F2011,1),"["),EXACT(LEFT(F2011,1),"("),EXACT(UPPER(LEFT(F2011,1)),LEFT(F2011,1))=FALSE),"-",IF(LEFT(F2011,10)="Candidatus", MID(F2011, FIND(" ", F2011), FIND(" ", F2011, FIND(" ", F2011, 1)+1)-FIND(" ", F2011)), MID(F2011, 1, FIND(" ", F2011))))</f>
        <v xml:space="preserve">Coxiella </v>
      </c>
      <c r="F2011" t="s">
        <v>10070</v>
      </c>
      <c r="G2011" t="s">
        <v>16</v>
      </c>
      <c r="H2011" t="s">
        <v>76</v>
      </c>
      <c r="I2011" t="s">
        <v>77</v>
      </c>
      <c r="J2011" t="s">
        <v>10071</v>
      </c>
      <c r="K2011" t="s">
        <v>10072</v>
      </c>
      <c r="L2011" t="s">
        <v>10073</v>
      </c>
      <c r="M2011" s="1" t="s">
        <v>10074</v>
      </c>
      <c r="N2011" s="1" t="s">
        <v>10075</v>
      </c>
      <c r="O2011">
        <v>34</v>
      </c>
      <c r="P2011" t="s">
        <v>24</v>
      </c>
      <c r="Q2011" t="s">
        <v>24</v>
      </c>
      <c r="R2011" t="s">
        <v>24</v>
      </c>
      <c r="S2011">
        <v>34</v>
      </c>
      <c r="T2011" t="s">
        <v>24</v>
      </c>
    </row>
    <row r="2012" spans="1:20">
      <c r="A2012" t="s">
        <v>33977</v>
      </c>
      <c r="B2012" t="s">
        <v>10077</v>
      </c>
      <c r="C2012" t="s">
        <v>10078</v>
      </c>
      <c r="D2012" t="s">
        <v>10079</v>
      </c>
      <c r="E2012" t="str">
        <f>IF(OR(EXACT(LEFT(F2012,1),"'"),EXACT(LEFT(F2012,1),"["),EXACT(LEFT(F2012,1),"("),EXACT(UPPER(LEFT(F2012,1)),LEFT(F2012,1))=FALSE),"-",IF(LEFT(F2012,10)="Candidatus", MID(F2012, FIND(" ", F2012), FIND(" ", F2012, FIND(" ", F2012, 1)+1)-FIND(" ", F2012)), MID(F2012, 1, FIND(" ", F2012))))</f>
        <v xml:space="preserve">Coxiella </v>
      </c>
      <c r="F2012" t="s">
        <v>10076</v>
      </c>
      <c r="G2012" t="s">
        <v>16</v>
      </c>
      <c r="H2012" t="s">
        <v>76</v>
      </c>
      <c r="I2012" t="s">
        <v>77</v>
      </c>
      <c r="J2012" t="s">
        <v>10077</v>
      </c>
      <c r="K2012" t="s">
        <v>10078</v>
      </c>
      <c r="L2012" t="s">
        <v>10079</v>
      </c>
      <c r="M2012" s="1" t="s">
        <v>10080</v>
      </c>
      <c r="N2012" s="1" t="s">
        <v>10081</v>
      </c>
      <c r="O2012">
        <v>37</v>
      </c>
      <c r="P2012" t="s">
        <v>24</v>
      </c>
      <c r="Q2012" t="s">
        <v>24</v>
      </c>
      <c r="R2012" t="s">
        <v>24</v>
      </c>
      <c r="S2012">
        <v>37</v>
      </c>
      <c r="T2012" t="s">
        <v>24</v>
      </c>
    </row>
    <row r="2013" spans="1:20">
      <c r="A2013" t="s">
        <v>33978</v>
      </c>
      <c r="B2013" t="s">
        <v>10065</v>
      </c>
      <c r="C2013" t="s">
        <v>10083</v>
      </c>
      <c r="D2013" t="s">
        <v>10084</v>
      </c>
      <c r="E2013" t="str">
        <f>IF(OR(EXACT(LEFT(F2013,1),"'"),EXACT(LEFT(F2013,1),"["),EXACT(LEFT(F2013,1),"("),EXACT(UPPER(LEFT(F2013,1)),LEFT(F2013,1))=FALSE),"-",IF(LEFT(F2013,10)="Candidatus", MID(F2013, FIND(" ", F2013), FIND(" ", F2013, FIND(" ", F2013, 1)+1)-FIND(" ", F2013)), MID(F2013, 1, FIND(" ", F2013))))</f>
        <v xml:space="preserve">Coxiella </v>
      </c>
      <c r="F2013" t="s">
        <v>10082</v>
      </c>
      <c r="G2013" t="s">
        <v>16</v>
      </c>
      <c r="H2013" t="s">
        <v>76</v>
      </c>
      <c r="I2013" t="s">
        <v>77</v>
      </c>
      <c r="J2013" t="s">
        <v>10065</v>
      </c>
      <c r="K2013" t="s">
        <v>10083</v>
      </c>
      <c r="L2013" t="s">
        <v>10084</v>
      </c>
      <c r="M2013" s="1" t="s">
        <v>10085</v>
      </c>
      <c r="N2013" s="1" t="s">
        <v>10086</v>
      </c>
      <c r="O2013">
        <v>39</v>
      </c>
      <c r="P2013" t="s">
        <v>24</v>
      </c>
      <c r="Q2013" t="s">
        <v>24</v>
      </c>
      <c r="R2013" t="s">
        <v>24</v>
      </c>
      <c r="S2013">
        <v>45</v>
      </c>
      <c r="T2013">
        <v>6</v>
      </c>
    </row>
    <row r="2014" spans="1:20">
      <c r="A2014" t="s">
        <v>33979</v>
      </c>
      <c r="B2014" t="s">
        <v>10088</v>
      </c>
      <c r="C2014" t="s">
        <v>10089</v>
      </c>
      <c r="D2014" t="s">
        <v>10090</v>
      </c>
      <c r="E2014" t="str">
        <f>IF(OR(EXACT(LEFT(F2014,1),"'"),EXACT(LEFT(F2014,1),"["),EXACT(LEFT(F2014,1),"("),EXACT(UPPER(LEFT(F2014,1)),LEFT(F2014,1))=FALSE),"-",IF(LEFT(F2014,10)="Candidatus", MID(F2014, FIND(" ", F2014), FIND(" ", F2014, FIND(" ", F2014, 1)+1)-FIND(" ", F2014)), MID(F2014, 1, FIND(" ", F2014))))</f>
        <v xml:space="preserve">Coxiella </v>
      </c>
      <c r="F2014" t="s">
        <v>10087</v>
      </c>
      <c r="G2014" t="s">
        <v>16</v>
      </c>
      <c r="H2014" t="s">
        <v>76</v>
      </c>
      <c r="I2014" t="s">
        <v>77</v>
      </c>
      <c r="J2014" t="s">
        <v>10088</v>
      </c>
      <c r="K2014" t="s">
        <v>10089</v>
      </c>
      <c r="L2014" t="s">
        <v>10090</v>
      </c>
      <c r="M2014" s="1" t="s">
        <v>10091</v>
      </c>
      <c r="N2014" s="1" t="s">
        <v>10092</v>
      </c>
      <c r="O2014">
        <v>40</v>
      </c>
      <c r="P2014" t="s">
        <v>24</v>
      </c>
      <c r="Q2014" t="s">
        <v>24</v>
      </c>
      <c r="R2014" t="s">
        <v>24</v>
      </c>
      <c r="S2014">
        <v>45</v>
      </c>
      <c r="T2014">
        <v>5</v>
      </c>
    </row>
    <row r="2015" spans="1:20">
      <c r="A2015" t="s">
        <v>33980</v>
      </c>
      <c r="B2015" t="s">
        <v>10094</v>
      </c>
      <c r="C2015" t="s">
        <v>10095</v>
      </c>
      <c r="D2015" t="s">
        <v>10096</v>
      </c>
      <c r="E2015" t="str">
        <f>IF(OR(EXACT(LEFT(F2015,1),"'"),EXACT(LEFT(F2015,1),"["),EXACT(LEFT(F2015,1),"("),EXACT(UPPER(LEFT(F2015,1)),LEFT(F2015,1))=FALSE),"-",IF(LEFT(F2015,10)="Candidatus", MID(F2015, FIND(" ", F2015), FIND(" ", F2015, FIND(" ", F2015, 1)+1)-FIND(" ", F2015)), MID(F2015, 1, FIND(" ", F2015))))</f>
        <v xml:space="preserve">Coxiella </v>
      </c>
      <c r="F2015" t="s">
        <v>10093</v>
      </c>
      <c r="G2015" t="s">
        <v>16</v>
      </c>
      <c r="H2015" t="s">
        <v>76</v>
      </c>
      <c r="I2015" t="s">
        <v>77</v>
      </c>
      <c r="J2015" t="s">
        <v>10094</v>
      </c>
      <c r="K2015" t="s">
        <v>10095</v>
      </c>
      <c r="L2015" t="s">
        <v>10096</v>
      </c>
      <c r="M2015" s="1" t="s">
        <v>10097</v>
      </c>
      <c r="N2015" s="1" t="s">
        <v>10098</v>
      </c>
      <c r="O2015">
        <v>58</v>
      </c>
      <c r="P2015" t="s">
        <v>24</v>
      </c>
      <c r="Q2015" t="s">
        <v>24</v>
      </c>
      <c r="R2015" t="s">
        <v>24</v>
      </c>
      <c r="S2015">
        <v>62</v>
      </c>
      <c r="T2015">
        <v>4</v>
      </c>
    </row>
    <row r="2016" spans="1:20">
      <c r="A2016" t="s">
        <v>33981</v>
      </c>
      <c r="B2016" t="s">
        <v>10077</v>
      </c>
      <c r="C2016" t="s">
        <v>10100</v>
      </c>
      <c r="D2016" t="s">
        <v>10101</v>
      </c>
      <c r="E2016" t="str">
        <f>IF(OR(EXACT(LEFT(F2016,1),"'"),EXACT(LEFT(F2016,1),"["),EXACT(LEFT(F2016,1),"("),EXACT(UPPER(LEFT(F2016,1)),LEFT(F2016,1))=FALSE),"-",IF(LEFT(F2016,10)="Candidatus", MID(F2016, FIND(" ", F2016), FIND(" ", F2016, FIND(" ", F2016, 1)+1)-FIND(" ", F2016)), MID(F2016, 1, FIND(" ", F2016))))</f>
        <v xml:space="preserve">Coxiella </v>
      </c>
      <c r="F2016" t="s">
        <v>10099</v>
      </c>
      <c r="G2016" t="s">
        <v>16</v>
      </c>
      <c r="H2016" t="s">
        <v>76</v>
      </c>
      <c r="I2016" t="s">
        <v>77</v>
      </c>
      <c r="J2016" t="s">
        <v>10077</v>
      </c>
      <c r="K2016" t="s">
        <v>10100</v>
      </c>
      <c r="L2016" t="s">
        <v>10101</v>
      </c>
      <c r="M2016" s="1" t="s">
        <v>10102</v>
      </c>
      <c r="N2016" s="1" t="s">
        <v>10103</v>
      </c>
      <c r="O2016">
        <v>40</v>
      </c>
      <c r="P2016" t="s">
        <v>24</v>
      </c>
      <c r="Q2016" t="s">
        <v>24</v>
      </c>
      <c r="R2016" t="s">
        <v>24</v>
      </c>
      <c r="S2016">
        <v>42</v>
      </c>
      <c r="T2016">
        <v>2</v>
      </c>
    </row>
    <row r="2017" spans="1:20">
      <c r="A2017" t="s">
        <v>33982</v>
      </c>
      <c r="B2017" t="s">
        <v>10105</v>
      </c>
      <c r="C2017" t="s">
        <v>10106</v>
      </c>
      <c r="D2017" t="s">
        <v>10107</v>
      </c>
      <c r="E2017" t="str">
        <f>IF(OR(EXACT(LEFT(F2017,1),"'"),EXACT(LEFT(F2017,1),"["),EXACT(LEFT(F2017,1),"("),EXACT(UPPER(LEFT(F2017,1)),LEFT(F2017,1))=FALSE),"-",IF(LEFT(F2017,10)="Candidatus", MID(F2017, FIND(" ", F2017), FIND(" ", F2017, FIND(" ", F2017, 1)+1)-FIND(" ", F2017)), MID(F2017, 1, FIND(" ", F2017))))</f>
        <v xml:space="preserve">Coxiella </v>
      </c>
      <c r="F2017" t="s">
        <v>10104</v>
      </c>
      <c r="G2017" t="s">
        <v>16</v>
      </c>
      <c r="H2017" t="s">
        <v>76</v>
      </c>
      <c r="I2017" t="s">
        <v>77</v>
      </c>
      <c r="J2017" t="s">
        <v>10105</v>
      </c>
      <c r="K2017" t="s">
        <v>10106</v>
      </c>
      <c r="L2017" t="s">
        <v>10107</v>
      </c>
      <c r="M2017" s="1" t="s">
        <v>10108</v>
      </c>
      <c r="N2017" s="1" t="s">
        <v>10109</v>
      </c>
      <c r="O2017">
        <v>30</v>
      </c>
      <c r="P2017" t="s">
        <v>24</v>
      </c>
      <c r="Q2017" t="s">
        <v>24</v>
      </c>
      <c r="R2017" t="s">
        <v>24</v>
      </c>
      <c r="S2017">
        <v>35</v>
      </c>
      <c r="T2017">
        <v>5</v>
      </c>
    </row>
    <row r="2018" spans="1:20">
      <c r="A2018" t="s">
        <v>33983</v>
      </c>
      <c r="B2018" t="s">
        <v>10065</v>
      </c>
      <c r="C2018" t="s">
        <v>10111</v>
      </c>
      <c r="D2018" t="s">
        <v>10112</v>
      </c>
      <c r="E2018" t="str">
        <f>IF(OR(EXACT(LEFT(F2018,1),"'"),EXACT(LEFT(F2018,1),"["),EXACT(LEFT(F2018,1),"("),EXACT(UPPER(LEFT(F2018,1)),LEFT(F2018,1))=FALSE),"-",IF(LEFT(F2018,10)="Candidatus", MID(F2018, FIND(" ", F2018), FIND(" ", F2018, FIND(" ", F2018, 1)+1)-FIND(" ", F2018)), MID(F2018, 1, FIND(" ", F2018))))</f>
        <v xml:space="preserve">Coxiella </v>
      </c>
      <c r="F2018" t="s">
        <v>10110</v>
      </c>
      <c r="G2018" t="s">
        <v>16</v>
      </c>
      <c r="H2018" t="s">
        <v>76</v>
      </c>
      <c r="I2018" t="s">
        <v>77</v>
      </c>
      <c r="J2018" t="s">
        <v>10065</v>
      </c>
      <c r="K2018" t="s">
        <v>10111</v>
      </c>
      <c r="L2018" t="s">
        <v>10112</v>
      </c>
      <c r="M2018" s="1" t="s">
        <v>10113</v>
      </c>
      <c r="N2018" s="1" t="s">
        <v>10114</v>
      </c>
      <c r="O2018">
        <v>41</v>
      </c>
      <c r="P2018" t="s">
        <v>24</v>
      </c>
      <c r="Q2018" t="s">
        <v>24</v>
      </c>
      <c r="R2018" t="s">
        <v>24</v>
      </c>
      <c r="S2018">
        <v>46</v>
      </c>
      <c r="T2018">
        <v>5</v>
      </c>
    </row>
    <row r="2019" spans="1:20">
      <c r="A2019" t="s">
        <v>33984</v>
      </c>
      <c r="B2019" t="s">
        <v>10116</v>
      </c>
      <c r="C2019" t="s">
        <v>10117</v>
      </c>
      <c r="D2019" t="s">
        <v>10118</v>
      </c>
      <c r="E2019" t="str">
        <f>IF(OR(EXACT(LEFT(F2019,1),"'"),EXACT(LEFT(F2019,1),"["),EXACT(LEFT(F2019,1),"("),EXACT(UPPER(LEFT(F2019,1)),LEFT(F2019,1))=FALSE),"-",IF(LEFT(F2019,10)="Candidatus", MID(F2019, FIND(" ", F2019), FIND(" ", F2019, FIND(" ", F2019, 1)+1)-FIND(" ", F2019)), MID(F2019, 1, FIND(" ", F2019))))</f>
        <v xml:space="preserve">Crinalium </v>
      </c>
      <c r="F2019" t="s">
        <v>10115</v>
      </c>
      <c r="G2019" t="s">
        <v>16</v>
      </c>
      <c r="H2019" t="s">
        <v>26</v>
      </c>
      <c r="I2019" t="s">
        <v>152</v>
      </c>
      <c r="J2019" t="s">
        <v>10116</v>
      </c>
      <c r="K2019" t="s">
        <v>10117</v>
      </c>
      <c r="L2019" t="s">
        <v>10118</v>
      </c>
      <c r="M2019" s="1" t="s">
        <v>5193</v>
      </c>
      <c r="N2019" s="1" t="s">
        <v>10119</v>
      </c>
      <c r="O2019">
        <v>6</v>
      </c>
      <c r="P2019" t="s">
        <v>24</v>
      </c>
      <c r="Q2019" t="s">
        <v>24</v>
      </c>
      <c r="R2019" t="s">
        <v>24</v>
      </c>
      <c r="S2019">
        <v>6</v>
      </c>
      <c r="T2019" t="s">
        <v>24</v>
      </c>
    </row>
    <row r="2020" spans="1:20">
      <c r="A2020" t="s">
        <v>33985</v>
      </c>
      <c r="B2020" t="s">
        <v>10120</v>
      </c>
      <c r="C2020" t="s">
        <v>10121</v>
      </c>
      <c r="D2020" t="s">
        <v>10122</v>
      </c>
      <c r="E2020" t="str">
        <f>IF(OR(EXACT(LEFT(F2020,1),"'"),EXACT(LEFT(F2020,1),"["),EXACT(LEFT(F2020,1),"("),EXACT(UPPER(LEFT(F2020,1)),LEFT(F2020,1))=FALSE),"-",IF(LEFT(F2020,10)="Candidatus", MID(F2020, FIND(" ", F2020), FIND(" ", F2020, FIND(" ", F2020, 1)+1)-FIND(" ", F2020)), MID(F2020, 1, FIND(" ", F2020))))</f>
        <v xml:space="preserve">Crinalium </v>
      </c>
      <c r="F2020" t="s">
        <v>10115</v>
      </c>
      <c r="G2020" t="s">
        <v>16</v>
      </c>
      <c r="H2020" t="s">
        <v>26</v>
      </c>
      <c r="I2020" t="s">
        <v>152</v>
      </c>
      <c r="J2020" t="s">
        <v>10120</v>
      </c>
      <c r="K2020" t="s">
        <v>10121</v>
      </c>
      <c r="L2020" t="s">
        <v>10122</v>
      </c>
      <c r="M2020" s="1" t="s">
        <v>10123</v>
      </c>
      <c r="N2020" s="1" t="s">
        <v>10124</v>
      </c>
      <c r="O2020">
        <v>51</v>
      </c>
      <c r="P2020" t="s">
        <v>24</v>
      </c>
      <c r="Q2020" t="s">
        <v>24</v>
      </c>
      <c r="R2020" t="s">
        <v>24</v>
      </c>
      <c r="S2020">
        <v>52</v>
      </c>
      <c r="T2020">
        <v>1</v>
      </c>
    </row>
    <row r="2021" spans="1:20">
      <c r="A2021" t="s">
        <v>33986</v>
      </c>
      <c r="B2021" t="s">
        <v>10125</v>
      </c>
      <c r="C2021" t="s">
        <v>10126</v>
      </c>
      <c r="D2021" t="s">
        <v>10127</v>
      </c>
      <c r="E2021" t="str">
        <f>IF(OR(EXACT(LEFT(F2021,1),"'"),EXACT(LEFT(F2021,1),"["),EXACT(LEFT(F2021,1),"("),EXACT(UPPER(LEFT(F2021,1)),LEFT(F2021,1))=FALSE),"-",IF(LEFT(F2021,10)="Candidatus", MID(F2021, FIND(" ", F2021), FIND(" ", F2021, FIND(" ", F2021, 1)+1)-FIND(" ", F2021)), MID(F2021, 1, FIND(" ", F2021))))</f>
        <v xml:space="preserve">Crinalium </v>
      </c>
      <c r="F2021" t="s">
        <v>10115</v>
      </c>
      <c r="G2021" t="s">
        <v>16</v>
      </c>
      <c r="H2021" t="s">
        <v>26</v>
      </c>
      <c r="I2021" t="s">
        <v>152</v>
      </c>
      <c r="J2021" t="s">
        <v>10125</v>
      </c>
      <c r="K2021" t="s">
        <v>10126</v>
      </c>
      <c r="L2021" t="s">
        <v>10127</v>
      </c>
      <c r="M2021" s="1" t="s">
        <v>10128</v>
      </c>
      <c r="N2021" s="1" t="s">
        <v>10129</v>
      </c>
      <c r="O2021">
        <v>37</v>
      </c>
      <c r="P2021" t="s">
        <v>24</v>
      </c>
      <c r="Q2021" t="s">
        <v>24</v>
      </c>
      <c r="R2021" t="s">
        <v>24</v>
      </c>
      <c r="S2021">
        <v>38</v>
      </c>
      <c r="T2021">
        <v>1</v>
      </c>
    </row>
    <row r="2022" spans="1:20">
      <c r="A2022" t="s">
        <v>33987</v>
      </c>
      <c r="B2022" t="s">
        <v>10130</v>
      </c>
      <c r="C2022" t="s">
        <v>10131</v>
      </c>
      <c r="D2022" t="s">
        <v>10132</v>
      </c>
      <c r="E2022" t="str">
        <f>IF(OR(EXACT(LEFT(F2022,1),"'"),EXACT(LEFT(F2022,1),"["),EXACT(LEFT(F2022,1),"("),EXACT(UPPER(LEFT(F2022,1)),LEFT(F2022,1))=FALSE),"-",IF(LEFT(F2022,10)="Candidatus", MID(F2022, FIND(" ", F2022), FIND(" ", F2022, FIND(" ", F2022, 1)+1)-FIND(" ", F2022)), MID(F2022, 1, FIND(" ", F2022))))</f>
        <v xml:space="preserve">Crinalium </v>
      </c>
      <c r="F2022" t="s">
        <v>10115</v>
      </c>
      <c r="G2022" t="s">
        <v>16</v>
      </c>
      <c r="H2022" t="s">
        <v>26</v>
      </c>
      <c r="I2022" t="s">
        <v>152</v>
      </c>
      <c r="J2022" t="s">
        <v>10130</v>
      </c>
      <c r="K2022" t="s">
        <v>10131</v>
      </c>
      <c r="L2022" t="s">
        <v>10132</v>
      </c>
      <c r="M2022" s="1" t="s">
        <v>10133</v>
      </c>
      <c r="N2022" s="1" t="s">
        <v>10134</v>
      </c>
      <c r="O2022">
        <v>29</v>
      </c>
      <c r="P2022" t="s">
        <v>24</v>
      </c>
      <c r="Q2022" t="s">
        <v>24</v>
      </c>
      <c r="R2022" t="s">
        <v>24</v>
      </c>
      <c r="S2022">
        <v>29</v>
      </c>
      <c r="T2022" t="s">
        <v>24</v>
      </c>
    </row>
    <row r="2023" spans="1:20">
      <c r="A2023" t="s">
        <v>33988</v>
      </c>
      <c r="B2023" t="s">
        <v>10135</v>
      </c>
      <c r="C2023" t="s">
        <v>10136</v>
      </c>
      <c r="D2023" t="s">
        <v>10137</v>
      </c>
      <c r="E2023" t="str">
        <f>IF(OR(EXACT(LEFT(F2023,1),"'"),EXACT(LEFT(F2023,1),"["),EXACT(LEFT(F2023,1),"("),EXACT(UPPER(LEFT(F2023,1)),LEFT(F2023,1))=FALSE),"-",IF(LEFT(F2023,10)="Candidatus", MID(F2023, FIND(" ", F2023), FIND(" ", F2023, FIND(" ", F2023, 1)+1)-FIND(" ", F2023)), MID(F2023, 1, FIND(" ", F2023))))</f>
        <v xml:space="preserve">Crinalium </v>
      </c>
      <c r="F2023" t="s">
        <v>10115</v>
      </c>
      <c r="G2023" t="s">
        <v>16</v>
      </c>
      <c r="H2023" t="s">
        <v>26</v>
      </c>
      <c r="I2023" t="s">
        <v>152</v>
      </c>
      <c r="J2023" t="s">
        <v>10135</v>
      </c>
      <c r="K2023" t="s">
        <v>10136</v>
      </c>
      <c r="L2023" t="s">
        <v>10137</v>
      </c>
      <c r="M2023" s="1" t="s">
        <v>10138</v>
      </c>
      <c r="N2023" s="1" t="s">
        <v>10139</v>
      </c>
      <c r="O2023">
        <v>46</v>
      </c>
      <c r="P2023" t="s">
        <v>24</v>
      </c>
      <c r="Q2023" t="s">
        <v>24</v>
      </c>
      <c r="R2023" t="s">
        <v>24</v>
      </c>
      <c r="S2023">
        <v>47</v>
      </c>
      <c r="T2023">
        <v>1</v>
      </c>
    </row>
    <row r="2024" spans="1:20">
      <c r="A2024" t="s">
        <v>33989</v>
      </c>
      <c r="B2024" t="s">
        <v>10140</v>
      </c>
      <c r="C2024" t="s">
        <v>10141</v>
      </c>
      <c r="D2024" t="s">
        <v>10142</v>
      </c>
      <c r="E2024" t="str">
        <f>IF(OR(EXACT(LEFT(F2024,1),"'"),EXACT(LEFT(F2024,1),"["),EXACT(LEFT(F2024,1),"("),EXACT(UPPER(LEFT(F2024,1)),LEFT(F2024,1))=FALSE),"-",IF(LEFT(F2024,10)="Candidatus", MID(F2024, FIND(" ", F2024), FIND(" ", F2024, FIND(" ", F2024, 1)+1)-FIND(" ", F2024)), MID(F2024, 1, FIND(" ", F2024))))</f>
        <v xml:space="preserve">Crinalium </v>
      </c>
      <c r="F2024" t="s">
        <v>10115</v>
      </c>
      <c r="G2024" t="s">
        <v>16</v>
      </c>
      <c r="H2024" t="s">
        <v>26</v>
      </c>
      <c r="I2024" t="s">
        <v>152</v>
      </c>
      <c r="J2024" t="s">
        <v>10140</v>
      </c>
      <c r="K2024" t="s">
        <v>10141</v>
      </c>
      <c r="L2024" t="s">
        <v>10142</v>
      </c>
      <c r="M2024" s="1" t="s">
        <v>10143</v>
      </c>
      <c r="N2024" s="1" t="s">
        <v>10144</v>
      </c>
      <c r="O2024">
        <v>43</v>
      </c>
      <c r="P2024" t="s">
        <v>24</v>
      </c>
      <c r="Q2024" t="s">
        <v>24</v>
      </c>
      <c r="R2024" t="s">
        <v>24</v>
      </c>
      <c r="S2024">
        <v>44</v>
      </c>
      <c r="T2024">
        <v>1</v>
      </c>
    </row>
    <row r="2025" spans="1:20">
      <c r="A2025" t="s">
        <v>33990</v>
      </c>
      <c r="B2025" t="s">
        <v>10145</v>
      </c>
      <c r="C2025" t="s">
        <v>10146</v>
      </c>
      <c r="D2025" t="s">
        <v>10147</v>
      </c>
      <c r="E2025" t="str">
        <f>IF(OR(EXACT(LEFT(F2025,1),"'"),EXACT(LEFT(F2025,1),"["),EXACT(LEFT(F2025,1),"("),EXACT(UPPER(LEFT(F2025,1)),LEFT(F2025,1))=FALSE),"-",IF(LEFT(F2025,10)="Candidatus", MID(F2025, FIND(" ", F2025), FIND(" ", F2025, FIND(" ", F2025, 1)+1)-FIND(" ", F2025)), MID(F2025, 1, FIND(" ", F2025))))</f>
        <v xml:space="preserve">Crinalium </v>
      </c>
      <c r="F2025" t="s">
        <v>10115</v>
      </c>
      <c r="G2025" t="s">
        <v>16</v>
      </c>
      <c r="H2025" t="s">
        <v>26</v>
      </c>
      <c r="I2025" t="s">
        <v>152</v>
      </c>
      <c r="J2025" t="s">
        <v>10145</v>
      </c>
      <c r="K2025" t="s">
        <v>10146</v>
      </c>
      <c r="L2025" t="s">
        <v>10147</v>
      </c>
      <c r="M2025" s="1" t="s">
        <v>10148</v>
      </c>
      <c r="N2025" s="1" t="s">
        <v>10149</v>
      </c>
      <c r="O2025">
        <v>48</v>
      </c>
      <c r="P2025" t="s">
        <v>24</v>
      </c>
      <c r="Q2025" t="s">
        <v>24</v>
      </c>
      <c r="R2025" t="s">
        <v>24</v>
      </c>
      <c r="S2025">
        <v>51</v>
      </c>
      <c r="T2025">
        <v>3</v>
      </c>
    </row>
    <row r="2026" spans="1:20">
      <c r="A2026" t="s">
        <v>33991</v>
      </c>
      <c r="B2026" t="s">
        <v>10150</v>
      </c>
      <c r="C2026" t="s">
        <v>10151</v>
      </c>
      <c r="D2026" t="s">
        <v>10152</v>
      </c>
      <c r="E2026" t="str">
        <f>IF(OR(EXACT(LEFT(F2026,1),"'"),EXACT(LEFT(F2026,1),"["),EXACT(LEFT(F2026,1),"("),EXACT(UPPER(LEFT(F2026,1)),LEFT(F2026,1))=FALSE),"-",IF(LEFT(F2026,10)="Candidatus", MID(F2026, FIND(" ", F2026), FIND(" ", F2026, FIND(" ", F2026, 1)+1)-FIND(" ", F2026)), MID(F2026, 1, FIND(" ", F2026))))</f>
        <v xml:space="preserve">Crinalium </v>
      </c>
      <c r="F2026" t="s">
        <v>10115</v>
      </c>
      <c r="G2026" t="s">
        <v>16</v>
      </c>
      <c r="H2026" t="s">
        <v>26</v>
      </c>
      <c r="I2026" t="s">
        <v>152</v>
      </c>
      <c r="J2026" t="s">
        <v>10150</v>
      </c>
      <c r="K2026" t="s">
        <v>10151</v>
      </c>
      <c r="L2026" t="s">
        <v>10152</v>
      </c>
      <c r="M2026" s="1" t="s">
        <v>10153</v>
      </c>
      <c r="N2026" s="1" t="s">
        <v>10154</v>
      </c>
      <c r="O2026">
        <v>22</v>
      </c>
      <c r="P2026" t="s">
        <v>24</v>
      </c>
      <c r="Q2026" t="s">
        <v>24</v>
      </c>
      <c r="R2026" t="s">
        <v>24</v>
      </c>
      <c r="S2026">
        <v>23</v>
      </c>
      <c r="T2026">
        <v>1</v>
      </c>
    </row>
    <row r="2027" spans="1:20">
      <c r="A2027" t="s">
        <v>33992</v>
      </c>
      <c r="B2027" t="s">
        <v>3501</v>
      </c>
      <c r="C2027" t="s">
        <v>10156</v>
      </c>
      <c r="D2027" t="s">
        <v>10157</v>
      </c>
      <c r="E2027" t="str">
        <f>IF(OR(EXACT(LEFT(F2027,1),"'"),EXACT(LEFT(F2027,1),"["),EXACT(LEFT(F2027,1),"("),EXACT(UPPER(LEFT(F2027,1)),LEFT(F2027,1))=FALSE),"-",IF(LEFT(F2027,10)="Candidatus", MID(F2027, FIND(" ", F2027), FIND(" ", F2027, FIND(" ", F2027, 1)+1)-FIND(" ", F2027)), MID(F2027, 1, FIND(" ", F2027))))</f>
        <v xml:space="preserve">Croceicoccus </v>
      </c>
      <c r="F2027" t="s">
        <v>10155</v>
      </c>
      <c r="G2027" t="s">
        <v>16</v>
      </c>
      <c r="H2027" t="s">
        <v>76</v>
      </c>
      <c r="I2027" t="s">
        <v>199</v>
      </c>
      <c r="J2027" t="s">
        <v>3501</v>
      </c>
      <c r="K2027" t="s">
        <v>10156</v>
      </c>
      <c r="L2027" t="s">
        <v>10157</v>
      </c>
      <c r="M2027" s="1" t="s">
        <v>10158</v>
      </c>
      <c r="N2027" s="1" t="s">
        <v>10159</v>
      </c>
      <c r="O2027">
        <v>188</v>
      </c>
      <c r="P2027" t="s">
        <v>24</v>
      </c>
      <c r="Q2027" t="s">
        <v>24</v>
      </c>
      <c r="R2027" t="s">
        <v>24</v>
      </c>
      <c r="S2027">
        <v>206</v>
      </c>
      <c r="T2027">
        <v>18</v>
      </c>
    </row>
    <row r="2028" spans="1:20">
      <c r="A2028" t="s">
        <v>33993</v>
      </c>
      <c r="B2028" t="s">
        <v>7768</v>
      </c>
      <c r="C2028" t="s">
        <v>10160</v>
      </c>
      <c r="D2028" t="s">
        <v>10161</v>
      </c>
      <c r="E2028" t="str">
        <f>IF(OR(EXACT(LEFT(F2028,1),"'"),EXACT(LEFT(F2028,1),"["),EXACT(LEFT(F2028,1),"("),EXACT(UPPER(LEFT(F2028,1)),LEFT(F2028,1))=FALSE),"-",IF(LEFT(F2028,10)="Candidatus", MID(F2028, FIND(" ", F2028), FIND(" ", F2028, FIND(" ", F2028, 1)+1)-FIND(" ", F2028)), MID(F2028, 1, FIND(" ", F2028))))</f>
        <v xml:space="preserve">Croceicoccus </v>
      </c>
      <c r="F2028" t="s">
        <v>10155</v>
      </c>
      <c r="G2028" t="s">
        <v>16</v>
      </c>
      <c r="H2028" t="s">
        <v>76</v>
      </c>
      <c r="I2028" t="s">
        <v>199</v>
      </c>
      <c r="J2028" t="s">
        <v>7768</v>
      </c>
      <c r="K2028" t="s">
        <v>10160</v>
      </c>
      <c r="L2028" t="s">
        <v>10161</v>
      </c>
      <c r="M2028" s="1" t="s">
        <v>10162</v>
      </c>
      <c r="N2028" s="1" t="s">
        <v>10163</v>
      </c>
      <c r="O2028">
        <v>111</v>
      </c>
      <c r="P2028" t="s">
        <v>24</v>
      </c>
      <c r="Q2028" t="s">
        <v>24</v>
      </c>
      <c r="R2028" t="s">
        <v>24</v>
      </c>
      <c r="S2028">
        <v>121</v>
      </c>
      <c r="T2028">
        <v>10</v>
      </c>
    </row>
    <row r="2029" spans="1:20">
      <c r="A2029" t="s">
        <v>33994</v>
      </c>
      <c r="B2029" t="s">
        <v>10165</v>
      </c>
      <c r="C2029" t="s">
        <v>10166</v>
      </c>
      <c r="D2029" t="s">
        <v>10167</v>
      </c>
      <c r="E2029" t="str">
        <f>IF(OR(EXACT(LEFT(F2029,1),"'"),EXACT(LEFT(F2029,1),"["),EXACT(LEFT(F2029,1),"("),EXACT(UPPER(LEFT(F2029,1)),LEFT(F2029,1))=FALSE),"-",IF(LEFT(F2029,10)="Candidatus", MID(F2029, FIND(" ", F2029), FIND(" ", F2029, FIND(" ", F2029, 1)+1)-FIND(" ", F2029)), MID(F2029, 1, FIND(" ", F2029))))</f>
        <v xml:space="preserve">Cronobacter </v>
      </c>
      <c r="F2029" t="s">
        <v>10164</v>
      </c>
      <c r="G2029" t="s">
        <v>16</v>
      </c>
      <c r="H2029" t="s">
        <v>76</v>
      </c>
      <c r="I2029" t="s">
        <v>77</v>
      </c>
      <c r="J2029" t="s">
        <v>10165</v>
      </c>
      <c r="K2029" t="s">
        <v>10166</v>
      </c>
      <c r="L2029" t="s">
        <v>10167</v>
      </c>
      <c r="M2029" s="1" t="s">
        <v>10168</v>
      </c>
      <c r="N2029" s="1" t="s">
        <v>10169</v>
      </c>
      <c r="O2029">
        <v>121</v>
      </c>
      <c r="P2029" t="s">
        <v>24</v>
      </c>
      <c r="Q2029" t="s">
        <v>24</v>
      </c>
      <c r="R2029" t="s">
        <v>24</v>
      </c>
      <c r="S2029">
        <v>130</v>
      </c>
      <c r="T2029">
        <v>9</v>
      </c>
    </row>
    <row r="2030" spans="1:20">
      <c r="A2030" t="s">
        <v>33995</v>
      </c>
      <c r="B2030" t="s">
        <v>10171</v>
      </c>
      <c r="C2030" t="s">
        <v>10172</v>
      </c>
      <c r="D2030" t="s">
        <v>10173</v>
      </c>
      <c r="E2030" t="str">
        <f>IF(OR(EXACT(LEFT(F2030,1),"'"),EXACT(LEFT(F2030,1),"["),EXACT(LEFT(F2030,1),"("),EXACT(UPPER(LEFT(F2030,1)),LEFT(F2030,1))=FALSE),"-",IF(LEFT(F2030,10)="Candidatus", MID(F2030, FIND(" ", F2030), FIND(" ", F2030, FIND(" ", F2030, 1)+1)-FIND(" ", F2030)), MID(F2030, 1, FIND(" ", F2030))))</f>
        <v xml:space="preserve">Cronobacter </v>
      </c>
      <c r="F2030" t="s">
        <v>10170</v>
      </c>
      <c r="G2030" t="s">
        <v>16</v>
      </c>
      <c r="H2030" t="s">
        <v>76</v>
      </c>
      <c r="I2030" t="s">
        <v>77</v>
      </c>
      <c r="J2030" t="s">
        <v>10171</v>
      </c>
      <c r="K2030" t="s">
        <v>10172</v>
      </c>
      <c r="L2030" t="s">
        <v>10173</v>
      </c>
      <c r="M2030" s="1" t="s">
        <v>10174</v>
      </c>
      <c r="N2030" s="1" t="s">
        <v>10175</v>
      </c>
      <c r="O2030">
        <v>153</v>
      </c>
      <c r="P2030" t="s">
        <v>24</v>
      </c>
      <c r="Q2030" t="s">
        <v>24</v>
      </c>
      <c r="R2030" t="s">
        <v>24</v>
      </c>
      <c r="S2030">
        <v>159</v>
      </c>
      <c r="T2030">
        <v>6</v>
      </c>
    </row>
    <row r="2031" spans="1:20">
      <c r="A2031" t="s">
        <v>33996</v>
      </c>
      <c r="B2031" t="s">
        <v>10177</v>
      </c>
      <c r="C2031" t="s">
        <v>10178</v>
      </c>
      <c r="D2031" t="s">
        <v>10179</v>
      </c>
      <c r="E2031" t="str">
        <f>IF(OR(EXACT(LEFT(F2031,1),"'"),EXACT(LEFT(F2031,1),"["),EXACT(LEFT(F2031,1),"("),EXACT(UPPER(LEFT(F2031,1)),LEFT(F2031,1))=FALSE),"-",IF(LEFT(F2031,10)="Candidatus", MID(F2031, FIND(" ", F2031), FIND(" ", F2031, FIND(" ", F2031, 1)+1)-FIND(" ", F2031)), MID(F2031, 1, FIND(" ", F2031))))</f>
        <v xml:space="preserve">Cronobacter </v>
      </c>
      <c r="F2031" t="s">
        <v>10176</v>
      </c>
      <c r="G2031" t="s">
        <v>16</v>
      </c>
      <c r="H2031" t="s">
        <v>76</v>
      </c>
      <c r="I2031" t="s">
        <v>77</v>
      </c>
      <c r="J2031" t="s">
        <v>10177</v>
      </c>
      <c r="K2031" t="s">
        <v>10178</v>
      </c>
      <c r="L2031" t="s">
        <v>10179</v>
      </c>
      <c r="M2031" s="1" t="s">
        <v>10180</v>
      </c>
      <c r="N2031" s="1" t="s">
        <v>10181</v>
      </c>
      <c r="O2031">
        <v>18</v>
      </c>
      <c r="P2031" t="s">
        <v>24</v>
      </c>
      <c r="Q2031" t="s">
        <v>24</v>
      </c>
      <c r="R2031" t="s">
        <v>24</v>
      </c>
      <c r="S2031">
        <v>19</v>
      </c>
      <c r="T2031">
        <v>1</v>
      </c>
    </row>
    <row r="2032" spans="1:20">
      <c r="A2032" t="s">
        <v>33997</v>
      </c>
      <c r="B2032" t="s">
        <v>10182</v>
      </c>
      <c r="C2032" t="s">
        <v>10183</v>
      </c>
      <c r="D2032" t="s">
        <v>10184</v>
      </c>
      <c r="E2032" t="str">
        <f>IF(OR(EXACT(LEFT(F2032,1),"'"),EXACT(LEFT(F2032,1),"["),EXACT(LEFT(F2032,1),"("),EXACT(UPPER(LEFT(F2032,1)),LEFT(F2032,1))=FALSE),"-",IF(LEFT(F2032,10)="Candidatus", MID(F2032, FIND(" ", F2032), FIND(" ", F2032, FIND(" ", F2032, 1)+1)-FIND(" ", F2032)), MID(F2032, 1, FIND(" ", F2032))))</f>
        <v xml:space="preserve">Cronobacter </v>
      </c>
      <c r="F2032" t="s">
        <v>10176</v>
      </c>
      <c r="G2032" t="s">
        <v>16</v>
      </c>
      <c r="H2032" t="s">
        <v>76</v>
      </c>
      <c r="I2032" t="s">
        <v>77</v>
      </c>
      <c r="J2032" t="s">
        <v>10182</v>
      </c>
      <c r="K2032" t="s">
        <v>10183</v>
      </c>
      <c r="L2032" t="s">
        <v>10184</v>
      </c>
      <c r="M2032" s="1" t="s">
        <v>10185</v>
      </c>
      <c r="N2032" s="1" t="s">
        <v>10186</v>
      </c>
      <c r="O2032">
        <v>17</v>
      </c>
      <c r="P2032" t="s">
        <v>24</v>
      </c>
      <c r="Q2032" t="s">
        <v>24</v>
      </c>
      <c r="R2032" t="s">
        <v>24</v>
      </c>
      <c r="S2032">
        <v>18</v>
      </c>
      <c r="T2032">
        <v>1</v>
      </c>
    </row>
    <row r="2033" spans="1:20">
      <c r="A2033" t="s">
        <v>33998</v>
      </c>
      <c r="B2033" t="s">
        <v>10187</v>
      </c>
      <c r="C2033" t="s">
        <v>10188</v>
      </c>
      <c r="D2033" t="s">
        <v>10189</v>
      </c>
      <c r="E2033" t="str">
        <f>IF(OR(EXACT(LEFT(F2033,1),"'"),EXACT(LEFT(F2033,1),"["),EXACT(LEFT(F2033,1),"("),EXACT(UPPER(LEFT(F2033,1)),LEFT(F2033,1))=FALSE),"-",IF(LEFT(F2033,10)="Candidatus", MID(F2033, FIND(" ", F2033), FIND(" ", F2033, FIND(" ", F2033, 1)+1)-FIND(" ", F2033)), MID(F2033, 1, FIND(" ", F2033))))</f>
        <v xml:space="preserve">Cronobacter </v>
      </c>
      <c r="F2033" t="s">
        <v>10176</v>
      </c>
      <c r="G2033" t="s">
        <v>16</v>
      </c>
      <c r="H2033" t="s">
        <v>76</v>
      </c>
      <c r="I2033" t="s">
        <v>77</v>
      </c>
      <c r="J2033" t="s">
        <v>10187</v>
      </c>
      <c r="K2033" t="s">
        <v>10188</v>
      </c>
      <c r="L2033" t="s">
        <v>10189</v>
      </c>
      <c r="M2033" s="1" t="s">
        <v>10190</v>
      </c>
      <c r="N2033" s="1" t="s">
        <v>10191</v>
      </c>
      <c r="O2033">
        <v>17</v>
      </c>
      <c r="P2033" t="s">
        <v>24</v>
      </c>
      <c r="Q2033" t="s">
        <v>24</v>
      </c>
      <c r="R2033" t="s">
        <v>24</v>
      </c>
      <c r="S2033">
        <v>17</v>
      </c>
      <c r="T2033" t="s">
        <v>24</v>
      </c>
    </row>
    <row r="2034" spans="1:20">
      <c r="A2034" t="s">
        <v>33999</v>
      </c>
      <c r="B2034" t="s">
        <v>10192</v>
      </c>
      <c r="C2034" t="s">
        <v>10193</v>
      </c>
      <c r="D2034" t="s">
        <v>10194</v>
      </c>
      <c r="E2034" t="str">
        <f>IF(OR(EXACT(LEFT(F2034,1),"'"),EXACT(LEFT(F2034,1),"["),EXACT(LEFT(F2034,1),"("),EXACT(UPPER(LEFT(F2034,1)),LEFT(F2034,1))=FALSE),"-",IF(LEFT(F2034,10)="Candidatus", MID(F2034, FIND(" ", F2034), FIND(" ", F2034, FIND(" ", F2034, 1)+1)-FIND(" ", F2034)), MID(F2034, 1, FIND(" ", F2034))))</f>
        <v xml:space="preserve">Cronobacter </v>
      </c>
      <c r="F2034" t="s">
        <v>10176</v>
      </c>
      <c r="G2034" t="s">
        <v>16</v>
      </c>
      <c r="H2034" t="s">
        <v>76</v>
      </c>
      <c r="I2034" t="s">
        <v>77</v>
      </c>
      <c r="J2034" t="s">
        <v>10192</v>
      </c>
      <c r="K2034" t="s">
        <v>10193</v>
      </c>
      <c r="L2034" t="s">
        <v>10194</v>
      </c>
      <c r="M2034" s="1" t="s">
        <v>10195</v>
      </c>
      <c r="N2034" s="1" t="s">
        <v>10196</v>
      </c>
      <c r="O2034">
        <v>42</v>
      </c>
      <c r="P2034" t="s">
        <v>24</v>
      </c>
      <c r="Q2034" t="s">
        <v>24</v>
      </c>
      <c r="R2034" t="s">
        <v>24</v>
      </c>
      <c r="S2034">
        <v>45</v>
      </c>
      <c r="T2034">
        <v>3</v>
      </c>
    </row>
    <row r="2035" spans="1:20">
      <c r="A2035" t="s">
        <v>34000</v>
      </c>
      <c r="B2035" t="s">
        <v>10198</v>
      </c>
      <c r="C2035" t="s">
        <v>10199</v>
      </c>
      <c r="D2035" t="s">
        <v>10200</v>
      </c>
      <c r="E2035" t="str">
        <f>IF(OR(EXACT(LEFT(F2035,1),"'"),EXACT(LEFT(F2035,1),"["),EXACT(LEFT(F2035,1),"("),EXACT(UPPER(LEFT(F2035,1)),LEFT(F2035,1))=FALSE),"-",IF(LEFT(F2035,10)="Candidatus", MID(F2035, FIND(" ", F2035), FIND(" ", F2035, FIND(" ", F2035, 1)+1)-FIND(" ", F2035)), MID(F2035, 1, FIND(" ", F2035))))</f>
        <v xml:space="preserve">Cronobacter </v>
      </c>
      <c r="F2035" t="s">
        <v>10197</v>
      </c>
      <c r="G2035" t="s">
        <v>16</v>
      </c>
      <c r="H2035" t="s">
        <v>76</v>
      </c>
      <c r="I2035" t="s">
        <v>77</v>
      </c>
      <c r="J2035" t="s">
        <v>10198</v>
      </c>
      <c r="K2035" t="s">
        <v>10199</v>
      </c>
      <c r="L2035" t="s">
        <v>10200</v>
      </c>
      <c r="M2035" s="1" t="s">
        <v>10201</v>
      </c>
      <c r="N2035" s="1" t="s">
        <v>10202</v>
      </c>
      <c r="O2035">
        <v>63</v>
      </c>
      <c r="P2035" t="s">
        <v>24</v>
      </c>
      <c r="Q2035" t="s">
        <v>24</v>
      </c>
      <c r="R2035" t="s">
        <v>24</v>
      </c>
      <c r="S2035">
        <v>64</v>
      </c>
      <c r="T2035">
        <v>1</v>
      </c>
    </row>
    <row r="2036" spans="1:20">
      <c r="A2036" t="s">
        <v>34001</v>
      </c>
      <c r="B2036" t="s">
        <v>10203</v>
      </c>
      <c r="C2036" t="s">
        <v>10204</v>
      </c>
      <c r="D2036" t="s">
        <v>10205</v>
      </c>
      <c r="E2036" t="str">
        <f>IF(OR(EXACT(LEFT(F2036,1),"'"),EXACT(LEFT(F2036,1),"["),EXACT(LEFT(F2036,1),"("),EXACT(UPPER(LEFT(F2036,1)),LEFT(F2036,1))=FALSE),"-",IF(LEFT(F2036,10)="Candidatus", MID(F2036, FIND(" ", F2036), FIND(" ", F2036, FIND(" ", F2036, 1)+1)-FIND(" ", F2036)), MID(F2036, 1, FIND(" ", F2036))))</f>
        <v xml:space="preserve">Cronobacter </v>
      </c>
      <c r="F2036" t="s">
        <v>10197</v>
      </c>
      <c r="G2036" t="s">
        <v>16</v>
      </c>
      <c r="H2036" t="s">
        <v>76</v>
      </c>
      <c r="I2036" t="s">
        <v>77</v>
      </c>
      <c r="J2036" t="s">
        <v>10203</v>
      </c>
      <c r="K2036" t="s">
        <v>10204</v>
      </c>
      <c r="L2036" t="s">
        <v>10205</v>
      </c>
      <c r="M2036" s="1" t="s">
        <v>8964</v>
      </c>
      <c r="N2036" s="1" t="s">
        <v>10206</v>
      </c>
      <c r="O2036">
        <v>3</v>
      </c>
      <c r="P2036" t="s">
        <v>24</v>
      </c>
      <c r="Q2036" t="s">
        <v>24</v>
      </c>
      <c r="R2036" t="s">
        <v>24</v>
      </c>
      <c r="S2036">
        <v>3</v>
      </c>
      <c r="T2036" t="s">
        <v>24</v>
      </c>
    </row>
    <row r="2037" spans="1:20">
      <c r="A2037" t="s">
        <v>34002</v>
      </c>
      <c r="B2037" t="s">
        <v>10207</v>
      </c>
      <c r="C2037" t="s">
        <v>10208</v>
      </c>
      <c r="D2037" t="s">
        <v>10209</v>
      </c>
      <c r="E2037" t="str">
        <f>IF(OR(EXACT(LEFT(F2037,1),"'"),EXACT(LEFT(F2037,1),"["),EXACT(LEFT(F2037,1),"("),EXACT(UPPER(LEFT(F2037,1)),LEFT(F2037,1))=FALSE),"-",IF(LEFT(F2037,10)="Candidatus", MID(F2037, FIND(" ", F2037), FIND(" ", F2037, FIND(" ", F2037, 1)+1)-FIND(" ", F2037)), MID(F2037, 1, FIND(" ", F2037))))</f>
        <v xml:space="preserve">Cronobacter </v>
      </c>
      <c r="F2037" t="s">
        <v>10197</v>
      </c>
      <c r="G2037" t="s">
        <v>16</v>
      </c>
      <c r="H2037" t="s">
        <v>76</v>
      </c>
      <c r="I2037" t="s">
        <v>77</v>
      </c>
      <c r="J2037" t="s">
        <v>10207</v>
      </c>
      <c r="K2037" t="s">
        <v>10208</v>
      </c>
      <c r="L2037" t="s">
        <v>10209</v>
      </c>
      <c r="M2037" s="1" t="s">
        <v>10210</v>
      </c>
      <c r="N2037" s="1" t="s">
        <v>10211</v>
      </c>
      <c r="O2037">
        <v>48</v>
      </c>
      <c r="P2037" t="s">
        <v>24</v>
      </c>
      <c r="Q2037" t="s">
        <v>24</v>
      </c>
      <c r="R2037" t="s">
        <v>24</v>
      </c>
      <c r="S2037">
        <v>51</v>
      </c>
      <c r="T2037">
        <v>3</v>
      </c>
    </row>
    <row r="2038" spans="1:20">
      <c r="A2038" t="s">
        <v>34003</v>
      </c>
      <c r="B2038" t="s">
        <v>53</v>
      </c>
      <c r="C2038" t="s">
        <v>10213</v>
      </c>
      <c r="D2038" t="s">
        <v>10214</v>
      </c>
      <c r="E2038" t="str">
        <f>IF(OR(EXACT(LEFT(F2038,1),"'"),EXACT(LEFT(F2038,1),"["),EXACT(LEFT(F2038,1),"("),EXACT(UPPER(LEFT(F2038,1)),LEFT(F2038,1))=FALSE),"-",IF(LEFT(F2038,10)="Candidatus", MID(F2038, FIND(" ", F2038), FIND(" ", F2038, FIND(" ", F2038, 1)+1)-FIND(" ", F2038)), MID(F2038, 1, FIND(" ", F2038))))</f>
        <v xml:space="preserve">Cronobacter </v>
      </c>
      <c r="F2038" t="s">
        <v>10212</v>
      </c>
      <c r="G2038" t="s">
        <v>16</v>
      </c>
      <c r="H2038" t="s">
        <v>76</v>
      </c>
      <c r="I2038" t="s">
        <v>77</v>
      </c>
      <c r="J2038" t="s">
        <v>53</v>
      </c>
      <c r="K2038" t="s">
        <v>10213</v>
      </c>
      <c r="L2038" t="s">
        <v>10214</v>
      </c>
      <c r="M2038" s="1" t="s">
        <v>10215</v>
      </c>
      <c r="N2038" s="1" t="s">
        <v>10216</v>
      </c>
      <c r="O2038">
        <v>118</v>
      </c>
      <c r="P2038" t="s">
        <v>24</v>
      </c>
      <c r="Q2038">
        <v>1</v>
      </c>
      <c r="R2038" t="s">
        <v>24</v>
      </c>
      <c r="S2038">
        <v>122</v>
      </c>
      <c r="T2038">
        <v>3</v>
      </c>
    </row>
    <row r="2039" spans="1:20">
      <c r="A2039" t="s">
        <v>34004</v>
      </c>
      <c r="B2039" t="s">
        <v>61</v>
      </c>
      <c r="C2039" t="s">
        <v>10217</v>
      </c>
      <c r="D2039" t="s">
        <v>10218</v>
      </c>
      <c r="E2039" t="str">
        <f>IF(OR(EXACT(LEFT(F2039,1),"'"),EXACT(LEFT(F2039,1),"["),EXACT(LEFT(F2039,1),"("),EXACT(UPPER(LEFT(F2039,1)),LEFT(F2039,1))=FALSE),"-",IF(LEFT(F2039,10)="Candidatus", MID(F2039, FIND(" ", F2039), FIND(" ", F2039, FIND(" ", F2039, 1)+1)-FIND(" ", F2039)), MID(F2039, 1, FIND(" ", F2039))))</f>
        <v xml:space="preserve">Cronobacter </v>
      </c>
      <c r="F2039" t="s">
        <v>10212</v>
      </c>
      <c r="G2039" t="s">
        <v>16</v>
      </c>
      <c r="H2039" t="s">
        <v>76</v>
      </c>
      <c r="I2039" t="s">
        <v>77</v>
      </c>
      <c r="J2039" t="s">
        <v>61</v>
      </c>
      <c r="K2039" t="s">
        <v>10217</v>
      </c>
      <c r="L2039" t="s">
        <v>10218</v>
      </c>
      <c r="M2039" s="1" t="s">
        <v>10219</v>
      </c>
      <c r="N2039" s="1" t="s">
        <v>10220</v>
      </c>
      <c r="O2039">
        <v>101</v>
      </c>
      <c r="P2039" t="s">
        <v>24</v>
      </c>
      <c r="Q2039" t="s">
        <v>24</v>
      </c>
      <c r="R2039" t="s">
        <v>24</v>
      </c>
      <c r="S2039">
        <v>105</v>
      </c>
      <c r="T2039">
        <v>4</v>
      </c>
    </row>
    <row r="2040" spans="1:20">
      <c r="A2040" t="s">
        <v>34005</v>
      </c>
      <c r="B2040" t="s">
        <v>10221</v>
      </c>
      <c r="C2040" t="s">
        <v>10222</v>
      </c>
      <c r="D2040" t="s">
        <v>10223</v>
      </c>
      <c r="E2040" t="str">
        <f>IF(OR(EXACT(LEFT(F2040,1),"'"),EXACT(LEFT(F2040,1),"["),EXACT(LEFT(F2040,1),"("),EXACT(UPPER(LEFT(F2040,1)),LEFT(F2040,1))=FALSE),"-",IF(LEFT(F2040,10)="Candidatus", MID(F2040, FIND(" ", F2040), FIND(" ", F2040, FIND(" ", F2040, 1)+1)-FIND(" ", F2040)), MID(F2040, 1, FIND(" ", F2040))))</f>
        <v xml:space="preserve">Cronobacter </v>
      </c>
      <c r="F2040" t="s">
        <v>10212</v>
      </c>
      <c r="G2040" t="s">
        <v>16</v>
      </c>
      <c r="H2040" t="s">
        <v>76</v>
      </c>
      <c r="I2040" t="s">
        <v>77</v>
      </c>
      <c r="J2040" t="s">
        <v>10221</v>
      </c>
      <c r="K2040" t="s">
        <v>10222</v>
      </c>
      <c r="L2040" t="s">
        <v>10223</v>
      </c>
      <c r="M2040" s="1" t="s">
        <v>10224</v>
      </c>
      <c r="N2040" s="1" t="s">
        <v>10225</v>
      </c>
      <c r="O2040">
        <v>51</v>
      </c>
      <c r="P2040" t="s">
        <v>24</v>
      </c>
      <c r="Q2040" t="s">
        <v>24</v>
      </c>
      <c r="R2040" t="s">
        <v>24</v>
      </c>
      <c r="S2040">
        <v>54</v>
      </c>
      <c r="T2040">
        <v>3</v>
      </c>
    </row>
    <row r="2041" spans="1:20">
      <c r="A2041" t="s">
        <v>34006</v>
      </c>
      <c r="B2041" t="s">
        <v>10226</v>
      </c>
      <c r="C2041" t="s">
        <v>10227</v>
      </c>
      <c r="D2041" t="s">
        <v>10228</v>
      </c>
      <c r="E2041" t="str">
        <f>IF(OR(EXACT(LEFT(F2041,1),"'"),EXACT(LEFT(F2041,1),"["),EXACT(LEFT(F2041,1),"("),EXACT(UPPER(LEFT(F2041,1)),LEFT(F2041,1))=FALSE),"-",IF(LEFT(F2041,10)="Candidatus", MID(F2041, FIND(" ", F2041), FIND(" ", F2041, FIND(" ", F2041, 1)+1)-FIND(" ", F2041)), MID(F2041, 1, FIND(" ", F2041))))</f>
        <v xml:space="preserve">Cronobacter </v>
      </c>
      <c r="F2041" t="s">
        <v>10197</v>
      </c>
      <c r="G2041" t="s">
        <v>16</v>
      </c>
      <c r="H2041" t="s">
        <v>76</v>
      </c>
      <c r="I2041" t="s">
        <v>77</v>
      </c>
      <c r="J2041" t="s">
        <v>10226</v>
      </c>
      <c r="K2041" t="s">
        <v>10227</v>
      </c>
      <c r="L2041" t="s">
        <v>10228</v>
      </c>
      <c r="M2041" s="1" t="s">
        <v>10229</v>
      </c>
      <c r="N2041" s="1" t="s">
        <v>10230</v>
      </c>
      <c r="O2041">
        <v>6</v>
      </c>
      <c r="P2041" t="s">
        <v>24</v>
      </c>
      <c r="Q2041" t="s">
        <v>24</v>
      </c>
      <c r="R2041" t="s">
        <v>24</v>
      </c>
      <c r="S2041">
        <v>6</v>
      </c>
      <c r="T2041" t="s">
        <v>24</v>
      </c>
    </row>
    <row r="2042" spans="1:20">
      <c r="A2042" t="s">
        <v>34007</v>
      </c>
      <c r="B2042" t="s">
        <v>10232</v>
      </c>
      <c r="C2042" t="s">
        <v>10233</v>
      </c>
      <c r="D2042" t="s">
        <v>10234</v>
      </c>
      <c r="E2042" t="str">
        <f>IF(OR(EXACT(LEFT(F2042,1),"'"),EXACT(LEFT(F2042,1),"["),EXACT(LEFT(F2042,1),"("),EXACT(UPPER(LEFT(F2042,1)),LEFT(F2042,1))=FALSE),"-",IF(LEFT(F2042,10)="Candidatus", MID(F2042, FIND(" ", F2042), FIND(" ", F2042, FIND(" ", F2042, 1)+1)-FIND(" ", F2042)), MID(F2042, 1, FIND(" ", F2042))))</f>
        <v xml:space="preserve">Cronobacter </v>
      </c>
      <c r="F2042" t="s">
        <v>10231</v>
      </c>
      <c r="G2042" t="s">
        <v>16</v>
      </c>
      <c r="H2042" t="s">
        <v>76</v>
      </c>
      <c r="I2042" t="s">
        <v>77</v>
      </c>
      <c r="J2042" t="s">
        <v>10232</v>
      </c>
      <c r="K2042" t="s">
        <v>10233</v>
      </c>
      <c r="L2042" t="s">
        <v>10234</v>
      </c>
      <c r="M2042" s="1" t="s">
        <v>10235</v>
      </c>
      <c r="N2042" s="1" t="s">
        <v>10236</v>
      </c>
      <c r="O2042">
        <v>32</v>
      </c>
      <c r="P2042" t="s">
        <v>24</v>
      </c>
      <c r="Q2042" t="s">
        <v>24</v>
      </c>
      <c r="R2042" t="s">
        <v>24</v>
      </c>
      <c r="S2042">
        <v>33</v>
      </c>
      <c r="T2042">
        <v>1</v>
      </c>
    </row>
    <row r="2043" spans="1:20">
      <c r="A2043" t="s">
        <v>34008</v>
      </c>
      <c r="B2043" t="s">
        <v>10237</v>
      </c>
      <c r="C2043" t="s">
        <v>10238</v>
      </c>
      <c r="D2043" t="s">
        <v>10239</v>
      </c>
      <c r="E2043" t="str">
        <f>IF(OR(EXACT(LEFT(F2043,1),"'"),EXACT(LEFT(F2043,1),"["),EXACT(LEFT(F2043,1),"("),EXACT(UPPER(LEFT(F2043,1)),LEFT(F2043,1))=FALSE),"-",IF(LEFT(F2043,10)="Candidatus", MID(F2043, FIND(" ", F2043), FIND(" ", F2043, FIND(" ", F2043, 1)+1)-FIND(" ", F2043)), MID(F2043, 1, FIND(" ", F2043))))</f>
        <v xml:space="preserve">Cronobacter </v>
      </c>
      <c r="F2043" t="s">
        <v>10231</v>
      </c>
      <c r="G2043" t="s">
        <v>16</v>
      </c>
      <c r="H2043" t="s">
        <v>76</v>
      </c>
      <c r="I2043" t="s">
        <v>77</v>
      </c>
      <c r="J2043" t="s">
        <v>10237</v>
      </c>
      <c r="K2043" t="s">
        <v>10238</v>
      </c>
      <c r="L2043" t="s">
        <v>10239</v>
      </c>
      <c r="M2043" s="1" t="s">
        <v>10240</v>
      </c>
      <c r="N2043" s="1" t="s">
        <v>10241</v>
      </c>
      <c r="O2043">
        <v>113</v>
      </c>
      <c r="P2043" t="s">
        <v>24</v>
      </c>
      <c r="Q2043" t="s">
        <v>24</v>
      </c>
      <c r="R2043" t="s">
        <v>24</v>
      </c>
      <c r="S2043">
        <v>115</v>
      </c>
      <c r="T2043">
        <v>2</v>
      </c>
    </row>
    <row r="2044" spans="1:20">
      <c r="A2044" t="s">
        <v>34009</v>
      </c>
      <c r="B2044" t="s">
        <v>7768</v>
      </c>
      <c r="C2044" t="s">
        <v>10243</v>
      </c>
      <c r="D2044" t="s">
        <v>10244</v>
      </c>
      <c r="E2044" t="str">
        <f>IF(OR(EXACT(LEFT(F2044,1),"'"),EXACT(LEFT(F2044,1),"["),EXACT(LEFT(F2044,1),"("),EXACT(UPPER(LEFT(F2044,1)),LEFT(F2044,1))=FALSE),"-",IF(LEFT(F2044,10)="Candidatus", MID(F2044, FIND(" ", F2044), FIND(" ", F2044, FIND(" ", F2044, 1)+1)-FIND(" ", F2044)), MID(F2044, 1, FIND(" ", F2044))))</f>
        <v xml:space="preserve">Cronobacter </v>
      </c>
      <c r="F2044" t="s">
        <v>10242</v>
      </c>
      <c r="G2044" t="s">
        <v>16</v>
      </c>
      <c r="H2044" t="s">
        <v>76</v>
      </c>
      <c r="I2044" t="s">
        <v>77</v>
      </c>
      <c r="J2044" t="s">
        <v>7768</v>
      </c>
      <c r="K2044" t="s">
        <v>10243</v>
      </c>
      <c r="L2044" t="s">
        <v>10244</v>
      </c>
      <c r="M2044" s="1" t="s">
        <v>10245</v>
      </c>
      <c r="N2044" s="1" t="s">
        <v>10246</v>
      </c>
      <c r="O2044">
        <v>53</v>
      </c>
      <c r="P2044" t="s">
        <v>24</v>
      </c>
      <c r="Q2044" t="s">
        <v>24</v>
      </c>
      <c r="R2044" t="s">
        <v>24</v>
      </c>
      <c r="S2044">
        <v>54</v>
      </c>
      <c r="T2044">
        <v>1</v>
      </c>
    </row>
    <row r="2045" spans="1:20">
      <c r="A2045" t="s">
        <v>34010</v>
      </c>
      <c r="B2045" t="s">
        <v>3501</v>
      </c>
      <c r="C2045" t="s">
        <v>10247</v>
      </c>
      <c r="D2045" t="s">
        <v>10248</v>
      </c>
      <c r="E2045" t="str">
        <f>IF(OR(EXACT(LEFT(F2045,1),"'"),EXACT(LEFT(F2045,1),"["),EXACT(LEFT(F2045,1),"("),EXACT(UPPER(LEFT(F2045,1)),LEFT(F2045,1))=FALSE),"-",IF(LEFT(F2045,10)="Candidatus", MID(F2045, FIND(" ", F2045), FIND(" ", F2045, FIND(" ", F2045, 1)+1)-FIND(" ", F2045)), MID(F2045, 1, FIND(" ", F2045))))</f>
        <v xml:space="preserve">Cronobacter </v>
      </c>
      <c r="F2045" t="s">
        <v>10242</v>
      </c>
      <c r="G2045" t="s">
        <v>16</v>
      </c>
      <c r="H2045" t="s">
        <v>76</v>
      </c>
      <c r="I2045" t="s">
        <v>77</v>
      </c>
      <c r="J2045" t="s">
        <v>3501</v>
      </c>
      <c r="K2045" t="s">
        <v>10247</v>
      </c>
      <c r="L2045" t="s">
        <v>10248</v>
      </c>
      <c r="M2045" s="1" t="s">
        <v>10249</v>
      </c>
      <c r="N2045" s="1" t="s">
        <v>10250</v>
      </c>
      <c r="O2045">
        <v>100</v>
      </c>
      <c r="P2045" t="s">
        <v>24</v>
      </c>
      <c r="Q2045" t="s">
        <v>24</v>
      </c>
      <c r="R2045" t="s">
        <v>24</v>
      </c>
      <c r="S2045">
        <v>103</v>
      </c>
      <c r="T2045">
        <v>3</v>
      </c>
    </row>
    <row r="2046" spans="1:20">
      <c r="A2046" t="s">
        <v>34011</v>
      </c>
      <c r="B2046" t="s">
        <v>10252</v>
      </c>
      <c r="C2046" t="s">
        <v>10253</v>
      </c>
      <c r="D2046" t="s">
        <v>10254</v>
      </c>
      <c r="E2046" t="str">
        <f>IF(OR(EXACT(LEFT(F2046,1),"'"),EXACT(LEFT(F2046,1),"["),EXACT(LEFT(F2046,1),"("),EXACT(UPPER(LEFT(F2046,1)),LEFT(F2046,1))=FALSE),"-",IF(LEFT(F2046,10)="Candidatus", MID(F2046, FIND(" ", F2046), FIND(" ", F2046, FIND(" ", F2046, 1)+1)-FIND(" ", F2046)), MID(F2046, 1, FIND(" ", F2046))))</f>
        <v xml:space="preserve">Cronobacter </v>
      </c>
      <c r="F2046" t="s">
        <v>10251</v>
      </c>
      <c r="G2046" t="s">
        <v>16</v>
      </c>
      <c r="H2046" t="s">
        <v>76</v>
      </c>
      <c r="I2046" t="s">
        <v>77</v>
      </c>
      <c r="J2046" t="s">
        <v>10252</v>
      </c>
      <c r="K2046" t="s">
        <v>10253</v>
      </c>
      <c r="L2046" t="s">
        <v>10254</v>
      </c>
      <c r="M2046" s="1" t="s">
        <v>10255</v>
      </c>
      <c r="N2046" s="1" t="s">
        <v>10256</v>
      </c>
      <c r="O2046">
        <v>3</v>
      </c>
      <c r="P2046" t="s">
        <v>24</v>
      </c>
      <c r="Q2046" t="s">
        <v>24</v>
      </c>
      <c r="R2046" t="s">
        <v>24</v>
      </c>
      <c r="S2046">
        <v>4</v>
      </c>
      <c r="T2046">
        <v>1</v>
      </c>
    </row>
    <row r="2047" spans="1:20">
      <c r="A2047" t="s">
        <v>34012</v>
      </c>
      <c r="B2047" t="s">
        <v>10257</v>
      </c>
      <c r="C2047" t="s">
        <v>10258</v>
      </c>
      <c r="D2047" t="s">
        <v>10259</v>
      </c>
      <c r="E2047" t="str">
        <f>IF(OR(EXACT(LEFT(F2047,1),"'"),EXACT(LEFT(F2047,1),"["),EXACT(LEFT(F2047,1),"("),EXACT(UPPER(LEFT(F2047,1)),LEFT(F2047,1))=FALSE),"-",IF(LEFT(F2047,10)="Candidatus", MID(F2047, FIND(" ", F2047), FIND(" ", F2047, FIND(" ", F2047, 1)+1)-FIND(" ", F2047)), MID(F2047, 1, FIND(" ", F2047))))</f>
        <v xml:space="preserve">Cronobacter </v>
      </c>
      <c r="F2047" t="s">
        <v>10251</v>
      </c>
      <c r="G2047" t="s">
        <v>16</v>
      </c>
      <c r="H2047" t="s">
        <v>76</v>
      </c>
      <c r="I2047" t="s">
        <v>77</v>
      </c>
      <c r="J2047" t="s">
        <v>10257</v>
      </c>
      <c r="K2047" t="s">
        <v>10258</v>
      </c>
      <c r="L2047" t="s">
        <v>10259</v>
      </c>
      <c r="M2047" s="1" t="s">
        <v>10260</v>
      </c>
      <c r="N2047" s="1" t="s">
        <v>10261</v>
      </c>
      <c r="O2047">
        <v>98</v>
      </c>
      <c r="P2047" t="s">
        <v>24</v>
      </c>
      <c r="Q2047" t="s">
        <v>24</v>
      </c>
      <c r="R2047" t="s">
        <v>24</v>
      </c>
      <c r="S2047">
        <v>105</v>
      </c>
      <c r="T2047">
        <v>7</v>
      </c>
    </row>
    <row r="2048" spans="1:20">
      <c r="A2048" t="s">
        <v>34013</v>
      </c>
      <c r="B2048" t="s">
        <v>10262</v>
      </c>
      <c r="C2048" t="s">
        <v>10263</v>
      </c>
      <c r="D2048" t="s">
        <v>10264</v>
      </c>
      <c r="E2048" t="str">
        <f>IF(OR(EXACT(LEFT(F2048,1),"'"),EXACT(LEFT(F2048,1),"["),EXACT(LEFT(F2048,1),"("),EXACT(UPPER(LEFT(F2048,1)),LEFT(F2048,1))=FALSE),"-",IF(LEFT(F2048,10)="Candidatus", MID(F2048, FIND(" ", F2048), FIND(" ", F2048, FIND(" ", F2048, 1)+1)-FIND(" ", F2048)), MID(F2048, 1, FIND(" ", F2048))))</f>
        <v xml:space="preserve">Cronobacter </v>
      </c>
      <c r="F2048" t="s">
        <v>10251</v>
      </c>
      <c r="G2048" t="s">
        <v>16</v>
      </c>
      <c r="H2048" t="s">
        <v>76</v>
      </c>
      <c r="I2048" t="s">
        <v>77</v>
      </c>
      <c r="J2048" t="s">
        <v>10262</v>
      </c>
      <c r="K2048" t="s">
        <v>10263</v>
      </c>
      <c r="L2048" t="s">
        <v>10264</v>
      </c>
      <c r="M2048" s="1" t="s">
        <v>10265</v>
      </c>
      <c r="N2048" s="1" t="s">
        <v>10266</v>
      </c>
      <c r="O2048">
        <v>44</v>
      </c>
      <c r="P2048" t="s">
        <v>24</v>
      </c>
      <c r="Q2048" t="s">
        <v>24</v>
      </c>
      <c r="R2048" t="s">
        <v>24</v>
      </c>
      <c r="S2048">
        <v>52</v>
      </c>
      <c r="T2048">
        <v>8</v>
      </c>
    </row>
    <row r="2049" spans="1:20">
      <c r="A2049" t="s">
        <v>34014</v>
      </c>
      <c r="B2049" t="s">
        <v>10268</v>
      </c>
      <c r="C2049" t="s">
        <v>10269</v>
      </c>
      <c r="D2049" t="s">
        <v>10270</v>
      </c>
      <c r="E2049" t="str">
        <f>IF(OR(EXACT(LEFT(F2049,1),"'"),EXACT(LEFT(F2049,1),"["),EXACT(LEFT(F2049,1),"("),EXACT(UPPER(LEFT(F2049,1)),LEFT(F2049,1))=FALSE),"-",IF(LEFT(F2049,10)="Candidatus", MID(F2049, FIND(" ", F2049), FIND(" ", F2049, FIND(" ", F2049, 1)+1)-FIND(" ", F2049)), MID(F2049, 1, FIND(" ", F2049))))</f>
        <v xml:space="preserve">Cronobacter </v>
      </c>
      <c r="F2049" t="s">
        <v>10267</v>
      </c>
      <c r="G2049" t="s">
        <v>16</v>
      </c>
      <c r="H2049" t="s">
        <v>76</v>
      </c>
      <c r="I2049" t="s">
        <v>77</v>
      </c>
      <c r="J2049" t="s">
        <v>10268</v>
      </c>
      <c r="K2049" t="s">
        <v>10269</v>
      </c>
      <c r="L2049" t="s">
        <v>10270</v>
      </c>
      <c r="M2049" s="1" t="s">
        <v>10271</v>
      </c>
      <c r="N2049" s="1" t="s">
        <v>10272</v>
      </c>
      <c r="O2049">
        <v>109</v>
      </c>
      <c r="P2049" t="s">
        <v>24</v>
      </c>
      <c r="Q2049" t="s">
        <v>24</v>
      </c>
      <c r="R2049" t="s">
        <v>24</v>
      </c>
      <c r="S2049">
        <v>110</v>
      </c>
      <c r="T2049">
        <v>1</v>
      </c>
    </row>
    <row r="2050" spans="1:20">
      <c r="A2050" t="s">
        <v>34015</v>
      </c>
      <c r="B2050" t="s">
        <v>10274</v>
      </c>
      <c r="C2050" t="s">
        <v>10275</v>
      </c>
      <c r="D2050" t="s">
        <v>24</v>
      </c>
      <c r="E2050" t="str">
        <f>IF(OR(EXACT(LEFT(F2050,1),"'"),EXACT(LEFT(F2050,1),"["),EXACT(LEFT(F2050,1),"("),EXACT(UPPER(LEFT(F2050,1)),LEFT(F2050,1))=FALSE),"-",IF(LEFT(F2050,10)="Candidatus", MID(F2050, FIND(" ", F2050), FIND(" ", F2050, FIND(" ", F2050, 1)+1)-FIND(" ", F2050)), MID(F2050, 1, FIND(" ", F2050))))</f>
        <v xml:space="preserve">Cryphonectria </v>
      </c>
      <c r="F2050" t="s">
        <v>10273</v>
      </c>
      <c r="G2050" t="s">
        <v>5253</v>
      </c>
      <c r="H2050" t="s">
        <v>5254</v>
      </c>
      <c r="I2050" t="s">
        <v>5255</v>
      </c>
      <c r="J2050" t="s">
        <v>10274</v>
      </c>
      <c r="K2050" t="s">
        <v>10275</v>
      </c>
      <c r="L2050" t="s">
        <v>24</v>
      </c>
      <c r="M2050" s="1" t="s">
        <v>10276</v>
      </c>
      <c r="N2050" s="1" t="s">
        <v>10277</v>
      </c>
      <c r="O2050">
        <v>1</v>
      </c>
      <c r="P2050" t="s">
        <v>24</v>
      </c>
      <c r="Q2050" t="s">
        <v>24</v>
      </c>
      <c r="R2050" t="s">
        <v>24</v>
      </c>
      <c r="S2050">
        <v>1</v>
      </c>
      <c r="T2050" t="s">
        <v>24</v>
      </c>
    </row>
    <row r="2051" spans="1:20">
      <c r="A2051" t="s">
        <v>34016</v>
      </c>
      <c r="B2051" t="s">
        <v>10279</v>
      </c>
      <c r="C2051" t="s">
        <v>10280</v>
      </c>
      <c r="D2051" t="s">
        <v>10281</v>
      </c>
      <c r="E2051" t="str">
        <f>IF(OR(EXACT(LEFT(F2051,1),"'"),EXACT(LEFT(F2051,1),"["),EXACT(LEFT(F2051,1),"("),EXACT(UPPER(LEFT(F2051,1)),LEFT(F2051,1))=FALSE),"-",IF(LEFT(F2051,10)="Candidatus", MID(F2051, FIND(" ", F2051), FIND(" ", F2051, FIND(" ", F2051, 1)+1)-FIND(" ", F2051)), MID(F2051, 1, FIND(" ", F2051))))</f>
        <v xml:space="preserve">Cupriavidus </v>
      </c>
      <c r="F2051" t="s">
        <v>10278</v>
      </c>
      <c r="G2051" t="s">
        <v>16</v>
      </c>
      <c r="H2051" t="s">
        <v>76</v>
      </c>
      <c r="I2051" t="s">
        <v>448</v>
      </c>
      <c r="J2051" t="s">
        <v>10279</v>
      </c>
      <c r="K2051" t="s">
        <v>10280</v>
      </c>
      <c r="L2051" t="s">
        <v>10281</v>
      </c>
      <c r="M2051" s="1" t="s">
        <v>10282</v>
      </c>
      <c r="N2051" s="1" t="s">
        <v>10283</v>
      </c>
      <c r="O2051">
        <v>114</v>
      </c>
      <c r="P2051" t="s">
        <v>24</v>
      </c>
      <c r="Q2051" t="s">
        <v>24</v>
      </c>
      <c r="R2051" t="s">
        <v>24</v>
      </c>
      <c r="S2051">
        <v>114</v>
      </c>
      <c r="T2051" t="s">
        <v>24</v>
      </c>
    </row>
    <row r="2052" spans="1:20">
      <c r="A2052" t="s">
        <v>34017</v>
      </c>
      <c r="B2052" t="s">
        <v>10284</v>
      </c>
      <c r="C2052" t="s">
        <v>10285</v>
      </c>
      <c r="D2052" t="s">
        <v>10286</v>
      </c>
      <c r="E2052" t="str">
        <f>IF(OR(EXACT(LEFT(F2052,1),"'"),EXACT(LEFT(F2052,1),"["),EXACT(LEFT(F2052,1),"("),EXACT(UPPER(LEFT(F2052,1)),LEFT(F2052,1))=FALSE),"-",IF(LEFT(F2052,10)="Candidatus", MID(F2052, FIND(" ", F2052), FIND(" ", F2052, FIND(" ", F2052, 1)+1)-FIND(" ", F2052)), MID(F2052, 1, FIND(" ", F2052))))</f>
        <v xml:space="preserve">Cupriavidus </v>
      </c>
      <c r="F2052" t="s">
        <v>10278</v>
      </c>
      <c r="G2052" t="s">
        <v>16</v>
      </c>
      <c r="H2052" t="s">
        <v>76</v>
      </c>
      <c r="I2052" t="s">
        <v>448</v>
      </c>
      <c r="J2052" t="s">
        <v>10284</v>
      </c>
      <c r="K2052" t="s">
        <v>10285</v>
      </c>
      <c r="L2052" t="s">
        <v>10286</v>
      </c>
      <c r="M2052" s="1" t="s">
        <v>10287</v>
      </c>
      <c r="N2052" s="1" t="s">
        <v>10288</v>
      </c>
      <c r="O2052">
        <v>177</v>
      </c>
      <c r="P2052" t="s">
        <v>24</v>
      </c>
      <c r="Q2052" t="s">
        <v>24</v>
      </c>
      <c r="R2052" t="s">
        <v>24</v>
      </c>
      <c r="S2052">
        <v>177</v>
      </c>
      <c r="T2052" t="s">
        <v>24</v>
      </c>
    </row>
    <row r="2053" spans="1:20">
      <c r="A2053" t="s">
        <v>34018</v>
      </c>
      <c r="B2053" t="s">
        <v>10279</v>
      </c>
      <c r="C2053" t="s">
        <v>10289</v>
      </c>
      <c r="D2053" t="s">
        <v>10290</v>
      </c>
      <c r="E2053" t="str">
        <f>IF(OR(EXACT(LEFT(F2053,1),"'"),EXACT(LEFT(F2053,1),"["),EXACT(LEFT(F2053,1),"("),EXACT(UPPER(LEFT(F2053,1)),LEFT(F2053,1))=FALSE),"-",IF(LEFT(F2053,10)="Candidatus", MID(F2053, FIND(" ", F2053), FIND(" ", F2053, FIND(" ", F2053, 1)+1)-FIND(" ", F2053)), MID(F2053, 1, FIND(" ", F2053))))</f>
        <v xml:space="preserve">Cupriavidus </v>
      </c>
      <c r="F2053" t="s">
        <v>10278</v>
      </c>
      <c r="G2053" t="s">
        <v>16</v>
      </c>
      <c r="H2053" t="s">
        <v>76</v>
      </c>
      <c r="I2053" t="s">
        <v>448</v>
      </c>
      <c r="J2053" t="s">
        <v>10279</v>
      </c>
      <c r="K2053" t="s">
        <v>10289</v>
      </c>
      <c r="L2053" t="s">
        <v>10290</v>
      </c>
      <c r="M2053" s="1" t="s">
        <v>10291</v>
      </c>
      <c r="N2053" s="1" t="s">
        <v>10292</v>
      </c>
      <c r="O2053">
        <v>161</v>
      </c>
      <c r="P2053" t="s">
        <v>24</v>
      </c>
      <c r="Q2053" t="s">
        <v>24</v>
      </c>
      <c r="R2053" t="s">
        <v>24</v>
      </c>
      <c r="S2053">
        <v>165</v>
      </c>
      <c r="T2053">
        <v>4</v>
      </c>
    </row>
    <row r="2054" spans="1:20">
      <c r="A2054" t="s">
        <v>34019</v>
      </c>
      <c r="B2054" t="s">
        <v>10284</v>
      </c>
      <c r="C2054" t="s">
        <v>10293</v>
      </c>
      <c r="D2054" t="s">
        <v>10294</v>
      </c>
      <c r="E2054" t="str">
        <f>IF(OR(EXACT(LEFT(F2054,1),"'"),EXACT(LEFT(F2054,1),"["),EXACT(LEFT(F2054,1),"("),EXACT(UPPER(LEFT(F2054,1)),LEFT(F2054,1))=FALSE),"-",IF(LEFT(F2054,10)="Candidatus", MID(F2054, FIND(" ", F2054), FIND(" ", F2054, FIND(" ", F2054, 1)+1)-FIND(" ", F2054)), MID(F2054, 1, FIND(" ", F2054))))</f>
        <v xml:space="preserve">Cupriavidus </v>
      </c>
      <c r="F2054" t="s">
        <v>10278</v>
      </c>
      <c r="G2054" t="s">
        <v>16</v>
      </c>
      <c r="H2054" t="s">
        <v>76</v>
      </c>
      <c r="I2054" t="s">
        <v>448</v>
      </c>
      <c r="J2054" t="s">
        <v>10284</v>
      </c>
      <c r="K2054" t="s">
        <v>10293</v>
      </c>
      <c r="L2054" t="s">
        <v>10294</v>
      </c>
      <c r="M2054" s="1" t="s">
        <v>10295</v>
      </c>
      <c r="N2054" s="1" t="s">
        <v>10296</v>
      </c>
      <c r="O2054">
        <v>226</v>
      </c>
      <c r="P2054" t="s">
        <v>24</v>
      </c>
      <c r="Q2054" t="s">
        <v>24</v>
      </c>
      <c r="R2054" t="s">
        <v>24</v>
      </c>
      <c r="S2054">
        <v>242</v>
      </c>
      <c r="T2054">
        <v>16</v>
      </c>
    </row>
    <row r="2055" spans="1:20">
      <c r="A2055" t="s">
        <v>34020</v>
      </c>
      <c r="B2055" t="s">
        <v>610</v>
      </c>
      <c r="C2055" t="s">
        <v>10297</v>
      </c>
      <c r="D2055" t="s">
        <v>10298</v>
      </c>
      <c r="E2055" t="str">
        <f>IF(OR(EXACT(LEFT(F2055,1),"'"),EXACT(LEFT(F2055,1),"["),EXACT(LEFT(F2055,1),"("),EXACT(UPPER(LEFT(F2055,1)),LEFT(F2055,1))=FALSE),"-",IF(LEFT(F2055,10)="Candidatus", MID(F2055, FIND(" ", F2055), FIND(" ", F2055, FIND(" ", F2055, 1)+1)-FIND(" ", F2055)), MID(F2055, 1, FIND(" ", F2055))))</f>
        <v xml:space="preserve">Cupriavidus </v>
      </c>
      <c r="F2055" t="s">
        <v>10278</v>
      </c>
      <c r="G2055" t="s">
        <v>16</v>
      </c>
      <c r="H2055" t="s">
        <v>76</v>
      </c>
      <c r="I2055" t="s">
        <v>448</v>
      </c>
      <c r="J2055" t="s">
        <v>610</v>
      </c>
      <c r="K2055" t="s">
        <v>10297</v>
      </c>
      <c r="L2055" t="s">
        <v>10298</v>
      </c>
      <c r="M2055" s="1" t="s">
        <v>10299</v>
      </c>
      <c r="N2055" s="1" t="s">
        <v>10300</v>
      </c>
      <c r="O2055">
        <v>2257</v>
      </c>
      <c r="P2055">
        <v>6</v>
      </c>
      <c r="Q2055">
        <v>8</v>
      </c>
      <c r="R2055" t="s">
        <v>24</v>
      </c>
      <c r="S2055">
        <v>2292</v>
      </c>
      <c r="T2055">
        <v>21</v>
      </c>
    </row>
    <row r="2056" spans="1:20">
      <c r="A2056" t="s">
        <v>34021</v>
      </c>
      <c r="B2056" t="s">
        <v>10302</v>
      </c>
      <c r="C2056" t="s">
        <v>10303</v>
      </c>
      <c r="D2056" t="s">
        <v>10304</v>
      </c>
      <c r="E2056" t="str">
        <f>IF(OR(EXACT(LEFT(F2056,1),"'"),EXACT(LEFT(F2056,1),"["),EXACT(LEFT(F2056,1),"("),EXACT(UPPER(LEFT(F2056,1)),LEFT(F2056,1))=FALSE),"-",IF(LEFT(F2056,10)="Candidatus", MID(F2056, FIND(" ", F2056), FIND(" ", F2056, FIND(" ", F2056, 1)+1)-FIND(" ", F2056)), MID(F2056, 1, FIND(" ", F2056))))</f>
        <v xml:space="preserve">Cupriavidus </v>
      </c>
      <c r="F2056" t="s">
        <v>10301</v>
      </c>
      <c r="G2056" t="s">
        <v>16</v>
      </c>
      <c r="H2056" t="s">
        <v>76</v>
      </c>
      <c r="I2056" t="s">
        <v>448</v>
      </c>
      <c r="J2056" t="s">
        <v>10302</v>
      </c>
      <c r="K2056" t="s">
        <v>10303</v>
      </c>
      <c r="L2056" t="s">
        <v>10304</v>
      </c>
      <c r="M2056" s="1" t="s">
        <v>10305</v>
      </c>
      <c r="N2056" s="1" t="s">
        <v>10306</v>
      </c>
      <c r="O2056">
        <v>1204</v>
      </c>
      <c r="P2056" t="s">
        <v>24</v>
      </c>
      <c r="Q2056">
        <v>3</v>
      </c>
      <c r="R2056" t="s">
        <v>24</v>
      </c>
      <c r="S2056">
        <v>1302</v>
      </c>
      <c r="T2056">
        <v>95</v>
      </c>
    </row>
    <row r="2057" spans="1:20">
      <c r="A2057" t="s">
        <v>34022</v>
      </c>
      <c r="B2057" t="s">
        <v>10307</v>
      </c>
      <c r="C2057" t="s">
        <v>10308</v>
      </c>
      <c r="D2057" t="s">
        <v>10309</v>
      </c>
      <c r="E2057" t="str">
        <f>IF(OR(EXACT(LEFT(F2057,1),"'"),EXACT(LEFT(F2057,1),"["),EXACT(LEFT(F2057,1),"("),EXACT(UPPER(LEFT(F2057,1)),LEFT(F2057,1))=FALSE),"-",IF(LEFT(F2057,10)="Candidatus", MID(F2057, FIND(" ", F2057), FIND(" ", F2057, FIND(" ", F2057, 1)+1)-FIND(" ", F2057)), MID(F2057, 1, FIND(" ", F2057))))</f>
        <v xml:space="preserve">Cupriavidus </v>
      </c>
      <c r="F2057" t="s">
        <v>10301</v>
      </c>
      <c r="G2057" t="s">
        <v>16</v>
      </c>
      <c r="H2057" t="s">
        <v>76</v>
      </c>
      <c r="I2057" t="s">
        <v>448</v>
      </c>
      <c r="J2057" t="s">
        <v>10307</v>
      </c>
      <c r="K2057" t="s">
        <v>10308</v>
      </c>
      <c r="L2057" t="s">
        <v>10309</v>
      </c>
      <c r="M2057" s="1" t="s">
        <v>10310</v>
      </c>
      <c r="N2057" s="1" t="s">
        <v>10311</v>
      </c>
      <c r="O2057">
        <v>352</v>
      </c>
      <c r="P2057" t="s">
        <v>24</v>
      </c>
      <c r="Q2057">
        <v>2</v>
      </c>
      <c r="R2057" t="s">
        <v>24</v>
      </c>
      <c r="S2057">
        <v>380</v>
      </c>
      <c r="T2057">
        <v>26</v>
      </c>
    </row>
    <row r="2058" spans="1:20">
      <c r="A2058" t="s">
        <v>34023</v>
      </c>
      <c r="B2058" t="s">
        <v>10313</v>
      </c>
      <c r="C2058" t="s">
        <v>10314</v>
      </c>
      <c r="D2058" t="s">
        <v>10315</v>
      </c>
      <c r="E2058" t="str">
        <f>IF(OR(EXACT(LEFT(F2058,1),"'"),EXACT(LEFT(F2058,1),"["),EXACT(LEFT(F2058,1),"("),EXACT(UPPER(LEFT(F2058,1)),LEFT(F2058,1))=FALSE),"-",IF(LEFT(F2058,10)="Candidatus", MID(F2058, FIND(" ", F2058), FIND(" ", F2058, FIND(" ", F2058, 1)+1)-FIND(" ", F2058)), MID(F2058, 1, FIND(" ", F2058))))</f>
        <v xml:space="preserve">Cupriavidus </v>
      </c>
      <c r="F2058" t="s">
        <v>10312</v>
      </c>
      <c r="G2058" t="s">
        <v>16</v>
      </c>
      <c r="H2058" t="s">
        <v>76</v>
      </c>
      <c r="I2058" t="s">
        <v>448</v>
      </c>
      <c r="J2058" t="s">
        <v>10313</v>
      </c>
      <c r="K2058" t="s">
        <v>10314</v>
      </c>
      <c r="L2058" t="s">
        <v>10315</v>
      </c>
      <c r="M2058" s="1" t="s">
        <v>10316</v>
      </c>
      <c r="N2058" s="1" t="s">
        <v>10317</v>
      </c>
      <c r="O2058">
        <v>1</v>
      </c>
      <c r="P2058" t="s">
        <v>24</v>
      </c>
      <c r="Q2058" t="s">
        <v>24</v>
      </c>
      <c r="R2058" t="s">
        <v>24</v>
      </c>
      <c r="S2058">
        <v>1</v>
      </c>
      <c r="T2058" t="s">
        <v>24</v>
      </c>
    </row>
    <row r="2059" spans="1:20">
      <c r="A2059" t="s">
        <v>34024</v>
      </c>
      <c r="B2059" t="s">
        <v>10318</v>
      </c>
      <c r="C2059" t="s">
        <v>10319</v>
      </c>
      <c r="D2059" t="s">
        <v>10320</v>
      </c>
      <c r="E2059" t="str">
        <f>IF(OR(EXACT(LEFT(F2059,1),"'"),EXACT(LEFT(F2059,1),"["),EXACT(LEFT(F2059,1),"("),EXACT(UPPER(LEFT(F2059,1)),LEFT(F2059,1))=FALSE),"-",IF(LEFT(F2059,10)="Candidatus", MID(F2059, FIND(" ", F2059), FIND(" ", F2059, FIND(" ", F2059, 1)+1)-FIND(" ", F2059)), MID(F2059, 1, FIND(" ", F2059))))</f>
        <v xml:space="preserve">Cupriavidus </v>
      </c>
      <c r="F2059" t="s">
        <v>10312</v>
      </c>
      <c r="G2059" t="s">
        <v>16</v>
      </c>
      <c r="H2059" t="s">
        <v>76</v>
      </c>
      <c r="I2059" t="s">
        <v>448</v>
      </c>
      <c r="J2059" t="s">
        <v>10318</v>
      </c>
      <c r="K2059" t="s">
        <v>10319</v>
      </c>
      <c r="L2059" t="s">
        <v>10320</v>
      </c>
      <c r="M2059" s="1" t="s">
        <v>10321</v>
      </c>
      <c r="N2059" s="1" t="s">
        <v>10322</v>
      </c>
      <c r="O2059">
        <v>1</v>
      </c>
      <c r="P2059" t="s">
        <v>24</v>
      </c>
      <c r="Q2059" t="s">
        <v>24</v>
      </c>
      <c r="R2059" t="s">
        <v>24</v>
      </c>
      <c r="S2059">
        <v>1</v>
      </c>
      <c r="T2059" t="s">
        <v>24</v>
      </c>
    </row>
    <row r="2060" spans="1:20">
      <c r="A2060" t="s">
        <v>34025</v>
      </c>
      <c r="B2060" t="s">
        <v>10324</v>
      </c>
      <c r="C2060" t="s">
        <v>10325</v>
      </c>
      <c r="D2060" t="s">
        <v>10326</v>
      </c>
      <c r="E2060" t="str">
        <f>IF(OR(EXACT(LEFT(F2060,1),"'"),EXACT(LEFT(F2060,1),"["),EXACT(LEFT(F2060,1),"("),EXACT(UPPER(LEFT(F2060,1)),LEFT(F2060,1))=FALSE),"-",IF(LEFT(F2060,10)="Candidatus", MID(F2060, FIND(" ", F2060), FIND(" ", F2060, FIND(" ", F2060, 1)+1)-FIND(" ", F2060)), MID(F2060, 1, FIND(" ", F2060))))</f>
        <v xml:space="preserve">Cupriavidus </v>
      </c>
      <c r="F2060" t="s">
        <v>10323</v>
      </c>
      <c r="G2060" t="s">
        <v>16</v>
      </c>
      <c r="H2060" t="s">
        <v>76</v>
      </c>
      <c r="I2060" t="s">
        <v>448</v>
      </c>
      <c r="J2060" t="s">
        <v>10324</v>
      </c>
      <c r="K2060" t="s">
        <v>10325</v>
      </c>
      <c r="L2060" t="s">
        <v>10326</v>
      </c>
      <c r="M2060" s="1" t="s">
        <v>10327</v>
      </c>
      <c r="N2060" s="1" t="s">
        <v>10328</v>
      </c>
      <c r="O2060">
        <v>368</v>
      </c>
      <c r="P2060" t="s">
        <v>24</v>
      </c>
      <c r="Q2060">
        <v>1</v>
      </c>
      <c r="R2060" t="s">
        <v>24</v>
      </c>
      <c r="S2060">
        <v>416</v>
      </c>
      <c r="T2060">
        <v>47</v>
      </c>
    </row>
    <row r="2061" spans="1:20">
      <c r="A2061" t="s">
        <v>34026</v>
      </c>
      <c r="B2061" t="s">
        <v>10330</v>
      </c>
      <c r="C2061" t="s">
        <v>10331</v>
      </c>
      <c r="D2061" t="s">
        <v>10332</v>
      </c>
      <c r="E2061" t="str">
        <f>IF(OR(EXACT(LEFT(F2061,1),"'"),EXACT(LEFT(F2061,1),"["),EXACT(LEFT(F2061,1),"("),EXACT(UPPER(LEFT(F2061,1)),LEFT(F2061,1))=FALSE),"-",IF(LEFT(F2061,10)="Candidatus", MID(F2061, FIND(" ", F2061), FIND(" ", F2061, FIND(" ", F2061, 1)+1)-FIND(" ", F2061)), MID(F2061, 1, FIND(" ", F2061))))</f>
        <v xml:space="preserve">Cyanobacterium </v>
      </c>
      <c r="F2061" t="s">
        <v>10329</v>
      </c>
      <c r="G2061" t="s">
        <v>16</v>
      </c>
      <c r="H2061" t="s">
        <v>26</v>
      </c>
      <c r="I2061" t="s">
        <v>152</v>
      </c>
      <c r="J2061" t="s">
        <v>10330</v>
      </c>
      <c r="K2061" t="s">
        <v>10331</v>
      </c>
      <c r="L2061" t="s">
        <v>10332</v>
      </c>
      <c r="M2061" s="1" t="s">
        <v>10333</v>
      </c>
      <c r="N2061" s="1" t="s">
        <v>10334</v>
      </c>
      <c r="O2061">
        <v>69</v>
      </c>
      <c r="P2061" t="s">
        <v>24</v>
      </c>
      <c r="Q2061" t="s">
        <v>24</v>
      </c>
      <c r="R2061" t="s">
        <v>24</v>
      </c>
      <c r="S2061">
        <v>71</v>
      </c>
      <c r="T2061">
        <v>2</v>
      </c>
    </row>
    <row r="2062" spans="1:20">
      <c r="A2062" t="s">
        <v>34027</v>
      </c>
      <c r="B2062" t="s">
        <v>2177</v>
      </c>
      <c r="C2062" t="s">
        <v>10336</v>
      </c>
      <c r="D2062" t="s">
        <v>10337</v>
      </c>
      <c r="E2062" t="str">
        <f>IF(OR(EXACT(LEFT(F2062,1),"'"),EXACT(LEFT(F2062,1),"["),EXACT(LEFT(F2062,1),"("),EXACT(UPPER(LEFT(F2062,1)),LEFT(F2062,1))=FALSE),"-",IF(LEFT(F2062,10)="Candidatus", MID(F2062, FIND(" ", F2062), FIND(" ", F2062, FIND(" ", F2062, 1)+1)-FIND(" ", F2062)), MID(F2062, 1, FIND(" ", F2062))))</f>
        <v xml:space="preserve">Cyanothece </v>
      </c>
      <c r="F2062" t="s">
        <v>10335</v>
      </c>
      <c r="G2062" t="s">
        <v>16</v>
      </c>
      <c r="H2062" t="s">
        <v>26</v>
      </c>
      <c r="I2062" t="s">
        <v>152</v>
      </c>
      <c r="J2062" t="s">
        <v>2177</v>
      </c>
      <c r="K2062" t="s">
        <v>10336</v>
      </c>
      <c r="L2062" t="s">
        <v>10337</v>
      </c>
      <c r="M2062" s="1" t="s">
        <v>10338</v>
      </c>
      <c r="N2062" s="1" t="s">
        <v>10339</v>
      </c>
      <c r="O2062">
        <v>22</v>
      </c>
      <c r="P2062" t="s">
        <v>24</v>
      </c>
      <c r="Q2062" t="s">
        <v>24</v>
      </c>
      <c r="R2062" t="s">
        <v>24</v>
      </c>
      <c r="S2062">
        <v>23</v>
      </c>
      <c r="T2062">
        <v>1</v>
      </c>
    </row>
    <row r="2063" spans="1:20">
      <c r="A2063" t="s">
        <v>34028</v>
      </c>
      <c r="B2063" t="s">
        <v>2173</v>
      </c>
      <c r="C2063" t="s">
        <v>10340</v>
      </c>
      <c r="D2063" t="s">
        <v>10341</v>
      </c>
      <c r="E2063" t="str">
        <f>IF(OR(EXACT(LEFT(F2063,1),"'"),EXACT(LEFT(F2063,1),"["),EXACT(LEFT(F2063,1),"("),EXACT(UPPER(LEFT(F2063,1)),LEFT(F2063,1))=FALSE),"-",IF(LEFT(F2063,10)="Candidatus", MID(F2063, FIND(" ", F2063), FIND(" ", F2063, FIND(" ", F2063, 1)+1)-FIND(" ", F2063)), MID(F2063, 1, FIND(" ", F2063))))</f>
        <v xml:space="preserve">Cyanothece </v>
      </c>
      <c r="F2063" t="s">
        <v>10335</v>
      </c>
      <c r="G2063" t="s">
        <v>16</v>
      </c>
      <c r="H2063" t="s">
        <v>26</v>
      </c>
      <c r="I2063" t="s">
        <v>152</v>
      </c>
      <c r="J2063" t="s">
        <v>2173</v>
      </c>
      <c r="K2063" t="s">
        <v>10340</v>
      </c>
      <c r="L2063" t="s">
        <v>10341</v>
      </c>
      <c r="M2063" s="1" t="s">
        <v>10342</v>
      </c>
      <c r="N2063" s="1" t="s">
        <v>10343</v>
      </c>
      <c r="O2063">
        <v>32</v>
      </c>
      <c r="P2063" t="s">
        <v>24</v>
      </c>
      <c r="Q2063" t="s">
        <v>24</v>
      </c>
      <c r="R2063" t="s">
        <v>24</v>
      </c>
      <c r="S2063">
        <v>32</v>
      </c>
      <c r="T2063" t="s">
        <v>24</v>
      </c>
    </row>
    <row r="2064" spans="1:20">
      <c r="A2064" t="s">
        <v>34029</v>
      </c>
      <c r="B2064" t="s">
        <v>2169</v>
      </c>
      <c r="C2064" t="s">
        <v>10344</v>
      </c>
      <c r="D2064" t="s">
        <v>10345</v>
      </c>
      <c r="E2064" t="str">
        <f>IF(OR(EXACT(LEFT(F2064,1),"'"),EXACT(LEFT(F2064,1),"["),EXACT(LEFT(F2064,1),"("),EXACT(UPPER(LEFT(F2064,1)),LEFT(F2064,1))=FALSE),"-",IF(LEFT(F2064,10)="Candidatus", MID(F2064, FIND(" ", F2064), FIND(" ", F2064, FIND(" ", F2064, 1)+1)-FIND(" ", F2064)), MID(F2064, 1, FIND(" ", F2064))))</f>
        <v xml:space="preserve">Cyanothece </v>
      </c>
      <c r="F2064" t="s">
        <v>10335</v>
      </c>
      <c r="G2064" t="s">
        <v>16</v>
      </c>
      <c r="H2064" t="s">
        <v>26</v>
      </c>
      <c r="I2064" t="s">
        <v>152</v>
      </c>
      <c r="J2064" t="s">
        <v>2169</v>
      </c>
      <c r="K2064" t="s">
        <v>10344</v>
      </c>
      <c r="L2064" t="s">
        <v>10345</v>
      </c>
      <c r="M2064" s="1" t="s">
        <v>10346</v>
      </c>
      <c r="N2064" s="1" t="s">
        <v>10347</v>
      </c>
      <c r="O2064">
        <v>17</v>
      </c>
      <c r="P2064" t="s">
        <v>24</v>
      </c>
      <c r="Q2064" t="s">
        <v>24</v>
      </c>
      <c r="R2064" t="s">
        <v>24</v>
      </c>
      <c r="S2064">
        <v>17</v>
      </c>
      <c r="T2064" t="s">
        <v>24</v>
      </c>
    </row>
    <row r="2065" spans="1:20">
      <c r="A2065" t="s">
        <v>34030</v>
      </c>
      <c r="B2065" t="s">
        <v>2164</v>
      </c>
      <c r="C2065" t="s">
        <v>10348</v>
      </c>
      <c r="D2065" t="s">
        <v>10349</v>
      </c>
      <c r="E2065" t="str">
        <f>IF(OR(EXACT(LEFT(F2065,1),"'"),EXACT(LEFT(F2065,1),"["),EXACT(LEFT(F2065,1),"("),EXACT(UPPER(LEFT(F2065,1)),LEFT(F2065,1))=FALSE),"-",IF(LEFT(F2065,10)="Candidatus", MID(F2065, FIND(" ", F2065), FIND(" ", F2065, FIND(" ", F2065, 1)+1)-FIND(" ", F2065)), MID(F2065, 1, FIND(" ", F2065))))</f>
        <v xml:space="preserve">Cyanothece </v>
      </c>
      <c r="F2065" t="s">
        <v>10335</v>
      </c>
      <c r="G2065" t="s">
        <v>16</v>
      </c>
      <c r="H2065" t="s">
        <v>26</v>
      </c>
      <c r="I2065" t="s">
        <v>152</v>
      </c>
      <c r="J2065" t="s">
        <v>2164</v>
      </c>
      <c r="K2065" t="s">
        <v>10348</v>
      </c>
      <c r="L2065" t="s">
        <v>10349</v>
      </c>
      <c r="M2065" s="1" t="s">
        <v>10350</v>
      </c>
      <c r="N2065" s="1" t="s">
        <v>10351</v>
      </c>
      <c r="O2065">
        <v>10</v>
      </c>
      <c r="P2065" t="s">
        <v>24</v>
      </c>
      <c r="Q2065" t="s">
        <v>24</v>
      </c>
      <c r="R2065" t="s">
        <v>24</v>
      </c>
      <c r="S2065">
        <v>10</v>
      </c>
      <c r="T2065" t="s">
        <v>24</v>
      </c>
    </row>
    <row r="2066" spans="1:20">
      <c r="A2066" t="s">
        <v>34031</v>
      </c>
      <c r="B2066" t="s">
        <v>10353</v>
      </c>
      <c r="C2066" t="s">
        <v>10354</v>
      </c>
      <c r="D2066" t="s">
        <v>10355</v>
      </c>
      <c r="E2066" t="str">
        <f>IF(OR(EXACT(LEFT(F2066,1),"'"),EXACT(LEFT(F2066,1),"["),EXACT(LEFT(F2066,1),"("),EXACT(UPPER(LEFT(F2066,1)),LEFT(F2066,1))=FALSE),"-",IF(LEFT(F2066,10)="Candidatus", MID(F2066, FIND(" ", F2066), FIND(" ", F2066, FIND(" ", F2066, 1)+1)-FIND(" ", F2066)), MID(F2066, 1, FIND(" ", F2066))))</f>
        <v xml:space="preserve">Cyanothece </v>
      </c>
      <c r="F2066" t="s">
        <v>10352</v>
      </c>
      <c r="G2066" t="s">
        <v>16</v>
      </c>
      <c r="H2066" t="s">
        <v>26</v>
      </c>
      <c r="I2066" t="s">
        <v>152</v>
      </c>
      <c r="J2066" t="s">
        <v>10353</v>
      </c>
      <c r="K2066" t="s">
        <v>10354</v>
      </c>
      <c r="L2066" t="s">
        <v>10355</v>
      </c>
      <c r="M2066" s="1" t="s">
        <v>10356</v>
      </c>
      <c r="N2066" s="1" t="s">
        <v>10357</v>
      </c>
      <c r="O2066">
        <v>253</v>
      </c>
      <c r="P2066" t="s">
        <v>24</v>
      </c>
      <c r="Q2066" t="s">
        <v>24</v>
      </c>
      <c r="R2066" t="s">
        <v>24</v>
      </c>
      <c r="S2066">
        <v>273</v>
      </c>
      <c r="T2066">
        <v>20</v>
      </c>
    </row>
    <row r="2067" spans="1:20">
      <c r="A2067" t="s">
        <v>34032</v>
      </c>
      <c r="B2067" t="s">
        <v>10358</v>
      </c>
      <c r="C2067" t="s">
        <v>10359</v>
      </c>
      <c r="D2067" t="s">
        <v>10360</v>
      </c>
      <c r="E2067" t="str">
        <f>IF(OR(EXACT(LEFT(F2067,1),"'"),EXACT(LEFT(F2067,1),"["),EXACT(LEFT(F2067,1),"("),EXACT(UPPER(LEFT(F2067,1)),LEFT(F2067,1))=FALSE),"-",IF(LEFT(F2067,10)="Candidatus", MID(F2067, FIND(" ", F2067), FIND(" ", F2067, FIND(" ", F2067, 1)+1)-FIND(" ", F2067)), MID(F2067, 1, FIND(" ", F2067))))</f>
        <v xml:space="preserve">Cyanothece </v>
      </c>
      <c r="F2067" t="s">
        <v>10352</v>
      </c>
      <c r="G2067" t="s">
        <v>16</v>
      </c>
      <c r="H2067" t="s">
        <v>26</v>
      </c>
      <c r="I2067" t="s">
        <v>152</v>
      </c>
      <c r="J2067" t="s">
        <v>10358</v>
      </c>
      <c r="K2067" t="s">
        <v>10359</v>
      </c>
      <c r="L2067" t="s">
        <v>10360</v>
      </c>
      <c r="M2067" s="1" t="s">
        <v>10361</v>
      </c>
      <c r="N2067" s="1" t="s">
        <v>10362</v>
      </c>
      <c r="O2067">
        <v>175</v>
      </c>
      <c r="P2067" t="s">
        <v>24</v>
      </c>
      <c r="Q2067" t="s">
        <v>24</v>
      </c>
      <c r="R2067" t="s">
        <v>24</v>
      </c>
      <c r="S2067">
        <v>188</v>
      </c>
      <c r="T2067">
        <v>13</v>
      </c>
    </row>
    <row r="2068" spans="1:20">
      <c r="A2068" t="s">
        <v>34033</v>
      </c>
      <c r="B2068" t="s">
        <v>10363</v>
      </c>
      <c r="C2068" t="s">
        <v>10364</v>
      </c>
      <c r="D2068" t="s">
        <v>10365</v>
      </c>
      <c r="E2068" t="str">
        <f>IF(OR(EXACT(LEFT(F2068,1),"'"),EXACT(LEFT(F2068,1),"["),EXACT(LEFT(F2068,1),"("),EXACT(UPPER(LEFT(F2068,1)),LEFT(F2068,1))=FALSE),"-",IF(LEFT(F2068,10)="Candidatus", MID(F2068, FIND(" ", F2068), FIND(" ", F2068, FIND(" ", F2068, 1)+1)-FIND(" ", F2068)), MID(F2068, 1, FIND(" ", F2068))))</f>
        <v xml:space="preserve">Cyanothece </v>
      </c>
      <c r="F2068" t="s">
        <v>10352</v>
      </c>
      <c r="G2068" t="s">
        <v>16</v>
      </c>
      <c r="H2068" t="s">
        <v>26</v>
      </c>
      <c r="I2068" t="s">
        <v>152</v>
      </c>
      <c r="J2068" t="s">
        <v>10363</v>
      </c>
      <c r="K2068" t="s">
        <v>10364</v>
      </c>
      <c r="L2068" t="s">
        <v>10365</v>
      </c>
      <c r="M2068" s="1" t="s">
        <v>10366</v>
      </c>
      <c r="N2068" s="1" t="s">
        <v>10367</v>
      </c>
      <c r="O2068">
        <v>12</v>
      </c>
      <c r="P2068" t="s">
        <v>24</v>
      </c>
      <c r="Q2068" t="s">
        <v>24</v>
      </c>
      <c r="R2068" t="s">
        <v>24</v>
      </c>
      <c r="S2068">
        <v>12</v>
      </c>
      <c r="T2068" t="s">
        <v>24</v>
      </c>
    </row>
    <row r="2069" spans="1:20">
      <c r="A2069" t="s">
        <v>34034</v>
      </c>
      <c r="B2069" t="s">
        <v>10368</v>
      </c>
      <c r="C2069" t="s">
        <v>10369</v>
      </c>
      <c r="D2069" t="s">
        <v>10370</v>
      </c>
      <c r="E2069" t="str">
        <f>IF(OR(EXACT(LEFT(F2069,1),"'"),EXACT(LEFT(F2069,1),"["),EXACT(LEFT(F2069,1),"("),EXACT(UPPER(LEFT(F2069,1)),LEFT(F2069,1))=FALSE),"-",IF(LEFT(F2069,10)="Candidatus", MID(F2069, FIND(" ", F2069), FIND(" ", F2069, FIND(" ", F2069, 1)+1)-FIND(" ", F2069)), MID(F2069, 1, FIND(" ", F2069))))</f>
        <v xml:space="preserve">Cyanothece </v>
      </c>
      <c r="F2069" t="s">
        <v>10352</v>
      </c>
      <c r="G2069" t="s">
        <v>16</v>
      </c>
      <c r="H2069" t="s">
        <v>26</v>
      </c>
      <c r="I2069" t="s">
        <v>152</v>
      </c>
      <c r="J2069" t="s">
        <v>10368</v>
      </c>
      <c r="K2069" t="s">
        <v>10369</v>
      </c>
      <c r="L2069" t="s">
        <v>10370</v>
      </c>
      <c r="M2069" s="1" t="s">
        <v>10371</v>
      </c>
      <c r="N2069" s="1" t="s">
        <v>10372</v>
      </c>
      <c r="O2069">
        <v>18</v>
      </c>
      <c r="P2069" t="s">
        <v>24</v>
      </c>
      <c r="Q2069" t="s">
        <v>24</v>
      </c>
      <c r="R2069" t="s">
        <v>24</v>
      </c>
      <c r="S2069">
        <v>19</v>
      </c>
      <c r="T2069">
        <v>1</v>
      </c>
    </row>
    <row r="2070" spans="1:20">
      <c r="A2070" t="s">
        <v>34035</v>
      </c>
      <c r="B2070" t="s">
        <v>10373</v>
      </c>
      <c r="C2070" t="s">
        <v>10374</v>
      </c>
      <c r="D2070" t="s">
        <v>10375</v>
      </c>
      <c r="E2070" t="str">
        <f>IF(OR(EXACT(LEFT(F2070,1),"'"),EXACT(LEFT(F2070,1),"["),EXACT(LEFT(F2070,1),"("),EXACT(UPPER(LEFT(F2070,1)),LEFT(F2070,1))=FALSE),"-",IF(LEFT(F2070,10)="Candidatus", MID(F2070, FIND(" ", F2070), FIND(" ", F2070, FIND(" ", F2070, 1)+1)-FIND(" ", F2070)), MID(F2070, 1, FIND(" ", F2070))))</f>
        <v xml:space="preserve">Cyanothece </v>
      </c>
      <c r="F2070" t="s">
        <v>10352</v>
      </c>
      <c r="G2070" t="s">
        <v>16</v>
      </c>
      <c r="H2070" t="s">
        <v>26</v>
      </c>
      <c r="I2070" t="s">
        <v>152</v>
      </c>
      <c r="J2070" t="s">
        <v>10373</v>
      </c>
      <c r="K2070" t="s">
        <v>10374</v>
      </c>
      <c r="L2070" t="s">
        <v>10375</v>
      </c>
      <c r="M2070" s="1" t="s">
        <v>10376</v>
      </c>
      <c r="N2070" s="1" t="s">
        <v>10377</v>
      </c>
      <c r="O2070">
        <v>19</v>
      </c>
      <c r="P2070" t="s">
        <v>24</v>
      </c>
      <c r="Q2070" t="s">
        <v>24</v>
      </c>
      <c r="R2070" t="s">
        <v>24</v>
      </c>
      <c r="S2070">
        <v>19</v>
      </c>
      <c r="T2070" t="s">
        <v>24</v>
      </c>
    </row>
    <row r="2071" spans="1:20">
      <c r="A2071" t="s">
        <v>34036</v>
      </c>
      <c r="B2071" t="s">
        <v>10378</v>
      </c>
      <c r="C2071" t="s">
        <v>10379</v>
      </c>
      <c r="D2071" t="s">
        <v>10380</v>
      </c>
      <c r="E2071" t="str">
        <f>IF(OR(EXACT(LEFT(F2071,1),"'"),EXACT(LEFT(F2071,1),"["),EXACT(LEFT(F2071,1),"("),EXACT(UPPER(LEFT(F2071,1)),LEFT(F2071,1))=FALSE),"-",IF(LEFT(F2071,10)="Candidatus", MID(F2071, FIND(" ", F2071), FIND(" ", F2071, FIND(" ", F2071, 1)+1)-FIND(" ", F2071)), MID(F2071, 1, FIND(" ", F2071))))</f>
        <v xml:space="preserve">Cyanothece </v>
      </c>
      <c r="F2071" t="s">
        <v>10352</v>
      </c>
      <c r="G2071" t="s">
        <v>16</v>
      </c>
      <c r="H2071" t="s">
        <v>26</v>
      </c>
      <c r="I2071" t="s">
        <v>152</v>
      </c>
      <c r="J2071" t="s">
        <v>10378</v>
      </c>
      <c r="K2071" t="s">
        <v>10379</v>
      </c>
      <c r="L2071" t="s">
        <v>10380</v>
      </c>
      <c r="M2071" s="1" t="s">
        <v>10381</v>
      </c>
      <c r="N2071" s="1" t="s">
        <v>10382</v>
      </c>
      <c r="O2071">
        <v>24</v>
      </c>
      <c r="P2071" t="s">
        <v>24</v>
      </c>
      <c r="Q2071" t="s">
        <v>24</v>
      </c>
      <c r="R2071" t="s">
        <v>24</v>
      </c>
      <c r="S2071">
        <v>27</v>
      </c>
      <c r="T2071">
        <v>3</v>
      </c>
    </row>
    <row r="2072" spans="1:20">
      <c r="A2072" t="s">
        <v>34037</v>
      </c>
      <c r="B2072" t="s">
        <v>10384</v>
      </c>
      <c r="C2072" t="s">
        <v>10385</v>
      </c>
      <c r="D2072" t="s">
        <v>10386</v>
      </c>
      <c r="E2072" t="str">
        <f>IF(OR(EXACT(LEFT(F2072,1),"'"),EXACT(LEFT(F2072,1),"["),EXACT(LEFT(F2072,1),"("),EXACT(UPPER(LEFT(F2072,1)),LEFT(F2072,1))=FALSE),"-",IF(LEFT(F2072,10)="Candidatus", MID(F2072, FIND(" ", F2072), FIND(" ", F2072, FIND(" ", F2072, 1)+1)-FIND(" ", F2072)), MID(F2072, 1, FIND(" ", F2072))))</f>
        <v xml:space="preserve">Cyanothece </v>
      </c>
      <c r="F2072" t="s">
        <v>10383</v>
      </c>
      <c r="G2072" t="s">
        <v>16</v>
      </c>
      <c r="H2072" t="s">
        <v>26</v>
      </c>
      <c r="I2072" t="s">
        <v>152</v>
      </c>
      <c r="J2072" t="s">
        <v>10384</v>
      </c>
      <c r="K2072" t="s">
        <v>10385</v>
      </c>
      <c r="L2072" t="s">
        <v>10386</v>
      </c>
      <c r="M2072" s="1" t="s">
        <v>10387</v>
      </c>
      <c r="N2072" s="1" t="s">
        <v>10388</v>
      </c>
      <c r="O2072">
        <v>140</v>
      </c>
      <c r="P2072" t="s">
        <v>24</v>
      </c>
      <c r="Q2072" t="s">
        <v>24</v>
      </c>
      <c r="R2072" t="s">
        <v>24</v>
      </c>
      <c r="S2072">
        <v>147</v>
      </c>
      <c r="T2072">
        <v>7</v>
      </c>
    </row>
    <row r="2073" spans="1:20">
      <c r="A2073" t="s">
        <v>34038</v>
      </c>
      <c r="B2073" t="s">
        <v>10389</v>
      </c>
      <c r="C2073" t="s">
        <v>10390</v>
      </c>
      <c r="D2073" t="s">
        <v>10391</v>
      </c>
      <c r="E2073" t="str">
        <f>IF(OR(EXACT(LEFT(F2073,1),"'"),EXACT(LEFT(F2073,1),"["),EXACT(LEFT(F2073,1),"("),EXACT(UPPER(LEFT(F2073,1)),LEFT(F2073,1))=FALSE),"-",IF(LEFT(F2073,10)="Candidatus", MID(F2073, FIND(" ", F2073), FIND(" ", F2073, FIND(" ", F2073, 1)+1)-FIND(" ", F2073)), MID(F2073, 1, FIND(" ", F2073))))</f>
        <v xml:space="preserve">Cyanothece </v>
      </c>
      <c r="F2073" t="s">
        <v>10383</v>
      </c>
      <c r="G2073" t="s">
        <v>16</v>
      </c>
      <c r="H2073" t="s">
        <v>26</v>
      </c>
      <c r="I2073" t="s">
        <v>152</v>
      </c>
      <c r="J2073" t="s">
        <v>10389</v>
      </c>
      <c r="K2073" t="s">
        <v>10390</v>
      </c>
      <c r="L2073" t="s">
        <v>10391</v>
      </c>
      <c r="M2073" s="1" t="s">
        <v>10392</v>
      </c>
      <c r="N2073" s="1" t="s">
        <v>10393</v>
      </c>
      <c r="O2073">
        <v>27</v>
      </c>
      <c r="P2073" t="s">
        <v>24</v>
      </c>
      <c r="Q2073" t="s">
        <v>24</v>
      </c>
      <c r="R2073" t="s">
        <v>24</v>
      </c>
      <c r="S2073">
        <v>28</v>
      </c>
      <c r="T2073">
        <v>1</v>
      </c>
    </row>
    <row r="2074" spans="1:20">
      <c r="A2074" t="s">
        <v>34039</v>
      </c>
      <c r="B2074" t="s">
        <v>10394</v>
      </c>
      <c r="C2074" t="s">
        <v>10395</v>
      </c>
      <c r="D2074" t="s">
        <v>10396</v>
      </c>
      <c r="E2074" t="str">
        <f>IF(OR(EXACT(LEFT(F2074,1),"'"),EXACT(LEFT(F2074,1),"["),EXACT(LEFT(F2074,1),"("),EXACT(UPPER(LEFT(F2074,1)),LEFT(F2074,1))=FALSE),"-",IF(LEFT(F2074,10)="Candidatus", MID(F2074, FIND(" ", F2074), FIND(" ", F2074, FIND(" ", F2074, 1)+1)-FIND(" ", F2074)), MID(F2074, 1, FIND(" ", F2074))))</f>
        <v xml:space="preserve">Cyanothece </v>
      </c>
      <c r="F2074" t="s">
        <v>10383</v>
      </c>
      <c r="G2074" t="s">
        <v>16</v>
      </c>
      <c r="H2074" t="s">
        <v>26</v>
      </c>
      <c r="I2074" t="s">
        <v>152</v>
      </c>
      <c r="J2074" t="s">
        <v>10394</v>
      </c>
      <c r="K2074" t="s">
        <v>10395</v>
      </c>
      <c r="L2074" t="s">
        <v>10396</v>
      </c>
      <c r="M2074" s="1" t="s">
        <v>10397</v>
      </c>
      <c r="N2074" s="1" t="s">
        <v>10398</v>
      </c>
      <c r="O2074">
        <v>161</v>
      </c>
      <c r="P2074" t="s">
        <v>24</v>
      </c>
      <c r="Q2074" t="s">
        <v>24</v>
      </c>
      <c r="R2074" t="s">
        <v>24</v>
      </c>
      <c r="S2074">
        <v>173</v>
      </c>
      <c r="T2074">
        <v>12</v>
      </c>
    </row>
    <row r="2075" spans="1:20">
      <c r="A2075" t="s">
        <v>34040</v>
      </c>
      <c r="B2075" t="s">
        <v>10400</v>
      </c>
      <c r="C2075" t="s">
        <v>10401</v>
      </c>
      <c r="D2075" t="s">
        <v>10402</v>
      </c>
      <c r="E2075" t="str">
        <f>IF(OR(EXACT(LEFT(F2075,1),"'"),EXACT(LEFT(F2075,1),"["),EXACT(LEFT(F2075,1),"("),EXACT(UPPER(LEFT(F2075,1)),LEFT(F2075,1))=FALSE),"-",IF(LEFT(F2075,10)="Candidatus", MID(F2075, FIND(" ", F2075), FIND(" ", F2075, FIND(" ", F2075, 1)+1)-FIND(" ", F2075)), MID(F2075, 1, FIND(" ", F2075))))</f>
        <v xml:space="preserve">Cyanothece </v>
      </c>
      <c r="F2075" t="s">
        <v>10399</v>
      </c>
      <c r="G2075" t="s">
        <v>16</v>
      </c>
      <c r="H2075" t="s">
        <v>26</v>
      </c>
      <c r="I2075" t="s">
        <v>152</v>
      </c>
      <c r="J2075" t="s">
        <v>10400</v>
      </c>
      <c r="K2075" t="s">
        <v>10401</v>
      </c>
      <c r="L2075" t="s">
        <v>10402</v>
      </c>
      <c r="M2075" s="1" t="s">
        <v>10403</v>
      </c>
      <c r="N2075" s="1" t="s">
        <v>10404</v>
      </c>
      <c r="O2075">
        <v>252</v>
      </c>
      <c r="P2075" t="s">
        <v>24</v>
      </c>
      <c r="Q2075" t="s">
        <v>24</v>
      </c>
      <c r="R2075" t="s">
        <v>24</v>
      </c>
      <c r="S2075">
        <v>270</v>
      </c>
      <c r="T2075">
        <v>18</v>
      </c>
    </row>
    <row r="2076" spans="1:20">
      <c r="A2076" t="s">
        <v>34041</v>
      </c>
      <c r="B2076" t="s">
        <v>10405</v>
      </c>
      <c r="C2076" t="s">
        <v>10406</v>
      </c>
      <c r="D2076" t="s">
        <v>10407</v>
      </c>
      <c r="E2076" t="str">
        <f>IF(OR(EXACT(LEFT(F2076,1),"'"),EXACT(LEFT(F2076,1),"["),EXACT(LEFT(F2076,1),"("),EXACT(UPPER(LEFT(F2076,1)),LEFT(F2076,1))=FALSE),"-",IF(LEFT(F2076,10)="Candidatus", MID(F2076, FIND(" ", F2076), FIND(" ", F2076, FIND(" ", F2076, 1)+1)-FIND(" ", F2076)), MID(F2076, 1, FIND(" ", F2076))))</f>
        <v xml:space="preserve">Cyanothece </v>
      </c>
      <c r="F2076" t="s">
        <v>10399</v>
      </c>
      <c r="G2076" t="s">
        <v>16</v>
      </c>
      <c r="H2076" t="s">
        <v>26</v>
      </c>
      <c r="I2076" t="s">
        <v>152</v>
      </c>
      <c r="J2076" t="s">
        <v>10405</v>
      </c>
      <c r="K2076" t="s">
        <v>10406</v>
      </c>
      <c r="L2076" t="s">
        <v>10407</v>
      </c>
      <c r="M2076" s="1" t="s">
        <v>10408</v>
      </c>
      <c r="N2076" s="1" t="s">
        <v>10409</v>
      </c>
      <c r="O2076">
        <v>32</v>
      </c>
      <c r="P2076" t="s">
        <v>24</v>
      </c>
      <c r="Q2076" t="s">
        <v>24</v>
      </c>
      <c r="R2076" t="s">
        <v>24</v>
      </c>
      <c r="S2076">
        <v>36</v>
      </c>
      <c r="T2076">
        <v>4</v>
      </c>
    </row>
    <row r="2077" spans="1:20">
      <c r="A2077" t="s">
        <v>34042</v>
      </c>
      <c r="B2077" t="s">
        <v>10410</v>
      </c>
      <c r="C2077" t="s">
        <v>10411</v>
      </c>
      <c r="D2077" t="s">
        <v>10412</v>
      </c>
      <c r="E2077" t="str">
        <f>IF(OR(EXACT(LEFT(F2077,1),"'"),EXACT(LEFT(F2077,1),"["),EXACT(LEFT(F2077,1),"("),EXACT(UPPER(LEFT(F2077,1)),LEFT(F2077,1))=FALSE),"-",IF(LEFT(F2077,10)="Candidatus", MID(F2077, FIND(" ", F2077), FIND(" ", F2077, FIND(" ", F2077, 1)+1)-FIND(" ", F2077)), MID(F2077, 1, FIND(" ", F2077))))</f>
        <v xml:space="preserve">Cyanothece </v>
      </c>
      <c r="F2077" t="s">
        <v>10399</v>
      </c>
      <c r="G2077" t="s">
        <v>16</v>
      </c>
      <c r="H2077" t="s">
        <v>26</v>
      </c>
      <c r="I2077" t="s">
        <v>152</v>
      </c>
      <c r="J2077" t="s">
        <v>10410</v>
      </c>
      <c r="K2077" t="s">
        <v>10411</v>
      </c>
      <c r="L2077" t="s">
        <v>10412</v>
      </c>
      <c r="M2077" s="1" t="s">
        <v>10413</v>
      </c>
      <c r="N2077" s="1" t="s">
        <v>10414</v>
      </c>
      <c r="O2077">
        <v>12</v>
      </c>
      <c r="P2077" t="s">
        <v>24</v>
      </c>
      <c r="Q2077" t="s">
        <v>24</v>
      </c>
      <c r="R2077" t="s">
        <v>24</v>
      </c>
      <c r="S2077">
        <v>12</v>
      </c>
      <c r="T2077" t="s">
        <v>24</v>
      </c>
    </row>
    <row r="2078" spans="1:20">
      <c r="A2078" t="s">
        <v>34043</v>
      </c>
      <c r="B2078" t="s">
        <v>10415</v>
      </c>
      <c r="C2078" t="s">
        <v>10416</v>
      </c>
      <c r="D2078" t="s">
        <v>10417</v>
      </c>
      <c r="E2078" t="str">
        <f>IF(OR(EXACT(LEFT(F2078,1),"'"),EXACT(LEFT(F2078,1),"["),EXACT(LEFT(F2078,1),"("),EXACT(UPPER(LEFT(F2078,1)),LEFT(F2078,1))=FALSE),"-",IF(LEFT(F2078,10)="Candidatus", MID(F2078, FIND(" ", F2078), FIND(" ", F2078, FIND(" ", F2078, 1)+1)-FIND(" ", F2078)), MID(F2078, 1, FIND(" ", F2078))))</f>
        <v xml:space="preserve">Cyanothece </v>
      </c>
      <c r="F2078" t="s">
        <v>10399</v>
      </c>
      <c r="G2078" t="s">
        <v>16</v>
      </c>
      <c r="H2078" t="s">
        <v>26</v>
      </c>
      <c r="I2078" t="s">
        <v>152</v>
      </c>
      <c r="J2078" t="s">
        <v>10415</v>
      </c>
      <c r="K2078" t="s">
        <v>10416</v>
      </c>
      <c r="L2078" t="s">
        <v>10417</v>
      </c>
      <c r="M2078" s="1" t="s">
        <v>10418</v>
      </c>
      <c r="N2078" s="1" t="s">
        <v>10419</v>
      </c>
      <c r="O2078">
        <v>400</v>
      </c>
      <c r="P2078" t="s">
        <v>24</v>
      </c>
      <c r="Q2078" t="s">
        <v>24</v>
      </c>
      <c r="R2078" t="s">
        <v>24</v>
      </c>
      <c r="S2078">
        <v>422</v>
      </c>
      <c r="T2078">
        <v>22</v>
      </c>
    </row>
    <row r="2079" spans="1:20">
      <c r="A2079" t="s">
        <v>34044</v>
      </c>
      <c r="B2079" t="s">
        <v>10420</v>
      </c>
      <c r="C2079" t="s">
        <v>10421</v>
      </c>
      <c r="D2079" t="s">
        <v>10422</v>
      </c>
      <c r="E2079" t="str">
        <f>IF(OR(EXACT(LEFT(F2079,1),"'"),EXACT(LEFT(F2079,1),"["),EXACT(LEFT(F2079,1),"("),EXACT(UPPER(LEFT(F2079,1)),LEFT(F2079,1))=FALSE),"-",IF(LEFT(F2079,10)="Candidatus", MID(F2079, FIND(" ", F2079), FIND(" ", F2079, FIND(" ", F2079, 1)+1)-FIND(" ", F2079)), MID(F2079, 1, FIND(" ", F2079))))</f>
        <v xml:space="preserve">Cyanothece </v>
      </c>
      <c r="F2079" t="s">
        <v>10399</v>
      </c>
      <c r="G2079" t="s">
        <v>16</v>
      </c>
      <c r="H2079" t="s">
        <v>26</v>
      </c>
      <c r="I2079" t="s">
        <v>152</v>
      </c>
      <c r="J2079" t="s">
        <v>10420</v>
      </c>
      <c r="K2079" t="s">
        <v>10421</v>
      </c>
      <c r="L2079" t="s">
        <v>10422</v>
      </c>
      <c r="M2079" s="1" t="s">
        <v>10423</v>
      </c>
      <c r="N2079" s="1" t="s">
        <v>10424</v>
      </c>
      <c r="O2079">
        <v>571</v>
      </c>
      <c r="P2079" t="s">
        <v>24</v>
      </c>
      <c r="Q2079" t="s">
        <v>24</v>
      </c>
      <c r="R2079" t="s">
        <v>24</v>
      </c>
      <c r="S2079">
        <v>596</v>
      </c>
      <c r="T2079">
        <v>25</v>
      </c>
    </row>
    <row r="2080" spans="1:20">
      <c r="A2080" t="s">
        <v>34045</v>
      </c>
      <c r="B2080" t="s">
        <v>10425</v>
      </c>
      <c r="C2080" t="s">
        <v>10426</v>
      </c>
      <c r="D2080" t="s">
        <v>10427</v>
      </c>
      <c r="E2080" t="str">
        <f>IF(OR(EXACT(LEFT(F2080,1),"'"),EXACT(LEFT(F2080,1),"["),EXACT(LEFT(F2080,1),"("),EXACT(UPPER(LEFT(F2080,1)),LEFT(F2080,1))=FALSE),"-",IF(LEFT(F2080,10)="Candidatus", MID(F2080, FIND(" ", F2080), FIND(" ", F2080, FIND(" ", F2080, 1)+1)-FIND(" ", F2080)), MID(F2080, 1, FIND(" ", F2080))))</f>
        <v xml:space="preserve">Cyanothece </v>
      </c>
      <c r="F2080" t="s">
        <v>10399</v>
      </c>
      <c r="G2080" t="s">
        <v>16</v>
      </c>
      <c r="H2080" t="s">
        <v>26</v>
      </c>
      <c r="I2080" t="s">
        <v>152</v>
      </c>
      <c r="J2080" t="s">
        <v>10425</v>
      </c>
      <c r="K2080" t="s">
        <v>10426</v>
      </c>
      <c r="L2080" t="s">
        <v>10427</v>
      </c>
      <c r="M2080" s="1" t="s">
        <v>10428</v>
      </c>
      <c r="N2080" s="1" t="s">
        <v>10429</v>
      </c>
      <c r="O2080">
        <v>30</v>
      </c>
      <c r="P2080" t="s">
        <v>24</v>
      </c>
      <c r="Q2080" t="s">
        <v>24</v>
      </c>
      <c r="R2080" t="s">
        <v>24</v>
      </c>
      <c r="S2080">
        <v>34</v>
      </c>
      <c r="T2080">
        <v>4</v>
      </c>
    </row>
    <row r="2081" spans="1:20">
      <c r="A2081" t="s">
        <v>34046</v>
      </c>
      <c r="B2081" t="s">
        <v>10431</v>
      </c>
      <c r="C2081" t="s">
        <v>10432</v>
      </c>
      <c r="D2081" t="s">
        <v>10433</v>
      </c>
      <c r="E2081" t="str">
        <f>IF(OR(EXACT(LEFT(F2081,1),"'"),EXACT(LEFT(F2081,1),"["),EXACT(LEFT(F2081,1),"("),EXACT(UPPER(LEFT(F2081,1)),LEFT(F2081,1))=FALSE),"-",IF(LEFT(F2081,10)="Candidatus", MID(F2081, FIND(" ", F2081), FIND(" ", F2081, FIND(" ", F2081, 1)+1)-FIND(" ", F2081)), MID(F2081, 1, FIND(" ", F2081))))</f>
        <v xml:space="preserve">Cyanothece </v>
      </c>
      <c r="F2081" t="s">
        <v>10430</v>
      </c>
      <c r="G2081" t="s">
        <v>16</v>
      </c>
      <c r="H2081" t="s">
        <v>26</v>
      </c>
      <c r="I2081" t="s">
        <v>152</v>
      </c>
      <c r="J2081" t="s">
        <v>10431</v>
      </c>
      <c r="K2081" t="s">
        <v>10432</v>
      </c>
      <c r="L2081" t="s">
        <v>10433</v>
      </c>
      <c r="M2081" s="1" t="s">
        <v>10434</v>
      </c>
      <c r="N2081" s="1" t="s">
        <v>10435</v>
      </c>
      <c r="O2081">
        <v>43</v>
      </c>
      <c r="P2081" t="s">
        <v>24</v>
      </c>
      <c r="Q2081" t="s">
        <v>24</v>
      </c>
      <c r="R2081" t="s">
        <v>24</v>
      </c>
      <c r="S2081">
        <v>44</v>
      </c>
      <c r="T2081">
        <v>1</v>
      </c>
    </row>
    <row r="2082" spans="1:20">
      <c r="A2082" t="s">
        <v>34047</v>
      </c>
      <c r="B2082" t="s">
        <v>10436</v>
      </c>
      <c r="C2082" t="s">
        <v>10437</v>
      </c>
      <c r="D2082" t="s">
        <v>10438</v>
      </c>
      <c r="E2082" t="str">
        <f>IF(OR(EXACT(LEFT(F2082,1),"'"),EXACT(LEFT(F2082,1),"["),EXACT(LEFT(F2082,1),"("),EXACT(UPPER(LEFT(F2082,1)),LEFT(F2082,1))=FALSE),"-",IF(LEFT(F2082,10)="Candidatus", MID(F2082, FIND(" ", F2082), FIND(" ", F2082, FIND(" ", F2082, 1)+1)-FIND(" ", F2082)), MID(F2082, 1, FIND(" ", F2082))))</f>
        <v xml:space="preserve">Cyanothece </v>
      </c>
      <c r="F2082" t="s">
        <v>10430</v>
      </c>
      <c r="G2082" t="s">
        <v>16</v>
      </c>
      <c r="H2082" t="s">
        <v>26</v>
      </c>
      <c r="I2082" t="s">
        <v>152</v>
      </c>
      <c r="J2082" t="s">
        <v>10436</v>
      </c>
      <c r="K2082" t="s">
        <v>10437</v>
      </c>
      <c r="L2082" t="s">
        <v>10438</v>
      </c>
      <c r="M2082" s="1" t="s">
        <v>10439</v>
      </c>
      <c r="N2082" s="1" t="s">
        <v>10440</v>
      </c>
      <c r="O2082">
        <v>10</v>
      </c>
      <c r="P2082" t="s">
        <v>24</v>
      </c>
      <c r="Q2082" t="s">
        <v>24</v>
      </c>
      <c r="R2082" t="s">
        <v>24</v>
      </c>
      <c r="S2082">
        <v>11</v>
      </c>
      <c r="T2082">
        <v>1</v>
      </c>
    </row>
    <row r="2083" spans="1:20">
      <c r="A2083" t="s">
        <v>34048</v>
      </c>
      <c r="B2083" t="s">
        <v>10441</v>
      </c>
      <c r="C2083" t="s">
        <v>10442</v>
      </c>
      <c r="D2083" t="s">
        <v>10443</v>
      </c>
      <c r="E2083" t="str">
        <f>IF(OR(EXACT(LEFT(F2083,1),"'"),EXACT(LEFT(F2083,1),"["),EXACT(LEFT(F2083,1),"("),EXACT(UPPER(LEFT(F2083,1)),LEFT(F2083,1))=FALSE),"-",IF(LEFT(F2083,10)="Candidatus", MID(F2083, FIND(" ", F2083), FIND(" ", F2083, FIND(" ", F2083, 1)+1)-FIND(" ", F2083)), MID(F2083, 1, FIND(" ", F2083))))</f>
        <v xml:space="preserve">Cyanothece </v>
      </c>
      <c r="F2083" t="s">
        <v>10430</v>
      </c>
      <c r="G2083" t="s">
        <v>16</v>
      </c>
      <c r="H2083" t="s">
        <v>26</v>
      </c>
      <c r="I2083" t="s">
        <v>152</v>
      </c>
      <c r="J2083" t="s">
        <v>10441</v>
      </c>
      <c r="K2083" t="s">
        <v>10442</v>
      </c>
      <c r="L2083" t="s">
        <v>10443</v>
      </c>
      <c r="M2083" s="1" t="s">
        <v>10444</v>
      </c>
      <c r="N2083" s="1" t="s">
        <v>10445</v>
      </c>
      <c r="O2083">
        <v>53</v>
      </c>
      <c r="P2083" t="s">
        <v>24</v>
      </c>
      <c r="Q2083" t="s">
        <v>24</v>
      </c>
      <c r="R2083" t="s">
        <v>24</v>
      </c>
      <c r="S2083">
        <v>57</v>
      </c>
      <c r="T2083">
        <v>4</v>
      </c>
    </row>
    <row r="2084" spans="1:20">
      <c r="A2084" t="s">
        <v>34049</v>
      </c>
      <c r="B2084" t="s">
        <v>10447</v>
      </c>
      <c r="C2084" t="s">
        <v>10448</v>
      </c>
      <c r="D2084" t="s">
        <v>10449</v>
      </c>
      <c r="E2084" t="str">
        <f>IF(OR(EXACT(LEFT(F2084,1),"'"),EXACT(LEFT(F2084,1),"["),EXACT(LEFT(F2084,1),"("),EXACT(UPPER(LEFT(F2084,1)),LEFT(F2084,1))=FALSE),"-",IF(LEFT(F2084,10)="Candidatus", MID(F2084, FIND(" ", F2084), FIND(" ", F2084, FIND(" ", F2084, 1)+1)-FIND(" ", F2084)), MID(F2084, 1, FIND(" ", F2084))))</f>
        <v xml:space="preserve">Cyanothece </v>
      </c>
      <c r="F2084" t="s">
        <v>10446</v>
      </c>
      <c r="G2084" t="s">
        <v>16</v>
      </c>
      <c r="H2084" t="s">
        <v>26</v>
      </c>
      <c r="I2084" t="s">
        <v>152</v>
      </c>
      <c r="J2084" t="s">
        <v>10447</v>
      </c>
      <c r="K2084" t="s">
        <v>10448</v>
      </c>
      <c r="L2084" t="s">
        <v>10449</v>
      </c>
      <c r="M2084" s="1" t="s">
        <v>10450</v>
      </c>
      <c r="N2084" s="1" t="s">
        <v>10451</v>
      </c>
      <c r="O2084">
        <v>64</v>
      </c>
      <c r="P2084" t="s">
        <v>24</v>
      </c>
      <c r="Q2084" t="s">
        <v>24</v>
      </c>
      <c r="R2084" t="s">
        <v>24</v>
      </c>
      <c r="S2084">
        <v>71</v>
      </c>
      <c r="T2084">
        <v>7</v>
      </c>
    </row>
    <row r="2085" spans="1:20">
      <c r="A2085" t="s">
        <v>34050</v>
      </c>
      <c r="B2085" t="s">
        <v>10452</v>
      </c>
      <c r="C2085" t="s">
        <v>10453</v>
      </c>
      <c r="D2085" t="s">
        <v>10454</v>
      </c>
      <c r="E2085" t="str">
        <f>IF(OR(EXACT(LEFT(F2085,1),"'"),EXACT(LEFT(F2085,1),"["),EXACT(LEFT(F2085,1),"("),EXACT(UPPER(LEFT(F2085,1)),LEFT(F2085,1))=FALSE),"-",IF(LEFT(F2085,10)="Candidatus", MID(F2085, FIND(" ", F2085), FIND(" ", F2085, FIND(" ", F2085, 1)+1)-FIND(" ", F2085)), MID(F2085, 1, FIND(" ", F2085))))</f>
        <v xml:space="preserve">Cyanothece </v>
      </c>
      <c r="F2085" t="s">
        <v>10446</v>
      </c>
      <c r="G2085" t="s">
        <v>16</v>
      </c>
      <c r="H2085" t="s">
        <v>26</v>
      </c>
      <c r="I2085" t="s">
        <v>152</v>
      </c>
      <c r="J2085" t="s">
        <v>10452</v>
      </c>
      <c r="K2085" t="s">
        <v>10453</v>
      </c>
      <c r="L2085" t="s">
        <v>10454</v>
      </c>
      <c r="M2085" s="1" t="s">
        <v>10455</v>
      </c>
      <c r="N2085" s="1" t="s">
        <v>10456</v>
      </c>
      <c r="O2085">
        <v>21</v>
      </c>
      <c r="P2085" t="s">
        <v>24</v>
      </c>
      <c r="Q2085" t="s">
        <v>24</v>
      </c>
      <c r="R2085" t="s">
        <v>24</v>
      </c>
      <c r="S2085">
        <v>24</v>
      </c>
      <c r="T2085">
        <v>3</v>
      </c>
    </row>
    <row r="2086" spans="1:20">
      <c r="A2086" t="s">
        <v>34051</v>
      </c>
      <c r="B2086" t="s">
        <v>10457</v>
      </c>
      <c r="C2086" t="s">
        <v>10458</v>
      </c>
      <c r="D2086" t="s">
        <v>10459</v>
      </c>
      <c r="E2086" t="str">
        <f>IF(OR(EXACT(LEFT(F2086,1),"'"),EXACT(LEFT(F2086,1),"["),EXACT(LEFT(F2086,1),"("),EXACT(UPPER(LEFT(F2086,1)),LEFT(F2086,1))=FALSE),"-",IF(LEFT(F2086,10)="Candidatus", MID(F2086, FIND(" ", F2086), FIND(" ", F2086, FIND(" ", F2086, 1)+1)-FIND(" ", F2086)), MID(F2086, 1, FIND(" ", F2086))))</f>
        <v xml:space="preserve">Cyanothece </v>
      </c>
      <c r="F2086" t="s">
        <v>10446</v>
      </c>
      <c r="G2086" t="s">
        <v>16</v>
      </c>
      <c r="H2086" t="s">
        <v>26</v>
      </c>
      <c r="I2086" t="s">
        <v>152</v>
      </c>
      <c r="J2086" t="s">
        <v>10457</v>
      </c>
      <c r="K2086" t="s">
        <v>10458</v>
      </c>
      <c r="L2086" t="s">
        <v>10459</v>
      </c>
      <c r="M2086" s="1" t="s">
        <v>10460</v>
      </c>
      <c r="N2086" s="1" t="s">
        <v>10461</v>
      </c>
      <c r="O2086">
        <v>30</v>
      </c>
      <c r="P2086" t="s">
        <v>24</v>
      </c>
      <c r="Q2086" t="s">
        <v>24</v>
      </c>
      <c r="R2086" t="s">
        <v>24</v>
      </c>
      <c r="S2086">
        <v>31</v>
      </c>
      <c r="T2086">
        <v>1</v>
      </c>
    </row>
    <row r="2087" spans="1:20">
      <c r="A2087" t="s">
        <v>34052</v>
      </c>
      <c r="B2087" t="s">
        <v>10462</v>
      </c>
      <c r="C2087" t="s">
        <v>10463</v>
      </c>
      <c r="D2087" t="s">
        <v>10464</v>
      </c>
      <c r="E2087" t="str">
        <f>IF(OR(EXACT(LEFT(F2087,1),"'"),EXACT(LEFT(F2087,1),"["),EXACT(LEFT(F2087,1),"("),EXACT(UPPER(LEFT(F2087,1)),LEFT(F2087,1))=FALSE),"-",IF(LEFT(F2087,10)="Candidatus", MID(F2087, FIND(" ", F2087), FIND(" ", F2087, FIND(" ", F2087, 1)+1)-FIND(" ", F2087)), MID(F2087, 1, FIND(" ", F2087))))</f>
        <v xml:space="preserve">Cyanothece </v>
      </c>
      <c r="F2087" t="s">
        <v>10446</v>
      </c>
      <c r="G2087" t="s">
        <v>16</v>
      </c>
      <c r="H2087" t="s">
        <v>26</v>
      </c>
      <c r="I2087" t="s">
        <v>152</v>
      </c>
      <c r="J2087" t="s">
        <v>10462</v>
      </c>
      <c r="K2087" t="s">
        <v>10463</v>
      </c>
      <c r="L2087" t="s">
        <v>10464</v>
      </c>
      <c r="M2087" s="1" t="s">
        <v>10465</v>
      </c>
      <c r="N2087" s="1" t="s">
        <v>10466</v>
      </c>
      <c r="O2087">
        <v>12</v>
      </c>
      <c r="P2087" t="s">
        <v>24</v>
      </c>
      <c r="Q2087" t="s">
        <v>24</v>
      </c>
      <c r="R2087" t="s">
        <v>24</v>
      </c>
      <c r="S2087">
        <v>12</v>
      </c>
      <c r="T2087" t="s">
        <v>24</v>
      </c>
    </row>
    <row r="2088" spans="1:20">
      <c r="A2088" t="s">
        <v>34053</v>
      </c>
      <c r="B2088" t="s">
        <v>10468</v>
      </c>
      <c r="C2088" t="s">
        <v>10469</v>
      </c>
      <c r="D2088" t="s">
        <v>10470</v>
      </c>
      <c r="E2088" t="str">
        <f>IF(OR(EXACT(LEFT(F2088,1),"'"),EXACT(LEFT(F2088,1),"["),EXACT(LEFT(F2088,1),"("),EXACT(UPPER(LEFT(F2088,1)),LEFT(F2088,1))=FALSE),"-",IF(LEFT(F2088,10)="Candidatus", MID(F2088, FIND(" ", F2088), FIND(" ", F2088, FIND(" ", F2088, 1)+1)-FIND(" ", F2088)), MID(F2088, 1, FIND(" ", F2088))))</f>
        <v xml:space="preserve">Cycloclasticus </v>
      </c>
      <c r="F2088" t="s">
        <v>10467</v>
      </c>
      <c r="G2088" t="s">
        <v>16</v>
      </c>
      <c r="H2088" t="s">
        <v>76</v>
      </c>
      <c r="I2088" t="s">
        <v>77</v>
      </c>
      <c r="J2088" t="s">
        <v>10468</v>
      </c>
      <c r="K2088" t="s">
        <v>10469</v>
      </c>
      <c r="L2088" t="s">
        <v>10470</v>
      </c>
      <c r="M2088" s="1" t="s">
        <v>10471</v>
      </c>
      <c r="N2088" s="1" t="s">
        <v>10472</v>
      </c>
      <c r="O2088">
        <v>51</v>
      </c>
      <c r="P2088" t="s">
        <v>24</v>
      </c>
      <c r="Q2088" t="s">
        <v>24</v>
      </c>
      <c r="R2088" t="s">
        <v>24</v>
      </c>
      <c r="S2088">
        <v>51</v>
      </c>
      <c r="T2088" t="s">
        <v>24</v>
      </c>
    </row>
    <row r="2089" spans="1:20">
      <c r="A2089" t="s">
        <v>34054</v>
      </c>
      <c r="B2089" t="s">
        <v>10474</v>
      </c>
      <c r="C2089" t="s">
        <v>10475</v>
      </c>
      <c r="D2089" t="s">
        <v>10476</v>
      </c>
      <c r="E2089" t="str">
        <f>IF(OR(EXACT(LEFT(F2089,1),"'"),EXACT(LEFT(F2089,1),"["),EXACT(LEFT(F2089,1),"("),EXACT(UPPER(LEFT(F2089,1)),LEFT(F2089,1))=FALSE),"-",IF(LEFT(F2089,10)="Candidatus", MID(F2089, FIND(" ", F2089), FIND(" ", F2089, FIND(" ", F2089, 1)+1)-FIND(" ", F2089)), MID(F2089, 1, FIND(" ", F2089))))</f>
        <v xml:space="preserve">Cylindrospermum </v>
      </c>
      <c r="F2089" t="s">
        <v>10473</v>
      </c>
      <c r="G2089" t="s">
        <v>16</v>
      </c>
      <c r="H2089" t="s">
        <v>26</v>
      </c>
      <c r="I2089" t="s">
        <v>27</v>
      </c>
      <c r="J2089" t="s">
        <v>10474</v>
      </c>
      <c r="K2089" t="s">
        <v>10475</v>
      </c>
      <c r="L2089" t="s">
        <v>10476</v>
      </c>
      <c r="M2089" s="1" t="s">
        <v>10477</v>
      </c>
      <c r="N2089" s="1" t="s">
        <v>10478</v>
      </c>
      <c r="O2089">
        <v>2</v>
      </c>
      <c r="P2089" t="s">
        <v>24</v>
      </c>
      <c r="Q2089" t="s">
        <v>24</v>
      </c>
      <c r="R2089" t="s">
        <v>24</v>
      </c>
      <c r="S2089">
        <v>2</v>
      </c>
      <c r="T2089" t="s">
        <v>24</v>
      </c>
    </row>
    <row r="2090" spans="1:20">
      <c r="A2090" t="s">
        <v>34055</v>
      </c>
      <c r="B2090" t="s">
        <v>10479</v>
      </c>
      <c r="C2090" t="s">
        <v>10480</v>
      </c>
      <c r="D2090" t="s">
        <v>10481</v>
      </c>
      <c r="E2090" t="str">
        <f>IF(OR(EXACT(LEFT(F2090,1),"'"),EXACT(LEFT(F2090,1),"["),EXACT(LEFT(F2090,1),"("),EXACT(UPPER(LEFT(F2090,1)),LEFT(F2090,1))=FALSE),"-",IF(LEFT(F2090,10)="Candidatus", MID(F2090, FIND(" ", F2090), FIND(" ", F2090, FIND(" ", F2090, 1)+1)-FIND(" ", F2090)), MID(F2090, 1, FIND(" ", F2090))))</f>
        <v xml:space="preserve">Cylindrospermum </v>
      </c>
      <c r="F2090" t="s">
        <v>10473</v>
      </c>
      <c r="G2090" t="s">
        <v>16</v>
      </c>
      <c r="H2090" t="s">
        <v>26</v>
      </c>
      <c r="I2090" t="s">
        <v>27</v>
      </c>
      <c r="J2090" t="s">
        <v>10479</v>
      </c>
      <c r="K2090" t="s">
        <v>10480</v>
      </c>
      <c r="L2090" t="s">
        <v>10481</v>
      </c>
      <c r="M2090" s="1" t="s">
        <v>10482</v>
      </c>
      <c r="N2090" s="1" t="s">
        <v>10483</v>
      </c>
      <c r="O2090">
        <v>6</v>
      </c>
      <c r="P2090" t="s">
        <v>24</v>
      </c>
      <c r="Q2090" t="s">
        <v>24</v>
      </c>
      <c r="R2090" t="s">
        <v>24</v>
      </c>
      <c r="S2090">
        <v>6</v>
      </c>
      <c r="T2090" t="s">
        <v>24</v>
      </c>
    </row>
    <row r="2091" spans="1:20">
      <c r="A2091" t="s">
        <v>34056</v>
      </c>
      <c r="B2091" t="s">
        <v>10485</v>
      </c>
      <c r="C2091" t="s">
        <v>10486</v>
      </c>
      <c r="D2091" t="s">
        <v>10487</v>
      </c>
      <c r="E2091" t="str">
        <f>IF(OR(EXACT(LEFT(F2091,1),"'"),EXACT(LEFT(F2091,1),"["),EXACT(LEFT(F2091,1),"("),EXACT(UPPER(LEFT(F2091,1)),LEFT(F2091,1))=FALSE),"-",IF(LEFT(F2091,10)="Candidatus", MID(F2091, FIND(" ", F2091), FIND(" ", F2091, FIND(" ", F2091, 1)+1)-FIND(" ", F2091)), MID(F2091, 1, FIND(" ", F2091))))</f>
        <v xml:space="preserve">Cylindrospermum </v>
      </c>
      <c r="F2091" t="s">
        <v>10484</v>
      </c>
      <c r="G2091" t="s">
        <v>16</v>
      </c>
      <c r="H2091" t="s">
        <v>26</v>
      </c>
      <c r="I2091" t="s">
        <v>27</v>
      </c>
      <c r="J2091" t="s">
        <v>10485</v>
      </c>
      <c r="K2091" t="s">
        <v>10486</v>
      </c>
      <c r="L2091" t="s">
        <v>10487</v>
      </c>
      <c r="M2091" s="1" t="s">
        <v>10488</v>
      </c>
      <c r="N2091" s="1" t="s">
        <v>10489</v>
      </c>
      <c r="O2091">
        <v>126</v>
      </c>
      <c r="P2091" t="s">
        <v>24</v>
      </c>
      <c r="Q2091" t="s">
        <v>24</v>
      </c>
      <c r="R2091">
        <v>1</v>
      </c>
      <c r="S2091">
        <v>133</v>
      </c>
      <c r="T2091">
        <v>6</v>
      </c>
    </row>
    <row r="2092" spans="1:20">
      <c r="A2092" t="s">
        <v>34057</v>
      </c>
      <c r="B2092" t="s">
        <v>10490</v>
      </c>
      <c r="C2092" t="s">
        <v>10491</v>
      </c>
      <c r="D2092" t="s">
        <v>10492</v>
      </c>
      <c r="E2092" t="str">
        <f>IF(OR(EXACT(LEFT(F2092,1),"'"),EXACT(LEFT(F2092,1),"["),EXACT(LEFT(F2092,1),"("),EXACT(UPPER(LEFT(F2092,1)),LEFT(F2092,1))=FALSE),"-",IF(LEFT(F2092,10)="Candidatus", MID(F2092, FIND(" ", F2092), FIND(" ", F2092, FIND(" ", F2092, 1)+1)-FIND(" ", F2092)), MID(F2092, 1, FIND(" ", F2092))))</f>
        <v xml:space="preserve">Cylindrospermum </v>
      </c>
      <c r="F2092" t="s">
        <v>10484</v>
      </c>
      <c r="G2092" t="s">
        <v>16</v>
      </c>
      <c r="H2092" t="s">
        <v>26</v>
      </c>
      <c r="I2092" t="s">
        <v>27</v>
      </c>
      <c r="J2092" t="s">
        <v>10490</v>
      </c>
      <c r="K2092" t="s">
        <v>10491</v>
      </c>
      <c r="L2092" t="s">
        <v>10492</v>
      </c>
      <c r="M2092" s="1" t="s">
        <v>10493</v>
      </c>
      <c r="N2092" s="1" t="s">
        <v>10494</v>
      </c>
      <c r="O2092">
        <v>276</v>
      </c>
      <c r="P2092" t="s">
        <v>24</v>
      </c>
      <c r="Q2092" t="s">
        <v>24</v>
      </c>
      <c r="R2092">
        <v>6</v>
      </c>
      <c r="S2092">
        <v>318</v>
      </c>
      <c r="T2092">
        <v>36</v>
      </c>
    </row>
    <row r="2093" spans="1:20">
      <c r="A2093" t="s">
        <v>34058</v>
      </c>
      <c r="B2093" t="s">
        <v>10495</v>
      </c>
      <c r="C2093" t="s">
        <v>10496</v>
      </c>
      <c r="D2093" t="s">
        <v>10497</v>
      </c>
      <c r="E2093" t="str">
        <f>IF(OR(EXACT(LEFT(F2093,1),"'"),EXACT(LEFT(F2093,1),"["),EXACT(LEFT(F2093,1),"("),EXACT(UPPER(LEFT(F2093,1)),LEFT(F2093,1))=FALSE),"-",IF(LEFT(F2093,10)="Candidatus", MID(F2093, FIND(" ", F2093), FIND(" ", F2093, FIND(" ", F2093, 1)+1)-FIND(" ", F2093)), MID(F2093, 1, FIND(" ", F2093))))</f>
        <v xml:space="preserve">Cylindrospermum </v>
      </c>
      <c r="F2093" t="s">
        <v>10484</v>
      </c>
      <c r="G2093" t="s">
        <v>16</v>
      </c>
      <c r="H2093" t="s">
        <v>26</v>
      </c>
      <c r="I2093" t="s">
        <v>27</v>
      </c>
      <c r="J2093" t="s">
        <v>10495</v>
      </c>
      <c r="K2093" t="s">
        <v>10496</v>
      </c>
      <c r="L2093" t="s">
        <v>10497</v>
      </c>
      <c r="M2093" s="1" t="s">
        <v>10498</v>
      </c>
      <c r="N2093" s="1" t="s">
        <v>10499</v>
      </c>
      <c r="O2093">
        <v>21</v>
      </c>
      <c r="P2093" t="s">
        <v>24</v>
      </c>
      <c r="Q2093" t="s">
        <v>24</v>
      </c>
      <c r="R2093" t="s">
        <v>24</v>
      </c>
      <c r="S2093">
        <v>21</v>
      </c>
      <c r="T2093" t="s">
        <v>24</v>
      </c>
    </row>
    <row r="2094" spans="1:20">
      <c r="A2094" t="s">
        <v>34059</v>
      </c>
      <c r="B2094" t="s">
        <v>10501</v>
      </c>
      <c r="C2094" t="s">
        <v>10502</v>
      </c>
      <c r="D2094" t="s">
        <v>10503</v>
      </c>
      <c r="E2094" t="str">
        <f>IF(OR(EXACT(LEFT(F2094,1),"'"),EXACT(LEFT(F2094,1),"["),EXACT(LEFT(F2094,1),"("),EXACT(UPPER(LEFT(F2094,1)),LEFT(F2094,1))=FALSE),"-",IF(LEFT(F2094,10)="Candidatus", MID(F2094, FIND(" ", F2094), FIND(" ", F2094, FIND(" ", F2094, 1)+1)-FIND(" ", F2094)), MID(F2094, 1, FIND(" ", F2094))))</f>
        <v xml:space="preserve">Deferribacter </v>
      </c>
      <c r="F2094" t="s">
        <v>10500</v>
      </c>
      <c r="G2094" t="s">
        <v>16</v>
      </c>
      <c r="H2094" t="s">
        <v>7902</v>
      </c>
      <c r="I2094" t="s">
        <v>7902</v>
      </c>
      <c r="J2094" t="s">
        <v>10501</v>
      </c>
      <c r="K2094" t="s">
        <v>10502</v>
      </c>
      <c r="L2094" t="s">
        <v>10503</v>
      </c>
      <c r="M2094" s="1" t="s">
        <v>10504</v>
      </c>
      <c r="N2094" s="1" t="s">
        <v>10505</v>
      </c>
      <c r="O2094">
        <v>286</v>
      </c>
      <c r="P2094" t="s">
        <v>24</v>
      </c>
      <c r="Q2094" t="s">
        <v>24</v>
      </c>
      <c r="R2094" t="s">
        <v>24</v>
      </c>
      <c r="S2094">
        <v>286</v>
      </c>
      <c r="T2094" t="s">
        <v>24</v>
      </c>
    </row>
    <row r="2095" spans="1:20">
      <c r="A2095" t="s">
        <v>34060</v>
      </c>
      <c r="B2095">
        <v>2</v>
      </c>
      <c r="C2095" t="s">
        <v>10509</v>
      </c>
      <c r="D2095" t="s">
        <v>10510</v>
      </c>
      <c r="E2095" t="str">
        <f>IF(OR(EXACT(LEFT(F2095,1),"'"),EXACT(LEFT(F2095,1),"["),EXACT(LEFT(F2095,1),"("),EXACT(UPPER(LEFT(F2095,1)),LEFT(F2095,1))=FALSE),"-",IF(LEFT(F2095,10)="Candidatus", MID(F2095, FIND(" ", F2095), FIND(" ", F2095, FIND(" ", F2095, 1)+1)-FIND(" ", F2095)), MID(F2095, 1, FIND(" ", F2095))))</f>
        <v xml:space="preserve">Deinococcus </v>
      </c>
      <c r="F2095" t="s">
        <v>10506</v>
      </c>
      <c r="G2095" t="s">
        <v>16</v>
      </c>
      <c r="H2095" t="s">
        <v>10507</v>
      </c>
      <c r="I2095" t="s">
        <v>10508</v>
      </c>
      <c r="J2095">
        <v>2</v>
      </c>
      <c r="K2095" t="s">
        <v>10509</v>
      </c>
      <c r="L2095" t="s">
        <v>10510</v>
      </c>
      <c r="M2095" s="1" t="s">
        <v>10511</v>
      </c>
      <c r="N2095" s="1" t="s">
        <v>10512</v>
      </c>
      <c r="O2095">
        <v>248</v>
      </c>
      <c r="P2095" t="s">
        <v>24</v>
      </c>
      <c r="Q2095" t="s">
        <v>24</v>
      </c>
      <c r="R2095" t="s">
        <v>24</v>
      </c>
      <c r="S2095">
        <v>254</v>
      </c>
      <c r="T2095">
        <v>6</v>
      </c>
    </row>
    <row r="2096" spans="1:20">
      <c r="A2096" t="s">
        <v>34061</v>
      </c>
      <c r="B2096">
        <v>3</v>
      </c>
      <c r="C2096" t="s">
        <v>10513</v>
      </c>
      <c r="D2096" t="s">
        <v>10514</v>
      </c>
      <c r="E2096" t="str">
        <f>IF(OR(EXACT(LEFT(F2096,1),"'"),EXACT(LEFT(F2096,1),"["),EXACT(LEFT(F2096,1),"("),EXACT(UPPER(LEFT(F2096,1)),LEFT(F2096,1))=FALSE),"-",IF(LEFT(F2096,10)="Candidatus", MID(F2096, FIND(" ", F2096), FIND(" ", F2096, FIND(" ", F2096, 1)+1)-FIND(" ", F2096)), MID(F2096, 1, FIND(" ", F2096))))</f>
        <v xml:space="preserve">Deinococcus </v>
      </c>
      <c r="F2096" t="s">
        <v>10506</v>
      </c>
      <c r="G2096" t="s">
        <v>16</v>
      </c>
      <c r="H2096" t="s">
        <v>10507</v>
      </c>
      <c r="I2096" t="s">
        <v>10508</v>
      </c>
      <c r="J2096">
        <v>3</v>
      </c>
      <c r="K2096" t="s">
        <v>10513</v>
      </c>
      <c r="L2096" t="s">
        <v>10514</v>
      </c>
      <c r="M2096" s="1" t="s">
        <v>10515</v>
      </c>
      <c r="N2096" s="1" t="s">
        <v>10516</v>
      </c>
      <c r="O2096">
        <v>351</v>
      </c>
      <c r="P2096" t="s">
        <v>24</v>
      </c>
      <c r="Q2096" t="s">
        <v>24</v>
      </c>
      <c r="R2096" t="s">
        <v>24</v>
      </c>
      <c r="S2096">
        <v>363</v>
      </c>
      <c r="T2096">
        <v>12</v>
      </c>
    </row>
    <row r="2097" spans="1:20">
      <c r="A2097" t="s">
        <v>34062</v>
      </c>
      <c r="B2097">
        <v>1</v>
      </c>
      <c r="C2097" t="s">
        <v>10517</v>
      </c>
      <c r="D2097" t="s">
        <v>10518</v>
      </c>
      <c r="E2097" t="str">
        <f>IF(OR(EXACT(LEFT(F2097,1),"'"),EXACT(LEFT(F2097,1),"["),EXACT(LEFT(F2097,1),"("),EXACT(UPPER(LEFT(F2097,1)),LEFT(F2097,1))=FALSE),"-",IF(LEFT(F2097,10)="Candidatus", MID(F2097, FIND(" ", F2097), FIND(" ", F2097, FIND(" ", F2097, 1)+1)-FIND(" ", F2097)), MID(F2097, 1, FIND(" ", F2097))))</f>
        <v xml:space="preserve">Deinococcus </v>
      </c>
      <c r="F2097" t="s">
        <v>10506</v>
      </c>
      <c r="G2097" t="s">
        <v>16</v>
      </c>
      <c r="H2097" t="s">
        <v>10507</v>
      </c>
      <c r="I2097" t="s">
        <v>10508</v>
      </c>
      <c r="J2097">
        <v>1</v>
      </c>
      <c r="K2097" t="s">
        <v>10517</v>
      </c>
      <c r="L2097" t="s">
        <v>10518</v>
      </c>
      <c r="M2097" s="1" t="s">
        <v>10519</v>
      </c>
      <c r="N2097" s="1" t="s">
        <v>10520</v>
      </c>
      <c r="O2097">
        <v>249</v>
      </c>
      <c r="P2097">
        <v>3</v>
      </c>
      <c r="Q2097" t="s">
        <v>24</v>
      </c>
      <c r="R2097" t="s">
        <v>24</v>
      </c>
      <c r="S2097">
        <v>263</v>
      </c>
      <c r="T2097">
        <v>11</v>
      </c>
    </row>
    <row r="2098" spans="1:20">
      <c r="A2098" t="s">
        <v>34063</v>
      </c>
      <c r="B2098" t="s">
        <v>10522</v>
      </c>
      <c r="C2098" t="s">
        <v>10523</v>
      </c>
      <c r="D2098" t="s">
        <v>10524</v>
      </c>
      <c r="E2098" t="str">
        <f>IF(OR(EXACT(LEFT(F2098,1),"'"),EXACT(LEFT(F2098,1),"["),EXACT(LEFT(F2098,1),"("),EXACT(UPPER(LEFT(F2098,1)),LEFT(F2098,1))=FALSE),"-",IF(LEFT(F2098,10)="Candidatus", MID(F2098, FIND(" ", F2098), FIND(" ", F2098, FIND(" ", F2098, 1)+1)-FIND(" ", F2098)), MID(F2098, 1, FIND(" ", F2098))))</f>
        <v xml:space="preserve">Deinococcus </v>
      </c>
      <c r="F2098" t="s">
        <v>10521</v>
      </c>
      <c r="G2098" t="s">
        <v>16</v>
      </c>
      <c r="H2098" t="s">
        <v>10507</v>
      </c>
      <c r="I2098" t="s">
        <v>10508</v>
      </c>
      <c r="J2098" t="s">
        <v>10522</v>
      </c>
      <c r="K2098" t="s">
        <v>10523</v>
      </c>
      <c r="L2098" t="s">
        <v>10524</v>
      </c>
      <c r="M2098" s="1" t="s">
        <v>10525</v>
      </c>
      <c r="N2098" s="1" t="s">
        <v>10526</v>
      </c>
      <c r="O2098">
        <v>492</v>
      </c>
      <c r="P2098">
        <v>3</v>
      </c>
      <c r="Q2098" t="s">
        <v>24</v>
      </c>
      <c r="R2098" t="s">
        <v>24</v>
      </c>
      <c r="S2098">
        <v>519</v>
      </c>
      <c r="T2098">
        <v>24</v>
      </c>
    </row>
    <row r="2099" spans="1:20">
      <c r="A2099" t="s">
        <v>34064</v>
      </c>
      <c r="B2099" t="s">
        <v>10527</v>
      </c>
      <c r="C2099" t="s">
        <v>10528</v>
      </c>
      <c r="D2099" t="s">
        <v>10529</v>
      </c>
      <c r="E2099" t="str">
        <f>IF(OR(EXACT(LEFT(F2099,1),"'"),EXACT(LEFT(F2099,1),"["),EXACT(LEFT(F2099,1),"("),EXACT(UPPER(LEFT(F2099,1)),LEFT(F2099,1))=FALSE),"-",IF(LEFT(F2099,10)="Candidatus", MID(F2099, FIND(" ", F2099), FIND(" ", F2099, FIND(" ", F2099, 1)+1)-FIND(" ", F2099)), MID(F2099, 1, FIND(" ", F2099))))</f>
        <v xml:space="preserve">Deinococcus </v>
      </c>
      <c r="F2099" t="s">
        <v>10521</v>
      </c>
      <c r="G2099" t="s">
        <v>16</v>
      </c>
      <c r="H2099" t="s">
        <v>10507</v>
      </c>
      <c r="I2099" t="s">
        <v>10508</v>
      </c>
      <c r="J2099" t="s">
        <v>10527</v>
      </c>
      <c r="K2099" t="s">
        <v>10528</v>
      </c>
      <c r="L2099" t="s">
        <v>10529</v>
      </c>
      <c r="M2099" s="1" t="s">
        <v>10530</v>
      </c>
      <c r="N2099" s="1" t="s">
        <v>10531</v>
      </c>
      <c r="O2099">
        <v>197</v>
      </c>
      <c r="P2099" t="s">
        <v>24</v>
      </c>
      <c r="Q2099" t="s">
        <v>24</v>
      </c>
      <c r="R2099" t="s">
        <v>24</v>
      </c>
      <c r="S2099">
        <v>200</v>
      </c>
      <c r="T2099">
        <v>3</v>
      </c>
    </row>
    <row r="2100" spans="1:20">
      <c r="A2100" t="s">
        <v>34065</v>
      </c>
      <c r="B2100" t="s">
        <v>10533</v>
      </c>
      <c r="C2100" t="s">
        <v>10534</v>
      </c>
      <c r="D2100" t="s">
        <v>10535</v>
      </c>
      <c r="E2100" t="str">
        <f>IF(OR(EXACT(LEFT(F2100,1),"'"),EXACT(LEFT(F2100,1),"["),EXACT(LEFT(F2100,1),"("),EXACT(UPPER(LEFT(F2100,1)),LEFT(F2100,1))=FALSE),"-",IF(LEFT(F2100,10)="Candidatus", MID(F2100, FIND(" ", F2100), FIND(" ", F2100, FIND(" ", F2100, 1)+1)-FIND(" ", F2100)), MID(F2100, 1, FIND(" ", F2100))))</f>
        <v xml:space="preserve">Deinococcus </v>
      </c>
      <c r="F2100" t="s">
        <v>10532</v>
      </c>
      <c r="G2100" t="s">
        <v>16</v>
      </c>
      <c r="H2100" t="s">
        <v>10507</v>
      </c>
      <c r="I2100" t="s">
        <v>10508</v>
      </c>
      <c r="J2100" t="s">
        <v>10533</v>
      </c>
      <c r="K2100" t="s">
        <v>10534</v>
      </c>
      <c r="L2100" t="s">
        <v>10535</v>
      </c>
      <c r="M2100" s="1" t="s">
        <v>10536</v>
      </c>
      <c r="N2100" s="1" t="s">
        <v>10537</v>
      </c>
      <c r="O2100">
        <v>33</v>
      </c>
      <c r="P2100" t="s">
        <v>24</v>
      </c>
      <c r="Q2100" t="s">
        <v>24</v>
      </c>
      <c r="R2100" t="s">
        <v>24</v>
      </c>
      <c r="S2100">
        <v>34</v>
      </c>
      <c r="T2100">
        <v>1</v>
      </c>
    </row>
    <row r="2101" spans="1:20">
      <c r="A2101" t="s">
        <v>34066</v>
      </c>
      <c r="B2101" t="s">
        <v>10538</v>
      </c>
      <c r="C2101" t="s">
        <v>10539</v>
      </c>
      <c r="D2101" t="s">
        <v>10540</v>
      </c>
      <c r="E2101" t="str">
        <f>IF(OR(EXACT(LEFT(F2101,1),"'"),EXACT(LEFT(F2101,1),"["),EXACT(LEFT(F2101,1),"("),EXACT(UPPER(LEFT(F2101,1)),LEFT(F2101,1))=FALSE),"-",IF(LEFT(F2101,10)="Candidatus", MID(F2101, FIND(" ", F2101), FIND(" ", F2101, FIND(" ", F2101, 1)+1)-FIND(" ", F2101)), MID(F2101, 1, FIND(" ", F2101))))</f>
        <v xml:space="preserve">Deinococcus </v>
      </c>
      <c r="F2101" t="s">
        <v>10532</v>
      </c>
      <c r="G2101" t="s">
        <v>16</v>
      </c>
      <c r="H2101" t="s">
        <v>10507</v>
      </c>
      <c r="I2101" t="s">
        <v>10508</v>
      </c>
      <c r="J2101" t="s">
        <v>10538</v>
      </c>
      <c r="K2101" t="s">
        <v>10539</v>
      </c>
      <c r="L2101" t="s">
        <v>10540</v>
      </c>
      <c r="M2101" s="1" t="s">
        <v>10541</v>
      </c>
      <c r="N2101" s="1" t="s">
        <v>10542</v>
      </c>
      <c r="O2101">
        <v>41</v>
      </c>
      <c r="P2101" t="s">
        <v>24</v>
      </c>
      <c r="Q2101" t="s">
        <v>24</v>
      </c>
      <c r="R2101" t="s">
        <v>24</v>
      </c>
      <c r="S2101">
        <v>41</v>
      </c>
      <c r="T2101" t="s">
        <v>24</v>
      </c>
    </row>
    <row r="2102" spans="1:20">
      <c r="A2102" t="s">
        <v>34067</v>
      </c>
      <c r="B2102" t="s">
        <v>10543</v>
      </c>
      <c r="C2102" t="s">
        <v>10544</v>
      </c>
      <c r="D2102" t="s">
        <v>10545</v>
      </c>
      <c r="E2102" t="str">
        <f>IF(OR(EXACT(LEFT(F2102,1),"'"),EXACT(LEFT(F2102,1),"["),EXACT(LEFT(F2102,1),"("),EXACT(UPPER(LEFT(F2102,1)),LEFT(F2102,1))=FALSE),"-",IF(LEFT(F2102,10)="Candidatus", MID(F2102, FIND(" ", F2102), FIND(" ", F2102, FIND(" ", F2102, 1)+1)-FIND(" ", F2102)), MID(F2102, 1, FIND(" ", F2102))))</f>
        <v xml:space="preserve">Deinococcus </v>
      </c>
      <c r="F2102" t="s">
        <v>10532</v>
      </c>
      <c r="G2102" t="s">
        <v>16</v>
      </c>
      <c r="H2102" t="s">
        <v>10507</v>
      </c>
      <c r="I2102" t="s">
        <v>10508</v>
      </c>
      <c r="J2102" t="s">
        <v>10543</v>
      </c>
      <c r="K2102" t="s">
        <v>10544</v>
      </c>
      <c r="L2102" t="s">
        <v>10545</v>
      </c>
      <c r="M2102" s="1" t="s">
        <v>10546</v>
      </c>
      <c r="N2102" s="1" t="s">
        <v>10547</v>
      </c>
      <c r="O2102">
        <v>356</v>
      </c>
      <c r="P2102" t="s">
        <v>24</v>
      </c>
      <c r="Q2102">
        <v>1</v>
      </c>
      <c r="R2102" t="s">
        <v>24</v>
      </c>
      <c r="S2102">
        <v>371</v>
      </c>
      <c r="T2102">
        <v>14</v>
      </c>
    </row>
    <row r="2103" spans="1:20">
      <c r="A2103" t="s">
        <v>34068</v>
      </c>
      <c r="B2103" t="s">
        <v>10548</v>
      </c>
      <c r="C2103" t="s">
        <v>10549</v>
      </c>
      <c r="D2103" t="s">
        <v>10550</v>
      </c>
      <c r="E2103" t="str">
        <f>IF(OR(EXACT(LEFT(F2103,1),"'"),EXACT(LEFT(F2103,1),"["),EXACT(LEFT(F2103,1),"("),EXACT(UPPER(LEFT(F2103,1)),LEFT(F2103,1))=FALSE),"-",IF(LEFT(F2103,10)="Candidatus", MID(F2103, FIND(" ", F2103), FIND(" ", F2103, FIND(" ", F2103, 1)+1)-FIND(" ", F2103)), MID(F2103, 1, FIND(" ", F2103))))</f>
        <v xml:space="preserve">Deinococcus </v>
      </c>
      <c r="F2103" t="s">
        <v>10532</v>
      </c>
      <c r="G2103" t="s">
        <v>16</v>
      </c>
      <c r="H2103" t="s">
        <v>10507</v>
      </c>
      <c r="I2103" t="s">
        <v>10508</v>
      </c>
      <c r="J2103" t="s">
        <v>10548</v>
      </c>
      <c r="K2103" t="s">
        <v>10549</v>
      </c>
      <c r="L2103" t="s">
        <v>10550</v>
      </c>
      <c r="M2103" s="1" t="s">
        <v>10551</v>
      </c>
      <c r="N2103" s="1" t="s">
        <v>10552</v>
      </c>
      <c r="O2103">
        <v>425</v>
      </c>
      <c r="P2103" t="s">
        <v>24</v>
      </c>
      <c r="Q2103" t="s">
        <v>24</v>
      </c>
      <c r="R2103" t="s">
        <v>24</v>
      </c>
      <c r="S2103">
        <v>437</v>
      </c>
      <c r="T2103">
        <v>12</v>
      </c>
    </row>
    <row r="2104" spans="1:20">
      <c r="A2104" t="s">
        <v>34069</v>
      </c>
      <c r="B2104" t="s">
        <v>10553</v>
      </c>
      <c r="C2104" t="s">
        <v>10554</v>
      </c>
      <c r="D2104" t="s">
        <v>10555</v>
      </c>
      <c r="E2104" t="str">
        <f>IF(OR(EXACT(LEFT(F2104,1),"'"),EXACT(LEFT(F2104,1),"["),EXACT(LEFT(F2104,1),"("),EXACT(UPPER(LEFT(F2104,1)),LEFT(F2104,1))=FALSE),"-",IF(LEFT(F2104,10)="Candidatus", MID(F2104, FIND(" ", F2104), FIND(" ", F2104, FIND(" ", F2104, 1)+1)-FIND(" ", F2104)), MID(F2104, 1, FIND(" ", F2104))))</f>
        <v xml:space="preserve">Deinococcus </v>
      </c>
      <c r="F2104" t="s">
        <v>10532</v>
      </c>
      <c r="G2104" t="s">
        <v>16</v>
      </c>
      <c r="H2104" t="s">
        <v>10507</v>
      </c>
      <c r="I2104" t="s">
        <v>10508</v>
      </c>
      <c r="J2104" t="s">
        <v>10553</v>
      </c>
      <c r="K2104" t="s">
        <v>10554</v>
      </c>
      <c r="L2104" t="s">
        <v>10555</v>
      </c>
      <c r="M2104" s="1" t="s">
        <v>10556</v>
      </c>
      <c r="N2104" s="1" t="s">
        <v>10557</v>
      </c>
      <c r="O2104">
        <v>216</v>
      </c>
      <c r="P2104" t="s">
        <v>24</v>
      </c>
      <c r="Q2104" t="s">
        <v>24</v>
      </c>
      <c r="R2104" t="s">
        <v>24</v>
      </c>
      <c r="S2104">
        <v>221</v>
      </c>
      <c r="T2104">
        <v>5</v>
      </c>
    </row>
    <row r="2105" spans="1:20">
      <c r="A2105" t="s">
        <v>34070</v>
      </c>
      <c r="B2105" t="s">
        <v>10558</v>
      </c>
      <c r="C2105" t="s">
        <v>10559</v>
      </c>
      <c r="D2105" t="s">
        <v>10560</v>
      </c>
      <c r="E2105" t="str">
        <f>IF(OR(EXACT(LEFT(F2105,1),"'"),EXACT(LEFT(F2105,1),"["),EXACT(LEFT(F2105,1),"("),EXACT(UPPER(LEFT(F2105,1)),LEFT(F2105,1))=FALSE),"-",IF(LEFT(F2105,10)="Candidatus", MID(F2105, FIND(" ", F2105), FIND(" ", F2105, FIND(" ", F2105, 1)+1)-FIND(" ", F2105)), MID(F2105, 1, FIND(" ", F2105))))</f>
        <v xml:space="preserve">Deinococcus </v>
      </c>
      <c r="F2105" t="s">
        <v>10532</v>
      </c>
      <c r="G2105" t="s">
        <v>16</v>
      </c>
      <c r="H2105" t="s">
        <v>10507</v>
      </c>
      <c r="I2105" t="s">
        <v>10508</v>
      </c>
      <c r="J2105" t="s">
        <v>10558</v>
      </c>
      <c r="K2105" t="s">
        <v>10559</v>
      </c>
      <c r="L2105" t="s">
        <v>10560</v>
      </c>
      <c r="M2105" s="1" t="s">
        <v>10561</v>
      </c>
      <c r="N2105" s="1" t="s">
        <v>10562</v>
      </c>
      <c r="O2105">
        <v>55</v>
      </c>
      <c r="P2105" t="s">
        <v>24</v>
      </c>
      <c r="Q2105" t="s">
        <v>24</v>
      </c>
      <c r="R2105" t="s">
        <v>24</v>
      </c>
      <c r="S2105">
        <v>57</v>
      </c>
      <c r="T2105">
        <v>2</v>
      </c>
    </row>
    <row r="2106" spans="1:20">
      <c r="A2106" t="s">
        <v>34071</v>
      </c>
      <c r="B2106" t="s">
        <v>10564</v>
      </c>
      <c r="C2106" t="s">
        <v>10565</v>
      </c>
      <c r="D2106" t="s">
        <v>10566</v>
      </c>
      <c r="E2106" t="str">
        <f>IF(OR(EXACT(LEFT(F2106,1),"'"),EXACT(LEFT(F2106,1),"["),EXACT(LEFT(F2106,1),"("),EXACT(UPPER(LEFT(F2106,1)),LEFT(F2106,1))=FALSE),"-",IF(LEFT(F2106,10)="Candidatus", MID(F2106, FIND(" ", F2106), FIND(" ", F2106, FIND(" ", F2106, 1)+1)-FIND(" ", F2106)), MID(F2106, 1, FIND(" ", F2106))))</f>
        <v xml:space="preserve">Deinococcus </v>
      </c>
      <c r="F2106" t="s">
        <v>10563</v>
      </c>
      <c r="G2106" t="s">
        <v>16</v>
      </c>
      <c r="H2106" t="s">
        <v>10507</v>
      </c>
      <c r="I2106" t="s">
        <v>10508</v>
      </c>
      <c r="J2106" t="s">
        <v>10564</v>
      </c>
      <c r="K2106" t="s">
        <v>10565</v>
      </c>
      <c r="L2106" t="s">
        <v>10566</v>
      </c>
      <c r="M2106" s="1" t="s">
        <v>10567</v>
      </c>
      <c r="N2106" s="1" t="s">
        <v>10568</v>
      </c>
      <c r="O2106">
        <v>537</v>
      </c>
      <c r="P2106">
        <v>3</v>
      </c>
      <c r="Q2106" t="s">
        <v>24</v>
      </c>
      <c r="R2106" t="s">
        <v>24</v>
      </c>
      <c r="S2106">
        <v>560</v>
      </c>
      <c r="T2106">
        <v>20</v>
      </c>
    </row>
    <row r="2107" spans="1:20">
      <c r="A2107" t="s">
        <v>34072</v>
      </c>
      <c r="B2107" t="s">
        <v>10569</v>
      </c>
      <c r="C2107" t="s">
        <v>10570</v>
      </c>
      <c r="D2107" t="s">
        <v>10571</v>
      </c>
      <c r="E2107" t="str">
        <f>IF(OR(EXACT(LEFT(F2107,1),"'"),EXACT(LEFT(F2107,1),"["),EXACT(LEFT(F2107,1),"("),EXACT(UPPER(LEFT(F2107,1)),LEFT(F2107,1))=FALSE),"-",IF(LEFT(F2107,10)="Candidatus", MID(F2107, FIND(" ", F2107), FIND(" ", F2107, FIND(" ", F2107, 1)+1)-FIND(" ", F2107)), MID(F2107, 1, FIND(" ", F2107))))</f>
        <v xml:space="preserve">Deinococcus </v>
      </c>
      <c r="F2107" t="s">
        <v>10563</v>
      </c>
      <c r="G2107" t="s">
        <v>16</v>
      </c>
      <c r="H2107" t="s">
        <v>10507</v>
      </c>
      <c r="I2107" t="s">
        <v>10508</v>
      </c>
      <c r="J2107" t="s">
        <v>10569</v>
      </c>
      <c r="K2107" t="s">
        <v>10570</v>
      </c>
      <c r="L2107" t="s">
        <v>10571</v>
      </c>
      <c r="M2107" s="1" t="s">
        <v>10572</v>
      </c>
      <c r="N2107" s="1" t="s">
        <v>10573</v>
      </c>
      <c r="O2107">
        <v>70</v>
      </c>
      <c r="P2107" t="s">
        <v>24</v>
      </c>
      <c r="Q2107" t="s">
        <v>24</v>
      </c>
      <c r="R2107" t="s">
        <v>24</v>
      </c>
      <c r="S2107">
        <v>74</v>
      </c>
      <c r="T2107">
        <v>4</v>
      </c>
    </row>
    <row r="2108" spans="1:20">
      <c r="A2108" t="s">
        <v>34073</v>
      </c>
      <c r="B2108" t="s">
        <v>10575</v>
      </c>
      <c r="C2108" t="s">
        <v>10576</v>
      </c>
      <c r="D2108" t="s">
        <v>10577</v>
      </c>
      <c r="E2108" t="str">
        <f>IF(OR(EXACT(LEFT(F2108,1),"'"),EXACT(LEFT(F2108,1),"["),EXACT(LEFT(F2108,1),"("),EXACT(UPPER(LEFT(F2108,1)),LEFT(F2108,1))=FALSE),"-",IF(LEFT(F2108,10)="Candidatus", MID(F2108, FIND(" ", F2108), FIND(" ", F2108, FIND(" ", F2108, 1)+1)-FIND(" ", F2108)), MID(F2108, 1, FIND(" ", F2108))))</f>
        <v xml:space="preserve">Deinococcus </v>
      </c>
      <c r="F2108" t="s">
        <v>10574</v>
      </c>
      <c r="G2108" t="s">
        <v>16</v>
      </c>
      <c r="H2108" t="s">
        <v>10507</v>
      </c>
      <c r="I2108" t="s">
        <v>10508</v>
      </c>
      <c r="J2108" t="s">
        <v>10575</v>
      </c>
      <c r="K2108" t="s">
        <v>10576</v>
      </c>
      <c r="L2108" t="s">
        <v>10577</v>
      </c>
      <c r="M2108" s="1" t="s">
        <v>10578</v>
      </c>
      <c r="N2108" s="1" t="s">
        <v>10579</v>
      </c>
      <c r="O2108">
        <v>109</v>
      </c>
      <c r="P2108" t="s">
        <v>24</v>
      </c>
      <c r="Q2108" t="s">
        <v>24</v>
      </c>
      <c r="R2108" t="s">
        <v>24</v>
      </c>
      <c r="S2108">
        <v>112</v>
      </c>
      <c r="T2108">
        <v>3</v>
      </c>
    </row>
    <row r="2109" spans="1:20">
      <c r="A2109" t="s">
        <v>34074</v>
      </c>
      <c r="B2109" t="s">
        <v>10580</v>
      </c>
      <c r="C2109" t="s">
        <v>10581</v>
      </c>
      <c r="D2109" t="s">
        <v>10582</v>
      </c>
      <c r="E2109" t="str">
        <f>IF(OR(EXACT(LEFT(F2109,1),"'"),EXACT(LEFT(F2109,1),"["),EXACT(LEFT(F2109,1),"("),EXACT(UPPER(LEFT(F2109,1)),LEFT(F2109,1))=FALSE),"-",IF(LEFT(F2109,10)="Candidatus", MID(F2109, FIND(" ", F2109), FIND(" ", F2109, FIND(" ", F2109, 1)+1)-FIND(" ", F2109)), MID(F2109, 1, FIND(" ", F2109))))</f>
        <v xml:space="preserve">Deinococcus </v>
      </c>
      <c r="F2109" t="s">
        <v>10574</v>
      </c>
      <c r="G2109" t="s">
        <v>16</v>
      </c>
      <c r="H2109" t="s">
        <v>10507</v>
      </c>
      <c r="I2109" t="s">
        <v>10508</v>
      </c>
      <c r="J2109" t="s">
        <v>10580</v>
      </c>
      <c r="K2109" t="s">
        <v>10581</v>
      </c>
      <c r="L2109" t="s">
        <v>10582</v>
      </c>
      <c r="M2109" s="1" t="s">
        <v>10583</v>
      </c>
      <c r="N2109" s="1" t="s">
        <v>10584</v>
      </c>
      <c r="O2109">
        <v>221</v>
      </c>
      <c r="P2109" t="s">
        <v>24</v>
      </c>
      <c r="Q2109" t="s">
        <v>24</v>
      </c>
      <c r="R2109" t="s">
        <v>24</v>
      </c>
      <c r="S2109">
        <v>222</v>
      </c>
      <c r="T2109">
        <v>1</v>
      </c>
    </row>
    <row r="2110" spans="1:20">
      <c r="A2110" t="s">
        <v>34075</v>
      </c>
      <c r="B2110" t="s">
        <v>10585</v>
      </c>
      <c r="C2110" t="s">
        <v>10586</v>
      </c>
      <c r="D2110" t="s">
        <v>10587</v>
      </c>
      <c r="E2110" t="str">
        <f>IF(OR(EXACT(LEFT(F2110,1),"'"),EXACT(LEFT(F2110,1),"["),EXACT(LEFT(F2110,1),"("),EXACT(UPPER(LEFT(F2110,1)),LEFT(F2110,1))=FALSE),"-",IF(LEFT(F2110,10)="Candidatus", MID(F2110, FIND(" ", F2110), FIND(" ", F2110, FIND(" ", F2110, 1)+1)-FIND(" ", F2110)), MID(F2110, 1, FIND(" ", F2110))))</f>
        <v xml:space="preserve">Deinococcus </v>
      </c>
      <c r="F2110" t="s">
        <v>10574</v>
      </c>
      <c r="G2110" t="s">
        <v>16</v>
      </c>
      <c r="H2110" t="s">
        <v>10507</v>
      </c>
      <c r="I2110" t="s">
        <v>10508</v>
      </c>
      <c r="J2110" t="s">
        <v>10585</v>
      </c>
      <c r="K2110" t="s">
        <v>10586</v>
      </c>
      <c r="L2110" t="s">
        <v>10587</v>
      </c>
      <c r="M2110" s="1" t="s">
        <v>10588</v>
      </c>
      <c r="N2110" s="1" t="s">
        <v>10589</v>
      </c>
      <c r="O2110">
        <v>244</v>
      </c>
      <c r="P2110" t="s">
        <v>24</v>
      </c>
      <c r="Q2110" t="s">
        <v>24</v>
      </c>
      <c r="R2110" t="s">
        <v>24</v>
      </c>
      <c r="S2110">
        <v>255</v>
      </c>
      <c r="T2110">
        <v>11</v>
      </c>
    </row>
    <row r="2111" spans="1:20">
      <c r="A2111" t="s">
        <v>34076</v>
      </c>
      <c r="B2111" t="s">
        <v>10590</v>
      </c>
      <c r="C2111" t="s">
        <v>10591</v>
      </c>
      <c r="D2111" t="s">
        <v>10592</v>
      </c>
      <c r="E2111" t="str">
        <f>IF(OR(EXACT(LEFT(F2111,1),"'"),EXACT(LEFT(F2111,1),"["),EXACT(LEFT(F2111,1),"("),EXACT(UPPER(LEFT(F2111,1)),LEFT(F2111,1))=FALSE),"-",IF(LEFT(F2111,10)="Candidatus", MID(F2111, FIND(" ", F2111), FIND(" ", F2111, FIND(" ", F2111, 1)+1)-FIND(" ", F2111)), MID(F2111, 1, FIND(" ", F2111))))</f>
        <v xml:space="preserve">Deinococcus </v>
      </c>
      <c r="F2111" t="s">
        <v>10574</v>
      </c>
      <c r="G2111" t="s">
        <v>16</v>
      </c>
      <c r="H2111" t="s">
        <v>10507</v>
      </c>
      <c r="I2111" t="s">
        <v>10508</v>
      </c>
      <c r="J2111" t="s">
        <v>10590</v>
      </c>
      <c r="K2111" t="s">
        <v>10591</v>
      </c>
      <c r="L2111" t="s">
        <v>10592</v>
      </c>
      <c r="M2111" s="1" t="s">
        <v>10593</v>
      </c>
      <c r="N2111" s="1" t="s">
        <v>10594</v>
      </c>
      <c r="O2111">
        <v>95</v>
      </c>
      <c r="P2111" t="s">
        <v>24</v>
      </c>
      <c r="Q2111" t="s">
        <v>24</v>
      </c>
      <c r="R2111" t="s">
        <v>24</v>
      </c>
      <c r="S2111">
        <v>103</v>
      </c>
      <c r="T2111">
        <v>8</v>
      </c>
    </row>
    <row r="2112" spans="1:20">
      <c r="A2112" t="s">
        <v>34077</v>
      </c>
      <c r="B2112" t="s">
        <v>10596</v>
      </c>
      <c r="C2112" t="s">
        <v>10597</v>
      </c>
      <c r="D2112" t="s">
        <v>10598</v>
      </c>
      <c r="E2112" t="str">
        <f>IF(OR(EXACT(LEFT(F2112,1),"'"),EXACT(LEFT(F2112,1),"["),EXACT(LEFT(F2112,1),"("),EXACT(UPPER(LEFT(F2112,1)),LEFT(F2112,1))=FALSE),"-",IF(LEFT(F2112,10)="Candidatus", MID(F2112, FIND(" ", F2112), FIND(" ", F2112, FIND(" ", F2112, 1)+1)-FIND(" ", F2112)), MID(F2112, 1, FIND(" ", F2112))))</f>
        <v xml:space="preserve">Deinococcus </v>
      </c>
      <c r="F2112" t="s">
        <v>10595</v>
      </c>
      <c r="G2112" t="s">
        <v>16</v>
      </c>
      <c r="H2112" t="s">
        <v>10507</v>
      </c>
      <c r="I2112" t="s">
        <v>10508</v>
      </c>
      <c r="J2112" t="s">
        <v>10596</v>
      </c>
      <c r="K2112" t="s">
        <v>10597</v>
      </c>
      <c r="L2112" t="s">
        <v>10598</v>
      </c>
      <c r="M2112" s="1" t="s">
        <v>10599</v>
      </c>
      <c r="N2112" s="1" t="s">
        <v>10600</v>
      </c>
      <c r="O2112">
        <v>39</v>
      </c>
      <c r="P2112" t="s">
        <v>24</v>
      </c>
      <c r="Q2112" t="s">
        <v>24</v>
      </c>
      <c r="R2112" t="s">
        <v>24</v>
      </c>
      <c r="S2112">
        <v>40</v>
      </c>
      <c r="T2112" t="s">
        <v>24</v>
      </c>
    </row>
    <row r="2113" spans="1:20">
      <c r="A2113" t="s">
        <v>34078</v>
      </c>
      <c r="B2113" t="s">
        <v>10601</v>
      </c>
      <c r="C2113" t="s">
        <v>10602</v>
      </c>
      <c r="D2113" t="s">
        <v>10603</v>
      </c>
      <c r="E2113" t="str">
        <f>IF(OR(EXACT(LEFT(F2113,1),"'"),EXACT(LEFT(F2113,1),"["),EXACT(LEFT(F2113,1),"("),EXACT(UPPER(LEFT(F2113,1)),LEFT(F2113,1))=FALSE),"-",IF(LEFT(F2113,10)="Candidatus", MID(F2113, FIND(" ", F2113), FIND(" ", F2113, FIND(" ", F2113, 1)+1)-FIND(" ", F2113)), MID(F2113, 1, FIND(" ", F2113))))</f>
        <v xml:space="preserve">Deinococcus </v>
      </c>
      <c r="F2113" t="s">
        <v>10595</v>
      </c>
      <c r="G2113" t="s">
        <v>16</v>
      </c>
      <c r="H2113" t="s">
        <v>10507</v>
      </c>
      <c r="I2113" t="s">
        <v>10508</v>
      </c>
      <c r="J2113" t="s">
        <v>10601</v>
      </c>
      <c r="K2113" t="s">
        <v>10602</v>
      </c>
      <c r="L2113" t="s">
        <v>10603</v>
      </c>
      <c r="M2113" s="1" t="s">
        <v>10604</v>
      </c>
      <c r="N2113" s="1" t="s">
        <v>10605</v>
      </c>
      <c r="O2113">
        <v>131</v>
      </c>
      <c r="P2113" t="s">
        <v>24</v>
      </c>
      <c r="Q2113" t="s">
        <v>24</v>
      </c>
      <c r="R2113" t="s">
        <v>24</v>
      </c>
      <c r="S2113">
        <v>142</v>
      </c>
      <c r="T2113">
        <v>9</v>
      </c>
    </row>
    <row r="2114" spans="1:20">
      <c r="A2114" t="s">
        <v>34079</v>
      </c>
      <c r="B2114" t="s">
        <v>10607</v>
      </c>
      <c r="C2114" t="s">
        <v>10608</v>
      </c>
      <c r="D2114" t="s">
        <v>10609</v>
      </c>
      <c r="E2114" t="str">
        <f>IF(OR(EXACT(LEFT(F2114,1),"'"),EXACT(LEFT(F2114,1),"["),EXACT(LEFT(F2114,1),"("),EXACT(UPPER(LEFT(F2114,1)),LEFT(F2114,1))=FALSE),"-",IF(LEFT(F2114,10)="Candidatus", MID(F2114, FIND(" ", F2114), FIND(" ", F2114, FIND(" ", F2114, 1)+1)-FIND(" ", F2114)), MID(F2114, 1, FIND(" ", F2114))))</f>
        <v xml:space="preserve">Deinococcus </v>
      </c>
      <c r="F2114" t="s">
        <v>10606</v>
      </c>
      <c r="G2114" t="s">
        <v>16</v>
      </c>
      <c r="H2114" t="s">
        <v>10507</v>
      </c>
      <c r="I2114" t="s">
        <v>10508</v>
      </c>
      <c r="J2114" t="s">
        <v>10607</v>
      </c>
      <c r="K2114" t="s">
        <v>10608</v>
      </c>
      <c r="L2114" t="s">
        <v>10609</v>
      </c>
      <c r="M2114" s="1" t="s">
        <v>10610</v>
      </c>
      <c r="N2114" s="1" t="s">
        <v>10611</v>
      </c>
      <c r="O2114">
        <v>2</v>
      </c>
      <c r="P2114" t="s">
        <v>24</v>
      </c>
      <c r="Q2114" t="s">
        <v>24</v>
      </c>
      <c r="R2114" t="s">
        <v>24</v>
      </c>
      <c r="S2114">
        <v>2</v>
      </c>
      <c r="T2114" t="s">
        <v>24</v>
      </c>
    </row>
    <row r="2115" spans="1:20">
      <c r="A2115" t="s">
        <v>34080</v>
      </c>
      <c r="B2115" t="s">
        <v>10613</v>
      </c>
      <c r="C2115" t="s">
        <v>10614</v>
      </c>
      <c r="D2115" t="s">
        <v>10615</v>
      </c>
      <c r="E2115" t="str">
        <f>IF(OR(EXACT(LEFT(F2115,1),"'"),EXACT(LEFT(F2115,1),"["),EXACT(LEFT(F2115,1),"("),EXACT(UPPER(LEFT(F2115,1)),LEFT(F2115,1))=FALSE),"-",IF(LEFT(F2115,10)="Candidatus", MID(F2115, FIND(" ", F2115), FIND(" ", F2115, FIND(" ", F2115, 1)+1)-FIND(" ", F2115)), MID(F2115, 1, FIND(" ", F2115))))</f>
        <v xml:space="preserve">Delftia </v>
      </c>
      <c r="F2115" t="s">
        <v>10612</v>
      </c>
      <c r="G2115" t="s">
        <v>16</v>
      </c>
      <c r="H2115" t="s">
        <v>76</v>
      </c>
      <c r="I2115" t="s">
        <v>448</v>
      </c>
      <c r="J2115" t="s">
        <v>10613</v>
      </c>
      <c r="K2115" t="s">
        <v>10614</v>
      </c>
      <c r="L2115" t="s">
        <v>10615</v>
      </c>
      <c r="M2115" s="1" t="s">
        <v>10616</v>
      </c>
      <c r="N2115" s="1" t="s">
        <v>10617</v>
      </c>
      <c r="O2115">
        <v>79</v>
      </c>
      <c r="P2115" t="s">
        <v>24</v>
      </c>
      <c r="Q2115" t="s">
        <v>24</v>
      </c>
      <c r="R2115" t="s">
        <v>24</v>
      </c>
      <c r="S2115">
        <v>79</v>
      </c>
      <c r="T2115" t="s">
        <v>24</v>
      </c>
    </row>
    <row r="2116" spans="1:20">
      <c r="A2116" t="s">
        <v>34081</v>
      </c>
      <c r="B2116" t="s">
        <v>10619</v>
      </c>
      <c r="C2116" t="s">
        <v>10620</v>
      </c>
      <c r="D2116" t="s">
        <v>10621</v>
      </c>
      <c r="E2116" t="str">
        <f>IF(OR(EXACT(LEFT(F2116,1),"'"),EXACT(LEFT(F2116,1),"["),EXACT(LEFT(F2116,1),"("),EXACT(UPPER(LEFT(F2116,1)),LEFT(F2116,1))=FALSE),"-",IF(LEFT(F2116,10)="Candidatus", MID(F2116, FIND(" ", F2116), FIND(" ", F2116, FIND(" ", F2116, 1)+1)-FIND(" ", F2116)), MID(F2116, 1, FIND(" ", F2116))))</f>
        <v xml:space="preserve">Delftia </v>
      </c>
      <c r="F2116" t="s">
        <v>10618</v>
      </c>
      <c r="G2116" t="s">
        <v>16</v>
      </c>
      <c r="H2116" t="s">
        <v>76</v>
      </c>
      <c r="I2116" t="s">
        <v>448</v>
      </c>
      <c r="J2116" t="s">
        <v>10619</v>
      </c>
      <c r="K2116" t="s">
        <v>10620</v>
      </c>
      <c r="L2116" t="s">
        <v>10621</v>
      </c>
      <c r="M2116" s="1" t="s">
        <v>10622</v>
      </c>
      <c r="N2116" s="1" t="s">
        <v>10623</v>
      </c>
      <c r="O2116">
        <v>69</v>
      </c>
      <c r="P2116" t="s">
        <v>24</v>
      </c>
      <c r="Q2116" t="s">
        <v>24</v>
      </c>
      <c r="R2116" t="s">
        <v>24</v>
      </c>
      <c r="S2116">
        <v>69</v>
      </c>
      <c r="T2116" t="s">
        <v>24</v>
      </c>
    </row>
    <row r="2117" spans="1:20">
      <c r="A2117" t="s">
        <v>34082</v>
      </c>
      <c r="B2117" t="s">
        <v>10625</v>
      </c>
      <c r="C2117" t="s">
        <v>10626</v>
      </c>
      <c r="D2117" t="s">
        <v>10627</v>
      </c>
      <c r="E2117" t="str">
        <f>IF(OR(EXACT(LEFT(F2117,1),"'"),EXACT(LEFT(F2117,1),"["),EXACT(LEFT(F2117,1),"("),EXACT(UPPER(LEFT(F2117,1)),LEFT(F2117,1))=FALSE),"-",IF(LEFT(F2117,10)="Candidatus", MID(F2117, FIND(" ", F2117), FIND(" ", F2117, FIND(" ", F2117, 1)+1)-FIND(" ", F2117)), MID(F2117, 1, FIND(" ", F2117))))</f>
        <v xml:space="preserve">Delftia </v>
      </c>
      <c r="F2117" t="s">
        <v>10624</v>
      </c>
      <c r="G2117" t="s">
        <v>16</v>
      </c>
      <c r="H2117" t="s">
        <v>76</v>
      </c>
      <c r="I2117" t="s">
        <v>448</v>
      </c>
      <c r="J2117" t="s">
        <v>10625</v>
      </c>
      <c r="K2117" t="s">
        <v>10626</v>
      </c>
      <c r="L2117" t="s">
        <v>10627</v>
      </c>
      <c r="M2117" s="1" t="s">
        <v>10628</v>
      </c>
      <c r="N2117" s="1" t="s">
        <v>10629</v>
      </c>
      <c r="O2117">
        <v>64</v>
      </c>
      <c r="P2117" t="s">
        <v>24</v>
      </c>
      <c r="Q2117" t="s">
        <v>24</v>
      </c>
      <c r="R2117" t="s">
        <v>24</v>
      </c>
      <c r="S2117">
        <v>64</v>
      </c>
      <c r="T2117" t="s">
        <v>24</v>
      </c>
    </row>
    <row r="2118" spans="1:20">
      <c r="A2118" t="s">
        <v>34083</v>
      </c>
      <c r="B2118" t="s">
        <v>10631</v>
      </c>
      <c r="C2118" t="s">
        <v>10632</v>
      </c>
      <c r="D2118" t="s">
        <v>10633</v>
      </c>
      <c r="E2118" t="str">
        <f>IF(OR(EXACT(LEFT(F2118,1),"'"),EXACT(LEFT(F2118,1),"["),EXACT(LEFT(F2118,1),"("),EXACT(UPPER(LEFT(F2118,1)),LEFT(F2118,1))=FALSE),"-",IF(LEFT(F2118,10)="Candidatus", MID(F2118, FIND(" ", F2118), FIND(" ", F2118, FIND(" ", F2118, 1)+1)-FIND(" ", F2118)), MID(F2118, 1, FIND(" ", F2118))))</f>
        <v xml:space="preserve">Delftia </v>
      </c>
      <c r="F2118" t="s">
        <v>10630</v>
      </c>
      <c r="G2118" t="s">
        <v>16</v>
      </c>
      <c r="H2118" t="s">
        <v>76</v>
      </c>
      <c r="I2118" t="s">
        <v>448</v>
      </c>
      <c r="J2118" t="s">
        <v>10631</v>
      </c>
      <c r="K2118" t="s">
        <v>10632</v>
      </c>
      <c r="L2118" t="s">
        <v>10633</v>
      </c>
      <c r="M2118" s="1" t="s">
        <v>10634</v>
      </c>
      <c r="N2118" s="1" t="s">
        <v>10635</v>
      </c>
      <c r="O2118">
        <v>84</v>
      </c>
      <c r="P2118" t="s">
        <v>24</v>
      </c>
      <c r="Q2118" t="s">
        <v>24</v>
      </c>
      <c r="R2118" t="s">
        <v>24</v>
      </c>
      <c r="S2118">
        <v>84</v>
      </c>
      <c r="T2118" t="s">
        <v>24</v>
      </c>
    </row>
    <row r="2119" spans="1:20">
      <c r="A2119" t="s">
        <v>34084</v>
      </c>
      <c r="B2119" t="s">
        <v>10637</v>
      </c>
      <c r="C2119" t="s">
        <v>10638</v>
      </c>
      <c r="D2119" t="s">
        <v>10639</v>
      </c>
      <c r="E2119" t="str">
        <f>IF(OR(EXACT(LEFT(F2119,1),"'"),EXACT(LEFT(F2119,1),"["),EXACT(LEFT(F2119,1),"("),EXACT(UPPER(LEFT(F2119,1)),LEFT(F2119,1))=FALSE),"-",IF(LEFT(F2119,10)="Candidatus", MID(F2119, FIND(" ", F2119), FIND(" ", F2119, FIND(" ", F2119, 1)+1)-FIND(" ", F2119)), MID(F2119, 1, FIND(" ", F2119))))</f>
        <v xml:space="preserve">Delftia </v>
      </c>
      <c r="F2119" t="s">
        <v>10636</v>
      </c>
      <c r="G2119" t="s">
        <v>16</v>
      </c>
      <c r="H2119" t="s">
        <v>76</v>
      </c>
      <c r="I2119" t="s">
        <v>448</v>
      </c>
      <c r="J2119" t="s">
        <v>10637</v>
      </c>
      <c r="K2119" t="s">
        <v>10638</v>
      </c>
      <c r="L2119" t="s">
        <v>10639</v>
      </c>
      <c r="M2119" s="1" t="s">
        <v>10640</v>
      </c>
      <c r="N2119" s="1" t="s">
        <v>10641</v>
      </c>
      <c r="O2119">
        <v>64</v>
      </c>
      <c r="P2119" t="s">
        <v>24</v>
      </c>
      <c r="Q2119" t="s">
        <v>24</v>
      </c>
      <c r="R2119" t="s">
        <v>24</v>
      </c>
      <c r="S2119">
        <v>65</v>
      </c>
      <c r="T2119">
        <v>1</v>
      </c>
    </row>
    <row r="2120" spans="1:20">
      <c r="A2120" t="s">
        <v>34085</v>
      </c>
      <c r="B2120" t="s">
        <v>66</v>
      </c>
      <c r="C2120" t="s">
        <v>10643</v>
      </c>
      <c r="D2120" t="s">
        <v>10644</v>
      </c>
      <c r="E2120" t="str">
        <f>IF(OR(EXACT(LEFT(F2120,1),"'"),EXACT(LEFT(F2120,1),"["),EXACT(LEFT(F2120,1),"("),EXACT(UPPER(LEFT(F2120,1)),LEFT(F2120,1))=FALSE),"-",IF(LEFT(F2120,10)="Candidatus", MID(F2120, FIND(" ", F2120), FIND(" ", F2120, FIND(" ", F2120, 1)+1)-FIND(" ", F2120)), MID(F2120, 1, FIND(" ", F2120))))</f>
        <v xml:space="preserve">Dermacoccus </v>
      </c>
      <c r="F2120" t="s">
        <v>10642</v>
      </c>
      <c r="G2120" t="s">
        <v>16</v>
      </c>
      <c r="H2120" t="s">
        <v>2076</v>
      </c>
      <c r="I2120" t="s">
        <v>2076</v>
      </c>
      <c r="J2120" t="s">
        <v>66</v>
      </c>
      <c r="K2120" t="s">
        <v>10643</v>
      </c>
      <c r="L2120" t="s">
        <v>10644</v>
      </c>
      <c r="M2120" s="1" t="s">
        <v>10645</v>
      </c>
      <c r="N2120" s="1" t="s">
        <v>10646</v>
      </c>
      <c r="O2120">
        <v>76</v>
      </c>
      <c r="P2120" t="s">
        <v>24</v>
      </c>
      <c r="Q2120" t="s">
        <v>24</v>
      </c>
      <c r="R2120" t="s">
        <v>24</v>
      </c>
      <c r="S2120">
        <v>79</v>
      </c>
      <c r="T2120">
        <v>3</v>
      </c>
    </row>
    <row r="2121" spans="1:20">
      <c r="A2121" t="s">
        <v>34086</v>
      </c>
      <c r="B2121" t="s">
        <v>10648</v>
      </c>
      <c r="C2121" t="s">
        <v>10649</v>
      </c>
      <c r="D2121" t="s">
        <v>10650</v>
      </c>
      <c r="E2121" t="str">
        <f>IF(OR(EXACT(LEFT(F2121,1),"'"),EXACT(LEFT(F2121,1),"["),EXACT(LEFT(F2121,1),"("),EXACT(UPPER(LEFT(F2121,1)),LEFT(F2121,1))=FALSE),"-",IF(LEFT(F2121,10)="Candidatus", MID(F2121, FIND(" ", F2121), FIND(" ", F2121, FIND(" ", F2121, 1)+1)-FIND(" ", F2121)), MID(F2121, 1, FIND(" ", F2121))))</f>
        <v xml:space="preserve">Desulfobacterium </v>
      </c>
      <c r="F2121" t="s">
        <v>10647</v>
      </c>
      <c r="G2121" t="s">
        <v>16</v>
      </c>
      <c r="H2121" t="s">
        <v>76</v>
      </c>
      <c r="I2121" t="s">
        <v>2217</v>
      </c>
      <c r="J2121" t="s">
        <v>10648</v>
      </c>
      <c r="K2121" t="s">
        <v>10649</v>
      </c>
      <c r="L2121" t="s">
        <v>10650</v>
      </c>
      <c r="M2121" s="1" t="s">
        <v>10651</v>
      </c>
      <c r="N2121" s="1" t="s">
        <v>10652</v>
      </c>
      <c r="O2121">
        <v>63</v>
      </c>
      <c r="P2121" t="s">
        <v>24</v>
      </c>
      <c r="Q2121" t="s">
        <v>24</v>
      </c>
      <c r="R2121" t="s">
        <v>24</v>
      </c>
      <c r="S2121">
        <v>66</v>
      </c>
      <c r="T2121">
        <v>3</v>
      </c>
    </row>
    <row r="2122" spans="1:20">
      <c r="A2122" t="s">
        <v>34087</v>
      </c>
      <c r="B2122" t="s">
        <v>66</v>
      </c>
      <c r="C2122" t="s">
        <v>10654</v>
      </c>
      <c r="D2122" t="s">
        <v>10655</v>
      </c>
      <c r="E2122" t="str">
        <f>IF(OR(EXACT(LEFT(F2122,1),"'"),EXACT(LEFT(F2122,1),"["),EXACT(LEFT(F2122,1),"("),EXACT(UPPER(LEFT(F2122,1)),LEFT(F2122,1))=FALSE),"-",IF(LEFT(F2122,10)="Candidatus", MID(F2122, FIND(" ", F2122), FIND(" ", F2122, FIND(" ", F2122, 1)+1)-FIND(" ", F2122)), MID(F2122, 1, FIND(" ", F2122))))</f>
        <v xml:space="preserve">Desulfocapsa </v>
      </c>
      <c r="F2122" t="s">
        <v>10653</v>
      </c>
      <c r="G2122" t="s">
        <v>16</v>
      </c>
      <c r="H2122" t="s">
        <v>76</v>
      </c>
      <c r="I2122" t="s">
        <v>2217</v>
      </c>
      <c r="J2122" t="s">
        <v>66</v>
      </c>
      <c r="K2122" t="s">
        <v>10654</v>
      </c>
      <c r="L2122" t="s">
        <v>10655</v>
      </c>
      <c r="M2122" s="1" t="s">
        <v>10656</v>
      </c>
      <c r="N2122" s="1" t="s">
        <v>10657</v>
      </c>
      <c r="O2122">
        <v>43</v>
      </c>
      <c r="P2122" t="s">
        <v>24</v>
      </c>
      <c r="Q2122" t="s">
        <v>24</v>
      </c>
      <c r="R2122" t="s">
        <v>24</v>
      </c>
      <c r="S2122">
        <v>43</v>
      </c>
      <c r="T2122" t="s">
        <v>24</v>
      </c>
    </row>
    <row r="2123" spans="1:20">
      <c r="A2123" t="s">
        <v>34088</v>
      </c>
      <c r="B2123" t="s">
        <v>10659</v>
      </c>
      <c r="C2123" t="s">
        <v>10660</v>
      </c>
      <c r="D2123" t="s">
        <v>10661</v>
      </c>
      <c r="E2123" t="str">
        <f>IF(OR(EXACT(LEFT(F2123,1),"'"),EXACT(LEFT(F2123,1),"["),EXACT(LEFT(F2123,1),"("),EXACT(UPPER(LEFT(F2123,1)),LEFT(F2123,1))=FALSE),"-",IF(LEFT(F2123,10)="Candidatus", MID(F2123, FIND(" ", F2123), FIND(" ", F2123, FIND(" ", F2123, 1)+1)-FIND(" ", F2123)), MID(F2123, 1, FIND(" ", F2123))))</f>
        <v xml:space="preserve">Desulfohalobium </v>
      </c>
      <c r="F2123" t="s">
        <v>10658</v>
      </c>
      <c r="G2123" t="s">
        <v>16</v>
      </c>
      <c r="H2123" t="s">
        <v>76</v>
      </c>
      <c r="I2123" t="s">
        <v>2217</v>
      </c>
      <c r="J2123" t="s">
        <v>10659</v>
      </c>
      <c r="K2123" t="s">
        <v>10660</v>
      </c>
      <c r="L2123" t="s">
        <v>10661</v>
      </c>
      <c r="M2123" s="1" t="s">
        <v>10662</v>
      </c>
      <c r="N2123" s="1" t="s">
        <v>10663</v>
      </c>
      <c r="O2123">
        <v>40</v>
      </c>
      <c r="P2123" t="s">
        <v>24</v>
      </c>
      <c r="Q2123" t="s">
        <v>24</v>
      </c>
      <c r="R2123" t="s">
        <v>24</v>
      </c>
      <c r="S2123">
        <v>44</v>
      </c>
      <c r="T2123">
        <v>4</v>
      </c>
    </row>
    <row r="2124" spans="1:20">
      <c r="A2124" t="s">
        <v>34089</v>
      </c>
      <c r="B2124" t="s">
        <v>10665</v>
      </c>
      <c r="C2124" t="s">
        <v>10666</v>
      </c>
      <c r="D2124" t="s">
        <v>10667</v>
      </c>
      <c r="E2124" t="str">
        <f>IF(OR(EXACT(LEFT(F2124,1),"'"),EXACT(LEFT(F2124,1),"["),EXACT(LEFT(F2124,1),"("),EXACT(UPPER(LEFT(F2124,1)),LEFT(F2124,1))=FALSE),"-",IF(LEFT(F2124,10)="Candidatus", MID(F2124, FIND(" ", F2124), FIND(" ", F2124, FIND(" ", F2124, 1)+1)-FIND(" ", F2124)), MID(F2124, 1, FIND(" ", F2124))))</f>
        <v xml:space="preserve">Desulfomonile </v>
      </c>
      <c r="F2124" t="s">
        <v>10664</v>
      </c>
      <c r="G2124" t="s">
        <v>16</v>
      </c>
      <c r="H2124" t="s">
        <v>76</v>
      </c>
      <c r="I2124" t="s">
        <v>2217</v>
      </c>
      <c r="J2124" t="s">
        <v>10665</v>
      </c>
      <c r="K2124" t="s">
        <v>10666</v>
      </c>
      <c r="L2124" t="s">
        <v>10667</v>
      </c>
      <c r="M2124" s="1" t="s">
        <v>10668</v>
      </c>
      <c r="N2124" s="1" t="s">
        <v>10669</v>
      </c>
      <c r="O2124">
        <v>24</v>
      </c>
      <c r="P2124" t="s">
        <v>24</v>
      </c>
      <c r="Q2124" t="s">
        <v>24</v>
      </c>
      <c r="R2124" t="s">
        <v>24</v>
      </c>
      <c r="S2124">
        <v>24</v>
      </c>
      <c r="T2124" t="s">
        <v>24</v>
      </c>
    </row>
    <row r="2125" spans="1:20">
      <c r="A2125" t="s">
        <v>34090</v>
      </c>
      <c r="B2125" t="s">
        <v>10671</v>
      </c>
      <c r="C2125" t="s">
        <v>10672</v>
      </c>
      <c r="D2125" t="s">
        <v>10673</v>
      </c>
      <c r="E2125" t="str">
        <f>IF(OR(EXACT(LEFT(F2125,1),"'"),EXACT(LEFT(F2125,1),"["),EXACT(LEFT(F2125,1),"("),EXACT(UPPER(LEFT(F2125,1)),LEFT(F2125,1))=FALSE),"-",IF(LEFT(F2125,10)="Candidatus", MID(F2125, FIND(" ", F2125), FIND(" ", F2125, FIND(" ", F2125, 1)+1)-FIND(" ", F2125)), MID(F2125, 1, FIND(" ", F2125))))</f>
        <v xml:space="preserve">Desulfosporosinus </v>
      </c>
      <c r="F2125" t="s">
        <v>10670</v>
      </c>
      <c r="G2125" t="s">
        <v>16</v>
      </c>
      <c r="H2125" t="s">
        <v>45</v>
      </c>
      <c r="I2125" t="s">
        <v>46</v>
      </c>
      <c r="J2125" t="s">
        <v>10671</v>
      </c>
      <c r="K2125" t="s">
        <v>10672</v>
      </c>
      <c r="L2125" t="s">
        <v>10673</v>
      </c>
      <c r="M2125" s="1" t="s">
        <v>10674</v>
      </c>
      <c r="N2125" s="1" t="s">
        <v>10675</v>
      </c>
      <c r="O2125">
        <v>68</v>
      </c>
      <c r="P2125" t="s">
        <v>24</v>
      </c>
      <c r="Q2125" t="s">
        <v>24</v>
      </c>
      <c r="R2125" t="s">
        <v>24</v>
      </c>
      <c r="S2125">
        <v>69</v>
      </c>
      <c r="T2125">
        <v>1</v>
      </c>
    </row>
    <row r="2126" spans="1:20">
      <c r="A2126" t="s">
        <v>34091</v>
      </c>
      <c r="B2126" t="s">
        <v>10676</v>
      </c>
      <c r="C2126" t="s">
        <v>10677</v>
      </c>
      <c r="D2126" t="s">
        <v>10678</v>
      </c>
      <c r="E2126" t="str">
        <f>IF(OR(EXACT(LEFT(F2126,1),"'"),EXACT(LEFT(F2126,1),"["),EXACT(LEFT(F2126,1),"("),EXACT(UPPER(LEFT(F2126,1)),LEFT(F2126,1))=FALSE),"-",IF(LEFT(F2126,10)="Candidatus", MID(F2126, FIND(" ", F2126), FIND(" ", F2126, FIND(" ", F2126, 1)+1)-FIND(" ", F2126)), MID(F2126, 1, FIND(" ", F2126))))</f>
        <v xml:space="preserve">Desulfosporosinus </v>
      </c>
      <c r="F2126" t="s">
        <v>10670</v>
      </c>
      <c r="G2126" t="s">
        <v>16</v>
      </c>
      <c r="H2126" t="s">
        <v>45</v>
      </c>
      <c r="I2126" t="s">
        <v>46</v>
      </c>
      <c r="J2126" t="s">
        <v>10676</v>
      </c>
      <c r="K2126" t="s">
        <v>10677</v>
      </c>
      <c r="L2126" t="s">
        <v>10678</v>
      </c>
      <c r="M2126" s="1" t="s">
        <v>10679</v>
      </c>
      <c r="N2126" s="1" t="s">
        <v>10680</v>
      </c>
      <c r="O2126">
        <v>4</v>
      </c>
      <c r="P2126" t="s">
        <v>24</v>
      </c>
      <c r="Q2126" t="s">
        <v>24</v>
      </c>
      <c r="R2126" t="s">
        <v>24</v>
      </c>
      <c r="S2126">
        <v>4</v>
      </c>
      <c r="T2126" t="s">
        <v>24</v>
      </c>
    </row>
    <row r="2127" spans="1:20">
      <c r="A2127" t="s">
        <v>34092</v>
      </c>
      <c r="B2127" t="s">
        <v>10682</v>
      </c>
      <c r="C2127" t="s">
        <v>10683</v>
      </c>
      <c r="D2127" t="s">
        <v>24</v>
      </c>
      <c r="E2127" t="str">
        <f>IF(OR(EXACT(LEFT(F2127,1),"'"),EXACT(LEFT(F2127,1),"["),EXACT(LEFT(F2127,1),"("),EXACT(UPPER(LEFT(F2127,1)),LEFT(F2127,1))=FALSE),"-",IF(LEFT(F2127,10)="Candidatus", MID(F2127, FIND(" ", F2127), FIND(" ", F2127, FIND(" ", F2127, 1)+1)-FIND(" ", F2127)), MID(F2127, 1, FIND(" ", F2127))))</f>
        <v xml:space="preserve">Desulfotalea </v>
      </c>
      <c r="F2127" t="s">
        <v>10681</v>
      </c>
      <c r="G2127" t="s">
        <v>16</v>
      </c>
      <c r="H2127" t="s">
        <v>76</v>
      </c>
      <c r="I2127" t="s">
        <v>2217</v>
      </c>
      <c r="J2127" t="s">
        <v>10682</v>
      </c>
      <c r="K2127" t="s">
        <v>10683</v>
      </c>
      <c r="L2127" t="s">
        <v>24</v>
      </c>
      <c r="M2127" s="1" t="s">
        <v>10684</v>
      </c>
      <c r="N2127" s="1" t="s">
        <v>10685</v>
      </c>
      <c r="O2127">
        <v>18</v>
      </c>
      <c r="P2127" t="s">
        <v>24</v>
      </c>
      <c r="Q2127" t="s">
        <v>24</v>
      </c>
      <c r="R2127" t="s">
        <v>24</v>
      </c>
      <c r="S2127">
        <v>18</v>
      </c>
      <c r="T2127" t="s">
        <v>24</v>
      </c>
    </row>
    <row r="2128" spans="1:20">
      <c r="A2128" t="s">
        <v>34093</v>
      </c>
      <c r="B2128" t="s">
        <v>10686</v>
      </c>
      <c r="C2128" t="s">
        <v>10687</v>
      </c>
      <c r="D2128" t="s">
        <v>24</v>
      </c>
      <c r="E2128" t="str">
        <f>IF(OR(EXACT(LEFT(F2128,1),"'"),EXACT(LEFT(F2128,1),"["),EXACT(LEFT(F2128,1),"("),EXACT(UPPER(LEFT(F2128,1)),LEFT(F2128,1))=FALSE),"-",IF(LEFT(F2128,10)="Candidatus", MID(F2128, FIND(" ", F2128), FIND(" ", F2128, FIND(" ", F2128, 1)+1)-FIND(" ", F2128)), MID(F2128, 1, FIND(" ", F2128))))</f>
        <v xml:space="preserve">Desulfotalea </v>
      </c>
      <c r="F2128" t="s">
        <v>10681</v>
      </c>
      <c r="G2128" t="s">
        <v>16</v>
      </c>
      <c r="H2128" t="s">
        <v>76</v>
      </c>
      <c r="I2128" t="s">
        <v>2217</v>
      </c>
      <c r="J2128" t="s">
        <v>10686</v>
      </c>
      <c r="K2128" t="s">
        <v>10687</v>
      </c>
      <c r="L2128" t="s">
        <v>24</v>
      </c>
      <c r="M2128" s="1" t="s">
        <v>10688</v>
      </c>
      <c r="N2128" s="1" t="s">
        <v>10689</v>
      </c>
      <c r="O2128">
        <v>98</v>
      </c>
      <c r="P2128" t="s">
        <v>24</v>
      </c>
      <c r="Q2128" t="s">
        <v>24</v>
      </c>
      <c r="R2128" t="s">
        <v>24</v>
      </c>
      <c r="S2128">
        <v>104</v>
      </c>
      <c r="T2128">
        <v>6</v>
      </c>
    </row>
    <row r="2129" spans="1:20">
      <c r="A2129" t="s">
        <v>34094</v>
      </c>
      <c r="B2129" t="s">
        <v>66</v>
      </c>
      <c r="C2129" t="s">
        <v>10691</v>
      </c>
      <c r="D2129" t="s">
        <v>10692</v>
      </c>
      <c r="E2129" t="str">
        <f>IF(OR(EXACT(LEFT(F2129,1),"'"),EXACT(LEFT(F2129,1),"["),EXACT(LEFT(F2129,1),"("),EXACT(UPPER(LEFT(F2129,1)),LEFT(F2129,1))=FALSE),"-",IF(LEFT(F2129,10)="Candidatus", MID(F2129, FIND(" ", F2129), FIND(" ", F2129, FIND(" ", F2129, 1)+1)-FIND(" ", F2129)), MID(F2129, 1, FIND(" ", F2129))))</f>
        <v xml:space="preserve">Desulfovibrio </v>
      </c>
      <c r="F2129" t="s">
        <v>10690</v>
      </c>
      <c r="G2129" t="s">
        <v>16</v>
      </c>
      <c r="H2129" t="s">
        <v>76</v>
      </c>
      <c r="I2129" t="s">
        <v>2217</v>
      </c>
      <c r="J2129" t="s">
        <v>66</v>
      </c>
      <c r="K2129" t="s">
        <v>10691</v>
      </c>
      <c r="L2129" t="s">
        <v>10692</v>
      </c>
      <c r="M2129" s="1" t="s">
        <v>10693</v>
      </c>
      <c r="N2129" s="1" t="s">
        <v>10694</v>
      </c>
      <c r="O2129">
        <v>72</v>
      </c>
      <c r="P2129" t="s">
        <v>24</v>
      </c>
      <c r="Q2129" t="s">
        <v>24</v>
      </c>
      <c r="R2129" t="s">
        <v>24</v>
      </c>
      <c r="S2129">
        <v>72</v>
      </c>
      <c r="T2129" t="s">
        <v>24</v>
      </c>
    </row>
    <row r="2130" spans="1:20">
      <c r="A2130" t="s">
        <v>34095</v>
      </c>
      <c r="B2130" t="s">
        <v>10696</v>
      </c>
      <c r="C2130" t="s">
        <v>10697</v>
      </c>
      <c r="D2130" t="s">
        <v>10698</v>
      </c>
      <c r="E2130" t="str">
        <f>IF(OR(EXACT(LEFT(F2130,1),"'"),EXACT(LEFT(F2130,1),"["),EXACT(LEFT(F2130,1),"("),EXACT(UPPER(LEFT(F2130,1)),LEFT(F2130,1))=FALSE),"-",IF(LEFT(F2130,10)="Candidatus", MID(F2130, FIND(" ", F2130), FIND(" ", F2130, FIND(" ", F2130, 1)+1)-FIND(" ", F2130)), MID(F2130, 1, FIND(" ", F2130))))</f>
        <v xml:space="preserve">Desulfovibrio </v>
      </c>
      <c r="F2130" t="s">
        <v>10695</v>
      </c>
      <c r="G2130" t="s">
        <v>16</v>
      </c>
      <c r="H2130" t="s">
        <v>76</v>
      </c>
      <c r="I2130" t="s">
        <v>2217</v>
      </c>
      <c r="J2130" t="s">
        <v>10696</v>
      </c>
      <c r="K2130" t="s">
        <v>10697</v>
      </c>
      <c r="L2130" t="s">
        <v>10698</v>
      </c>
      <c r="M2130" s="1" t="s">
        <v>10699</v>
      </c>
      <c r="N2130" s="1" t="s">
        <v>10700</v>
      </c>
      <c r="O2130">
        <v>5</v>
      </c>
      <c r="P2130" t="s">
        <v>24</v>
      </c>
      <c r="Q2130" t="s">
        <v>24</v>
      </c>
      <c r="R2130" t="s">
        <v>24</v>
      </c>
      <c r="S2130">
        <v>5</v>
      </c>
      <c r="T2130" t="s">
        <v>24</v>
      </c>
    </row>
    <row r="2131" spans="1:20">
      <c r="A2131" t="s">
        <v>34096</v>
      </c>
      <c r="B2131" t="s">
        <v>10702</v>
      </c>
      <c r="C2131" t="s">
        <v>10703</v>
      </c>
      <c r="D2131" t="s">
        <v>10704</v>
      </c>
      <c r="E2131" t="str">
        <f>IF(OR(EXACT(LEFT(F2131,1),"'"),EXACT(LEFT(F2131,1),"["),EXACT(LEFT(F2131,1),"("),EXACT(UPPER(LEFT(F2131,1)),LEFT(F2131,1))=FALSE),"-",IF(LEFT(F2131,10)="Candidatus", MID(F2131, FIND(" ", F2131), FIND(" ", F2131, FIND(" ", F2131, 1)+1)-FIND(" ", F2131)), MID(F2131, 1, FIND(" ", F2131))))</f>
        <v xml:space="preserve">Desulfovibrio </v>
      </c>
      <c r="F2131" t="s">
        <v>10701</v>
      </c>
      <c r="G2131" t="s">
        <v>16</v>
      </c>
      <c r="H2131" t="s">
        <v>76</v>
      </c>
      <c r="I2131" t="s">
        <v>2217</v>
      </c>
      <c r="J2131" t="s">
        <v>10702</v>
      </c>
      <c r="K2131" t="s">
        <v>10703</v>
      </c>
      <c r="L2131" t="s">
        <v>10704</v>
      </c>
      <c r="M2131" s="1" t="s">
        <v>10705</v>
      </c>
      <c r="N2131" s="1" t="s">
        <v>10706</v>
      </c>
      <c r="O2131">
        <v>3</v>
      </c>
      <c r="P2131" t="s">
        <v>24</v>
      </c>
      <c r="Q2131" t="s">
        <v>24</v>
      </c>
      <c r="R2131" t="s">
        <v>24</v>
      </c>
      <c r="S2131">
        <v>3</v>
      </c>
      <c r="T2131" t="s">
        <v>24</v>
      </c>
    </row>
    <row r="2132" spans="1:20">
      <c r="A2132" t="s">
        <v>34097</v>
      </c>
      <c r="B2132" t="s">
        <v>10707</v>
      </c>
      <c r="C2132" t="s">
        <v>10708</v>
      </c>
      <c r="D2132" t="s">
        <v>10709</v>
      </c>
      <c r="E2132" t="str">
        <f>IF(OR(EXACT(LEFT(F2132,1),"'"),EXACT(LEFT(F2132,1),"["),EXACT(LEFT(F2132,1),"("),EXACT(UPPER(LEFT(F2132,1)),LEFT(F2132,1))=FALSE),"-",IF(LEFT(F2132,10)="Candidatus", MID(F2132, FIND(" ", F2132), FIND(" ", F2132, FIND(" ", F2132, 1)+1)-FIND(" ", F2132)), MID(F2132, 1, FIND(" ", F2132))))</f>
        <v xml:space="preserve">Desulfovibrio </v>
      </c>
      <c r="F2132" t="s">
        <v>10701</v>
      </c>
      <c r="G2132" t="s">
        <v>16</v>
      </c>
      <c r="H2132" t="s">
        <v>76</v>
      </c>
      <c r="I2132" t="s">
        <v>2217</v>
      </c>
      <c r="J2132" t="s">
        <v>10707</v>
      </c>
      <c r="K2132" t="s">
        <v>10708</v>
      </c>
      <c r="L2132" t="s">
        <v>10709</v>
      </c>
      <c r="M2132" s="1" t="s">
        <v>10710</v>
      </c>
      <c r="N2132" s="1" t="s">
        <v>10711</v>
      </c>
      <c r="O2132">
        <v>61</v>
      </c>
      <c r="P2132" t="s">
        <v>24</v>
      </c>
      <c r="Q2132" t="s">
        <v>24</v>
      </c>
      <c r="R2132" t="s">
        <v>24</v>
      </c>
      <c r="S2132">
        <v>63</v>
      </c>
      <c r="T2132">
        <v>2</v>
      </c>
    </row>
    <row r="2133" spans="1:20">
      <c r="A2133" t="s">
        <v>34098</v>
      </c>
      <c r="B2133" t="s">
        <v>10713</v>
      </c>
      <c r="C2133" t="s">
        <v>10714</v>
      </c>
      <c r="D2133" t="s">
        <v>10715</v>
      </c>
      <c r="E2133" t="str">
        <f>IF(OR(EXACT(LEFT(F2133,1),"'"),EXACT(LEFT(F2133,1),"["),EXACT(LEFT(F2133,1),"("),EXACT(UPPER(LEFT(F2133,1)),LEFT(F2133,1))=FALSE),"-",IF(LEFT(F2133,10)="Candidatus", MID(F2133, FIND(" ", F2133), FIND(" ", F2133, FIND(" ", F2133, 1)+1)-FIND(" ", F2133)), MID(F2133, 1, FIND(" ", F2133))))</f>
        <v xml:space="preserve">Desulfovibrio </v>
      </c>
      <c r="F2133" t="s">
        <v>10712</v>
      </c>
      <c r="G2133" t="s">
        <v>16</v>
      </c>
      <c r="H2133" t="s">
        <v>76</v>
      </c>
      <c r="I2133" t="s">
        <v>2217</v>
      </c>
      <c r="J2133" t="s">
        <v>10713</v>
      </c>
      <c r="K2133" t="s">
        <v>10714</v>
      </c>
      <c r="L2133" t="s">
        <v>10715</v>
      </c>
      <c r="M2133" s="1" t="s">
        <v>10716</v>
      </c>
      <c r="N2133" s="1" t="s">
        <v>10717</v>
      </c>
      <c r="O2133">
        <v>16</v>
      </c>
      <c r="P2133" t="s">
        <v>24</v>
      </c>
      <c r="Q2133" t="s">
        <v>24</v>
      </c>
      <c r="R2133" t="s">
        <v>24</v>
      </c>
      <c r="S2133">
        <v>16</v>
      </c>
      <c r="T2133" t="s">
        <v>24</v>
      </c>
    </row>
    <row r="2134" spans="1:20">
      <c r="A2134" t="s">
        <v>34099</v>
      </c>
      <c r="B2134" t="s">
        <v>10718</v>
      </c>
      <c r="C2134" t="s">
        <v>10719</v>
      </c>
      <c r="D2134" t="s">
        <v>10720</v>
      </c>
      <c r="E2134" t="str">
        <f>IF(OR(EXACT(LEFT(F2134,1),"'"),EXACT(LEFT(F2134,1),"["),EXACT(LEFT(F2134,1),"("),EXACT(UPPER(LEFT(F2134,1)),LEFT(F2134,1))=FALSE),"-",IF(LEFT(F2134,10)="Candidatus", MID(F2134, FIND(" ", F2134), FIND(" ", F2134, FIND(" ", F2134, 1)+1)-FIND(" ", F2134)), MID(F2134, 1, FIND(" ", F2134))))</f>
        <v xml:space="preserve">Desulfovibrio </v>
      </c>
      <c r="F2134" t="s">
        <v>10712</v>
      </c>
      <c r="G2134" t="s">
        <v>16</v>
      </c>
      <c r="H2134" t="s">
        <v>76</v>
      </c>
      <c r="I2134" t="s">
        <v>2217</v>
      </c>
      <c r="J2134" t="s">
        <v>10718</v>
      </c>
      <c r="K2134" t="s">
        <v>10719</v>
      </c>
      <c r="L2134" t="s">
        <v>10720</v>
      </c>
      <c r="M2134" s="1" t="s">
        <v>10721</v>
      </c>
      <c r="N2134" s="1" t="s">
        <v>10722</v>
      </c>
      <c r="O2134">
        <v>73</v>
      </c>
      <c r="P2134" t="s">
        <v>24</v>
      </c>
      <c r="Q2134" t="s">
        <v>24</v>
      </c>
      <c r="R2134" t="s">
        <v>24</v>
      </c>
      <c r="S2134">
        <v>75</v>
      </c>
      <c r="T2134">
        <v>2</v>
      </c>
    </row>
    <row r="2135" spans="1:20">
      <c r="A2135" t="s">
        <v>34100</v>
      </c>
      <c r="B2135" t="s">
        <v>10724</v>
      </c>
      <c r="C2135" t="s">
        <v>10725</v>
      </c>
      <c r="D2135" t="s">
        <v>10726</v>
      </c>
      <c r="E2135" t="str">
        <f>IF(OR(EXACT(LEFT(F2135,1),"'"),EXACT(LEFT(F2135,1),"["),EXACT(LEFT(F2135,1),"("),EXACT(UPPER(LEFT(F2135,1)),LEFT(F2135,1))=FALSE),"-",IF(LEFT(F2135,10)="Candidatus", MID(F2135, FIND(" ", F2135), FIND(" ", F2135, FIND(" ", F2135, 1)+1)-FIND(" ", F2135)), MID(F2135, 1, FIND(" ", F2135))))</f>
        <v xml:space="preserve">Desulfovibrio </v>
      </c>
      <c r="F2135" t="s">
        <v>10723</v>
      </c>
      <c r="G2135" t="s">
        <v>16</v>
      </c>
      <c r="H2135" t="s">
        <v>76</v>
      </c>
      <c r="I2135" t="s">
        <v>2217</v>
      </c>
      <c r="J2135" t="s">
        <v>10724</v>
      </c>
      <c r="K2135" t="s">
        <v>10725</v>
      </c>
      <c r="L2135" t="s">
        <v>10726</v>
      </c>
      <c r="M2135" s="1" t="s">
        <v>10727</v>
      </c>
      <c r="N2135" s="1" t="s">
        <v>10728</v>
      </c>
      <c r="O2135">
        <v>146</v>
      </c>
      <c r="P2135" t="s">
        <v>24</v>
      </c>
      <c r="Q2135" t="s">
        <v>24</v>
      </c>
      <c r="R2135" t="s">
        <v>24</v>
      </c>
      <c r="S2135">
        <v>147</v>
      </c>
      <c r="T2135">
        <v>1</v>
      </c>
    </row>
    <row r="2136" spans="1:20">
      <c r="A2136" t="s">
        <v>34101</v>
      </c>
      <c r="B2136" t="s">
        <v>10730</v>
      </c>
      <c r="C2136" t="s">
        <v>10731</v>
      </c>
      <c r="D2136" t="s">
        <v>10732</v>
      </c>
      <c r="E2136" t="str">
        <f>IF(OR(EXACT(LEFT(F2136,1),"'"),EXACT(LEFT(F2136,1),"["),EXACT(LEFT(F2136,1),"("),EXACT(UPPER(LEFT(F2136,1)),LEFT(F2136,1))=FALSE),"-",IF(LEFT(F2136,10)="Candidatus", MID(F2136, FIND(" ", F2136), FIND(" ", F2136, FIND(" ", F2136, 1)+1)-FIND(" ", F2136)), MID(F2136, 1, FIND(" ", F2136))))</f>
        <v xml:space="preserve">Desulfovibrio </v>
      </c>
      <c r="F2136" t="s">
        <v>10729</v>
      </c>
      <c r="G2136" t="s">
        <v>16</v>
      </c>
      <c r="H2136" t="s">
        <v>76</v>
      </c>
      <c r="I2136" t="s">
        <v>2217</v>
      </c>
      <c r="J2136" t="s">
        <v>10730</v>
      </c>
      <c r="K2136" t="s">
        <v>10731</v>
      </c>
      <c r="L2136" t="s">
        <v>10732</v>
      </c>
      <c r="M2136" s="1" t="s">
        <v>10733</v>
      </c>
      <c r="N2136" s="1" t="s">
        <v>10734</v>
      </c>
      <c r="O2136">
        <v>155</v>
      </c>
      <c r="P2136" t="s">
        <v>24</v>
      </c>
      <c r="Q2136" t="s">
        <v>24</v>
      </c>
      <c r="R2136" t="s">
        <v>24</v>
      </c>
      <c r="S2136">
        <v>155</v>
      </c>
      <c r="T2136" t="s">
        <v>24</v>
      </c>
    </row>
    <row r="2137" spans="1:20">
      <c r="A2137" t="s">
        <v>34102</v>
      </c>
      <c r="B2137" t="s">
        <v>10736</v>
      </c>
      <c r="C2137" t="s">
        <v>10737</v>
      </c>
      <c r="D2137" t="s">
        <v>10738</v>
      </c>
      <c r="E2137" t="str">
        <f>IF(OR(EXACT(LEFT(F2137,1),"'"),EXACT(LEFT(F2137,1),"["),EXACT(LEFT(F2137,1),"("),EXACT(UPPER(LEFT(F2137,1)),LEFT(F2137,1))=FALSE),"-",IF(LEFT(F2137,10)="Candidatus", MID(F2137, FIND(" ", F2137), FIND(" ", F2137, FIND(" ", F2137, 1)+1)-FIND(" ", F2137)), MID(F2137, 1, FIND(" ", F2137))))</f>
        <v xml:space="preserve">Desulfovibrio </v>
      </c>
      <c r="F2137" t="s">
        <v>10735</v>
      </c>
      <c r="G2137" t="s">
        <v>16</v>
      </c>
      <c r="H2137" t="s">
        <v>76</v>
      </c>
      <c r="I2137" t="s">
        <v>2217</v>
      </c>
      <c r="J2137" t="s">
        <v>10736</v>
      </c>
      <c r="K2137" t="s">
        <v>10737</v>
      </c>
      <c r="L2137" t="s">
        <v>10738</v>
      </c>
      <c r="M2137" s="1" t="s">
        <v>10739</v>
      </c>
      <c r="N2137" s="1" t="s">
        <v>10740</v>
      </c>
      <c r="O2137">
        <v>156</v>
      </c>
      <c r="P2137" t="s">
        <v>24</v>
      </c>
      <c r="Q2137" t="s">
        <v>24</v>
      </c>
      <c r="R2137">
        <v>1</v>
      </c>
      <c r="S2137">
        <v>157</v>
      </c>
      <c r="T2137" t="s">
        <v>24</v>
      </c>
    </row>
    <row r="2138" spans="1:20">
      <c r="A2138" t="s">
        <v>34103</v>
      </c>
      <c r="B2138" t="s">
        <v>66</v>
      </c>
      <c r="C2138" t="s">
        <v>10742</v>
      </c>
      <c r="D2138" t="s">
        <v>10743</v>
      </c>
      <c r="E2138" t="str">
        <f>IF(OR(EXACT(LEFT(F2138,1),"'"),EXACT(LEFT(F2138,1),"["),EXACT(LEFT(F2138,1),"("),EXACT(UPPER(LEFT(F2138,1)),LEFT(F2138,1))=FALSE),"-",IF(LEFT(F2138,10)="Candidatus", MID(F2138, FIND(" ", F2138), FIND(" ", F2138, FIND(" ", F2138, 1)+1)-FIND(" ", F2138)), MID(F2138, 1, FIND(" ", F2138))))</f>
        <v xml:space="preserve">Desulfurella </v>
      </c>
      <c r="F2138" t="s">
        <v>10741</v>
      </c>
      <c r="G2138" t="s">
        <v>16</v>
      </c>
      <c r="H2138" t="s">
        <v>76</v>
      </c>
      <c r="I2138" t="s">
        <v>2217</v>
      </c>
      <c r="J2138" t="s">
        <v>66</v>
      </c>
      <c r="K2138" t="s">
        <v>10742</v>
      </c>
      <c r="L2138" t="s">
        <v>10743</v>
      </c>
      <c r="M2138" s="1" t="s">
        <v>10744</v>
      </c>
      <c r="N2138" s="1" t="s">
        <v>10745</v>
      </c>
      <c r="O2138">
        <v>2</v>
      </c>
      <c r="P2138" t="s">
        <v>24</v>
      </c>
      <c r="Q2138" t="s">
        <v>24</v>
      </c>
      <c r="R2138" t="s">
        <v>24</v>
      </c>
      <c r="S2138">
        <v>2</v>
      </c>
      <c r="T2138" t="s">
        <v>24</v>
      </c>
    </row>
    <row r="2139" spans="1:20">
      <c r="A2139" t="s">
        <v>34104</v>
      </c>
      <c r="B2139" t="s">
        <v>10747</v>
      </c>
      <c r="C2139" t="s">
        <v>10748</v>
      </c>
      <c r="D2139" t="s">
        <v>10749</v>
      </c>
      <c r="E2139" t="str">
        <f>IF(OR(EXACT(LEFT(F2139,1),"'"),EXACT(LEFT(F2139,1),"["),EXACT(LEFT(F2139,1),"("),EXACT(UPPER(LEFT(F2139,1)),LEFT(F2139,1))=FALSE),"-",IF(LEFT(F2139,10)="Candidatus", MID(F2139, FIND(" ", F2139), FIND(" ", F2139, FIND(" ", F2139, 1)+1)-FIND(" ", F2139)), MID(F2139, 1, FIND(" ", F2139))))</f>
        <v xml:space="preserve">Dichelobacter </v>
      </c>
      <c r="F2139" t="s">
        <v>10746</v>
      </c>
      <c r="G2139" t="s">
        <v>16</v>
      </c>
      <c r="H2139" t="s">
        <v>76</v>
      </c>
      <c r="I2139" t="s">
        <v>77</v>
      </c>
      <c r="J2139" t="s">
        <v>10747</v>
      </c>
      <c r="K2139" t="s">
        <v>10748</v>
      </c>
      <c r="L2139" t="s">
        <v>10749</v>
      </c>
      <c r="M2139" s="1" t="s">
        <v>10750</v>
      </c>
      <c r="N2139" s="1" t="s">
        <v>10751</v>
      </c>
      <c r="O2139">
        <v>7</v>
      </c>
      <c r="P2139" t="s">
        <v>24</v>
      </c>
      <c r="Q2139" t="s">
        <v>24</v>
      </c>
      <c r="R2139" t="s">
        <v>24</v>
      </c>
      <c r="S2139">
        <v>7</v>
      </c>
      <c r="T2139" t="s">
        <v>24</v>
      </c>
    </row>
    <row r="2140" spans="1:20">
      <c r="A2140" t="s">
        <v>34105</v>
      </c>
      <c r="B2140" t="s">
        <v>10755</v>
      </c>
      <c r="C2140" t="s">
        <v>10756</v>
      </c>
      <c r="D2140" t="s">
        <v>10757</v>
      </c>
      <c r="E2140" t="str">
        <f>IF(OR(EXACT(LEFT(F2140,1),"'"),EXACT(LEFT(F2140,1),"["),EXACT(LEFT(F2140,1),"("),EXACT(UPPER(LEFT(F2140,1)),LEFT(F2140,1))=FALSE),"-",IF(LEFT(F2140,10)="Candidatus", MID(F2140, FIND(" ", F2140), FIND(" ", F2140, FIND(" ", F2140, 1)+1)-FIND(" ", F2140)), MID(F2140, 1, FIND(" ", F2140))))</f>
        <v xml:space="preserve">Dictyostelium </v>
      </c>
      <c r="F2140" t="s">
        <v>10752</v>
      </c>
      <c r="G2140" t="s">
        <v>5253</v>
      </c>
      <c r="H2140" t="s">
        <v>10753</v>
      </c>
      <c r="I2140" t="s">
        <v>10754</v>
      </c>
      <c r="J2140" t="s">
        <v>10755</v>
      </c>
      <c r="K2140" t="s">
        <v>10756</v>
      </c>
      <c r="L2140" t="s">
        <v>10757</v>
      </c>
      <c r="M2140" s="1" t="s">
        <v>10758</v>
      </c>
      <c r="N2140" s="1" t="s">
        <v>10759</v>
      </c>
      <c r="O2140">
        <v>1</v>
      </c>
      <c r="P2140" t="s">
        <v>24</v>
      </c>
      <c r="Q2140" t="s">
        <v>24</v>
      </c>
      <c r="R2140" t="s">
        <v>24</v>
      </c>
      <c r="S2140">
        <v>1</v>
      </c>
      <c r="T2140" t="s">
        <v>24</v>
      </c>
    </row>
    <row r="2141" spans="1:20">
      <c r="A2141" t="s">
        <v>34106</v>
      </c>
      <c r="B2141" t="s">
        <v>10761</v>
      </c>
      <c r="C2141" t="s">
        <v>10762</v>
      </c>
      <c r="D2141" t="s">
        <v>10763</v>
      </c>
      <c r="E2141" t="str">
        <f>IF(OR(EXACT(LEFT(F2141,1),"'"),EXACT(LEFT(F2141,1),"["),EXACT(LEFT(F2141,1),"("),EXACT(UPPER(LEFT(F2141,1)),LEFT(F2141,1))=FALSE),"-",IF(LEFT(F2141,10)="Candidatus", MID(F2141, FIND(" ", F2141), FIND(" ", F2141, FIND(" ", F2141, 1)+1)-FIND(" ", F2141)), MID(F2141, 1, FIND(" ", F2141))))</f>
        <v xml:space="preserve">Dictyostelium </v>
      </c>
      <c r="F2141" t="s">
        <v>10760</v>
      </c>
      <c r="G2141" t="s">
        <v>5253</v>
      </c>
      <c r="H2141" t="s">
        <v>10753</v>
      </c>
      <c r="I2141" t="s">
        <v>10754</v>
      </c>
      <c r="J2141" t="s">
        <v>10761</v>
      </c>
      <c r="K2141" t="s">
        <v>10762</v>
      </c>
      <c r="L2141" t="s">
        <v>10763</v>
      </c>
      <c r="M2141" s="1" t="s">
        <v>10764</v>
      </c>
      <c r="N2141" s="1" t="s">
        <v>10765</v>
      </c>
      <c r="O2141">
        <v>1</v>
      </c>
      <c r="P2141" t="s">
        <v>24</v>
      </c>
      <c r="Q2141" t="s">
        <v>24</v>
      </c>
      <c r="R2141" t="s">
        <v>24</v>
      </c>
      <c r="S2141">
        <v>1</v>
      </c>
      <c r="T2141" t="s">
        <v>24</v>
      </c>
    </row>
    <row r="2142" spans="1:20">
      <c r="A2142" t="s">
        <v>34107</v>
      </c>
      <c r="B2142" t="s">
        <v>10767</v>
      </c>
      <c r="C2142" t="s">
        <v>10768</v>
      </c>
      <c r="D2142" t="s">
        <v>10769</v>
      </c>
      <c r="E2142" t="str">
        <f>IF(OR(EXACT(LEFT(F2142,1),"'"),EXACT(LEFT(F2142,1),"["),EXACT(LEFT(F2142,1),"("),EXACT(UPPER(LEFT(F2142,1)),LEFT(F2142,1))=FALSE),"-",IF(LEFT(F2142,10)="Candidatus", MID(F2142, FIND(" ", F2142), FIND(" ", F2142, FIND(" ", F2142, 1)+1)-FIND(" ", F2142)), MID(F2142, 1, FIND(" ", F2142))))</f>
        <v xml:space="preserve">Dinoroseobacter </v>
      </c>
      <c r="F2142" t="s">
        <v>10766</v>
      </c>
      <c r="G2142" t="s">
        <v>16</v>
      </c>
      <c r="H2142" t="s">
        <v>76</v>
      </c>
      <c r="I2142" t="s">
        <v>199</v>
      </c>
      <c r="J2142" t="s">
        <v>10767</v>
      </c>
      <c r="K2142" t="s">
        <v>10768</v>
      </c>
      <c r="L2142" t="s">
        <v>10769</v>
      </c>
      <c r="M2142" s="1" t="s">
        <v>10770</v>
      </c>
      <c r="N2142" s="1" t="s">
        <v>10771</v>
      </c>
      <c r="O2142">
        <v>71</v>
      </c>
      <c r="P2142" t="s">
        <v>24</v>
      </c>
      <c r="Q2142" t="s">
        <v>24</v>
      </c>
      <c r="R2142" t="s">
        <v>24</v>
      </c>
      <c r="S2142">
        <v>72</v>
      </c>
      <c r="T2142">
        <v>1</v>
      </c>
    </row>
    <row r="2143" spans="1:20">
      <c r="A2143" t="s">
        <v>34108</v>
      </c>
      <c r="B2143" t="s">
        <v>10772</v>
      </c>
      <c r="C2143" t="s">
        <v>10773</v>
      </c>
      <c r="D2143" t="s">
        <v>10774</v>
      </c>
      <c r="E2143" t="str">
        <f>IF(OR(EXACT(LEFT(F2143,1),"'"),EXACT(LEFT(F2143,1),"["),EXACT(LEFT(F2143,1),"("),EXACT(UPPER(LEFT(F2143,1)),LEFT(F2143,1))=FALSE),"-",IF(LEFT(F2143,10)="Candidatus", MID(F2143, FIND(" ", F2143), FIND(" ", F2143, FIND(" ", F2143, 1)+1)-FIND(" ", F2143)), MID(F2143, 1, FIND(" ", F2143))))</f>
        <v xml:space="preserve">Dinoroseobacter </v>
      </c>
      <c r="F2143" t="s">
        <v>10766</v>
      </c>
      <c r="G2143" t="s">
        <v>16</v>
      </c>
      <c r="H2143" t="s">
        <v>76</v>
      </c>
      <c r="I2143" t="s">
        <v>199</v>
      </c>
      <c r="J2143" t="s">
        <v>10772</v>
      </c>
      <c r="K2143" t="s">
        <v>10773</v>
      </c>
      <c r="L2143" t="s">
        <v>10774</v>
      </c>
      <c r="M2143" s="1" t="s">
        <v>10775</v>
      </c>
      <c r="N2143" s="1" t="s">
        <v>10776</v>
      </c>
      <c r="O2143">
        <v>127</v>
      </c>
      <c r="P2143" t="s">
        <v>24</v>
      </c>
      <c r="Q2143" t="s">
        <v>24</v>
      </c>
      <c r="R2143" t="s">
        <v>24</v>
      </c>
      <c r="S2143">
        <v>129</v>
      </c>
      <c r="T2143">
        <v>2</v>
      </c>
    </row>
    <row r="2144" spans="1:20">
      <c r="A2144" t="s">
        <v>34109</v>
      </c>
      <c r="B2144" t="s">
        <v>10777</v>
      </c>
      <c r="C2144" t="s">
        <v>10778</v>
      </c>
      <c r="D2144" t="s">
        <v>10779</v>
      </c>
      <c r="E2144" t="str">
        <f>IF(OR(EXACT(LEFT(F2144,1),"'"),EXACT(LEFT(F2144,1),"["),EXACT(LEFT(F2144,1),"("),EXACT(UPPER(LEFT(F2144,1)),LEFT(F2144,1))=FALSE),"-",IF(LEFT(F2144,10)="Candidatus", MID(F2144, FIND(" ", F2144), FIND(" ", F2144, FIND(" ", F2144, 1)+1)-FIND(" ", F2144)), MID(F2144, 1, FIND(" ", F2144))))</f>
        <v xml:space="preserve">Dinoroseobacter </v>
      </c>
      <c r="F2144" t="s">
        <v>10766</v>
      </c>
      <c r="G2144" t="s">
        <v>16</v>
      </c>
      <c r="H2144" t="s">
        <v>76</v>
      </c>
      <c r="I2144" t="s">
        <v>199</v>
      </c>
      <c r="J2144" t="s">
        <v>10777</v>
      </c>
      <c r="K2144" t="s">
        <v>10778</v>
      </c>
      <c r="L2144" t="s">
        <v>10779</v>
      </c>
      <c r="M2144" s="1" t="s">
        <v>10780</v>
      </c>
      <c r="N2144" s="1" t="s">
        <v>10781</v>
      </c>
      <c r="O2144">
        <v>182</v>
      </c>
      <c r="P2144" t="s">
        <v>24</v>
      </c>
      <c r="Q2144" t="s">
        <v>24</v>
      </c>
      <c r="R2144" t="s">
        <v>24</v>
      </c>
      <c r="S2144">
        <v>188</v>
      </c>
      <c r="T2144">
        <v>6</v>
      </c>
    </row>
    <row r="2145" spans="1:20">
      <c r="A2145" t="s">
        <v>34110</v>
      </c>
      <c r="B2145" t="s">
        <v>10782</v>
      </c>
      <c r="C2145" t="s">
        <v>10783</v>
      </c>
      <c r="D2145" t="s">
        <v>10784</v>
      </c>
      <c r="E2145" t="str">
        <f>IF(OR(EXACT(LEFT(F2145,1),"'"),EXACT(LEFT(F2145,1),"["),EXACT(LEFT(F2145,1),"("),EXACT(UPPER(LEFT(F2145,1)),LEFT(F2145,1))=FALSE),"-",IF(LEFT(F2145,10)="Candidatus", MID(F2145, FIND(" ", F2145), FIND(" ", F2145, FIND(" ", F2145, 1)+1)-FIND(" ", F2145)), MID(F2145, 1, FIND(" ", F2145))))</f>
        <v xml:space="preserve">Dinoroseobacter </v>
      </c>
      <c r="F2145" t="s">
        <v>10766</v>
      </c>
      <c r="G2145" t="s">
        <v>16</v>
      </c>
      <c r="H2145" t="s">
        <v>76</v>
      </c>
      <c r="I2145" t="s">
        <v>199</v>
      </c>
      <c r="J2145" t="s">
        <v>10782</v>
      </c>
      <c r="K2145" t="s">
        <v>10783</v>
      </c>
      <c r="L2145" t="s">
        <v>10784</v>
      </c>
      <c r="M2145" s="1" t="s">
        <v>10785</v>
      </c>
      <c r="N2145" s="1" t="s">
        <v>10786</v>
      </c>
      <c r="O2145">
        <v>64</v>
      </c>
      <c r="P2145" t="s">
        <v>24</v>
      </c>
      <c r="Q2145" t="s">
        <v>24</v>
      </c>
      <c r="R2145" t="s">
        <v>24</v>
      </c>
      <c r="S2145">
        <v>77</v>
      </c>
      <c r="T2145">
        <v>13</v>
      </c>
    </row>
    <row r="2146" spans="1:20">
      <c r="A2146" t="s">
        <v>34111</v>
      </c>
      <c r="B2146" t="s">
        <v>10787</v>
      </c>
      <c r="C2146" t="s">
        <v>10788</v>
      </c>
      <c r="D2146" t="s">
        <v>10789</v>
      </c>
      <c r="E2146" t="str">
        <f>IF(OR(EXACT(LEFT(F2146,1),"'"),EXACT(LEFT(F2146,1),"["),EXACT(LEFT(F2146,1),"("),EXACT(UPPER(LEFT(F2146,1)),LEFT(F2146,1))=FALSE),"-",IF(LEFT(F2146,10)="Candidatus", MID(F2146, FIND(" ", F2146), FIND(" ", F2146, FIND(" ", F2146, 1)+1)-FIND(" ", F2146)), MID(F2146, 1, FIND(" ", F2146))))</f>
        <v xml:space="preserve">Dinoroseobacter </v>
      </c>
      <c r="F2146" t="s">
        <v>10766</v>
      </c>
      <c r="G2146" t="s">
        <v>16</v>
      </c>
      <c r="H2146" t="s">
        <v>76</v>
      </c>
      <c r="I2146" t="s">
        <v>199</v>
      </c>
      <c r="J2146" t="s">
        <v>10787</v>
      </c>
      <c r="K2146" t="s">
        <v>10788</v>
      </c>
      <c r="L2146" t="s">
        <v>10789</v>
      </c>
      <c r="M2146" s="1" t="s">
        <v>10790</v>
      </c>
      <c r="N2146" s="1" t="s">
        <v>10791</v>
      </c>
      <c r="O2146">
        <v>125</v>
      </c>
      <c r="P2146" t="s">
        <v>24</v>
      </c>
      <c r="Q2146" t="s">
        <v>24</v>
      </c>
      <c r="R2146" t="s">
        <v>24</v>
      </c>
      <c r="S2146">
        <v>132</v>
      </c>
      <c r="T2146">
        <v>7</v>
      </c>
    </row>
    <row r="2147" spans="1:20">
      <c r="A2147" t="s">
        <v>34112</v>
      </c>
      <c r="B2147" t="s">
        <v>10793</v>
      </c>
      <c r="C2147" t="s">
        <v>10794</v>
      </c>
      <c r="D2147" t="s">
        <v>10795</v>
      </c>
      <c r="E2147" t="str">
        <f>IF(OR(EXACT(LEFT(F2147,1),"'"),EXACT(LEFT(F2147,1),"["),EXACT(LEFT(F2147,1),"("),EXACT(UPPER(LEFT(F2147,1)),LEFT(F2147,1))=FALSE),"-",IF(LEFT(F2147,10)="Candidatus", MID(F2147, FIND(" ", F2147), FIND(" ", F2147, FIND(" ", F2147, 1)+1)-FIND(" ", F2147)), MID(F2147, 1, FIND(" ", F2147))))</f>
        <v xml:space="preserve">Edwardsiella </v>
      </c>
      <c r="F2147" t="s">
        <v>10792</v>
      </c>
      <c r="G2147" t="s">
        <v>16</v>
      </c>
      <c r="H2147" t="s">
        <v>76</v>
      </c>
      <c r="I2147" t="s">
        <v>77</v>
      </c>
      <c r="J2147" t="s">
        <v>10793</v>
      </c>
      <c r="K2147" t="s">
        <v>10794</v>
      </c>
      <c r="L2147" t="s">
        <v>10795</v>
      </c>
      <c r="M2147" s="1" t="s">
        <v>6959</v>
      </c>
      <c r="N2147" s="1" t="s">
        <v>10796</v>
      </c>
      <c r="O2147">
        <v>5</v>
      </c>
      <c r="P2147" t="s">
        <v>24</v>
      </c>
      <c r="Q2147" t="s">
        <v>24</v>
      </c>
      <c r="R2147" t="s">
        <v>24</v>
      </c>
      <c r="S2147">
        <v>5</v>
      </c>
      <c r="T2147" t="s">
        <v>24</v>
      </c>
    </row>
    <row r="2148" spans="1:20">
      <c r="A2148" t="s">
        <v>34113</v>
      </c>
      <c r="B2148" t="s">
        <v>10798</v>
      </c>
      <c r="C2148" t="s">
        <v>10799</v>
      </c>
      <c r="D2148" t="s">
        <v>10800</v>
      </c>
      <c r="E2148" t="str">
        <f>IF(OR(EXACT(LEFT(F2148,1),"'"),EXACT(LEFT(F2148,1),"["),EXACT(LEFT(F2148,1),"("),EXACT(UPPER(LEFT(F2148,1)),LEFT(F2148,1))=FALSE),"-",IF(LEFT(F2148,10)="Candidatus", MID(F2148, FIND(" ", F2148), FIND(" ", F2148, FIND(" ", F2148, 1)+1)-FIND(" ", F2148)), MID(F2148, 1, FIND(" ", F2148))))</f>
        <v xml:space="preserve">Edwardsiella </v>
      </c>
      <c r="F2148" t="s">
        <v>10797</v>
      </c>
      <c r="G2148" t="s">
        <v>16</v>
      </c>
      <c r="H2148" t="s">
        <v>76</v>
      </c>
      <c r="I2148" t="s">
        <v>77</v>
      </c>
      <c r="J2148" t="s">
        <v>10798</v>
      </c>
      <c r="K2148" t="s">
        <v>10799</v>
      </c>
      <c r="L2148" t="s">
        <v>10800</v>
      </c>
      <c r="M2148" s="1" t="s">
        <v>10801</v>
      </c>
      <c r="N2148" s="1" t="s">
        <v>10802</v>
      </c>
      <c r="O2148">
        <v>7</v>
      </c>
      <c r="P2148" t="s">
        <v>24</v>
      </c>
      <c r="Q2148" t="s">
        <v>24</v>
      </c>
      <c r="R2148" t="s">
        <v>24</v>
      </c>
      <c r="S2148">
        <v>7</v>
      </c>
      <c r="T2148" t="s">
        <v>24</v>
      </c>
    </row>
    <row r="2149" spans="1:20">
      <c r="A2149" t="s">
        <v>34114</v>
      </c>
      <c r="B2149" t="s">
        <v>10793</v>
      </c>
      <c r="C2149" t="s">
        <v>10804</v>
      </c>
      <c r="D2149" t="s">
        <v>10805</v>
      </c>
      <c r="E2149" t="str">
        <f>IF(OR(EXACT(LEFT(F2149,1),"'"),EXACT(LEFT(F2149,1),"["),EXACT(LEFT(F2149,1),"("),EXACT(UPPER(LEFT(F2149,1)),LEFT(F2149,1))=FALSE),"-",IF(LEFT(F2149,10)="Candidatus", MID(F2149, FIND(" ", F2149), FIND(" ", F2149, FIND(" ", F2149, 1)+1)-FIND(" ", F2149)), MID(F2149, 1, FIND(" ", F2149))))</f>
        <v xml:space="preserve">Edwardsiella </v>
      </c>
      <c r="F2149" t="s">
        <v>10803</v>
      </c>
      <c r="G2149" t="s">
        <v>16</v>
      </c>
      <c r="H2149" t="s">
        <v>76</v>
      </c>
      <c r="I2149" t="s">
        <v>77</v>
      </c>
      <c r="J2149" t="s">
        <v>10793</v>
      </c>
      <c r="K2149" t="s">
        <v>10804</v>
      </c>
      <c r="L2149" t="s">
        <v>10805</v>
      </c>
      <c r="M2149" s="1">
        <v>34394</v>
      </c>
      <c r="N2149" s="1" t="s">
        <v>10806</v>
      </c>
      <c r="O2149">
        <v>3</v>
      </c>
      <c r="P2149" t="s">
        <v>24</v>
      </c>
      <c r="Q2149" t="s">
        <v>24</v>
      </c>
      <c r="R2149" t="s">
        <v>24</v>
      </c>
      <c r="S2149">
        <v>3</v>
      </c>
      <c r="T2149" t="s">
        <v>24</v>
      </c>
    </row>
    <row r="2150" spans="1:20">
      <c r="A2150" t="s">
        <v>34115</v>
      </c>
      <c r="B2150" t="s">
        <v>10807</v>
      </c>
      <c r="C2150" t="s">
        <v>10808</v>
      </c>
      <c r="D2150" t="s">
        <v>10809</v>
      </c>
      <c r="E2150" t="str">
        <f>IF(OR(EXACT(LEFT(F2150,1),"'"),EXACT(LEFT(F2150,1),"["),EXACT(LEFT(F2150,1),"("),EXACT(UPPER(LEFT(F2150,1)),LEFT(F2150,1))=FALSE),"-",IF(LEFT(F2150,10)="Candidatus", MID(F2150, FIND(" ", F2150), FIND(" ", F2150, FIND(" ", F2150, 1)+1)-FIND(" ", F2150)), MID(F2150, 1, FIND(" ", F2150))))</f>
        <v xml:space="preserve">Edwardsiella </v>
      </c>
      <c r="F2150" t="s">
        <v>10792</v>
      </c>
      <c r="G2150" t="s">
        <v>16</v>
      </c>
      <c r="H2150" t="s">
        <v>76</v>
      </c>
      <c r="I2150" t="s">
        <v>77</v>
      </c>
      <c r="J2150" t="s">
        <v>10807</v>
      </c>
      <c r="K2150" t="s">
        <v>10808</v>
      </c>
      <c r="L2150" t="s">
        <v>10809</v>
      </c>
      <c r="M2150" s="1" t="s">
        <v>10810</v>
      </c>
      <c r="N2150" s="1" t="s">
        <v>10811</v>
      </c>
      <c r="O2150">
        <v>2</v>
      </c>
      <c r="P2150" t="s">
        <v>24</v>
      </c>
      <c r="Q2150" t="s">
        <v>24</v>
      </c>
      <c r="R2150" t="s">
        <v>24</v>
      </c>
      <c r="S2150">
        <v>2</v>
      </c>
      <c r="T2150" t="s">
        <v>24</v>
      </c>
    </row>
    <row r="2151" spans="1:20">
      <c r="A2151" t="s">
        <v>34116</v>
      </c>
      <c r="B2151" t="s">
        <v>10793</v>
      </c>
      <c r="C2151" t="s">
        <v>10813</v>
      </c>
      <c r="D2151" t="s">
        <v>10814</v>
      </c>
      <c r="E2151" t="str">
        <f>IF(OR(EXACT(LEFT(F2151,1),"'"),EXACT(LEFT(F2151,1),"["),EXACT(LEFT(F2151,1),"("),EXACT(UPPER(LEFT(F2151,1)),LEFT(F2151,1))=FALSE),"-",IF(LEFT(F2151,10)="Candidatus", MID(F2151, FIND(" ", F2151), FIND(" ", F2151, FIND(" ", F2151, 1)+1)-FIND(" ", F2151)), MID(F2151, 1, FIND(" ", F2151))))</f>
        <v xml:space="preserve">Edwardsiella </v>
      </c>
      <c r="F2151" t="s">
        <v>10812</v>
      </c>
      <c r="G2151" t="s">
        <v>16</v>
      </c>
      <c r="H2151" t="s">
        <v>76</v>
      </c>
      <c r="I2151" t="s">
        <v>77</v>
      </c>
      <c r="J2151" t="s">
        <v>10793</v>
      </c>
      <c r="K2151" t="s">
        <v>10813</v>
      </c>
      <c r="L2151" t="s">
        <v>10814</v>
      </c>
      <c r="M2151" s="1" t="s">
        <v>1509</v>
      </c>
      <c r="N2151" s="1" t="s">
        <v>10815</v>
      </c>
      <c r="O2151">
        <v>4</v>
      </c>
      <c r="P2151" t="s">
        <v>24</v>
      </c>
      <c r="Q2151" t="s">
        <v>24</v>
      </c>
      <c r="R2151" t="s">
        <v>24</v>
      </c>
      <c r="S2151">
        <v>4</v>
      </c>
      <c r="T2151" t="s">
        <v>24</v>
      </c>
    </row>
    <row r="2152" spans="1:20">
      <c r="A2152" t="s">
        <v>34117</v>
      </c>
      <c r="B2152" t="s">
        <v>10816</v>
      </c>
      <c r="C2152" t="s">
        <v>10817</v>
      </c>
      <c r="D2152" t="s">
        <v>10818</v>
      </c>
      <c r="E2152" t="str">
        <f>IF(OR(EXACT(LEFT(F2152,1),"'"),EXACT(LEFT(F2152,1),"["),EXACT(LEFT(F2152,1),"("),EXACT(UPPER(LEFT(F2152,1)),LEFT(F2152,1))=FALSE),"-",IF(LEFT(F2152,10)="Candidatus", MID(F2152, FIND(" ", F2152), FIND(" ", F2152, FIND(" ", F2152, 1)+1)-FIND(" ", F2152)), MID(F2152, 1, FIND(" ", F2152))))</f>
        <v xml:space="preserve">Edwardsiella </v>
      </c>
      <c r="F2152" t="s">
        <v>10803</v>
      </c>
      <c r="G2152" t="s">
        <v>16</v>
      </c>
      <c r="H2152" t="s">
        <v>76</v>
      </c>
      <c r="I2152" t="s">
        <v>77</v>
      </c>
      <c r="J2152" t="s">
        <v>10816</v>
      </c>
      <c r="K2152" t="s">
        <v>10817</v>
      </c>
      <c r="L2152" t="s">
        <v>10818</v>
      </c>
      <c r="M2152" s="1" t="s">
        <v>10819</v>
      </c>
      <c r="N2152" s="1" t="s">
        <v>10820</v>
      </c>
      <c r="O2152">
        <v>6</v>
      </c>
      <c r="P2152" t="s">
        <v>24</v>
      </c>
      <c r="Q2152" t="s">
        <v>24</v>
      </c>
      <c r="R2152">
        <v>1</v>
      </c>
      <c r="S2152">
        <v>8</v>
      </c>
      <c r="T2152" t="s">
        <v>24</v>
      </c>
    </row>
    <row r="2153" spans="1:20">
      <c r="A2153" t="s">
        <v>34118</v>
      </c>
      <c r="B2153" t="s">
        <v>10821</v>
      </c>
      <c r="C2153" t="s">
        <v>10822</v>
      </c>
      <c r="D2153" t="s">
        <v>10823</v>
      </c>
      <c r="E2153" t="str">
        <f>IF(OR(EXACT(LEFT(F2153,1),"'"),EXACT(LEFT(F2153,1),"["),EXACT(LEFT(F2153,1),"("),EXACT(UPPER(LEFT(F2153,1)),LEFT(F2153,1))=FALSE),"-",IF(LEFT(F2153,10)="Candidatus", MID(F2153, FIND(" ", F2153), FIND(" ", F2153, FIND(" ", F2153, 1)+1)-FIND(" ", F2153)), MID(F2153, 1, FIND(" ", F2153))))</f>
        <v xml:space="preserve">Edwardsiella </v>
      </c>
      <c r="F2153" t="s">
        <v>10797</v>
      </c>
      <c r="G2153" t="s">
        <v>16</v>
      </c>
      <c r="H2153" t="s">
        <v>76</v>
      </c>
      <c r="I2153" t="s">
        <v>77</v>
      </c>
      <c r="J2153" t="s">
        <v>10821</v>
      </c>
      <c r="K2153" t="s">
        <v>10822</v>
      </c>
      <c r="L2153" t="s">
        <v>10823</v>
      </c>
      <c r="M2153" s="1" t="s">
        <v>10824</v>
      </c>
      <c r="N2153" s="1" t="s">
        <v>10825</v>
      </c>
      <c r="O2153">
        <v>3</v>
      </c>
      <c r="P2153" t="s">
        <v>24</v>
      </c>
      <c r="Q2153" t="s">
        <v>24</v>
      </c>
      <c r="R2153" t="s">
        <v>24</v>
      </c>
      <c r="S2153">
        <v>3</v>
      </c>
      <c r="T2153" t="s">
        <v>24</v>
      </c>
    </row>
    <row r="2154" spans="1:20">
      <c r="A2154" t="s">
        <v>34119</v>
      </c>
      <c r="B2154" t="s">
        <v>10827</v>
      </c>
      <c r="C2154" t="s">
        <v>10828</v>
      </c>
      <c r="D2154" t="s">
        <v>10829</v>
      </c>
      <c r="E2154" t="str">
        <f>IF(OR(EXACT(LEFT(F2154,1),"'"),EXACT(LEFT(F2154,1),"["),EXACT(LEFT(F2154,1),"("),EXACT(UPPER(LEFT(F2154,1)),LEFT(F2154,1))=FALSE),"-",IF(LEFT(F2154,10)="Candidatus", MID(F2154, FIND(" ", F2154), FIND(" ", F2154, FIND(" ", F2154, 1)+1)-FIND(" ", F2154)), MID(F2154, 1, FIND(" ", F2154))))</f>
        <v xml:space="preserve">Edwardsiella </v>
      </c>
      <c r="F2154" t="s">
        <v>10826</v>
      </c>
      <c r="G2154" t="s">
        <v>16</v>
      </c>
      <c r="H2154" t="s">
        <v>76</v>
      </c>
      <c r="I2154" t="s">
        <v>77</v>
      </c>
      <c r="J2154" t="s">
        <v>10827</v>
      </c>
      <c r="K2154" t="s">
        <v>10828</v>
      </c>
      <c r="L2154" t="s">
        <v>10829</v>
      </c>
      <c r="M2154" s="1" t="s">
        <v>999</v>
      </c>
      <c r="N2154" s="1" t="s">
        <v>10830</v>
      </c>
      <c r="O2154">
        <v>2</v>
      </c>
      <c r="P2154" t="s">
        <v>24</v>
      </c>
      <c r="Q2154" t="s">
        <v>24</v>
      </c>
      <c r="R2154" t="s">
        <v>24</v>
      </c>
      <c r="S2154">
        <v>2</v>
      </c>
      <c r="T2154" t="s">
        <v>24</v>
      </c>
    </row>
    <row r="2155" spans="1:20">
      <c r="A2155" t="s">
        <v>34120</v>
      </c>
      <c r="B2155" t="s">
        <v>10831</v>
      </c>
      <c r="C2155" t="s">
        <v>10832</v>
      </c>
      <c r="D2155" t="s">
        <v>10833</v>
      </c>
      <c r="E2155" t="str">
        <f>IF(OR(EXACT(LEFT(F2155,1),"'"),EXACT(LEFT(F2155,1),"["),EXACT(LEFT(F2155,1),"("),EXACT(UPPER(LEFT(F2155,1)),LEFT(F2155,1))=FALSE),"-",IF(LEFT(F2155,10)="Candidatus", MID(F2155, FIND(" ", F2155), FIND(" ", F2155, FIND(" ", F2155, 1)+1)-FIND(" ", F2155)), MID(F2155, 1, FIND(" ", F2155))))</f>
        <v xml:space="preserve">Edwardsiella </v>
      </c>
      <c r="F2155" t="s">
        <v>10826</v>
      </c>
      <c r="G2155" t="s">
        <v>16</v>
      </c>
      <c r="H2155" t="s">
        <v>76</v>
      </c>
      <c r="I2155" t="s">
        <v>77</v>
      </c>
      <c r="J2155" t="s">
        <v>10831</v>
      </c>
      <c r="K2155" t="s">
        <v>10832</v>
      </c>
      <c r="L2155" t="s">
        <v>10833</v>
      </c>
      <c r="M2155" s="1" t="s">
        <v>10834</v>
      </c>
      <c r="N2155" s="1" t="s">
        <v>10835</v>
      </c>
      <c r="O2155">
        <v>1</v>
      </c>
      <c r="P2155" t="s">
        <v>24</v>
      </c>
      <c r="Q2155" t="s">
        <v>24</v>
      </c>
      <c r="R2155" t="s">
        <v>24</v>
      </c>
      <c r="S2155">
        <v>1</v>
      </c>
      <c r="T2155" t="s">
        <v>24</v>
      </c>
    </row>
    <row r="2156" spans="1:20">
      <c r="A2156" t="s">
        <v>34121</v>
      </c>
      <c r="B2156" t="s">
        <v>10837</v>
      </c>
      <c r="C2156" t="s">
        <v>10838</v>
      </c>
      <c r="D2156" t="s">
        <v>10839</v>
      </c>
      <c r="E2156" t="str">
        <f>IF(OR(EXACT(LEFT(F2156,1),"'"),EXACT(LEFT(F2156,1),"["),EXACT(LEFT(F2156,1),"("),EXACT(UPPER(LEFT(F2156,1)),LEFT(F2156,1))=FALSE),"-",IF(LEFT(F2156,10)="Candidatus", MID(F2156, FIND(" ", F2156), FIND(" ", F2156, FIND(" ", F2156, 1)+1)-FIND(" ", F2156)), MID(F2156, 1, FIND(" ", F2156))))</f>
        <v xml:space="preserve">Edwardsiella </v>
      </c>
      <c r="F2156" t="s">
        <v>10836</v>
      </c>
      <c r="G2156" t="s">
        <v>16</v>
      </c>
      <c r="H2156" t="s">
        <v>76</v>
      </c>
      <c r="I2156" t="s">
        <v>77</v>
      </c>
      <c r="J2156" t="s">
        <v>10837</v>
      </c>
      <c r="K2156" t="s">
        <v>10838</v>
      </c>
      <c r="L2156" t="s">
        <v>10839</v>
      </c>
      <c r="M2156" s="1" t="s">
        <v>10840</v>
      </c>
      <c r="N2156" s="1" t="s">
        <v>10841</v>
      </c>
      <c r="O2156">
        <v>84</v>
      </c>
      <c r="P2156" t="s">
        <v>24</v>
      </c>
      <c r="Q2156" t="s">
        <v>24</v>
      </c>
      <c r="R2156" t="s">
        <v>24</v>
      </c>
      <c r="S2156">
        <v>84</v>
      </c>
      <c r="T2156" t="s">
        <v>24</v>
      </c>
    </row>
    <row r="2157" spans="1:20">
      <c r="A2157" t="s">
        <v>34122</v>
      </c>
      <c r="B2157">
        <v>1</v>
      </c>
      <c r="C2157" t="s">
        <v>10843</v>
      </c>
      <c r="D2157" t="s">
        <v>10844</v>
      </c>
      <c r="E2157" t="str">
        <f>IF(OR(EXACT(LEFT(F2157,1),"'"),EXACT(LEFT(F2157,1),"["),EXACT(LEFT(F2157,1),"("),EXACT(UPPER(LEFT(F2157,1)),LEFT(F2157,1))=FALSE),"-",IF(LEFT(F2157,10)="Candidatus", MID(F2157, FIND(" ", F2157), FIND(" ", F2157, FIND(" ", F2157, 1)+1)-FIND(" ", F2157)), MID(F2157, 1, FIND(" ", F2157))))</f>
        <v xml:space="preserve">Edwardsiella </v>
      </c>
      <c r="F2157" t="s">
        <v>10842</v>
      </c>
      <c r="G2157" t="s">
        <v>16</v>
      </c>
      <c r="H2157" t="s">
        <v>76</v>
      </c>
      <c r="I2157" t="s">
        <v>77</v>
      </c>
      <c r="J2157">
        <v>1</v>
      </c>
      <c r="K2157" t="s">
        <v>10843</v>
      </c>
      <c r="L2157" t="s">
        <v>10844</v>
      </c>
      <c r="M2157" s="1" t="s">
        <v>10845</v>
      </c>
      <c r="N2157" s="1" t="s">
        <v>10846</v>
      </c>
      <c r="O2157">
        <v>99</v>
      </c>
      <c r="P2157" t="s">
        <v>24</v>
      </c>
      <c r="Q2157" t="s">
        <v>24</v>
      </c>
      <c r="R2157" t="s">
        <v>24</v>
      </c>
      <c r="S2157">
        <v>107</v>
      </c>
      <c r="T2157">
        <v>8</v>
      </c>
    </row>
    <row r="2158" spans="1:20">
      <c r="A2158" t="s">
        <v>34123</v>
      </c>
      <c r="B2158">
        <v>2</v>
      </c>
      <c r="C2158" t="s">
        <v>10847</v>
      </c>
      <c r="D2158" t="s">
        <v>10848</v>
      </c>
      <c r="E2158" t="str">
        <f>IF(OR(EXACT(LEFT(F2158,1),"'"),EXACT(LEFT(F2158,1),"["),EXACT(LEFT(F2158,1),"("),EXACT(UPPER(LEFT(F2158,1)),LEFT(F2158,1))=FALSE),"-",IF(LEFT(F2158,10)="Candidatus", MID(F2158, FIND(" ", F2158), FIND(" ", F2158, FIND(" ", F2158, 1)+1)-FIND(" ", F2158)), MID(F2158, 1, FIND(" ", F2158))))</f>
        <v xml:space="preserve">Edwardsiella </v>
      </c>
      <c r="F2158" t="s">
        <v>10842</v>
      </c>
      <c r="G2158" t="s">
        <v>16</v>
      </c>
      <c r="H2158" t="s">
        <v>76</v>
      </c>
      <c r="I2158" t="s">
        <v>77</v>
      </c>
      <c r="J2158">
        <v>2</v>
      </c>
      <c r="K2158" t="s">
        <v>10847</v>
      </c>
      <c r="L2158" t="s">
        <v>10848</v>
      </c>
      <c r="M2158" s="1" t="s">
        <v>10849</v>
      </c>
      <c r="N2158" s="1" t="s">
        <v>10850</v>
      </c>
      <c r="O2158">
        <v>3</v>
      </c>
      <c r="P2158" t="s">
        <v>24</v>
      </c>
      <c r="Q2158" t="s">
        <v>24</v>
      </c>
      <c r="R2158" t="s">
        <v>24</v>
      </c>
      <c r="S2158">
        <v>3</v>
      </c>
      <c r="T2158" t="s">
        <v>24</v>
      </c>
    </row>
    <row r="2159" spans="1:20">
      <c r="A2159" t="s">
        <v>34124</v>
      </c>
      <c r="B2159" t="s">
        <v>10852</v>
      </c>
      <c r="C2159" t="s">
        <v>10853</v>
      </c>
      <c r="D2159" t="s">
        <v>10854</v>
      </c>
      <c r="E2159" t="str">
        <f>IF(OR(EXACT(LEFT(F2159,1),"'"),EXACT(LEFT(F2159,1),"["),EXACT(LEFT(F2159,1),"("),EXACT(UPPER(LEFT(F2159,1)),LEFT(F2159,1))=FALSE),"-",IF(LEFT(F2159,10)="Candidatus", MID(F2159, FIND(" ", F2159), FIND(" ", F2159, FIND(" ", F2159, 1)+1)-FIND(" ", F2159)), MID(F2159, 1, FIND(" ", F2159))))</f>
        <v xml:space="preserve">Edwardsiella </v>
      </c>
      <c r="F2159" t="s">
        <v>10851</v>
      </c>
      <c r="G2159" t="s">
        <v>16</v>
      </c>
      <c r="H2159" t="s">
        <v>76</v>
      </c>
      <c r="I2159" t="s">
        <v>77</v>
      </c>
      <c r="J2159" t="s">
        <v>10852</v>
      </c>
      <c r="K2159" t="s">
        <v>10853</v>
      </c>
      <c r="L2159" t="s">
        <v>10854</v>
      </c>
      <c r="M2159" s="1" t="s">
        <v>10855</v>
      </c>
      <c r="N2159" s="1" t="s">
        <v>10856</v>
      </c>
      <c r="O2159">
        <v>45</v>
      </c>
      <c r="P2159" t="s">
        <v>24</v>
      </c>
      <c r="Q2159" t="s">
        <v>24</v>
      </c>
      <c r="R2159" t="s">
        <v>24</v>
      </c>
      <c r="S2159">
        <v>46</v>
      </c>
      <c r="T2159">
        <v>1</v>
      </c>
    </row>
    <row r="2160" spans="1:20">
      <c r="A2160" t="s">
        <v>34125</v>
      </c>
      <c r="B2160" t="s">
        <v>10858</v>
      </c>
      <c r="C2160" t="s">
        <v>10859</v>
      </c>
      <c r="D2160" t="s">
        <v>10860</v>
      </c>
      <c r="E2160" t="str">
        <f>IF(OR(EXACT(LEFT(F2160,1),"'"),EXACT(LEFT(F2160,1),"["),EXACT(LEFT(F2160,1),"("),EXACT(UPPER(LEFT(F2160,1)),LEFT(F2160,1))=FALSE),"-",IF(LEFT(F2160,10)="Candidatus", MID(F2160, FIND(" ", F2160), FIND(" ", F2160, FIND(" ", F2160, 1)+1)-FIND(" ", F2160)), MID(F2160, 1, FIND(" ", F2160))))</f>
        <v xml:space="preserve">Edwardsiella </v>
      </c>
      <c r="F2160" t="s">
        <v>10857</v>
      </c>
      <c r="G2160" t="s">
        <v>16</v>
      </c>
      <c r="H2160" t="s">
        <v>76</v>
      </c>
      <c r="I2160" t="s">
        <v>77</v>
      </c>
      <c r="J2160" t="s">
        <v>10858</v>
      </c>
      <c r="K2160" t="s">
        <v>10859</v>
      </c>
      <c r="L2160" t="s">
        <v>10860</v>
      </c>
      <c r="M2160" s="1" t="s">
        <v>10861</v>
      </c>
      <c r="N2160" s="1" t="s">
        <v>10862</v>
      </c>
      <c r="O2160">
        <v>46</v>
      </c>
      <c r="P2160" t="s">
        <v>24</v>
      </c>
      <c r="Q2160" t="s">
        <v>24</v>
      </c>
      <c r="R2160" t="s">
        <v>24</v>
      </c>
      <c r="S2160">
        <v>48</v>
      </c>
      <c r="T2160">
        <v>2</v>
      </c>
    </row>
    <row r="2161" spans="1:20">
      <c r="A2161" t="s">
        <v>34126</v>
      </c>
      <c r="B2161" t="s">
        <v>10864</v>
      </c>
      <c r="C2161" t="s">
        <v>10865</v>
      </c>
      <c r="D2161" t="s">
        <v>10866</v>
      </c>
      <c r="E2161" t="str">
        <f>IF(OR(EXACT(LEFT(F2161,1),"'"),EXACT(LEFT(F2161,1),"["),EXACT(LEFT(F2161,1),"("),EXACT(UPPER(LEFT(F2161,1)),LEFT(F2161,1))=FALSE),"-",IF(LEFT(F2161,10)="Candidatus", MID(F2161, FIND(" ", F2161), FIND(" ", F2161, FIND(" ", F2161, 1)+1)-FIND(" ", F2161)), MID(F2161, 1, FIND(" ", F2161))))</f>
        <v xml:space="preserve">Eikenella </v>
      </c>
      <c r="F2161" t="s">
        <v>10863</v>
      </c>
      <c r="G2161" t="s">
        <v>16</v>
      </c>
      <c r="H2161" t="s">
        <v>76</v>
      </c>
      <c r="I2161" t="s">
        <v>448</v>
      </c>
      <c r="J2161" t="s">
        <v>10864</v>
      </c>
      <c r="K2161" t="s">
        <v>10865</v>
      </c>
      <c r="L2161" t="s">
        <v>10866</v>
      </c>
      <c r="M2161" s="1" t="s">
        <v>6271</v>
      </c>
      <c r="N2161" s="1" t="s">
        <v>10867</v>
      </c>
      <c r="O2161">
        <v>7</v>
      </c>
      <c r="P2161" t="s">
        <v>24</v>
      </c>
      <c r="Q2161" t="s">
        <v>24</v>
      </c>
      <c r="R2161" t="s">
        <v>24</v>
      </c>
      <c r="S2161">
        <v>7</v>
      </c>
      <c r="T2161" t="s">
        <v>24</v>
      </c>
    </row>
    <row r="2162" spans="1:20">
      <c r="A2162" t="s">
        <v>34127</v>
      </c>
      <c r="B2162" t="s">
        <v>10869</v>
      </c>
      <c r="C2162" t="s">
        <v>10870</v>
      </c>
      <c r="D2162" t="s">
        <v>10871</v>
      </c>
      <c r="E2162" t="str">
        <f>IF(OR(EXACT(LEFT(F2162,1),"'"),EXACT(LEFT(F2162,1),"["),EXACT(LEFT(F2162,1),"("),EXACT(UPPER(LEFT(F2162,1)),LEFT(F2162,1))=FALSE),"-",IF(LEFT(F2162,10)="Candidatus", MID(F2162, FIND(" ", F2162), FIND(" ", F2162, FIND(" ", F2162, 1)+1)-FIND(" ", F2162)), MID(F2162, 1, FIND(" ", F2162))))</f>
        <v xml:space="preserve">Emticicia </v>
      </c>
      <c r="F2162" t="s">
        <v>10868</v>
      </c>
      <c r="G2162" t="s">
        <v>16</v>
      </c>
      <c r="H2162" t="s">
        <v>4876</v>
      </c>
      <c r="I2162" t="s">
        <v>4877</v>
      </c>
      <c r="J2162" t="s">
        <v>10869</v>
      </c>
      <c r="K2162" t="s">
        <v>10870</v>
      </c>
      <c r="L2162" t="s">
        <v>10871</v>
      </c>
      <c r="M2162" s="1" t="s">
        <v>10872</v>
      </c>
      <c r="N2162" s="1" t="s">
        <v>10873</v>
      </c>
      <c r="O2162">
        <v>24</v>
      </c>
      <c r="P2162" t="s">
        <v>24</v>
      </c>
      <c r="Q2162" t="s">
        <v>24</v>
      </c>
      <c r="R2162" t="s">
        <v>24</v>
      </c>
      <c r="S2162">
        <v>24</v>
      </c>
      <c r="T2162" t="s">
        <v>24</v>
      </c>
    </row>
    <row r="2163" spans="1:20">
      <c r="A2163" t="s">
        <v>34128</v>
      </c>
      <c r="B2163" t="s">
        <v>10874</v>
      </c>
      <c r="C2163" t="s">
        <v>10875</v>
      </c>
      <c r="D2163" t="s">
        <v>10876</v>
      </c>
      <c r="E2163" t="str">
        <f>IF(OR(EXACT(LEFT(F2163,1),"'"),EXACT(LEFT(F2163,1),"["),EXACT(LEFT(F2163,1),"("),EXACT(UPPER(LEFT(F2163,1)),LEFT(F2163,1))=FALSE),"-",IF(LEFT(F2163,10)="Candidatus", MID(F2163, FIND(" ", F2163), FIND(" ", F2163, FIND(" ", F2163, 1)+1)-FIND(" ", F2163)), MID(F2163, 1, FIND(" ", F2163))))</f>
        <v xml:space="preserve">Emticicia </v>
      </c>
      <c r="F2163" t="s">
        <v>10868</v>
      </c>
      <c r="G2163" t="s">
        <v>16</v>
      </c>
      <c r="H2163" t="s">
        <v>4876</v>
      </c>
      <c r="I2163" t="s">
        <v>4877</v>
      </c>
      <c r="J2163" t="s">
        <v>10874</v>
      </c>
      <c r="K2163" t="s">
        <v>10875</v>
      </c>
      <c r="L2163" t="s">
        <v>10876</v>
      </c>
      <c r="M2163" s="1" t="s">
        <v>10877</v>
      </c>
      <c r="N2163" s="1" t="s">
        <v>10878</v>
      </c>
      <c r="O2163">
        <v>165</v>
      </c>
      <c r="P2163" t="s">
        <v>24</v>
      </c>
      <c r="Q2163" t="s">
        <v>24</v>
      </c>
      <c r="R2163" t="s">
        <v>24</v>
      </c>
      <c r="S2163">
        <v>168</v>
      </c>
      <c r="T2163">
        <v>3</v>
      </c>
    </row>
    <row r="2164" spans="1:20">
      <c r="A2164" t="s">
        <v>34129</v>
      </c>
      <c r="B2164" t="s">
        <v>10879</v>
      </c>
      <c r="C2164" t="s">
        <v>10880</v>
      </c>
      <c r="D2164" t="s">
        <v>10881</v>
      </c>
      <c r="E2164" t="str">
        <f>IF(OR(EXACT(LEFT(F2164,1),"'"),EXACT(LEFT(F2164,1),"["),EXACT(LEFT(F2164,1),"("),EXACT(UPPER(LEFT(F2164,1)),LEFT(F2164,1))=FALSE),"-",IF(LEFT(F2164,10)="Candidatus", MID(F2164, FIND(" ", F2164), FIND(" ", F2164, FIND(" ", F2164, 1)+1)-FIND(" ", F2164)), MID(F2164, 1, FIND(" ", F2164))))</f>
        <v xml:space="preserve">Emticicia </v>
      </c>
      <c r="F2164" t="s">
        <v>10868</v>
      </c>
      <c r="G2164" t="s">
        <v>16</v>
      </c>
      <c r="H2164" t="s">
        <v>4876</v>
      </c>
      <c r="I2164" t="s">
        <v>4877</v>
      </c>
      <c r="J2164" t="s">
        <v>10879</v>
      </c>
      <c r="K2164" t="s">
        <v>10880</v>
      </c>
      <c r="L2164" t="s">
        <v>10881</v>
      </c>
      <c r="M2164" s="1" t="s">
        <v>10882</v>
      </c>
      <c r="N2164" s="1" t="s">
        <v>10883</v>
      </c>
      <c r="O2164">
        <v>32</v>
      </c>
      <c r="P2164" t="s">
        <v>24</v>
      </c>
      <c r="Q2164" t="s">
        <v>24</v>
      </c>
      <c r="R2164" t="s">
        <v>24</v>
      </c>
      <c r="S2164">
        <v>33</v>
      </c>
      <c r="T2164">
        <v>1</v>
      </c>
    </row>
    <row r="2165" spans="1:20">
      <c r="A2165" t="s">
        <v>34130</v>
      </c>
      <c r="B2165" t="s">
        <v>10884</v>
      </c>
      <c r="C2165" t="s">
        <v>10885</v>
      </c>
      <c r="D2165" t="s">
        <v>10886</v>
      </c>
      <c r="E2165" t="str">
        <f>IF(OR(EXACT(LEFT(F2165,1),"'"),EXACT(LEFT(F2165,1),"["),EXACT(LEFT(F2165,1),"("),EXACT(UPPER(LEFT(F2165,1)),LEFT(F2165,1))=FALSE),"-",IF(LEFT(F2165,10)="Candidatus", MID(F2165, FIND(" ", F2165), FIND(" ", F2165, FIND(" ", F2165, 1)+1)-FIND(" ", F2165)), MID(F2165, 1, FIND(" ", F2165))))</f>
        <v xml:space="preserve">Emticicia </v>
      </c>
      <c r="F2165" t="s">
        <v>10868</v>
      </c>
      <c r="G2165" t="s">
        <v>16</v>
      </c>
      <c r="H2165" t="s">
        <v>4876</v>
      </c>
      <c r="I2165" t="s">
        <v>4877</v>
      </c>
      <c r="J2165" t="s">
        <v>10884</v>
      </c>
      <c r="K2165" t="s">
        <v>10885</v>
      </c>
      <c r="L2165" t="s">
        <v>10886</v>
      </c>
      <c r="M2165" s="1" t="s">
        <v>10887</v>
      </c>
      <c r="N2165" s="1" t="s">
        <v>10888</v>
      </c>
      <c r="O2165">
        <v>23</v>
      </c>
      <c r="P2165" t="s">
        <v>24</v>
      </c>
      <c r="Q2165" t="s">
        <v>24</v>
      </c>
      <c r="R2165" t="s">
        <v>24</v>
      </c>
      <c r="S2165">
        <v>24</v>
      </c>
      <c r="T2165">
        <v>1</v>
      </c>
    </row>
    <row r="2166" spans="1:20">
      <c r="A2166" t="s">
        <v>34131</v>
      </c>
      <c r="B2166" t="s">
        <v>10889</v>
      </c>
      <c r="C2166" t="s">
        <v>10890</v>
      </c>
      <c r="D2166" t="s">
        <v>10891</v>
      </c>
      <c r="E2166" t="str">
        <f>IF(OR(EXACT(LEFT(F2166,1),"'"),EXACT(LEFT(F2166,1),"["),EXACT(LEFT(F2166,1),"("),EXACT(UPPER(LEFT(F2166,1)),LEFT(F2166,1))=FALSE),"-",IF(LEFT(F2166,10)="Candidatus", MID(F2166, FIND(" ", F2166), FIND(" ", F2166, FIND(" ", F2166, 1)+1)-FIND(" ", F2166)), MID(F2166, 1, FIND(" ", F2166))))</f>
        <v xml:space="preserve">Emticicia </v>
      </c>
      <c r="F2166" t="s">
        <v>10868</v>
      </c>
      <c r="G2166" t="s">
        <v>16</v>
      </c>
      <c r="H2166" t="s">
        <v>4876</v>
      </c>
      <c r="I2166" t="s">
        <v>4877</v>
      </c>
      <c r="J2166" t="s">
        <v>10889</v>
      </c>
      <c r="K2166" t="s">
        <v>10890</v>
      </c>
      <c r="L2166" t="s">
        <v>10891</v>
      </c>
      <c r="M2166" s="1" t="s">
        <v>10892</v>
      </c>
      <c r="N2166" s="1" t="s">
        <v>10893</v>
      </c>
      <c r="O2166">
        <v>82</v>
      </c>
      <c r="P2166" t="s">
        <v>24</v>
      </c>
      <c r="Q2166" t="s">
        <v>24</v>
      </c>
      <c r="R2166" t="s">
        <v>24</v>
      </c>
      <c r="S2166">
        <v>82</v>
      </c>
      <c r="T2166" t="s">
        <v>24</v>
      </c>
    </row>
    <row r="2167" spans="1:20">
      <c r="A2167" t="s">
        <v>34132</v>
      </c>
      <c r="B2167" t="s">
        <v>10895</v>
      </c>
      <c r="C2167" t="s">
        <v>10896</v>
      </c>
      <c r="D2167" t="s">
        <v>10897</v>
      </c>
      <c r="E2167" t="str">
        <f>IF(OR(EXACT(LEFT(F2167,1),"'"),EXACT(LEFT(F2167,1),"["),EXACT(LEFT(F2167,1),"("),EXACT(UPPER(LEFT(F2167,1)),LEFT(F2167,1))=FALSE),"-",IF(LEFT(F2167,10)="Candidatus", MID(F2167, FIND(" ", F2167), FIND(" ", F2167, FIND(" ", F2167, 1)+1)-FIND(" ", F2167)), MID(F2167, 1, FIND(" ", F2167))))</f>
        <v>-</v>
      </c>
      <c r="F2167" t="s">
        <v>10894</v>
      </c>
      <c r="G2167" t="s">
        <v>16</v>
      </c>
      <c r="H2167" t="s">
        <v>4847</v>
      </c>
      <c r="I2167" t="s">
        <v>4848</v>
      </c>
      <c r="J2167" t="s">
        <v>10895</v>
      </c>
      <c r="K2167" t="s">
        <v>10896</v>
      </c>
      <c r="L2167" t="s">
        <v>10897</v>
      </c>
      <c r="M2167" s="1" t="s">
        <v>10898</v>
      </c>
      <c r="N2167" s="1" t="s">
        <v>10899</v>
      </c>
      <c r="O2167">
        <v>5</v>
      </c>
      <c r="P2167" t="s">
        <v>24</v>
      </c>
      <c r="Q2167" t="s">
        <v>24</v>
      </c>
      <c r="R2167">
        <v>2</v>
      </c>
      <c r="S2167">
        <v>7</v>
      </c>
      <c r="T2167" t="s">
        <v>24</v>
      </c>
    </row>
    <row r="2168" spans="1:20">
      <c r="A2168" t="s">
        <v>34133</v>
      </c>
      <c r="B2168" t="s">
        <v>10901</v>
      </c>
      <c r="C2168" t="s">
        <v>10902</v>
      </c>
      <c r="D2168" t="s">
        <v>10903</v>
      </c>
      <c r="E2168" t="str">
        <f>IF(OR(EXACT(LEFT(F2168,1),"'"),EXACT(LEFT(F2168,1),"["),EXACT(LEFT(F2168,1),"("),EXACT(UPPER(LEFT(F2168,1)),LEFT(F2168,1))=FALSE),"-",IF(LEFT(F2168,10)="Candidatus", MID(F2168, FIND(" ", F2168), FIND(" ", F2168, FIND(" ", F2168, 1)+1)-FIND(" ", F2168)), MID(F2168, 1, FIND(" ", F2168))))</f>
        <v xml:space="preserve">Ensifer </v>
      </c>
      <c r="F2168" t="s">
        <v>10900</v>
      </c>
      <c r="G2168" t="s">
        <v>16</v>
      </c>
      <c r="H2168" t="s">
        <v>76</v>
      </c>
      <c r="I2168" t="s">
        <v>199</v>
      </c>
      <c r="J2168" t="s">
        <v>10901</v>
      </c>
      <c r="K2168" t="s">
        <v>10902</v>
      </c>
      <c r="L2168" t="s">
        <v>10903</v>
      </c>
      <c r="M2168" s="1" t="s">
        <v>10904</v>
      </c>
      <c r="N2168" s="1" t="s">
        <v>10905</v>
      </c>
      <c r="O2168">
        <v>1413</v>
      </c>
      <c r="P2168">
        <v>3</v>
      </c>
      <c r="Q2168">
        <v>4</v>
      </c>
      <c r="R2168" t="s">
        <v>24</v>
      </c>
      <c r="S2168">
        <v>1480</v>
      </c>
      <c r="T2168">
        <v>60</v>
      </c>
    </row>
    <row r="2169" spans="1:20">
      <c r="A2169" t="s">
        <v>34134</v>
      </c>
      <c r="B2169" t="s">
        <v>10906</v>
      </c>
      <c r="C2169" t="s">
        <v>10907</v>
      </c>
      <c r="D2169" t="s">
        <v>10908</v>
      </c>
      <c r="E2169" t="str">
        <f>IF(OR(EXACT(LEFT(F2169,1),"'"),EXACT(LEFT(F2169,1),"["),EXACT(LEFT(F2169,1),"("),EXACT(UPPER(LEFT(F2169,1)),LEFT(F2169,1))=FALSE),"-",IF(LEFT(F2169,10)="Candidatus", MID(F2169, FIND(" ", F2169), FIND(" ", F2169, FIND(" ", F2169, 1)+1)-FIND(" ", F2169)), MID(F2169, 1, FIND(" ", F2169))))</f>
        <v xml:space="preserve">Ensifer </v>
      </c>
      <c r="F2169" t="s">
        <v>10900</v>
      </c>
      <c r="G2169" t="s">
        <v>16</v>
      </c>
      <c r="H2169" t="s">
        <v>76</v>
      </c>
      <c r="I2169" t="s">
        <v>199</v>
      </c>
      <c r="J2169" t="s">
        <v>10906</v>
      </c>
      <c r="K2169" t="s">
        <v>10907</v>
      </c>
      <c r="L2169" t="s">
        <v>10908</v>
      </c>
      <c r="M2169" s="1" t="s">
        <v>10909</v>
      </c>
      <c r="N2169" s="1" t="s">
        <v>10910</v>
      </c>
      <c r="O2169">
        <v>111</v>
      </c>
      <c r="P2169" t="s">
        <v>24</v>
      </c>
      <c r="Q2169" t="s">
        <v>24</v>
      </c>
      <c r="R2169" t="s">
        <v>24</v>
      </c>
      <c r="S2169">
        <v>113</v>
      </c>
      <c r="T2169">
        <v>2</v>
      </c>
    </row>
    <row r="2170" spans="1:20">
      <c r="A2170" t="s">
        <v>34135</v>
      </c>
      <c r="B2170" t="s">
        <v>10912</v>
      </c>
      <c r="C2170" t="s">
        <v>10913</v>
      </c>
      <c r="D2170" t="s">
        <v>10914</v>
      </c>
      <c r="E2170" t="str">
        <f>IF(OR(EXACT(LEFT(F2170,1),"'"),EXACT(LEFT(F2170,1),"["),EXACT(LEFT(F2170,1),"("),EXACT(UPPER(LEFT(F2170,1)),LEFT(F2170,1))=FALSE),"-",IF(LEFT(F2170,10)="Candidatus", MID(F2170, FIND(" ", F2170), FIND(" ", F2170, FIND(" ", F2170, 1)+1)-FIND(" ", F2170)), MID(F2170, 1, FIND(" ", F2170))))</f>
        <v xml:space="preserve">Enterobacter </v>
      </c>
      <c r="F2170" t="s">
        <v>10911</v>
      </c>
      <c r="G2170" t="s">
        <v>16</v>
      </c>
      <c r="H2170" t="s">
        <v>76</v>
      </c>
      <c r="I2170" t="s">
        <v>77</v>
      </c>
      <c r="J2170" t="s">
        <v>10912</v>
      </c>
      <c r="K2170" t="s">
        <v>10913</v>
      </c>
      <c r="L2170" t="s">
        <v>10914</v>
      </c>
      <c r="M2170" s="1" t="s">
        <v>10915</v>
      </c>
      <c r="N2170" s="1" t="s">
        <v>10916</v>
      </c>
      <c r="O2170">
        <v>11</v>
      </c>
      <c r="P2170" t="s">
        <v>24</v>
      </c>
      <c r="Q2170" t="s">
        <v>24</v>
      </c>
      <c r="R2170" t="s">
        <v>24</v>
      </c>
      <c r="S2170">
        <v>12</v>
      </c>
      <c r="T2170">
        <v>1</v>
      </c>
    </row>
    <row r="2171" spans="1:20">
      <c r="A2171" t="s">
        <v>34136</v>
      </c>
      <c r="B2171" t="s">
        <v>10918</v>
      </c>
      <c r="C2171" t="s">
        <v>10919</v>
      </c>
      <c r="D2171" t="s">
        <v>10920</v>
      </c>
      <c r="E2171" t="str">
        <f>IF(OR(EXACT(LEFT(F2171,1),"'"),EXACT(LEFT(F2171,1),"["),EXACT(LEFT(F2171,1),"("),EXACT(UPPER(LEFT(F2171,1)),LEFT(F2171,1))=FALSE),"-",IF(LEFT(F2171,10)="Candidatus", MID(F2171, FIND(" ", F2171), FIND(" ", F2171, FIND(" ", F2171, 1)+1)-FIND(" ", F2171)), MID(F2171, 1, FIND(" ", F2171))))</f>
        <v xml:space="preserve">Enterobacter </v>
      </c>
      <c r="F2171" t="s">
        <v>10917</v>
      </c>
      <c r="G2171" t="s">
        <v>16</v>
      </c>
      <c r="H2171" t="s">
        <v>76</v>
      </c>
      <c r="I2171" t="s">
        <v>77</v>
      </c>
      <c r="J2171" t="s">
        <v>10918</v>
      </c>
      <c r="K2171" t="s">
        <v>10919</v>
      </c>
      <c r="L2171" t="s">
        <v>10920</v>
      </c>
      <c r="M2171" s="1" t="s">
        <v>10921</v>
      </c>
      <c r="N2171" s="1" t="s">
        <v>10922</v>
      </c>
      <c r="O2171">
        <v>66</v>
      </c>
      <c r="P2171" t="s">
        <v>24</v>
      </c>
      <c r="Q2171" t="s">
        <v>24</v>
      </c>
      <c r="R2171" t="s">
        <v>24</v>
      </c>
      <c r="S2171">
        <v>68</v>
      </c>
      <c r="T2171" t="s">
        <v>24</v>
      </c>
    </row>
    <row r="2172" spans="1:20">
      <c r="A2172" t="s">
        <v>34137</v>
      </c>
      <c r="B2172" t="s">
        <v>10924</v>
      </c>
      <c r="C2172" t="s">
        <v>10925</v>
      </c>
      <c r="D2172" t="s">
        <v>10926</v>
      </c>
      <c r="E2172" t="str">
        <f>IF(OR(EXACT(LEFT(F2172,1),"'"),EXACT(LEFT(F2172,1),"["),EXACT(LEFT(F2172,1),"("),EXACT(UPPER(LEFT(F2172,1)),LEFT(F2172,1))=FALSE),"-",IF(LEFT(F2172,10)="Candidatus", MID(F2172, FIND(" ", F2172), FIND(" ", F2172, FIND(" ", F2172, 1)+1)-FIND(" ", F2172)), MID(F2172, 1, FIND(" ", F2172))))</f>
        <v xml:space="preserve">Enterobacter </v>
      </c>
      <c r="F2172" t="s">
        <v>10923</v>
      </c>
      <c r="G2172" t="s">
        <v>16</v>
      </c>
      <c r="H2172" t="s">
        <v>76</v>
      </c>
      <c r="I2172" t="s">
        <v>77</v>
      </c>
      <c r="J2172" t="s">
        <v>10924</v>
      </c>
      <c r="K2172" t="s">
        <v>10925</v>
      </c>
      <c r="L2172" t="s">
        <v>10926</v>
      </c>
      <c r="M2172" s="1" t="s">
        <v>9064</v>
      </c>
      <c r="N2172" s="1" t="s">
        <v>10927</v>
      </c>
      <c r="O2172">
        <v>11</v>
      </c>
      <c r="P2172" t="s">
        <v>24</v>
      </c>
      <c r="Q2172" t="s">
        <v>24</v>
      </c>
      <c r="R2172" t="s">
        <v>24</v>
      </c>
      <c r="S2172">
        <v>11</v>
      </c>
      <c r="T2172" t="s">
        <v>24</v>
      </c>
    </row>
    <row r="2173" spans="1:20">
      <c r="A2173" t="s">
        <v>34138</v>
      </c>
      <c r="B2173" t="s">
        <v>10928</v>
      </c>
      <c r="C2173" t="s">
        <v>10929</v>
      </c>
      <c r="D2173" t="s">
        <v>10930</v>
      </c>
      <c r="E2173" t="str">
        <f>IF(OR(EXACT(LEFT(F2173,1),"'"),EXACT(LEFT(F2173,1),"["),EXACT(LEFT(F2173,1),"("),EXACT(UPPER(LEFT(F2173,1)),LEFT(F2173,1))=FALSE),"-",IF(LEFT(F2173,10)="Candidatus", MID(F2173, FIND(" ", F2173), FIND(" ", F2173, FIND(" ", F2173, 1)+1)-FIND(" ", F2173)), MID(F2173, 1, FIND(" ", F2173))))</f>
        <v xml:space="preserve">Enterobacter </v>
      </c>
      <c r="F2173" t="s">
        <v>10923</v>
      </c>
      <c r="G2173" t="s">
        <v>16</v>
      </c>
      <c r="H2173" t="s">
        <v>76</v>
      </c>
      <c r="I2173" t="s">
        <v>77</v>
      </c>
      <c r="J2173" t="s">
        <v>10928</v>
      </c>
      <c r="K2173" t="s">
        <v>10929</v>
      </c>
      <c r="L2173" t="s">
        <v>10930</v>
      </c>
      <c r="M2173" s="1" t="s">
        <v>10931</v>
      </c>
      <c r="N2173" s="1" t="s">
        <v>10932</v>
      </c>
      <c r="O2173">
        <v>194</v>
      </c>
      <c r="P2173" t="s">
        <v>24</v>
      </c>
      <c r="Q2173" t="s">
        <v>24</v>
      </c>
      <c r="R2173" t="s">
        <v>24</v>
      </c>
      <c r="S2173">
        <v>197</v>
      </c>
      <c r="T2173">
        <v>3</v>
      </c>
    </row>
    <row r="2174" spans="1:20">
      <c r="A2174" t="s">
        <v>34139</v>
      </c>
      <c r="B2174" t="s">
        <v>10934</v>
      </c>
      <c r="C2174" t="s">
        <v>10935</v>
      </c>
      <c r="D2174" t="s">
        <v>10936</v>
      </c>
      <c r="E2174" t="str">
        <f>IF(OR(EXACT(LEFT(F2174,1),"'"),EXACT(LEFT(F2174,1),"["),EXACT(LEFT(F2174,1),"("),EXACT(UPPER(LEFT(F2174,1)),LEFT(F2174,1))=FALSE),"-",IF(LEFT(F2174,10)="Candidatus", MID(F2174, FIND(" ", F2174), FIND(" ", F2174, FIND(" ", F2174, 1)+1)-FIND(" ", F2174)), MID(F2174, 1, FIND(" ", F2174))))</f>
        <v xml:space="preserve">Enterobacter </v>
      </c>
      <c r="F2174" t="s">
        <v>10933</v>
      </c>
      <c r="G2174" t="s">
        <v>16</v>
      </c>
      <c r="H2174" t="s">
        <v>76</v>
      </c>
      <c r="I2174" t="s">
        <v>77</v>
      </c>
      <c r="J2174" t="s">
        <v>10934</v>
      </c>
      <c r="K2174" t="s">
        <v>10935</v>
      </c>
      <c r="L2174" t="s">
        <v>10936</v>
      </c>
      <c r="M2174" s="1" t="s">
        <v>10937</v>
      </c>
      <c r="N2174" s="1" t="s">
        <v>10938</v>
      </c>
      <c r="O2174">
        <v>48</v>
      </c>
      <c r="P2174" t="s">
        <v>24</v>
      </c>
      <c r="Q2174" t="s">
        <v>24</v>
      </c>
      <c r="R2174" t="s">
        <v>24</v>
      </c>
      <c r="S2174">
        <v>56</v>
      </c>
      <c r="T2174">
        <v>8</v>
      </c>
    </row>
    <row r="2175" spans="1:20">
      <c r="A2175" t="s">
        <v>34140</v>
      </c>
      <c r="B2175" t="s">
        <v>10939</v>
      </c>
      <c r="C2175" t="s">
        <v>10940</v>
      </c>
      <c r="D2175" t="s">
        <v>10941</v>
      </c>
      <c r="E2175" t="str">
        <f>IF(OR(EXACT(LEFT(F2175,1),"'"),EXACT(LEFT(F2175,1),"["),EXACT(LEFT(F2175,1),"("),EXACT(UPPER(LEFT(F2175,1)),LEFT(F2175,1))=FALSE),"-",IF(LEFT(F2175,10)="Candidatus", MID(F2175, FIND(" ", F2175), FIND(" ", F2175, FIND(" ", F2175, 1)+1)-FIND(" ", F2175)), MID(F2175, 1, FIND(" ", F2175))))</f>
        <v xml:space="preserve">Enterobacter </v>
      </c>
      <c r="F2175" t="s">
        <v>10933</v>
      </c>
      <c r="G2175" t="s">
        <v>16</v>
      </c>
      <c r="H2175" t="s">
        <v>76</v>
      </c>
      <c r="I2175" t="s">
        <v>77</v>
      </c>
      <c r="J2175" t="s">
        <v>10939</v>
      </c>
      <c r="K2175" t="s">
        <v>10940</v>
      </c>
      <c r="L2175" t="s">
        <v>10941</v>
      </c>
      <c r="M2175" s="1" t="s">
        <v>10942</v>
      </c>
      <c r="N2175" s="1" t="s">
        <v>10943</v>
      </c>
      <c r="O2175">
        <v>2</v>
      </c>
      <c r="P2175" t="s">
        <v>24</v>
      </c>
      <c r="Q2175" t="s">
        <v>24</v>
      </c>
      <c r="R2175" t="s">
        <v>24</v>
      </c>
      <c r="S2175">
        <v>2</v>
      </c>
      <c r="T2175" t="s">
        <v>24</v>
      </c>
    </row>
    <row r="2176" spans="1:20">
      <c r="A2176" t="s">
        <v>34141</v>
      </c>
      <c r="B2176" t="s">
        <v>10944</v>
      </c>
      <c r="C2176" t="s">
        <v>10945</v>
      </c>
      <c r="D2176" t="s">
        <v>10946</v>
      </c>
      <c r="E2176" t="str">
        <f>IF(OR(EXACT(LEFT(F2176,1),"'"),EXACT(LEFT(F2176,1),"["),EXACT(LEFT(F2176,1),"("),EXACT(UPPER(LEFT(F2176,1)),LEFT(F2176,1))=FALSE),"-",IF(LEFT(F2176,10)="Candidatus", MID(F2176, FIND(" ", F2176), FIND(" ", F2176, FIND(" ", F2176, 1)+1)-FIND(" ", F2176)), MID(F2176, 1, FIND(" ", F2176))))</f>
        <v xml:space="preserve">Enterobacter </v>
      </c>
      <c r="F2176" t="s">
        <v>10933</v>
      </c>
      <c r="G2176" t="s">
        <v>16</v>
      </c>
      <c r="H2176" t="s">
        <v>76</v>
      </c>
      <c r="I2176" t="s">
        <v>77</v>
      </c>
      <c r="J2176" t="s">
        <v>10944</v>
      </c>
      <c r="K2176" t="s">
        <v>10945</v>
      </c>
      <c r="L2176" t="s">
        <v>10946</v>
      </c>
      <c r="M2176" s="1" t="s">
        <v>10947</v>
      </c>
      <c r="N2176" s="1" t="s">
        <v>10948</v>
      </c>
      <c r="O2176">
        <v>9</v>
      </c>
      <c r="P2176" t="s">
        <v>24</v>
      </c>
      <c r="Q2176" t="s">
        <v>24</v>
      </c>
      <c r="R2176" t="s">
        <v>24</v>
      </c>
      <c r="S2176">
        <v>10</v>
      </c>
      <c r="T2176">
        <v>1</v>
      </c>
    </row>
    <row r="2177" spans="1:20">
      <c r="A2177" t="s">
        <v>34142</v>
      </c>
      <c r="B2177" t="s">
        <v>10949</v>
      </c>
      <c r="C2177" t="s">
        <v>10950</v>
      </c>
      <c r="D2177" t="s">
        <v>10951</v>
      </c>
      <c r="E2177" t="str">
        <f>IF(OR(EXACT(LEFT(F2177,1),"'"),EXACT(LEFT(F2177,1),"["),EXACT(LEFT(F2177,1),"("),EXACT(UPPER(LEFT(F2177,1)),LEFT(F2177,1))=FALSE),"-",IF(LEFT(F2177,10)="Candidatus", MID(F2177, FIND(" ", F2177), FIND(" ", F2177, FIND(" ", F2177, 1)+1)-FIND(" ", F2177)), MID(F2177, 1, FIND(" ", F2177))))</f>
        <v xml:space="preserve">Enterobacter </v>
      </c>
      <c r="F2177" t="s">
        <v>10933</v>
      </c>
      <c r="G2177" t="s">
        <v>16</v>
      </c>
      <c r="H2177" t="s">
        <v>76</v>
      </c>
      <c r="I2177" t="s">
        <v>77</v>
      </c>
      <c r="J2177" t="s">
        <v>10949</v>
      </c>
      <c r="K2177" t="s">
        <v>10950</v>
      </c>
      <c r="L2177" t="s">
        <v>10951</v>
      </c>
      <c r="M2177" s="1" t="s">
        <v>10952</v>
      </c>
      <c r="N2177" s="1" t="s">
        <v>10953</v>
      </c>
      <c r="O2177">
        <v>73</v>
      </c>
      <c r="P2177" t="s">
        <v>24</v>
      </c>
      <c r="Q2177" t="s">
        <v>24</v>
      </c>
      <c r="R2177" t="s">
        <v>24</v>
      </c>
      <c r="S2177">
        <v>74</v>
      </c>
      <c r="T2177">
        <v>1</v>
      </c>
    </row>
    <row r="2178" spans="1:20">
      <c r="A2178" t="s">
        <v>34143</v>
      </c>
      <c r="B2178" t="s">
        <v>10954</v>
      </c>
      <c r="C2178" t="s">
        <v>10955</v>
      </c>
      <c r="D2178" t="s">
        <v>10956</v>
      </c>
      <c r="E2178" t="str">
        <f>IF(OR(EXACT(LEFT(F2178,1),"'"),EXACT(LEFT(F2178,1),"["),EXACT(LEFT(F2178,1),"("),EXACT(UPPER(LEFT(F2178,1)),LEFT(F2178,1))=FALSE),"-",IF(LEFT(F2178,10)="Candidatus", MID(F2178, FIND(" ", F2178), FIND(" ", F2178, FIND(" ", F2178, 1)+1)-FIND(" ", F2178)), MID(F2178, 1, FIND(" ", F2178))))</f>
        <v xml:space="preserve">Enterobacter </v>
      </c>
      <c r="F2178" t="s">
        <v>10933</v>
      </c>
      <c r="G2178" t="s">
        <v>16</v>
      </c>
      <c r="H2178" t="s">
        <v>76</v>
      </c>
      <c r="I2178" t="s">
        <v>77</v>
      </c>
      <c r="J2178" t="s">
        <v>10954</v>
      </c>
      <c r="K2178" t="s">
        <v>10955</v>
      </c>
      <c r="L2178" t="s">
        <v>10956</v>
      </c>
      <c r="M2178" s="1" t="s">
        <v>10957</v>
      </c>
      <c r="N2178" s="1" t="s">
        <v>10958</v>
      </c>
      <c r="O2178">
        <v>89</v>
      </c>
      <c r="P2178" t="s">
        <v>24</v>
      </c>
      <c r="Q2178" t="s">
        <v>24</v>
      </c>
      <c r="R2178" t="s">
        <v>24</v>
      </c>
      <c r="S2178">
        <v>93</v>
      </c>
      <c r="T2178">
        <v>4</v>
      </c>
    </row>
    <row r="2179" spans="1:20">
      <c r="A2179" t="s">
        <v>34144</v>
      </c>
      <c r="B2179" t="s">
        <v>10959</v>
      </c>
      <c r="C2179" t="s">
        <v>10960</v>
      </c>
      <c r="D2179" t="s">
        <v>10961</v>
      </c>
      <c r="E2179" t="str">
        <f>IF(OR(EXACT(LEFT(F2179,1),"'"),EXACT(LEFT(F2179,1),"["),EXACT(LEFT(F2179,1),"("),EXACT(UPPER(LEFT(F2179,1)),LEFT(F2179,1))=FALSE),"-",IF(LEFT(F2179,10)="Candidatus", MID(F2179, FIND(" ", F2179), FIND(" ", F2179, FIND(" ", F2179, 1)+1)-FIND(" ", F2179)), MID(F2179, 1, FIND(" ", F2179))))</f>
        <v xml:space="preserve">Enterobacter </v>
      </c>
      <c r="F2179" t="s">
        <v>10933</v>
      </c>
      <c r="G2179" t="s">
        <v>16</v>
      </c>
      <c r="H2179" t="s">
        <v>76</v>
      </c>
      <c r="I2179" t="s">
        <v>77</v>
      </c>
      <c r="J2179" t="s">
        <v>10959</v>
      </c>
      <c r="K2179" t="s">
        <v>10960</v>
      </c>
      <c r="L2179" t="s">
        <v>10961</v>
      </c>
      <c r="M2179" s="1" t="s">
        <v>10962</v>
      </c>
      <c r="N2179" s="1" t="s">
        <v>10963</v>
      </c>
      <c r="O2179">
        <v>63</v>
      </c>
      <c r="P2179" t="s">
        <v>24</v>
      </c>
      <c r="Q2179" t="s">
        <v>24</v>
      </c>
      <c r="R2179" t="s">
        <v>24</v>
      </c>
      <c r="S2179">
        <v>65</v>
      </c>
      <c r="T2179">
        <v>2</v>
      </c>
    </row>
    <row r="2180" spans="1:20">
      <c r="A2180" t="s">
        <v>34145</v>
      </c>
      <c r="B2180" t="s">
        <v>10965</v>
      </c>
      <c r="C2180" t="s">
        <v>10966</v>
      </c>
      <c r="D2180" t="s">
        <v>10967</v>
      </c>
      <c r="E2180" t="str">
        <f>IF(OR(EXACT(LEFT(F2180,1),"'"),EXACT(LEFT(F2180,1),"["),EXACT(LEFT(F2180,1),"("),EXACT(UPPER(LEFT(F2180,1)),LEFT(F2180,1))=FALSE),"-",IF(LEFT(F2180,10)="Candidatus", MID(F2180, FIND(" ", F2180), FIND(" ", F2180, FIND(" ", F2180, 1)+1)-FIND(" ", F2180)), MID(F2180, 1, FIND(" ", F2180))))</f>
        <v xml:space="preserve">Enterobacter </v>
      </c>
      <c r="F2180" t="s">
        <v>10964</v>
      </c>
      <c r="G2180" t="s">
        <v>16</v>
      </c>
      <c r="H2180" t="s">
        <v>76</v>
      </c>
      <c r="I2180" t="s">
        <v>77</v>
      </c>
      <c r="J2180" t="s">
        <v>10965</v>
      </c>
      <c r="K2180" t="s">
        <v>10966</v>
      </c>
      <c r="L2180" t="s">
        <v>10967</v>
      </c>
      <c r="M2180" s="1" t="s">
        <v>10968</v>
      </c>
      <c r="N2180" s="1" t="s">
        <v>10969</v>
      </c>
      <c r="O2180">
        <v>151</v>
      </c>
      <c r="P2180" t="s">
        <v>24</v>
      </c>
      <c r="Q2180" t="s">
        <v>24</v>
      </c>
      <c r="R2180" t="s">
        <v>24</v>
      </c>
      <c r="S2180">
        <v>159</v>
      </c>
      <c r="T2180">
        <v>8</v>
      </c>
    </row>
    <row r="2181" spans="1:20">
      <c r="A2181" t="s">
        <v>34146</v>
      </c>
      <c r="B2181" t="s">
        <v>10970</v>
      </c>
      <c r="C2181" t="s">
        <v>10971</v>
      </c>
      <c r="D2181" t="s">
        <v>10972</v>
      </c>
      <c r="E2181" t="str">
        <f>IF(OR(EXACT(LEFT(F2181,1),"'"),EXACT(LEFT(F2181,1),"["),EXACT(LEFT(F2181,1),"("),EXACT(UPPER(LEFT(F2181,1)),LEFT(F2181,1))=FALSE),"-",IF(LEFT(F2181,10)="Candidatus", MID(F2181, FIND(" ", F2181), FIND(" ", F2181, FIND(" ", F2181, 1)+1)-FIND(" ", F2181)), MID(F2181, 1, FIND(" ", F2181))))</f>
        <v xml:space="preserve">Enterobacter </v>
      </c>
      <c r="F2181" t="s">
        <v>10964</v>
      </c>
      <c r="G2181" t="s">
        <v>16</v>
      </c>
      <c r="H2181" t="s">
        <v>76</v>
      </c>
      <c r="I2181" t="s">
        <v>77</v>
      </c>
      <c r="J2181" t="s">
        <v>10970</v>
      </c>
      <c r="K2181" t="s">
        <v>10971</v>
      </c>
      <c r="L2181" t="s">
        <v>10972</v>
      </c>
      <c r="M2181" s="1" t="s">
        <v>10973</v>
      </c>
      <c r="N2181" s="1" t="s">
        <v>10974</v>
      </c>
      <c r="O2181">
        <v>106</v>
      </c>
      <c r="P2181" t="s">
        <v>24</v>
      </c>
      <c r="Q2181" t="s">
        <v>24</v>
      </c>
      <c r="R2181" t="s">
        <v>24</v>
      </c>
      <c r="S2181">
        <v>111</v>
      </c>
      <c r="T2181">
        <v>5</v>
      </c>
    </row>
    <row r="2182" spans="1:20">
      <c r="A2182" t="s">
        <v>34147</v>
      </c>
      <c r="B2182" t="s">
        <v>10975</v>
      </c>
      <c r="C2182" t="s">
        <v>10976</v>
      </c>
      <c r="D2182" t="s">
        <v>10977</v>
      </c>
      <c r="E2182" t="str">
        <f>IF(OR(EXACT(LEFT(F2182,1),"'"),EXACT(LEFT(F2182,1),"["),EXACT(LEFT(F2182,1),"("),EXACT(UPPER(LEFT(F2182,1)),LEFT(F2182,1))=FALSE),"-",IF(LEFT(F2182,10)="Candidatus", MID(F2182, FIND(" ", F2182), FIND(" ", F2182, FIND(" ", F2182, 1)+1)-FIND(" ", F2182)), MID(F2182, 1, FIND(" ", F2182))))</f>
        <v xml:space="preserve">Enterobacter </v>
      </c>
      <c r="F2182" t="s">
        <v>10964</v>
      </c>
      <c r="G2182" t="s">
        <v>16</v>
      </c>
      <c r="H2182" t="s">
        <v>76</v>
      </c>
      <c r="I2182" t="s">
        <v>77</v>
      </c>
      <c r="J2182" t="s">
        <v>10975</v>
      </c>
      <c r="K2182" t="s">
        <v>10976</v>
      </c>
      <c r="L2182" t="s">
        <v>10977</v>
      </c>
      <c r="M2182" s="1" t="s">
        <v>10978</v>
      </c>
      <c r="N2182" s="1" t="s">
        <v>10979</v>
      </c>
      <c r="O2182">
        <v>6</v>
      </c>
      <c r="P2182" t="s">
        <v>24</v>
      </c>
      <c r="Q2182" t="s">
        <v>24</v>
      </c>
      <c r="R2182" t="s">
        <v>24</v>
      </c>
      <c r="S2182">
        <v>9</v>
      </c>
      <c r="T2182">
        <v>3</v>
      </c>
    </row>
    <row r="2183" spans="1:20">
      <c r="A2183" t="s">
        <v>34148</v>
      </c>
      <c r="B2183" t="s">
        <v>10981</v>
      </c>
      <c r="C2183" t="s">
        <v>10982</v>
      </c>
      <c r="D2183" t="s">
        <v>10983</v>
      </c>
      <c r="E2183" t="str">
        <f>IF(OR(EXACT(LEFT(F2183,1),"'"),EXACT(LEFT(F2183,1),"["),EXACT(LEFT(F2183,1),"("),EXACT(UPPER(LEFT(F2183,1)),LEFT(F2183,1))=FALSE),"-",IF(LEFT(F2183,10)="Candidatus", MID(F2183, FIND(" ", F2183), FIND(" ", F2183, FIND(" ", F2183, 1)+1)-FIND(" ", F2183)), MID(F2183, 1, FIND(" ", F2183))))</f>
        <v xml:space="preserve">Enterobacter </v>
      </c>
      <c r="F2183" t="s">
        <v>10980</v>
      </c>
      <c r="G2183" t="s">
        <v>16</v>
      </c>
      <c r="H2183" t="s">
        <v>76</v>
      </c>
      <c r="I2183" t="s">
        <v>77</v>
      </c>
      <c r="J2183" t="s">
        <v>10981</v>
      </c>
      <c r="K2183" t="s">
        <v>10982</v>
      </c>
      <c r="L2183" t="s">
        <v>10983</v>
      </c>
      <c r="M2183" s="1" t="s">
        <v>10984</v>
      </c>
      <c r="N2183" s="1" t="s">
        <v>10985</v>
      </c>
      <c r="O2183">
        <v>35</v>
      </c>
      <c r="P2183" t="s">
        <v>24</v>
      </c>
      <c r="Q2183" t="s">
        <v>24</v>
      </c>
      <c r="R2183" t="s">
        <v>24</v>
      </c>
      <c r="S2183">
        <v>35</v>
      </c>
      <c r="T2183" t="s">
        <v>24</v>
      </c>
    </row>
    <row r="2184" spans="1:20">
      <c r="A2184" t="s">
        <v>34149</v>
      </c>
      <c r="B2184" t="s">
        <v>10986</v>
      </c>
      <c r="C2184" t="s">
        <v>10987</v>
      </c>
      <c r="D2184" t="s">
        <v>10988</v>
      </c>
      <c r="E2184" t="str">
        <f>IF(OR(EXACT(LEFT(F2184,1),"'"),EXACT(LEFT(F2184,1),"["),EXACT(LEFT(F2184,1),"("),EXACT(UPPER(LEFT(F2184,1)),LEFT(F2184,1))=FALSE),"-",IF(LEFT(F2184,10)="Candidatus", MID(F2184, FIND(" ", F2184), FIND(" ", F2184, FIND(" ", F2184, 1)+1)-FIND(" ", F2184)), MID(F2184, 1, FIND(" ", F2184))))</f>
        <v xml:space="preserve">Enterobacter </v>
      </c>
      <c r="F2184" t="s">
        <v>10980</v>
      </c>
      <c r="G2184" t="s">
        <v>16</v>
      </c>
      <c r="H2184" t="s">
        <v>76</v>
      </c>
      <c r="I2184" t="s">
        <v>77</v>
      </c>
      <c r="J2184" t="s">
        <v>10986</v>
      </c>
      <c r="K2184" t="s">
        <v>10987</v>
      </c>
      <c r="L2184" t="s">
        <v>10988</v>
      </c>
      <c r="M2184" s="1" t="s">
        <v>10989</v>
      </c>
      <c r="N2184" s="1" t="s">
        <v>10990</v>
      </c>
      <c r="O2184">
        <v>168</v>
      </c>
      <c r="P2184" t="s">
        <v>24</v>
      </c>
      <c r="Q2184" t="s">
        <v>24</v>
      </c>
      <c r="R2184" t="s">
        <v>24</v>
      </c>
      <c r="S2184">
        <v>177</v>
      </c>
      <c r="T2184">
        <v>9</v>
      </c>
    </row>
    <row r="2185" spans="1:20">
      <c r="A2185" t="s">
        <v>34150</v>
      </c>
      <c r="B2185" t="s">
        <v>10992</v>
      </c>
      <c r="C2185" t="s">
        <v>10993</v>
      </c>
      <c r="D2185" t="s">
        <v>10994</v>
      </c>
      <c r="E2185" t="str">
        <f>IF(OR(EXACT(LEFT(F2185,1),"'"),EXACT(LEFT(F2185,1),"["),EXACT(LEFT(F2185,1),"("),EXACT(UPPER(LEFT(F2185,1)),LEFT(F2185,1))=FALSE),"-",IF(LEFT(F2185,10)="Candidatus", MID(F2185, FIND(" ", F2185), FIND(" ", F2185, FIND(" ", F2185, 1)+1)-FIND(" ", F2185)), MID(F2185, 1, FIND(" ", F2185))))</f>
        <v xml:space="preserve">Enterobacter </v>
      </c>
      <c r="F2185" t="s">
        <v>10991</v>
      </c>
      <c r="G2185" t="s">
        <v>16</v>
      </c>
      <c r="H2185" t="s">
        <v>76</v>
      </c>
      <c r="I2185" t="s">
        <v>77</v>
      </c>
      <c r="J2185" t="s">
        <v>10992</v>
      </c>
      <c r="K2185" t="s">
        <v>10993</v>
      </c>
      <c r="L2185" t="s">
        <v>10994</v>
      </c>
      <c r="M2185" s="1" t="s">
        <v>10995</v>
      </c>
      <c r="N2185" s="1" t="s">
        <v>10996</v>
      </c>
      <c r="O2185">
        <v>61</v>
      </c>
      <c r="P2185" t="s">
        <v>24</v>
      </c>
      <c r="Q2185" t="s">
        <v>24</v>
      </c>
      <c r="R2185" t="s">
        <v>24</v>
      </c>
      <c r="S2185">
        <v>63</v>
      </c>
      <c r="T2185">
        <v>2</v>
      </c>
    </row>
    <row r="2186" spans="1:20">
      <c r="A2186" t="s">
        <v>34151</v>
      </c>
      <c r="B2186" t="s">
        <v>10997</v>
      </c>
      <c r="C2186" t="s">
        <v>10998</v>
      </c>
      <c r="D2186" t="s">
        <v>10999</v>
      </c>
      <c r="E2186" t="str">
        <f>IF(OR(EXACT(LEFT(F2186,1),"'"),EXACT(LEFT(F2186,1),"["),EXACT(LEFT(F2186,1),"("),EXACT(UPPER(LEFT(F2186,1)),LEFT(F2186,1))=FALSE),"-",IF(LEFT(F2186,10)="Candidatus", MID(F2186, FIND(" ", F2186), FIND(" ", F2186, FIND(" ", F2186, 1)+1)-FIND(" ", F2186)), MID(F2186, 1, FIND(" ", F2186))))</f>
        <v xml:space="preserve">Enterobacter </v>
      </c>
      <c r="F2186" t="s">
        <v>10991</v>
      </c>
      <c r="G2186" t="s">
        <v>16</v>
      </c>
      <c r="H2186" t="s">
        <v>76</v>
      </c>
      <c r="I2186" t="s">
        <v>77</v>
      </c>
      <c r="J2186" t="s">
        <v>10997</v>
      </c>
      <c r="K2186" t="s">
        <v>10998</v>
      </c>
      <c r="L2186" t="s">
        <v>10999</v>
      </c>
      <c r="M2186" s="1" t="s">
        <v>11000</v>
      </c>
      <c r="N2186" s="1" t="s">
        <v>11001</v>
      </c>
      <c r="O2186">
        <v>52</v>
      </c>
      <c r="P2186" t="s">
        <v>24</v>
      </c>
      <c r="Q2186" t="s">
        <v>24</v>
      </c>
      <c r="R2186" t="s">
        <v>24</v>
      </c>
      <c r="S2186">
        <v>52</v>
      </c>
      <c r="T2186" t="s">
        <v>24</v>
      </c>
    </row>
    <row r="2187" spans="1:20">
      <c r="A2187" t="s">
        <v>34152</v>
      </c>
      <c r="B2187" t="s">
        <v>11002</v>
      </c>
      <c r="C2187" t="s">
        <v>11003</v>
      </c>
      <c r="D2187" t="s">
        <v>11004</v>
      </c>
      <c r="E2187" t="str">
        <f>IF(OR(EXACT(LEFT(F2187,1),"'"),EXACT(LEFT(F2187,1),"["),EXACT(LEFT(F2187,1),"("),EXACT(UPPER(LEFT(F2187,1)),LEFT(F2187,1))=FALSE),"-",IF(LEFT(F2187,10)="Candidatus", MID(F2187, FIND(" ", F2187), FIND(" ", F2187, FIND(" ", F2187, 1)+1)-FIND(" ", F2187)), MID(F2187, 1, FIND(" ", F2187))))</f>
        <v xml:space="preserve">Enterobacter </v>
      </c>
      <c r="F2187" t="s">
        <v>10991</v>
      </c>
      <c r="G2187" t="s">
        <v>16</v>
      </c>
      <c r="H2187" t="s">
        <v>76</v>
      </c>
      <c r="I2187" t="s">
        <v>77</v>
      </c>
      <c r="J2187" t="s">
        <v>11002</v>
      </c>
      <c r="K2187" t="s">
        <v>11003</v>
      </c>
      <c r="L2187" t="s">
        <v>11004</v>
      </c>
      <c r="M2187" s="1" t="s">
        <v>11005</v>
      </c>
      <c r="N2187" s="1" t="s">
        <v>11006</v>
      </c>
      <c r="O2187">
        <v>89</v>
      </c>
      <c r="P2187" t="s">
        <v>24</v>
      </c>
      <c r="Q2187" t="s">
        <v>24</v>
      </c>
      <c r="R2187" t="s">
        <v>24</v>
      </c>
      <c r="S2187">
        <v>93</v>
      </c>
      <c r="T2187">
        <v>4</v>
      </c>
    </row>
    <row r="2188" spans="1:20">
      <c r="A2188" t="s">
        <v>34153</v>
      </c>
      <c r="B2188" t="s">
        <v>11008</v>
      </c>
      <c r="C2188" t="s">
        <v>11009</v>
      </c>
      <c r="D2188" t="s">
        <v>11010</v>
      </c>
      <c r="E2188" t="str">
        <f>IF(OR(EXACT(LEFT(F2188,1),"'"),EXACT(LEFT(F2188,1),"["),EXACT(LEFT(F2188,1),"("),EXACT(UPPER(LEFT(F2188,1)),LEFT(F2188,1))=FALSE),"-",IF(LEFT(F2188,10)="Candidatus", MID(F2188, FIND(" ", F2188), FIND(" ", F2188, FIND(" ", F2188, 1)+1)-FIND(" ", F2188)), MID(F2188, 1, FIND(" ", F2188))))</f>
        <v xml:space="preserve">Enterobacter </v>
      </c>
      <c r="F2188" t="s">
        <v>11007</v>
      </c>
      <c r="G2188" t="s">
        <v>16</v>
      </c>
      <c r="H2188" t="s">
        <v>76</v>
      </c>
      <c r="I2188" t="s">
        <v>77</v>
      </c>
      <c r="J2188" t="s">
        <v>11008</v>
      </c>
      <c r="K2188" t="s">
        <v>11009</v>
      </c>
      <c r="L2188" t="s">
        <v>11010</v>
      </c>
      <c r="M2188" s="1" t="s">
        <v>11011</v>
      </c>
      <c r="N2188" s="1" t="s">
        <v>11012</v>
      </c>
      <c r="O2188">
        <v>92</v>
      </c>
      <c r="P2188" t="s">
        <v>24</v>
      </c>
      <c r="Q2188" t="s">
        <v>24</v>
      </c>
      <c r="R2188" t="s">
        <v>24</v>
      </c>
      <c r="S2188">
        <v>94</v>
      </c>
      <c r="T2188">
        <v>2</v>
      </c>
    </row>
    <row r="2189" spans="1:20">
      <c r="A2189" t="s">
        <v>34154</v>
      </c>
      <c r="B2189" t="s">
        <v>11013</v>
      </c>
      <c r="C2189" t="s">
        <v>11014</v>
      </c>
      <c r="D2189" t="s">
        <v>11015</v>
      </c>
      <c r="E2189" t="str">
        <f>IF(OR(EXACT(LEFT(F2189,1),"'"),EXACT(LEFT(F2189,1),"["),EXACT(LEFT(F2189,1),"("),EXACT(UPPER(LEFT(F2189,1)),LEFT(F2189,1))=FALSE),"-",IF(LEFT(F2189,10)="Candidatus", MID(F2189, FIND(" ", F2189), FIND(" ", F2189, FIND(" ", F2189, 1)+1)-FIND(" ", F2189)), MID(F2189, 1, FIND(" ", F2189))))</f>
        <v xml:space="preserve">Enterobacter </v>
      </c>
      <c r="F2189" t="s">
        <v>11007</v>
      </c>
      <c r="G2189" t="s">
        <v>16</v>
      </c>
      <c r="H2189" t="s">
        <v>76</v>
      </c>
      <c r="I2189" t="s">
        <v>77</v>
      </c>
      <c r="J2189" t="s">
        <v>11013</v>
      </c>
      <c r="K2189" t="s">
        <v>11014</v>
      </c>
      <c r="L2189" t="s">
        <v>11015</v>
      </c>
      <c r="M2189" s="1" t="s">
        <v>11016</v>
      </c>
      <c r="N2189" s="1" t="s">
        <v>11017</v>
      </c>
      <c r="O2189">
        <v>107</v>
      </c>
      <c r="P2189" t="s">
        <v>24</v>
      </c>
      <c r="Q2189" t="s">
        <v>24</v>
      </c>
      <c r="R2189" t="s">
        <v>24</v>
      </c>
      <c r="S2189">
        <v>117</v>
      </c>
      <c r="T2189">
        <v>10</v>
      </c>
    </row>
    <row r="2190" spans="1:20">
      <c r="A2190" t="s">
        <v>34155</v>
      </c>
      <c r="B2190" t="s">
        <v>11018</v>
      </c>
      <c r="C2190" t="s">
        <v>11019</v>
      </c>
      <c r="D2190" t="s">
        <v>11020</v>
      </c>
      <c r="E2190" t="str">
        <f>IF(OR(EXACT(LEFT(F2190,1),"'"),EXACT(LEFT(F2190,1),"["),EXACT(LEFT(F2190,1),"("),EXACT(UPPER(LEFT(F2190,1)),LEFT(F2190,1))=FALSE),"-",IF(LEFT(F2190,10)="Candidatus", MID(F2190, FIND(" ", F2190), FIND(" ", F2190, FIND(" ", F2190, 1)+1)-FIND(" ", F2190)), MID(F2190, 1, FIND(" ", F2190))))</f>
        <v xml:space="preserve">Enterobacter </v>
      </c>
      <c r="F2190" t="s">
        <v>11007</v>
      </c>
      <c r="G2190" t="s">
        <v>16</v>
      </c>
      <c r="H2190" t="s">
        <v>76</v>
      </c>
      <c r="I2190" t="s">
        <v>77</v>
      </c>
      <c r="J2190" t="s">
        <v>11018</v>
      </c>
      <c r="K2190" t="s">
        <v>11019</v>
      </c>
      <c r="L2190" t="s">
        <v>11020</v>
      </c>
      <c r="M2190" s="1" t="s">
        <v>11021</v>
      </c>
      <c r="N2190" s="1" t="s">
        <v>11022</v>
      </c>
      <c r="O2190">
        <v>62</v>
      </c>
      <c r="P2190" t="s">
        <v>24</v>
      </c>
      <c r="Q2190" t="s">
        <v>24</v>
      </c>
      <c r="R2190" t="s">
        <v>24</v>
      </c>
      <c r="S2190">
        <v>65</v>
      </c>
      <c r="T2190">
        <v>3</v>
      </c>
    </row>
    <row r="2191" spans="1:20">
      <c r="A2191" t="s">
        <v>34156</v>
      </c>
      <c r="B2191" t="s">
        <v>11023</v>
      </c>
      <c r="C2191" t="s">
        <v>11024</v>
      </c>
      <c r="D2191" t="s">
        <v>11025</v>
      </c>
      <c r="E2191" t="str">
        <f>IF(OR(EXACT(LEFT(F2191,1),"'"),EXACT(LEFT(F2191,1),"["),EXACT(LEFT(F2191,1),"("),EXACT(UPPER(LEFT(F2191,1)),LEFT(F2191,1))=FALSE),"-",IF(LEFT(F2191,10)="Candidatus", MID(F2191, FIND(" ", F2191), FIND(" ", F2191, FIND(" ", F2191, 1)+1)-FIND(" ", F2191)), MID(F2191, 1, FIND(" ", F2191))))</f>
        <v xml:space="preserve">Enterobacter </v>
      </c>
      <c r="F2191" t="s">
        <v>11007</v>
      </c>
      <c r="G2191" t="s">
        <v>16</v>
      </c>
      <c r="H2191" t="s">
        <v>76</v>
      </c>
      <c r="I2191" t="s">
        <v>77</v>
      </c>
      <c r="J2191" t="s">
        <v>11023</v>
      </c>
      <c r="K2191" t="s">
        <v>11024</v>
      </c>
      <c r="L2191" t="s">
        <v>11025</v>
      </c>
      <c r="M2191" s="1" t="s">
        <v>11026</v>
      </c>
      <c r="N2191" s="1" t="s">
        <v>11027</v>
      </c>
      <c r="O2191">
        <v>56</v>
      </c>
      <c r="P2191" t="s">
        <v>24</v>
      </c>
      <c r="Q2191" t="s">
        <v>24</v>
      </c>
      <c r="R2191" t="s">
        <v>24</v>
      </c>
      <c r="S2191">
        <v>57</v>
      </c>
      <c r="T2191">
        <v>1</v>
      </c>
    </row>
    <row r="2192" spans="1:20">
      <c r="A2192" t="s">
        <v>34157</v>
      </c>
      <c r="B2192" t="s">
        <v>11029</v>
      </c>
      <c r="C2192" t="s">
        <v>11030</v>
      </c>
      <c r="D2192" t="s">
        <v>11031</v>
      </c>
      <c r="E2192" t="str">
        <f>IF(OR(EXACT(LEFT(F2192,1),"'"),EXACT(LEFT(F2192,1),"["),EXACT(LEFT(F2192,1),"("),EXACT(UPPER(LEFT(F2192,1)),LEFT(F2192,1))=FALSE),"-",IF(LEFT(F2192,10)="Candidatus", MID(F2192, FIND(" ", F2192), FIND(" ", F2192, FIND(" ", F2192, 1)+1)-FIND(" ", F2192)), MID(F2192, 1, FIND(" ", F2192))))</f>
        <v xml:space="preserve">Enterobacter </v>
      </c>
      <c r="F2192" t="s">
        <v>11028</v>
      </c>
      <c r="G2192" t="s">
        <v>16</v>
      </c>
      <c r="H2192" t="s">
        <v>76</v>
      </c>
      <c r="I2192" t="s">
        <v>77</v>
      </c>
      <c r="J2192" t="s">
        <v>11029</v>
      </c>
      <c r="K2192" t="s">
        <v>11030</v>
      </c>
      <c r="L2192" t="s">
        <v>11031</v>
      </c>
      <c r="M2192" s="1" t="s">
        <v>11032</v>
      </c>
      <c r="N2192" s="1" t="s">
        <v>11033</v>
      </c>
      <c r="O2192">
        <v>69</v>
      </c>
      <c r="P2192" t="s">
        <v>24</v>
      </c>
      <c r="Q2192" t="s">
        <v>24</v>
      </c>
      <c r="R2192" t="s">
        <v>24</v>
      </c>
      <c r="S2192">
        <v>72</v>
      </c>
      <c r="T2192">
        <v>3</v>
      </c>
    </row>
    <row r="2193" spans="1:20">
      <c r="A2193" t="s">
        <v>34158</v>
      </c>
      <c r="B2193" t="s">
        <v>11034</v>
      </c>
      <c r="C2193" t="s">
        <v>11035</v>
      </c>
      <c r="D2193" t="s">
        <v>11036</v>
      </c>
      <c r="E2193" t="str">
        <f>IF(OR(EXACT(LEFT(F2193,1),"'"),EXACT(LEFT(F2193,1),"["),EXACT(LEFT(F2193,1),"("),EXACT(UPPER(LEFT(F2193,1)),LEFT(F2193,1))=FALSE),"-",IF(LEFT(F2193,10)="Candidatus", MID(F2193, FIND(" ", F2193), FIND(" ", F2193, FIND(" ", F2193, 1)+1)-FIND(" ", F2193)), MID(F2193, 1, FIND(" ", F2193))))</f>
        <v xml:space="preserve">Enterobacter </v>
      </c>
      <c r="F2193" t="s">
        <v>11028</v>
      </c>
      <c r="G2193" t="s">
        <v>16</v>
      </c>
      <c r="H2193" t="s">
        <v>76</v>
      </c>
      <c r="I2193" t="s">
        <v>77</v>
      </c>
      <c r="J2193" t="s">
        <v>11034</v>
      </c>
      <c r="K2193" t="s">
        <v>11035</v>
      </c>
      <c r="L2193" t="s">
        <v>11036</v>
      </c>
      <c r="M2193" s="1" t="s">
        <v>11037</v>
      </c>
      <c r="N2193" s="1" t="s">
        <v>11038</v>
      </c>
      <c r="O2193">
        <v>45</v>
      </c>
      <c r="P2193" t="s">
        <v>24</v>
      </c>
      <c r="Q2193" t="s">
        <v>24</v>
      </c>
      <c r="R2193" t="s">
        <v>24</v>
      </c>
      <c r="S2193">
        <v>48</v>
      </c>
      <c r="T2193">
        <v>3</v>
      </c>
    </row>
    <row r="2194" spans="1:20">
      <c r="A2194" t="s">
        <v>34159</v>
      </c>
      <c r="B2194" t="s">
        <v>11039</v>
      </c>
      <c r="C2194" t="s">
        <v>11040</v>
      </c>
      <c r="D2194" t="s">
        <v>11041</v>
      </c>
      <c r="E2194" t="str">
        <f>IF(OR(EXACT(LEFT(F2194,1),"'"),EXACT(LEFT(F2194,1),"["),EXACT(LEFT(F2194,1),"("),EXACT(UPPER(LEFT(F2194,1)),LEFT(F2194,1))=FALSE),"-",IF(LEFT(F2194,10)="Candidatus", MID(F2194, FIND(" ", F2194), FIND(" ", F2194, FIND(" ", F2194, 1)+1)-FIND(" ", F2194)), MID(F2194, 1, FIND(" ", F2194))))</f>
        <v xml:space="preserve">Enterobacter </v>
      </c>
      <c r="F2194" t="s">
        <v>11028</v>
      </c>
      <c r="G2194" t="s">
        <v>16</v>
      </c>
      <c r="H2194" t="s">
        <v>76</v>
      </c>
      <c r="I2194" t="s">
        <v>77</v>
      </c>
      <c r="J2194" t="s">
        <v>11039</v>
      </c>
      <c r="K2194" t="s">
        <v>11040</v>
      </c>
      <c r="L2194" t="s">
        <v>11041</v>
      </c>
      <c r="M2194" s="1" t="s">
        <v>11042</v>
      </c>
      <c r="N2194" s="1" t="s">
        <v>11043</v>
      </c>
      <c r="O2194">
        <v>334</v>
      </c>
      <c r="P2194" t="s">
        <v>24</v>
      </c>
      <c r="Q2194" t="s">
        <v>24</v>
      </c>
      <c r="R2194" t="s">
        <v>24</v>
      </c>
      <c r="S2194">
        <v>349</v>
      </c>
      <c r="T2194">
        <v>15</v>
      </c>
    </row>
    <row r="2195" spans="1:20">
      <c r="A2195" t="s">
        <v>34160</v>
      </c>
      <c r="B2195" t="s">
        <v>11045</v>
      </c>
      <c r="C2195" t="s">
        <v>11046</v>
      </c>
      <c r="D2195" t="s">
        <v>11047</v>
      </c>
      <c r="E2195" t="str">
        <f>IF(OR(EXACT(LEFT(F2195,1),"'"),EXACT(LEFT(F2195,1),"["),EXACT(LEFT(F2195,1),"("),EXACT(UPPER(LEFT(F2195,1)),LEFT(F2195,1))=FALSE),"-",IF(LEFT(F2195,10)="Candidatus", MID(F2195, FIND(" ", F2195), FIND(" ", F2195, FIND(" ", F2195, 1)+1)-FIND(" ", F2195)), MID(F2195, 1, FIND(" ", F2195))))</f>
        <v xml:space="preserve">Enterobacter </v>
      </c>
      <c r="F2195" t="s">
        <v>11044</v>
      </c>
      <c r="G2195" t="s">
        <v>16</v>
      </c>
      <c r="H2195" t="s">
        <v>76</v>
      </c>
      <c r="I2195" t="s">
        <v>77</v>
      </c>
      <c r="J2195" t="s">
        <v>11045</v>
      </c>
      <c r="K2195" t="s">
        <v>11046</v>
      </c>
      <c r="L2195" t="s">
        <v>11047</v>
      </c>
      <c r="M2195" s="1" t="s">
        <v>11048</v>
      </c>
      <c r="N2195" s="1" t="s">
        <v>11049</v>
      </c>
      <c r="O2195">
        <v>45</v>
      </c>
      <c r="P2195" t="s">
        <v>24</v>
      </c>
      <c r="Q2195" t="s">
        <v>24</v>
      </c>
      <c r="R2195" t="s">
        <v>24</v>
      </c>
      <c r="S2195">
        <v>46</v>
      </c>
      <c r="T2195">
        <v>1</v>
      </c>
    </row>
    <row r="2196" spans="1:20">
      <c r="A2196" t="s">
        <v>34161</v>
      </c>
      <c r="B2196" t="s">
        <v>11050</v>
      </c>
      <c r="C2196" t="s">
        <v>11051</v>
      </c>
      <c r="D2196" t="s">
        <v>11052</v>
      </c>
      <c r="E2196" t="str">
        <f>IF(OR(EXACT(LEFT(F2196,1),"'"),EXACT(LEFT(F2196,1),"["),EXACT(LEFT(F2196,1),"("),EXACT(UPPER(LEFT(F2196,1)),LEFT(F2196,1))=FALSE),"-",IF(LEFT(F2196,10)="Candidatus", MID(F2196, FIND(" ", F2196), FIND(" ", F2196, FIND(" ", F2196, 1)+1)-FIND(" ", F2196)), MID(F2196, 1, FIND(" ", F2196))))</f>
        <v xml:space="preserve">Enterobacter </v>
      </c>
      <c r="F2196" t="s">
        <v>11044</v>
      </c>
      <c r="G2196" t="s">
        <v>16</v>
      </c>
      <c r="H2196" t="s">
        <v>76</v>
      </c>
      <c r="I2196" t="s">
        <v>77</v>
      </c>
      <c r="J2196" t="s">
        <v>11050</v>
      </c>
      <c r="K2196" t="s">
        <v>11051</v>
      </c>
      <c r="L2196" t="s">
        <v>11052</v>
      </c>
      <c r="M2196" s="1" t="s">
        <v>11053</v>
      </c>
      <c r="N2196" s="1" t="s">
        <v>11054</v>
      </c>
      <c r="O2196">
        <v>133</v>
      </c>
      <c r="P2196" t="s">
        <v>24</v>
      </c>
      <c r="Q2196">
        <v>1</v>
      </c>
      <c r="R2196" t="s">
        <v>24</v>
      </c>
      <c r="S2196">
        <v>139</v>
      </c>
      <c r="T2196">
        <v>5</v>
      </c>
    </row>
    <row r="2197" spans="1:20">
      <c r="A2197" t="s">
        <v>34162</v>
      </c>
      <c r="B2197" t="s">
        <v>11055</v>
      </c>
      <c r="C2197" t="s">
        <v>11056</v>
      </c>
      <c r="D2197" t="s">
        <v>11057</v>
      </c>
      <c r="E2197" t="str">
        <f>IF(OR(EXACT(LEFT(F2197,1),"'"),EXACT(LEFT(F2197,1),"["),EXACT(LEFT(F2197,1),"("),EXACT(UPPER(LEFT(F2197,1)),LEFT(F2197,1))=FALSE),"-",IF(LEFT(F2197,10)="Candidatus", MID(F2197, FIND(" ", F2197), FIND(" ", F2197, FIND(" ", F2197, 1)+1)-FIND(" ", F2197)), MID(F2197, 1, FIND(" ", F2197))))</f>
        <v xml:space="preserve">Enterobacter </v>
      </c>
      <c r="F2197" t="s">
        <v>11044</v>
      </c>
      <c r="G2197" t="s">
        <v>16</v>
      </c>
      <c r="H2197" t="s">
        <v>76</v>
      </c>
      <c r="I2197" t="s">
        <v>77</v>
      </c>
      <c r="J2197" t="s">
        <v>11055</v>
      </c>
      <c r="K2197" t="s">
        <v>11056</v>
      </c>
      <c r="L2197" t="s">
        <v>11057</v>
      </c>
      <c r="M2197" s="1" t="s">
        <v>11058</v>
      </c>
      <c r="N2197" s="1" t="s">
        <v>11059</v>
      </c>
      <c r="O2197">
        <v>109</v>
      </c>
      <c r="P2197" t="s">
        <v>24</v>
      </c>
      <c r="Q2197" t="s">
        <v>24</v>
      </c>
      <c r="R2197" t="s">
        <v>24</v>
      </c>
      <c r="S2197">
        <v>113</v>
      </c>
      <c r="T2197">
        <v>4</v>
      </c>
    </row>
    <row r="2198" spans="1:20">
      <c r="A2198" t="s">
        <v>34163</v>
      </c>
      <c r="B2198" t="s">
        <v>11061</v>
      </c>
      <c r="C2198" t="s">
        <v>11062</v>
      </c>
      <c r="D2198" t="s">
        <v>11063</v>
      </c>
      <c r="E2198" t="str">
        <f>IF(OR(EXACT(LEFT(F2198,1),"'"),EXACT(LEFT(F2198,1),"["),EXACT(LEFT(F2198,1),"("),EXACT(UPPER(LEFT(F2198,1)),LEFT(F2198,1))=FALSE),"-",IF(LEFT(F2198,10)="Candidatus", MID(F2198, FIND(" ", F2198), FIND(" ", F2198, FIND(" ", F2198, 1)+1)-FIND(" ", F2198)), MID(F2198, 1, FIND(" ", F2198))))</f>
        <v xml:space="preserve">Enterobacter </v>
      </c>
      <c r="F2198" t="s">
        <v>11060</v>
      </c>
      <c r="G2198" t="s">
        <v>16</v>
      </c>
      <c r="H2198" t="s">
        <v>76</v>
      </c>
      <c r="I2198" t="s">
        <v>77</v>
      </c>
      <c r="J2198" t="s">
        <v>11061</v>
      </c>
      <c r="K2198" t="s">
        <v>11062</v>
      </c>
      <c r="L2198" t="s">
        <v>11063</v>
      </c>
      <c r="M2198" s="1" t="s">
        <v>11064</v>
      </c>
      <c r="N2198" s="1" t="s">
        <v>11065</v>
      </c>
      <c r="O2198">
        <v>40</v>
      </c>
      <c r="P2198" t="s">
        <v>24</v>
      </c>
      <c r="Q2198" t="s">
        <v>24</v>
      </c>
      <c r="R2198" t="s">
        <v>24</v>
      </c>
      <c r="S2198">
        <v>41</v>
      </c>
      <c r="T2198">
        <v>1</v>
      </c>
    </row>
    <row r="2199" spans="1:20">
      <c r="A2199" t="s">
        <v>34164</v>
      </c>
      <c r="B2199" t="s">
        <v>11066</v>
      </c>
      <c r="C2199" t="s">
        <v>11067</v>
      </c>
      <c r="D2199" t="s">
        <v>11068</v>
      </c>
      <c r="E2199" t="str">
        <f>IF(OR(EXACT(LEFT(F2199,1),"'"),EXACT(LEFT(F2199,1),"["),EXACT(LEFT(F2199,1),"("),EXACT(UPPER(LEFT(F2199,1)),LEFT(F2199,1))=FALSE),"-",IF(LEFT(F2199,10)="Candidatus", MID(F2199, FIND(" ", F2199), FIND(" ", F2199, FIND(" ", F2199, 1)+1)-FIND(" ", F2199)), MID(F2199, 1, FIND(" ", F2199))))</f>
        <v xml:space="preserve">Enterobacter </v>
      </c>
      <c r="F2199" t="s">
        <v>11060</v>
      </c>
      <c r="G2199" t="s">
        <v>16</v>
      </c>
      <c r="H2199" t="s">
        <v>76</v>
      </c>
      <c r="I2199" t="s">
        <v>77</v>
      </c>
      <c r="J2199" t="s">
        <v>11066</v>
      </c>
      <c r="K2199" t="s">
        <v>11067</v>
      </c>
      <c r="L2199" t="s">
        <v>11068</v>
      </c>
      <c r="M2199" s="1" t="s">
        <v>8955</v>
      </c>
      <c r="N2199" s="1" t="s">
        <v>11069</v>
      </c>
      <c r="O2199">
        <v>3</v>
      </c>
      <c r="P2199" t="s">
        <v>24</v>
      </c>
      <c r="Q2199" t="s">
        <v>24</v>
      </c>
      <c r="R2199" t="s">
        <v>24</v>
      </c>
      <c r="S2199">
        <v>3</v>
      </c>
      <c r="T2199" t="s">
        <v>24</v>
      </c>
    </row>
    <row r="2200" spans="1:20">
      <c r="A2200" t="s">
        <v>34165</v>
      </c>
      <c r="B2200" t="s">
        <v>11070</v>
      </c>
      <c r="C2200" t="s">
        <v>11071</v>
      </c>
      <c r="D2200" t="s">
        <v>11072</v>
      </c>
      <c r="E2200" t="str">
        <f>IF(OR(EXACT(LEFT(F2200,1),"'"),EXACT(LEFT(F2200,1),"["),EXACT(LEFT(F2200,1),"("),EXACT(UPPER(LEFT(F2200,1)),LEFT(F2200,1))=FALSE),"-",IF(LEFT(F2200,10)="Candidatus", MID(F2200, FIND(" ", F2200), FIND(" ", F2200, FIND(" ", F2200, 1)+1)-FIND(" ", F2200)), MID(F2200, 1, FIND(" ", F2200))))</f>
        <v xml:space="preserve">Enterobacter </v>
      </c>
      <c r="F2200" t="s">
        <v>11060</v>
      </c>
      <c r="G2200" t="s">
        <v>16</v>
      </c>
      <c r="H2200" t="s">
        <v>76</v>
      </c>
      <c r="I2200" t="s">
        <v>77</v>
      </c>
      <c r="J2200" t="s">
        <v>11070</v>
      </c>
      <c r="K2200" t="s">
        <v>11071</v>
      </c>
      <c r="L2200" t="s">
        <v>11072</v>
      </c>
      <c r="M2200" s="1" t="s">
        <v>11073</v>
      </c>
      <c r="N2200" s="1" t="s">
        <v>11074</v>
      </c>
      <c r="O2200">
        <v>89</v>
      </c>
      <c r="P2200" t="s">
        <v>24</v>
      </c>
      <c r="Q2200" t="s">
        <v>24</v>
      </c>
      <c r="R2200" t="s">
        <v>24</v>
      </c>
      <c r="S2200">
        <v>93</v>
      </c>
      <c r="T2200">
        <v>4</v>
      </c>
    </row>
    <row r="2201" spans="1:20">
      <c r="A2201" t="s">
        <v>34166</v>
      </c>
      <c r="B2201" t="s">
        <v>11076</v>
      </c>
      <c r="C2201" t="s">
        <v>11077</v>
      </c>
      <c r="D2201" t="s">
        <v>11078</v>
      </c>
      <c r="E2201" t="str">
        <f>IF(OR(EXACT(LEFT(F2201,1),"'"),EXACT(LEFT(F2201,1),"["),EXACT(LEFT(F2201,1),"("),EXACT(UPPER(LEFT(F2201,1)),LEFT(F2201,1))=FALSE),"-",IF(LEFT(F2201,10)="Candidatus", MID(F2201, FIND(" ", F2201), FIND(" ", F2201, FIND(" ", F2201, 1)+1)-FIND(" ", F2201)), MID(F2201, 1, FIND(" ", F2201))))</f>
        <v xml:space="preserve">Enterobacter </v>
      </c>
      <c r="F2201" t="s">
        <v>11075</v>
      </c>
      <c r="G2201" t="s">
        <v>16</v>
      </c>
      <c r="H2201" t="s">
        <v>76</v>
      </c>
      <c r="I2201" t="s">
        <v>77</v>
      </c>
      <c r="J2201" t="s">
        <v>11076</v>
      </c>
      <c r="K2201" t="s">
        <v>11077</v>
      </c>
      <c r="L2201" t="s">
        <v>11078</v>
      </c>
      <c r="M2201" s="1" t="s">
        <v>11079</v>
      </c>
      <c r="N2201" s="1" t="s">
        <v>11080</v>
      </c>
      <c r="O2201">
        <v>46</v>
      </c>
      <c r="P2201" t="s">
        <v>24</v>
      </c>
      <c r="Q2201" t="s">
        <v>24</v>
      </c>
      <c r="R2201" t="s">
        <v>24</v>
      </c>
      <c r="S2201">
        <v>48</v>
      </c>
      <c r="T2201">
        <v>2</v>
      </c>
    </row>
    <row r="2202" spans="1:20">
      <c r="A2202" t="s">
        <v>34167</v>
      </c>
      <c r="B2202" t="s">
        <v>11081</v>
      </c>
      <c r="C2202" t="s">
        <v>11082</v>
      </c>
      <c r="D2202" t="s">
        <v>11083</v>
      </c>
      <c r="E2202" t="str">
        <f>IF(OR(EXACT(LEFT(F2202,1),"'"),EXACT(LEFT(F2202,1),"["),EXACT(LEFT(F2202,1),"("),EXACT(UPPER(LEFT(F2202,1)),LEFT(F2202,1))=FALSE),"-",IF(LEFT(F2202,10)="Candidatus", MID(F2202, FIND(" ", F2202), FIND(" ", F2202, FIND(" ", F2202, 1)+1)-FIND(" ", F2202)), MID(F2202, 1, FIND(" ", F2202))))</f>
        <v xml:space="preserve">Enterobacter </v>
      </c>
      <c r="F2202" t="s">
        <v>11075</v>
      </c>
      <c r="G2202" t="s">
        <v>16</v>
      </c>
      <c r="H2202" t="s">
        <v>76</v>
      </c>
      <c r="I2202" t="s">
        <v>77</v>
      </c>
      <c r="J2202" t="s">
        <v>11081</v>
      </c>
      <c r="K2202" t="s">
        <v>11082</v>
      </c>
      <c r="L2202" t="s">
        <v>11083</v>
      </c>
      <c r="M2202" s="1" t="s">
        <v>11084</v>
      </c>
      <c r="N2202" s="1" t="s">
        <v>11085</v>
      </c>
      <c r="O2202">
        <v>91</v>
      </c>
      <c r="P2202" t="s">
        <v>24</v>
      </c>
      <c r="Q2202" t="s">
        <v>24</v>
      </c>
      <c r="R2202" t="s">
        <v>24</v>
      </c>
      <c r="S2202">
        <v>94</v>
      </c>
      <c r="T2202">
        <v>3</v>
      </c>
    </row>
    <row r="2203" spans="1:20">
      <c r="A2203" t="s">
        <v>34168</v>
      </c>
      <c r="B2203" t="s">
        <v>11087</v>
      </c>
      <c r="C2203" t="s">
        <v>11088</v>
      </c>
      <c r="D2203" t="s">
        <v>11089</v>
      </c>
      <c r="E2203" t="str">
        <f>IF(OR(EXACT(LEFT(F2203,1),"'"),EXACT(LEFT(F2203,1),"["),EXACT(LEFT(F2203,1),"("),EXACT(UPPER(LEFT(F2203,1)),LEFT(F2203,1))=FALSE),"-",IF(LEFT(F2203,10)="Candidatus", MID(F2203, FIND(" ", F2203), FIND(" ", F2203, FIND(" ", F2203, 1)+1)-FIND(" ", F2203)), MID(F2203, 1, FIND(" ", F2203))))</f>
        <v xml:space="preserve">Enterobacter </v>
      </c>
      <c r="F2203" t="s">
        <v>11086</v>
      </c>
      <c r="G2203" t="s">
        <v>16</v>
      </c>
      <c r="H2203" t="s">
        <v>76</v>
      </c>
      <c r="I2203" t="s">
        <v>77</v>
      </c>
      <c r="J2203" t="s">
        <v>11087</v>
      </c>
      <c r="K2203" t="s">
        <v>11088</v>
      </c>
      <c r="L2203" t="s">
        <v>11089</v>
      </c>
      <c r="M2203" s="1" t="s">
        <v>11073</v>
      </c>
      <c r="N2203" s="1" t="s">
        <v>11090</v>
      </c>
      <c r="O2203">
        <v>89</v>
      </c>
      <c r="P2203" t="s">
        <v>24</v>
      </c>
      <c r="Q2203" t="s">
        <v>24</v>
      </c>
      <c r="R2203" t="s">
        <v>24</v>
      </c>
      <c r="S2203">
        <v>93</v>
      </c>
      <c r="T2203">
        <v>4</v>
      </c>
    </row>
    <row r="2204" spans="1:20">
      <c r="A2204" t="s">
        <v>34169</v>
      </c>
      <c r="B2204" t="s">
        <v>11091</v>
      </c>
      <c r="C2204" t="s">
        <v>11092</v>
      </c>
      <c r="D2204" t="s">
        <v>11093</v>
      </c>
      <c r="E2204" t="str">
        <f>IF(OR(EXACT(LEFT(F2204,1),"'"),EXACT(LEFT(F2204,1),"["),EXACT(LEFT(F2204,1),"("),EXACT(UPPER(LEFT(F2204,1)),LEFT(F2204,1))=FALSE),"-",IF(LEFT(F2204,10)="Candidatus", MID(F2204, FIND(" ", F2204), FIND(" ", F2204, FIND(" ", F2204, 1)+1)-FIND(" ", F2204)), MID(F2204, 1, FIND(" ", F2204))))</f>
        <v xml:space="preserve">Enterobacter </v>
      </c>
      <c r="F2204" t="s">
        <v>11086</v>
      </c>
      <c r="G2204" t="s">
        <v>16</v>
      </c>
      <c r="H2204" t="s">
        <v>76</v>
      </c>
      <c r="I2204" t="s">
        <v>77</v>
      </c>
      <c r="J2204" t="s">
        <v>11091</v>
      </c>
      <c r="K2204" t="s">
        <v>11092</v>
      </c>
      <c r="L2204" t="s">
        <v>11093</v>
      </c>
      <c r="M2204" s="1" t="s">
        <v>11064</v>
      </c>
      <c r="N2204" s="1" t="s">
        <v>11065</v>
      </c>
      <c r="O2204">
        <v>40</v>
      </c>
      <c r="P2204" t="s">
        <v>24</v>
      </c>
      <c r="Q2204" t="s">
        <v>24</v>
      </c>
      <c r="R2204" t="s">
        <v>24</v>
      </c>
      <c r="S2204">
        <v>41</v>
      </c>
      <c r="T2204">
        <v>1</v>
      </c>
    </row>
    <row r="2205" spans="1:20">
      <c r="A2205" t="s">
        <v>34170</v>
      </c>
      <c r="B2205" t="s">
        <v>11095</v>
      </c>
      <c r="C2205" t="s">
        <v>11096</v>
      </c>
      <c r="D2205" t="s">
        <v>11097</v>
      </c>
      <c r="E2205" t="str">
        <f>IF(OR(EXACT(LEFT(F2205,1),"'"),EXACT(LEFT(F2205,1),"["),EXACT(LEFT(F2205,1),"("),EXACT(UPPER(LEFT(F2205,1)),LEFT(F2205,1))=FALSE),"-",IF(LEFT(F2205,10)="Candidatus", MID(F2205, FIND(" ", F2205), FIND(" ", F2205, FIND(" ", F2205, 1)+1)-FIND(" ", F2205)), MID(F2205, 1, FIND(" ", F2205))))</f>
        <v xml:space="preserve">Enterobacter </v>
      </c>
      <c r="F2205" t="s">
        <v>11094</v>
      </c>
      <c r="G2205" t="s">
        <v>16</v>
      </c>
      <c r="H2205" t="s">
        <v>76</v>
      </c>
      <c r="I2205" t="s">
        <v>77</v>
      </c>
      <c r="J2205" t="s">
        <v>11095</v>
      </c>
      <c r="K2205" t="s">
        <v>11096</v>
      </c>
      <c r="L2205" t="s">
        <v>11097</v>
      </c>
      <c r="M2205" s="1" t="s">
        <v>11064</v>
      </c>
      <c r="N2205" s="1" t="s">
        <v>11065</v>
      </c>
      <c r="O2205">
        <v>39</v>
      </c>
      <c r="P2205" t="s">
        <v>24</v>
      </c>
      <c r="Q2205" t="s">
        <v>24</v>
      </c>
      <c r="R2205" t="s">
        <v>24</v>
      </c>
      <c r="S2205">
        <v>40</v>
      </c>
      <c r="T2205">
        <v>1</v>
      </c>
    </row>
    <row r="2206" spans="1:20">
      <c r="A2206" t="s">
        <v>34171</v>
      </c>
      <c r="B2206" t="s">
        <v>11098</v>
      </c>
      <c r="C2206" t="s">
        <v>11099</v>
      </c>
      <c r="D2206" t="s">
        <v>11100</v>
      </c>
      <c r="E2206" t="str">
        <f>IF(OR(EXACT(LEFT(F2206,1),"'"),EXACT(LEFT(F2206,1),"["),EXACT(LEFT(F2206,1),"("),EXACT(UPPER(LEFT(F2206,1)),LEFT(F2206,1))=FALSE),"-",IF(LEFT(F2206,10)="Candidatus", MID(F2206, FIND(" ", F2206), FIND(" ", F2206, FIND(" ", F2206, 1)+1)-FIND(" ", F2206)), MID(F2206, 1, FIND(" ", F2206))))</f>
        <v xml:space="preserve">Enterobacter </v>
      </c>
      <c r="F2206" t="s">
        <v>11094</v>
      </c>
      <c r="G2206" t="s">
        <v>16</v>
      </c>
      <c r="H2206" t="s">
        <v>76</v>
      </c>
      <c r="I2206" t="s">
        <v>77</v>
      </c>
      <c r="J2206" t="s">
        <v>11098</v>
      </c>
      <c r="K2206" t="s">
        <v>11099</v>
      </c>
      <c r="L2206" t="s">
        <v>11100</v>
      </c>
      <c r="M2206" s="1" t="s">
        <v>11073</v>
      </c>
      <c r="N2206" s="1" t="s">
        <v>11074</v>
      </c>
      <c r="O2206">
        <v>89</v>
      </c>
      <c r="P2206" t="s">
        <v>24</v>
      </c>
      <c r="Q2206" t="s">
        <v>24</v>
      </c>
      <c r="R2206" t="s">
        <v>24</v>
      </c>
      <c r="S2206">
        <v>93</v>
      </c>
      <c r="T2206">
        <v>4</v>
      </c>
    </row>
    <row r="2207" spans="1:20">
      <c r="A2207" t="s">
        <v>34172</v>
      </c>
      <c r="B2207" t="s">
        <v>11102</v>
      </c>
      <c r="C2207" t="s">
        <v>11103</v>
      </c>
      <c r="D2207" t="s">
        <v>11104</v>
      </c>
      <c r="E2207" t="str">
        <f>IF(OR(EXACT(LEFT(F2207,1),"'"),EXACT(LEFT(F2207,1),"["),EXACT(LEFT(F2207,1),"("),EXACT(UPPER(LEFT(F2207,1)),LEFT(F2207,1))=FALSE),"-",IF(LEFT(F2207,10)="Candidatus", MID(F2207, FIND(" ", F2207), FIND(" ", F2207, FIND(" ", F2207, 1)+1)-FIND(" ", F2207)), MID(F2207, 1, FIND(" ", F2207))))</f>
        <v xml:space="preserve">Enterobacter </v>
      </c>
      <c r="F2207" t="s">
        <v>11101</v>
      </c>
      <c r="G2207" t="s">
        <v>16</v>
      </c>
      <c r="H2207" t="s">
        <v>76</v>
      </c>
      <c r="I2207" t="s">
        <v>77</v>
      </c>
      <c r="J2207" t="s">
        <v>11102</v>
      </c>
      <c r="K2207" t="s">
        <v>11103</v>
      </c>
      <c r="L2207" t="s">
        <v>11104</v>
      </c>
      <c r="M2207" s="1" t="s">
        <v>11105</v>
      </c>
      <c r="N2207" s="1" t="s">
        <v>11106</v>
      </c>
      <c r="O2207">
        <v>5</v>
      </c>
      <c r="P2207" t="s">
        <v>24</v>
      </c>
      <c r="Q2207" t="s">
        <v>24</v>
      </c>
      <c r="R2207" t="s">
        <v>24</v>
      </c>
      <c r="S2207">
        <v>7</v>
      </c>
      <c r="T2207">
        <v>2</v>
      </c>
    </row>
    <row r="2208" spans="1:20">
      <c r="A2208" t="s">
        <v>34173</v>
      </c>
      <c r="B2208" t="s">
        <v>11107</v>
      </c>
      <c r="C2208" t="s">
        <v>11108</v>
      </c>
      <c r="D2208" t="s">
        <v>11109</v>
      </c>
      <c r="E2208" t="str">
        <f>IF(OR(EXACT(LEFT(F2208,1),"'"),EXACT(LEFT(F2208,1),"["),EXACT(LEFT(F2208,1),"("),EXACT(UPPER(LEFT(F2208,1)),LEFT(F2208,1))=FALSE),"-",IF(LEFT(F2208,10)="Candidatus", MID(F2208, FIND(" ", F2208), FIND(" ", F2208, FIND(" ", F2208, 1)+1)-FIND(" ", F2208)), MID(F2208, 1, FIND(" ", F2208))))</f>
        <v xml:space="preserve">Enterobacter </v>
      </c>
      <c r="F2208" t="s">
        <v>11101</v>
      </c>
      <c r="G2208" t="s">
        <v>16</v>
      </c>
      <c r="H2208" t="s">
        <v>76</v>
      </c>
      <c r="I2208" t="s">
        <v>77</v>
      </c>
      <c r="J2208" t="s">
        <v>11107</v>
      </c>
      <c r="K2208" t="s">
        <v>11108</v>
      </c>
      <c r="L2208" t="s">
        <v>11109</v>
      </c>
      <c r="M2208" s="1" t="s">
        <v>11110</v>
      </c>
      <c r="N2208" s="1" t="s">
        <v>11111</v>
      </c>
      <c r="O2208">
        <v>88</v>
      </c>
      <c r="P2208" t="s">
        <v>24</v>
      </c>
      <c r="Q2208" t="s">
        <v>24</v>
      </c>
      <c r="R2208" t="s">
        <v>24</v>
      </c>
      <c r="S2208">
        <v>89</v>
      </c>
      <c r="T2208">
        <v>1</v>
      </c>
    </row>
    <row r="2209" spans="1:20">
      <c r="A2209" t="s">
        <v>34174</v>
      </c>
      <c r="B2209" t="s">
        <v>11112</v>
      </c>
      <c r="C2209" t="s">
        <v>11113</v>
      </c>
      <c r="D2209" t="s">
        <v>11114</v>
      </c>
      <c r="E2209" t="str">
        <f>IF(OR(EXACT(LEFT(F2209,1),"'"),EXACT(LEFT(F2209,1),"["),EXACT(LEFT(F2209,1),"("),EXACT(UPPER(LEFT(F2209,1)),LEFT(F2209,1))=FALSE),"-",IF(LEFT(F2209,10)="Candidatus", MID(F2209, FIND(" ", F2209), FIND(" ", F2209, FIND(" ", F2209, 1)+1)-FIND(" ", F2209)), MID(F2209, 1, FIND(" ", F2209))))</f>
        <v xml:space="preserve">Enterobacter </v>
      </c>
      <c r="F2209" t="s">
        <v>11101</v>
      </c>
      <c r="G2209" t="s">
        <v>16</v>
      </c>
      <c r="H2209" t="s">
        <v>76</v>
      </c>
      <c r="I2209" t="s">
        <v>77</v>
      </c>
      <c r="J2209" t="s">
        <v>11112</v>
      </c>
      <c r="K2209" t="s">
        <v>11113</v>
      </c>
      <c r="L2209" t="s">
        <v>11114</v>
      </c>
      <c r="M2209" s="1" t="s">
        <v>11115</v>
      </c>
      <c r="N2209" s="1" t="s">
        <v>11116</v>
      </c>
      <c r="O2209">
        <v>7</v>
      </c>
      <c r="P2209" t="s">
        <v>24</v>
      </c>
      <c r="Q2209" t="s">
        <v>24</v>
      </c>
      <c r="R2209" t="s">
        <v>24</v>
      </c>
      <c r="S2209">
        <v>7</v>
      </c>
      <c r="T2209" t="s">
        <v>24</v>
      </c>
    </row>
    <row r="2210" spans="1:20">
      <c r="A2210" t="s">
        <v>34175</v>
      </c>
      <c r="B2210" t="s">
        <v>11117</v>
      </c>
      <c r="C2210" t="s">
        <v>11118</v>
      </c>
      <c r="D2210" t="s">
        <v>11119</v>
      </c>
      <c r="E2210" t="str">
        <f>IF(OR(EXACT(LEFT(F2210,1),"'"),EXACT(LEFT(F2210,1),"["),EXACT(LEFT(F2210,1),"("),EXACT(UPPER(LEFT(F2210,1)),LEFT(F2210,1))=FALSE),"-",IF(LEFT(F2210,10)="Candidatus", MID(F2210, FIND(" ", F2210), FIND(" ", F2210, FIND(" ", F2210, 1)+1)-FIND(" ", F2210)), MID(F2210, 1, FIND(" ", F2210))))</f>
        <v xml:space="preserve">Enterobacter </v>
      </c>
      <c r="F2210" t="s">
        <v>11101</v>
      </c>
      <c r="G2210" t="s">
        <v>16</v>
      </c>
      <c r="H2210" t="s">
        <v>76</v>
      </c>
      <c r="I2210" t="s">
        <v>77</v>
      </c>
      <c r="J2210" t="s">
        <v>11117</v>
      </c>
      <c r="K2210" t="s">
        <v>11118</v>
      </c>
      <c r="L2210" t="s">
        <v>11119</v>
      </c>
      <c r="M2210" s="1" t="s">
        <v>11120</v>
      </c>
      <c r="N2210" s="1" t="s">
        <v>11121</v>
      </c>
      <c r="O2210">
        <v>160</v>
      </c>
      <c r="P2210" t="s">
        <v>24</v>
      </c>
      <c r="Q2210" t="s">
        <v>24</v>
      </c>
      <c r="R2210" t="s">
        <v>24</v>
      </c>
      <c r="S2210">
        <v>164</v>
      </c>
      <c r="T2210">
        <v>4</v>
      </c>
    </row>
    <row r="2211" spans="1:20">
      <c r="A2211" t="s">
        <v>34176</v>
      </c>
      <c r="B2211" t="s">
        <v>11122</v>
      </c>
      <c r="C2211" t="s">
        <v>11123</v>
      </c>
      <c r="D2211" t="s">
        <v>11124</v>
      </c>
      <c r="E2211" t="str">
        <f>IF(OR(EXACT(LEFT(F2211,1),"'"),EXACT(LEFT(F2211,1),"["),EXACT(LEFT(F2211,1),"("),EXACT(UPPER(LEFT(F2211,1)),LEFT(F2211,1))=FALSE),"-",IF(LEFT(F2211,10)="Candidatus", MID(F2211, FIND(" ", F2211), FIND(" ", F2211, FIND(" ", F2211, 1)+1)-FIND(" ", F2211)), MID(F2211, 1, FIND(" ", F2211))))</f>
        <v xml:space="preserve">Enterobacter </v>
      </c>
      <c r="F2211" t="s">
        <v>11101</v>
      </c>
      <c r="G2211" t="s">
        <v>16</v>
      </c>
      <c r="H2211" t="s">
        <v>76</v>
      </c>
      <c r="I2211" t="s">
        <v>77</v>
      </c>
      <c r="J2211" t="s">
        <v>11122</v>
      </c>
      <c r="K2211" t="s">
        <v>11123</v>
      </c>
      <c r="L2211" t="s">
        <v>11124</v>
      </c>
      <c r="M2211" s="1" t="s">
        <v>8964</v>
      </c>
      <c r="N2211" s="1" t="s">
        <v>10206</v>
      </c>
      <c r="O2211">
        <v>3</v>
      </c>
      <c r="P2211" t="s">
        <v>24</v>
      </c>
      <c r="Q2211" t="s">
        <v>24</v>
      </c>
      <c r="R2211" t="s">
        <v>24</v>
      </c>
      <c r="S2211">
        <v>3</v>
      </c>
      <c r="T2211" t="s">
        <v>24</v>
      </c>
    </row>
    <row r="2212" spans="1:20">
      <c r="A2212" t="s">
        <v>34177</v>
      </c>
      <c r="B2212" t="s">
        <v>11125</v>
      </c>
      <c r="C2212" t="s">
        <v>11126</v>
      </c>
      <c r="D2212" t="s">
        <v>11127</v>
      </c>
      <c r="E2212" t="str">
        <f>IF(OR(EXACT(LEFT(F2212,1),"'"),EXACT(LEFT(F2212,1),"["),EXACT(LEFT(F2212,1),"("),EXACT(UPPER(LEFT(F2212,1)),LEFT(F2212,1))=FALSE),"-",IF(LEFT(F2212,10)="Candidatus", MID(F2212, FIND(" ", F2212), FIND(" ", F2212, FIND(" ", F2212, 1)+1)-FIND(" ", F2212)), MID(F2212, 1, FIND(" ", F2212))))</f>
        <v xml:space="preserve">Enterobacter </v>
      </c>
      <c r="F2212" t="s">
        <v>11101</v>
      </c>
      <c r="G2212" t="s">
        <v>16</v>
      </c>
      <c r="H2212" t="s">
        <v>76</v>
      </c>
      <c r="I2212" t="s">
        <v>77</v>
      </c>
      <c r="J2212" t="s">
        <v>11125</v>
      </c>
      <c r="K2212" t="s">
        <v>11126</v>
      </c>
      <c r="L2212" t="s">
        <v>11127</v>
      </c>
      <c r="M2212" s="1" t="s">
        <v>1111</v>
      </c>
      <c r="N2212" s="1" t="s">
        <v>11128</v>
      </c>
      <c r="O2212">
        <v>2</v>
      </c>
      <c r="P2212" t="s">
        <v>24</v>
      </c>
      <c r="Q2212" t="s">
        <v>24</v>
      </c>
      <c r="R2212" t="s">
        <v>24</v>
      </c>
      <c r="S2212">
        <v>3</v>
      </c>
      <c r="T2212">
        <v>1</v>
      </c>
    </row>
    <row r="2213" spans="1:20">
      <c r="A2213" t="s">
        <v>34178</v>
      </c>
      <c r="B2213" t="s">
        <v>11130</v>
      </c>
      <c r="C2213" t="s">
        <v>11131</v>
      </c>
      <c r="D2213" t="s">
        <v>11132</v>
      </c>
      <c r="E2213" t="str">
        <f>IF(OR(EXACT(LEFT(F2213,1),"'"),EXACT(LEFT(F2213,1),"["),EXACT(LEFT(F2213,1),"("),EXACT(UPPER(LEFT(F2213,1)),LEFT(F2213,1))=FALSE),"-",IF(LEFT(F2213,10)="Candidatus", MID(F2213, FIND(" ", F2213), FIND(" ", F2213, FIND(" ", F2213, 1)+1)-FIND(" ", F2213)), MID(F2213, 1, FIND(" ", F2213))))</f>
        <v xml:space="preserve">Enterobacter </v>
      </c>
      <c r="F2213" t="s">
        <v>11129</v>
      </c>
      <c r="G2213" t="s">
        <v>16</v>
      </c>
      <c r="H2213" t="s">
        <v>76</v>
      </c>
      <c r="I2213" t="s">
        <v>77</v>
      </c>
      <c r="J2213" t="s">
        <v>11130</v>
      </c>
      <c r="K2213" t="s">
        <v>11131</v>
      </c>
      <c r="L2213" t="s">
        <v>11132</v>
      </c>
      <c r="M2213" s="1" t="s">
        <v>11133</v>
      </c>
      <c r="N2213" s="1" t="s">
        <v>11134</v>
      </c>
      <c r="O2213">
        <v>108</v>
      </c>
      <c r="P2213" t="s">
        <v>24</v>
      </c>
      <c r="Q2213" t="s">
        <v>24</v>
      </c>
      <c r="R2213" t="s">
        <v>24</v>
      </c>
      <c r="S2213">
        <v>112</v>
      </c>
      <c r="T2213">
        <v>4</v>
      </c>
    </row>
    <row r="2214" spans="1:20">
      <c r="A2214" t="s">
        <v>34179</v>
      </c>
      <c r="B2214" t="s">
        <v>11135</v>
      </c>
      <c r="C2214" t="s">
        <v>11136</v>
      </c>
      <c r="D2214" t="s">
        <v>11137</v>
      </c>
      <c r="E2214" t="str">
        <f>IF(OR(EXACT(LEFT(F2214,1),"'"),EXACT(LEFT(F2214,1),"["),EXACT(LEFT(F2214,1),"("),EXACT(UPPER(LEFT(F2214,1)),LEFT(F2214,1))=FALSE),"-",IF(LEFT(F2214,10)="Candidatus", MID(F2214, FIND(" ", F2214), FIND(" ", F2214, FIND(" ", F2214, 1)+1)-FIND(" ", F2214)), MID(F2214, 1, FIND(" ", F2214))))</f>
        <v xml:space="preserve">Enterobacter </v>
      </c>
      <c r="F2214" t="s">
        <v>11129</v>
      </c>
      <c r="G2214" t="s">
        <v>16</v>
      </c>
      <c r="H2214" t="s">
        <v>76</v>
      </c>
      <c r="I2214" t="s">
        <v>77</v>
      </c>
      <c r="J2214" t="s">
        <v>11135</v>
      </c>
      <c r="K2214" t="s">
        <v>11136</v>
      </c>
      <c r="L2214" t="s">
        <v>11137</v>
      </c>
      <c r="M2214" s="1" t="s">
        <v>11138</v>
      </c>
      <c r="N2214" s="1" t="s">
        <v>11139</v>
      </c>
      <c r="O2214">
        <v>4</v>
      </c>
      <c r="P2214" t="s">
        <v>24</v>
      </c>
      <c r="Q2214" t="s">
        <v>24</v>
      </c>
      <c r="R2214" t="s">
        <v>24</v>
      </c>
      <c r="S2214">
        <v>5</v>
      </c>
      <c r="T2214">
        <v>1</v>
      </c>
    </row>
    <row r="2215" spans="1:20">
      <c r="A2215" t="s">
        <v>34180</v>
      </c>
      <c r="B2215" t="s">
        <v>11140</v>
      </c>
      <c r="C2215" t="s">
        <v>11141</v>
      </c>
      <c r="D2215" t="s">
        <v>11142</v>
      </c>
      <c r="E2215" t="str">
        <f>IF(OR(EXACT(LEFT(F2215,1),"'"),EXACT(LEFT(F2215,1),"["),EXACT(LEFT(F2215,1),"("),EXACT(UPPER(LEFT(F2215,1)),LEFT(F2215,1))=FALSE),"-",IF(LEFT(F2215,10)="Candidatus", MID(F2215, FIND(" ", F2215), FIND(" ", F2215, FIND(" ", F2215, 1)+1)-FIND(" ", F2215)), MID(F2215, 1, FIND(" ", F2215))))</f>
        <v xml:space="preserve">Enterobacter </v>
      </c>
      <c r="F2215" t="s">
        <v>11129</v>
      </c>
      <c r="G2215" t="s">
        <v>16</v>
      </c>
      <c r="H2215" t="s">
        <v>76</v>
      </c>
      <c r="I2215" t="s">
        <v>77</v>
      </c>
      <c r="J2215" t="s">
        <v>11140</v>
      </c>
      <c r="K2215" t="s">
        <v>11141</v>
      </c>
      <c r="L2215" t="s">
        <v>11142</v>
      </c>
      <c r="M2215" s="1" t="s">
        <v>11143</v>
      </c>
      <c r="N2215" s="1" t="s">
        <v>11144</v>
      </c>
      <c r="O2215">
        <v>64</v>
      </c>
      <c r="P2215" t="s">
        <v>24</v>
      </c>
      <c r="Q2215" t="s">
        <v>24</v>
      </c>
      <c r="R2215" t="s">
        <v>24</v>
      </c>
      <c r="S2215">
        <v>65</v>
      </c>
      <c r="T2215">
        <v>1</v>
      </c>
    </row>
    <row r="2216" spans="1:20">
      <c r="A2216" t="s">
        <v>34181</v>
      </c>
      <c r="B2216" t="s">
        <v>11145</v>
      </c>
      <c r="C2216" t="s">
        <v>11146</v>
      </c>
      <c r="D2216" t="s">
        <v>11147</v>
      </c>
      <c r="E2216" t="str">
        <f>IF(OR(EXACT(LEFT(F2216,1),"'"),EXACT(LEFT(F2216,1),"["),EXACT(LEFT(F2216,1),"("),EXACT(UPPER(LEFT(F2216,1)),LEFT(F2216,1))=FALSE),"-",IF(LEFT(F2216,10)="Candidatus", MID(F2216, FIND(" ", F2216), FIND(" ", F2216, FIND(" ", F2216, 1)+1)-FIND(" ", F2216)), MID(F2216, 1, FIND(" ", F2216))))</f>
        <v xml:space="preserve">Enterobacter </v>
      </c>
      <c r="F2216" t="s">
        <v>11129</v>
      </c>
      <c r="G2216" t="s">
        <v>16</v>
      </c>
      <c r="H2216" t="s">
        <v>76</v>
      </c>
      <c r="I2216" t="s">
        <v>77</v>
      </c>
      <c r="J2216" t="s">
        <v>11145</v>
      </c>
      <c r="K2216" t="s">
        <v>11146</v>
      </c>
      <c r="L2216" t="s">
        <v>11147</v>
      </c>
      <c r="M2216" s="1" t="s">
        <v>11148</v>
      </c>
      <c r="N2216" s="1" t="s">
        <v>11149</v>
      </c>
      <c r="O2216">
        <v>256</v>
      </c>
      <c r="P2216" t="s">
        <v>24</v>
      </c>
      <c r="Q2216" t="s">
        <v>24</v>
      </c>
      <c r="R2216" t="s">
        <v>24</v>
      </c>
      <c r="S2216">
        <v>262</v>
      </c>
      <c r="T2216">
        <v>6</v>
      </c>
    </row>
    <row r="2217" spans="1:20">
      <c r="A2217" t="s">
        <v>34182</v>
      </c>
      <c r="B2217" t="s">
        <v>11150</v>
      </c>
      <c r="C2217" t="s">
        <v>11151</v>
      </c>
      <c r="D2217" t="s">
        <v>11152</v>
      </c>
      <c r="E2217" t="str">
        <f>IF(OR(EXACT(LEFT(F2217,1),"'"),EXACT(LEFT(F2217,1),"["),EXACT(LEFT(F2217,1),"("),EXACT(UPPER(LEFT(F2217,1)),LEFT(F2217,1))=FALSE),"-",IF(LEFT(F2217,10)="Candidatus", MID(F2217, FIND(" ", F2217), FIND(" ", F2217, FIND(" ", F2217, 1)+1)-FIND(" ", F2217)), MID(F2217, 1, FIND(" ", F2217))))</f>
        <v xml:space="preserve">Enterobacter </v>
      </c>
      <c r="F2217" t="s">
        <v>11129</v>
      </c>
      <c r="G2217" t="s">
        <v>16</v>
      </c>
      <c r="H2217" t="s">
        <v>76</v>
      </c>
      <c r="I2217" t="s">
        <v>77</v>
      </c>
      <c r="J2217" t="s">
        <v>11150</v>
      </c>
      <c r="K2217" t="s">
        <v>11151</v>
      </c>
      <c r="L2217" t="s">
        <v>11152</v>
      </c>
      <c r="M2217" s="1" t="s">
        <v>11153</v>
      </c>
      <c r="N2217" s="1" t="s">
        <v>11154</v>
      </c>
      <c r="O2217">
        <v>246</v>
      </c>
      <c r="P2217" t="s">
        <v>24</v>
      </c>
      <c r="Q2217" t="s">
        <v>24</v>
      </c>
      <c r="R2217" t="s">
        <v>24</v>
      </c>
      <c r="S2217">
        <v>254</v>
      </c>
      <c r="T2217">
        <v>8</v>
      </c>
    </row>
    <row r="2218" spans="1:20">
      <c r="A2218" t="s">
        <v>34183</v>
      </c>
      <c r="B2218" t="s">
        <v>11156</v>
      </c>
      <c r="C2218" t="s">
        <v>11157</v>
      </c>
      <c r="D2218" t="s">
        <v>11158</v>
      </c>
      <c r="E2218" t="str">
        <f>IF(OR(EXACT(LEFT(F2218,1),"'"),EXACT(LEFT(F2218,1),"["),EXACT(LEFT(F2218,1),"("),EXACT(UPPER(LEFT(F2218,1)),LEFT(F2218,1))=FALSE),"-",IF(LEFT(F2218,10)="Candidatus", MID(F2218, FIND(" ", F2218), FIND(" ", F2218, FIND(" ", F2218, 1)+1)-FIND(" ", F2218)), MID(F2218, 1, FIND(" ", F2218))))</f>
        <v xml:space="preserve">Enterobacter </v>
      </c>
      <c r="F2218" t="s">
        <v>11155</v>
      </c>
      <c r="G2218" t="s">
        <v>16</v>
      </c>
      <c r="H2218" t="s">
        <v>76</v>
      </c>
      <c r="I2218" t="s">
        <v>77</v>
      </c>
      <c r="J2218" t="s">
        <v>11156</v>
      </c>
      <c r="K2218" t="s">
        <v>11157</v>
      </c>
      <c r="L2218" t="s">
        <v>11158</v>
      </c>
      <c r="M2218" s="1" t="s">
        <v>11159</v>
      </c>
      <c r="N2218" s="1" t="s">
        <v>11160</v>
      </c>
      <c r="O2218">
        <v>259</v>
      </c>
      <c r="P2218" t="s">
        <v>24</v>
      </c>
      <c r="Q2218" t="s">
        <v>24</v>
      </c>
      <c r="R2218" t="s">
        <v>24</v>
      </c>
      <c r="S2218">
        <v>270</v>
      </c>
      <c r="T2218">
        <v>11</v>
      </c>
    </row>
    <row r="2219" spans="1:20">
      <c r="A2219" t="s">
        <v>34184</v>
      </c>
      <c r="B2219" t="s">
        <v>11161</v>
      </c>
      <c r="C2219" t="s">
        <v>11162</v>
      </c>
      <c r="D2219" t="s">
        <v>11163</v>
      </c>
      <c r="E2219" t="str">
        <f>IF(OR(EXACT(LEFT(F2219,1),"'"),EXACT(LEFT(F2219,1),"["),EXACT(LEFT(F2219,1),"("),EXACT(UPPER(LEFT(F2219,1)),LEFT(F2219,1))=FALSE),"-",IF(LEFT(F2219,10)="Candidatus", MID(F2219, FIND(" ", F2219), FIND(" ", F2219, FIND(" ", F2219, 1)+1)-FIND(" ", F2219)), MID(F2219, 1, FIND(" ", F2219))))</f>
        <v xml:space="preserve">Enterobacter </v>
      </c>
      <c r="F2219" t="s">
        <v>11155</v>
      </c>
      <c r="G2219" t="s">
        <v>16</v>
      </c>
      <c r="H2219" t="s">
        <v>76</v>
      </c>
      <c r="I2219" t="s">
        <v>77</v>
      </c>
      <c r="J2219" t="s">
        <v>11161</v>
      </c>
      <c r="K2219" t="s">
        <v>11162</v>
      </c>
      <c r="L2219" t="s">
        <v>11163</v>
      </c>
      <c r="M2219" s="1" t="s">
        <v>11164</v>
      </c>
      <c r="N2219" s="1" t="s">
        <v>11165</v>
      </c>
      <c r="O2219">
        <v>6</v>
      </c>
      <c r="P2219" t="s">
        <v>24</v>
      </c>
      <c r="Q2219" t="s">
        <v>24</v>
      </c>
      <c r="R2219" t="s">
        <v>24</v>
      </c>
      <c r="S2219">
        <v>6</v>
      </c>
      <c r="T2219" t="s">
        <v>24</v>
      </c>
    </row>
    <row r="2220" spans="1:20">
      <c r="A2220" t="s">
        <v>34185</v>
      </c>
      <c r="B2220" t="s">
        <v>11166</v>
      </c>
      <c r="C2220" t="s">
        <v>11167</v>
      </c>
      <c r="D2220" t="s">
        <v>11168</v>
      </c>
      <c r="E2220" t="str">
        <f>IF(OR(EXACT(LEFT(F2220,1),"'"),EXACT(LEFT(F2220,1),"["),EXACT(LEFT(F2220,1),"("),EXACT(UPPER(LEFT(F2220,1)),LEFT(F2220,1))=FALSE),"-",IF(LEFT(F2220,10)="Candidatus", MID(F2220, FIND(" ", F2220), FIND(" ", F2220, FIND(" ", F2220, 1)+1)-FIND(" ", F2220)), MID(F2220, 1, FIND(" ", F2220))))</f>
        <v xml:space="preserve">Enterobacter </v>
      </c>
      <c r="F2220" t="s">
        <v>11155</v>
      </c>
      <c r="G2220" t="s">
        <v>16</v>
      </c>
      <c r="H2220" t="s">
        <v>76</v>
      </c>
      <c r="I2220" t="s">
        <v>77</v>
      </c>
      <c r="J2220" t="s">
        <v>11166</v>
      </c>
      <c r="K2220" t="s">
        <v>11167</v>
      </c>
      <c r="L2220" t="s">
        <v>11168</v>
      </c>
      <c r="M2220" s="1" t="s">
        <v>11037</v>
      </c>
      <c r="N2220" s="1" t="s">
        <v>11038</v>
      </c>
      <c r="O2220">
        <v>45</v>
      </c>
      <c r="P2220" t="s">
        <v>24</v>
      </c>
      <c r="Q2220" t="s">
        <v>24</v>
      </c>
      <c r="R2220" t="s">
        <v>24</v>
      </c>
      <c r="S2220">
        <v>48</v>
      </c>
      <c r="T2220">
        <v>3</v>
      </c>
    </row>
    <row r="2221" spans="1:20">
      <c r="A2221" t="s">
        <v>34186</v>
      </c>
      <c r="B2221" t="s">
        <v>11169</v>
      </c>
      <c r="C2221" t="s">
        <v>11170</v>
      </c>
      <c r="D2221" t="s">
        <v>11171</v>
      </c>
      <c r="E2221" t="str">
        <f>IF(OR(EXACT(LEFT(F2221,1),"'"),EXACT(LEFT(F2221,1),"["),EXACT(LEFT(F2221,1),"("),EXACT(UPPER(LEFT(F2221,1)),LEFT(F2221,1))=FALSE),"-",IF(LEFT(F2221,10)="Candidatus", MID(F2221, FIND(" ", F2221), FIND(" ", F2221, FIND(" ", F2221, 1)+1)-FIND(" ", F2221)), MID(F2221, 1, FIND(" ", F2221))))</f>
        <v xml:space="preserve">Enterobacter </v>
      </c>
      <c r="F2221" t="s">
        <v>11028</v>
      </c>
      <c r="G2221" t="s">
        <v>16</v>
      </c>
      <c r="H2221" t="s">
        <v>76</v>
      </c>
      <c r="I2221" t="s">
        <v>77</v>
      </c>
      <c r="J2221" t="s">
        <v>11169</v>
      </c>
      <c r="K2221" t="s">
        <v>11170</v>
      </c>
      <c r="L2221" t="s">
        <v>11171</v>
      </c>
      <c r="M2221" s="1" t="s">
        <v>11172</v>
      </c>
      <c r="N2221" s="1" t="s">
        <v>11173</v>
      </c>
      <c r="O2221">
        <v>6</v>
      </c>
      <c r="P2221" t="s">
        <v>24</v>
      </c>
      <c r="Q2221" t="s">
        <v>24</v>
      </c>
      <c r="R2221" t="s">
        <v>24</v>
      </c>
      <c r="S2221">
        <v>6</v>
      </c>
      <c r="T2221" t="s">
        <v>24</v>
      </c>
    </row>
    <row r="2222" spans="1:20">
      <c r="A2222" t="s">
        <v>34187</v>
      </c>
      <c r="B2222" t="s">
        <v>11174</v>
      </c>
      <c r="C2222" t="s">
        <v>11175</v>
      </c>
      <c r="D2222" t="s">
        <v>11176</v>
      </c>
      <c r="E2222" t="str">
        <f>IF(OR(EXACT(LEFT(F2222,1),"'"),EXACT(LEFT(F2222,1),"["),EXACT(LEFT(F2222,1),"("),EXACT(UPPER(LEFT(F2222,1)),LEFT(F2222,1))=FALSE),"-",IF(LEFT(F2222,10)="Candidatus", MID(F2222, FIND(" ", F2222), FIND(" ", F2222, FIND(" ", F2222, 1)+1)-FIND(" ", F2222)), MID(F2222, 1, FIND(" ", F2222))))</f>
        <v xml:space="preserve">Enterobacter </v>
      </c>
      <c r="F2222" t="s">
        <v>11028</v>
      </c>
      <c r="G2222" t="s">
        <v>16</v>
      </c>
      <c r="H2222" t="s">
        <v>76</v>
      </c>
      <c r="I2222" t="s">
        <v>77</v>
      </c>
      <c r="J2222" t="s">
        <v>11174</v>
      </c>
      <c r="K2222" t="s">
        <v>11175</v>
      </c>
      <c r="L2222" t="s">
        <v>11176</v>
      </c>
      <c r="M2222" s="1" t="s">
        <v>11177</v>
      </c>
      <c r="N2222" s="1" t="s">
        <v>11178</v>
      </c>
      <c r="O2222">
        <v>7</v>
      </c>
      <c r="P2222" t="s">
        <v>24</v>
      </c>
      <c r="Q2222" t="s">
        <v>24</v>
      </c>
      <c r="R2222" t="s">
        <v>24</v>
      </c>
      <c r="S2222">
        <v>10</v>
      </c>
      <c r="T2222" t="s">
        <v>24</v>
      </c>
    </row>
    <row r="2223" spans="1:20">
      <c r="A2223" t="s">
        <v>34188</v>
      </c>
      <c r="B2223" t="s">
        <v>11180</v>
      </c>
      <c r="C2223" t="s">
        <v>11181</v>
      </c>
      <c r="D2223" t="s">
        <v>11182</v>
      </c>
      <c r="E2223" t="str">
        <f>IF(OR(EXACT(LEFT(F2223,1),"'"),EXACT(LEFT(F2223,1),"["),EXACT(LEFT(F2223,1),"("),EXACT(UPPER(LEFT(F2223,1)),LEFT(F2223,1))=FALSE),"-",IF(LEFT(F2223,10)="Candidatus", MID(F2223, FIND(" ", F2223), FIND(" ", F2223, FIND(" ", F2223, 1)+1)-FIND(" ", F2223)), MID(F2223, 1, FIND(" ", F2223))))</f>
        <v xml:space="preserve">Enterobacter </v>
      </c>
      <c r="F2223" t="s">
        <v>11179</v>
      </c>
      <c r="G2223" t="s">
        <v>16</v>
      </c>
      <c r="H2223" t="s">
        <v>76</v>
      </c>
      <c r="I2223" t="s">
        <v>77</v>
      </c>
      <c r="J2223" t="s">
        <v>11180</v>
      </c>
      <c r="K2223" t="s">
        <v>11181</v>
      </c>
      <c r="L2223" t="s">
        <v>11182</v>
      </c>
      <c r="M2223" s="1" t="s">
        <v>11183</v>
      </c>
      <c r="N2223" s="1" t="s">
        <v>11184</v>
      </c>
      <c r="O2223">
        <v>98</v>
      </c>
      <c r="P2223" t="s">
        <v>24</v>
      </c>
      <c r="Q2223" t="s">
        <v>24</v>
      </c>
      <c r="R2223" t="s">
        <v>24</v>
      </c>
      <c r="S2223">
        <v>98</v>
      </c>
      <c r="T2223" t="s">
        <v>24</v>
      </c>
    </row>
    <row r="2224" spans="1:20">
      <c r="A2224" t="s">
        <v>34189</v>
      </c>
      <c r="B2224" t="s">
        <v>11185</v>
      </c>
      <c r="C2224" t="s">
        <v>11186</v>
      </c>
      <c r="D2224" t="s">
        <v>11187</v>
      </c>
      <c r="E2224" t="str">
        <f>IF(OR(EXACT(LEFT(F2224,1),"'"),EXACT(LEFT(F2224,1),"["),EXACT(LEFT(F2224,1),"("),EXACT(UPPER(LEFT(F2224,1)),LEFT(F2224,1))=FALSE),"-",IF(LEFT(F2224,10)="Candidatus", MID(F2224, FIND(" ", F2224), FIND(" ", F2224, FIND(" ", F2224, 1)+1)-FIND(" ", F2224)), MID(F2224, 1, FIND(" ", F2224))))</f>
        <v xml:space="preserve">Enterobacter </v>
      </c>
      <c r="F2224" t="s">
        <v>11028</v>
      </c>
      <c r="G2224" t="s">
        <v>16</v>
      </c>
      <c r="H2224" t="s">
        <v>76</v>
      </c>
      <c r="I2224" t="s">
        <v>77</v>
      </c>
      <c r="J2224" t="s">
        <v>11185</v>
      </c>
      <c r="K2224" t="s">
        <v>11186</v>
      </c>
      <c r="L2224" t="s">
        <v>11187</v>
      </c>
      <c r="M2224" s="1" t="s">
        <v>11188</v>
      </c>
      <c r="N2224" s="1" t="s">
        <v>11189</v>
      </c>
      <c r="O2224">
        <v>4</v>
      </c>
      <c r="P2224" t="s">
        <v>24</v>
      </c>
      <c r="Q2224" t="s">
        <v>24</v>
      </c>
      <c r="R2224">
        <v>2</v>
      </c>
      <c r="S2224">
        <v>6</v>
      </c>
      <c r="T2224" t="s">
        <v>24</v>
      </c>
    </row>
    <row r="2225" spans="1:20">
      <c r="A2225" t="s">
        <v>34190</v>
      </c>
      <c r="B2225" t="s">
        <v>11191</v>
      </c>
      <c r="C2225" t="s">
        <v>11192</v>
      </c>
      <c r="D2225" t="s">
        <v>11193</v>
      </c>
      <c r="E2225" t="str">
        <f>IF(OR(EXACT(LEFT(F2225,1),"'"),EXACT(LEFT(F2225,1),"["),EXACT(LEFT(F2225,1),"("),EXACT(UPPER(LEFT(F2225,1)),LEFT(F2225,1))=FALSE),"-",IF(LEFT(F2225,10)="Candidatus", MID(F2225, FIND(" ", F2225), FIND(" ", F2225, FIND(" ", F2225, 1)+1)-FIND(" ", F2225)), MID(F2225, 1, FIND(" ", F2225))))</f>
        <v xml:space="preserve">Enterobacter </v>
      </c>
      <c r="F2225" t="s">
        <v>11190</v>
      </c>
      <c r="G2225" t="s">
        <v>16</v>
      </c>
      <c r="H2225" t="s">
        <v>76</v>
      </c>
      <c r="I2225" t="s">
        <v>77</v>
      </c>
      <c r="J2225" t="s">
        <v>11191</v>
      </c>
      <c r="K2225" t="s">
        <v>11192</v>
      </c>
      <c r="L2225" t="s">
        <v>11193</v>
      </c>
      <c r="M2225" s="1" t="s">
        <v>11194</v>
      </c>
      <c r="N2225" s="1" t="s">
        <v>11195</v>
      </c>
      <c r="O2225">
        <v>51</v>
      </c>
      <c r="P2225" t="s">
        <v>24</v>
      </c>
      <c r="Q2225" t="s">
        <v>24</v>
      </c>
      <c r="R2225" t="s">
        <v>24</v>
      </c>
      <c r="S2225">
        <v>53</v>
      </c>
      <c r="T2225">
        <v>2</v>
      </c>
    </row>
    <row r="2226" spans="1:20">
      <c r="A2226" t="s">
        <v>34191</v>
      </c>
      <c r="B2226" t="s">
        <v>11197</v>
      </c>
      <c r="C2226" t="s">
        <v>11198</v>
      </c>
      <c r="D2226" t="s">
        <v>11199</v>
      </c>
      <c r="E2226" t="str">
        <f>IF(OR(EXACT(LEFT(F2226,1),"'"),EXACT(LEFT(F2226,1),"["),EXACT(LEFT(F2226,1),"("),EXACT(UPPER(LEFT(F2226,1)),LEFT(F2226,1))=FALSE),"-",IF(LEFT(F2226,10)="Candidatus", MID(F2226, FIND(" ", F2226), FIND(" ", F2226, FIND(" ", F2226, 1)+1)-FIND(" ", F2226)), MID(F2226, 1, FIND(" ", F2226))))</f>
        <v xml:space="preserve">Enterobacter </v>
      </c>
      <c r="F2226" t="s">
        <v>11196</v>
      </c>
      <c r="G2226" t="s">
        <v>16</v>
      </c>
      <c r="H2226" t="s">
        <v>76</v>
      </c>
      <c r="I2226" t="s">
        <v>77</v>
      </c>
      <c r="J2226" t="s">
        <v>11197</v>
      </c>
      <c r="K2226" t="s">
        <v>11198</v>
      </c>
      <c r="L2226" t="s">
        <v>11199</v>
      </c>
      <c r="M2226" s="1">
        <v>18688</v>
      </c>
      <c r="N2226" s="1" t="s">
        <v>11200</v>
      </c>
      <c r="O2226">
        <v>4</v>
      </c>
      <c r="P2226" t="s">
        <v>24</v>
      </c>
      <c r="Q2226" t="s">
        <v>24</v>
      </c>
      <c r="R2226" t="s">
        <v>24</v>
      </c>
      <c r="S2226">
        <v>4</v>
      </c>
      <c r="T2226" t="s">
        <v>24</v>
      </c>
    </row>
    <row r="2227" spans="1:20">
      <c r="A2227" t="s">
        <v>34192</v>
      </c>
      <c r="B2227" t="s">
        <v>66</v>
      </c>
      <c r="C2227" t="s">
        <v>11202</v>
      </c>
      <c r="D2227" t="s">
        <v>11203</v>
      </c>
      <c r="E2227" t="str">
        <f>IF(OR(EXACT(LEFT(F2227,1),"'"),EXACT(LEFT(F2227,1),"["),EXACT(LEFT(F2227,1),"("),EXACT(UPPER(LEFT(F2227,1)),LEFT(F2227,1))=FALSE),"-",IF(LEFT(F2227,10)="Candidatus", MID(F2227, FIND(" ", F2227), FIND(" ", F2227, FIND(" ", F2227, 1)+1)-FIND(" ", F2227)), MID(F2227, 1, FIND(" ", F2227))))</f>
        <v xml:space="preserve">Enterobacter </v>
      </c>
      <c r="F2227" t="s">
        <v>11201</v>
      </c>
      <c r="G2227" t="s">
        <v>16</v>
      </c>
      <c r="H2227" t="s">
        <v>76</v>
      </c>
      <c r="I2227" t="s">
        <v>77</v>
      </c>
      <c r="J2227" t="s">
        <v>66</v>
      </c>
      <c r="K2227" t="s">
        <v>11202</v>
      </c>
      <c r="L2227" t="s">
        <v>11203</v>
      </c>
      <c r="M2227" s="1" t="s">
        <v>11204</v>
      </c>
      <c r="N2227" s="1" t="s">
        <v>11205</v>
      </c>
      <c r="O2227">
        <v>14</v>
      </c>
      <c r="P2227" t="s">
        <v>24</v>
      </c>
      <c r="Q2227" t="s">
        <v>24</v>
      </c>
      <c r="R2227" t="s">
        <v>24</v>
      </c>
      <c r="S2227">
        <v>16</v>
      </c>
      <c r="T2227" t="s">
        <v>24</v>
      </c>
    </row>
    <row r="2228" spans="1:20">
      <c r="A2228" t="s">
        <v>34193</v>
      </c>
      <c r="B2228" t="s">
        <v>11207</v>
      </c>
      <c r="C2228" t="s">
        <v>11208</v>
      </c>
      <c r="D2228" t="s">
        <v>11209</v>
      </c>
      <c r="E2228" t="str">
        <f>IF(OR(EXACT(LEFT(F2228,1),"'"),EXACT(LEFT(F2228,1),"["),EXACT(LEFT(F2228,1),"("),EXACT(UPPER(LEFT(F2228,1)),LEFT(F2228,1))=FALSE),"-",IF(LEFT(F2228,10)="Candidatus", MID(F2228, FIND(" ", F2228), FIND(" ", F2228, FIND(" ", F2228, 1)+1)-FIND(" ", F2228)), MID(F2228, 1, FIND(" ", F2228))))</f>
        <v xml:space="preserve">Enterobacter </v>
      </c>
      <c r="F2228" t="s">
        <v>11206</v>
      </c>
      <c r="G2228" t="s">
        <v>16</v>
      </c>
      <c r="H2228" t="s">
        <v>76</v>
      </c>
      <c r="I2228" t="s">
        <v>77</v>
      </c>
      <c r="J2228" t="s">
        <v>11207</v>
      </c>
      <c r="K2228" t="s">
        <v>11208</v>
      </c>
      <c r="L2228" t="s">
        <v>11209</v>
      </c>
      <c r="M2228" s="1">
        <v>20637</v>
      </c>
      <c r="N2228" s="1" t="s">
        <v>11210</v>
      </c>
      <c r="O2228">
        <v>6</v>
      </c>
      <c r="P2228" t="s">
        <v>24</v>
      </c>
      <c r="Q2228" t="s">
        <v>24</v>
      </c>
      <c r="R2228" t="s">
        <v>24</v>
      </c>
      <c r="S2228">
        <v>8</v>
      </c>
      <c r="T2228" t="s">
        <v>24</v>
      </c>
    </row>
    <row r="2229" spans="1:20">
      <c r="A2229" t="s">
        <v>34194</v>
      </c>
      <c r="B2229" t="s">
        <v>11212</v>
      </c>
      <c r="C2229" t="s">
        <v>11213</v>
      </c>
      <c r="D2229" t="s">
        <v>11214</v>
      </c>
      <c r="E2229" t="str">
        <f>IF(OR(EXACT(LEFT(F2229,1),"'"),EXACT(LEFT(F2229,1),"["),EXACT(LEFT(F2229,1),"("),EXACT(UPPER(LEFT(F2229,1)),LEFT(F2229,1))=FALSE),"-",IF(LEFT(F2229,10)="Candidatus", MID(F2229, FIND(" ", F2229), FIND(" ", F2229, FIND(" ", F2229, 1)+1)-FIND(" ", F2229)), MID(F2229, 1, FIND(" ", F2229))))</f>
        <v xml:space="preserve">Enterobacter </v>
      </c>
      <c r="F2229" t="s">
        <v>11211</v>
      </c>
      <c r="G2229" t="s">
        <v>16</v>
      </c>
      <c r="H2229" t="s">
        <v>76</v>
      </c>
      <c r="I2229" t="s">
        <v>77</v>
      </c>
      <c r="J2229" t="s">
        <v>11212</v>
      </c>
      <c r="K2229" t="s">
        <v>11213</v>
      </c>
      <c r="L2229" t="s">
        <v>11214</v>
      </c>
      <c r="M2229" s="1" t="s">
        <v>11215</v>
      </c>
      <c r="N2229" s="1" t="s">
        <v>11216</v>
      </c>
      <c r="O2229">
        <v>68</v>
      </c>
      <c r="P2229" t="s">
        <v>24</v>
      </c>
      <c r="Q2229" t="s">
        <v>24</v>
      </c>
      <c r="R2229" t="s">
        <v>24</v>
      </c>
      <c r="S2229">
        <v>72</v>
      </c>
      <c r="T2229">
        <v>4</v>
      </c>
    </row>
    <row r="2230" spans="1:20">
      <c r="A2230" t="s">
        <v>34195</v>
      </c>
      <c r="B2230" t="s">
        <v>11218</v>
      </c>
      <c r="C2230" t="s">
        <v>11219</v>
      </c>
      <c r="D2230" t="s">
        <v>11220</v>
      </c>
      <c r="E2230" t="str">
        <f>IF(OR(EXACT(LEFT(F2230,1),"'"),EXACT(LEFT(F2230,1),"["),EXACT(LEFT(F2230,1),"("),EXACT(UPPER(LEFT(F2230,1)),LEFT(F2230,1))=FALSE),"-",IF(LEFT(F2230,10)="Candidatus", MID(F2230, FIND(" ", F2230), FIND(" ", F2230, FIND(" ", F2230, 1)+1)-FIND(" ", F2230)), MID(F2230, 1, FIND(" ", F2230))))</f>
        <v xml:space="preserve">Enterobacter </v>
      </c>
      <c r="F2230" t="s">
        <v>11217</v>
      </c>
      <c r="G2230" t="s">
        <v>16</v>
      </c>
      <c r="H2230" t="s">
        <v>76</v>
      </c>
      <c r="I2230" t="s">
        <v>77</v>
      </c>
      <c r="J2230" t="s">
        <v>11218</v>
      </c>
      <c r="K2230" t="s">
        <v>11219</v>
      </c>
      <c r="L2230" t="s">
        <v>11220</v>
      </c>
      <c r="M2230" s="1" t="s">
        <v>11221</v>
      </c>
      <c r="N2230" s="1" t="s">
        <v>11222</v>
      </c>
      <c r="O2230">
        <v>8</v>
      </c>
      <c r="P2230" t="s">
        <v>24</v>
      </c>
      <c r="Q2230" t="s">
        <v>24</v>
      </c>
      <c r="R2230" t="s">
        <v>24</v>
      </c>
      <c r="S2230">
        <v>10</v>
      </c>
      <c r="T2230" t="s">
        <v>24</v>
      </c>
    </row>
    <row r="2231" spans="1:20">
      <c r="A2231" t="s">
        <v>34196</v>
      </c>
      <c r="B2231" t="s">
        <v>11223</v>
      </c>
      <c r="C2231" t="s">
        <v>11224</v>
      </c>
      <c r="D2231" t="s">
        <v>11225</v>
      </c>
      <c r="E2231" t="str">
        <f>IF(OR(EXACT(LEFT(F2231,1),"'"),EXACT(LEFT(F2231,1),"["),EXACT(LEFT(F2231,1),"("),EXACT(UPPER(LEFT(F2231,1)),LEFT(F2231,1))=FALSE),"-",IF(LEFT(F2231,10)="Candidatus", MID(F2231, FIND(" ", F2231), FIND(" ", F2231, FIND(" ", F2231, 1)+1)-FIND(" ", F2231)), MID(F2231, 1, FIND(" ", F2231))))</f>
        <v xml:space="preserve">Enterobacter </v>
      </c>
      <c r="F2231" t="s">
        <v>11028</v>
      </c>
      <c r="G2231" t="s">
        <v>16</v>
      </c>
      <c r="H2231" t="s">
        <v>76</v>
      </c>
      <c r="I2231" t="s">
        <v>77</v>
      </c>
      <c r="J2231" t="s">
        <v>11223</v>
      </c>
      <c r="K2231" t="s">
        <v>11224</v>
      </c>
      <c r="L2231" t="s">
        <v>11225</v>
      </c>
      <c r="M2231" s="1" t="s">
        <v>11226</v>
      </c>
      <c r="N2231" s="1" t="s">
        <v>11227</v>
      </c>
      <c r="O2231">
        <v>4</v>
      </c>
      <c r="P2231" t="s">
        <v>24</v>
      </c>
      <c r="Q2231" t="s">
        <v>24</v>
      </c>
      <c r="R2231">
        <v>2</v>
      </c>
      <c r="S2231">
        <v>6</v>
      </c>
      <c r="T2231" t="s">
        <v>24</v>
      </c>
    </row>
    <row r="2232" spans="1:20">
      <c r="A2232" t="s">
        <v>34197</v>
      </c>
      <c r="B2232" t="s">
        <v>11228</v>
      </c>
      <c r="C2232" t="s">
        <v>11229</v>
      </c>
      <c r="D2232" t="s">
        <v>11230</v>
      </c>
      <c r="E2232" t="str">
        <f>IF(OR(EXACT(LEFT(F2232,1),"'"),EXACT(LEFT(F2232,1),"["),EXACT(LEFT(F2232,1),"("),EXACT(UPPER(LEFT(F2232,1)),LEFT(F2232,1))=FALSE),"-",IF(LEFT(F2232,10)="Candidatus", MID(F2232, FIND(" ", F2232), FIND(" ", F2232, FIND(" ", F2232, 1)+1)-FIND(" ", F2232)), MID(F2232, 1, FIND(" ", F2232))))</f>
        <v xml:space="preserve">Enterobacter </v>
      </c>
      <c r="F2232" t="s">
        <v>11028</v>
      </c>
      <c r="G2232" t="s">
        <v>16</v>
      </c>
      <c r="H2232" t="s">
        <v>76</v>
      </c>
      <c r="I2232" t="s">
        <v>77</v>
      </c>
      <c r="J2232" t="s">
        <v>11228</v>
      </c>
      <c r="K2232" t="s">
        <v>11229</v>
      </c>
      <c r="L2232" t="s">
        <v>11230</v>
      </c>
      <c r="M2232" s="1" t="s">
        <v>11231</v>
      </c>
      <c r="N2232" s="1" t="s">
        <v>11232</v>
      </c>
      <c r="O2232">
        <v>313</v>
      </c>
      <c r="P2232" t="s">
        <v>24</v>
      </c>
      <c r="Q2232" t="s">
        <v>24</v>
      </c>
      <c r="R2232" t="s">
        <v>24</v>
      </c>
      <c r="S2232">
        <v>320</v>
      </c>
      <c r="T2232">
        <v>7</v>
      </c>
    </row>
    <row r="2233" spans="1:20">
      <c r="A2233" t="s">
        <v>34198</v>
      </c>
      <c r="B2233" t="s">
        <v>11233</v>
      </c>
      <c r="C2233" t="s">
        <v>11234</v>
      </c>
      <c r="D2233" t="s">
        <v>11235</v>
      </c>
      <c r="E2233" t="str">
        <f>IF(OR(EXACT(LEFT(F2233,1),"'"),EXACT(LEFT(F2233,1),"["),EXACT(LEFT(F2233,1),"("),EXACT(UPPER(LEFT(F2233,1)),LEFT(F2233,1))=FALSE),"-",IF(LEFT(F2233,10)="Candidatus", MID(F2233, FIND(" ", F2233), FIND(" ", F2233, FIND(" ", F2233, 1)+1)-FIND(" ", F2233)), MID(F2233, 1, FIND(" ", F2233))))</f>
        <v xml:space="preserve">Enterobacter </v>
      </c>
      <c r="F2233" t="s">
        <v>11028</v>
      </c>
      <c r="G2233" t="s">
        <v>16</v>
      </c>
      <c r="H2233" t="s">
        <v>76</v>
      </c>
      <c r="I2233" t="s">
        <v>77</v>
      </c>
      <c r="J2233" t="s">
        <v>11233</v>
      </c>
      <c r="K2233" t="s">
        <v>11234</v>
      </c>
      <c r="L2233" t="s">
        <v>11235</v>
      </c>
      <c r="M2233" s="1" t="s">
        <v>11236</v>
      </c>
      <c r="N2233" s="1" t="s">
        <v>11237</v>
      </c>
      <c r="O2233">
        <v>309</v>
      </c>
      <c r="P2233" t="s">
        <v>24</v>
      </c>
      <c r="Q2233" t="s">
        <v>24</v>
      </c>
      <c r="R2233" t="s">
        <v>24</v>
      </c>
      <c r="S2233">
        <v>315</v>
      </c>
      <c r="T2233">
        <v>6</v>
      </c>
    </row>
    <row r="2234" spans="1:20">
      <c r="A2234" t="s">
        <v>34199</v>
      </c>
      <c r="B2234" t="s">
        <v>11238</v>
      </c>
      <c r="C2234" t="s">
        <v>11239</v>
      </c>
      <c r="D2234" t="s">
        <v>11240</v>
      </c>
      <c r="E2234" t="str">
        <f>IF(OR(EXACT(LEFT(F2234,1),"'"),EXACT(LEFT(F2234,1),"["),EXACT(LEFT(F2234,1),"("),EXACT(UPPER(LEFT(F2234,1)),LEFT(F2234,1))=FALSE),"-",IF(LEFT(F2234,10)="Candidatus", MID(F2234, FIND(" ", F2234), FIND(" ", F2234, FIND(" ", F2234, 1)+1)-FIND(" ", F2234)), MID(F2234, 1, FIND(" ", F2234))))</f>
        <v xml:space="preserve">Enterobacter </v>
      </c>
      <c r="F2234" t="s">
        <v>11217</v>
      </c>
      <c r="G2234" t="s">
        <v>16</v>
      </c>
      <c r="H2234" t="s">
        <v>76</v>
      </c>
      <c r="I2234" t="s">
        <v>77</v>
      </c>
      <c r="J2234" t="s">
        <v>11238</v>
      </c>
      <c r="K2234" t="s">
        <v>11239</v>
      </c>
      <c r="L2234" t="s">
        <v>11240</v>
      </c>
      <c r="M2234" s="1" t="s">
        <v>11241</v>
      </c>
      <c r="N2234" s="1" t="s">
        <v>11242</v>
      </c>
      <c r="O2234">
        <v>20</v>
      </c>
      <c r="P2234" t="s">
        <v>24</v>
      </c>
      <c r="Q2234" t="s">
        <v>24</v>
      </c>
      <c r="R2234" t="s">
        <v>24</v>
      </c>
      <c r="S2234">
        <v>20</v>
      </c>
      <c r="T2234" t="s">
        <v>24</v>
      </c>
    </row>
    <row r="2235" spans="1:20">
      <c r="A2235" t="s">
        <v>34200</v>
      </c>
      <c r="B2235" t="s">
        <v>11244</v>
      </c>
      <c r="C2235" t="s">
        <v>11245</v>
      </c>
      <c r="D2235" t="s">
        <v>11246</v>
      </c>
      <c r="E2235" t="str">
        <f>IF(OR(EXACT(LEFT(F2235,1),"'"),EXACT(LEFT(F2235,1),"["),EXACT(LEFT(F2235,1),"("),EXACT(UPPER(LEFT(F2235,1)),LEFT(F2235,1))=FALSE),"-",IF(LEFT(F2235,10)="Candidatus", MID(F2235, FIND(" ", F2235), FIND(" ", F2235, FIND(" ", F2235, 1)+1)-FIND(" ", F2235)), MID(F2235, 1, FIND(" ", F2235))))</f>
        <v xml:space="preserve">Enterobacter </v>
      </c>
      <c r="F2235" t="s">
        <v>11243</v>
      </c>
      <c r="G2235" t="s">
        <v>16</v>
      </c>
      <c r="H2235" t="s">
        <v>76</v>
      </c>
      <c r="I2235" t="s">
        <v>77</v>
      </c>
      <c r="J2235" t="s">
        <v>11244</v>
      </c>
      <c r="K2235" t="s">
        <v>11245</v>
      </c>
      <c r="L2235" t="s">
        <v>11246</v>
      </c>
      <c r="M2235" s="1" t="s">
        <v>11247</v>
      </c>
      <c r="N2235" s="1" t="s">
        <v>11248</v>
      </c>
      <c r="O2235">
        <v>5</v>
      </c>
      <c r="P2235" t="s">
        <v>24</v>
      </c>
      <c r="Q2235" t="s">
        <v>24</v>
      </c>
      <c r="R2235">
        <v>2</v>
      </c>
      <c r="S2235">
        <v>7</v>
      </c>
      <c r="T2235" t="s">
        <v>24</v>
      </c>
    </row>
    <row r="2236" spans="1:20">
      <c r="A2236" t="s">
        <v>34201</v>
      </c>
      <c r="B2236" t="s">
        <v>11250</v>
      </c>
      <c r="C2236" t="s">
        <v>11251</v>
      </c>
      <c r="D2236" t="s">
        <v>11252</v>
      </c>
      <c r="E2236" t="str">
        <f>IF(OR(EXACT(LEFT(F2236,1),"'"),EXACT(LEFT(F2236,1),"["),EXACT(LEFT(F2236,1),"("),EXACT(UPPER(LEFT(F2236,1)),LEFT(F2236,1))=FALSE),"-",IF(LEFT(F2236,10)="Candidatus", MID(F2236, FIND(" ", F2236), FIND(" ", F2236, FIND(" ", F2236, 1)+1)-FIND(" ", F2236)), MID(F2236, 1, FIND(" ", F2236))))</f>
        <v xml:space="preserve">Enterobacter </v>
      </c>
      <c r="F2236" t="s">
        <v>11249</v>
      </c>
      <c r="G2236" t="s">
        <v>16</v>
      </c>
      <c r="H2236" t="s">
        <v>76</v>
      </c>
      <c r="I2236" t="s">
        <v>77</v>
      </c>
      <c r="J2236" t="s">
        <v>11250</v>
      </c>
      <c r="K2236" t="s">
        <v>11251</v>
      </c>
      <c r="L2236" t="s">
        <v>11252</v>
      </c>
      <c r="M2236" s="1" t="s">
        <v>11253</v>
      </c>
      <c r="N2236" s="1" t="s">
        <v>11254</v>
      </c>
      <c r="O2236">
        <v>278</v>
      </c>
      <c r="P2236" t="s">
        <v>24</v>
      </c>
      <c r="Q2236" t="s">
        <v>24</v>
      </c>
      <c r="R2236" t="s">
        <v>24</v>
      </c>
      <c r="S2236">
        <v>290</v>
      </c>
      <c r="T2236">
        <v>12</v>
      </c>
    </row>
    <row r="2237" spans="1:20">
      <c r="A2237" t="s">
        <v>34202</v>
      </c>
      <c r="B2237" t="s">
        <v>11255</v>
      </c>
      <c r="C2237" t="s">
        <v>11256</v>
      </c>
      <c r="D2237" t="s">
        <v>11257</v>
      </c>
      <c r="E2237" t="str">
        <f>IF(OR(EXACT(LEFT(F2237,1),"'"),EXACT(LEFT(F2237,1),"["),EXACT(LEFT(F2237,1),"("),EXACT(UPPER(LEFT(F2237,1)),LEFT(F2237,1))=FALSE),"-",IF(LEFT(F2237,10)="Candidatus", MID(F2237, FIND(" ", F2237), FIND(" ", F2237, FIND(" ", F2237, 1)+1)-FIND(" ", F2237)), MID(F2237, 1, FIND(" ", F2237))))</f>
        <v xml:space="preserve">Enterobacter </v>
      </c>
      <c r="F2237" t="s">
        <v>11249</v>
      </c>
      <c r="G2237" t="s">
        <v>16</v>
      </c>
      <c r="H2237" t="s">
        <v>76</v>
      </c>
      <c r="I2237" t="s">
        <v>77</v>
      </c>
      <c r="J2237" t="s">
        <v>11255</v>
      </c>
      <c r="K2237" t="s">
        <v>11256</v>
      </c>
      <c r="L2237" t="s">
        <v>11257</v>
      </c>
      <c r="M2237" s="1" t="s">
        <v>11258</v>
      </c>
      <c r="N2237" s="1" t="s">
        <v>11259</v>
      </c>
      <c r="O2237">
        <v>332</v>
      </c>
      <c r="P2237" t="s">
        <v>24</v>
      </c>
      <c r="Q2237" t="s">
        <v>24</v>
      </c>
      <c r="R2237" t="s">
        <v>24</v>
      </c>
      <c r="S2237">
        <v>347</v>
      </c>
      <c r="T2237">
        <v>15</v>
      </c>
    </row>
    <row r="2238" spans="1:20">
      <c r="A2238" t="s">
        <v>34203</v>
      </c>
      <c r="B2238" t="s">
        <v>11260</v>
      </c>
      <c r="C2238" t="s">
        <v>11261</v>
      </c>
      <c r="D2238" t="s">
        <v>11262</v>
      </c>
      <c r="E2238" t="str">
        <f>IF(OR(EXACT(LEFT(F2238,1),"'"),EXACT(LEFT(F2238,1),"["),EXACT(LEFT(F2238,1),"("),EXACT(UPPER(LEFT(F2238,1)),LEFT(F2238,1))=FALSE),"-",IF(LEFT(F2238,10)="Candidatus", MID(F2238, FIND(" ", F2238), FIND(" ", F2238, FIND(" ", F2238, 1)+1)-FIND(" ", F2238)), MID(F2238, 1, FIND(" ", F2238))))</f>
        <v xml:space="preserve">Enterobacter </v>
      </c>
      <c r="F2238" t="s">
        <v>11249</v>
      </c>
      <c r="G2238" t="s">
        <v>16</v>
      </c>
      <c r="H2238" t="s">
        <v>76</v>
      </c>
      <c r="I2238" t="s">
        <v>77</v>
      </c>
      <c r="J2238" t="s">
        <v>11260</v>
      </c>
      <c r="K2238" t="s">
        <v>11261</v>
      </c>
      <c r="L2238" t="s">
        <v>11262</v>
      </c>
      <c r="M2238" s="1" t="s">
        <v>11263</v>
      </c>
      <c r="N2238" s="1" t="s">
        <v>11264</v>
      </c>
      <c r="O2238">
        <v>47</v>
      </c>
      <c r="P2238" t="s">
        <v>24</v>
      </c>
      <c r="Q2238" t="s">
        <v>24</v>
      </c>
      <c r="R2238" t="s">
        <v>24</v>
      </c>
      <c r="S2238">
        <v>50</v>
      </c>
      <c r="T2238">
        <v>3</v>
      </c>
    </row>
    <row r="2239" spans="1:20">
      <c r="A2239" t="s">
        <v>34204</v>
      </c>
      <c r="B2239" t="s">
        <v>11266</v>
      </c>
      <c r="C2239" t="s">
        <v>11267</v>
      </c>
      <c r="D2239" t="s">
        <v>11268</v>
      </c>
      <c r="E2239" t="str">
        <f>IF(OR(EXACT(LEFT(F2239,1),"'"),EXACT(LEFT(F2239,1),"["),EXACT(LEFT(F2239,1),"("),EXACT(UPPER(LEFT(F2239,1)),LEFT(F2239,1))=FALSE),"-",IF(LEFT(F2239,10)="Candidatus", MID(F2239, FIND(" ", F2239), FIND(" ", F2239, FIND(" ", F2239, 1)+1)-FIND(" ", F2239)), MID(F2239, 1, FIND(" ", F2239))))</f>
        <v xml:space="preserve">Enterobacter </v>
      </c>
      <c r="F2239" t="s">
        <v>11265</v>
      </c>
      <c r="G2239" t="s">
        <v>16</v>
      </c>
      <c r="H2239" t="s">
        <v>76</v>
      </c>
      <c r="I2239" t="s">
        <v>77</v>
      </c>
      <c r="J2239" t="s">
        <v>11266</v>
      </c>
      <c r="K2239" t="s">
        <v>11267</v>
      </c>
      <c r="L2239" t="s">
        <v>11268</v>
      </c>
      <c r="M2239" s="1" t="s">
        <v>11269</v>
      </c>
      <c r="N2239" s="1" t="s">
        <v>11270</v>
      </c>
      <c r="O2239">
        <v>63</v>
      </c>
      <c r="P2239" t="s">
        <v>24</v>
      </c>
      <c r="Q2239" t="s">
        <v>24</v>
      </c>
      <c r="R2239" t="s">
        <v>24</v>
      </c>
      <c r="S2239">
        <v>66</v>
      </c>
      <c r="T2239">
        <v>3</v>
      </c>
    </row>
    <row r="2240" spans="1:20">
      <c r="A2240" t="s">
        <v>34205</v>
      </c>
      <c r="B2240" t="s">
        <v>11271</v>
      </c>
      <c r="C2240" t="s">
        <v>11272</v>
      </c>
      <c r="D2240" t="s">
        <v>11273</v>
      </c>
      <c r="E2240" t="str">
        <f>IF(OR(EXACT(LEFT(F2240,1),"'"),EXACT(LEFT(F2240,1),"["),EXACT(LEFT(F2240,1),"("),EXACT(UPPER(LEFT(F2240,1)),LEFT(F2240,1))=FALSE),"-",IF(LEFT(F2240,10)="Candidatus", MID(F2240, FIND(" ", F2240), FIND(" ", F2240, FIND(" ", F2240, 1)+1)-FIND(" ", F2240)), MID(F2240, 1, FIND(" ", F2240))))</f>
        <v xml:space="preserve">Enterobacter </v>
      </c>
      <c r="F2240" t="s">
        <v>11265</v>
      </c>
      <c r="G2240" t="s">
        <v>16</v>
      </c>
      <c r="H2240" t="s">
        <v>76</v>
      </c>
      <c r="I2240" t="s">
        <v>77</v>
      </c>
      <c r="J2240" t="s">
        <v>11271</v>
      </c>
      <c r="K2240" t="s">
        <v>11272</v>
      </c>
      <c r="L2240" t="s">
        <v>11273</v>
      </c>
      <c r="M2240" s="1" t="s">
        <v>11274</v>
      </c>
      <c r="N2240" s="1" t="s">
        <v>11275</v>
      </c>
      <c r="O2240">
        <v>73</v>
      </c>
      <c r="P2240" t="s">
        <v>24</v>
      </c>
      <c r="Q2240" t="s">
        <v>24</v>
      </c>
      <c r="R2240" t="s">
        <v>24</v>
      </c>
      <c r="S2240">
        <v>73</v>
      </c>
      <c r="T2240" t="s">
        <v>24</v>
      </c>
    </row>
    <row r="2241" spans="1:20">
      <c r="A2241" t="s">
        <v>34206</v>
      </c>
      <c r="B2241" t="s">
        <v>11276</v>
      </c>
      <c r="C2241" t="s">
        <v>11277</v>
      </c>
      <c r="D2241" t="s">
        <v>11278</v>
      </c>
      <c r="E2241" t="str">
        <f>IF(OR(EXACT(LEFT(F2241,1),"'"),EXACT(LEFT(F2241,1),"["),EXACT(LEFT(F2241,1),"("),EXACT(UPPER(LEFT(F2241,1)),LEFT(F2241,1))=FALSE),"-",IF(LEFT(F2241,10)="Candidatus", MID(F2241, FIND(" ", F2241), FIND(" ", F2241, FIND(" ", F2241, 1)+1)-FIND(" ", F2241)), MID(F2241, 1, FIND(" ", F2241))))</f>
        <v xml:space="preserve">Enterobacter </v>
      </c>
      <c r="F2241" t="s">
        <v>11265</v>
      </c>
      <c r="G2241" t="s">
        <v>16</v>
      </c>
      <c r="H2241" t="s">
        <v>76</v>
      </c>
      <c r="I2241" t="s">
        <v>77</v>
      </c>
      <c r="J2241" t="s">
        <v>11276</v>
      </c>
      <c r="K2241" t="s">
        <v>11277</v>
      </c>
      <c r="L2241" t="s">
        <v>11278</v>
      </c>
      <c r="M2241" s="1" t="s">
        <v>11279</v>
      </c>
      <c r="N2241" s="1" t="s">
        <v>11280</v>
      </c>
      <c r="O2241">
        <v>255</v>
      </c>
      <c r="P2241" t="s">
        <v>24</v>
      </c>
      <c r="Q2241" t="s">
        <v>24</v>
      </c>
      <c r="R2241" t="s">
        <v>24</v>
      </c>
      <c r="S2241">
        <v>264</v>
      </c>
      <c r="T2241">
        <v>9</v>
      </c>
    </row>
    <row r="2242" spans="1:20">
      <c r="A2242" t="s">
        <v>34207</v>
      </c>
      <c r="B2242" t="s">
        <v>11023</v>
      </c>
      <c r="C2242" t="s">
        <v>11281</v>
      </c>
      <c r="D2242" t="s">
        <v>11282</v>
      </c>
      <c r="E2242" t="str">
        <f>IF(OR(EXACT(LEFT(F2242,1),"'"),EXACT(LEFT(F2242,1),"["),EXACT(LEFT(F2242,1),"("),EXACT(UPPER(LEFT(F2242,1)),LEFT(F2242,1))=FALSE),"-",IF(LEFT(F2242,10)="Candidatus", MID(F2242, FIND(" ", F2242), FIND(" ", F2242, FIND(" ", F2242, 1)+1)-FIND(" ", F2242)), MID(F2242, 1, FIND(" ", F2242))))</f>
        <v xml:space="preserve">Enterobacter </v>
      </c>
      <c r="F2242" t="s">
        <v>11265</v>
      </c>
      <c r="G2242" t="s">
        <v>16</v>
      </c>
      <c r="H2242" t="s">
        <v>76</v>
      </c>
      <c r="I2242" t="s">
        <v>77</v>
      </c>
      <c r="J2242" t="s">
        <v>11023</v>
      </c>
      <c r="K2242" t="s">
        <v>11281</v>
      </c>
      <c r="L2242" t="s">
        <v>11282</v>
      </c>
      <c r="M2242" s="1" t="s">
        <v>11026</v>
      </c>
      <c r="N2242" s="1" t="s">
        <v>11027</v>
      </c>
      <c r="O2242">
        <v>57</v>
      </c>
      <c r="P2242" t="s">
        <v>24</v>
      </c>
      <c r="Q2242" t="s">
        <v>24</v>
      </c>
      <c r="R2242" t="s">
        <v>24</v>
      </c>
      <c r="S2242">
        <v>58</v>
      </c>
      <c r="T2242">
        <v>1</v>
      </c>
    </row>
    <row r="2243" spans="1:20">
      <c r="A2243" t="s">
        <v>34208</v>
      </c>
      <c r="B2243" t="s">
        <v>11284</v>
      </c>
      <c r="C2243" t="s">
        <v>11285</v>
      </c>
      <c r="D2243" t="s">
        <v>11286</v>
      </c>
      <c r="E2243" t="str">
        <f>IF(OR(EXACT(LEFT(F2243,1),"'"),EXACT(LEFT(F2243,1),"["),EXACT(LEFT(F2243,1),"("),EXACT(UPPER(LEFT(F2243,1)),LEFT(F2243,1))=FALSE),"-",IF(LEFT(F2243,10)="Candidatus", MID(F2243, FIND(" ", F2243), FIND(" ", F2243, FIND(" ", F2243, 1)+1)-FIND(" ", F2243)), MID(F2243, 1, FIND(" ", F2243))))</f>
        <v xml:space="preserve">Enterobacter </v>
      </c>
      <c r="F2243" t="s">
        <v>11283</v>
      </c>
      <c r="G2243" t="s">
        <v>16</v>
      </c>
      <c r="H2243" t="s">
        <v>76</v>
      </c>
      <c r="I2243" t="s">
        <v>77</v>
      </c>
      <c r="J2243" t="s">
        <v>11284</v>
      </c>
      <c r="K2243" t="s">
        <v>11285</v>
      </c>
      <c r="L2243" t="s">
        <v>11286</v>
      </c>
      <c r="M2243" s="1" t="s">
        <v>11287</v>
      </c>
      <c r="N2243" s="1" t="s">
        <v>11288</v>
      </c>
      <c r="O2243">
        <v>107</v>
      </c>
      <c r="P2243" t="s">
        <v>24</v>
      </c>
      <c r="Q2243" t="s">
        <v>24</v>
      </c>
      <c r="R2243" t="s">
        <v>24</v>
      </c>
      <c r="S2243">
        <v>117</v>
      </c>
      <c r="T2243">
        <v>10</v>
      </c>
    </row>
    <row r="2244" spans="1:20">
      <c r="A2244" t="s">
        <v>34209</v>
      </c>
      <c r="B2244" t="s">
        <v>11023</v>
      </c>
      <c r="C2244" t="s">
        <v>11289</v>
      </c>
      <c r="D2244" t="s">
        <v>11290</v>
      </c>
      <c r="E2244" t="str">
        <f>IF(OR(EXACT(LEFT(F2244,1),"'"),EXACT(LEFT(F2244,1),"["),EXACT(LEFT(F2244,1),"("),EXACT(UPPER(LEFT(F2244,1)),LEFT(F2244,1))=FALSE),"-",IF(LEFT(F2244,10)="Candidatus", MID(F2244, FIND(" ", F2244), FIND(" ", F2244, FIND(" ", F2244, 1)+1)-FIND(" ", F2244)), MID(F2244, 1, FIND(" ", F2244))))</f>
        <v xml:space="preserve">Enterobacter </v>
      </c>
      <c r="F2244" t="s">
        <v>11283</v>
      </c>
      <c r="G2244" t="s">
        <v>16</v>
      </c>
      <c r="H2244" t="s">
        <v>76</v>
      </c>
      <c r="I2244" t="s">
        <v>77</v>
      </c>
      <c r="J2244" t="s">
        <v>11023</v>
      </c>
      <c r="K2244" t="s">
        <v>11289</v>
      </c>
      <c r="L2244" t="s">
        <v>11290</v>
      </c>
      <c r="M2244" s="1" t="s">
        <v>11026</v>
      </c>
      <c r="N2244" s="1" t="s">
        <v>11027</v>
      </c>
      <c r="O2244">
        <v>56</v>
      </c>
      <c r="P2244" t="s">
        <v>24</v>
      </c>
      <c r="Q2244" t="s">
        <v>24</v>
      </c>
      <c r="R2244" t="s">
        <v>24</v>
      </c>
      <c r="S2244">
        <v>57</v>
      </c>
      <c r="T2244">
        <v>1</v>
      </c>
    </row>
    <row r="2245" spans="1:20">
      <c r="A2245" t="s">
        <v>34210</v>
      </c>
      <c r="B2245" t="s">
        <v>11291</v>
      </c>
      <c r="C2245" t="s">
        <v>11292</v>
      </c>
      <c r="D2245" t="s">
        <v>11293</v>
      </c>
      <c r="E2245" t="str">
        <f>IF(OR(EXACT(LEFT(F2245,1),"'"),EXACT(LEFT(F2245,1),"["),EXACT(LEFT(F2245,1),"("),EXACT(UPPER(LEFT(F2245,1)),LEFT(F2245,1))=FALSE),"-",IF(LEFT(F2245,10)="Candidatus", MID(F2245, FIND(" ", F2245), FIND(" ", F2245, FIND(" ", F2245, 1)+1)-FIND(" ", F2245)), MID(F2245, 1, FIND(" ", F2245))))</f>
        <v xml:space="preserve">Enterobacter </v>
      </c>
      <c r="F2245" t="s">
        <v>11283</v>
      </c>
      <c r="G2245" t="s">
        <v>16</v>
      </c>
      <c r="H2245" t="s">
        <v>76</v>
      </c>
      <c r="I2245" t="s">
        <v>77</v>
      </c>
      <c r="J2245" t="s">
        <v>11291</v>
      </c>
      <c r="K2245" t="s">
        <v>11292</v>
      </c>
      <c r="L2245" t="s">
        <v>11293</v>
      </c>
      <c r="M2245" s="1" t="s">
        <v>11294</v>
      </c>
      <c r="N2245" s="1" t="s">
        <v>11295</v>
      </c>
      <c r="O2245">
        <v>167</v>
      </c>
      <c r="P2245" t="s">
        <v>24</v>
      </c>
      <c r="Q2245" t="s">
        <v>24</v>
      </c>
      <c r="R2245" t="s">
        <v>24</v>
      </c>
      <c r="S2245">
        <v>171</v>
      </c>
      <c r="T2245">
        <v>4</v>
      </c>
    </row>
    <row r="2246" spans="1:20">
      <c r="A2246" t="s">
        <v>34211</v>
      </c>
      <c r="B2246" t="s">
        <v>11297</v>
      </c>
      <c r="C2246" t="s">
        <v>11298</v>
      </c>
      <c r="D2246" t="s">
        <v>11299</v>
      </c>
      <c r="E2246" t="str">
        <f>IF(OR(EXACT(LEFT(F2246,1),"'"),EXACT(LEFT(F2246,1),"["),EXACT(LEFT(F2246,1),"("),EXACT(UPPER(LEFT(F2246,1)),LEFT(F2246,1))=FALSE),"-",IF(LEFT(F2246,10)="Candidatus", MID(F2246, FIND(" ", F2246), FIND(" ", F2246, FIND(" ", F2246, 1)+1)-FIND(" ", F2246)), MID(F2246, 1, FIND(" ", F2246))))</f>
        <v xml:space="preserve">Enterobacter </v>
      </c>
      <c r="F2246" t="s">
        <v>11296</v>
      </c>
      <c r="G2246" t="s">
        <v>16</v>
      </c>
      <c r="H2246" t="s">
        <v>76</v>
      </c>
      <c r="I2246" t="s">
        <v>77</v>
      </c>
      <c r="J2246" t="s">
        <v>11297</v>
      </c>
      <c r="K2246" t="s">
        <v>11298</v>
      </c>
      <c r="L2246" t="s">
        <v>11299</v>
      </c>
      <c r="M2246" s="1" t="s">
        <v>11300</v>
      </c>
      <c r="N2246" s="1" t="s">
        <v>11301</v>
      </c>
      <c r="O2246">
        <v>65</v>
      </c>
      <c r="P2246" t="s">
        <v>24</v>
      </c>
      <c r="Q2246" t="s">
        <v>24</v>
      </c>
      <c r="R2246" t="s">
        <v>24</v>
      </c>
      <c r="S2246">
        <v>67</v>
      </c>
      <c r="T2246">
        <v>2</v>
      </c>
    </row>
    <row r="2247" spans="1:20">
      <c r="A2247" t="s">
        <v>34212</v>
      </c>
      <c r="B2247" t="s">
        <v>11303</v>
      </c>
      <c r="C2247" t="s">
        <v>11304</v>
      </c>
      <c r="D2247" t="s">
        <v>11305</v>
      </c>
      <c r="E2247" t="str">
        <f>IF(OR(EXACT(LEFT(F2247,1),"'"),EXACT(LEFT(F2247,1),"["),EXACT(LEFT(F2247,1),"("),EXACT(UPPER(LEFT(F2247,1)),LEFT(F2247,1))=FALSE),"-",IF(LEFT(F2247,10)="Candidatus", MID(F2247, FIND(" ", F2247), FIND(" ", F2247, FIND(" ", F2247, 1)+1)-FIND(" ", F2247)), MID(F2247, 1, FIND(" ", F2247))))</f>
        <v xml:space="preserve">Enterobacter </v>
      </c>
      <c r="F2247" t="s">
        <v>11302</v>
      </c>
      <c r="G2247" t="s">
        <v>16</v>
      </c>
      <c r="H2247" t="s">
        <v>76</v>
      </c>
      <c r="I2247" t="s">
        <v>77</v>
      </c>
      <c r="J2247" t="s">
        <v>11303</v>
      </c>
      <c r="K2247" t="s">
        <v>11304</v>
      </c>
      <c r="L2247" t="s">
        <v>11305</v>
      </c>
      <c r="M2247" s="1" t="s">
        <v>11306</v>
      </c>
      <c r="N2247" s="1" t="s">
        <v>11307</v>
      </c>
      <c r="O2247">
        <v>124</v>
      </c>
      <c r="P2247" t="s">
        <v>24</v>
      </c>
      <c r="Q2247" t="s">
        <v>24</v>
      </c>
      <c r="R2247" t="s">
        <v>24</v>
      </c>
      <c r="S2247">
        <v>124</v>
      </c>
      <c r="T2247" t="s">
        <v>24</v>
      </c>
    </row>
    <row r="2248" spans="1:20">
      <c r="A2248" t="s">
        <v>34213</v>
      </c>
      <c r="B2248" t="s">
        <v>11308</v>
      </c>
      <c r="C2248" t="s">
        <v>11309</v>
      </c>
      <c r="D2248" t="s">
        <v>11310</v>
      </c>
      <c r="E2248" t="str">
        <f>IF(OR(EXACT(LEFT(F2248,1),"'"),EXACT(LEFT(F2248,1),"["),EXACT(LEFT(F2248,1),"("),EXACT(UPPER(LEFT(F2248,1)),LEFT(F2248,1))=FALSE),"-",IF(LEFT(F2248,10)="Candidatus", MID(F2248, FIND(" ", F2248), FIND(" ", F2248, FIND(" ", F2248, 1)+1)-FIND(" ", F2248)), MID(F2248, 1, FIND(" ", F2248))))</f>
        <v xml:space="preserve">Enterobacter </v>
      </c>
      <c r="F2248" t="s">
        <v>11302</v>
      </c>
      <c r="G2248" t="s">
        <v>16</v>
      </c>
      <c r="H2248" t="s">
        <v>76</v>
      </c>
      <c r="I2248" t="s">
        <v>77</v>
      </c>
      <c r="J2248" t="s">
        <v>11308</v>
      </c>
      <c r="K2248" t="s">
        <v>11309</v>
      </c>
      <c r="L2248" t="s">
        <v>11310</v>
      </c>
      <c r="M2248" s="1" t="s">
        <v>11311</v>
      </c>
      <c r="N2248" s="1" t="s">
        <v>11312</v>
      </c>
      <c r="O2248">
        <v>274</v>
      </c>
      <c r="P2248" t="s">
        <v>24</v>
      </c>
      <c r="Q2248" t="s">
        <v>24</v>
      </c>
      <c r="R2248" t="s">
        <v>24</v>
      </c>
      <c r="S2248">
        <v>274</v>
      </c>
      <c r="T2248" t="s">
        <v>24</v>
      </c>
    </row>
    <row r="2249" spans="1:20">
      <c r="A2249" t="s">
        <v>34214</v>
      </c>
      <c r="B2249" t="s">
        <v>11314</v>
      </c>
      <c r="C2249" t="s">
        <v>11315</v>
      </c>
      <c r="D2249" t="s">
        <v>11316</v>
      </c>
      <c r="E2249" t="str">
        <f>IF(OR(EXACT(LEFT(F2249,1),"'"),EXACT(LEFT(F2249,1),"["),EXACT(LEFT(F2249,1),"("),EXACT(UPPER(LEFT(F2249,1)),LEFT(F2249,1))=FALSE),"-",IF(LEFT(F2249,10)="Candidatus", MID(F2249, FIND(" ", F2249), FIND(" ", F2249, FIND(" ", F2249, 1)+1)-FIND(" ", F2249)), MID(F2249, 1, FIND(" ", F2249))))</f>
        <v xml:space="preserve">Enterobacter </v>
      </c>
      <c r="F2249" t="s">
        <v>11313</v>
      </c>
      <c r="G2249" t="s">
        <v>16</v>
      </c>
      <c r="H2249" t="s">
        <v>76</v>
      </c>
      <c r="I2249" t="s">
        <v>77</v>
      </c>
      <c r="J2249" t="s">
        <v>11314</v>
      </c>
      <c r="K2249" t="s">
        <v>11315</v>
      </c>
      <c r="L2249" t="s">
        <v>11316</v>
      </c>
      <c r="M2249" s="1" t="s">
        <v>11317</v>
      </c>
      <c r="N2249" s="1" t="s">
        <v>11318</v>
      </c>
      <c r="O2249">
        <v>138</v>
      </c>
      <c r="P2249" t="s">
        <v>24</v>
      </c>
      <c r="Q2249" t="s">
        <v>24</v>
      </c>
      <c r="R2249" t="s">
        <v>24</v>
      </c>
      <c r="S2249">
        <v>140</v>
      </c>
      <c r="T2249">
        <v>2</v>
      </c>
    </row>
    <row r="2250" spans="1:20">
      <c r="A2250" t="s">
        <v>34215</v>
      </c>
      <c r="B2250" t="s">
        <v>66</v>
      </c>
      <c r="C2250" t="s">
        <v>11320</v>
      </c>
      <c r="D2250" t="s">
        <v>11321</v>
      </c>
      <c r="E2250" t="str">
        <f>IF(OR(EXACT(LEFT(F2250,1),"'"),EXACT(LEFT(F2250,1),"["),EXACT(LEFT(F2250,1),"("),EXACT(UPPER(LEFT(F2250,1)),LEFT(F2250,1))=FALSE),"-",IF(LEFT(F2250,10)="Candidatus", MID(F2250, FIND(" ", F2250), FIND(" ", F2250, FIND(" ", F2250, 1)+1)-FIND(" ", F2250)), MID(F2250, 1, FIND(" ", F2250))))</f>
        <v xml:space="preserve">Enterobacter </v>
      </c>
      <c r="F2250" t="s">
        <v>11319</v>
      </c>
      <c r="G2250" t="s">
        <v>16</v>
      </c>
      <c r="H2250" t="s">
        <v>76</v>
      </c>
      <c r="I2250" t="s">
        <v>77</v>
      </c>
      <c r="J2250" t="s">
        <v>66</v>
      </c>
      <c r="K2250" t="s">
        <v>11320</v>
      </c>
      <c r="L2250" t="s">
        <v>11321</v>
      </c>
      <c r="M2250" s="1" t="s">
        <v>11322</v>
      </c>
      <c r="N2250" s="1" t="s">
        <v>11323</v>
      </c>
      <c r="O2250">
        <v>118</v>
      </c>
      <c r="P2250" t="s">
        <v>24</v>
      </c>
      <c r="Q2250" t="s">
        <v>24</v>
      </c>
      <c r="R2250" t="s">
        <v>24</v>
      </c>
      <c r="S2250">
        <v>122</v>
      </c>
      <c r="T2250">
        <v>4</v>
      </c>
    </row>
    <row r="2251" spans="1:20">
      <c r="A2251" t="s">
        <v>34216</v>
      </c>
      <c r="B2251" t="s">
        <v>11325</v>
      </c>
      <c r="C2251" t="s">
        <v>11326</v>
      </c>
      <c r="D2251" t="s">
        <v>11327</v>
      </c>
      <c r="E2251" t="str">
        <f>IF(OR(EXACT(LEFT(F2251,1),"'"),EXACT(LEFT(F2251,1),"["),EXACT(LEFT(F2251,1),"("),EXACT(UPPER(LEFT(F2251,1)),LEFT(F2251,1))=FALSE),"-",IF(LEFT(F2251,10)="Candidatus", MID(F2251, FIND(" ", F2251), FIND(" ", F2251, FIND(" ", F2251, 1)+1)-FIND(" ", F2251)), MID(F2251, 1, FIND(" ", F2251))))</f>
        <v xml:space="preserve">Enterobacter </v>
      </c>
      <c r="F2251" t="s">
        <v>11324</v>
      </c>
      <c r="G2251" t="s">
        <v>16</v>
      </c>
      <c r="H2251" t="s">
        <v>76</v>
      </c>
      <c r="I2251" t="s">
        <v>77</v>
      </c>
      <c r="J2251" t="s">
        <v>11325</v>
      </c>
      <c r="K2251" t="s">
        <v>11326</v>
      </c>
      <c r="L2251" t="s">
        <v>11327</v>
      </c>
      <c r="M2251" s="1" t="s">
        <v>11328</v>
      </c>
      <c r="N2251" s="1" t="s">
        <v>11329</v>
      </c>
      <c r="O2251">
        <v>5</v>
      </c>
      <c r="P2251" t="s">
        <v>24</v>
      </c>
      <c r="Q2251" t="s">
        <v>24</v>
      </c>
      <c r="R2251" t="s">
        <v>24</v>
      </c>
      <c r="S2251">
        <v>5</v>
      </c>
      <c r="T2251" t="s">
        <v>24</v>
      </c>
    </row>
    <row r="2252" spans="1:20">
      <c r="A2252" t="s">
        <v>34217</v>
      </c>
      <c r="B2252" t="s">
        <v>11331</v>
      </c>
      <c r="C2252" t="s">
        <v>11332</v>
      </c>
      <c r="D2252" t="s">
        <v>11333</v>
      </c>
      <c r="E2252" t="str">
        <f>IF(OR(EXACT(LEFT(F2252,1),"'"),EXACT(LEFT(F2252,1),"["),EXACT(LEFT(F2252,1),"("),EXACT(UPPER(LEFT(F2252,1)),LEFT(F2252,1))=FALSE),"-",IF(LEFT(F2252,10)="Candidatus", MID(F2252, FIND(" ", F2252), FIND(" ", F2252, FIND(" ", F2252, 1)+1)-FIND(" ", F2252)), MID(F2252, 1, FIND(" ", F2252))))</f>
        <v xml:space="preserve">Enterobacter </v>
      </c>
      <c r="F2252" t="s">
        <v>11330</v>
      </c>
      <c r="G2252" t="s">
        <v>16</v>
      </c>
      <c r="H2252" t="s">
        <v>76</v>
      </c>
      <c r="I2252" t="s">
        <v>77</v>
      </c>
      <c r="J2252" t="s">
        <v>11331</v>
      </c>
      <c r="K2252" t="s">
        <v>11332</v>
      </c>
      <c r="L2252" t="s">
        <v>11333</v>
      </c>
      <c r="M2252" s="1" t="s">
        <v>11334</v>
      </c>
      <c r="N2252" s="1" t="s">
        <v>11335</v>
      </c>
      <c r="O2252">
        <v>7</v>
      </c>
      <c r="P2252" t="s">
        <v>24</v>
      </c>
      <c r="Q2252" t="s">
        <v>24</v>
      </c>
      <c r="R2252" t="s">
        <v>24</v>
      </c>
      <c r="S2252">
        <v>8</v>
      </c>
      <c r="T2252">
        <v>1</v>
      </c>
    </row>
    <row r="2253" spans="1:20">
      <c r="A2253" t="s">
        <v>34218</v>
      </c>
      <c r="B2253" t="s">
        <v>11337</v>
      </c>
      <c r="C2253" t="s">
        <v>11338</v>
      </c>
      <c r="D2253" t="s">
        <v>11339</v>
      </c>
      <c r="E2253" t="str">
        <f>IF(OR(EXACT(LEFT(F2253,1),"'"),EXACT(LEFT(F2253,1),"["),EXACT(LEFT(F2253,1),"("),EXACT(UPPER(LEFT(F2253,1)),LEFT(F2253,1))=FALSE),"-",IF(LEFT(F2253,10)="Candidatus", MID(F2253, FIND(" ", F2253), FIND(" ", F2253, FIND(" ", F2253, 1)+1)-FIND(" ", F2253)), MID(F2253, 1, FIND(" ", F2253))))</f>
        <v xml:space="preserve">Enterococcus </v>
      </c>
      <c r="F2253" t="s">
        <v>11336</v>
      </c>
      <c r="G2253" t="s">
        <v>16</v>
      </c>
      <c r="H2253" t="s">
        <v>45</v>
      </c>
      <c r="I2253" t="s">
        <v>1941</v>
      </c>
      <c r="J2253" t="s">
        <v>11337</v>
      </c>
      <c r="K2253" t="s">
        <v>11338</v>
      </c>
      <c r="L2253" t="s">
        <v>11339</v>
      </c>
      <c r="M2253" s="1" t="s">
        <v>11340</v>
      </c>
      <c r="N2253" s="1" t="s">
        <v>11341</v>
      </c>
      <c r="O2253">
        <v>47</v>
      </c>
      <c r="P2253" t="s">
        <v>24</v>
      </c>
      <c r="Q2253" t="s">
        <v>24</v>
      </c>
      <c r="R2253" t="s">
        <v>24</v>
      </c>
      <c r="S2253">
        <v>51</v>
      </c>
      <c r="T2253">
        <v>4</v>
      </c>
    </row>
    <row r="2254" spans="1:20">
      <c r="A2254" t="s">
        <v>34219</v>
      </c>
      <c r="B2254" t="s">
        <v>11342</v>
      </c>
      <c r="C2254" t="s">
        <v>11343</v>
      </c>
      <c r="D2254" t="s">
        <v>11344</v>
      </c>
      <c r="E2254" t="str">
        <f>IF(OR(EXACT(LEFT(F2254,1),"'"),EXACT(LEFT(F2254,1),"["),EXACT(LEFT(F2254,1),"("),EXACT(UPPER(LEFT(F2254,1)),LEFT(F2254,1))=FALSE),"-",IF(LEFT(F2254,10)="Candidatus", MID(F2254, FIND(" ", F2254), FIND(" ", F2254, FIND(" ", F2254, 1)+1)-FIND(" ", F2254)), MID(F2254, 1, FIND(" ", F2254))))</f>
        <v xml:space="preserve">Enterococcus </v>
      </c>
      <c r="F2254" t="s">
        <v>11336</v>
      </c>
      <c r="G2254" t="s">
        <v>16</v>
      </c>
      <c r="H2254" t="s">
        <v>45</v>
      </c>
      <c r="I2254" t="s">
        <v>1941</v>
      </c>
      <c r="J2254" t="s">
        <v>11342</v>
      </c>
      <c r="K2254" t="s">
        <v>11343</v>
      </c>
      <c r="L2254" t="s">
        <v>11344</v>
      </c>
      <c r="M2254" s="1" t="s">
        <v>11345</v>
      </c>
      <c r="N2254" s="1" t="s">
        <v>11346</v>
      </c>
      <c r="O2254">
        <v>155</v>
      </c>
      <c r="P2254" t="s">
        <v>24</v>
      </c>
      <c r="Q2254" t="s">
        <v>24</v>
      </c>
      <c r="R2254" t="s">
        <v>24</v>
      </c>
      <c r="S2254">
        <v>182</v>
      </c>
      <c r="T2254">
        <v>27</v>
      </c>
    </row>
    <row r="2255" spans="1:20">
      <c r="A2255" t="s">
        <v>34220</v>
      </c>
      <c r="B2255" t="s">
        <v>11342</v>
      </c>
      <c r="C2255" t="s">
        <v>11348</v>
      </c>
      <c r="D2255" t="s">
        <v>11349</v>
      </c>
      <c r="E2255" t="str">
        <f>IF(OR(EXACT(LEFT(F2255,1),"'"),EXACT(LEFT(F2255,1),"["),EXACT(LEFT(F2255,1),"("),EXACT(UPPER(LEFT(F2255,1)),LEFT(F2255,1))=FALSE),"-",IF(LEFT(F2255,10)="Candidatus", MID(F2255, FIND(" ", F2255), FIND(" ", F2255, FIND(" ", F2255, 1)+1)-FIND(" ", F2255)), MID(F2255, 1, FIND(" ", F2255))))</f>
        <v xml:space="preserve">Enterococcus </v>
      </c>
      <c r="F2255" t="s">
        <v>11347</v>
      </c>
      <c r="G2255" t="s">
        <v>16</v>
      </c>
      <c r="H2255" t="s">
        <v>45</v>
      </c>
      <c r="I2255" t="s">
        <v>1941</v>
      </c>
      <c r="J2255" t="s">
        <v>11342</v>
      </c>
      <c r="K2255" t="s">
        <v>11348</v>
      </c>
      <c r="L2255" t="s">
        <v>11349</v>
      </c>
      <c r="M2255" s="1" t="s">
        <v>11350</v>
      </c>
      <c r="N2255" s="1" t="s">
        <v>11351</v>
      </c>
      <c r="O2255">
        <v>156</v>
      </c>
      <c r="P2255" t="s">
        <v>24</v>
      </c>
      <c r="Q2255" t="s">
        <v>24</v>
      </c>
      <c r="R2255" t="s">
        <v>24</v>
      </c>
      <c r="S2255">
        <v>180</v>
      </c>
      <c r="T2255">
        <v>24</v>
      </c>
    </row>
    <row r="2256" spans="1:20">
      <c r="A2256" t="s">
        <v>34221</v>
      </c>
      <c r="B2256" t="s">
        <v>11337</v>
      </c>
      <c r="C2256" t="s">
        <v>11352</v>
      </c>
      <c r="D2256" t="s">
        <v>11353</v>
      </c>
      <c r="E2256" t="str">
        <f>IF(OR(EXACT(LEFT(F2256,1),"'"),EXACT(LEFT(F2256,1),"["),EXACT(LEFT(F2256,1),"("),EXACT(UPPER(LEFT(F2256,1)),LEFT(F2256,1))=FALSE),"-",IF(LEFT(F2256,10)="Candidatus", MID(F2256, FIND(" ", F2256), FIND(" ", F2256, FIND(" ", F2256, 1)+1)-FIND(" ", F2256)), MID(F2256, 1, FIND(" ", F2256))))</f>
        <v xml:space="preserve">Enterococcus </v>
      </c>
      <c r="F2256" t="s">
        <v>11347</v>
      </c>
      <c r="G2256" t="s">
        <v>16</v>
      </c>
      <c r="H2256" t="s">
        <v>45</v>
      </c>
      <c r="I2256" t="s">
        <v>1941</v>
      </c>
      <c r="J2256" t="s">
        <v>11337</v>
      </c>
      <c r="K2256" t="s">
        <v>11352</v>
      </c>
      <c r="L2256" t="s">
        <v>11353</v>
      </c>
      <c r="M2256" s="1" t="s">
        <v>11354</v>
      </c>
      <c r="N2256" s="1" t="s">
        <v>11355</v>
      </c>
      <c r="O2256">
        <v>43</v>
      </c>
      <c r="P2256" t="s">
        <v>24</v>
      </c>
      <c r="Q2256" t="s">
        <v>24</v>
      </c>
      <c r="R2256" t="s">
        <v>24</v>
      </c>
      <c r="S2256">
        <v>50</v>
      </c>
      <c r="T2256">
        <v>7</v>
      </c>
    </row>
    <row r="2257" spans="1:20">
      <c r="A2257" t="s">
        <v>34222</v>
      </c>
      <c r="B2257" t="s">
        <v>11357</v>
      </c>
      <c r="C2257" t="s">
        <v>11358</v>
      </c>
      <c r="D2257" t="s">
        <v>11359</v>
      </c>
      <c r="E2257" t="str">
        <f>IF(OR(EXACT(LEFT(F2257,1),"'"),EXACT(LEFT(F2257,1),"["),EXACT(LEFT(F2257,1),"("),EXACT(UPPER(LEFT(F2257,1)),LEFT(F2257,1))=FALSE),"-",IF(LEFT(F2257,10)="Candidatus", MID(F2257, FIND(" ", F2257), FIND(" ", F2257, FIND(" ", F2257, 1)+1)-FIND(" ", F2257)), MID(F2257, 1, FIND(" ", F2257))))</f>
        <v xml:space="preserve">Enterococcus </v>
      </c>
      <c r="F2257" t="s">
        <v>11356</v>
      </c>
      <c r="G2257" t="s">
        <v>16</v>
      </c>
      <c r="H2257" t="s">
        <v>45</v>
      </c>
      <c r="I2257" t="s">
        <v>1941</v>
      </c>
      <c r="J2257" t="s">
        <v>11357</v>
      </c>
      <c r="K2257" t="s">
        <v>11358</v>
      </c>
      <c r="L2257" t="s">
        <v>11359</v>
      </c>
      <c r="M2257" s="1" t="s">
        <v>11360</v>
      </c>
      <c r="N2257" s="1" t="s">
        <v>11361</v>
      </c>
      <c r="O2257">
        <v>9</v>
      </c>
      <c r="P2257" t="s">
        <v>24</v>
      </c>
      <c r="Q2257" t="s">
        <v>24</v>
      </c>
      <c r="R2257" t="s">
        <v>24</v>
      </c>
      <c r="S2257">
        <v>9</v>
      </c>
      <c r="T2257" t="s">
        <v>24</v>
      </c>
    </row>
    <row r="2258" spans="1:20">
      <c r="A2258" t="s">
        <v>34223</v>
      </c>
      <c r="B2258" t="s">
        <v>11363</v>
      </c>
      <c r="C2258" t="s">
        <v>11364</v>
      </c>
      <c r="D2258" t="s">
        <v>11365</v>
      </c>
      <c r="E2258" t="str">
        <f>IF(OR(EXACT(LEFT(F2258,1),"'"),EXACT(LEFT(F2258,1),"["),EXACT(LEFT(F2258,1),"("),EXACT(UPPER(LEFT(F2258,1)),LEFT(F2258,1))=FALSE),"-",IF(LEFT(F2258,10)="Candidatus", MID(F2258, FIND(" ", F2258), FIND(" ", F2258, FIND(" ", F2258, 1)+1)-FIND(" ", F2258)), MID(F2258, 1, FIND(" ", F2258))))</f>
        <v xml:space="preserve">Enterococcus </v>
      </c>
      <c r="F2258" t="s">
        <v>11362</v>
      </c>
      <c r="G2258" t="s">
        <v>16</v>
      </c>
      <c r="H2258" t="s">
        <v>45</v>
      </c>
      <c r="I2258" t="s">
        <v>1941</v>
      </c>
      <c r="J2258" t="s">
        <v>11363</v>
      </c>
      <c r="K2258" t="s">
        <v>11364</v>
      </c>
      <c r="L2258" t="s">
        <v>11365</v>
      </c>
      <c r="M2258" s="1" t="s">
        <v>11366</v>
      </c>
      <c r="N2258" s="1" t="s">
        <v>11367</v>
      </c>
      <c r="O2258">
        <v>9</v>
      </c>
      <c r="P2258" t="s">
        <v>24</v>
      </c>
      <c r="Q2258" t="s">
        <v>24</v>
      </c>
      <c r="R2258" t="s">
        <v>24</v>
      </c>
      <c r="S2258">
        <v>9</v>
      </c>
      <c r="T2258" t="s">
        <v>24</v>
      </c>
    </row>
    <row r="2259" spans="1:20">
      <c r="A2259" t="s">
        <v>34224</v>
      </c>
      <c r="B2259" t="s">
        <v>11369</v>
      </c>
      <c r="C2259" t="s">
        <v>11370</v>
      </c>
      <c r="D2259" t="s">
        <v>11371</v>
      </c>
      <c r="E2259" t="str">
        <f>IF(OR(EXACT(LEFT(F2259,1),"'"),EXACT(LEFT(F2259,1),"["),EXACT(LEFT(F2259,1),"("),EXACT(UPPER(LEFT(F2259,1)),LEFT(F2259,1))=FALSE),"-",IF(LEFT(F2259,10)="Candidatus", MID(F2259, FIND(" ", F2259), FIND(" ", F2259, FIND(" ", F2259, 1)+1)-FIND(" ", F2259)), MID(F2259, 1, FIND(" ", F2259))))</f>
        <v xml:space="preserve">Enterococcus </v>
      </c>
      <c r="F2259" t="s">
        <v>11368</v>
      </c>
      <c r="G2259" t="s">
        <v>16</v>
      </c>
      <c r="H2259" t="s">
        <v>45</v>
      </c>
      <c r="I2259" t="s">
        <v>1941</v>
      </c>
      <c r="J2259" t="s">
        <v>11369</v>
      </c>
      <c r="K2259" t="s">
        <v>11370</v>
      </c>
      <c r="L2259" t="s">
        <v>11371</v>
      </c>
      <c r="M2259" s="1" t="s">
        <v>11372</v>
      </c>
      <c r="N2259" s="1" t="s">
        <v>11373</v>
      </c>
      <c r="O2259">
        <v>29</v>
      </c>
      <c r="P2259" t="s">
        <v>24</v>
      </c>
      <c r="Q2259" t="s">
        <v>24</v>
      </c>
      <c r="R2259" t="s">
        <v>24</v>
      </c>
      <c r="S2259">
        <v>29</v>
      </c>
      <c r="T2259" t="s">
        <v>24</v>
      </c>
    </row>
    <row r="2260" spans="1:20">
      <c r="A2260" t="s">
        <v>34225</v>
      </c>
      <c r="B2260" t="s">
        <v>11374</v>
      </c>
      <c r="C2260" t="s">
        <v>11375</v>
      </c>
      <c r="D2260" t="s">
        <v>11376</v>
      </c>
      <c r="E2260" t="str">
        <f>IF(OR(EXACT(LEFT(F2260,1),"'"),EXACT(LEFT(F2260,1),"["),EXACT(LEFT(F2260,1),"("),EXACT(UPPER(LEFT(F2260,1)),LEFT(F2260,1))=FALSE),"-",IF(LEFT(F2260,10)="Candidatus", MID(F2260, FIND(" ", F2260), FIND(" ", F2260, FIND(" ", F2260, 1)+1)-FIND(" ", F2260)), MID(F2260, 1, FIND(" ", F2260))))</f>
        <v xml:space="preserve">Enterococcus </v>
      </c>
      <c r="F2260" t="s">
        <v>11362</v>
      </c>
      <c r="G2260" t="s">
        <v>16</v>
      </c>
      <c r="H2260" t="s">
        <v>45</v>
      </c>
      <c r="I2260" t="s">
        <v>1941</v>
      </c>
      <c r="J2260" t="s">
        <v>11374</v>
      </c>
      <c r="K2260" t="s">
        <v>11375</v>
      </c>
      <c r="L2260" t="s">
        <v>11376</v>
      </c>
      <c r="M2260" s="1" t="s">
        <v>11377</v>
      </c>
      <c r="N2260" s="1" t="s">
        <v>11378</v>
      </c>
      <c r="O2260">
        <v>41</v>
      </c>
      <c r="P2260" t="s">
        <v>24</v>
      </c>
      <c r="Q2260" t="s">
        <v>24</v>
      </c>
      <c r="R2260" t="s">
        <v>24</v>
      </c>
      <c r="S2260">
        <v>47</v>
      </c>
      <c r="T2260">
        <v>6</v>
      </c>
    </row>
    <row r="2261" spans="1:20">
      <c r="A2261" t="s">
        <v>34226</v>
      </c>
      <c r="B2261" t="s">
        <v>11380</v>
      </c>
      <c r="C2261" t="s">
        <v>11381</v>
      </c>
      <c r="D2261" t="s">
        <v>11382</v>
      </c>
      <c r="E2261" t="str">
        <f>IF(OR(EXACT(LEFT(F2261,1),"'"),EXACT(LEFT(F2261,1),"["),EXACT(LEFT(F2261,1),"("),EXACT(UPPER(LEFT(F2261,1)),LEFT(F2261,1))=FALSE),"-",IF(LEFT(F2261,10)="Candidatus", MID(F2261, FIND(" ", F2261), FIND(" ", F2261, FIND(" ", F2261, 1)+1)-FIND(" ", F2261)), MID(F2261, 1, FIND(" ", F2261))))</f>
        <v xml:space="preserve">Enterococcus </v>
      </c>
      <c r="F2261" t="s">
        <v>11379</v>
      </c>
      <c r="G2261" t="s">
        <v>16</v>
      </c>
      <c r="H2261" t="s">
        <v>45</v>
      </c>
      <c r="I2261" t="s">
        <v>1941</v>
      </c>
      <c r="J2261" t="s">
        <v>11380</v>
      </c>
      <c r="K2261" t="s">
        <v>11381</v>
      </c>
      <c r="L2261" t="s">
        <v>11382</v>
      </c>
      <c r="M2261" s="1">
        <v>46722</v>
      </c>
      <c r="N2261" s="1" t="s">
        <v>11383</v>
      </c>
      <c r="O2261">
        <v>10</v>
      </c>
      <c r="P2261" t="s">
        <v>24</v>
      </c>
      <c r="Q2261" t="s">
        <v>24</v>
      </c>
      <c r="R2261" t="s">
        <v>24</v>
      </c>
      <c r="S2261">
        <v>11</v>
      </c>
      <c r="T2261" t="s">
        <v>24</v>
      </c>
    </row>
    <row r="2262" spans="1:20">
      <c r="A2262" t="s">
        <v>34227</v>
      </c>
      <c r="B2262" t="s">
        <v>11385</v>
      </c>
      <c r="C2262" t="s">
        <v>11386</v>
      </c>
      <c r="D2262" t="s">
        <v>11387</v>
      </c>
      <c r="E2262" t="str">
        <f>IF(OR(EXACT(LEFT(F2262,1),"'"),EXACT(LEFT(F2262,1),"["),EXACT(LEFT(F2262,1),"("),EXACT(UPPER(LEFT(F2262,1)),LEFT(F2262,1))=FALSE),"-",IF(LEFT(F2262,10)="Candidatus", MID(F2262, FIND(" ", F2262), FIND(" ", F2262, FIND(" ", F2262, 1)+1)-FIND(" ", F2262)), MID(F2262, 1, FIND(" ", F2262))))</f>
        <v xml:space="preserve">Enterococcus </v>
      </c>
      <c r="F2262" t="s">
        <v>11384</v>
      </c>
      <c r="G2262" t="s">
        <v>16</v>
      </c>
      <c r="H2262" t="s">
        <v>45</v>
      </c>
      <c r="I2262" t="s">
        <v>1941</v>
      </c>
      <c r="J2262" t="s">
        <v>11385</v>
      </c>
      <c r="K2262" t="s">
        <v>11386</v>
      </c>
      <c r="L2262" t="s">
        <v>11387</v>
      </c>
      <c r="M2262" s="1" t="s">
        <v>11388</v>
      </c>
      <c r="N2262" s="1" t="s">
        <v>11389</v>
      </c>
      <c r="O2262">
        <v>9</v>
      </c>
      <c r="P2262" t="s">
        <v>24</v>
      </c>
      <c r="Q2262" t="s">
        <v>24</v>
      </c>
      <c r="R2262" t="s">
        <v>24</v>
      </c>
      <c r="S2262">
        <v>9</v>
      </c>
      <c r="T2262" t="s">
        <v>24</v>
      </c>
    </row>
    <row r="2263" spans="1:20">
      <c r="A2263" t="s">
        <v>34228</v>
      </c>
      <c r="B2263" t="s">
        <v>11391</v>
      </c>
      <c r="C2263" t="s">
        <v>11392</v>
      </c>
      <c r="D2263" t="s">
        <v>11393</v>
      </c>
      <c r="E2263" t="str">
        <f>IF(OR(EXACT(LEFT(F2263,1),"'"),EXACT(LEFT(F2263,1),"["),EXACT(LEFT(F2263,1),"("),EXACT(UPPER(LEFT(F2263,1)),LEFT(F2263,1))=FALSE),"-",IF(LEFT(F2263,10)="Candidatus", MID(F2263, FIND(" ", F2263), FIND(" ", F2263, FIND(" ", F2263, 1)+1)-FIND(" ", F2263)), MID(F2263, 1, FIND(" ", F2263))))</f>
        <v xml:space="preserve">Enterococcus </v>
      </c>
      <c r="F2263" t="s">
        <v>11390</v>
      </c>
      <c r="G2263" t="s">
        <v>16</v>
      </c>
      <c r="H2263" t="s">
        <v>45</v>
      </c>
      <c r="I2263" t="s">
        <v>1941</v>
      </c>
      <c r="J2263" t="s">
        <v>11391</v>
      </c>
      <c r="K2263" t="s">
        <v>11392</v>
      </c>
      <c r="L2263" t="s">
        <v>11393</v>
      </c>
      <c r="M2263" s="1" t="s">
        <v>11394</v>
      </c>
      <c r="N2263" s="1" t="s">
        <v>11395</v>
      </c>
      <c r="O2263">
        <v>57</v>
      </c>
      <c r="P2263" t="s">
        <v>24</v>
      </c>
      <c r="Q2263" t="s">
        <v>24</v>
      </c>
      <c r="R2263" t="s">
        <v>24</v>
      </c>
      <c r="S2263">
        <v>60</v>
      </c>
      <c r="T2263">
        <v>2</v>
      </c>
    </row>
    <row r="2264" spans="1:20">
      <c r="A2264" t="s">
        <v>34229</v>
      </c>
      <c r="B2264" t="s">
        <v>11396</v>
      </c>
      <c r="C2264" t="s">
        <v>11397</v>
      </c>
      <c r="D2264" t="s">
        <v>11398</v>
      </c>
      <c r="E2264" t="str">
        <f>IF(OR(EXACT(LEFT(F2264,1),"'"),EXACT(LEFT(F2264,1),"["),EXACT(LEFT(F2264,1),"("),EXACT(UPPER(LEFT(F2264,1)),LEFT(F2264,1))=FALSE),"-",IF(LEFT(F2264,10)="Candidatus", MID(F2264, FIND(" ", F2264), FIND(" ", F2264, FIND(" ", F2264, 1)+1)-FIND(" ", F2264)), MID(F2264, 1, FIND(" ", F2264))))</f>
        <v xml:space="preserve">Enterococcus </v>
      </c>
      <c r="F2264" t="s">
        <v>11362</v>
      </c>
      <c r="G2264" t="s">
        <v>16</v>
      </c>
      <c r="H2264" t="s">
        <v>45</v>
      </c>
      <c r="I2264" t="s">
        <v>1941</v>
      </c>
      <c r="J2264" t="s">
        <v>11396</v>
      </c>
      <c r="K2264" t="s">
        <v>11397</v>
      </c>
      <c r="L2264" t="s">
        <v>11398</v>
      </c>
      <c r="M2264" s="1" t="s">
        <v>11399</v>
      </c>
      <c r="N2264" s="1" t="s">
        <v>11400</v>
      </c>
      <c r="O2264">
        <v>57</v>
      </c>
      <c r="P2264" t="s">
        <v>24</v>
      </c>
      <c r="Q2264" t="s">
        <v>24</v>
      </c>
      <c r="R2264" t="s">
        <v>24</v>
      </c>
      <c r="S2264">
        <v>57</v>
      </c>
      <c r="T2264" t="s">
        <v>24</v>
      </c>
    </row>
    <row r="2265" spans="1:20">
      <c r="A2265" t="s">
        <v>34230</v>
      </c>
      <c r="B2265" t="s">
        <v>11402</v>
      </c>
      <c r="C2265" t="s">
        <v>11403</v>
      </c>
      <c r="D2265" t="s">
        <v>11404</v>
      </c>
      <c r="E2265" t="str">
        <f>IF(OR(EXACT(LEFT(F2265,1),"'"),EXACT(LEFT(F2265,1),"["),EXACT(LEFT(F2265,1),"("),EXACT(UPPER(LEFT(F2265,1)),LEFT(F2265,1))=FALSE),"-",IF(LEFT(F2265,10)="Candidatus", MID(F2265, FIND(" ", F2265), FIND(" ", F2265, FIND(" ", F2265, 1)+1)-FIND(" ", F2265)), MID(F2265, 1, FIND(" ", F2265))))</f>
        <v xml:space="preserve">Enterococcus </v>
      </c>
      <c r="F2265" t="s">
        <v>11401</v>
      </c>
      <c r="G2265" t="s">
        <v>16</v>
      </c>
      <c r="H2265" t="s">
        <v>45</v>
      </c>
      <c r="I2265" t="s">
        <v>1941</v>
      </c>
      <c r="J2265" t="s">
        <v>11402</v>
      </c>
      <c r="K2265" t="s">
        <v>11403</v>
      </c>
      <c r="L2265" t="s">
        <v>11404</v>
      </c>
      <c r="M2265" s="1" t="s">
        <v>11405</v>
      </c>
      <c r="N2265" s="1" t="s">
        <v>11406</v>
      </c>
      <c r="O2265">
        <v>89</v>
      </c>
      <c r="P2265" t="s">
        <v>24</v>
      </c>
      <c r="Q2265" t="s">
        <v>24</v>
      </c>
      <c r="R2265" t="s">
        <v>24</v>
      </c>
      <c r="S2265">
        <v>90</v>
      </c>
      <c r="T2265" t="s">
        <v>24</v>
      </c>
    </row>
    <row r="2266" spans="1:20">
      <c r="A2266" t="s">
        <v>34231</v>
      </c>
      <c r="B2266" t="s">
        <v>11408</v>
      </c>
      <c r="C2266" t="s">
        <v>11409</v>
      </c>
      <c r="D2266" t="s">
        <v>11410</v>
      </c>
      <c r="E2266" t="str">
        <f>IF(OR(EXACT(LEFT(F2266,1),"'"),EXACT(LEFT(F2266,1),"["),EXACT(LEFT(F2266,1),"("),EXACT(UPPER(LEFT(F2266,1)),LEFT(F2266,1))=FALSE),"-",IF(LEFT(F2266,10)="Candidatus", MID(F2266, FIND(" ", F2266), FIND(" ", F2266, FIND(" ", F2266, 1)+1)-FIND(" ", F2266)), MID(F2266, 1, FIND(" ", F2266))))</f>
        <v xml:space="preserve">Enterococcus </v>
      </c>
      <c r="F2266" t="s">
        <v>11407</v>
      </c>
      <c r="G2266" t="s">
        <v>16</v>
      </c>
      <c r="H2266" t="s">
        <v>45</v>
      </c>
      <c r="I2266" t="s">
        <v>1941</v>
      </c>
      <c r="J2266" t="s">
        <v>11408</v>
      </c>
      <c r="K2266" t="s">
        <v>11409</v>
      </c>
      <c r="L2266" t="s">
        <v>11410</v>
      </c>
      <c r="M2266" s="1" t="s">
        <v>11411</v>
      </c>
      <c r="N2266" s="1" t="s">
        <v>11412</v>
      </c>
      <c r="O2266">
        <v>5</v>
      </c>
      <c r="P2266" t="s">
        <v>24</v>
      </c>
      <c r="Q2266" t="s">
        <v>24</v>
      </c>
      <c r="R2266" t="s">
        <v>24</v>
      </c>
      <c r="S2266">
        <v>5</v>
      </c>
      <c r="T2266" t="s">
        <v>24</v>
      </c>
    </row>
    <row r="2267" spans="1:20">
      <c r="A2267" t="s">
        <v>34232</v>
      </c>
      <c r="B2267" t="s">
        <v>11413</v>
      </c>
      <c r="C2267" t="s">
        <v>11414</v>
      </c>
      <c r="D2267" t="s">
        <v>11415</v>
      </c>
      <c r="E2267" t="str">
        <f>IF(OR(EXACT(LEFT(F2267,1),"'"),EXACT(LEFT(F2267,1),"["),EXACT(LEFT(F2267,1),"("),EXACT(UPPER(LEFT(F2267,1)),LEFT(F2267,1))=FALSE),"-",IF(LEFT(F2267,10)="Candidatus", MID(F2267, FIND(" ", F2267), FIND(" ", F2267, FIND(" ", F2267, 1)+1)-FIND(" ", F2267)), MID(F2267, 1, FIND(" ", F2267))))</f>
        <v xml:space="preserve">Enterococcus </v>
      </c>
      <c r="F2267" t="s">
        <v>11362</v>
      </c>
      <c r="G2267" t="s">
        <v>16</v>
      </c>
      <c r="H2267" t="s">
        <v>45</v>
      </c>
      <c r="I2267" t="s">
        <v>1941</v>
      </c>
      <c r="J2267" t="s">
        <v>11413</v>
      </c>
      <c r="K2267" t="s">
        <v>11414</v>
      </c>
      <c r="L2267" t="s">
        <v>11415</v>
      </c>
      <c r="M2267" s="1" t="s">
        <v>11416</v>
      </c>
      <c r="N2267" s="1" t="s">
        <v>11417</v>
      </c>
      <c r="O2267">
        <v>40</v>
      </c>
      <c r="P2267" t="s">
        <v>24</v>
      </c>
      <c r="Q2267" t="s">
        <v>24</v>
      </c>
      <c r="R2267" t="s">
        <v>24</v>
      </c>
      <c r="S2267">
        <v>45</v>
      </c>
      <c r="T2267">
        <v>5</v>
      </c>
    </row>
    <row r="2268" spans="1:20">
      <c r="A2268" t="s">
        <v>34233</v>
      </c>
      <c r="B2268" t="s">
        <v>11418</v>
      </c>
      <c r="C2268" t="s">
        <v>11419</v>
      </c>
      <c r="D2268" t="s">
        <v>11420</v>
      </c>
      <c r="E2268" t="str">
        <f>IF(OR(EXACT(LEFT(F2268,1),"'"),EXACT(LEFT(F2268,1),"["),EXACT(LEFT(F2268,1),"("),EXACT(UPPER(LEFT(F2268,1)),LEFT(F2268,1))=FALSE),"-",IF(LEFT(F2268,10)="Candidatus", MID(F2268, FIND(" ", F2268), FIND(" ", F2268, FIND(" ", F2268, 1)+1)-FIND(" ", F2268)), MID(F2268, 1, FIND(" ", F2268))))</f>
        <v xml:space="preserve">Enterococcus </v>
      </c>
      <c r="F2268" t="s">
        <v>11362</v>
      </c>
      <c r="G2268" t="s">
        <v>16</v>
      </c>
      <c r="H2268" t="s">
        <v>45</v>
      </c>
      <c r="I2268" t="s">
        <v>1941</v>
      </c>
      <c r="J2268" t="s">
        <v>11418</v>
      </c>
      <c r="K2268" t="s">
        <v>11419</v>
      </c>
      <c r="L2268" t="s">
        <v>11420</v>
      </c>
      <c r="M2268" s="1" t="s">
        <v>11421</v>
      </c>
      <c r="N2268" s="1" t="s">
        <v>11422</v>
      </c>
      <c r="O2268">
        <v>113</v>
      </c>
      <c r="P2268" t="s">
        <v>24</v>
      </c>
      <c r="Q2268" t="s">
        <v>24</v>
      </c>
      <c r="R2268" t="s">
        <v>24</v>
      </c>
      <c r="S2268">
        <v>113</v>
      </c>
      <c r="T2268" t="s">
        <v>24</v>
      </c>
    </row>
    <row r="2269" spans="1:20">
      <c r="A2269" t="s">
        <v>34234</v>
      </c>
      <c r="B2269" t="s">
        <v>11423</v>
      </c>
      <c r="C2269" t="s">
        <v>11424</v>
      </c>
      <c r="D2269" t="s">
        <v>11425</v>
      </c>
      <c r="E2269" t="str">
        <f>IF(OR(EXACT(LEFT(F2269,1),"'"),EXACT(LEFT(F2269,1),"["),EXACT(LEFT(F2269,1),"("),EXACT(UPPER(LEFT(F2269,1)),LEFT(F2269,1))=FALSE),"-",IF(LEFT(F2269,10)="Candidatus", MID(F2269, FIND(" ", F2269), FIND(" ", F2269, FIND(" ", F2269, 1)+1)-FIND(" ", F2269)), MID(F2269, 1, FIND(" ", F2269))))</f>
        <v xml:space="preserve">Enterococcus </v>
      </c>
      <c r="F2269" t="s">
        <v>11362</v>
      </c>
      <c r="G2269" t="s">
        <v>16</v>
      </c>
      <c r="H2269" t="s">
        <v>45</v>
      </c>
      <c r="I2269" t="s">
        <v>1941</v>
      </c>
      <c r="J2269" t="s">
        <v>11423</v>
      </c>
      <c r="K2269" t="s">
        <v>11424</v>
      </c>
      <c r="L2269" t="s">
        <v>11425</v>
      </c>
      <c r="M2269" s="1" t="s">
        <v>11426</v>
      </c>
      <c r="N2269" s="1" t="s">
        <v>11427</v>
      </c>
      <c r="O2269">
        <v>98</v>
      </c>
      <c r="P2269" t="s">
        <v>24</v>
      </c>
      <c r="Q2269" t="s">
        <v>24</v>
      </c>
      <c r="R2269" t="s">
        <v>24</v>
      </c>
      <c r="S2269">
        <v>98</v>
      </c>
      <c r="T2269" t="s">
        <v>24</v>
      </c>
    </row>
    <row r="2270" spans="1:20">
      <c r="A2270" t="s">
        <v>34235</v>
      </c>
      <c r="B2270" t="s">
        <v>11429</v>
      </c>
      <c r="C2270" t="s">
        <v>11430</v>
      </c>
      <c r="D2270" t="s">
        <v>11431</v>
      </c>
      <c r="E2270" t="str">
        <f>IF(OR(EXACT(LEFT(F2270,1),"'"),EXACT(LEFT(F2270,1),"["),EXACT(LEFT(F2270,1),"("),EXACT(UPPER(LEFT(F2270,1)),LEFT(F2270,1))=FALSE),"-",IF(LEFT(F2270,10)="Candidatus", MID(F2270, FIND(" ", F2270), FIND(" ", F2270, FIND(" ", F2270, 1)+1)-FIND(" ", F2270)), MID(F2270, 1, FIND(" ", F2270))))</f>
        <v xml:space="preserve">Enterococcus </v>
      </c>
      <c r="F2270" t="s">
        <v>11428</v>
      </c>
      <c r="G2270" t="s">
        <v>16</v>
      </c>
      <c r="H2270" t="s">
        <v>45</v>
      </c>
      <c r="I2270" t="s">
        <v>1941</v>
      </c>
      <c r="J2270" t="s">
        <v>11429</v>
      </c>
      <c r="K2270" t="s">
        <v>11430</v>
      </c>
      <c r="L2270" t="s">
        <v>11431</v>
      </c>
      <c r="M2270" s="1" t="s">
        <v>11432</v>
      </c>
      <c r="N2270" s="1" t="s">
        <v>11433</v>
      </c>
      <c r="O2270">
        <v>32</v>
      </c>
      <c r="P2270" t="s">
        <v>24</v>
      </c>
      <c r="Q2270" t="s">
        <v>24</v>
      </c>
      <c r="R2270" t="s">
        <v>24</v>
      </c>
      <c r="S2270">
        <v>32</v>
      </c>
      <c r="T2270" t="s">
        <v>24</v>
      </c>
    </row>
    <row r="2271" spans="1:20">
      <c r="A2271" t="s">
        <v>34236</v>
      </c>
      <c r="B2271" t="s">
        <v>11434</v>
      </c>
      <c r="C2271" t="s">
        <v>11435</v>
      </c>
      <c r="D2271" t="s">
        <v>11436</v>
      </c>
      <c r="E2271" t="str">
        <f>IF(OR(EXACT(LEFT(F2271,1),"'"),EXACT(LEFT(F2271,1),"["),EXACT(LEFT(F2271,1),"("),EXACT(UPPER(LEFT(F2271,1)),LEFT(F2271,1))=FALSE),"-",IF(LEFT(F2271,10)="Candidatus", MID(F2271, FIND(" ", F2271), FIND(" ", F2271, FIND(" ", F2271, 1)+1)-FIND(" ", F2271)), MID(F2271, 1, FIND(" ", F2271))))</f>
        <v xml:space="preserve">Enterococcus </v>
      </c>
      <c r="F2271" t="s">
        <v>11362</v>
      </c>
      <c r="G2271" t="s">
        <v>16</v>
      </c>
      <c r="H2271" t="s">
        <v>45</v>
      </c>
      <c r="I2271" t="s">
        <v>1941</v>
      </c>
      <c r="J2271" t="s">
        <v>11434</v>
      </c>
      <c r="K2271" t="s">
        <v>11435</v>
      </c>
      <c r="L2271" t="s">
        <v>11436</v>
      </c>
      <c r="M2271" s="1" t="s">
        <v>11437</v>
      </c>
      <c r="N2271" s="1" t="s">
        <v>11438</v>
      </c>
      <c r="O2271">
        <v>40</v>
      </c>
      <c r="P2271" t="s">
        <v>24</v>
      </c>
      <c r="Q2271" t="s">
        <v>24</v>
      </c>
      <c r="R2271" t="s">
        <v>24</v>
      </c>
      <c r="S2271">
        <v>47</v>
      </c>
      <c r="T2271">
        <v>7</v>
      </c>
    </row>
    <row r="2272" spans="1:20">
      <c r="A2272" t="s">
        <v>34237</v>
      </c>
      <c r="B2272" t="s">
        <v>11439</v>
      </c>
      <c r="C2272" t="s">
        <v>11440</v>
      </c>
      <c r="D2272" t="s">
        <v>11441</v>
      </c>
      <c r="E2272" t="str">
        <f>IF(OR(EXACT(LEFT(F2272,1),"'"),EXACT(LEFT(F2272,1),"["),EXACT(LEFT(F2272,1),"("),EXACT(UPPER(LEFT(F2272,1)),LEFT(F2272,1))=FALSE),"-",IF(LEFT(F2272,10)="Candidatus", MID(F2272, FIND(" ", F2272), FIND(" ", F2272, FIND(" ", F2272, 1)+1)-FIND(" ", F2272)), MID(F2272, 1, FIND(" ", F2272))))</f>
        <v xml:space="preserve">Enterococcus </v>
      </c>
      <c r="F2272" t="s">
        <v>11362</v>
      </c>
      <c r="G2272" t="s">
        <v>16</v>
      </c>
      <c r="H2272" t="s">
        <v>45</v>
      </c>
      <c r="I2272" t="s">
        <v>1941</v>
      </c>
      <c r="J2272" t="s">
        <v>11439</v>
      </c>
      <c r="K2272" t="s">
        <v>11440</v>
      </c>
      <c r="L2272" t="s">
        <v>11441</v>
      </c>
      <c r="M2272" s="1" t="s">
        <v>11442</v>
      </c>
      <c r="N2272" s="1" t="s">
        <v>11443</v>
      </c>
      <c r="O2272">
        <v>49</v>
      </c>
      <c r="P2272" t="s">
        <v>24</v>
      </c>
      <c r="Q2272" t="s">
        <v>24</v>
      </c>
      <c r="R2272" t="s">
        <v>24</v>
      </c>
      <c r="S2272">
        <v>49</v>
      </c>
      <c r="T2272" t="s">
        <v>24</v>
      </c>
    </row>
    <row r="2273" spans="1:20">
      <c r="A2273" t="s">
        <v>34238</v>
      </c>
      <c r="B2273" t="s">
        <v>11445</v>
      </c>
      <c r="C2273" t="s">
        <v>11446</v>
      </c>
      <c r="D2273" t="s">
        <v>11447</v>
      </c>
      <c r="E2273" t="str">
        <f>IF(OR(EXACT(LEFT(F2273,1),"'"),EXACT(LEFT(F2273,1),"["),EXACT(LEFT(F2273,1),"("),EXACT(UPPER(LEFT(F2273,1)),LEFT(F2273,1))=FALSE),"-",IF(LEFT(F2273,10)="Candidatus", MID(F2273, FIND(" ", F2273), FIND(" ", F2273, FIND(" ", F2273, 1)+1)-FIND(" ", F2273)), MID(F2273, 1, FIND(" ", F2273))))</f>
        <v xml:space="preserve">Enterococcus </v>
      </c>
      <c r="F2273" t="s">
        <v>11444</v>
      </c>
      <c r="G2273" t="s">
        <v>16</v>
      </c>
      <c r="H2273" t="s">
        <v>45</v>
      </c>
      <c r="I2273" t="s">
        <v>1941</v>
      </c>
      <c r="J2273" t="s">
        <v>11445</v>
      </c>
      <c r="K2273" t="s">
        <v>11446</v>
      </c>
      <c r="L2273" t="s">
        <v>11447</v>
      </c>
      <c r="M2273" s="1" t="s">
        <v>11448</v>
      </c>
      <c r="N2273" s="1" t="s">
        <v>11449</v>
      </c>
      <c r="O2273">
        <v>68</v>
      </c>
      <c r="P2273" t="s">
        <v>24</v>
      </c>
      <c r="Q2273" t="s">
        <v>24</v>
      </c>
      <c r="R2273" t="s">
        <v>24</v>
      </c>
      <c r="S2273">
        <v>69</v>
      </c>
      <c r="T2273">
        <v>1</v>
      </c>
    </row>
    <row r="2274" spans="1:20">
      <c r="A2274" t="s">
        <v>34239</v>
      </c>
      <c r="B2274" t="s">
        <v>11451</v>
      </c>
      <c r="C2274" t="s">
        <v>24</v>
      </c>
      <c r="D2274" t="s">
        <v>11452</v>
      </c>
      <c r="E2274" t="str">
        <f>IF(OR(EXACT(LEFT(F2274,1),"'"),EXACT(LEFT(F2274,1),"["),EXACT(LEFT(F2274,1),"("),EXACT(UPPER(LEFT(F2274,1)),LEFT(F2274,1))=FALSE),"-",IF(LEFT(F2274,10)="Candidatus", MID(F2274, FIND(" ", F2274), FIND(" ", F2274, FIND(" ", F2274, 1)+1)-FIND(" ", F2274)), MID(F2274, 1, FIND(" ", F2274))))</f>
        <v xml:space="preserve">Enterococcus </v>
      </c>
      <c r="F2274" t="s">
        <v>11450</v>
      </c>
      <c r="G2274" t="s">
        <v>16</v>
      </c>
      <c r="H2274" t="s">
        <v>45</v>
      </c>
      <c r="I2274" t="s">
        <v>1941</v>
      </c>
      <c r="J2274" t="s">
        <v>11451</v>
      </c>
      <c r="K2274" t="s">
        <v>24</v>
      </c>
      <c r="L2274" t="s">
        <v>11452</v>
      </c>
      <c r="M2274" s="1" t="s">
        <v>11453</v>
      </c>
      <c r="N2274" s="1" t="s">
        <v>11454</v>
      </c>
      <c r="O2274">
        <v>59</v>
      </c>
      <c r="P2274" t="s">
        <v>24</v>
      </c>
      <c r="Q2274" t="s">
        <v>24</v>
      </c>
      <c r="R2274" t="s">
        <v>24</v>
      </c>
      <c r="S2274">
        <v>59</v>
      </c>
      <c r="T2274" t="s">
        <v>24</v>
      </c>
    </row>
    <row r="2275" spans="1:20">
      <c r="A2275" t="s">
        <v>34240</v>
      </c>
      <c r="B2275" t="s">
        <v>11455</v>
      </c>
      <c r="C2275" t="s">
        <v>24</v>
      </c>
      <c r="D2275" t="s">
        <v>11456</v>
      </c>
      <c r="E2275" t="str">
        <f>IF(OR(EXACT(LEFT(F2275,1),"'"),EXACT(LEFT(F2275,1),"["),EXACT(LEFT(F2275,1),"("),EXACT(UPPER(LEFT(F2275,1)),LEFT(F2275,1))=FALSE),"-",IF(LEFT(F2275,10)="Candidatus", MID(F2275, FIND(" ", F2275), FIND(" ", F2275, FIND(" ", F2275, 1)+1)-FIND(" ", F2275)), MID(F2275, 1, FIND(" ", F2275))))</f>
        <v xml:space="preserve">Enterococcus </v>
      </c>
      <c r="F2275" t="s">
        <v>11450</v>
      </c>
      <c r="G2275" t="s">
        <v>16</v>
      </c>
      <c r="H2275" t="s">
        <v>45</v>
      </c>
      <c r="I2275" t="s">
        <v>1941</v>
      </c>
      <c r="J2275" t="s">
        <v>11455</v>
      </c>
      <c r="K2275" t="s">
        <v>24</v>
      </c>
      <c r="L2275" t="s">
        <v>11456</v>
      </c>
      <c r="M2275" s="1" t="s">
        <v>11457</v>
      </c>
      <c r="N2275" s="1" t="s">
        <v>11458</v>
      </c>
      <c r="O2275">
        <v>8</v>
      </c>
      <c r="P2275" t="s">
        <v>24</v>
      </c>
      <c r="Q2275" t="s">
        <v>24</v>
      </c>
      <c r="R2275" t="s">
        <v>24</v>
      </c>
      <c r="S2275">
        <v>8</v>
      </c>
      <c r="T2275" t="s">
        <v>24</v>
      </c>
    </row>
    <row r="2276" spans="1:20">
      <c r="A2276" t="s">
        <v>34241</v>
      </c>
      <c r="B2276" t="s">
        <v>11459</v>
      </c>
      <c r="C2276" t="s">
        <v>24</v>
      </c>
      <c r="D2276" t="s">
        <v>11460</v>
      </c>
      <c r="E2276" t="str">
        <f>IF(OR(EXACT(LEFT(F2276,1),"'"),EXACT(LEFT(F2276,1),"["),EXACT(LEFT(F2276,1),"("),EXACT(UPPER(LEFT(F2276,1)),LEFT(F2276,1))=FALSE),"-",IF(LEFT(F2276,10)="Candidatus", MID(F2276, FIND(" ", F2276), FIND(" ", F2276, FIND(" ", F2276, 1)+1)-FIND(" ", F2276)), MID(F2276, 1, FIND(" ", F2276))))</f>
        <v xml:space="preserve">Enterococcus </v>
      </c>
      <c r="F2276" t="s">
        <v>11450</v>
      </c>
      <c r="G2276" t="s">
        <v>16</v>
      </c>
      <c r="H2276" t="s">
        <v>45</v>
      </c>
      <c r="I2276" t="s">
        <v>1941</v>
      </c>
      <c r="J2276" t="s">
        <v>11459</v>
      </c>
      <c r="K2276" t="s">
        <v>24</v>
      </c>
      <c r="L2276" t="s">
        <v>11460</v>
      </c>
      <c r="M2276" s="1" t="s">
        <v>11461</v>
      </c>
      <c r="N2276" s="1" t="s">
        <v>11462</v>
      </c>
      <c r="O2276">
        <v>63</v>
      </c>
      <c r="P2276" t="s">
        <v>24</v>
      </c>
      <c r="Q2276" t="s">
        <v>24</v>
      </c>
      <c r="R2276" t="s">
        <v>24</v>
      </c>
      <c r="S2276">
        <v>63</v>
      </c>
      <c r="T2276" t="s">
        <v>24</v>
      </c>
    </row>
    <row r="2277" spans="1:20">
      <c r="A2277" t="s">
        <v>34242</v>
      </c>
      <c r="B2277">
        <v>1</v>
      </c>
      <c r="C2277" t="s">
        <v>11464</v>
      </c>
      <c r="D2277" t="s">
        <v>11465</v>
      </c>
      <c r="E2277" t="str">
        <f>IF(OR(EXACT(LEFT(F2277,1),"'"),EXACT(LEFT(F2277,1),"["),EXACT(LEFT(F2277,1),"("),EXACT(UPPER(LEFT(F2277,1)),LEFT(F2277,1))=FALSE),"-",IF(LEFT(F2277,10)="Candidatus", MID(F2277, FIND(" ", F2277), FIND(" ", F2277, FIND(" ", F2277, 1)+1)-FIND(" ", F2277)), MID(F2277, 1, FIND(" ", F2277))))</f>
        <v xml:space="preserve">Enterococcus </v>
      </c>
      <c r="F2277" t="s">
        <v>11463</v>
      </c>
      <c r="G2277" t="s">
        <v>16</v>
      </c>
      <c r="H2277" t="s">
        <v>45</v>
      </c>
      <c r="I2277" t="s">
        <v>1941</v>
      </c>
      <c r="J2277">
        <v>1</v>
      </c>
      <c r="K2277" t="s">
        <v>11464</v>
      </c>
      <c r="L2277" t="s">
        <v>11465</v>
      </c>
      <c r="M2277" s="1" t="s">
        <v>11466</v>
      </c>
      <c r="N2277" s="1" t="s">
        <v>11467</v>
      </c>
      <c r="O2277">
        <v>64</v>
      </c>
      <c r="P2277" t="s">
        <v>24</v>
      </c>
      <c r="Q2277" t="s">
        <v>24</v>
      </c>
      <c r="R2277" t="s">
        <v>24</v>
      </c>
      <c r="S2277">
        <v>73</v>
      </c>
      <c r="T2277">
        <v>9</v>
      </c>
    </row>
    <row r="2278" spans="1:20">
      <c r="A2278" t="s">
        <v>34243</v>
      </c>
      <c r="B2278">
        <v>2</v>
      </c>
      <c r="C2278" t="s">
        <v>11468</v>
      </c>
      <c r="D2278" t="s">
        <v>11469</v>
      </c>
      <c r="E2278" t="str">
        <f>IF(OR(EXACT(LEFT(F2278,1),"'"),EXACT(LEFT(F2278,1),"["),EXACT(LEFT(F2278,1),"("),EXACT(UPPER(LEFT(F2278,1)),LEFT(F2278,1))=FALSE),"-",IF(LEFT(F2278,10)="Candidatus", MID(F2278, FIND(" ", F2278), FIND(" ", F2278, FIND(" ", F2278, 1)+1)-FIND(" ", F2278)), MID(F2278, 1, FIND(" ", F2278))))</f>
        <v xml:space="preserve">Enterococcus </v>
      </c>
      <c r="F2278" t="s">
        <v>11463</v>
      </c>
      <c r="G2278" t="s">
        <v>16</v>
      </c>
      <c r="H2278" t="s">
        <v>45</v>
      </c>
      <c r="I2278" t="s">
        <v>1941</v>
      </c>
      <c r="J2278">
        <v>2</v>
      </c>
      <c r="K2278" t="s">
        <v>11468</v>
      </c>
      <c r="L2278" t="s">
        <v>11469</v>
      </c>
      <c r="M2278" s="1" t="s">
        <v>11470</v>
      </c>
      <c r="N2278" s="1" t="s">
        <v>11471</v>
      </c>
      <c r="O2278">
        <v>39</v>
      </c>
      <c r="P2278" t="s">
        <v>24</v>
      </c>
      <c r="Q2278" t="s">
        <v>24</v>
      </c>
      <c r="R2278" t="s">
        <v>24</v>
      </c>
      <c r="S2278">
        <v>44</v>
      </c>
      <c r="T2278">
        <v>5</v>
      </c>
    </row>
    <row r="2279" spans="1:20">
      <c r="A2279" t="s">
        <v>34244</v>
      </c>
      <c r="B2279" t="s">
        <v>11473</v>
      </c>
      <c r="C2279" t="s">
        <v>11474</v>
      </c>
      <c r="D2279" t="s">
        <v>11475</v>
      </c>
      <c r="E2279" t="str">
        <f>IF(OR(EXACT(LEFT(F2279,1),"'"),EXACT(LEFT(F2279,1),"["),EXACT(LEFT(F2279,1),"("),EXACT(UPPER(LEFT(F2279,1)),LEFT(F2279,1))=FALSE),"-",IF(LEFT(F2279,10)="Candidatus", MID(F2279, FIND(" ", F2279), FIND(" ", F2279, FIND(" ", F2279, 1)+1)-FIND(" ", F2279)), MID(F2279, 1, FIND(" ", F2279))))</f>
        <v xml:space="preserve">Enterococcus </v>
      </c>
      <c r="F2279" t="s">
        <v>11472</v>
      </c>
      <c r="G2279" t="s">
        <v>16</v>
      </c>
      <c r="H2279" t="s">
        <v>45</v>
      </c>
      <c r="I2279" t="s">
        <v>1941</v>
      </c>
      <c r="J2279" t="s">
        <v>11473</v>
      </c>
      <c r="K2279" t="s">
        <v>11474</v>
      </c>
      <c r="L2279" t="s">
        <v>11475</v>
      </c>
      <c r="M2279" s="1" t="s">
        <v>11476</v>
      </c>
      <c r="N2279" s="1" t="s">
        <v>11477</v>
      </c>
      <c r="O2279">
        <v>13</v>
      </c>
      <c r="P2279" t="s">
        <v>24</v>
      </c>
      <c r="Q2279" t="s">
        <v>24</v>
      </c>
      <c r="R2279" t="s">
        <v>24</v>
      </c>
      <c r="S2279">
        <v>15</v>
      </c>
      <c r="T2279">
        <v>2</v>
      </c>
    </row>
    <row r="2280" spans="1:20">
      <c r="A2280" t="s">
        <v>34245</v>
      </c>
      <c r="B2280" t="s">
        <v>11478</v>
      </c>
      <c r="C2280" t="s">
        <v>11479</v>
      </c>
      <c r="D2280" t="s">
        <v>11480</v>
      </c>
      <c r="E2280" t="str">
        <f>IF(OR(EXACT(LEFT(F2280,1),"'"),EXACT(LEFT(F2280,1),"["),EXACT(LEFT(F2280,1),"("),EXACT(UPPER(LEFT(F2280,1)),LEFT(F2280,1))=FALSE),"-",IF(LEFT(F2280,10)="Candidatus", MID(F2280, FIND(" ", F2280), FIND(" ", F2280, FIND(" ", F2280, 1)+1)-FIND(" ", F2280)), MID(F2280, 1, FIND(" ", F2280))))</f>
        <v xml:space="preserve">Enterococcus </v>
      </c>
      <c r="F2280" t="s">
        <v>11472</v>
      </c>
      <c r="G2280" t="s">
        <v>16</v>
      </c>
      <c r="H2280" t="s">
        <v>45</v>
      </c>
      <c r="I2280" t="s">
        <v>1941</v>
      </c>
      <c r="J2280" t="s">
        <v>11478</v>
      </c>
      <c r="K2280" t="s">
        <v>11479</v>
      </c>
      <c r="L2280" t="s">
        <v>11480</v>
      </c>
      <c r="M2280" s="1" t="s">
        <v>11481</v>
      </c>
      <c r="N2280" s="1" t="s">
        <v>11482</v>
      </c>
      <c r="O2280">
        <v>77</v>
      </c>
      <c r="P2280" t="s">
        <v>24</v>
      </c>
      <c r="Q2280" t="s">
        <v>24</v>
      </c>
      <c r="R2280" t="s">
        <v>24</v>
      </c>
      <c r="S2280">
        <v>79</v>
      </c>
      <c r="T2280">
        <v>2</v>
      </c>
    </row>
    <row r="2281" spans="1:20">
      <c r="A2281" t="s">
        <v>34246</v>
      </c>
      <c r="B2281" t="s">
        <v>11484</v>
      </c>
      <c r="C2281" t="s">
        <v>24</v>
      </c>
      <c r="D2281" t="s">
        <v>11485</v>
      </c>
      <c r="E2281" t="str">
        <f>IF(OR(EXACT(LEFT(F2281,1),"'"),EXACT(LEFT(F2281,1),"["),EXACT(LEFT(F2281,1),"("),EXACT(UPPER(LEFT(F2281,1)),LEFT(F2281,1))=FALSE),"-",IF(LEFT(F2281,10)="Candidatus", MID(F2281, FIND(" ", F2281), FIND(" ", F2281, FIND(" ", F2281, 1)+1)-FIND(" ", F2281)), MID(F2281, 1, FIND(" ", F2281))))</f>
        <v xml:space="preserve">Enterococcus </v>
      </c>
      <c r="F2281" t="s">
        <v>11483</v>
      </c>
      <c r="G2281" t="s">
        <v>16</v>
      </c>
      <c r="H2281" t="s">
        <v>45</v>
      </c>
      <c r="I2281" t="s">
        <v>1941</v>
      </c>
      <c r="J2281" t="s">
        <v>11484</v>
      </c>
      <c r="K2281" t="s">
        <v>24</v>
      </c>
      <c r="L2281" t="s">
        <v>11485</v>
      </c>
      <c r="M2281" s="1" t="s">
        <v>11457</v>
      </c>
      <c r="N2281" s="1" t="s">
        <v>11486</v>
      </c>
      <c r="O2281">
        <v>5</v>
      </c>
      <c r="P2281" t="s">
        <v>24</v>
      </c>
      <c r="Q2281" t="s">
        <v>24</v>
      </c>
      <c r="R2281" t="s">
        <v>24</v>
      </c>
      <c r="S2281">
        <v>5</v>
      </c>
      <c r="T2281" t="s">
        <v>24</v>
      </c>
    </row>
    <row r="2282" spans="1:20">
      <c r="A2282" t="s">
        <v>34247</v>
      </c>
      <c r="B2282" t="s">
        <v>11488</v>
      </c>
      <c r="C2282" t="s">
        <v>11489</v>
      </c>
      <c r="D2282" t="s">
        <v>11490</v>
      </c>
      <c r="E2282" t="str">
        <f>IF(OR(EXACT(LEFT(F2282,1),"'"),EXACT(LEFT(F2282,1),"["),EXACT(LEFT(F2282,1),"("),EXACT(UPPER(LEFT(F2282,1)),LEFT(F2282,1))=FALSE),"-",IF(LEFT(F2282,10)="Candidatus", MID(F2282, FIND(" ", F2282), FIND(" ", F2282, FIND(" ", F2282, 1)+1)-FIND(" ", F2282)), MID(F2282, 1, FIND(" ", F2282))))</f>
        <v xml:space="preserve">Enterococcus </v>
      </c>
      <c r="F2282" t="s">
        <v>11487</v>
      </c>
      <c r="G2282" t="s">
        <v>16</v>
      </c>
      <c r="H2282" t="s">
        <v>45</v>
      </c>
      <c r="I2282" t="s">
        <v>1941</v>
      </c>
      <c r="J2282" t="s">
        <v>11488</v>
      </c>
      <c r="K2282" t="s">
        <v>11489</v>
      </c>
      <c r="L2282" t="s">
        <v>11490</v>
      </c>
      <c r="M2282" s="1" t="s">
        <v>11491</v>
      </c>
      <c r="N2282" s="1" t="s">
        <v>11492</v>
      </c>
      <c r="O2282">
        <v>18</v>
      </c>
      <c r="P2282" t="s">
        <v>24</v>
      </c>
      <c r="Q2282" t="s">
        <v>24</v>
      </c>
      <c r="R2282" t="s">
        <v>24</v>
      </c>
      <c r="S2282">
        <v>19</v>
      </c>
      <c r="T2282" t="s">
        <v>24</v>
      </c>
    </row>
    <row r="2283" spans="1:20">
      <c r="A2283" t="s">
        <v>34248</v>
      </c>
      <c r="B2283" t="s">
        <v>11493</v>
      </c>
      <c r="C2283" t="s">
        <v>11494</v>
      </c>
      <c r="D2283" t="s">
        <v>11495</v>
      </c>
      <c r="E2283" t="str">
        <f>IF(OR(EXACT(LEFT(F2283,1),"'"),EXACT(LEFT(F2283,1),"["),EXACT(LEFT(F2283,1),"("),EXACT(UPPER(LEFT(F2283,1)),LEFT(F2283,1))=FALSE),"-",IF(LEFT(F2283,10)="Candidatus", MID(F2283, FIND(" ", F2283), FIND(" ", F2283, FIND(" ", F2283, 1)+1)-FIND(" ", F2283)), MID(F2283, 1, FIND(" ", F2283))))</f>
        <v xml:space="preserve">Enterococcus </v>
      </c>
      <c r="F2283" t="s">
        <v>11487</v>
      </c>
      <c r="G2283" t="s">
        <v>16</v>
      </c>
      <c r="H2283" t="s">
        <v>45</v>
      </c>
      <c r="I2283" t="s">
        <v>1941</v>
      </c>
      <c r="J2283" t="s">
        <v>11493</v>
      </c>
      <c r="K2283" t="s">
        <v>11494</v>
      </c>
      <c r="L2283" t="s">
        <v>11495</v>
      </c>
      <c r="M2283" s="1" t="s">
        <v>11496</v>
      </c>
      <c r="N2283" s="1" t="s">
        <v>11497</v>
      </c>
      <c r="O2283">
        <v>62</v>
      </c>
      <c r="P2283" t="s">
        <v>24</v>
      </c>
      <c r="Q2283" t="s">
        <v>24</v>
      </c>
      <c r="R2283" t="s">
        <v>24</v>
      </c>
      <c r="S2283">
        <v>62</v>
      </c>
      <c r="T2283" t="s">
        <v>24</v>
      </c>
    </row>
    <row r="2284" spans="1:20">
      <c r="A2284" t="s">
        <v>34249</v>
      </c>
      <c r="B2284" t="s">
        <v>11498</v>
      </c>
      <c r="C2284" t="s">
        <v>11499</v>
      </c>
      <c r="D2284" t="s">
        <v>11500</v>
      </c>
      <c r="E2284" t="str">
        <f>IF(OR(EXACT(LEFT(F2284,1),"'"),EXACT(LEFT(F2284,1),"["),EXACT(LEFT(F2284,1),"("),EXACT(UPPER(LEFT(F2284,1)),LEFT(F2284,1))=FALSE),"-",IF(LEFT(F2284,10)="Candidatus", MID(F2284, FIND(" ", F2284), FIND(" ", F2284, FIND(" ", F2284, 1)+1)-FIND(" ", F2284)), MID(F2284, 1, FIND(" ", F2284))))</f>
        <v xml:space="preserve">Enterococcus </v>
      </c>
      <c r="F2284" t="s">
        <v>11487</v>
      </c>
      <c r="G2284" t="s">
        <v>16</v>
      </c>
      <c r="H2284" t="s">
        <v>45</v>
      </c>
      <c r="I2284" t="s">
        <v>1941</v>
      </c>
      <c r="J2284" t="s">
        <v>11498</v>
      </c>
      <c r="K2284" t="s">
        <v>11499</v>
      </c>
      <c r="L2284" t="s">
        <v>11500</v>
      </c>
      <c r="M2284" s="1" t="s">
        <v>11501</v>
      </c>
      <c r="N2284" s="1" t="s">
        <v>11502</v>
      </c>
      <c r="O2284">
        <v>72</v>
      </c>
      <c r="P2284" t="s">
        <v>24</v>
      </c>
      <c r="Q2284" t="s">
        <v>24</v>
      </c>
      <c r="R2284" t="s">
        <v>24</v>
      </c>
      <c r="S2284">
        <v>74</v>
      </c>
      <c r="T2284" t="s">
        <v>24</v>
      </c>
    </row>
    <row r="2285" spans="1:20">
      <c r="A2285" t="s">
        <v>34250</v>
      </c>
      <c r="B2285" t="s">
        <v>11504</v>
      </c>
      <c r="C2285" t="s">
        <v>11505</v>
      </c>
      <c r="D2285" t="s">
        <v>11506</v>
      </c>
      <c r="E2285" t="str">
        <f>IF(OR(EXACT(LEFT(F2285,1),"'"),EXACT(LEFT(F2285,1),"["),EXACT(LEFT(F2285,1),"("),EXACT(UPPER(LEFT(F2285,1)),LEFT(F2285,1))=FALSE),"-",IF(LEFT(F2285,10)="Candidatus", MID(F2285, FIND(" ", F2285), FIND(" ", F2285, FIND(" ", F2285, 1)+1)-FIND(" ", F2285)), MID(F2285, 1, FIND(" ", F2285))))</f>
        <v xml:space="preserve">Enterococcus </v>
      </c>
      <c r="F2285" t="s">
        <v>11503</v>
      </c>
      <c r="G2285" t="s">
        <v>16</v>
      </c>
      <c r="H2285" t="s">
        <v>45</v>
      </c>
      <c r="I2285" t="s">
        <v>1941</v>
      </c>
      <c r="J2285" t="s">
        <v>11504</v>
      </c>
      <c r="K2285" t="s">
        <v>11505</v>
      </c>
      <c r="L2285" t="s">
        <v>11506</v>
      </c>
      <c r="M2285" s="1" t="s">
        <v>11507</v>
      </c>
      <c r="N2285" s="1" t="s">
        <v>11508</v>
      </c>
      <c r="O2285">
        <v>9</v>
      </c>
      <c r="P2285" t="s">
        <v>24</v>
      </c>
      <c r="Q2285" t="s">
        <v>24</v>
      </c>
      <c r="R2285" t="s">
        <v>24</v>
      </c>
      <c r="S2285">
        <v>9</v>
      </c>
      <c r="T2285" t="s">
        <v>24</v>
      </c>
    </row>
    <row r="2286" spans="1:20">
      <c r="A2286" t="s">
        <v>34251</v>
      </c>
      <c r="B2286" t="s">
        <v>11510</v>
      </c>
      <c r="C2286" t="s">
        <v>11511</v>
      </c>
      <c r="D2286" t="s">
        <v>11512</v>
      </c>
      <c r="E2286" t="str">
        <f>IF(OR(EXACT(LEFT(F2286,1),"'"),EXACT(LEFT(F2286,1),"["),EXACT(LEFT(F2286,1),"("),EXACT(UPPER(LEFT(F2286,1)),LEFT(F2286,1))=FALSE),"-",IF(LEFT(F2286,10)="Candidatus", MID(F2286, FIND(" ", F2286), FIND(" ", F2286, FIND(" ", F2286, 1)+1)-FIND(" ", F2286)), MID(F2286, 1, FIND(" ", F2286))))</f>
        <v xml:space="preserve">Enterococcus </v>
      </c>
      <c r="F2286" t="s">
        <v>11509</v>
      </c>
      <c r="G2286" t="s">
        <v>16</v>
      </c>
      <c r="H2286" t="s">
        <v>45</v>
      </c>
      <c r="I2286" t="s">
        <v>1941</v>
      </c>
      <c r="J2286" t="s">
        <v>11510</v>
      </c>
      <c r="K2286" t="s">
        <v>11511</v>
      </c>
      <c r="L2286" t="s">
        <v>11512</v>
      </c>
      <c r="M2286" s="1" t="s">
        <v>11513</v>
      </c>
      <c r="N2286" s="1" t="s">
        <v>11514</v>
      </c>
      <c r="O2286">
        <v>64</v>
      </c>
      <c r="P2286" t="s">
        <v>24</v>
      </c>
      <c r="Q2286" t="s">
        <v>24</v>
      </c>
      <c r="R2286" t="s">
        <v>24</v>
      </c>
      <c r="S2286">
        <v>67</v>
      </c>
      <c r="T2286">
        <v>3</v>
      </c>
    </row>
    <row r="2287" spans="1:20">
      <c r="A2287" t="s">
        <v>34252</v>
      </c>
      <c r="B2287" t="s">
        <v>11516</v>
      </c>
      <c r="C2287" t="s">
        <v>11517</v>
      </c>
      <c r="D2287" t="s">
        <v>11518</v>
      </c>
      <c r="E2287" t="str">
        <f>IF(OR(EXACT(LEFT(F2287,1),"'"),EXACT(LEFT(F2287,1),"["),EXACT(LEFT(F2287,1),"("),EXACT(UPPER(LEFT(F2287,1)),LEFT(F2287,1))=FALSE),"-",IF(LEFT(F2287,10)="Candidatus", MID(F2287, FIND(" ", F2287), FIND(" ", F2287, FIND(" ", F2287, 1)+1)-FIND(" ", F2287)), MID(F2287, 1, FIND(" ", F2287))))</f>
        <v xml:space="preserve">Enterococcus </v>
      </c>
      <c r="F2287" t="s">
        <v>11515</v>
      </c>
      <c r="G2287" t="s">
        <v>16</v>
      </c>
      <c r="H2287" t="s">
        <v>45</v>
      </c>
      <c r="I2287" t="s">
        <v>1941</v>
      </c>
      <c r="J2287" t="s">
        <v>11516</v>
      </c>
      <c r="K2287" t="s">
        <v>11517</v>
      </c>
      <c r="L2287" t="s">
        <v>11518</v>
      </c>
      <c r="M2287" s="1" t="s">
        <v>11519</v>
      </c>
      <c r="N2287" s="1" t="s">
        <v>11520</v>
      </c>
      <c r="O2287">
        <v>8</v>
      </c>
      <c r="P2287" t="s">
        <v>24</v>
      </c>
      <c r="Q2287" t="s">
        <v>24</v>
      </c>
      <c r="R2287" t="s">
        <v>24</v>
      </c>
      <c r="S2287">
        <v>8</v>
      </c>
      <c r="T2287" t="s">
        <v>24</v>
      </c>
    </row>
    <row r="2288" spans="1:20">
      <c r="A2288" t="s">
        <v>34253</v>
      </c>
      <c r="B2288" t="s">
        <v>11522</v>
      </c>
      <c r="C2288" t="s">
        <v>11523</v>
      </c>
      <c r="D2288" t="s">
        <v>11524</v>
      </c>
      <c r="E2288" t="str">
        <f>IF(OR(EXACT(LEFT(F2288,1),"'"),EXACT(LEFT(F2288,1),"["),EXACT(LEFT(F2288,1),"("),EXACT(UPPER(LEFT(F2288,1)),LEFT(F2288,1))=FALSE),"-",IF(LEFT(F2288,10)="Candidatus", MID(F2288, FIND(" ", F2288), FIND(" ", F2288, FIND(" ", F2288, 1)+1)-FIND(" ", F2288)), MID(F2288, 1, FIND(" ", F2288))))</f>
        <v xml:space="preserve">Enterococcus </v>
      </c>
      <c r="F2288" t="s">
        <v>11521</v>
      </c>
      <c r="G2288" t="s">
        <v>16</v>
      </c>
      <c r="H2288" t="s">
        <v>45</v>
      </c>
      <c r="I2288" t="s">
        <v>1941</v>
      </c>
      <c r="J2288" t="s">
        <v>11522</v>
      </c>
      <c r="K2288" t="s">
        <v>11523</v>
      </c>
      <c r="L2288" t="s">
        <v>11524</v>
      </c>
      <c r="M2288" s="1" t="s">
        <v>11525</v>
      </c>
      <c r="N2288" s="1" t="s">
        <v>11526</v>
      </c>
      <c r="O2288">
        <v>60</v>
      </c>
      <c r="P2288" t="s">
        <v>24</v>
      </c>
      <c r="Q2288" t="s">
        <v>24</v>
      </c>
      <c r="R2288" t="s">
        <v>24</v>
      </c>
      <c r="S2288">
        <v>61</v>
      </c>
      <c r="T2288" t="s">
        <v>24</v>
      </c>
    </row>
    <row r="2289" spans="1:20">
      <c r="A2289" t="s">
        <v>34254</v>
      </c>
      <c r="B2289" t="s">
        <v>11528</v>
      </c>
      <c r="C2289" t="s">
        <v>11529</v>
      </c>
      <c r="D2289" t="s">
        <v>11530</v>
      </c>
      <c r="E2289" t="str">
        <f>IF(OR(EXACT(LEFT(F2289,1),"'"),EXACT(LEFT(F2289,1),"["),EXACT(LEFT(F2289,1),"("),EXACT(UPPER(LEFT(F2289,1)),LEFT(F2289,1))=FALSE),"-",IF(LEFT(F2289,10)="Candidatus", MID(F2289, FIND(" ", F2289), FIND(" ", F2289, FIND(" ", F2289, 1)+1)-FIND(" ", F2289)), MID(F2289, 1, FIND(" ", F2289))))</f>
        <v xml:space="preserve">Enterococcus </v>
      </c>
      <c r="F2289" t="s">
        <v>11527</v>
      </c>
      <c r="G2289" t="s">
        <v>16</v>
      </c>
      <c r="H2289" t="s">
        <v>45</v>
      </c>
      <c r="I2289" t="s">
        <v>1941</v>
      </c>
      <c r="J2289" t="s">
        <v>11528</v>
      </c>
      <c r="K2289" t="s">
        <v>11529</v>
      </c>
      <c r="L2289" t="s">
        <v>11530</v>
      </c>
      <c r="M2289" s="1" t="s">
        <v>11531</v>
      </c>
      <c r="N2289" s="1" t="s">
        <v>11532</v>
      </c>
      <c r="O2289">
        <v>3</v>
      </c>
      <c r="P2289" t="s">
        <v>24</v>
      </c>
      <c r="Q2289" t="s">
        <v>24</v>
      </c>
      <c r="R2289" t="s">
        <v>24</v>
      </c>
      <c r="S2289">
        <v>3</v>
      </c>
      <c r="T2289" t="s">
        <v>24</v>
      </c>
    </row>
    <row r="2290" spans="1:20">
      <c r="A2290" t="s">
        <v>34255</v>
      </c>
      <c r="B2290" t="s">
        <v>11534</v>
      </c>
      <c r="C2290" t="s">
        <v>11535</v>
      </c>
      <c r="D2290" t="s">
        <v>11536</v>
      </c>
      <c r="E2290" t="str">
        <f>IF(OR(EXACT(LEFT(F2290,1),"'"),EXACT(LEFT(F2290,1),"["),EXACT(LEFT(F2290,1),"("),EXACT(UPPER(LEFT(F2290,1)),LEFT(F2290,1))=FALSE),"-",IF(LEFT(F2290,10)="Candidatus", MID(F2290, FIND(" ", F2290), FIND(" ", F2290, FIND(" ", F2290, 1)+1)-FIND(" ", F2290)), MID(F2290, 1, FIND(" ", F2290))))</f>
        <v xml:space="preserve">Enterococcus </v>
      </c>
      <c r="F2290" t="s">
        <v>11533</v>
      </c>
      <c r="G2290" t="s">
        <v>16</v>
      </c>
      <c r="H2290" t="s">
        <v>45</v>
      </c>
      <c r="I2290" t="s">
        <v>1941</v>
      </c>
      <c r="J2290" t="s">
        <v>11534</v>
      </c>
      <c r="K2290" t="s">
        <v>11535</v>
      </c>
      <c r="L2290" t="s">
        <v>11536</v>
      </c>
      <c r="M2290" s="1" t="s">
        <v>11537</v>
      </c>
      <c r="N2290" s="1" t="s">
        <v>11538</v>
      </c>
      <c r="O2290">
        <v>28</v>
      </c>
      <c r="P2290" t="s">
        <v>24</v>
      </c>
      <c r="Q2290" t="s">
        <v>24</v>
      </c>
      <c r="R2290" t="s">
        <v>24</v>
      </c>
      <c r="S2290">
        <v>28</v>
      </c>
      <c r="T2290" t="s">
        <v>24</v>
      </c>
    </row>
    <row r="2291" spans="1:20">
      <c r="A2291" t="s">
        <v>34256</v>
      </c>
      <c r="B2291" t="s">
        <v>11539</v>
      </c>
      <c r="C2291" t="s">
        <v>11540</v>
      </c>
      <c r="D2291" t="s">
        <v>11541</v>
      </c>
      <c r="E2291" t="str">
        <f>IF(OR(EXACT(LEFT(F2291,1),"'"),EXACT(LEFT(F2291,1),"["),EXACT(LEFT(F2291,1),"("),EXACT(UPPER(LEFT(F2291,1)),LEFT(F2291,1))=FALSE),"-",IF(LEFT(F2291,10)="Candidatus", MID(F2291, FIND(" ", F2291), FIND(" ", F2291, FIND(" ", F2291, 1)+1)-FIND(" ", F2291)), MID(F2291, 1, FIND(" ", F2291))))</f>
        <v xml:space="preserve">Enterococcus </v>
      </c>
      <c r="F2291" t="s">
        <v>11527</v>
      </c>
      <c r="G2291" t="s">
        <v>16</v>
      </c>
      <c r="H2291" t="s">
        <v>45</v>
      </c>
      <c r="I2291" t="s">
        <v>1941</v>
      </c>
      <c r="J2291" t="s">
        <v>11539</v>
      </c>
      <c r="K2291" t="s">
        <v>11540</v>
      </c>
      <c r="L2291" t="s">
        <v>11541</v>
      </c>
      <c r="M2291" s="1" t="s">
        <v>11542</v>
      </c>
      <c r="N2291" s="1" t="s">
        <v>11543</v>
      </c>
      <c r="O2291">
        <v>2</v>
      </c>
      <c r="P2291" t="s">
        <v>24</v>
      </c>
      <c r="Q2291" t="s">
        <v>24</v>
      </c>
      <c r="R2291" t="s">
        <v>24</v>
      </c>
      <c r="S2291">
        <v>2</v>
      </c>
      <c r="T2291" t="s">
        <v>24</v>
      </c>
    </row>
    <row r="2292" spans="1:20">
      <c r="A2292" t="s">
        <v>34257</v>
      </c>
      <c r="B2292" t="s">
        <v>11545</v>
      </c>
      <c r="C2292" t="s">
        <v>11546</v>
      </c>
      <c r="D2292" t="s">
        <v>11547</v>
      </c>
      <c r="E2292" t="str">
        <f>IF(OR(EXACT(LEFT(F2292,1),"'"),EXACT(LEFT(F2292,1),"["),EXACT(LEFT(F2292,1),"("),EXACT(UPPER(LEFT(F2292,1)),LEFT(F2292,1))=FALSE),"-",IF(LEFT(F2292,10)="Candidatus", MID(F2292, FIND(" ", F2292), FIND(" ", F2292, FIND(" ", F2292, 1)+1)-FIND(" ", F2292)), MID(F2292, 1, FIND(" ", F2292))))</f>
        <v xml:space="preserve">Enterococcus </v>
      </c>
      <c r="F2292" t="s">
        <v>11544</v>
      </c>
      <c r="G2292" t="s">
        <v>16</v>
      </c>
      <c r="H2292" t="s">
        <v>45</v>
      </c>
      <c r="I2292" t="s">
        <v>1941</v>
      </c>
      <c r="J2292" t="s">
        <v>11545</v>
      </c>
      <c r="K2292" t="s">
        <v>11546</v>
      </c>
      <c r="L2292" t="s">
        <v>11547</v>
      </c>
      <c r="M2292" s="1" t="s">
        <v>11548</v>
      </c>
      <c r="N2292" s="1" t="s">
        <v>11549</v>
      </c>
      <c r="O2292">
        <v>34</v>
      </c>
      <c r="P2292" t="s">
        <v>24</v>
      </c>
      <c r="Q2292" t="s">
        <v>24</v>
      </c>
      <c r="R2292" t="s">
        <v>24</v>
      </c>
      <c r="S2292">
        <v>34</v>
      </c>
      <c r="T2292" t="s">
        <v>24</v>
      </c>
    </row>
    <row r="2293" spans="1:20">
      <c r="A2293" t="s">
        <v>34258</v>
      </c>
      <c r="B2293" t="s">
        <v>11551</v>
      </c>
      <c r="C2293" t="s">
        <v>11552</v>
      </c>
      <c r="D2293" t="s">
        <v>11553</v>
      </c>
      <c r="E2293" t="str">
        <f>IF(OR(EXACT(LEFT(F2293,1),"'"),EXACT(LEFT(F2293,1),"["),EXACT(LEFT(F2293,1),"("),EXACT(UPPER(LEFT(F2293,1)),LEFT(F2293,1))=FALSE),"-",IF(LEFT(F2293,10)="Candidatus", MID(F2293, FIND(" ", F2293), FIND(" ", F2293, FIND(" ", F2293, 1)+1)-FIND(" ", F2293)), MID(F2293, 1, FIND(" ", F2293))))</f>
        <v xml:space="preserve">Enterococcus </v>
      </c>
      <c r="F2293" t="s">
        <v>11550</v>
      </c>
      <c r="G2293" t="s">
        <v>16</v>
      </c>
      <c r="H2293" t="s">
        <v>45</v>
      </c>
      <c r="I2293" t="s">
        <v>1941</v>
      </c>
      <c r="J2293" t="s">
        <v>11551</v>
      </c>
      <c r="K2293" t="s">
        <v>11552</v>
      </c>
      <c r="L2293" t="s">
        <v>11553</v>
      </c>
      <c r="M2293" s="1" t="s">
        <v>11554</v>
      </c>
      <c r="N2293" s="1" t="s">
        <v>11555</v>
      </c>
      <c r="O2293">
        <v>10</v>
      </c>
      <c r="P2293" t="s">
        <v>24</v>
      </c>
      <c r="Q2293" t="s">
        <v>24</v>
      </c>
      <c r="R2293" t="s">
        <v>24</v>
      </c>
      <c r="S2293">
        <v>10</v>
      </c>
      <c r="T2293" t="s">
        <v>24</v>
      </c>
    </row>
    <row r="2294" spans="1:20">
      <c r="A2294" t="s">
        <v>34259</v>
      </c>
      <c r="B2294" t="s">
        <v>11557</v>
      </c>
      <c r="C2294" t="s">
        <v>11558</v>
      </c>
      <c r="D2294" t="s">
        <v>11559</v>
      </c>
      <c r="E2294" t="str">
        <f>IF(OR(EXACT(LEFT(F2294,1),"'"),EXACT(LEFT(F2294,1),"["),EXACT(LEFT(F2294,1),"("),EXACT(UPPER(LEFT(F2294,1)),LEFT(F2294,1))=FALSE),"-",IF(LEFT(F2294,10)="Candidatus", MID(F2294, FIND(" ", F2294), FIND(" ", F2294, FIND(" ", F2294, 1)+1)-FIND(" ", F2294)), MID(F2294, 1, FIND(" ", F2294))))</f>
        <v xml:space="preserve">Enterococcus </v>
      </c>
      <c r="F2294" t="s">
        <v>11556</v>
      </c>
      <c r="G2294" t="s">
        <v>16</v>
      </c>
      <c r="H2294" t="s">
        <v>45</v>
      </c>
      <c r="I2294" t="s">
        <v>1941</v>
      </c>
      <c r="J2294" t="s">
        <v>11557</v>
      </c>
      <c r="K2294" t="s">
        <v>11558</v>
      </c>
      <c r="L2294" t="s">
        <v>11559</v>
      </c>
      <c r="M2294" s="1" t="s">
        <v>11560</v>
      </c>
      <c r="N2294" s="1" t="s">
        <v>11561</v>
      </c>
      <c r="O2294">
        <v>43</v>
      </c>
      <c r="P2294" t="s">
        <v>24</v>
      </c>
      <c r="Q2294" t="s">
        <v>24</v>
      </c>
      <c r="R2294" t="s">
        <v>24</v>
      </c>
      <c r="S2294">
        <v>43</v>
      </c>
      <c r="T2294" t="s">
        <v>24</v>
      </c>
    </row>
    <row r="2295" spans="1:20">
      <c r="A2295" t="s">
        <v>34260</v>
      </c>
      <c r="B2295" t="s">
        <v>11562</v>
      </c>
      <c r="C2295" t="s">
        <v>11563</v>
      </c>
      <c r="D2295" t="s">
        <v>11564</v>
      </c>
      <c r="E2295" t="str">
        <f>IF(OR(EXACT(LEFT(F2295,1),"'"),EXACT(LEFT(F2295,1),"["),EXACT(LEFT(F2295,1),"("),EXACT(UPPER(LEFT(F2295,1)),LEFT(F2295,1))=FALSE),"-",IF(LEFT(F2295,10)="Candidatus", MID(F2295, FIND(" ", F2295), FIND(" ", F2295, FIND(" ", F2295, 1)+1)-FIND(" ", F2295)), MID(F2295, 1, FIND(" ", F2295))))</f>
        <v xml:space="preserve">Enterococcus </v>
      </c>
      <c r="F2295" t="s">
        <v>11521</v>
      </c>
      <c r="G2295" t="s">
        <v>16</v>
      </c>
      <c r="H2295" t="s">
        <v>45</v>
      </c>
      <c r="I2295" t="s">
        <v>1941</v>
      </c>
      <c r="J2295" t="s">
        <v>11562</v>
      </c>
      <c r="K2295" t="s">
        <v>11563</v>
      </c>
      <c r="L2295" t="s">
        <v>11564</v>
      </c>
      <c r="M2295" s="1" t="s">
        <v>11565</v>
      </c>
      <c r="N2295" s="1" t="s">
        <v>11566</v>
      </c>
      <c r="O2295">
        <v>32</v>
      </c>
      <c r="P2295" t="s">
        <v>24</v>
      </c>
      <c r="Q2295" t="s">
        <v>24</v>
      </c>
      <c r="R2295" t="s">
        <v>24</v>
      </c>
      <c r="S2295">
        <v>32</v>
      </c>
      <c r="T2295" t="s">
        <v>24</v>
      </c>
    </row>
    <row r="2296" spans="1:20">
      <c r="A2296" t="s">
        <v>34261</v>
      </c>
      <c r="B2296" t="s">
        <v>11568</v>
      </c>
      <c r="C2296" t="s">
        <v>11569</v>
      </c>
      <c r="D2296" t="s">
        <v>11570</v>
      </c>
      <c r="E2296" t="str">
        <f>IF(OR(EXACT(LEFT(F2296,1),"'"),EXACT(LEFT(F2296,1),"["),EXACT(LEFT(F2296,1),"("),EXACT(UPPER(LEFT(F2296,1)),LEFT(F2296,1))=FALSE),"-",IF(LEFT(F2296,10)="Candidatus", MID(F2296, FIND(" ", F2296), FIND(" ", F2296, FIND(" ", F2296, 1)+1)-FIND(" ", F2296)), MID(F2296, 1, FIND(" ", F2296))))</f>
        <v xml:space="preserve">Enterococcus </v>
      </c>
      <c r="F2296" t="s">
        <v>11567</v>
      </c>
      <c r="G2296" t="s">
        <v>16</v>
      </c>
      <c r="H2296" t="s">
        <v>45</v>
      </c>
      <c r="I2296" t="s">
        <v>1941</v>
      </c>
      <c r="J2296" t="s">
        <v>11568</v>
      </c>
      <c r="K2296" t="s">
        <v>11569</v>
      </c>
      <c r="L2296" t="s">
        <v>11570</v>
      </c>
      <c r="M2296" s="1" t="s">
        <v>11571</v>
      </c>
      <c r="N2296" s="1" t="s">
        <v>11572</v>
      </c>
      <c r="O2296">
        <v>41</v>
      </c>
      <c r="P2296" t="s">
        <v>24</v>
      </c>
      <c r="Q2296" t="s">
        <v>24</v>
      </c>
      <c r="R2296" t="s">
        <v>24</v>
      </c>
      <c r="S2296">
        <v>41</v>
      </c>
      <c r="T2296" t="s">
        <v>24</v>
      </c>
    </row>
    <row r="2297" spans="1:20">
      <c r="A2297" t="s">
        <v>34262</v>
      </c>
      <c r="B2297" t="s">
        <v>11574</v>
      </c>
      <c r="C2297" t="s">
        <v>11575</v>
      </c>
      <c r="D2297" t="s">
        <v>11576</v>
      </c>
      <c r="E2297" t="str">
        <f>IF(OR(EXACT(LEFT(F2297,1),"'"),EXACT(LEFT(F2297,1),"["),EXACT(LEFT(F2297,1),"("),EXACT(UPPER(LEFT(F2297,1)),LEFT(F2297,1))=FALSE),"-",IF(LEFT(F2297,10)="Candidatus", MID(F2297, FIND(" ", F2297), FIND(" ", F2297, FIND(" ", F2297, 1)+1)-FIND(" ", F2297)), MID(F2297, 1, FIND(" ", F2297))))</f>
        <v xml:space="preserve">Enterococcus </v>
      </c>
      <c r="F2297" t="s">
        <v>11573</v>
      </c>
      <c r="G2297" t="s">
        <v>16</v>
      </c>
      <c r="H2297" t="s">
        <v>45</v>
      </c>
      <c r="I2297" t="s">
        <v>1941</v>
      </c>
      <c r="J2297" t="s">
        <v>11574</v>
      </c>
      <c r="K2297" t="s">
        <v>11575</v>
      </c>
      <c r="L2297" t="s">
        <v>11576</v>
      </c>
      <c r="M2297" s="1" t="s">
        <v>11577</v>
      </c>
      <c r="N2297" s="1" t="s">
        <v>11578</v>
      </c>
      <c r="O2297">
        <v>3</v>
      </c>
      <c r="P2297" t="s">
        <v>24</v>
      </c>
      <c r="Q2297" t="s">
        <v>24</v>
      </c>
      <c r="R2297" t="s">
        <v>24</v>
      </c>
      <c r="S2297">
        <v>3</v>
      </c>
      <c r="T2297" t="s">
        <v>24</v>
      </c>
    </row>
    <row r="2298" spans="1:20">
      <c r="A2298" t="s">
        <v>34263</v>
      </c>
      <c r="B2298" t="s">
        <v>5089</v>
      </c>
      <c r="C2298" t="s">
        <v>11579</v>
      </c>
      <c r="D2298" t="s">
        <v>11580</v>
      </c>
      <c r="E2298" t="str">
        <f>IF(OR(EXACT(LEFT(F2298,1),"'"),EXACT(LEFT(F2298,1),"["),EXACT(LEFT(F2298,1),"("),EXACT(UPPER(LEFT(F2298,1)),LEFT(F2298,1))=FALSE),"-",IF(LEFT(F2298,10)="Candidatus", MID(F2298, FIND(" ", F2298), FIND(" ", F2298, FIND(" ", F2298, 1)+1)-FIND(" ", F2298)), MID(F2298, 1, FIND(" ", F2298))))</f>
        <v xml:space="preserve">Enterococcus </v>
      </c>
      <c r="F2298" t="s">
        <v>11521</v>
      </c>
      <c r="G2298" t="s">
        <v>16</v>
      </c>
      <c r="H2298" t="s">
        <v>45</v>
      </c>
      <c r="I2298" t="s">
        <v>1941</v>
      </c>
      <c r="J2298" t="s">
        <v>5089</v>
      </c>
      <c r="K2298" t="s">
        <v>11579</v>
      </c>
      <c r="L2298" t="s">
        <v>11580</v>
      </c>
      <c r="M2298" s="1" t="s">
        <v>2378</v>
      </c>
      <c r="N2298" s="1" t="s">
        <v>11581</v>
      </c>
      <c r="O2298">
        <v>72</v>
      </c>
      <c r="P2298" t="s">
        <v>24</v>
      </c>
      <c r="Q2298" t="s">
        <v>24</v>
      </c>
      <c r="R2298" t="s">
        <v>24</v>
      </c>
      <c r="S2298">
        <v>72</v>
      </c>
      <c r="T2298" t="s">
        <v>24</v>
      </c>
    </row>
    <row r="2299" spans="1:20">
      <c r="A2299" t="s">
        <v>34264</v>
      </c>
      <c r="B2299" t="s">
        <v>11583</v>
      </c>
      <c r="C2299" t="s">
        <v>11584</v>
      </c>
      <c r="D2299" t="s">
        <v>11585</v>
      </c>
      <c r="E2299" t="str">
        <f>IF(OR(EXACT(LEFT(F2299,1),"'"),EXACT(LEFT(F2299,1),"["),EXACT(LEFT(F2299,1),"("),EXACT(UPPER(LEFT(F2299,1)),LEFT(F2299,1))=FALSE),"-",IF(LEFT(F2299,10)="Candidatus", MID(F2299, FIND(" ", F2299), FIND(" ", F2299, FIND(" ", F2299, 1)+1)-FIND(" ", F2299)), MID(F2299, 1, FIND(" ", F2299))))</f>
        <v xml:space="preserve">Enterococcus </v>
      </c>
      <c r="F2299" t="s">
        <v>11582</v>
      </c>
      <c r="G2299" t="s">
        <v>16</v>
      </c>
      <c r="H2299" t="s">
        <v>45</v>
      </c>
      <c r="I2299" t="s">
        <v>1941</v>
      </c>
      <c r="J2299" t="s">
        <v>11583</v>
      </c>
      <c r="K2299" t="s">
        <v>11584</v>
      </c>
      <c r="L2299" t="s">
        <v>11585</v>
      </c>
      <c r="M2299" s="1" t="s">
        <v>11586</v>
      </c>
      <c r="N2299" s="1" t="s">
        <v>11587</v>
      </c>
      <c r="O2299">
        <v>28</v>
      </c>
      <c r="P2299" t="s">
        <v>24</v>
      </c>
      <c r="Q2299" t="s">
        <v>24</v>
      </c>
      <c r="R2299" t="s">
        <v>24</v>
      </c>
      <c r="S2299">
        <v>30</v>
      </c>
      <c r="T2299">
        <v>2</v>
      </c>
    </row>
    <row r="2300" spans="1:20">
      <c r="A2300" t="s">
        <v>34265</v>
      </c>
      <c r="B2300" t="s">
        <v>11588</v>
      </c>
      <c r="C2300" t="s">
        <v>11589</v>
      </c>
      <c r="D2300" t="s">
        <v>11590</v>
      </c>
      <c r="E2300" t="str">
        <f>IF(OR(EXACT(LEFT(F2300,1),"'"),EXACT(LEFT(F2300,1),"["),EXACT(LEFT(F2300,1),"("),EXACT(UPPER(LEFT(F2300,1)),LEFT(F2300,1))=FALSE),"-",IF(LEFT(F2300,10)="Candidatus", MID(F2300, FIND(" ", F2300), FIND(" ", F2300, FIND(" ", F2300, 1)+1)-FIND(" ", F2300)), MID(F2300, 1, FIND(" ", F2300))))</f>
        <v xml:space="preserve">Enterococcus </v>
      </c>
      <c r="F2300" t="s">
        <v>11521</v>
      </c>
      <c r="G2300" t="s">
        <v>16</v>
      </c>
      <c r="H2300" t="s">
        <v>45</v>
      </c>
      <c r="I2300" t="s">
        <v>1941</v>
      </c>
      <c r="J2300" t="s">
        <v>11588</v>
      </c>
      <c r="K2300" t="s">
        <v>11589</v>
      </c>
      <c r="L2300" t="s">
        <v>11590</v>
      </c>
      <c r="M2300" s="1" t="s">
        <v>11591</v>
      </c>
      <c r="N2300" s="1" t="s">
        <v>11592</v>
      </c>
      <c r="O2300">
        <v>38</v>
      </c>
      <c r="P2300" t="s">
        <v>24</v>
      </c>
      <c r="Q2300" t="s">
        <v>24</v>
      </c>
      <c r="R2300" t="s">
        <v>24</v>
      </c>
      <c r="S2300">
        <v>38</v>
      </c>
      <c r="T2300" t="s">
        <v>24</v>
      </c>
    </row>
    <row r="2301" spans="1:20">
      <c r="A2301" t="s">
        <v>34266</v>
      </c>
      <c r="B2301" t="s">
        <v>11593</v>
      </c>
      <c r="C2301" t="s">
        <v>11594</v>
      </c>
      <c r="D2301" t="s">
        <v>11595</v>
      </c>
      <c r="E2301" t="str">
        <f>IF(OR(EXACT(LEFT(F2301,1),"'"),EXACT(LEFT(F2301,1),"["),EXACT(LEFT(F2301,1),"("),EXACT(UPPER(LEFT(F2301,1)),LEFT(F2301,1))=FALSE),"-",IF(LEFT(F2301,10)="Candidatus", MID(F2301, FIND(" ", F2301), FIND(" ", F2301, FIND(" ", F2301, 1)+1)-FIND(" ", F2301)), MID(F2301, 1, FIND(" ", F2301))))</f>
        <v xml:space="preserve">Enterococcus </v>
      </c>
      <c r="F2301" t="s">
        <v>11521</v>
      </c>
      <c r="G2301" t="s">
        <v>16</v>
      </c>
      <c r="H2301" t="s">
        <v>45</v>
      </c>
      <c r="I2301" t="s">
        <v>1941</v>
      </c>
      <c r="J2301" t="s">
        <v>11593</v>
      </c>
      <c r="K2301" t="s">
        <v>11594</v>
      </c>
      <c r="L2301" t="s">
        <v>11595</v>
      </c>
      <c r="M2301" s="1" t="s">
        <v>11596</v>
      </c>
      <c r="N2301" s="1" t="s">
        <v>11597</v>
      </c>
      <c r="O2301">
        <v>63</v>
      </c>
      <c r="P2301" t="s">
        <v>24</v>
      </c>
      <c r="Q2301" t="s">
        <v>24</v>
      </c>
      <c r="R2301" t="s">
        <v>24</v>
      </c>
      <c r="S2301">
        <v>63</v>
      </c>
      <c r="T2301" t="s">
        <v>24</v>
      </c>
    </row>
    <row r="2302" spans="1:20">
      <c r="A2302" t="s">
        <v>34267</v>
      </c>
      <c r="B2302" t="s">
        <v>11599</v>
      </c>
      <c r="C2302" t="s">
        <v>11600</v>
      </c>
      <c r="D2302" t="s">
        <v>11601</v>
      </c>
      <c r="E2302" t="str">
        <f>IF(OR(EXACT(LEFT(F2302,1),"'"),EXACT(LEFT(F2302,1),"["),EXACT(LEFT(F2302,1),"("),EXACT(UPPER(LEFT(F2302,1)),LEFT(F2302,1))=FALSE),"-",IF(LEFT(F2302,10)="Candidatus", MID(F2302, FIND(" ", F2302), FIND(" ", F2302, FIND(" ", F2302, 1)+1)-FIND(" ", F2302)), MID(F2302, 1, FIND(" ", F2302))))</f>
        <v xml:space="preserve">Enterococcus </v>
      </c>
      <c r="F2302" t="s">
        <v>11598</v>
      </c>
      <c r="G2302" t="s">
        <v>16</v>
      </c>
      <c r="H2302" t="s">
        <v>45</v>
      </c>
      <c r="I2302" t="s">
        <v>1941</v>
      </c>
      <c r="J2302" t="s">
        <v>11599</v>
      </c>
      <c r="K2302" t="s">
        <v>11600</v>
      </c>
      <c r="L2302" t="s">
        <v>11601</v>
      </c>
      <c r="M2302" s="1" t="s">
        <v>11602</v>
      </c>
      <c r="N2302" s="1" t="s">
        <v>11603</v>
      </c>
      <c r="O2302">
        <v>5</v>
      </c>
      <c r="P2302" t="s">
        <v>24</v>
      </c>
      <c r="Q2302" t="s">
        <v>24</v>
      </c>
      <c r="R2302" t="s">
        <v>24</v>
      </c>
      <c r="S2302">
        <v>5</v>
      </c>
      <c r="T2302" t="s">
        <v>24</v>
      </c>
    </row>
    <row r="2303" spans="1:20">
      <c r="A2303" t="s">
        <v>34268</v>
      </c>
      <c r="B2303" t="s">
        <v>11605</v>
      </c>
      <c r="C2303" t="s">
        <v>11606</v>
      </c>
      <c r="D2303" t="s">
        <v>11607</v>
      </c>
      <c r="E2303" t="str">
        <f>IF(OR(EXACT(LEFT(F2303,1),"'"),EXACT(LEFT(F2303,1),"["),EXACT(LEFT(F2303,1),"("),EXACT(UPPER(LEFT(F2303,1)),LEFT(F2303,1))=FALSE),"-",IF(LEFT(F2303,10)="Candidatus", MID(F2303, FIND(" ", F2303), FIND(" ", F2303, FIND(" ", F2303, 1)+1)-FIND(" ", F2303)), MID(F2303, 1, FIND(" ", F2303))))</f>
        <v xml:space="preserve">Enterococcus </v>
      </c>
      <c r="F2303" t="s">
        <v>11604</v>
      </c>
      <c r="G2303" t="s">
        <v>16</v>
      </c>
      <c r="H2303" t="s">
        <v>45</v>
      </c>
      <c r="I2303" t="s">
        <v>1941</v>
      </c>
      <c r="J2303" t="s">
        <v>11605</v>
      </c>
      <c r="K2303" t="s">
        <v>11606</v>
      </c>
      <c r="L2303" t="s">
        <v>11607</v>
      </c>
      <c r="M2303" s="1" t="s">
        <v>11608</v>
      </c>
      <c r="N2303" s="1" t="s">
        <v>11609</v>
      </c>
      <c r="O2303">
        <v>41</v>
      </c>
      <c r="P2303" t="s">
        <v>24</v>
      </c>
      <c r="Q2303" t="s">
        <v>24</v>
      </c>
      <c r="R2303" t="s">
        <v>24</v>
      </c>
      <c r="S2303">
        <v>43</v>
      </c>
      <c r="T2303">
        <v>2</v>
      </c>
    </row>
    <row r="2304" spans="1:20">
      <c r="A2304" t="s">
        <v>34269</v>
      </c>
      <c r="B2304" t="s">
        <v>11610</v>
      </c>
      <c r="C2304" t="s">
        <v>11611</v>
      </c>
      <c r="D2304" t="s">
        <v>11612</v>
      </c>
      <c r="E2304" t="str">
        <f>IF(OR(EXACT(LEFT(F2304,1),"'"),EXACT(LEFT(F2304,1),"["),EXACT(LEFT(F2304,1),"("),EXACT(UPPER(LEFT(F2304,1)),LEFT(F2304,1))=FALSE),"-",IF(LEFT(F2304,10)="Candidatus", MID(F2304, FIND(" ", F2304), FIND(" ", F2304, FIND(" ", F2304, 1)+1)-FIND(" ", F2304)), MID(F2304, 1, FIND(" ", F2304))))</f>
        <v xml:space="preserve">Enterococcus </v>
      </c>
      <c r="F2304" t="s">
        <v>11521</v>
      </c>
      <c r="G2304" t="s">
        <v>16</v>
      </c>
      <c r="H2304" t="s">
        <v>45</v>
      </c>
      <c r="I2304" t="s">
        <v>1941</v>
      </c>
      <c r="J2304" t="s">
        <v>11610</v>
      </c>
      <c r="K2304" t="s">
        <v>11611</v>
      </c>
      <c r="L2304" t="s">
        <v>11612</v>
      </c>
      <c r="M2304" s="1" t="s">
        <v>11613</v>
      </c>
      <c r="N2304" s="1" t="s">
        <v>11614</v>
      </c>
      <c r="O2304">
        <v>2</v>
      </c>
      <c r="P2304" t="s">
        <v>24</v>
      </c>
      <c r="Q2304" t="s">
        <v>24</v>
      </c>
      <c r="R2304" t="s">
        <v>24</v>
      </c>
      <c r="S2304">
        <v>2</v>
      </c>
      <c r="T2304" t="s">
        <v>24</v>
      </c>
    </row>
    <row r="2305" spans="1:20">
      <c r="A2305" t="s">
        <v>34270</v>
      </c>
      <c r="B2305" t="s">
        <v>11616</v>
      </c>
      <c r="C2305" t="s">
        <v>24</v>
      </c>
      <c r="D2305" t="s">
        <v>11617</v>
      </c>
      <c r="E2305" t="str">
        <f>IF(OR(EXACT(LEFT(F2305,1),"'"),EXACT(LEFT(F2305,1),"["),EXACT(LEFT(F2305,1),"("),EXACT(UPPER(LEFT(F2305,1)),LEFT(F2305,1))=FALSE),"-",IF(LEFT(F2305,10)="Candidatus", MID(F2305, FIND(" ", F2305), FIND(" ", F2305, FIND(" ", F2305, 1)+1)-FIND(" ", F2305)), MID(F2305, 1, FIND(" ", F2305))))</f>
        <v xml:space="preserve">Enterococcus </v>
      </c>
      <c r="F2305" t="s">
        <v>11615</v>
      </c>
      <c r="G2305" t="s">
        <v>16</v>
      </c>
      <c r="H2305" t="s">
        <v>45</v>
      </c>
      <c r="I2305" t="s">
        <v>1941</v>
      </c>
      <c r="J2305" t="s">
        <v>11616</v>
      </c>
      <c r="K2305" t="s">
        <v>24</v>
      </c>
      <c r="L2305" t="s">
        <v>11617</v>
      </c>
      <c r="M2305" s="1" t="s">
        <v>11618</v>
      </c>
      <c r="N2305" s="1" t="s">
        <v>11619</v>
      </c>
      <c r="O2305">
        <v>76</v>
      </c>
      <c r="P2305" t="s">
        <v>24</v>
      </c>
      <c r="Q2305" t="s">
        <v>24</v>
      </c>
      <c r="R2305" t="s">
        <v>24</v>
      </c>
      <c r="S2305">
        <v>76</v>
      </c>
      <c r="T2305" t="s">
        <v>24</v>
      </c>
    </row>
    <row r="2306" spans="1:20">
      <c r="A2306" t="s">
        <v>34271</v>
      </c>
      <c r="B2306" t="s">
        <v>11621</v>
      </c>
      <c r="C2306" t="s">
        <v>11622</v>
      </c>
      <c r="D2306" t="s">
        <v>11623</v>
      </c>
      <c r="E2306" t="str">
        <f>IF(OR(EXACT(LEFT(F2306,1),"'"),EXACT(LEFT(F2306,1),"["),EXACT(LEFT(F2306,1),"("),EXACT(UPPER(LEFT(F2306,1)),LEFT(F2306,1))=FALSE),"-",IF(LEFT(F2306,10)="Candidatus", MID(F2306, FIND(" ", F2306), FIND(" ", F2306, FIND(" ", F2306, 1)+1)-FIND(" ", F2306)), MID(F2306, 1, FIND(" ", F2306))))</f>
        <v xml:space="preserve">Enterococcus </v>
      </c>
      <c r="F2306" t="s">
        <v>11620</v>
      </c>
      <c r="G2306" t="s">
        <v>16</v>
      </c>
      <c r="H2306" t="s">
        <v>45</v>
      </c>
      <c r="I2306" t="s">
        <v>1941</v>
      </c>
      <c r="J2306" t="s">
        <v>11621</v>
      </c>
      <c r="K2306" t="s">
        <v>11622</v>
      </c>
      <c r="L2306" t="s">
        <v>11623</v>
      </c>
      <c r="M2306" s="1" t="s">
        <v>11624</v>
      </c>
      <c r="N2306" s="1" t="s">
        <v>11625</v>
      </c>
      <c r="O2306">
        <v>5</v>
      </c>
      <c r="P2306" t="s">
        <v>24</v>
      </c>
      <c r="Q2306" t="s">
        <v>24</v>
      </c>
      <c r="R2306" t="s">
        <v>24</v>
      </c>
      <c r="S2306">
        <v>5</v>
      </c>
      <c r="T2306" t="s">
        <v>24</v>
      </c>
    </row>
    <row r="2307" spans="1:20">
      <c r="A2307" t="s">
        <v>34272</v>
      </c>
      <c r="B2307" t="s">
        <v>11626</v>
      </c>
      <c r="C2307" t="s">
        <v>11627</v>
      </c>
      <c r="D2307" t="s">
        <v>11628</v>
      </c>
      <c r="E2307" t="str">
        <f>IF(OR(EXACT(LEFT(F2307,1),"'"),EXACT(LEFT(F2307,1),"["),EXACT(LEFT(F2307,1),"("),EXACT(UPPER(LEFT(F2307,1)),LEFT(F2307,1))=FALSE),"-",IF(LEFT(F2307,10)="Candidatus", MID(F2307, FIND(" ", F2307), FIND(" ", F2307, FIND(" ", F2307, 1)+1)-FIND(" ", F2307)), MID(F2307, 1, FIND(" ", F2307))))</f>
        <v xml:space="preserve">Enterococcus </v>
      </c>
      <c r="F2307" t="s">
        <v>11620</v>
      </c>
      <c r="G2307" t="s">
        <v>16</v>
      </c>
      <c r="H2307" t="s">
        <v>45</v>
      </c>
      <c r="I2307" t="s">
        <v>1941</v>
      </c>
      <c r="J2307" t="s">
        <v>11626</v>
      </c>
      <c r="K2307" t="s">
        <v>11627</v>
      </c>
      <c r="L2307" t="s">
        <v>11628</v>
      </c>
      <c r="M2307" s="1" t="s">
        <v>11629</v>
      </c>
      <c r="N2307" s="1" t="s">
        <v>11630</v>
      </c>
      <c r="O2307">
        <v>4</v>
      </c>
      <c r="P2307" t="s">
        <v>24</v>
      </c>
      <c r="Q2307" t="s">
        <v>24</v>
      </c>
      <c r="R2307" t="s">
        <v>24</v>
      </c>
      <c r="S2307">
        <v>4</v>
      </c>
      <c r="T2307" t="s">
        <v>24</v>
      </c>
    </row>
    <row r="2308" spans="1:20">
      <c r="A2308" t="s">
        <v>34273</v>
      </c>
      <c r="B2308" t="s">
        <v>11631</v>
      </c>
      <c r="C2308" t="s">
        <v>11632</v>
      </c>
      <c r="D2308" t="s">
        <v>11633</v>
      </c>
      <c r="E2308" t="str">
        <f>IF(OR(EXACT(LEFT(F2308,1),"'"),EXACT(LEFT(F2308,1),"["),EXACT(LEFT(F2308,1),"("),EXACT(UPPER(LEFT(F2308,1)),LEFT(F2308,1))=FALSE),"-",IF(LEFT(F2308,10)="Candidatus", MID(F2308, FIND(" ", F2308), FIND(" ", F2308, FIND(" ", F2308, 1)+1)-FIND(" ", F2308)), MID(F2308, 1, FIND(" ", F2308))))</f>
        <v xml:space="preserve">Enterococcus </v>
      </c>
      <c r="F2308" t="s">
        <v>11620</v>
      </c>
      <c r="G2308" t="s">
        <v>16</v>
      </c>
      <c r="H2308" t="s">
        <v>45</v>
      </c>
      <c r="I2308" t="s">
        <v>1941</v>
      </c>
      <c r="J2308" t="s">
        <v>11631</v>
      </c>
      <c r="K2308" t="s">
        <v>11632</v>
      </c>
      <c r="L2308" t="s">
        <v>11633</v>
      </c>
      <c r="M2308" s="1" t="s">
        <v>11634</v>
      </c>
      <c r="N2308" s="1" t="s">
        <v>11635</v>
      </c>
      <c r="O2308">
        <v>63</v>
      </c>
      <c r="P2308" t="s">
        <v>24</v>
      </c>
      <c r="Q2308" t="s">
        <v>24</v>
      </c>
      <c r="R2308" t="s">
        <v>24</v>
      </c>
      <c r="S2308">
        <v>64</v>
      </c>
      <c r="T2308">
        <v>1</v>
      </c>
    </row>
    <row r="2309" spans="1:20">
      <c r="A2309" t="s">
        <v>34274</v>
      </c>
      <c r="B2309" t="s">
        <v>11637</v>
      </c>
      <c r="C2309" t="s">
        <v>11638</v>
      </c>
      <c r="D2309" t="s">
        <v>11639</v>
      </c>
      <c r="E2309" t="str">
        <f>IF(OR(EXACT(LEFT(F2309,1),"'"),EXACT(LEFT(F2309,1),"["),EXACT(LEFT(F2309,1),"("),EXACT(UPPER(LEFT(F2309,1)),LEFT(F2309,1))=FALSE),"-",IF(LEFT(F2309,10)="Candidatus", MID(F2309, FIND(" ", F2309), FIND(" ", F2309, FIND(" ", F2309, 1)+1)-FIND(" ", F2309)), MID(F2309, 1, FIND(" ", F2309))))</f>
        <v xml:space="preserve">Enterococcus </v>
      </c>
      <c r="F2309" t="s">
        <v>11636</v>
      </c>
      <c r="G2309" t="s">
        <v>16</v>
      </c>
      <c r="H2309" t="s">
        <v>45</v>
      </c>
      <c r="I2309" t="s">
        <v>1941</v>
      </c>
      <c r="J2309" t="s">
        <v>11637</v>
      </c>
      <c r="K2309" t="s">
        <v>11638</v>
      </c>
      <c r="L2309" t="s">
        <v>11639</v>
      </c>
      <c r="M2309" s="1" t="s">
        <v>11640</v>
      </c>
      <c r="N2309" s="1" t="s">
        <v>11641</v>
      </c>
      <c r="O2309">
        <v>9</v>
      </c>
      <c r="P2309" t="s">
        <v>24</v>
      </c>
      <c r="Q2309" t="s">
        <v>24</v>
      </c>
      <c r="R2309" t="s">
        <v>24</v>
      </c>
      <c r="S2309">
        <v>9</v>
      </c>
      <c r="T2309" t="s">
        <v>24</v>
      </c>
    </row>
    <row r="2310" spans="1:20">
      <c r="A2310" t="s">
        <v>34275</v>
      </c>
      <c r="B2310" t="s">
        <v>11642</v>
      </c>
      <c r="C2310" t="s">
        <v>11643</v>
      </c>
      <c r="D2310" t="s">
        <v>11644</v>
      </c>
      <c r="E2310" t="str">
        <f>IF(OR(EXACT(LEFT(F2310,1),"'"),EXACT(LEFT(F2310,1),"["),EXACT(LEFT(F2310,1),"("),EXACT(UPPER(LEFT(F2310,1)),LEFT(F2310,1))=FALSE),"-",IF(LEFT(F2310,10)="Candidatus", MID(F2310, FIND(" ", F2310), FIND(" ", F2310, FIND(" ", F2310, 1)+1)-FIND(" ", F2310)), MID(F2310, 1, FIND(" ", F2310))))</f>
        <v xml:space="preserve">Enterococcus </v>
      </c>
      <c r="F2310" t="s">
        <v>11636</v>
      </c>
      <c r="G2310" t="s">
        <v>16</v>
      </c>
      <c r="H2310" t="s">
        <v>45</v>
      </c>
      <c r="I2310" t="s">
        <v>1941</v>
      </c>
      <c r="J2310" t="s">
        <v>11642</v>
      </c>
      <c r="K2310" t="s">
        <v>11643</v>
      </c>
      <c r="L2310" t="s">
        <v>11644</v>
      </c>
      <c r="M2310" s="1" t="s">
        <v>11645</v>
      </c>
      <c r="N2310" s="1" t="s">
        <v>11646</v>
      </c>
      <c r="O2310">
        <v>4</v>
      </c>
      <c r="P2310" t="s">
        <v>24</v>
      </c>
      <c r="Q2310" t="s">
        <v>24</v>
      </c>
      <c r="R2310">
        <v>1</v>
      </c>
      <c r="S2310">
        <v>6</v>
      </c>
      <c r="T2310">
        <v>1</v>
      </c>
    </row>
    <row r="2311" spans="1:20">
      <c r="A2311" t="s">
        <v>34276</v>
      </c>
      <c r="B2311" t="s">
        <v>3501</v>
      </c>
      <c r="C2311" t="s">
        <v>11647</v>
      </c>
      <c r="D2311" t="s">
        <v>11648</v>
      </c>
      <c r="E2311" t="str">
        <f>IF(OR(EXACT(LEFT(F2311,1),"'"),EXACT(LEFT(F2311,1),"["),EXACT(LEFT(F2311,1),"("),EXACT(UPPER(LEFT(F2311,1)),LEFT(F2311,1))=FALSE),"-",IF(LEFT(F2311,10)="Candidatus", MID(F2311, FIND(" ", F2311), FIND(" ", F2311, FIND(" ", F2311, 1)+1)-FIND(" ", F2311)), MID(F2311, 1, FIND(" ", F2311))))</f>
        <v xml:space="preserve">Enterococcus </v>
      </c>
      <c r="F2311" t="s">
        <v>11636</v>
      </c>
      <c r="G2311" t="s">
        <v>16</v>
      </c>
      <c r="H2311" t="s">
        <v>45</v>
      </c>
      <c r="I2311" t="s">
        <v>1941</v>
      </c>
      <c r="J2311" t="s">
        <v>3501</v>
      </c>
      <c r="K2311" t="s">
        <v>11647</v>
      </c>
      <c r="L2311" t="s">
        <v>11648</v>
      </c>
      <c r="M2311" s="1" t="s">
        <v>11649</v>
      </c>
      <c r="N2311" s="1" t="s">
        <v>11650</v>
      </c>
      <c r="O2311">
        <v>121</v>
      </c>
      <c r="P2311" t="s">
        <v>24</v>
      </c>
      <c r="Q2311" t="s">
        <v>24</v>
      </c>
      <c r="R2311" t="s">
        <v>24</v>
      </c>
      <c r="S2311">
        <v>148</v>
      </c>
      <c r="T2311">
        <v>27</v>
      </c>
    </row>
    <row r="2312" spans="1:20">
      <c r="A2312" t="s">
        <v>34277</v>
      </c>
      <c r="B2312" t="s">
        <v>7768</v>
      </c>
      <c r="C2312" t="s">
        <v>11651</v>
      </c>
      <c r="D2312" t="s">
        <v>11652</v>
      </c>
      <c r="E2312" t="str">
        <f>IF(OR(EXACT(LEFT(F2312,1),"'"),EXACT(LEFT(F2312,1),"["),EXACT(LEFT(F2312,1),"("),EXACT(UPPER(LEFT(F2312,1)),LEFT(F2312,1))=FALSE),"-",IF(LEFT(F2312,10)="Candidatus", MID(F2312, FIND(" ", F2312), FIND(" ", F2312, FIND(" ", F2312, 1)+1)-FIND(" ", F2312)), MID(F2312, 1, FIND(" ", F2312))))</f>
        <v xml:space="preserve">Enterococcus </v>
      </c>
      <c r="F2312" t="s">
        <v>11636</v>
      </c>
      <c r="G2312" t="s">
        <v>16</v>
      </c>
      <c r="H2312" t="s">
        <v>45</v>
      </c>
      <c r="I2312" t="s">
        <v>1941</v>
      </c>
      <c r="J2312" t="s">
        <v>7768</v>
      </c>
      <c r="K2312" t="s">
        <v>11651</v>
      </c>
      <c r="L2312" t="s">
        <v>11652</v>
      </c>
      <c r="M2312" s="1" t="s">
        <v>11653</v>
      </c>
      <c r="N2312" s="1" t="s">
        <v>11654</v>
      </c>
      <c r="O2312">
        <v>68</v>
      </c>
      <c r="P2312" t="s">
        <v>24</v>
      </c>
      <c r="Q2312" t="s">
        <v>24</v>
      </c>
      <c r="R2312" t="s">
        <v>24</v>
      </c>
      <c r="S2312">
        <v>74</v>
      </c>
      <c r="T2312">
        <v>6</v>
      </c>
    </row>
    <row r="2313" spans="1:20">
      <c r="A2313" t="s">
        <v>34278</v>
      </c>
      <c r="B2313" t="s">
        <v>11655</v>
      </c>
      <c r="C2313" t="s">
        <v>11656</v>
      </c>
      <c r="D2313" t="s">
        <v>11657</v>
      </c>
      <c r="E2313" t="str">
        <f>IF(OR(EXACT(LEFT(F2313,1),"'"),EXACT(LEFT(F2313,1),"["),EXACT(LEFT(F2313,1),"("),EXACT(UPPER(LEFT(F2313,1)),LEFT(F2313,1))=FALSE),"-",IF(LEFT(F2313,10)="Candidatus", MID(F2313, FIND(" ", F2313), FIND(" ", F2313, FIND(" ", F2313, 1)+1)-FIND(" ", F2313)), MID(F2313, 1, FIND(" ", F2313))))</f>
        <v xml:space="preserve">Enterococcus </v>
      </c>
      <c r="F2313" t="s">
        <v>11636</v>
      </c>
      <c r="G2313" t="s">
        <v>16</v>
      </c>
      <c r="H2313" t="s">
        <v>45</v>
      </c>
      <c r="I2313" t="s">
        <v>1941</v>
      </c>
      <c r="J2313" t="s">
        <v>11655</v>
      </c>
      <c r="K2313" t="s">
        <v>11656</v>
      </c>
      <c r="L2313" t="s">
        <v>11657</v>
      </c>
      <c r="M2313" s="1" t="s">
        <v>11658</v>
      </c>
      <c r="N2313" s="1" t="s">
        <v>11659</v>
      </c>
      <c r="O2313">
        <v>2</v>
      </c>
      <c r="P2313" t="s">
        <v>24</v>
      </c>
      <c r="Q2313" t="s">
        <v>24</v>
      </c>
      <c r="R2313" t="s">
        <v>24</v>
      </c>
      <c r="S2313">
        <v>2</v>
      </c>
      <c r="T2313" t="s">
        <v>24</v>
      </c>
    </row>
    <row r="2314" spans="1:20">
      <c r="A2314" t="s">
        <v>34279</v>
      </c>
      <c r="B2314" t="s">
        <v>7778</v>
      </c>
      <c r="C2314" t="s">
        <v>11660</v>
      </c>
      <c r="D2314" t="s">
        <v>11661</v>
      </c>
      <c r="E2314" t="str">
        <f>IF(OR(EXACT(LEFT(F2314,1),"'"),EXACT(LEFT(F2314,1),"["),EXACT(LEFT(F2314,1),"("),EXACT(UPPER(LEFT(F2314,1)),LEFT(F2314,1))=FALSE),"-",IF(LEFT(F2314,10)="Candidatus", MID(F2314, FIND(" ", F2314), FIND(" ", F2314, FIND(" ", F2314, 1)+1)-FIND(" ", F2314)), MID(F2314, 1, FIND(" ", F2314))))</f>
        <v xml:space="preserve">Enterococcus </v>
      </c>
      <c r="F2314" t="s">
        <v>11636</v>
      </c>
      <c r="G2314" t="s">
        <v>16</v>
      </c>
      <c r="H2314" t="s">
        <v>45</v>
      </c>
      <c r="I2314" t="s">
        <v>1941</v>
      </c>
      <c r="J2314" t="s">
        <v>7778</v>
      </c>
      <c r="K2314" t="s">
        <v>11660</v>
      </c>
      <c r="L2314" t="s">
        <v>11661</v>
      </c>
      <c r="M2314" s="1" t="s">
        <v>11662</v>
      </c>
      <c r="N2314" s="1" t="s">
        <v>11663</v>
      </c>
      <c r="O2314">
        <v>36</v>
      </c>
      <c r="P2314" t="s">
        <v>24</v>
      </c>
      <c r="Q2314" t="s">
        <v>24</v>
      </c>
      <c r="R2314" t="s">
        <v>24</v>
      </c>
      <c r="S2314">
        <v>39</v>
      </c>
      <c r="T2314">
        <v>3</v>
      </c>
    </row>
    <row r="2315" spans="1:20">
      <c r="A2315" t="s">
        <v>34280</v>
      </c>
      <c r="B2315">
        <v>1</v>
      </c>
      <c r="C2315" t="s">
        <v>11665</v>
      </c>
      <c r="D2315" t="s">
        <v>11666</v>
      </c>
      <c r="E2315" t="str">
        <f>IF(OR(EXACT(LEFT(F2315,1),"'"),EXACT(LEFT(F2315,1),"["),EXACT(LEFT(F2315,1),"("),EXACT(UPPER(LEFT(F2315,1)),LEFT(F2315,1))=FALSE),"-",IF(LEFT(F2315,10)="Candidatus", MID(F2315, FIND(" ", F2315), FIND(" ", F2315, FIND(" ", F2315, 1)+1)-FIND(" ", F2315)), MID(F2315, 1, FIND(" ", F2315))))</f>
        <v xml:space="preserve">Enterococcus </v>
      </c>
      <c r="F2315" t="s">
        <v>11664</v>
      </c>
      <c r="G2315" t="s">
        <v>16</v>
      </c>
      <c r="H2315" t="s">
        <v>45</v>
      </c>
      <c r="I2315" t="s">
        <v>1941</v>
      </c>
      <c r="J2315">
        <v>1</v>
      </c>
      <c r="K2315" t="s">
        <v>11665</v>
      </c>
      <c r="L2315" t="s">
        <v>11666</v>
      </c>
      <c r="M2315" s="1" t="s">
        <v>11667</v>
      </c>
      <c r="N2315" s="1" t="s">
        <v>11668</v>
      </c>
      <c r="O2315">
        <v>43</v>
      </c>
      <c r="P2315" t="s">
        <v>24</v>
      </c>
      <c r="Q2315" t="s">
        <v>24</v>
      </c>
      <c r="R2315">
        <v>1</v>
      </c>
      <c r="S2315">
        <v>44</v>
      </c>
      <c r="T2315" t="s">
        <v>24</v>
      </c>
    </row>
    <row r="2316" spans="1:20">
      <c r="A2316" t="s">
        <v>34281</v>
      </c>
      <c r="B2316">
        <v>3</v>
      </c>
      <c r="C2316" t="s">
        <v>11669</v>
      </c>
      <c r="D2316" t="s">
        <v>11670</v>
      </c>
      <c r="E2316" t="str">
        <f>IF(OR(EXACT(LEFT(F2316,1),"'"),EXACT(LEFT(F2316,1),"["),EXACT(LEFT(F2316,1),"("),EXACT(UPPER(LEFT(F2316,1)),LEFT(F2316,1))=FALSE),"-",IF(LEFT(F2316,10)="Candidatus", MID(F2316, FIND(" ", F2316), FIND(" ", F2316, FIND(" ", F2316, 1)+1)-FIND(" ", F2316)), MID(F2316, 1, FIND(" ", F2316))))</f>
        <v xml:space="preserve">Enterococcus </v>
      </c>
      <c r="F2316" t="s">
        <v>11664</v>
      </c>
      <c r="G2316" t="s">
        <v>16</v>
      </c>
      <c r="H2316" t="s">
        <v>45</v>
      </c>
      <c r="I2316" t="s">
        <v>1941</v>
      </c>
      <c r="J2316">
        <v>3</v>
      </c>
      <c r="K2316" t="s">
        <v>11669</v>
      </c>
      <c r="L2316" t="s">
        <v>11670</v>
      </c>
      <c r="M2316" s="1" t="s">
        <v>11671</v>
      </c>
      <c r="N2316" s="1" t="s">
        <v>11672</v>
      </c>
      <c r="O2316">
        <v>283</v>
      </c>
      <c r="P2316" t="s">
        <v>24</v>
      </c>
      <c r="Q2316" t="s">
        <v>24</v>
      </c>
      <c r="R2316" t="s">
        <v>24</v>
      </c>
      <c r="S2316">
        <v>283</v>
      </c>
      <c r="T2316" t="s">
        <v>24</v>
      </c>
    </row>
    <row r="2317" spans="1:20">
      <c r="A2317" t="s">
        <v>34282</v>
      </c>
      <c r="B2317">
        <v>2</v>
      </c>
      <c r="C2317" t="s">
        <v>11673</v>
      </c>
      <c r="D2317" t="s">
        <v>11674</v>
      </c>
      <c r="E2317" t="str">
        <f>IF(OR(EXACT(LEFT(F2317,1),"'"),EXACT(LEFT(F2317,1),"["),EXACT(LEFT(F2317,1),"("),EXACT(UPPER(LEFT(F2317,1)),LEFT(F2317,1))=FALSE),"-",IF(LEFT(F2317,10)="Candidatus", MID(F2317, FIND(" ", F2317), FIND(" ", F2317, FIND(" ", F2317, 1)+1)-FIND(" ", F2317)), MID(F2317, 1, FIND(" ", F2317))))</f>
        <v xml:space="preserve">Enterococcus </v>
      </c>
      <c r="F2317" t="s">
        <v>11664</v>
      </c>
      <c r="G2317" t="s">
        <v>16</v>
      </c>
      <c r="H2317" t="s">
        <v>45</v>
      </c>
      <c r="I2317" t="s">
        <v>1941</v>
      </c>
      <c r="J2317">
        <v>2</v>
      </c>
      <c r="K2317" t="s">
        <v>11673</v>
      </c>
      <c r="L2317" t="s">
        <v>11674</v>
      </c>
      <c r="M2317" s="1" t="s">
        <v>11675</v>
      </c>
      <c r="N2317" s="1" t="s">
        <v>11676</v>
      </c>
      <c r="O2317">
        <v>85</v>
      </c>
      <c r="P2317" t="s">
        <v>24</v>
      </c>
      <c r="Q2317">
        <v>2</v>
      </c>
      <c r="R2317" t="s">
        <v>24</v>
      </c>
      <c r="S2317">
        <v>87</v>
      </c>
      <c r="T2317" t="s">
        <v>24</v>
      </c>
    </row>
    <row r="2318" spans="1:20">
      <c r="A2318" t="s">
        <v>34283</v>
      </c>
      <c r="B2318" t="s">
        <v>11678</v>
      </c>
      <c r="C2318" t="s">
        <v>11679</v>
      </c>
      <c r="D2318" t="s">
        <v>11680</v>
      </c>
      <c r="E2318" t="str">
        <f>IF(OR(EXACT(LEFT(F2318,1),"'"),EXACT(LEFT(F2318,1),"["),EXACT(LEFT(F2318,1),"("),EXACT(UPPER(LEFT(F2318,1)),LEFT(F2318,1))=FALSE),"-",IF(LEFT(F2318,10)="Candidatus", MID(F2318, FIND(" ", F2318), FIND(" ", F2318, FIND(" ", F2318, 1)+1)-FIND(" ", F2318)), MID(F2318, 1, FIND(" ", F2318))))</f>
        <v xml:space="preserve">Enterococcus </v>
      </c>
      <c r="F2318" t="s">
        <v>11677</v>
      </c>
      <c r="G2318" t="s">
        <v>16</v>
      </c>
      <c r="H2318" t="s">
        <v>45</v>
      </c>
      <c r="I2318" t="s">
        <v>1941</v>
      </c>
      <c r="J2318" t="s">
        <v>11678</v>
      </c>
      <c r="K2318" t="s">
        <v>11679</v>
      </c>
      <c r="L2318" t="s">
        <v>11680</v>
      </c>
      <c r="M2318" s="1" t="s">
        <v>11681</v>
      </c>
      <c r="N2318" s="1" t="s">
        <v>11682</v>
      </c>
      <c r="O2318">
        <v>223</v>
      </c>
      <c r="P2318" t="s">
        <v>24</v>
      </c>
      <c r="Q2318" t="s">
        <v>24</v>
      </c>
      <c r="R2318" t="s">
        <v>24</v>
      </c>
      <c r="S2318">
        <v>237</v>
      </c>
      <c r="T2318">
        <v>14</v>
      </c>
    </row>
    <row r="2319" spans="1:20">
      <c r="A2319" t="s">
        <v>34284</v>
      </c>
      <c r="B2319" t="s">
        <v>11684</v>
      </c>
      <c r="C2319" t="s">
        <v>11685</v>
      </c>
      <c r="D2319" t="s">
        <v>11686</v>
      </c>
      <c r="E2319" t="str">
        <f>IF(OR(EXACT(LEFT(F2319,1),"'"),EXACT(LEFT(F2319,1),"["),EXACT(LEFT(F2319,1),"("),EXACT(UPPER(LEFT(F2319,1)),LEFT(F2319,1))=FALSE),"-",IF(LEFT(F2319,10)="Candidatus", MID(F2319, FIND(" ", F2319), FIND(" ", F2319, FIND(" ", F2319, 1)+1)-FIND(" ", F2319)), MID(F2319, 1, FIND(" ", F2319))))</f>
        <v xml:space="preserve">Enterococcus </v>
      </c>
      <c r="F2319" t="s">
        <v>11683</v>
      </c>
      <c r="G2319" t="s">
        <v>16</v>
      </c>
      <c r="H2319" t="s">
        <v>45</v>
      </c>
      <c r="I2319" t="s">
        <v>1941</v>
      </c>
      <c r="J2319" t="s">
        <v>11684</v>
      </c>
      <c r="K2319" t="s">
        <v>11685</v>
      </c>
      <c r="L2319" t="s">
        <v>11686</v>
      </c>
      <c r="M2319" s="1" t="s">
        <v>11687</v>
      </c>
      <c r="N2319" s="1" t="s">
        <v>11688</v>
      </c>
      <c r="O2319">
        <v>46</v>
      </c>
      <c r="P2319" t="s">
        <v>24</v>
      </c>
      <c r="Q2319" t="s">
        <v>24</v>
      </c>
      <c r="R2319" t="s">
        <v>24</v>
      </c>
      <c r="S2319">
        <v>49</v>
      </c>
      <c r="T2319">
        <v>3</v>
      </c>
    </row>
    <row r="2320" spans="1:20">
      <c r="A2320" t="s">
        <v>34285</v>
      </c>
      <c r="B2320" t="s">
        <v>11690</v>
      </c>
      <c r="C2320" t="s">
        <v>11691</v>
      </c>
      <c r="D2320" t="s">
        <v>11692</v>
      </c>
      <c r="E2320" t="str">
        <f>IF(OR(EXACT(LEFT(F2320,1),"'"),EXACT(LEFT(F2320,1),"["),EXACT(LEFT(F2320,1),"("),EXACT(UPPER(LEFT(F2320,1)),LEFT(F2320,1))=FALSE),"-",IF(LEFT(F2320,10)="Candidatus", MID(F2320, FIND(" ", F2320), FIND(" ", F2320, FIND(" ", F2320, 1)+1)-FIND(" ", F2320)), MID(F2320, 1, FIND(" ", F2320))))</f>
        <v xml:space="preserve">Enterococcus </v>
      </c>
      <c r="F2320" t="s">
        <v>11689</v>
      </c>
      <c r="G2320" t="s">
        <v>16</v>
      </c>
      <c r="H2320" t="s">
        <v>45</v>
      </c>
      <c r="I2320" t="s">
        <v>1941</v>
      </c>
      <c r="J2320" t="s">
        <v>11690</v>
      </c>
      <c r="K2320" t="s">
        <v>11691</v>
      </c>
      <c r="L2320" t="s">
        <v>11692</v>
      </c>
      <c r="M2320" s="1" t="s">
        <v>894</v>
      </c>
      <c r="N2320" s="1" t="s">
        <v>11693</v>
      </c>
      <c r="O2320">
        <v>43</v>
      </c>
      <c r="P2320" t="s">
        <v>24</v>
      </c>
      <c r="Q2320" t="s">
        <v>24</v>
      </c>
      <c r="R2320" t="s">
        <v>24</v>
      </c>
      <c r="S2320">
        <v>46</v>
      </c>
      <c r="T2320">
        <v>3</v>
      </c>
    </row>
    <row r="2321" spans="1:20">
      <c r="A2321" t="s">
        <v>34286</v>
      </c>
      <c r="B2321" t="s">
        <v>11695</v>
      </c>
      <c r="C2321" t="s">
        <v>11696</v>
      </c>
      <c r="D2321" t="s">
        <v>11697</v>
      </c>
      <c r="E2321" t="str">
        <f>IF(OR(EXACT(LEFT(F2321,1),"'"),EXACT(LEFT(F2321,1),"["),EXACT(LEFT(F2321,1),"("),EXACT(UPPER(LEFT(F2321,1)),LEFT(F2321,1))=FALSE),"-",IF(LEFT(F2321,10)="Candidatus", MID(F2321, FIND(" ", F2321), FIND(" ", F2321, FIND(" ", F2321, 1)+1)-FIND(" ", F2321)), MID(F2321, 1, FIND(" ", F2321))))</f>
        <v xml:space="preserve">Enterococcus </v>
      </c>
      <c r="F2321" t="s">
        <v>11694</v>
      </c>
      <c r="G2321" t="s">
        <v>16</v>
      </c>
      <c r="H2321" t="s">
        <v>45</v>
      </c>
      <c r="I2321" t="s">
        <v>1941</v>
      </c>
      <c r="J2321" t="s">
        <v>11695</v>
      </c>
      <c r="K2321" t="s">
        <v>11696</v>
      </c>
      <c r="L2321" t="s">
        <v>11697</v>
      </c>
      <c r="M2321" s="1" t="s">
        <v>11698</v>
      </c>
      <c r="N2321" s="1" t="s">
        <v>11699</v>
      </c>
      <c r="O2321">
        <v>33</v>
      </c>
      <c r="P2321" t="s">
        <v>24</v>
      </c>
      <c r="Q2321" t="s">
        <v>24</v>
      </c>
      <c r="R2321" t="s">
        <v>24</v>
      </c>
      <c r="S2321">
        <v>33</v>
      </c>
      <c r="T2321" t="s">
        <v>24</v>
      </c>
    </row>
    <row r="2322" spans="1:20">
      <c r="A2322" t="s">
        <v>34287</v>
      </c>
      <c r="B2322" t="s">
        <v>11701</v>
      </c>
      <c r="C2322" t="s">
        <v>11702</v>
      </c>
      <c r="D2322" t="s">
        <v>11703</v>
      </c>
      <c r="E2322" t="str">
        <f>IF(OR(EXACT(LEFT(F2322,1),"'"),EXACT(LEFT(F2322,1),"["),EXACT(LEFT(F2322,1),"("),EXACT(UPPER(LEFT(F2322,1)),LEFT(F2322,1))=FALSE),"-",IF(LEFT(F2322,10)="Candidatus", MID(F2322, FIND(" ", F2322), FIND(" ", F2322, FIND(" ", F2322, 1)+1)-FIND(" ", F2322)), MID(F2322, 1, FIND(" ", F2322))))</f>
        <v xml:space="preserve">Enterococcus </v>
      </c>
      <c r="F2322" t="s">
        <v>11700</v>
      </c>
      <c r="G2322" t="s">
        <v>16</v>
      </c>
      <c r="H2322" t="s">
        <v>45</v>
      </c>
      <c r="I2322" t="s">
        <v>1941</v>
      </c>
      <c r="J2322" t="s">
        <v>11701</v>
      </c>
      <c r="K2322" t="s">
        <v>11702</v>
      </c>
      <c r="L2322" t="s">
        <v>11703</v>
      </c>
      <c r="M2322" s="1" t="s">
        <v>11704</v>
      </c>
      <c r="N2322" s="1" t="s">
        <v>11705</v>
      </c>
      <c r="O2322">
        <v>2</v>
      </c>
      <c r="P2322" t="s">
        <v>24</v>
      </c>
      <c r="Q2322" t="s">
        <v>24</v>
      </c>
      <c r="R2322" t="s">
        <v>24</v>
      </c>
      <c r="S2322">
        <v>2</v>
      </c>
      <c r="T2322" t="s">
        <v>24</v>
      </c>
    </row>
    <row r="2323" spans="1:20">
      <c r="A2323" t="s">
        <v>34288</v>
      </c>
      <c r="B2323" t="s">
        <v>11706</v>
      </c>
      <c r="C2323" t="s">
        <v>11707</v>
      </c>
      <c r="D2323" t="s">
        <v>11708</v>
      </c>
      <c r="E2323" t="str">
        <f>IF(OR(EXACT(LEFT(F2323,1),"'"),EXACT(LEFT(F2323,1),"["),EXACT(LEFT(F2323,1),"("),EXACT(UPPER(LEFT(F2323,1)),LEFT(F2323,1))=FALSE),"-",IF(LEFT(F2323,10)="Candidatus", MID(F2323, FIND(" ", F2323), FIND(" ", F2323, FIND(" ", F2323, 1)+1)-FIND(" ", F2323)), MID(F2323, 1, FIND(" ", F2323))))</f>
        <v xml:space="preserve">Enterococcus </v>
      </c>
      <c r="F2323" t="s">
        <v>11700</v>
      </c>
      <c r="G2323" t="s">
        <v>16</v>
      </c>
      <c r="H2323" t="s">
        <v>45</v>
      </c>
      <c r="I2323" t="s">
        <v>1941</v>
      </c>
      <c r="J2323" t="s">
        <v>11706</v>
      </c>
      <c r="K2323" t="s">
        <v>11707</v>
      </c>
      <c r="L2323" t="s">
        <v>11708</v>
      </c>
      <c r="M2323" s="1" t="s">
        <v>11709</v>
      </c>
      <c r="N2323" s="1" t="s">
        <v>11710</v>
      </c>
      <c r="O2323">
        <v>20</v>
      </c>
      <c r="P2323" t="s">
        <v>24</v>
      </c>
      <c r="Q2323" t="s">
        <v>24</v>
      </c>
      <c r="R2323" t="s">
        <v>24</v>
      </c>
      <c r="S2323">
        <v>21</v>
      </c>
      <c r="T2323">
        <v>1</v>
      </c>
    </row>
    <row r="2324" spans="1:20">
      <c r="A2324" t="s">
        <v>34289</v>
      </c>
      <c r="B2324" t="s">
        <v>11711</v>
      </c>
      <c r="C2324" t="s">
        <v>11712</v>
      </c>
      <c r="D2324" t="s">
        <v>11713</v>
      </c>
      <c r="E2324" t="str">
        <f>IF(OR(EXACT(LEFT(F2324,1),"'"),EXACT(LEFT(F2324,1),"["),EXACT(LEFT(F2324,1),"("),EXACT(UPPER(LEFT(F2324,1)),LEFT(F2324,1))=FALSE),"-",IF(LEFT(F2324,10)="Candidatus", MID(F2324, FIND(" ", F2324), FIND(" ", F2324, FIND(" ", F2324, 1)+1)-FIND(" ", F2324)), MID(F2324, 1, FIND(" ", F2324))))</f>
        <v xml:space="preserve">Enterococcus </v>
      </c>
      <c r="F2324" t="s">
        <v>11700</v>
      </c>
      <c r="G2324" t="s">
        <v>16</v>
      </c>
      <c r="H2324" t="s">
        <v>45</v>
      </c>
      <c r="I2324" t="s">
        <v>1941</v>
      </c>
      <c r="J2324" t="s">
        <v>11711</v>
      </c>
      <c r="K2324" t="s">
        <v>11712</v>
      </c>
      <c r="L2324" t="s">
        <v>11713</v>
      </c>
      <c r="M2324" s="1" t="s">
        <v>11714</v>
      </c>
      <c r="N2324" s="1" t="s">
        <v>11715</v>
      </c>
      <c r="O2324">
        <v>35</v>
      </c>
      <c r="P2324" t="s">
        <v>24</v>
      </c>
      <c r="Q2324" t="s">
        <v>24</v>
      </c>
      <c r="R2324" t="s">
        <v>24</v>
      </c>
      <c r="S2324">
        <v>37</v>
      </c>
      <c r="T2324">
        <v>2</v>
      </c>
    </row>
    <row r="2325" spans="1:20">
      <c r="A2325" t="s">
        <v>34290</v>
      </c>
      <c r="B2325" t="s">
        <v>11716</v>
      </c>
      <c r="C2325" t="s">
        <v>11717</v>
      </c>
      <c r="D2325" t="s">
        <v>11718</v>
      </c>
      <c r="E2325" t="str">
        <f>IF(OR(EXACT(LEFT(F2325,1),"'"),EXACT(LEFT(F2325,1),"["),EXACT(LEFT(F2325,1),"("),EXACT(UPPER(LEFT(F2325,1)),LEFT(F2325,1))=FALSE),"-",IF(LEFT(F2325,10)="Candidatus", MID(F2325, FIND(" ", F2325), FIND(" ", F2325, FIND(" ", F2325, 1)+1)-FIND(" ", F2325)), MID(F2325, 1, FIND(" ", F2325))))</f>
        <v xml:space="preserve">Enterococcus </v>
      </c>
      <c r="F2325" t="s">
        <v>11700</v>
      </c>
      <c r="G2325" t="s">
        <v>16</v>
      </c>
      <c r="H2325" t="s">
        <v>45</v>
      </c>
      <c r="I2325" t="s">
        <v>1941</v>
      </c>
      <c r="J2325" t="s">
        <v>11716</v>
      </c>
      <c r="K2325" t="s">
        <v>11717</v>
      </c>
      <c r="L2325" t="s">
        <v>11718</v>
      </c>
      <c r="M2325" s="1" t="s">
        <v>2835</v>
      </c>
      <c r="N2325" s="1" t="s">
        <v>11719</v>
      </c>
      <c r="O2325">
        <v>165</v>
      </c>
      <c r="P2325" t="s">
        <v>24</v>
      </c>
      <c r="Q2325" t="s">
        <v>24</v>
      </c>
      <c r="R2325" t="s">
        <v>24</v>
      </c>
      <c r="S2325">
        <v>176</v>
      </c>
      <c r="T2325">
        <v>11</v>
      </c>
    </row>
    <row r="2326" spans="1:20">
      <c r="A2326" t="s">
        <v>34291</v>
      </c>
      <c r="B2326" t="s">
        <v>11720</v>
      </c>
      <c r="C2326" t="s">
        <v>11721</v>
      </c>
      <c r="D2326" t="s">
        <v>11722</v>
      </c>
      <c r="E2326" t="str">
        <f>IF(OR(EXACT(LEFT(F2326,1),"'"),EXACT(LEFT(F2326,1),"["),EXACT(LEFT(F2326,1),"("),EXACT(UPPER(LEFT(F2326,1)),LEFT(F2326,1))=FALSE),"-",IF(LEFT(F2326,10)="Candidatus", MID(F2326, FIND(" ", F2326), FIND(" ", F2326, FIND(" ", F2326, 1)+1)-FIND(" ", F2326)), MID(F2326, 1, FIND(" ", F2326))))</f>
        <v xml:space="preserve">Enterococcus </v>
      </c>
      <c r="F2326" t="s">
        <v>11700</v>
      </c>
      <c r="G2326" t="s">
        <v>16</v>
      </c>
      <c r="H2326" t="s">
        <v>45</v>
      </c>
      <c r="I2326" t="s">
        <v>1941</v>
      </c>
      <c r="J2326" t="s">
        <v>11720</v>
      </c>
      <c r="K2326" t="s">
        <v>11721</v>
      </c>
      <c r="L2326" t="s">
        <v>11722</v>
      </c>
      <c r="M2326" s="1" t="s">
        <v>11723</v>
      </c>
      <c r="N2326" s="1" t="s">
        <v>11724</v>
      </c>
      <c r="O2326">
        <v>78</v>
      </c>
      <c r="P2326" t="s">
        <v>24</v>
      </c>
      <c r="Q2326" t="s">
        <v>24</v>
      </c>
      <c r="R2326" t="s">
        <v>24</v>
      </c>
      <c r="S2326">
        <v>82</v>
      </c>
      <c r="T2326">
        <v>4</v>
      </c>
    </row>
    <row r="2327" spans="1:20">
      <c r="A2327" t="s">
        <v>34292</v>
      </c>
      <c r="B2327" t="s">
        <v>11726</v>
      </c>
      <c r="C2327" t="s">
        <v>11727</v>
      </c>
      <c r="D2327" t="s">
        <v>11728</v>
      </c>
      <c r="E2327" t="str">
        <f>IF(OR(EXACT(LEFT(F2327,1),"'"),EXACT(LEFT(F2327,1),"["),EXACT(LEFT(F2327,1),"("),EXACT(UPPER(LEFT(F2327,1)),LEFT(F2327,1))=FALSE),"-",IF(LEFT(F2327,10)="Candidatus", MID(F2327, FIND(" ", F2327), FIND(" ", F2327, FIND(" ", F2327, 1)+1)-FIND(" ", F2327)), MID(F2327, 1, FIND(" ", F2327))))</f>
        <v xml:space="preserve">Erwinia </v>
      </c>
      <c r="F2327" t="s">
        <v>11725</v>
      </c>
      <c r="G2327" t="s">
        <v>16</v>
      </c>
      <c r="H2327" t="s">
        <v>76</v>
      </c>
      <c r="I2327" t="s">
        <v>77</v>
      </c>
      <c r="J2327" t="s">
        <v>11726</v>
      </c>
      <c r="K2327" t="s">
        <v>11727</v>
      </c>
      <c r="L2327" t="s">
        <v>11728</v>
      </c>
      <c r="M2327" s="1" t="s">
        <v>6551</v>
      </c>
      <c r="N2327" s="1" t="s">
        <v>11729</v>
      </c>
      <c r="O2327">
        <v>25</v>
      </c>
      <c r="P2327" t="s">
        <v>24</v>
      </c>
      <c r="Q2327" t="s">
        <v>24</v>
      </c>
      <c r="R2327" t="s">
        <v>24</v>
      </c>
      <c r="S2327">
        <v>25</v>
      </c>
      <c r="T2327" t="s">
        <v>24</v>
      </c>
    </row>
    <row r="2328" spans="1:20">
      <c r="A2328" t="s">
        <v>34293</v>
      </c>
      <c r="B2328" t="s">
        <v>11731</v>
      </c>
      <c r="C2328" t="s">
        <v>11732</v>
      </c>
      <c r="D2328" t="s">
        <v>11733</v>
      </c>
      <c r="E2328" t="str">
        <f>IF(OR(EXACT(LEFT(F2328,1),"'"),EXACT(LEFT(F2328,1),"["),EXACT(LEFT(F2328,1),"("),EXACT(UPPER(LEFT(F2328,1)),LEFT(F2328,1))=FALSE),"-",IF(LEFT(F2328,10)="Candidatus", MID(F2328, FIND(" ", F2328), FIND(" ", F2328, FIND(" ", F2328, 1)+1)-FIND(" ", F2328)), MID(F2328, 1, FIND(" ", F2328))))</f>
        <v xml:space="preserve">Erwinia </v>
      </c>
      <c r="F2328" t="s">
        <v>11730</v>
      </c>
      <c r="G2328" t="s">
        <v>16</v>
      </c>
      <c r="H2328" t="s">
        <v>76</v>
      </c>
      <c r="I2328" t="s">
        <v>77</v>
      </c>
      <c r="J2328" t="s">
        <v>11731</v>
      </c>
      <c r="K2328" t="s">
        <v>11732</v>
      </c>
      <c r="L2328" t="s">
        <v>11733</v>
      </c>
      <c r="M2328" s="1" t="s">
        <v>11734</v>
      </c>
      <c r="N2328" s="1" t="s">
        <v>11735</v>
      </c>
      <c r="O2328">
        <v>21</v>
      </c>
      <c r="P2328" t="s">
        <v>24</v>
      </c>
      <c r="Q2328" t="s">
        <v>24</v>
      </c>
      <c r="R2328" t="s">
        <v>24</v>
      </c>
      <c r="S2328">
        <v>23</v>
      </c>
      <c r="T2328" t="s">
        <v>24</v>
      </c>
    </row>
    <row r="2329" spans="1:20">
      <c r="A2329" t="s">
        <v>34294</v>
      </c>
      <c r="B2329" t="s">
        <v>11737</v>
      </c>
      <c r="C2329" t="s">
        <v>11738</v>
      </c>
      <c r="D2329" t="s">
        <v>11739</v>
      </c>
      <c r="E2329" t="str">
        <f>IF(OR(EXACT(LEFT(F2329,1),"'"),EXACT(LEFT(F2329,1),"["),EXACT(LEFT(F2329,1),"("),EXACT(UPPER(LEFT(F2329,1)),LEFT(F2329,1))=FALSE),"-",IF(LEFT(F2329,10)="Candidatus", MID(F2329, FIND(" ", F2329), FIND(" ", F2329, FIND(" ", F2329, 1)+1)-FIND(" ", F2329)), MID(F2329, 1, FIND(" ", F2329))))</f>
        <v xml:space="preserve">Erwinia </v>
      </c>
      <c r="F2329" t="s">
        <v>11736</v>
      </c>
      <c r="G2329" t="s">
        <v>16</v>
      </c>
      <c r="H2329" t="s">
        <v>76</v>
      </c>
      <c r="I2329" t="s">
        <v>77</v>
      </c>
      <c r="J2329" t="s">
        <v>11737</v>
      </c>
      <c r="K2329" t="s">
        <v>11738</v>
      </c>
      <c r="L2329" t="s">
        <v>11739</v>
      </c>
      <c r="M2329" s="1" t="s">
        <v>11740</v>
      </c>
      <c r="N2329" s="1" t="s">
        <v>11741</v>
      </c>
      <c r="O2329">
        <v>5</v>
      </c>
      <c r="P2329" t="s">
        <v>24</v>
      </c>
      <c r="Q2329" t="s">
        <v>24</v>
      </c>
      <c r="R2329" t="s">
        <v>24</v>
      </c>
      <c r="S2329">
        <v>5</v>
      </c>
      <c r="T2329" t="s">
        <v>24</v>
      </c>
    </row>
    <row r="2330" spans="1:20">
      <c r="A2330" t="s">
        <v>34295</v>
      </c>
      <c r="B2330" t="s">
        <v>11743</v>
      </c>
      <c r="C2330" t="s">
        <v>11744</v>
      </c>
      <c r="D2330" t="s">
        <v>11745</v>
      </c>
      <c r="E2330" t="str">
        <f>IF(OR(EXACT(LEFT(F2330,1),"'"),EXACT(LEFT(F2330,1),"["),EXACT(LEFT(F2330,1),"("),EXACT(UPPER(LEFT(F2330,1)),LEFT(F2330,1))=FALSE),"-",IF(LEFT(F2330,10)="Candidatus", MID(F2330, FIND(" ", F2330), FIND(" ", F2330, FIND(" ", F2330, 1)+1)-FIND(" ", F2330)), MID(F2330, 1, FIND(" ", F2330))))</f>
        <v xml:space="preserve">Erwinia </v>
      </c>
      <c r="F2330" t="s">
        <v>11742</v>
      </c>
      <c r="G2330" t="s">
        <v>16</v>
      </c>
      <c r="H2330" t="s">
        <v>76</v>
      </c>
      <c r="I2330" t="s">
        <v>77</v>
      </c>
      <c r="J2330" t="s">
        <v>11743</v>
      </c>
      <c r="K2330" t="s">
        <v>11744</v>
      </c>
      <c r="L2330" t="s">
        <v>11745</v>
      </c>
      <c r="M2330" s="1" t="s">
        <v>11746</v>
      </c>
      <c r="N2330" s="1" t="s">
        <v>11747</v>
      </c>
      <c r="O2330">
        <v>67</v>
      </c>
      <c r="P2330" t="s">
        <v>24</v>
      </c>
      <c r="Q2330" t="s">
        <v>24</v>
      </c>
      <c r="R2330" t="s">
        <v>24</v>
      </c>
      <c r="S2330">
        <v>67</v>
      </c>
      <c r="T2330" t="s">
        <v>24</v>
      </c>
    </row>
    <row r="2331" spans="1:20">
      <c r="A2331" t="s">
        <v>34296</v>
      </c>
      <c r="B2331" t="s">
        <v>11749</v>
      </c>
      <c r="C2331" t="s">
        <v>11750</v>
      </c>
      <c r="D2331" t="s">
        <v>11751</v>
      </c>
      <c r="E2331" t="str">
        <f>IF(OR(EXACT(LEFT(F2331,1),"'"),EXACT(LEFT(F2331,1),"["),EXACT(LEFT(F2331,1),"("),EXACT(UPPER(LEFT(F2331,1)),LEFT(F2331,1))=FALSE),"-",IF(LEFT(F2331,10)="Candidatus", MID(F2331, FIND(" ", F2331), FIND(" ", F2331, FIND(" ", F2331, 1)+1)-FIND(" ", F2331)), MID(F2331, 1, FIND(" ", F2331))))</f>
        <v xml:space="preserve">Erwinia </v>
      </c>
      <c r="F2331" t="s">
        <v>11748</v>
      </c>
      <c r="G2331" t="s">
        <v>16</v>
      </c>
      <c r="H2331" t="s">
        <v>76</v>
      </c>
      <c r="I2331" t="s">
        <v>77</v>
      </c>
      <c r="J2331" t="s">
        <v>11749</v>
      </c>
      <c r="K2331" t="s">
        <v>11750</v>
      </c>
      <c r="L2331" t="s">
        <v>11751</v>
      </c>
      <c r="M2331" s="1" t="s">
        <v>11752</v>
      </c>
      <c r="N2331" s="1" t="s">
        <v>11753</v>
      </c>
      <c r="O2331">
        <v>82</v>
      </c>
      <c r="P2331" t="s">
        <v>24</v>
      </c>
      <c r="Q2331" t="s">
        <v>24</v>
      </c>
      <c r="R2331" t="s">
        <v>24</v>
      </c>
      <c r="S2331">
        <v>82</v>
      </c>
      <c r="T2331" t="s">
        <v>24</v>
      </c>
    </row>
    <row r="2332" spans="1:20">
      <c r="A2332" t="s">
        <v>34297</v>
      </c>
      <c r="B2332" t="s">
        <v>11755</v>
      </c>
      <c r="C2332" t="s">
        <v>11756</v>
      </c>
      <c r="D2332" t="s">
        <v>11757</v>
      </c>
      <c r="E2332" t="str">
        <f>IF(OR(EXACT(LEFT(F2332,1),"'"),EXACT(LEFT(F2332,1),"["),EXACT(LEFT(F2332,1),"("),EXACT(UPPER(LEFT(F2332,1)),LEFT(F2332,1))=FALSE),"-",IF(LEFT(F2332,10)="Candidatus", MID(F2332, FIND(" ", F2332), FIND(" ", F2332, FIND(" ", F2332, 1)+1)-FIND(" ", F2332)), MID(F2332, 1, FIND(" ", F2332))))</f>
        <v xml:space="preserve">Erwinia </v>
      </c>
      <c r="F2332" t="s">
        <v>11754</v>
      </c>
      <c r="G2332" t="s">
        <v>16</v>
      </c>
      <c r="H2332" t="s">
        <v>76</v>
      </c>
      <c r="I2332" t="s">
        <v>77</v>
      </c>
      <c r="J2332" t="s">
        <v>11755</v>
      </c>
      <c r="K2332" t="s">
        <v>11756</v>
      </c>
      <c r="L2332" t="s">
        <v>11757</v>
      </c>
      <c r="M2332" s="1" t="s">
        <v>11758</v>
      </c>
      <c r="N2332" s="1" t="s">
        <v>11759</v>
      </c>
      <c r="O2332">
        <v>4</v>
      </c>
      <c r="P2332" t="s">
        <v>24</v>
      </c>
      <c r="Q2332" t="s">
        <v>24</v>
      </c>
      <c r="R2332">
        <v>1</v>
      </c>
      <c r="S2332">
        <v>5</v>
      </c>
      <c r="T2332" t="s">
        <v>24</v>
      </c>
    </row>
    <row r="2333" spans="1:20">
      <c r="A2333" t="s">
        <v>34298</v>
      </c>
      <c r="B2333" t="s">
        <v>11731</v>
      </c>
      <c r="C2333" t="s">
        <v>11761</v>
      </c>
      <c r="D2333" t="s">
        <v>11762</v>
      </c>
      <c r="E2333" t="str">
        <f>IF(OR(EXACT(LEFT(F2333,1),"'"),EXACT(LEFT(F2333,1),"["),EXACT(LEFT(F2333,1),"("),EXACT(UPPER(LEFT(F2333,1)),LEFT(F2333,1))=FALSE),"-",IF(LEFT(F2333,10)="Candidatus", MID(F2333, FIND(" ", F2333), FIND(" ", F2333, FIND(" ", F2333, 1)+1)-FIND(" ", F2333)), MID(F2333, 1, FIND(" ", F2333))))</f>
        <v xml:space="preserve">Erwinia </v>
      </c>
      <c r="F2333" t="s">
        <v>11760</v>
      </c>
      <c r="G2333" t="s">
        <v>16</v>
      </c>
      <c r="H2333" t="s">
        <v>76</v>
      </c>
      <c r="I2333" t="s">
        <v>77</v>
      </c>
      <c r="J2333" t="s">
        <v>11731</v>
      </c>
      <c r="K2333" t="s">
        <v>11761</v>
      </c>
      <c r="L2333" t="s">
        <v>11762</v>
      </c>
      <c r="M2333" s="1" t="s">
        <v>2489</v>
      </c>
      <c r="N2333" s="1" t="s">
        <v>11763</v>
      </c>
      <c r="O2333">
        <v>25</v>
      </c>
      <c r="P2333" t="s">
        <v>24</v>
      </c>
      <c r="Q2333" t="s">
        <v>24</v>
      </c>
      <c r="R2333" t="s">
        <v>24</v>
      </c>
      <c r="S2333">
        <v>26</v>
      </c>
      <c r="T2333">
        <v>1</v>
      </c>
    </row>
    <row r="2334" spans="1:20">
      <c r="A2334" t="s">
        <v>34299</v>
      </c>
      <c r="B2334" t="s">
        <v>11765</v>
      </c>
      <c r="C2334" t="s">
        <v>11766</v>
      </c>
      <c r="D2334" t="s">
        <v>11767</v>
      </c>
      <c r="E2334" t="str">
        <f>IF(OR(EXACT(LEFT(F2334,1),"'"),EXACT(LEFT(F2334,1),"["),EXACT(LEFT(F2334,1),"("),EXACT(UPPER(LEFT(F2334,1)),LEFT(F2334,1))=FALSE),"-",IF(LEFT(F2334,10)="Candidatus", MID(F2334, FIND(" ", F2334), FIND(" ", F2334, FIND(" ", F2334, 1)+1)-FIND(" ", F2334)), MID(F2334, 1, FIND(" ", F2334))))</f>
        <v xml:space="preserve">Erwinia </v>
      </c>
      <c r="F2334" t="s">
        <v>11764</v>
      </c>
      <c r="G2334" t="s">
        <v>16</v>
      </c>
      <c r="H2334" t="s">
        <v>76</v>
      </c>
      <c r="I2334" t="s">
        <v>77</v>
      </c>
      <c r="J2334" t="s">
        <v>11765</v>
      </c>
      <c r="K2334" t="s">
        <v>11766</v>
      </c>
      <c r="L2334" t="s">
        <v>11767</v>
      </c>
      <c r="M2334" s="1" t="s">
        <v>11768</v>
      </c>
      <c r="N2334" s="1" t="s">
        <v>11769</v>
      </c>
      <c r="O2334">
        <v>71</v>
      </c>
      <c r="P2334" t="s">
        <v>24</v>
      </c>
      <c r="Q2334" t="s">
        <v>24</v>
      </c>
      <c r="R2334" t="s">
        <v>24</v>
      </c>
      <c r="S2334">
        <v>72</v>
      </c>
      <c r="T2334">
        <v>1</v>
      </c>
    </row>
    <row r="2335" spans="1:20">
      <c r="A2335" t="s">
        <v>34300</v>
      </c>
      <c r="B2335" t="s">
        <v>11731</v>
      </c>
      <c r="C2335" t="s">
        <v>11770</v>
      </c>
      <c r="D2335" t="s">
        <v>11771</v>
      </c>
      <c r="E2335" t="str">
        <f>IF(OR(EXACT(LEFT(F2335,1),"'"),EXACT(LEFT(F2335,1),"["),EXACT(LEFT(F2335,1),"("),EXACT(UPPER(LEFT(F2335,1)),LEFT(F2335,1))=FALSE),"-",IF(LEFT(F2335,10)="Candidatus", MID(F2335, FIND(" ", F2335), FIND(" ", F2335, FIND(" ", F2335, 1)+1)-FIND(" ", F2335)), MID(F2335, 1, FIND(" ", F2335))))</f>
        <v xml:space="preserve">Erwinia </v>
      </c>
      <c r="F2335" t="s">
        <v>11764</v>
      </c>
      <c r="G2335" t="s">
        <v>16</v>
      </c>
      <c r="H2335" t="s">
        <v>76</v>
      </c>
      <c r="I2335" t="s">
        <v>77</v>
      </c>
      <c r="J2335" t="s">
        <v>11731</v>
      </c>
      <c r="K2335" t="s">
        <v>11770</v>
      </c>
      <c r="L2335" t="s">
        <v>11771</v>
      </c>
      <c r="M2335" s="1" t="s">
        <v>11772</v>
      </c>
      <c r="N2335" s="1" t="s">
        <v>11773</v>
      </c>
      <c r="O2335">
        <v>25</v>
      </c>
      <c r="P2335" t="s">
        <v>24</v>
      </c>
      <c r="Q2335" t="s">
        <v>24</v>
      </c>
      <c r="R2335" t="s">
        <v>24</v>
      </c>
      <c r="S2335">
        <v>26</v>
      </c>
      <c r="T2335">
        <v>1</v>
      </c>
    </row>
    <row r="2336" spans="1:20">
      <c r="A2336" t="s">
        <v>34301</v>
      </c>
      <c r="B2336">
        <v>1</v>
      </c>
      <c r="C2336" t="s">
        <v>11775</v>
      </c>
      <c r="D2336" t="s">
        <v>11776</v>
      </c>
      <c r="E2336" t="str">
        <f>IF(OR(EXACT(LEFT(F2336,1),"'"),EXACT(LEFT(F2336,1),"["),EXACT(LEFT(F2336,1),"("),EXACT(UPPER(LEFT(F2336,1)),LEFT(F2336,1))=FALSE),"-",IF(LEFT(F2336,10)="Candidatus", MID(F2336, FIND(" ", F2336), FIND(" ", F2336, FIND(" ", F2336, 1)+1)-FIND(" ", F2336)), MID(F2336, 1, FIND(" ", F2336))))</f>
        <v xml:space="preserve">Erwinia </v>
      </c>
      <c r="F2336" t="s">
        <v>11774</v>
      </c>
      <c r="G2336" t="s">
        <v>16</v>
      </c>
      <c r="H2336" t="s">
        <v>76</v>
      </c>
      <c r="I2336" t="s">
        <v>77</v>
      </c>
      <c r="J2336">
        <v>1</v>
      </c>
      <c r="K2336" t="s">
        <v>11775</v>
      </c>
      <c r="L2336" t="s">
        <v>11776</v>
      </c>
      <c r="M2336" s="1" t="s">
        <v>11777</v>
      </c>
      <c r="N2336" s="1" t="s">
        <v>11778</v>
      </c>
      <c r="O2336">
        <v>25</v>
      </c>
      <c r="P2336" t="s">
        <v>24</v>
      </c>
      <c r="Q2336" t="s">
        <v>24</v>
      </c>
      <c r="R2336" t="s">
        <v>24</v>
      </c>
      <c r="S2336">
        <v>26</v>
      </c>
      <c r="T2336">
        <v>1</v>
      </c>
    </row>
    <row r="2337" spans="1:20">
      <c r="A2337" t="s">
        <v>34302</v>
      </c>
      <c r="B2337">
        <v>2</v>
      </c>
      <c r="C2337" t="s">
        <v>11779</v>
      </c>
      <c r="D2337" t="s">
        <v>11780</v>
      </c>
      <c r="E2337" t="str">
        <f>IF(OR(EXACT(LEFT(F2337,1),"'"),EXACT(LEFT(F2337,1),"["),EXACT(LEFT(F2337,1),"("),EXACT(UPPER(LEFT(F2337,1)),LEFT(F2337,1))=FALSE),"-",IF(LEFT(F2337,10)="Candidatus", MID(F2337, FIND(" ", F2337), FIND(" ", F2337, FIND(" ", F2337, 1)+1)-FIND(" ", F2337)), MID(F2337, 1, FIND(" ", F2337))))</f>
        <v xml:space="preserve">Erwinia </v>
      </c>
      <c r="F2337" t="s">
        <v>11774</v>
      </c>
      <c r="G2337" t="s">
        <v>16</v>
      </c>
      <c r="H2337" t="s">
        <v>76</v>
      </c>
      <c r="I2337" t="s">
        <v>77</v>
      </c>
      <c r="J2337">
        <v>2</v>
      </c>
      <c r="K2337" t="s">
        <v>11779</v>
      </c>
      <c r="L2337" t="s">
        <v>11780</v>
      </c>
      <c r="M2337" s="1" t="s">
        <v>11781</v>
      </c>
      <c r="N2337" s="1" t="s">
        <v>11782</v>
      </c>
      <c r="O2337">
        <v>71</v>
      </c>
      <c r="P2337" t="s">
        <v>24</v>
      </c>
      <c r="Q2337" t="s">
        <v>24</v>
      </c>
      <c r="R2337" t="s">
        <v>24</v>
      </c>
      <c r="S2337">
        <v>73</v>
      </c>
      <c r="T2337">
        <v>2</v>
      </c>
    </row>
    <row r="2338" spans="1:20">
      <c r="A2338" t="s">
        <v>34303</v>
      </c>
      <c r="B2338" t="s">
        <v>11784</v>
      </c>
      <c r="C2338" t="s">
        <v>11785</v>
      </c>
      <c r="D2338" t="s">
        <v>11786</v>
      </c>
      <c r="E2338" t="str">
        <f>IF(OR(EXACT(LEFT(F2338,1),"'"),EXACT(LEFT(F2338,1),"["),EXACT(LEFT(F2338,1),"("),EXACT(UPPER(LEFT(F2338,1)),LEFT(F2338,1))=FALSE),"-",IF(LEFT(F2338,10)="Candidatus", MID(F2338, FIND(" ", F2338), FIND(" ", F2338, FIND(" ", F2338, 1)+1)-FIND(" ", F2338)), MID(F2338, 1, FIND(" ", F2338))))</f>
        <v xml:space="preserve">Erwinia </v>
      </c>
      <c r="F2338" t="s">
        <v>11783</v>
      </c>
      <c r="G2338" t="s">
        <v>16</v>
      </c>
      <c r="H2338" t="s">
        <v>76</v>
      </c>
      <c r="I2338" t="s">
        <v>77</v>
      </c>
      <c r="J2338" t="s">
        <v>11784</v>
      </c>
      <c r="K2338" t="s">
        <v>11785</v>
      </c>
      <c r="L2338" t="s">
        <v>11786</v>
      </c>
      <c r="M2338" s="1" t="s">
        <v>11787</v>
      </c>
      <c r="N2338" s="1" t="s">
        <v>11788</v>
      </c>
      <c r="O2338">
        <v>4</v>
      </c>
      <c r="P2338" t="s">
        <v>24</v>
      </c>
      <c r="Q2338" t="s">
        <v>24</v>
      </c>
      <c r="R2338" t="s">
        <v>24</v>
      </c>
      <c r="S2338">
        <v>4</v>
      </c>
      <c r="T2338" t="s">
        <v>24</v>
      </c>
    </row>
    <row r="2339" spans="1:20">
      <c r="A2339" t="s">
        <v>34304</v>
      </c>
      <c r="B2339" t="s">
        <v>11789</v>
      </c>
      <c r="C2339" t="s">
        <v>11790</v>
      </c>
      <c r="D2339" t="s">
        <v>11791</v>
      </c>
      <c r="E2339" t="str">
        <f>IF(OR(EXACT(LEFT(F2339,1),"'"),EXACT(LEFT(F2339,1),"["),EXACT(LEFT(F2339,1),"("),EXACT(UPPER(LEFT(F2339,1)),LEFT(F2339,1))=FALSE),"-",IF(LEFT(F2339,10)="Candidatus", MID(F2339, FIND(" ", F2339), FIND(" ", F2339, FIND(" ", F2339, 1)+1)-FIND(" ", F2339)), MID(F2339, 1, FIND(" ", F2339))))</f>
        <v xml:space="preserve">Erwinia </v>
      </c>
      <c r="F2339" t="s">
        <v>11783</v>
      </c>
      <c r="G2339" t="s">
        <v>16</v>
      </c>
      <c r="H2339" t="s">
        <v>76</v>
      </c>
      <c r="I2339" t="s">
        <v>77</v>
      </c>
      <c r="J2339" t="s">
        <v>11789</v>
      </c>
      <c r="K2339" t="s">
        <v>11790</v>
      </c>
      <c r="L2339" t="s">
        <v>11791</v>
      </c>
      <c r="M2339" s="1" t="s">
        <v>11792</v>
      </c>
      <c r="N2339" s="1" t="s">
        <v>11793</v>
      </c>
      <c r="O2339">
        <v>6</v>
      </c>
      <c r="P2339" t="s">
        <v>24</v>
      </c>
      <c r="Q2339" t="s">
        <v>24</v>
      </c>
      <c r="R2339" t="s">
        <v>24</v>
      </c>
      <c r="S2339">
        <v>7</v>
      </c>
      <c r="T2339" t="s">
        <v>24</v>
      </c>
    </row>
    <row r="2340" spans="1:20">
      <c r="A2340" t="s">
        <v>34305</v>
      </c>
      <c r="B2340" t="s">
        <v>11731</v>
      </c>
      <c r="C2340" t="s">
        <v>11794</v>
      </c>
      <c r="D2340" t="s">
        <v>11795</v>
      </c>
      <c r="E2340" t="str">
        <f>IF(OR(EXACT(LEFT(F2340,1),"'"),EXACT(LEFT(F2340,1),"["),EXACT(LEFT(F2340,1),"("),EXACT(UPPER(LEFT(F2340,1)),LEFT(F2340,1))=FALSE),"-",IF(LEFT(F2340,10)="Candidatus", MID(F2340, FIND(" ", F2340), FIND(" ", F2340, FIND(" ", F2340, 1)+1)-FIND(" ", F2340)), MID(F2340, 1, FIND(" ", F2340))))</f>
        <v xml:space="preserve">Erwinia </v>
      </c>
      <c r="F2340" t="s">
        <v>11783</v>
      </c>
      <c r="G2340" t="s">
        <v>16</v>
      </c>
      <c r="H2340" t="s">
        <v>76</v>
      </c>
      <c r="I2340" t="s">
        <v>77</v>
      </c>
      <c r="J2340" t="s">
        <v>11731</v>
      </c>
      <c r="K2340" t="s">
        <v>11794</v>
      </c>
      <c r="L2340" t="s">
        <v>11795</v>
      </c>
      <c r="M2340" s="1" t="s">
        <v>6346</v>
      </c>
      <c r="N2340" s="1" t="s">
        <v>11796</v>
      </c>
      <c r="O2340">
        <v>30</v>
      </c>
      <c r="P2340" t="s">
        <v>24</v>
      </c>
      <c r="Q2340" t="s">
        <v>24</v>
      </c>
      <c r="R2340" t="s">
        <v>24</v>
      </c>
      <c r="S2340">
        <v>30</v>
      </c>
      <c r="T2340" t="s">
        <v>24</v>
      </c>
    </row>
    <row r="2341" spans="1:20">
      <c r="A2341" t="s">
        <v>34306</v>
      </c>
      <c r="B2341" t="s">
        <v>11731</v>
      </c>
      <c r="C2341" t="s">
        <v>11798</v>
      </c>
      <c r="D2341" t="s">
        <v>11799</v>
      </c>
      <c r="E2341" t="str">
        <f>IF(OR(EXACT(LEFT(F2341,1),"'"),EXACT(LEFT(F2341,1),"["),EXACT(LEFT(F2341,1),"("),EXACT(UPPER(LEFT(F2341,1)),LEFT(F2341,1))=FALSE),"-",IF(LEFT(F2341,10)="Candidatus", MID(F2341, FIND(" ", F2341), FIND(" ", F2341, FIND(" ", F2341, 1)+1)-FIND(" ", F2341)), MID(F2341, 1, FIND(" ", F2341))))</f>
        <v xml:space="preserve">Erwinia </v>
      </c>
      <c r="F2341" t="s">
        <v>11797</v>
      </c>
      <c r="G2341" t="s">
        <v>16</v>
      </c>
      <c r="H2341" t="s">
        <v>76</v>
      </c>
      <c r="I2341" t="s">
        <v>77</v>
      </c>
      <c r="J2341" t="s">
        <v>11731</v>
      </c>
      <c r="K2341" t="s">
        <v>11798</v>
      </c>
      <c r="L2341" t="s">
        <v>11799</v>
      </c>
      <c r="M2341" s="1" t="s">
        <v>11772</v>
      </c>
      <c r="N2341" s="1" t="s">
        <v>11800</v>
      </c>
      <c r="O2341">
        <v>25</v>
      </c>
      <c r="P2341" t="s">
        <v>24</v>
      </c>
      <c r="Q2341" t="s">
        <v>24</v>
      </c>
      <c r="R2341" t="s">
        <v>24</v>
      </c>
      <c r="S2341">
        <v>26</v>
      </c>
      <c r="T2341">
        <v>1</v>
      </c>
    </row>
    <row r="2342" spans="1:20">
      <c r="A2342" t="s">
        <v>34307</v>
      </c>
      <c r="B2342" t="s">
        <v>11731</v>
      </c>
      <c r="C2342" t="s">
        <v>11802</v>
      </c>
      <c r="D2342" t="s">
        <v>11803</v>
      </c>
      <c r="E2342" t="str">
        <f>IF(OR(EXACT(LEFT(F2342,1),"'"),EXACT(LEFT(F2342,1),"["),EXACT(LEFT(F2342,1),"("),EXACT(UPPER(LEFT(F2342,1)),LEFT(F2342,1))=FALSE),"-",IF(LEFT(F2342,10)="Candidatus", MID(F2342, FIND(" ", F2342), FIND(" ", F2342, FIND(" ", F2342, 1)+1)-FIND(" ", F2342)), MID(F2342, 1, FIND(" ", F2342))))</f>
        <v xml:space="preserve">Erwinia </v>
      </c>
      <c r="F2342" t="s">
        <v>11801</v>
      </c>
      <c r="G2342" t="s">
        <v>16</v>
      </c>
      <c r="H2342" t="s">
        <v>76</v>
      </c>
      <c r="I2342" t="s">
        <v>77</v>
      </c>
      <c r="J2342" t="s">
        <v>11731</v>
      </c>
      <c r="K2342" t="s">
        <v>11802</v>
      </c>
      <c r="L2342" t="s">
        <v>11803</v>
      </c>
      <c r="M2342" s="1" t="s">
        <v>11804</v>
      </c>
      <c r="N2342" s="1" t="s">
        <v>11805</v>
      </c>
      <c r="O2342">
        <v>25</v>
      </c>
      <c r="P2342" t="s">
        <v>24</v>
      </c>
      <c r="Q2342" t="s">
        <v>24</v>
      </c>
      <c r="R2342" t="s">
        <v>24</v>
      </c>
      <c r="S2342">
        <v>26</v>
      </c>
      <c r="T2342">
        <v>1</v>
      </c>
    </row>
    <row r="2343" spans="1:20">
      <c r="A2343" t="s">
        <v>34308</v>
      </c>
      <c r="B2343" t="s">
        <v>11806</v>
      </c>
      <c r="C2343" t="s">
        <v>11807</v>
      </c>
      <c r="D2343" t="s">
        <v>11808</v>
      </c>
      <c r="E2343" t="str">
        <f>IF(OR(EXACT(LEFT(F2343,1),"'"),EXACT(LEFT(F2343,1),"["),EXACT(LEFT(F2343,1),"("),EXACT(UPPER(LEFT(F2343,1)),LEFT(F2343,1))=FALSE),"-",IF(LEFT(F2343,10)="Candidatus", MID(F2343, FIND(" ", F2343), FIND(" ", F2343, FIND(" ", F2343, 1)+1)-FIND(" ", F2343)), MID(F2343, 1, FIND(" ", F2343))))</f>
        <v xml:space="preserve">Erwinia </v>
      </c>
      <c r="F2343" t="s">
        <v>11801</v>
      </c>
      <c r="G2343" t="s">
        <v>16</v>
      </c>
      <c r="H2343" t="s">
        <v>76</v>
      </c>
      <c r="I2343" t="s">
        <v>77</v>
      </c>
      <c r="J2343" t="s">
        <v>11806</v>
      </c>
      <c r="K2343" t="s">
        <v>11807</v>
      </c>
      <c r="L2343" t="s">
        <v>11808</v>
      </c>
      <c r="M2343" s="1" t="s">
        <v>11809</v>
      </c>
      <c r="N2343" s="1" t="s">
        <v>11810</v>
      </c>
      <c r="O2343">
        <v>35</v>
      </c>
      <c r="P2343" t="s">
        <v>24</v>
      </c>
      <c r="Q2343" t="s">
        <v>24</v>
      </c>
      <c r="R2343" t="s">
        <v>24</v>
      </c>
      <c r="S2343">
        <v>35</v>
      </c>
      <c r="T2343" t="s">
        <v>24</v>
      </c>
    </row>
    <row r="2344" spans="1:20">
      <c r="A2344" t="s">
        <v>34309</v>
      </c>
      <c r="B2344" t="s">
        <v>11731</v>
      </c>
      <c r="C2344" t="s">
        <v>11812</v>
      </c>
      <c r="D2344" t="s">
        <v>11813</v>
      </c>
      <c r="E2344" t="str">
        <f>IF(OR(EXACT(LEFT(F2344,1),"'"),EXACT(LEFT(F2344,1),"["),EXACT(LEFT(F2344,1),"("),EXACT(UPPER(LEFT(F2344,1)),LEFT(F2344,1))=FALSE),"-",IF(LEFT(F2344,10)="Candidatus", MID(F2344, FIND(" ", F2344), FIND(" ", F2344, FIND(" ", F2344, 1)+1)-FIND(" ", F2344)), MID(F2344, 1, FIND(" ", F2344))))</f>
        <v xml:space="preserve">Erwinia </v>
      </c>
      <c r="F2344" t="s">
        <v>11811</v>
      </c>
      <c r="G2344" t="s">
        <v>16</v>
      </c>
      <c r="H2344" t="s">
        <v>76</v>
      </c>
      <c r="I2344" t="s">
        <v>77</v>
      </c>
      <c r="J2344" t="s">
        <v>11731</v>
      </c>
      <c r="K2344" t="s">
        <v>11812</v>
      </c>
      <c r="L2344" t="s">
        <v>11813</v>
      </c>
      <c r="M2344" s="1" t="s">
        <v>11814</v>
      </c>
      <c r="N2344" s="1" t="s">
        <v>11805</v>
      </c>
      <c r="O2344">
        <v>25</v>
      </c>
      <c r="P2344" t="s">
        <v>24</v>
      </c>
      <c r="Q2344" t="s">
        <v>24</v>
      </c>
      <c r="R2344" t="s">
        <v>24</v>
      </c>
      <c r="S2344">
        <v>26</v>
      </c>
      <c r="T2344">
        <v>1</v>
      </c>
    </row>
    <row r="2345" spans="1:20">
      <c r="A2345" t="s">
        <v>34310</v>
      </c>
      <c r="B2345" t="s">
        <v>11731</v>
      </c>
      <c r="C2345" t="s">
        <v>11816</v>
      </c>
      <c r="D2345" t="s">
        <v>11817</v>
      </c>
      <c r="E2345" t="str">
        <f>IF(OR(EXACT(LEFT(F2345,1),"'"),EXACT(LEFT(F2345,1),"["),EXACT(LEFT(F2345,1),"("),EXACT(UPPER(LEFT(F2345,1)),LEFT(F2345,1))=FALSE),"-",IF(LEFT(F2345,10)="Candidatus", MID(F2345, FIND(" ", F2345), FIND(" ", F2345, FIND(" ", F2345, 1)+1)-FIND(" ", F2345)), MID(F2345, 1, FIND(" ", F2345))))</f>
        <v xml:space="preserve">Erwinia </v>
      </c>
      <c r="F2345" t="s">
        <v>11815</v>
      </c>
      <c r="G2345" t="s">
        <v>16</v>
      </c>
      <c r="H2345" t="s">
        <v>76</v>
      </c>
      <c r="I2345" t="s">
        <v>77</v>
      </c>
      <c r="J2345" t="s">
        <v>11731</v>
      </c>
      <c r="K2345" t="s">
        <v>11816</v>
      </c>
      <c r="L2345" t="s">
        <v>11817</v>
      </c>
      <c r="M2345" s="1" t="s">
        <v>11818</v>
      </c>
      <c r="N2345" s="1" t="s">
        <v>11819</v>
      </c>
      <c r="O2345">
        <v>25</v>
      </c>
      <c r="P2345" t="s">
        <v>24</v>
      </c>
      <c r="Q2345" t="s">
        <v>24</v>
      </c>
      <c r="R2345" t="s">
        <v>24</v>
      </c>
      <c r="S2345">
        <v>26</v>
      </c>
      <c r="T2345">
        <v>1</v>
      </c>
    </row>
    <row r="2346" spans="1:20">
      <c r="A2346" t="s">
        <v>34311</v>
      </c>
      <c r="B2346" t="s">
        <v>11731</v>
      </c>
      <c r="C2346" t="s">
        <v>11821</v>
      </c>
      <c r="D2346" t="s">
        <v>11822</v>
      </c>
      <c r="E2346" t="str">
        <f>IF(OR(EXACT(LEFT(F2346,1),"'"),EXACT(LEFT(F2346,1),"["),EXACT(LEFT(F2346,1),"("),EXACT(UPPER(LEFT(F2346,1)),LEFT(F2346,1))=FALSE),"-",IF(LEFT(F2346,10)="Candidatus", MID(F2346, FIND(" ", F2346), FIND(" ", F2346, FIND(" ", F2346, 1)+1)-FIND(" ", F2346)), MID(F2346, 1, FIND(" ", F2346))))</f>
        <v xml:space="preserve">Erwinia </v>
      </c>
      <c r="F2346" t="s">
        <v>11820</v>
      </c>
      <c r="G2346" t="s">
        <v>16</v>
      </c>
      <c r="H2346" t="s">
        <v>76</v>
      </c>
      <c r="I2346" t="s">
        <v>77</v>
      </c>
      <c r="J2346" t="s">
        <v>11731</v>
      </c>
      <c r="K2346" t="s">
        <v>11821</v>
      </c>
      <c r="L2346" t="s">
        <v>11822</v>
      </c>
      <c r="M2346" s="1" t="s">
        <v>11804</v>
      </c>
      <c r="N2346" s="1" t="s">
        <v>11823</v>
      </c>
      <c r="O2346">
        <v>25</v>
      </c>
      <c r="P2346" t="s">
        <v>24</v>
      </c>
      <c r="Q2346" t="s">
        <v>24</v>
      </c>
      <c r="R2346" t="s">
        <v>24</v>
      </c>
      <c r="S2346">
        <v>26</v>
      </c>
      <c r="T2346">
        <v>1</v>
      </c>
    </row>
    <row r="2347" spans="1:20">
      <c r="A2347" t="s">
        <v>34312</v>
      </c>
      <c r="B2347" t="s">
        <v>11731</v>
      </c>
      <c r="C2347" t="s">
        <v>11825</v>
      </c>
      <c r="D2347" t="s">
        <v>11826</v>
      </c>
      <c r="E2347" t="str">
        <f>IF(OR(EXACT(LEFT(F2347,1),"'"),EXACT(LEFT(F2347,1),"["),EXACT(LEFT(F2347,1),"("),EXACT(UPPER(LEFT(F2347,1)),LEFT(F2347,1))=FALSE),"-",IF(LEFT(F2347,10)="Candidatus", MID(F2347, FIND(" ", F2347), FIND(" ", F2347, FIND(" ", F2347, 1)+1)-FIND(" ", F2347)), MID(F2347, 1, FIND(" ", F2347))))</f>
        <v xml:space="preserve">Erwinia </v>
      </c>
      <c r="F2347" t="s">
        <v>11824</v>
      </c>
      <c r="G2347" t="s">
        <v>16</v>
      </c>
      <c r="H2347" t="s">
        <v>76</v>
      </c>
      <c r="I2347" t="s">
        <v>77</v>
      </c>
      <c r="J2347" t="s">
        <v>11731</v>
      </c>
      <c r="K2347" t="s">
        <v>11825</v>
      </c>
      <c r="L2347" t="s">
        <v>11826</v>
      </c>
      <c r="M2347" s="1" t="s">
        <v>11827</v>
      </c>
      <c r="N2347" s="1" t="s">
        <v>11828</v>
      </c>
      <c r="O2347">
        <v>28</v>
      </c>
      <c r="P2347" t="s">
        <v>24</v>
      </c>
      <c r="Q2347" t="s">
        <v>24</v>
      </c>
      <c r="R2347" t="s">
        <v>24</v>
      </c>
      <c r="S2347">
        <v>31</v>
      </c>
      <c r="T2347">
        <v>3</v>
      </c>
    </row>
    <row r="2348" spans="1:20">
      <c r="A2348" t="s">
        <v>34313</v>
      </c>
      <c r="B2348" t="s">
        <v>11830</v>
      </c>
      <c r="C2348" t="s">
        <v>11831</v>
      </c>
      <c r="D2348" t="s">
        <v>11832</v>
      </c>
      <c r="E2348" t="str">
        <f>IF(OR(EXACT(LEFT(F2348,1),"'"),EXACT(LEFT(F2348,1),"["),EXACT(LEFT(F2348,1),"("),EXACT(UPPER(LEFT(F2348,1)),LEFT(F2348,1))=FALSE),"-",IF(LEFT(F2348,10)="Candidatus", MID(F2348, FIND(" ", F2348), FIND(" ", F2348, FIND(" ", F2348, 1)+1)-FIND(" ", F2348)), MID(F2348, 1, FIND(" ", F2348))))</f>
        <v xml:space="preserve">Erwinia </v>
      </c>
      <c r="F2348" t="s">
        <v>11829</v>
      </c>
      <c r="G2348" t="s">
        <v>16</v>
      </c>
      <c r="H2348" t="s">
        <v>76</v>
      </c>
      <c r="I2348" t="s">
        <v>77</v>
      </c>
      <c r="J2348" t="s">
        <v>11830</v>
      </c>
      <c r="K2348" t="s">
        <v>11831</v>
      </c>
      <c r="L2348" t="s">
        <v>11832</v>
      </c>
      <c r="M2348" s="1" t="s">
        <v>11833</v>
      </c>
      <c r="N2348" s="1" t="s">
        <v>11834</v>
      </c>
      <c r="O2348">
        <v>25</v>
      </c>
      <c r="P2348" t="s">
        <v>24</v>
      </c>
      <c r="Q2348" t="s">
        <v>24</v>
      </c>
      <c r="R2348" t="s">
        <v>24</v>
      </c>
      <c r="S2348">
        <v>26</v>
      </c>
      <c r="T2348">
        <v>1</v>
      </c>
    </row>
    <row r="2349" spans="1:20">
      <c r="A2349" t="s">
        <v>34314</v>
      </c>
      <c r="B2349" t="s">
        <v>11830</v>
      </c>
      <c r="C2349" t="s">
        <v>11836</v>
      </c>
      <c r="D2349" t="s">
        <v>11837</v>
      </c>
      <c r="E2349" t="str">
        <f>IF(OR(EXACT(LEFT(F2349,1),"'"),EXACT(LEFT(F2349,1),"["),EXACT(LEFT(F2349,1),"("),EXACT(UPPER(LEFT(F2349,1)),LEFT(F2349,1))=FALSE),"-",IF(LEFT(F2349,10)="Candidatus", MID(F2349, FIND(" ", F2349), FIND(" ", F2349, FIND(" ", F2349, 1)+1)-FIND(" ", F2349)), MID(F2349, 1, FIND(" ", F2349))))</f>
        <v xml:space="preserve">Erwinia </v>
      </c>
      <c r="F2349" t="s">
        <v>11835</v>
      </c>
      <c r="G2349" t="s">
        <v>16</v>
      </c>
      <c r="H2349" t="s">
        <v>76</v>
      </c>
      <c r="I2349" t="s">
        <v>77</v>
      </c>
      <c r="J2349" t="s">
        <v>11830</v>
      </c>
      <c r="K2349" t="s">
        <v>11836</v>
      </c>
      <c r="L2349" t="s">
        <v>11837</v>
      </c>
      <c r="M2349" s="1" t="s">
        <v>5570</v>
      </c>
      <c r="N2349" s="1" t="s">
        <v>11838</v>
      </c>
      <c r="O2349">
        <v>25</v>
      </c>
      <c r="P2349" t="s">
        <v>24</v>
      </c>
      <c r="Q2349" t="s">
        <v>24</v>
      </c>
      <c r="R2349" t="s">
        <v>24</v>
      </c>
      <c r="S2349">
        <v>26</v>
      </c>
      <c r="T2349">
        <v>1</v>
      </c>
    </row>
    <row r="2350" spans="1:20">
      <c r="A2350" t="s">
        <v>34315</v>
      </c>
      <c r="B2350" t="s">
        <v>11830</v>
      </c>
      <c r="C2350" t="s">
        <v>11840</v>
      </c>
      <c r="D2350" t="s">
        <v>11841</v>
      </c>
      <c r="E2350" t="str">
        <f>IF(OR(EXACT(LEFT(F2350,1),"'"),EXACT(LEFT(F2350,1),"["),EXACT(LEFT(F2350,1),"("),EXACT(UPPER(LEFT(F2350,1)),LEFT(F2350,1))=FALSE),"-",IF(LEFT(F2350,10)="Candidatus", MID(F2350, FIND(" ", F2350), FIND(" ", F2350, FIND(" ", F2350, 1)+1)-FIND(" ", F2350)), MID(F2350, 1, FIND(" ", F2350))))</f>
        <v xml:space="preserve">Erwinia </v>
      </c>
      <c r="F2350" t="s">
        <v>11839</v>
      </c>
      <c r="G2350" t="s">
        <v>16</v>
      </c>
      <c r="H2350" t="s">
        <v>76</v>
      </c>
      <c r="I2350" t="s">
        <v>77</v>
      </c>
      <c r="J2350" t="s">
        <v>11830</v>
      </c>
      <c r="K2350" t="s">
        <v>11840</v>
      </c>
      <c r="L2350" t="s">
        <v>11841</v>
      </c>
      <c r="M2350" s="1" t="s">
        <v>11833</v>
      </c>
      <c r="N2350" s="1" t="s">
        <v>11834</v>
      </c>
      <c r="O2350">
        <v>25</v>
      </c>
      <c r="P2350" t="s">
        <v>24</v>
      </c>
      <c r="Q2350" t="s">
        <v>24</v>
      </c>
      <c r="R2350" t="s">
        <v>24</v>
      </c>
      <c r="S2350">
        <v>26</v>
      </c>
      <c r="T2350">
        <v>1</v>
      </c>
    </row>
    <row r="2351" spans="1:20">
      <c r="A2351" t="s">
        <v>34316</v>
      </c>
      <c r="B2351" t="s">
        <v>11842</v>
      </c>
      <c r="C2351" t="s">
        <v>11843</v>
      </c>
      <c r="D2351" t="s">
        <v>11844</v>
      </c>
      <c r="E2351" t="str">
        <f>IF(OR(EXACT(LEFT(F2351,1),"'"),EXACT(LEFT(F2351,1),"["),EXACT(LEFT(F2351,1),"("),EXACT(UPPER(LEFT(F2351,1)),LEFT(F2351,1))=FALSE),"-",IF(LEFT(F2351,10)="Candidatus", MID(F2351, FIND(" ", F2351), FIND(" ", F2351, FIND(" ", F2351, 1)+1)-FIND(" ", F2351)), MID(F2351, 1, FIND(" ", F2351))))</f>
        <v xml:space="preserve">Erwinia </v>
      </c>
      <c r="F2351" t="s">
        <v>11839</v>
      </c>
      <c r="G2351" t="s">
        <v>16</v>
      </c>
      <c r="H2351" t="s">
        <v>76</v>
      </c>
      <c r="I2351" t="s">
        <v>77</v>
      </c>
      <c r="J2351" t="s">
        <v>11842</v>
      </c>
      <c r="K2351" t="s">
        <v>11843</v>
      </c>
      <c r="L2351" t="s">
        <v>11844</v>
      </c>
      <c r="M2351" s="1" t="s">
        <v>11845</v>
      </c>
      <c r="N2351" s="1" t="s">
        <v>11846</v>
      </c>
      <c r="O2351">
        <v>92</v>
      </c>
      <c r="P2351" t="s">
        <v>24</v>
      </c>
      <c r="Q2351" t="s">
        <v>24</v>
      </c>
      <c r="R2351" t="s">
        <v>24</v>
      </c>
      <c r="S2351">
        <v>93</v>
      </c>
      <c r="T2351">
        <v>1</v>
      </c>
    </row>
    <row r="2352" spans="1:20">
      <c r="A2352" t="s">
        <v>34317</v>
      </c>
      <c r="B2352" t="s">
        <v>11731</v>
      </c>
      <c r="C2352" t="s">
        <v>24</v>
      </c>
      <c r="D2352" t="s">
        <v>11848</v>
      </c>
      <c r="E2352" t="str">
        <f>IF(OR(EXACT(LEFT(F2352,1),"'"),EXACT(LEFT(F2352,1),"["),EXACT(LEFT(F2352,1),"("),EXACT(UPPER(LEFT(F2352,1)),LEFT(F2352,1))=FALSE),"-",IF(LEFT(F2352,10)="Candidatus", MID(F2352, FIND(" ", F2352), FIND(" ", F2352, FIND(" ", F2352, 1)+1)-FIND(" ", F2352)), MID(F2352, 1, FIND(" ", F2352))))</f>
        <v xml:space="preserve">Erwinia </v>
      </c>
      <c r="F2352" t="s">
        <v>11847</v>
      </c>
      <c r="G2352" t="s">
        <v>16</v>
      </c>
      <c r="H2352" t="s">
        <v>76</v>
      </c>
      <c r="I2352" t="s">
        <v>77</v>
      </c>
      <c r="J2352" t="s">
        <v>11731</v>
      </c>
      <c r="K2352" t="s">
        <v>24</v>
      </c>
      <c r="L2352" t="s">
        <v>11848</v>
      </c>
      <c r="M2352" s="1" t="s">
        <v>11849</v>
      </c>
      <c r="N2352" s="1" t="s">
        <v>11850</v>
      </c>
      <c r="O2352">
        <v>39</v>
      </c>
      <c r="P2352" t="s">
        <v>24</v>
      </c>
      <c r="Q2352" t="s">
        <v>24</v>
      </c>
      <c r="R2352" t="s">
        <v>24</v>
      </c>
      <c r="S2352">
        <v>39</v>
      </c>
      <c r="T2352" t="s">
        <v>24</v>
      </c>
    </row>
    <row r="2353" spans="1:20">
      <c r="A2353" t="s">
        <v>34318</v>
      </c>
      <c r="B2353" t="s">
        <v>11852</v>
      </c>
      <c r="C2353" t="s">
        <v>11853</v>
      </c>
      <c r="D2353" t="s">
        <v>11854</v>
      </c>
      <c r="E2353" t="str">
        <f>IF(OR(EXACT(LEFT(F2353,1),"'"),EXACT(LEFT(F2353,1),"["),EXACT(LEFT(F2353,1),"("),EXACT(UPPER(LEFT(F2353,1)),LEFT(F2353,1))=FALSE),"-",IF(LEFT(F2353,10)="Candidatus", MID(F2353, FIND(" ", F2353), FIND(" ", F2353, FIND(" ", F2353, 1)+1)-FIND(" ", F2353)), MID(F2353, 1, FIND(" ", F2353))))</f>
        <v xml:space="preserve">Erwinia </v>
      </c>
      <c r="F2353" t="s">
        <v>11851</v>
      </c>
      <c r="G2353" t="s">
        <v>16</v>
      </c>
      <c r="H2353" t="s">
        <v>76</v>
      </c>
      <c r="I2353" t="s">
        <v>77</v>
      </c>
      <c r="J2353" t="s">
        <v>11852</v>
      </c>
      <c r="K2353" t="s">
        <v>11853</v>
      </c>
      <c r="L2353" t="s">
        <v>11854</v>
      </c>
      <c r="M2353" s="1" t="s">
        <v>11855</v>
      </c>
      <c r="N2353" s="1" t="s">
        <v>11856</v>
      </c>
      <c r="O2353">
        <v>148</v>
      </c>
      <c r="P2353" t="s">
        <v>24</v>
      </c>
      <c r="Q2353" t="s">
        <v>24</v>
      </c>
      <c r="R2353" t="s">
        <v>24</v>
      </c>
      <c r="S2353">
        <v>159</v>
      </c>
      <c r="T2353">
        <v>11</v>
      </c>
    </row>
    <row r="2354" spans="1:20">
      <c r="A2354" t="s">
        <v>34319</v>
      </c>
      <c r="B2354" t="s">
        <v>11857</v>
      </c>
      <c r="C2354" t="s">
        <v>11858</v>
      </c>
      <c r="D2354" t="s">
        <v>11859</v>
      </c>
      <c r="E2354" t="str">
        <f>IF(OR(EXACT(LEFT(F2354,1),"'"),EXACT(LEFT(F2354,1),"["),EXACT(LEFT(F2354,1),"("),EXACT(UPPER(LEFT(F2354,1)),LEFT(F2354,1))=FALSE),"-",IF(LEFT(F2354,10)="Candidatus", MID(F2354, FIND(" ", F2354), FIND(" ", F2354, FIND(" ", F2354, 1)+1)-FIND(" ", F2354)), MID(F2354, 1, FIND(" ", F2354))))</f>
        <v xml:space="preserve">Erwinia </v>
      </c>
      <c r="F2354" t="s">
        <v>11851</v>
      </c>
      <c r="G2354" t="s">
        <v>16</v>
      </c>
      <c r="H2354" t="s">
        <v>76</v>
      </c>
      <c r="I2354" t="s">
        <v>77</v>
      </c>
      <c r="J2354" t="s">
        <v>11857</v>
      </c>
      <c r="K2354" t="s">
        <v>11858</v>
      </c>
      <c r="L2354" t="s">
        <v>11859</v>
      </c>
      <c r="M2354" s="1" t="s">
        <v>11860</v>
      </c>
      <c r="N2354" s="1" t="s">
        <v>11861</v>
      </c>
      <c r="O2354">
        <v>106</v>
      </c>
      <c r="P2354" t="s">
        <v>24</v>
      </c>
      <c r="Q2354" t="s">
        <v>24</v>
      </c>
      <c r="R2354" t="s">
        <v>24</v>
      </c>
      <c r="S2354">
        <v>109</v>
      </c>
      <c r="T2354">
        <v>3</v>
      </c>
    </row>
    <row r="2355" spans="1:20">
      <c r="A2355" t="s">
        <v>34320</v>
      </c>
      <c r="B2355" t="s">
        <v>11863</v>
      </c>
      <c r="C2355" t="s">
        <v>11864</v>
      </c>
      <c r="D2355" t="s">
        <v>11865</v>
      </c>
      <c r="E2355" t="str">
        <f>IF(OR(EXACT(LEFT(F2355,1),"'"),EXACT(LEFT(F2355,1),"["),EXACT(LEFT(F2355,1),"("),EXACT(UPPER(LEFT(F2355,1)),LEFT(F2355,1))=FALSE),"-",IF(LEFT(F2355,10)="Candidatus", MID(F2355, FIND(" ", F2355), FIND(" ", F2355, FIND(" ", F2355, 1)+1)-FIND(" ", F2355)), MID(F2355, 1, FIND(" ", F2355))))</f>
        <v xml:space="preserve">Erwinia </v>
      </c>
      <c r="F2355" t="s">
        <v>11862</v>
      </c>
      <c r="G2355" t="s">
        <v>16</v>
      </c>
      <c r="H2355" t="s">
        <v>76</v>
      </c>
      <c r="I2355" t="s">
        <v>77</v>
      </c>
      <c r="J2355" t="s">
        <v>11863</v>
      </c>
      <c r="K2355" t="s">
        <v>11864</v>
      </c>
      <c r="L2355" t="s">
        <v>11865</v>
      </c>
      <c r="M2355" s="1" t="s">
        <v>11866</v>
      </c>
      <c r="N2355" s="1" t="s">
        <v>11867</v>
      </c>
      <c r="O2355">
        <v>32</v>
      </c>
      <c r="P2355" t="s">
        <v>24</v>
      </c>
      <c r="Q2355" t="s">
        <v>24</v>
      </c>
      <c r="R2355" t="s">
        <v>24</v>
      </c>
      <c r="S2355">
        <v>32</v>
      </c>
      <c r="T2355" t="s">
        <v>24</v>
      </c>
    </row>
    <row r="2356" spans="1:20">
      <c r="A2356" t="s">
        <v>34321</v>
      </c>
      <c r="B2356" t="s">
        <v>11869</v>
      </c>
      <c r="C2356" t="s">
        <v>11870</v>
      </c>
      <c r="D2356" t="s">
        <v>11871</v>
      </c>
      <c r="E2356" t="str">
        <f>IF(OR(EXACT(LEFT(F2356,1),"'"),EXACT(LEFT(F2356,1),"["),EXACT(LEFT(F2356,1),"("),EXACT(UPPER(LEFT(F2356,1)),LEFT(F2356,1))=FALSE),"-",IF(LEFT(F2356,10)="Candidatus", MID(F2356, FIND(" ", F2356), FIND(" ", F2356, FIND(" ", F2356, 1)+1)-FIND(" ", F2356)), MID(F2356, 1, FIND(" ", F2356))))</f>
        <v xml:space="preserve">Erwinia </v>
      </c>
      <c r="F2356" t="s">
        <v>11868</v>
      </c>
      <c r="G2356" t="s">
        <v>16</v>
      </c>
      <c r="H2356" t="s">
        <v>76</v>
      </c>
      <c r="I2356" t="s">
        <v>77</v>
      </c>
      <c r="J2356" t="s">
        <v>11869</v>
      </c>
      <c r="K2356" t="s">
        <v>11870</v>
      </c>
      <c r="L2356" t="s">
        <v>11871</v>
      </c>
      <c r="M2356" s="1">
        <v>35156</v>
      </c>
      <c r="N2356" s="1" t="s">
        <v>11872</v>
      </c>
      <c r="O2356">
        <v>3</v>
      </c>
      <c r="P2356" t="s">
        <v>24</v>
      </c>
      <c r="Q2356" t="s">
        <v>24</v>
      </c>
      <c r="R2356" t="s">
        <v>24</v>
      </c>
      <c r="S2356">
        <v>5</v>
      </c>
      <c r="T2356">
        <v>2</v>
      </c>
    </row>
    <row r="2357" spans="1:20">
      <c r="A2357" t="s">
        <v>34322</v>
      </c>
      <c r="B2357" t="s">
        <v>11863</v>
      </c>
      <c r="C2357" t="s">
        <v>11873</v>
      </c>
      <c r="D2357" t="s">
        <v>11874</v>
      </c>
      <c r="E2357" t="str">
        <f>IF(OR(EXACT(LEFT(F2357,1),"'"),EXACT(LEFT(F2357,1),"["),EXACT(LEFT(F2357,1),"("),EXACT(UPPER(LEFT(F2357,1)),LEFT(F2357,1))=FALSE),"-",IF(LEFT(F2357,10)="Candidatus", MID(F2357, FIND(" ", F2357), FIND(" ", F2357, FIND(" ", F2357, 1)+1)-FIND(" ", F2357)), MID(F2357, 1, FIND(" ", F2357))))</f>
        <v xml:space="preserve">Erwinia </v>
      </c>
      <c r="F2357" t="s">
        <v>11868</v>
      </c>
      <c r="G2357" t="s">
        <v>16</v>
      </c>
      <c r="H2357" t="s">
        <v>76</v>
      </c>
      <c r="I2357" t="s">
        <v>77</v>
      </c>
      <c r="J2357" t="s">
        <v>11863</v>
      </c>
      <c r="K2357" t="s">
        <v>11873</v>
      </c>
      <c r="L2357" t="s">
        <v>11874</v>
      </c>
      <c r="M2357" s="1" t="s">
        <v>11875</v>
      </c>
      <c r="N2357" s="1" t="s">
        <v>11876</v>
      </c>
      <c r="O2357">
        <v>29</v>
      </c>
      <c r="P2357" t="s">
        <v>24</v>
      </c>
      <c r="Q2357" t="s">
        <v>24</v>
      </c>
      <c r="R2357" t="s">
        <v>24</v>
      </c>
      <c r="S2357">
        <v>34</v>
      </c>
      <c r="T2357">
        <v>5</v>
      </c>
    </row>
    <row r="2358" spans="1:20">
      <c r="A2358" t="s">
        <v>34323</v>
      </c>
      <c r="B2358" t="s">
        <v>11877</v>
      </c>
      <c r="C2358" t="s">
        <v>11878</v>
      </c>
      <c r="D2358" t="s">
        <v>11879</v>
      </c>
      <c r="E2358" t="str">
        <f>IF(OR(EXACT(LEFT(F2358,1),"'"),EXACT(LEFT(F2358,1),"["),EXACT(LEFT(F2358,1),"("),EXACT(UPPER(LEFT(F2358,1)),LEFT(F2358,1))=FALSE),"-",IF(LEFT(F2358,10)="Candidatus", MID(F2358, FIND(" ", F2358), FIND(" ", F2358, FIND(" ", F2358, 1)+1)-FIND(" ", F2358)), MID(F2358, 1, FIND(" ", F2358))))</f>
        <v xml:space="preserve">Erwinia </v>
      </c>
      <c r="F2358" t="s">
        <v>11868</v>
      </c>
      <c r="G2358" t="s">
        <v>16</v>
      </c>
      <c r="H2358" t="s">
        <v>76</v>
      </c>
      <c r="I2358" t="s">
        <v>77</v>
      </c>
      <c r="J2358" t="s">
        <v>11877</v>
      </c>
      <c r="K2358" t="s">
        <v>11878</v>
      </c>
      <c r="L2358" t="s">
        <v>11879</v>
      </c>
      <c r="M2358" s="1">
        <v>42188</v>
      </c>
      <c r="N2358" s="1" t="s">
        <v>11880</v>
      </c>
      <c r="O2358">
        <v>4</v>
      </c>
      <c r="P2358" t="s">
        <v>24</v>
      </c>
      <c r="Q2358" t="s">
        <v>24</v>
      </c>
      <c r="R2358" t="s">
        <v>24</v>
      </c>
      <c r="S2358">
        <v>4</v>
      </c>
      <c r="T2358" t="s">
        <v>24</v>
      </c>
    </row>
    <row r="2359" spans="1:20">
      <c r="A2359" t="s">
        <v>34324</v>
      </c>
      <c r="B2359" t="s">
        <v>11881</v>
      </c>
      <c r="C2359" t="s">
        <v>11882</v>
      </c>
      <c r="D2359" t="s">
        <v>11883</v>
      </c>
      <c r="E2359" t="str">
        <f>IF(OR(EXACT(LEFT(F2359,1),"'"),EXACT(LEFT(F2359,1),"["),EXACT(LEFT(F2359,1),"("),EXACT(UPPER(LEFT(F2359,1)),LEFT(F2359,1))=FALSE),"-",IF(LEFT(F2359,10)="Candidatus", MID(F2359, FIND(" ", F2359), FIND(" ", F2359, FIND(" ", F2359, 1)+1)-FIND(" ", F2359)), MID(F2359, 1, FIND(" ", F2359))))</f>
        <v xml:space="preserve">Erwinia </v>
      </c>
      <c r="F2359" t="s">
        <v>11868</v>
      </c>
      <c r="G2359" t="s">
        <v>16</v>
      </c>
      <c r="H2359" t="s">
        <v>76</v>
      </c>
      <c r="I2359" t="s">
        <v>77</v>
      </c>
      <c r="J2359" t="s">
        <v>11881</v>
      </c>
      <c r="K2359" t="s">
        <v>11882</v>
      </c>
      <c r="L2359" t="s">
        <v>11883</v>
      </c>
      <c r="M2359" s="1">
        <v>22313</v>
      </c>
      <c r="N2359" s="1" t="s">
        <v>11884</v>
      </c>
      <c r="O2359">
        <v>2</v>
      </c>
      <c r="P2359" t="s">
        <v>24</v>
      </c>
      <c r="Q2359" t="s">
        <v>24</v>
      </c>
      <c r="R2359" t="s">
        <v>24</v>
      </c>
      <c r="S2359">
        <v>3</v>
      </c>
      <c r="T2359">
        <v>1</v>
      </c>
    </row>
    <row r="2360" spans="1:20">
      <c r="A2360" t="s">
        <v>34325</v>
      </c>
      <c r="B2360" t="s">
        <v>11881</v>
      </c>
      <c r="C2360" t="s">
        <v>11885</v>
      </c>
      <c r="D2360" t="s">
        <v>11886</v>
      </c>
      <c r="E2360" t="str">
        <f>IF(OR(EXACT(LEFT(F2360,1),"'"),EXACT(LEFT(F2360,1),"["),EXACT(LEFT(F2360,1),"("),EXACT(UPPER(LEFT(F2360,1)),LEFT(F2360,1))=FALSE),"-",IF(LEFT(F2360,10)="Candidatus", MID(F2360, FIND(" ", F2360), FIND(" ", F2360, FIND(" ", F2360, 1)+1)-FIND(" ", F2360)), MID(F2360, 1, FIND(" ", F2360))))</f>
        <v xml:space="preserve">Erwinia </v>
      </c>
      <c r="F2360" t="s">
        <v>11862</v>
      </c>
      <c r="G2360" t="s">
        <v>16</v>
      </c>
      <c r="H2360" t="s">
        <v>76</v>
      </c>
      <c r="I2360" t="s">
        <v>77</v>
      </c>
      <c r="J2360" t="s">
        <v>11881</v>
      </c>
      <c r="K2360" t="s">
        <v>11885</v>
      </c>
      <c r="L2360" t="s">
        <v>11886</v>
      </c>
      <c r="M2360" s="1">
        <v>21582</v>
      </c>
      <c r="N2360" s="1" t="s">
        <v>11887</v>
      </c>
      <c r="O2360">
        <v>3</v>
      </c>
      <c r="P2360" t="s">
        <v>24</v>
      </c>
      <c r="Q2360" t="s">
        <v>24</v>
      </c>
      <c r="R2360" t="s">
        <v>24</v>
      </c>
      <c r="S2360">
        <v>3</v>
      </c>
      <c r="T2360" t="s">
        <v>24</v>
      </c>
    </row>
    <row r="2361" spans="1:20">
      <c r="A2361" t="s">
        <v>34326</v>
      </c>
      <c r="B2361" t="s">
        <v>11888</v>
      </c>
      <c r="C2361" t="s">
        <v>11889</v>
      </c>
      <c r="D2361" t="s">
        <v>11890</v>
      </c>
      <c r="E2361" t="str">
        <f>IF(OR(EXACT(LEFT(F2361,1),"'"),EXACT(LEFT(F2361,1),"["),EXACT(LEFT(F2361,1),"("),EXACT(UPPER(LEFT(F2361,1)),LEFT(F2361,1))=FALSE),"-",IF(LEFT(F2361,10)="Candidatus", MID(F2361, FIND(" ", F2361), FIND(" ", F2361, FIND(" ", F2361, 1)+1)-FIND(" ", F2361)), MID(F2361, 1, FIND(" ", F2361))))</f>
        <v xml:space="preserve">Erwinia </v>
      </c>
      <c r="F2361" t="s">
        <v>11862</v>
      </c>
      <c r="G2361" t="s">
        <v>16</v>
      </c>
      <c r="H2361" t="s">
        <v>76</v>
      </c>
      <c r="I2361" t="s">
        <v>77</v>
      </c>
      <c r="J2361" t="s">
        <v>11888</v>
      </c>
      <c r="K2361" t="s">
        <v>11889</v>
      </c>
      <c r="L2361" t="s">
        <v>11890</v>
      </c>
      <c r="M2361" s="1">
        <v>42188</v>
      </c>
      <c r="N2361" s="1" t="s">
        <v>11880</v>
      </c>
      <c r="O2361">
        <v>4</v>
      </c>
      <c r="P2361" t="s">
        <v>24</v>
      </c>
      <c r="Q2361" t="s">
        <v>24</v>
      </c>
      <c r="R2361" t="s">
        <v>24</v>
      </c>
      <c r="S2361">
        <v>4</v>
      </c>
      <c r="T2361" t="s">
        <v>24</v>
      </c>
    </row>
    <row r="2362" spans="1:20">
      <c r="A2362" t="s">
        <v>34327</v>
      </c>
      <c r="B2362" t="s">
        <v>11891</v>
      </c>
      <c r="C2362" t="s">
        <v>11892</v>
      </c>
      <c r="D2362" t="s">
        <v>11893</v>
      </c>
      <c r="E2362" t="str">
        <f>IF(OR(EXACT(LEFT(F2362,1),"'"),EXACT(LEFT(F2362,1),"["),EXACT(LEFT(F2362,1),"("),EXACT(UPPER(LEFT(F2362,1)),LEFT(F2362,1))=FALSE),"-",IF(LEFT(F2362,10)="Candidatus", MID(F2362, FIND(" ", F2362), FIND(" ", F2362, FIND(" ", F2362, 1)+1)-FIND(" ", F2362)), MID(F2362, 1, FIND(" ", F2362))))</f>
        <v xml:space="preserve">Erwinia </v>
      </c>
      <c r="F2362" t="s">
        <v>11862</v>
      </c>
      <c r="G2362" t="s">
        <v>16</v>
      </c>
      <c r="H2362" t="s">
        <v>76</v>
      </c>
      <c r="I2362" t="s">
        <v>77</v>
      </c>
      <c r="J2362" t="s">
        <v>11891</v>
      </c>
      <c r="K2362" t="s">
        <v>11892</v>
      </c>
      <c r="L2362" t="s">
        <v>11893</v>
      </c>
      <c r="M2362" s="1" t="s">
        <v>11894</v>
      </c>
      <c r="N2362" s="1" t="s">
        <v>11895</v>
      </c>
      <c r="O2362">
        <v>5</v>
      </c>
      <c r="P2362" t="s">
        <v>24</v>
      </c>
      <c r="Q2362" t="s">
        <v>24</v>
      </c>
      <c r="R2362" t="s">
        <v>24</v>
      </c>
      <c r="S2362">
        <v>6</v>
      </c>
      <c r="T2362">
        <v>1</v>
      </c>
    </row>
    <row r="2363" spans="1:20">
      <c r="A2363" t="s">
        <v>34328</v>
      </c>
      <c r="B2363" t="s">
        <v>11863</v>
      </c>
      <c r="C2363" t="s">
        <v>11896</v>
      </c>
      <c r="D2363" t="s">
        <v>11897</v>
      </c>
      <c r="E2363" t="str">
        <f>IF(OR(EXACT(LEFT(F2363,1),"'"),EXACT(LEFT(F2363,1),"["),EXACT(LEFT(F2363,1),"("),EXACT(UPPER(LEFT(F2363,1)),LEFT(F2363,1))=FALSE),"-",IF(LEFT(F2363,10)="Candidatus", MID(F2363, FIND(" ", F2363), FIND(" ", F2363, FIND(" ", F2363, 1)+1)-FIND(" ", F2363)), MID(F2363, 1, FIND(" ", F2363))))</f>
        <v xml:space="preserve">Erwinia </v>
      </c>
      <c r="F2363" t="s">
        <v>11862</v>
      </c>
      <c r="G2363" t="s">
        <v>16</v>
      </c>
      <c r="H2363" t="s">
        <v>76</v>
      </c>
      <c r="I2363" t="s">
        <v>77</v>
      </c>
      <c r="J2363" t="s">
        <v>11863</v>
      </c>
      <c r="K2363" t="s">
        <v>11896</v>
      </c>
      <c r="L2363" t="s">
        <v>11897</v>
      </c>
      <c r="M2363" s="1" t="s">
        <v>11898</v>
      </c>
      <c r="N2363" s="1" t="s">
        <v>11899</v>
      </c>
      <c r="O2363">
        <v>33</v>
      </c>
      <c r="P2363" t="s">
        <v>24</v>
      </c>
      <c r="Q2363" t="s">
        <v>24</v>
      </c>
      <c r="R2363" t="s">
        <v>24</v>
      </c>
      <c r="S2363">
        <v>34</v>
      </c>
      <c r="T2363">
        <v>1</v>
      </c>
    </row>
    <row r="2364" spans="1:20">
      <c r="A2364" t="s">
        <v>34329</v>
      </c>
      <c r="B2364" t="s">
        <v>11901</v>
      </c>
      <c r="C2364" t="s">
        <v>11902</v>
      </c>
      <c r="D2364" t="s">
        <v>11903</v>
      </c>
      <c r="E2364" t="str">
        <f>IF(OR(EXACT(LEFT(F2364,1),"'"),EXACT(LEFT(F2364,1),"["),EXACT(LEFT(F2364,1),"("),EXACT(UPPER(LEFT(F2364,1)),LEFT(F2364,1))=FALSE),"-",IF(LEFT(F2364,10)="Candidatus", MID(F2364, FIND(" ", F2364), FIND(" ", F2364, FIND(" ", F2364, 1)+1)-FIND(" ", F2364)), MID(F2364, 1, FIND(" ", F2364))))</f>
        <v xml:space="preserve">Erwinia </v>
      </c>
      <c r="F2364" t="s">
        <v>11900</v>
      </c>
      <c r="G2364" t="s">
        <v>16</v>
      </c>
      <c r="H2364" t="s">
        <v>76</v>
      </c>
      <c r="I2364" t="s">
        <v>77</v>
      </c>
      <c r="J2364" t="s">
        <v>11901</v>
      </c>
      <c r="K2364" t="s">
        <v>11902</v>
      </c>
      <c r="L2364" t="s">
        <v>11903</v>
      </c>
      <c r="M2364" s="1" t="s">
        <v>11904</v>
      </c>
      <c r="N2364" s="1" t="s">
        <v>11905</v>
      </c>
      <c r="O2364">
        <v>22</v>
      </c>
      <c r="P2364" t="s">
        <v>24</v>
      </c>
      <c r="Q2364" t="s">
        <v>24</v>
      </c>
      <c r="R2364" t="s">
        <v>24</v>
      </c>
      <c r="S2364">
        <v>22</v>
      </c>
      <c r="T2364" t="s">
        <v>24</v>
      </c>
    </row>
    <row r="2365" spans="1:20">
      <c r="A2365" t="s">
        <v>34330</v>
      </c>
      <c r="B2365" t="s">
        <v>11907</v>
      </c>
      <c r="C2365" t="s">
        <v>11908</v>
      </c>
      <c r="D2365" t="s">
        <v>11909</v>
      </c>
      <c r="E2365" t="str">
        <f>IF(OR(EXACT(LEFT(F2365,1),"'"),EXACT(LEFT(F2365,1),"["),EXACT(LEFT(F2365,1),"("),EXACT(UPPER(LEFT(F2365,1)),LEFT(F2365,1))=FALSE),"-",IF(LEFT(F2365,10)="Candidatus", MID(F2365, FIND(" ", F2365), FIND(" ", F2365, FIND(" ", F2365, 1)+1)-FIND(" ", F2365)), MID(F2365, 1, FIND(" ", F2365))))</f>
        <v xml:space="preserve">Erwinia </v>
      </c>
      <c r="F2365" t="s">
        <v>11906</v>
      </c>
      <c r="G2365" t="s">
        <v>16</v>
      </c>
      <c r="H2365" t="s">
        <v>76</v>
      </c>
      <c r="I2365" t="s">
        <v>77</v>
      </c>
      <c r="J2365" t="s">
        <v>11907</v>
      </c>
      <c r="K2365" t="s">
        <v>11908</v>
      </c>
      <c r="L2365" t="s">
        <v>11909</v>
      </c>
      <c r="M2365" s="1" t="s">
        <v>11910</v>
      </c>
      <c r="N2365" s="1" t="s">
        <v>11911</v>
      </c>
      <c r="O2365">
        <v>6</v>
      </c>
      <c r="P2365" t="s">
        <v>24</v>
      </c>
      <c r="Q2365" t="s">
        <v>24</v>
      </c>
      <c r="R2365" t="s">
        <v>24</v>
      </c>
      <c r="S2365">
        <v>6</v>
      </c>
      <c r="T2365" t="s">
        <v>24</v>
      </c>
    </row>
    <row r="2366" spans="1:20">
      <c r="A2366" t="s">
        <v>34331</v>
      </c>
      <c r="B2366" t="s">
        <v>11912</v>
      </c>
      <c r="C2366" t="s">
        <v>11913</v>
      </c>
      <c r="D2366" t="s">
        <v>11914</v>
      </c>
      <c r="E2366" t="str">
        <f>IF(OR(EXACT(LEFT(F2366,1),"'"),EXACT(LEFT(F2366,1),"["),EXACT(LEFT(F2366,1),"("),EXACT(UPPER(LEFT(F2366,1)),LEFT(F2366,1))=FALSE),"-",IF(LEFT(F2366,10)="Candidatus", MID(F2366, FIND(" ", F2366), FIND(" ", F2366, FIND(" ", F2366, 1)+1)-FIND(" ", F2366)), MID(F2366, 1, FIND(" ", F2366))))</f>
        <v xml:space="preserve">Erwinia </v>
      </c>
      <c r="F2366" t="s">
        <v>11906</v>
      </c>
      <c r="G2366" t="s">
        <v>16</v>
      </c>
      <c r="H2366" t="s">
        <v>76</v>
      </c>
      <c r="I2366" t="s">
        <v>77</v>
      </c>
      <c r="J2366" t="s">
        <v>11912</v>
      </c>
      <c r="K2366" t="s">
        <v>11913</v>
      </c>
      <c r="L2366" t="s">
        <v>11914</v>
      </c>
      <c r="M2366" s="1" t="s">
        <v>11915</v>
      </c>
      <c r="N2366" s="1" t="s">
        <v>11916</v>
      </c>
      <c r="O2366" t="s">
        <v>24</v>
      </c>
      <c r="P2366" t="s">
        <v>24</v>
      </c>
      <c r="Q2366" t="s">
        <v>24</v>
      </c>
      <c r="R2366" t="s">
        <v>24</v>
      </c>
      <c r="S2366" t="s">
        <v>24</v>
      </c>
      <c r="T2366" t="s">
        <v>24</v>
      </c>
    </row>
    <row r="2367" spans="1:20">
      <c r="A2367" t="s">
        <v>34332</v>
      </c>
      <c r="B2367" t="s">
        <v>11917</v>
      </c>
      <c r="C2367" t="s">
        <v>11918</v>
      </c>
      <c r="D2367" t="s">
        <v>11919</v>
      </c>
      <c r="E2367" t="str">
        <f>IF(OR(EXACT(LEFT(F2367,1),"'"),EXACT(LEFT(F2367,1),"["),EXACT(LEFT(F2367,1),"("),EXACT(UPPER(LEFT(F2367,1)),LEFT(F2367,1))=FALSE),"-",IF(LEFT(F2367,10)="Candidatus", MID(F2367, FIND(" ", F2367), FIND(" ", F2367, FIND(" ", F2367, 1)+1)-FIND(" ", F2367)), MID(F2367, 1, FIND(" ", F2367))))</f>
        <v xml:space="preserve">Erwinia </v>
      </c>
      <c r="F2367" t="s">
        <v>11906</v>
      </c>
      <c r="G2367" t="s">
        <v>16</v>
      </c>
      <c r="H2367" t="s">
        <v>76</v>
      </c>
      <c r="I2367" t="s">
        <v>77</v>
      </c>
      <c r="J2367" t="s">
        <v>11917</v>
      </c>
      <c r="K2367" t="s">
        <v>11918</v>
      </c>
      <c r="L2367" t="s">
        <v>11919</v>
      </c>
      <c r="M2367" s="1" t="s">
        <v>11920</v>
      </c>
      <c r="N2367" s="1" t="s">
        <v>11921</v>
      </c>
      <c r="O2367">
        <v>27</v>
      </c>
      <c r="P2367" t="s">
        <v>24</v>
      </c>
      <c r="Q2367" t="s">
        <v>24</v>
      </c>
      <c r="R2367" t="s">
        <v>24</v>
      </c>
      <c r="S2367">
        <v>31</v>
      </c>
      <c r="T2367">
        <v>4</v>
      </c>
    </row>
    <row r="2368" spans="1:20">
      <c r="A2368" t="s">
        <v>34333</v>
      </c>
      <c r="B2368" t="s">
        <v>11922</v>
      </c>
      <c r="C2368" t="s">
        <v>11923</v>
      </c>
      <c r="D2368" t="s">
        <v>11924</v>
      </c>
      <c r="E2368" t="str">
        <f>IF(OR(EXACT(LEFT(F2368,1),"'"),EXACT(LEFT(F2368,1),"["),EXACT(LEFT(F2368,1),"("),EXACT(UPPER(LEFT(F2368,1)),LEFT(F2368,1))=FALSE),"-",IF(LEFT(F2368,10)="Candidatus", MID(F2368, FIND(" ", F2368), FIND(" ", F2368, FIND(" ", F2368, 1)+1)-FIND(" ", F2368)), MID(F2368, 1, FIND(" ", F2368))))</f>
        <v xml:space="preserve">Erwinia </v>
      </c>
      <c r="F2368" t="s">
        <v>11906</v>
      </c>
      <c r="G2368" t="s">
        <v>16</v>
      </c>
      <c r="H2368" t="s">
        <v>76</v>
      </c>
      <c r="I2368" t="s">
        <v>77</v>
      </c>
      <c r="J2368" t="s">
        <v>11922</v>
      </c>
      <c r="K2368" t="s">
        <v>11923</v>
      </c>
      <c r="L2368" t="s">
        <v>11924</v>
      </c>
      <c r="M2368" s="1" t="s">
        <v>11925</v>
      </c>
      <c r="N2368" s="1" t="s">
        <v>11926</v>
      </c>
      <c r="O2368" t="s">
        <v>24</v>
      </c>
      <c r="P2368" t="s">
        <v>24</v>
      </c>
      <c r="Q2368" t="s">
        <v>24</v>
      </c>
      <c r="R2368" t="s">
        <v>24</v>
      </c>
      <c r="S2368" t="s">
        <v>24</v>
      </c>
      <c r="T2368" t="s">
        <v>24</v>
      </c>
    </row>
    <row r="2369" spans="1:20">
      <c r="A2369" t="s">
        <v>34334</v>
      </c>
      <c r="B2369" t="s">
        <v>11927</v>
      </c>
      <c r="C2369" t="s">
        <v>11928</v>
      </c>
      <c r="D2369" t="s">
        <v>11929</v>
      </c>
      <c r="E2369" t="str">
        <f>IF(OR(EXACT(LEFT(F2369,1),"'"),EXACT(LEFT(F2369,1),"["),EXACT(LEFT(F2369,1),"("),EXACT(UPPER(LEFT(F2369,1)),LEFT(F2369,1))=FALSE),"-",IF(LEFT(F2369,10)="Candidatus", MID(F2369, FIND(" ", F2369), FIND(" ", F2369, FIND(" ", F2369, 1)+1)-FIND(" ", F2369)), MID(F2369, 1, FIND(" ", F2369))))</f>
        <v xml:space="preserve">Erwinia </v>
      </c>
      <c r="F2369" t="s">
        <v>11906</v>
      </c>
      <c r="G2369" t="s">
        <v>16</v>
      </c>
      <c r="H2369" t="s">
        <v>76</v>
      </c>
      <c r="I2369" t="s">
        <v>77</v>
      </c>
      <c r="J2369" t="s">
        <v>11927</v>
      </c>
      <c r="K2369" t="s">
        <v>11928</v>
      </c>
      <c r="L2369" t="s">
        <v>11929</v>
      </c>
      <c r="M2369" s="1" t="s">
        <v>11930</v>
      </c>
      <c r="N2369" s="1" t="s">
        <v>11931</v>
      </c>
      <c r="O2369">
        <v>4</v>
      </c>
      <c r="P2369" t="s">
        <v>24</v>
      </c>
      <c r="Q2369" t="s">
        <v>24</v>
      </c>
      <c r="R2369" t="s">
        <v>24</v>
      </c>
      <c r="S2369">
        <v>4</v>
      </c>
      <c r="T2369" t="s">
        <v>24</v>
      </c>
    </row>
    <row r="2370" spans="1:20">
      <c r="A2370" t="s">
        <v>34335</v>
      </c>
      <c r="B2370" t="s">
        <v>11933</v>
      </c>
      <c r="C2370" t="s">
        <v>11934</v>
      </c>
      <c r="D2370" t="s">
        <v>11935</v>
      </c>
      <c r="E2370" t="str">
        <f>IF(OR(EXACT(LEFT(F2370,1),"'"),EXACT(LEFT(F2370,1),"["),EXACT(LEFT(F2370,1),"("),EXACT(UPPER(LEFT(F2370,1)),LEFT(F2370,1))=FALSE),"-",IF(LEFT(F2370,10)="Candidatus", MID(F2370, FIND(" ", F2370), FIND(" ", F2370, FIND(" ", F2370, 1)+1)-FIND(" ", F2370)), MID(F2370, 1, FIND(" ", F2370))))</f>
        <v xml:space="preserve">Erwinia </v>
      </c>
      <c r="F2370" t="s">
        <v>11932</v>
      </c>
      <c r="G2370" t="s">
        <v>16</v>
      </c>
      <c r="H2370" t="s">
        <v>76</v>
      </c>
      <c r="I2370" t="s">
        <v>77</v>
      </c>
      <c r="J2370" t="s">
        <v>11933</v>
      </c>
      <c r="K2370" t="s">
        <v>11934</v>
      </c>
      <c r="L2370" t="s">
        <v>11935</v>
      </c>
      <c r="M2370" s="1" t="s">
        <v>11936</v>
      </c>
      <c r="N2370" s="1" t="s">
        <v>11937</v>
      </c>
      <c r="O2370">
        <v>58</v>
      </c>
      <c r="P2370" t="s">
        <v>24</v>
      </c>
      <c r="Q2370" t="s">
        <v>24</v>
      </c>
      <c r="R2370" t="s">
        <v>24</v>
      </c>
      <c r="S2370">
        <v>59</v>
      </c>
      <c r="T2370">
        <v>1</v>
      </c>
    </row>
    <row r="2371" spans="1:20">
      <c r="A2371" t="s">
        <v>34336</v>
      </c>
      <c r="B2371" t="s">
        <v>11938</v>
      </c>
      <c r="C2371" t="s">
        <v>11939</v>
      </c>
      <c r="D2371" t="s">
        <v>11940</v>
      </c>
      <c r="E2371" t="str">
        <f>IF(OR(EXACT(LEFT(F2371,1),"'"),EXACT(LEFT(F2371,1),"["),EXACT(LEFT(F2371,1),"("),EXACT(UPPER(LEFT(F2371,1)),LEFT(F2371,1))=FALSE),"-",IF(LEFT(F2371,10)="Candidatus", MID(F2371, FIND(" ", F2371), FIND(" ", F2371, FIND(" ", F2371, 1)+1)-FIND(" ", F2371)), MID(F2371, 1, FIND(" ", F2371))))</f>
        <v xml:space="preserve">Erwinia </v>
      </c>
      <c r="F2371" t="s">
        <v>11932</v>
      </c>
      <c r="G2371" t="s">
        <v>16</v>
      </c>
      <c r="H2371" t="s">
        <v>76</v>
      </c>
      <c r="I2371" t="s">
        <v>77</v>
      </c>
      <c r="J2371" t="s">
        <v>11938</v>
      </c>
      <c r="K2371" t="s">
        <v>11939</v>
      </c>
      <c r="L2371" t="s">
        <v>11940</v>
      </c>
      <c r="M2371" s="1" t="s">
        <v>11941</v>
      </c>
      <c r="N2371" s="1" t="s">
        <v>11942</v>
      </c>
      <c r="O2371">
        <v>41</v>
      </c>
      <c r="P2371" t="s">
        <v>24</v>
      </c>
      <c r="Q2371" t="s">
        <v>24</v>
      </c>
      <c r="R2371" t="s">
        <v>24</v>
      </c>
      <c r="S2371">
        <v>45</v>
      </c>
      <c r="T2371">
        <v>4</v>
      </c>
    </row>
    <row r="2372" spans="1:20">
      <c r="A2372" t="s">
        <v>34337</v>
      </c>
      <c r="B2372" t="s">
        <v>11943</v>
      </c>
      <c r="C2372" t="s">
        <v>11944</v>
      </c>
      <c r="D2372" t="s">
        <v>11945</v>
      </c>
      <c r="E2372" t="str">
        <f>IF(OR(EXACT(LEFT(F2372,1),"'"),EXACT(LEFT(F2372,1),"["),EXACT(LEFT(F2372,1),"("),EXACT(UPPER(LEFT(F2372,1)),LEFT(F2372,1))=FALSE),"-",IF(LEFT(F2372,10)="Candidatus", MID(F2372, FIND(" ", F2372), FIND(" ", F2372, FIND(" ", F2372, 1)+1)-FIND(" ", F2372)), MID(F2372, 1, FIND(" ", F2372))))</f>
        <v xml:space="preserve">Erwinia </v>
      </c>
      <c r="F2372" t="s">
        <v>11932</v>
      </c>
      <c r="G2372" t="s">
        <v>16</v>
      </c>
      <c r="H2372" t="s">
        <v>76</v>
      </c>
      <c r="I2372" t="s">
        <v>77</v>
      </c>
      <c r="J2372" t="s">
        <v>11943</v>
      </c>
      <c r="K2372" t="s">
        <v>11944</v>
      </c>
      <c r="L2372" t="s">
        <v>11945</v>
      </c>
      <c r="M2372" s="1" t="s">
        <v>11946</v>
      </c>
      <c r="N2372" s="1" t="s">
        <v>11947</v>
      </c>
      <c r="O2372">
        <v>7</v>
      </c>
      <c r="P2372" t="s">
        <v>24</v>
      </c>
      <c r="Q2372" t="s">
        <v>24</v>
      </c>
      <c r="R2372" t="s">
        <v>24</v>
      </c>
      <c r="S2372">
        <v>7</v>
      </c>
      <c r="T2372" t="s">
        <v>24</v>
      </c>
    </row>
    <row r="2373" spans="1:20">
      <c r="A2373" t="s">
        <v>34338</v>
      </c>
      <c r="B2373" t="s">
        <v>11948</v>
      </c>
      <c r="C2373" t="s">
        <v>11949</v>
      </c>
      <c r="D2373" t="s">
        <v>11950</v>
      </c>
      <c r="E2373" t="str">
        <f>IF(OR(EXACT(LEFT(F2373,1),"'"),EXACT(LEFT(F2373,1),"["),EXACT(LEFT(F2373,1),"("),EXACT(UPPER(LEFT(F2373,1)),LEFT(F2373,1))=FALSE),"-",IF(LEFT(F2373,10)="Candidatus", MID(F2373, FIND(" ", F2373), FIND(" ", F2373, FIND(" ", F2373, 1)+1)-FIND(" ", F2373)), MID(F2373, 1, FIND(" ", F2373))))</f>
        <v xml:space="preserve">Erwinia </v>
      </c>
      <c r="F2373" t="s">
        <v>11932</v>
      </c>
      <c r="G2373" t="s">
        <v>16</v>
      </c>
      <c r="H2373" t="s">
        <v>76</v>
      </c>
      <c r="I2373" t="s">
        <v>77</v>
      </c>
      <c r="J2373" t="s">
        <v>11948</v>
      </c>
      <c r="K2373" t="s">
        <v>11949</v>
      </c>
      <c r="L2373" t="s">
        <v>11950</v>
      </c>
      <c r="M2373" s="1" t="s">
        <v>11951</v>
      </c>
      <c r="N2373" s="1" t="s">
        <v>11952</v>
      </c>
      <c r="O2373">
        <v>44</v>
      </c>
      <c r="P2373" t="s">
        <v>24</v>
      </c>
      <c r="Q2373" t="s">
        <v>24</v>
      </c>
      <c r="R2373" t="s">
        <v>24</v>
      </c>
      <c r="S2373">
        <v>44</v>
      </c>
      <c r="T2373" t="s">
        <v>24</v>
      </c>
    </row>
    <row r="2374" spans="1:20">
      <c r="A2374" t="s">
        <v>34339</v>
      </c>
      <c r="B2374" t="s">
        <v>11953</v>
      </c>
      <c r="C2374" t="s">
        <v>11954</v>
      </c>
      <c r="D2374" t="s">
        <v>11955</v>
      </c>
      <c r="E2374" t="str">
        <f>IF(OR(EXACT(LEFT(F2374,1),"'"),EXACT(LEFT(F2374,1),"["),EXACT(LEFT(F2374,1),"("),EXACT(UPPER(LEFT(F2374,1)),LEFT(F2374,1))=FALSE),"-",IF(LEFT(F2374,10)="Candidatus", MID(F2374, FIND(" ", F2374), FIND(" ", F2374, FIND(" ", F2374, 1)+1)-FIND(" ", F2374)), MID(F2374, 1, FIND(" ", F2374))))</f>
        <v xml:space="preserve">Erwinia </v>
      </c>
      <c r="F2374" t="s">
        <v>11932</v>
      </c>
      <c r="G2374" t="s">
        <v>16</v>
      </c>
      <c r="H2374" t="s">
        <v>76</v>
      </c>
      <c r="I2374" t="s">
        <v>77</v>
      </c>
      <c r="J2374" t="s">
        <v>11953</v>
      </c>
      <c r="K2374" t="s">
        <v>11954</v>
      </c>
      <c r="L2374" t="s">
        <v>11955</v>
      </c>
      <c r="M2374" s="1" t="s">
        <v>11956</v>
      </c>
      <c r="N2374" s="1" t="s">
        <v>11957</v>
      </c>
      <c r="O2374">
        <v>40</v>
      </c>
      <c r="P2374" t="s">
        <v>24</v>
      </c>
      <c r="Q2374" t="s">
        <v>24</v>
      </c>
      <c r="R2374" t="s">
        <v>24</v>
      </c>
      <c r="S2374">
        <v>40</v>
      </c>
      <c r="T2374" t="s">
        <v>24</v>
      </c>
    </row>
    <row r="2375" spans="1:20">
      <c r="A2375" t="s">
        <v>34340</v>
      </c>
      <c r="B2375" t="s">
        <v>11960</v>
      </c>
      <c r="C2375" t="s">
        <v>11961</v>
      </c>
      <c r="D2375" t="s">
        <v>11962</v>
      </c>
      <c r="E2375" t="str">
        <f>IF(OR(EXACT(LEFT(F2375,1),"'"),EXACT(LEFT(F2375,1),"["),EXACT(LEFT(F2375,1),"("),EXACT(UPPER(LEFT(F2375,1)),LEFT(F2375,1))=FALSE),"-",IF(LEFT(F2375,10)="Candidatus", MID(F2375, FIND(" ", F2375), FIND(" ", F2375, FIND(" ", F2375, 1)+1)-FIND(" ", F2375)), MID(F2375, 1, FIND(" ", F2375))))</f>
        <v xml:space="preserve">Erysipelothrix </v>
      </c>
      <c r="F2375" t="s">
        <v>11958</v>
      </c>
      <c r="G2375" t="s">
        <v>16</v>
      </c>
      <c r="H2375" t="s">
        <v>45</v>
      </c>
      <c r="I2375" t="s">
        <v>11959</v>
      </c>
      <c r="J2375" t="s">
        <v>11960</v>
      </c>
      <c r="K2375" t="s">
        <v>11961</v>
      </c>
      <c r="L2375" t="s">
        <v>11962</v>
      </c>
      <c r="M2375" s="1" t="s">
        <v>11963</v>
      </c>
      <c r="N2375" s="1" t="s">
        <v>11964</v>
      </c>
      <c r="O2375">
        <v>1</v>
      </c>
      <c r="P2375" t="s">
        <v>24</v>
      </c>
      <c r="Q2375" t="s">
        <v>24</v>
      </c>
      <c r="R2375" t="s">
        <v>24</v>
      </c>
      <c r="S2375">
        <v>1</v>
      </c>
      <c r="T2375" t="s">
        <v>24</v>
      </c>
    </row>
    <row r="2376" spans="1:20">
      <c r="A2376" t="s">
        <v>34341</v>
      </c>
      <c r="B2376" t="s">
        <v>11966</v>
      </c>
      <c r="C2376" t="s">
        <v>11967</v>
      </c>
      <c r="D2376" t="s">
        <v>11968</v>
      </c>
      <c r="E2376" t="str">
        <f>IF(OR(EXACT(LEFT(F2376,1),"'"),EXACT(LEFT(F2376,1),"["),EXACT(LEFT(F2376,1),"("),EXACT(UPPER(LEFT(F2376,1)),LEFT(F2376,1))=FALSE),"-",IF(LEFT(F2376,10)="Candidatus", MID(F2376, FIND(" ", F2376), FIND(" ", F2376, FIND(" ", F2376, 1)+1)-FIND(" ", F2376)), MID(F2376, 1, FIND(" ", F2376))))</f>
        <v xml:space="preserve">Escherichia </v>
      </c>
      <c r="F2376" t="s">
        <v>11965</v>
      </c>
      <c r="G2376" t="s">
        <v>16</v>
      </c>
      <c r="H2376" t="s">
        <v>76</v>
      </c>
      <c r="I2376" t="s">
        <v>77</v>
      </c>
      <c r="J2376" t="s">
        <v>11966</v>
      </c>
      <c r="K2376" t="s">
        <v>11967</v>
      </c>
      <c r="L2376" t="s">
        <v>11968</v>
      </c>
      <c r="M2376" s="1" t="s">
        <v>11969</v>
      </c>
      <c r="N2376" s="1" t="s">
        <v>11970</v>
      </c>
      <c r="O2376">
        <v>87</v>
      </c>
      <c r="P2376" t="s">
        <v>24</v>
      </c>
      <c r="Q2376" t="s">
        <v>24</v>
      </c>
      <c r="R2376" t="s">
        <v>24</v>
      </c>
      <c r="S2376">
        <v>93</v>
      </c>
      <c r="T2376">
        <v>6</v>
      </c>
    </row>
    <row r="2377" spans="1:20">
      <c r="A2377" t="s">
        <v>34342</v>
      </c>
      <c r="B2377" t="s">
        <v>11971</v>
      </c>
      <c r="C2377" t="s">
        <v>11972</v>
      </c>
      <c r="D2377" t="s">
        <v>11973</v>
      </c>
      <c r="E2377" t="str">
        <f>IF(OR(EXACT(LEFT(F2377,1),"'"),EXACT(LEFT(F2377,1),"["),EXACT(LEFT(F2377,1),"("),EXACT(UPPER(LEFT(F2377,1)),LEFT(F2377,1))=FALSE),"-",IF(LEFT(F2377,10)="Candidatus", MID(F2377, FIND(" ", F2377), FIND(" ", F2377, FIND(" ", F2377, 1)+1)-FIND(" ", F2377)), MID(F2377, 1, FIND(" ", F2377))))</f>
        <v xml:space="preserve">Escherichia </v>
      </c>
      <c r="F2377" t="s">
        <v>11965</v>
      </c>
      <c r="G2377" t="s">
        <v>16</v>
      </c>
      <c r="H2377" t="s">
        <v>76</v>
      </c>
      <c r="I2377" t="s">
        <v>77</v>
      </c>
      <c r="J2377" t="s">
        <v>11971</v>
      </c>
      <c r="K2377" t="s">
        <v>11972</v>
      </c>
      <c r="L2377" t="s">
        <v>11973</v>
      </c>
      <c r="M2377" s="1" t="s">
        <v>11974</v>
      </c>
      <c r="N2377" s="1" t="s">
        <v>11975</v>
      </c>
      <c r="O2377">
        <v>66</v>
      </c>
      <c r="P2377" t="s">
        <v>24</v>
      </c>
      <c r="Q2377">
        <v>1</v>
      </c>
      <c r="R2377" t="s">
        <v>24</v>
      </c>
      <c r="S2377">
        <v>67</v>
      </c>
      <c r="T2377" t="s">
        <v>24</v>
      </c>
    </row>
    <row r="2378" spans="1:20">
      <c r="A2378" t="s">
        <v>34343</v>
      </c>
      <c r="B2378" t="s">
        <v>11976</v>
      </c>
      <c r="C2378" t="s">
        <v>11977</v>
      </c>
      <c r="D2378" t="s">
        <v>11978</v>
      </c>
      <c r="E2378" t="str">
        <f>IF(OR(EXACT(LEFT(F2378,1),"'"),EXACT(LEFT(F2378,1),"["),EXACT(LEFT(F2378,1),"("),EXACT(UPPER(LEFT(F2378,1)),LEFT(F2378,1))=FALSE),"-",IF(LEFT(F2378,10)="Candidatus", MID(F2378, FIND(" ", F2378), FIND(" ", F2378, FIND(" ", F2378, 1)+1)-FIND(" ", F2378)), MID(F2378, 1, FIND(" ", F2378))))</f>
        <v xml:space="preserve">Escherichia </v>
      </c>
      <c r="F2378" t="s">
        <v>11965</v>
      </c>
      <c r="G2378" t="s">
        <v>16</v>
      </c>
      <c r="H2378" t="s">
        <v>76</v>
      </c>
      <c r="I2378" t="s">
        <v>77</v>
      </c>
      <c r="J2378" t="s">
        <v>11976</v>
      </c>
      <c r="K2378" t="s">
        <v>11977</v>
      </c>
      <c r="L2378" t="s">
        <v>11978</v>
      </c>
      <c r="M2378" s="1" t="s">
        <v>11979</v>
      </c>
      <c r="N2378" s="1" t="s">
        <v>11980</v>
      </c>
      <c r="O2378">
        <v>139</v>
      </c>
      <c r="P2378" t="s">
        <v>24</v>
      </c>
      <c r="Q2378" t="s">
        <v>24</v>
      </c>
      <c r="R2378" t="s">
        <v>24</v>
      </c>
      <c r="S2378">
        <v>144</v>
      </c>
      <c r="T2378">
        <v>5</v>
      </c>
    </row>
    <row r="2379" spans="1:20">
      <c r="A2379" t="s">
        <v>34344</v>
      </c>
      <c r="B2379" t="s">
        <v>11982</v>
      </c>
      <c r="C2379" t="s">
        <v>11983</v>
      </c>
      <c r="D2379" t="s">
        <v>11984</v>
      </c>
      <c r="E2379" t="str">
        <f>IF(OR(EXACT(LEFT(F2379,1),"'"),EXACT(LEFT(F2379,1),"["),EXACT(LEFT(F2379,1),"("),EXACT(UPPER(LEFT(F2379,1)),LEFT(F2379,1))=FALSE),"-",IF(LEFT(F2379,10)="Candidatus", MID(F2379, FIND(" ", F2379), FIND(" ", F2379, FIND(" ", F2379, 1)+1)-FIND(" ", F2379)), MID(F2379, 1, FIND(" ", F2379))))</f>
        <v xml:space="preserve">Escherichia </v>
      </c>
      <c r="F2379" t="s">
        <v>11981</v>
      </c>
      <c r="G2379" t="s">
        <v>16</v>
      </c>
      <c r="H2379" t="s">
        <v>76</v>
      </c>
      <c r="I2379" t="s">
        <v>77</v>
      </c>
      <c r="J2379" t="s">
        <v>11982</v>
      </c>
      <c r="K2379" t="s">
        <v>11983</v>
      </c>
      <c r="L2379" t="s">
        <v>11984</v>
      </c>
      <c r="M2379" s="1" t="s">
        <v>11985</v>
      </c>
      <c r="N2379" s="1" t="s">
        <v>11986</v>
      </c>
      <c r="O2379">
        <v>1</v>
      </c>
      <c r="P2379" t="s">
        <v>24</v>
      </c>
      <c r="Q2379" t="s">
        <v>24</v>
      </c>
      <c r="R2379" t="s">
        <v>24</v>
      </c>
      <c r="S2379">
        <v>2</v>
      </c>
      <c r="T2379">
        <v>1</v>
      </c>
    </row>
    <row r="2380" spans="1:20">
      <c r="A2380" t="s">
        <v>34345</v>
      </c>
      <c r="B2380" t="s">
        <v>11987</v>
      </c>
      <c r="C2380" t="s">
        <v>11988</v>
      </c>
      <c r="D2380" t="s">
        <v>11989</v>
      </c>
      <c r="E2380" t="str">
        <f>IF(OR(EXACT(LEFT(F2380,1),"'"),EXACT(LEFT(F2380,1),"["),EXACT(LEFT(F2380,1),"("),EXACT(UPPER(LEFT(F2380,1)),LEFT(F2380,1))=FALSE),"-",IF(LEFT(F2380,10)="Candidatus", MID(F2380, FIND(" ", F2380), FIND(" ", F2380, FIND(" ", F2380, 1)+1)-FIND(" ", F2380)), MID(F2380, 1, FIND(" ", F2380))))</f>
        <v xml:space="preserve">Escherichia </v>
      </c>
      <c r="F2380" t="s">
        <v>11981</v>
      </c>
      <c r="G2380" t="s">
        <v>16</v>
      </c>
      <c r="H2380" t="s">
        <v>76</v>
      </c>
      <c r="I2380" t="s">
        <v>77</v>
      </c>
      <c r="J2380" t="s">
        <v>11987</v>
      </c>
      <c r="K2380" t="s">
        <v>11988</v>
      </c>
      <c r="L2380" t="s">
        <v>11989</v>
      </c>
      <c r="M2380" s="1" t="s">
        <v>11990</v>
      </c>
      <c r="N2380" s="1" t="s">
        <v>11991</v>
      </c>
      <c r="O2380">
        <v>10</v>
      </c>
      <c r="P2380" t="s">
        <v>24</v>
      </c>
      <c r="Q2380" t="s">
        <v>24</v>
      </c>
      <c r="R2380" t="s">
        <v>24</v>
      </c>
      <c r="S2380">
        <v>10</v>
      </c>
      <c r="T2380" t="s">
        <v>24</v>
      </c>
    </row>
    <row r="2381" spans="1:20">
      <c r="A2381" t="s">
        <v>34346</v>
      </c>
      <c r="B2381" t="s">
        <v>11992</v>
      </c>
      <c r="C2381" t="s">
        <v>11993</v>
      </c>
      <c r="D2381" t="s">
        <v>11994</v>
      </c>
      <c r="E2381" t="str">
        <f>IF(OR(EXACT(LEFT(F2381,1),"'"),EXACT(LEFT(F2381,1),"["),EXACT(LEFT(F2381,1),"("),EXACT(UPPER(LEFT(F2381,1)),LEFT(F2381,1))=FALSE),"-",IF(LEFT(F2381,10)="Candidatus", MID(F2381, FIND(" ", F2381), FIND(" ", F2381, FIND(" ", F2381, 1)+1)-FIND(" ", F2381)), MID(F2381, 1, FIND(" ", F2381))))</f>
        <v xml:space="preserve">Escherichia </v>
      </c>
      <c r="F2381" t="s">
        <v>11981</v>
      </c>
      <c r="G2381" t="s">
        <v>16</v>
      </c>
      <c r="H2381" t="s">
        <v>76</v>
      </c>
      <c r="I2381" t="s">
        <v>77</v>
      </c>
      <c r="J2381" t="s">
        <v>11992</v>
      </c>
      <c r="K2381" t="s">
        <v>11993</v>
      </c>
      <c r="L2381" t="s">
        <v>11994</v>
      </c>
      <c r="M2381" s="1" t="s">
        <v>11995</v>
      </c>
      <c r="N2381" s="1" t="s">
        <v>11996</v>
      </c>
      <c r="O2381">
        <v>5</v>
      </c>
      <c r="P2381" t="s">
        <v>24</v>
      </c>
      <c r="Q2381" t="s">
        <v>24</v>
      </c>
      <c r="R2381" t="s">
        <v>24</v>
      </c>
      <c r="S2381">
        <v>5</v>
      </c>
      <c r="T2381" t="s">
        <v>24</v>
      </c>
    </row>
    <row r="2382" spans="1:20">
      <c r="A2382" t="s">
        <v>34347</v>
      </c>
      <c r="B2382" t="s">
        <v>11997</v>
      </c>
      <c r="C2382" t="s">
        <v>11998</v>
      </c>
      <c r="D2382" t="s">
        <v>11999</v>
      </c>
      <c r="E2382" t="str">
        <f>IF(OR(EXACT(LEFT(F2382,1),"'"),EXACT(LEFT(F2382,1),"["),EXACT(LEFT(F2382,1),"("),EXACT(UPPER(LEFT(F2382,1)),LEFT(F2382,1))=FALSE),"-",IF(LEFT(F2382,10)="Candidatus", MID(F2382, FIND(" ", F2382), FIND(" ", F2382, FIND(" ", F2382, 1)+1)-FIND(" ", F2382)), MID(F2382, 1, FIND(" ", F2382))))</f>
        <v xml:space="preserve">Escherichia </v>
      </c>
      <c r="F2382" t="s">
        <v>11981</v>
      </c>
      <c r="G2382" t="s">
        <v>16</v>
      </c>
      <c r="H2382" t="s">
        <v>76</v>
      </c>
      <c r="I2382" t="s">
        <v>77</v>
      </c>
      <c r="J2382" t="s">
        <v>11997</v>
      </c>
      <c r="K2382" t="s">
        <v>11998</v>
      </c>
      <c r="L2382" t="s">
        <v>11999</v>
      </c>
      <c r="M2382" s="1">
        <v>42348</v>
      </c>
      <c r="N2382" s="1" t="s">
        <v>12000</v>
      </c>
      <c r="O2382">
        <v>9</v>
      </c>
      <c r="P2382" t="s">
        <v>24</v>
      </c>
      <c r="Q2382" t="s">
        <v>24</v>
      </c>
      <c r="R2382" t="s">
        <v>24</v>
      </c>
      <c r="S2382">
        <v>10</v>
      </c>
      <c r="T2382">
        <v>1</v>
      </c>
    </row>
    <row r="2383" spans="1:20">
      <c r="A2383" t="s">
        <v>34348</v>
      </c>
      <c r="B2383" t="s">
        <v>12002</v>
      </c>
      <c r="C2383" t="s">
        <v>12003</v>
      </c>
      <c r="D2383" t="s">
        <v>12004</v>
      </c>
      <c r="E2383" t="str">
        <f>IF(OR(EXACT(LEFT(F2383,1),"'"),EXACT(LEFT(F2383,1),"["),EXACT(LEFT(F2383,1),"("),EXACT(UPPER(LEFT(F2383,1)),LEFT(F2383,1))=FALSE),"-",IF(LEFT(F2383,10)="Candidatus", MID(F2383, FIND(" ", F2383), FIND(" ", F2383, FIND(" ", F2383, 1)+1)-FIND(" ", F2383)), MID(F2383, 1, FIND(" ", F2383))))</f>
        <v xml:space="preserve">Escherichia </v>
      </c>
      <c r="F2383" t="s">
        <v>12001</v>
      </c>
      <c r="G2383" t="s">
        <v>16</v>
      </c>
      <c r="H2383" t="s">
        <v>76</v>
      </c>
      <c r="I2383" t="s">
        <v>77</v>
      </c>
      <c r="J2383" t="s">
        <v>12002</v>
      </c>
      <c r="K2383" t="s">
        <v>12003</v>
      </c>
      <c r="L2383" t="s">
        <v>12004</v>
      </c>
      <c r="M2383" s="1" t="s">
        <v>11995</v>
      </c>
      <c r="N2383" s="1" t="s">
        <v>11996</v>
      </c>
      <c r="O2383">
        <v>5</v>
      </c>
      <c r="P2383" t="s">
        <v>24</v>
      </c>
      <c r="Q2383" t="s">
        <v>24</v>
      </c>
      <c r="R2383" t="s">
        <v>24</v>
      </c>
      <c r="S2383">
        <v>5</v>
      </c>
      <c r="T2383" t="s">
        <v>24</v>
      </c>
    </row>
    <row r="2384" spans="1:20">
      <c r="A2384" t="s">
        <v>34349</v>
      </c>
      <c r="B2384" t="s">
        <v>12005</v>
      </c>
      <c r="C2384" t="s">
        <v>12006</v>
      </c>
      <c r="D2384" t="s">
        <v>12007</v>
      </c>
      <c r="E2384" t="str">
        <f>IF(OR(EXACT(LEFT(F2384,1),"'"),EXACT(LEFT(F2384,1),"["),EXACT(LEFT(F2384,1),"("),EXACT(UPPER(LEFT(F2384,1)),LEFT(F2384,1))=FALSE),"-",IF(LEFT(F2384,10)="Candidatus", MID(F2384, FIND(" ", F2384), FIND(" ", F2384, FIND(" ", F2384, 1)+1)-FIND(" ", F2384)), MID(F2384, 1, FIND(" ", F2384))))</f>
        <v xml:space="preserve">Escherichia </v>
      </c>
      <c r="F2384" t="s">
        <v>12001</v>
      </c>
      <c r="G2384" t="s">
        <v>16</v>
      </c>
      <c r="H2384" t="s">
        <v>76</v>
      </c>
      <c r="I2384" t="s">
        <v>77</v>
      </c>
      <c r="J2384" t="s">
        <v>12005</v>
      </c>
      <c r="K2384" t="s">
        <v>12006</v>
      </c>
      <c r="L2384" t="s">
        <v>12007</v>
      </c>
      <c r="M2384" s="1" t="s">
        <v>12008</v>
      </c>
      <c r="N2384" s="1" t="s">
        <v>12009</v>
      </c>
      <c r="O2384">
        <v>36</v>
      </c>
      <c r="P2384" t="s">
        <v>24</v>
      </c>
      <c r="Q2384" t="s">
        <v>24</v>
      </c>
      <c r="R2384" t="s">
        <v>24</v>
      </c>
      <c r="S2384">
        <v>41</v>
      </c>
      <c r="T2384">
        <v>5</v>
      </c>
    </row>
    <row r="2385" spans="1:20">
      <c r="A2385" t="s">
        <v>34350</v>
      </c>
      <c r="B2385" t="s">
        <v>12011</v>
      </c>
      <c r="C2385" t="s">
        <v>12012</v>
      </c>
      <c r="D2385" t="s">
        <v>12013</v>
      </c>
      <c r="E2385" t="str">
        <f>IF(OR(EXACT(LEFT(F2385,1),"'"),EXACT(LEFT(F2385,1),"["),EXACT(LEFT(F2385,1),"("),EXACT(UPPER(LEFT(F2385,1)),LEFT(F2385,1))=FALSE),"-",IF(LEFT(F2385,10)="Candidatus", MID(F2385, FIND(" ", F2385), FIND(" ", F2385, FIND(" ", F2385, 1)+1)-FIND(" ", F2385)), MID(F2385, 1, FIND(" ", F2385))))</f>
        <v xml:space="preserve">Escherichia </v>
      </c>
      <c r="F2385" t="s">
        <v>12010</v>
      </c>
      <c r="G2385" t="s">
        <v>16</v>
      </c>
      <c r="H2385" t="s">
        <v>76</v>
      </c>
      <c r="I2385" t="s">
        <v>77</v>
      </c>
      <c r="J2385" t="s">
        <v>12011</v>
      </c>
      <c r="K2385" t="s">
        <v>12012</v>
      </c>
      <c r="L2385" t="s">
        <v>12013</v>
      </c>
      <c r="M2385" s="1" t="s">
        <v>10679</v>
      </c>
      <c r="N2385" s="1" t="s">
        <v>12014</v>
      </c>
      <c r="O2385">
        <v>4</v>
      </c>
      <c r="P2385" t="s">
        <v>24</v>
      </c>
      <c r="Q2385" t="s">
        <v>24</v>
      </c>
      <c r="R2385" t="s">
        <v>24</v>
      </c>
      <c r="S2385">
        <v>4</v>
      </c>
      <c r="T2385" t="s">
        <v>24</v>
      </c>
    </row>
    <row r="2386" spans="1:20">
      <c r="A2386" t="s">
        <v>34351</v>
      </c>
      <c r="B2386" t="s">
        <v>12016</v>
      </c>
      <c r="C2386" t="s">
        <v>12017</v>
      </c>
      <c r="D2386" t="s">
        <v>12018</v>
      </c>
      <c r="E2386" t="str">
        <f>IF(OR(EXACT(LEFT(F2386,1),"'"),EXACT(LEFT(F2386,1),"["),EXACT(LEFT(F2386,1),"("),EXACT(UPPER(LEFT(F2386,1)),LEFT(F2386,1))=FALSE),"-",IF(LEFT(F2386,10)="Candidatus", MID(F2386, FIND(" ", F2386), FIND(" ", F2386, FIND(" ", F2386, 1)+1)-FIND(" ", F2386)), MID(F2386, 1, FIND(" ", F2386))))</f>
        <v xml:space="preserve">Escherichia </v>
      </c>
      <c r="F2386" t="s">
        <v>12015</v>
      </c>
      <c r="G2386" t="s">
        <v>16</v>
      </c>
      <c r="H2386" t="s">
        <v>76</v>
      </c>
      <c r="I2386" t="s">
        <v>77</v>
      </c>
      <c r="J2386" t="s">
        <v>12016</v>
      </c>
      <c r="K2386" t="s">
        <v>12017</v>
      </c>
      <c r="L2386" t="s">
        <v>12018</v>
      </c>
      <c r="M2386" s="1" t="s">
        <v>12019</v>
      </c>
      <c r="N2386" s="1" t="s">
        <v>12020</v>
      </c>
      <c r="O2386">
        <v>169</v>
      </c>
      <c r="P2386" t="s">
        <v>24</v>
      </c>
      <c r="Q2386" t="s">
        <v>24</v>
      </c>
      <c r="R2386" t="s">
        <v>24</v>
      </c>
      <c r="S2386">
        <v>188</v>
      </c>
      <c r="T2386">
        <v>19</v>
      </c>
    </row>
    <row r="2387" spans="1:20">
      <c r="A2387" t="s">
        <v>34352</v>
      </c>
      <c r="B2387" t="s">
        <v>12022</v>
      </c>
      <c r="C2387" t="s">
        <v>12023</v>
      </c>
      <c r="D2387" t="s">
        <v>12024</v>
      </c>
      <c r="E2387" t="str">
        <f>IF(OR(EXACT(LEFT(F2387,1),"'"),EXACT(LEFT(F2387,1),"["),EXACT(LEFT(F2387,1),"("),EXACT(UPPER(LEFT(F2387,1)),LEFT(F2387,1))=FALSE),"-",IF(LEFT(F2387,10)="Candidatus", MID(F2387, FIND(" ", F2387), FIND(" ", F2387, FIND(" ", F2387, 1)+1)-FIND(" ", F2387)), MID(F2387, 1, FIND(" ", F2387))))</f>
        <v xml:space="preserve">Escherichia </v>
      </c>
      <c r="F2387" t="s">
        <v>12021</v>
      </c>
      <c r="G2387" t="s">
        <v>16</v>
      </c>
      <c r="H2387" t="s">
        <v>76</v>
      </c>
      <c r="I2387" t="s">
        <v>77</v>
      </c>
      <c r="J2387" t="s">
        <v>12022</v>
      </c>
      <c r="K2387" t="s">
        <v>12023</v>
      </c>
      <c r="L2387" t="s">
        <v>12024</v>
      </c>
      <c r="M2387" s="1" t="s">
        <v>12025</v>
      </c>
      <c r="N2387" s="1" t="s">
        <v>12026</v>
      </c>
      <c r="O2387">
        <v>5</v>
      </c>
      <c r="P2387" t="s">
        <v>24</v>
      </c>
      <c r="Q2387" t="s">
        <v>24</v>
      </c>
      <c r="R2387" t="s">
        <v>24</v>
      </c>
      <c r="S2387">
        <v>5</v>
      </c>
      <c r="T2387" t="s">
        <v>24</v>
      </c>
    </row>
    <row r="2388" spans="1:20">
      <c r="A2388" t="s">
        <v>34353</v>
      </c>
      <c r="B2388" t="s">
        <v>12027</v>
      </c>
      <c r="C2388" t="s">
        <v>12028</v>
      </c>
      <c r="D2388" t="s">
        <v>12029</v>
      </c>
      <c r="E2388" t="str">
        <f>IF(OR(EXACT(LEFT(F2388,1),"'"),EXACT(LEFT(F2388,1),"["),EXACT(LEFT(F2388,1),"("),EXACT(UPPER(LEFT(F2388,1)),LEFT(F2388,1))=FALSE),"-",IF(LEFT(F2388,10)="Candidatus", MID(F2388, FIND(" ", F2388), FIND(" ", F2388, FIND(" ", F2388, 1)+1)-FIND(" ", F2388)), MID(F2388, 1, FIND(" ", F2388))))</f>
        <v xml:space="preserve">Escherichia </v>
      </c>
      <c r="F2388" t="s">
        <v>12021</v>
      </c>
      <c r="G2388" t="s">
        <v>16</v>
      </c>
      <c r="H2388" t="s">
        <v>76</v>
      </c>
      <c r="I2388" t="s">
        <v>77</v>
      </c>
      <c r="J2388" t="s">
        <v>12027</v>
      </c>
      <c r="K2388" t="s">
        <v>12028</v>
      </c>
      <c r="L2388" t="s">
        <v>12029</v>
      </c>
      <c r="M2388" s="1" t="s">
        <v>12030</v>
      </c>
      <c r="N2388" s="1" t="s">
        <v>12031</v>
      </c>
      <c r="O2388">
        <v>116</v>
      </c>
      <c r="P2388" t="s">
        <v>24</v>
      </c>
      <c r="Q2388" t="s">
        <v>24</v>
      </c>
      <c r="R2388" t="s">
        <v>24</v>
      </c>
      <c r="S2388">
        <v>120</v>
      </c>
      <c r="T2388">
        <v>4</v>
      </c>
    </row>
    <row r="2389" spans="1:20">
      <c r="A2389" t="s">
        <v>34354</v>
      </c>
      <c r="B2389" t="s">
        <v>12032</v>
      </c>
      <c r="C2389" t="s">
        <v>12033</v>
      </c>
      <c r="D2389" t="s">
        <v>12034</v>
      </c>
      <c r="E2389" t="str">
        <f>IF(OR(EXACT(LEFT(F2389,1),"'"),EXACT(LEFT(F2389,1),"["),EXACT(LEFT(F2389,1),"("),EXACT(UPPER(LEFT(F2389,1)),LEFT(F2389,1))=FALSE),"-",IF(LEFT(F2389,10)="Candidatus", MID(F2389, FIND(" ", F2389), FIND(" ", F2389, FIND(" ", F2389, 1)+1)-FIND(" ", F2389)), MID(F2389, 1, FIND(" ", F2389))))</f>
        <v xml:space="preserve">Escherichia </v>
      </c>
      <c r="F2389" t="s">
        <v>12021</v>
      </c>
      <c r="G2389" t="s">
        <v>16</v>
      </c>
      <c r="H2389" t="s">
        <v>76</v>
      </c>
      <c r="I2389" t="s">
        <v>77</v>
      </c>
      <c r="J2389" t="s">
        <v>12032</v>
      </c>
      <c r="K2389" t="s">
        <v>12033</v>
      </c>
      <c r="L2389" t="s">
        <v>12034</v>
      </c>
      <c r="M2389" s="1" t="s">
        <v>12035</v>
      </c>
      <c r="N2389" s="1" t="s">
        <v>12036</v>
      </c>
      <c r="O2389">
        <v>146</v>
      </c>
      <c r="P2389" t="s">
        <v>24</v>
      </c>
      <c r="Q2389" t="s">
        <v>24</v>
      </c>
      <c r="R2389">
        <v>1</v>
      </c>
      <c r="S2389">
        <v>159</v>
      </c>
      <c r="T2389">
        <v>12</v>
      </c>
    </row>
    <row r="2390" spans="1:20">
      <c r="A2390" t="s">
        <v>34355</v>
      </c>
      <c r="B2390" t="s">
        <v>12038</v>
      </c>
      <c r="C2390" t="s">
        <v>12039</v>
      </c>
      <c r="D2390" t="s">
        <v>12040</v>
      </c>
      <c r="E2390" t="str">
        <f>IF(OR(EXACT(LEFT(F2390,1),"'"),EXACT(LEFT(F2390,1),"["),EXACT(LEFT(F2390,1),"("),EXACT(UPPER(LEFT(F2390,1)),LEFT(F2390,1))=FALSE),"-",IF(LEFT(F2390,10)="Candidatus", MID(F2390, FIND(" ", F2390), FIND(" ", F2390, FIND(" ", F2390, 1)+1)-FIND(" ", F2390)), MID(F2390, 1, FIND(" ", F2390))))</f>
        <v xml:space="preserve">Escherichia </v>
      </c>
      <c r="F2390" t="s">
        <v>12037</v>
      </c>
      <c r="G2390" t="s">
        <v>16</v>
      </c>
      <c r="H2390" t="s">
        <v>76</v>
      </c>
      <c r="I2390" t="s">
        <v>77</v>
      </c>
      <c r="J2390" t="s">
        <v>12038</v>
      </c>
      <c r="K2390" t="s">
        <v>12039</v>
      </c>
      <c r="L2390" t="s">
        <v>12040</v>
      </c>
      <c r="M2390" s="1" t="s">
        <v>12041</v>
      </c>
      <c r="N2390" s="1" t="s">
        <v>12042</v>
      </c>
      <c r="O2390">
        <v>58</v>
      </c>
      <c r="P2390" t="s">
        <v>24</v>
      </c>
      <c r="Q2390" t="s">
        <v>24</v>
      </c>
      <c r="R2390" t="s">
        <v>24</v>
      </c>
      <c r="S2390">
        <v>67</v>
      </c>
      <c r="T2390">
        <v>9</v>
      </c>
    </row>
    <row r="2391" spans="1:20">
      <c r="A2391" t="s">
        <v>34356</v>
      </c>
      <c r="B2391" t="s">
        <v>12044</v>
      </c>
      <c r="C2391" t="s">
        <v>12045</v>
      </c>
      <c r="D2391" t="s">
        <v>12046</v>
      </c>
      <c r="E2391" t="str">
        <f>IF(OR(EXACT(LEFT(F2391,1),"'"),EXACT(LEFT(F2391,1),"["),EXACT(LEFT(F2391,1),"("),EXACT(UPPER(LEFT(F2391,1)),LEFT(F2391,1))=FALSE),"-",IF(LEFT(F2391,10)="Candidatus", MID(F2391, FIND(" ", F2391), FIND(" ", F2391, FIND(" ", F2391, 1)+1)-FIND(" ", F2391)), MID(F2391, 1, FIND(" ", F2391))))</f>
        <v xml:space="preserve">Escherichia </v>
      </c>
      <c r="F2391" t="s">
        <v>12043</v>
      </c>
      <c r="G2391" t="s">
        <v>16</v>
      </c>
      <c r="H2391" t="s">
        <v>76</v>
      </c>
      <c r="I2391" t="s">
        <v>77</v>
      </c>
      <c r="J2391" t="s">
        <v>12044</v>
      </c>
      <c r="K2391" t="s">
        <v>12045</v>
      </c>
      <c r="L2391" t="s">
        <v>12046</v>
      </c>
      <c r="M2391" s="1" t="s">
        <v>11985</v>
      </c>
      <c r="N2391" s="1" t="s">
        <v>11986</v>
      </c>
      <c r="O2391">
        <v>1</v>
      </c>
      <c r="P2391" t="s">
        <v>24</v>
      </c>
      <c r="Q2391" t="s">
        <v>24</v>
      </c>
      <c r="R2391" t="s">
        <v>24</v>
      </c>
      <c r="S2391">
        <v>2</v>
      </c>
      <c r="T2391">
        <v>1</v>
      </c>
    </row>
    <row r="2392" spans="1:20">
      <c r="A2392" t="s">
        <v>34357</v>
      </c>
      <c r="B2392" t="s">
        <v>12047</v>
      </c>
      <c r="C2392" t="s">
        <v>12048</v>
      </c>
      <c r="D2392" t="s">
        <v>12049</v>
      </c>
      <c r="E2392" t="str">
        <f>IF(OR(EXACT(LEFT(F2392,1),"'"),EXACT(LEFT(F2392,1),"["),EXACT(LEFT(F2392,1),"("),EXACT(UPPER(LEFT(F2392,1)),LEFT(F2392,1))=FALSE),"-",IF(LEFT(F2392,10)="Candidatus", MID(F2392, FIND(" ", F2392), FIND(" ", F2392, FIND(" ", F2392, 1)+1)-FIND(" ", F2392)), MID(F2392, 1, FIND(" ", F2392))))</f>
        <v xml:space="preserve">Escherichia </v>
      </c>
      <c r="F2392" t="s">
        <v>12043</v>
      </c>
      <c r="G2392" t="s">
        <v>16</v>
      </c>
      <c r="H2392" t="s">
        <v>76</v>
      </c>
      <c r="I2392" t="s">
        <v>77</v>
      </c>
      <c r="J2392" t="s">
        <v>12047</v>
      </c>
      <c r="K2392" t="s">
        <v>12048</v>
      </c>
      <c r="L2392" t="s">
        <v>12049</v>
      </c>
      <c r="M2392" s="1" t="s">
        <v>12050</v>
      </c>
      <c r="N2392" s="1" t="s">
        <v>12051</v>
      </c>
      <c r="O2392">
        <v>2</v>
      </c>
      <c r="P2392" t="s">
        <v>24</v>
      </c>
      <c r="Q2392" t="s">
        <v>24</v>
      </c>
      <c r="R2392" t="s">
        <v>24</v>
      </c>
      <c r="S2392">
        <v>3</v>
      </c>
      <c r="T2392">
        <v>1</v>
      </c>
    </row>
    <row r="2393" spans="1:20">
      <c r="A2393" t="s">
        <v>34358</v>
      </c>
      <c r="B2393" t="s">
        <v>12052</v>
      </c>
      <c r="C2393" t="s">
        <v>12053</v>
      </c>
      <c r="D2393" t="s">
        <v>12054</v>
      </c>
      <c r="E2393" t="str">
        <f>IF(OR(EXACT(LEFT(F2393,1),"'"),EXACT(LEFT(F2393,1),"["),EXACT(LEFT(F2393,1),"("),EXACT(UPPER(LEFT(F2393,1)),LEFT(F2393,1))=FALSE),"-",IF(LEFT(F2393,10)="Candidatus", MID(F2393, FIND(" ", F2393), FIND(" ", F2393, FIND(" ", F2393, 1)+1)-FIND(" ", F2393)), MID(F2393, 1, FIND(" ", F2393))))</f>
        <v xml:space="preserve">Escherichia </v>
      </c>
      <c r="F2393" t="s">
        <v>12043</v>
      </c>
      <c r="G2393" t="s">
        <v>16</v>
      </c>
      <c r="H2393" t="s">
        <v>76</v>
      </c>
      <c r="I2393" t="s">
        <v>77</v>
      </c>
      <c r="J2393" t="s">
        <v>12052</v>
      </c>
      <c r="K2393" t="s">
        <v>12053</v>
      </c>
      <c r="L2393" t="s">
        <v>12054</v>
      </c>
      <c r="M2393" s="1" t="s">
        <v>12055</v>
      </c>
      <c r="N2393" s="1" t="s">
        <v>12056</v>
      </c>
      <c r="O2393">
        <v>39</v>
      </c>
      <c r="P2393" t="s">
        <v>24</v>
      </c>
      <c r="Q2393" t="s">
        <v>24</v>
      </c>
      <c r="R2393" t="s">
        <v>24</v>
      </c>
      <c r="S2393">
        <v>40</v>
      </c>
      <c r="T2393">
        <v>1</v>
      </c>
    </row>
    <row r="2394" spans="1:20">
      <c r="A2394" t="s">
        <v>34359</v>
      </c>
      <c r="B2394" t="s">
        <v>12057</v>
      </c>
      <c r="C2394" t="s">
        <v>12058</v>
      </c>
      <c r="D2394" t="s">
        <v>12059</v>
      </c>
      <c r="E2394" t="str">
        <f>IF(OR(EXACT(LEFT(F2394,1),"'"),EXACT(LEFT(F2394,1),"["),EXACT(LEFT(F2394,1),"("),EXACT(UPPER(LEFT(F2394,1)),LEFT(F2394,1))=FALSE),"-",IF(LEFT(F2394,10)="Candidatus", MID(F2394, FIND(" ", F2394), FIND(" ", F2394, FIND(" ", F2394, 1)+1)-FIND(" ", F2394)), MID(F2394, 1, FIND(" ", F2394))))</f>
        <v xml:space="preserve">Escherichia </v>
      </c>
      <c r="F2394" t="s">
        <v>12043</v>
      </c>
      <c r="G2394" t="s">
        <v>16</v>
      </c>
      <c r="H2394" t="s">
        <v>76</v>
      </c>
      <c r="I2394" t="s">
        <v>77</v>
      </c>
      <c r="J2394" t="s">
        <v>12057</v>
      </c>
      <c r="K2394" t="s">
        <v>12058</v>
      </c>
      <c r="L2394" t="s">
        <v>12059</v>
      </c>
      <c r="M2394" s="1" t="s">
        <v>12060</v>
      </c>
      <c r="N2394" s="1" t="s">
        <v>12061</v>
      </c>
      <c r="O2394">
        <v>124</v>
      </c>
      <c r="P2394" t="s">
        <v>24</v>
      </c>
      <c r="Q2394" t="s">
        <v>24</v>
      </c>
      <c r="R2394" t="s">
        <v>24</v>
      </c>
      <c r="S2394">
        <v>129</v>
      </c>
      <c r="T2394">
        <v>5</v>
      </c>
    </row>
    <row r="2395" spans="1:20">
      <c r="A2395" t="s">
        <v>34360</v>
      </c>
      <c r="B2395" t="s">
        <v>12062</v>
      </c>
      <c r="C2395" t="s">
        <v>12063</v>
      </c>
      <c r="D2395" t="s">
        <v>12064</v>
      </c>
      <c r="E2395" t="str">
        <f>IF(OR(EXACT(LEFT(F2395,1),"'"),EXACT(LEFT(F2395,1),"["),EXACT(LEFT(F2395,1),"("),EXACT(UPPER(LEFT(F2395,1)),LEFT(F2395,1))=FALSE),"-",IF(LEFT(F2395,10)="Candidatus", MID(F2395, FIND(" ", F2395), FIND(" ", F2395, FIND(" ", F2395, 1)+1)-FIND(" ", F2395)), MID(F2395, 1, FIND(" ", F2395))))</f>
        <v xml:space="preserve">Escherichia </v>
      </c>
      <c r="F2395" t="s">
        <v>12043</v>
      </c>
      <c r="G2395" t="s">
        <v>16</v>
      </c>
      <c r="H2395" t="s">
        <v>76</v>
      </c>
      <c r="I2395" t="s">
        <v>77</v>
      </c>
      <c r="J2395" t="s">
        <v>12062</v>
      </c>
      <c r="K2395" t="s">
        <v>12063</v>
      </c>
      <c r="L2395" t="s">
        <v>12064</v>
      </c>
      <c r="M2395" s="1" t="s">
        <v>12065</v>
      </c>
      <c r="N2395" s="1" t="s">
        <v>12066</v>
      </c>
      <c r="O2395">
        <v>5</v>
      </c>
      <c r="P2395" t="s">
        <v>24</v>
      </c>
      <c r="Q2395" t="s">
        <v>24</v>
      </c>
      <c r="R2395" t="s">
        <v>24</v>
      </c>
      <c r="S2395">
        <v>5</v>
      </c>
      <c r="T2395" t="s">
        <v>24</v>
      </c>
    </row>
    <row r="2396" spans="1:20">
      <c r="A2396" t="s">
        <v>34361</v>
      </c>
      <c r="B2396" t="s">
        <v>12067</v>
      </c>
      <c r="C2396" t="s">
        <v>12068</v>
      </c>
      <c r="D2396" t="s">
        <v>12069</v>
      </c>
      <c r="E2396" t="str">
        <f>IF(OR(EXACT(LEFT(F2396,1),"'"),EXACT(LEFT(F2396,1),"["),EXACT(LEFT(F2396,1),"("),EXACT(UPPER(LEFT(F2396,1)),LEFT(F2396,1))=FALSE),"-",IF(LEFT(F2396,10)="Candidatus", MID(F2396, FIND(" ", F2396), FIND(" ", F2396, FIND(" ", F2396, 1)+1)-FIND(" ", F2396)), MID(F2396, 1, FIND(" ", F2396))))</f>
        <v xml:space="preserve">Escherichia </v>
      </c>
      <c r="F2396" t="s">
        <v>12043</v>
      </c>
      <c r="G2396" t="s">
        <v>16</v>
      </c>
      <c r="H2396" t="s">
        <v>76</v>
      </c>
      <c r="I2396" t="s">
        <v>77</v>
      </c>
      <c r="J2396" t="s">
        <v>12067</v>
      </c>
      <c r="K2396" t="s">
        <v>12068</v>
      </c>
      <c r="L2396" t="s">
        <v>12069</v>
      </c>
      <c r="M2396" s="1" t="s">
        <v>12070</v>
      </c>
      <c r="N2396" s="1" t="s">
        <v>12071</v>
      </c>
      <c r="O2396">
        <v>141</v>
      </c>
      <c r="P2396" t="s">
        <v>24</v>
      </c>
      <c r="Q2396" t="s">
        <v>24</v>
      </c>
      <c r="R2396" t="s">
        <v>24</v>
      </c>
      <c r="S2396">
        <v>154</v>
      </c>
      <c r="T2396">
        <v>13</v>
      </c>
    </row>
    <row r="2397" spans="1:20">
      <c r="A2397" t="s">
        <v>34362</v>
      </c>
      <c r="B2397" t="s">
        <v>12073</v>
      </c>
      <c r="C2397" t="s">
        <v>12074</v>
      </c>
      <c r="D2397" t="s">
        <v>12075</v>
      </c>
      <c r="E2397" t="str">
        <f>IF(OR(EXACT(LEFT(F2397,1),"'"),EXACT(LEFT(F2397,1),"["),EXACT(LEFT(F2397,1),"("),EXACT(UPPER(LEFT(F2397,1)),LEFT(F2397,1))=FALSE),"-",IF(LEFT(F2397,10)="Candidatus", MID(F2397, FIND(" ", F2397), FIND(" ", F2397, FIND(" ", F2397, 1)+1)-FIND(" ", F2397)), MID(F2397, 1, FIND(" ", F2397))))</f>
        <v xml:space="preserve">Escherichia </v>
      </c>
      <c r="F2397" t="s">
        <v>12072</v>
      </c>
      <c r="G2397" t="s">
        <v>16</v>
      </c>
      <c r="H2397" t="s">
        <v>76</v>
      </c>
      <c r="I2397" t="s">
        <v>77</v>
      </c>
      <c r="J2397" t="s">
        <v>12073</v>
      </c>
      <c r="K2397" t="s">
        <v>12074</v>
      </c>
      <c r="L2397" t="s">
        <v>12075</v>
      </c>
      <c r="M2397" s="1" t="s">
        <v>12076</v>
      </c>
      <c r="N2397" s="1" t="s">
        <v>12077</v>
      </c>
      <c r="O2397">
        <v>172</v>
      </c>
      <c r="P2397" t="s">
        <v>24</v>
      </c>
      <c r="Q2397" t="s">
        <v>24</v>
      </c>
      <c r="R2397" t="s">
        <v>24</v>
      </c>
      <c r="S2397">
        <v>185</v>
      </c>
      <c r="T2397">
        <v>13</v>
      </c>
    </row>
    <row r="2398" spans="1:20">
      <c r="A2398" t="s">
        <v>34363</v>
      </c>
      <c r="B2398" t="s">
        <v>12078</v>
      </c>
      <c r="C2398" t="s">
        <v>12079</v>
      </c>
      <c r="D2398" t="s">
        <v>12080</v>
      </c>
      <c r="E2398" t="str">
        <f>IF(OR(EXACT(LEFT(F2398,1),"'"),EXACT(LEFT(F2398,1),"["),EXACT(LEFT(F2398,1),"("),EXACT(UPPER(LEFT(F2398,1)),LEFT(F2398,1))=FALSE),"-",IF(LEFT(F2398,10)="Candidatus", MID(F2398, FIND(" ", F2398), FIND(" ", F2398, FIND(" ", F2398, 1)+1)-FIND(" ", F2398)), MID(F2398, 1, FIND(" ", F2398))))</f>
        <v xml:space="preserve">Escherichia </v>
      </c>
      <c r="F2398" t="s">
        <v>12072</v>
      </c>
      <c r="G2398" t="s">
        <v>16</v>
      </c>
      <c r="H2398" t="s">
        <v>76</v>
      </c>
      <c r="I2398" t="s">
        <v>77</v>
      </c>
      <c r="J2398" t="s">
        <v>12078</v>
      </c>
      <c r="K2398" t="s">
        <v>12079</v>
      </c>
      <c r="L2398" t="s">
        <v>12080</v>
      </c>
      <c r="M2398" s="1" t="s">
        <v>12081</v>
      </c>
      <c r="N2398" s="1" t="s">
        <v>12082</v>
      </c>
      <c r="O2398">
        <v>217</v>
      </c>
      <c r="P2398" t="s">
        <v>24</v>
      </c>
      <c r="Q2398" t="s">
        <v>24</v>
      </c>
      <c r="R2398" t="s">
        <v>24</v>
      </c>
      <c r="S2398">
        <v>224</v>
      </c>
      <c r="T2398">
        <v>7</v>
      </c>
    </row>
    <row r="2399" spans="1:20">
      <c r="A2399" t="s">
        <v>34364</v>
      </c>
      <c r="B2399" t="s">
        <v>681</v>
      </c>
      <c r="C2399" t="s">
        <v>12084</v>
      </c>
      <c r="D2399" t="s">
        <v>12085</v>
      </c>
      <c r="E2399" t="str">
        <f>IF(OR(EXACT(LEFT(F2399,1),"'"),EXACT(LEFT(F2399,1),"["),EXACT(LEFT(F2399,1),"("),EXACT(UPPER(LEFT(F2399,1)),LEFT(F2399,1))=FALSE),"-",IF(LEFT(F2399,10)="Candidatus", MID(F2399, FIND(" ", F2399), FIND(" ", F2399, FIND(" ", F2399, 1)+1)-FIND(" ", F2399)), MID(F2399, 1, FIND(" ", F2399))))</f>
        <v xml:space="preserve">Escherichia </v>
      </c>
      <c r="F2399" t="s">
        <v>12083</v>
      </c>
      <c r="G2399" t="s">
        <v>16</v>
      </c>
      <c r="H2399" t="s">
        <v>76</v>
      </c>
      <c r="I2399" t="s">
        <v>77</v>
      </c>
      <c r="J2399" t="s">
        <v>681</v>
      </c>
      <c r="K2399" t="s">
        <v>12084</v>
      </c>
      <c r="L2399" t="s">
        <v>12085</v>
      </c>
      <c r="M2399" s="1" t="s">
        <v>12086</v>
      </c>
      <c r="N2399" s="1" t="s">
        <v>12087</v>
      </c>
      <c r="O2399">
        <v>2</v>
      </c>
      <c r="P2399" t="s">
        <v>24</v>
      </c>
      <c r="Q2399" t="s">
        <v>24</v>
      </c>
      <c r="R2399" t="s">
        <v>24</v>
      </c>
      <c r="S2399">
        <v>2</v>
      </c>
      <c r="T2399" t="s">
        <v>24</v>
      </c>
    </row>
    <row r="2400" spans="1:20">
      <c r="A2400" t="s">
        <v>34365</v>
      </c>
      <c r="B2400" t="s">
        <v>676</v>
      </c>
      <c r="C2400" t="s">
        <v>12088</v>
      </c>
      <c r="D2400" t="s">
        <v>12089</v>
      </c>
      <c r="E2400" t="str">
        <f>IF(OR(EXACT(LEFT(F2400,1),"'"),EXACT(LEFT(F2400,1),"["),EXACT(LEFT(F2400,1),"("),EXACT(UPPER(LEFT(F2400,1)),LEFT(F2400,1))=FALSE),"-",IF(LEFT(F2400,10)="Candidatus", MID(F2400, FIND(" ", F2400), FIND(" ", F2400, FIND(" ", F2400, 1)+1)-FIND(" ", F2400)), MID(F2400, 1, FIND(" ", F2400))))</f>
        <v xml:space="preserve">Escherichia </v>
      </c>
      <c r="F2400" t="s">
        <v>12083</v>
      </c>
      <c r="G2400" t="s">
        <v>16</v>
      </c>
      <c r="H2400" t="s">
        <v>76</v>
      </c>
      <c r="I2400" t="s">
        <v>77</v>
      </c>
      <c r="J2400" t="s">
        <v>676</v>
      </c>
      <c r="K2400" t="s">
        <v>12088</v>
      </c>
      <c r="L2400" t="s">
        <v>12089</v>
      </c>
      <c r="M2400" s="1" t="s">
        <v>12090</v>
      </c>
      <c r="N2400" s="1" t="s">
        <v>12091</v>
      </c>
      <c r="O2400">
        <v>98</v>
      </c>
      <c r="P2400" t="s">
        <v>24</v>
      </c>
      <c r="Q2400" t="s">
        <v>24</v>
      </c>
      <c r="R2400" t="s">
        <v>24</v>
      </c>
      <c r="S2400">
        <v>98</v>
      </c>
      <c r="T2400" t="s">
        <v>24</v>
      </c>
    </row>
    <row r="2401" spans="1:20">
      <c r="A2401" t="s">
        <v>34366</v>
      </c>
      <c r="B2401" t="s">
        <v>671</v>
      </c>
      <c r="C2401" t="s">
        <v>12092</v>
      </c>
      <c r="D2401" t="s">
        <v>12093</v>
      </c>
      <c r="E2401" t="str">
        <f>IF(OR(EXACT(LEFT(F2401,1),"'"),EXACT(LEFT(F2401,1),"["),EXACT(LEFT(F2401,1),"("),EXACT(UPPER(LEFT(F2401,1)),LEFT(F2401,1))=FALSE),"-",IF(LEFT(F2401,10)="Candidatus", MID(F2401, FIND(" ", F2401), FIND(" ", F2401, FIND(" ", F2401, 1)+1)-FIND(" ", F2401)), MID(F2401, 1, FIND(" ", F2401))))</f>
        <v xml:space="preserve">Escherichia </v>
      </c>
      <c r="F2401" t="s">
        <v>12083</v>
      </c>
      <c r="G2401" t="s">
        <v>16</v>
      </c>
      <c r="H2401" t="s">
        <v>76</v>
      </c>
      <c r="I2401" t="s">
        <v>77</v>
      </c>
      <c r="J2401" t="s">
        <v>671</v>
      </c>
      <c r="K2401" t="s">
        <v>12092</v>
      </c>
      <c r="L2401" t="s">
        <v>12093</v>
      </c>
      <c r="M2401" s="1" t="s">
        <v>12094</v>
      </c>
      <c r="N2401" s="1" t="s">
        <v>12095</v>
      </c>
      <c r="O2401">
        <v>89</v>
      </c>
      <c r="P2401" t="s">
        <v>24</v>
      </c>
      <c r="Q2401" t="s">
        <v>24</v>
      </c>
      <c r="R2401" t="s">
        <v>24</v>
      </c>
      <c r="S2401">
        <v>97</v>
      </c>
      <c r="T2401">
        <v>8</v>
      </c>
    </row>
    <row r="2402" spans="1:20">
      <c r="A2402" t="s">
        <v>34367</v>
      </c>
      <c r="B2402" t="s">
        <v>66</v>
      </c>
      <c r="C2402" t="s">
        <v>12097</v>
      </c>
      <c r="D2402" t="s">
        <v>12098</v>
      </c>
      <c r="E2402" t="str">
        <f>IF(OR(EXACT(LEFT(F2402,1),"'"),EXACT(LEFT(F2402,1),"["),EXACT(LEFT(F2402,1),"("),EXACT(UPPER(LEFT(F2402,1)),LEFT(F2402,1))=FALSE),"-",IF(LEFT(F2402,10)="Candidatus", MID(F2402, FIND(" ", F2402), FIND(" ", F2402, FIND(" ", F2402, 1)+1)-FIND(" ", F2402)), MID(F2402, 1, FIND(" ", F2402))))</f>
        <v xml:space="preserve">Escherichia </v>
      </c>
      <c r="F2402" t="s">
        <v>12096</v>
      </c>
      <c r="G2402" t="s">
        <v>16</v>
      </c>
      <c r="H2402" t="s">
        <v>76</v>
      </c>
      <c r="I2402" t="s">
        <v>77</v>
      </c>
      <c r="J2402" t="s">
        <v>66</v>
      </c>
      <c r="K2402" t="s">
        <v>12097</v>
      </c>
      <c r="L2402" t="s">
        <v>12098</v>
      </c>
      <c r="M2402" s="1" t="s">
        <v>12099</v>
      </c>
      <c r="N2402" s="1" t="s">
        <v>12100</v>
      </c>
      <c r="O2402">
        <v>179</v>
      </c>
      <c r="P2402" t="s">
        <v>24</v>
      </c>
      <c r="Q2402" t="s">
        <v>24</v>
      </c>
      <c r="R2402" t="s">
        <v>24</v>
      </c>
      <c r="S2402">
        <v>206</v>
      </c>
      <c r="T2402">
        <v>27</v>
      </c>
    </row>
    <row r="2403" spans="1:20">
      <c r="A2403" t="s">
        <v>34368</v>
      </c>
      <c r="B2403" t="s">
        <v>12102</v>
      </c>
      <c r="C2403" t="s">
        <v>12103</v>
      </c>
      <c r="D2403" t="s">
        <v>12104</v>
      </c>
      <c r="E2403" t="str">
        <f>IF(OR(EXACT(LEFT(F2403,1),"'"),EXACT(LEFT(F2403,1),"["),EXACT(LEFT(F2403,1),"("),EXACT(UPPER(LEFT(F2403,1)),LEFT(F2403,1))=FALSE),"-",IF(LEFT(F2403,10)="Candidatus", MID(F2403, FIND(" ", F2403), FIND(" ", F2403, FIND(" ", F2403, 1)+1)-FIND(" ", F2403)), MID(F2403, 1, FIND(" ", F2403))))</f>
        <v xml:space="preserve">Escherichia </v>
      </c>
      <c r="F2403" t="s">
        <v>12101</v>
      </c>
      <c r="G2403" t="s">
        <v>16</v>
      </c>
      <c r="H2403" t="s">
        <v>76</v>
      </c>
      <c r="I2403" t="s">
        <v>77</v>
      </c>
      <c r="J2403" t="s">
        <v>12102</v>
      </c>
      <c r="K2403" t="s">
        <v>12103</v>
      </c>
      <c r="L2403" t="s">
        <v>12104</v>
      </c>
      <c r="M2403" s="1" t="s">
        <v>12105</v>
      </c>
      <c r="N2403" s="1" t="s">
        <v>12106</v>
      </c>
      <c r="O2403">
        <v>316</v>
      </c>
      <c r="P2403" t="s">
        <v>24</v>
      </c>
      <c r="Q2403" t="s">
        <v>24</v>
      </c>
      <c r="R2403" t="s">
        <v>24</v>
      </c>
      <c r="S2403">
        <v>364</v>
      </c>
      <c r="T2403">
        <v>47</v>
      </c>
    </row>
    <row r="2404" spans="1:20">
      <c r="A2404" t="s">
        <v>34369</v>
      </c>
      <c r="B2404" t="s">
        <v>12107</v>
      </c>
      <c r="C2404" t="s">
        <v>12108</v>
      </c>
      <c r="D2404" t="s">
        <v>12109</v>
      </c>
      <c r="E2404" t="str">
        <f>IF(OR(EXACT(LEFT(F2404,1),"'"),EXACT(LEFT(F2404,1),"["),EXACT(LEFT(F2404,1),"("),EXACT(UPPER(LEFT(F2404,1)),LEFT(F2404,1))=FALSE),"-",IF(LEFT(F2404,10)="Candidatus", MID(F2404, FIND(" ", F2404), FIND(" ", F2404, FIND(" ", F2404, 1)+1)-FIND(" ", F2404)), MID(F2404, 1, FIND(" ", F2404))))</f>
        <v xml:space="preserve">Escherichia </v>
      </c>
      <c r="F2404" t="s">
        <v>12101</v>
      </c>
      <c r="G2404" t="s">
        <v>16</v>
      </c>
      <c r="H2404" t="s">
        <v>76</v>
      </c>
      <c r="I2404" t="s">
        <v>77</v>
      </c>
      <c r="J2404" t="s">
        <v>12107</v>
      </c>
      <c r="K2404" t="s">
        <v>12108</v>
      </c>
      <c r="L2404" t="s">
        <v>12109</v>
      </c>
      <c r="M2404" s="1" t="s">
        <v>12110</v>
      </c>
      <c r="N2404" s="1" t="s">
        <v>12111</v>
      </c>
      <c r="O2404">
        <v>51</v>
      </c>
      <c r="P2404" t="s">
        <v>24</v>
      </c>
      <c r="Q2404" t="s">
        <v>24</v>
      </c>
      <c r="R2404" t="s">
        <v>24</v>
      </c>
      <c r="S2404">
        <v>57</v>
      </c>
      <c r="T2404">
        <v>6</v>
      </c>
    </row>
    <row r="2405" spans="1:20">
      <c r="A2405" t="s">
        <v>34370</v>
      </c>
      <c r="B2405" t="s">
        <v>12113</v>
      </c>
      <c r="C2405" t="s">
        <v>12114</v>
      </c>
      <c r="D2405" t="s">
        <v>12115</v>
      </c>
      <c r="E2405" t="str">
        <f>IF(OR(EXACT(LEFT(F2405,1),"'"),EXACT(LEFT(F2405,1),"["),EXACT(LEFT(F2405,1),"("),EXACT(UPPER(LEFT(F2405,1)),LEFT(F2405,1))=FALSE),"-",IF(LEFT(F2405,10)="Candidatus", MID(F2405, FIND(" ", F2405), FIND(" ", F2405, FIND(" ", F2405, 1)+1)-FIND(" ", F2405)), MID(F2405, 1, FIND(" ", F2405))))</f>
        <v xml:space="preserve">Escherichia </v>
      </c>
      <c r="F2405" t="s">
        <v>12112</v>
      </c>
      <c r="G2405" t="s">
        <v>16</v>
      </c>
      <c r="H2405" t="s">
        <v>76</v>
      </c>
      <c r="I2405" t="s">
        <v>77</v>
      </c>
      <c r="J2405" t="s">
        <v>12113</v>
      </c>
      <c r="K2405" t="s">
        <v>12114</v>
      </c>
      <c r="L2405" t="s">
        <v>12115</v>
      </c>
      <c r="M2405" s="1" t="s">
        <v>12116</v>
      </c>
      <c r="N2405" s="1" t="s">
        <v>12117</v>
      </c>
      <c r="O2405">
        <v>77</v>
      </c>
      <c r="P2405" t="s">
        <v>24</v>
      </c>
      <c r="Q2405" t="s">
        <v>24</v>
      </c>
      <c r="R2405" t="s">
        <v>24</v>
      </c>
      <c r="S2405">
        <v>80</v>
      </c>
      <c r="T2405">
        <v>3</v>
      </c>
    </row>
    <row r="2406" spans="1:20">
      <c r="A2406" t="s">
        <v>34371</v>
      </c>
      <c r="B2406" t="s">
        <v>12118</v>
      </c>
      <c r="C2406" t="s">
        <v>12119</v>
      </c>
      <c r="D2406" t="s">
        <v>12120</v>
      </c>
      <c r="E2406" t="str">
        <f>IF(OR(EXACT(LEFT(F2406,1),"'"),EXACT(LEFT(F2406,1),"["),EXACT(LEFT(F2406,1),"("),EXACT(UPPER(LEFT(F2406,1)),LEFT(F2406,1))=FALSE),"-",IF(LEFT(F2406,10)="Candidatus", MID(F2406, FIND(" ", F2406), FIND(" ", F2406, FIND(" ", F2406, 1)+1)-FIND(" ", F2406)), MID(F2406, 1, FIND(" ", F2406))))</f>
        <v xml:space="preserve">Escherichia </v>
      </c>
      <c r="F2406" t="s">
        <v>12083</v>
      </c>
      <c r="G2406" t="s">
        <v>16</v>
      </c>
      <c r="H2406" t="s">
        <v>76</v>
      </c>
      <c r="I2406" t="s">
        <v>77</v>
      </c>
      <c r="J2406" t="s">
        <v>12118</v>
      </c>
      <c r="K2406" t="s">
        <v>12119</v>
      </c>
      <c r="L2406" t="s">
        <v>12120</v>
      </c>
      <c r="M2406" s="1" t="s">
        <v>12121</v>
      </c>
      <c r="N2406" s="1" t="s">
        <v>12122</v>
      </c>
      <c r="O2406">
        <v>157</v>
      </c>
      <c r="P2406" t="s">
        <v>24</v>
      </c>
      <c r="Q2406" t="s">
        <v>24</v>
      </c>
      <c r="R2406" t="s">
        <v>24</v>
      </c>
      <c r="S2406">
        <v>167</v>
      </c>
      <c r="T2406">
        <v>10</v>
      </c>
    </row>
    <row r="2407" spans="1:20">
      <c r="A2407" t="s">
        <v>34372</v>
      </c>
      <c r="B2407">
        <v>4</v>
      </c>
      <c r="C2407" t="s">
        <v>24</v>
      </c>
      <c r="D2407" t="s">
        <v>12124</v>
      </c>
      <c r="E2407" t="str">
        <f>IF(OR(EXACT(LEFT(F2407,1),"'"),EXACT(LEFT(F2407,1),"["),EXACT(LEFT(F2407,1),"("),EXACT(UPPER(LEFT(F2407,1)),LEFT(F2407,1))=FALSE),"-",IF(LEFT(F2407,10)="Candidatus", MID(F2407, FIND(" ", F2407), FIND(" ", F2407, FIND(" ", F2407, 1)+1)-FIND(" ", F2407)), MID(F2407, 1, FIND(" ", F2407))))</f>
        <v xml:space="preserve">Escherichia </v>
      </c>
      <c r="F2407" t="s">
        <v>12123</v>
      </c>
      <c r="G2407" t="s">
        <v>16</v>
      </c>
      <c r="H2407" t="s">
        <v>76</v>
      </c>
      <c r="I2407" t="s">
        <v>77</v>
      </c>
      <c r="J2407">
        <v>4</v>
      </c>
      <c r="K2407" t="s">
        <v>24</v>
      </c>
      <c r="L2407" t="s">
        <v>12124</v>
      </c>
      <c r="M2407" s="1" t="s">
        <v>12125</v>
      </c>
      <c r="N2407" s="1" t="s">
        <v>12126</v>
      </c>
      <c r="O2407">
        <v>129</v>
      </c>
      <c r="P2407" t="s">
        <v>24</v>
      </c>
      <c r="Q2407" t="s">
        <v>24</v>
      </c>
      <c r="R2407" t="s">
        <v>24</v>
      </c>
      <c r="S2407">
        <v>129</v>
      </c>
      <c r="T2407" t="s">
        <v>24</v>
      </c>
    </row>
    <row r="2408" spans="1:20">
      <c r="A2408" t="s">
        <v>34373</v>
      </c>
      <c r="B2408">
        <v>2</v>
      </c>
      <c r="C2408" t="s">
        <v>24</v>
      </c>
      <c r="D2408" t="s">
        <v>12127</v>
      </c>
      <c r="E2408" t="str">
        <f>IF(OR(EXACT(LEFT(F2408,1),"'"),EXACT(LEFT(F2408,1),"["),EXACT(LEFT(F2408,1),"("),EXACT(UPPER(LEFT(F2408,1)),LEFT(F2408,1))=FALSE),"-",IF(LEFT(F2408,10)="Candidatus", MID(F2408, FIND(" ", F2408), FIND(" ", F2408, FIND(" ", F2408, 1)+1)-FIND(" ", F2408)), MID(F2408, 1, FIND(" ", F2408))))</f>
        <v xml:space="preserve">Escherichia </v>
      </c>
      <c r="F2408" t="s">
        <v>12123</v>
      </c>
      <c r="G2408" t="s">
        <v>16</v>
      </c>
      <c r="H2408" t="s">
        <v>76</v>
      </c>
      <c r="I2408" t="s">
        <v>77</v>
      </c>
      <c r="J2408">
        <v>2</v>
      </c>
      <c r="K2408" t="s">
        <v>24</v>
      </c>
      <c r="L2408" t="s">
        <v>12127</v>
      </c>
      <c r="M2408" s="1" t="s">
        <v>12128</v>
      </c>
      <c r="N2408" s="1" t="s">
        <v>12129</v>
      </c>
      <c r="O2408">
        <v>492</v>
      </c>
      <c r="P2408" t="s">
        <v>24</v>
      </c>
      <c r="Q2408">
        <v>5</v>
      </c>
      <c r="R2408" t="s">
        <v>24</v>
      </c>
      <c r="S2408">
        <v>497</v>
      </c>
      <c r="T2408" t="s">
        <v>24</v>
      </c>
    </row>
    <row r="2409" spans="1:20">
      <c r="A2409" t="s">
        <v>34374</v>
      </c>
      <c r="B2409">
        <v>3</v>
      </c>
      <c r="C2409" t="s">
        <v>24</v>
      </c>
      <c r="D2409" t="s">
        <v>12130</v>
      </c>
      <c r="E2409" t="str">
        <f>IF(OR(EXACT(LEFT(F2409,1),"'"),EXACT(LEFT(F2409,1),"["),EXACT(LEFT(F2409,1),"("),EXACT(UPPER(LEFT(F2409,1)),LEFT(F2409,1))=FALSE),"-",IF(LEFT(F2409,10)="Candidatus", MID(F2409, FIND(" ", F2409), FIND(" ", F2409, FIND(" ", F2409, 1)+1)-FIND(" ", F2409)), MID(F2409, 1, FIND(" ", F2409))))</f>
        <v xml:space="preserve">Escherichia </v>
      </c>
      <c r="F2409" t="s">
        <v>12123</v>
      </c>
      <c r="G2409" t="s">
        <v>16</v>
      </c>
      <c r="H2409" t="s">
        <v>76</v>
      </c>
      <c r="I2409" t="s">
        <v>77</v>
      </c>
      <c r="J2409">
        <v>3</v>
      </c>
      <c r="K2409" t="s">
        <v>24</v>
      </c>
      <c r="L2409" t="s">
        <v>12130</v>
      </c>
      <c r="M2409" s="1" t="s">
        <v>12131</v>
      </c>
      <c r="N2409" s="1" t="s">
        <v>12132</v>
      </c>
      <c r="O2409">
        <v>740</v>
      </c>
      <c r="P2409" t="s">
        <v>24</v>
      </c>
      <c r="Q2409">
        <v>14</v>
      </c>
      <c r="R2409">
        <v>1</v>
      </c>
      <c r="S2409">
        <v>755</v>
      </c>
      <c r="T2409" t="s">
        <v>24</v>
      </c>
    </row>
    <row r="2410" spans="1:20">
      <c r="A2410" t="s">
        <v>34375</v>
      </c>
      <c r="B2410">
        <v>5</v>
      </c>
      <c r="C2410" t="s">
        <v>24</v>
      </c>
      <c r="D2410" t="s">
        <v>12133</v>
      </c>
      <c r="E2410" t="str">
        <f>IF(OR(EXACT(LEFT(F2410,1),"'"),EXACT(LEFT(F2410,1),"["),EXACT(LEFT(F2410,1),"("),EXACT(UPPER(LEFT(F2410,1)),LEFT(F2410,1))=FALSE),"-",IF(LEFT(F2410,10)="Candidatus", MID(F2410, FIND(" ", F2410), FIND(" ", F2410, FIND(" ", F2410, 1)+1)-FIND(" ", F2410)), MID(F2410, 1, FIND(" ", F2410))))</f>
        <v xml:space="preserve">Escherichia </v>
      </c>
      <c r="F2410" t="s">
        <v>12123</v>
      </c>
      <c r="G2410" t="s">
        <v>16</v>
      </c>
      <c r="H2410" t="s">
        <v>76</v>
      </c>
      <c r="I2410" t="s">
        <v>77</v>
      </c>
      <c r="J2410">
        <v>5</v>
      </c>
      <c r="K2410" t="s">
        <v>24</v>
      </c>
      <c r="L2410" t="s">
        <v>12133</v>
      </c>
      <c r="M2410" s="1" t="s">
        <v>12134</v>
      </c>
      <c r="N2410" s="1" t="s">
        <v>12135</v>
      </c>
      <c r="O2410">
        <v>104</v>
      </c>
      <c r="P2410" t="s">
        <v>24</v>
      </c>
      <c r="Q2410">
        <v>8</v>
      </c>
      <c r="R2410" t="s">
        <v>24</v>
      </c>
      <c r="S2410">
        <v>112</v>
      </c>
      <c r="T2410" t="s">
        <v>24</v>
      </c>
    </row>
    <row r="2411" spans="1:20">
      <c r="A2411" t="s">
        <v>34376</v>
      </c>
      <c r="B2411" t="s">
        <v>12137</v>
      </c>
      <c r="C2411" t="s">
        <v>12138</v>
      </c>
      <c r="D2411" t="s">
        <v>12139</v>
      </c>
      <c r="E2411" t="str">
        <f>IF(OR(EXACT(LEFT(F2411,1),"'"),EXACT(LEFT(F2411,1),"["),EXACT(LEFT(F2411,1),"("),EXACT(UPPER(LEFT(F2411,1)),LEFT(F2411,1))=FALSE),"-",IF(LEFT(F2411,10)="Candidatus", MID(F2411, FIND(" ", F2411), FIND(" ", F2411, FIND(" ", F2411, 1)+1)-FIND(" ", F2411)), MID(F2411, 1, FIND(" ", F2411))))</f>
        <v xml:space="preserve">Escherichia </v>
      </c>
      <c r="F2411" t="s">
        <v>12136</v>
      </c>
      <c r="G2411" t="s">
        <v>16</v>
      </c>
      <c r="H2411" t="s">
        <v>76</v>
      </c>
      <c r="I2411" t="s">
        <v>77</v>
      </c>
      <c r="J2411" t="s">
        <v>12137</v>
      </c>
      <c r="K2411" t="s">
        <v>12138</v>
      </c>
      <c r="L2411" t="s">
        <v>12139</v>
      </c>
      <c r="M2411" s="1" t="s">
        <v>12086</v>
      </c>
      <c r="N2411" s="1" t="s">
        <v>12140</v>
      </c>
      <c r="O2411">
        <v>1</v>
      </c>
      <c r="P2411" t="s">
        <v>24</v>
      </c>
      <c r="Q2411" t="s">
        <v>24</v>
      </c>
      <c r="R2411" t="s">
        <v>24</v>
      </c>
      <c r="S2411">
        <v>1</v>
      </c>
      <c r="T2411" t="s">
        <v>24</v>
      </c>
    </row>
    <row r="2412" spans="1:20">
      <c r="A2412" t="s">
        <v>34377</v>
      </c>
      <c r="B2412" t="s">
        <v>12142</v>
      </c>
      <c r="C2412" t="s">
        <v>12143</v>
      </c>
      <c r="D2412" t="s">
        <v>12144</v>
      </c>
      <c r="E2412" t="str">
        <f>IF(OR(EXACT(LEFT(F2412,1),"'"),EXACT(LEFT(F2412,1),"["),EXACT(LEFT(F2412,1),"("),EXACT(UPPER(LEFT(F2412,1)),LEFT(F2412,1))=FALSE),"-",IF(LEFT(F2412,10)="Candidatus", MID(F2412, FIND(" ", F2412), FIND(" ", F2412, FIND(" ", F2412, 1)+1)-FIND(" ", F2412)), MID(F2412, 1, FIND(" ", F2412))))</f>
        <v xml:space="preserve">Escherichia </v>
      </c>
      <c r="F2412" t="s">
        <v>12141</v>
      </c>
      <c r="G2412" t="s">
        <v>16</v>
      </c>
      <c r="H2412" t="s">
        <v>76</v>
      </c>
      <c r="I2412" t="s">
        <v>77</v>
      </c>
      <c r="J2412" t="s">
        <v>12142</v>
      </c>
      <c r="K2412" t="s">
        <v>12143</v>
      </c>
      <c r="L2412" t="s">
        <v>12144</v>
      </c>
      <c r="M2412" s="1" t="s">
        <v>12145</v>
      </c>
      <c r="N2412" s="1" t="s">
        <v>12146</v>
      </c>
      <c r="O2412">
        <v>126</v>
      </c>
      <c r="P2412" t="s">
        <v>24</v>
      </c>
      <c r="Q2412" t="s">
        <v>24</v>
      </c>
      <c r="R2412" t="s">
        <v>24</v>
      </c>
      <c r="S2412">
        <v>155</v>
      </c>
      <c r="T2412" t="s">
        <v>24</v>
      </c>
    </row>
    <row r="2413" spans="1:20">
      <c r="A2413" t="s">
        <v>34378</v>
      </c>
      <c r="B2413" t="s">
        <v>12147</v>
      </c>
      <c r="C2413" t="s">
        <v>12148</v>
      </c>
      <c r="D2413" t="s">
        <v>12149</v>
      </c>
      <c r="E2413" t="str">
        <f>IF(OR(EXACT(LEFT(F2413,1),"'"),EXACT(LEFT(F2413,1),"["),EXACT(LEFT(F2413,1),"("),EXACT(UPPER(LEFT(F2413,1)),LEFT(F2413,1))=FALSE),"-",IF(LEFT(F2413,10)="Candidatus", MID(F2413, FIND(" ", F2413), FIND(" ", F2413, FIND(" ", F2413, 1)+1)-FIND(" ", F2413)), MID(F2413, 1, FIND(" ", F2413))))</f>
        <v xml:space="preserve">Escherichia </v>
      </c>
      <c r="F2413" t="s">
        <v>12083</v>
      </c>
      <c r="G2413" t="s">
        <v>16</v>
      </c>
      <c r="H2413" t="s">
        <v>76</v>
      </c>
      <c r="I2413" t="s">
        <v>77</v>
      </c>
      <c r="J2413" t="s">
        <v>12147</v>
      </c>
      <c r="K2413" t="s">
        <v>12148</v>
      </c>
      <c r="L2413" t="s">
        <v>12149</v>
      </c>
      <c r="M2413" s="1" t="s">
        <v>12150</v>
      </c>
      <c r="N2413" s="1" t="s">
        <v>12151</v>
      </c>
      <c r="O2413">
        <v>116</v>
      </c>
      <c r="P2413" t="s">
        <v>24</v>
      </c>
      <c r="Q2413" t="s">
        <v>24</v>
      </c>
      <c r="R2413" t="s">
        <v>24</v>
      </c>
      <c r="S2413">
        <v>116</v>
      </c>
      <c r="T2413" t="s">
        <v>24</v>
      </c>
    </row>
    <row r="2414" spans="1:20">
      <c r="A2414" t="s">
        <v>34379</v>
      </c>
      <c r="B2414" t="s">
        <v>12153</v>
      </c>
      <c r="C2414" t="s">
        <v>12154</v>
      </c>
      <c r="D2414" t="s">
        <v>12155</v>
      </c>
      <c r="E2414" t="str">
        <f>IF(OR(EXACT(LEFT(F2414,1),"'"),EXACT(LEFT(F2414,1),"["),EXACT(LEFT(F2414,1),"("),EXACT(UPPER(LEFT(F2414,1)),LEFT(F2414,1))=FALSE),"-",IF(LEFT(F2414,10)="Candidatus", MID(F2414, FIND(" ", F2414), FIND(" ", F2414, FIND(" ", F2414, 1)+1)-FIND(" ", F2414)), MID(F2414, 1, FIND(" ", F2414))))</f>
        <v xml:space="preserve">Escherichia </v>
      </c>
      <c r="F2414" t="s">
        <v>12152</v>
      </c>
      <c r="G2414" t="s">
        <v>16</v>
      </c>
      <c r="H2414" t="s">
        <v>76</v>
      </c>
      <c r="I2414" t="s">
        <v>77</v>
      </c>
      <c r="J2414" t="s">
        <v>12153</v>
      </c>
      <c r="K2414" t="s">
        <v>12154</v>
      </c>
      <c r="L2414" t="s">
        <v>12155</v>
      </c>
      <c r="M2414" s="1" t="s">
        <v>12156</v>
      </c>
      <c r="N2414" s="1" t="s">
        <v>12157</v>
      </c>
      <c r="O2414">
        <v>132</v>
      </c>
      <c r="P2414" t="s">
        <v>24</v>
      </c>
      <c r="Q2414" t="s">
        <v>24</v>
      </c>
      <c r="R2414" t="s">
        <v>24</v>
      </c>
      <c r="S2414">
        <v>134</v>
      </c>
      <c r="T2414" t="s">
        <v>24</v>
      </c>
    </row>
    <row r="2415" spans="1:20">
      <c r="A2415" t="s">
        <v>34380</v>
      </c>
      <c r="B2415" t="s">
        <v>12159</v>
      </c>
      <c r="C2415" t="s">
        <v>12160</v>
      </c>
      <c r="D2415" t="s">
        <v>12161</v>
      </c>
      <c r="E2415" t="str">
        <f>IF(OR(EXACT(LEFT(F2415,1),"'"),EXACT(LEFT(F2415,1),"["),EXACT(LEFT(F2415,1),"("),EXACT(UPPER(LEFT(F2415,1)),LEFT(F2415,1))=FALSE),"-",IF(LEFT(F2415,10)="Candidatus", MID(F2415, FIND(" ", F2415), FIND(" ", F2415, FIND(" ", F2415, 1)+1)-FIND(" ", F2415)), MID(F2415, 1, FIND(" ", F2415))))</f>
        <v xml:space="preserve">Escherichia </v>
      </c>
      <c r="F2415" t="s">
        <v>12158</v>
      </c>
      <c r="G2415" t="s">
        <v>16</v>
      </c>
      <c r="H2415" t="s">
        <v>76</v>
      </c>
      <c r="I2415" t="s">
        <v>77</v>
      </c>
      <c r="J2415" t="s">
        <v>12159</v>
      </c>
      <c r="K2415" t="s">
        <v>12160</v>
      </c>
      <c r="L2415" t="s">
        <v>12161</v>
      </c>
      <c r="M2415" s="1" t="s">
        <v>12162</v>
      </c>
      <c r="N2415" s="1" t="s">
        <v>12163</v>
      </c>
      <c r="O2415">
        <v>97</v>
      </c>
      <c r="P2415" t="s">
        <v>24</v>
      </c>
      <c r="Q2415" t="s">
        <v>24</v>
      </c>
      <c r="R2415" t="s">
        <v>24</v>
      </c>
      <c r="S2415">
        <v>101</v>
      </c>
      <c r="T2415">
        <v>4</v>
      </c>
    </row>
    <row r="2416" spans="1:20">
      <c r="A2416" t="s">
        <v>34381</v>
      </c>
      <c r="B2416" t="s">
        <v>12164</v>
      </c>
      <c r="C2416" t="s">
        <v>12165</v>
      </c>
      <c r="D2416" t="s">
        <v>12166</v>
      </c>
      <c r="E2416" t="str">
        <f>IF(OR(EXACT(LEFT(F2416,1),"'"),EXACT(LEFT(F2416,1),"["),EXACT(LEFT(F2416,1),"("),EXACT(UPPER(LEFT(F2416,1)),LEFT(F2416,1))=FALSE),"-",IF(LEFT(F2416,10)="Candidatus", MID(F2416, FIND(" ", F2416), FIND(" ", F2416, FIND(" ", F2416, 1)+1)-FIND(" ", F2416)), MID(F2416, 1, FIND(" ", F2416))))</f>
        <v xml:space="preserve">Escherichia </v>
      </c>
      <c r="F2416" t="s">
        <v>12083</v>
      </c>
      <c r="G2416" t="s">
        <v>16</v>
      </c>
      <c r="H2416" t="s">
        <v>76</v>
      </c>
      <c r="I2416" t="s">
        <v>77</v>
      </c>
      <c r="J2416" t="s">
        <v>12164</v>
      </c>
      <c r="K2416" t="s">
        <v>12165</v>
      </c>
      <c r="L2416" t="s">
        <v>12166</v>
      </c>
      <c r="M2416" s="1" t="s">
        <v>12167</v>
      </c>
      <c r="N2416" s="1" t="s">
        <v>12168</v>
      </c>
      <c r="O2416">
        <v>47</v>
      </c>
      <c r="P2416" t="s">
        <v>24</v>
      </c>
      <c r="Q2416" t="s">
        <v>24</v>
      </c>
      <c r="R2416" t="s">
        <v>24</v>
      </c>
      <c r="S2416">
        <v>47</v>
      </c>
      <c r="T2416" t="s">
        <v>24</v>
      </c>
    </row>
    <row r="2417" spans="1:20">
      <c r="A2417" t="s">
        <v>34382</v>
      </c>
      <c r="B2417" t="s">
        <v>12170</v>
      </c>
      <c r="C2417" t="s">
        <v>12171</v>
      </c>
      <c r="D2417" t="s">
        <v>12172</v>
      </c>
      <c r="E2417" t="str">
        <f>IF(OR(EXACT(LEFT(F2417,1),"'"),EXACT(LEFT(F2417,1),"["),EXACT(LEFT(F2417,1),"("),EXACT(UPPER(LEFT(F2417,1)),LEFT(F2417,1))=FALSE),"-",IF(LEFT(F2417,10)="Candidatus", MID(F2417, FIND(" ", F2417), FIND(" ", F2417, FIND(" ", F2417, 1)+1)-FIND(" ", F2417)), MID(F2417, 1, FIND(" ", F2417))))</f>
        <v xml:space="preserve">Escherichia </v>
      </c>
      <c r="F2417" t="s">
        <v>12169</v>
      </c>
      <c r="G2417" t="s">
        <v>16</v>
      </c>
      <c r="H2417" t="s">
        <v>76</v>
      </c>
      <c r="I2417" t="s">
        <v>77</v>
      </c>
      <c r="J2417" t="s">
        <v>12170</v>
      </c>
      <c r="K2417" t="s">
        <v>12171</v>
      </c>
      <c r="L2417" t="s">
        <v>12172</v>
      </c>
      <c r="M2417" s="1" t="s">
        <v>12173</v>
      </c>
      <c r="N2417" s="1" t="s">
        <v>12174</v>
      </c>
      <c r="O2417">
        <v>125</v>
      </c>
      <c r="P2417" t="s">
        <v>24</v>
      </c>
      <c r="Q2417" t="s">
        <v>24</v>
      </c>
      <c r="R2417">
        <v>2</v>
      </c>
      <c r="S2417">
        <v>132</v>
      </c>
      <c r="T2417" t="s">
        <v>24</v>
      </c>
    </row>
    <row r="2418" spans="1:20">
      <c r="A2418" t="s">
        <v>34383</v>
      </c>
      <c r="B2418" t="s">
        <v>12176</v>
      </c>
      <c r="C2418" t="s">
        <v>12177</v>
      </c>
      <c r="D2418" t="s">
        <v>12178</v>
      </c>
      <c r="E2418" t="str">
        <f>IF(OR(EXACT(LEFT(F2418,1),"'"),EXACT(LEFT(F2418,1),"["),EXACT(LEFT(F2418,1),"("),EXACT(UPPER(LEFT(F2418,1)),LEFT(F2418,1))=FALSE),"-",IF(LEFT(F2418,10)="Candidatus", MID(F2418, FIND(" ", F2418), FIND(" ", F2418, FIND(" ", F2418, 1)+1)-FIND(" ", F2418)), MID(F2418, 1, FIND(" ", F2418))))</f>
        <v xml:space="preserve">Escherichia </v>
      </c>
      <c r="F2418" t="s">
        <v>12175</v>
      </c>
      <c r="G2418" t="s">
        <v>16</v>
      </c>
      <c r="H2418" t="s">
        <v>76</v>
      </c>
      <c r="I2418" t="s">
        <v>77</v>
      </c>
      <c r="J2418" t="s">
        <v>12176</v>
      </c>
      <c r="K2418" t="s">
        <v>12177</v>
      </c>
      <c r="L2418" t="s">
        <v>12178</v>
      </c>
      <c r="M2418" s="1">
        <v>42067</v>
      </c>
      <c r="N2418" s="1" t="s">
        <v>12179</v>
      </c>
      <c r="O2418">
        <v>3</v>
      </c>
      <c r="P2418" t="s">
        <v>24</v>
      </c>
      <c r="Q2418" t="s">
        <v>24</v>
      </c>
      <c r="R2418" t="s">
        <v>24</v>
      </c>
      <c r="S2418">
        <v>3</v>
      </c>
      <c r="T2418" t="s">
        <v>24</v>
      </c>
    </row>
    <row r="2419" spans="1:20">
      <c r="A2419" t="s">
        <v>34384</v>
      </c>
      <c r="B2419" t="s">
        <v>12180</v>
      </c>
      <c r="C2419" t="s">
        <v>12181</v>
      </c>
      <c r="D2419" t="s">
        <v>12182</v>
      </c>
      <c r="E2419" t="str">
        <f>IF(OR(EXACT(LEFT(F2419,1),"'"),EXACT(LEFT(F2419,1),"["),EXACT(LEFT(F2419,1),"("),EXACT(UPPER(LEFT(F2419,1)),LEFT(F2419,1))=FALSE),"-",IF(LEFT(F2419,10)="Candidatus", MID(F2419, FIND(" ", F2419), FIND(" ", F2419, FIND(" ", F2419, 1)+1)-FIND(" ", F2419)), MID(F2419, 1, FIND(" ", F2419))))</f>
        <v xml:space="preserve">Escherichia </v>
      </c>
      <c r="F2419" t="s">
        <v>12083</v>
      </c>
      <c r="G2419" t="s">
        <v>16</v>
      </c>
      <c r="H2419" t="s">
        <v>76</v>
      </c>
      <c r="I2419" t="s">
        <v>77</v>
      </c>
      <c r="J2419" t="s">
        <v>12180</v>
      </c>
      <c r="K2419" t="s">
        <v>12181</v>
      </c>
      <c r="L2419" t="s">
        <v>12182</v>
      </c>
      <c r="M2419" s="1" t="s">
        <v>12183</v>
      </c>
      <c r="N2419" s="1" t="s">
        <v>12184</v>
      </c>
      <c r="O2419">
        <v>4</v>
      </c>
      <c r="P2419" t="s">
        <v>24</v>
      </c>
      <c r="Q2419" t="s">
        <v>24</v>
      </c>
      <c r="R2419" t="s">
        <v>24</v>
      </c>
      <c r="S2419">
        <v>4</v>
      </c>
      <c r="T2419" t="s">
        <v>24</v>
      </c>
    </row>
    <row r="2420" spans="1:20">
      <c r="A2420" t="s">
        <v>34385</v>
      </c>
      <c r="B2420" t="s">
        <v>12186</v>
      </c>
      <c r="C2420" t="s">
        <v>12187</v>
      </c>
      <c r="D2420" t="s">
        <v>12188</v>
      </c>
      <c r="E2420" t="str">
        <f>IF(OR(EXACT(LEFT(F2420,1),"'"),EXACT(LEFT(F2420,1),"["),EXACT(LEFT(F2420,1),"("),EXACT(UPPER(LEFT(F2420,1)),LEFT(F2420,1))=FALSE),"-",IF(LEFT(F2420,10)="Candidatus", MID(F2420, FIND(" ", F2420), FIND(" ", F2420, FIND(" ", F2420, 1)+1)-FIND(" ", F2420)), MID(F2420, 1, FIND(" ", F2420))))</f>
        <v xml:space="preserve">Escherichia </v>
      </c>
      <c r="F2420" t="s">
        <v>12185</v>
      </c>
      <c r="G2420" t="s">
        <v>16</v>
      </c>
      <c r="H2420" t="s">
        <v>76</v>
      </c>
      <c r="I2420" t="s">
        <v>77</v>
      </c>
      <c r="J2420" t="s">
        <v>12186</v>
      </c>
      <c r="K2420" t="s">
        <v>12187</v>
      </c>
      <c r="L2420" t="s">
        <v>12188</v>
      </c>
      <c r="M2420" s="1" t="s">
        <v>12189</v>
      </c>
      <c r="N2420" s="1" t="s">
        <v>12190</v>
      </c>
      <c r="O2420">
        <v>141</v>
      </c>
      <c r="P2420" t="s">
        <v>24</v>
      </c>
      <c r="Q2420" t="s">
        <v>24</v>
      </c>
      <c r="R2420" t="s">
        <v>24</v>
      </c>
      <c r="S2420">
        <v>141</v>
      </c>
      <c r="T2420" t="s">
        <v>24</v>
      </c>
    </row>
    <row r="2421" spans="1:20">
      <c r="A2421" t="s">
        <v>34386</v>
      </c>
      <c r="B2421" t="s">
        <v>12192</v>
      </c>
      <c r="C2421" t="s">
        <v>12193</v>
      </c>
      <c r="D2421" t="s">
        <v>12194</v>
      </c>
      <c r="E2421" t="str">
        <f>IF(OR(EXACT(LEFT(F2421,1),"'"),EXACT(LEFT(F2421,1),"["),EXACT(LEFT(F2421,1),"("),EXACT(UPPER(LEFT(F2421,1)),LEFT(F2421,1))=FALSE),"-",IF(LEFT(F2421,10)="Candidatus", MID(F2421, FIND(" ", F2421), FIND(" ", F2421, FIND(" ", F2421, 1)+1)-FIND(" ", F2421)), MID(F2421, 1, FIND(" ", F2421))))</f>
        <v xml:space="preserve">Escherichia </v>
      </c>
      <c r="F2421" t="s">
        <v>12191</v>
      </c>
      <c r="G2421" t="s">
        <v>16</v>
      </c>
      <c r="H2421" t="s">
        <v>76</v>
      </c>
      <c r="I2421" t="s">
        <v>77</v>
      </c>
      <c r="J2421" t="s">
        <v>12192</v>
      </c>
      <c r="K2421" t="s">
        <v>12193</v>
      </c>
      <c r="L2421" t="s">
        <v>12194</v>
      </c>
      <c r="M2421" s="1" t="s">
        <v>12195</v>
      </c>
      <c r="N2421" s="1" t="s">
        <v>12196</v>
      </c>
      <c r="O2421">
        <v>91</v>
      </c>
      <c r="P2421" t="s">
        <v>24</v>
      </c>
      <c r="Q2421" t="s">
        <v>24</v>
      </c>
      <c r="R2421" t="s">
        <v>24</v>
      </c>
      <c r="S2421">
        <v>92</v>
      </c>
      <c r="T2421" t="s">
        <v>24</v>
      </c>
    </row>
    <row r="2422" spans="1:20">
      <c r="A2422" t="s">
        <v>34387</v>
      </c>
      <c r="B2422" t="s">
        <v>12198</v>
      </c>
      <c r="C2422" t="s">
        <v>12199</v>
      </c>
      <c r="D2422" t="s">
        <v>12200</v>
      </c>
      <c r="E2422" t="str">
        <f>IF(OR(EXACT(LEFT(F2422,1),"'"),EXACT(LEFT(F2422,1),"["),EXACT(LEFT(F2422,1),"("),EXACT(UPPER(LEFT(F2422,1)),LEFT(F2422,1))=FALSE),"-",IF(LEFT(F2422,10)="Candidatus", MID(F2422, FIND(" ", F2422), FIND(" ", F2422, FIND(" ", F2422, 1)+1)-FIND(" ", F2422)), MID(F2422, 1, FIND(" ", F2422))))</f>
        <v xml:space="preserve">Escherichia </v>
      </c>
      <c r="F2422" t="s">
        <v>12197</v>
      </c>
      <c r="G2422" t="s">
        <v>16</v>
      </c>
      <c r="H2422" t="s">
        <v>76</v>
      </c>
      <c r="I2422" t="s">
        <v>77</v>
      </c>
      <c r="J2422" t="s">
        <v>12198</v>
      </c>
      <c r="K2422" t="s">
        <v>12199</v>
      </c>
      <c r="L2422" t="s">
        <v>12200</v>
      </c>
      <c r="M2422" s="1" t="s">
        <v>12201</v>
      </c>
      <c r="N2422" s="1" t="s">
        <v>12202</v>
      </c>
      <c r="O2422">
        <v>81</v>
      </c>
      <c r="P2422" t="s">
        <v>24</v>
      </c>
      <c r="Q2422" t="s">
        <v>24</v>
      </c>
      <c r="R2422" t="s">
        <v>24</v>
      </c>
      <c r="S2422">
        <v>81</v>
      </c>
      <c r="T2422" t="s">
        <v>24</v>
      </c>
    </row>
    <row r="2423" spans="1:20">
      <c r="A2423" t="s">
        <v>34388</v>
      </c>
      <c r="B2423" t="s">
        <v>12204</v>
      </c>
      <c r="C2423" t="s">
        <v>12205</v>
      </c>
      <c r="D2423" t="s">
        <v>12206</v>
      </c>
      <c r="E2423" t="str">
        <f>IF(OR(EXACT(LEFT(F2423,1),"'"),EXACT(LEFT(F2423,1),"["),EXACT(LEFT(F2423,1),"("),EXACT(UPPER(LEFT(F2423,1)),LEFT(F2423,1))=FALSE),"-",IF(LEFT(F2423,10)="Candidatus", MID(F2423, FIND(" ", F2423), FIND(" ", F2423, FIND(" ", F2423, 1)+1)-FIND(" ", F2423)), MID(F2423, 1, FIND(" ", F2423))))</f>
        <v xml:space="preserve">Escherichia </v>
      </c>
      <c r="F2423" t="s">
        <v>12203</v>
      </c>
      <c r="G2423" t="s">
        <v>16</v>
      </c>
      <c r="H2423" t="s">
        <v>76</v>
      </c>
      <c r="I2423" t="s">
        <v>77</v>
      </c>
      <c r="J2423" t="s">
        <v>12204</v>
      </c>
      <c r="K2423" t="s">
        <v>12205</v>
      </c>
      <c r="L2423" t="s">
        <v>12206</v>
      </c>
      <c r="M2423" s="1">
        <v>16803</v>
      </c>
      <c r="N2423" s="1" t="s">
        <v>12207</v>
      </c>
      <c r="O2423">
        <v>2</v>
      </c>
      <c r="P2423" t="s">
        <v>24</v>
      </c>
      <c r="Q2423" t="s">
        <v>24</v>
      </c>
      <c r="R2423" t="s">
        <v>24</v>
      </c>
      <c r="S2423">
        <v>2</v>
      </c>
      <c r="T2423" t="s">
        <v>24</v>
      </c>
    </row>
    <row r="2424" spans="1:20">
      <c r="A2424" t="s">
        <v>34389</v>
      </c>
      <c r="B2424" t="s">
        <v>12209</v>
      </c>
      <c r="C2424" t="s">
        <v>12210</v>
      </c>
      <c r="D2424" t="s">
        <v>12211</v>
      </c>
      <c r="E2424" t="str">
        <f>IF(OR(EXACT(LEFT(F2424,1),"'"),EXACT(LEFT(F2424,1),"["),EXACT(LEFT(F2424,1),"("),EXACT(UPPER(LEFT(F2424,1)),LEFT(F2424,1))=FALSE),"-",IF(LEFT(F2424,10)="Candidatus", MID(F2424, FIND(" ", F2424), FIND(" ", F2424, FIND(" ", F2424, 1)+1)-FIND(" ", F2424)), MID(F2424, 1, FIND(" ", F2424))))</f>
        <v xml:space="preserve">Escherichia </v>
      </c>
      <c r="F2424" t="s">
        <v>12208</v>
      </c>
      <c r="G2424" t="s">
        <v>16</v>
      </c>
      <c r="H2424" t="s">
        <v>76</v>
      </c>
      <c r="I2424" t="s">
        <v>77</v>
      </c>
      <c r="J2424" t="s">
        <v>12209</v>
      </c>
      <c r="K2424" t="s">
        <v>12210</v>
      </c>
      <c r="L2424" t="s">
        <v>12211</v>
      </c>
      <c r="M2424" s="1" t="s">
        <v>12212</v>
      </c>
      <c r="N2424" s="1" t="s">
        <v>12213</v>
      </c>
      <c r="O2424">
        <v>118</v>
      </c>
      <c r="P2424" t="s">
        <v>24</v>
      </c>
      <c r="Q2424" t="s">
        <v>24</v>
      </c>
      <c r="R2424" t="s">
        <v>24</v>
      </c>
      <c r="S2424">
        <v>118</v>
      </c>
      <c r="T2424" t="s">
        <v>24</v>
      </c>
    </row>
    <row r="2425" spans="1:20">
      <c r="A2425" t="s">
        <v>34390</v>
      </c>
      <c r="B2425" t="s">
        <v>12215</v>
      </c>
      <c r="C2425" t="s">
        <v>12216</v>
      </c>
      <c r="D2425" t="s">
        <v>12217</v>
      </c>
      <c r="E2425" t="str">
        <f>IF(OR(EXACT(LEFT(F2425,1),"'"),EXACT(LEFT(F2425,1),"["),EXACT(LEFT(F2425,1),"("),EXACT(UPPER(LEFT(F2425,1)),LEFT(F2425,1))=FALSE),"-",IF(LEFT(F2425,10)="Candidatus", MID(F2425, FIND(" ", F2425), FIND(" ", F2425, FIND(" ", F2425, 1)+1)-FIND(" ", F2425)), MID(F2425, 1, FIND(" ", F2425))))</f>
        <v xml:space="preserve">Escherichia </v>
      </c>
      <c r="F2425" t="s">
        <v>12214</v>
      </c>
      <c r="G2425" t="s">
        <v>16</v>
      </c>
      <c r="H2425" t="s">
        <v>76</v>
      </c>
      <c r="I2425" t="s">
        <v>77</v>
      </c>
      <c r="J2425" t="s">
        <v>12215</v>
      </c>
      <c r="K2425" t="s">
        <v>12216</v>
      </c>
      <c r="L2425" t="s">
        <v>12217</v>
      </c>
      <c r="M2425" s="1" t="s">
        <v>12218</v>
      </c>
      <c r="N2425" s="1" t="s">
        <v>12219</v>
      </c>
      <c r="O2425">
        <v>3</v>
      </c>
      <c r="P2425" t="s">
        <v>24</v>
      </c>
      <c r="Q2425" t="s">
        <v>24</v>
      </c>
      <c r="R2425" t="s">
        <v>24</v>
      </c>
      <c r="S2425">
        <v>3</v>
      </c>
      <c r="T2425" t="s">
        <v>24</v>
      </c>
    </row>
    <row r="2426" spans="1:20">
      <c r="A2426" t="s">
        <v>34391</v>
      </c>
      <c r="B2426" t="s">
        <v>12221</v>
      </c>
      <c r="C2426" t="s">
        <v>12222</v>
      </c>
      <c r="D2426" t="s">
        <v>12223</v>
      </c>
      <c r="E2426" t="str">
        <f>IF(OR(EXACT(LEFT(F2426,1),"'"),EXACT(LEFT(F2426,1),"["),EXACT(LEFT(F2426,1),"("),EXACT(UPPER(LEFT(F2426,1)),LEFT(F2426,1))=FALSE),"-",IF(LEFT(F2426,10)="Candidatus", MID(F2426, FIND(" ", F2426), FIND(" ", F2426, FIND(" ", F2426, 1)+1)-FIND(" ", F2426)), MID(F2426, 1, FIND(" ", F2426))))</f>
        <v xml:space="preserve">Escherichia </v>
      </c>
      <c r="F2426" t="s">
        <v>12220</v>
      </c>
      <c r="G2426" t="s">
        <v>16</v>
      </c>
      <c r="H2426" t="s">
        <v>76</v>
      </c>
      <c r="I2426" t="s">
        <v>77</v>
      </c>
      <c r="J2426" t="s">
        <v>12221</v>
      </c>
      <c r="K2426" t="s">
        <v>12222</v>
      </c>
      <c r="L2426" t="s">
        <v>12223</v>
      </c>
      <c r="M2426" s="1" t="s">
        <v>12224</v>
      </c>
      <c r="N2426" s="1" t="s">
        <v>12225</v>
      </c>
      <c r="O2426">
        <v>84</v>
      </c>
      <c r="P2426" t="s">
        <v>24</v>
      </c>
      <c r="Q2426" t="s">
        <v>24</v>
      </c>
      <c r="R2426" t="s">
        <v>24</v>
      </c>
      <c r="S2426">
        <v>84</v>
      </c>
      <c r="T2426" t="s">
        <v>24</v>
      </c>
    </row>
    <row r="2427" spans="1:20">
      <c r="A2427" t="s">
        <v>34392</v>
      </c>
      <c r="B2427" t="s">
        <v>12227</v>
      </c>
      <c r="C2427" t="s">
        <v>12228</v>
      </c>
      <c r="D2427" t="s">
        <v>12229</v>
      </c>
      <c r="E2427" t="str">
        <f>IF(OR(EXACT(LEFT(F2427,1),"'"),EXACT(LEFT(F2427,1),"["),EXACT(LEFT(F2427,1),"("),EXACT(UPPER(LEFT(F2427,1)),LEFT(F2427,1))=FALSE),"-",IF(LEFT(F2427,10)="Candidatus", MID(F2427, FIND(" ", F2427), FIND(" ", F2427, FIND(" ", F2427, 1)+1)-FIND(" ", F2427)), MID(F2427, 1, FIND(" ", F2427))))</f>
        <v xml:space="preserve">Escherichia </v>
      </c>
      <c r="F2427" t="s">
        <v>12226</v>
      </c>
      <c r="G2427" t="s">
        <v>16</v>
      </c>
      <c r="H2427" t="s">
        <v>76</v>
      </c>
      <c r="I2427" t="s">
        <v>77</v>
      </c>
      <c r="J2427" t="s">
        <v>12227</v>
      </c>
      <c r="K2427" t="s">
        <v>12228</v>
      </c>
      <c r="L2427" t="s">
        <v>12229</v>
      </c>
      <c r="M2427" s="1" t="s">
        <v>12230</v>
      </c>
      <c r="N2427" s="1" t="s">
        <v>12231</v>
      </c>
      <c r="O2427">
        <v>8</v>
      </c>
      <c r="P2427" t="s">
        <v>24</v>
      </c>
      <c r="Q2427" t="s">
        <v>24</v>
      </c>
      <c r="R2427" t="s">
        <v>24</v>
      </c>
      <c r="S2427">
        <v>8</v>
      </c>
      <c r="T2427" t="s">
        <v>24</v>
      </c>
    </row>
    <row r="2428" spans="1:20">
      <c r="A2428" t="s">
        <v>34393</v>
      </c>
      <c r="B2428" t="s">
        <v>12232</v>
      </c>
      <c r="C2428" t="s">
        <v>12233</v>
      </c>
      <c r="D2428" t="s">
        <v>12234</v>
      </c>
      <c r="E2428" t="str">
        <f>IF(OR(EXACT(LEFT(F2428,1),"'"),EXACT(LEFT(F2428,1),"["),EXACT(LEFT(F2428,1),"("),EXACT(UPPER(LEFT(F2428,1)),LEFT(F2428,1))=FALSE),"-",IF(LEFT(F2428,10)="Candidatus", MID(F2428, FIND(" ", F2428), FIND(" ", F2428, FIND(" ", F2428, 1)+1)-FIND(" ", F2428)), MID(F2428, 1, FIND(" ", F2428))))</f>
        <v xml:space="preserve">Escherichia </v>
      </c>
      <c r="F2428" t="s">
        <v>12136</v>
      </c>
      <c r="G2428" t="s">
        <v>16</v>
      </c>
      <c r="H2428" t="s">
        <v>76</v>
      </c>
      <c r="I2428" t="s">
        <v>77</v>
      </c>
      <c r="J2428" t="s">
        <v>12232</v>
      </c>
      <c r="K2428" t="s">
        <v>12233</v>
      </c>
      <c r="L2428" t="s">
        <v>12234</v>
      </c>
      <c r="M2428" s="1" t="s">
        <v>12235</v>
      </c>
      <c r="N2428" s="1" t="s">
        <v>12236</v>
      </c>
      <c r="O2428">
        <v>195</v>
      </c>
      <c r="P2428" t="s">
        <v>24</v>
      </c>
      <c r="Q2428" t="s">
        <v>24</v>
      </c>
      <c r="R2428" t="s">
        <v>24</v>
      </c>
      <c r="S2428">
        <v>195</v>
      </c>
      <c r="T2428" t="s">
        <v>24</v>
      </c>
    </row>
    <row r="2429" spans="1:20">
      <c r="A2429" t="s">
        <v>34394</v>
      </c>
      <c r="B2429" t="s">
        <v>12113</v>
      </c>
      <c r="C2429" t="s">
        <v>12237</v>
      </c>
      <c r="D2429" t="s">
        <v>12238</v>
      </c>
      <c r="E2429" t="str">
        <f>IF(OR(EXACT(LEFT(F2429,1),"'"),EXACT(LEFT(F2429,1),"["),EXACT(LEFT(F2429,1),"("),EXACT(UPPER(LEFT(F2429,1)),LEFT(F2429,1))=FALSE),"-",IF(LEFT(F2429,10)="Candidatus", MID(F2429, FIND(" ", F2429), FIND(" ", F2429, FIND(" ", F2429, 1)+1)-FIND(" ", F2429)), MID(F2429, 1, FIND(" ", F2429))))</f>
        <v xml:space="preserve">Escherichia </v>
      </c>
      <c r="F2429" t="s">
        <v>12191</v>
      </c>
      <c r="G2429" t="s">
        <v>16</v>
      </c>
      <c r="H2429" t="s">
        <v>76</v>
      </c>
      <c r="I2429" t="s">
        <v>77</v>
      </c>
      <c r="J2429" t="s">
        <v>12113</v>
      </c>
      <c r="K2429" t="s">
        <v>12237</v>
      </c>
      <c r="L2429" t="s">
        <v>12238</v>
      </c>
      <c r="M2429" s="1" t="s">
        <v>12239</v>
      </c>
      <c r="N2429" s="1" t="s">
        <v>12240</v>
      </c>
      <c r="O2429">
        <v>105</v>
      </c>
      <c r="P2429" t="s">
        <v>24</v>
      </c>
      <c r="Q2429" t="s">
        <v>24</v>
      </c>
      <c r="R2429">
        <v>4</v>
      </c>
      <c r="S2429">
        <v>111</v>
      </c>
      <c r="T2429" t="s">
        <v>24</v>
      </c>
    </row>
    <row r="2430" spans="1:20">
      <c r="A2430" t="s">
        <v>34395</v>
      </c>
      <c r="B2430" t="s">
        <v>12242</v>
      </c>
      <c r="C2430" t="s">
        <v>12243</v>
      </c>
      <c r="D2430" t="s">
        <v>12244</v>
      </c>
      <c r="E2430" t="str">
        <f>IF(OR(EXACT(LEFT(F2430,1),"'"),EXACT(LEFT(F2430,1),"["),EXACT(LEFT(F2430,1),"("),EXACT(UPPER(LEFT(F2430,1)),LEFT(F2430,1))=FALSE),"-",IF(LEFT(F2430,10)="Candidatus", MID(F2430, FIND(" ", F2430), FIND(" ", F2430, FIND(" ", F2430, 1)+1)-FIND(" ", F2430)), MID(F2430, 1, FIND(" ", F2430))))</f>
        <v xml:space="preserve">Escherichia </v>
      </c>
      <c r="F2430" t="s">
        <v>12241</v>
      </c>
      <c r="G2430" t="s">
        <v>16</v>
      </c>
      <c r="H2430" t="s">
        <v>76</v>
      </c>
      <c r="I2430" t="s">
        <v>77</v>
      </c>
      <c r="J2430" t="s">
        <v>12242</v>
      </c>
      <c r="K2430" t="s">
        <v>12243</v>
      </c>
      <c r="L2430" t="s">
        <v>12244</v>
      </c>
      <c r="M2430" s="1" t="s">
        <v>12245</v>
      </c>
      <c r="N2430" s="1" t="s">
        <v>12246</v>
      </c>
      <c r="O2430">
        <v>104</v>
      </c>
      <c r="P2430" t="s">
        <v>24</v>
      </c>
      <c r="Q2430" t="s">
        <v>24</v>
      </c>
      <c r="R2430" t="s">
        <v>24</v>
      </c>
      <c r="S2430">
        <v>107</v>
      </c>
      <c r="T2430">
        <v>3</v>
      </c>
    </row>
    <row r="2431" spans="1:20">
      <c r="A2431" t="s">
        <v>34396</v>
      </c>
      <c r="B2431" t="s">
        <v>12248</v>
      </c>
      <c r="C2431" t="s">
        <v>12249</v>
      </c>
      <c r="D2431" t="s">
        <v>12250</v>
      </c>
      <c r="E2431" t="str">
        <f>IF(OR(EXACT(LEFT(F2431,1),"'"),EXACT(LEFT(F2431,1),"["),EXACT(LEFT(F2431,1),"("),EXACT(UPPER(LEFT(F2431,1)),LEFT(F2431,1))=FALSE),"-",IF(LEFT(F2431,10)="Candidatus", MID(F2431, FIND(" ", F2431), FIND(" ", F2431, FIND(" ", F2431, 1)+1)-FIND(" ", F2431)), MID(F2431, 1, FIND(" ", F2431))))</f>
        <v xml:space="preserve">Escherichia </v>
      </c>
      <c r="F2431" t="s">
        <v>12247</v>
      </c>
      <c r="G2431" t="s">
        <v>16</v>
      </c>
      <c r="H2431" t="s">
        <v>76</v>
      </c>
      <c r="I2431" t="s">
        <v>77</v>
      </c>
      <c r="J2431" t="s">
        <v>12248</v>
      </c>
      <c r="K2431" t="s">
        <v>12249</v>
      </c>
      <c r="L2431" t="s">
        <v>12250</v>
      </c>
      <c r="M2431" s="1" t="s">
        <v>12251</v>
      </c>
      <c r="N2431" s="1" t="s">
        <v>12252</v>
      </c>
      <c r="O2431">
        <v>100</v>
      </c>
      <c r="P2431" t="s">
        <v>24</v>
      </c>
      <c r="Q2431" t="s">
        <v>24</v>
      </c>
      <c r="R2431">
        <v>1</v>
      </c>
      <c r="S2431">
        <v>113</v>
      </c>
      <c r="T2431">
        <v>13</v>
      </c>
    </row>
    <row r="2432" spans="1:20">
      <c r="A2432" t="s">
        <v>34397</v>
      </c>
      <c r="B2432" t="s">
        <v>12254</v>
      </c>
      <c r="C2432" t="s">
        <v>12255</v>
      </c>
      <c r="D2432" t="s">
        <v>12256</v>
      </c>
      <c r="E2432" t="str">
        <f>IF(OR(EXACT(LEFT(F2432,1),"'"),EXACT(LEFT(F2432,1),"["),EXACT(LEFT(F2432,1),"("),EXACT(UPPER(LEFT(F2432,1)),LEFT(F2432,1))=FALSE),"-",IF(LEFT(F2432,10)="Candidatus", MID(F2432, FIND(" ", F2432), FIND(" ", F2432, FIND(" ", F2432, 1)+1)-FIND(" ", F2432)), MID(F2432, 1, FIND(" ", F2432))))</f>
        <v xml:space="preserve">Escherichia </v>
      </c>
      <c r="F2432" t="s">
        <v>12253</v>
      </c>
      <c r="G2432" t="s">
        <v>16</v>
      </c>
      <c r="H2432" t="s">
        <v>76</v>
      </c>
      <c r="I2432" t="s">
        <v>77</v>
      </c>
      <c r="J2432" t="s">
        <v>12254</v>
      </c>
      <c r="K2432" t="s">
        <v>12255</v>
      </c>
      <c r="L2432" t="s">
        <v>12256</v>
      </c>
      <c r="M2432" s="1" t="s">
        <v>12257</v>
      </c>
      <c r="N2432" s="1" t="s">
        <v>12258</v>
      </c>
      <c r="O2432">
        <v>8</v>
      </c>
      <c r="P2432" t="s">
        <v>24</v>
      </c>
      <c r="Q2432" t="s">
        <v>24</v>
      </c>
      <c r="R2432" t="s">
        <v>24</v>
      </c>
      <c r="S2432">
        <v>8</v>
      </c>
      <c r="T2432" t="s">
        <v>24</v>
      </c>
    </row>
    <row r="2433" spans="1:20">
      <c r="A2433" t="s">
        <v>34398</v>
      </c>
      <c r="B2433" t="s">
        <v>12260</v>
      </c>
      <c r="C2433" t="s">
        <v>12261</v>
      </c>
      <c r="D2433" t="s">
        <v>12262</v>
      </c>
      <c r="E2433" t="str">
        <f>IF(OR(EXACT(LEFT(F2433,1),"'"),EXACT(LEFT(F2433,1),"["),EXACT(LEFT(F2433,1),"("),EXACT(UPPER(LEFT(F2433,1)),LEFT(F2433,1))=FALSE),"-",IF(LEFT(F2433,10)="Candidatus", MID(F2433, FIND(" ", F2433), FIND(" ", F2433, FIND(" ", F2433, 1)+1)-FIND(" ", F2433)), MID(F2433, 1, FIND(" ", F2433))))</f>
        <v xml:space="preserve">Escherichia </v>
      </c>
      <c r="F2433" t="s">
        <v>12259</v>
      </c>
      <c r="G2433" t="s">
        <v>16</v>
      </c>
      <c r="H2433" t="s">
        <v>76</v>
      </c>
      <c r="I2433" t="s">
        <v>77</v>
      </c>
      <c r="J2433" t="s">
        <v>12260</v>
      </c>
      <c r="K2433" t="s">
        <v>12261</v>
      </c>
      <c r="L2433" t="s">
        <v>12262</v>
      </c>
      <c r="M2433" s="1" t="s">
        <v>9075</v>
      </c>
      <c r="N2433" s="1" t="s">
        <v>12263</v>
      </c>
      <c r="O2433">
        <v>1</v>
      </c>
      <c r="P2433" t="s">
        <v>24</v>
      </c>
      <c r="Q2433" t="s">
        <v>24</v>
      </c>
      <c r="R2433" t="s">
        <v>24</v>
      </c>
      <c r="S2433">
        <v>1</v>
      </c>
      <c r="T2433" t="s">
        <v>24</v>
      </c>
    </row>
    <row r="2434" spans="1:20">
      <c r="A2434" t="s">
        <v>34399</v>
      </c>
      <c r="B2434" t="s">
        <v>12265</v>
      </c>
      <c r="C2434" t="s">
        <v>12266</v>
      </c>
      <c r="D2434" t="s">
        <v>12267</v>
      </c>
      <c r="E2434" t="str">
        <f>IF(OR(EXACT(LEFT(F2434,1),"'"),EXACT(LEFT(F2434,1),"["),EXACT(LEFT(F2434,1),"("),EXACT(UPPER(LEFT(F2434,1)),LEFT(F2434,1))=FALSE),"-",IF(LEFT(F2434,10)="Candidatus", MID(F2434, FIND(" ", F2434), FIND(" ", F2434, FIND(" ", F2434, 1)+1)-FIND(" ", F2434)), MID(F2434, 1, FIND(" ", F2434))))</f>
        <v xml:space="preserve">Escherichia </v>
      </c>
      <c r="F2434" t="s">
        <v>12264</v>
      </c>
      <c r="G2434" t="s">
        <v>16</v>
      </c>
      <c r="H2434" t="s">
        <v>76</v>
      </c>
      <c r="I2434" t="s">
        <v>77</v>
      </c>
      <c r="J2434" t="s">
        <v>12265</v>
      </c>
      <c r="K2434" t="s">
        <v>12266</v>
      </c>
      <c r="L2434" t="s">
        <v>12267</v>
      </c>
      <c r="M2434" s="1">
        <v>42041</v>
      </c>
      <c r="N2434" s="1" t="s">
        <v>12268</v>
      </c>
      <c r="O2434">
        <v>9</v>
      </c>
      <c r="P2434" t="s">
        <v>24</v>
      </c>
      <c r="Q2434" t="s">
        <v>24</v>
      </c>
      <c r="R2434" t="s">
        <v>24</v>
      </c>
      <c r="S2434">
        <v>9</v>
      </c>
      <c r="T2434" t="s">
        <v>24</v>
      </c>
    </row>
    <row r="2435" spans="1:20">
      <c r="A2435" t="s">
        <v>34400</v>
      </c>
      <c r="B2435" t="s">
        <v>12269</v>
      </c>
      <c r="C2435" t="s">
        <v>12270</v>
      </c>
      <c r="D2435" t="s">
        <v>12271</v>
      </c>
      <c r="E2435" t="str">
        <f>IF(OR(EXACT(LEFT(F2435,1),"'"),EXACT(LEFT(F2435,1),"["),EXACT(LEFT(F2435,1),"("),EXACT(UPPER(LEFT(F2435,1)),LEFT(F2435,1))=FALSE),"-",IF(LEFT(F2435,10)="Candidatus", MID(F2435, FIND(" ", F2435), FIND(" ", F2435, FIND(" ", F2435, 1)+1)-FIND(" ", F2435)), MID(F2435, 1, FIND(" ", F2435))))</f>
        <v xml:space="preserve">Escherichia </v>
      </c>
      <c r="F2435" t="s">
        <v>12083</v>
      </c>
      <c r="G2435" t="s">
        <v>16</v>
      </c>
      <c r="H2435" t="s">
        <v>76</v>
      </c>
      <c r="I2435" t="s">
        <v>77</v>
      </c>
      <c r="J2435" t="s">
        <v>12269</v>
      </c>
      <c r="K2435" t="s">
        <v>12270</v>
      </c>
      <c r="L2435" t="s">
        <v>12271</v>
      </c>
      <c r="M2435" s="1" t="s">
        <v>12272</v>
      </c>
      <c r="N2435" s="1" t="s">
        <v>12273</v>
      </c>
      <c r="O2435">
        <v>193</v>
      </c>
      <c r="P2435" t="s">
        <v>24</v>
      </c>
      <c r="Q2435" t="s">
        <v>24</v>
      </c>
      <c r="R2435" t="s">
        <v>24</v>
      </c>
      <c r="S2435">
        <v>193</v>
      </c>
      <c r="T2435" t="s">
        <v>24</v>
      </c>
    </row>
    <row r="2436" spans="1:20">
      <c r="A2436" t="s">
        <v>34401</v>
      </c>
      <c r="B2436" t="s">
        <v>12275</v>
      </c>
      <c r="C2436" t="s">
        <v>12276</v>
      </c>
      <c r="D2436" t="s">
        <v>12277</v>
      </c>
      <c r="E2436" t="str">
        <f>IF(OR(EXACT(LEFT(F2436,1),"'"),EXACT(LEFT(F2436,1),"["),EXACT(LEFT(F2436,1),"("),EXACT(UPPER(LEFT(F2436,1)),LEFT(F2436,1))=FALSE),"-",IF(LEFT(F2436,10)="Candidatus", MID(F2436, FIND(" ", F2436), FIND(" ", F2436, FIND(" ", F2436, 1)+1)-FIND(" ", F2436)), MID(F2436, 1, FIND(" ", F2436))))</f>
        <v xml:space="preserve">Escherichia </v>
      </c>
      <c r="F2436" t="s">
        <v>12274</v>
      </c>
      <c r="G2436" t="s">
        <v>16</v>
      </c>
      <c r="H2436" t="s">
        <v>76</v>
      </c>
      <c r="I2436" t="s">
        <v>77</v>
      </c>
      <c r="J2436" t="s">
        <v>12275</v>
      </c>
      <c r="K2436" t="s">
        <v>12276</v>
      </c>
      <c r="L2436" t="s">
        <v>12277</v>
      </c>
      <c r="M2436" s="1" t="s">
        <v>12278</v>
      </c>
      <c r="N2436" s="1" t="s">
        <v>12279</v>
      </c>
      <c r="O2436">
        <v>65</v>
      </c>
      <c r="P2436" t="s">
        <v>24</v>
      </c>
      <c r="Q2436" t="s">
        <v>24</v>
      </c>
      <c r="R2436" t="s">
        <v>24</v>
      </c>
      <c r="S2436">
        <v>66</v>
      </c>
      <c r="T2436" t="s">
        <v>24</v>
      </c>
    </row>
    <row r="2437" spans="1:20">
      <c r="A2437" t="s">
        <v>34402</v>
      </c>
      <c r="B2437" t="s">
        <v>12280</v>
      </c>
      <c r="C2437" t="s">
        <v>12281</v>
      </c>
      <c r="D2437" t="s">
        <v>12282</v>
      </c>
      <c r="E2437" t="str">
        <f>IF(OR(EXACT(LEFT(F2437,1),"'"),EXACT(LEFT(F2437,1),"["),EXACT(LEFT(F2437,1),"("),EXACT(UPPER(LEFT(F2437,1)),LEFT(F2437,1))=FALSE),"-",IF(LEFT(F2437,10)="Candidatus", MID(F2437, FIND(" ", F2437), FIND(" ", F2437, FIND(" ", F2437, 1)+1)-FIND(" ", F2437)), MID(F2437, 1, FIND(" ", F2437))))</f>
        <v xml:space="preserve">Escherichia </v>
      </c>
      <c r="F2437" t="s">
        <v>12214</v>
      </c>
      <c r="G2437" t="s">
        <v>16</v>
      </c>
      <c r="H2437" t="s">
        <v>76</v>
      </c>
      <c r="I2437" t="s">
        <v>77</v>
      </c>
      <c r="J2437" t="s">
        <v>12280</v>
      </c>
      <c r="K2437" t="s">
        <v>12281</v>
      </c>
      <c r="L2437" t="s">
        <v>12282</v>
      </c>
      <c r="M2437" s="1" t="s">
        <v>12283</v>
      </c>
      <c r="N2437" s="1" t="s">
        <v>12284</v>
      </c>
      <c r="O2437">
        <v>38</v>
      </c>
      <c r="P2437" t="s">
        <v>24</v>
      </c>
      <c r="Q2437" t="s">
        <v>24</v>
      </c>
      <c r="R2437" t="s">
        <v>24</v>
      </c>
      <c r="S2437">
        <v>38</v>
      </c>
      <c r="T2437" t="s">
        <v>24</v>
      </c>
    </row>
    <row r="2438" spans="1:20">
      <c r="A2438" t="s">
        <v>34403</v>
      </c>
      <c r="B2438" t="s">
        <v>12286</v>
      </c>
      <c r="C2438" t="s">
        <v>12287</v>
      </c>
      <c r="D2438" t="s">
        <v>12288</v>
      </c>
      <c r="E2438" t="str">
        <f>IF(OR(EXACT(LEFT(F2438,1),"'"),EXACT(LEFT(F2438,1),"["),EXACT(LEFT(F2438,1),"("),EXACT(UPPER(LEFT(F2438,1)),LEFT(F2438,1))=FALSE),"-",IF(LEFT(F2438,10)="Candidatus", MID(F2438, FIND(" ", F2438), FIND(" ", F2438, FIND(" ", F2438, 1)+1)-FIND(" ", F2438)), MID(F2438, 1, FIND(" ", F2438))))</f>
        <v xml:space="preserve">Escherichia </v>
      </c>
      <c r="F2438" t="s">
        <v>12285</v>
      </c>
      <c r="G2438" t="s">
        <v>16</v>
      </c>
      <c r="H2438" t="s">
        <v>76</v>
      </c>
      <c r="I2438" t="s">
        <v>77</v>
      </c>
      <c r="J2438" t="s">
        <v>12286</v>
      </c>
      <c r="K2438" t="s">
        <v>12287</v>
      </c>
      <c r="L2438" t="s">
        <v>12288</v>
      </c>
      <c r="M2438" s="1" t="s">
        <v>12289</v>
      </c>
      <c r="N2438" s="1" t="s">
        <v>12290</v>
      </c>
      <c r="O2438">
        <v>40</v>
      </c>
      <c r="P2438" t="s">
        <v>24</v>
      </c>
      <c r="Q2438" t="s">
        <v>24</v>
      </c>
      <c r="R2438" t="s">
        <v>24</v>
      </c>
      <c r="S2438">
        <v>40</v>
      </c>
      <c r="T2438" t="s">
        <v>24</v>
      </c>
    </row>
    <row r="2439" spans="1:20">
      <c r="A2439" t="s">
        <v>34404</v>
      </c>
      <c r="B2439" t="s">
        <v>12292</v>
      </c>
      <c r="C2439" t="s">
        <v>12293</v>
      </c>
      <c r="D2439" t="s">
        <v>12294</v>
      </c>
      <c r="E2439" t="str">
        <f>IF(OR(EXACT(LEFT(F2439,1),"'"),EXACT(LEFT(F2439,1),"["),EXACT(LEFT(F2439,1),"("),EXACT(UPPER(LEFT(F2439,1)),LEFT(F2439,1))=FALSE),"-",IF(LEFT(F2439,10)="Candidatus", MID(F2439, FIND(" ", F2439), FIND(" ", F2439, FIND(" ", F2439, 1)+1)-FIND(" ", F2439)), MID(F2439, 1, FIND(" ", F2439))))</f>
        <v xml:space="preserve">Escherichia </v>
      </c>
      <c r="F2439" t="s">
        <v>12291</v>
      </c>
      <c r="G2439" t="s">
        <v>16</v>
      </c>
      <c r="H2439" t="s">
        <v>76</v>
      </c>
      <c r="I2439" t="s">
        <v>77</v>
      </c>
      <c r="J2439" t="s">
        <v>12292</v>
      </c>
      <c r="K2439" t="s">
        <v>12293</v>
      </c>
      <c r="L2439" t="s">
        <v>12294</v>
      </c>
      <c r="M2439" s="1" t="s">
        <v>11341</v>
      </c>
      <c r="N2439" s="1" t="s">
        <v>12295</v>
      </c>
      <c r="O2439">
        <v>50</v>
      </c>
      <c r="P2439" t="s">
        <v>24</v>
      </c>
      <c r="Q2439" t="s">
        <v>24</v>
      </c>
      <c r="R2439" t="s">
        <v>24</v>
      </c>
      <c r="S2439">
        <v>50</v>
      </c>
      <c r="T2439" t="s">
        <v>24</v>
      </c>
    </row>
    <row r="2440" spans="1:20">
      <c r="A2440" t="s">
        <v>34405</v>
      </c>
      <c r="B2440" t="s">
        <v>12297</v>
      </c>
      <c r="C2440" t="s">
        <v>12298</v>
      </c>
      <c r="D2440" t="s">
        <v>12299</v>
      </c>
      <c r="E2440" t="str">
        <f>IF(OR(EXACT(LEFT(F2440,1),"'"),EXACT(LEFT(F2440,1),"["),EXACT(LEFT(F2440,1),"("),EXACT(UPPER(LEFT(F2440,1)),LEFT(F2440,1))=FALSE),"-",IF(LEFT(F2440,10)="Candidatus", MID(F2440, FIND(" ", F2440), FIND(" ", F2440, FIND(" ", F2440, 1)+1)-FIND(" ", F2440)), MID(F2440, 1, FIND(" ", F2440))))</f>
        <v xml:space="preserve">Escherichia </v>
      </c>
      <c r="F2440" t="s">
        <v>12296</v>
      </c>
      <c r="G2440" t="s">
        <v>16</v>
      </c>
      <c r="H2440" t="s">
        <v>76</v>
      </c>
      <c r="I2440" t="s">
        <v>77</v>
      </c>
      <c r="J2440" t="s">
        <v>12297</v>
      </c>
      <c r="K2440" t="s">
        <v>12298</v>
      </c>
      <c r="L2440" t="s">
        <v>12299</v>
      </c>
      <c r="M2440" s="1" t="s">
        <v>12300</v>
      </c>
      <c r="N2440" s="1" t="s">
        <v>12301</v>
      </c>
      <c r="O2440">
        <v>53</v>
      </c>
      <c r="P2440" t="s">
        <v>24</v>
      </c>
      <c r="Q2440" t="s">
        <v>24</v>
      </c>
      <c r="R2440" t="s">
        <v>24</v>
      </c>
      <c r="S2440">
        <v>56</v>
      </c>
      <c r="T2440" t="s">
        <v>24</v>
      </c>
    </row>
    <row r="2441" spans="1:20">
      <c r="A2441" t="s">
        <v>34406</v>
      </c>
      <c r="B2441" t="s">
        <v>12303</v>
      </c>
      <c r="C2441" t="s">
        <v>12304</v>
      </c>
      <c r="D2441" t="s">
        <v>12305</v>
      </c>
      <c r="E2441" t="str">
        <f>IF(OR(EXACT(LEFT(F2441,1),"'"),EXACT(LEFT(F2441,1),"["),EXACT(LEFT(F2441,1),"("),EXACT(UPPER(LEFT(F2441,1)),LEFT(F2441,1))=FALSE),"-",IF(LEFT(F2441,10)="Candidatus", MID(F2441, FIND(" ", F2441), FIND(" ", F2441, FIND(" ", F2441, 1)+1)-FIND(" ", F2441)), MID(F2441, 1, FIND(" ", F2441))))</f>
        <v xml:space="preserve">Escherichia </v>
      </c>
      <c r="F2441" t="s">
        <v>12302</v>
      </c>
      <c r="G2441" t="s">
        <v>16</v>
      </c>
      <c r="H2441" t="s">
        <v>76</v>
      </c>
      <c r="I2441" t="s">
        <v>77</v>
      </c>
      <c r="J2441" t="s">
        <v>12303</v>
      </c>
      <c r="K2441" t="s">
        <v>12304</v>
      </c>
      <c r="L2441" t="s">
        <v>12305</v>
      </c>
      <c r="M2441" s="1" t="s">
        <v>12306</v>
      </c>
      <c r="N2441" s="1" t="s">
        <v>12307</v>
      </c>
      <c r="O2441" t="s">
        <v>24</v>
      </c>
      <c r="P2441" t="s">
        <v>24</v>
      </c>
      <c r="Q2441" t="s">
        <v>24</v>
      </c>
      <c r="R2441" t="s">
        <v>24</v>
      </c>
      <c r="S2441" t="s">
        <v>24</v>
      </c>
      <c r="T2441" t="s">
        <v>24</v>
      </c>
    </row>
    <row r="2442" spans="1:20">
      <c r="A2442" t="s">
        <v>34407</v>
      </c>
      <c r="B2442" t="s">
        <v>12308</v>
      </c>
      <c r="C2442" t="s">
        <v>12309</v>
      </c>
      <c r="D2442" t="s">
        <v>12310</v>
      </c>
      <c r="E2442" t="str">
        <f>IF(OR(EXACT(LEFT(F2442,1),"'"),EXACT(LEFT(F2442,1),"["),EXACT(LEFT(F2442,1),"("),EXACT(UPPER(LEFT(F2442,1)),LEFT(F2442,1))=FALSE),"-",IF(LEFT(F2442,10)="Candidatus", MID(F2442, FIND(" ", F2442), FIND(" ", F2442, FIND(" ", F2442, 1)+1)-FIND(" ", F2442)), MID(F2442, 1, FIND(" ", F2442))))</f>
        <v xml:space="preserve">Escherichia </v>
      </c>
      <c r="F2442" t="s">
        <v>12083</v>
      </c>
      <c r="G2442" t="s">
        <v>16</v>
      </c>
      <c r="H2442" t="s">
        <v>76</v>
      </c>
      <c r="I2442" t="s">
        <v>77</v>
      </c>
      <c r="J2442" t="s">
        <v>12308</v>
      </c>
      <c r="K2442" t="s">
        <v>12309</v>
      </c>
      <c r="L2442" t="s">
        <v>12310</v>
      </c>
      <c r="M2442" s="1" t="s">
        <v>12311</v>
      </c>
      <c r="N2442" s="1" t="s">
        <v>12312</v>
      </c>
      <c r="O2442">
        <v>5</v>
      </c>
      <c r="P2442" t="s">
        <v>24</v>
      </c>
      <c r="Q2442" t="s">
        <v>24</v>
      </c>
      <c r="R2442" t="s">
        <v>24</v>
      </c>
      <c r="S2442">
        <v>5</v>
      </c>
      <c r="T2442" t="s">
        <v>24</v>
      </c>
    </row>
    <row r="2443" spans="1:20">
      <c r="A2443" t="s">
        <v>34408</v>
      </c>
      <c r="B2443" t="s">
        <v>12314</v>
      </c>
      <c r="C2443" t="s">
        <v>12315</v>
      </c>
      <c r="D2443" t="s">
        <v>12316</v>
      </c>
      <c r="E2443" t="str">
        <f>IF(OR(EXACT(LEFT(F2443,1),"'"),EXACT(LEFT(F2443,1),"["),EXACT(LEFT(F2443,1),"("),EXACT(UPPER(LEFT(F2443,1)),LEFT(F2443,1))=FALSE),"-",IF(LEFT(F2443,10)="Candidatus", MID(F2443, FIND(" ", F2443), FIND(" ", F2443, FIND(" ", F2443, 1)+1)-FIND(" ", F2443)), MID(F2443, 1, FIND(" ", F2443))))</f>
        <v xml:space="preserve">Escherichia </v>
      </c>
      <c r="F2443" t="s">
        <v>12313</v>
      </c>
      <c r="G2443" t="s">
        <v>16</v>
      </c>
      <c r="H2443" t="s">
        <v>76</v>
      </c>
      <c r="I2443" t="s">
        <v>77</v>
      </c>
      <c r="J2443" t="s">
        <v>12314</v>
      </c>
      <c r="K2443" t="s">
        <v>12315</v>
      </c>
      <c r="L2443" t="s">
        <v>12316</v>
      </c>
      <c r="M2443" s="1" t="s">
        <v>12317</v>
      </c>
      <c r="N2443" s="1" t="s">
        <v>12318</v>
      </c>
      <c r="O2443" t="s">
        <v>24</v>
      </c>
      <c r="P2443" t="s">
        <v>24</v>
      </c>
      <c r="Q2443" t="s">
        <v>24</v>
      </c>
      <c r="R2443" t="s">
        <v>24</v>
      </c>
      <c r="S2443" t="s">
        <v>24</v>
      </c>
      <c r="T2443" t="s">
        <v>24</v>
      </c>
    </row>
    <row r="2444" spans="1:20">
      <c r="A2444" t="s">
        <v>34409</v>
      </c>
      <c r="B2444" t="s">
        <v>12164</v>
      </c>
      <c r="C2444" t="s">
        <v>12319</v>
      </c>
      <c r="D2444" t="s">
        <v>12320</v>
      </c>
      <c r="E2444" t="str">
        <f>IF(OR(EXACT(LEFT(F2444,1),"'"),EXACT(LEFT(F2444,1),"["),EXACT(LEFT(F2444,1),"("),EXACT(UPPER(LEFT(F2444,1)),LEFT(F2444,1))=FALSE),"-",IF(LEFT(F2444,10)="Candidatus", MID(F2444, FIND(" ", F2444), FIND(" ", F2444, FIND(" ", F2444, 1)+1)-FIND(" ", F2444)), MID(F2444, 1, FIND(" ", F2444))))</f>
        <v xml:space="preserve">Escherichia </v>
      </c>
      <c r="F2444" t="s">
        <v>12083</v>
      </c>
      <c r="G2444" t="s">
        <v>16</v>
      </c>
      <c r="H2444" t="s">
        <v>76</v>
      </c>
      <c r="I2444" t="s">
        <v>77</v>
      </c>
      <c r="J2444" t="s">
        <v>12164</v>
      </c>
      <c r="K2444" t="s">
        <v>12319</v>
      </c>
      <c r="L2444" t="s">
        <v>12320</v>
      </c>
      <c r="M2444" s="1" t="s">
        <v>12321</v>
      </c>
      <c r="N2444" s="1" t="s">
        <v>12322</v>
      </c>
      <c r="O2444">
        <v>4</v>
      </c>
      <c r="P2444" t="s">
        <v>24</v>
      </c>
      <c r="Q2444" t="s">
        <v>24</v>
      </c>
      <c r="R2444" t="s">
        <v>24</v>
      </c>
      <c r="S2444">
        <v>4</v>
      </c>
      <c r="T2444" t="s">
        <v>24</v>
      </c>
    </row>
    <row r="2445" spans="1:20">
      <c r="A2445" t="s">
        <v>34410</v>
      </c>
      <c r="B2445" t="s">
        <v>12324</v>
      </c>
      <c r="C2445" t="s">
        <v>12325</v>
      </c>
      <c r="D2445" t="s">
        <v>12326</v>
      </c>
      <c r="E2445" t="str">
        <f>IF(OR(EXACT(LEFT(F2445,1),"'"),EXACT(LEFT(F2445,1),"["),EXACT(LEFT(F2445,1),"("),EXACT(UPPER(LEFT(F2445,1)),LEFT(F2445,1))=FALSE),"-",IF(LEFT(F2445,10)="Candidatus", MID(F2445, FIND(" ", F2445), FIND(" ", F2445, FIND(" ", F2445, 1)+1)-FIND(" ", F2445)), MID(F2445, 1, FIND(" ", F2445))))</f>
        <v xml:space="preserve">Escherichia </v>
      </c>
      <c r="F2445" t="s">
        <v>12323</v>
      </c>
      <c r="G2445" t="s">
        <v>16</v>
      </c>
      <c r="H2445" t="s">
        <v>76</v>
      </c>
      <c r="I2445" t="s">
        <v>77</v>
      </c>
      <c r="J2445" t="s">
        <v>12324</v>
      </c>
      <c r="K2445" t="s">
        <v>12325</v>
      </c>
      <c r="L2445" t="s">
        <v>12326</v>
      </c>
      <c r="M2445" s="1" t="s">
        <v>12327</v>
      </c>
      <c r="N2445" s="1" t="s">
        <v>12328</v>
      </c>
      <c r="O2445">
        <v>1</v>
      </c>
      <c r="P2445" t="s">
        <v>24</v>
      </c>
      <c r="Q2445" t="s">
        <v>24</v>
      </c>
      <c r="R2445" t="s">
        <v>24</v>
      </c>
      <c r="S2445">
        <v>1</v>
      </c>
      <c r="T2445" t="s">
        <v>24</v>
      </c>
    </row>
    <row r="2446" spans="1:20">
      <c r="A2446" t="s">
        <v>34411</v>
      </c>
      <c r="B2446" t="s">
        <v>12330</v>
      </c>
      <c r="C2446" t="s">
        <v>12331</v>
      </c>
      <c r="D2446" t="s">
        <v>12332</v>
      </c>
      <c r="E2446" t="str">
        <f>IF(OR(EXACT(LEFT(F2446,1),"'"),EXACT(LEFT(F2446,1),"["),EXACT(LEFT(F2446,1),"("),EXACT(UPPER(LEFT(F2446,1)),LEFT(F2446,1))=FALSE),"-",IF(LEFT(F2446,10)="Candidatus", MID(F2446, FIND(" ", F2446), FIND(" ", F2446, FIND(" ", F2446, 1)+1)-FIND(" ", F2446)), MID(F2446, 1, FIND(" ", F2446))))</f>
        <v xml:space="preserve">Escherichia </v>
      </c>
      <c r="F2446" t="s">
        <v>12329</v>
      </c>
      <c r="G2446" t="s">
        <v>16</v>
      </c>
      <c r="H2446" t="s">
        <v>76</v>
      </c>
      <c r="I2446" t="s">
        <v>77</v>
      </c>
      <c r="J2446" t="s">
        <v>12330</v>
      </c>
      <c r="K2446" t="s">
        <v>12331</v>
      </c>
      <c r="L2446" t="s">
        <v>12332</v>
      </c>
      <c r="M2446" s="1" t="s">
        <v>12333</v>
      </c>
      <c r="N2446" s="1" t="s">
        <v>12334</v>
      </c>
      <c r="O2446">
        <v>10</v>
      </c>
      <c r="P2446" t="s">
        <v>24</v>
      </c>
      <c r="Q2446" t="s">
        <v>24</v>
      </c>
      <c r="R2446" t="s">
        <v>24</v>
      </c>
      <c r="S2446">
        <v>10</v>
      </c>
      <c r="T2446" t="s">
        <v>24</v>
      </c>
    </row>
    <row r="2447" spans="1:20">
      <c r="A2447" t="s">
        <v>34412</v>
      </c>
      <c r="B2447" t="s">
        <v>12335</v>
      </c>
      <c r="C2447" t="s">
        <v>12336</v>
      </c>
      <c r="D2447" t="s">
        <v>12337</v>
      </c>
      <c r="E2447" t="str">
        <f>IF(OR(EXACT(LEFT(F2447,1),"'"),EXACT(LEFT(F2447,1),"["),EXACT(LEFT(F2447,1),"("),EXACT(UPPER(LEFT(F2447,1)),LEFT(F2447,1))=FALSE),"-",IF(LEFT(F2447,10)="Candidatus", MID(F2447, FIND(" ", F2447), FIND(" ", F2447, FIND(" ", F2447, 1)+1)-FIND(" ", F2447)), MID(F2447, 1, FIND(" ", F2447))))</f>
        <v xml:space="preserve">Escherichia </v>
      </c>
      <c r="F2447" t="s">
        <v>12083</v>
      </c>
      <c r="G2447" t="s">
        <v>16</v>
      </c>
      <c r="H2447" t="s">
        <v>76</v>
      </c>
      <c r="I2447" t="s">
        <v>77</v>
      </c>
      <c r="J2447" t="s">
        <v>12335</v>
      </c>
      <c r="K2447" t="s">
        <v>12336</v>
      </c>
      <c r="L2447" t="s">
        <v>12337</v>
      </c>
      <c r="M2447" s="1" t="s">
        <v>12338</v>
      </c>
      <c r="N2447" s="1" t="s">
        <v>12339</v>
      </c>
      <c r="O2447">
        <v>119</v>
      </c>
      <c r="P2447" t="s">
        <v>24</v>
      </c>
      <c r="Q2447" t="s">
        <v>24</v>
      </c>
      <c r="R2447" t="s">
        <v>24</v>
      </c>
      <c r="S2447">
        <v>128</v>
      </c>
      <c r="T2447">
        <v>9</v>
      </c>
    </row>
    <row r="2448" spans="1:20">
      <c r="A2448" t="s">
        <v>34413</v>
      </c>
      <c r="B2448" t="s">
        <v>12340</v>
      </c>
      <c r="C2448" t="s">
        <v>12341</v>
      </c>
      <c r="D2448" t="s">
        <v>12342</v>
      </c>
      <c r="E2448" t="str">
        <f>IF(OR(EXACT(LEFT(F2448,1),"'"),EXACT(LEFT(F2448,1),"["),EXACT(LEFT(F2448,1),"("),EXACT(UPPER(LEFT(F2448,1)),LEFT(F2448,1))=FALSE),"-",IF(LEFT(F2448,10)="Candidatus", MID(F2448, FIND(" ", F2448), FIND(" ", F2448, FIND(" ", F2448, 1)+1)-FIND(" ", F2448)), MID(F2448, 1, FIND(" ", F2448))))</f>
        <v xml:space="preserve">Escherichia </v>
      </c>
      <c r="F2448" t="s">
        <v>12083</v>
      </c>
      <c r="G2448" t="s">
        <v>16</v>
      </c>
      <c r="H2448" t="s">
        <v>76</v>
      </c>
      <c r="I2448" t="s">
        <v>77</v>
      </c>
      <c r="J2448" t="s">
        <v>12340</v>
      </c>
      <c r="K2448" t="s">
        <v>12341</v>
      </c>
      <c r="L2448" t="s">
        <v>12342</v>
      </c>
      <c r="M2448" s="1" t="s">
        <v>12343</v>
      </c>
      <c r="N2448" s="1" t="s">
        <v>12344</v>
      </c>
      <c r="O2448">
        <v>149</v>
      </c>
      <c r="P2448" t="s">
        <v>24</v>
      </c>
      <c r="Q2448" t="s">
        <v>24</v>
      </c>
      <c r="R2448" t="s">
        <v>24</v>
      </c>
      <c r="S2448">
        <v>149</v>
      </c>
      <c r="T2448" t="s">
        <v>24</v>
      </c>
    </row>
    <row r="2449" spans="1:20">
      <c r="A2449" t="s">
        <v>34414</v>
      </c>
      <c r="B2449" t="s">
        <v>12346</v>
      </c>
      <c r="C2449" t="s">
        <v>12347</v>
      </c>
      <c r="D2449" t="s">
        <v>12348</v>
      </c>
      <c r="E2449" t="str">
        <f>IF(OR(EXACT(LEFT(F2449,1),"'"),EXACT(LEFT(F2449,1),"["),EXACT(LEFT(F2449,1),"("),EXACT(UPPER(LEFT(F2449,1)),LEFT(F2449,1))=FALSE),"-",IF(LEFT(F2449,10)="Candidatus", MID(F2449, FIND(" ", F2449), FIND(" ", F2449, FIND(" ", F2449, 1)+1)-FIND(" ", F2449)), MID(F2449, 1, FIND(" ", F2449))))</f>
        <v xml:space="preserve">Escherichia </v>
      </c>
      <c r="F2449" t="s">
        <v>12345</v>
      </c>
      <c r="G2449" t="s">
        <v>16</v>
      </c>
      <c r="H2449" t="s">
        <v>76</v>
      </c>
      <c r="I2449" t="s">
        <v>77</v>
      </c>
      <c r="J2449" t="s">
        <v>12346</v>
      </c>
      <c r="K2449" t="s">
        <v>12347</v>
      </c>
      <c r="L2449" t="s">
        <v>12348</v>
      </c>
      <c r="M2449" s="1" t="s">
        <v>12349</v>
      </c>
      <c r="N2449" s="1" t="s">
        <v>12350</v>
      </c>
      <c r="O2449">
        <v>40</v>
      </c>
      <c r="P2449" t="s">
        <v>24</v>
      </c>
      <c r="Q2449" t="s">
        <v>24</v>
      </c>
      <c r="R2449" t="s">
        <v>24</v>
      </c>
      <c r="S2449">
        <v>42</v>
      </c>
      <c r="T2449" t="s">
        <v>24</v>
      </c>
    </row>
    <row r="2450" spans="1:20">
      <c r="A2450" t="s">
        <v>34415</v>
      </c>
      <c r="B2450" t="s">
        <v>12352</v>
      </c>
      <c r="C2450" t="s">
        <v>12353</v>
      </c>
      <c r="D2450" t="s">
        <v>12354</v>
      </c>
      <c r="E2450" t="str">
        <f>IF(OR(EXACT(LEFT(F2450,1),"'"),EXACT(LEFT(F2450,1),"["),EXACT(LEFT(F2450,1),"("),EXACT(UPPER(LEFT(F2450,1)),LEFT(F2450,1))=FALSE),"-",IF(LEFT(F2450,10)="Candidatus", MID(F2450, FIND(" ", F2450), FIND(" ", F2450, FIND(" ", F2450, 1)+1)-FIND(" ", F2450)), MID(F2450, 1, FIND(" ", F2450))))</f>
        <v xml:space="preserve">Escherichia </v>
      </c>
      <c r="F2450" t="s">
        <v>12351</v>
      </c>
      <c r="G2450" t="s">
        <v>16</v>
      </c>
      <c r="H2450" t="s">
        <v>76</v>
      </c>
      <c r="I2450" t="s">
        <v>77</v>
      </c>
      <c r="J2450" t="s">
        <v>12352</v>
      </c>
      <c r="K2450" t="s">
        <v>12353</v>
      </c>
      <c r="L2450" t="s">
        <v>12354</v>
      </c>
      <c r="M2450" s="1" t="s">
        <v>12355</v>
      </c>
      <c r="N2450" s="1" t="s">
        <v>12356</v>
      </c>
      <c r="O2450">
        <v>10</v>
      </c>
      <c r="P2450" t="s">
        <v>24</v>
      </c>
      <c r="Q2450" t="s">
        <v>24</v>
      </c>
      <c r="R2450" t="s">
        <v>24</v>
      </c>
      <c r="S2450">
        <v>10</v>
      </c>
      <c r="T2450" t="s">
        <v>24</v>
      </c>
    </row>
    <row r="2451" spans="1:20">
      <c r="A2451" t="s">
        <v>34416</v>
      </c>
      <c r="B2451" t="s">
        <v>12357</v>
      </c>
      <c r="C2451" t="s">
        <v>12358</v>
      </c>
      <c r="D2451" t="s">
        <v>12359</v>
      </c>
      <c r="E2451" t="str">
        <f>IF(OR(EXACT(LEFT(F2451,1),"'"),EXACT(LEFT(F2451,1),"["),EXACT(LEFT(F2451,1),"("),EXACT(UPPER(LEFT(F2451,1)),LEFT(F2451,1))=FALSE),"-",IF(LEFT(F2451,10)="Candidatus", MID(F2451, FIND(" ", F2451), FIND(" ", F2451, FIND(" ", F2451, 1)+1)-FIND(" ", F2451)), MID(F2451, 1, FIND(" ", F2451))))</f>
        <v xml:space="preserve">Escherichia </v>
      </c>
      <c r="F2451" t="s">
        <v>12083</v>
      </c>
      <c r="G2451" t="s">
        <v>16</v>
      </c>
      <c r="H2451" t="s">
        <v>76</v>
      </c>
      <c r="I2451" t="s">
        <v>77</v>
      </c>
      <c r="J2451" t="s">
        <v>12357</v>
      </c>
      <c r="K2451" t="s">
        <v>12358</v>
      </c>
      <c r="L2451" t="s">
        <v>12359</v>
      </c>
      <c r="M2451" s="1" t="s">
        <v>12360</v>
      </c>
      <c r="N2451" s="1" t="s">
        <v>12361</v>
      </c>
      <c r="O2451">
        <v>118</v>
      </c>
      <c r="P2451" t="s">
        <v>24</v>
      </c>
      <c r="Q2451" t="s">
        <v>24</v>
      </c>
      <c r="R2451" t="s">
        <v>24</v>
      </c>
      <c r="S2451">
        <v>118</v>
      </c>
      <c r="T2451" t="s">
        <v>24</v>
      </c>
    </row>
    <row r="2452" spans="1:20">
      <c r="A2452" t="s">
        <v>34417</v>
      </c>
      <c r="B2452" t="s">
        <v>12362</v>
      </c>
      <c r="C2452" t="s">
        <v>12363</v>
      </c>
      <c r="D2452" t="s">
        <v>12364</v>
      </c>
      <c r="E2452" t="str">
        <f>IF(OR(EXACT(LEFT(F2452,1),"'"),EXACT(LEFT(F2452,1),"["),EXACT(LEFT(F2452,1),"("),EXACT(UPPER(LEFT(F2452,1)),LEFT(F2452,1))=FALSE),"-",IF(LEFT(F2452,10)="Candidatus", MID(F2452, FIND(" ", F2452), FIND(" ", F2452, FIND(" ", F2452, 1)+1)-FIND(" ", F2452)), MID(F2452, 1, FIND(" ", F2452))))</f>
        <v xml:space="preserve">Escherichia </v>
      </c>
      <c r="F2452" t="s">
        <v>12083</v>
      </c>
      <c r="G2452" t="s">
        <v>16</v>
      </c>
      <c r="H2452" t="s">
        <v>76</v>
      </c>
      <c r="I2452" t="s">
        <v>77</v>
      </c>
      <c r="J2452" t="s">
        <v>12362</v>
      </c>
      <c r="K2452" t="s">
        <v>12363</v>
      </c>
      <c r="L2452" t="s">
        <v>12364</v>
      </c>
      <c r="M2452" s="1" t="s">
        <v>12365</v>
      </c>
      <c r="N2452" s="1" t="s">
        <v>12366</v>
      </c>
      <c r="O2452">
        <v>11</v>
      </c>
      <c r="P2452" t="s">
        <v>24</v>
      </c>
      <c r="Q2452" t="s">
        <v>24</v>
      </c>
      <c r="R2452" t="s">
        <v>24</v>
      </c>
      <c r="S2452">
        <v>11</v>
      </c>
      <c r="T2452" t="s">
        <v>24</v>
      </c>
    </row>
    <row r="2453" spans="1:20">
      <c r="A2453" t="s">
        <v>34418</v>
      </c>
      <c r="B2453" t="s">
        <v>12368</v>
      </c>
      <c r="C2453" t="s">
        <v>12369</v>
      </c>
      <c r="D2453" t="s">
        <v>12370</v>
      </c>
      <c r="E2453" t="str">
        <f>IF(OR(EXACT(LEFT(F2453,1),"'"),EXACT(LEFT(F2453,1),"["),EXACT(LEFT(F2453,1),"("),EXACT(UPPER(LEFT(F2453,1)),LEFT(F2453,1))=FALSE),"-",IF(LEFT(F2453,10)="Candidatus", MID(F2453, FIND(" ", F2453), FIND(" ", F2453, FIND(" ", F2453, 1)+1)-FIND(" ", F2453)), MID(F2453, 1, FIND(" ", F2453))))</f>
        <v xml:space="preserve">Escherichia </v>
      </c>
      <c r="F2453" t="s">
        <v>12367</v>
      </c>
      <c r="G2453" t="s">
        <v>16</v>
      </c>
      <c r="H2453" t="s">
        <v>76</v>
      </c>
      <c r="I2453" t="s">
        <v>77</v>
      </c>
      <c r="J2453" t="s">
        <v>12368</v>
      </c>
      <c r="K2453" t="s">
        <v>12369</v>
      </c>
      <c r="L2453" t="s">
        <v>12370</v>
      </c>
      <c r="M2453" s="1" t="s">
        <v>12371</v>
      </c>
      <c r="N2453" s="1" t="s">
        <v>12372</v>
      </c>
      <c r="O2453">
        <v>110</v>
      </c>
      <c r="P2453" t="s">
        <v>24</v>
      </c>
      <c r="Q2453" t="s">
        <v>24</v>
      </c>
      <c r="R2453" t="s">
        <v>24</v>
      </c>
      <c r="S2453">
        <v>123</v>
      </c>
      <c r="T2453">
        <v>13</v>
      </c>
    </row>
    <row r="2454" spans="1:20">
      <c r="A2454" t="s">
        <v>34419</v>
      </c>
      <c r="B2454" t="s">
        <v>12373</v>
      </c>
      <c r="C2454" t="s">
        <v>12374</v>
      </c>
      <c r="D2454" t="s">
        <v>12375</v>
      </c>
      <c r="E2454" t="str">
        <f>IF(OR(EXACT(LEFT(F2454,1),"'"),EXACT(LEFT(F2454,1),"["),EXACT(LEFT(F2454,1),"("),EXACT(UPPER(LEFT(F2454,1)),LEFT(F2454,1))=FALSE),"-",IF(LEFT(F2454,10)="Candidatus", MID(F2454, FIND(" ", F2454), FIND(" ", F2454, FIND(" ", F2454, 1)+1)-FIND(" ", F2454)), MID(F2454, 1, FIND(" ", F2454))))</f>
        <v xml:space="preserve">Escherichia </v>
      </c>
      <c r="F2454" t="s">
        <v>12083</v>
      </c>
      <c r="G2454" t="s">
        <v>16</v>
      </c>
      <c r="H2454" t="s">
        <v>76</v>
      </c>
      <c r="I2454" t="s">
        <v>77</v>
      </c>
      <c r="J2454" t="s">
        <v>12373</v>
      </c>
      <c r="K2454" t="s">
        <v>12374</v>
      </c>
      <c r="L2454" t="s">
        <v>12375</v>
      </c>
      <c r="M2454" s="1" t="s">
        <v>12376</v>
      </c>
      <c r="N2454" s="1" t="s">
        <v>12377</v>
      </c>
      <c r="O2454">
        <v>134</v>
      </c>
      <c r="P2454" t="s">
        <v>24</v>
      </c>
      <c r="Q2454" t="s">
        <v>24</v>
      </c>
      <c r="R2454" t="s">
        <v>24</v>
      </c>
      <c r="S2454">
        <v>134</v>
      </c>
      <c r="T2454" t="s">
        <v>24</v>
      </c>
    </row>
    <row r="2455" spans="1:20">
      <c r="A2455" t="s">
        <v>34420</v>
      </c>
      <c r="B2455" t="s">
        <v>12379</v>
      </c>
      <c r="C2455" t="s">
        <v>12380</v>
      </c>
      <c r="D2455" t="s">
        <v>12381</v>
      </c>
      <c r="E2455" t="str">
        <f>IF(OR(EXACT(LEFT(F2455,1),"'"),EXACT(LEFT(F2455,1),"["),EXACT(LEFT(F2455,1),"("),EXACT(UPPER(LEFT(F2455,1)),LEFT(F2455,1))=FALSE),"-",IF(LEFT(F2455,10)="Candidatus", MID(F2455, FIND(" ", F2455), FIND(" ", F2455, FIND(" ", F2455, 1)+1)-FIND(" ", F2455)), MID(F2455, 1, FIND(" ", F2455))))</f>
        <v xml:space="preserve">Escherichia </v>
      </c>
      <c r="F2455" t="s">
        <v>12378</v>
      </c>
      <c r="G2455" t="s">
        <v>16</v>
      </c>
      <c r="H2455" t="s">
        <v>76</v>
      </c>
      <c r="I2455" t="s">
        <v>77</v>
      </c>
      <c r="J2455" t="s">
        <v>12379</v>
      </c>
      <c r="K2455" t="s">
        <v>12380</v>
      </c>
      <c r="L2455" t="s">
        <v>12381</v>
      </c>
      <c r="M2455" s="1" t="s">
        <v>105</v>
      </c>
      <c r="N2455" s="1" t="s">
        <v>12382</v>
      </c>
      <c r="O2455">
        <v>7</v>
      </c>
      <c r="P2455" t="s">
        <v>24</v>
      </c>
      <c r="Q2455" t="s">
        <v>24</v>
      </c>
      <c r="R2455" t="s">
        <v>24</v>
      </c>
      <c r="S2455">
        <v>8</v>
      </c>
      <c r="T2455">
        <v>1</v>
      </c>
    </row>
    <row r="2456" spans="1:20">
      <c r="A2456" t="s">
        <v>34421</v>
      </c>
      <c r="B2456" t="s">
        <v>12384</v>
      </c>
      <c r="C2456" t="s">
        <v>12385</v>
      </c>
      <c r="D2456" t="s">
        <v>12386</v>
      </c>
      <c r="E2456" t="str">
        <f>IF(OR(EXACT(LEFT(F2456,1),"'"),EXACT(LEFT(F2456,1),"["),EXACT(LEFT(F2456,1),"("),EXACT(UPPER(LEFT(F2456,1)),LEFT(F2456,1))=FALSE),"-",IF(LEFT(F2456,10)="Candidatus", MID(F2456, FIND(" ", F2456), FIND(" ", F2456, FIND(" ", F2456, 1)+1)-FIND(" ", F2456)), MID(F2456, 1, FIND(" ", F2456))))</f>
        <v xml:space="preserve">Escherichia </v>
      </c>
      <c r="F2456" t="s">
        <v>12383</v>
      </c>
      <c r="G2456" t="s">
        <v>16</v>
      </c>
      <c r="H2456" t="s">
        <v>76</v>
      </c>
      <c r="I2456" t="s">
        <v>77</v>
      </c>
      <c r="J2456" t="s">
        <v>12384</v>
      </c>
      <c r="K2456" t="s">
        <v>12385</v>
      </c>
      <c r="L2456" t="s">
        <v>12386</v>
      </c>
      <c r="M2456" s="1" t="s">
        <v>12387</v>
      </c>
      <c r="N2456" s="1" t="s">
        <v>12388</v>
      </c>
      <c r="O2456">
        <v>3</v>
      </c>
      <c r="P2456" t="s">
        <v>24</v>
      </c>
      <c r="Q2456" t="s">
        <v>24</v>
      </c>
      <c r="R2456" t="s">
        <v>24</v>
      </c>
      <c r="S2456">
        <v>3</v>
      </c>
      <c r="T2456" t="s">
        <v>24</v>
      </c>
    </row>
    <row r="2457" spans="1:20">
      <c r="A2457" t="s">
        <v>34422</v>
      </c>
      <c r="B2457" t="s">
        <v>12390</v>
      </c>
      <c r="C2457" t="s">
        <v>12391</v>
      </c>
      <c r="D2457" t="s">
        <v>12392</v>
      </c>
      <c r="E2457" t="str">
        <f>IF(OR(EXACT(LEFT(F2457,1),"'"),EXACT(LEFT(F2457,1),"["),EXACT(LEFT(F2457,1),"("),EXACT(UPPER(LEFT(F2457,1)),LEFT(F2457,1))=FALSE),"-",IF(LEFT(F2457,10)="Candidatus", MID(F2457, FIND(" ", F2457), FIND(" ", F2457, FIND(" ", F2457, 1)+1)-FIND(" ", F2457)), MID(F2457, 1, FIND(" ", F2457))))</f>
        <v xml:space="preserve">Escherichia </v>
      </c>
      <c r="F2457" t="s">
        <v>12389</v>
      </c>
      <c r="G2457" t="s">
        <v>16</v>
      </c>
      <c r="H2457" t="s">
        <v>76</v>
      </c>
      <c r="I2457" t="s">
        <v>77</v>
      </c>
      <c r="J2457" t="s">
        <v>12390</v>
      </c>
      <c r="K2457" t="s">
        <v>12391</v>
      </c>
      <c r="L2457" t="s">
        <v>12392</v>
      </c>
      <c r="M2457" s="1" t="s">
        <v>12393</v>
      </c>
      <c r="N2457" s="1" t="s">
        <v>12394</v>
      </c>
      <c r="O2457">
        <v>70</v>
      </c>
      <c r="P2457" t="s">
        <v>24</v>
      </c>
      <c r="Q2457" t="s">
        <v>24</v>
      </c>
      <c r="R2457" t="s">
        <v>24</v>
      </c>
      <c r="S2457">
        <v>70</v>
      </c>
      <c r="T2457" t="s">
        <v>24</v>
      </c>
    </row>
    <row r="2458" spans="1:20">
      <c r="A2458" t="s">
        <v>34423</v>
      </c>
      <c r="B2458" t="s">
        <v>12164</v>
      </c>
      <c r="C2458" t="s">
        <v>12395</v>
      </c>
      <c r="D2458" t="s">
        <v>12396</v>
      </c>
      <c r="E2458" t="str">
        <f>IF(OR(EXACT(LEFT(F2458,1),"'"),EXACT(LEFT(F2458,1),"["),EXACT(LEFT(F2458,1),"("),EXACT(UPPER(LEFT(F2458,1)),LEFT(F2458,1))=FALSE),"-",IF(LEFT(F2458,10)="Candidatus", MID(F2458, FIND(" ", F2458), FIND(" ", F2458, FIND(" ", F2458, 1)+1)-FIND(" ", F2458)), MID(F2458, 1, FIND(" ", F2458))))</f>
        <v xml:space="preserve">Escherichia </v>
      </c>
      <c r="F2458" t="s">
        <v>12083</v>
      </c>
      <c r="G2458" t="s">
        <v>16</v>
      </c>
      <c r="H2458" t="s">
        <v>76</v>
      </c>
      <c r="I2458" t="s">
        <v>77</v>
      </c>
      <c r="J2458" t="s">
        <v>12164</v>
      </c>
      <c r="K2458" t="s">
        <v>12395</v>
      </c>
      <c r="L2458" t="s">
        <v>12396</v>
      </c>
      <c r="M2458" s="1" t="s">
        <v>12397</v>
      </c>
      <c r="N2458" s="1" t="s">
        <v>12398</v>
      </c>
      <c r="O2458" t="s">
        <v>24</v>
      </c>
      <c r="P2458" t="s">
        <v>24</v>
      </c>
      <c r="Q2458" t="s">
        <v>24</v>
      </c>
      <c r="R2458" t="s">
        <v>24</v>
      </c>
      <c r="S2458" t="s">
        <v>24</v>
      </c>
      <c r="T2458" t="s">
        <v>24</v>
      </c>
    </row>
    <row r="2459" spans="1:20">
      <c r="A2459" t="s">
        <v>34424</v>
      </c>
      <c r="B2459" t="s">
        <v>12400</v>
      </c>
      <c r="C2459" t="s">
        <v>12401</v>
      </c>
      <c r="D2459" t="s">
        <v>12402</v>
      </c>
      <c r="E2459" t="str">
        <f>IF(OR(EXACT(LEFT(F2459,1),"'"),EXACT(LEFT(F2459,1),"["),EXACT(LEFT(F2459,1),"("),EXACT(UPPER(LEFT(F2459,1)),LEFT(F2459,1))=FALSE),"-",IF(LEFT(F2459,10)="Candidatus", MID(F2459, FIND(" ", F2459), FIND(" ", F2459, FIND(" ", F2459, 1)+1)-FIND(" ", F2459)), MID(F2459, 1, FIND(" ", F2459))))</f>
        <v xml:space="preserve">Escherichia </v>
      </c>
      <c r="F2459" t="s">
        <v>12399</v>
      </c>
      <c r="G2459" t="s">
        <v>16</v>
      </c>
      <c r="H2459" t="s">
        <v>76</v>
      </c>
      <c r="I2459" t="s">
        <v>77</v>
      </c>
      <c r="J2459" t="s">
        <v>12400</v>
      </c>
      <c r="K2459" t="s">
        <v>12401</v>
      </c>
      <c r="L2459" t="s">
        <v>12402</v>
      </c>
      <c r="M2459" s="1" t="s">
        <v>12403</v>
      </c>
      <c r="N2459" s="1" t="s">
        <v>12404</v>
      </c>
      <c r="O2459">
        <v>130</v>
      </c>
      <c r="P2459" t="s">
        <v>24</v>
      </c>
      <c r="Q2459" t="s">
        <v>24</v>
      </c>
      <c r="R2459" t="s">
        <v>24</v>
      </c>
      <c r="S2459">
        <v>132</v>
      </c>
      <c r="T2459" t="s">
        <v>24</v>
      </c>
    </row>
    <row r="2460" spans="1:20">
      <c r="A2460" t="s">
        <v>34425</v>
      </c>
      <c r="B2460" t="s">
        <v>12406</v>
      </c>
      <c r="C2460" t="s">
        <v>12407</v>
      </c>
      <c r="D2460" t="s">
        <v>12408</v>
      </c>
      <c r="E2460" t="str">
        <f>IF(OR(EXACT(LEFT(F2460,1),"'"),EXACT(LEFT(F2460,1),"["),EXACT(LEFT(F2460,1),"("),EXACT(UPPER(LEFT(F2460,1)),LEFT(F2460,1))=FALSE),"-",IF(LEFT(F2460,10)="Candidatus", MID(F2460, FIND(" ", F2460), FIND(" ", F2460, FIND(" ", F2460, 1)+1)-FIND(" ", F2460)), MID(F2460, 1, FIND(" ", F2460))))</f>
        <v xml:space="preserve">Escherichia </v>
      </c>
      <c r="F2460" t="s">
        <v>12405</v>
      </c>
      <c r="G2460" t="s">
        <v>16</v>
      </c>
      <c r="H2460" t="s">
        <v>76</v>
      </c>
      <c r="I2460" t="s">
        <v>77</v>
      </c>
      <c r="J2460" t="s">
        <v>12406</v>
      </c>
      <c r="K2460" t="s">
        <v>12407</v>
      </c>
      <c r="L2460" t="s">
        <v>12408</v>
      </c>
      <c r="M2460" s="1" t="s">
        <v>12409</v>
      </c>
      <c r="N2460" s="1" t="s">
        <v>12410</v>
      </c>
      <c r="O2460">
        <v>117</v>
      </c>
      <c r="P2460" t="s">
        <v>24</v>
      </c>
      <c r="Q2460" t="s">
        <v>24</v>
      </c>
      <c r="R2460" t="s">
        <v>24</v>
      </c>
      <c r="S2460">
        <v>117</v>
      </c>
      <c r="T2460" t="s">
        <v>24</v>
      </c>
    </row>
    <row r="2461" spans="1:20">
      <c r="A2461" t="s">
        <v>34426</v>
      </c>
      <c r="B2461" t="s">
        <v>12411</v>
      </c>
      <c r="C2461" t="s">
        <v>12412</v>
      </c>
      <c r="D2461" t="s">
        <v>12413</v>
      </c>
      <c r="E2461" t="str">
        <f>IF(OR(EXACT(LEFT(F2461,1),"'"),EXACT(LEFT(F2461,1),"["),EXACT(LEFT(F2461,1),"("),EXACT(UPPER(LEFT(F2461,1)),LEFT(F2461,1))=FALSE),"-",IF(LEFT(F2461,10)="Candidatus", MID(F2461, FIND(" ", F2461), FIND(" ", F2461, FIND(" ", F2461, 1)+1)-FIND(" ", F2461)), MID(F2461, 1, FIND(" ", F2461))))</f>
        <v xml:space="preserve">Escherichia </v>
      </c>
      <c r="F2461" t="s">
        <v>12083</v>
      </c>
      <c r="G2461" t="s">
        <v>16</v>
      </c>
      <c r="H2461" t="s">
        <v>76</v>
      </c>
      <c r="I2461" t="s">
        <v>77</v>
      </c>
      <c r="J2461" t="s">
        <v>12411</v>
      </c>
      <c r="K2461" t="s">
        <v>12412</v>
      </c>
      <c r="L2461" t="s">
        <v>12413</v>
      </c>
      <c r="M2461" s="1" t="s">
        <v>12414</v>
      </c>
      <c r="N2461" s="1" t="s">
        <v>12415</v>
      </c>
      <c r="O2461">
        <v>148</v>
      </c>
      <c r="P2461" t="s">
        <v>24</v>
      </c>
      <c r="Q2461" t="s">
        <v>24</v>
      </c>
      <c r="R2461" t="s">
        <v>24</v>
      </c>
      <c r="S2461">
        <v>148</v>
      </c>
      <c r="T2461" t="s">
        <v>24</v>
      </c>
    </row>
    <row r="2462" spans="1:20">
      <c r="A2462" t="s">
        <v>34427</v>
      </c>
      <c r="B2462" t="s">
        <v>12417</v>
      </c>
      <c r="C2462" t="s">
        <v>12418</v>
      </c>
      <c r="D2462" t="s">
        <v>12419</v>
      </c>
      <c r="E2462" t="str">
        <f>IF(OR(EXACT(LEFT(F2462,1),"'"),EXACT(LEFT(F2462,1),"["),EXACT(LEFT(F2462,1),"("),EXACT(UPPER(LEFT(F2462,1)),LEFT(F2462,1))=FALSE),"-",IF(LEFT(F2462,10)="Candidatus", MID(F2462, FIND(" ", F2462), FIND(" ", F2462, FIND(" ", F2462, 1)+1)-FIND(" ", F2462)), MID(F2462, 1, FIND(" ", F2462))))</f>
        <v xml:space="preserve">Escherichia </v>
      </c>
      <c r="F2462" t="s">
        <v>12416</v>
      </c>
      <c r="G2462" t="s">
        <v>16</v>
      </c>
      <c r="H2462" t="s">
        <v>76</v>
      </c>
      <c r="I2462" t="s">
        <v>77</v>
      </c>
      <c r="J2462" t="s">
        <v>12417</v>
      </c>
      <c r="K2462" t="s">
        <v>12418</v>
      </c>
      <c r="L2462" t="s">
        <v>12419</v>
      </c>
      <c r="M2462" s="1" t="s">
        <v>12420</v>
      </c>
      <c r="N2462" s="1" t="s">
        <v>12421</v>
      </c>
      <c r="O2462">
        <v>118</v>
      </c>
      <c r="P2462" t="s">
        <v>24</v>
      </c>
      <c r="Q2462" t="s">
        <v>24</v>
      </c>
      <c r="R2462" t="s">
        <v>24</v>
      </c>
      <c r="S2462">
        <v>118</v>
      </c>
      <c r="T2462" t="s">
        <v>24</v>
      </c>
    </row>
    <row r="2463" spans="1:20">
      <c r="A2463" t="s">
        <v>34428</v>
      </c>
      <c r="B2463" t="s">
        <v>12422</v>
      </c>
      <c r="C2463" t="s">
        <v>12423</v>
      </c>
      <c r="D2463" t="s">
        <v>12424</v>
      </c>
      <c r="E2463" t="str">
        <f>IF(OR(EXACT(LEFT(F2463,1),"'"),EXACT(LEFT(F2463,1),"["),EXACT(LEFT(F2463,1),"("),EXACT(UPPER(LEFT(F2463,1)),LEFT(F2463,1))=FALSE),"-",IF(LEFT(F2463,10)="Candidatus", MID(F2463, FIND(" ", F2463), FIND(" ", F2463, FIND(" ", F2463, 1)+1)-FIND(" ", F2463)), MID(F2463, 1, FIND(" ", F2463))))</f>
        <v xml:space="preserve">Escherichia </v>
      </c>
      <c r="F2463" t="s">
        <v>12083</v>
      </c>
      <c r="G2463" t="s">
        <v>16</v>
      </c>
      <c r="H2463" t="s">
        <v>76</v>
      </c>
      <c r="I2463" t="s">
        <v>77</v>
      </c>
      <c r="J2463" t="s">
        <v>12422</v>
      </c>
      <c r="K2463" t="s">
        <v>12423</v>
      </c>
      <c r="L2463" t="s">
        <v>12424</v>
      </c>
      <c r="M2463" s="1" t="s">
        <v>12425</v>
      </c>
      <c r="N2463" s="1" t="s">
        <v>12426</v>
      </c>
      <c r="O2463">
        <v>208</v>
      </c>
      <c r="P2463" t="s">
        <v>24</v>
      </c>
      <c r="Q2463" t="s">
        <v>24</v>
      </c>
      <c r="R2463" t="s">
        <v>24</v>
      </c>
      <c r="S2463">
        <v>208</v>
      </c>
      <c r="T2463" t="s">
        <v>24</v>
      </c>
    </row>
    <row r="2464" spans="1:20">
      <c r="A2464" t="s">
        <v>34429</v>
      </c>
      <c r="B2464" t="s">
        <v>12427</v>
      </c>
      <c r="C2464" t="s">
        <v>12428</v>
      </c>
      <c r="D2464" t="s">
        <v>12429</v>
      </c>
      <c r="E2464" t="str">
        <f>IF(OR(EXACT(LEFT(F2464,1),"'"),EXACT(LEFT(F2464,1),"["),EXACT(LEFT(F2464,1),"("),EXACT(UPPER(LEFT(F2464,1)),LEFT(F2464,1))=FALSE),"-",IF(LEFT(F2464,10)="Candidatus", MID(F2464, FIND(" ", F2464), FIND(" ", F2464, FIND(" ", F2464, 1)+1)-FIND(" ", F2464)), MID(F2464, 1, FIND(" ", F2464))))</f>
        <v xml:space="preserve">Escherichia </v>
      </c>
      <c r="F2464" t="s">
        <v>12083</v>
      </c>
      <c r="G2464" t="s">
        <v>16</v>
      </c>
      <c r="H2464" t="s">
        <v>76</v>
      </c>
      <c r="I2464" t="s">
        <v>77</v>
      </c>
      <c r="J2464" t="s">
        <v>12427</v>
      </c>
      <c r="K2464" t="s">
        <v>12428</v>
      </c>
      <c r="L2464" t="s">
        <v>12429</v>
      </c>
      <c r="M2464" s="1" t="s">
        <v>7476</v>
      </c>
      <c r="N2464" s="1" t="s">
        <v>12430</v>
      </c>
      <c r="O2464">
        <v>3</v>
      </c>
      <c r="P2464" t="s">
        <v>24</v>
      </c>
      <c r="Q2464" t="s">
        <v>24</v>
      </c>
      <c r="R2464" t="s">
        <v>24</v>
      </c>
      <c r="S2464">
        <v>3</v>
      </c>
      <c r="T2464" t="s">
        <v>24</v>
      </c>
    </row>
    <row r="2465" spans="1:20">
      <c r="A2465" t="s">
        <v>34430</v>
      </c>
      <c r="B2465" t="s">
        <v>12432</v>
      </c>
      <c r="C2465" t="s">
        <v>12433</v>
      </c>
      <c r="D2465" t="s">
        <v>12434</v>
      </c>
      <c r="E2465" t="str">
        <f>IF(OR(EXACT(LEFT(F2465,1),"'"),EXACT(LEFT(F2465,1),"["),EXACT(LEFT(F2465,1),"("),EXACT(UPPER(LEFT(F2465,1)),LEFT(F2465,1))=FALSE),"-",IF(LEFT(F2465,10)="Candidatus", MID(F2465, FIND(" ", F2465), FIND(" ", F2465, FIND(" ", F2465, 1)+1)-FIND(" ", F2465)), MID(F2465, 1, FIND(" ", F2465))))</f>
        <v xml:space="preserve">Escherichia </v>
      </c>
      <c r="F2465" t="s">
        <v>12431</v>
      </c>
      <c r="G2465" t="s">
        <v>16</v>
      </c>
      <c r="H2465" t="s">
        <v>76</v>
      </c>
      <c r="I2465" t="s">
        <v>77</v>
      </c>
      <c r="J2465" t="s">
        <v>12432</v>
      </c>
      <c r="K2465" t="s">
        <v>12433</v>
      </c>
      <c r="L2465" t="s">
        <v>12434</v>
      </c>
      <c r="M2465" s="1" t="s">
        <v>12435</v>
      </c>
      <c r="N2465" s="1" t="s">
        <v>12436</v>
      </c>
      <c r="O2465">
        <v>101</v>
      </c>
      <c r="P2465" t="s">
        <v>24</v>
      </c>
      <c r="Q2465" t="s">
        <v>24</v>
      </c>
      <c r="R2465" t="s">
        <v>24</v>
      </c>
      <c r="S2465">
        <v>102</v>
      </c>
      <c r="T2465">
        <v>1</v>
      </c>
    </row>
    <row r="2466" spans="1:20">
      <c r="A2466" t="s">
        <v>34431</v>
      </c>
      <c r="B2466" t="s">
        <v>12438</v>
      </c>
      <c r="C2466" t="s">
        <v>12439</v>
      </c>
      <c r="D2466" t="s">
        <v>12440</v>
      </c>
      <c r="E2466" t="str">
        <f>IF(OR(EXACT(LEFT(F2466,1),"'"),EXACT(LEFT(F2466,1),"["),EXACT(LEFT(F2466,1),"("),EXACT(UPPER(LEFT(F2466,1)),LEFT(F2466,1))=FALSE),"-",IF(LEFT(F2466,10)="Candidatus", MID(F2466, FIND(" ", F2466), FIND(" ", F2466, FIND(" ", F2466, 1)+1)-FIND(" ", F2466)), MID(F2466, 1, FIND(" ", F2466))))</f>
        <v xml:space="preserve">Escherichia </v>
      </c>
      <c r="F2466" t="s">
        <v>12437</v>
      </c>
      <c r="G2466" t="s">
        <v>16</v>
      </c>
      <c r="H2466" t="s">
        <v>76</v>
      </c>
      <c r="I2466" t="s">
        <v>77</v>
      </c>
      <c r="J2466" t="s">
        <v>12438</v>
      </c>
      <c r="K2466" t="s">
        <v>12439</v>
      </c>
      <c r="L2466" t="s">
        <v>12440</v>
      </c>
      <c r="M2466" s="1" t="s">
        <v>12441</v>
      </c>
      <c r="N2466" s="1" t="s">
        <v>12442</v>
      </c>
      <c r="O2466">
        <v>48</v>
      </c>
      <c r="P2466" t="s">
        <v>24</v>
      </c>
      <c r="Q2466" t="s">
        <v>24</v>
      </c>
      <c r="R2466" t="s">
        <v>24</v>
      </c>
      <c r="S2466">
        <v>49</v>
      </c>
      <c r="T2466" t="s">
        <v>24</v>
      </c>
    </row>
    <row r="2467" spans="1:20">
      <c r="A2467" t="s">
        <v>34432</v>
      </c>
      <c r="B2467" t="s">
        <v>12444</v>
      </c>
      <c r="C2467" t="s">
        <v>12445</v>
      </c>
      <c r="D2467" t="s">
        <v>12446</v>
      </c>
      <c r="E2467" t="str">
        <f>IF(OR(EXACT(LEFT(F2467,1),"'"),EXACT(LEFT(F2467,1),"["),EXACT(LEFT(F2467,1),"("),EXACT(UPPER(LEFT(F2467,1)),LEFT(F2467,1))=FALSE),"-",IF(LEFT(F2467,10)="Candidatus", MID(F2467, FIND(" ", F2467), FIND(" ", F2467, FIND(" ", F2467, 1)+1)-FIND(" ", F2467)), MID(F2467, 1, FIND(" ", F2467))))</f>
        <v xml:space="preserve">Escherichia </v>
      </c>
      <c r="F2467" t="s">
        <v>12443</v>
      </c>
      <c r="G2467" t="s">
        <v>16</v>
      </c>
      <c r="H2467" t="s">
        <v>76</v>
      </c>
      <c r="I2467" t="s">
        <v>77</v>
      </c>
      <c r="J2467" t="s">
        <v>12444</v>
      </c>
      <c r="K2467" t="s">
        <v>12445</v>
      </c>
      <c r="L2467" t="s">
        <v>12446</v>
      </c>
      <c r="M2467" s="1" t="s">
        <v>12447</v>
      </c>
      <c r="N2467" s="1" t="s">
        <v>12448</v>
      </c>
      <c r="O2467">
        <v>138</v>
      </c>
      <c r="P2467" t="s">
        <v>24</v>
      </c>
      <c r="Q2467" t="s">
        <v>24</v>
      </c>
      <c r="R2467">
        <v>1</v>
      </c>
      <c r="S2467">
        <v>151</v>
      </c>
      <c r="T2467">
        <v>12</v>
      </c>
    </row>
    <row r="2468" spans="1:20">
      <c r="A2468" t="s">
        <v>34433</v>
      </c>
      <c r="B2468" t="s">
        <v>12449</v>
      </c>
      <c r="C2468" t="s">
        <v>12450</v>
      </c>
      <c r="D2468" t="s">
        <v>12451</v>
      </c>
      <c r="E2468" t="str">
        <f>IF(OR(EXACT(LEFT(F2468,1),"'"),EXACT(LEFT(F2468,1),"["),EXACT(LEFT(F2468,1),"("),EXACT(UPPER(LEFT(F2468,1)),LEFT(F2468,1))=FALSE),"-",IF(LEFT(F2468,10)="Candidatus", MID(F2468, FIND(" ", F2468), FIND(" ", F2468, FIND(" ", F2468, 1)+1)-FIND(" ", F2468)), MID(F2468, 1, FIND(" ", F2468))))</f>
        <v xml:space="preserve">Escherichia </v>
      </c>
      <c r="F2468" t="s">
        <v>12253</v>
      </c>
      <c r="G2468" t="s">
        <v>16</v>
      </c>
      <c r="H2468" t="s">
        <v>76</v>
      </c>
      <c r="I2468" t="s">
        <v>77</v>
      </c>
      <c r="J2468" t="s">
        <v>12449</v>
      </c>
      <c r="K2468" t="s">
        <v>12450</v>
      </c>
      <c r="L2468" t="s">
        <v>12451</v>
      </c>
      <c r="M2468" s="1" t="s">
        <v>12452</v>
      </c>
      <c r="N2468" s="1" t="s">
        <v>12453</v>
      </c>
      <c r="O2468">
        <v>73</v>
      </c>
      <c r="P2468" t="s">
        <v>24</v>
      </c>
      <c r="Q2468" t="s">
        <v>24</v>
      </c>
      <c r="R2468" t="s">
        <v>24</v>
      </c>
      <c r="S2468">
        <v>90</v>
      </c>
      <c r="T2468">
        <v>17</v>
      </c>
    </row>
    <row r="2469" spans="1:20">
      <c r="A2469" t="s">
        <v>34434</v>
      </c>
      <c r="B2469" t="s">
        <v>12455</v>
      </c>
      <c r="C2469" t="s">
        <v>12456</v>
      </c>
      <c r="D2469" t="s">
        <v>12457</v>
      </c>
      <c r="E2469" t="str">
        <f>IF(OR(EXACT(LEFT(F2469,1),"'"),EXACT(LEFT(F2469,1),"["),EXACT(LEFT(F2469,1),"("),EXACT(UPPER(LEFT(F2469,1)),LEFT(F2469,1))=FALSE),"-",IF(LEFT(F2469,10)="Candidatus", MID(F2469, FIND(" ", F2469), FIND(" ", F2469, FIND(" ", F2469, 1)+1)-FIND(" ", F2469)), MID(F2469, 1, FIND(" ", F2469))))</f>
        <v xml:space="preserve">Escherichia </v>
      </c>
      <c r="F2469" t="s">
        <v>12454</v>
      </c>
      <c r="G2469" t="s">
        <v>16</v>
      </c>
      <c r="H2469" t="s">
        <v>76</v>
      </c>
      <c r="I2469" t="s">
        <v>77</v>
      </c>
      <c r="J2469" t="s">
        <v>12455</v>
      </c>
      <c r="K2469" t="s">
        <v>12456</v>
      </c>
      <c r="L2469" t="s">
        <v>12457</v>
      </c>
      <c r="M2469" s="1" t="s">
        <v>12458</v>
      </c>
      <c r="N2469" s="1" t="s">
        <v>12459</v>
      </c>
      <c r="O2469">
        <v>93</v>
      </c>
      <c r="P2469" t="s">
        <v>24</v>
      </c>
      <c r="Q2469" t="s">
        <v>24</v>
      </c>
      <c r="R2469" t="s">
        <v>24</v>
      </c>
      <c r="S2469">
        <v>93</v>
      </c>
      <c r="T2469" t="s">
        <v>24</v>
      </c>
    </row>
    <row r="2470" spans="1:20">
      <c r="A2470" t="s">
        <v>34435</v>
      </c>
      <c r="B2470" t="s">
        <v>12461</v>
      </c>
      <c r="C2470" t="s">
        <v>12462</v>
      </c>
      <c r="D2470" t="s">
        <v>12463</v>
      </c>
      <c r="E2470" t="str">
        <f>IF(OR(EXACT(LEFT(F2470,1),"'"),EXACT(LEFT(F2470,1),"["),EXACT(LEFT(F2470,1),"("),EXACT(UPPER(LEFT(F2470,1)),LEFT(F2470,1))=FALSE),"-",IF(LEFT(F2470,10)="Candidatus", MID(F2470, FIND(" ", F2470), FIND(" ", F2470, FIND(" ", F2470, 1)+1)-FIND(" ", F2470)), MID(F2470, 1, FIND(" ", F2470))))</f>
        <v xml:space="preserve">Escherichia </v>
      </c>
      <c r="F2470" t="s">
        <v>12460</v>
      </c>
      <c r="G2470" t="s">
        <v>16</v>
      </c>
      <c r="H2470" t="s">
        <v>76</v>
      </c>
      <c r="I2470" t="s">
        <v>77</v>
      </c>
      <c r="J2470" t="s">
        <v>12461</v>
      </c>
      <c r="K2470" t="s">
        <v>12462</v>
      </c>
      <c r="L2470" t="s">
        <v>12463</v>
      </c>
      <c r="M2470" s="1" t="s">
        <v>12464</v>
      </c>
      <c r="N2470" s="1" t="s">
        <v>12465</v>
      </c>
      <c r="O2470">
        <v>8</v>
      </c>
      <c r="P2470" t="s">
        <v>24</v>
      </c>
      <c r="Q2470" t="s">
        <v>24</v>
      </c>
      <c r="R2470" t="s">
        <v>24</v>
      </c>
      <c r="S2470">
        <v>8</v>
      </c>
      <c r="T2470" t="s">
        <v>24</v>
      </c>
    </row>
    <row r="2471" spans="1:20">
      <c r="A2471" t="s">
        <v>34436</v>
      </c>
      <c r="B2471" t="s">
        <v>12466</v>
      </c>
      <c r="C2471" t="s">
        <v>12467</v>
      </c>
      <c r="D2471" t="s">
        <v>12468</v>
      </c>
      <c r="E2471" t="str">
        <f>IF(OR(EXACT(LEFT(F2471,1),"'"),EXACT(LEFT(F2471,1),"["),EXACT(LEFT(F2471,1),"("),EXACT(UPPER(LEFT(F2471,1)),LEFT(F2471,1))=FALSE),"-",IF(LEFT(F2471,10)="Candidatus", MID(F2471, FIND(" ", F2471), FIND(" ", F2471, FIND(" ", F2471, 1)+1)-FIND(" ", F2471)), MID(F2471, 1, FIND(" ", F2471))))</f>
        <v xml:space="preserve">Escherichia </v>
      </c>
      <c r="F2471" t="s">
        <v>12083</v>
      </c>
      <c r="G2471" t="s">
        <v>16</v>
      </c>
      <c r="H2471" t="s">
        <v>76</v>
      </c>
      <c r="I2471" t="s">
        <v>77</v>
      </c>
      <c r="J2471" t="s">
        <v>12466</v>
      </c>
      <c r="K2471" t="s">
        <v>12467</v>
      </c>
      <c r="L2471" t="s">
        <v>12468</v>
      </c>
      <c r="M2471" s="1" t="s">
        <v>12469</v>
      </c>
      <c r="N2471" s="1" t="s">
        <v>12470</v>
      </c>
      <c r="O2471">
        <v>100</v>
      </c>
      <c r="P2471" t="s">
        <v>24</v>
      </c>
      <c r="Q2471" t="s">
        <v>24</v>
      </c>
      <c r="R2471" t="s">
        <v>24</v>
      </c>
      <c r="S2471">
        <v>102</v>
      </c>
      <c r="T2471" t="s">
        <v>24</v>
      </c>
    </row>
    <row r="2472" spans="1:20">
      <c r="A2472" t="s">
        <v>34437</v>
      </c>
      <c r="B2472" t="s">
        <v>12472</v>
      </c>
      <c r="C2472" t="s">
        <v>12473</v>
      </c>
      <c r="D2472" t="s">
        <v>12474</v>
      </c>
      <c r="E2472" t="str">
        <f>IF(OR(EXACT(LEFT(F2472,1),"'"),EXACT(LEFT(F2472,1),"["),EXACT(LEFT(F2472,1),"("),EXACT(UPPER(LEFT(F2472,1)),LEFT(F2472,1))=FALSE),"-",IF(LEFT(F2472,10)="Candidatus", MID(F2472, FIND(" ", F2472), FIND(" ", F2472, FIND(" ", F2472, 1)+1)-FIND(" ", F2472)), MID(F2472, 1, FIND(" ", F2472))))</f>
        <v xml:space="preserve">Escherichia </v>
      </c>
      <c r="F2472" t="s">
        <v>12471</v>
      </c>
      <c r="G2472" t="s">
        <v>16</v>
      </c>
      <c r="H2472" t="s">
        <v>76</v>
      </c>
      <c r="I2472" t="s">
        <v>77</v>
      </c>
      <c r="J2472" t="s">
        <v>12472</v>
      </c>
      <c r="K2472" t="s">
        <v>12473</v>
      </c>
      <c r="L2472" t="s">
        <v>12474</v>
      </c>
      <c r="M2472" s="1" t="s">
        <v>12475</v>
      </c>
      <c r="N2472" s="1" t="s">
        <v>12476</v>
      </c>
      <c r="O2472">
        <v>104</v>
      </c>
      <c r="P2472" t="s">
        <v>24</v>
      </c>
      <c r="Q2472" t="s">
        <v>24</v>
      </c>
      <c r="R2472" t="s">
        <v>24</v>
      </c>
      <c r="S2472">
        <v>105</v>
      </c>
      <c r="T2472" t="s">
        <v>24</v>
      </c>
    </row>
    <row r="2473" spans="1:20">
      <c r="A2473" t="s">
        <v>34438</v>
      </c>
      <c r="B2473" t="s">
        <v>12477</v>
      </c>
      <c r="C2473" t="s">
        <v>12478</v>
      </c>
      <c r="D2473" t="s">
        <v>12479</v>
      </c>
      <c r="E2473" t="str">
        <f>IF(OR(EXACT(LEFT(F2473,1),"'"),EXACT(LEFT(F2473,1),"["),EXACT(LEFT(F2473,1),"("),EXACT(UPPER(LEFT(F2473,1)),LEFT(F2473,1))=FALSE),"-",IF(LEFT(F2473,10)="Candidatus", MID(F2473, FIND(" ", F2473), FIND(" ", F2473, FIND(" ", F2473, 1)+1)-FIND(" ", F2473)), MID(F2473, 1, FIND(" ", F2473))))</f>
        <v xml:space="preserve">Escherichia </v>
      </c>
      <c r="F2473" t="s">
        <v>12083</v>
      </c>
      <c r="G2473" t="s">
        <v>16</v>
      </c>
      <c r="H2473" t="s">
        <v>76</v>
      </c>
      <c r="I2473" t="s">
        <v>77</v>
      </c>
      <c r="J2473" t="s">
        <v>12477</v>
      </c>
      <c r="K2473" t="s">
        <v>12478</v>
      </c>
      <c r="L2473" t="s">
        <v>12479</v>
      </c>
      <c r="M2473" s="1" t="s">
        <v>6198</v>
      </c>
      <c r="N2473" s="1" t="s">
        <v>12480</v>
      </c>
      <c r="O2473">
        <v>30</v>
      </c>
      <c r="P2473" t="s">
        <v>24</v>
      </c>
      <c r="Q2473" t="s">
        <v>24</v>
      </c>
      <c r="R2473" t="s">
        <v>24</v>
      </c>
      <c r="S2473">
        <v>31</v>
      </c>
      <c r="T2473" t="s">
        <v>24</v>
      </c>
    </row>
    <row r="2474" spans="1:20">
      <c r="A2474" t="s">
        <v>34439</v>
      </c>
      <c r="B2474" t="s">
        <v>12481</v>
      </c>
      <c r="C2474" t="s">
        <v>12482</v>
      </c>
      <c r="D2474" t="s">
        <v>12483</v>
      </c>
      <c r="E2474" t="str">
        <f>IF(OR(EXACT(LEFT(F2474,1),"'"),EXACT(LEFT(F2474,1),"["),EXACT(LEFT(F2474,1),"("),EXACT(UPPER(LEFT(F2474,1)),LEFT(F2474,1))=FALSE),"-",IF(LEFT(F2474,10)="Candidatus", MID(F2474, FIND(" ", F2474), FIND(" ", F2474, FIND(" ", F2474, 1)+1)-FIND(" ", F2474)), MID(F2474, 1, FIND(" ", F2474))))</f>
        <v xml:space="preserve">Escherichia </v>
      </c>
      <c r="F2474" t="s">
        <v>12226</v>
      </c>
      <c r="G2474" t="s">
        <v>16</v>
      </c>
      <c r="H2474" t="s">
        <v>76</v>
      </c>
      <c r="I2474" t="s">
        <v>77</v>
      </c>
      <c r="J2474" t="s">
        <v>12481</v>
      </c>
      <c r="K2474" t="s">
        <v>12482</v>
      </c>
      <c r="L2474" t="s">
        <v>12483</v>
      </c>
      <c r="M2474" s="1" t="s">
        <v>12484</v>
      </c>
      <c r="N2474" s="1" t="s">
        <v>12485</v>
      </c>
      <c r="O2474">
        <v>1</v>
      </c>
      <c r="P2474" t="s">
        <v>24</v>
      </c>
      <c r="Q2474" t="s">
        <v>24</v>
      </c>
      <c r="R2474" t="s">
        <v>24</v>
      </c>
      <c r="S2474">
        <v>1</v>
      </c>
      <c r="T2474" t="s">
        <v>24</v>
      </c>
    </row>
    <row r="2475" spans="1:20">
      <c r="A2475" t="s">
        <v>34440</v>
      </c>
      <c r="B2475" t="s">
        <v>12487</v>
      </c>
      <c r="C2475" t="s">
        <v>12488</v>
      </c>
      <c r="D2475" t="s">
        <v>12489</v>
      </c>
      <c r="E2475" t="str">
        <f>IF(OR(EXACT(LEFT(F2475,1),"'"),EXACT(LEFT(F2475,1),"["),EXACT(LEFT(F2475,1),"("),EXACT(UPPER(LEFT(F2475,1)),LEFT(F2475,1))=FALSE),"-",IF(LEFT(F2475,10)="Candidatus", MID(F2475, FIND(" ", F2475), FIND(" ", F2475, FIND(" ", F2475, 1)+1)-FIND(" ", F2475)), MID(F2475, 1, FIND(" ", F2475))))</f>
        <v xml:space="preserve">Escherichia </v>
      </c>
      <c r="F2475" t="s">
        <v>12486</v>
      </c>
      <c r="G2475" t="s">
        <v>16</v>
      </c>
      <c r="H2475" t="s">
        <v>76</v>
      </c>
      <c r="I2475" t="s">
        <v>77</v>
      </c>
      <c r="J2475" t="s">
        <v>12487</v>
      </c>
      <c r="K2475" t="s">
        <v>12488</v>
      </c>
      <c r="L2475" t="s">
        <v>12489</v>
      </c>
      <c r="M2475" s="1" t="s">
        <v>12490</v>
      </c>
      <c r="N2475" s="1" t="s">
        <v>12491</v>
      </c>
      <c r="O2475">
        <v>222</v>
      </c>
      <c r="P2475" t="s">
        <v>24</v>
      </c>
      <c r="Q2475" t="s">
        <v>24</v>
      </c>
      <c r="R2475" t="s">
        <v>24</v>
      </c>
      <c r="S2475">
        <v>222</v>
      </c>
      <c r="T2475" t="s">
        <v>24</v>
      </c>
    </row>
    <row r="2476" spans="1:20">
      <c r="A2476" t="s">
        <v>34441</v>
      </c>
      <c r="B2476" t="s">
        <v>12492</v>
      </c>
      <c r="C2476" t="s">
        <v>12493</v>
      </c>
      <c r="D2476" t="s">
        <v>12494</v>
      </c>
      <c r="E2476" t="str">
        <f>IF(OR(EXACT(LEFT(F2476,1),"'"),EXACT(LEFT(F2476,1),"["),EXACT(LEFT(F2476,1),"("),EXACT(UPPER(LEFT(F2476,1)),LEFT(F2476,1))=FALSE),"-",IF(LEFT(F2476,10)="Candidatus", MID(F2476, FIND(" ", F2476), FIND(" ", F2476, FIND(" ", F2476, 1)+1)-FIND(" ", F2476)), MID(F2476, 1, FIND(" ", F2476))))</f>
        <v xml:space="preserve">Escherichia </v>
      </c>
      <c r="F2476" t="s">
        <v>12083</v>
      </c>
      <c r="G2476" t="s">
        <v>16</v>
      </c>
      <c r="H2476" t="s">
        <v>76</v>
      </c>
      <c r="I2476" t="s">
        <v>77</v>
      </c>
      <c r="J2476" t="s">
        <v>12492</v>
      </c>
      <c r="K2476" t="s">
        <v>12493</v>
      </c>
      <c r="L2476" t="s">
        <v>12494</v>
      </c>
      <c r="M2476" s="1" t="s">
        <v>12495</v>
      </c>
      <c r="N2476" s="1" t="s">
        <v>12496</v>
      </c>
      <c r="O2476">
        <v>6</v>
      </c>
      <c r="P2476" t="s">
        <v>24</v>
      </c>
      <c r="Q2476" t="s">
        <v>24</v>
      </c>
      <c r="R2476" t="s">
        <v>24</v>
      </c>
      <c r="S2476">
        <v>6</v>
      </c>
      <c r="T2476" t="s">
        <v>24</v>
      </c>
    </row>
    <row r="2477" spans="1:20">
      <c r="A2477" t="s">
        <v>34442</v>
      </c>
      <c r="B2477" t="s">
        <v>12498</v>
      </c>
      <c r="C2477" t="s">
        <v>12499</v>
      </c>
      <c r="D2477" t="s">
        <v>12500</v>
      </c>
      <c r="E2477" t="str">
        <f>IF(OR(EXACT(LEFT(F2477,1),"'"),EXACT(LEFT(F2477,1),"["),EXACT(LEFT(F2477,1),"("),EXACT(UPPER(LEFT(F2477,1)),LEFT(F2477,1))=FALSE),"-",IF(LEFT(F2477,10)="Candidatus", MID(F2477, FIND(" ", F2477), FIND(" ", F2477, FIND(" ", F2477, 1)+1)-FIND(" ", F2477)), MID(F2477, 1, FIND(" ", F2477))))</f>
        <v xml:space="preserve">Escherichia </v>
      </c>
      <c r="F2477" t="s">
        <v>12497</v>
      </c>
      <c r="G2477" t="s">
        <v>16</v>
      </c>
      <c r="H2477" t="s">
        <v>76</v>
      </c>
      <c r="I2477" t="s">
        <v>77</v>
      </c>
      <c r="J2477" t="s">
        <v>12498</v>
      </c>
      <c r="K2477" t="s">
        <v>12499</v>
      </c>
      <c r="L2477" t="s">
        <v>12500</v>
      </c>
      <c r="M2477" s="1" t="s">
        <v>12501</v>
      </c>
      <c r="N2477" s="1" t="s">
        <v>12502</v>
      </c>
      <c r="O2477">
        <v>6</v>
      </c>
      <c r="P2477" t="s">
        <v>24</v>
      </c>
      <c r="Q2477" t="s">
        <v>24</v>
      </c>
      <c r="R2477" t="s">
        <v>24</v>
      </c>
      <c r="S2477">
        <v>6</v>
      </c>
      <c r="T2477" t="s">
        <v>24</v>
      </c>
    </row>
    <row r="2478" spans="1:20">
      <c r="A2478" t="s">
        <v>34443</v>
      </c>
      <c r="B2478" t="s">
        <v>12504</v>
      </c>
      <c r="C2478" t="s">
        <v>12505</v>
      </c>
      <c r="D2478" t="s">
        <v>12506</v>
      </c>
      <c r="E2478" t="str">
        <f>IF(OR(EXACT(LEFT(F2478,1),"'"),EXACT(LEFT(F2478,1),"["),EXACT(LEFT(F2478,1),"("),EXACT(UPPER(LEFT(F2478,1)),LEFT(F2478,1))=FALSE),"-",IF(LEFT(F2478,10)="Candidatus", MID(F2478, FIND(" ", F2478), FIND(" ", F2478, FIND(" ", F2478, 1)+1)-FIND(" ", F2478)), MID(F2478, 1, FIND(" ", F2478))))</f>
        <v xml:space="preserve">Escherichia </v>
      </c>
      <c r="F2478" t="s">
        <v>12503</v>
      </c>
      <c r="G2478" t="s">
        <v>16</v>
      </c>
      <c r="H2478" t="s">
        <v>76</v>
      </c>
      <c r="I2478" t="s">
        <v>77</v>
      </c>
      <c r="J2478" t="s">
        <v>12504</v>
      </c>
      <c r="K2478" t="s">
        <v>12505</v>
      </c>
      <c r="L2478" t="s">
        <v>12506</v>
      </c>
      <c r="M2478" s="1" t="s">
        <v>12507</v>
      </c>
      <c r="N2478" s="1" t="s">
        <v>12508</v>
      </c>
      <c r="O2478">
        <v>98</v>
      </c>
      <c r="P2478" t="s">
        <v>24</v>
      </c>
      <c r="Q2478" t="s">
        <v>24</v>
      </c>
      <c r="R2478" t="s">
        <v>24</v>
      </c>
      <c r="S2478">
        <v>100</v>
      </c>
      <c r="T2478">
        <v>2</v>
      </c>
    </row>
    <row r="2479" spans="1:20">
      <c r="A2479" t="s">
        <v>34444</v>
      </c>
      <c r="B2479" t="s">
        <v>12510</v>
      </c>
      <c r="C2479" t="s">
        <v>12511</v>
      </c>
      <c r="D2479" t="s">
        <v>12512</v>
      </c>
      <c r="E2479" t="str">
        <f>IF(OR(EXACT(LEFT(F2479,1),"'"),EXACT(LEFT(F2479,1),"["),EXACT(LEFT(F2479,1),"("),EXACT(UPPER(LEFT(F2479,1)),LEFT(F2479,1))=FALSE),"-",IF(LEFT(F2479,10)="Candidatus", MID(F2479, FIND(" ", F2479), FIND(" ", F2479, FIND(" ", F2479, 1)+1)-FIND(" ", F2479)), MID(F2479, 1, FIND(" ", F2479))))</f>
        <v xml:space="preserve">Escherichia </v>
      </c>
      <c r="F2479" t="s">
        <v>12509</v>
      </c>
      <c r="G2479" t="s">
        <v>16</v>
      </c>
      <c r="H2479" t="s">
        <v>76</v>
      </c>
      <c r="I2479" t="s">
        <v>77</v>
      </c>
      <c r="J2479" t="s">
        <v>12510</v>
      </c>
      <c r="K2479" t="s">
        <v>12511</v>
      </c>
      <c r="L2479" t="s">
        <v>12512</v>
      </c>
      <c r="M2479" s="1" t="s">
        <v>12513</v>
      </c>
      <c r="N2479" s="1" t="s">
        <v>12514</v>
      </c>
      <c r="O2479">
        <v>88</v>
      </c>
      <c r="P2479" t="s">
        <v>24</v>
      </c>
      <c r="Q2479" t="s">
        <v>24</v>
      </c>
      <c r="R2479" t="s">
        <v>24</v>
      </c>
      <c r="S2479">
        <v>95</v>
      </c>
      <c r="T2479" t="s">
        <v>24</v>
      </c>
    </row>
    <row r="2480" spans="1:20">
      <c r="A2480" t="s">
        <v>34445</v>
      </c>
      <c r="B2480" t="s">
        <v>12516</v>
      </c>
      <c r="C2480" t="s">
        <v>12517</v>
      </c>
      <c r="D2480" t="s">
        <v>12518</v>
      </c>
      <c r="E2480" t="str">
        <f>IF(OR(EXACT(LEFT(F2480,1),"'"),EXACT(LEFT(F2480,1),"["),EXACT(LEFT(F2480,1),"("),EXACT(UPPER(LEFT(F2480,1)),LEFT(F2480,1))=FALSE),"-",IF(LEFT(F2480,10)="Candidatus", MID(F2480, FIND(" ", F2480), FIND(" ", F2480, FIND(" ", F2480, 1)+1)-FIND(" ", F2480)), MID(F2480, 1, FIND(" ", F2480))))</f>
        <v xml:space="preserve">Escherichia </v>
      </c>
      <c r="F2480" t="s">
        <v>12515</v>
      </c>
      <c r="G2480" t="s">
        <v>16</v>
      </c>
      <c r="H2480" t="s">
        <v>76</v>
      </c>
      <c r="I2480" t="s">
        <v>77</v>
      </c>
      <c r="J2480" t="s">
        <v>12516</v>
      </c>
      <c r="K2480" t="s">
        <v>12517</v>
      </c>
      <c r="L2480" t="s">
        <v>12518</v>
      </c>
      <c r="M2480" s="1" t="s">
        <v>12519</v>
      </c>
      <c r="N2480" s="1" t="s">
        <v>12520</v>
      </c>
      <c r="O2480">
        <v>96</v>
      </c>
      <c r="P2480" t="s">
        <v>24</v>
      </c>
      <c r="Q2480" t="s">
        <v>24</v>
      </c>
      <c r="R2480" t="s">
        <v>24</v>
      </c>
      <c r="S2480">
        <v>101</v>
      </c>
      <c r="T2480">
        <v>5</v>
      </c>
    </row>
    <row r="2481" spans="1:20">
      <c r="A2481" t="s">
        <v>34446</v>
      </c>
      <c r="B2481" t="s">
        <v>12164</v>
      </c>
      <c r="C2481" t="s">
        <v>12521</v>
      </c>
      <c r="D2481" t="s">
        <v>12522</v>
      </c>
      <c r="E2481" t="str">
        <f>IF(OR(EXACT(LEFT(F2481,1),"'"),EXACT(LEFT(F2481,1),"["),EXACT(LEFT(F2481,1),"("),EXACT(UPPER(LEFT(F2481,1)),LEFT(F2481,1))=FALSE),"-",IF(LEFT(F2481,10)="Candidatus", MID(F2481, FIND(" ", F2481), FIND(" ", F2481, FIND(" ", F2481, 1)+1)-FIND(" ", F2481)), MID(F2481, 1, FIND(" ", F2481))))</f>
        <v xml:space="preserve">Escherichia </v>
      </c>
      <c r="F2481" t="s">
        <v>12083</v>
      </c>
      <c r="G2481" t="s">
        <v>16</v>
      </c>
      <c r="H2481" t="s">
        <v>76</v>
      </c>
      <c r="I2481" t="s">
        <v>77</v>
      </c>
      <c r="J2481" t="s">
        <v>12164</v>
      </c>
      <c r="K2481" t="s">
        <v>12521</v>
      </c>
      <c r="L2481" t="s">
        <v>12522</v>
      </c>
      <c r="M2481" s="1" t="s">
        <v>12523</v>
      </c>
      <c r="N2481" s="1" t="s">
        <v>12524</v>
      </c>
      <c r="O2481">
        <v>9</v>
      </c>
      <c r="P2481" t="s">
        <v>24</v>
      </c>
      <c r="Q2481" t="s">
        <v>24</v>
      </c>
      <c r="R2481" t="s">
        <v>24</v>
      </c>
      <c r="S2481">
        <v>9</v>
      </c>
      <c r="T2481" t="s">
        <v>24</v>
      </c>
    </row>
    <row r="2482" spans="1:20">
      <c r="A2482" t="s">
        <v>34447</v>
      </c>
      <c r="B2482" t="s">
        <v>12526</v>
      </c>
      <c r="C2482" t="s">
        <v>12527</v>
      </c>
      <c r="D2482" t="s">
        <v>12528</v>
      </c>
      <c r="E2482" t="str">
        <f>IF(OR(EXACT(LEFT(F2482,1),"'"),EXACT(LEFT(F2482,1),"["),EXACT(LEFT(F2482,1),"("),EXACT(UPPER(LEFT(F2482,1)),LEFT(F2482,1))=FALSE),"-",IF(LEFT(F2482,10)="Candidatus", MID(F2482, FIND(" ", F2482), FIND(" ", F2482, FIND(" ", F2482, 1)+1)-FIND(" ", F2482)), MID(F2482, 1, FIND(" ", F2482))))</f>
        <v xml:space="preserve">Escherichia </v>
      </c>
      <c r="F2482" t="s">
        <v>12525</v>
      </c>
      <c r="G2482" t="s">
        <v>16</v>
      </c>
      <c r="H2482" t="s">
        <v>76</v>
      </c>
      <c r="I2482" t="s">
        <v>77</v>
      </c>
      <c r="J2482" t="s">
        <v>12526</v>
      </c>
      <c r="K2482" t="s">
        <v>12527</v>
      </c>
      <c r="L2482" t="s">
        <v>12528</v>
      </c>
      <c r="M2482" s="1" t="s">
        <v>12529</v>
      </c>
      <c r="N2482" s="1" t="s">
        <v>12530</v>
      </c>
      <c r="O2482">
        <v>124</v>
      </c>
      <c r="P2482" t="s">
        <v>24</v>
      </c>
      <c r="Q2482" t="s">
        <v>24</v>
      </c>
      <c r="R2482" t="s">
        <v>24</v>
      </c>
      <c r="S2482">
        <v>124</v>
      </c>
      <c r="T2482" t="s">
        <v>24</v>
      </c>
    </row>
    <row r="2483" spans="1:20">
      <c r="A2483" t="s">
        <v>34448</v>
      </c>
      <c r="B2483" t="s">
        <v>12532</v>
      </c>
      <c r="C2483" t="s">
        <v>12533</v>
      </c>
      <c r="D2483" t="s">
        <v>12534</v>
      </c>
      <c r="E2483" t="str">
        <f>IF(OR(EXACT(LEFT(F2483,1),"'"),EXACT(LEFT(F2483,1),"["),EXACT(LEFT(F2483,1),"("),EXACT(UPPER(LEFT(F2483,1)),LEFT(F2483,1))=FALSE),"-",IF(LEFT(F2483,10)="Candidatus", MID(F2483, FIND(" ", F2483), FIND(" ", F2483, FIND(" ", F2483, 1)+1)-FIND(" ", F2483)), MID(F2483, 1, FIND(" ", F2483))))</f>
        <v xml:space="preserve">Escherichia </v>
      </c>
      <c r="F2483" t="s">
        <v>12531</v>
      </c>
      <c r="G2483" t="s">
        <v>16</v>
      </c>
      <c r="H2483" t="s">
        <v>76</v>
      </c>
      <c r="I2483" t="s">
        <v>77</v>
      </c>
      <c r="J2483" t="s">
        <v>12532</v>
      </c>
      <c r="K2483" t="s">
        <v>12533</v>
      </c>
      <c r="L2483" t="s">
        <v>12534</v>
      </c>
      <c r="M2483" s="1" t="s">
        <v>12535</v>
      </c>
      <c r="N2483" s="1" t="s">
        <v>12536</v>
      </c>
      <c r="O2483">
        <v>103</v>
      </c>
      <c r="P2483" t="s">
        <v>24</v>
      </c>
      <c r="Q2483" t="s">
        <v>24</v>
      </c>
      <c r="R2483">
        <v>3</v>
      </c>
      <c r="S2483">
        <v>106</v>
      </c>
      <c r="T2483" t="s">
        <v>24</v>
      </c>
    </row>
    <row r="2484" spans="1:20">
      <c r="A2484" t="s">
        <v>34449</v>
      </c>
      <c r="B2484" t="s">
        <v>12537</v>
      </c>
      <c r="C2484" t="s">
        <v>12538</v>
      </c>
      <c r="D2484" t="s">
        <v>12539</v>
      </c>
      <c r="E2484" t="str">
        <f>IF(OR(EXACT(LEFT(F2484,1),"'"),EXACT(LEFT(F2484,1),"["),EXACT(LEFT(F2484,1),"("),EXACT(UPPER(LEFT(F2484,1)),LEFT(F2484,1))=FALSE),"-",IF(LEFT(F2484,10)="Candidatus", MID(F2484, FIND(" ", F2484), FIND(" ", F2484, FIND(" ", F2484, 1)+1)-FIND(" ", F2484)), MID(F2484, 1, FIND(" ", F2484))))</f>
        <v xml:space="preserve">Escherichia </v>
      </c>
      <c r="F2484" t="s">
        <v>12175</v>
      </c>
      <c r="G2484" t="s">
        <v>16</v>
      </c>
      <c r="H2484" t="s">
        <v>76</v>
      </c>
      <c r="I2484" t="s">
        <v>77</v>
      </c>
      <c r="J2484" t="s">
        <v>12537</v>
      </c>
      <c r="K2484" t="s">
        <v>12538</v>
      </c>
      <c r="L2484" t="s">
        <v>12539</v>
      </c>
      <c r="M2484" s="1" t="s">
        <v>12540</v>
      </c>
      <c r="N2484" s="1" t="s">
        <v>12541</v>
      </c>
      <c r="O2484">
        <v>105</v>
      </c>
      <c r="P2484" t="s">
        <v>24</v>
      </c>
      <c r="Q2484" t="s">
        <v>24</v>
      </c>
      <c r="R2484" t="s">
        <v>24</v>
      </c>
      <c r="S2484">
        <v>105</v>
      </c>
      <c r="T2484" t="s">
        <v>24</v>
      </c>
    </row>
    <row r="2485" spans="1:20">
      <c r="A2485" t="s">
        <v>34450</v>
      </c>
      <c r="B2485" t="s">
        <v>12543</v>
      </c>
      <c r="C2485" t="s">
        <v>12544</v>
      </c>
      <c r="D2485" t="s">
        <v>12545</v>
      </c>
      <c r="E2485" t="str">
        <f>IF(OR(EXACT(LEFT(F2485,1),"'"),EXACT(LEFT(F2485,1),"["),EXACT(LEFT(F2485,1),"("),EXACT(UPPER(LEFT(F2485,1)),LEFT(F2485,1))=FALSE),"-",IF(LEFT(F2485,10)="Candidatus", MID(F2485, FIND(" ", F2485), FIND(" ", F2485, FIND(" ", F2485, 1)+1)-FIND(" ", F2485)), MID(F2485, 1, FIND(" ", F2485))))</f>
        <v xml:space="preserve">Escherichia </v>
      </c>
      <c r="F2485" t="s">
        <v>12542</v>
      </c>
      <c r="G2485" t="s">
        <v>16</v>
      </c>
      <c r="H2485" t="s">
        <v>76</v>
      </c>
      <c r="I2485" t="s">
        <v>77</v>
      </c>
      <c r="J2485" t="s">
        <v>12543</v>
      </c>
      <c r="K2485" t="s">
        <v>12544</v>
      </c>
      <c r="L2485" t="s">
        <v>12545</v>
      </c>
      <c r="M2485" s="1" t="s">
        <v>12546</v>
      </c>
      <c r="N2485" s="1" t="s">
        <v>12547</v>
      </c>
      <c r="O2485">
        <v>173</v>
      </c>
      <c r="P2485" t="s">
        <v>24</v>
      </c>
      <c r="Q2485" t="s">
        <v>24</v>
      </c>
      <c r="R2485" t="s">
        <v>24</v>
      </c>
      <c r="S2485">
        <v>173</v>
      </c>
      <c r="T2485" t="s">
        <v>24</v>
      </c>
    </row>
    <row r="2486" spans="1:20">
      <c r="A2486" t="s">
        <v>34451</v>
      </c>
      <c r="B2486" t="s">
        <v>12548</v>
      </c>
      <c r="C2486" t="s">
        <v>12549</v>
      </c>
      <c r="D2486" t="s">
        <v>12550</v>
      </c>
      <c r="E2486" t="str">
        <f>IF(OR(EXACT(LEFT(F2486,1),"'"),EXACT(LEFT(F2486,1),"["),EXACT(LEFT(F2486,1),"("),EXACT(UPPER(LEFT(F2486,1)),LEFT(F2486,1))=FALSE),"-",IF(LEFT(F2486,10)="Candidatus", MID(F2486, FIND(" ", F2486), FIND(" ", F2486, FIND(" ", F2486, 1)+1)-FIND(" ", F2486)), MID(F2486, 1, FIND(" ", F2486))))</f>
        <v xml:space="preserve">Escherichia </v>
      </c>
      <c r="F2486" t="s">
        <v>12136</v>
      </c>
      <c r="G2486" t="s">
        <v>16</v>
      </c>
      <c r="H2486" t="s">
        <v>76</v>
      </c>
      <c r="I2486" t="s">
        <v>77</v>
      </c>
      <c r="J2486" t="s">
        <v>12548</v>
      </c>
      <c r="K2486" t="s">
        <v>12549</v>
      </c>
      <c r="L2486" t="s">
        <v>12550</v>
      </c>
      <c r="M2486" s="1" t="s">
        <v>12551</v>
      </c>
      <c r="N2486" s="1" t="s">
        <v>12552</v>
      </c>
      <c r="O2486">
        <v>3</v>
      </c>
      <c r="P2486" t="s">
        <v>24</v>
      </c>
      <c r="Q2486" t="s">
        <v>24</v>
      </c>
      <c r="R2486" t="s">
        <v>24</v>
      </c>
      <c r="S2486">
        <v>3</v>
      </c>
      <c r="T2486" t="s">
        <v>24</v>
      </c>
    </row>
    <row r="2487" spans="1:20">
      <c r="A2487" t="s">
        <v>34452</v>
      </c>
      <c r="B2487" t="s">
        <v>12554</v>
      </c>
      <c r="C2487" t="s">
        <v>12555</v>
      </c>
      <c r="D2487" t="s">
        <v>12556</v>
      </c>
      <c r="E2487" t="str">
        <f>IF(OR(EXACT(LEFT(F2487,1),"'"),EXACT(LEFT(F2487,1),"["),EXACT(LEFT(F2487,1),"("),EXACT(UPPER(LEFT(F2487,1)),LEFT(F2487,1))=FALSE),"-",IF(LEFT(F2487,10)="Candidatus", MID(F2487, FIND(" ", F2487), FIND(" ", F2487, FIND(" ", F2487, 1)+1)-FIND(" ", F2487)), MID(F2487, 1, FIND(" ", F2487))))</f>
        <v xml:space="preserve">Escherichia </v>
      </c>
      <c r="F2487" t="s">
        <v>12553</v>
      </c>
      <c r="G2487" t="s">
        <v>16</v>
      </c>
      <c r="H2487" t="s">
        <v>76</v>
      </c>
      <c r="I2487" t="s">
        <v>77</v>
      </c>
      <c r="J2487" t="s">
        <v>12554</v>
      </c>
      <c r="K2487" t="s">
        <v>12555</v>
      </c>
      <c r="L2487" t="s">
        <v>12556</v>
      </c>
      <c r="M2487" s="1" t="s">
        <v>12557</v>
      </c>
      <c r="N2487" s="1" t="s">
        <v>12558</v>
      </c>
      <c r="O2487">
        <v>100</v>
      </c>
      <c r="P2487" t="s">
        <v>24</v>
      </c>
      <c r="Q2487" t="s">
        <v>24</v>
      </c>
      <c r="R2487">
        <v>1</v>
      </c>
      <c r="S2487">
        <v>102</v>
      </c>
      <c r="T2487">
        <v>1</v>
      </c>
    </row>
    <row r="2488" spans="1:20">
      <c r="A2488" t="s">
        <v>34453</v>
      </c>
      <c r="B2488" t="s">
        <v>12560</v>
      </c>
      <c r="C2488" t="s">
        <v>12561</v>
      </c>
      <c r="D2488" t="s">
        <v>12562</v>
      </c>
      <c r="E2488" t="str">
        <f>IF(OR(EXACT(LEFT(F2488,1),"'"),EXACT(LEFT(F2488,1),"["),EXACT(LEFT(F2488,1),"("),EXACT(UPPER(LEFT(F2488,1)),LEFT(F2488,1))=FALSE),"-",IF(LEFT(F2488,10)="Candidatus", MID(F2488, FIND(" ", F2488), FIND(" ", F2488, FIND(" ", F2488, 1)+1)-FIND(" ", F2488)), MID(F2488, 1, FIND(" ", F2488))))</f>
        <v xml:space="preserve">Escherichia </v>
      </c>
      <c r="F2488" t="s">
        <v>12559</v>
      </c>
      <c r="G2488" t="s">
        <v>16</v>
      </c>
      <c r="H2488" t="s">
        <v>76</v>
      </c>
      <c r="I2488" t="s">
        <v>77</v>
      </c>
      <c r="J2488" t="s">
        <v>12560</v>
      </c>
      <c r="K2488" t="s">
        <v>12561</v>
      </c>
      <c r="L2488" t="s">
        <v>12562</v>
      </c>
      <c r="M2488" s="1" t="s">
        <v>12563</v>
      </c>
      <c r="N2488" s="1" t="s">
        <v>12564</v>
      </c>
      <c r="O2488">
        <v>95</v>
      </c>
      <c r="P2488" t="s">
        <v>24</v>
      </c>
      <c r="Q2488" t="s">
        <v>24</v>
      </c>
      <c r="R2488">
        <v>1</v>
      </c>
      <c r="S2488">
        <v>96</v>
      </c>
      <c r="T2488" t="s">
        <v>24</v>
      </c>
    </row>
    <row r="2489" spans="1:20">
      <c r="A2489" t="s">
        <v>34454</v>
      </c>
      <c r="B2489" t="s">
        <v>12565</v>
      </c>
      <c r="C2489" t="s">
        <v>12566</v>
      </c>
      <c r="D2489" t="s">
        <v>12567</v>
      </c>
      <c r="E2489" t="str">
        <f>IF(OR(EXACT(LEFT(F2489,1),"'"),EXACT(LEFT(F2489,1),"["),EXACT(LEFT(F2489,1),"("),EXACT(UPPER(LEFT(F2489,1)),LEFT(F2489,1))=FALSE),"-",IF(LEFT(F2489,10)="Candidatus", MID(F2489, FIND(" ", F2489), FIND(" ", F2489, FIND(" ", F2489, 1)+1)-FIND(" ", F2489)), MID(F2489, 1, FIND(" ", F2489))))</f>
        <v xml:space="preserve">Escherichia </v>
      </c>
      <c r="F2489" t="s">
        <v>12136</v>
      </c>
      <c r="G2489" t="s">
        <v>16</v>
      </c>
      <c r="H2489" t="s">
        <v>76</v>
      </c>
      <c r="I2489" t="s">
        <v>77</v>
      </c>
      <c r="J2489" t="s">
        <v>12565</v>
      </c>
      <c r="K2489" t="s">
        <v>12566</v>
      </c>
      <c r="L2489" t="s">
        <v>12567</v>
      </c>
      <c r="M2489" s="1" t="s">
        <v>2706</v>
      </c>
      <c r="N2489" s="1" t="s">
        <v>12568</v>
      </c>
      <c r="O2489">
        <v>5</v>
      </c>
      <c r="P2489" t="s">
        <v>24</v>
      </c>
      <c r="Q2489" t="s">
        <v>24</v>
      </c>
      <c r="R2489" t="s">
        <v>24</v>
      </c>
      <c r="S2489">
        <v>5</v>
      </c>
      <c r="T2489" t="s">
        <v>24</v>
      </c>
    </row>
    <row r="2490" spans="1:20">
      <c r="A2490" t="s">
        <v>34455</v>
      </c>
      <c r="B2490" t="s">
        <v>12570</v>
      </c>
      <c r="C2490" t="s">
        <v>12571</v>
      </c>
      <c r="D2490" t="s">
        <v>12572</v>
      </c>
      <c r="E2490" t="str">
        <f>IF(OR(EXACT(LEFT(F2490,1),"'"),EXACT(LEFT(F2490,1),"["),EXACT(LEFT(F2490,1),"("),EXACT(UPPER(LEFT(F2490,1)),LEFT(F2490,1))=FALSE),"-",IF(LEFT(F2490,10)="Candidatus", MID(F2490, FIND(" ", F2490), FIND(" ", F2490, FIND(" ", F2490, 1)+1)-FIND(" ", F2490)), MID(F2490, 1, FIND(" ", F2490))))</f>
        <v xml:space="preserve">Escherichia </v>
      </c>
      <c r="F2490" t="s">
        <v>12569</v>
      </c>
      <c r="G2490" t="s">
        <v>16</v>
      </c>
      <c r="H2490" t="s">
        <v>76</v>
      </c>
      <c r="I2490" t="s">
        <v>77</v>
      </c>
      <c r="J2490" t="s">
        <v>12570</v>
      </c>
      <c r="K2490" t="s">
        <v>12571</v>
      </c>
      <c r="L2490" t="s">
        <v>12572</v>
      </c>
      <c r="M2490" s="1" t="s">
        <v>12573</v>
      </c>
      <c r="N2490" s="1" t="s">
        <v>12574</v>
      </c>
      <c r="O2490">
        <v>110</v>
      </c>
      <c r="P2490" t="s">
        <v>24</v>
      </c>
      <c r="Q2490" t="s">
        <v>24</v>
      </c>
      <c r="R2490" t="s">
        <v>24</v>
      </c>
      <c r="S2490">
        <v>113</v>
      </c>
      <c r="T2490" t="s">
        <v>24</v>
      </c>
    </row>
    <row r="2491" spans="1:20">
      <c r="A2491" t="s">
        <v>34456</v>
      </c>
      <c r="B2491" t="s">
        <v>12576</v>
      </c>
      <c r="C2491" t="s">
        <v>12577</v>
      </c>
      <c r="D2491" t="s">
        <v>12578</v>
      </c>
      <c r="E2491" t="str">
        <f>IF(OR(EXACT(LEFT(F2491,1),"'"),EXACT(LEFT(F2491,1),"["),EXACT(LEFT(F2491,1),"("),EXACT(UPPER(LEFT(F2491,1)),LEFT(F2491,1))=FALSE),"-",IF(LEFT(F2491,10)="Candidatus", MID(F2491, FIND(" ", F2491), FIND(" ", F2491, FIND(" ", F2491, 1)+1)-FIND(" ", F2491)), MID(F2491, 1, FIND(" ", F2491))))</f>
        <v xml:space="preserve">Escherichia </v>
      </c>
      <c r="F2491" t="s">
        <v>12575</v>
      </c>
      <c r="G2491" t="s">
        <v>16</v>
      </c>
      <c r="H2491" t="s">
        <v>76</v>
      </c>
      <c r="I2491" t="s">
        <v>77</v>
      </c>
      <c r="J2491" t="s">
        <v>12576</v>
      </c>
      <c r="K2491" t="s">
        <v>12577</v>
      </c>
      <c r="L2491" t="s">
        <v>12578</v>
      </c>
      <c r="M2491" s="1" t="s">
        <v>12579</v>
      </c>
      <c r="N2491" s="1" t="s">
        <v>12580</v>
      </c>
      <c r="O2491">
        <v>103</v>
      </c>
      <c r="P2491" t="s">
        <v>24</v>
      </c>
      <c r="Q2491" t="s">
        <v>24</v>
      </c>
      <c r="R2491" t="s">
        <v>24</v>
      </c>
      <c r="S2491">
        <v>104</v>
      </c>
      <c r="T2491">
        <v>1</v>
      </c>
    </row>
    <row r="2492" spans="1:20">
      <c r="A2492" t="s">
        <v>34457</v>
      </c>
      <c r="B2492" t="s">
        <v>12582</v>
      </c>
      <c r="C2492" t="s">
        <v>12583</v>
      </c>
      <c r="D2492" t="s">
        <v>12584</v>
      </c>
      <c r="E2492" t="str">
        <f>IF(OR(EXACT(LEFT(F2492,1),"'"),EXACT(LEFT(F2492,1),"["),EXACT(LEFT(F2492,1),"("),EXACT(UPPER(LEFT(F2492,1)),LEFT(F2492,1))=FALSE),"-",IF(LEFT(F2492,10)="Candidatus", MID(F2492, FIND(" ", F2492), FIND(" ", F2492, FIND(" ", F2492, 1)+1)-FIND(" ", F2492)), MID(F2492, 1, FIND(" ", F2492))))</f>
        <v xml:space="preserve">Escherichia </v>
      </c>
      <c r="F2492" t="s">
        <v>12581</v>
      </c>
      <c r="G2492" t="s">
        <v>16</v>
      </c>
      <c r="H2492" t="s">
        <v>76</v>
      </c>
      <c r="I2492" t="s">
        <v>77</v>
      </c>
      <c r="J2492" t="s">
        <v>12582</v>
      </c>
      <c r="K2492" t="s">
        <v>12583</v>
      </c>
      <c r="L2492" t="s">
        <v>12584</v>
      </c>
      <c r="M2492" s="1" t="s">
        <v>12585</v>
      </c>
      <c r="N2492" s="1" t="s">
        <v>12586</v>
      </c>
      <c r="O2492">
        <v>93</v>
      </c>
      <c r="P2492" t="s">
        <v>24</v>
      </c>
      <c r="Q2492" t="s">
        <v>24</v>
      </c>
      <c r="R2492" t="s">
        <v>24</v>
      </c>
      <c r="S2492">
        <v>93</v>
      </c>
      <c r="T2492" t="s">
        <v>24</v>
      </c>
    </row>
    <row r="2493" spans="1:20">
      <c r="A2493" t="s">
        <v>34458</v>
      </c>
      <c r="B2493" t="s">
        <v>12588</v>
      </c>
      <c r="C2493" t="s">
        <v>12589</v>
      </c>
      <c r="D2493" t="s">
        <v>12590</v>
      </c>
      <c r="E2493" t="str">
        <f>IF(OR(EXACT(LEFT(F2493,1),"'"),EXACT(LEFT(F2493,1),"["),EXACT(LEFT(F2493,1),"("),EXACT(UPPER(LEFT(F2493,1)),LEFT(F2493,1))=FALSE),"-",IF(LEFT(F2493,10)="Candidatus", MID(F2493, FIND(" ", F2493), FIND(" ", F2493, FIND(" ", F2493, 1)+1)-FIND(" ", F2493)), MID(F2493, 1, FIND(" ", F2493))))</f>
        <v xml:space="preserve">Escherichia </v>
      </c>
      <c r="F2493" t="s">
        <v>12587</v>
      </c>
      <c r="G2493" t="s">
        <v>16</v>
      </c>
      <c r="H2493" t="s">
        <v>76</v>
      </c>
      <c r="I2493" t="s">
        <v>77</v>
      </c>
      <c r="J2493" t="s">
        <v>12588</v>
      </c>
      <c r="K2493" t="s">
        <v>12589</v>
      </c>
      <c r="L2493" t="s">
        <v>12590</v>
      </c>
      <c r="M2493" s="1" t="s">
        <v>12591</v>
      </c>
      <c r="N2493" s="1" t="s">
        <v>12592</v>
      </c>
      <c r="O2493">
        <v>186</v>
      </c>
      <c r="P2493" t="s">
        <v>24</v>
      </c>
      <c r="Q2493" t="s">
        <v>24</v>
      </c>
      <c r="R2493" t="s">
        <v>24</v>
      </c>
      <c r="S2493">
        <v>191</v>
      </c>
      <c r="T2493" t="s">
        <v>24</v>
      </c>
    </row>
    <row r="2494" spans="1:20">
      <c r="A2494" t="s">
        <v>34459</v>
      </c>
      <c r="B2494" t="s">
        <v>12594</v>
      </c>
      <c r="C2494" t="s">
        <v>12595</v>
      </c>
      <c r="D2494" t="s">
        <v>12596</v>
      </c>
      <c r="E2494" t="str">
        <f>IF(OR(EXACT(LEFT(F2494,1),"'"),EXACT(LEFT(F2494,1),"["),EXACT(LEFT(F2494,1),"("),EXACT(UPPER(LEFT(F2494,1)),LEFT(F2494,1))=FALSE),"-",IF(LEFT(F2494,10)="Candidatus", MID(F2494, FIND(" ", F2494), FIND(" ", F2494, FIND(" ", F2494, 1)+1)-FIND(" ", F2494)), MID(F2494, 1, FIND(" ", F2494))))</f>
        <v xml:space="preserve">Escherichia </v>
      </c>
      <c r="F2494" t="s">
        <v>12593</v>
      </c>
      <c r="G2494" t="s">
        <v>16</v>
      </c>
      <c r="H2494" t="s">
        <v>76</v>
      </c>
      <c r="I2494" t="s">
        <v>77</v>
      </c>
      <c r="J2494" t="s">
        <v>12594</v>
      </c>
      <c r="K2494" t="s">
        <v>12595</v>
      </c>
      <c r="L2494" t="s">
        <v>12596</v>
      </c>
      <c r="M2494" s="1" t="s">
        <v>12597</v>
      </c>
      <c r="N2494" s="1" t="s">
        <v>12598</v>
      </c>
      <c r="O2494">
        <v>3</v>
      </c>
      <c r="P2494" t="s">
        <v>24</v>
      </c>
      <c r="Q2494" t="s">
        <v>24</v>
      </c>
      <c r="R2494" t="s">
        <v>24</v>
      </c>
      <c r="S2494">
        <v>3</v>
      </c>
      <c r="T2494" t="s">
        <v>24</v>
      </c>
    </row>
    <row r="2495" spans="1:20">
      <c r="A2495" t="s">
        <v>34460</v>
      </c>
      <c r="B2495" t="s">
        <v>12600</v>
      </c>
      <c r="C2495" t="s">
        <v>12601</v>
      </c>
      <c r="D2495" t="s">
        <v>12602</v>
      </c>
      <c r="E2495" t="str">
        <f>IF(OR(EXACT(LEFT(F2495,1),"'"),EXACT(LEFT(F2495,1),"["),EXACT(LEFT(F2495,1),"("),EXACT(UPPER(LEFT(F2495,1)),LEFT(F2495,1))=FALSE),"-",IF(LEFT(F2495,10)="Candidatus", MID(F2495, FIND(" ", F2495), FIND(" ", F2495, FIND(" ", F2495, 1)+1)-FIND(" ", F2495)), MID(F2495, 1, FIND(" ", F2495))))</f>
        <v xml:space="preserve">Escherichia </v>
      </c>
      <c r="F2495" t="s">
        <v>12599</v>
      </c>
      <c r="G2495" t="s">
        <v>16</v>
      </c>
      <c r="H2495" t="s">
        <v>76</v>
      </c>
      <c r="I2495" t="s">
        <v>77</v>
      </c>
      <c r="J2495" t="s">
        <v>12600</v>
      </c>
      <c r="K2495" t="s">
        <v>12601</v>
      </c>
      <c r="L2495" t="s">
        <v>12602</v>
      </c>
      <c r="M2495" s="1" t="s">
        <v>3145</v>
      </c>
      <c r="N2495" s="1" t="s">
        <v>12603</v>
      </c>
      <c r="O2495">
        <v>5</v>
      </c>
      <c r="P2495" t="s">
        <v>24</v>
      </c>
      <c r="Q2495" t="s">
        <v>24</v>
      </c>
      <c r="R2495" t="s">
        <v>24</v>
      </c>
      <c r="S2495">
        <v>6</v>
      </c>
      <c r="T2495" t="s">
        <v>24</v>
      </c>
    </row>
    <row r="2496" spans="1:20">
      <c r="A2496" t="s">
        <v>34461</v>
      </c>
      <c r="B2496" t="s">
        <v>12604</v>
      </c>
      <c r="C2496" t="s">
        <v>12605</v>
      </c>
      <c r="D2496" t="s">
        <v>12606</v>
      </c>
      <c r="E2496" t="str">
        <f>IF(OR(EXACT(LEFT(F2496,1),"'"),EXACT(LEFT(F2496,1),"["),EXACT(LEFT(F2496,1),"("),EXACT(UPPER(LEFT(F2496,1)),LEFT(F2496,1))=FALSE),"-",IF(LEFT(F2496,10)="Candidatus", MID(F2496, FIND(" ", F2496), FIND(" ", F2496, FIND(" ", F2496, 1)+1)-FIND(" ", F2496)), MID(F2496, 1, FIND(" ", F2496))))</f>
        <v xml:space="preserve">Escherichia </v>
      </c>
      <c r="F2496" t="s">
        <v>12083</v>
      </c>
      <c r="G2496" t="s">
        <v>16</v>
      </c>
      <c r="H2496" t="s">
        <v>76</v>
      </c>
      <c r="I2496" t="s">
        <v>77</v>
      </c>
      <c r="J2496" t="s">
        <v>12604</v>
      </c>
      <c r="K2496" t="s">
        <v>12605</v>
      </c>
      <c r="L2496" t="s">
        <v>12606</v>
      </c>
      <c r="M2496" s="1" t="s">
        <v>12607</v>
      </c>
      <c r="N2496" s="1" t="s">
        <v>12608</v>
      </c>
      <c r="O2496">
        <v>141</v>
      </c>
      <c r="P2496" t="s">
        <v>24</v>
      </c>
      <c r="Q2496" t="s">
        <v>24</v>
      </c>
      <c r="R2496">
        <v>2</v>
      </c>
      <c r="S2496">
        <v>143</v>
      </c>
      <c r="T2496" t="s">
        <v>24</v>
      </c>
    </row>
    <row r="2497" spans="1:20">
      <c r="A2497" t="s">
        <v>34462</v>
      </c>
      <c r="B2497" t="s">
        <v>66</v>
      </c>
      <c r="C2497" t="s">
        <v>12610</v>
      </c>
      <c r="D2497" t="s">
        <v>12611</v>
      </c>
      <c r="E2497" t="str">
        <f>IF(OR(EXACT(LEFT(F2497,1),"'"),EXACT(LEFT(F2497,1),"["),EXACT(LEFT(F2497,1),"("),EXACT(UPPER(LEFT(F2497,1)),LEFT(F2497,1))=FALSE),"-",IF(LEFT(F2497,10)="Candidatus", MID(F2497, FIND(" ", F2497), FIND(" ", F2497, FIND(" ", F2497, 1)+1)-FIND(" ", F2497)), MID(F2497, 1, FIND(" ", F2497))))</f>
        <v xml:space="preserve">Escherichia </v>
      </c>
      <c r="F2497" t="s">
        <v>12609</v>
      </c>
      <c r="G2497" t="s">
        <v>16</v>
      </c>
      <c r="H2497" t="s">
        <v>76</v>
      </c>
      <c r="I2497" t="s">
        <v>77</v>
      </c>
      <c r="J2497" t="s">
        <v>66</v>
      </c>
      <c r="K2497" t="s">
        <v>12610</v>
      </c>
      <c r="L2497" t="s">
        <v>12611</v>
      </c>
      <c r="M2497" s="1" t="s">
        <v>12612</v>
      </c>
      <c r="N2497" s="1" t="s">
        <v>12613</v>
      </c>
      <c r="O2497">
        <v>97</v>
      </c>
      <c r="P2497" t="s">
        <v>24</v>
      </c>
      <c r="Q2497" t="s">
        <v>24</v>
      </c>
      <c r="R2497" t="s">
        <v>24</v>
      </c>
      <c r="S2497">
        <v>97</v>
      </c>
      <c r="T2497" t="s">
        <v>24</v>
      </c>
    </row>
    <row r="2498" spans="1:20">
      <c r="A2498" t="s">
        <v>34463</v>
      </c>
      <c r="B2498" t="s">
        <v>12615</v>
      </c>
      <c r="C2498" t="s">
        <v>12616</v>
      </c>
      <c r="D2498" t="s">
        <v>12617</v>
      </c>
      <c r="E2498" t="str">
        <f>IF(OR(EXACT(LEFT(F2498,1),"'"),EXACT(LEFT(F2498,1),"["),EXACT(LEFT(F2498,1),"("),EXACT(UPPER(LEFT(F2498,1)),LEFT(F2498,1))=FALSE),"-",IF(LEFT(F2498,10)="Candidatus", MID(F2498, FIND(" ", F2498), FIND(" ", F2498, FIND(" ", F2498, 1)+1)-FIND(" ", F2498)), MID(F2498, 1, FIND(" ", F2498))))</f>
        <v xml:space="preserve">Escherichia </v>
      </c>
      <c r="F2498" t="s">
        <v>12614</v>
      </c>
      <c r="G2498" t="s">
        <v>16</v>
      </c>
      <c r="H2498" t="s">
        <v>76</v>
      </c>
      <c r="I2498" t="s">
        <v>77</v>
      </c>
      <c r="J2498" t="s">
        <v>12615</v>
      </c>
      <c r="K2498" t="s">
        <v>12616</v>
      </c>
      <c r="L2498" t="s">
        <v>12617</v>
      </c>
      <c r="M2498" s="1" t="s">
        <v>12618</v>
      </c>
      <c r="N2498" s="1" t="s">
        <v>12619</v>
      </c>
      <c r="O2498">
        <v>96</v>
      </c>
      <c r="P2498" t="s">
        <v>24</v>
      </c>
      <c r="Q2498" t="s">
        <v>24</v>
      </c>
      <c r="R2498" t="s">
        <v>24</v>
      </c>
      <c r="S2498">
        <v>96</v>
      </c>
      <c r="T2498" t="s">
        <v>24</v>
      </c>
    </row>
    <row r="2499" spans="1:20">
      <c r="A2499" t="s">
        <v>34464</v>
      </c>
      <c r="B2499" t="s">
        <v>12164</v>
      </c>
      <c r="C2499" t="s">
        <v>12620</v>
      </c>
      <c r="D2499" t="s">
        <v>12621</v>
      </c>
      <c r="E2499" t="str">
        <f>IF(OR(EXACT(LEFT(F2499,1),"'"),EXACT(LEFT(F2499,1),"["),EXACT(LEFT(F2499,1),"("),EXACT(UPPER(LEFT(F2499,1)),LEFT(F2499,1))=FALSE),"-",IF(LEFT(F2499,10)="Candidatus", MID(F2499, FIND(" ", F2499), FIND(" ", F2499, FIND(" ", F2499, 1)+1)-FIND(" ", F2499)), MID(F2499, 1, FIND(" ", F2499))))</f>
        <v xml:space="preserve">Escherichia </v>
      </c>
      <c r="F2499" t="s">
        <v>12083</v>
      </c>
      <c r="G2499" t="s">
        <v>16</v>
      </c>
      <c r="H2499" t="s">
        <v>76</v>
      </c>
      <c r="I2499" t="s">
        <v>77</v>
      </c>
      <c r="J2499" t="s">
        <v>12164</v>
      </c>
      <c r="K2499" t="s">
        <v>12620</v>
      </c>
      <c r="L2499" t="s">
        <v>12621</v>
      </c>
      <c r="M2499" s="1" t="s">
        <v>12622</v>
      </c>
      <c r="N2499" s="1" t="s">
        <v>12623</v>
      </c>
      <c r="O2499">
        <v>1</v>
      </c>
      <c r="P2499" t="s">
        <v>24</v>
      </c>
      <c r="Q2499" t="s">
        <v>24</v>
      </c>
      <c r="R2499" t="s">
        <v>24</v>
      </c>
      <c r="S2499">
        <v>1</v>
      </c>
      <c r="T2499" t="s">
        <v>24</v>
      </c>
    </row>
    <row r="2500" spans="1:20">
      <c r="A2500" t="s">
        <v>34465</v>
      </c>
      <c r="B2500" t="s">
        <v>12624</v>
      </c>
      <c r="C2500" t="s">
        <v>12625</v>
      </c>
      <c r="D2500" t="s">
        <v>12626</v>
      </c>
      <c r="E2500" t="str">
        <f>IF(OR(EXACT(LEFT(F2500,1),"'"),EXACT(LEFT(F2500,1),"["),EXACT(LEFT(F2500,1),"("),EXACT(UPPER(LEFT(F2500,1)),LEFT(F2500,1))=FALSE),"-",IF(LEFT(F2500,10)="Candidatus", MID(F2500, FIND(" ", F2500), FIND(" ", F2500, FIND(" ", F2500, 1)+1)-FIND(" ", F2500)), MID(F2500, 1, FIND(" ", F2500))))</f>
        <v xml:space="preserve">Escherichia </v>
      </c>
      <c r="F2500" t="s">
        <v>12083</v>
      </c>
      <c r="G2500" t="s">
        <v>16</v>
      </c>
      <c r="H2500" t="s">
        <v>76</v>
      </c>
      <c r="I2500" t="s">
        <v>77</v>
      </c>
      <c r="J2500" t="s">
        <v>12624</v>
      </c>
      <c r="K2500" t="s">
        <v>12625</v>
      </c>
      <c r="L2500" t="s">
        <v>12626</v>
      </c>
      <c r="M2500" s="1" t="s">
        <v>12627</v>
      </c>
      <c r="N2500" s="1" t="s">
        <v>12628</v>
      </c>
      <c r="O2500">
        <v>3</v>
      </c>
      <c r="P2500" t="s">
        <v>24</v>
      </c>
      <c r="Q2500" t="s">
        <v>24</v>
      </c>
      <c r="R2500" t="s">
        <v>24</v>
      </c>
      <c r="S2500">
        <v>3</v>
      </c>
      <c r="T2500" t="s">
        <v>24</v>
      </c>
    </row>
    <row r="2501" spans="1:20">
      <c r="A2501" t="s">
        <v>34466</v>
      </c>
      <c r="B2501" t="s">
        <v>12630</v>
      </c>
      <c r="C2501" t="s">
        <v>12631</v>
      </c>
      <c r="D2501" t="s">
        <v>12632</v>
      </c>
      <c r="E2501" t="str">
        <f>IF(OR(EXACT(LEFT(F2501,1),"'"),EXACT(LEFT(F2501,1),"["),EXACT(LEFT(F2501,1),"("),EXACT(UPPER(LEFT(F2501,1)),LEFT(F2501,1))=FALSE),"-",IF(LEFT(F2501,10)="Candidatus", MID(F2501, FIND(" ", F2501), FIND(" ", F2501, FIND(" ", F2501, 1)+1)-FIND(" ", F2501)), MID(F2501, 1, FIND(" ", F2501))))</f>
        <v xml:space="preserve">Escherichia </v>
      </c>
      <c r="F2501" t="s">
        <v>12629</v>
      </c>
      <c r="G2501" t="s">
        <v>16</v>
      </c>
      <c r="H2501" t="s">
        <v>76</v>
      </c>
      <c r="I2501" t="s">
        <v>77</v>
      </c>
      <c r="J2501" t="s">
        <v>12630</v>
      </c>
      <c r="K2501" t="s">
        <v>12631</v>
      </c>
      <c r="L2501" t="s">
        <v>12632</v>
      </c>
      <c r="M2501" s="1" t="s">
        <v>12633</v>
      </c>
      <c r="N2501" s="1" t="s">
        <v>12634</v>
      </c>
      <c r="O2501">
        <v>56</v>
      </c>
      <c r="P2501" t="s">
        <v>24</v>
      </c>
      <c r="Q2501" t="s">
        <v>24</v>
      </c>
      <c r="R2501" t="s">
        <v>24</v>
      </c>
      <c r="S2501">
        <v>56</v>
      </c>
      <c r="T2501" t="s">
        <v>24</v>
      </c>
    </row>
    <row r="2502" spans="1:20">
      <c r="A2502" t="s">
        <v>34467</v>
      </c>
      <c r="B2502" t="s">
        <v>12635</v>
      </c>
      <c r="C2502" t="s">
        <v>12636</v>
      </c>
      <c r="D2502" t="s">
        <v>12637</v>
      </c>
      <c r="E2502" t="str">
        <f>IF(OR(EXACT(LEFT(F2502,1),"'"),EXACT(LEFT(F2502,1),"["),EXACT(LEFT(F2502,1),"("),EXACT(UPPER(LEFT(F2502,1)),LEFT(F2502,1))=FALSE),"-",IF(LEFT(F2502,10)="Candidatus", MID(F2502, FIND(" ", F2502), FIND(" ", F2502, FIND(" ", F2502, 1)+1)-FIND(" ", F2502)), MID(F2502, 1, FIND(" ", F2502))))</f>
        <v xml:space="preserve">Escherichia </v>
      </c>
      <c r="F2502" t="s">
        <v>12083</v>
      </c>
      <c r="G2502" t="s">
        <v>16</v>
      </c>
      <c r="H2502" t="s">
        <v>76</v>
      </c>
      <c r="I2502" t="s">
        <v>77</v>
      </c>
      <c r="J2502" t="s">
        <v>12635</v>
      </c>
      <c r="K2502" t="s">
        <v>12636</v>
      </c>
      <c r="L2502" t="s">
        <v>12637</v>
      </c>
      <c r="M2502" s="1" t="s">
        <v>12638</v>
      </c>
      <c r="N2502" s="1" t="s">
        <v>12639</v>
      </c>
      <c r="O2502">
        <v>23</v>
      </c>
      <c r="P2502" t="s">
        <v>24</v>
      </c>
      <c r="Q2502" t="s">
        <v>24</v>
      </c>
      <c r="R2502">
        <v>2</v>
      </c>
      <c r="S2502">
        <v>24</v>
      </c>
      <c r="T2502" t="s">
        <v>24</v>
      </c>
    </row>
    <row r="2503" spans="1:20">
      <c r="A2503" t="s">
        <v>34468</v>
      </c>
      <c r="B2503" t="s">
        <v>12641</v>
      </c>
      <c r="C2503" t="s">
        <v>12642</v>
      </c>
      <c r="D2503" t="s">
        <v>12643</v>
      </c>
      <c r="E2503" t="str">
        <f>IF(OR(EXACT(LEFT(F2503,1),"'"),EXACT(LEFT(F2503,1),"["),EXACT(LEFT(F2503,1),"("),EXACT(UPPER(LEFT(F2503,1)),LEFT(F2503,1))=FALSE),"-",IF(LEFT(F2503,10)="Candidatus", MID(F2503, FIND(" ", F2503), FIND(" ", F2503, FIND(" ", F2503, 1)+1)-FIND(" ", F2503)), MID(F2503, 1, FIND(" ", F2503))))</f>
        <v xml:space="preserve">Escherichia </v>
      </c>
      <c r="F2503" t="s">
        <v>12640</v>
      </c>
      <c r="G2503" t="s">
        <v>16</v>
      </c>
      <c r="H2503" t="s">
        <v>76</v>
      </c>
      <c r="I2503" t="s">
        <v>77</v>
      </c>
      <c r="J2503" t="s">
        <v>12641</v>
      </c>
      <c r="K2503" t="s">
        <v>12642</v>
      </c>
      <c r="L2503" t="s">
        <v>12643</v>
      </c>
      <c r="M2503" s="1" t="s">
        <v>12644</v>
      </c>
      <c r="N2503" s="1" t="s">
        <v>12645</v>
      </c>
      <c r="O2503">
        <v>155</v>
      </c>
      <c r="P2503" t="s">
        <v>24</v>
      </c>
      <c r="Q2503" t="s">
        <v>24</v>
      </c>
      <c r="R2503" t="s">
        <v>24</v>
      </c>
      <c r="S2503">
        <v>191</v>
      </c>
      <c r="T2503">
        <v>36</v>
      </c>
    </row>
    <row r="2504" spans="1:20">
      <c r="A2504" t="s">
        <v>34469</v>
      </c>
      <c r="B2504" t="s">
        <v>12647</v>
      </c>
      <c r="C2504" t="s">
        <v>12648</v>
      </c>
      <c r="D2504" t="s">
        <v>12649</v>
      </c>
      <c r="E2504" t="str">
        <f>IF(OR(EXACT(LEFT(F2504,1),"'"),EXACT(LEFT(F2504,1),"["),EXACT(LEFT(F2504,1),"("),EXACT(UPPER(LEFT(F2504,1)),LEFT(F2504,1))=FALSE),"-",IF(LEFT(F2504,10)="Candidatus", MID(F2504, FIND(" ", F2504), FIND(" ", F2504, FIND(" ", F2504, 1)+1)-FIND(" ", F2504)), MID(F2504, 1, FIND(" ", F2504))))</f>
        <v xml:space="preserve">Escherichia </v>
      </c>
      <c r="F2504" t="s">
        <v>12646</v>
      </c>
      <c r="G2504" t="s">
        <v>16</v>
      </c>
      <c r="H2504" t="s">
        <v>76</v>
      </c>
      <c r="I2504" t="s">
        <v>77</v>
      </c>
      <c r="J2504" t="s">
        <v>12647</v>
      </c>
      <c r="K2504" t="s">
        <v>12648</v>
      </c>
      <c r="L2504" t="s">
        <v>12649</v>
      </c>
      <c r="M2504" s="1" t="s">
        <v>12650</v>
      </c>
      <c r="N2504" s="1" t="s">
        <v>12651</v>
      </c>
      <c r="O2504">
        <v>76</v>
      </c>
      <c r="P2504" t="s">
        <v>24</v>
      </c>
      <c r="Q2504" t="s">
        <v>24</v>
      </c>
      <c r="R2504" t="s">
        <v>24</v>
      </c>
      <c r="S2504">
        <v>76</v>
      </c>
      <c r="T2504" t="s">
        <v>24</v>
      </c>
    </row>
    <row r="2505" spans="1:20">
      <c r="A2505" t="s">
        <v>34470</v>
      </c>
      <c r="B2505" t="s">
        <v>12652</v>
      </c>
      <c r="C2505" t="s">
        <v>12653</v>
      </c>
      <c r="D2505" t="s">
        <v>12654</v>
      </c>
      <c r="E2505" t="str">
        <f>IF(OR(EXACT(LEFT(F2505,1),"'"),EXACT(LEFT(F2505,1),"["),EXACT(LEFT(F2505,1),"("),EXACT(UPPER(LEFT(F2505,1)),LEFT(F2505,1))=FALSE),"-",IF(LEFT(F2505,10)="Candidatus", MID(F2505, FIND(" ", F2505), FIND(" ", F2505, FIND(" ", F2505, 1)+1)-FIND(" ", F2505)), MID(F2505, 1, FIND(" ", F2505))))</f>
        <v xml:space="preserve">Escherichia </v>
      </c>
      <c r="F2505" t="s">
        <v>12083</v>
      </c>
      <c r="G2505" t="s">
        <v>16</v>
      </c>
      <c r="H2505" t="s">
        <v>76</v>
      </c>
      <c r="I2505" t="s">
        <v>77</v>
      </c>
      <c r="J2505" t="s">
        <v>12652</v>
      </c>
      <c r="K2505" t="s">
        <v>12653</v>
      </c>
      <c r="L2505" t="s">
        <v>12654</v>
      </c>
      <c r="M2505" s="1" t="s">
        <v>12655</v>
      </c>
      <c r="N2505" s="1" t="s">
        <v>12656</v>
      </c>
      <c r="O2505">
        <v>8</v>
      </c>
      <c r="P2505" t="s">
        <v>24</v>
      </c>
      <c r="Q2505" t="s">
        <v>24</v>
      </c>
      <c r="R2505" t="s">
        <v>24</v>
      </c>
      <c r="S2505">
        <v>8</v>
      </c>
      <c r="T2505" t="s">
        <v>24</v>
      </c>
    </row>
    <row r="2506" spans="1:20">
      <c r="A2506" t="s">
        <v>34471</v>
      </c>
      <c r="B2506" t="s">
        <v>12658</v>
      </c>
      <c r="C2506" t="s">
        <v>12659</v>
      </c>
      <c r="D2506" t="s">
        <v>12660</v>
      </c>
      <c r="E2506" t="str">
        <f>IF(OR(EXACT(LEFT(F2506,1),"'"),EXACT(LEFT(F2506,1),"["),EXACT(LEFT(F2506,1),"("),EXACT(UPPER(LEFT(F2506,1)),LEFT(F2506,1))=FALSE),"-",IF(LEFT(F2506,10)="Candidatus", MID(F2506, FIND(" ", F2506), FIND(" ", F2506, FIND(" ", F2506, 1)+1)-FIND(" ", F2506)), MID(F2506, 1, FIND(" ", F2506))))</f>
        <v xml:space="preserve">Escherichia </v>
      </c>
      <c r="F2506" t="s">
        <v>12657</v>
      </c>
      <c r="G2506" t="s">
        <v>16</v>
      </c>
      <c r="H2506" t="s">
        <v>76</v>
      </c>
      <c r="I2506" t="s">
        <v>77</v>
      </c>
      <c r="J2506" t="s">
        <v>12658</v>
      </c>
      <c r="K2506" t="s">
        <v>12659</v>
      </c>
      <c r="L2506" t="s">
        <v>12660</v>
      </c>
      <c r="M2506" s="1" t="s">
        <v>12661</v>
      </c>
      <c r="N2506" s="1" t="s">
        <v>12662</v>
      </c>
      <c r="O2506">
        <v>107</v>
      </c>
      <c r="P2506" t="s">
        <v>24</v>
      </c>
      <c r="Q2506" t="s">
        <v>24</v>
      </c>
      <c r="R2506" t="s">
        <v>24</v>
      </c>
      <c r="S2506">
        <v>107</v>
      </c>
      <c r="T2506" t="s">
        <v>24</v>
      </c>
    </row>
    <row r="2507" spans="1:20">
      <c r="A2507" t="s">
        <v>34472</v>
      </c>
      <c r="B2507" t="s">
        <v>12664</v>
      </c>
      <c r="C2507" t="s">
        <v>12665</v>
      </c>
      <c r="D2507" t="s">
        <v>12666</v>
      </c>
      <c r="E2507" t="str">
        <f>IF(OR(EXACT(LEFT(F2507,1),"'"),EXACT(LEFT(F2507,1),"["),EXACT(LEFT(F2507,1),"("),EXACT(UPPER(LEFT(F2507,1)),LEFT(F2507,1))=FALSE),"-",IF(LEFT(F2507,10)="Candidatus", MID(F2507, FIND(" ", F2507), FIND(" ", F2507, FIND(" ", F2507, 1)+1)-FIND(" ", F2507)), MID(F2507, 1, FIND(" ", F2507))))</f>
        <v xml:space="preserve">Escherichia </v>
      </c>
      <c r="F2507" t="s">
        <v>12663</v>
      </c>
      <c r="G2507" t="s">
        <v>16</v>
      </c>
      <c r="H2507" t="s">
        <v>76</v>
      </c>
      <c r="I2507" t="s">
        <v>77</v>
      </c>
      <c r="J2507" t="s">
        <v>12664</v>
      </c>
      <c r="K2507" t="s">
        <v>12665</v>
      </c>
      <c r="L2507" t="s">
        <v>12666</v>
      </c>
      <c r="M2507" s="1" t="s">
        <v>12667</v>
      </c>
      <c r="N2507" s="1" t="s">
        <v>12668</v>
      </c>
      <c r="O2507">
        <v>1</v>
      </c>
      <c r="P2507" t="s">
        <v>24</v>
      </c>
      <c r="Q2507" t="s">
        <v>24</v>
      </c>
      <c r="R2507">
        <v>2</v>
      </c>
      <c r="S2507">
        <v>4</v>
      </c>
      <c r="T2507" t="s">
        <v>24</v>
      </c>
    </row>
    <row r="2508" spans="1:20">
      <c r="A2508" t="s">
        <v>34473</v>
      </c>
      <c r="B2508" t="s">
        <v>12669</v>
      </c>
      <c r="C2508" t="s">
        <v>12670</v>
      </c>
      <c r="D2508" t="s">
        <v>12671</v>
      </c>
      <c r="E2508" t="str">
        <f>IF(OR(EXACT(LEFT(F2508,1),"'"),EXACT(LEFT(F2508,1),"["),EXACT(LEFT(F2508,1),"("),EXACT(UPPER(LEFT(F2508,1)),LEFT(F2508,1))=FALSE),"-",IF(LEFT(F2508,10)="Candidatus", MID(F2508, FIND(" ", F2508), FIND(" ", F2508, FIND(" ", F2508, 1)+1)-FIND(" ", F2508)), MID(F2508, 1, FIND(" ", F2508))))</f>
        <v xml:space="preserve">Escherichia </v>
      </c>
      <c r="F2508" t="s">
        <v>12136</v>
      </c>
      <c r="G2508" t="s">
        <v>16</v>
      </c>
      <c r="H2508" t="s">
        <v>76</v>
      </c>
      <c r="I2508" t="s">
        <v>77</v>
      </c>
      <c r="J2508" t="s">
        <v>12669</v>
      </c>
      <c r="K2508" t="s">
        <v>12670</v>
      </c>
      <c r="L2508" t="s">
        <v>12671</v>
      </c>
      <c r="M2508" s="1" t="s">
        <v>12672</v>
      </c>
      <c r="N2508" s="1" t="s">
        <v>12673</v>
      </c>
      <c r="O2508">
        <v>101</v>
      </c>
      <c r="P2508" t="s">
        <v>24</v>
      </c>
      <c r="Q2508" t="s">
        <v>24</v>
      </c>
      <c r="R2508" t="s">
        <v>24</v>
      </c>
      <c r="S2508">
        <v>101</v>
      </c>
      <c r="T2508" t="s">
        <v>24</v>
      </c>
    </row>
    <row r="2509" spans="1:20">
      <c r="A2509" t="s">
        <v>34474</v>
      </c>
      <c r="B2509" t="s">
        <v>12675</v>
      </c>
      <c r="C2509" t="s">
        <v>12676</v>
      </c>
      <c r="D2509" t="s">
        <v>12677</v>
      </c>
      <c r="E2509" t="str">
        <f>IF(OR(EXACT(LEFT(F2509,1),"'"),EXACT(LEFT(F2509,1),"["),EXACT(LEFT(F2509,1),"("),EXACT(UPPER(LEFT(F2509,1)),LEFT(F2509,1))=FALSE),"-",IF(LEFT(F2509,10)="Candidatus", MID(F2509, FIND(" ", F2509), FIND(" ", F2509, FIND(" ", F2509, 1)+1)-FIND(" ", F2509)), MID(F2509, 1, FIND(" ", F2509))))</f>
        <v xml:space="preserve">Escherichia </v>
      </c>
      <c r="F2509" t="s">
        <v>12674</v>
      </c>
      <c r="G2509" t="s">
        <v>16</v>
      </c>
      <c r="H2509" t="s">
        <v>76</v>
      </c>
      <c r="I2509" t="s">
        <v>77</v>
      </c>
      <c r="J2509" t="s">
        <v>12675</v>
      </c>
      <c r="K2509" t="s">
        <v>12676</v>
      </c>
      <c r="L2509" t="s">
        <v>12677</v>
      </c>
      <c r="M2509" s="1" t="s">
        <v>12678</v>
      </c>
      <c r="N2509" s="1" t="s">
        <v>12679</v>
      </c>
      <c r="O2509">
        <v>31</v>
      </c>
      <c r="P2509" t="s">
        <v>24</v>
      </c>
      <c r="Q2509" t="s">
        <v>24</v>
      </c>
      <c r="R2509" t="s">
        <v>24</v>
      </c>
      <c r="S2509">
        <v>72</v>
      </c>
      <c r="T2509" t="s">
        <v>24</v>
      </c>
    </row>
    <row r="2510" spans="1:20">
      <c r="A2510" t="s">
        <v>34475</v>
      </c>
      <c r="B2510" t="s">
        <v>12680</v>
      </c>
      <c r="C2510" t="s">
        <v>12681</v>
      </c>
      <c r="D2510" t="s">
        <v>12682</v>
      </c>
      <c r="E2510" t="str">
        <f>IF(OR(EXACT(LEFT(F2510,1),"'"),EXACT(LEFT(F2510,1),"["),EXACT(LEFT(F2510,1),"("),EXACT(UPPER(LEFT(F2510,1)),LEFT(F2510,1))=FALSE),"-",IF(LEFT(F2510,10)="Candidatus", MID(F2510, FIND(" ", F2510), FIND(" ", F2510, FIND(" ", F2510, 1)+1)-FIND(" ", F2510)), MID(F2510, 1, FIND(" ", F2510))))</f>
        <v xml:space="preserve">Escherichia </v>
      </c>
      <c r="F2510" t="s">
        <v>12083</v>
      </c>
      <c r="G2510" t="s">
        <v>16</v>
      </c>
      <c r="H2510" t="s">
        <v>76</v>
      </c>
      <c r="I2510" t="s">
        <v>77</v>
      </c>
      <c r="J2510" t="s">
        <v>12680</v>
      </c>
      <c r="K2510" t="s">
        <v>12681</v>
      </c>
      <c r="L2510" t="s">
        <v>12682</v>
      </c>
      <c r="M2510" s="1" t="s">
        <v>12683</v>
      </c>
      <c r="N2510" s="1" t="s">
        <v>12684</v>
      </c>
      <c r="O2510">
        <v>70</v>
      </c>
      <c r="P2510" t="s">
        <v>24</v>
      </c>
      <c r="Q2510" t="s">
        <v>24</v>
      </c>
      <c r="R2510" t="s">
        <v>24</v>
      </c>
      <c r="S2510">
        <v>72</v>
      </c>
      <c r="T2510" t="s">
        <v>24</v>
      </c>
    </row>
    <row r="2511" spans="1:20">
      <c r="A2511" t="s">
        <v>34476</v>
      </c>
      <c r="B2511" t="s">
        <v>12686</v>
      </c>
      <c r="C2511" t="s">
        <v>12687</v>
      </c>
      <c r="D2511" t="s">
        <v>12688</v>
      </c>
      <c r="E2511" t="str">
        <f>IF(OR(EXACT(LEFT(F2511,1),"'"),EXACT(LEFT(F2511,1),"["),EXACT(LEFT(F2511,1),"("),EXACT(UPPER(LEFT(F2511,1)),LEFT(F2511,1))=FALSE),"-",IF(LEFT(F2511,10)="Candidatus", MID(F2511, FIND(" ", F2511), FIND(" ", F2511, FIND(" ", F2511, 1)+1)-FIND(" ", F2511)), MID(F2511, 1, FIND(" ", F2511))))</f>
        <v xml:space="preserve">Escherichia </v>
      </c>
      <c r="F2511" t="s">
        <v>12685</v>
      </c>
      <c r="G2511" t="s">
        <v>16</v>
      </c>
      <c r="H2511" t="s">
        <v>76</v>
      </c>
      <c r="I2511" t="s">
        <v>77</v>
      </c>
      <c r="J2511" t="s">
        <v>12686</v>
      </c>
      <c r="K2511" t="s">
        <v>12687</v>
      </c>
      <c r="L2511" t="s">
        <v>12688</v>
      </c>
      <c r="M2511" s="1" t="s">
        <v>12689</v>
      </c>
      <c r="N2511" s="1" t="s">
        <v>12690</v>
      </c>
      <c r="O2511">
        <v>2</v>
      </c>
      <c r="P2511" t="s">
        <v>24</v>
      </c>
      <c r="Q2511" t="s">
        <v>24</v>
      </c>
      <c r="R2511" t="s">
        <v>24</v>
      </c>
      <c r="S2511">
        <v>4</v>
      </c>
      <c r="T2511" t="s">
        <v>24</v>
      </c>
    </row>
    <row r="2512" spans="1:20">
      <c r="A2512" t="s">
        <v>34477</v>
      </c>
      <c r="B2512" t="s">
        <v>12691</v>
      </c>
      <c r="C2512" t="s">
        <v>12692</v>
      </c>
      <c r="D2512" t="s">
        <v>12693</v>
      </c>
      <c r="E2512" t="str">
        <f>IF(OR(EXACT(LEFT(F2512,1),"'"),EXACT(LEFT(F2512,1),"["),EXACT(LEFT(F2512,1),"("),EXACT(UPPER(LEFT(F2512,1)),LEFT(F2512,1))=FALSE),"-",IF(LEFT(F2512,10)="Candidatus", MID(F2512, FIND(" ", F2512), FIND(" ", F2512, FIND(" ", F2512, 1)+1)-FIND(" ", F2512)), MID(F2512, 1, FIND(" ", F2512))))</f>
        <v xml:space="preserve">Escherichia </v>
      </c>
      <c r="F2512" t="s">
        <v>12083</v>
      </c>
      <c r="G2512" t="s">
        <v>16</v>
      </c>
      <c r="H2512" t="s">
        <v>76</v>
      </c>
      <c r="I2512" t="s">
        <v>77</v>
      </c>
      <c r="J2512" t="s">
        <v>12691</v>
      </c>
      <c r="K2512" t="s">
        <v>12692</v>
      </c>
      <c r="L2512" t="s">
        <v>12693</v>
      </c>
      <c r="M2512" s="1" t="s">
        <v>12694</v>
      </c>
      <c r="N2512" s="1" t="s">
        <v>12695</v>
      </c>
      <c r="O2512">
        <v>86</v>
      </c>
      <c r="P2512" t="s">
        <v>24</v>
      </c>
      <c r="Q2512" t="s">
        <v>24</v>
      </c>
      <c r="R2512" t="s">
        <v>24</v>
      </c>
      <c r="S2512">
        <v>86</v>
      </c>
      <c r="T2512" t="s">
        <v>24</v>
      </c>
    </row>
    <row r="2513" spans="1:20">
      <c r="A2513" t="s">
        <v>34478</v>
      </c>
      <c r="B2513" t="s">
        <v>12697</v>
      </c>
      <c r="C2513" t="s">
        <v>12698</v>
      </c>
      <c r="D2513" t="s">
        <v>12699</v>
      </c>
      <c r="E2513" t="str">
        <f>IF(OR(EXACT(LEFT(F2513,1),"'"),EXACT(LEFT(F2513,1),"["),EXACT(LEFT(F2513,1),"("),EXACT(UPPER(LEFT(F2513,1)),LEFT(F2513,1))=FALSE),"-",IF(LEFT(F2513,10)="Candidatus", MID(F2513, FIND(" ", F2513), FIND(" ", F2513, FIND(" ", F2513, 1)+1)-FIND(" ", F2513)), MID(F2513, 1, FIND(" ", F2513))))</f>
        <v xml:space="preserve">Escherichia </v>
      </c>
      <c r="F2513" t="s">
        <v>12696</v>
      </c>
      <c r="G2513" t="s">
        <v>16</v>
      </c>
      <c r="H2513" t="s">
        <v>76</v>
      </c>
      <c r="I2513" t="s">
        <v>77</v>
      </c>
      <c r="J2513" t="s">
        <v>12697</v>
      </c>
      <c r="K2513" t="s">
        <v>12698</v>
      </c>
      <c r="L2513" t="s">
        <v>12699</v>
      </c>
      <c r="M2513" s="1" t="s">
        <v>12700</v>
      </c>
      <c r="N2513" s="1" t="s">
        <v>12701</v>
      </c>
      <c r="O2513">
        <v>7</v>
      </c>
      <c r="P2513" t="s">
        <v>24</v>
      </c>
      <c r="Q2513" t="s">
        <v>24</v>
      </c>
      <c r="R2513" t="s">
        <v>24</v>
      </c>
      <c r="S2513">
        <v>7</v>
      </c>
      <c r="T2513" t="s">
        <v>24</v>
      </c>
    </row>
    <row r="2514" spans="1:20">
      <c r="A2514" t="s">
        <v>34479</v>
      </c>
      <c r="B2514" t="s">
        <v>12702</v>
      </c>
      <c r="C2514" t="s">
        <v>12703</v>
      </c>
      <c r="D2514" t="s">
        <v>12704</v>
      </c>
      <c r="E2514" t="str">
        <f>IF(OR(EXACT(LEFT(F2514,1),"'"),EXACT(LEFT(F2514,1),"["),EXACT(LEFT(F2514,1),"("),EXACT(UPPER(LEFT(F2514,1)),LEFT(F2514,1))=FALSE),"-",IF(LEFT(F2514,10)="Candidatus", MID(F2514, FIND(" ", F2514), FIND(" ", F2514, FIND(" ", F2514, 1)+1)-FIND(" ", F2514)), MID(F2514, 1, FIND(" ", F2514))))</f>
        <v xml:space="preserve">Escherichia </v>
      </c>
      <c r="F2514" t="s">
        <v>12083</v>
      </c>
      <c r="G2514" t="s">
        <v>16</v>
      </c>
      <c r="H2514" t="s">
        <v>76</v>
      </c>
      <c r="I2514" t="s">
        <v>77</v>
      </c>
      <c r="J2514" t="s">
        <v>12702</v>
      </c>
      <c r="K2514" t="s">
        <v>12703</v>
      </c>
      <c r="L2514" t="s">
        <v>12704</v>
      </c>
      <c r="M2514" s="1" t="s">
        <v>12705</v>
      </c>
      <c r="N2514" s="1" t="s">
        <v>12706</v>
      </c>
      <c r="O2514">
        <v>68</v>
      </c>
      <c r="P2514" t="s">
        <v>24</v>
      </c>
      <c r="Q2514" t="s">
        <v>24</v>
      </c>
      <c r="R2514" t="s">
        <v>24</v>
      </c>
      <c r="S2514">
        <v>68</v>
      </c>
      <c r="T2514" t="s">
        <v>24</v>
      </c>
    </row>
    <row r="2515" spans="1:20">
      <c r="A2515" t="s">
        <v>34480</v>
      </c>
      <c r="B2515" t="s">
        <v>12708</v>
      </c>
      <c r="C2515" t="s">
        <v>12709</v>
      </c>
      <c r="D2515" t="s">
        <v>12710</v>
      </c>
      <c r="E2515" t="str">
        <f>IF(OR(EXACT(LEFT(F2515,1),"'"),EXACT(LEFT(F2515,1),"["),EXACT(LEFT(F2515,1),"("),EXACT(UPPER(LEFT(F2515,1)),LEFT(F2515,1))=FALSE),"-",IF(LEFT(F2515,10)="Candidatus", MID(F2515, FIND(" ", F2515), FIND(" ", F2515, FIND(" ", F2515, 1)+1)-FIND(" ", F2515)), MID(F2515, 1, FIND(" ", F2515))))</f>
        <v xml:space="preserve">Escherichia </v>
      </c>
      <c r="F2515" t="s">
        <v>12707</v>
      </c>
      <c r="G2515" t="s">
        <v>16</v>
      </c>
      <c r="H2515" t="s">
        <v>76</v>
      </c>
      <c r="I2515" t="s">
        <v>77</v>
      </c>
      <c r="J2515" t="s">
        <v>12708</v>
      </c>
      <c r="K2515" t="s">
        <v>12709</v>
      </c>
      <c r="L2515" t="s">
        <v>12710</v>
      </c>
      <c r="M2515" s="1" t="s">
        <v>12711</v>
      </c>
      <c r="N2515" s="1" t="s">
        <v>12712</v>
      </c>
      <c r="O2515">
        <v>1</v>
      </c>
      <c r="P2515" t="s">
        <v>24</v>
      </c>
      <c r="Q2515" t="s">
        <v>24</v>
      </c>
      <c r="R2515" t="s">
        <v>24</v>
      </c>
      <c r="S2515">
        <v>1</v>
      </c>
      <c r="T2515" t="s">
        <v>24</v>
      </c>
    </row>
    <row r="2516" spans="1:20">
      <c r="A2516" t="s">
        <v>34481</v>
      </c>
      <c r="B2516" t="s">
        <v>12714</v>
      </c>
      <c r="C2516" t="s">
        <v>12715</v>
      </c>
      <c r="D2516" t="s">
        <v>12716</v>
      </c>
      <c r="E2516" t="str">
        <f>IF(OR(EXACT(LEFT(F2516,1),"'"),EXACT(LEFT(F2516,1),"["),EXACT(LEFT(F2516,1),"("),EXACT(UPPER(LEFT(F2516,1)),LEFT(F2516,1))=FALSE),"-",IF(LEFT(F2516,10)="Candidatus", MID(F2516, FIND(" ", F2516), FIND(" ", F2516, FIND(" ", F2516, 1)+1)-FIND(" ", F2516)), MID(F2516, 1, FIND(" ", F2516))))</f>
        <v xml:space="preserve">Escherichia </v>
      </c>
      <c r="F2516" t="s">
        <v>12713</v>
      </c>
      <c r="G2516" t="s">
        <v>16</v>
      </c>
      <c r="H2516" t="s">
        <v>76</v>
      </c>
      <c r="I2516" t="s">
        <v>77</v>
      </c>
      <c r="J2516" t="s">
        <v>12714</v>
      </c>
      <c r="K2516" t="s">
        <v>12715</v>
      </c>
      <c r="L2516" t="s">
        <v>12716</v>
      </c>
      <c r="M2516" s="1" t="s">
        <v>12717</v>
      </c>
      <c r="N2516" s="1" t="s">
        <v>12718</v>
      </c>
      <c r="O2516">
        <v>1</v>
      </c>
      <c r="P2516" t="s">
        <v>24</v>
      </c>
      <c r="Q2516" t="s">
        <v>24</v>
      </c>
      <c r="R2516">
        <v>2</v>
      </c>
      <c r="S2516">
        <v>4</v>
      </c>
      <c r="T2516" t="s">
        <v>24</v>
      </c>
    </row>
    <row r="2517" spans="1:20">
      <c r="A2517" t="s">
        <v>34482</v>
      </c>
      <c r="B2517" t="s">
        <v>12720</v>
      </c>
      <c r="C2517" t="s">
        <v>12721</v>
      </c>
      <c r="D2517" t="s">
        <v>12722</v>
      </c>
      <c r="E2517" t="str">
        <f>IF(OR(EXACT(LEFT(F2517,1),"'"),EXACT(LEFT(F2517,1),"["),EXACT(LEFT(F2517,1),"("),EXACT(UPPER(LEFT(F2517,1)),LEFT(F2517,1))=FALSE),"-",IF(LEFT(F2517,10)="Candidatus", MID(F2517, FIND(" ", F2517), FIND(" ", F2517, FIND(" ", F2517, 1)+1)-FIND(" ", F2517)), MID(F2517, 1, FIND(" ", F2517))))</f>
        <v xml:space="preserve">Escherichia </v>
      </c>
      <c r="F2517" t="s">
        <v>12719</v>
      </c>
      <c r="G2517" t="s">
        <v>16</v>
      </c>
      <c r="H2517" t="s">
        <v>76</v>
      </c>
      <c r="I2517" t="s">
        <v>77</v>
      </c>
      <c r="J2517" t="s">
        <v>12720</v>
      </c>
      <c r="K2517" t="s">
        <v>12721</v>
      </c>
      <c r="L2517" t="s">
        <v>12722</v>
      </c>
      <c r="M2517" s="1" t="s">
        <v>12723</v>
      </c>
      <c r="N2517" s="1" t="s">
        <v>12724</v>
      </c>
      <c r="O2517">
        <v>172</v>
      </c>
      <c r="P2517" t="s">
        <v>24</v>
      </c>
      <c r="Q2517" t="s">
        <v>24</v>
      </c>
      <c r="R2517" t="s">
        <v>24</v>
      </c>
      <c r="S2517">
        <v>172</v>
      </c>
      <c r="T2517" t="s">
        <v>24</v>
      </c>
    </row>
    <row r="2518" spans="1:20">
      <c r="A2518" t="s">
        <v>34483</v>
      </c>
      <c r="B2518" t="s">
        <v>12725</v>
      </c>
      <c r="C2518" t="s">
        <v>12726</v>
      </c>
      <c r="D2518" t="s">
        <v>12727</v>
      </c>
      <c r="E2518" t="str">
        <f>IF(OR(EXACT(LEFT(F2518,1),"'"),EXACT(LEFT(F2518,1),"["),EXACT(LEFT(F2518,1),"("),EXACT(UPPER(LEFT(F2518,1)),LEFT(F2518,1))=FALSE),"-",IF(LEFT(F2518,10)="Candidatus", MID(F2518, FIND(" ", F2518), FIND(" ", F2518, FIND(" ", F2518, 1)+1)-FIND(" ", F2518)), MID(F2518, 1, FIND(" ", F2518))))</f>
        <v xml:space="preserve">Escherichia </v>
      </c>
      <c r="F2518" t="s">
        <v>12175</v>
      </c>
      <c r="G2518" t="s">
        <v>16</v>
      </c>
      <c r="H2518" t="s">
        <v>76</v>
      </c>
      <c r="I2518" t="s">
        <v>77</v>
      </c>
      <c r="J2518" t="s">
        <v>12725</v>
      </c>
      <c r="K2518" t="s">
        <v>12726</v>
      </c>
      <c r="L2518" t="s">
        <v>12727</v>
      </c>
      <c r="M2518" s="1" t="s">
        <v>12728</v>
      </c>
      <c r="N2518" s="1" t="s">
        <v>12729</v>
      </c>
      <c r="O2518">
        <v>86</v>
      </c>
      <c r="P2518" t="s">
        <v>24</v>
      </c>
      <c r="Q2518" t="s">
        <v>24</v>
      </c>
      <c r="R2518" t="s">
        <v>24</v>
      </c>
      <c r="S2518">
        <v>86</v>
      </c>
      <c r="T2518" t="s">
        <v>24</v>
      </c>
    </row>
    <row r="2519" spans="1:20">
      <c r="A2519" t="s">
        <v>34484</v>
      </c>
      <c r="B2519" t="s">
        <v>12731</v>
      </c>
      <c r="C2519" t="s">
        <v>12732</v>
      </c>
      <c r="D2519" t="s">
        <v>12733</v>
      </c>
      <c r="E2519" t="str">
        <f>IF(OR(EXACT(LEFT(F2519,1),"'"),EXACT(LEFT(F2519,1),"["),EXACT(LEFT(F2519,1),"("),EXACT(UPPER(LEFT(F2519,1)),LEFT(F2519,1))=FALSE),"-",IF(LEFT(F2519,10)="Candidatus", MID(F2519, FIND(" ", F2519), FIND(" ", F2519, FIND(" ", F2519, 1)+1)-FIND(" ", F2519)), MID(F2519, 1, FIND(" ", F2519))))</f>
        <v xml:space="preserve">Escherichia </v>
      </c>
      <c r="F2519" t="s">
        <v>12730</v>
      </c>
      <c r="G2519" t="s">
        <v>16</v>
      </c>
      <c r="H2519" t="s">
        <v>76</v>
      </c>
      <c r="I2519" t="s">
        <v>77</v>
      </c>
      <c r="J2519" t="s">
        <v>12731</v>
      </c>
      <c r="K2519" t="s">
        <v>12732</v>
      </c>
      <c r="L2519" t="s">
        <v>12733</v>
      </c>
      <c r="M2519" s="1" t="s">
        <v>12734</v>
      </c>
      <c r="N2519" s="1" t="s">
        <v>12735</v>
      </c>
      <c r="O2519">
        <v>79</v>
      </c>
      <c r="P2519" t="s">
        <v>24</v>
      </c>
      <c r="Q2519" t="s">
        <v>24</v>
      </c>
      <c r="R2519" t="s">
        <v>24</v>
      </c>
      <c r="S2519">
        <v>79</v>
      </c>
      <c r="T2519" t="s">
        <v>24</v>
      </c>
    </row>
    <row r="2520" spans="1:20">
      <c r="A2520" t="s">
        <v>34485</v>
      </c>
      <c r="B2520" t="s">
        <v>12736</v>
      </c>
      <c r="C2520" t="s">
        <v>12737</v>
      </c>
      <c r="D2520" t="s">
        <v>12738</v>
      </c>
      <c r="E2520" t="str">
        <f>IF(OR(EXACT(LEFT(F2520,1),"'"),EXACT(LEFT(F2520,1),"["),EXACT(LEFT(F2520,1),"("),EXACT(UPPER(LEFT(F2520,1)),LEFT(F2520,1))=FALSE),"-",IF(LEFT(F2520,10)="Candidatus", MID(F2520, FIND(" ", F2520), FIND(" ", F2520, FIND(" ", F2520, 1)+1)-FIND(" ", F2520)), MID(F2520, 1, FIND(" ", F2520))))</f>
        <v xml:space="preserve">Escherichia </v>
      </c>
      <c r="F2520" t="s">
        <v>12083</v>
      </c>
      <c r="G2520" t="s">
        <v>16</v>
      </c>
      <c r="H2520" t="s">
        <v>76</v>
      </c>
      <c r="I2520" t="s">
        <v>77</v>
      </c>
      <c r="J2520" t="s">
        <v>12736</v>
      </c>
      <c r="K2520" t="s">
        <v>12737</v>
      </c>
      <c r="L2520" t="s">
        <v>12738</v>
      </c>
      <c r="M2520" s="1" t="s">
        <v>12739</v>
      </c>
      <c r="N2520" s="1" t="s">
        <v>12740</v>
      </c>
      <c r="O2520">
        <v>7</v>
      </c>
      <c r="P2520" t="s">
        <v>24</v>
      </c>
      <c r="Q2520" t="s">
        <v>24</v>
      </c>
      <c r="R2520">
        <v>2</v>
      </c>
      <c r="S2520">
        <v>10</v>
      </c>
      <c r="T2520" t="s">
        <v>24</v>
      </c>
    </row>
    <row r="2521" spans="1:20">
      <c r="A2521" t="s">
        <v>34486</v>
      </c>
      <c r="B2521" t="s">
        <v>12741</v>
      </c>
      <c r="C2521" t="s">
        <v>12742</v>
      </c>
      <c r="D2521" t="s">
        <v>12743</v>
      </c>
      <c r="E2521" t="str">
        <f>IF(OR(EXACT(LEFT(F2521,1),"'"),EXACT(LEFT(F2521,1),"["),EXACT(LEFT(F2521,1),"("),EXACT(UPPER(LEFT(F2521,1)),LEFT(F2521,1))=FALSE),"-",IF(LEFT(F2521,10)="Candidatus", MID(F2521, FIND(" ", F2521), FIND(" ", F2521, FIND(" ", F2521, 1)+1)-FIND(" ", F2521)), MID(F2521, 1, FIND(" ", F2521))))</f>
        <v xml:space="preserve">Escherichia </v>
      </c>
      <c r="F2521" t="s">
        <v>12497</v>
      </c>
      <c r="G2521" t="s">
        <v>16</v>
      </c>
      <c r="H2521" t="s">
        <v>76</v>
      </c>
      <c r="I2521" t="s">
        <v>77</v>
      </c>
      <c r="J2521" t="s">
        <v>12741</v>
      </c>
      <c r="K2521" t="s">
        <v>12742</v>
      </c>
      <c r="L2521" t="s">
        <v>12743</v>
      </c>
      <c r="M2521" s="1" t="s">
        <v>12744</v>
      </c>
      <c r="N2521" s="1" t="s">
        <v>12745</v>
      </c>
      <c r="O2521">
        <v>100</v>
      </c>
      <c r="P2521" t="s">
        <v>24</v>
      </c>
      <c r="Q2521" t="s">
        <v>24</v>
      </c>
      <c r="R2521">
        <v>1</v>
      </c>
      <c r="S2521">
        <v>116</v>
      </c>
      <c r="T2521">
        <v>14</v>
      </c>
    </row>
    <row r="2522" spans="1:20">
      <c r="A2522" t="s">
        <v>34487</v>
      </c>
      <c r="B2522" t="s">
        <v>12746</v>
      </c>
      <c r="C2522" t="s">
        <v>12747</v>
      </c>
      <c r="D2522" t="s">
        <v>12748</v>
      </c>
      <c r="E2522" t="str">
        <f>IF(OR(EXACT(LEFT(F2522,1),"'"),EXACT(LEFT(F2522,1),"["),EXACT(LEFT(F2522,1),"("),EXACT(UPPER(LEFT(F2522,1)),LEFT(F2522,1))=FALSE),"-",IF(LEFT(F2522,10)="Candidatus", MID(F2522, FIND(" ", F2522), FIND(" ", F2522, FIND(" ", F2522, 1)+1)-FIND(" ", F2522)), MID(F2522, 1, FIND(" ", F2522))))</f>
        <v xml:space="preserve">Escherichia </v>
      </c>
      <c r="F2522" t="s">
        <v>12083</v>
      </c>
      <c r="G2522" t="s">
        <v>16</v>
      </c>
      <c r="H2522" t="s">
        <v>76</v>
      </c>
      <c r="I2522" t="s">
        <v>77</v>
      </c>
      <c r="J2522" t="s">
        <v>12746</v>
      </c>
      <c r="K2522" t="s">
        <v>12747</v>
      </c>
      <c r="L2522" t="s">
        <v>12748</v>
      </c>
      <c r="M2522" s="1" t="s">
        <v>12749</v>
      </c>
      <c r="N2522" s="1" t="s">
        <v>12750</v>
      </c>
      <c r="O2522">
        <v>150</v>
      </c>
      <c r="P2522" t="s">
        <v>24</v>
      </c>
      <c r="Q2522" t="s">
        <v>24</v>
      </c>
      <c r="R2522" t="s">
        <v>24</v>
      </c>
      <c r="S2522">
        <v>150</v>
      </c>
      <c r="T2522" t="s">
        <v>24</v>
      </c>
    </row>
    <row r="2523" spans="1:20">
      <c r="A2523" t="s">
        <v>34488</v>
      </c>
      <c r="B2523" t="s">
        <v>12752</v>
      </c>
      <c r="C2523" t="s">
        <v>12753</v>
      </c>
      <c r="D2523" t="s">
        <v>12754</v>
      </c>
      <c r="E2523" t="str">
        <f>IF(OR(EXACT(LEFT(F2523,1),"'"),EXACT(LEFT(F2523,1),"["),EXACT(LEFT(F2523,1),"("),EXACT(UPPER(LEFT(F2523,1)),LEFT(F2523,1))=FALSE),"-",IF(LEFT(F2523,10)="Candidatus", MID(F2523, FIND(" ", F2523), FIND(" ", F2523, FIND(" ", F2523, 1)+1)-FIND(" ", F2523)), MID(F2523, 1, FIND(" ", F2523))))</f>
        <v xml:space="preserve">Escherichia </v>
      </c>
      <c r="F2523" t="s">
        <v>12751</v>
      </c>
      <c r="G2523" t="s">
        <v>16</v>
      </c>
      <c r="H2523" t="s">
        <v>76</v>
      </c>
      <c r="I2523" t="s">
        <v>77</v>
      </c>
      <c r="J2523" t="s">
        <v>12752</v>
      </c>
      <c r="K2523" t="s">
        <v>12753</v>
      </c>
      <c r="L2523" t="s">
        <v>12754</v>
      </c>
      <c r="M2523" s="1">
        <v>12086</v>
      </c>
      <c r="N2523" s="1" t="s">
        <v>12755</v>
      </c>
      <c r="O2523">
        <v>1</v>
      </c>
      <c r="P2523" t="s">
        <v>24</v>
      </c>
      <c r="Q2523" t="s">
        <v>24</v>
      </c>
      <c r="R2523" t="s">
        <v>24</v>
      </c>
      <c r="S2523">
        <v>1</v>
      </c>
      <c r="T2523" t="s">
        <v>24</v>
      </c>
    </row>
    <row r="2524" spans="1:20">
      <c r="A2524" t="s">
        <v>34489</v>
      </c>
      <c r="B2524" t="s">
        <v>12164</v>
      </c>
      <c r="C2524" t="s">
        <v>12756</v>
      </c>
      <c r="D2524" t="s">
        <v>12757</v>
      </c>
      <c r="E2524" t="str">
        <f>IF(OR(EXACT(LEFT(F2524,1),"'"),EXACT(LEFT(F2524,1),"["),EXACT(LEFT(F2524,1),"("),EXACT(UPPER(LEFT(F2524,1)),LEFT(F2524,1))=FALSE),"-",IF(LEFT(F2524,10)="Candidatus", MID(F2524, FIND(" ", F2524), FIND(" ", F2524, FIND(" ", F2524, 1)+1)-FIND(" ", F2524)), MID(F2524, 1, FIND(" ", F2524))))</f>
        <v xml:space="preserve">Escherichia </v>
      </c>
      <c r="F2524" t="s">
        <v>12083</v>
      </c>
      <c r="G2524" t="s">
        <v>16</v>
      </c>
      <c r="H2524" t="s">
        <v>76</v>
      </c>
      <c r="I2524" t="s">
        <v>77</v>
      </c>
      <c r="J2524" t="s">
        <v>12164</v>
      </c>
      <c r="K2524" t="s">
        <v>12756</v>
      </c>
      <c r="L2524" t="s">
        <v>12757</v>
      </c>
      <c r="M2524" s="1" t="s">
        <v>12758</v>
      </c>
      <c r="N2524" s="1" t="s">
        <v>12759</v>
      </c>
      <c r="O2524">
        <v>3</v>
      </c>
      <c r="P2524" t="s">
        <v>24</v>
      </c>
      <c r="Q2524" t="s">
        <v>24</v>
      </c>
      <c r="R2524" t="s">
        <v>24</v>
      </c>
      <c r="S2524">
        <v>3</v>
      </c>
      <c r="T2524" t="s">
        <v>24</v>
      </c>
    </row>
    <row r="2525" spans="1:20">
      <c r="A2525" t="s">
        <v>34490</v>
      </c>
      <c r="B2525" t="s">
        <v>12761</v>
      </c>
      <c r="C2525" t="s">
        <v>12762</v>
      </c>
      <c r="D2525" t="s">
        <v>12763</v>
      </c>
      <c r="E2525" t="str">
        <f>IF(OR(EXACT(LEFT(F2525,1),"'"),EXACT(LEFT(F2525,1),"["),EXACT(LEFT(F2525,1),"("),EXACT(UPPER(LEFT(F2525,1)),LEFT(F2525,1))=FALSE),"-",IF(LEFT(F2525,10)="Candidatus", MID(F2525, FIND(" ", F2525), FIND(" ", F2525, FIND(" ", F2525, 1)+1)-FIND(" ", F2525)), MID(F2525, 1, FIND(" ", F2525))))</f>
        <v xml:space="preserve">Escherichia </v>
      </c>
      <c r="F2525" t="s">
        <v>12760</v>
      </c>
      <c r="G2525" t="s">
        <v>16</v>
      </c>
      <c r="H2525" t="s">
        <v>76</v>
      </c>
      <c r="I2525" t="s">
        <v>77</v>
      </c>
      <c r="J2525" t="s">
        <v>12761</v>
      </c>
      <c r="K2525" t="s">
        <v>12762</v>
      </c>
      <c r="L2525" t="s">
        <v>12763</v>
      </c>
      <c r="M2525" s="1" t="s">
        <v>12764</v>
      </c>
      <c r="N2525" s="1" t="s">
        <v>12765</v>
      </c>
      <c r="O2525">
        <v>3</v>
      </c>
      <c r="P2525" t="s">
        <v>24</v>
      </c>
      <c r="Q2525" t="s">
        <v>24</v>
      </c>
      <c r="R2525" t="s">
        <v>24</v>
      </c>
      <c r="S2525">
        <v>3</v>
      </c>
      <c r="T2525" t="s">
        <v>24</v>
      </c>
    </row>
    <row r="2526" spans="1:20">
      <c r="A2526" t="s">
        <v>34491</v>
      </c>
      <c r="B2526" t="s">
        <v>12767</v>
      </c>
      <c r="C2526" t="s">
        <v>12768</v>
      </c>
      <c r="D2526" t="s">
        <v>12769</v>
      </c>
      <c r="E2526" t="str">
        <f>IF(OR(EXACT(LEFT(F2526,1),"'"),EXACT(LEFT(F2526,1),"["),EXACT(LEFT(F2526,1),"("),EXACT(UPPER(LEFT(F2526,1)),LEFT(F2526,1))=FALSE),"-",IF(LEFT(F2526,10)="Candidatus", MID(F2526, FIND(" ", F2526), FIND(" ", F2526, FIND(" ", F2526, 1)+1)-FIND(" ", F2526)), MID(F2526, 1, FIND(" ", F2526))))</f>
        <v xml:space="preserve">Escherichia </v>
      </c>
      <c r="F2526" t="s">
        <v>12766</v>
      </c>
      <c r="G2526" t="s">
        <v>16</v>
      </c>
      <c r="H2526" t="s">
        <v>76</v>
      </c>
      <c r="I2526" t="s">
        <v>77</v>
      </c>
      <c r="J2526" t="s">
        <v>12767</v>
      </c>
      <c r="K2526" t="s">
        <v>12768</v>
      </c>
      <c r="L2526" t="s">
        <v>12769</v>
      </c>
      <c r="M2526" s="1" t="s">
        <v>12770</v>
      </c>
      <c r="N2526" s="1" t="s">
        <v>12771</v>
      </c>
      <c r="O2526">
        <v>89</v>
      </c>
      <c r="P2526" t="s">
        <v>24</v>
      </c>
      <c r="Q2526" t="s">
        <v>24</v>
      </c>
      <c r="R2526" t="s">
        <v>24</v>
      </c>
      <c r="S2526">
        <v>89</v>
      </c>
      <c r="T2526" t="s">
        <v>24</v>
      </c>
    </row>
    <row r="2527" spans="1:20">
      <c r="A2527" t="s">
        <v>34492</v>
      </c>
      <c r="B2527" t="s">
        <v>12772</v>
      </c>
      <c r="C2527" t="s">
        <v>12773</v>
      </c>
      <c r="D2527" t="s">
        <v>12774</v>
      </c>
      <c r="E2527" t="str">
        <f>IF(OR(EXACT(LEFT(F2527,1),"'"),EXACT(LEFT(F2527,1),"["),EXACT(LEFT(F2527,1),"("),EXACT(UPPER(LEFT(F2527,1)),LEFT(F2527,1))=FALSE),"-",IF(LEFT(F2527,10)="Candidatus", MID(F2527, FIND(" ", F2527), FIND(" ", F2527, FIND(" ", F2527, 1)+1)-FIND(" ", F2527)), MID(F2527, 1, FIND(" ", F2527))))</f>
        <v xml:space="preserve">Escherichia </v>
      </c>
      <c r="F2527" t="s">
        <v>12083</v>
      </c>
      <c r="G2527" t="s">
        <v>16</v>
      </c>
      <c r="H2527" t="s">
        <v>76</v>
      </c>
      <c r="I2527" t="s">
        <v>77</v>
      </c>
      <c r="J2527" t="s">
        <v>12772</v>
      </c>
      <c r="K2527" t="s">
        <v>12773</v>
      </c>
      <c r="L2527" t="s">
        <v>12774</v>
      </c>
      <c r="M2527" s="1">
        <v>41426</v>
      </c>
      <c r="N2527" s="1" t="s">
        <v>12775</v>
      </c>
      <c r="O2527">
        <v>4</v>
      </c>
      <c r="P2527" t="s">
        <v>24</v>
      </c>
      <c r="Q2527" t="s">
        <v>24</v>
      </c>
      <c r="R2527" t="s">
        <v>24</v>
      </c>
      <c r="S2527">
        <v>4</v>
      </c>
      <c r="T2527" t="s">
        <v>24</v>
      </c>
    </row>
    <row r="2528" spans="1:20">
      <c r="A2528" t="s">
        <v>34493</v>
      </c>
      <c r="B2528" t="s">
        <v>12776</v>
      </c>
      <c r="C2528" t="s">
        <v>12777</v>
      </c>
      <c r="D2528" t="s">
        <v>12778</v>
      </c>
      <c r="E2528" t="str">
        <f>IF(OR(EXACT(LEFT(F2528,1),"'"),EXACT(LEFT(F2528,1),"["),EXACT(LEFT(F2528,1),"("),EXACT(UPPER(LEFT(F2528,1)),LEFT(F2528,1))=FALSE),"-",IF(LEFT(F2528,10)="Candidatus", MID(F2528, FIND(" ", F2528), FIND(" ", F2528, FIND(" ", F2528, 1)+1)-FIND(" ", F2528)), MID(F2528, 1, FIND(" ", F2528))))</f>
        <v xml:space="preserve">Escherichia </v>
      </c>
      <c r="F2528" t="s">
        <v>12083</v>
      </c>
      <c r="G2528" t="s">
        <v>16</v>
      </c>
      <c r="H2528" t="s">
        <v>76</v>
      </c>
      <c r="I2528" t="s">
        <v>77</v>
      </c>
      <c r="J2528" t="s">
        <v>12776</v>
      </c>
      <c r="K2528" t="s">
        <v>12777</v>
      </c>
      <c r="L2528" t="s">
        <v>12778</v>
      </c>
      <c r="M2528" s="1" t="s">
        <v>12779</v>
      </c>
      <c r="N2528" s="1" t="s">
        <v>12780</v>
      </c>
      <c r="O2528">
        <v>60</v>
      </c>
      <c r="P2528" t="s">
        <v>24</v>
      </c>
      <c r="Q2528" t="s">
        <v>24</v>
      </c>
      <c r="R2528" t="s">
        <v>24</v>
      </c>
      <c r="S2528">
        <v>63</v>
      </c>
      <c r="T2528" t="s">
        <v>24</v>
      </c>
    </row>
    <row r="2529" spans="1:20">
      <c r="A2529" t="s">
        <v>34494</v>
      </c>
      <c r="B2529" t="s">
        <v>12782</v>
      </c>
      <c r="C2529" t="s">
        <v>12783</v>
      </c>
      <c r="D2529" t="s">
        <v>12784</v>
      </c>
      <c r="E2529" t="str">
        <f>IF(OR(EXACT(LEFT(F2529,1),"'"),EXACT(LEFT(F2529,1),"["),EXACT(LEFT(F2529,1),"("),EXACT(UPPER(LEFT(F2529,1)),LEFT(F2529,1))=FALSE),"-",IF(LEFT(F2529,10)="Candidatus", MID(F2529, FIND(" ", F2529), FIND(" ", F2529, FIND(" ", F2529, 1)+1)-FIND(" ", F2529)), MID(F2529, 1, FIND(" ", F2529))))</f>
        <v xml:space="preserve">Escherichia </v>
      </c>
      <c r="F2529" t="s">
        <v>12781</v>
      </c>
      <c r="G2529" t="s">
        <v>16</v>
      </c>
      <c r="H2529" t="s">
        <v>76</v>
      </c>
      <c r="I2529" t="s">
        <v>77</v>
      </c>
      <c r="J2529" t="s">
        <v>12782</v>
      </c>
      <c r="K2529" t="s">
        <v>12783</v>
      </c>
      <c r="L2529" t="s">
        <v>12784</v>
      </c>
      <c r="M2529" s="1" t="s">
        <v>12785</v>
      </c>
      <c r="N2529" s="1" t="s">
        <v>12786</v>
      </c>
      <c r="O2529">
        <v>28</v>
      </c>
      <c r="P2529" t="s">
        <v>24</v>
      </c>
      <c r="Q2529" t="s">
        <v>24</v>
      </c>
      <c r="R2529" t="s">
        <v>24</v>
      </c>
      <c r="S2529">
        <v>30</v>
      </c>
      <c r="T2529">
        <v>1</v>
      </c>
    </row>
    <row r="2530" spans="1:20">
      <c r="A2530" t="s">
        <v>34495</v>
      </c>
      <c r="B2530" t="s">
        <v>12788</v>
      </c>
      <c r="C2530" t="s">
        <v>12789</v>
      </c>
      <c r="D2530" t="s">
        <v>12790</v>
      </c>
      <c r="E2530" t="str">
        <f>IF(OR(EXACT(LEFT(F2530,1),"'"),EXACT(LEFT(F2530,1),"["),EXACT(LEFT(F2530,1),"("),EXACT(UPPER(LEFT(F2530,1)),LEFT(F2530,1))=FALSE),"-",IF(LEFT(F2530,10)="Candidatus", MID(F2530, FIND(" ", F2530), FIND(" ", F2530, FIND(" ", F2530, 1)+1)-FIND(" ", F2530)), MID(F2530, 1, FIND(" ", F2530))))</f>
        <v xml:space="preserve">Escherichia </v>
      </c>
      <c r="F2530" t="s">
        <v>12787</v>
      </c>
      <c r="G2530" t="s">
        <v>16</v>
      </c>
      <c r="H2530" t="s">
        <v>76</v>
      </c>
      <c r="I2530" t="s">
        <v>77</v>
      </c>
      <c r="J2530" t="s">
        <v>12788</v>
      </c>
      <c r="K2530" t="s">
        <v>12789</v>
      </c>
      <c r="L2530" t="s">
        <v>12790</v>
      </c>
      <c r="M2530" s="1" t="s">
        <v>12791</v>
      </c>
      <c r="N2530" s="1" t="s">
        <v>12792</v>
      </c>
      <c r="O2530">
        <v>187</v>
      </c>
      <c r="P2530" t="s">
        <v>24</v>
      </c>
      <c r="Q2530" t="s">
        <v>24</v>
      </c>
      <c r="R2530" t="s">
        <v>24</v>
      </c>
      <c r="S2530">
        <v>193</v>
      </c>
      <c r="T2530" t="s">
        <v>24</v>
      </c>
    </row>
    <row r="2531" spans="1:20">
      <c r="A2531" t="s">
        <v>34496</v>
      </c>
      <c r="B2531" t="s">
        <v>12794</v>
      </c>
      <c r="C2531" t="s">
        <v>12795</v>
      </c>
      <c r="D2531" t="s">
        <v>12796</v>
      </c>
      <c r="E2531" t="str">
        <f>IF(OR(EXACT(LEFT(F2531,1),"'"),EXACT(LEFT(F2531,1),"["),EXACT(LEFT(F2531,1),"("),EXACT(UPPER(LEFT(F2531,1)),LEFT(F2531,1))=FALSE),"-",IF(LEFT(F2531,10)="Candidatus", MID(F2531, FIND(" ", F2531), FIND(" ", F2531, FIND(" ", F2531, 1)+1)-FIND(" ", F2531)), MID(F2531, 1, FIND(" ", F2531))))</f>
        <v xml:space="preserve">Escherichia </v>
      </c>
      <c r="F2531" t="s">
        <v>12793</v>
      </c>
      <c r="G2531" t="s">
        <v>16</v>
      </c>
      <c r="H2531" t="s">
        <v>76</v>
      </c>
      <c r="I2531" t="s">
        <v>77</v>
      </c>
      <c r="J2531" t="s">
        <v>12794</v>
      </c>
      <c r="K2531" t="s">
        <v>12795</v>
      </c>
      <c r="L2531" t="s">
        <v>12796</v>
      </c>
      <c r="M2531" s="1" t="s">
        <v>12797</v>
      </c>
      <c r="N2531" s="1" t="s">
        <v>12798</v>
      </c>
      <c r="O2531">
        <v>1</v>
      </c>
      <c r="P2531" t="s">
        <v>24</v>
      </c>
      <c r="Q2531" t="s">
        <v>24</v>
      </c>
      <c r="R2531" t="s">
        <v>24</v>
      </c>
      <c r="S2531">
        <v>1</v>
      </c>
      <c r="T2531" t="s">
        <v>24</v>
      </c>
    </row>
    <row r="2532" spans="1:20">
      <c r="A2532" t="s">
        <v>34497</v>
      </c>
      <c r="B2532" t="s">
        <v>12799</v>
      </c>
      <c r="C2532" t="s">
        <v>12800</v>
      </c>
      <c r="D2532" t="s">
        <v>12801</v>
      </c>
      <c r="E2532" t="str">
        <f>IF(OR(EXACT(LEFT(F2532,1),"'"),EXACT(LEFT(F2532,1),"["),EXACT(LEFT(F2532,1),"("),EXACT(UPPER(LEFT(F2532,1)),LEFT(F2532,1))=FALSE),"-",IF(LEFT(F2532,10)="Candidatus", MID(F2532, FIND(" ", F2532), FIND(" ", F2532, FIND(" ", F2532, 1)+1)-FIND(" ", F2532)), MID(F2532, 1, FIND(" ", F2532))))</f>
        <v xml:space="preserve">Escherichia </v>
      </c>
      <c r="F2532" t="s">
        <v>12083</v>
      </c>
      <c r="G2532" t="s">
        <v>16</v>
      </c>
      <c r="H2532" t="s">
        <v>76</v>
      </c>
      <c r="I2532" t="s">
        <v>77</v>
      </c>
      <c r="J2532" t="s">
        <v>12799</v>
      </c>
      <c r="K2532" t="s">
        <v>12800</v>
      </c>
      <c r="L2532" t="s">
        <v>12801</v>
      </c>
      <c r="M2532" s="1" t="s">
        <v>12802</v>
      </c>
      <c r="N2532" s="1" t="s">
        <v>12803</v>
      </c>
      <c r="O2532">
        <v>1</v>
      </c>
      <c r="P2532" t="s">
        <v>24</v>
      </c>
      <c r="Q2532" t="s">
        <v>24</v>
      </c>
      <c r="R2532" t="s">
        <v>24</v>
      </c>
      <c r="S2532">
        <v>1</v>
      </c>
      <c r="T2532" t="s">
        <v>24</v>
      </c>
    </row>
    <row r="2533" spans="1:20">
      <c r="A2533" t="s">
        <v>34498</v>
      </c>
      <c r="B2533" t="s">
        <v>12805</v>
      </c>
      <c r="C2533" t="s">
        <v>12806</v>
      </c>
      <c r="D2533" t="s">
        <v>12807</v>
      </c>
      <c r="E2533" t="str">
        <f>IF(OR(EXACT(LEFT(F2533,1),"'"),EXACT(LEFT(F2533,1),"["),EXACT(LEFT(F2533,1),"("),EXACT(UPPER(LEFT(F2533,1)),LEFT(F2533,1))=FALSE),"-",IF(LEFT(F2533,10)="Candidatus", MID(F2533, FIND(" ", F2533), FIND(" ", F2533, FIND(" ", F2533, 1)+1)-FIND(" ", F2533)), MID(F2533, 1, FIND(" ", F2533))))</f>
        <v xml:space="preserve">Escherichia </v>
      </c>
      <c r="F2533" t="s">
        <v>12804</v>
      </c>
      <c r="G2533" t="s">
        <v>16</v>
      </c>
      <c r="H2533" t="s">
        <v>76</v>
      </c>
      <c r="I2533" t="s">
        <v>77</v>
      </c>
      <c r="J2533" t="s">
        <v>12805</v>
      </c>
      <c r="K2533" t="s">
        <v>12806</v>
      </c>
      <c r="L2533" t="s">
        <v>12807</v>
      </c>
      <c r="M2533" s="1" t="s">
        <v>12808</v>
      </c>
      <c r="N2533" s="1" t="s">
        <v>12809</v>
      </c>
      <c r="O2533">
        <v>135</v>
      </c>
      <c r="P2533" t="s">
        <v>24</v>
      </c>
      <c r="Q2533" t="s">
        <v>24</v>
      </c>
      <c r="R2533">
        <v>1</v>
      </c>
      <c r="S2533">
        <v>142</v>
      </c>
      <c r="T2533" t="s">
        <v>24</v>
      </c>
    </row>
    <row r="2534" spans="1:20">
      <c r="A2534" t="s">
        <v>34499</v>
      </c>
      <c r="B2534" t="s">
        <v>12810</v>
      </c>
      <c r="C2534" t="s">
        <v>12811</v>
      </c>
      <c r="D2534" t="s">
        <v>12812</v>
      </c>
      <c r="E2534" t="str">
        <f>IF(OR(EXACT(LEFT(F2534,1),"'"),EXACT(LEFT(F2534,1),"["),EXACT(LEFT(F2534,1),"("),EXACT(UPPER(LEFT(F2534,1)),LEFT(F2534,1))=FALSE),"-",IF(LEFT(F2534,10)="Candidatus", MID(F2534, FIND(" ", F2534), FIND(" ", F2534, FIND(" ", F2534, 1)+1)-FIND(" ", F2534)), MID(F2534, 1, FIND(" ", F2534))))</f>
        <v xml:space="preserve">Escherichia </v>
      </c>
      <c r="F2534" t="s">
        <v>12083</v>
      </c>
      <c r="G2534" t="s">
        <v>16</v>
      </c>
      <c r="H2534" t="s">
        <v>76</v>
      </c>
      <c r="I2534" t="s">
        <v>77</v>
      </c>
      <c r="J2534" t="s">
        <v>12810</v>
      </c>
      <c r="K2534" t="s">
        <v>12811</v>
      </c>
      <c r="L2534" t="s">
        <v>12812</v>
      </c>
      <c r="M2534" s="1" t="s">
        <v>12813</v>
      </c>
      <c r="N2534" s="1" t="s">
        <v>12814</v>
      </c>
      <c r="O2534">
        <v>3</v>
      </c>
      <c r="P2534" t="s">
        <v>24</v>
      </c>
      <c r="Q2534" t="s">
        <v>24</v>
      </c>
      <c r="R2534" t="s">
        <v>24</v>
      </c>
      <c r="S2534">
        <v>3</v>
      </c>
      <c r="T2534" t="s">
        <v>24</v>
      </c>
    </row>
    <row r="2535" spans="1:20">
      <c r="A2535" t="s">
        <v>34500</v>
      </c>
      <c r="B2535" t="s">
        <v>12816</v>
      </c>
      <c r="C2535" t="s">
        <v>12817</v>
      </c>
      <c r="D2535" t="s">
        <v>12818</v>
      </c>
      <c r="E2535" t="str">
        <f>IF(OR(EXACT(LEFT(F2535,1),"'"),EXACT(LEFT(F2535,1),"["),EXACT(LEFT(F2535,1),"("),EXACT(UPPER(LEFT(F2535,1)),LEFT(F2535,1))=FALSE),"-",IF(LEFT(F2535,10)="Candidatus", MID(F2535, FIND(" ", F2535), FIND(" ", F2535, FIND(" ", F2535, 1)+1)-FIND(" ", F2535)), MID(F2535, 1, FIND(" ", F2535))))</f>
        <v xml:space="preserve">Escherichia </v>
      </c>
      <c r="F2535" t="s">
        <v>12815</v>
      </c>
      <c r="G2535" t="s">
        <v>16</v>
      </c>
      <c r="H2535" t="s">
        <v>76</v>
      </c>
      <c r="I2535" t="s">
        <v>77</v>
      </c>
      <c r="J2535" t="s">
        <v>12816</v>
      </c>
      <c r="K2535" t="s">
        <v>12817</v>
      </c>
      <c r="L2535" t="s">
        <v>12818</v>
      </c>
      <c r="M2535" s="1" t="s">
        <v>12819</v>
      </c>
      <c r="N2535" s="1" t="s">
        <v>12820</v>
      </c>
      <c r="O2535">
        <v>41</v>
      </c>
      <c r="P2535" t="s">
        <v>24</v>
      </c>
      <c r="Q2535" t="s">
        <v>24</v>
      </c>
      <c r="R2535" t="s">
        <v>24</v>
      </c>
      <c r="S2535">
        <v>46</v>
      </c>
      <c r="T2535" t="s">
        <v>24</v>
      </c>
    </row>
    <row r="2536" spans="1:20">
      <c r="A2536" t="s">
        <v>34501</v>
      </c>
      <c r="B2536" t="s">
        <v>12821</v>
      </c>
      <c r="C2536" t="s">
        <v>12822</v>
      </c>
      <c r="D2536" t="s">
        <v>12823</v>
      </c>
      <c r="E2536" t="str">
        <f>IF(OR(EXACT(LEFT(F2536,1),"'"),EXACT(LEFT(F2536,1),"["),EXACT(LEFT(F2536,1),"("),EXACT(UPPER(LEFT(F2536,1)),LEFT(F2536,1))=FALSE),"-",IF(LEFT(F2536,10)="Candidatus", MID(F2536, FIND(" ", F2536), FIND(" ", F2536, FIND(" ", F2536, 1)+1)-FIND(" ", F2536)), MID(F2536, 1, FIND(" ", F2536))))</f>
        <v xml:space="preserve">Escherichia </v>
      </c>
      <c r="F2536" t="s">
        <v>12083</v>
      </c>
      <c r="G2536" t="s">
        <v>16</v>
      </c>
      <c r="H2536" t="s">
        <v>76</v>
      </c>
      <c r="I2536" t="s">
        <v>77</v>
      </c>
      <c r="J2536" t="s">
        <v>12821</v>
      </c>
      <c r="K2536" t="s">
        <v>12822</v>
      </c>
      <c r="L2536" t="s">
        <v>12823</v>
      </c>
      <c r="M2536" s="1" t="s">
        <v>12824</v>
      </c>
      <c r="N2536" s="1" t="s">
        <v>12825</v>
      </c>
      <c r="O2536">
        <v>208</v>
      </c>
      <c r="P2536" t="s">
        <v>24</v>
      </c>
      <c r="Q2536" t="s">
        <v>24</v>
      </c>
      <c r="R2536" t="s">
        <v>24</v>
      </c>
      <c r="S2536">
        <v>208</v>
      </c>
      <c r="T2536" t="s">
        <v>24</v>
      </c>
    </row>
    <row r="2537" spans="1:20">
      <c r="A2537" t="s">
        <v>34502</v>
      </c>
      <c r="B2537" t="s">
        <v>12826</v>
      </c>
      <c r="C2537" t="s">
        <v>12827</v>
      </c>
      <c r="D2537" t="s">
        <v>12828</v>
      </c>
      <c r="E2537" t="str">
        <f>IF(OR(EXACT(LEFT(F2537,1),"'"),EXACT(LEFT(F2537,1),"["),EXACT(LEFT(F2537,1),"("),EXACT(UPPER(LEFT(F2537,1)),LEFT(F2537,1))=FALSE),"-",IF(LEFT(F2537,10)="Candidatus", MID(F2537, FIND(" ", F2537), FIND(" ", F2537, FIND(" ", F2537, 1)+1)-FIND(" ", F2537)), MID(F2537, 1, FIND(" ", F2537))))</f>
        <v xml:space="preserve">Escherichia </v>
      </c>
      <c r="F2537" t="s">
        <v>12083</v>
      </c>
      <c r="G2537" t="s">
        <v>16</v>
      </c>
      <c r="H2537" t="s">
        <v>76</v>
      </c>
      <c r="I2537" t="s">
        <v>77</v>
      </c>
      <c r="J2537" t="s">
        <v>12826</v>
      </c>
      <c r="K2537" t="s">
        <v>12827</v>
      </c>
      <c r="L2537" t="s">
        <v>12828</v>
      </c>
      <c r="M2537" s="1" t="s">
        <v>3718</v>
      </c>
      <c r="N2537" s="1" t="s">
        <v>12829</v>
      </c>
      <c r="O2537">
        <v>1</v>
      </c>
      <c r="P2537" t="s">
        <v>24</v>
      </c>
      <c r="Q2537" t="s">
        <v>24</v>
      </c>
      <c r="R2537" t="s">
        <v>24</v>
      </c>
      <c r="S2537">
        <v>1</v>
      </c>
      <c r="T2537" t="s">
        <v>24</v>
      </c>
    </row>
    <row r="2538" spans="1:20">
      <c r="A2538" t="s">
        <v>34503</v>
      </c>
      <c r="B2538" t="s">
        <v>12831</v>
      </c>
      <c r="C2538" t="s">
        <v>12832</v>
      </c>
      <c r="D2538" t="s">
        <v>12833</v>
      </c>
      <c r="E2538" t="str">
        <f>IF(OR(EXACT(LEFT(F2538,1),"'"),EXACT(LEFT(F2538,1),"["),EXACT(LEFT(F2538,1),"("),EXACT(UPPER(LEFT(F2538,1)),LEFT(F2538,1))=FALSE),"-",IF(LEFT(F2538,10)="Candidatus", MID(F2538, FIND(" ", F2538), FIND(" ", F2538, FIND(" ", F2538, 1)+1)-FIND(" ", F2538)), MID(F2538, 1, FIND(" ", F2538))))</f>
        <v xml:space="preserve">Escherichia </v>
      </c>
      <c r="F2538" t="s">
        <v>12830</v>
      </c>
      <c r="G2538" t="s">
        <v>16</v>
      </c>
      <c r="H2538" t="s">
        <v>76</v>
      </c>
      <c r="I2538" t="s">
        <v>77</v>
      </c>
      <c r="J2538" t="s">
        <v>12831</v>
      </c>
      <c r="K2538" t="s">
        <v>12832</v>
      </c>
      <c r="L2538" t="s">
        <v>12833</v>
      </c>
      <c r="M2538" s="1" t="s">
        <v>12834</v>
      </c>
      <c r="N2538" s="1" t="s">
        <v>12835</v>
      </c>
      <c r="O2538">
        <v>86</v>
      </c>
      <c r="P2538" t="s">
        <v>24</v>
      </c>
      <c r="Q2538" t="s">
        <v>24</v>
      </c>
      <c r="R2538" t="s">
        <v>24</v>
      </c>
      <c r="S2538">
        <v>90</v>
      </c>
      <c r="T2538" t="s">
        <v>24</v>
      </c>
    </row>
    <row r="2539" spans="1:20">
      <c r="A2539" t="s">
        <v>34504</v>
      </c>
      <c r="B2539" t="s">
        <v>12837</v>
      </c>
      <c r="C2539" t="s">
        <v>12838</v>
      </c>
      <c r="D2539" t="s">
        <v>12839</v>
      </c>
      <c r="E2539" t="str">
        <f>IF(OR(EXACT(LEFT(F2539,1),"'"),EXACT(LEFT(F2539,1),"["),EXACT(LEFT(F2539,1),"("),EXACT(UPPER(LEFT(F2539,1)),LEFT(F2539,1))=FALSE),"-",IF(LEFT(F2539,10)="Candidatus", MID(F2539, FIND(" ", F2539), FIND(" ", F2539, FIND(" ", F2539, 1)+1)-FIND(" ", F2539)), MID(F2539, 1, FIND(" ", F2539))))</f>
        <v xml:space="preserve">Escherichia </v>
      </c>
      <c r="F2539" t="s">
        <v>12836</v>
      </c>
      <c r="G2539" t="s">
        <v>16</v>
      </c>
      <c r="H2539" t="s">
        <v>76</v>
      </c>
      <c r="I2539" t="s">
        <v>77</v>
      </c>
      <c r="J2539" t="s">
        <v>12837</v>
      </c>
      <c r="K2539" t="s">
        <v>12838</v>
      </c>
      <c r="L2539" t="s">
        <v>12839</v>
      </c>
      <c r="M2539" s="1" t="s">
        <v>12840</v>
      </c>
      <c r="N2539" s="1" t="s">
        <v>12841</v>
      </c>
      <c r="O2539">
        <v>40</v>
      </c>
      <c r="P2539" t="s">
        <v>24</v>
      </c>
      <c r="Q2539" t="s">
        <v>24</v>
      </c>
      <c r="R2539" t="s">
        <v>24</v>
      </c>
      <c r="S2539">
        <v>41</v>
      </c>
      <c r="T2539" t="s">
        <v>24</v>
      </c>
    </row>
    <row r="2540" spans="1:20">
      <c r="A2540" t="s">
        <v>34505</v>
      </c>
      <c r="B2540" t="s">
        <v>12843</v>
      </c>
      <c r="C2540" t="s">
        <v>12844</v>
      </c>
      <c r="D2540" t="s">
        <v>12845</v>
      </c>
      <c r="E2540" t="str">
        <f>IF(OR(EXACT(LEFT(F2540,1),"'"),EXACT(LEFT(F2540,1),"["),EXACT(LEFT(F2540,1),"("),EXACT(UPPER(LEFT(F2540,1)),LEFT(F2540,1))=FALSE),"-",IF(LEFT(F2540,10)="Candidatus", MID(F2540, FIND(" ", F2540), FIND(" ", F2540, FIND(" ", F2540, 1)+1)-FIND(" ", F2540)), MID(F2540, 1, FIND(" ", F2540))))</f>
        <v xml:space="preserve">Escherichia </v>
      </c>
      <c r="F2540" t="s">
        <v>12842</v>
      </c>
      <c r="G2540" t="s">
        <v>16</v>
      </c>
      <c r="H2540" t="s">
        <v>76</v>
      </c>
      <c r="I2540" t="s">
        <v>77</v>
      </c>
      <c r="J2540" t="s">
        <v>12843</v>
      </c>
      <c r="K2540" t="s">
        <v>12844</v>
      </c>
      <c r="L2540" t="s">
        <v>12845</v>
      </c>
      <c r="M2540" s="1" t="s">
        <v>12846</v>
      </c>
      <c r="N2540" s="1" t="s">
        <v>12847</v>
      </c>
      <c r="O2540">
        <v>125</v>
      </c>
      <c r="P2540" t="s">
        <v>24</v>
      </c>
      <c r="Q2540" t="s">
        <v>24</v>
      </c>
      <c r="R2540" t="s">
        <v>24</v>
      </c>
      <c r="S2540">
        <v>125</v>
      </c>
      <c r="T2540" t="s">
        <v>24</v>
      </c>
    </row>
    <row r="2541" spans="1:20">
      <c r="A2541" t="s">
        <v>34506</v>
      </c>
      <c r="B2541" t="s">
        <v>12848</v>
      </c>
      <c r="C2541" t="s">
        <v>12849</v>
      </c>
      <c r="D2541" t="s">
        <v>12850</v>
      </c>
      <c r="E2541" t="str">
        <f>IF(OR(EXACT(LEFT(F2541,1),"'"),EXACT(LEFT(F2541,1),"["),EXACT(LEFT(F2541,1),"("),EXACT(UPPER(LEFT(F2541,1)),LEFT(F2541,1))=FALSE),"-",IF(LEFT(F2541,10)="Candidatus", MID(F2541, FIND(" ", F2541), FIND(" ", F2541, FIND(" ", F2541, 1)+1)-FIND(" ", F2541)), MID(F2541, 1, FIND(" ", F2541))))</f>
        <v xml:space="preserve">Escherichia </v>
      </c>
      <c r="F2541" t="s">
        <v>12593</v>
      </c>
      <c r="G2541" t="s">
        <v>16</v>
      </c>
      <c r="H2541" t="s">
        <v>76</v>
      </c>
      <c r="I2541" t="s">
        <v>77</v>
      </c>
      <c r="J2541" t="s">
        <v>12848</v>
      </c>
      <c r="K2541" t="s">
        <v>12849</v>
      </c>
      <c r="L2541" t="s">
        <v>12850</v>
      </c>
      <c r="M2541" s="1" t="s">
        <v>12851</v>
      </c>
      <c r="N2541" s="1" t="s">
        <v>12852</v>
      </c>
      <c r="O2541">
        <v>3</v>
      </c>
      <c r="P2541" t="s">
        <v>24</v>
      </c>
      <c r="Q2541" t="s">
        <v>24</v>
      </c>
      <c r="R2541" t="s">
        <v>24</v>
      </c>
      <c r="S2541">
        <v>3</v>
      </c>
      <c r="T2541" t="s">
        <v>24</v>
      </c>
    </row>
    <row r="2542" spans="1:20">
      <c r="A2542" t="s">
        <v>34507</v>
      </c>
      <c r="B2542" t="s">
        <v>12854</v>
      </c>
      <c r="C2542" t="s">
        <v>12855</v>
      </c>
      <c r="D2542" t="s">
        <v>12856</v>
      </c>
      <c r="E2542" t="str">
        <f>IF(OR(EXACT(LEFT(F2542,1),"'"),EXACT(LEFT(F2542,1),"["),EXACT(LEFT(F2542,1),"("),EXACT(UPPER(LEFT(F2542,1)),LEFT(F2542,1))=FALSE),"-",IF(LEFT(F2542,10)="Candidatus", MID(F2542, FIND(" ", F2542), FIND(" ", F2542, FIND(" ", F2542, 1)+1)-FIND(" ", F2542)), MID(F2542, 1, FIND(" ", F2542))))</f>
        <v xml:space="preserve">Escherichia </v>
      </c>
      <c r="F2542" t="s">
        <v>12853</v>
      </c>
      <c r="G2542" t="s">
        <v>16</v>
      </c>
      <c r="H2542" t="s">
        <v>76</v>
      </c>
      <c r="I2542" t="s">
        <v>77</v>
      </c>
      <c r="J2542" t="s">
        <v>12854</v>
      </c>
      <c r="K2542" t="s">
        <v>12855</v>
      </c>
      <c r="L2542" t="s">
        <v>12856</v>
      </c>
      <c r="M2542" s="1" t="s">
        <v>12857</v>
      </c>
      <c r="N2542" s="1" t="s">
        <v>12858</v>
      </c>
      <c r="O2542">
        <v>129</v>
      </c>
      <c r="P2542" t="s">
        <v>24</v>
      </c>
      <c r="Q2542" t="s">
        <v>24</v>
      </c>
      <c r="R2542" t="s">
        <v>24</v>
      </c>
      <c r="S2542">
        <v>129</v>
      </c>
      <c r="T2542" t="s">
        <v>24</v>
      </c>
    </row>
    <row r="2543" spans="1:20">
      <c r="A2543" t="s">
        <v>34508</v>
      </c>
      <c r="B2543" t="s">
        <v>12859</v>
      </c>
      <c r="C2543" t="s">
        <v>12860</v>
      </c>
      <c r="D2543" t="s">
        <v>12861</v>
      </c>
      <c r="E2543" t="str">
        <f>IF(OR(EXACT(LEFT(F2543,1),"'"),EXACT(LEFT(F2543,1),"["),EXACT(LEFT(F2543,1),"("),EXACT(UPPER(LEFT(F2543,1)),LEFT(F2543,1))=FALSE),"-",IF(LEFT(F2543,10)="Candidatus", MID(F2543, FIND(" ", F2543), FIND(" ", F2543, FIND(" ", F2543, 1)+1)-FIND(" ", F2543)), MID(F2543, 1, FIND(" ", F2543))))</f>
        <v xml:space="preserve">Escherichia </v>
      </c>
      <c r="F2543" t="s">
        <v>12083</v>
      </c>
      <c r="G2543" t="s">
        <v>16</v>
      </c>
      <c r="H2543" t="s">
        <v>76</v>
      </c>
      <c r="I2543" t="s">
        <v>77</v>
      </c>
      <c r="J2543" t="s">
        <v>12859</v>
      </c>
      <c r="K2543" t="s">
        <v>12860</v>
      </c>
      <c r="L2543" t="s">
        <v>12861</v>
      </c>
      <c r="M2543" s="1">
        <v>22828</v>
      </c>
      <c r="N2543" s="1" t="s">
        <v>12862</v>
      </c>
      <c r="O2543">
        <v>2</v>
      </c>
      <c r="P2543" t="s">
        <v>24</v>
      </c>
      <c r="Q2543" t="s">
        <v>24</v>
      </c>
      <c r="R2543" t="s">
        <v>24</v>
      </c>
      <c r="S2543">
        <v>2</v>
      </c>
      <c r="T2543" t="s">
        <v>24</v>
      </c>
    </row>
    <row r="2544" spans="1:20">
      <c r="A2544" t="s">
        <v>34509</v>
      </c>
      <c r="B2544" t="s">
        <v>12863</v>
      </c>
      <c r="C2544" t="s">
        <v>12864</v>
      </c>
      <c r="D2544" t="s">
        <v>12865</v>
      </c>
      <c r="E2544" t="str">
        <f>IF(OR(EXACT(LEFT(F2544,1),"'"),EXACT(LEFT(F2544,1),"["),EXACT(LEFT(F2544,1),"("),EXACT(UPPER(LEFT(F2544,1)),LEFT(F2544,1))=FALSE),"-",IF(LEFT(F2544,10)="Candidatus", MID(F2544, FIND(" ", F2544), FIND(" ", F2544, FIND(" ", F2544, 1)+1)-FIND(" ", F2544)), MID(F2544, 1, FIND(" ", F2544))))</f>
        <v xml:space="preserve">Escherichia </v>
      </c>
      <c r="F2544" t="s">
        <v>12083</v>
      </c>
      <c r="G2544" t="s">
        <v>16</v>
      </c>
      <c r="H2544" t="s">
        <v>76</v>
      </c>
      <c r="I2544" t="s">
        <v>77</v>
      </c>
      <c r="J2544" t="s">
        <v>12863</v>
      </c>
      <c r="K2544" t="s">
        <v>12864</v>
      </c>
      <c r="L2544" t="s">
        <v>12865</v>
      </c>
      <c r="M2544" s="1" t="s">
        <v>12866</v>
      </c>
      <c r="N2544" s="1" t="s">
        <v>12867</v>
      </c>
      <c r="O2544">
        <v>128</v>
      </c>
      <c r="P2544" t="s">
        <v>24</v>
      </c>
      <c r="Q2544">
        <v>2</v>
      </c>
      <c r="R2544" t="s">
        <v>24</v>
      </c>
      <c r="S2544">
        <v>130</v>
      </c>
      <c r="T2544" t="s">
        <v>24</v>
      </c>
    </row>
    <row r="2545" spans="1:20">
      <c r="A2545" t="s">
        <v>34510</v>
      </c>
      <c r="B2545" t="s">
        <v>12113</v>
      </c>
      <c r="C2545" t="s">
        <v>12868</v>
      </c>
      <c r="D2545" t="s">
        <v>12869</v>
      </c>
      <c r="E2545" t="str">
        <f>IF(OR(EXACT(LEFT(F2545,1),"'"),EXACT(LEFT(F2545,1),"["),EXACT(LEFT(F2545,1),"("),EXACT(UPPER(LEFT(F2545,1)),LEFT(F2545,1))=FALSE),"-",IF(LEFT(F2545,10)="Candidatus", MID(F2545, FIND(" ", F2545), FIND(" ", F2545, FIND(" ", F2545, 1)+1)-FIND(" ", F2545)), MID(F2545, 1, FIND(" ", F2545))))</f>
        <v xml:space="preserve">Escherichia </v>
      </c>
      <c r="F2545" t="s">
        <v>12083</v>
      </c>
      <c r="G2545" t="s">
        <v>16</v>
      </c>
      <c r="H2545" t="s">
        <v>76</v>
      </c>
      <c r="I2545" t="s">
        <v>77</v>
      </c>
      <c r="J2545" t="s">
        <v>12113</v>
      </c>
      <c r="K2545" t="s">
        <v>12868</v>
      </c>
      <c r="L2545" t="s">
        <v>12869</v>
      </c>
      <c r="M2545" s="1" t="s">
        <v>12870</v>
      </c>
      <c r="N2545" s="1" t="s">
        <v>12871</v>
      </c>
      <c r="O2545">
        <v>1</v>
      </c>
      <c r="P2545" t="s">
        <v>24</v>
      </c>
      <c r="Q2545" t="s">
        <v>24</v>
      </c>
      <c r="R2545" t="s">
        <v>24</v>
      </c>
      <c r="S2545">
        <v>1</v>
      </c>
      <c r="T2545" t="s">
        <v>24</v>
      </c>
    </row>
    <row r="2546" spans="1:20">
      <c r="A2546" t="s">
        <v>34511</v>
      </c>
      <c r="B2546" t="s">
        <v>12873</v>
      </c>
      <c r="C2546" t="s">
        <v>12874</v>
      </c>
      <c r="D2546" t="s">
        <v>12875</v>
      </c>
      <c r="E2546" t="str">
        <f>IF(OR(EXACT(LEFT(F2546,1),"'"),EXACT(LEFT(F2546,1),"["),EXACT(LEFT(F2546,1),"("),EXACT(UPPER(LEFT(F2546,1)),LEFT(F2546,1))=FALSE),"-",IF(LEFT(F2546,10)="Candidatus", MID(F2546, FIND(" ", F2546), FIND(" ", F2546, FIND(" ", F2546, 1)+1)-FIND(" ", F2546)), MID(F2546, 1, FIND(" ", F2546))))</f>
        <v xml:space="preserve">Escherichia </v>
      </c>
      <c r="F2546" t="s">
        <v>12872</v>
      </c>
      <c r="G2546" t="s">
        <v>16</v>
      </c>
      <c r="H2546" t="s">
        <v>76</v>
      </c>
      <c r="I2546" t="s">
        <v>77</v>
      </c>
      <c r="J2546" t="s">
        <v>12873</v>
      </c>
      <c r="K2546" t="s">
        <v>12874</v>
      </c>
      <c r="L2546" t="s">
        <v>12875</v>
      </c>
      <c r="M2546" s="1" t="s">
        <v>12876</v>
      </c>
      <c r="N2546" s="1" t="s">
        <v>12877</v>
      </c>
      <c r="O2546">
        <v>11</v>
      </c>
      <c r="P2546" t="s">
        <v>24</v>
      </c>
      <c r="Q2546" t="s">
        <v>24</v>
      </c>
      <c r="R2546" t="s">
        <v>24</v>
      </c>
      <c r="S2546">
        <v>11</v>
      </c>
      <c r="T2546" t="s">
        <v>24</v>
      </c>
    </row>
    <row r="2547" spans="1:20">
      <c r="A2547" t="s">
        <v>34512</v>
      </c>
      <c r="B2547" t="s">
        <v>12878</v>
      </c>
      <c r="C2547" t="s">
        <v>12879</v>
      </c>
      <c r="D2547" t="s">
        <v>12880</v>
      </c>
      <c r="E2547" t="str">
        <f>IF(OR(EXACT(LEFT(F2547,1),"'"),EXACT(LEFT(F2547,1),"["),EXACT(LEFT(F2547,1),"("),EXACT(UPPER(LEFT(F2547,1)),LEFT(F2547,1))=FALSE),"-",IF(LEFT(F2547,10)="Candidatus", MID(F2547, FIND(" ", F2547), FIND(" ", F2547, FIND(" ", F2547, 1)+1)-FIND(" ", F2547)), MID(F2547, 1, FIND(" ", F2547))))</f>
        <v xml:space="preserve">Escherichia </v>
      </c>
      <c r="F2547" t="s">
        <v>12083</v>
      </c>
      <c r="G2547" t="s">
        <v>16</v>
      </c>
      <c r="H2547" t="s">
        <v>76</v>
      </c>
      <c r="I2547" t="s">
        <v>77</v>
      </c>
      <c r="J2547" t="s">
        <v>12878</v>
      </c>
      <c r="K2547" t="s">
        <v>12879</v>
      </c>
      <c r="L2547" t="s">
        <v>12880</v>
      </c>
      <c r="M2547" s="1" t="s">
        <v>12881</v>
      </c>
      <c r="N2547" s="1" t="s">
        <v>12882</v>
      </c>
      <c r="O2547">
        <v>7</v>
      </c>
      <c r="P2547" t="s">
        <v>24</v>
      </c>
      <c r="Q2547" t="s">
        <v>24</v>
      </c>
      <c r="R2547">
        <v>2</v>
      </c>
      <c r="S2547">
        <v>9</v>
      </c>
      <c r="T2547" t="s">
        <v>24</v>
      </c>
    </row>
    <row r="2548" spans="1:20">
      <c r="A2548" t="s">
        <v>34513</v>
      </c>
      <c r="B2548" t="s">
        <v>12883</v>
      </c>
      <c r="C2548" t="s">
        <v>12884</v>
      </c>
      <c r="D2548" t="s">
        <v>12885</v>
      </c>
      <c r="E2548" t="str">
        <f>IF(OR(EXACT(LEFT(F2548,1),"'"),EXACT(LEFT(F2548,1),"["),EXACT(LEFT(F2548,1),"("),EXACT(UPPER(LEFT(F2548,1)),LEFT(F2548,1))=FALSE),"-",IF(LEFT(F2548,10)="Candidatus", MID(F2548, FIND(" ", F2548), FIND(" ", F2548, FIND(" ", F2548, 1)+1)-FIND(" ", F2548)), MID(F2548, 1, FIND(" ", F2548))))</f>
        <v xml:space="preserve">Escherichia </v>
      </c>
      <c r="F2548" t="s">
        <v>12191</v>
      </c>
      <c r="G2548" t="s">
        <v>16</v>
      </c>
      <c r="H2548" t="s">
        <v>76</v>
      </c>
      <c r="I2548" t="s">
        <v>77</v>
      </c>
      <c r="J2548" t="s">
        <v>12883</v>
      </c>
      <c r="K2548" t="s">
        <v>12884</v>
      </c>
      <c r="L2548" t="s">
        <v>12885</v>
      </c>
      <c r="M2548" s="1" t="s">
        <v>12886</v>
      </c>
      <c r="N2548" s="1" t="s">
        <v>12887</v>
      </c>
      <c r="O2548">
        <v>84</v>
      </c>
      <c r="P2548" t="s">
        <v>24</v>
      </c>
      <c r="Q2548" t="s">
        <v>24</v>
      </c>
      <c r="R2548" t="s">
        <v>24</v>
      </c>
      <c r="S2548">
        <v>85</v>
      </c>
      <c r="T2548" t="s">
        <v>24</v>
      </c>
    </row>
    <row r="2549" spans="1:20">
      <c r="A2549" t="s">
        <v>34514</v>
      </c>
      <c r="B2549" t="s">
        <v>12889</v>
      </c>
      <c r="C2549" t="s">
        <v>12890</v>
      </c>
      <c r="D2549" t="s">
        <v>12891</v>
      </c>
      <c r="E2549" t="str">
        <f>IF(OR(EXACT(LEFT(F2549,1),"'"),EXACT(LEFT(F2549,1),"["),EXACT(LEFT(F2549,1),"("),EXACT(UPPER(LEFT(F2549,1)),LEFT(F2549,1))=FALSE),"-",IF(LEFT(F2549,10)="Candidatus", MID(F2549, FIND(" ", F2549), FIND(" ", F2549, FIND(" ", F2549, 1)+1)-FIND(" ", F2549)), MID(F2549, 1, FIND(" ", F2549))))</f>
        <v xml:space="preserve">Escherichia </v>
      </c>
      <c r="F2549" t="s">
        <v>12888</v>
      </c>
      <c r="G2549" t="s">
        <v>16</v>
      </c>
      <c r="H2549" t="s">
        <v>76</v>
      </c>
      <c r="I2549" t="s">
        <v>77</v>
      </c>
      <c r="J2549" t="s">
        <v>12889</v>
      </c>
      <c r="K2549" t="s">
        <v>12890</v>
      </c>
      <c r="L2549" t="s">
        <v>12891</v>
      </c>
      <c r="M2549" s="1" t="s">
        <v>12892</v>
      </c>
      <c r="N2549" s="1" t="s">
        <v>12893</v>
      </c>
      <c r="O2549">
        <v>97</v>
      </c>
      <c r="P2549" t="s">
        <v>24</v>
      </c>
      <c r="Q2549" t="s">
        <v>24</v>
      </c>
      <c r="R2549" t="s">
        <v>24</v>
      </c>
      <c r="S2549">
        <v>100</v>
      </c>
      <c r="T2549">
        <v>3</v>
      </c>
    </row>
    <row r="2550" spans="1:20">
      <c r="A2550" t="s">
        <v>34515</v>
      </c>
      <c r="B2550" t="s">
        <v>12895</v>
      </c>
      <c r="C2550" t="s">
        <v>12896</v>
      </c>
      <c r="D2550" t="s">
        <v>12897</v>
      </c>
      <c r="E2550" t="str">
        <f>IF(OR(EXACT(LEFT(F2550,1),"'"),EXACT(LEFT(F2550,1),"["),EXACT(LEFT(F2550,1),"("),EXACT(UPPER(LEFT(F2550,1)),LEFT(F2550,1))=FALSE),"-",IF(LEFT(F2550,10)="Candidatus", MID(F2550, FIND(" ", F2550), FIND(" ", F2550, FIND(" ", F2550, 1)+1)-FIND(" ", F2550)), MID(F2550, 1, FIND(" ", F2550))))</f>
        <v xml:space="preserve">Escherichia </v>
      </c>
      <c r="F2550" t="s">
        <v>12894</v>
      </c>
      <c r="G2550" t="s">
        <v>16</v>
      </c>
      <c r="H2550" t="s">
        <v>76</v>
      </c>
      <c r="I2550" t="s">
        <v>77</v>
      </c>
      <c r="J2550" t="s">
        <v>12895</v>
      </c>
      <c r="K2550" t="s">
        <v>12896</v>
      </c>
      <c r="L2550" t="s">
        <v>12897</v>
      </c>
      <c r="M2550" s="1" t="s">
        <v>12898</v>
      </c>
      <c r="N2550" s="1" t="s">
        <v>12899</v>
      </c>
      <c r="O2550">
        <v>9</v>
      </c>
      <c r="P2550" t="s">
        <v>24</v>
      </c>
      <c r="Q2550" t="s">
        <v>24</v>
      </c>
      <c r="R2550">
        <v>2</v>
      </c>
      <c r="S2550">
        <v>11</v>
      </c>
      <c r="T2550" t="s">
        <v>24</v>
      </c>
    </row>
    <row r="2551" spans="1:20">
      <c r="A2551" t="s">
        <v>34516</v>
      </c>
      <c r="B2551" t="s">
        <v>12900</v>
      </c>
      <c r="C2551" t="s">
        <v>12901</v>
      </c>
      <c r="D2551" t="s">
        <v>12902</v>
      </c>
      <c r="E2551" t="str">
        <f>IF(OR(EXACT(LEFT(F2551,1),"'"),EXACT(LEFT(F2551,1),"["),EXACT(LEFT(F2551,1),"("),EXACT(UPPER(LEFT(F2551,1)),LEFT(F2551,1))=FALSE),"-",IF(LEFT(F2551,10)="Candidatus", MID(F2551, FIND(" ", F2551), FIND(" ", F2551, FIND(" ", F2551, 1)+1)-FIND(" ", F2551)), MID(F2551, 1, FIND(" ", F2551))))</f>
        <v xml:space="preserve">Escherichia </v>
      </c>
      <c r="F2551" t="s">
        <v>12083</v>
      </c>
      <c r="G2551" t="s">
        <v>16</v>
      </c>
      <c r="H2551" t="s">
        <v>76</v>
      </c>
      <c r="I2551" t="s">
        <v>77</v>
      </c>
      <c r="J2551" t="s">
        <v>12900</v>
      </c>
      <c r="K2551" t="s">
        <v>12901</v>
      </c>
      <c r="L2551" t="s">
        <v>12902</v>
      </c>
      <c r="M2551" s="1" t="s">
        <v>12903</v>
      </c>
      <c r="N2551" s="1" t="s">
        <v>12904</v>
      </c>
      <c r="O2551">
        <v>155</v>
      </c>
      <c r="P2551" t="s">
        <v>24</v>
      </c>
      <c r="Q2551" t="s">
        <v>24</v>
      </c>
      <c r="R2551" t="s">
        <v>24</v>
      </c>
      <c r="S2551">
        <v>155</v>
      </c>
      <c r="T2551" t="s">
        <v>24</v>
      </c>
    </row>
    <row r="2552" spans="1:20">
      <c r="A2552" t="s">
        <v>34517</v>
      </c>
      <c r="B2552" t="s">
        <v>12905</v>
      </c>
      <c r="C2552" t="s">
        <v>12906</v>
      </c>
      <c r="D2552" t="s">
        <v>12907</v>
      </c>
      <c r="E2552" t="str">
        <f>IF(OR(EXACT(LEFT(F2552,1),"'"),EXACT(LEFT(F2552,1),"["),EXACT(LEFT(F2552,1),"("),EXACT(UPPER(LEFT(F2552,1)),LEFT(F2552,1))=FALSE),"-",IF(LEFT(F2552,10)="Candidatus", MID(F2552, FIND(" ", F2552), FIND(" ", F2552, FIND(" ", F2552, 1)+1)-FIND(" ", F2552)), MID(F2552, 1, FIND(" ", F2552))))</f>
        <v xml:space="preserve">Escherichia </v>
      </c>
      <c r="F2552" t="s">
        <v>12405</v>
      </c>
      <c r="G2552" t="s">
        <v>16</v>
      </c>
      <c r="H2552" t="s">
        <v>76</v>
      </c>
      <c r="I2552" t="s">
        <v>77</v>
      </c>
      <c r="J2552" t="s">
        <v>12905</v>
      </c>
      <c r="K2552" t="s">
        <v>12906</v>
      </c>
      <c r="L2552" t="s">
        <v>12907</v>
      </c>
      <c r="M2552" s="1" t="s">
        <v>12908</v>
      </c>
      <c r="N2552" s="1" t="s">
        <v>12909</v>
      </c>
      <c r="O2552">
        <v>45</v>
      </c>
      <c r="P2552" t="s">
        <v>24</v>
      </c>
      <c r="Q2552" t="s">
        <v>24</v>
      </c>
      <c r="R2552" t="s">
        <v>24</v>
      </c>
      <c r="S2552">
        <v>45</v>
      </c>
      <c r="T2552" t="s">
        <v>24</v>
      </c>
    </row>
    <row r="2553" spans="1:20">
      <c r="A2553" t="s">
        <v>34518</v>
      </c>
      <c r="B2553" t="s">
        <v>12911</v>
      </c>
      <c r="C2553" t="s">
        <v>12912</v>
      </c>
      <c r="D2553" t="s">
        <v>12913</v>
      </c>
      <c r="E2553" t="str">
        <f>IF(OR(EXACT(LEFT(F2553,1),"'"),EXACT(LEFT(F2553,1),"["),EXACT(LEFT(F2553,1),"("),EXACT(UPPER(LEFT(F2553,1)),LEFT(F2553,1))=FALSE),"-",IF(LEFT(F2553,10)="Candidatus", MID(F2553, FIND(" ", F2553), FIND(" ", F2553, FIND(" ", F2553, 1)+1)-FIND(" ", F2553)), MID(F2553, 1, FIND(" ", F2553))))</f>
        <v xml:space="preserve">Escherichia </v>
      </c>
      <c r="F2553" t="s">
        <v>12910</v>
      </c>
      <c r="G2553" t="s">
        <v>16</v>
      </c>
      <c r="H2553" t="s">
        <v>76</v>
      </c>
      <c r="I2553" t="s">
        <v>77</v>
      </c>
      <c r="J2553" t="s">
        <v>12911</v>
      </c>
      <c r="K2553" t="s">
        <v>12912</v>
      </c>
      <c r="L2553" t="s">
        <v>12913</v>
      </c>
      <c r="M2553" s="1" t="s">
        <v>12914</v>
      </c>
      <c r="N2553" s="1" t="s">
        <v>12915</v>
      </c>
      <c r="O2553">
        <v>168</v>
      </c>
      <c r="P2553" t="s">
        <v>24</v>
      </c>
      <c r="Q2553" t="s">
        <v>24</v>
      </c>
      <c r="R2553">
        <v>3</v>
      </c>
      <c r="S2553">
        <v>197</v>
      </c>
      <c r="T2553">
        <v>26</v>
      </c>
    </row>
    <row r="2554" spans="1:20">
      <c r="A2554" t="s">
        <v>34519</v>
      </c>
      <c r="B2554" t="s">
        <v>12917</v>
      </c>
      <c r="C2554" t="s">
        <v>12918</v>
      </c>
      <c r="D2554" t="s">
        <v>12919</v>
      </c>
      <c r="E2554" t="str">
        <f>IF(OR(EXACT(LEFT(F2554,1),"'"),EXACT(LEFT(F2554,1),"["),EXACT(LEFT(F2554,1),"("),EXACT(UPPER(LEFT(F2554,1)),LEFT(F2554,1))=FALSE),"-",IF(LEFT(F2554,10)="Candidatus", MID(F2554, FIND(" ", F2554), FIND(" ", F2554, FIND(" ", F2554, 1)+1)-FIND(" ", F2554)), MID(F2554, 1, FIND(" ", F2554))))</f>
        <v xml:space="preserve">Escherichia </v>
      </c>
      <c r="F2554" t="s">
        <v>12916</v>
      </c>
      <c r="G2554" t="s">
        <v>16</v>
      </c>
      <c r="H2554" t="s">
        <v>76</v>
      </c>
      <c r="I2554" t="s">
        <v>77</v>
      </c>
      <c r="J2554" t="s">
        <v>12917</v>
      </c>
      <c r="K2554" t="s">
        <v>12918</v>
      </c>
      <c r="L2554" t="s">
        <v>12919</v>
      </c>
      <c r="M2554" s="1" t="s">
        <v>12920</v>
      </c>
      <c r="N2554" s="1" t="s">
        <v>12921</v>
      </c>
      <c r="O2554">
        <v>99</v>
      </c>
      <c r="P2554" t="s">
        <v>24</v>
      </c>
      <c r="Q2554" t="s">
        <v>24</v>
      </c>
      <c r="R2554" t="s">
        <v>24</v>
      </c>
      <c r="S2554">
        <v>99</v>
      </c>
      <c r="T2554" t="s">
        <v>24</v>
      </c>
    </row>
    <row r="2555" spans="1:20">
      <c r="A2555" t="s">
        <v>34520</v>
      </c>
      <c r="B2555" t="s">
        <v>12922</v>
      </c>
      <c r="C2555" t="s">
        <v>12923</v>
      </c>
      <c r="D2555" t="s">
        <v>12924</v>
      </c>
      <c r="E2555" t="str">
        <f>IF(OR(EXACT(LEFT(F2555,1),"'"),EXACT(LEFT(F2555,1),"["),EXACT(LEFT(F2555,1),"("),EXACT(UPPER(LEFT(F2555,1)),LEFT(F2555,1))=FALSE),"-",IF(LEFT(F2555,10)="Candidatus", MID(F2555, FIND(" ", F2555), FIND(" ", F2555, FIND(" ", F2555, 1)+1)-FIND(" ", F2555)), MID(F2555, 1, FIND(" ", F2555))))</f>
        <v xml:space="preserve">Escherichia </v>
      </c>
      <c r="F2555" t="s">
        <v>12083</v>
      </c>
      <c r="G2555" t="s">
        <v>16</v>
      </c>
      <c r="H2555" t="s">
        <v>76</v>
      </c>
      <c r="I2555" t="s">
        <v>77</v>
      </c>
      <c r="J2555" t="s">
        <v>12922</v>
      </c>
      <c r="K2555" t="s">
        <v>12923</v>
      </c>
      <c r="L2555" t="s">
        <v>12924</v>
      </c>
      <c r="M2555" s="1" t="s">
        <v>12925</v>
      </c>
      <c r="N2555" s="1" t="s">
        <v>12926</v>
      </c>
      <c r="O2555">
        <v>251</v>
      </c>
      <c r="P2555" t="s">
        <v>24</v>
      </c>
      <c r="Q2555" t="s">
        <v>24</v>
      </c>
      <c r="R2555" t="s">
        <v>24</v>
      </c>
      <c r="S2555">
        <v>251</v>
      </c>
      <c r="T2555" t="s">
        <v>24</v>
      </c>
    </row>
    <row r="2556" spans="1:20">
      <c r="A2556" t="s">
        <v>34521</v>
      </c>
      <c r="B2556" t="s">
        <v>12927</v>
      </c>
      <c r="C2556" t="s">
        <v>12928</v>
      </c>
      <c r="D2556" t="s">
        <v>12929</v>
      </c>
      <c r="E2556" t="str">
        <f>IF(OR(EXACT(LEFT(F2556,1),"'"),EXACT(LEFT(F2556,1),"["),EXACT(LEFT(F2556,1),"("),EXACT(UPPER(LEFT(F2556,1)),LEFT(F2556,1))=FALSE),"-",IF(LEFT(F2556,10)="Candidatus", MID(F2556, FIND(" ", F2556), FIND(" ", F2556, FIND(" ", F2556, 1)+1)-FIND(" ", F2556)), MID(F2556, 1, FIND(" ", F2556))))</f>
        <v xml:space="preserve">Escherichia </v>
      </c>
      <c r="F2556" t="s">
        <v>12083</v>
      </c>
      <c r="G2556" t="s">
        <v>16</v>
      </c>
      <c r="H2556" t="s">
        <v>76</v>
      </c>
      <c r="I2556" t="s">
        <v>77</v>
      </c>
      <c r="J2556" t="s">
        <v>12927</v>
      </c>
      <c r="K2556" t="s">
        <v>12928</v>
      </c>
      <c r="L2556" t="s">
        <v>12929</v>
      </c>
      <c r="M2556" s="1" t="s">
        <v>12930</v>
      </c>
      <c r="N2556" s="1" t="s">
        <v>12931</v>
      </c>
      <c r="O2556">
        <v>11</v>
      </c>
      <c r="P2556" t="s">
        <v>24</v>
      </c>
      <c r="Q2556" t="s">
        <v>24</v>
      </c>
      <c r="R2556" t="s">
        <v>24</v>
      </c>
      <c r="S2556">
        <v>11</v>
      </c>
      <c r="T2556" t="s">
        <v>24</v>
      </c>
    </row>
    <row r="2557" spans="1:20">
      <c r="A2557" t="s">
        <v>34522</v>
      </c>
      <c r="B2557" t="s">
        <v>12933</v>
      </c>
      <c r="C2557" t="s">
        <v>12934</v>
      </c>
      <c r="D2557" t="s">
        <v>12935</v>
      </c>
      <c r="E2557" t="str">
        <f>IF(OR(EXACT(LEFT(F2557,1),"'"),EXACT(LEFT(F2557,1),"["),EXACT(LEFT(F2557,1),"("),EXACT(UPPER(LEFT(F2557,1)),LEFT(F2557,1))=FALSE),"-",IF(LEFT(F2557,10)="Candidatus", MID(F2557, FIND(" ", F2557), FIND(" ", F2557, FIND(" ", F2557, 1)+1)-FIND(" ", F2557)), MID(F2557, 1, FIND(" ", F2557))))</f>
        <v xml:space="preserve">Escherichia </v>
      </c>
      <c r="F2557" t="s">
        <v>12932</v>
      </c>
      <c r="G2557" t="s">
        <v>16</v>
      </c>
      <c r="H2557" t="s">
        <v>76</v>
      </c>
      <c r="I2557" t="s">
        <v>77</v>
      </c>
      <c r="J2557" t="s">
        <v>12933</v>
      </c>
      <c r="K2557" t="s">
        <v>12934</v>
      </c>
      <c r="L2557" t="s">
        <v>12935</v>
      </c>
      <c r="M2557" s="1" t="s">
        <v>12936</v>
      </c>
      <c r="N2557" s="1" t="s">
        <v>12937</v>
      </c>
      <c r="O2557">
        <v>64</v>
      </c>
      <c r="P2557" t="s">
        <v>24</v>
      </c>
      <c r="Q2557" t="s">
        <v>24</v>
      </c>
      <c r="R2557" t="s">
        <v>24</v>
      </c>
      <c r="S2557">
        <v>64</v>
      </c>
      <c r="T2557" t="s">
        <v>24</v>
      </c>
    </row>
    <row r="2558" spans="1:20">
      <c r="A2558" t="s">
        <v>34523</v>
      </c>
      <c r="B2558" t="s">
        <v>12938</v>
      </c>
      <c r="C2558" t="s">
        <v>12939</v>
      </c>
      <c r="D2558" t="s">
        <v>12940</v>
      </c>
      <c r="E2558" t="str">
        <f>IF(OR(EXACT(LEFT(F2558,1),"'"),EXACT(LEFT(F2558,1),"["),EXACT(LEFT(F2558,1),"("),EXACT(UPPER(LEFT(F2558,1)),LEFT(F2558,1))=FALSE),"-",IF(LEFT(F2558,10)="Candidatus", MID(F2558, FIND(" ", F2558), FIND(" ", F2558, FIND(" ", F2558, 1)+1)-FIND(" ", F2558)), MID(F2558, 1, FIND(" ", F2558))))</f>
        <v xml:space="preserve">Escherichia </v>
      </c>
      <c r="F2558" t="s">
        <v>12083</v>
      </c>
      <c r="G2558" t="s">
        <v>16</v>
      </c>
      <c r="H2558" t="s">
        <v>76</v>
      </c>
      <c r="I2558" t="s">
        <v>77</v>
      </c>
      <c r="J2558" t="s">
        <v>12938</v>
      </c>
      <c r="K2558" t="s">
        <v>12939</v>
      </c>
      <c r="L2558" t="s">
        <v>12940</v>
      </c>
      <c r="M2558" s="1" t="s">
        <v>12941</v>
      </c>
      <c r="N2558" s="1" t="s">
        <v>12942</v>
      </c>
      <c r="O2558">
        <v>4</v>
      </c>
      <c r="P2558" t="s">
        <v>24</v>
      </c>
      <c r="Q2558" t="s">
        <v>24</v>
      </c>
      <c r="R2558" t="s">
        <v>24</v>
      </c>
      <c r="S2558">
        <v>4</v>
      </c>
      <c r="T2558" t="s">
        <v>24</v>
      </c>
    </row>
    <row r="2559" spans="1:20">
      <c r="A2559" t="s">
        <v>34524</v>
      </c>
      <c r="B2559" t="s">
        <v>12943</v>
      </c>
      <c r="C2559" t="s">
        <v>12944</v>
      </c>
      <c r="D2559" t="s">
        <v>12945</v>
      </c>
      <c r="E2559" t="str">
        <f>IF(OR(EXACT(LEFT(F2559,1),"'"),EXACT(LEFT(F2559,1),"["),EXACT(LEFT(F2559,1),"("),EXACT(UPPER(LEFT(F2559,1)),LEFT(F2559,1))=FALSE),"-",IF(LEFT(F2559,10)="Candidatus", MID(F2559, FIND(" ", F2559), FIND(" ", F2559, FIND(" ", F2559, 1)+1)-FIND(" ", F2559)), MID(F2559, 1, FIND(" ", F2559))))</f>
        <v xml:space="preserve">Escherichia </v>
      </c>
      <c r="F2559" t="s">
        <v>12226</v>
      </c>
      <c r="G2559" t="s">
        <v>16</v>
      </c>
      <c r="H2559" t="s">
        <v>76</v>
      </c>
      <c r="I2559" t="s">
        <v>77</v>
      </c>
      <c r="J2559" t="s">
        <v>12943</v>
      </c>
      <c r="K2559" t="s">
        <v>12944</v>
      </c>
      <c r="L2559" t="s">
        <v>12945</v>
      </c>
      <c r="M2559" s="1" t="s">
        <v>12946</v>
      </c>
      <c r="N2559" s="1" t="s">
        <v>12947</v>
      </c>
      <c r="O2559">
        <v>5</v>
      </c>
      <c r="P2559" t="s">
        <v>24</v>
      </c>
      <c r="Q2559" t="s">
        <v>24</v>
      </c>
      <c r="R2559" t="s">
        <v>24</v>
      </c>
      <c r="S2559">
        <v>5</v>
      </c>
      <c r="T2559" t="s">
        <v>24</v>
      </c>
    </row>
    <row r="2560" spans="1:20">
      <c r="A2560" t="s">
        <v>34525</v>
      </c>
      <c r="B2560" t="s">
        <v>12949</v>
      </c>
      <c r="C2560" t="s">
        <v>12950</v>
      </c>
      <c r="D2560" t="s">
        <v>12951</v>
      </c>
      <c r="E2560" t="str">
        <f>IF(OR(EXACT(LEFT(F2560,1),"'"),EXACT(LEFT(F2560,1),"["),EXACT(LEFT(F2560,1),"("),EXACT(UPPER(LEFT(F2560,1)),LEFT(F2560,1))=FALSE),"-",IF(LEFT(F2560,10)="Candidatus", MID(F2560, FIND(" ", F2560), FIND(" ", F2560, FIND(" ", F2560, 1)+1)-FIND(" ", F2560)), MID(F2560, 1, FIND(" ", F2560))))</f>
        <v xml:space="preserve">Escherichia </v>
      </c>
      <c r="F2560" t="s">
        <v>12948</v>
      </c>
      <c r="G2560" t="s">
        <v>16</v>
      </c>
      <c r="H2560" t="s">
        <v>76</v>
      </c>
      <c r="I2560" t="s">
        <v>77</v>
      </c>
      <c r="J2560" t="s">
        <v>12949</v>
      </c>
      <c r="K2560" t="s">
        <v>12950</v>
      </c>
      <c r="L2560" t="s">
        <v>12951</v>
      </c>
      <c r="M2560" s="1" t="s">
        <v>12952</v>
      </c>
      <c r="N2560" s="1" t="s">
        <v>12953</v>
      </c>
      <c r="O2560">
        <v>87</v>
      </c>
      <c r="P2560" t="s">
        <v>24</v>
      </c>
      <c r="Q2560" t="s">
        <v>24</v>
      </c>
      <c r="R2560" t="s">
        <v>24</v>
      </c>
      <c r="S2560">
        <v>92</v>
      </c>
      <c r="T2560">
        <v>4</v>
      </c>
    </row>
    <row r="2561" spans="1:20">
      <c r="A2561" t="s">
        <v>34526</v>
      </c>
      <c r="B2561" t="s">
        <v>12955</v>
      </c>
      <c r="C2561" t="s">
        <v>12956</v>
      </c>
      <c r="D2561" t="s">
        <v>12957</v>
      </c>
      <c r="E2561" t="str">
        <f>IF(OR(EXACT(LEFT(F2561,1),"'"),EXACT(LEFT(F2561,1),"["),EXACT(LEFT(F2561,1),"("),EXACT(UPPER(LEFT(F2561,1)),LEFT(F2561,1))=FALSE),"-",IF(LEFT(F2561,10)="Candidatus", MID(F2561, FIND(" ", F2561), FIND(" ", F2561, FIND(" ", F2561, 1)+1)-FIND(" ", F2561)), MID(F2561, 1, FIND(" ", F2561))))</f>
        <v xml:space="preserve">Escherichia </v>
      </c>
      <c r="F2561" t="s">
        <v>12954</v>
      </c>
      <c r="G2561" t="s">
        <v>16</v>
      </c>
      <c r="H2561" t="s">
        <v>76</v>
      </c>
      <c r="I2561" t="s">
        <v>77</v>
      </c>
      <c r="J2561" t="s">
        <v>12955</v>
      </c>
      <c r="K2561" t="s">
        <v>12956</v>
      </c>
      <c r="L2561" t="s">
        <v>12957</v>
      </c>
      <c r="M2561" s="1" t="s">
        <v>8910</v>
      </c>
      <c r="N2561" s="1" t="s">
        <v>12958</v>
      </c>
      <c r="O2561">
        <v>4</v>
      </c>
      <c r="P2561" t="s">
        <v>24</v>
      </c>
      <c r="Q2561" t="s">
        <v>24</v>
      </c>
      <c r="R2561" t="s">
        <v>24</v>
      </c>
      <c r="S2561">
        <v>4</v>
      </c>
      <c r="T2561" t="s">
        <v>24</v>
      </c>
    </row>
    <row r="2562" spans="1:20">
      <c r="A2562" t="s">
        <v>34527</v>
      </c>
      <c r="B2562" t="s">
        <v>12959</v>
      </c>
      <c r="C2562" t="s">
        <v>12960</v>
      </c>
      <c r="D2562" t="s">
        <v>12961</v>
      </c>
      <c r="E2562" t="str">
        <f>IF(OR(EXACT(LEFT(F2562,1),"'"),EXACT(LEFT(F2562,1),"["),EXACT(LEFT(F2562,1),"("),EXACT(UPPER(LEFT(F2562,1)),LEFT(F2562,1))=FALSE),"-",IF(LEFT(F2562,10)="Candidatus", MID(F2562, FIND(" ", F2562), FIND(" ", F2562, FIND(" ", F2562, 1)+1)-FIND(" ", F2562)), MID(F2562, 1, FIND(" ", F2562))))</f>
        <v xml:space="preserve">Escherichia </v>
      </c>
      <c r="F2562" t="s">
        <v>12932</v>
      </c>
      <c r="G2562" t="s">
        <v>16</v>
      </c>
      <c r="H2562" t="s">
        <v>76</v>
      </c>
      <c r="I2562" t="s">
        <v>77</v>
      </c>
      <c r="J2562" t="s">
        <v>12959</v>
      </c>
      <c r="K2562" t="s">
        <v>12960</v>
      </c>
      <c r="L2562" t="s">
        <v>12961</v>
      </c>
      <c r="M2562" s="1" t="s">
        <v>12962</v>
      </c>
      <c r="N2562" s="1" t="s">
        <v>12963</v>
      </c>
      <c r="O2562">
        <v>14</v>
      </c>
      <c r="P2562" t="s">
        <v>24</v>
      </c>
      <c r="Q2562" t="s">
        <v>24</v>
      </c>
      <c r="R2562" t="s">
        <v>24</v>
      </c>
      <c r="S2562">
        <v>14</v>
      </c>
      <c r="T2562" t="s">
        <v>24</v>
      </c>
    </row>
    <row r="2563" spans="1:20">
      <c r="A2563" t="s">
        <v>34528</v>
      </c>
      <c r="B2563" t="s">
        <v>12965</v>
      </c>
      <c r="C2563" t="s">
        <v>12966</v>
      </c>
      <c r="D2563" t="s">
        <v>12967</v>
      </c>
      <c r="E2563" t="str">
        <f>IF(OR(EXACT(LEFT(F2563,1),"'"),EXACT(LEFT(F2563,1),"["),EXACT(LEFT(F2563,1),"("),EXACT(UPPER(LEFT(F2563,1)),LEFT(F2563,1))=FALSE),"-",IF(LEFT(F2563,10)="Candidatus", MID(F2563, FIND(" ", F2563), FIND(" ", F2563, FIND(" ", F2563, 1)+1)-FIND(" ", F2563)), MID(F2563, 1, FIND(" ", F2563))))</f>
        <v xml:space="preserve">Escherichia </v>
      </c>
      <c r="F2563" t="s">
        <v>12964</v>
      </c>
      <c r="G2563" t="s">
        <v>16</v>
      </c>
      <c r="H2563" t="s">
        <v>76</v>
      </c>
      <c r="I2563" t="s">
        <v>77</v>
      </c>
      <c r="J2563" t="s">
        <v>12965</v>
      </c>
      <c r="K2563" t="s">
        <v>12966</v>
      </c>
      <c r="L2563" t="s">
        <v>12967</v>
      </c>
      <c r="M2563" s="1" t="s">
        <v>12289</v>
      </c>
      <c r="N2563" s="1" t="s">
        <v>12290</v>
      </c>
      <c r="O2563">
        <v>50</v>
      </c>
      <c r="P2563" t="s">
        <v>24</v>
      </c>
      <c r="Q2563" t="s">
        <v>24</v>
      </c>
      <c r="R2563" t="s">
        <v>24</v>
      </c>
      <c r="S2563">
        <v>50</v>
      </c>
      <c r="T2563" t="s">
        <v>24</v>
      </c>
    </row>
    <row r="2564" spans="1:20">
      <c r="A2564" t="s">
        <v>34529</v>
      </c>
      <c r="B2564" t="s">
        <v>12969</v>
      </c>
      <c r="C2564" t="s">
        <v>12970</v>
      </c>
      <c r="D2564" t="s">
        <v>12971</v>
      </c>
      <c r="E2564" t="str">
        <f>IF(OR(EXACT(LEFT(F2564,1),"'"),EXACT(LEFT(F2564,1),"["),EXACT(LEFT(F2564,1),"("),EXACT(UPPER(LEFT(F2564,1)),LEFT(F2564,1))=FALSE),"-",IF(LEFT(F2564,10)="Candidatus", MID(F2564, FIND(" ", F2564), FIND(" ", F2564, FIND(" ", F2564, 1)+1)-FIND(" ", F2564)), MID(F2564, 1, FIND(" ", F2564))))</f>
        <v xml:space="preserve">Escherichia </v>
      </c>
      <c r="F2564" t="s">
        <v>12968</v>
      </c>
      <c r="G2564" t="s">
        <v>16</v>
      </c>
      <c r="H2564" t="s">
        <v>76</v>
      </c>
      <c r="I2564" t="s">
        <v>77</v>
      </c>
      <c r="J2564" t="s">
        <v>12969</v>
      </c>
      <c r="K2564" t="s">
        <v>12970</v>
      </c>
      <c r="L2564" t="s">
        <v>12971</v>
      </c>
      <c r="M2564" s="1" t="s">
        <v>10057</v>
      </c>
      <c r="N2564" s="1" t="s">
        <v>12972</v>
      </c>
      <c r="O2564">
        <v>8</v>
      </c>
      <c r="P2564" t="s">
        <v>24</v>
      </c>
      <c r="Q2564" t="s">
        <v>24</v>
      </c>
      <c r="R2564">
        <v>2</v>
      </c>
      <c r="S2564">
        <v>10</v>
      </c>
      <c r="T2564" t="s">
        <v>24</v>
      </c>
    </row>
    <row r="2565" spans="1:20">
      <c r="A2565" t="s">
        <v>34530</v>
      </c>
      <c r="B2565" t="s">
        <v>12973</v>
      </c>
      <c r="C2565" t="s">
        <v>12974</v>
      </c>
      <c r="D2565" t="s">
        <v>12975</v>
      </c>
      <c r="E2565" t="str">
        <f>IF(OR(EXACT(LEFT(F2565,1),"'"),EXACT(LEFT(F2565,1),"["),EXACT(LEFT(F2565,1),"("),EXACT(UPPER(LEFT(F2565,1)),LEFT(F2565,1))=FALSE),"-",IF(LEFT(F2565,10)="Candidatus", MID(F2565, FIND(" ", F2565), FIND(" ", F2565, FIND(" ", F2565, 1)+1)-FIND(" ", F2565)), MID(F2565, 1, FIND(" ", F2565))))</f>
        <v xml:space="preserve">Escherichia </v>
      </c>
      <c r="F2565" t="s">
        <v>12083</v>
      </c>
      <c r="G2565" t="s">
        <v>16</v>
      </c>
      <c r="H2565" t="s">
        <v>76</v>
      </c>
      <c r="I2565" t="s">
        <v>77</v>
      </c>
      <c r="J2565" t="s">
        <v>12973</v>
      </c>
      <c r="K2565" t="s">
        <v>12974</v>
      </c>
      <c r="L2565" t="s">
        <v>12975</v>
      </c>
      <c r="M2565" s="1" t="s">
        <v>12976</v>
      </c>
      <c r="N2565" s="1" t="s">
        <v>12977</v>
      </c>
      <c r="O2565">
        <v>1</v>
      </c>
      <c r="P2565" t="s">
        <v>24</v>
      </c>
      <c r="Q2565" t="s">
        <v>24</v>
      </c>
      <c r="R2565" t="s">
        <v>24</v>
      </c>
      <c r="S2565">
        <v>1</v>
      </c>
      <c r="T2565" t="s">
        <v>24</v>
      </c>
    </row>
    <row r="2566" spans="1:20">
      <c r="A2566" t="s">
        <v>34531</v>
      </c>
      <c r="B2566" t="s">
        <v>12978</v>
      </c>
      <c r="C2566" t="s">
        <v>12979</v>
      </c>
      <c r="D2566" t="s">
        <v>12980</v>
      </c>
      <c r="E2566" t="str">
        <f>IF(OR(EXACT(LEFT(F2566,1),"'"),EXACT(LEFT(F2566,1),"["),EXACT(LEFT(F2566,1),"("),EXACT(UPPER(LEFT(F2566,1)),LEFT(F2566,1))=FALSE),"-",IF(LEFT(F2566,10)="Candidatus", MID(F2566, FIND(" ", F2566), FIND(" ", F2566, FIND(" ", F2566, 1)+1)-FIND(" ", F2566)), MID(F2566, 1, FIND(" ", F2566))))</f>
        <v xml:space="preserve">Escherichia </v>
      </c>
      <c r="F2566" t="s">
        <v>12083</v>
      </c>
      <c r="G2566" t="s">
        <v>16</v>
      </c>
      <c r="H2566" t="s">
        <v>76</v>
      </c>
      <c r="I2566" t="s">
        <v>77</v>
      </c>
      <c r="J2566" t="s">
        <v>12978</v>
      </c>
      <c r="K2566" t="s">
        <v>12979</v>
      </c>
      <c r="L2566" t="s">
        <v>12980</v>
      </c>
      <c r="M2566" s="1" t="s">
        <v>12981</v>
      </c>
      <c r="N2566" s="1" t="s">
        <v>12982</v>
      </c>
      <c r="O2566">
        <v>119</v>
      </c>
      <c r="P2566" t="s">
        <v>24</v>
      </c>
      <c r="Q2566" t="s">
        <v>24</v>
      </c>
      <c r="R2566" t="s">
        <v>24</v>
      </c>
      <c r="S2566">
        <v>119</v>
      </c>
      <c r="T2566" t="s">
        <v>24</v>
      </c>
    </row>
    <row r="2567" spans="1:20">
      <c r="A2567" t="s">
        <v>34532</v>
      </c>
      <c r="B2567" t="s">
        <v>12984</v>
      </c>
      <c r="C2567" t="s">
        <v>12985</v>
      </c>
      <c r="D2567" t="s">
        <v>12986</v>
      </c>
      <c r="E2567" t="str">
        <f>IF(OR(EXACT(LEFT(F2567,1),"'"),EXACT(LEFT(F2567,1),"["),EXACT(LEFT(F2567,1),"("),EXACT(UPPER(LEFT(F2567,1)),LEFT(F2567,1))=FALSE),"-",IF(LEFT(F2567,10)="Candidatus", MID(F2567, FIND(" ", F2567), FIND(" ", F2567, FIND(" ", F2567, 1)+1)-FIND(" ", F2567)), MID(F2567, 1, FIND(" ", F2567))))</f>
        <v xml:space="preserve">Escherichia </v>
      </c>
      <c r="F2567" t="s">
        <v>12983</v>
      </c>
      <c r="G2567" t="s">
        <v>16</v>
      </c>
      <c r="H2567" t="s">
        <v>76</v>
      </c>
      <c r="I2567" t="s">
        <v>77</v>
      </c>
      <c r="J2567" t="s">
        <v>12984</v>
      </c>
      <c r="K2567" t="s">
        <v>12985</v>
      </c>
      <c r="L2567" t="s">
        <v>12986</v>
      </c>
      <c r="M2567" s="1" t="s">
        <v>12987</v>
      </c>
      <c r="N2567" s="1" t="s">
        <v>12988</v>
      </c>
      <c r="O2567">
        <v>249</v>
      </c>
      <c r="P2567" t="s">
        <v>24</v>
      </c>
      <c r="Q2567" t="s">
        <v>24</v>
      </c>
      <c r="R2567" t="s">
        <v>24</v>
      </c>
      <c r="S2567">
        <v>249</v>
      </c>
      <c r="T2567" t="s">
        <v>24</v>
      </c>
    </row>
    <row r="2568" spans="1:20">
      <c r="A2568" t="s">
        <v>34533</v>
      </c>
      <c r="B2568" t="s">
        <v>12989</v>
      </c>
      <c r="C2568" t="s">
        <v>12990</v>
      </c>
      <c r="D2568" t="s">
        <v>12991</v>
      </c>
      <c r="E2568" t="str">
        <f>IF(OR(EXACT(LEFT(F2568,1),"'"),EXACT(LEFT(F2568,1),"["),EXACT(LEFT(F2568,1),"("),EXACT(UPPER(LEFT(F2568,1)),LEFT(F2568,1))=FALSE),"-",IF(LEFT(F2568,10)="Candidatus", MID(F2568, FIND(" ", F2568), FIND(" ", F2568, FIND(" ", F2568, 1)+1)-FIND(" ", F2568)), MID(F2568, 1, FIND(" ", F2568))))</f>
        <v xml:space="preserve">Escherichia </v>
      </c>
      <c r="F2568" t="s">
        <v>12083</v>
      </c>
      <c r="G2568" t="s">
        <v>16</v>
      </c>
      <c r="H2568" t="s">
        <v>76</v>
      </c>
      <c r="I2568" t="s">
        <v>77</v>
      </c>
      <c r="J2568" t="s">
        <v>12989</v>
      </c>
      <c r="K2568" t="s">
        <v>12990</v>
      </c>
      <c r="L2568" t="s">
        <v>12991</v>
      </c>
      <c r="M2568" s="1" t="s">
        <v>12992</v>
      </c>
      <c r="N2568" s="1" t="s">
        <v>12993</v>
      </c>
      <c r="O2568">
        <v>11</v>
      </c>
      <c r="P2568" t="s">
        <v>24</v>
      </c>
      <c r="Q2568" t="s">
        <v>24</v>
      </c>
      <c r="R2568" t="s">
        <v>24</v>
      </c>
      <c r="S2568">
        <v>11</v>
      </c>
      <c r="T2568" t="s">
        <v>24</v>
      </c>
    </row>
    <row r="2569" spans="1:20">
      <c r="A2569" t="s">
        <v>34534</v>
      </c>
      <c r="B2569" t="s">
        <v>12995</v>
      </c>
      <c r="C2569" t="s">
        <v>12996</v>
      </c>
      <c r="D2569" t="s">
        <v>12997</v>
      </c>
      <c r="E2569" t="str">
        <f>IF(OR(EXACT(LEFT(F2569,1),"'"),EXACT(LEFT(F2569,1),"["),EXACT(LEFT(F2569,1),"("),EXACT(UPPER(LEFT(F2569,1)),LEFT(F2569,1))=FALSE),"-",IF(LEFT(F2569,10)="Candidatus", MID(F2569, FIND(" ", F2569), FIND(" ", F2569, FIND(" ", F2569, 1)+1)-FIND(" ", F2569)), MID(F2569, 1, FIND(" ", F2569))))</f>
        <v xml:space="preserve">Escherichia </v>
      </c>
      <c r="F2569" t="s">
        <v>12994</v>
      </c>
      <c r="G2569" t="s">
        <v>16</v>
      </c>
      <c r="H2569" t="s">
        <v>76</v>
      </c>
      <c r="I2569" t="s">
        <v>77</v>
      </c>
      <c r="J2569" t="s">
        <v>12995</v>
      </c>
      <c r="K2569" t="s">
        <v>12996</v>
      </c>
      <c r="L2569" t="s">
        <v>12997</v>
      </c>
      <c r="M2569" s="1">
        <v>26451</v>
      </c>
      <c r="N2569" s="1" t="s">
        <v>12998</v>
      </c>
      <c r="O2569">
        <v>8</v>
      </c>
      <c r="P2569" t="s">
        <v>24</v>
      </c>
      <c r="Q2569" t="s">
        <v>24</v>
      </c>
      <c r="R2569" t="s">
        <v>24</v>
      </c>
      <c r="S2569">
        <v>8</v>
      </c>
      <c r="T2569" t="s">
        <v>24</v>
      </c>
    </row>
    <row r="2570" spans="1:20">
      <c r="A2570" t="s">
        <v>34535</v>
      </c>
      <c r="B2570" t="s">
        <v>12999</v>
      </c>
      <c r="C2570" t="s">
        <v>13000</v>
      </c>
      <c r="D2570" t="s">
        <v>13001</v>
      </c>
      <c r="E2570" t="str">
        <f>IF(OR(EXACT(LEFT(F2570,1),"'"),EXACT(LEFT(F2570,1),"["),EXACT(LEFT(F2570,1),"("),EXACT(UPPER(LEFT(F2570,1)),LEFT(F2570,1))=FALSE),"-",IF(LEFT(F2570,10)="Candidatus", MID(F2570, FIND(" ", F2570), FIND(" ", F2570, FIND(" ", F2570, 1)+1)-FIND(" ", F2570)), MID(F2570, 1, FIND(" ", F2570))))</f>
        <v xml:space="preserve">Escherichia </v>
      </c>
      <c r="F2570" t="s">
        <v>12253</v>
      </c>
      <c r="G2570" t="s">
        <v>16</v>
      </c>
      <c r="H2570" t="s">
        <v>76</v>
      </c>
      <c r="I2570" t="s">
        <v>77</v>
      </c>
      <c r="J2570" t="s">
        <v>12999</v>
      </c>
      <c r="K2570" t="s">
        <v>13000</v>
      </c>
      <c r="L2570" t="s">
        <v>13001</v>
      </c>
      <c r="M2570" s="1" t="s">
        <v>12655</v>
      </c>
      <c r="N2570" s="1" t="s">
        <v>13002</v>
      </c>
      <c r="O2570">
        <v>7</v>
      </c>
      <c r="P2570" t="s">
        <v>24</v>
      </c>
      <c r="Q2570" t="s">
        <v>24</v>
      </c>
      <c r="R2570" t="s">
        <v>24</v>
      </c>
      <c r="S2570">
        <v>9</v>
      </c>
      <c r="T2570">
        <v>2</v>
      </c>
    </row>
    <row r="2571" spans="1:20">
      <c r="A2571" t="s">
        <v>34536</v>
      </c>
      <c r="B2571" t="s">
        <v>13004</v>
      </c>
      <c r="C2571" t="s">
        <v>13005</v>
      </c>
      <c r="D2571" t="s">
        <v>13006</v>
      </c>
      <c r="E2571" t="str">
        <f>IF(OR(EXACT(LEFT(F2571,1),"'"),EXACT(LEFT(F2571,1),"["),EXACT(LEFT(F2571,1),"("),EXACT(UPPER(LEFT(F2571,1)),LEFT(F2571,1))=FALSE),"-",IF(LEFT(F2571,10)="Candidatus", MID(F2571, FIND(" ", F2571), FIND(" ", F2571, FIND(" ", F2571, 1)+1)-FIND(" ", F2571)), MID(F2571, 1, FIND(" ", F2571))))</f>
        <v xml:space="preserve">Escherichia </v>
      </c>
      <c r="F2571" t="s">
        <v>13003</v>
      </c>
      <c r="G2571" t="s">
        <v>16</v>
      </c>
      <c r="H2571" t="s">
        <v>76</v>
      </c>
      <c r="I2571" t="s">
        <v>77</v>
      </c>
      <c r="J2571" t="s">
        <v>13004</v>
      </c>
      <c r="K2571" t="s">
        <v>13005</v>
      </c>
      <c r="L2571" t="s">
        <v>13006</v>
      </c>
      <c r="M2571" s="1" t="s">
        <v>13007</v>
      </c>
      <c r="N2571" s="1" t="s">
        <v>13008</v>
      </c>
      <c r="O2571">
        <v>148</v>
      </c>
      <c r="P2571" t="s">
        <v>24</v>
      </c>
      <c r="Q2571" t="s">
        <v>24</v>
      </c>
      <c r="R2571" t="s">
        <v>24</v>
      </c>
      <c r="S2571">
        <v>148</v>
      </c>
      <c r="T2571" t="s">
        <v>24</v>
      </c>
    </row>
    <row r="2572" spans="1:20">
      <c r="A2572" t="s">
        <v>34537</v>
      </c>
      <c r="B2572" t="s">
        <v>13009</v>
      </c>
      <c r="C2572" t="s">
        <v>13010</v>
      </c>
      <c r="D2572" t="s">
        <v>13011</v>
      </c>
      <c r="E2572" t="str">
        <f>IF(OR(EXACT(LEFT(F2572,1),"'"),EXACT(LEFT(F2572,1),"["),EXACT(LEFT(F2572,1),"("),EXACT(UPPER(LEFT(F2572,1)),LEFT(F2572,1))=FALSE),"-",IF(LEFT(F2572,10)="Candidatus", MID(F2572, FIND(" ", F2572), FIND(" ", F2572, FIND(" ", F2572, 1)+1)-FIND(" ", F2572)), MID(F2572, 1, FIND(" ", F2572))))</f>
        <v xml:space="preserve">Escherichia </v>
      </c>
      <c r="F2572" t="s">
        <v>12083</v>
      </c>
      <c r="G2572" t="s">
        <v>16</v>
      </c>
      <c r="H2572" t="s">
        <v>76</v>
      </c>
      <c r="I2572" t="s">
        <v>77</v>
      </c>
      <c r="J2572" t="s">
        <v>13009</v>
      </c>
      <c r="K2572" t="s">
        <v>13010</v>
      </c>
      <c r="L2572" t="s">
        <v>13011</v>
      </c>
      <c r="M2572" s="1" t="s">
        <v>13012</v>
      </c>
      <c r="N2572" s="1" t="s">
        <v>11823</v>
      </c>
      <c r="O2572">
        <v>123</v>
      </c>
      <c r="P2572" t="s">
        <v>24</v>
      </c>
      <c r="Q2572" t="s">
        <v>24</v>
      </c>
      <c r="R2572" t="s">
        <v>24</v>
      </c>
      <c r="S2572">
        <v>123</v>
      </c>
      <c r="T2572" t="s">
        <v>24</v>
      </c>
    </row>
    <row r="2573" spans="1:20">
      <c r="A2573" t="s">
        <v>34538</v>
      </c>
      <c r="B2573" t="s">
        <v>13013</v>
      </c>
      <c r="C2573" t="s">
        <v>13014</v>
      </c>
      <c r="D2573" t="s">
        <v>13015</v>
      </c>
      <c r="E2573" t="str">
        <f>IF(OR(EXACT(LEFT(F2573,1),"'"),EXACT(LEFT(F2573,1),"["),EXACT(LEFT(F2573,1),"("),EXACT(UPPER(LEFT(F2573,1)),LEFT(F2573,1))=FALSE),"-",IF(LEFT(F2573,10)="Candidatus", MID(F2573, FIND(" ", F2573), FIND(" ", F2573, FIND(" ", F2573, 1)+1)-FIND(" ", F2573)), MID(F2573, 1, FIND(" ", F2573))))</f>
        <v xml:space="preserve">Escherichia </v>
      </c>
      <c r="F2573" t="s">
        <v>12497</v>
      </c>
      <c r="G2573" t="s">
        <v>16</v>
      </c>
      <c r="H2573" t="s">
        <v>76</v>
      </c>
      <c r="I2573" t="s">
        <v>77</v>
      </c>
      <c r="J2573" t="s">
        <v>13013</v>
      </c>
      <c r="K2573" t="s">
        <v>13014</v>
      </c>
      <c r="L2573" t="s">
        <v>13015</v>
      </c>
      <c r="M2573" s="1" t="s">
        <v>13016</v>
      </c>
      <c r="N2573" s="1" t="s">
        <v>13017</v>
      </c>
      <c r="O2573">
        <v>6</v>
      </c>
      <c r="P2573" t="s">
        <v>24</v>
      </c>
      <c r="Q2573" t="s">
        <v>24</v>
      </c>
      <c r="R2573" t="s">
        <v>24</v>
      </c>
      <c r="S2573">
        <v>6</v>
      </c>
      <c r="T2573" t="s">
        <v>24</v>
      </c>
    </row>
    <row r="2574" spans="1:20">
      <c r="A2574" t="s">
        <v>34539</v>
      </c>
      <c r="B2574" t="s">
        <v>13019</v>
      </c>
      <c r="C2574" t="s">
        <v>13020</v>
      </c>
      <c r="D2574" t="s">
        <v>13021</v>
      </c>
      <c r="E2574" t="str">
        <f>IF(OR(EXACT(LEFT(F2574,1),"'"),EXACT(LEFT(F2574,1),"["),EXACT(LEFT(F2574,1),"("),EXACT(UPPER(LEFT(F2574,1)),LEFT(F2574,1))=FALSE),"-",IF(LEFT(F2574,10)="Candidatus", MID(F2574, FIND(" ", F2574), FIND(" ", F2574, FIND(" ", F2574, 1)+1)-FIND(" ", F2574)), MID(F2574, 1, FIND(" ", F2574))))</f>
        <v xml:space="preserve">Escherichia </v>
      </c>
      <c r="F2574" t="s">
        <v>13018</v>
      </c>
      <c r="G2574" t="s">
        <v>16</v>
      </c>
      <c r="H2574" t="s">
        <v>76</v>
      </c>
      <c r="I2574" t="s">
        <v>77</v>
      </c>
      <c r="J2574" t="s">
        <v>13019</v>
      </c>
      <c r="K2574" t="s">
        <v>13020</v>
      </c>
      <c r="L2574" t="s">
        <v>13021</v>
      </c>
      <c r="M2574" s="1" t="s">
        <v>13022</v>
      </c>
      <c r="N2574" s="1" t="s">
        <v>13023</v>
      </c>
      <c r="O2574">
        <v>209</v>
      </c>
      <c r="P2574" t="s">
        <v>24</v>
      </c>
      <c r="Q2574" t="s">
        <v>24</v>
      </c>
      <c r="R2574" t="s">
        <v>24</v>
      </c>
      <c r="S2574">
        <v>210</v>
      </c>
      <c r="T2574" t="s">
        <v>24</v>
      </c>
    </row>
    <row r="2575" spans="1:20">
      <c r="A2575" t="s">
        <v>34540</v>
      </c>
      <c r="B2575" t="s">
        <v>13024</v>
      </c>
      <c r="C2575" t="s">
        <v>13025</v>
      </c>
      <c r="D2575" t="s">
        <v>13026</v>
      </c>
      <c r="E2575" t="str">
        <f>IF(OR(EXACT(LEFT(F2575,1),"'"),EXACT(LEFT(F2575,1),"["),EXACT(LEFT(F2575,1),"("),EXACT(UPPER(LEFT(F2575,1)),LEFT(F2575,1))=FALSE),"-",IF(LEFT(F2575,10)="Candidatus", MID(F2575, FIND(" ", F2575), FIND(" ", F2575, FIND(" ", F2575, 1)+1)-FIND(" ", F2575)), MID(F2575, 1, FIND(" ", F2575))))</f>
        <v xml:space="preserve">Escherichia </v>
      </c>
      <c r="F2575" t="s">
        <v>12083</v>
      </c>
      <c r="G2575" t="s">
        <v>16</v>
      </c>
      <c r="H2575" t="s">
        <v>76</v>
      </c>
      <c r="I2575" t="s">
        <v>77</v>
      </c>
      <c r="J2575" t="s">
        <v>13024</v>
      </c>
      <c r="K2575" t="s">
        <v>13025</v>
      </c>
      <c r="L2575" t="s">
        <v>13026</v>
      </c>
      <c r="M2575" s="1" t="s">
        <v>13027</v>
      </c>
      <c r="N2575" s="1" t="s">
        <v>13028</v>
      </c>
      <c r="O2575">
        <v>2</v>
      </c>
      <c r="P2575" t="s">
        <v>24</v>
      </c>
      <c r="Q2575" t="s">
        <v>24</v>
      </c>
      <c r="R2575" t="s">
        <v>24</v>
      </c>
      <c r="S2575">
        <v>2</v>
      </c>
      <c r="T2575" t="s">
        <v>24</v>
      </c>
    </row>
    <row r="2576" spans="1:20">
      <c r="A2576" t="s">
        <v>34541</v>
      </c>
      <c r="B2576" t="s">
        <v>13029</v>
      </c>
      <c r="C2576" t="s">
        <v>13030</v>
      </c>
      <c r="D2576" t="s">
        <v>13031</v>
      </c>
      <c r="E2576" t="str">
        <f>IF(OR(EXACT(LEFT(F2576,1),"'"),EXACT(LEFT(F2576,1),"["),EXACT(LEFT(F2576,1),"("),EXACT(UPPER(LEFT(F2576,1)),LEFT(F2576,1))=FALSE),"-",IF(LEFT(F2576,10)="Candidatus", MID(F2576, FIND(" ", F2576), FIND(" ", F2576, FIND(" ", F2576, 1)+1)-FIND(" ", F2576)), MID(F2576, 1, FIND(" ", F2576))))</f>
        <v xml:space="preserve">Escherichia </v>
      </c>
      <c r="F2576" t="s">
        <v>13018</v>
      </c>
      <c r="G2576" t="s">
        <v>16</v>
      </c>
      <c r="H2576" t="s">
        <v>76</v>
      </c>
      <c r="I2576" t="s">
        <v>77</v>
      </c>
      <c r="J2576" t="s">
        <v>13029</v>
      </c>
      <c r="K2576" t="s">
        <v>13030</v>
      </c>
      <c r="L2576" t="s">
        <v>13031</v>
      </c>
      <c r="M2576" s="1" t="s">
        <v>13032</v>
      </c>
      <c r="N2576" s="1" t="s">
        <v>13033</v>
      </c>
      <c r="O2576">
        <v>119</v>
      </c>
      <c r="P2576" t="s">
        <v>24</v>
      </c>
      <c r="Q2576" t="s">
        <v>24</v>
      </c>
      <c r="R2576" t="s">
        <v>24</v>
      </c>
      <c r="S2576">
        <v>119</v>
      </c>
      <c r="T2576" t="s">
        <v>24</v>
      </c>
    </row>
    <row r="2577" spans="1:20">
      <c r="A2577" t="s">
        <v>34542</v>
      </c>
      <c r="B2577" t="s">
        <v>13035</v>
      </c>
      <c r="C2577" t="s">
        <v>13036</v>
      </c>
      <c r="D2577" t="s">
        <v>13037</v>
      </c>
      <c r="E2577" t="str">
        <f>IF(OR(EXACT(LEFT(F2577,1),"'"),EXACT(LEFT(F2577,1),"["),EXACT(LEFT(F2577,1),"("),EXACT(UPPER(LEFT(F2577,1)),LEFT(F2577,1))=FALSE),"-",IF(LEFT(F2577,10)="Candidatus", MID(F2577, FIND(" ", F2577), FIND(" ", F2577, FIND(" ", F2577, 1)+1)-FIND(" ", F2577)), MID(F2577, 1, FIND(" ", F2577))))</f>
        <v xml:space="preserve">Escherichia </v>
      </c>
      <c r="F2577" t="s">
        <v>13034</v>
      </c>
      <c r="G2577" t="s">
        <v>16</v>
      </c>
      <c r="H2577" t="s">
        <v>76</v>
      </c>
      <c r="I2577" t="s">
        <v>77</v>
      </c>
      <c r="J2577" t="s">
        <v>13035</v>
      </c>
      <c r="K2577" t="s">
        <v>13036</v>
      </c>
      <c r="L2577" t="s">
        <v>13037</v>
      </c>
      <c r="M2577" s="1" t="s">
        <v>13038</v>
      </c>
      <c r="N2577" s="1" t="s">
        <v>13039</v>
      </c>
      <c r="O2577">
        <v>117</v>
      </c>
      <c r="P2577" t="s">
        <v>24</v>
      </c>
      <c r="Q2577" t="s">
        <v>24</v>
      </c>
      <c r="R2577" t="s">
        <v>24</v>
      </c>
      <c r="S2577">
        <v>128</v>
      </c>
      <c r="T2577" t="s">
        <v>24</v>
      </c>
    </row>
    <row r="2578" spans="1:20">
      <c r="A2578" t="s">
        <v>34543</v>
      </c>
      <c r="B2578" t="s">
        <v>13040</v>
      </c>
      <c r="C2578" t="s">
        <v>13041</v>
      </c>
      <c r="D2578" t="s">
        <v>13042</v>
      </c>
      <c r="E2578" t="str">
        <f>IF(OR(EXACT(LEFT(F2578,1),"'"),EXACT(LEFT(F2578,1),"["),EXACT(LEFT(F2578,1),"("),EXACT(UPPER(LEFT(F2578,1)),LEFT(F2578,1))=FALSE),"-",IF(LEFT(F2578,10)="Candidatus", MID(F2578, FIND(" ", F2578), FIND(" ", F2578, FIND(" ", F2578, 1)+1)-FIND(" ", F2578)), MID(F2578, 1, FIND(" ", F2578))))</f>
        <v xml:space="preserve">Escherichia </v>
      </c>
      <c r="F2578" t="s">
        <v>12083</v>
      </c>
      <c r="G2578" t="s">
        <v>16</v>
      </c>
      <c r="H2578" t="s">
        <v>76</v>
      </c>
      <c r="I2578" t="s">
        <v>77</v>
      </c>
      <c r="J2578" t="s">
        <v>13040</v>
      </c>
      <c r="K2578" t="s">
        <v>13041</v>
      </c>
      <c r="L2578" t="s">
        <v>13042</v>
      </c>
      <c r="M2578" s="1" t="s">
        <v>13043</v>
      </c>
      <c r="N2578" s="1" t="s">
        <v>13044</v>
      </c>
      <c r="O2578">
        <v>1</v>
      </c>
      <c r="P2578" t="s">
        <v>24</v>
      </c>
      <c r="Q2578" t="s">
        <v>24</v>
      </c>
      <c r="R2578">
        <v>1</v>
      </c>
      <c r="S2578">
        <v>2</v>
      </c>
      <c r="T2578" t="s">
        <v>24</v>
      </c>
    </row>
    <row r="2579" spans="1:20">
      <c r="A2579" t="s">
        <v>34544</v>
      </c>
      <c r="B2579" t="s">
        <v>13045</v>
      </c>
      <c r="C2579" t="s">
        <v>13046</v>
      </c>
      <c r="D2579" t="s">
        <v>13047</v>
      </c>
      <c r="E2579" t="str">
        <f>IF(OR(EXACT(LEFT(F2579,1),"'"),EXACT(LEFT(F2579,1),"["),EXACT(LEFT(F2579,1),"("),EXACT(UPPER(LEFT(F2579,1)),LEFT(F2579,1))=FALSE),"-",IF(LEFT(F2579,10)="Candidatus", MID(F2579, FIND(" ", F2579), FIND(" ", F2579, FIND(" ", F2579, 1)+1)-FIND(" ", F2579)), MID(F2579, 1, FIND(" ", F2579))))</f>
        <v xml:space="preserve">Escherichia </v>
      </c>
      <c r="F2579" t="s">
        <v>12083</v>
      </c>
      <c r="G2579" t="s">
        <v>16</v>
      </c>
      <c r="H2579" t="s">
        <v>76</v>
      </c>
      <c r="I2579" t="s">
        <v>77</v>
      </c>
      <c r="J2579" t="s">
        <v>13045</v>
      </c>
      <c r="K2579" t="s">
        <v>13046</v>
      </c>
      <c r="L2579" t="s">
        <v>13047</v>
      </c>
      <c r="M2579" s="1" t="s">
        <v>13048</v>
      </c>
      <c r="N2579" s="1" t="s">
        <v>13049</v>
      </c>
      <c r="O2579">
        <v>2</v>
      </c>
      <c r="P2579" t="s">
        <v>24</v>
      </c>
      <c r="Q2579" t="s">
        <v>24</v>
      </c>
      <c r="R2579" t="s">
        <v>24</v>
      </c>
      <c r="S2579">
        <v>2</v>
      </c>
      <c r="T2579" t="s">
        <v>24</v>
      </c>
    </row>
    <row r="2580" spans="1:20">
      <c r="A2580" t="s">
        <v>34545</v>
      </c>
      <c r="B2580" t="s">
        <v>13050</v>
      </c>
      <c r="C2580" t="s">
        <v>13051</v>
      </c>
      <c r="D2580" t="s">
        <v>13052</v>
      </c>
      <c r="E2580" t="str">
        <f>IF(OR(EXACT(LEFT(F2580,1),"'"),EXACT(LEFT(F2580,1),"["),EXACT(LEFT(F2580,1),"("),EXACT(UPPER(LEFT(F2580,1)),LEFT(F2580,1))=FALSE),"-",IF(LEFT(F2580,10)="Candidatus", MID(F2580, FIND(" ", F2580), FIND(" ", F2580, FIND(" ", F2580, 1)+1)-FIND(" ", F2580)), MID(F2580, 1, FIND(" ", F2580))))</f>
        <v xml:space="preserve">Escherichia </v>
      </c>
      <c r="F2580" t="s">
        <v>12083</v>
      </c>
      <c r="G2580" t="s">
        <v>16</v>
      </c>
      <c r="H2580" t="s">
        <v>76</v>
      </c>
      <c r="I2580" t="s">
        <v>77</v>
      </c>
      <c r="J2580" t="s">
        <v>13050</v>
      </c>
      <c r="K2580" t="s">
        <v>13051</v>
      </c>
      <c r="L2580" t="s">
        <v>13052</v>
      </c>
      <c r="M2580" s="1">
        <v>27546</v>
      </c>
      <c r="N2580" s="1" t="s">
        <v>13053</v>
      </c>
      <c r="O2580">
        <v>5</v>
      </c>
      <c r="P2580" t="s">
        <v>24</v>
      </c>
      <c r="Q2580" t="s">
        <v>24</v>
      </c>
      <c r="R2580" t="s">
        <v>24</v>
      </c>
      <c r="S2580">
        <v>5</v>
      </c>
      <c r="T2580" t="s">
        <v>24</v>
      </c>
    </row>
    <row r="2581" spans="1:20">
      <c r="A2581" t="s">
        <v>34546</v>
      </c>
      <c r="B2581" t="s">
        <v>13055</v>
      </c>
      <c r="C2581" t="s">
        <v>13056</v>
      </c>
      <c r="D2581" t="s">
        <v>13057</v>
      </c>
      <c r="E2581" t="str">
        <f>IF(OR(EXACT(LEFT(F2581,1),"'"),EXACT(LEFT(F2581,1),"["),EXACT(LEFT(F2581,1),"("),EXACT(UPPER(LEFT(F2581,1)),LEFT(F2581,1))=FALSE),"-",IF(LEFT(F2581,10)="Candidatus", MID(F2581, FIND(" ", F2581), FIND(" ", F2581, FIND(" ", F2581, 1)+1)-FIND(" ", F2581)), MID(F2581, 1, FIND(" ", F2581))))</f>
        <v xml:space="preserve">Escherichia </v>
      </c>
      <c r="F2581" t="s">
        <v>13054</v>
      </c>
      <c r="G2581" t="s">
        <v>16</v>
      </c>
      <c r="H2581" t="s">
        <v>76</v>
      </c>
      <c r="I2581" t="s">
        <v>77</v>
      </c>
      <c r="J2581" t="s">
        <v>13055</v>
      </c>
      <c r="K2581" t="s">
        <v>13056</v>
      </c>
      <c r="L2581" t="s">
        <v>13057</v>
      </c>
      <c r="M2581" s="1" t="s">
        <v>13058</v>
      </c>
      <c r="N2581" s="1" t="s">
        <v>13059</v>
      </c>
      <c r="O2581">
        <v>45</v>
      </c>
      <c r="P2581" t="s">
        <v>24</v>
      </c>
      <c r="Q2581" t="s">
        <v>24</v>
      </c>
      <c r="R2581" t="s">
        <v>24</v>
      </c>
      <c r="S2581">
        <v>46</v>
      </c>
      <c r="T2581" t="s">
        <v>24</v>
      </c>
    </row>
    <row r="2582" spans="1:20">
      <c r="A2582" t="s">
        <v>34547</v>
      </c>
      <c r="B2582" t="s">
        <v>13060</v>
      </c>
      <c r="C2582" t="s">
        <v>13061</v>
      </c>
      <c r="D2582" t="s">
        <v>13062</v>
      </c>
      <c r="E2582" t="str">
        <f>IF(OR(EXACT(LEFT(F2582,1),"'"),EXACT(LEFT(F2582,1),"["),EXACT(LEFT(F2582,1),"("),EXACT(UPPER(LEFT(F2582,1)),LEFT(F2582,1))=FALSE),"-",IF(LEFT(F2582,10)="Candidatus", MID(F2582, FIND(" ", F2582), FIND(" ", F2582, FIND(" ", F2582, 1)+1)-FIND(" ", F2582)), MID(F2582, 1, FIND(" ", F2582))))</f>
        <v xml:space="preserve">Escherichia </v>
      </c>
      <c r="F2582" t="s">
        <v>12226</v>
      </c>
      <c r="G2582" t="s">
        <v>16</v>
      </c>
      <c r="H2582" t="s">
        <v>76</v>
      </c>
      <c r="I2582" t="s">
        <v>77</v>
      </c>
      <c r="J2582" t="s">
        <v>13060</v>
      </c>
      <c r="K2582" t="s">
        <v>13061</v>
      </c>
      <c r="L2582" t="s">
        <v>13062</v>
      </c>
      <c r="M2582" s="1" t="s">
        <v>13063</v>
      </c>
      <c r="N2582" s="1" t="s">
        <v>13064</v>
      </c>
      <c r="O2582">
        <v>4</v>
      </c>
      <c r="P2582" t="s">
        <v>24</v>
      </c>
      <c r="Q2582" t="s">
        <v>24</v>
      </c>
      <c r="R2582" t="s">
        <v>24</v>
      </c>
      <c r="S2582">
        <v>4</v>
      </c>
      <c r="T2582" t="s">
        <v>24</v>
      </c>
    </row>
    <row r="2583" spans="1:20">
      <c r="A2583" t="s">
        <v>34548</v>
      </c>
      <c r="B2583" t="s">
        <v>13066</v>
      </c>
      <c r="C2583" t="s">
        <v>13067</v>
      </c>
      <c r="D2583" t="s">
        <v>13068</v>
      </c>
      <c r="E2583" t="str">
        <f>IF(OR(EXACT(LEFT(F2583,1),"'"),EXACT(LEFT(F2583,1),"["),EXACT(LEFT(F2583,1),"("),EXACT(UPPER(LEFT(F2583,1)),LEFT(F2583,1))=FALSE),"-",IF(LEFT(F2583,10)="Candidatus", MID(F2583, FIND(" ", F2583), FIND(" ", F2583, FIND(" ", F2583, 1)+1)-FIND(" ", F2583)), MID(F2583, 1, FIND(" ", F2583))))</f>
        <v xml:space="preserve">Escherichia </v>
      </c>
      <c r="F2583" t="s">
        <v>13065</v>
      </c>
      <c r="G2583" t="s">
        <v>16</v>
      </c>
      <c r="H2583" t="s">
        <v>76</v>
      </c>
      <c r="I2583" t="s">
        <v>77</v>
      </c>
      <c r="J2583" t="s">
        <v>13066</v>
      </c>
      <c r="K2583" t="s">
        <v>13067</v>
      </c>
      <c r="L2583" t="s">
        <v>13068</v>
      </c>
      <c r="M2583" s="1" t="s">
        <v>13069</v>
      </c>
      <c r="N2583" s="1" t="s">
        <v>13070</v>
      </c>
      <c r="O2583">
        <v>163</v>
      </c>
      <c r="P2583" t="s">
        <v>24</v>
      </c>
      <c r="Q2583" t="s">
        <v>24</v>
      </c>
      <c r="R2583">
        <v>1</v>
      </c>
      <c r="S2583">
        <v>164</v>
      </c>
      <c r="T2583" t="s">
        <v>24</v>
      </c>
    </row>
    <row r="2584" spans="1:20">
      <c r="A2584" t="s">
        <v>34549</v>
      </c>
      <c r="B2584" t="s">
        <v>13072</v>
      </c>
      <c r="C2584" t="s">
        <v>13073</v>
      </c>
      <c r="D2584" t="s">
        <v>13074</v>
      </c>
      <c r="E2584" t="str">
        <f>IF(OR(EXACT(LEFT(F2584,1),"'"),EXACT(LEFT(F2584,1),"["),EXACT(LEFT(F2584,1),"("),EXACT(UPPER(LEFT(F2584,1)),LEFT(F2584,1))=FALSE),"-",IF(LEFT(F2584,10)="Candidatus", MID(F2584, FIND(" ", F2584), FIND(" ", F2584, FIND(" ", F2584, 1)+1)-FIND(" ", F2584)), MID(F2584, 1, FIND(" ", F2584))))</f>
        <v xml:space="preserve">Escherichia </v>
      </c>
      <c r="F2584" t="s">
        <v>13071</v>
      </c>
      <c r="G2584" t="s">
        <v>16</v>
      </c>
      <c r="H2584" t="s">
        <v>76</v>
      </c>
      <c r="I2584" t="s">
        <v>77</v>
      </c>
      <c r="J2584" t="s">
        <v>13072</v>
      </c>
      <c r="K2584" t="s">
        <v>13073</v>
      </c>
      <c r="L2584" t="s">
        <v>13074</v>
      </c>
      <c r="M2584" s="1" t="s">
        <v>5265</v>
      </c>
      <c r="N2584" s="1" t="s">
        <v>13075</v>
      </c>
      <c r="O2584">
        <v>1</v>
      </c>
      <c r="P2584" t="s">
        <v>24</v>
      </c>
      <c r="Q2584" t="s">
        <v>24</v>
      </c>
      <c r="R2584" t="s">
        <v>24</v>
      </c>
      <c r="S2584">
        <v>1</v>
      </c>
      <c r="T2584" t="s">
        <v>24</v>
      </c>
    </row>
    <row r="2585" spans="1:20">
      <c r="A2585" t="s">
        <v>34550</v>
      </c>
      <c r="B2585" t="s">
        <v>13077</v>
      </c>
      <c r="C2585" t="s">
        <v>13078</v>
      </c>
      <c r="D2585" t="s">
        <v>13079</v>
      </c>
      <c r="E2585" t="str">
        <f>IF(OR(EXACT(LEFT(F2585,1),"'"),EXACT(LEFT(F2585,1),"["),EXACT(LEFT(F2585,1),"("),EXACT(UPPER(LEFT(F2585,1)),LEFT(F2585,1))=FALSE),"-",IF(LEFT(F2585,10)="Candidatus", MID(F2585, FIND(" ", F2585), FIND(" ", F2585, FIND(" ", F2585, 1)+1)-FIND(" ", F2585)), MID(F2585, 1, FIND(" ", F2585))))</f>
        <v xml:space="preserve">Escherichia </v>
      </c>
      <c r="F2585" t="s">
        <v>13076</v>
      </c>
      <c r="G2585" t="s">
        <v>16</v>
      </c>
      <c r="H2585" t="s">
        <v>76</v>
      </c>
      <c r="I2585" t="s">
        <v>77</v>
      </c>
      <c r="J2585" t="s">
        <v>13077</v>
      </c>
      <c r="K2585" t="s">
        <v>13078</v>
      </c>
      <c r="L2585" t="s">
        <v>13079</v>
      </c>
      <c r="M2585" s="1" t="s">
        <v>13080</v>
      </c>
      <c r="N2585" s="1" t="s">
        <v>13081</v>
      </c>
      <c r="O2585">
        <v>110</v>
      </c>
      <c r="P2585" t="s">
        <v>24</v>
      </c>
      <c r="Q2585" t="s">
        <v>24</v>
      </c>
      <c r="R2585" t="s">
        <v>24</v>
      </c>
      <c r="S2585">
        <v>110</v>
      </c>
      <c r="T2585" t="s">
        <v>24</v>
      </c>
    </row>
    <row r="2586" spans="1:20">
      <c r="A2586" t="s">
        <v>34551</v>
      </c>
      <c r="B2586" t="s">
        <v>12164</v>
      </c>
      <c r="C2586" t="s">
        <v>13082</v>
      </c>
      <c r="D2586" t="s">
        <v>13083</v>
      </c>
      <c r="E2586" t="str">
        <f>IF(OR(EXACT(LEFT(F2586,1),"'"),EXACT(LEFT(F2586,1),"["),EXACT(LEFT(F2586,1),"("),EXACT(UPPER(LEFT(F2586,1)),LEFT(F2586,1))=FALSE),"-",IF(LEFT(F2586,10)="Candidatus", MID(F2586, FIND(" ", F2586), FIND(" ", F2586, FIND(" ", F2586, 1)+1)-FIND(" ", F2586)), MID(F2586, 1, FIND(" ", F2586))))</f>
        <v xml:space="preserve">Escherichia </v>
      </c>
      <c r="F2586" t="s">
        <v>12083</v>
      </c>
      <c r="G2586" t="s">
        <v>16</v>
      </c>
      <c r="H2586" t="s">
        <v>76</v>
      </c>
      <c r="I2586" t="s">
        <v>77</v>
      </c>
      <c r="J2586" t="s">
        <v>12164</v>
      </c>
      <c r="K2586" t="s">
        <v>13082</v>
      </c>
      <c r="L2586" t="s">
        <v>13083</v>
      </c>
      <c r="M2586" s="1" t="s">
        <v>13084</v>
      </c>
      <c r="N2586" s="1" t="s">
        <v>13085</v>
      </c>
      <c r="O2586">
        <v>6</v>
      </c>
      <c r="P2586" t="s">
        <v>24</v>
      </c>
      <c r="Q2586" t="s">
        <v>24</v>
      </c>
      <c r="R2586" t="s">
        <v>24</v>
      </c>
      <c r="S2586">
        <v>6</v>
      </c>
      <c r="T2586" t="s">
        <v>24</v>
      </c>
    </row>
    <row r="2587" spans="1:20">
      <c r="A2587" t="s">
        <v>34552</v>
      </c>
      <c r="B2587" t="s">
        <v>13087</v>
      </c>
      <c r="C2587" t="s">
        <v>13088</v>
      </c>
      <c r="D2587" t="s">
        <v>13089</v>
      </c>
      <c r="E2587" t="str">
        <f>IF(OR(EXACT(LEFT(F2587,1),"'"),EXACT(LEFT(F2587,1),"["),EXACT(LEFT(F2587,1),"("),EXACT(UPPER(LEFT(F2587,1)),LEFT(F2587,1))=FALSE),"-",IF(LEFT(F2587,10)="Candidatus", MID(F2587, FIND(" ", F2587), FIND(" ", F2587, FIND(" ", F2587, 1)+1)-FIND(" ", F2587)), MID(F2587, 1, FIND(" ", F2587))))</f>
        <v xml:space="preserve">Escherichia </v>
      </c>
      <c r="F2587" t="s">
        <v>13086</v>
      </c>
      <c r="G2587" t="s">
        <v>16</v>
      </c>
      <c r="H2587" t="s">
        <v>76</v>
      </c>
      <c r="I2587" t="s">
        <v>77</v>
      </c>
      <c r="J2587" t="s">
        <v>13087</v>
      </c>
      <c r="K2587" t="s">
        <v>13088</v>
      </c>
      <c r="L2587" t="s">
        <v>13089</v>
      </c>
      <c r="M2587" s="1" t="s">
        <v>13090</v>
      </c>
      <c r="N2587" s="1" t="s">
        <v>13091</v>
      </c>
      <c r="O2587">
        <v>7</v>
      </c>
      <c r="P2587" t="s">
        <v>24</v>
      </c>
      <c r="Q2587" t="s">
        <v>24</v>
      </c>
      <c r="R2587" t="s">
        <v>24</v>
      </c>
      <c r="S2587">
        <v>7</v>
      </c>
      <c r="T2587" t="s">
        <v>24</v>
      </c>
    </row>
    <row r="2588" spans="1:20">
      <c r="A2588" t="s">
        <v>34553</v>
      </c>
      <c r="B2588" t="s">
        <v>13093</v>
      </c>
      <c r="C2588" t="s">
        <v>13094</v>
      </c>
      <c r="D2588" t="s">
        <v>13095</v>
      </c>
      <c r="E2588" t="str">
        <f>IF(OR(EXACT(LEFT(F2588,1),"'"),EXACT(LEFT(F2588,1),"["),EXACT(LEFT(F2588,1),"("),EXACT(UPPER(LEFT(F2588,1)),LEFT(F2588,1))=FALSE),"-",IF(LEFT(F2588,10)="Candidatus", MID(F2588, FIND(" ", F2588), FIND(" ", F2588, FIND(" ", F2588, 1)+1)-FIND(" ", F2588)), MID(F2588, 1, FIND(" ", F2588))))</f>
        <v xml:space="preserve">Escherichia </v>
      </c>
      <c r="F2588" t="s">
        <v>13092</v>
      </c>
      <c r="G2588" t="s">
        <v>16</v>
      </c>
      <c r="H2588" t="s">
        <v>76</v>
      </c>
      <c r="I2588" t="s">
        <v>77</v>
      </c>
      <c r="J2588" t="s">
        <v>13093</v>
      </c>
      <c r="K2588" t="s">
        <v>13094</v>
      </c>
      <c r="L2588" t="s">
        <v>13095</v>
      </c>
      <c r="M2588" s="1">
        <v>13271</v>
      </c>
      <c r="N2588" s="1" t="s">
        <v>13096</v>
      </c>
      <c r="O2588">
        <v>6</v>
      </c>
      <c r="P2588" t="s">
        <v>24</v>
      </c>
      <c r="Q2588" t="s">
        <v>24</v>
      </c>
      <c r="R2588" t="s">
        <v>24</v>
      </c>
      <c r="S2588">
        <v>6</v>
      </c>
      <c r="T2588" t="s">
        <v>24</v>
      </c>
    </row>
    <row r="2589" spans="1:20">
      <c r="A2589" t="s">
        <v>34554</v>
      </c>
      <c r="B2589" t="s">
        <v>13097</v>
      </c>
      <c r="C2589" t="s">
        <v>13098</v>
      </c>
      <c r="D2589" t="s">
        <v>13099</v>
      </c>
      <c r="E2589" t="str">
        <f>IF(OR(EXACT(LEFT(F2589,1),"'"),EXACT(LEFT(F2589,1),"["),EXACT(LEFT(F2589,1),"("),EXACT(UPPER(LEFT(F2589,1)),LEFT(F2589,1))=FALSE),"-",IF(LEFT(F2589,10)="Candidatus", MID(F2589, FIND(" ", F2589), FIND(" ", F2589, FIND(" ", F2589, 1)+1)-FIND(" ", F2589)), MID(F2589, 1, FIND(" ", F2589))))</f>
        <v xml:space="preserve">Escherichia </v>
      </c>
      <c r="F2589" t="s">
        <v>12083</v>
      </c>
      <c r="G2589" t="s">
        <v>16</v>
      </c>
      <c r="H2589" t="s">
        <v>76</v>
      </c>
      <c r="I2589" t="s">
        <v>77</v>
      </c>
      <c r="J2589" t="s">
        <v>13097</v>
      </c>
      <c r="K2589" t="s">
        <v>13098</v>
      </c>
      <c r="L2589" t="s">
        <v>13099</v>
      </c>
      <c r="M2589" s="1" t="s">
        <v>13100</v>
      </c>
      <c r="N2589" s="1" t="s">
        <v>13101</v>
      </c>
      <c r="O2589">
        <v>4</v>
      </c>
      <c r="P2589" t="s">
        <v>24</v>
      </c>
      <c r="Q2589" t="s">
        <v>24</v>
      </c>
      <c r="R2589" t="s">
        <v>24</v>
      </c>
      <c r="S2589">
        <v>4</v>
      </c>
      <c r="T2589" t="s">
        <v>24</v>
      </c>
    </row>
    <row r="2590" spans="1:20">
      <c r="A2590" t="s">
        <v>34555</v>
      </c>
      <c r="B2590" t="s">
        <v>13103</v>
      </c>
      <c r="C2590" t="s">
        <v>13104</v>
      </c>
      <c r="D2590" t="s">
        <v>13105</v>
      </c>
      <c r="E2590" t="str">
        <f>IF(OR(EXACT(LEFT(F2590,1),"'"),EXACT(LEFT(F2590,1),"["),EXACT(LEFT(F2590,1),"("),EXACT(UPPER(LEFT(F2590,1)),LEFT(F2590,1))=FALSE),"-",IF(LEFT(F2590,10)="Candidatus", MID(F2590, FIND(" ", F2590), FIND(" ", F2590, FIND(" ", F2590, 1)+1)-FIND(" ", F2590)), MID(F2590, 1, FIND(" ", F2590))))</f>
        <v xml:space="preserve">Escherichia </v>
      </c>
      <c r="F2590" t="s">
        <v>13102</v>
      </c>
      <c r="G2590" t="s">
        <v>16</v>
      </c>
      <c r="H2590" t="s">
        <v>76</v>
      </c>
      <c r="I2590" t="s">
        <v>77</v>
      </c>
      <c r="J2590" t="s">
        <v>13103</v>
      </c>
      <c r="K2590" t="s">
        <v>13104</v>
      </c>
      <c r="L2590" t="s">
        <v>13105</v>
      </c>
      <c r="M2590" s="1" t="s">
        <v>13106</v>
      </c>
      <c r="N2590" s="1" t="s">
        <v>13107</v>
      </c>
      <c r="O2590">
        <v>2</v>
      </c>
      <c r="P2590" t="s">
        <v>24</v>
      </c>
      <c r="Q2590" t="s">
        <v>24</v>
      </c>
      <c r="R2590" t="s">
        <v>24</v>
      </c>
      <c r="S2590">
        <v>2</v>
      </c>
      <c r="T2590" t="s">
        <v>24</v>
      </c>
    </row>
    <row r="2591" spans="1:20">
      <c r="A2591" t="s">
        <v>34556</v>
      </c>
      <c r="B2591" t="s">
        <v>13108</v>
      </c>
      <c r="C2591" t="s">
        <v>13109</v>
      </c>
      <c r="D2591" t="s">
        <v>13110</v>
      </c>
      <c r="E2591" t="str">
        <f>IF(OR(EXACT(LEFT(F2591,1),"'"),EXACT(LEFT(F2591,1),"["),EXACT(LEFT(F2591,1),"("),EXACT(UPPER(LEFT(F2591,1)),LEFT(F2591,1))=FALSE),"-",IF(LEFT(F2591,10)="Candidatus", MID(F2591, FIND(" ", F2591), FIND(" ", F2591, FIND(" ", F2591, 1)+1)-FIND(" ", F2591)), MID(F2591, 1, FIND(" ", F2591))))</f>
        <v xml:space="preserve">Escherichia </v>
      </c>
      <c r="F2591" t="s">
        <v>12083</v>
      </c>
      <c r="G2591" t="s">
        <v>16</v>
      </c>
      <c r="H2591" t="s">
        <v>76</v>
      </c>
      <c r="I2591" t="s">
        <v>77</v>
      </c>
      <c r="J2591" t="s">
        <v>13108</v>
      </c>
      <c r="K2591" t="s">
        <v>13109</v>
      </c>
      <c r="L2591" t="s">
        <v>13110</v>
      </c>
      <c r="M2591" s="1" t="s">
        <v>13111</v>
      </c>
      <c r="N2591" s="1" t="s">
        <v>13112</v>
      </c>
      <c r="O2591">
        <v>36</v>
      </c>
      <c r="P2591" t="s">
        <v>24</v>
      </c>
      <c r="Q2591" t="s">
        <v>24</v>
      </c>
      <c r="R2591" t="s">
        <v>24</v>
      </c>
      <c r="S2591">
        <v>36</v>
      </c>
      <c r="T2591" t="s">
        <v>24</v>
      </c>
    </row>
    <row r="2592" spans="1:20">
      <c r="A2592" t="s">
        <v>34557</v>
      </c>
      <c r="B2592" t="s">
        <v>13114</v>
      </c>
      <c r="C2592" t="s">
        <v>13115</v>
      </c>
      <c r="D2592" t="s">
        <v>13116</v>
      </c>
      <c r="E2592" t="str">
        <f>IF(OR(EXACT(LEFT(F2592,1),"'"),EXACT(LEFT(F2592,1),"["),EXACT(LEFT(F2592,1),"("),EXACT(UPPER(LEFT(F2592,1)),LEFT(F2592,1))=FALSE),"-",IF(LEFT(F2592,10)="Candidatus", MID(F2592, FIND(" ", F2592), FIND(" ", F2592, FIND(" ", F2592, 1)+1)-FIND(" ", F2592)), MID(F2592, 1, FIND(" ", F2592))))</f>
        <v xml:space="preserve">Escherichia </v>
      </c>
      <c r="F2592" t="s">
        <v>13113</v>
      </c>
      <c r="G2592" t="s">
        <v>16</v>
      </c>
      <c r="H2592" t="s">
        <v>76</v>
      </c>
      <c r="I2592" t="s">
        <v>77</v>
      </c>
      <c r="J2592" t="s">
        <v>13114</v>
      </c>
      <c r="K2592" t="s">
        <v>13115</v>
      </c>
      <c r="L2592" t="s">
        <v>13116</v>
      </c>
      <c r="M2592" s="1" t="s">
        <v>13117</v>
      </c>
      <c r="N2592" s="1" t="s">
        <v>13118</v>
      </c>
      <c r="O2592">
        <v>94</v>
      </c>
      <c r="P2592" t="s">
        <v>24</v>
      </c>
      <c r="Q2592" t="s">
        <v>24</v>
      </c>
      <c r="R2592">
        <v>2</v>
      </c>
      <c r="S2592">
        <v>125</v>
      </c>
      <c r="T2592">
        <v>29</v>
      </c>
    </row>
    <row r="2593" spans="1:20">
      <c r="A2593" t="s">
        <v>34558</v>
      </c>
      <c r="B2593" t="s">
        <v>13119</v>
      </c>
      <c r="C2593" t="s">
        <v>13120</v>
      </c>
      <c r="D2593" t="s">
        <v>13121</v>
      </c>
      <c r="E2593" t="str">
        <f>IF(OR(EXACT(LEFT(F2593,1),"'"),EXACT(LEFT(F2593,1),"["),EXACT(LEFT(F2593,1),"("),EXACT(UPPER(LEFT(F2593,1)),LEFT(F2593,1))=FALSE),"-",IF(LEFT(F2593,10)="Candidatus", MID(F2593, FIND(" ", F2593), FIND(" ", F2593, FIND(" ", F2593, 1)+1)-FIND(" ", F2593)), MID(F2593, 1, FIND(" ", F2593))))</f>
        <v xml:space="preserve">Escherichia </v>
      </c>
      <c r="F2593" t="s">
        <v>12083</v>
      </c>
      <c r="G2593" t="s">
        <v>16</v>
      </c>
      <c r="H2593" t="s">
        <v>76</v>
      </c>
      <c r="I2593" t="s">
        <v>77</v>
      </c>
      <c r="J2593" t="s">
        <v>13119</v>
      </c>
      <c r="K2593" t="s">
        <v>13120</v>
      </c>
      <c r="L2593" t="s">
        <v>13121</v>
      </c>
      <c r="M2593" s="1" t="s">
        <v>13122</v>
      </c>
      <c r="N2593" s="1" t="s">
        <v>13123</v>
      </c>
      <c r="O2593">
        <v>30</v>
      </c>
      <c r="P2593" t="s">
        <v>24</v>
      </c>
      <c r="Q2593" t="s">
        <v>24</v>
      </c>
      <c r="R2593" t="s">
        <v>24</v>
      </c>
      <c r="S2593">
        <v>31</v>
      </c>
      <c r="T2593">
        <v>1</v>
      </c>
    </row>
    <row r="2594" spans="1:20">
      <c r="A2594" t="s">
        <v>34559</v>
      </c>
      <c r="B2594" t="s">
        <v>13125</v>
      </c>
      <c r="C2594" t="s">
        <v>13126</v>
      </c>
      <c r="D2594" t="s">
        <v>13127</v>
      </c>
      <c r="E2594" t="str">
        <f>IF(OR(EXACT(LEFT(F2594,1),"'"),EXACT(LEFT(F2594,1),"["),EXACT(LEFT(F2594,1),"("),EXACT(UPPER(LEFT(F2594,1)),LEFT(F2594,1))=FALSE),"-",IF(LEFT(F2594,10)="Candidatus", MID(F2594, FIND(" ", F2594), FIND(" ", F2594, FIND(" ", F2594, 1)+1)-FIND(" ", F2594)), MID(F2594, 1, FIND(" ", F2594))))</f>
        <v xml:space="preserve">Escherichia </v>
      </c>
      <c r="F2594" t="s">
        <v>13124</v>
      </c>
      <c r="G2594" t="s">
        <v>16</v>
      </c>
      <c r="H2594" t="s">
        <v>76</v>
      </c>
      <c r="I2594" t="s">
        <v>77</v>
      </c>
      <c r="J2594" t="s">
        <v>13125</v>
      </c>
      <c r="K2594" t="s">
        <v>13126</v>
      </c>
      <c r="L2594" t="s">
        <v>13127</v>
      </c>
      <c r="M2594" s="1" t="s">
        <v>13128</v>
      </c>
      <c r="N2594" s="1" t="s">
        <v>13129</v>
      </c>
      <c r="O2594">
        <v>53</v>
      </c>
      <c r="P2594" t="s">
        <v>24</v>
      </c>
      <c r="Q2594" t="s">
        <v>24</v>
      </c>
      <c r="R2594" t="s">
        <v>24</v>
      </c>
      <c r="S2594">
        <v>72</v>
      </c>
      <c r="T2594" t="s">
        <v>24</v>
      </c>
    </row>
    <row r="2595" spans="1:20">
      <c r="A2595" t="s">
        <v>34560</v>
      </c>
      <c r="B2595" t="s">
        <v>13131</v>
      </c>
      <c r="C2595" t="s">
        <v>13132</v>
      </c>
      <c r="D2595" t="s">
        <v>13133</v>
      </c>
      <c r="E2595" t="str">
        <f>IF(OR(EXACT(LEFT(F2595,1),"'"),EXACT(LEFT(F2595,1),"["),EXACT(LEFT(F2595,1),"("),EXACT(UPPER(LEFT(F2595,1)),LEFT(F2595,1))=FALSE),"-",IF(LEFT(F2595,10)="Candidatus", MID(F2595, FIND(" ", F2595), FIND(" ", F2595, FIND(" ", F2595, 1)+1)-FIND(" ", F2595)), MID(F2595, 1, FIND(" ", F2595))))</f>
        <v xml:space="preserve">Escherichia </v>
      </c>
      <c r="F2595" t="s">
        <v>13130</v>
      </c>
      <c r="G2595" t="s">
        <v>16</v>
      </c>
      <c r="H2595" t="s">
        <v>76</v>
      </c>
      <c r="I2595" t="s">
        <v>77</v>
      </c>
      <c r="J2595" t="s">
        <v>13131</v>
      </c>
      <c r="K2595" t="s">
        <v>13132</v>
      </c>
      <c r="L2595" t="s">
        <v>13133</v>
      </c>
      <c r="M2595" s="1" t="s">
        <v>13134</v>
      </c>
      <c r="N2595" s="1" t="s">
        <v>13135</v>
      </c>
      <c r="O2595">
        <v>60</v>
      </c>
      <c r="P2595" t="s">
        <v>24</v>
      </c>
      <c r="Q2595" t="s">
        <v>24</v>
      </c>
      <c r="R2595" t="s">
        <v>24</v>
      </c>
      <c r="S2595">
        <v>60</v>
      </c>
      <c r="T2595" t="s">
        <v>24</v>
      </c>
    </row>
    <row r="2596" spans="1:20">
      <c r="A2596" t="s">
        <v>34561</v>
      </c>
      <c r="B2596" t="s">
        <v>13136</v>
      </c>
      <c r="C2596" t="s">
        <v>13137</v>
      </c>
      <c r="D2596" t="s">
        <v>13138</v>
      </c>
      <c r="E2596" t="str">
        <f>IF(OR(EXACT(LEFT(F2596,1),"'"),EXACT(LEFT(F2596,1),"["),EXACT(LEFT(F2596,1),"("),EXACT(UPPER(LEFT(F2596,1)),LEFT(F2596,1))=FALSE),"-",IF(LEFT(F2596,10)="Candidatus", MID(F2596, FIND(" ", F2596), FIND(" ", F2596, FIND(" ", F2596, 1)+1)-FIND(" ", F2596)), MID(F2596, 1, FIND(" ", F2596))))</f>
        <v xml:space="preserve">Escherichia </v>
      </c>
      <c r="F2596" t="s">
        <v>12083</v>
      </c>
      <c r="G2596" t="s">
        <v>16</v>
      </c>
      <c r="H2596" t="s">
        <v>76</v>
      </c>
      <c r="I2596" t="s">
        <v>77</v>
      </c>
      <c r="J2596" t="s">
        <v>13136</v>
      </c>
      <c r="K2596" t="s">
        <v>13137</v>
      </c>
      <c r="L2596" t="s">
        <v>13138</v>
      </c>
      <c r="M2596" s="1" t="s">
        <v>13139</v>
      </c>
      <c r="N2596" s="1" t="s">
        <v>13140</v>
      </c>
      <c r="O2596">
        <v>47</v>
      </c>
      <c r="P2596" t="s">
        <v>24</v>
      </c>
      <c r="Q2596" t="s">
        <v>24</v>
      </c>
      <c r="R2596" t="s">
        <v>24</v>
      </c>
      <c r="S2596">
        <v>49</v>
      </c>
      <c r="T2596">
        <v>2</v>
      </c>
    </row>
    <row r="2597" spans="1:20">
      <c r="A2597" t="s">
        <v>34562</v>
      </c>
      <c r="B2597" t="s">
        <v>13141</v>
      </c>
      <c r="C2597" t="s">
        <v>13142</v>
      </c>
      <c r="D2597" t="s">
        <v>13143</v>
      </c>
      <c r="E2597" t="str">
        <f>IF(OR(EXACT(LEFT(F2597,1),"'"),EXACT(LEFT(F2597,1),"["),EXACT(LEFT(F2597,1),"("),EXACT(UPPER(LEFT(F2597,1)),LEFT(F2597,1))=FALSE),"-",IF(LEFT(F2597,10)="Candidatus", MID(F2597, FIND(" ", F2597), FIND(" ", F2597, FIND(" ", F2597, 1)+1)-FIND(" ", F2597)), MID(F2597, 1, FIND(" ", F2597))))</f>
        <v xml:space="preserve">Escherichia </v>
      </c>
      <c r="F2597" t="s">
        <v>12226</v>
      </c>
      <c r="G2597" t="s">
        <v>16</v>
      </c>
      <c r="H2597" t="s">
        <v>76</v>
      </c>
      <c r="I2597" t="s">
        <v>77</v>
      </c>
      <c r="J2597" t="s">
        <v>13141</v>
      </c>
      <c r="K2597" t="s">
        <v>13142</v>
      </c>
      <c r="L2597" t="s">
        <v>13143</v>
      </c>
      <c r="M2597" s="1" t="s">
        <v>13144</v>
      </c>
      <c r="N2597" s="1" t="s">
        <v>13145</v>
      </c>
      <c r="O2597">
        <v>2</v>
      </c>
      <c r="P2597" t="s">
        <v>24</v>
      </c>
      <c r="Q2597" t="s">
        <v>24</v>
      </c>
      <c r="R2597" t="s">
        <v>24</v>
      </c>
      <c r="S2597">
        <v>2</v>
      </c>
      <c r="T2597" t="s">
        <v>24</v>
      </c>
    </row>
    <row r="2598" spans="1:20">
      <c r="A2598" t="s">
        <v>34563</v>
      </c>
      <c r="B2598" t="s">
        <v>13147</v>
      </c>
      <c r="C2598" t="s">
        <v>13148</v>
      </c>
      <c r="D2598" t="s">
        <v>13149</v>
      </c>
      <c r="E2598" t="str">
        <f>IF(OR(EXACT(LEFT(F2598,1),"'"),EXACT(LEFT(F2598,1),"["),EXACT(LEFT(F2598,1),"("),EXACT(UPPER(LEFT(F2598,1)),LEFT(F2598,1))=FALSE),"-",IF(LEFT(F2598,10)="Candidatus", MID(F2598, FIND(" ", F2598), FIND(" ", F2598, FIND(" ", F2598, 1)+1)-FIND(" ", F2598)), MID(F2598, 1, FIND(" ", F2598))))</f>
        <v xml:space="preserve">Escherichia </v>
      </c>
      <c r="F2598" t="s">
        <v>13146</v>
      </c>
      <c r="G2598" t="s">
        <v>16</v>
      </c>
      <c r="H2598" t="s">
        <v>76</v>
      </c>
      <c r="I2598" t="s">
        <v>77</v>
      </c>
      <c r="J2598" t="s">
        <v>13147</v>
      </c>
      <c r="K2598" t="s">
        <v>13148</v>
      </c>
      <c r="L2598" t="s">
        <v>13149</v>
      </c>
      <c r="M2598" s="1" t="s">
        <v>13150</v>
      </c>
      <c r="N2598" s="1" t="s">
        <v>13151</v>
      </c>
      <c r="O2598">
        <v>204</v>
      </c>
      <c r="P2598" t="s">
        <v>24</v>
      </c>
      <c r="Q2598" t="s">
        <v>24</v>
      </c>
      <c r="R2598" t="s">
        <v>24</v>
      </c>
      <c r="S2598">
        <v>204</v>
      </c>
      <c r="T2598" t="s">
        <v>24</v>
      </c>
    </row>
    <row r="2599" spans="1:20">
      <c r="A2599" t="s">
        <v>34564</v>
      </c>
      <c r="B2599" t="s">
        <v>13152</v>
      </c>
      <c r="C2599" t="s">
        <v>13153</v>
      </c>
      <c r="D2599" t="s">
        <v>13154</v>
      </c>
      <c r="E2599" t="str">
        <f>IF(OR(EXACT(LEFT(F2599,1),"'"),EXACT(LEFT(F2599,1),"["),EXACT(LEFT(F2599,1),"("),EXACT(UPPER(LEFT(F2599,1)),LEFT(F2599,1))=FALSE),"-",IF(LEFT(F2599,10)="Candidatus", MID(F2599, FIND(" ", F2599), FIND(" ", F2599, FIND(" ", F2599, 1)+1)-FIND(" ", F2599)), MID(F2599, 1, FIND(" ", F2599))))</f>
        <v xml:space="preserve">Escherichia </v>
      </c>
      <c r="F2599" t="s">
        <v>12083</v>
      </c>
      <c r="G2599" t="s">
        <v>16</v>
      </c>
      <c r="H2599" t="s">
        <v>76</v>
      </c>
      <c r="I2599" t="s">
        <v>77</v>
      </c>
      <c r="J2599" t="s">
        <v>13152</v>
      </c>
      <c r="K2599" t="s">
        <v>13153</v>
      </c>
      <c r="L2599" t="s">
        <v>13154</v>
      </c>
      <c r="M2599" s="1" t="s">
        <v>13155</v>
      </c>
      <c r="N2599" s="1" t="s">
        <v>13156</v>
      </c>
      <c r="O2599">
        <v>148</v>
      </c>
      <c r="P2599" t="s">
        <v>24</v>
      </c>
      <c r="Q2599" t="s">
        <v>24</v>
      </c>
      <c r="R2599" t="s">
        <v>24</v>
      </c>
      <c r="S2599">
        <v>148</v>
      </c>
      <c r="T2599" t="s">
        <v>24</v>
      </c>
    </row>
    <row r="2600" spans="1:20">
      <c r="A2600" t="s">
        <v>34565</v>
      </c>
      <c r="B2600" t="s">
        <v>13158</v>
      </c>
      <c r="C2600" t="s">
        <v>13159</v>
      </c>
      <c r="D2600" t="s">
        <v>13160</v>
      </c>
      <c r="E2600" t="str">
        <f>IF(OR(EXACT(LEFT(F2600,1),"'"),EXACT(LEFT(F2600,1),"["),EXACT(LEFT(F2600,1),"("),EXACT(UPPER(LEFT(F2600,1)),LEFT(F2600,1))=FALSE),"-",IF(LEFT(F2600,10)="Candidatus", MID(F2600, FIND(" ", F2600), FIND(" ", F2600, FIND(" ", F2600, 1)+1)-FIND(" ", F2600)), MID(F2600, 1, FIND(" ", F2600))))</f>
        <v xml:space="preserve">Escherichia </v>
      </c>
      <c r="F2600" t="s">
        <v>13157</v>
      </c>
      <c r="G2600" t="s">
        <v>16</v>
      </c>
      <c r="H2600" t="s">
        <v>76</v>
      </c>
      <c r="I2600" t="s">
        <v>77</v>
      </c>
      <c r="J2600" t="s">
        <v>13158</v>
      </c>
      <c r="K2600" t="s">
        <v>13159</v>
      </c>
      <c r="L2600" t="s">
        <v>13160</v>
      </c>
      <c r="M2600" s="1" t="s">
        <v>13161</v>
      </c>
      <c r="N2600" s="1" t="s">
        <v>13162</v>
      </c>
      <c r="O2600">
        <v>7</v>
      </c>
      <c r="P2600" t="s">
        <v>24</v>
      </c>
      <c r="Q2600" t="s">
        <v>24</v>
      </c>
      <c r="R2600" t="s">
        <v>24</v>
      </c>
      <c r="S2600">
        <v>7</v>
      </c>
      <c r="T2600" t="s">
        <v>24</v>
      </c>
    </row>
    <row r="2601" spans="1:20">
      <c r="A2601" t="s">
        <v>34566</v>
      </c>
      <c r="B2601" t="s">
        <v>13164</v>
      </c>
      <c r="C2601" t="s">
        <v>13165</v>
      </c>
      <c r="D2601" t="s">
        <v>13166</v>
      </c>
      <c r="E2601" t="str">
        <f>IF(OR(EXACT(LEFT(F2601,1),"'"),EXACT(LEFT(F2601,1),"["),EXACT(LEFT(F2601,1),"("),EXACT(UPPER(LEFT(F2601,1)),LEFT(F2601,1))=FALSE),"-",IF(LEFT(F2601,10)="Candidatus", MID(F2601, FIND(" ", F2601), FIND(" ", F2601, FIND(" ", F2601, 1)+1)-FIND(" ", F2601)), MID(F2601, 1, FIND(" ", F2601))))</f>
        <v xml:space="preserve">Escherichia </v>
      </c>
      <c r="F2601" t="s">
        <v>13163</v>
      </c>
      <c r="G2601" t="s">
        <v>16</v>
      </c>
      <c r="H2601" t="s">
        <v>76</v>
      </c>
      <c r="I2601" t="s">
        <v>77</v>
      </c>
      <c r="J2601" t="s">
        <v>13164</v>
      </c>
      <c r="K2601" t="s">
        <v>13165</v>
      </c>
      <c r="L2601" t="s">
        <v>13166</v>
      </c>
      <c r="M2601" s="1" t="s">
        <v>13167</v>
      </c>
      <c r="N2601" s="1" t="s">
        <v>13168</v>
      </c>
      <c r="O2601">
        <v>48</v>
      </c>
      <c r="P2601" t="s">
        <v>24</v>
      </c>
      <c r="Q2601" t="s">
        <v>24</v>
      </c>
      <c r="R2601" t="s">
        <v>24</v>
      </c>
      <c r="S2601">
        <v>48</v>
      </c>
      <c r="T2601" t="s">
        <v>24</v>
      </c>
    </row>
    <row r="2602" spans="1:20">
      <c r="A2602" t="s">
        <v>34567</v>
      </c>
      <c r="B2602" t="s">
        <v>13169</v>
      </c>
      <c r="C2602" t="s">
        <v>13170</v>
      </c>
      <c r="D2602" t="s">
        <v>13171</v>
      </c>
      <c r="E2602" t="str">
        <f>IF(OR(EXACT(LEFT(F2602,1),"'"),EXACT(LEFT(F2602,1),"["),EXACT(LEFT(F2602,1),"("),EXACT(UPPER(LEFT(F2602,1)),LEFT(F2602,1))=FALSE),"-",IF(LEFT(F2602,10)="Candidatus", MID(F2602, FIND(" ", F2602), FIND(" ", F2602, FIND(" ", F2602, 1)+1)-FIND(" ", F2602)), MID(F2602, 1, FIND(" ", F2602))))</f>
        <v xml:space="preserve">Escherichia </v>
      </c>
      <c r="F2602" t="s">
        <v>12083</v>
      </c>
      <c r="G2602" t="s">
        <v>16</v>
      </c>
      <c r="H2602" t="s">
        <v>76</v>
      </c>
      <c r="I2602" t="s">
        <v>77</v>
      </c>
      <c r="J2602" t="s">
        <v>13169</v>
      </c>
      <c r="K2602" t="s">
        <v>13170</v>
      </c>
      <c r="L2602" t="s">
        <v>13171</v>
      </c>
      <c r="M2602" s="1" t="s">
        <v>13172</v>
      </c>
      <c r="N2602" s="1" t="s">
        <v>13173</v>
      </c>
      <c r="O2602">
        <v>112</v>
      </c>
      <c r="P2602" t="s">
        <v>24</v>
      </c>
      <c r="Q2602" t="s">
        <v>24</v>
      </c>
      <c r="R2602">
        <v>1</v>
      </c>
      <c r="S2602">
        <v>113</v>
      </c>
      <c r="T2602" t="s">
        <v>24</v>
      </c>
    </row>
    <row r="2603" spans="1:20">
      <c r="A2603" t="s">
        <v>34568</v>
      </c>
      <c r="B2603" t="s">
        <v>13175</v>
      </c>
      <c r="C2603" t="s">
        <v>13176</v>
      </c>
      <c r="D2603" t="s">
        <v>13177</v>
      </c>
      <c r="E2603" t="str">
        <f>IF(OR(EXACT(LEFT(F2603,1),"'"),EXACT(LEFT(F2603,1),"["),EXACT(LEFT(F2603,1),"("),EXACT(UPPER(LEFT(F2603,1)),LEFT(F2603,1))=FALSE),"-",IF(LEFT(F2603,10)="Candidatus", MID(F2603, FIND(" ", F2603), FIND(" ", F2603, FIND(" ", F2603, 1)+1)-FIND(" ", F2603)), MID(F2603, 1, FIND(" ", F2603))))</f>
        <v xml:space="preserve">Escherichia </v>
      </c>
      <c r="F2603" t="s">
        <v>13174</v>
      </c>
      <c r="G2603" t="s">
        <v>16</v>
      </c>
      <c r="H2603" t="s">
        <v>76</v>
      </c>
      <c r="I2603" t="s">
        <v>77</v>
      </c>
      <c r="J2603" t="s">
        <v>13175</v>
      </c>
      <c r="K2603" t="s">
        <v>13176</v>
      </c>
      <c r="L2603" t="s">
        <v>13177</v>
      </c>
      <c r="M2603" s="1" t="s">
        <v>13178</v>
      </c>
      <c r="N2603" s="1" t="s">
        <v>13179</v>
      </c>
      <c r="O2603">
        <v>61</v>
      </c>
      <c r="P2603" t="s">
        <v>24</v>
      </c>
      <c r="Q2603" t="s">
        <v>24</v>
      </c>
      <c r="R2603" t="s">
        <v>24</v>
      </c>
      <c r="S2603">
        <v>62</v>
      </c>
      <c r="T2603">
        <v>1</v>
      </c>
    </row>
    <row r="2604" spans="1:20">
      <c r="A2604" t="s">
        <v>34569</v>
      </c>
      <c r="B2604" t="s">
        <v>13180</v>
      </c>
      <c r="C2604" t="s">
        <v>13181</v>
      </c>
      <c r="D2604" t="s">
        <v>13182</v>
      </c>
      <c r="E2604" t="str">
        <f>IF(OR(EXACT(LEFT(F2604,1),"'"),EXACT(LEFT(F2604,1),"["),EXACT(LEFT(F2604,1),"("),EXACT(UPPER(LEFT(F2604,1)),LEFT(F2604,1))=FALSE),"-",IF(LEFT(F2604,10)="Candidatus", MID(F2604, FIND(" ", F2604), FIND(" ", F2604, FIND(" ", F2604, 1)+1)-FIND(" ", F2604)), MID(F2604, 1, FIND(" ", F2604))))</f>
        <v xml:space="preserve">Escherichia </v>
      </c>
      <c r="F2604" t="s">
        <v>12083</v>
      </c>
      <c r="G2604" t="s">
        <v>16</v>
      </c>
      <c r="H2604" t="s">
        <v>76</v>
      </c>
      <c r="I2604" t="s">
        <v>77</v>
      </c>
      <c r="J2604" t="s">
        <v>13180</v>
      </c>
      <c r="K2604" t="s">
        <v>13181</v>
      </c>
      <c r="L2604" t="s">
        <v>13182</v>
      </c>
      <c r="M2604" s="1" t="s">
        <v>13183</v>
      </c>
      <c r="N2604" s="1" t="s">
        <v>13184</v>
      </c>
      <c r="O2604">
        <v>172</v>
      </c>
      <c r="P2604" t="s">
        <v>24</v>
      </c>
      <c r="Q2604" t="s">
        <v>24</v>
      </c>
      <c r="R2604" t="s">
        <v>24</v>
      </c>
      <c r="S2604">
        <v>172</v>
      </c>
      <c r="T2604" t="s">
        <v>24</v>
      </c>
    </row>
    <row r="2605" spans="1:20">
      <c r="A2605" t="s">
        <v>34570</v>
      </c>
      <c r="B2605" t="s">
        <v>13186</v>
      </c>
      <c r="C2605" t="s">
        <v>13187</v>
      </c>
      <c r="D2605" t="s">
        <v>13188</v>
      </c>
      <c r="E2605" t="str">
        <f>IF(OR(EXACT(LEFT(F2605,1),"'"),EXACT(LEFT(F2605,1),"["),EXACT(LEFT(F2605,1),"("),EXACT(UPPER(LEFT(F2605,1)),LEFT(F2605,1))=FALSE),"-",IF(LEFT(F2605,10)="Candidatus", MID(F2605, FIND(" ", F2605), FIND(" ", F2605, FIND(" ", F2605, 1)+1)-FIND(" ", F2605)), MID(F2605, 1, FIND(" ", F2605))))</f>
        <v xml:space="preserve">Escherichia </v>
      </c>
      <c r="F2605" t="s">
        <v>13185</v>
      </c>
      <c r="G2605" t="s">
        <v>16</v>
      </c>
      <c r="H2605" t="s">
        <v>76</v>
      </c>
      <c r="I2605" t="s">
        <v>77</v>
      </c>
      <c r="J2605" t="s">
        <v>13186</v>
      </c>
      <c r="K2605" t="s">
        <v>13187</v>
      </c>
      <c r="L2605" t="s">
        <v>13188</v>
      </c>
      <c r="M2605" s="1" t="s">
        <v>13189</v>
      </c>
      <c r="N2605" s="1" t="s">
        <v>13190</v>
      </c>
      <c r="O2605">
        <v>150</v>
      </c>
      <c r="P2605" t="s">
        <v>24</v>
      </c>
      <c r="Q2605" t="s">
        <v>24</v>
      </c>
      <c r="R2605" t="s">
        <v>24</v>
      </c>
      <c r="S2605">
        <v>150</v>
      </c>
      <c r="T2605" t="s">
        <v>24</v>
      </c>
    </row>
    <row r="2606" spans="1:20">
      <c r="A2606" t="s">
        <v>34571</v>
      </c>
      <c r="B2606" t="s">
        <v>13191</v>
      </c>
      <c r="C2606" t="s">
        <v>13192</v>
      </c>
      <c r="D2606" t="s">
        <v>13193</v>
      </c>
      <c r="E2606" t="str">
        <f>IF(OR(EXACT(LEFT(F2606,1),"'"),EXACT(LEFT(F2606,1),"["),EXACT(LEFT(F2606,1),"("),EXACT(UPPER(LEFT(F2606,1)),LEFT(F2606,1))=FALSE),"-",IF(LEFT(F2606,10)="Candidatus", MID(F2606, FIND(" ", F2606), FIND(" ", F2606, FIND(" ", F2606, 1)+1)-FIND(" ", F2606)), MID(F2606, 1, FIND(" ", F2606))))</f>
        <v xml:space="preserve">Escherichia </v>
      </c>
      <c r="F2606" t="s">
        <v>12083</v>
      </c>
      <c r="G2606" t="s">
        <v>16</v>
      </c>
      <c r="H2606" t="s">
        <v>76</v>
      </c>
      <c r="I2606" t="s">
        <v>77</v>
      </c>
      <c r="J2606" t="s">
        <v>13191</v>
      </c>
      <c r="K2606" t="s">
        <v>13192</v>
      </c>
      <c r="L2606" t="s">
        <v>13193</v>
      </c>
      <c r="M2606" s="1" t="s">
        <v>13194</v>
      </c>
      <c r="N2606" s="1" t="s">
        <v>13195</v>
      </c>
      <c r="O2606">
        <v>61</v>
      </c>
      <c r="P2606" t="s">
        <v>24</v>
      </c>
      <c r="Q2606" t="s">
        <v>24</v>
      </c>
      <c r="R2606" t="s">
        <v>24</v>
      </c>
      <c r="S2606">
        <v>61</v>
      </c>
      <c r="T2606" t="s">
        <v>24</v>
      </c>
    </row>
    <row r="2607" spans="1:20">
      <c r="A2607" t="s">
        <v>34572</v>
      </c>
      <c r="B2607" t="s">
        <v>13197</v>
      </c>
      <c r="C2607" t="s">
        <v>13198</v>
      </c>
      <c r="D2607" t="s">
        <v>13199</v>
      </c>
      <c r="E2607" t="str">
        <f>IF(OR(EXACT(LEFT(F2607,1),"'"),EXACT(LEFT(F2607,1),"["),EXACT(LEFT(F2607,1),"("),EXACT(UPPER(LEFT(F2607,1)),LEFT(F2607,1))=FALSE),"-",IF(LEFT(F2607,10)="Candidatus", MID(F2607, FIND(" ", F2607), FIND(" ", F2607, FIND(" ", F2607, 1)+1)-FIND(" ", F2607)), MID(F2607, 1, FIND(" ", F2607))))</f>
        <v xml:space="preserve">Escherichia </v>
      </c>
      <c r="F2607" t="s">
        <v>13196</v>
      </c>
      <c r="G2607" t="s">
        <v>16</v>
      </c>
      <c r="H2607" t="s">
        <v>76</v>
      </c>
      <c r="I2607" t="s">
        <v>77</v>
      </c>
      <c r="J2607" t="s">
        <v>13197</v>
      </c>
      <c r="K2607" t="s">
        <v>13198</v>
      </c>
      <c r="L2607" t="s">
        <v>13199</v>
      </c>
      <c r="M2607" s="1" t="s">
        <v>13200</v>
      </c>
      <c r="N2607" s="1" t="s">
        <v>13201</v>
      </c>
      <c r="O2607">
        <v>96</v>
      </c>
      <c r="P2607" t="s">
        <v>24</v>
      </c>
      <c r="Q2607" t="s">
        <v>24</v>
      </c>
      <c r="R2607" t="s">
        <v>24</v>
      </c>
      <c r="S2607">
        <v>96</v>
      </c>
      <c r="T2607" t="s">
        <v>24</v>
      </c>
    </row>
    <row r="2608" spans="1:20">
      <c r="A2608" t="s">
        <v>34573</v>
      </c>
      <c r="B2608" t="s">
        <v>13203</v>
      </c>
      <c r="C2608" t="s">
        <v>13204</v>
      </c>
      <c r="D2608" t="s">
        <v>13205</v>
      </c>
      <c r="E2608" t="str">
        <f>IF(OR(EXACT(LEFT(F2608,1),"'"),EXACT(LEFT(F2608,1),"["),EXACT(LEFT(F2608,1),"("),EXACT(UPPER(LEFT(F2608,1)),LEFT(F2608,1))=FALSE),"-",IF(LEFT(F2608,10)="Candidatus", MID(F2608, FIND(" ", F2608), FIND(" ", F2608, FIND(" ", F2608, 1)+1)-FIND(" ", F2608)), MID(F2608, 1, FIND(" ", F2608))))</f>
        <v xml:space="preserve">Escherichia </v>
      </c>
      <c r="F2608" t="s">
        <v>13202</v>
      </c>
      <c r="G2608" t="s">
        <v>16</v>
      </c>
      <c r="H2608" t="s">
        <v>76</v>
      </c>
      <c r="I2608" t="s">
        <v>77</v>
      </c>
      <c r="J2608" t="s">
        <v>13203</v>
      </c>
      <c r="K2608" t="s">
        <v>13204</v>
      </c>
      <c r="L2608" t="s">
        <v>13205</v>
      </c>
      <c r="M2608" s="1" t="s">
        <v>13206</v>
      </c>
      <c r="N2608" s="1" t="s">
        <v>13207</v>
      </c>
      <c r="O2608">
        <v>8</v>
      </c>
      <c r="P2608" t="s">
        <v>24</v>
      </c>
      <c r="Q2608" t="s">
        <v>24</v>
      </c>
      <c r="R2608" t="s">
        <v>24</v>
      </c>
      <c r="S2608">
        <v>8</v>
      </c>
      <c r="T2608" t="s">
        <v>24</v>
      </c>
    </row>
    <row r="2609" spans="1:20">
      <c r="A2609" t="s">
        <v>34574</v>
      </c>
      <c r="B2609" t="s">
        <v>13208</v>
      </c>
      <c r="C2609" t="s">
        <v>13209</v>
      </c>
      <c r="D2609" t="s">
        <v>13210</v>
      </c>
      <c r="E2609" t="str">
        <f>IF(OR(EXACT(LEFT(F2609,1),"'"),EXACT(LEFT(F2609,1),"["),EXACT(LEFT(F2609,1),"("),EXACT(UPPER(LEFT(F2609,1)),LEFT(F2609,1))=FALSE),"-",IF(LEFT(F2609,10)="Candidatus", MID(F2609, FIND(" ", F2609), FIND(" ", F2609, FIND(" ", F2609, 1)+1)-FIND(" ", F2609)), MID(F2609, 1, FIND(" ", F2609))))</f>
        <v xml:space="preserve">Escherichia </v>
      </c>
      <c r="F2609" t="s">
        <v>12083</v>
      </c>
      <c r="G2609" t="s">
        <v>16</v>
      </c>
      <c r="H2609" t="s">
        <v>76</v>
      </c>
      <c r="I2609" t="s">
        <v>77</v>
      </c>
      <c r="J2609" t="s">
        <v>13208</v>
      </c>
      <c r="K2609" t="s">
        <v>13209</v>
      </c>
      <c r="L2609" t="s">
        <v>13210</v>
      </c>
      <c r="M2609" s="1" t="s">
        <v>13211</v>
      </c>
      <c r="N2609" s="1" t="s">
        <v>13212</v>
      </c>
      <c r="O2609">
        <v>1</v>
      </c>
      <c r="P2609" t="s">
        <v>24</v>
      </c>
      <c r="Q2609" t="s">
        <v>24</v>
      </c>
      <c r="R2609" t="s">
        <v>24</v>
      </c>
      <c r="S2609">
        <v>1</v>
      </c>
      <c r="T2609" t="s">
        <v>24</v>
      </c>
    </row>
    <row r="2610" spans="1:20">
      <c r="A2610" t="s">
        <v>34575</v>
      </c>
      <c r="B2610" t="s">
        <v>13214</v>
      </c>
      <c r="C2610" t="s">
        <v>13215</v>
      </c>
      <c r="D2610" t="s">
        <v>13216</v>
      </c>
      <c r="E2610" t="str">
        <f>IF(OR(EXACT(LEFT(F2610,1),"'"),EXACT(LEFT(F2610,1),"["),EXACT(LEFT(F2610,1),"("),EXACT(UPPER(LEFT(F2610,1)),LEFT(F2610,1))=FALSE),"-",IF(LEFT(F2610,10)="Candidatus", MID(F2610, FIND(" ", F2610), FIND(" ", F2610, FIND(" ", F2610, 1)+1)-FIND(" ", F2610)), MID(F2610, 1, FIND(" ", F2610))))</f>
        <v xml:space="preserve">Escherichia </v>
      </c>
      <c r="F2610" t="s">
        <v>13213</v>
      </c>
      <c r="G2610" t="s">
        <v>16</v>
      </c>
      <c r="H2610" t="s">
        <v>76</v>
      </c>
      <c r="I2610" t="s">
        <v>77</v>
      </c>
      <c r="J2610" t="s">
        <v>13214</v>
      </c>
      <c r="K2610" t="s">
        <v>13215</v>
      </c>
      <c r="L2610" t="s">
        <v>13216</v>
      </c>
      <c r="M2610" s="1" t="s">
        <v>13217</v>
      </c>
      <c r="N2610" s="1" t="s">
        <v>13218</v>
      </c>
      <c r="O2610">
        <v>122</v>
      </c>
      <c r="P2610" t="s">
        <v>24</v>
      </c>
      <c r="Q2610" t="s">
        <v>24</v>
      </c>
      <c r="R2610" t="s">
        <v>24</v>
      </c>
      <c r="S2610">
        <v>122</v>
      </c>
      <c r="T2610" t="s">
        <v>24</v>
      </c>
    </row>
    <row r="2611" spans="1:20">
      <c r="A2611" t="s">
        <v>34576</v>
      </c>
      <c r="B2611" t="s">
        <v>13220</v>
      </c>
      <c r="C2611" t="s">
        <v>13221</v>
      </c>
      <c r="D2611" t="s">
        <v>13222</v>
      </c>
      <c r="E2611" t="str">
        <f>IF(OR(EXACT(LEFT(F2611,1),"'"),EXACT(LEFT(F2611,1),"["),EXACT(LEFT(F2611,1),"("),EXACT(UPPER(LEFT(F2611,1)),LEFT(F2611,1))=FALSE),"-",IF(LEFT(F2611,10)="Candidatus", MID(F2611, FIND(" ", F2611), FIND(" ", F2611, FIND(" ", F2611, 1)+1)-FIND(" ", F2611)), MID(F2611, 1, FIND(" ", F2611))))</f>
        <v xml:space="preserve">Escherichia </v>
      </c>
      <c r="F2611" t="s">
        <v>13219</v>
      </c>
      <c r="G2611" t="s">
        <v>16</v>
      </c>
      <c r="H2611" t="s">
        <v>76</v>
      </c>
      <c r="I2611" t="s">
        <v>77</v>
      </c>
      <c r="J2611" t="s">
        <v>13220</v>
      </c>
      <c r="K2611" t="s">
        <v>13221</v>
      </c>
      <c r="L2611" t="s">
        <v>13222</v>
      </c>
      <c r="M2611" s="1">
        <v>29007</v>
      </c>
      <c r="N2611" s="1" t="s">
        <v>13223</v>
      </c>
      <c r="O2611">
        <v>7</v>
      </c>
      <c r="P2611" t="s">
        <v>24</v>
      </c>
      <c r="Q2611" t="s">
        <v>24</v>
      </c>
      <c r="R2611">
        <v>2</v>
      </c>
      <c r="S2611">
        <v>12</v>
      </c>
      <c r="T2611" t="s">
        <v>24</v>
      </c>
    </row>
    <row r="2612" spans="1:20">
      <c r="A2612" t="s">
        <v>34577</v>
      </c>
      <c r="B2612" t="s">
        <v>13224</v>
      </c>
      <c r="C2612" t="s">
        <v>13225</v>
      </c>
      <c r="D2612" t="s">
        <v>13226</v>
      </c>
      <c r="E2612" t="str">
        <f>IF(OR(EXACT(LEFT(F2612,1),"'"),EXACT(LEFT(F2612,1),"["),EXACT(LEFT(F2612,1),"("),EXACT(UPPER(LEFT(F2612,1)),LEFT(F2612,1))=FALSE),"-",IF(LEFT(F2612,10)="Candidatus", MID(F2612, FIND(" ", F2612), FIND(" ", F2612, FIND(" ", F2612, 1)+1)-FIND(" ", F2612)), MID(F2612, 1, FIND(" ", F2612))))</f>
        <v xml:space="preserve">Escherichia </v>
      </c>
      <c r="F2612" t="s">
        <v>12083</v>
      </c>
      <c r="G2612" t="s">
        <v>16</v>
      </c>
      <c r="H2612" t="s">
        <v>76</v>
      </c>
      <c r="I2612" t="s">
        <v>77</v>
      </c>
      <c r="J2612" t="s">
        <v>13224</v>
      </c>
      <c r="K2612" t="s">
        <v>13225</v>
      </c>
      <c r="L2612" t="s">
        <v>13226</v>
      </c>
      <c r="M2612" s="1" t="s">
        <v>12655</v>
      </c>
      <c r="N2612" s="1" t="s">
        <v>13227</v>
      </c>
      <c r="O2612">
        <v>9</v>
      </c>
      <c r="P2612" t="s">
        <v>24</v>
      </c>
      <c r="Q2612" t="s">
        <v>24</v>
      </c>
      <c r="R2612" t="s">
        <v>24</v>
      </c>
      <c r="S2612">
        <v>9</v>
      </c>
      <c r="T2612" t="s">
        <v>24</v>
      </c>
    </row>
    <row r="2613" spans="1:20">
      <c r="A2613" t="s">
        <v>34578</v>
      </c>
      <c r="B2613" t="s">
        <v>13229</v>
      </c>
      <c r="C2613" t="s">
        <v>13230</v>
      </c>
      <c r="D2613" t="s">
        <v>13231</v>
      </c>
      <c r="E2613" t="str">
        <f>IF(OR(EXACT(LEFT(F2613,1),"'"),EXACT(LEFT(F2613,1),"["),EXACT(LEFT(F2613,1),"("),EXACT(UPPER(LEFT(F2613,1)),LEFT(F2613,1))=FALSE),"-",IF(LEFT(F2613,10)="Candidatus", MID(F2613, FIND(" ", F2613), FIND(" ", F2613, FIND(" ", F2613, 1)+1)-FIND(" ", F2613)), MID(F2613, 1, FIND(" ", F2613))))</f>
        <v xml:space="preserve">Escherichia </v>
      </c>
      <c r="F2613" t="s">
        <v>13228</v>
      </c>
      <c r="G2613" t="s">
        <v>16</v>
      </c>
      <c r="H2613" t="s">
        <v>76</v>
      </c>
      <c r="I2613" t="s">
        <v>77</v>
      </c>
      <c r="J2613" t="s">
        <v>13229</v>
      </c>
      <c r="K2613" t="s">
        <v>13230</v>
      </c>
      <c r="L2613" t="s">
        <v>13231</v>
      </c>
      <c r="M2613" s="1" t="s">
        <v>13232</v>
      </c>
      <c r="N2613" s="1" t="s">
        <v>13233</v>
      </c>
      <c r="O2613">
        <v>11</v>
      </c>
      <c r="P2613" t="s">
        <v>24</v>
      </c>
      <c r="Q2613" t="s">
        <v>24</v>
      </c>
      <c r="R2613" t="s">
        <v>24</v>
      </c>
      <c r="S2613">
        <v>11</v>
      </c>
      <c r="T2613" t="s">
        <v>24</v>
      </c>
    </row>
    <row r="2614" spans="1:20">
      <c r="A2614" t="s">
        <v>34579</v>
      </c>
      <c r="B2614" t="s">
        <v>13234</v>
      </c>
      <c r="C2614" t="s">
        <v>13235</v>
      </c>
      <c r="D2614" t="s">
        <v>13236</v>
      </c>
      <c r="E2614" t="str">
        <f>IF(OR(EXACT(LEFT(F2614,1),"'"),EXACT(LEFT(F2614,1),"["),EXACT(LEFT(F2614,1),"("),EXACT(UPPER(LEFT(F2614,1)),LEFT(F2614,1))=FALSE),"-",IF(LEFT(F2614,10)="Candidatus", MID(F2614, FIND(" ", F2614), FIND(" ", F2614, FIND(" ", F2614, 1)+1)-FIND(" ", F2614)), MID(F2614, 1, FIND(" ", F2614))))</f>
        <v xml:space="preserve">Escherichia </v>
      </c>
      <c r="F2614" t="s">
        <v>12804</v>
      </c>
      <c r="G2614" t="s">
        <v>16</v>
      </c>
      <c r="H2614" t="s">
        <v>76</v>
      </c>
      <c r="I2614" t="s">
        <v>77</v>
      </c>
      <c r="J2614" t="s">
        <v>13234</v>
      </c>
      <c r="K2614" t="s">
        <v>13235</v>
      </c>
      <c r="L2614" t="s">
        <v>13236</v>
      </c>
      <c r="M2614" s="1" t="s">
        <v>13237</v>
      </c>
      <c r="N2614" s="1" t="s">
        <v>13238</v>
      </c>
      <c r="O2614">
        <v>49</v>
      </c>
      <c r="P2614" t="s">
        <v>24</v>
      </c>
      <c r="Q2614" t="s">
        <v>24</v>
      </c>
      <c r="R2614" t="s">
        <v>24</v>
      </c>
      <c r="S2614">
        <v>50</v>
      </c>
      <c r="T2614" t="s">
        <v>24</v>
      </c>
    </row>
    <row r="2615" spans="1:20">
      <c r="A2615" t="s">
        <v>34580</v>
      </c>
      <c r="B2615" t="s">
        <v>13240</v>
      </c>
      <c r="C2615" t="s">
        <v>13241</v>
      </c>
      <c r="D2615" t="s">
        <v>13242</v>
      </c>
      <c r="E2615" t="str">
        <f>IF(OR(EXACT(LEFT(F2615,1),"'"),EXACT(LEFT(F2615,1),"["),EXACT(LEFT(F2615,1),"("),EXACT(UPPER(LEFT(F2615,1)),LEFT(F2615,1))=FALSE),"-",IF(LEFT(F2615,10)="Candidatus", MID(F2615, FIND(" ", F2615), FIND(" ", F2615, FIND(" ", F2615, 1)+1)-FIND(" ", F2615)), MID(F2615, 1, FIND(" ", F2615))))</f>
        <v xml:space="preserve">Escherichia </v>
      </c>
      <c r="F2615" t="s">
        <v>13239</v>
      </c>
      <c r="G2615" t="s">
        <v>16</v>
      </c>
      <c r="H2615" t="s">
        <v>76</v>
      </c>
      <c r="I2615" t="s">
        <v>77</v>
      </c>
      <c r="J2615" t="s">
        <v>13240</v>
      </c>
      <c r="K2615" t="s">
        <v>13241</v>
      </c>
      <c r="L2615" t="s">
        <v>13242</v>
      </c>
      <c r="M2615" s="1" t="s">
        <v>13243</v>
      </c>
      <c r="N2615" s="1" t="s">
        <v>13244</v>
      </c>
      <c r="O2615">
        <v>1</v>
      </c>
      <c r="P2615" t="s">
        <v>24</v>
      </c>
      <c r="Q2615" t="s">
        <v>24</v>
      </c>
      <c r="R2615" t="s">
        <v>24</v>
      </c>
      <c r="S2615">
        <v>1</v>
      </c>
      <c r="T2615" t="s">
        <v>24</v>
      </c>
    </row>
    <row r="2616" spans="1:20">
      <c r="A2616" t="s">
        <v>34581</v>
      </c>
      <c r="B2616" t="s">
        <v>13246</v>
      </c>
      <c r="C2616" t="s">
        <v>13247</v>
      </c>
      <c r="D2616" t="s">
        <v>13248</v>
      </c>
      <c r="E2616" t="str">
        <f>IF(OR(EXACT(LEFT(F2616,1),"'"),EXACT(LEFT(F2616,1),"["),EXACT(LEFT(F2616,1),"("),EXACT(UPPER(LEFT(F2616,1)),LEFT(F2616,1))=FALSE),"-",IF(LEFT(F2616,10)="Candidatus", MID(F2616, FIND(" ", F2616), FIND(" ", F2616, FIND(" ", F2616, 1)+1)-FIND(" ", F2616)), MID(F2616, 1, FIND(" ", F2616))))</f>
        <v xml:space="preserve">Escherichia </v>
      </c>
      <c r="F2616" t="s">
        <v>13245</v>
      </c>
      <c r="G2616" t="s">
        <v>16</v>
      </c>
      <c r="H2616" t="s">
        <v>76</v>
      </c>
      <c r="I2616" t="s">
        <v>77</v>
      </c>
      <c r="J2616" t="s">
        <v>13246</v>
      </c>
      <c r="K2616" t="s">
        <v>13247</v>
      </c>
      <c r="L2616" t="s">
        <v>13248</v>
      </c>
      <c r="M2616" s="1" t="s">
        <v>12086</v>
      </c>
      <c r="N2616" s="1" t="s">
        <v>13249</v>
      </c>
      <c r="O2616">
        <v>1</v>
      </c>
      <c r="P2616" t="s">
        <v>24</v>
      </c>
      <c r="Q2616" t="s">
        <v>24</v>
      </c>
      <c r="R2616" t="s">
        <v>24</v>
      </c>
      <c r="S2616">
        <v>1</v>
      </c>
      <c r="T2616" t="s">
        <v>24</v>
      </c>
    </row>
    <row r="2617" spans="1:20">
      <c r="A2617" t="s">
        <v>34582</v>
      </c>
      <c r="B2617" t="s">
        <v>13250</v>
      </c>
      <c r="C2617" t="s">
        <v>13251</v>
      </c>
      <c r="D2617" t="s">
        <v>13252</v>
      </c>
      <c r="E2617" t="str">
        <f>IF(OR(EXACT(LEFT(F2617,1),"'"),EXACT(LEFT(F2617,1),"["),EXACT(LEFT(F2617,1),"("),EXACT(UPPER(LEFT(F2617,1)),LEFT(F2617,1))=FALSE),"-",IF(LEFT(F2617,10)="Candidatus", MID(F2617, FIND(" ", F2617), FIND(" ", F2617, FIND(" ", F2617, 1)+1)-FIND(" ", F2617)), MID(F2617, 1, FIND(" ", F2617))))</f>
        <v xml:space="preserve">Escherichia </v>
      </c>
      <c r="F2617" t="s">
        <v>12083</v>
      </c>
      <c r="G2617" t="s">
        <v>16</v>
      </c>
      <c r="H2617" t="s">
        <v>76</v>
      </c>
      <c r="I2617" t="s">
        <v>77</v>
      </c>
      <c r="J2617" t="s">
        <v>13250</v>
      </c>
      <c r="K2617" t="s">
        <v>13251</v>
      </c>
      <c r="L2617" t="s">
        <v>13252</v>
      </c>
      <c r="M2617" s="1" t="s">
        <v>13253</v>
      </c>
      <c r="N2617" s="1" t="s">
        <v>13254</v>
      </c>
      <c r="O2617">
        <v>8</v>
      </c>
      <c r="P2617" t="s">
        <v>24</v>
      </c>
      <c r="Q2617" t="s">
        <v>24</v>
      </c>
      <c r="R2617" t="s">
        <v>24</v>
      </c>
      <c r="S2617">
        <v>8</v>
      </c>
      <c r="T2617" t="s">
        <v>24</v>
      </c>
    </row>
    <row r="2618" spans="1:20">
      <c r="A2618" t="s">
        <v>34583</v>
      </c>
      <c r="B2618" t="s">
        <v>13255</v>
      </c>
      <c r="C2618" t="s">
        <v>13256</v>
      </c>
      <c r="D2618" t="s">
        <v>13257</v>
      </c>
      <c r="E2618" t="str">
        <f>IF(OR(EXACT(LEFT(F2618,1),"'"),EXACT(LEFT(F2618,1),"["),EXACT(LEFT(F2618,1),"("),EXACT(UPPER(LEFT(F2618,1)),LEFT(F2618,1))=FALSE),"-",IF(LEFT(F2618,10)="Candidatus", MID(F2618, FIND(" ", F2618), FIND(" ", F2618, FIND(" ", F2618, 1)+1)-FIND(" ", F2618)), MID(F2618, 1, FIND(" ", F2618))))</f>
        <v xml:space="preserve">Escherichia </v>
      </c>
      <c r="F2618" t="s">
        <v>12083</v>
      </c>
      <c r="G2618" t="s">
        <v>16</v>
      </c>
      <c r="H2618" t="s">
        <v>76</v>
      </c>
      <c r="I2618" t="s">
        <v>77</v>
      </c>
      <c r="J2618" t="s">
        <v>13255</v>
      </c>
      <c r="K2618" t="s">
        <v>13256</v>
      </c>
      <c r="L2618" t="s">
        <v>13257</v>
      </c>
      <c r="M2618" s="1" t="s">
        <v>13258</v>
      </c>
      <c r="N2618" s="1" t="s">
        <v>13259</v>
      </c>
      <c r="O2618">
        <v>123</v>
      </c>
      <c r="P2618" t="s">
        <v>24</v>
      </c>
      <c r="Q2618" t="s">
        <v>24</v>
      </c>
      <c r="R2618" t="s">
        <v>24</v>
      </c>
      <c r="S2618">
        <v>123</v>
      </c>
      <c r="T2618" t="s">
        <v>24</v>
      </c>
    </row>
    <row r="2619" spans="1:20">
      <c r="A2619" t="s">
        <v>34584</v>
      </c>
      <c r="B2619" t="s">
        <v>13260</v>
      </c>
      <c r="C2619" t="s">
        <v>13261</v>
      </c>
      <c r="D2619" t="s">
        <v>13262</v>
      </c>
      <c r="E2619" t="str">
        <f>IF(OR(EXACT(LEFT(F2619,1),"'"),EXACT(LEFT(F2619,1),"["),EXACT(LEFT(F2619,1),"("),EXACT(UPPER(LEFT(F2619,1)),LEFT(F2619,1))=FALSE),"-",IF(LEFT(F2619,10)="Candidatus", MID(F2619, FIND(" ", F2619), FIND(" ", F2619, FIND(" ", F2619, 1)+1)-FIND(" ", F2619)), MID(F2619, 1, FIND(" ", F2619))))</f>
        <v xml:space="preserve">Escherichia </v>
      </c>
      <c r="F2619" t="s">
        <v>12083</v>
      </c>
      <c r="G2619" t="s">
        <v>16</v>
      </c>
      <c r="H2619" t="s">
        <v>76</v>
      </c>
      <c r="I2619" t="s">
        <v>77</v>
      </c>
      <c r="J2619" t="s">
        <v>13260</v>
      </c>
      <c r="K2619" t="s">
        <v>13261</v>
      </c>
      <c r="L2619" t="s">
        <v>13262</v>
      </c>
      <c r="M2619" s="1" t="s">
        <v>11645</v>
      </c>
      <c r="N2619" s="1" t="s">
        <v>13263</v>
      </c>
      <c r="O2619">
        <v>2</v>
      </c>
      <c r="P2619" t="s">
        <v>24</v>
      </c>
      <c r="Q2619" t="s">
        <v>24</v>
      </c>
      <c r="R2619" t="s">
        <v>24</v>
      </c>
      <c r="S2619">
        <v>2</v>
      </c>
      <c r="T2619" t="s">
        <v>24</v>
      </c>
    </row>
    <row r="2620" spans="1:20">
      <c r="A2620" t="s">
        <v>34585</v>
      </c>
      <c r="B2620" t="s">
        <v>13264</v>
      </c>
      <c r="C2620" t="s">
        <v>13265</v>
      </c>
      <c r="D2620" t="s">
        <v>13266</v>
      </c>
      <c r="E2620" t="str">
        <f>IF(OR(EXACT(LEFT(F2620,1),"'"),EXACT(LEFT(F2620,1),"["),EXACT(LEFT(F2620,1),"("),EXACT(UPPER(LEFT(F2620,1)),LEFT(F2620,1))=FALSE),"-",IF(LEFT(F2620,10)="Candidatus", MID(F2620, FIND(" ", F2620), FIND(" ", F2620, FIND(" ", F2620, 1)+1)-FIND(" ", F2620)), MID(F2620, 1, FIND(" ", F2620))))</f>
        <v xml:space="preserve">Escherichia </v>
      </c>
      <c r="F2620" t="s">
        <v>12253</v>
      </c>
      <c r="G2620" t="s">
        <v>16</v>
      </c>
      <c r="H2620" t="s">
        <v>76</v>
      </c>
      <c r="I2620" t="s">
        <v>77</v>
      </c>
      <c r="J2620" t="s">
        <v>13264</v>
      </c>
      <c r="K2620" t="s">
        <v>13265</v>
      </c>
      <c r="L2620" t="s">
        <v>13266</v>
      </c>
      <c r="M2620" s="1" t="s">
        <v>13267</v>
      </c>
      <c r="N2620" s="1" t="s">
        <v>13268</v>
      </c>
      <c r="O2620">
        <v>52</v>
      </c>
      <c r="P2620" t="s">
        <v>24</v>
      </c>
      <c r="Q2620" t="s">
        <v>24</v>
      </c>
      <c r="R2620" t="s">
        <v>24</v>
      </c>
      <c r="S2620">
        <v>59</v>
      </c>
      <c r="T2620">
        <v>7</v>
      </c>
    </row>
    <row r="2621" spans="1:20">
      <c r="A2621" t="s">
        <v>34586</v>
      </c>
      <c r="B2621" t="s">
        <v>13270</v>
      </c>
      <c r="C2621" t="s">
        <v>13271</v>
      </c>
      <c r="D2621" t="s">
        <v>13272</v>
      </c>
      <c r="E2621" t="str">
        <f>IF(OR(EXACT(LEFT(F2621,1),"'"),EXACT(LEFT(F2621,1),"["),EXACT(LEFT(F2621,1),"("),EXACT(UPPER(LEFT(F2621,1)),LEFT(F2621,1))=FALSE),"-",IF(LEFT(F2621,10)="Candidatus", MID(F2621, FIND(" ", F2621), FIND(" ", F2621, FIND(" ", F2621, 1)+1)-FIND(" ", F2621)), MID(F2621, 1, FIND(" ", F2621))))</f>
        <v xml:space="preserve">Escherichia </v>
      </c>
      <c r="F2621" t="s">
        <v>13269</v>
      </c>
      <c r="G2621" t="s">
        <v>16</v>
      </c>
      <c r="H2621" t="s">
        <v>76</v>
      </c>
      <c r="I2621" t="s">
        <v>77</v>
      </c>
      <c r="J2621" t="s">
        <v>13270</v>
      </c>
      <c r="K2621" t="s">
        <v>13271</v>
      </c>
      <c r="L2621" t="s">
        <v>13272</v>
      </c>
      <c r="M2621" s="1" t="s">
        <v>13273</v>
      </c>
      <c r="N2621" s="1" t="s">
        <v>13274</v>
      </c>
      <c r="O2621">
        <v>171</v>
      </c>
      <c r="P2621" t="s">
        <v>24</v>
      </c>
      <c r="Q2621" t="s">
        <v>24</v>
      </c>
      <c r="R2621" t="s">
        <v>24</v>
      </c>
      <c r="S2621">
        <v>171</v>
      </c>
      <c r="T2621" t="s">
        <v>24</v>
      </c>
    </row>
    <row r="2622" spans="1:20">
      <c r="A2622" t="s">
        <v>34587</v>
      </c>
      <c r="B2622" t="s">
        <v>13276</v>
      </c>
      <c r="C2622" t="s">
        <v>13277</v>
      </c>
      <c r="D2622" t="s">
        <v>13278</v>
      </c>
      <c r="E2622" t="str">
        <f>IF(OR(EXACT(LEFT(F2622,1),"'"),EXACT(LEFT(F2622,1),"["),EXACT(LEFT(F2622,1),"("),EXACT(UPPER(LEFT(F2622,1)),LEFT(F2622,1))=FALSE),"-",IF(LEFT(F2622,10)="Candidatus", MID(F2622, FIND(" ", F2622), FIND(" ", F2622, FIND(" ", F2622, 1)+1)-FIND(" ", F2622)), MID(F2622, 1, FIND(" ", F2622))))</f>
        <v xml:space="preserve">Escherichia </v>
      </c>
      <c r="F2622" t="s">
        <v>13275</v>
      </c>
      <c r="G2622" t="s">
        <v>16</v>
      </c>
      <c r="H2622" t="s">
        <v>76</v>
      </c>
      <c r="I2622" t="s">
        <v>77</v>
      </c>
      <c r="J2622" t="s">
        <v>13276</v>
      </c>
      <c r="K2622" t="s">
        <v>13277</v>
      </c>
      <c r="L2622" t="s">
        <v>13278</v>
      </c>
      <c r="M2622" s="1" t="s">
        <v>13279</v>
      </c>
      <c r="N2622" s="1" t="s">
        <v>13280</v>
      </c>
      <c r="O2622">
        <v>189</v>
      </c>
      <c r="P2622" t="s">
        <v>24</v>
      </c>
      <c r="Q2622" t="s">
        <v>24</v>
      </c>
      <c r="R2622" t="s">
        <v>24</v>
      </c>
      <c r="S2622">
        <v>189</v>
      </c>
      <c r="T2622" t="s">
        <v>24</v>
      </c>
    </row>
    <row r="2623" spans="1:20">
      <c r="A2623" t="s">
        <v>34588</v>
      </c>
      <c r="B2623" t="s">
        <v>13282</v>
      </c>
      <c r="C2623" t="s">
        <v>13283</v>
      </c>
      <c r="D2623" t="s">
        <v>13284</v>
      </c>
      <c r="E2623" t="str">
        <f>IF(OR(EXACT(LEFT(F2623,1),"'"),EXACT(LEFT(F2623,1),"["),EXACT(LEFT(F2623,1),"("),EXACT(UPPER(LEFT(F2623,1)),LEFT(F2623,1))=FALSE),"-",IF(LEFT(F2623,10)="Candidatus", MID(F2623, FIND(" ", F2623), FIND(" ", F2623, FIND(" ", F2623, 1)+1)-FIND(" ", F2623)), MID(F2623, 1, FIND(" ", F2623))))</f>
        <v xml:space="preserve">Escherichia </v>
      </c>
      <c r="F2623" t="s">
        <v>13281</v>
      </c>
      <c r="G2623" t="s">
        <v>16</v>
      </c>
      <c r="H2623" t="s">
        <v>76</v>
      </c>
      <c r="I2623" t="s">
        <v>77</v>
      </c>
      <c r="J2623" t="s">
        <v>13282</v>
      </c>
      <c r="K2623" t="s">
        <v>13283</v>
      </c>
      <c r="L2623" t="s">
        <v>13284</v>
      </c>
      <c r="M2623" s="1" t="s">
        <v>13285</v>
      </c>
      <c r="N2623" s="1" t="s">
        <v>13286</v>
      </c>
      <c r="O2623">
        <v>4</v>
      </c>
      <c r="P2623" t="s">
        <v>24</v>
      </c>
      <c r="Q2623" t="s">
        <v>24</v>
      </c>
      <c r="R2623" t="s">
        <v>24</v>
      </c>
      <c r="S2623">
        <v>5</v>
      </c>
      <c r="T2623" t="s">
        <v>24</v>
      </c>
    </row>
    <row r="2624" spans="1:20">
      <c r="A2624" t="s">
        <v>34589</v>
      </c>
      <c r="B2624" t="s">
        <v>13287</v>
      </c>
      <c r="C2624" t="s">
        <v>13288</v>
      </c>
      <c r="D2624" t="s">
        <v>13289</v>
      </c>
      <c r="E2624" t="str">
        <f>IF(OR(EXACT(LEFT(F2624,1),"'"),EXACT(LEFT(F2624,1),"["),EXACT(LEFT(F2624,1),"("),EXACT(UPPER(LEFT(F2624,1)),LEFT(F2624,1))=FALSE),"-",IF(LEFT(F2624,10)="Candidatus", MID(F2624, FIND(" ", F2624), FIND(" ", F2624, FIND(" ", F2624, 1)+1)-FIND(" ", F2624)), MID(F2624, 1, FIND(" ", F2624))))</f>
        <v xml:space="preserve">Escherichia </v>
      </c>
      <c r="F2624" t="s">
        <v>12083</v>
      </c>
      <c r="G2624" t="s">
        <v>16</v>
      </c>
      <c r="H2624" t="s">
        <v>76</v>
      </c>
      <c r="I2624" t="s">
        <v>77</v>
      </c>
      <c r="J2624" t="s">
        <v>13287</v>
      </c>
      <c r="K2624" t="s">
        <v>13288</v>
      </c>
      <c r="L2624" t="s">
        <v>13289</v>
      </c>
      <c r="M2624" s="1" t="s">
        <v>13290</v>
      </c>
      <c r="N2624" s="1" t="s">
        <v>13291</v>
      </c>
      <c r="O2624">
        <v>151</v>
      </c>
      <c r="P2624" t="s">
        <v>24</v>
      </c>
      <c r="Q2624" t="s">
        <v>24</v>
      </c>
      <c r="R2624" t="s">
        <v>24</v>
      </c>
      <c r="S2624">
        <v>151</v>
      </c>
      <c r="T2624" t="s">
        <v>24</v>
      </c>
    </row>
    <row r="2625" spans="1:20">
      <c r="A2625" t="s">
        <v>34590</v>
      </c>
      <c r="B2625" t="s">
        <v>13293</v>
      </c>
      <c r="C2625" t="s">
        <v>13294</v>
      </c>
      <c r="D2625" t="s">
        <v>13295</v>
      </c>
      <c r="E2625" t="str">
        <f>IF(OR(EXACT(LEFT(F2625,1),"'"),EXACT(LEFT(F2625,1),"["),EXACT(LEFT(F2625,1),"("),EXACT(UPPER(LEFT(F2625,1)),LEFT(F2625,1))=FALSE),"-",IF(LEFT(F2625,10)="Candidatus", MID(F2625, FIND(" ", F2625), FIND(" ", F2625, FIND(" ", F2625, 1)+1)-FIND(" ", F2625)), MID(F2625, 1, FIND(" ", F2625))))</f>
        <v xml:space="preserve">Escherichia </v>
      </c>
      <c r="F2625" t="s">
        <v>13292</v>
      </c>
      <c r="G2625" t="s">
        <v>16</v>
      </c>
      <c r="H2625" t="s">
        <v>76</v>
      </c>
      <c r="I2625" t="s">
        <v>77</v>
      </c>
      <c r="J2625" t="s">
        <v>13293</v>
      </c>
      <c r="K2625" t="s">
        <v>13294</v>
      </c>
      <c r="L2625" t="s">
        <v>13295</v>
      </c>
      <c r="M2625" s="1" t="s">
        <v>13296</v>
      </c>
      <c r="N2625" s="1" t="s">
        <v>13297</v>
      </c>
      <c r="O2625">
        <v>58</v>
      </c>
      <c r="P2625" t="s">
        <v>24</v>
      </c>
      <c r="Q2625" t="s">
        <v>24</v>
      </c>
      <c r="R2625" t="s">
        <v>24</v>
      </c>
      <c r="S2625">
        <v>58</v>
      </c>
      <c r="T2625" t="s">
        <v>24</v>
      </c>
    </row>
    <row r="2626" spans="1:20">
      <c r="A2626" t="s">
        <v>34591</v>
      </c>
      <c r="B2626" t="s">
        <v>13299</v>
      </c>
      <c r="C2626" t="s">
        <v>13300</v>
      </c>
      <c r="D2626" t="s">
        <v>13301</v>
      </c>
      <c r="E2626" t="str">
        <f>IF(OR(EXACT(LEFT(F2626,1),"'"),EXACT(LEFT(F2626,1),"["),EXACT(LEFT(F2626,1),"("),EXACT(UPPER(LEFT(F2626,1)),LEFT(F2626,1))=FALSE),"-",IF(LEFT(F2626,10)="Candidatus", MID(F2626, FIND(" ", F2626), FIND(" ", F2626, FIND(" ", F2626, 1)+1)-FIND(" ", F2626)), MID(F2626, 1, FIND(" ", F2626))))</f>
        <v xml:space="preserve">Escherichia </v>
      </c>
      <c r="F2626" t="s">
        <v>13298</v>
      </c>
      <c r="G2626" t="s">
        <v>16</v>
      </c>
      <c r="H2626" t="s">
        <v>76</v>
      </c>
      <c r="I2626" t="s">
        <v>77</v>
      </c>
      <c r="J2626" t="s">
        <v>13299</v>
      </c>
      <c r="K2626" t="s">
        <v>13300</v>
      </c>
      <c r="L2626" t="s">
        <v>13301</v>
      </c>
      <c r="M2626" s="1" t="s">
        <v>13302</v>
      </c>
      <c r="N2626" s="1" t="s">
        <v>13303</v>
      </c>
      <c r="O2626">
        <v>127</v>
      </c>
      <c r="P2626" t="s">
        <v>24</v>
      </c>
      <c r="Q2626" t="s">
        <v>24</v>
      </c>
      <c r="R2626" t="s">
        <v>24</v>
      </c>
      <c r="S2626">
        <v>129</v>
      </c>
      <c r="T2626" t="s">
        <v>24</v>
      </c>
    </row>
    <row r="2627" spans="1:20">
      <c r="A2627" t="s">
        <v>34592</v>
      </c>
      <c r="B2627" t="s">
        <v>13304</v>
      </c>
      <c r="C2627" t="s">
        <v>13305</v>
      </c>
      <c r="D2627" t="s">
        <v>13306</v>
      </c>
      <c r="E2627" t="str">
        <f>IF(OR(EXACT(LEFT(F2627,1),"'"),EXACT(LEFT(F2627,1),"["),EXACT(LEFT(F2627,1),"("),EXACT(UPPER(LEFT(F2627,1)),LEFT(F2627,1))=FALSE),"-",IF(LEFT(F2627,10)="Candidatus", MID(F2627, FIND(" ", F2627), FIND(" ", F2627, FIND(" ", F2627, 1)+1)-FIND(" ", F2627)), MID(F2627, 1, FIND(" ", F2627))))</f>
        <v xml:space="preserve">Escherichia </v>
      </c>
      <c r="F2627" t="s">
        <v>12804</v>
      </c>
      <c r="G2627" t="s">
        <v>16</v>
      </c>
      <c r="H2627" t="s">
        <v>76</v>
      </c>
      <c r="I2627" t="s">
        <v>77</v>
      </c>
      <c r="J2627" t="s">
        <v>13304</v>
      </c>
      <c r="K2627" t="s">
        <v>13305</v>
      </c>
      <c r="L2627" t="s">
        <v>13306</v>
      </c>
      <c r="M2627" s="1" t="s">
        <v>13307</v>
      </c>
      <c r="N2627" s="1" t="s">
        <v>13308</v>
      </c>
      <c r="O2627">
        <v>55</v>
      </c>
      <c r="P2627" t="s">
        <v>24</v>
      </c>
      <c r="Q2627" t="s">
        <v>24</v>
      </c>
      <c r="R2627" t="s">
        <v>24</v>
      </c>
      <c r="S2627">
        <v>57</v>
      </c>
      <c r="T2627">
        <v>1</v>
      </c>
    </row>
    <row r="2628" spans="1:20">
      <c r="A2628" t="s">
        <v>34593</v>
      </c>
      <c r="B2628" t="s">
        <v>13310</v>
      </c>
      <c r="C2628" t="s">
        <v>13311</v>
      </c>
      <c r="D2628" t="s">
        <v>13312</v>
      </c>
      <c r="E2628" t="str">
        <f>IF(OR(EXACT(LEFT(F2628,1),"'"),EXACT(LEFT(F2628,1),"["),EXACT(LEFT(F2628,1),"("),EXACT(UPPER(LEFT(F2628,1)),LEFT(F2628,1))=FALSE),"-",IF(LEFT(F2628,10)="Candidatus", MID(F2628, FIND(" ", F2628), FIND(" ", F2628, FIND(" ", F2628, 1)+1)-FIND(" ", F2628)), MID(F2628, 1, FIND(" ", F2628))))</f>
        <v xml:space="preserve">Escherichia </v>
      </c>
      <c r="F2628" t="s">
        <v>13309</v>
      </c>
      <c r="G2628" t="s">
        <v>16</v>
      </c>
      <c r="H2628" t="s">
        <v>76</v>
      </c>
      <c r="I2628" t="s">
        <v>77</v>
      </c>
      <c r="J2628" t="s">
        <v>13310</v>
      </c>
      <c r="K2628" t="s">
        <v>13311</v>
      </c>
      <c r="L2628" t="s">
        <v>13312</v>
      </c>
      <c r="M2628" s="1" t="s">
        <v>13313</v>
      </c>
      <c r="N2628" s="1" t="s">
        <v>13314</v>
      </c>
      <c r="O2628">
        <v>98</v>
      </c>
      <c r="P2628" t="s">
        <v>24</v>
      </c>
      <c r="Q2628" t="s">
        <v>24</v>
      </c>
      <c r="R2628" t="s">
        <v>24</v>
      </c>
      <c r="S2628">
        <v>100</v>
      </c>
      <c r="T2628">
        <v>2</v>
      </c>
    </row>
    <row r="2629" spans="1:20">
      <c r="A2629" t="s">
        <v>34594</v>
      </c>
      <c r="B2629" t="s">
        <v>12314</v>
      </c>
      <c r="C2629" t="s">
        <v>13316</v>
      </c>
      <c r="D2629" t="s">
        <v>13317</v>
      </c>
      <c r="E2629" t="str">
        <f>IF(OR(EXACT(LEFT(F2629,1),"'"),EXACT(LEFT(F2629,1),"["),EXACT(LEFT(F2629,1),"("),EXACT(UPPER(LEFT(F2629,1)),LEFT(F2629,1))=FALSE),"-",IF(LEFT(F2629,10)="Candidatus", MID(F2629, FIND(" ", F2629), FIND(" ", F2629, FIND(" ", F2629, 1)+1)-FIND(" ", F2629)), MID(F2629, 1, FIND(" ", F2629))))</f>
        <v xml:space="preserve">Escherichia </v>
      </c>
      <c r="F2629" t="s">
        <v>13315</v>
      </c>
      <c r="G2629" t="s">
        <v>16</v>
      </c>
      <c r="H2629" t="s">
        <v>76</v>
      </c>
      <c r="I2629" t="s">
        <v>77</v>
      </c>
      <c r="J2629" t="s">
        <v>12314</v>
      </c>
      <c r="K2629" t="s">
        <v>13316</v>
      </c>
      <c r="L2629" t="s">
        <v>13317</v>
      </c>
      <c r="M2629" s="1" t="s">
        <v>13318</v>
      </c>
      <c r="N2629" s="1" t="s">
        <v>13319</v>
      </c>
      <c r="O2629">
        <v>71</v>
      </c>
      <c r="P2629" t="s">
        <v>24</v>
      </c>
      <c r="Q2629" t="s">
        <v>24</v>
      </c>
      <c r="R2629" t="s">
        <v>24</v>
      </c>
      <c r="S2629">
        <v>71</v>
      </c>
      <c r="T2629" t="s">
        <v>24</v>
      </c>
    </row>
    <row r="2630" spans="1:20">
      <c r="A2630" t="s">
        <v>34595</v>
      </c>
      <c r="B2630" t="s">
        <v>13321</v>
      </c>
      <c r="C2630" t="s">
        <v>13322</v>
      </c>
      <c r="D2630" t="s">
        <v>13323</v>
      </c>
      <c r="E2630" t="str">
        <f>IF(OR(EXACT(LEFT(F2630,1),"'"),EXACT(LEFT(F2630,1),"["),EXACT(LEFT(F2630,1),"("),EXACT(UPPER(LEFT(F2630,1)),LEFT(F2630,1))=FALSE),"-",IF(LEFT(F2630,10)="Candidatus", MID(F2630, FIND(" ", F2630), FIND(" ", F2630, FIND(" ", F2630, 1)+1)-FIND(" ", F2630)), MID(F2630, 1, FIND(" ", F2630))))</f>
        <v xml:space="preserve">Escherichia </v>
      </c>
      <c r="F2630" t="s">
        <v>13320</v>
      </c>
      <c r="G2630" t="s">
        <v>16</v>
      </c>
      <c r="H2630" t="s">
        <v>76</v>
      </c>
      <c r="I2630" t="s">
        <v>77</v>
      </c>
      <c r="J2630" t="s">
        <v>13321</v>
      </c>
      <c r="K2630" t="s">
        <v>13322</v>
      </c>
      <c r="L2630" t="s">
        <v>13323</v>
      </c>
      <c r="M2630" s="1" t="s">
        <v>13324</v>
      </c>
      <c r="N2630" s="1" t="s">
        <v>13325</v>
      </c>
      <c r="O2630">
        <v>115</v>
      </c>
      <c r="P2630" t="s">
        <v>24</v>
      </c>
      <c r="Q2630" t="s">
        <v>24</v>
      </c>
      <c r="R2630" t="s">
        <v>24</v>
      </c>
      <c r="S2630">
        <v>116</v>
      </c>
      <c r="T2630">
        <v>1</v>
      </c>
    </row>
    <row r="2631" spans="1:20">
      <c r="A2631" t="s">
        <v>34596</v>
      </c>
      <c r="B2631" t="s">
        <v>13327</v>
      </c>
      <c r="C2631" t="s">
        <v>13328</v>
      </c>
      <c r="D2631" t="s">
        <v>13329</v>
      </c>
      <c r="E2631" t="str">
        <f>IF(OR(EXACT(LEFT(F2631,1),"'"),EXACT(LEFT(F2631,1),"["),EXACT(LEFT(F2631,1),"("),EXACT(UPPER(LEFT(F2631,1)),LEFT(F2631,1))=FALSE),"-",IF(LEFT(F2631,10)="Candidatus", MID(F2631, FIND(" ", F2631), FIND(" ", F2631, FIND(" ", F2631, 1)+1)-FIND(" ", F2631)), MID(F2631, 1, FIND(" ", F2631))))</f>
        <v xml:space="preserve">Escherichia </v>
      </c>
      <c r="F2631" t="s">
        <v>13326</v>
      </c>
      <c r="G2631" t="s">
        <v>16</v>
      </c>
      <c r="H2631" t="s">
        <v>76</v>
      </c>
      <c r="I2631" t="s">
        <v>77</v>
      </c>
      <c r="J2631" t="s">
        <v>13327</v>
      </c>
      <c r="K2631" t="s">
        <v>13328</v>
      </c>
      <c r="L2631" t="s">
        <v>13329</v>
      </c>
      <c r="M2631" s="1" t="s">
        <v>13330</v>
      </c>
      <c r="N2631" s="1" t="s">
        <v>13331</v>
      </c>
      <c r="O2631">
        <v>42</v>
      </c>
      <c r="P2631" t="s">
        <v>24</v>
      </c>
      <c r="Q2631" t="s">
        <v>24</v>
      </c>
      <c r="R2631" t="s">
        <v>24</v>
      </c>
      <c r="S2631">
        <v>42</v>
      </c>
      <c r="T2631" t="s">
        <v>24</v>
      </c>
    </row>
    <row r="2632" spans="1:20">
      <c r="A2632" t="s">
        <v>34597</v>
      </c>
      <c r="B2632" t="s">
        <v>13332</v>
      </c>
      <c r="C2632" t="s">
        <v>13333</v>
      </c>
      <c r="D2632" t="s">
        <v>13334</v>
      </c>
      <c r="E2632" t="str">
        <f>IF(OR(EXACT(LEFT(F2632,1),"'"),EXACT(LEFT(F2632,1),"["),EXACT(LEFT(F2632,1),"("),EXACT(UPPER(LEFT(F2632,1)),LEFT(F2632,1))=FALSE),"-",IF(LEFT(F2632,10)="Candidatus", MID(F2632, FIND(" ", F2632), FIND(" ", F2632, FIND(" ", F2632, 1)+1)-FIND(" ", F2632)), MID(F2632, 1, FIND(" ", F2632))))</f>
        <v xml:space="preserve">Escherichia </v>
      </c>
      <c r="F2632" t="s">
        <v>12253</v>
      </c>
      <c r="G2632" t="s">
        <v>16</v>
      </c>
      <c r="H2632" t="s">
        <v>76</v>
      </c>
      <c r="I2632" t="s">
        <v>77</v>
      </c>
      <c r="J2632" t="s">
        <v>13332</v>
      </c>
      <c r="K2632" t="s">
        <v>13333</v>
      </c>
      <c r="L2632" t="s">
        <v>13334</v>
      </c>
      <c r="M2632" s="1" t="s">
        <v>13335</v>
      </c>
      <c r="N2632" s="1" t="s">
        <v>13336</v>
      </c>
      <c r="O2632">
        <v>109</v>
      </c>
      <c r="P2632" t="s">
        <v>24</v>
      </c>
      <c r="Q2632" t="s">
        <v>24</v>
      </c>
      <c r="R2632" t="s">
        <v>24</v>
      </c>
      <c r="S2632">
        <v>133</v>
      </c>
      <c r="T2632">
        <v>24</v>
      </c>
    </row>
    <row r="2633" spans="1:20">
      <c r="A2633" t="s">
        <v>34598</v>
      </c>
      <c r="B2633" t="s">
        <v>13337</v>
      </c>
      <c r="C2633" t="s">
        <v>13338</v>
      </c>
      <c r="D2633" t="s">
        <v>13339</v>
      </c>
      <c r="E2633" t="str">
        <f>IF(OR(EXACT(LEFT(F2633,1),"'"),EXACT(LEFT(F2633,1),"["),EXACT(LEFT(F2633,1),"("),EXACT(UPPER(LEFT(F2633,1)),LEFT(F2633,1))=FALSE),"-",IF(LEFT(F2633,10)="Candidatus", MID(F2633, FIND(" ", F2633), FIND(" ", F2633, FIND(" ", F2633, 1)+1)-FIND(" ", F2633)), MID(F2633, 1, FIND(" ", F2633))))</f>
        <v xml:space="preserve">Escherichia </v>
      </c>
      <c r="F2633" t="s">
        <v>12083</v>
      </c>
      <c r="G2633" t="s">
        <v>16</v>
      </c>
      <c r="H2633" t="s">
        <v>76</v>
      </c>
      <c r="I2633" t="s">
        <v>77</v>
      </c>
      <c r="J2633" t="s">
        <v>13337</v>
      </c>
      <c r="K2633" t="s">
        <v>13338</v>
      </c>
      <c r="L2633" t="s">
        <v>13339</v>
      </c>
      <c r="M2633" s="1" t="s">
        <v>13340</v>
      </c>
      <c r="N2633" s="1" t="s">
        <v>13341</v>
      </c>
      <c r="O2633">
        <v>6</v>
      </c>
      <c r="P2633" t="s">
        <v>24</v>
      </c>
      <c r="Q2633" t="s">
        <v>24</v>
      </c>
      <c r="R2633">
        <v>2</v>
      </c>
      <c r="S2633">
        <v>8</v>
      </c>
      <c r="T2633" t="s">
        <v>24</v>
      </c>
    </row>
    <row r="2634" spans="1:20">
      <c r="A2634" t="s">
        <v>34599</v>
      </c>
      <c r="B2634" t="s">
        <v>13343</v>
      </c>
      <c r="C2634" t="s">
        <v>13344</v>
      </c>
      <c r="D2634" t="s">
        <v>13345</v>
      </c>
      <c r="E2634" t="str">
        <f>IF(OR(EXACT(LEFT(F2634,1),"'"),EXACT(LEFT(F2634,1),"["),EXACT(LEFT(F2634,1),"("),EXACT(UPPER(LEFT(F2634,1)),LEFT(F2634,1))=FALSE),"-",IF(LEFT(F2634,10)="Candidatus", MID(F2634, FIND(" ", F2634), FIND(" ", F2634, FIND(" ", F2634, 1)+1)-FIND(" ", F2634)), MID(F2634, 1, FIND(" ", F2634))))</f>
        <v xml:space="preserve">Escherichia </v>
      </c>
      <c r="F2634" t="s">
        <v>13342</v>
      </c>
      <c r="G2634" t="s">
        <v>16</v>
      </c>
      <c r="H2634" t="s">
        <v>76</v>
      </c>
      <c r="I2634" t="s">
        <v>77</v>
      </c>
      <c r="J2634" t="s">
        <v>13343</v>
      </c>
      <c r="K2634" t="s">
        <v>13344</v>
      </c>
      <c r="L2634" t="s">
        <v>13345</v>
      </c>
      <c r="M2634" s="1" t="s">
        <v>3923</v>
      </c>
      <c r="N2634" s="1" t="s">
        <v>13346</v>
      </c>
      <c r="O2634">
        <v>4</v>
      </c>
      <c r="P2634" t="s">
        <v>24</v>
      </c>
      <c r="Q2634" t="s">
        <v>24</v>
      </c>
      <c r="R2634" t="s">
        <v>24</v>
      </c>
      <c r="S2634">
        <v>4</v>
      </c>
      <c r="T2634" t="s">
        <v>24</v>
      </c>
    </row>
    <row r="2635" spans="1:20">
      <c r="A2635" t="s">
        <v>34600</v>
      </c>
      <c r="B2635" t="s">
        <v>13347</v>
      </c>
      <c r="C2635" t="s">
        <v>13348</v>
      </c>
      <c r="D2635" t="s">
        <v>13349</v>
      </c>
      <c r="E2635" t="str">
        <f>IF(OR(EXACT(LEFT(F2635,1),"'"),EXACT(LEFT(F2635,1),"["),EXACT(LEFT(F2635,1),"("),EXACT(UPPER(LEFT(F2635,1)),LEFT(F2635,1))=FALSE),"-",IF(LEFT(F2635,10)="Candidatus", MID(F2635, FIND(" ", F2635), FIND(" ", F2635, FIND(" ", F2635, 1)+1)-FIND(" ", F2635)), MID(F2635, 1, FIND(" ", F2635))))</f>
        <v xml:space="preserve">Escherichia </v>
      </c>
      <c r="F2635" t="s">
        <v>12083</v>
      </c>
      <c r="G2635" t="s">
        <v>16</v>
      </c>
      <c r="H2635" t="s">
        <v>76</v>
      </c>
      <c r="I2635" t="s">
        <v>77</v>
      </c>
      <c r="J2635" t="s">
        <v>13347</v>
      </c>
      <c r="K2635" t="s">
        <v>13348</v>
      </c>
      <c r="L2635" t="s">
        <v>13349</v>
      </c>
      <c r="M2635" s="1" t="s">
        <v>13350</v>
      </c>
      <c r="N2635" s="1" t="s">
        <v>13351</v>
      </c>
      <c r="O2635">
        <v>7</v>
      </c>
      <c r="P2635" t="s">
        <v>24</v>
      </c>
      <c r="Q2635" t="s">
        <v>24</v>
      </c>
      <c r="R2635">
        <v>2</v>
      </c>
      <c r="S2635">
        <v>9</v>
      </c>
      <c r="T2635" t="s">
        <v>24</v>
      </c>
    </row>
    <row r="2636" spans="1:20">
      <c r="A2636" t="s">
        <v>34601</v>
      </c>
      <c r="B2636" t="s">
        <v>13353</v>
      </c>
      <c r="C2636" t="s">
        <v>13354</v>
      </c>
      <c r="D2636" t="s">
        <v>13355</v>
      </c>
      <c r="E2636" t="str">
        <f>IF(OR(EXACT(LEFT(F2636,1),"'"),EXACT(LEFT(F2636,1),"["),EXACT(LEFT(F2636,1),"("),EXACT(UPPER(LEFT(F2636,1)),LEFT(F2636,1))=FALSE),"-",IF(LEFT(F2636,10)="Candidatus", MID(F2636, FIND(" ", F2636), FIND(" ", F2636, FIND(" ", F2636, 1)+1)-FIND(" ", F2636)), MID(F2636, 1, FIND(" ", F2636))))</f>
        <v xml:space="preserve">Escherichia </v>
      </c>
      <c r="F2636" t="s">
        <v>13352</v>
      </c>
      <c r="G2636" t="s">
        <v>16</v>
      </c>
      <c r="H2636" t="s">
        <v>76</v>
      </c>
      <c r="I2636" t="s">
        <v>77</v>
      </c>
      <c r="J2636" t="s">
        <v>13353</v>
      </c>
      <c r="K2636" t="s">
        <v>13354</v>
      </c>
      <c r="L2636" t="s">
        <v>13355</v>
      </c>
      <c r="M2636" s="1" t="s">
        <v>13356</v>
      </c>
      <c r="N2636" s="1" t="s">
        <v>13357</v>
      </c>
      <c r="O2636">
        <v>107</v>
      </c>
      <c r="P2636" t="s">
        <v>24</v>
      </c>
      <c r="Q2636" t="s">
        <v>24</v>
      </c>
      <c r="R2636" t="s">
        <v>24</v>
      </c>
      <c r="S2636">
        <v>107</v>
      </c>
      <c r="T2636" t="s">
        <v>24</v>
      </c>
    </row>
    <row r="2637" spans="1:20">
      <c r="A2637" t="s">
        <v>34602</v>
      </c>
      <c r="B2637" t="s">
        <v>13358</v>
      </c>
      <c r="C2637" t="s">
        <v>13359</v>
      </c>
      <c r="D2637" t="s">
        <v>13360</v>
      </c>
      <c r="E2637" t="str">
        <f>IF(OR(EXACT(LEFT(F2637,1),"'"),EXACT(LEFT(F2637,1),"["),EXACT(LEFT(F2637,1),"("),EXACT(UPPER(LEFT(F2637,1)),LEFT(F2637,1))=FALSE),"-",IF(LEFT(F2637,10)="Candidatus", MID(F2637, FIND(" ", F2637), FIND(" ", F2637, FIND(" ", F2637, 1)+1)-FIND(" ", F2637)), MID(F2637, 1, FIND(" ", F2637))))</f>
        <v xml:space="preserve">Escherichia </v>
      </c>
      <c r="F2637" t="s">
        <v>12329</v>
      </c>
      <c r="G2637" t="s">
        <v>16</v>
      </c>
      <c r="H2637" t="s">
        <v>76</v>
      </c>
      <c r="I2637" t="s">
        <v>77</v>
      </c>
      <c r="J2637" t="s">
        <v>13358</v>
      </c>
      <c r="K2637" t="s">
        <v>13359</v>
      </c>
      <c r="L2637" t="s">
        <v>13360</v>
      </c>
      <c r="M2637" s="1">
        <v>28185</v>
      </c>
      <c r="N2637" s="1" t="s">
        <v>13361</v>
      </c>
      <c r="O2637">
        <v>4</v>
      </c>
      <c r="P2637" t="s">
        <v>24</v>
      </c>
      <c r="Q2637" t="s">
        <v>24</v>
      </c>
      <c r="R2637" t="s">
        <v>24</v>
      </c>
      <c r="S2637">
        <v>4</v>
      </c>
      <c r="T2637" t="s">
        <v>24</v>
      </c>
    </row>
    <row r="2638" spans="1:20">
      <c r="A2638" t="s">
        <v>34603</v>
      </c>
      <c r="B2638" t="s">
        <v>13363</v>
      </c>
      <c r="C2638" t="s">
        <v>24</v>
      </c>
      <c r="D2638" t="s">
        <v>13364</v>
      </c>
      <c r="E2638" t="str">
        <f>IF(OR(EXACT(LEFT(F2638,1),"'"),EXACT(LEFT(F2638,1),"["),EXACT(LEFT(F2638,1),"("),EXACT(UPPER(LEFT(F2638,1)),LEFT(F2638,1))=FALSE),"-",IF(LEFT(F2638,10)="Candidatus", MID(F2638, FIND(" ", F2638), FIND(" ", F2638, FIND(" ", F2638, 1)+1)-FIND(" ", F2638)), MID(F2638, 1, FIND(" ", F2638))))</f>
        <v xml:space="preserve">Escherichia </v>
      </c>
      <c r="F2638" t="s">
        <v>13362</v>
      </c>
      <c r="G2638" t="s">
        <v>16</v>
      </c>
      <c r="H2638" t="s">
        <v>76</v>
      </c>
      <c r="I2638" t="s">
        <v>77</v>
      </c>
      <c r="J2638" t="s">
        <v>13363</v>
      </c>
      <c r="K2638" t="s">
        <v>24</v>
      </c>
      <c r="L2638" t="s">
        <v>13364</v>
      </c>
      <c r="M2638" s="1" t="s">
        <v>13365</v>
      </c>
      <c r="N2638" s="1" t="s">
        <v>13366</v>
      </c>
      <c r="O2638">
        <v>161</v>
      </c>
      <c r="P2638" t="s">
        <v>24</v>
      </c>
      <c r="Q2638" t="s">
        <v>24</v>
      </c>
      <c r="R2638">
        <v>2</v>
      </c>
      <c r="S2638">
        <v>173</v>
      </c>
      <c r="T2638">
        <v>10</v>
      </c>
    </row>
    <row r="2639" spans="1:20">
      <c r="A2639" t="s">
        <v>34604</v>
      </c>
      <c r="B2639" t="s">
        <v>13367</v>
      </c>
      <c r="C2639" t="s">
        <v>24</v>
      </c>
      <c r="D2639" t="s">
        <v>13368</v>
      </c>
      <c r="E2639" t="str">
        <f>IF(OR(EXACT(LEFT(F2639,1),"'"),EXACT(LEFT(F2639,1),"["),EXACT(LEFT(F2639,1),"("),EXACT(UPPER(LEFT(F2639,1)),LEFT(F2639,1))=FALSE),"-",IF(LEFT(F2639,10)="Candidatus", MID(F2639, FIND(" ", F2639), FIND(" ", F2639, FIND(" ", F2639, 1)+1)-FIND(" ", F2639)), MID(F2639, 1, FIND(" ", F2639))))</f>
        <v xml:space="preserve">Escherichia </v>
      </c>
      <c r="F2639" t="s">
        <v>13362</v>
      </c>
      <c r="G2639" t="s">
        <v>16</v>
      </c>
      <c r="H2639" t="s">
        <v>76</v>
      </c>
      <c r="I2639" t="s">
        <v>77</v>
      </c>
      <c r="J2639" t="s">
        <v>13367</v>
      </c>
      <c r="K2639" t="s">
        <v>24</v>
      </c>
      <c r="L2639" t="s">
        <v>13368</v>
      </c>
      <c r="M2639" s="1" t="s">
        <v>12065</v>
      </c>
      <c r="N2639" s="1" t="s">
        <v>12066</v>
      </c>
      <c r="O2639">
        <v>5</v>
      </c>
      <c r="P2639" t="s">
        <v>24</v>
      </c>
      <c r="Q2639" t="s">
        <v>24</v>
      </c>
      <c r="R2639" t="s">
        <v>24</v>
      </c>
      <c r="S2639">
        <v>6</v>
      </c>
      <c r="T2639">
        <v>1</v>
      </c>
    </row>
    <row r="2640" spans="1:20">
      <c r="A2640" t="s">
        <v>34605</v>
      </c>
      <c r="B2640" t="s">
        <v>13369</v>
      </c>
      <c r="C2640" t="s">
        <v>24</v>
      </c>
      <c r="D2640" t="s">
        <v>13370</v>
      </c>
      <c r="E2640" t="str">
        <f>IF(OR(EXACT(LEFT(F2640,1),"'"),EXACT(LEFT(F2640,1),"["),EXACT(LEFT(F2640,1),"("),EXACT(UPPER(LEFT(F2640,1)),LEFT(F2640,1))=FALSE),"-",IF(LEFT(F2640,10)="Candidatus", MID(F2640, FIND(" ", F2640), FIND(" ", F2640, FIND(" ", F2640, 1)+1)-FIND(" ", F2640)), MID(F2640, 1, FIND(" ", F2640))))</f>
        <v xml:space="preserve">Escherichia </v>
      </c>
      <c r="F2640" t="s">
        <v>13362</v>
      </c>
      <c r="G2640" t="s">
        <v>16</v>
      </c>
      <c r="H2640" t="s">
        <v>76</v>
      </c>
      <c r="I2640" t="s">
        <v>77</v>
      </c>
      <c r="J2640" t="s">
        <v>13369</v>
      </c>
      <c r="K2640" t="s">
        <v>24</v>
      </c>
      <c r="L2640" t="s">
        <v>13370</v>
      </c>
      <c r="M2640" s="1" t="s">
        <v>13371</v>
      </c>
      <c r="N2640" s="1" t="s">
        <v>13372</v>
      </c>
      <c r="O2640">
        <v>3</v>
      </c>
      <c r="P2640" t="s">
        <v>24</v>
      </c>
      <c r="Q2640" t="s">
        <v>24</v>
      </c>
      <c r="R2640" t="s">
        <v>24</v>
      </c>
      <c r="S2640">
        <v>3</v>
      </c>
      <c r="T2640" t="s">
        <v>24</v>
      </c>
    </row>
    <row r="2641" spans="1:20">
      <c r="A2641" t="s">
        <v>34606</v>
      </c>
      <c r="B2641" t="s">
        <v>13374</v>
      </c>
      <c r="C2641" t="s">
        <v>24</v>
      </c>
      <c r="D2641" t="s">
        <v>13375</v>
      </c>
      <c r="E2641" t="str">
        <f>IF(OR(EXACT(LEFT(F2641,1),"'"),EXACT(LEFT(F2641,1),"["),EXACT(LEFT(F2641,1),"("),EXACT(UPPER(LEFT(F2641,1)),LEFT(F2641,1))=FALSE),"-",IF(LEFT(F2641,10)="Candidatus", MID(F2641, FIND(" ", F2641), FIND(" ", F2641, FIND(" ", F2641, 1)+1)-FIND(" ", F2641)), MID(F2641, 1, FIND(" ", F2641))))</f>
        <v xml:space="preserve">Escherichia </v>
      </c>
      <c r="F2641" t="s">
        <v>13373</v>
      </c>
      <c r="G2641" t="s">
        <v>16</v>
      </c>
      <c r="H2641" t="s">
        <v>76</v>
      </c>
      <c r="I2641" t="s">
        <v>77</v>
      </c>
      <c r="J2641" t="s">
        <v>13374</v>
      </c>
      <c r="K2641" t="s">
        <v>24</v>
      </c>
      <c r="L2641" t="s">
        <v>13375</v>
      </c>
      <c r="M2641" s="1" t="s">
        <v>13376</v>
      </c>
      <c r="N2641" s="1" t="s">
        <v>13377</v>
      </c>
      <c r="O2641">
        <v>94</v>
      </c>
      <c r="P2641" t="s">
        <v>24</v>
      </c>
      <c r="Q2641" t="s">
        <v>24</v>
      </c>
      <c r="R2641" t="s">
        <v>24</v>
      </c>
      <c r="S2641">
        <v>105</v>
      </c>
      <c r="T2641">
        <v>11</v>
      </c>
    </row>
    <row r="2642" spans="1:20">
      <c r="A2642" t="s">
        <v>34607</v>
      </c>
      <c r="B2642" t="s">
        <v>13378</v>
      </c>
      <c r="C2642" t="s">
        <v>24</v>
      </c>
      <c r="D2642" t="s">
        <v>13379</v>
      </c>
      <c r="E2642" t="str">
        <f>IF(OR(EXACT(LEFT(F2642,1),"'"),EXACT(LEFT(F2642,1),"["),EXACT(LEFT(F2642,1),"("),EXACT(UPPER(LEFT(F2642,1)),LEFT(F2642,1))=FALSE),"-",IF(LEFT(F2642,10)="Candidatus", MID(F2642, FIND(" ", F2642), FIND(" ", F2642, FIND(" ", F2642, 1)+1)-FIND(" ", F2642)), MID(F2642, 1, FIND(" ", F2642))))</f>
        <v xml:space="preserve">Escherichia </v>
      </c>
      <c r="F2642" t="s">
        <v>13373</v>
      </c>
      <c r="G2642" t="s">
        <v>16</v>
      </c>
      <c r="H2642" t="s">
        <v>76</v>
      </c>
      <c r="I2642" t="s">
        <v>77</v>
      </c>
      <c r="J2642" t="s">
        <v>13378</v>
      </c>
      <c r="K2642" t="s">
        <v>24</v>
      </c>
      <c r="L2642" t="s">
        <v>13379</v>
      </c>
      <c r="M2642" s="1" t="s">
        <v>13380</v>
      </c>
      <c r="N2642" s="1" t="s">
        <v>13381</v>
      </c>
      <c r="O2642">
        <v>117</v>
      </c>
      <c r="P2642" t="s">
        <v>24</v>
      </c>
      <c r="Q2642" t="s">
        <v>24</v>
      </c>
      <c r="R2642" t="s">
        <v>24</v>
      </c>
      <c r="S2642">
        <v>134</v>
      </c>
      <c r="T2642">
        <v>17</v>
      </c>
    </row>
    <row r="2643" spans="1:20">
      <c r="A2643" t="s">
        <v>34608</v>
      </c>
      <c r="B2643" t="s">
        <v>13382</v>
      </c>
      <c r="C2643" t="s">
        <v>24</v>
      </c>
      <c r="D2643" t="s">
        <v>13383</v>
      </c>
      <c r="E2643" t="str">
        <f>IF(OR(EXACT(LEFT(F2643,1),"'"),EXACT(LEFT(F2643,1),"["),EXACT(LEFT(F2643,1),"("),EXACT(UPPER(LEFT(F2643,1)),LEFT(F2643,1))=FALSE),"-",IF(LEFT(F2643,10)="Candidatus", MID(F2643, FIND(" ", F2643), FIND(" ", F2643, FIND(" ", F2643, 1)+1)-FIND(" ", F2643)), MID(F2643, 1, FIND(" ", F2643))))</f>
        <v xml:space="preserve">Escherichia </v>
      </c>
      <c r="F2643" t="s">
        <v>13373</v>
      </c>
      <c r="G2643" t="s">
        <v>16</v>
      </c>
      <c r="H2643" t="s">
        <v>76</v>
      </c>
      <c r="I2643" t="s">
        <v>77</v>
      </c>
      <c r="J2643" t="s">
        <v>13382</v>
      </c>
      <c r="K2643" t="s">
        <v>24</v>
      </c>
      <c r="L2643" t="s">
        <v>13383</v>
      </c>
      <c r="M2643" s="1" t="s">
        <v>11645</v>
      </c>
      <c r="N2643" s="1" t="s">
        <v>13263</v>
      </c>
      <c r="O2643">
        <v>3</v>
      </c>
      <c r="P2643" t="s">
        <v>24</v>
      </c>
      <c r="Q2643" t="s">
        <v>24</v>
      </c>
      <c r="R2643" t="s">
        <v>24</v>
      </c>
      <c r="S2643">
        <v>3</v>
      </c>
      <c r="T2643" t="s">
        <v>24</v>
      </c>
    </row>
    <row r="2644" spans="1:20">
      <c r="A2644" t="s">
        <v>34609</v>
      </c>
      <c r="B2644" t="s">
        <v>13384</v>
      </c>
      <c r="C2644" t="s">
        <v>24</v>
      </c>
      <c r="D2644" t="s">
        <v>13385</v>
      </c>
      <c r="E2644" t="str">
        <f>IF(OR(EXACT(LEFT(F2644,1),"'"),EXACT(LEFT(F2644,1),"["),EXACT(LEFT(F2644,1),"("),EXACT(UPPER(LEFT(F2644,1)),LEFT(F2644,1))=FALSE),"-",IF(LEFT(F2644,10)="Candidatus", MID(F2644, FIND(" ", F2644), FIND(" ", F2644, FIND(" ", F2644, 1)+1)-FIND(" ", F2644)), MID(F2644, 1, FIND(" ", F2644))))</f>
        <v xml:space="preserve">Escherichia </v>
      </c>
      <c r="F2644" t="s">
        <v>13373</v>
      </c>
      <c r="G2644" t="s">
        <v>16</v>
      </c>
      <c r="H2644" t="s">
        <v>76</v>
      </c>
      <c r="I2644" t="s">
        <v>77</v>
      </c>
      <c r="J2644" t="s">
        <v>13384</v>
      </c>
      <c r="K2644" t="s">
        <v>24</v>
      </c>
      <c r="L2644" t="s">
        <v>13385</v>
      </c>
      <c r="M2644" s="1" t="s">
        <v>13386</v>
      </c>
      <c r="N2644" s="1" t="s">
        <v>13387</v>
      </c>
      <c r="O2644">
        <v>2</v>
      </c>
      <c r="P2644" t="s">
        <v>24</v>
      </c>
      <c r="Q2644" t="s">
        <v>24</v>
      </c>
      <c r="R2644" t="s">
        <v>24</v>
      </c>
      <c r="S2644">
        <v>2</v>
      </c>
      <c r="T2644" t="s">
        <v>24</v>
      </c>
    </row>
    <row r="2645" spans="1:20">
      <c r="A2645" t="s">
        <v>34610</v>
      </c>
      <c r="B2645" t="s">
        <v>13388</v>
      </c>
      <c r="C2645" t="s">
        <v>24</v>
      </c>
      <c r="D2645" t="s">
        <v>13389</v>
      </c>
      <c r="E2645" t="str">
        <f>IF(OR(EXACT(LEFT(F2645,1),"'"),EXACT(LEFT(F2645,1),"["),EXACT(LEFT(F2645,1),"("),EXACT(UPPER(LEFT(F2645,1)),LEFT(F2645,1))=FALSE),"-",IF(LEFT(F2645,10)="Candidatus", MID(F2645, FIND(" ", F2645), FIND(" ", F2645, FIND(" ", F2645, 1)+1)-FIND(" ", F2645)), MID(F2645, 1, FIND(" ", F2645))))</f>
        <v xml:space="preserve">Escherichia </v>
      </c>
      <c r="F2645" t="s">
        <v>13373</v>
      </c>
      <c r="G2645" t="s">
        <v>16</v>
      </c>
      <c r="H2645" t="s">
        <v>76</v>
      </c>
      <c r="I2645" t="s">
        <v>77</v>
      </c>
      <c r="J2645" t="s">
        <v>13388</v>
      </c>
      <c r="K2645" t="s">
        <v>24</v>
      </c>
      <c r="L2645" t="s">
        <v>13389</v>
      </c>
      <c r="M2645" s="1" t="s">
        <v>13390</v>
      </c>
      <c r="N2645" s="1" t="s">
        <v>13391</v>
      </c>
      <c r="O2645">
        <v>9</v>
      </c>
      <c r="P2645" t="s">
        <v>24</v>
      </c>
      <c r="Q2645" t="s">
        <v>24</v>
      </c>
      <c r="R2645" t="s">
        <v>24</v>
      </c>
      <c r="S2645">
        <v>9</v>
      </c>
      <c r="T2645" t="s">
        <v>24</v>
      </c>
    </row>
    <row r="2646" spans="1:20">
      <c r="A2646" t="s">
        <v>34611</v>
      </c>
      <c r="B2646" t="s">
        <v>13393</v>
      </c>
      <c r="C2646" t="s">
        <v>24</v>
      </c>
      <c r="D2646" t="s">
        <v>13394</v>
      </c>
      <c r="E2646" t="str">
        <f>IF(OR(EXACT(LEFT(F2646,1),"'"),EXACT(LEFT(F2646,1),"["),EXACT(LEFT(F2646,1),"("),EXACT(UPPER(LEFT(F2646,1)),LEFT(F2646,1))=FALSE),"-",IF(LEFT(F2646,10)="Candidatus", MID(F2646, FIND(" ", F2646), FIND(" ", F2646, FIND(" ", F2646, 1)+1)-FIND(" ", F2646)), MID(F2646, 1, FIND(" ", F2646))))</f>
        <v xml:space="preserve">Escherichia </v>
      </c>
      <c r="F2646" t="s">
        <v>13392</v>
      </c>
      <c r="G2646" t="s">
        <v>16</v>
      </c>
      <c r="H2646" t="s">
        <v>76</v>
      </c>
      <c r="I2646" t="s">
        <v>77</v>
      </c>
      <c r="J2646" t="s">
        <v>13393</v>
      </c>
      <c r="K2646" t="s">
        <v>24</v>
      </c>
      <c r="L2646" t="s">
        <v>13394</v>
      </c>
      <c r="M2646" s="1" t="s">
        <v>13395</v>
      </c>
      <c r="N2646" s="1" t="s">
        <v>13396</v>
      </c>
      <c r="O2646">
        <v>136</v>
      </c>
      <c r="P2646" t="s">
        <v>24</v>
      </c>
      <c r="Q2646" t="s">
        <v>24</v>
      </c>
      <c r="R2646" t="s">
        <v>24</v>
      </c>
      <c r="S2646">
        <v>144</v>
      </c>
      <c r="T2646">
        <v>8</v>
      </c>
    </row>
    <row r="2647" spans="1:20">
      <c r="A2647" t="s">
        <v>34612</v>
      </c>
      <c r="B2647" t="s">
        <v>13398</v>
      </c>
      <c r="C2647" t="s">
        <v>13399</v>
      </c>
      <c r="D2647" t="s">
        <v>13400</v>
      </c>
      <c r="E2647" t="str">
        <f>IF(OR(EXACT(LEFT(F2647,1),"'"),EXACT(LEFT(F2647,1),"["),EXACT(LEFT(F2647,1),"("),EXACT(UPPER(LEFT(F2647,1)),LEFT(F2647,1))=FALSE),"-",IF(LEFT(F2647,10)="Candidatus", MID(F2647, FIND(" ", F2647), FIND(" ", F2647, FIND(" ", F2647, 1)+1)-FIND(" ", F2647)), MID(F2647, 1, FIND(" ", F2647))))</f>
        <v xml:space="preserve">Escherichia </v>
      </c>
      <c r="F2647" t="s">
        <v>13397</v>
      </c>
      <c r="G2647" t="s">
        <v>16</v>
      </c>
      <c r="H2647" t="s">
        <v>76</v>
      </c>
      <c r="I2647" t="s">
        <v>77</v>
      </c>
      <c r="J2647" t="s">
        <v>13398</v>
      </c>
      <c r="K2647" t="s">
        <v>13399</v>
      </c>
      <c r="L2647" t="s">
        <v>13400</v>
      </c>
      <c r="M2647" s="1" t="s">
        <v>13401</v>
      </c>
      <c r="N2647" s="1" t="s">
        <v>13402</v>
      </c>
      <c r="O2647">
        <v>111</v>
      </c>
      <c r="P2647" t="s">
        <v>24</v>
      </c>
      <c r="Q2647" t="s">
        <v>24</v>
      </c>
      <c r="R2647" t="s">
        <v>24</v>
      </c>
      <c r="S2647">
        <v>117</v>
      </c>
      <c r="T2647">
        <v>6</v>
      </c>
    </row>
    <row r="2648" spans="1:20">
      <c r="A2648" t="s">
        <v>34613</v>
      </c>
      <c r="B2648" t="s">
        <v>2361</v>
      </c>
      <c r="C2648" t="s">
        <v>24</v>
      </c>
      <c r="D2648" t="s">
        <v>13404</v>
      </c>
      <c r="E2648" t="str">
        <f>IF(OR(EXACT(LEFT(F2648,1),"'"),EXACT(LEFT(F2648,1),"["),EXACT(LEFT(F2648,1),"("),EXACT(UPPER(LEFT(F2648,1)),LEFT(F2648,1))=FALSE),"-",IF(LEFT(F2648,10)="Candidatus", MID(F2648, FIND(" ", F2648), FIND(" ", F2648, FIND(" ", F2648, 1)+1)-FIND(" ", F2648)), MID(F2648, 1, FIND(" ", F2648))))</f>
        <v xml:space="preserve">Escherichia </v>
      </c>
      <c r="F2648" t="s">
        <v>13403</v>
      </c>
      <c r="G2648" t="s">
        <v>16</v>
      </c>
      <c r="H2648" t="s">
        <v>76</v>
      </c>
      <c r="I2648" t="s">
        <v>77</v>
      </c>
      <c r="J2648" t="s">
        <v>2361</v>
      </c>
      <c r="K2648" t="s">
        <v>24</v>
      </c>
      <c r="L2648" t="s">
        <v>13404</v>
      </c>
      <c r="M2648" s="1" t="s">
        <v>13405</v>
      </c>
      <c r="N2648" s="1" t="s">
        <v>13406</v>
      </c>
      <c r="O2648">
        <v>109</v>
      </c>
      <c r="P2648" t="s">
        <v>24</v>
      </c>
      <c r="Q2648">
        <v>4</v>
      </c>
      <c r="R2648" t="s">
        <v>24</v>
      </c>
      <c r="S2648">
        <v>117</v>
      </c>
      <c r="T2648">
        <v>4</v>
      </c>
    </row>
    <row r="2649" spans="1:20">
      <c r="A2649" t="s">
        <v>34614</v>
      </c>
      <c r="B2649" t="s">
        <v>2356</v>
      </c>
      <c r="C2649" t="s">
        <v>24</v>
      </c>
      <c r="D2649" t="s">
        <v>13407</v>
      </c>
      <c r="E2649" t="str">
        <f>IF(OR(EXACT(LEFT(F2649,1),"'"),EXACT(LEFT(F2649,1),"["),EXACT(LEFT(F2649,1),"("),EXACT(UPPER(LEFT(F2649,1)),LEFT(F2649,1))=FALSE),"-",IF(LEFT(F2649,10)="Candidatus", MID(F2649, FIND(" ", F2649), FIND(" ", F2649, FIND(" ", F2649, 1)+1)-FIND(" ", F2649)), MID(F2649, 1, FIND(" ", F2649))))</f>
        <v xml:space="preserve">Escherichia </v>
      </c>
      <c r="F2649" t="s">
        <v>13403</v>
      </c>
      <c r="G2649" t="s">
        <v>16</v>
      </c>
      <c r="H2649" t="s">
        <v>76</v>
      </c>
      <c r="I2649" t="s">
        <v>77</v>
      </c>
      <c r="J2649" t="s">
        <v>2356</v>
      </c>
      <c r="K2649" t="s">
        <v>24</v>
      </c>
      <c r="L2649" t="s">
        <v>13407</v>
      </c>
      <c r="M2649" s="1" t="s">
        <v>13408</v>
      </c>
      <c r="N2649" s="1" t="s">
        <v>13409</v>
      </c>
      <c r="O2649">
        <v>77</v>
      </c>
      <c r="P2649" t="s">
        <v>24</v>
      </c>
      <c r="Q2649" t="s">
        <v>24</v>
      </c>
      <c r="R2649" t="s">
        <v>24</v>
      </c>
      <c r="S2649">
        <v>91</v>
      </c>
      <c r="T2649">
        <v>14</v>
      </c>
    </row>
    <row r="2650" spans="1:20">
      <c r="A2650" t="s">
        <v>34615</v>
      </c>
      <c r="B2650" t="s">
        <v>4481</v>
      </c>
      <c r="C2650" t="s">
        <v>24</v>
      </c>
      <c r="D2650" t="s">
        <v>13411</v>
      </c>
      <c r="E2650" t="str">
        <f>IF(OR(EXACT(LEFT(F2650,1),"'"),EXACT(LEFT(F2650,1),"["),EXACT(LEFT(F2650,1),"("),EXACT(UPPER(LEFT(F2650,1)),LEFT(F2650,1))=FALSE),"-",IF(LEFT(F2650,10)="Candidatus", MID(F2650, FIND(" ", F2650), FIND(" ", F2650, FIND(" ", F2650, 1)+1)-FIND(" ", F2650)), MID(F2650, 1, FIND(" ", F2650))))</f>
        <v xml:space="preserve">Escherichia </v>
      </c>
      <c r="F2650" t="s">
        <v>13410</v>
      </c>
      <c r="G2650" t="s">
        <v>16</v>
      </c>
      <c r="H2650" t="s">
        <v>76</v>
      </c>
      <c r="I2650" t="s">
        <v>77</v>
      </c>
      <c r="J2650" t="s">
        <v>4481</v>
      </c>
      <c r="K2650" t="s">
        <v>24</v>
      </c>
      <c r="L2650" t="s">
        <v>13411</v>
      </c>
      <c r="M2650" s="1" t="s">
        <v>13412</v>
      </c>
      <c r="N2650" s="1" t="s">
        <v>13413</v>
      </c>
      <c r="O2650">
        <v>175</v>
      </c>
      <c r="P2650" t="s">
        <v>24</v>
      </c>
      <c r="Q2650" t="s">
        <v>24</v>
      </c>
      <c r="R2650" t="s">
        <v>24</v>
      </c>
      <c r="S2650">
        <v>201</v>
      </c>
      <c r="T2650">
        <v>26</v>
      </c>
    </row>
    <row r="2651" spans="1:20">
      <c r="A2651" t="s">
        <v>34616</v>
      </c>
      <c r="B2651" t="s">
        <v>2361</v>
      </c>
      <c r="C2651" t="s">
        <v>24</v>
      </c>
      <c r="D2651" t="s">
        <v>13414</v>
      </c>
      <c r="E2651" t="str">
        <f>IF(OR(EXACT(LEFT(F2651,1),"'"),EXACT(LEFT(F2651,1),"["),EXACT(LEFT(F2651,1),"("),EXACT(UPPER(LEFT(F2651,1)),LEFT(F2651,1))=FALSE),"-",IF(LEFT(F2651,10)="Candidatus", MID(F2651, FIND(" ", F2651), FIND(" ", F2651, FIND(" ", F2651, 1)+1)-FIND(" ", F2651)), MID(F2651, 1, FIND(" ", F2651))))</f>
        <v xml:space="preserve">Escherichia </v>
      </c>
      <c r="F2651" t="s">
        <v>13410</v>
      </c>
      <c r="G2651" t="s">
        <v>16</v>
      </c>
      <c r="H2651" t="s">
        <v>76</v>
      </c>
      <c r="I2651" t="s">
        <v>77</v>
      </c>
      <c r="J2651" t="s">
        <v>2361</v>
      </c>
      <c r="K2651" t="s">
        <v>24</v>
      </c>
      <c r="L2651" t="s">
        <v>13414</v>
      </c>
      <c r="M2651" s="1" t="s">
        <v>13415</v>
      </c>
      <c r="N2651" s="1" t="s">
        <v>13416</v>
      </c>
      <c r="O2651">
        <v>69</v>
      </c>
      <c r="P2651" t="s">
        <v>24</v>
      </c>
      <c r="Q2651" t="s">
        <v>24</v>
      </c>
      <c r="R2651" t="s">
        <v>24</v>
      </c>
      <c r="S2651">
        <v>76</v>
      </c>
      <c r="T2651">
        <v>7</v>
      </c>
    </row>
    <row r="2652" spans="1:20">
      <c r="A2652" t="s">
        <v>34617</v>
      </c>
      <c r="B2652" t="s">
        <v>2356</v>
      </c>
      <c r="C2652" t="s">
        <v>24</v>
      </c>
      <c r="D2652" t="s">
        <v>13417</v>
      </c>
      <c r="E2652" t="str">
        <f>IF(OR(EXACT(LEFT(F2652,1),"'"),EXACT(LEFT(F2652,1),"["),EXACT(LEFT(F2652,1),"("),EXACT(UPPER(LEFT(F2652,1)),LEFT(F2652,1))=FALSE),"-",IF(LEFT(F2652,10)="Candidatus", MID(F2652, FIND(" ", F2652), FIND(" ", F2652, FIND(" ", F2652, 1)+1)-FIND(" ", F2652)), MID(F2652, 1, FIND(" ", F2652))))</f>
        <v xml:space="preserve">Escherichia </v>
      </c>
      <c r="F2652" t="s">
        <v>13410</v>
      </c>
      <c r="G2652" t="s">
        <v>16</v>
      </c>
      <c r="H2652" t="s">
        <v>76</v>
      </c>
      <c r="I2652" t="s">
        <v>77</v>
      </c>
      <c r="J2652" t="s">
        <v>2356</v>
      </c>
      <c r="K2652" t="s">
        <v>24</v>
      </c>
      <c r="L2652" t="s">
        <v>13417</v>
      </c>
      <c r="M2652" s="1" t="s">
        <v>13418</v>
      </c>
      <c r="N2652" s="1" t="s">
        <v>13419</v>
      </c>
      <c r="O2652">
        <v>140</v>
      </c>
      <c r="P2652" t="s">
        <v>24</v>
      </c>
      <c r="Q2652" t="s">
        <v>24</v>
      </c>
      <c r="R2652" t="s">
        <v>24</v>
      </c>
      <c r="S2652">
        <v>144</v>
      </c>
      <c r="T2652">
        <v>4</v>
      </c>
    </row>
    <row r="2653" spans="1:20">
      <c r="A2653" t="s">
        <v>34618</v>
      </c>
      <c r="B2653" t="s">
        <v>13421</v>
      </c>
      <c r="C2653" t="s">
        <v>13422</v>
      </c>
      <c r="D2653" t="s">
        <v>13423</v>
      </c>
      <c r="E2653" t="str">
        <f>IF(OR(EXACT(LEFT(F2653,1),"'"),EXACT(LEFT(F2653,1),"["),EXACT(LEFT(F2653,1),"("),EXACT(UPPER(LEFT(F2653,1)),LEFT(F2653,1))=FALSE),"-",IF(LEFT(F2653,10)="Candidatus", MID(F2653, FIND(" ", F2653), FIND(" ", F2653, FIND(" ", F2653, 1)+1)-FIND(" ", F2653)), MID(F2653, 1, FIND(" ", F2653))))</f>
        <v xml:space="preserve">Escherichia </v>
      </c>
      <c r="F2653" t="s">
        <v>13420</v>
      </c>
      <c r="G2653" t="s">
        <v>16</v>
      </c>
      <c r="H2653" t="s">
        <v>76</v>
      </c>
      <c r="I2653" t="s">
        <v>77</v>
      </c>
      <c r="J2653" t="s">
        <v>13421</v>
      </c>
      <c r="K2653" t="s">
        <v>13422</v>
      </c>
      <c r="L2653" t="s">
        <v>13423</v>
      </c>
      <c r="M2653" s="1" t="s">
        <v>13424</v>
      </c>
      <c r="N2653" s="1" t="s">
        <v>13425</v>
      </c>
      <c r="O2653">
        <v>126</v>
      </c>
      <c r="P2653" t="s">
        <v>24</v>
      </c>
      <c r="Q2653" t="s">
        <v>24</v>
      </c>
      <c r="R2653" t="s">
        <v>24</v>
      </c>
      <c r="S2653">
        <v>131</v>
      </c>
      <c r="T2653">
        <v>5</v>
      </c>
    </row>
    <row r="2654" spans="1:20">
      <c r="A2654" t="s">
        <v>34619</v>
      </c>
      <c r="B2654" t="s">
        <v>13427</v>
      </c>
      <c r="C2654" t="s">
        <v>13428</v>
      </c>
      <c r="D2654" t="s">
        <v>13429</v>
      </c>
      <c r="E2654" t="str">
        <f>IF(OR(EXACT(LEFT(F2654,1),"'"),EXACT(LEFT(F2654,1),"["),EXACT(LEFT(F2654,1),"("),EXACT(UPPER(LEFT(F2654,1)),LEFT(F2654,1))=FALSE),"-",IF(LEFT(F2654,10)="Candidatus", MID(F2654, FIND(" ", F2654), FIND(" ", F2654, FIND(" ", F2654, 1)+1)-FIND(" ", F2654)), MID(F2654, 1, FIND(" ", F2654))))</f>
        <v xml:space="preserve">Escherichia </v>
      </c>
      <c r="F2654" t="s">
        <v>13426</v>
      </c>
      <c r="G2654" t="s">
        <v>16</v>
      </c>
      <c r="H2654" t="s">
        <v>76</v>
      </c>
      <c r="I2654" t="s">
        <v>77</v>
      </c>
      <c r="J2654" t="s">
        <v>13427</v>
      </c>
      <c r="K2654" t="s">
        <v>13428</v>
      </c>
      <c r="L2654" t="s">
        <v>13429</v>
      </c>
      <c r="M2654" s="1" t="s">
        <v>13430</v>
      </c>
      <c r="N2654" s="1" t="s">
        <v>13431</v>
      </c>
      <c r="O2654">
        <v>126</v>
      </c>
      <c r="P2654" t="s">
        <v>24</v>
      </c>
      <c r="Q2654" t="s">
        <v>24</v>
      </c>
      <c r="R2654" t="s">
        <v>24</v>
      </c>
      <c r="S2654">
        <v>142</v>
      </c>
      <c r="T2654">
        <v>16</v>
      </c>
    </row>
    <row r="2655" spans="1:20">
      <c r="A2655" t="s">
        <v>34620</v>
      </c>
      <c r="B2655" t="s">
        <v>13433</v>
      </c>
      <c r="C2655" t="s">
        <v>13434</v>
      </c>
      <c r="D2655" t="s">
        <v>13435</v>
      </c>
      <c r="E2655" t="str">
        <f>IF(OR(EXACT(LEFT(F2655,1),"'"),EXACT(LEFT(F2655,1),"["),EXACT(LEFT(F2655,1),"("),EXACT(UPPER(LEFT(F2655,1)),LEFT(F2655,1))=FALSE),"-",IF(LEFT(F2655,10)="Candidatus", MID(F2655, FIND(" ", F2655), FIND(" ", F2655, FIND(" ", F2655, 1)+1)-FIND(" ", F2655)), MID(F2655, 1, FIND(" ", F2655))))</f>
        <v xml:space="preserve">Escherichia </v>
      </c>
      <c r="F2655" t="s">
        <v>13432</v>
      </c>
      <c r="G2655" t="s">
        <v>16</v>
      </c>
      <c r="H2655" t="s">
        <v>76</v>
      </c>
      <c r="I2655" t="s">
        <v>77</v>
      </c>
      <c r="J2655" t="s">
        <v>13433</v>
      </c>
      <c r="K2655" t="s">
        <v>13434</v>
      </c>
      <c r="L2655" t="s">
        <v>13435</v>
      </c>
      <c r="M2655" s="1" t="s">
        <v>3986</v>
      </c>
      <c r="N2655" s="1" t="s">
        <v>13436</v>
      </c>
      <c r="O2655">
        <v>6</v>
      </c>
      <c r="P2655" t="s">
        <v>24</v>
      </c>
      <c r="Q2655" t="s">
        <v>24</v>
      </c>
      <c r="R2655" t="s">
        <v>24</v>
      </c>
      <c r="S2655">
        <v>6</v>
      </c>
      <c r="T2655" t="s">
        <v>24</v>
      </c>
    </row>
    <row r="2656" spans="1:20">
      <c r="A2656" t="s">
        <v>34621</v>
      </c>
      <c r="B2656" t="s">
        <v>13437</v>
      </c>
      <c r="C2656" t="s">
        <v>13438</v>
      </c>
      <c r="D2656" t="s">
        <v>13439</v>
      </c>
      <c r="E2656" t="str">
        <f>IF(OR(EXACT(LEFT(F2656,1),"'"),EXACT(LEFT(F2656,1),"["),EXACT(LEFT(F2656,1),"("),EXACT(UPPER(LEFT(F2656,1)),LEFT(F2656,1))=FALSE),"-",IF(LEFT(F2656,10)="Candidatus", MID(F2656, FIND(" ", F2656), FIND(" ", F2656, FIND(" ", F2656, 1)+1)-FIND(" ", F2656)), MID(F2656, 1, FIND(" ", F2656))))</f>
        <v xml:space="preserve">Escherichia </v>
      </c>
      <c r="F2656" t="s">
        <v>13432</v>
      </c>
      <c r="G2656" t="s">
        <v>16</v>
      </c>
      <c r="H2656" t="s">
        <v>76</v>
      </c>
      <c r="I2656" t="s">
        <v>77</v>
      </c>
      <c r="J2656" t="s">
        <v>13437</v>
      </c>
      <c r="K2656" t="s">
        <v>13438</v>
      </c>
      <c r="L2656" t="s">
        <v>13439</v>
      </c>
      <c r="M2656" s="1" t="s">
        <v>13440</v>
      </c>
      <c r="N2656" s="1" t="s">
        <v>13441</v>
      </c>
      <c r="O2656">
        <v>106</v>
      </c>
      <c r="P2656" t="s">
        <v>24</v>
      </c>
      <c r="Q2656">
        <v>3</v>
      </c>
      <c r="R2656" t="s">
        <v>24</v>
      </c>
      <c r="S2656">
        <v>109</v>
      </c>
      <c r="T2656" t="s">
        <v>24</v>
      </c>
    </row>
    <row r="2657" spans="1:20">
      <c r="A2657" t="s">
        <v>34622</v>
      </c>
      <c r="B2657" t="s">
        <v>13442</v>
      </c>
      <c r="C2657" t="s">
        <v>13443</v>
      </c>
      <c r="D2657" t="s">
        <v>13444</v>
      </c>
      <c r="E2657" t="str">
        <f>IF(OR(EXACT(LEFT(F2657,1),"'"),EXACT(LEFT(F2657,1),"["),EXACT(LEFT(F2657,1),"("),EXACT(UPPER(LEFT(F2657,1)),LEFT(F2657,1))=FALSE),"-",IF(LEFT(F2657,10)="Candidatus", MID(F2657, FIND(" ", F2657), FIND(" ", F2657, FIND(" ", F2657, 1)+1)-FIND(" ", F2657)), MID(F2657, 1, FIND(" ", F2657))))</f>
        <v xml:space="preserve">Escherichia </v>
      </c>
      <c r="F2657" t="s">
        <v>13432</v>
      </c>
      <c r="G2657" t="s">
        <v>16</v>
      </c>
      <c r="H2657" t="s">
        <v>76</v>
      </c>
      <c r="I2657" t="s">
        <v>77</v>
      </c>
      <c r="J2657" t="s">
        <v>13442</v>
      </c>
      <c r="K2657" t="s">
        <v>13443</v>
      </c>
      <c r="L2657" t="s">
        <v>13444</v>
      </c>
      <c r="M2657" s="1" t="s">
        <v>13445</v>
      </c>
      <c r="N2657" s="1" t="s">
        <v>13446</v>
      </c>
      <c r="O2657">
        <v>103</v>
      </c>
      <c r="P2657" t="s">
        <v>24</v>
      </c>
      <c r="Q2657" t="s">
        <v>24</v>
      </c>
      <c r="R2657">
        <v>1</v>
      </c>
      <c r="S2657">
        <v>115</v>
      </c>
      <c r="T2657">
        <v>11</v>
      </c>
    </row>
    <row r="2658" spans="1:20">
      <c r="A2658" t="s">
        <v>34623</v>
      </c>
      <c r="B2658" t="s">
        <v>13448</v>
      </c>
      <c r="C2658" t="s">
        <v>13449</v>
      </c>
      <c r="D2658" t="s">
        <v>13450</v>
      </c>
      <c r="E2658" t="str">
        <f>IF(OR(EXACT(LEFT(F2658,1),"'"),EXACT(LEFT(F2658,1),"["),EXACT(LEFT(F2658,1),"("),EXACT(UPPER(LEFT(F2658,1)),LEFT(F2658,1))=FALSE),"-",IF(LEFT(F2658,10)="Candidatus", MID(F2658, FIND(" ", F2658), FIND(" ", F2658, FIND(" ", F2658, 1)+1)-FIND(" ", F2658)), MID(F2658, 1, FIND(" ", F2658))))</f>
        <v xml:space="preserve">Escherichia </v>
      </c>
      <c r="F2658" t="s">
        <v>13447</v>
      </c>
      <c r="G2658" t="s">
        <v>16</v>
      </c>
      <c r="H2658" t="s">
        <v>76</v>
      </c>
      <c r="I2658" t="s">
        <v>77</v>
      </c>
      <c r="J2658" t="s">
        <v>13448</v>
      </c>
      <c r="K2658" t="s">
        <v>13449</v>
      </c>
      <c r="L2658" t="s">
        <v>13450</v>
      </c>
      <c r="M2658" s="1" t="s">
        <v>13451</v>
      </c>
      <c r="N2658" s="1" t="s">
        <v>13452</v>
      </c>
      <c r="O2658">
        <v>225</v>
      </c>
      <c r="P2658" t="s">
        <v>24</v>
      </c>
      <c r="Q2658" t="s">
        <v>24</v>
      </c>
      <c r="R2658">
        <v>2</v>
      </c>
      <c r="S2658">
        <v>270</v>
      </c>
      <c r="T2658">
        <v>43</v>
      </c>
    </row>
    <row r="2659" spans="1:20">
      <c r="A2659" t="s">
        <v>34624</v>
      </c>
      <c r="B2659" t="s">
        <v>13453</v>
      </c>
      <c r="C2659" t="s">
        <v>13454</v>
      </c>
      <c r="D2659" t="s">
        <v>13455</v>
      </c>
      <c r="E2659" t="str">
        <f>IF(OR(EXACT(LEFT(F2659,1),"'"),EXACT(LEFT(F2659,1),"["),EXACT(LEFT(F2659,1),"("),EXACT(UPPER(LEFT(F2659,1)),LEFT(F2659,1))=FALSE),"-",IF(LEFT(F2659,10)="Candidatus", MID(F2659, FIND(" ", F2659), FIND(" ", F2659, FIND(" ", F2659, 1)+1)-FIND(" ", F2659)), MID(F2659, 1, FIND(" ", F2659))))</f>
        <v xml:space="preserve">Escherichia </v>
      </c>
      <c r="F2659" t="s">
        <v>13447</v>
      </c>
      <c r="G2659" t="s">
        <v>16</v>
      </c>
      <c r="H2659" t="s">
        <v>76</v>
      </c>
      <c r="I2659" t="s">
        <v>77</v>
      </c>
      <c r="J2659" t="s">
        <v>13453</v>
      </c>
      <c r="K2659" t="s">
        <v>13454</v>
      </c>
      <c r="L2659" t="s">
        <v>13455</v>
      </c>
      <c r="M2659" s="1" t="s">
        <v>13456</v>
      </c>
      <c r="N2659" s="1" t="s">
        <v>13457</v>
      </c>
      <c r="O2659">
        <v>88</v>
      </c>
      <c r="P2659" t="s">
        <v>24</v>
      </c>
      <c r="Q2659" t="s">
        <v>24</v>
      </c>
      <c r="R2659">
        <v>2</v>
      </c>
      <c r="S2659">
        <v>97</v>
      </c>
      <c r="T2659">
        <v>7</v>
      </c>
    </row>
    <row r="2660" spans="1:20">
      <c r="A2660" t="s">
        <v>34625</v>
      </c>
      <c r="B2660" t="s">
        <v>13459</v>
      </c>
      <c r="C2660" t="s">
        <v>13460</v>
      </c>
      <c r="D2660" t="s">
        <v>13461</v>
      </c>
      <c r="E2660" t="str">
        <f>IF(OR(EXACT(LEFT(F2660,1),"'"),EXACT(LEFT(F2660,1),"["),EXACT(LEFT(F2660,1),"("),EXACT(UPPER(LEFT(F2660,1)),LEFT(F2660,1))=FALSE),"-",IF(LEFT(F2660,10)="Candidatus", MID(F2660, FIND(" ", F2660), FIND(" ", F2660, FIND(" ", F2660, 1)+1)-FIND(" ", F2660)), MID(F2660, 1, FIND(" ", F2660))))</f>
        <v xml:space="preserve">Escherichia </v>
      </c>
      <c r="F2660" t="s">
        <v>13458</v>
      </c>
      <c r="G2660" t="s">
        <v>16</v>
      </c>
      <c r="H2660" t="s">
        <v>76</v>
      </c>
      <c r="I2660" t="s">
        <v>77</v>
      </c>
      <c r="J2660" t="s">
        <v>13459</v>
      </c>
      <c r="K2660" t="s">
        <v>13460</v>
      </c>
      <c r="L2660" t="s">
        <v>13461</v>
      </c>
      <c r="M2660" s="1" t="s">
        <v>13462</v>
      </c>
      <c r="N2660" s="1" t="s">
        <v>13463</v>
      </c>
      <c r="O2660">
        <v>7</v>
      </c>
      <c r="P2660" t="s">
        <v>24</v>
      </c>
      <c r="Q2660" t="s">
        <v>24</v>
      </c>
      <c r="R2660" t="s">
        <v>24</v>
      </c>
      <c r="S2660">
        <v>7</v>
      </c>
      <c r="T2660" t="s">
        <v>24</v>
      </c>
    </row>
    <row r="2661" spans="1:20">
      <c r="A2661" t="s">
        <v>34626</v>
      </c>
      <c r="B2661" t="s">
        <v>13464</v>
      </c>
      <c r="C2661" t="s">
        <v>13465</v>
      </c>
      <c r="D2661" t="s">
        <v>13466</v>
      </c>
      <c r="E2661" t="str">
        <f>IF(OR(EXACT(LEFT(F2661,1),"'"),EXACT(LEFT(F2661,1),"["),EXACT(LEFT(F2661,1),"("),EXACT(UPPER(LEFT(F2661,1)),LEFT(F2661,1))=FALSE),"-",IF(LEFT(F2661,10)="Candidatus", MID(F2661, FIND(" ", F2661), FIND(" ", F2661, FIND(" ", F2661, 1)+1)-FIND(" ", F2661)), MID(F2661, 1, FIND(" ", F2661))))</f>
        <v xml:space="preserve">Escherichia </v>
      </c>
      <c r="F2661" t="s">
        <v>13458</v>
      </c>
      <c r="G2661" t="s">
        <v>16</v>
      </c>
      <c r="H2661" t="s">
        <v>76</v>
      </c>
      <c r="I2661" t="s">
        <v>77</v>
      </c>
      <c r="J2661" t="s">
        <v>13464</v>
      </c>
      <c r="K2661" t="s">
        <v>13465</v>
      </c>
      <c r="L2661" t="s">
        <v>13466</v>
      </c>
      <c r="M2661" s="1" t="s">
        <v>13467</v>
      </c>
      <c r="N2661" s="1" t="s">
        <v>13468</v>
      </c>
      <c r="O2661">
        <v>9</v>
      </c>
      <c r="P2661" t="s">
        <v>24</v>
      </c>
      <c r="Q2661" t="s">
        <v>24</v>
      </c>
      <c r="R2661" t="s">
        <v>24</v>
      </c>
      <c r="S2661">
        <v>10</v>
      </c>
      <c r="T2661">
        <v>1</v>
      </c>
    </row>
    <row r="2662" spans="1:20">
      <c r="A2662" t="s">
        <v>34627</v>
      </c>
      <c r="B2662" t="s">
        <v>13470</v>
      </c>
      <c r="C2662" t="s">
        <v>13471</v>
      </c>
      <c r="D2662" t="s">
        <v>13472</v>
      </c>
      <c r="E2662" t="str">
        <f>IF(OR(EXACT(LEFT(F2662,1),"'"),EXACT(LEFT(F2662,1),"["),EXACT(LEFT(F2662,1),"("),EXACT(UPPER(LEFT(F2662,1)),LEFT(F2662,1))=FALSE),"-",IF(LEFT(F2662,10)="Candidatus", MID(F2662, FIND(" ", F2662), FIND(" ", F2662, FIND(" ", F2662, 1)+1)-FIND(" ", F2662)), MID(F2662, 1, FIND(" ", F2662))))</f>
        <v xml:space="preserve">Escherichia </v>
      </c>
      <c r="F2662" t="s">
        <v>13469</v>
      </c>
      <c r="G2662" t="s">
        <v>16</v>
      </c>
      <c r="H2662" t="s">
        <v>76</v>
      </c>
      <c r="I2662" t="s">
        <v>77</v>
      </c>
      <c r="J2662" t="s">
        <v>13470</v>
      </c>
      <c r="K2662" t="s">
        <v>13471</v>
      </c>
      <c r="L2662" t="s">
        <v>13472</v>
      </c>
      <c r="M2662" s="1" t="s">
        <v>13473</v>
      </c>
      <c r="N2662" s="1" t="s">
        <v>13474</v>
      </c>
      <c r="O2662">
        <v>74</v>
      </c>
      <c r="P2662" t="s">
        <v>24</v>
      </c>
      <c r="Q2662" t="s">
        <v>24</v>
      </c>
      <c r="R2662" t="s">
        <v>24</v>
      </c>
      <c r="S2662">
        <v>78</v>
      </c>
      <c r="T2662">
        <v>4</v>
      </c>
    </row>
    <row r="2663" spans="1:20">
      <c r="A2663" t="s">
        <v>34628</v>
      </c>
      <c r="B2663" t="s">
        <v>13476</v>
      </c>
      <c r="C2663" t="s">
        <v>13477</v>
      </c>
      <c r="D2663" t="s">
        <v>13478</v>
      </c>
      <c r="E2663" t="str">
        <f>IF(OR(EXACT(LEFT(F2663,1),"'"),EXACT(LEFT(F2663,1),"["),EXACT(LEFT(F2663,1),"("),EXACT(UPPER(LEFT(F2663,1)),LEFT(F2663,1))=FALSE),"-",IF(LEFT(F2663,10)="Candidatus", MID(F2663, FIND(" ", F2663), FIND(" ", F2663, FIND(" ", F2663, 1)+1)-FIND(" ", F2663)), MID(F2663, 1, FIND(" ", F2663))))</f>
        <v xml:space="preserve">Escherichia </v>
      </c>
      <c r="F2663" t="s">
        <v>13475</v>
      </c>
      <c r="G2663" t="s">
        <v>16</v>
      </c>
      <c r="H2663" t="s">
        <v>76</v>
      </c>
      <c r="I2663" t="s">
        <v>77</v>
      </c>
      <c r="J2663" t="s">
        <v>13476</v>
      </c>
      <c r="K2663" t="s">
        <v>13477</v>
      </c>
      <c r="L2663" t="s">
        <v>13478</v>
      </c>
      <c r="M2663" s="1" t="s">
        <v>13479</v>
      </c>
      <c r="N2663" s="1" t="s">
        <v>13480</v>
      </c>
      <c r="O2663">
        <v>1</v>
      </c>
      <c r="P2663" t="s">
        <v>24</v>
      </c>
      <c r="Q2663" t="s">
        <v>24</v>
      </c>
      <c r="R2663" t="s">
        <v>24</v>
      </c>
      <c r="S2663">
        <v>1</v>
      </c>
      <c r="T2663" t="s">
        <v>24</v>
      </c>
    </row>
    <row r="2664" spans="1:20">
      <c r="A2664" t="s">
        <v>34629</v>
      </c>
      <c r="B2664" t="s">
        <v>13482</v>
      </c>
      <c r="C2664" t="s">
        <v>13483</v>
      </c>
      <c r="D2664" t="s">
        <v>13484</v>
      </c>
      <c r="E2664" t="str">
        <f>IF(OR(EXACT(LEFT(F2664,1),"'"),EXACT(LEFT(F2664,1),"["),EXACT(LEFT(F2664,1),"("),EXACT(UPPER(LEFT(F2664,1)),LEFT(F2664,1))=FALSE),"-",IF(LEFT(F2664,10)="Candidatus", MID(F2664, FIND(" ", F2664), FIND(" ", F2664, FIND(" ", F2664, 1)+1)-FIND(" ", F2664)), MID(F2664, 1, FIND(" ", F2664))))</f>
        <v xml:space="preserve">Escherichia </v>
      </c>
      <c r="F2664" t="s">
        <v>13481</v>
      </c>
      <c r="G2664" t="s">
        <v>16</v>
      </c>
      <c r="H2664" t="s">
        <v>76</v>
      </c>
      <c r="I2664" t="s">
        <v>77</v>
      </c>
      <c r="J2664" t="s">
        <v>13482</v>
      </c>
      <c r="K2664" t="s">
        <v>13483</v>
      </c>
      <c r="L2664" t="s">
        <v>13484</v>
      </c>
      <c r="M2664" s="1" t="s">
        <v>13485</v>
      </c>
      <c r="N2664" s="1" t="s">
        <v>13486</v>
      </c>
      <c r="O2664">
        <v>185</v>
      </c>
      <c r="P2664" t="s">
        <v>24</v>
      </c>
      <c r="Q2664" t="s">
        <v>24</v>
      </c>
      <c r="R2664" t="s">
        <v>24</v>
      </c>
      <c r="S2664">
        <v>219</v>
      </c>
      <c r="T2664">
        <v>34</v>
      </c>
    </row>
    <row r="2665" spans="1:20">
      <c r="A2665" t="s">
        <v>34630</v>
      </c>
      <c r="B2665" t="s">
        <v>13487</v>
      </c>
      <c r="C2665" t="s">
        <v>13488</v>
      </c>
      <c r="D2665" t="s">
        <v>13489</v>
      </c>
      <c r="E2665" t="str">
        <f>IF(OR(EXACT(LEFT(F2665,1),"'"),EXACT(LEFT(F2665,1),"["),EXACT(LEFT(F2665,1),"("),EXACT(UPPER(LEFT(F2665,1)),LEFT(F2665,1))=FALSE),"-",IF(LEFT(F2665,10)="Candidatus", MID(F2665, FIND(" ", F2665), FIND(" ", F2665, FIND(" ", F2665, 1)+1)-FIND(" ", F2665)), MID(F2665, 1, FIND(" ", F2665))))</f>
        <v xml:space="preserve">Escherichia </v>
      </c>
      <c r="F2665" t="s">
        <v>13481</v>
      </c>
      <c r="G2665" t="s">
        <v>16</v>
      </c>
      <c r="H2665" t="s">
        <v>76</v>
      </c>
      <c r="I2665" t="s">
        <v>77</v>
      </c>
      <c r="J2665" t="s">
        <v>13487</v>
      </c>
      <c r="K2665" t="s">
        <v>13488</v>
      </c>
      <c r="L2665" t="s">
        <v>13489</v>
      </c>
      <c r="M2665" s="1" t="s">
        <v>13490</v>
      </c>
      <c r="N2665" s="1" t="s">
        <v>13491</v>
      </c>
      <c r="O2665">
        <v>2</v>
      </c>
      <c r="P2665" t="s">
        <v>24</v>
      </c>
      <c r="Q2665" t="s">
        <v>24</v>
      </c>
      <c r="R2665" t="s">
        <v>24</v>
      </c>
      <c r="S2665">
        <v>2</v>
      </c>
      <c r="T2665" t="s">
        <v>24</v>
      </c>
    </row>
    <row r="2666" spans="1:20">
      <c r="A2666" t="s">
        <v>34631</v>
      </c>
      <c r="B2666" t="s">
        <v>13493</v>
      </c>
      <c r="C2666" t="s">
        <v>13494</v>
      </c>
      <c r="D2666" t="s">
        <v>13495</v>
      </c>
      <c r="E2666" t="str">
        <f>IF(OR(EXACT(LEFT(F2666,1),"'"),EXACT(LEFT(F2666,1),"["),EXACT(LEFT(F2666,1),"("),EXACT(UPPER(LEFT(F2666,1)),LEFT(F2666,1))=FALSE),"-",IF(LEFT(F2666,10)="Candidatus", MID(F2666, FIND(" ", F2666), FIND(" ", F2666, FIND(" ", F2666, 1)+1)-FIND(" ", F2666)), MID(F2666, 1, FIND(" ", F2666))))</f>
        <v xml:space="preserve">Escherichia </v>
      </c>
      <c r="F2666" t="s">
        <v>13492</v>
      </c>
      <c r="G2666" t="s">
        <v>16</v>
      </c>
      <c r="H2666" t="s">
        <v>76</v>
      </c>
      <c r="I2666" t="s">
        <v>77</v>
      </c>
      <c r="J2666" t="s">
        <v>13493</v>
      </c>
      <c r="K2666" t="s">
        <v>13494</v>
      </c>
      <c r="L2666" t="s">
        <v>13495</v>
      </c>
      <c r="M2666" s="1" t="s">
        <v>13496</v>
      </c>
      <c r="N2666" s="1" t="s">
        <v>13497</v>
      </c>
      <c r="O2666">
        <v>177</v>
      </c>
      <c r="P2666" t="s">
        <v>24</v>
      </c>
      <c r="Q2666" t="s">
        <v>24</v>
      </c>
      <c r="R2666">
        <v>1</v>
      </c>
      <c r="S2666">
        <v>191</v>
      </c>
      <c r="T2666">
        <v>13</v>
      </c>
    </row>
    <row r="2667" spans="1:20">
      <c r="A2667" t="s">
        <v>34632</v>
      </c>
      <c r="B2667" t="s">
        <v>13498</v>
      </c>
      <c r="C2667" t="s">
        <v>13499</v>
      </c>
      <c r="D2667" t="s">
        <v>13500</v>
      </c>
      <c r="E2667" t="str">
        <f>IF(OR(EXACT(LEFT(F2667,1),"'"),EXACT(LEFT(F2667,1),"["),EXACT(LEFT(F2667,1),"("),EXACT(UPPER(LEFT(F2667,1)),LEFT(F2667,1))=FALSE),"-",IF(LEFT(F2667,10)="Candidatus", MID(F2667, FIND(" ", F2667), FIND(" ", F2667, FIND(" ", F2667, 1)+1)-FIND(" ", F2667)), MID(F2667, 1, FIND(" ", F2667))))</f>
        <v xml:space="preserve">Escherichia </v>
      </c>
      <c r="F2667" t="s">
        <v>13492</v>
      </c>
      <c r="G2667" t="s">
        <v>16</v>
      </c>
      <c r="H2667" t="s">
        <v>76</v>
      </c>
      <c r="I2667" t="s">
        <v>77</v>
      </c>
      <c r="J2667" t="s">
        <v>13498</v>
      </c>
      <c r="K2667" t="s">
        <v>13499</v>
      </c>
      <c r="L2667" t="s">
        <v>13500</v>
      </c>
      <c r="M2667" s="1" t="s">
        <v>13501</v>
      </c>
      <c r="N2667" s="1" t="s">
        <v>13502</v>
      </c>
      <c r="O2667">
        <v>237</v>
      </c>
      <c r="P2667" t="s">
        <v>24</v>
      </c>
      <c r="Q2667" t="s">
        <v>24</v>
      </c>
      <c r="R2667" t="s">
        <v>24</v>
      </c>
      <c r="S2667">
        <v>240</v>
      </c>
      <c r="T2667">
        <v>3</v>
      </c>
    </row>
    <row r="2668" spans="1:20">
      <c r="A2668" t="s">
        <v>34633</v>
      </c>
      <c r="B2668" t="s">
        <v>2736</v>
      </c>
      <c r="C2668" t="s">
        <v>13504</v>
      </c>
      <c r="D2668" t="s">
        <v>13505</v>
      </c>
      <c r="E2668" t="str">
        <f>IF(OR(EXACT(LEFT(F2668,1),"'"),EXACT(LEFT(F2668,1),"["),EXACT(LEFT(F2668,1),"("),EXACT(UPPER(LEFT(F2668,1)),LEFT(F2668,1))=FALSE),"-",IF(LEFT(F2668,10)="Candidatus", MID(F2668, FIND(" ", F2668), FIND(" ", F2668, FIND(" ", F2668, 1)+1)-FIND(" ", F2668)), MID(F2668, 1, FIND(" ", F2668))))</f>
        <v xml:space="preserve">Escherichia </v>
      </c>
      <c r="F2668" t="s">
        <v>13503</v>
      </c>
      <c r="G2668" t="s">
        <v>16</v>
      </c>
      <c r="H2668" t="s">
        <v>76</v>
      </c>
      <c r="I2668" t="s">
        <v>77</v>
      </c>
      <c r="J2668" t="s">
        <v>2736</v>
      </c>
      <c r="K2668" t="s">
        <v>13504</v>
      </c>
      <c r="L2668" t="s">
        <v>13505</v>
      </c>
      <c r="M2668" s="1" t="s">
        <v>13506</v>
      </c>
      <c r="N2668" s="1" t="s">
        <v>13507</v>
      </c>
      <c r="O2668">
        <v>66</v>
      </c>
      <c r="P2668" t="s">
        <v>24</v>
      </c>
      <c r="Q2668">
        <v>1</v>
      </c>
      <c r="R2668" t="s">
        <v>24</v>
      </c>
      <c r="S2668">
        <v>68</v>
      </c>
      <c r="T2668">
        <v>1</v>
      </c>
    </row>
    <row r="2669" spans="1:20">
      <c r="A2669" t="s">
        <v>34634</v>
      </c>
      <c r="B2669" t="s">
        <v>2731</v>
      </c>
      <c r="C2669" t="s">
        <v>13508</v>
      </c>
      <c r="D2669" t="s">
        <v>13509</v>
      </c>
      <c r="E2669" t="str">
        <f>IF(OR(EXACT(LEFT(F2669,1),"'"),EXACT(LEFT(F2669,1),"["),EXACT(LEFT(F2669,1),"("),EXACT(UPPER(LEFT(F2669,1)),LEFT(F2669,1))=FALSE),"-",IF(LEFT(F2669,10)="Candidatus", MID(F2669, FIND(" ", F2669), FIND(" ", F2669, FIND(" ", F2669, 1)+1)-FIND(" ", F2669)), MID(F2669, 1, FIND(" ", F2669))))</f>
        <v xml:space="preserve">Escherichia </v>
      </c>
      <c r="F2669" t="s">
        <v>13503</v>
      </c>
      <c r="G2669" t="s">
        <v>16</v>
      </c>
      <c r="H2669" t="s">
        <v>76</v>
      </c>
      <c r="I2669" t="s">
        <v>77</v>
      </c>
      <c r="J2669" t="s">
        <v>2731</v>
      </c>
      <c r="K2669" t="s">
        <v>13508</v>
      </c>
      <c r="L2669" t="s">
        <v>13509</v>
      </c>
      <c r="M2669" s="1" t="s">
        <v>13510</v>
      </c>
      <c r="N2669" s="1" t="s">
        <v>13511</v>
      </c>
      <c r="O2669">
        <v>28</v>
      </c>
      <c r="P2669" t="s">
        <v>24</v>
      </c>
      <c r="Q2669" t="s">
        <v>24</v>
      </c>
      <c r="R2669" t="s">
        <v>24</v>
      </c>
      <c r="S2669">
        <v>28</v>
      </c>
      <c r="T2669" t="s">
        <v>24</v>
      </c>
    </row>
    <row r="2670" spans="1:20">
      <c r="A2670" t="s">
        <v>34635</v>
      </c>
      <c r="B2670" t="s">
        <v>13513</v>
      </c>
      <c r="C2670" t="s">
        <v>13514</v>
      </c>
      <c r="D2670" t="s">
        <v>13515</v>
      </c>
      <c r="E2670" t="str">
        <f>IF(OR(EXACT(LEFT(F2670,1),"'"),EXACT(LEFT(F2670,1),"["),EXACT(LEFT(F2670,1),"("),EXACT(UPPER(LEFT(F2670,1)),LEFT(F2670,1))=FALSE),"-",IF(LEFT(F2670,10)="Candidatus", MID(F2670, FIND(" ", F2670), FIND(" ", F2670, FIND(" ", F2670, 1)+1)-FIND(" ", F2670)), MID(F2670, 1, FIND(" ", F2670))))</f>
        <v xml:space="preserve">Escherichia </v>
      </c>
      <c r="F2670" t="s">
        <v>13512</v>
      </c>
      <c r="G2670" t="s">
        <v>16</v>
      </c>
      <c r="H2670" t="s">
        <v>76</v>
      </c>
      <c r="I2670" t="s">
        <v>77</v>
      </c>
      <c r="J2670" t="s">
        <v>13513</v>
      </c>
      <c r="K2670" t="s">
        <v>13514</v>
      </c>
      <c r="L2670" t="s">
        <v>13515</v>
      </c>
      <c r="M2670" s="1" t="s">
        <v>13516</v>
      </c>
      <c r="N2670" s="1" t="s">
        <v>13517</v>
      </c>
      <c r="O2670">
        <v>83</v>
      </c>
      <c r="P2670" t="s">
        <v>24</v>
      </c>
      <c r="Q2670" t="s">
        <v>24</v>
      </c>
      <c r="R2670" t="s">
        <v>24</v>
      </c>
      <c r="S2670">
        <v>97</v>
      </c>
      <c r="T2670">
        <v>14</v>
      </c>
    </row>
    <row r="2671" spans="1:20">
      <c r="A2671" t="s">
        <v>34636</v>
      </c>
      <c r="B2671" t="s">
        <v>13519</v>
      </c>
      <c r="C2671" t="s">
        <v>24</v>
      </c>
      <c r="D2671" t="s">
        <v>13520</v>
      </c>
      <c r="E2671" t="str">
        <f>IF(OR(EXACT(LEFT(F2671,1),"'"),EXACT(LEFT(F2671,1),"["),EXACT(LEFT(F2671,1),"("),EXACT(UPPER(LEFT(F2671,1)),LEFT(F2671,1))=FALSE),"-",IF(LEFT(F2671,10)="Candidatus", MID(F2671, FIND(" ", F2671), FIND(" ", F2671, FIND(" ", F2671, 1)+1)-FIND(" ", F2671)), MID(F2671, 1, FIND(" ", F2671))))</f>
        <v xml:space="preserve">Escherichia </v>
      </c>
      <c r="F2671" t="s">
        <v>13518</v>
      </c>
      <c r="G2671" t="s">
        <v>16</v>
      </c>
      <c r="H2671" t="s">
        <v>76</v>
      </c>
      <c r="I2671" t="s">
        <v>77</v>
      </c>
      <c r="J2671" t="s">
        <v>13519</v>
      </c>
      <c r="K2671" t="s">
        <v>24</v>
      </c>
      <c r="L2671" t="s">
        <v>13520</v>
      </c>
      <c r="M2671" s="1" t="s">
        <v>13521</v>
      </c>
      <c r="N2671" s="1" t="s">
        <v>13522</v>
      </c>
      <c r="O2671">
        <v>107</v>
      </c>
      <c r="P2671" t="s">
        <v>24</v>
      </c>
      <c r="Q2671" t="s">
        <v>24</v>
      </c>
      <c r="R2671" t="s">
        <v>24</v>
      </c>
      <c r="S2671">
        <v>107</v>
      </c>
      <c r="T2671" t="s">
        <v>24</v>
      </c>
    </row>
    <row r="2672" spans="1:20">
      <c r="A2672" t="s">
        <v>34637</v>
      </c>
      <c r="B2672" t="s">
        <v>13523</v>
      </c>
      <c r="C2672" t="s">
        <v>24</v>
      </c>
      <c r="D2672" t="s">
        <v>13524</v>
      </c>
      <c r="E2672" t="str">
        <f>IF(OR(EXACT(LEFT(F2672,1),"'"),EXACT(LEFT(F2672,1),"["),EXACT(LEFT(F2672,1),"("),EXACT(UPPER(LEFT(F2672,1)),LEFT(F2672,1))=FALSE),"-",IF(LEFT(F2672,10)="Candidatus", MID(F2672, FIND(" ", F2672), FIND(" ", F2672, FIND(" ", F2672, 1)+1)-FIND(" ", F2672)), MID(F2672, 1, FIND(" ", F2672))))</f>
        <v xml:space="preserve">Escherichia </v>
      </c>
      <c r="F2672" t="s">
        <v>13518</v>
      </c>
      <c r="G2672" t="s">
        <v>16</v>
      </c>
      <c r="H2672" t="s">
        <v>76</v>
      </c>
      <c r="I2672" t="s">
        <v>77</v>
      </c>
      <c r="J2672" t="s">
        <v>13523</v>
      </c>
      <c r="K2672" t="s">
        <v>24</v>
      </c>
      <c r="L2672" t="s">
        <v>13524</v>
      </c>
      <c r="M2672" s="1" t="s">
        <v>13525</v>
      </c>
      <c r="N2672" s="1" t="s">
        <v>13526</v>
      </c>
      <c r="O2672">
        <v>85</v>
      </c>
      <c r="P2672" t="s">
        <v>24</v>
      </c>
      <c r="Q2672" t="s">
        <v>24</v>
      </c>
      <c r="R2672" t="s">
        <v>24</v>
      </c>
      <c r="S2672">
        <v>85</v>
      </c>
      <c r="T2672" t="s">
        <v>24</v>
      </c>
    </row>
    <row r="2673" spans="1:20">
      <c r="A2673" t="s">
        <v>34638</v>
      </c>
      <c r="B2673" t="s">
        <v>13527</v>
      </c>
      <c r="C2673" t="s">
        <v>24</v>
      </c>
      <c r="D2673" t="s">
        <v>13528</v>
      </c>
      <c r="E2673" t="str">
        <f>IF(OR(EXACT(LEFT(F2673,1),"'"),EXACT(LEFT(F2673,1),"["),EXACT(LEFT(F2673,1),"("),EXACT(UPPER(LEFT(F2673,1)),LEFT(F2673,1))=FALSE),"-",IF(LEFT(F2673,10)="Candidatus", MID(F2673, FIND(" ", F2673), FIND(" ", F2673, FIND(" ", F2673, 1)+1)-FIND(" ", F2673)), MID(F2673, 1, FIND(" ", F2673))))</f>
        <v xml:space="preserve">Escherichia </v>
      </c>
      <c r="F2673" t="s">
        <v>13518</v>
      </c>
      <c r="G2673" t="s">
        <v>16</v>
      </c>
      <c r="H2673" t="s">
        <v>76</v>
      </c>
      <c r="I2673" t="s">
        <v>77</v>
      </c>
      <c r="J2673" t="s">
        <v>13527</v>
      </c>
      <c r="K2673" t="s">
        <v>24</v>
      </c>
      <c r="L2673" t="s">
        <v>13528</v>
      </c>
      <c r="M2673" s="1" t="s">
        <v>13529</v>
      </c>
      <c r="N2673" s="1" t="s">
        <v>13530</v>
      </c>
      <c r="O2673">
        <v>94</v>
      </c>
      <c r="P2673" t="s">
        <v>24</v>
      </c>
      <c r="Q2673" t="s">
        <v>24</v>
      </c>
      <c r="R2673" t="s">
        <v>24</v>
      </c>
      <c r="S2673">
        <v>94</v>
      </c>
      <c r="T2673" t="s">
        <v>24</v>
      </c>
    </row>
    <row r="2674" spans="1:20">
      <c r="A2674" t="s">
        <v>34639</v>
      </c>
      <c r="B2674" t="s">
        <v>13531</v>
      </c>
      <c r="C2674" t="s">
        <v>24</v>
      </c>
      <c r="D2674" t="s">
        <v>13532</v>
      </c>
      <c r="E2674" t="str">
        <f>IF(OR(EXACT(LEFT(F2674,1),"'"),EXACT(LEFT(F2674,1),"["),EXACT(LEFT(F2674,1),"("),EXACT(UPPER(LEFT(F2674,1)),LEFT(F2674,1))=FALSE),"-",IF(LEFT(F2674,10)="Candidatus", MID(F2674, FIND(" ", F2674), FIND(" ", F2674, FIND(" ", F2674, 1)+1)-FIND(" ", F2674)), MID(F2674, 1, FIND(" ", F2674))))</f>
        <v xml:space="preserve">Escherichia </v>
      </c>
      <c r="F2674" t="s">
        <v>13518</v>
      </c>
      <c r="G2674" t="s">
        <v>16</v>
      </c>
      <c r="H2674" t="s">
        <v>76</v>
      </c>
      <c r="I2674" t="s">
        <v>77</v>
      </c>
      <c r="J2674" t="s">
        <v>13531</v>
      </c>
      <c r="K2674" t="s">
        <v>24</v>
      </c>
      <c r="L2674" t="s">
        <v>13532</v>
      </c>
      <c r="M2674" s="1" t="s">
        <v>13533</v>
      </c>
      <c r="N2674" s="1" t="s">
        <v>13534</v>
      </c>
      <c r="O2674">
        <v>67</v>
      </c>
      <c r="P2674" t="s">
        <v>24</v>
      </c>
      <c r="Q2674" t="s">
        <v>24</v>
      </c>
      <c r="R2674" t="s">
        <v>24</v>
      </c>
      <c r="S2674">
        <v>67</v>
      </c>
      <c r="T2674" t="s">
        <v>24</v>
      </c>
    </row>
    <row r="2675" spans="1:20">
      <c r="A2675" t="s">
        <v>34640</v>
      </c>
      <c r="B2675" t="s">
        <v>13536</v>
      </c>
      <c r="C2675" t="s">
        <v>13537</v>
      </c>
      <c r="D2675" t="s">
        <v>13538</v>
      </c>
      <c r="E2675" t="str">
        <f>IF(OR(EXACT(LEFT(F2675,1),"'"),EXACT(LEFT(F2675,1),"["),EXACT(LEFT(F2675,1),"("),EXACT(UPPER(LEFT(F2675,1)),LEFT(F2675,1))=FALSE),"-",IF(LEFT(F2675,10)="Candidatus", MID(F2675, FIND(" ", F2675), FIND(" ", F2675, FIND(" ", F2675, 1)+1)-FIND(" ", F2675)), MID(F2675, 1, FIND(" ", F2675))))</f>
        <v xml:space="preserve">Escherichia </v>
      </c>
      <c r="F2675" t="s">
        <v>13535</v>
      </c>
      <c r="G2675" t="s">
        <v>16</v>
      </c>
      <c r="H2675" t="s">
        <v>76</v>
      </c>
      <c r="I2675" t="s">
        <v>77</v>
      </c>
      <c r="J2675" t="s">
        <v>13536</v>
      </c>
      <c r="K2675" t="s">
        <v>13537</v>
      </c>
      <c r="L2675" t="s">
        <v>13538</v>
      </c>
      <c r="M2675" s="1" t="s">
        <v>13539</v>
      </c>
      <c r="N2675" s="1" t="s">
        <v>13540</v>
      </c>
      <c r="O2675">
        <v>164</v>
      </c>
      <c r="P2675" t="s">
        <v>24</v>
      </c>
      <c r="Q2675" t="s">
        <v>24</v>
      </c>
      <c r="R2675" t="s">
        <v>24</v>
      </c>
      <c r="S2675">
        <v>167</v>
      </c>
      <c r="T2675">
        <v>3</v>
      </c>
    </row>
    <row r="2676" spans="1:20">
      <c r="A2676" t="s">
        <v>34641</v>
      </c>
      <c r="B2676" t="s">
        <v>13542</v>
      </c>
      <c r="C2676" t="s">
        <v>24</v>
      </c>
      <c r="D2676" t="s">
        <v>13543</v>
      </c>
      <c r="E2676" t="str">
        <f>IF(OR(EXACT(LEFT(F2676,1),"'"),EXACT(LEFT(F2676,1),"["),EXACT(LEFT(F2676,1),"("),EXACT(UPPER(LEFT(F2676,1)),LEFT(F2676,1))=FALSE),"-",IF(LEFT(F2676,10)="Candidatus", MID(F2676, FIND(" ", F2676), FIND(" ", F2676, FIND(" ", F2676, 1)+1)-FIND(" ", F2676)), MID(F2676, 1, FIND(" ", F2676))))</f>
        <v xml:space="preserve">Escherichia </v>
      </c>
      <c r="F2676" t="s">
        <v>13541</v>
      </c>
      <c r="G2676" t="s">
        <v>16</v>
      </c>
      <c r="H2676" t="s">
        <v>76</v>
      </c>
      <c r="I2676" t="s">
        <v>77</v>
      </c>
      <c r="J2676" t="s">
        <v>13542</v>
      </c>
      <c r="K2676" t="s">
        <v>24</v>
      </c>
      <c r="L2676" t="s">
        <v>13543</v>
      </c>
      <c r="M2676" s="1" t="s">
        <v>6922</v>
      </c>
      <c r="N2676" s="1" t="s">
        <v>13544</v>
      </c>
      <c r="O2676">
        <v>5</v>
      </c>
      <c r="P2676" t="s">
        <v>24</v>
      </c>
      <c r="Q2676" t="s">
        <v>24</v>
      </c>
      <c r="R2676" t="s">
        <v>24</v>
      </c>
      <c r="S2676">
        <v>5</v>
      </c>
      <c r="T2676" t="s">
        <v>24</v>
      </c>
    </row>
    <row r="2677" spans="1:20">
      <c r="A2677" t="s">
        <v>34642</v>
      </c>
      <c r="B2677" t="s">
        <v>13546</v>
      </c>
      <c r="C2677" t="s">
        <v>13547</v>
      </c>
      <c r="D2677" t="s">
        <v>13548</v>
      </c>
      <c r="E2677" t="str">
        <f>IF(OR(EXACT(LEFT(F2677,1),"'"),EXACT(LEFT(F2677,1),"["),EXACT(LEFT(F2677,1),"("),EXACT(UPPER(LEFT(F2677,1)),LEFT(F2677,1))=FALSE),"-",IF(LEFT(F2677,10)="Candidatus", MID(F2677, FIND(" ", F2677), FIND(" ", F2677, FIND(" ", F2677, 1)+1)-FIND(" ", F2677)), MID(F2677, 1, FIND(" ", F2677))))</f>
        <v xml:space="preserve">Escherichia </v>
      </c>
      <c r="F2677" t="s">
        <v>13545</v>
      </c>
      <c r="G2677" t="s">
        <v>16</v>
      </c>
      <c r="H2677" t="s">
        <v>76</v>
      </c>
      <c r="I2677" t="s">
        <v>77</v>
      </c>
      <c r="J2677" t="s">
        <v>13546</v>
      </c>
      <c r="K2677" t="s">
        <v>13547</v>
      </c>
      <c r="L2677" t="s">
        <v>13548</v>
      </c>
      <c r="M2677" s="1" t="s">
        <v>13549</v>
      </c>
      <c r="N2677" s="1" t="s">
        <v>13550</v>
      </c>
      <c r="O2677">
        <v>101</v>
      </c>
      <c r="P2677" t="s">
        <v>24</v>
      </c>
      <c r="Q2677" t="s">
        <v>24</v>
      </c>
      <c r="R2677" t="s">
        <v>24</v>
      </c>
      <c r="S2677">
        <v>112</v>
      </c>
      <c r="T2677">
        <v>11</v>
      </c>
    </row>
    <row r="2678" spans="1:20">
      <c r="A2678" t="s">
        <v>34643</v>
      </c>
      <c r="B2678" t="s">
        <v>13552</v>
      </c>
      <c r="C2678" t="s">
        <v>13553</v>
      </c>
      <c r="D2678" t="s">
        <v>13554</v>
      </c>
      <c r="E2678" t="str">
        <f>IF(OR(EXACT(LEFT(F2678,1),"'"),EXACT(LEFT(F2678,1),"["),EXACT(LEFT(F2678,1),"("),EXACT(UPPER(LEFT(F2678,1)),LEFT(F2678,1))=FALSE),"-",IF(LEFT(F2678,10)="Candidatus", MID(F2678, FIND(" ", F2678), FIND(" ", F2678, FIND(" ", F2678, 1)+1)-FIND(" ", F2678)), MID(F2678, 1, FIND(" ", F2678))))</f>
        <v xml:space="preserve">Escherichia </v>
      </c>
      <c r="F2678" t="s">
        <v>13551</v>
      </c>
      <c r="G2678" t="s">
        <v>16</v>
      </c>
      <c r="H2678" t="s">
        <v>76</v>
      </c>
      <c r="I2678" t="s">
        <v>77</v>
      </c>
      <c r="J2678" t="s">
        <v>13552</v>
      </c>
      <c r="K2678" t="s">
        <v>13553</v>
      </c>
      <c r="L2678" t="s">
        <v>13554</v>
      </c>
      <c r="M2678" s="1" t="s">
        <v>13555</v>
      </c>
      <c r="N2678" s="1" t="s">
        <v>13556</v>
      </c>
      <c r="O2678">
        <v>5</v>
      </c>
      <c r="P2678" t="s">
        <v>24</v>
      </c>
      <c r="Q2678" t="s">
        <v>24</v>
      </c>
      <c r="R2678" t="s">
        <v>24</v>
      </c>
      <c r="S2678">
        <v>6</v>
      </c>
      <c r="T2678">
        <v>1</v>
      </c>
    </row>
    <row r="2679" spans="1:20">
      <c r="A2679" t="s">
        <v>34644</v>
      </c>
      <c r="B2679" t="s">
        <v>13557</v>
      </c>
      <c r="C2679" t="s">
        <v>13558</v>
      </c>
      <c r="D2679" t="s">
        <v>13559</v>
      </c>
      <c r="E2679" t="str">
        <f>IF(OR(EXACT(LEFT(F2679,1),"'"),EXACT(LEFT(F2679,1),"["),EXACT(LEFT(F2679,1),"("),EXACT(UPPER(LEFT(F2679,1)),LEFT(F2679,1))=FALSE),"-",IF(LEFT(F2679,10)="Candidatus", MID(F2679, FIND(" ", F2679), FIND(" ", F2679, FIND(" ", F2679, 1)+1)-FIND(" ", F2679)), MID(F2679, 1, FIND(" ", F2679))))</f>
        <v xml:space="preserve">Escherichia </v>
      </c>
      <c r="F2679" t="s">
        <v>13551</v>
      </c>
      <c r="G2679" t="s">
        <v>16</v>
      </c>
      <c r="H2679" t="s">
        <v>76</v>
      </c>
      <c r="I2679" t="s">
        <v>77</v>
      </c>
      <c r="J2679" t="s">
        <v>13557</v>
      </c>
      <c r="K2679" t="s">
        <v>13558</v>
      </c>
      <c r="L2679" t="s">
        <v>13559</v>
      </c>
      <c r="M2679" s="1" t="s">
        <v>13560</v>
      </c>
      <c r="N2679" s="1" t="s">
        <v>13561</v>
      </c>
      <c r="O2679">
        <v>74</v>
      </c>
      <c r="P2679" t="s">
        <v>24</v>
      </c>
      <c r="Q2679" t="s">
        <v>24</v>
      </c>
      <c r="R2679" t="s">
        <v>24</v>
      </c>
      <c r="S2679">
        <v>83</v>
      </c>
      <c r="T2679">
        <v>9</v>
      </c>
    </row>
    <row r="2680" spans="1:20">
      <c r="A2680" t="s">
        <v>34645</v>
      </c>
      <c r="B2680" t="s">
        <v>13562</v>
      </c>
      <c r="C2680" t="s">
        <v>13563</v>
      </c>
      <c r="D2680" t="s">
        <v>13564</v>
      </c>
      <c r="E2680" t="str">
        <f>IF(OR(EXACT(LEFT(F2680,1),"'"),EXACT(LEFT(F2680,1),"["),EXACT(LEFT(F2680,1),"("),EXACT(UPPER(LEFT(F2680,1)),LEFT(F2680,1))=FALSE),"-",IF(LEFT(F2680,10)="Candidatus", MID(F2680, FIND(" ", F2680), FIND(" ", F2680, FIND(" ", F2680, 1)+1)-FIND(" ", F2680)), MID(F2680, 1, FIND(" ", F2680))))</f>
        <v xml:space="preserve">Escherichia </v>
      </c>
      <c r="F2680" t="s">
        <v>13551</v>
      </c>
      <c r="G2680" t="s">
        <v>16</v>
      </c>
      <c r="H2680" t="s">
        <v>76</v>
      </c>
      <c r="I2680" t="s">
        <v>77</v>
      </c>
      <c r="J2680" t="s">
        <v>13562</v>
      </c>
      <c r="K2680" t="s">
        <v>13563</v>
      </c>
      <c r="L2680" t="s">
        <v>13564</v>
      </c>
      <c r="M2680" s="1">
        <v>42221</v>
      </c>
      <c r="N2680" s="1" t="s">
        <v>11264</v>
      </c>
      <c r="O2680">
        <v>7</v>
      </c>
      <c r="P2680" t="s">
        <v>24</v>
      </c>
      <c r="Q2680" t="s">
        <v>24</v>
      </c>
      <c r="R2680" t="s">
        <v>24</v>
      </c>
      <c r="S2680">
        <v>7</v>
      </c>
      <c r="T2680" t="s">
        <v>24</v>
      </c>
    </row>
    <row r="2681" spans="1:20">
      <c r="A2681" t="s">
        <v>34646</v>
      </c>
      <c r="B2681" t="s">
        <v>13565</v>
      </c>
      <c r="C2681" t="s">
        <v>13566</v>
      </c>
      <c r="D2681" t="s">
        <v>13567</v>
      </c>
      <c r="E2681" t="str">
        <f>IF(OR(EXACT(LEFT(F2681,1),"'"),EXACT(LEFT(F2681,1),"["),EXACT(LEFT(F2681,1),"("),EXACT(UPPER(LEFT(F2681,1)),LEFT(F2681,1))=FALSE),"-",IF(LEFT(F2681,10)="Candidatus", MID(F2681, FIND(" ", F2681), FIND(" ", F2681, FIND(" ", F2681, 1)+1)-FIND(" ", F2681)), MID(F2681, 1, FIND(" ", F2681))))</f>
        <v xml:space="preserve">Escherichia </v>
      </c>
      <c r="F2681" t="s">
        <v>13551</v>
      </c>
      <c r="G2681" t="s">
        <v>16</v>
      </c>
      <c r="H2681" t="s">
        <v>76</v>
      </c>
      <c r="I2681" t="s">
        <v>77</v>
      </c>
      <c r="J2681" t="s">
        <v>13565</v>
      </c>
      <c r="K2681" t="s">
        <v>13566</v>
      </c>
      <c r="L2681" t="s">
        <v>13567</v>
      </c>
      <c r="M2681" s="1" t="s">
        <v>2790</v>
      </c>
      <c r="N2681" s="1" t="s">
        <v>13568</v>
      </c>
      <c r="O2681">
        <v>98</v>
      </c>
      <c r="P2681" t="s">
        <v>24</v>
      </c>
      <c r="Q2681" t="s">
        <v>24</v>
      </c>
      <c r="R2681" t="s">
        <v>24</v>
      </c>
      <c r="S2681">
        <v>108</v>
      </c>
      <c r="T2681">
        <v>10</v>
      </c>
    </row>
    <row r="2682" spans="1:20">
      <c r="A2682" t="s">
        <v>34647</v>
      </c>
      <c r="B2682" t="s">
        <v>13570</v>
      </c>
      <c r="C2682" t="s">
        <v>13571</v>
      </c>
      <c r="D2682" t="s">
        <v>13572</v>
      </c>
      <c r="E2682" t="str">
        <f>IF(OR(EXACT(LEFT(F2682,1),"'"),EXACT(LEFT(F2682,1),"["),EXACT(LEFT(F2682,1),"("),EXACT(UPPER(LEFT(F2682,1)),LEFT(F2682,1))=FALSE),"-",IF(LEFT(F2682,10)="Candidatus", MID(F2682, FIND(" ", F2682), FIND(" ", F2682, FIND(" ", F2682, 1)+1)-FIND(" ", F2682)), MID(F2682, 1, FIND(" ", F2682))))</f>
        <v xml:space="preserve">Escherichia </v>
      </c>
      <c r="F2682" t="s">
        <v>13569</v>
      </c>
      <c r="G2682" t="s">
        <v>16</v>
      </c>
      <c r="H2682" t="s">
        <v>76</v>
      </c>
      <c r="I2682" t="s">
        <v>77</v>
      </c>
      <c r="J2682" t="s">
        <v>13570</v>
      </c>
      <c r="K2682" t="s">
        <v>13571</v>
      </c>
      <c r="L2682" t="s">
        <v>13572</v>
      </c>
      <c r="M2682" s="1" t="s">
        <v>13573</v>
      </c>
      <c r="N2682" s="1" t="s">
        <v>13303</v>
      </c>
      <c r="O2682">
        <v>112</v>
      </c>
      <c r="P2682" t="s">
        <v>24</v>
      </c>
      <c r="Q2682" t="s">
        <v>24</v>
      </c>
      <c r="R2682" t="s">
        <v>24</v>
      </c>
      <c r="S2682">
        <v>112</v>
      </c>
      <c r="T2682" t="s">
        <v>24</v>
      </c>
    </row>
    <row r="2683" spans="1:20">
      <c r="A2683" t="s">
        <v>34648</v>
      </c>
      <c r="B2683" t="s">
        <v>13575</v>
      </c>
      <c r="C2683" t="s">
        <v>13576</v>
      </c>
      <c r="D2683" t="s">
        <v>13577</v>
      </c>
      <c r="E2683" t="str">
        <f>IF(OR(EXACT(LEFT(F2683,1),"'"),EXACT(LEFT(F2683,1),"["),EXACT(LEFT(F2683,1),"("),EXACT(UPPER(LEFT(F2683,1)),LEFT(F2683,1))=FALSE),"-",IF(LEFT(F2683,10)="Candidatus", MID(F2683, FIND(" ", F2683), FIND(" ", F2683, FIND(" ", F2683, 1)+1)-FIND(" ", F2683)), MID(F2683, 1, FIND(" ", F2683))))</f>
        <v xml:space="preserve">Escherichia </v>
      </c>
      <c r="F2683" t="s">
        <v>13574</v>
      </c>
      <c r="G2683" t="s">
        <v>16</v>
      </c>
      <c r="H2683" t="s">
        <v>76</v>
      </c>
      <c r="I2683" t="s">
        <v>77</v>
      </c>
      <c r="J2683" t="s">
        <v>13575</v>
      </c>
      <c r="K2683" t="s">
        <v>13576</v>
      </c>
      <c r="L2683" t="s">
        <v>13577</v>
      </c>
      <c r="M2683" s="1" t="s">
        <v>13578</v>
      </c>
      <c r="N2683" s="1" t="s">
        <v>13579</v>
      </c>
      <c r="O2683">
        <v>76</v>
      </c>
      <c r="P2683" t="s">
        <v>24</v>
      </c>
      <c r="Q2683" t="s">
        <v>24</v>
      </c>
      <c r="R2683" t="s">
        <v>24</v>
      </c>
      <c r="S2683">
        <v>79</v>
      </c>
      <c r="T2683">
        <v>3</v>
      </c>
    </row>
    <row r="2684" spans="1:20">
      <c r="A2684" t="s">
        <v>34649</v>
      </c>
      <c r="B2684" t="s">
        <v>11342</v>
      </c>
      <c r="C2684" t="s">
        <v>13580</v>
      </c>
      <c r="D2684" t="s">
        <v>13581</v>
      </c>
      <c r="E2684" t="str">
        <f>IF(OR(EXACT(LEFT(F2684,1),"'"),EXACT(LEFT(F2684,1),"["),EXACT(LEFT(F2684,1),"("),EXACT(UPPER(LEFT(F2684,1)),LEFT(F2684,1))=FALSE),"-",IF(LEFT(F2684,10)="Candidatus", MID(F2684, FIND(" ", F2684), FIND(" ", F2684, FIND(" ", F2684, 1)+1)-FIND(" ", F2684)), MID(F2684, 1, FIND(" ", F2684))))</f>
        <v xml:space="preserve">Escherichia </v>
      </c>
      <c r="F2684" t="s">
        <v>13574</v>
      </c>
      <c r="G2684" t="s">
        <v>16</v>
      </c>
      <c r="H2684" t="s">
        <v>76</v>
      </c>
      <c r="I2684" t="s">
        <v>77</v>
      </c>
      <c r="J2684" t="s">
        <v>11342</v>
      </c>
      <c r="K2684" t="s">
        <v>13580</v>
      </c>
      <c r="L2684" t="s">
        <v>13581</v>
      </c>
      <c r="M2684" s="1" t="s">
        <v>13582</v>
      </c>
      <c r="N2684" s="1" t="s">
        <v>13583</v>
      </c>
      <c r="O2684">
        <v>150</v>
      </c>
      <c r="P2684" t="s">
        <v>24</v>
      </c>
      <c r="Q2684" t="s">
        <v>24</v>
      </c>
      <c r="R2684">
        <v>1</v>
      </c>
      <c r="S2684">
        <v>166</v>
      </c>
      <c r="T2684">
        <v>15</v>
      </c>
    </row>
    <row r="2685" spans="1:20">
      <c r="A2685" t="s">
        <v>34650</v>
      </c>
      <c r="B2685" t="s">
        <v>11337</v>
      </c>
      <c r="C2685" t="s">
        <v>13584</v>
      </c>
      <c r="D2685" t="s">
        <v>13585</v>
      </c>
      <c r="E2685" t="str">
        <f>IF(OR(EXACT(LEFT(F2685,1),"'"),EXACT(LEFT(F2685,1),"["),EXACT(LEFT(F2685,1),"("),EXACT(UPPER(LEFT(F2685,1)),LEFT(F2685,1))=FALSE),"-",IF(LEFT(F2685,10)="Candidatus", MID(F2685, FIND(" ", F2685), FIND(" ", F2685, FIND(" ", F2685, 1)+1)-FIND(" ", F2685)), MID(F2685, 1, FIND(" ", F2685))))</f>
        <v xml:space="preserve">Escherichia </v>
      </c>
      <c r="F2685" t="s">
        <v>13574</v>
      </c>
      <c r="G2685" t="s">
        <v>16</v>
      </c>
      <c r="H2685" t="s">
        <v>76</v>
      </c>
      <c r="I2685" t="s">
        <v>77</v>
      </c>
      <c r="J2685" t="s">
        <v>11337</v>
      </c>
      <c r="K2685" t="s">
        <v>13584</v>
      </c>
      <c r="L2685" t="s">
        <v>13585</v>
      </c>
      <c r="M2685" s="1" t="s">
        <v>13586</v>
      </c>
      <c r="N2685" s="1" t="s">
        <v>13587</v>
      </c>
      <c r="O2685">
        <v>141</v>
      </c>
      <c r="P2685" t="s">
        <v>24</v>
      </c>
      <c r="Q2685" t="s">
        <v>24</v>
      </c>
      <c r="R2685" t="s">
        <v>24</v>
      </c>
      <c r="S2685">
        <v>147</v>
      </c>
      <c r="T2685">
        <v>6</v>
      </c>
    </row>
    <row r="2686" spans="1:20">
      <c r="A2686" t="s">
        <v>34651</v>
      </c>
      <c r="B2686" t="s">
        <v>13588</v>
      </c>
      <c r="C2686" t="s">
        <v>13589</v>
      </c>
      <c r="D2686" t="s">
        <v>13590</v>
      </c>
      <c r="E2686" t="str">
        <f>IF(OR(EXACT(LEFT(F2686,1),"'"),EXACT(LEFT(F2686,1),"["),EXACT(LEFT(F2686,1),"("),EXACT(UPPER(LEFT(F2686,1)),LEFT(F2686,1))=FALSE),"-",IF(LEFT(F2686,10)="Candidatus", MID(F2686, FIND(" ", F2686), FIND(" ", F2686, FIND(" ", F2686, 1)+1)-FIND(" ", F2686)), MID(F2686, 1, FIND(" ", F2686))))</f>
        <v xml:space="preserve">Escherichia </v>
      </c>
      <c r="F2686" t="s">
        <v>13574</v>
      </c>
      <c r="G2686" t="s">
        <v>16</v>
      </c>
      <c r="H2686" t="s">
        <v>76</v>
      </c>
      <c r="I2686" t="s">
        <v>77</v>
      </c>
      <c r="J2686" t="s">
        <v>13588</v>
      </c>
      <c r="K2686" t="s">
        <v>13589</v>
      </c>
      <c r="L2686" t="s">
        <v>13590</v>
      </c>
      <c r="M2686" s="1" t="s">
        <v>13591</v>
      </c>
      <c r="N2686" s="1" t="s">
        <v>13592</v>
      </c>
      <c r="O2686">
        <v>59</v>
      </c>
      <c r="P2686" t="s">
        <v>24</v>
      </c>
      <c r="Q2686">
        <v>1</v>
      </c>
      <c r="R2686" t="s">
        <v>24</v>
      </c>
      <c r="S2686">
        <v>65</v>
      </c>
      <c r="T2686">
        <v>5</v>
      </c>
    </row>
    <row r="2687" spans="1:20">
      <c r="A2687" t="s">
        <v>34652</v>
      </c>
      <c r="B2687" t="s">
        <v>13594</v>
      </c>
      <c r="C2687" t="s">
        <v>13595</v>
      </c>
      <c r="D2687" t="s">
        <v>13596</v>
      </c>
      <c r="E2687" t="str">
        <f>IF(OR(EXACT(LEFT(F2687,1),"'"),EXACT(LEFT(F2687,1),"["),EXACT(LEFT(F2687,1),"("),EXACT(UPPER(LEFT(F2687,1)),LEFT(F2687,1))=FALSE),"-",IF(LEFT(F2687,10)="Candidatus", MID(F2687, FIND(" ", F2687), FIND(" ", F2687, FIND(" ", F2687, 1)+1)-FIND(" ", F2687)), MID(F2687, 1, FIND(" ", F2687))))</f>
        <v xml:space="preserve">Escherichia </v>
      </c>
      <c r="F2687" t="s">
        <v>13593</v>
      </c>
      <c r="G2687" t="s">
        <v>16</v>
      </c>
      <c r="H2687" t="s">
        <v>76</v>
      </c>
      <c r="I2687" t="s">
        <v>77</v>
      </c>
      <c r="J2687" t="s">
        <v>13594</v>
      </c>
      <c r="K2687" t="s">
        <v>13595</v>
      </c>
      <c r="L2687" t="s">
        <v>13596</v>
      </c>
      <c r="M2687" s="1" t="s">
        <v>13597</v>
      </c>
      <c r="N2687" s="1" t="s">
        <v>13598</v>
      </c>
      <c r="O2687">
        <v>9</v>
      </c>
      <c r="P2687" t="s">
        <v>24</v>
      </c>
      <c r="Q2687" t="s">
        <v>24</v>
      </c>
      <c r="R2687" t="s">
        <v>24</v>
      </c>
      <c r="S2687">
        <v>9</v>
      </c>
      <c r="T2687" t="s">
        <v>24</v>
      </c>
    </row>
    <row r="2688" spans="1:20">
      <c r="A2688" t="s">
        <v>34653</v>
      </c>
      <c r="B2688" t="s">
        <v>13599</v>
      </c>
      <c r="C2688" t="s">
        <v>13600</v>
      </c>
      <c r="D2688" t="s">
        <v>13601</v>
      </c>
      <c r="E2688" t="str">
        <f>IF(OR(EXACT(LEFT(F2688,1),"'"),EXACT(LEFT(F2688,1),"["),EXACT(LEFT(F2688,1),"("),EXACT(UPPER(LEFT(F2688,1)),LEFT(F2688,1))=FALSE),"-",IF(LEFT(F2688,10)="Candidatus", MID(F2688, FIND(" ", F2688), FIND(" ", F2688, FIND(" ", F2688, 1)+1)-FIND(" ", F2688)), MID(F2688, 1, FIND(" ", F2688))))</f>
        <v xml:space="preserve">Escherichia </v>
      </c>
      <c r="F2688" t="s">
        <v>13593</v>
      </c>
      <c r="G2688" t="s">
        <v>16</v>
      </c>
      <c r="H2688" t="s">
        <v>76</v>
      </c>
      <c r="I2688" t="s">
        <v>77</v>
      </c>
      <c r="J2688" t="s">
        <v>13599</v>
      </c>
      <c r="K2688" t="s">
        <v>13600</v>
      </c>
      <c r="L2688" t="s">
        <v>13601</v>
      </c>
      <c r="M2688" s="1" t="s">
        <v>13602</v>
      </c>
      <c r="N2688" s="1" t="s">
        <v>13603</v>
      </c>
      <c r="O2688">
        <v>140</v>
      </c>
      <c r="P2688" t="s">
        <v>24</v>
      </c>
      <c r="Q2688" t="s">
        <v>24</v>
      </c>
      <c r="R2688" t="s">
        <v>24</v>
      </c>
      <c r="S2688">
        <v>140</v>
      </c>
      <c r="T2688" t="s">
        <v>24</v>
      </c>
    </row>
    <row r="2689" spans="1:20">
      <c r="A2689" t="s">
        <v>34654</v>
      </c>
      <c r="B2689" t="s">
        <v>13604</v>
      </c>
      <c r="C2689" t="s">
        <v>13605</v>
      </c>
      <c r="D2689" t="s">
        <v>13606</v>
      </c>
      <c r="E2689" t="str">
        <f>IF(OR(EXACT(LEFT(F2689,1),"'"),EXACT(LEFT(F2689,1),"["),EXACT(LEFT(F2689,1),"("),EXACT(UPPER(LEFT(F2689,1)),LEFT(F2689,1))=FALSE),"-",IF(LEFT(F2689,10)="Candidatus", MID(F2689, FIND(" ", F2689), FIND(" ", F2689, FIND(" ", F2689, 1)+1)-FIND(" ", F2689)), MID(F2689, 1, FIND(" ", F2689))))</f>
        <v xml:space="preserve">Escherichia </v>
      </c>
      <c r="F2689" t="s">
        <v>13593</v>
      </c>
      <c r="G2689" t="s">
        <v>16</v>
      </c>
      <c r="H2689" t="s">
        <v>76</v>
      </c>
      <c r="I2689" t="s">
        <v>77</v>
      </c>
      <c r="J2689" t="s">
        <v>13604</v>
      </c>
      <c r="K2689" t="s">
        <v>13605</v>
      </c>
      <c r="L2689" t="s">
        <v>13606</v>
      </c>
      <c r="M2689" s="1">
        <v>34151</v>
      </c>
      <c r="N2689" s="1" t="s">
        <v>13607</v>
      </c>
      <c r="O2689">
        <v>15</v>
      </c>
      <c r="P2689" t="s">
        <v>24</v>
      </c>
      <c r="Q2689" t="s">
        <v>24</v>
      </c>
      <c r="R2689" t="s">
        <v>24</v>
      </c>
      <c r="S2689">
        <v>15</v>
      </c>
      <c r="T2689" t="s">
        <v>24</v>
      </c>
    </row>
    <row r="2690" spans="1:20">
      <c r="A2690" t="s">
        <v>34655</v>
      </c>
      <c r="B2690" t="s">
        <v>13608</v>
      </c>
      <c r="C2690" t="s">
        <v>13609</v>
      </c>
      <c r="D2690" t="s">
        <v>13610</v>
      </c>
      <c r="E2690" t="str">
        <f>IF(OR(EXACT(LEFT(F2690,1),"'"),EXACT(LEFT(F2690,1),"["),EXACT(LEFT(F2690,1),"("),EXACT(UPPER(LEFT(F2690,1)),LEFT(F2690,1))=FALSE),"-",IF(LEFT(F2690,10)="Candidatus", MID(F2690, FIND(" ", F2690), FIND(" ", F2690, FIND(" ", F2690, 1)+1)-FIND(" ", F2690)), MID(F2690, 1, FIND(" ", F2690))))</f>
        <v xml:space="preserve">Escherichia </v>
      </c>
      <c r="F2690" t="s">
        <v>13593</v>
      </c>
      <c r="G2690" t="s">
        <v>16</v>
      </c>
      <c r="H2690" t="s">
        <v>76</v>
      </c>
      <c r="I2690" t="s">
        <v>77</v>
      </c>
      <c r="J2690" t="s">
        <v>13608</v>
      </c>
      <c r="K2690" t="s">
        <v>13609</v>
      </c>
      <c r="L2690" t="s">
        <v>13610</v>
      </c>
      <c r="M2690" s="1" t="s">
        <v>13611</v>
      </c>
      <c r="N2690" s="1" t="s">
        <v>13612</v>
      </c>
      <c r="O2690">
        <v>131</v>
      </c>
      <c r="P2690" t="s">
        <v>24</v>
      </c>
      <c r="Q2690" t="s">
        <v>24</v>
      </c>
      <c r="R2690" t="s">
        <v>24</v>
      </c>
      <c r="S2690">
        <v>131</v>
      </c>
      <c r="T2690" t="s">
        <v>24</v>
      </c>
    </row>
    <row r="2691" spans="1:20">
      <c r="A2691" t="s">
        <v>34656</v>
      </c>
      <c r="B2691" t="s">
        <v>13614</v>
      </c>
      <c r="C2691" t="s">
        <v>13615</v>
      </c>
      <c r="D2691" t="s">
        <v>13616</v>
      </c>
      <c r="E2691" t="str">
        <f>IF(OR(EXACT(LEFT(F2691,1),"'"),EXACT(LEFT(F2691,1),"["),EXACT(LEFT(F2691,1),"("),EXACT(UPPER(LEFT(F2691,1)),LEFT(F2691,1))=FALSE),"-",IF(LEFT(F2691,10)="Candidatus", MID(F2691, FIND(" ", F2691), FIND(" ", F2691, FIND(" ", F2691, 1)+1)-FIND(" ", F2691)), MID(F2691, 1, FIND(" ", F2691))))</f>
        <v xml:space="preserve">Escherichia </v>
      </c>
      <c r="F2691" t="s">
        <v>13613</v>
      </c>
      <c r="G2691" t="s">
        <v>16</v>
      </c>
      <c r="H2691" t="s">
        <v>76</v>
      </c>
      <c r="I2691" t="s">
        <v>77</v>
      </c>
      <c r="J2691" t="s">
        <v>13614</v>
      </c>
      <c r="K2691" t="s">
        <v>13615</v>
      </c>
      <c r="L2691" t="s">
        <v>13616</v>
      </c>
      <c r="M2691" s="1" t="s">
        <v>13617</v>
      </c>
      <c r="N2691" s="1" t="s">
        <v>13618</v>
      </c>
      <c r="O2691">
        <v>5</v>
      </c>
      <c r="P2691" t="s">
        <v>24</v>
      </c>
      <c r="Q2691" t="s">
        <v>24</v>
      </c>
      <c r="R2691" t="s">
        <v>24</v>
      </c>
      <c r="S2691">
        <v>6</v>
      </c>
      <c r="T2691">
        <v>1</v>
      </c>
    </row>
    <row r="2692" spans="1:20">
      <c r="A2692" t="s">
        <v>34657</v>
      </c>
      <c r="B2692" t="s">
        <v>13619</v>
      </c>
      <c r="C2692" t="s">
        <v>13620</v>
      </c>
      <c r="D2692" t="s">
        <v>13621</v>
      </c>
      <c r="E2692" t="str">
        <f>IF(OR(EXACT(LEFT(F2692,1),"'"),EXACT(LEFT(F2692,1),"["),EXACT(LEFT(F2692,1),"("),EXACT(UPPER(LEFT(F2692,1)),LEFT(F2692,1))=FALSE),"-",IF(LEFT(F2692,10)="Candidatus", MID(F2692, FIND(" ", F2692), FIND(" ", F2692, FIND(" ", F2692, 1)+1)-FIND(" ", F2692)), MID(F2692, 1, FIND(" ", F2692))))</f>
        <v xml:space="preserve">Escherichia </v>
      </c>
      <c r="F2692" t="s">
        <v>13613</v>
      </c>
      <c r="G2692" t="s">
        <v>16</v>
      </c>
      <c r="H2692" t="s">
        <v>76</v>
      </c>
      <c r="I2692" t="s">
        <v>77</v>
      </c>
      <c r="J2692" t="s">
        <v>13619</v>
      </c>
      <c r="K2692" t="s">
        <v>13620</v>
      </c>
      <c r="L2692" t="s">
        <v>13621</v>
      </c>
      <c r="M2692" s="1" t="s">
        <v>13622</v>
      </c>
      <c r="N2692" s="1" t="s">
        <v>13623</v>
      </c>
      <c r="O2692">
        <v>125</v>
      </c>
      <c r="P2692" t="s">
        <v>24</v>
      </c>
      <c r="Q2692" t="s">
        <v>24</v>
      </c>
      <c r="R2692" t="s">
        <v>24</v>
      </c>
      <c r="S2692">
        <v>136</v>
      </c>
      <c r="T2692">
        <v>11</v>
      </c>
    </row>
    <row r="2693" spans="1:20">
      <c r="A2693" t="s">
        <v>34658</v>
      </c>
      <c r="B2693" t="s">
        <v>13624</v>
      </c>
      <c r="C2693" t="s">
        <v>13625</v>
      </c>
      <c r="D2693" t="s">
        <v>13626</v>
      </c>
      <c r="E2693" t="str">
        <f>IF(OR(EXACT(LEFT(F2693,1),"'"),EXACT(LEFT(F2693,1),"["),EXACT(LEFT(F2693,1),"("),EXACT(UPPER(LEFT(F2693,1)),LEFT(F2693,1))=FALSE),"-",IF(LEFT(F2693,10)="Candidatus", MID(F2693, FIND(" ", F2693), FIND(" ", F2693, FIND(" ", F2693, 1)+1)-FIND(" ", F2693)), MID(F2693, 1, FIND(" ", F2693))))</f>
        <v xml:space="preserve">Escherichia </v>
      </c>
      <c r="F2693" t="s">
        <v>13613</v>
      </c>
      <c r="G2693" t="s">
        <v>16</v>
      </c>
      <c r="H2693" t="s">
        <v>76</v>
      </c>
      <c r="I2693" t="s">
        <v>77</v>
      </c>
      <c r="J2693" t="s">
        <v>13624</v>
      </c>
      <c r="K2693" t="s">
        <v>13625</v>
      </c>
      <c r="L2693" t="s">
        <v>13626</v>
      </c>
      <c r="M2693" s="1" t="s">
        <v>13627</v>
      </c>
      <c r="N2693" s="1" t="s">
        <v>13628</v>
      </c>
      <c r="O2693">
        <v>1</v>
      </c>
      <c r="P2693" t="s">
        <v>24</v>
      </c>
      <c r="Q2693" t="s">
        <v>24</v>
      </c>
      <c r="R2693" t="s">
        <v>24</v>
      </c>
      <c r="S2693">
        <v>1</v>
      </c>
      <c r="T2693" t="s">
        <v>24</v>
      </c>
    </row>
    <row r="2694" spans="1:20">
      <c r="A2694" t="s">
        <v>34659</v>
      </c>
      <c r="B2694" t="s">
        <v>13629</v>
      </c>
      <c r="C2694" t="s">
        <v>13630</v>
      </c>
      <c r="D2694" t="s">
        <v>13631</v>
      </c>
      <c r="E2694" t="str">
        <f>IF(OR(EXACT(LEFT(F2694,1),"'"),EXACT(LEFT(F2694,1),"["),EXACT(LEFT(F2694,1),"("),EXACT(UPPER(LEFT(F2694,1)),LEFT(F2694,1))=FALSE),"-",IF(LEFT(F2694,10)="Candidatus", MID(F2694, FIND(" ", F2694), FIND(" ", F2694, FIND(" ", F2694, 1)+1)-FIND(" ", F2694)), MID(F2694, 1, FIND(" ", F2694))))</f>
        <v xml:space="preserve">Escherichia </v>
      </c>
      <c r="F2694" t="s">
        <v>13613</v>
      </c>
      <c r="G2694" t="s">
        <v>16</v>
      </c>
      <c r="H2694" t="s">
        <v>76</v>
      </c>
      <c r="I2694" t="s">
        <v>77</v>
      </c>
      <c r="J2694" t="s">
        <v>13629</v>
      </c>
      <c r="K2694" t="s">
        <v>13630</v>
      </c>
      <c r="L2694" t="s">
        <v>13631</v>
      </c>
      <c r="M2694" s="1" t="s">
        <v>12065</v>
      </c>
      <c r="N2694" s="1" t="s">
        <v>13632</v>
      </c>
      <c r="O2694">
        <v>5</v>
      </c>
      <c r="P2694" t="s">
        <v>24</v>
      </c>
      <c r="Q2694" t="s">
        <v>24</v>
      </c>
      <c r="R2694" t="s">
        <v>24</v>
      </c>
      <c r="S2694">
        <v>5</v>
      </c>
      <c r="T2694" t="s">
        <v>24</v>
      </c>
    </row>
    <row r="2695" spans="1:20">
      <c r="A2695" t="s">
        <v>34660</v>
      </c>
      <c r="B2695" t="s">
        <v>13633</v>
      </c>
      <c r="C2695" t="s">
        <v>13634</v>
      </c>
      <c r="D2695" t="s">
        <v>13635</v>
      </c>
      <c r="E2695" t="str">
        <f>IF(OR(EXACT(LEFT(F2695,1),"'"),EXACT(LEFT(F2695,1),"["),EXACT(LEFT(F2695,1),"("),EXACT(UPPER(LEFT(F2695,1)),LEFT(F2695,1))=FALSE),"-",IF(LEFT(F2695,10)="Candidatus", MID(F2695, FIND(" ", F2695), FIND(" ", F2695, FIND(" ", F2695, 1)+1)-FIND(" ", F2695)), MID(F2695, 1, FIND(" ", F2695))))</f>
        <v xml:space="preserve">Escherichia </v>
      </c>
      <c r="F2695" t="s">
        <v>13613</v>
      </c>
      <c r="G2695" t="s">
        <v>16</v>
      </c>
      <c r="H2695" t="s">
        <v>76</v>
      </c>
      <c r="I2695" t="s">
        <v>77</v>
      </c>
      <c r="J2695" t="s">
        <v>13633</v>
      </c>
      <c r="K2695" t="s">
        <v>13634</v>
      </c>
      <c r="L2695" t="s">
        <v>13635</v>
      </c>
      <c r="M2695" s="1" t="s">
        <v>13636</v>
      </c>
      <c r="N2695" s="1" t="s">
        <v>13637</v>
      </c>
      <c r="O2695">
        <v>74</v>
      </c>
      <c r="P2695" t="s">
        <v>24</v>
      </c>
      <c r="Q2695" t="s">
        <v>24</v>
      </c>
      <c r="R2695" t="s">
        <v>24</v>
      </c>
      <c r="S2695">
        <v>74</v>
      </c>
      <c r="T2695" t="s">
        <v>24</v>
      </c>
    </row>
    <row r="2696" spans="1:20">
      <c r="A2696" t="s">
        <v>34661</v>
      </c>
      <c r="B2696" t="s">
        <v>13639</v>
      </c>
      <c r="C2696" t="s">
        <v>13640</v>
      </c>
      <c r="D2696" t="s">
        <v>13641</v>
      </c>
      <c r="E2696" t="str">
        <f>IF(OR(EXACT(LEFT(F2696,1),"'"),EXACT(LEFT(F2696,1),"["),EXACT(LEFT(F2696,1),"("),EXACT(UPPER(LEFT(F2696,1)),LEFT(F2696,1))=FALSE),"-",IF(LEFT(F2696,10)="Candidatus", MID(F2696, FIND(" ", F2696), FIND(" ", F2696, FIND(" ", F2696, 1)+1)-FIND(" ", F2696)), MID(F2696, 1, FIND(" ", F2696))))</f>
        <v xml:space="preserve">Escherichia </v>
      </c>
      <c r="F2696" t="s">
        <v>13638</v>
      </c>
      <c r="G2696" t="s">
        <v>16</v>
      </c>
      <c r="H2696" t="s">
        <v>76</v>
      </c>
      <c r="I2696" t="s">
        <v>77</v>
      </c>
      <c r="J2696" t="s">
        <v>13639</v>
      </c>
      <c r="K2696" t="s">
        <v>13640</v>
      </c>
      <c r="L2696" t="s">
        <v>13641</v>
      </c>
      <c r="M2696" s="1" t="s">
        <v>13642</v>
      </c>
      <c r="N2696" s="1" t="s">
        <v>13643</v>
      </c>
      <c r="O2696">
        <v>115</v>
      </c>
      <c r="P2696" t="s">
        <v>24</v>
      </c>
      <c r="Q2696" t="s">
        <v>24</v>
      </c>
      <c r="R2696" t="s">
        <v>24</v>
      </c>
      <c r="S2696">
        <v>119</v>
      </c>
      <c r="T2696">
        <v>4</v>
      </c>
    </row>
    <row r="2697" spans="1:20">
      <c r="A2697" t="s">
        <v>34662</v>
      </c>
      <c r="B2697" t="s">
        <v>13644</v>
      </c>
      <c r="C2697" t="s">
        <v>13645</v>
      </c>
      <c r="D2697" t="s">
        <v>13646</v>
      </c>
      <c r="E2697" t="str">
        <f>IF(OR(EXACT(LEFT(F2697,1),"'"),EXACT(LEFT(F2697,1),"["),EXACT(LEFT(F2697,1),"("),EXACT(UPPER(LEFT(F2697,1)),LEFT(F2697,1))=FALSE),"-",IF(LEFT(F2697,10)="Candidatus", MID(F2697, FIND(" ", F2697), FIND(" ", F2697, FIND(" ", F2697, 1)+1)-FIND(" ", F2697)), MID(F2697, 1, FIND(" ", F2697))))</f>
        <v xml:space="preserve">Escherichia </v>
      </c>
      <c r="F2697" t="s">
        <v>13638</v>
      </c>
      <c r="G2697" t="s">
        <v>16</v>
      </c>
      <c r="H2697" t="s">
        <v>76</v>
      </c>
      <c r="I2697" t="s">
        <v>77</v>
      </c>
      <c r="J2697" t="s">
        <v>13644</v>
      </c>
      <c r="K2697" t="s">
        <v>13645</v>
      </c>
      <c r="L2697" t="s">
        <v>13646</v>
      </c>
      <c r="M2697" s="1">
        <v>13271</v>
      </c>
      <c r="N2697" s="1" t="s">
        <v>13647</v>
      </c>
      <c r="O2697">
        <v>6</v>
      </c>
      <c r="P2697" t="s">
        <v>24</v>
      </c>
      <c r="Q2697" t="s">
        <v>24</v>
      </c>
      <c r="R2697" t="s">
        <v>24</v>
      </c>
      <c r="S2697">
        <v>6</v>
      </c>
      <c r="T2697" t="s">
        <v>24</v>
      </c>
    </row>
    <row r="2698" spans="1:20">
      <c r="A2698" t="s">
        <v>34663</v>
      </c>
      <c r="B2698" t="s">
        <v>13093</v>
      </c>
      <c r="C2698" t="s">
        <v>13648</v>
      </c>
      <c r="D2698" t="s">
        <v>13649</v>
      </c>
      <c r="E2698" t="str">
        <f>IF(OR(EXACT(LEFT(F2698,1),"'"),EXACT(LEFT(F2698,1),"["),EXACT(LEFT(F2698,1),"("),EXACT(UPPER(LEFT(F2698,1)),LEFT(F2698,1))=FALSE),"-",IF(LEFT(F2698,10)="Candidatus", MID(F2698, FIND(" ", F2698), FIND(" ", F2698, FIND(" ", F2698, 1)+1)-FIND(" ", F2698)), MID(F2698, 1, FIND(" ", F2698))))</f>
        <v xml:space="preserve">Escherichia </v>
      </c>
      <c r="F2698" t="s">
        <v>13638</v>
      </c>
      <c r="G2698" t="s">
        <v>16</v>
      </c>
      <c r="H2698" t="s">
        <v>76</v>
      </c>
      <c r="I2698" t="s">
        <v>77</v>
      </c>
      <c r="J2698" t="s">
        <v>13093</v>
      </c>
      <c r="K2698" t="s">
        <v>13648</v>
      </c>
      <c r="L2698" t="s">
        <v>13649</v>
      </c>
      <c r="M2698" s="1">
        <v>13271</v>
      </c>
      <c r="N2698" s="1" t="s">
        <v>13650</v>
      </c>
      <c r="O2698">
        <v>6</v>
      </c>
      <c r="P2698" t="s">
        <v>24</v>
      </c>
      <c r="Q2698" t="s">
        <v>24</v>
      </c>
      <c r="R2698" t="s">
        <v>24</v>
      </c>
      <c r="S2698">
        <v>6</v>
      </c>
      <c r="T2698" t="s">
        <v>24</v>
      </c>
    </row>
    <row r="2699" spans="1:20">
      <c r="A2699" t="s">
        <v>34664</v>
      </c>
      <c r="B2699" t="s">
        <v>13652</v>
      </c>
      <c r="C2699" t="s">
        <v>13653</v>
      </c>
      <c r="D2699" t="s">
        <v>13654</v>
      </c>
      <c r="E2699" t="str">
        <f>IF(OR(EXACT(LEFT(F2699,1),"'"),EXACT(LEFT(F2699,1),"["),EXACT(LEFT(F2699,1),"("),EXACT(UPPER(LEFT(F2699,1)),LEFT(F2699,1))=FALSE),"-",IF(LEFT(F2699,10)="Candidatus", MID(F2699, FIND(" ", F2699), FIND(" ", F2699, FIND(" ", F2699, 1)+1)-FIND(" ", F2699)), MID(F2699, 1, FIND(" ", F2699))))</f>
        <v xml:space="preserve">Escherichia </v>
      </c>
      <c r="F2699" t="s">
        <v>13651</v>
      </c>
      <c r="G2699" t="s">
        <v>16</v>
      </c>
      <c r="H2699" t="s">
        <v>76</v>
      </c>
      <c r="I2699" t="s">
        <v>77</v>
      </c>
      <c r="J2699" t="s">
        <v>13652</v>
      </c>
      <c r="K2699" t="s">
        <v>13653</v>
      </c>
      <c r="L2699" t="s">
        <v>13654</v>
      </c>
      <c r="M2699" s="1" t="s">
        <v>13655</v>
      </c>
      <c r="N2699" s="1" t="s">
        <v>13656</v>
      </c>
      <c r="O2699">
        <v>224</v>
      </c>
      <c r="P2699" t="s">
        <v>24</v>
      </c>
      <c r="Q2699" t="s">
        <v>24</v>
      </c>
      <c r="R2699" t="s">
        <v>24</v>
      </c>
      <c r="S2699">
        <v>224</v>
      </c>
      <c r="T2699" t="s">
        <v>24</v>
      </c>
    </row>
    <row r="2700" spans="1:20">
      <c r="A2700" t="s">
        <v>34665</v>
      </c>
      <c r="B2700" t="s">
        <v>13658</v>
      </c>
      <c r="C2700" t="s">
        <v>13659</v>
      </c>
      <c r="D2700" t="s">
        <v>13660</v>
      </c>
      <c r="E2700" t="str">
        <f>IF(OR(EXACT(LEFT(F2700,1),"'"),EXACT(LEFT(F2700,1),"["),EXACT(LEFT(F2700,1),"("),EXACT(UPPER(LEFT(F2700,1)),LEFT(F2700,1))=FALSE),"-",IF(LEFT(F2700,10)="Candidatus", MID(F2700, FIND(" ", F2700), FIND(" ", F2700, FIND(" ", F2700, 1)+1)-FIND(" ", F2700)), MID(F2700, 1, FIND(" ", F2700))))</f>
        <v xml:space="preserve">Escherichia </v>
      </c>
      <c r="F2700" t="s">
        <v>13657</v>
      </c>
      <c r="G2700" t="s">
        <v>16</v>
      </c>
      <c r="H2700" t="s">
        <v>76</v>
      </c>
      <c r="I2700" t="s">
        <v>77</v>
      </c>
      <c r="J2700" t="s">
        <v>13658</v>
      </c>
      <c r="K2700" t="s">
        <v>13659</v>
      </c>
      <c r="L2700" t="s">
        <v>13660</v>
      </c>
      <c r="M2700" s="1" t="s">
        <v>13661</v>
      </c>
      <c r="N2700" s="1" t="s">
        <v>13662</v>
      </c>
      <c r="O2700">
        <v>74</v>
      </c>
      <c r="P2700" t="s">
        <v>24</v>
      </c>
      <c r="Q2700" t="s">
        <v>24</v>
      </c>
      <c r="R2700" t="s">
        <v>24</v>
      </c>
      <c r="S2700">
        <v>83</v>
      </c>
      <c r="T2700">
        <v>9</v>
      </c>
    </row>
    <row r="2701" spans="1:20">
      <c r="A2701" t="s">
        <v>34666</v>
      </c>
      <c r="B2701" t="s">
        <v>13664</v>
      </c>
      <c r="C2701" t="s">
        <v>13665</v>
      </c>
      <c r="D2701" t="s">
        <v>13666</v>
      </c>
      <c r="E2701" t="str">
        <f>IF(OR(EXACT(LEFT(F2701,1),"'"),EXACT(LEFT(F2701,1),"["),EXACT(LEFT(F2701,1),"("),EXACT(UPPER(LEFT(F2701,1)),LEFT(F2701,1))=FALSE),"-",IF(LEFT(F2701,10)="Candidatus", MID(F2701, FIND(" ", F2701), FIND(" ", F2701, FIND(" ", F2701, 1)+1)-FIND(" ", F2701)), MID(F2701, 1, FIND(" ", F2701))))</f>
        <v xml:space="preserve">Escherichia </v>
      </c>
      <c r="F2701" t="s">
        <v>13663</v>
      </c>
      <c r="G2701" t="s">
        <v>16</v>
      </c>
      <c r="H2701" t="s">
        <v>76</v>
      </c>
      <c r="I2701" t="s">
        <v>77</v>
      </c>
      <c r="J2701" t="s">
        <v>13664</v>
      </c>
      <c r="K2701" t="s">
        <v>13665</v>
      </c>
      <c r="L2701" t="s">
        <v>13666</v>
      </c>
      <c r="M2701" s="1" t="s">
        <v>13667</v>
      </c>
      <c r="N2701" s="1" t="s">
        <v>13668</v>
      </c>
      <c r="O2701">
        <v>84</v>
      </c>
      <c r="P2701" t="s">
        <v>24</v>
      </c>
      <c r="Q2701" t="s">
        <v>24</v>
      </c>
      <c r="R2701" t="s">
        <v>24</v>
      </c>
      <c r="S2701">
        <v>93</v>
      </c>
      <c r="T2701">
        <v>9</v>
      </c>
    </row>
    <row r="2702" spans="1:20">
      <c r="A2702" t="s">
        <v>34667</v>
      </c>
      <c r="B2702" t="s">
        <v>13669</v>
      </c>
      <c r="C2702" t="s">
        <v>13670</v>
      </c>
      <c r="D2702" t="s">
        <v>13671</v>
      </c>
      <c r="E2702" t="str">
        <f>IF(OR(EXACT(LEFT(F2702,1),"'"),EXACT(LEFT(F2702,1),"["),EXACT(LEFT(F2702,1),"("),EXACT(UPPER(LEFT(F2702,1)),LEFT(F2702,1))=FALSE),"-",IF(LEFT(F2702,10)="Candidatus", MID(F2702, FIND(" ", F2702), FIND(" ", F2702, FIND(" ", F2702, 1)+1)-FIND(" ", F2702)), MID(F2702, 1, FIND(" ", F2702))))</f>
        <v xml:space="preserve">Escherichia </v>
      </c>
      <c r="F2702" t="s">
        <v>13663</v>
      </c>
      <c r="G2702" t="s">
        <v>16</v>
      </c>
      <c r="H2702" t="s">
        <v>76</v>
      </c>
      <c r="I2702" t="s">
        <v>77</v>
      </c>
      <c r="J2702" t="s">
        <v>13669</v>
      </c>
      <c r="K2702" t="s">
        <v>13670</v>
      </c>
      <c r="L2702" t="s">
        <v>13671</v>
      </c>
      <c r="M2702" s="1" t="s">
        <v>12086</v>
      </c>
      <c r="N2702" s="1" t="s">
        <v>12087</v>
      </c>
      <c r="O2702">
        <v>3</v>
      </c>
      <c r="P2702" t="s">
        <v>24</v>
      </c>
      <c r="Q2702" t="s">
        <v>24</v>
      </c>
      <c r="R2702" t="s">
        <v>24</v>
      </c>
      <c r="S2702">
        <v>3</v>
      </c>
      <c r="T2702" t="s">
        <v>24</v>
      </c>
    </row>
    <row r="2703" spans="1:20">
      <c r="A2703" t="s">
        <v>34668</v>
      </c>
      <c r="B2703" t="s">
        <v>13672</v>
      </c>
      <c r="C2703" t="s">
        <v>13673</v>
      </c>
      <c r="D2703" t="s">
        <v>13674</v>
      </c>
      <c r="E2703" t="str">
        <f>IF(OR(EXACT(LEFT(F2703,1),"'"),EXACT(LEFT(F2703,1),"["),EXACT(LEFT(F2703,1),"("),EXACT(UPPER(LEFT(F2703,1)),LEFT(F2703,1))=FALSE),"-",IF(LEFT(F2703,10)="Candidatus", MID(F2703, FIND(" ", F2703), FIND(" ", F2703, FIND(" ", F2703, 1)+1)-FIND(" ", F2703)), MID(F2703, 1, FIND(" ", F2703))))</f>
        <v xml:space="preserve">Escherichia </v>
      </c>
      <c r="F2703" t="s">
        <v>13663</v>
      </c>
      <c r="G2703" t="s">
        <v>16</v>
      </c>
      <c r="H2703" t="s">
        <v>76</v>
      </c>
      <c r="I2703" t="s">
        <v>77</v>
      </c>
      <c r="J2703" t="s">
        <v>13672</v>
      </c>
      <c r="K2703" t="s">
        <v>13673</v>
      </c>
      <c r="L2703" t="s">
        <v>13674</v>
      </c>
      <c r="M2703" s="1" t="s">
        <v>13675</v>
      </c>
      <c r="N2703" s="1" t="s">
        <v>13676</v>
      </c>
      <c r="O2703">
        <v>124</v>
      </c>
      <c r="P2703" t="s">
        <v>24</v>
      </c>
      <c r="Q2703">
        <v>3</v>
      </c>
      <c r="R2703" t="s">
        <v>24</v>
      </c>
      <c r="S2703">
        <v>129</v>
      </c>
      <c r="T2703">
        <v>2</v>
      </c>
    </row>
    <row r="2704" spans="1:20">
      <c r="A2704" t="s">
        <v>34669</v>
      </c>
      <c r="B2704" t="s">
        <v>13678</v>
      </c>
      <c r="C2704" t="s">
        <v>13679</v>
      </c>
      <c r="D2704" t="s">
        <v>13680</v>
      </c>
      <c r="E2704" t="str">
        <f>IF(OR(EXACT(LEFT(F2704,1),"'"),EXACT(LEFT(F2704,1),"["),EXACT(LEFT(F2704,1),"("),EXACT(UPPER(LEFT(F2704,1)),LEFT(F2704,1))=FALSE),"-",IF(LEFT(F2704,10)="Candidatus", MID(F2704, FIND(" ", F2704), FIND(" ", F2704, FIND(" ", F2704, 1)+1)-FIND(" ", F2704)), MID(F2704, 1, FIND(" ", F2704))))</f>
        <v xml:space="preserve">Escherichia </v>
      </c>
      <c r="F2704" t="s">
        <v>13677</v>
      </c>
      <c r="G2704" t="s">
        <v>16</v>
      </c>
      <c r="H2704" t="s">
        <v>76</v>
      </c>
      <c r="I2704" t="s">
        <v>77</v>
      </c>
      <c r="J2704" t="s">
        <v>13678</v>
      </c>
      <c r="K2704" t="s">
        <v>13679</v>
      </c>
      <c r="L2704" t="s">
        <v>13680</v>
      </c>
      <c r="M2704" s="1" t="s">
        <v>12086</v>
      </c>
      <c r="N2704" s="1" t="s">
        <v>12087</v>
      </c>
      <c r="O2704">
        <v>2</v>
      </c>
      <c r="P2704" t="s">
        <v>24</v>
      </c>
      <c r="Q2704" t="s">
        <v>24</v>
      </c>
      <c r="R2704" t="s">
        <v>24</v>
      </c>
      <c r="S2704">
        <v>2</v>
      </c>
      <c r="T2704" t="s">
        <v>24</v>
      </c>
    </row>
    <row r="2705" spans="1:20">
      <c r="A2705" t="s">
        <v>34670</v>
      </c>
      <c r="B2705" t="s">
        <v>13681</v>
      </c>
      <c r="C2705" t="s">
        <v>13682</v>
      </c>
      <c r="D2705" t="s">
        <v>13683</v>
      </c>
      <c r="E2705" t="str">
        <f>IF(OR(EXACT(LEFT(F2705,1),"'"),EXACT(LEFT(F2705,1),"["),EXACT(LEFT(F2705,1),"("),EXACT(UPPER(LEFT(F2705,1)),LEFT(F2705,1))=FALSE),"-",IF(LEFT(F2705,10)="Candidatus", MID(F2705, FIND(" ", F2705), FIND(" ", F2705, FIND(" ", F2705, 1)+1)-FIND(" ", F2705)), MID(F2705, 1, FIND(" ", F2705))))</f>
        <v xml:space="preserve">Escherichia </v>
      </c>
      <c r="F2705" t="s">
        <v>13677</v>
      </c>
      <c r="G2705" t="s">
        <v>16</v>
      </c>
      <c r="H2705" t="s">
        <v>76</v>
      </c>
      <c r="I2705" t="s">
        <v>77</v>
      </c>
      <c r="J2705" t="s">
        <v>13681</v>
      </c>
      <c r="K2705" t="s">
        <v>13682</v>
      </c>
      <c r="L2705" t="s">
        <v>13683</v>
      </c>
      <c r="M2705" s="1" t="s">
        <v>13684</v>
      </c>
      <c r="N2705" s="1" t="s">
        <v>13685</v>
      </c>
      <c r="O2705">
        <v>87</v>
      </c>
      <c r="P2705" t="s">
        <v>24</v>
      </c>
      <c r="Q2705" t="s">
        <v>24</v>
      </c>
      <c r="R2705" t="s">
        <v>24</v>
      </c>
      <c r="S2705">
        <v>95</v>
      </c>
      <c r="T2705">
        <v>8</v>
      </c>
    </row>
    <row r="2706" spans="1:20">
      <c r="A2706" t="s">
        <v>34671</v>
      </c>
      <c r="B2706" t="s">
        <v>13687</v>
      </c>
      <c r="C2706" t="s">
        <v>13688</v>
      </c>
      <c r="D2706" t="s">
        <v>13689</v>
      </c>
      <c r="E2706" t="str">
        <f>IF(OR(EXACT(LEFT(F2706,1),"'"),EXACT(LEFT(F2706,1),"["),EXACT(LEFT(F2706,1),"("),EXACT(UPPER(LEFT(F2706,1)),LEFT(F2706,1))=FALSE),"-",IF(LEFT(F2706,10)="Candidatus", MID(F2706, FIND(" ", F2706), FIND(" ", F2706, FIND(" ", F2706, 1)+1)-FIND(" ", F2706)), MID(F2706, 1, FIND(" ", F2706))))</f>
        <v xml:space="preserve">Escherichia </v>
      </c>
      <c r="F2706" t="s">
        <v>13686</v>
      </c>
      <c r="G2706" t="s">
        <v>16</v>
      </c>
      <c r="H2706" t="s">
        <v>76</v>
      </c>
      <c r="I2706" t="s">
        <v>77</v>
      </c>
      <c r="J2706" t="s">
        <v>13687</v>
      </c>
      <c r="K2706" t="s">
        <v>13688</v>
      </c>
      <c r="L2706" t="s">
        <v>13689</v>
      </c>
      <c r="M2706" s="1" t="s">
        <v>12086</v>
      </c>
      <c r="N2706" s="1" t="s">
        <v>12087</v>
      </c>
      <c r="O2706">
        <v>1</v>
      </c>
      <c r="P2706" t="s">
        <v>24</v>
      </c>
      <c r="Q2706" t="s">
        <v>24</v>
      </c>
      <c r="R2706" t="s">
        <v>24</v>
      </c>
      <c r="S2706">
        <v>1</v>
      </c>
      <c r="T2706" t="s">
        <v>24</v>
      </c>
    </row>
    <row r="2707" spans="1:20">
      <c r="A2707" t="s">
        <v>34672</v>
      </c>
      <c r="B2707" t="s">
        <v>13690</v>
      </c>
      <c r="C2707" t="s">
        <v>13691</v>
      </c>
      <c r="D2707" t="s">
        <v>13692</v>
      </c>
      <c r="E2707" t="str">
        <f>IF(OR(EXACT(LEFT(F2707,1),"'"),EXACT(LEFT(F2707,1),"["),EXACT(LEFT(F2707,1),"("),EXACT(UPPER(LEFT(F2707,1)),LEFT(F2707,1))=FALSE),"-",IF(LEFT(F2707,10)="Candidatus", MID(F2707, FIND(" ", F2707), FIND(" ", F2707, FIND(" ", F2707, 1)+1)-FIND(" ", F2707)), MID(F2707, 1, FIND(" ", F2707))))</f>
        <v xml:space="preserve">Escherichia </v>
      </c>
      <c r="F2707" t="s">
        <v>13686</v>
      </c>
      <c r="G2707" t="s">
        <v>16</v>
      </c>
      <c r="H2707" t="s">
        <v>76</v>
      </c>
      <c r="I2707" t="s">
        <v>77</v>
      </c>
      <c r="J2707" t="s">
        <v>13690</v>
      </c>
      <c r="K2707" t="s">
        <v>13691</v>
      </c>
      <c r="L2707" t="s">
        <v>13692</v>
      </c>
      <c r="M2707" s="1" t="s">
        <v>13693</v>
      </c>
      <c r="N2707" s="1" t="s">
        <v>13694</v>
      </c>
      <c r="O2707">
        <v>94</v>
      </c>
      <c r="P2707" t="s">
        <v>24</v>
      </c>
      <c r="Q2707" t="s">
        <v>24</v>
      </c>
      <c r="R2707" t="s">
        <v>24</v>
      </c>
      <c r="S2707">
        <v>94</v>
      </c>
      <c r="T2707" t="s">
        <v>24</v>
      </c>
    </row>
    <row r="2708" spans="1:20">
      <c r="A2708" t="s">
        <v>34673</v>
      </c>
      <c r="B2708" t="s">
        <v>13695</v>
      </c>
      <c r="C2708" t="s">
        <v>13696</v>
      </c>
      <c r="D2708" t="s">
        <v>13697</v>
      </c>
      <c r="E2708" t="str">
        <f>IF(OR(EXACT(LEFT(F2708,1),"'"),EXACT(LEFT(F2708,1),"["),EXACT(LEFT(F2708,1),"("),EXACT(UPPER(LEFT(F2708,1)),LEFT(F2708,1))=FALSE),"-",IF(LEFT(F2708,10)="Candidatus", MID(F2708, FIND(" ", F2708), FIND(" ", F2708, FIND(" ", F2708, 1)+1)-FIND(" ", F2708)), MID(F2708, 1, FIND(" ", F2708))))</f>
        <v xml:space="preserve">Escherichia </v>
      </c>
      <c r="F2708" t="s">
        <v>13686</v>
      </c>
      <c r="G2708" t="s">
        <v>16</v>
      </c>
      <c r="H2708" t="s">
        <v>76</v>
      </c>
      <c r="I2708" t="s">
        <v>77</v>
      </c>
      <c r="J2708" t="s">
        <v>13695</v>
      </c>
      <c r="K2708" t="s">
        <v>13696</v>
      </c>
      <c r="L2708" t="s">
        <v>13697</v>
      </c>
      <c r="M2708" s="1" t="s">
        <v>13698</v>
      </c>
      <c r="N2708" s="1" t="s">
        <v>13699</v>
      </c>
      <c r="O2708">
        <v>80</v>
      </c>
      <c r="P2708" t="s">
        <v>24</v>
      </c>
      <c r="Q2708" t="s">
        <v>24</v>
      </c>
      <c r="R2708" t="s">
        <v>24</v>
      </c>
      <c r="S2708">
        <v>82</v>
      </c>
      <c r="T2708" t="s">
        <v>24</v>
      </c>
    </row>
    <row r="2709" spans="1:20">
      <c r="A2709" t="s">
        <v>34674</v>
      </c>
      <c r="B2709" t="s">
        <v>66</v>
      </c>
      <c r="C2709" t="s">
        <v>13701</v>
      </c>
      <c r="D2709" t="s">
        <v>13702</v>
      </c>
      <c r="E2709" t="str">
        <f>IF(OR(EXACT(LEFT(F2709,1),"'"),EXACT(LEFT(F2709,1),"["),EXACT(LEFT(F2709,1),"("),EXACT(UPPER(LEFT(F2709,1)),LEFT(F2709,1))=FALSE),"-",IF(LEFT(F2709,10)="Candidatus", MID(F2709, FIND(" ", F2709), FIND(" ", F2709, FIND(" ", F2709, 1)+1)-FIND(" ", F2709)), MID(F2709, 1, FIND(" ", F2709))))</f>
        <v xml:space="preserve">Escherichia </v>
      </c>
      <c r="F2709" t="s">
        <v>13700</v>
      </c>
      <c r="G2709" t="s">
        <v>16</v>
      </c>
      <c r="H2709" t="s">
        <v>76</v>
      </c>
      <c r="I2709" t="s">
        <v>77</v>
      </c>
      <c r="J2709" t="s">
        <v>66</v>
      </c>
      <c r="K2709" t="s">
        <v>13701</v>
      </c>
      <c r="L2709" t="s">
        <v>13702</v>
      </c>
      <c r="M2709" s="1">
        <v>42108</v>
      </c>
      <c r="N2709" s="1" t="s">
        <v>13703</v>
      </c>
      <c r="O2709">
        <v>12</v>
      </c>
      <c r="P2709" t="s">
        <v>24</v>
      </c>
      <c r="Q2709" t="s">
        <v>24</v>
      </c>
      <c r="R2709" t="s">
        <v>24</v>
      </c>
      <c r="S2709">
        <v>12</v>
      </c>
      <c r="T2709" t="s">
        <v>24</v>
      </c>
    </row>
    <row r="2710" spans="1:20">
      <c r="A2710" t="s">
        <v>34675</v>
      </c>
      <c r="B2710" t="s">
        <v>66</v>
      </c>
      <c r="C2710" t="s">
        <v>13704</v>
      </c>
      <c r="D2710" t="s">
        <v>13705</v>
      </c>
      <c r="E2710" t="str">
        <f>IF(OR(EXACT(LEFT(F2710,1),"'"),EXACT(LEFT(F2710,1),"["),EXACT(LEFT(F2710,1),"("),EXACT(UPPER(LEFT(F2710,1)),LEFT(F2710,1))=FALSE),"-",IF(LEFT(F2710,10)="Candidatus", MID(F2710, FIND(" ", F2710), FIND(" ", F2710, FIND(" ", F2710, 1)+1)-FIND(" ", F2710)), MID(F2710, 1, FIND(" ", F2710))))</f>
        <v xml:space="preserve">Escherichia </v>
      </c>
      <c r="F2710" t="s">
        <v>13700</v>
      </c>
      <c r="G2710" t="s">
        <v>16</v>
      </c>
      <c r="H2710" t="s">
        <v>76</v>
      </c>
      <c r="I2710" t="s">
        <v>77</v>
      </c>
      <c r="J2710" t="s">
        <v>66</v>
      </c>
      <c r="K2710" t="s">
        <v>13704</v>
      </c>
      <c r="L2710" t="s">
        <v>13705</v>
      </c>
      <c r="M2710" s="1" t="s">
        <v>13706</v>
      </c>
      <c r="N2710" s="1" t="s">
        <v>13707</v>
      </c>
      <c r="O2710">
        <v>81</v>
      </c>
      <c r="P2710" t="s">
        <v>24</v>
      </c>
      <c r="Q2710" t="s">
        <v>24</v>
      </c>
      <c r="R2710" t="s">
        <v>24</v>
      </c>
      <c r="S2710">
        <v>92</v>
      </c>
      <c r="T2710">
        <v>11</v>
      </c>
    </row>
    <row r="2711" spans="1:20">
      <c r="A2711" t="s">
        <v>34676</v>
      </c>
      <c r="B2711" t="s">
        <v>66</v>
      </c>
      <c r="C2711" t="s">
        <v>13708</v>
      </c>
      <c r="D2711" t="s">
        <v>13709</v>
      </c>
      <c r="E2711" t="str">
        <f>IF(OR(EXACT(LEFT(F2711,1),"'"),EXACT(LEFT(F2711,1),"["),EXACT(LEFT(F2711,1),"("),EXACT(UPPER(LEFT(F2711,1)),LEFT(F2711,1))=FALSE),"-",IF(LEFT(F2711,10)="Candidatus", MID(F2711, FIND(" ", F2711), FIND(" ", F2711, FIND(" ", F2711, 1)+1)-FIND(" ", F2711)), MID(F2711, 1, FIND(" ", F2711))))</f>
        <v xml:space="preserve">Escherichia </v>
      </c>
      <c r="F2711" t="s">
        <v>13700</v>
      </c>
      <c r="G2711" t="s">
        <v>16</v>
      </c>
      <c r="H2711" t="s">
        <v>76</v>
      </c>
      <c r="I2711" t="s">
        <v>77</v>
      </c>
      <c r="J2711" t="s">
        <v>66</v>
      </c>
      <c r="K2711" t="s">
        <v>13708</v>
      </c>
      <c r="L2711" t="s">
        <v>13709</v>
      </c>
      <c r="M2711" s="1" t="s">
        <v>13710</v>
      </c>
      <c r="N2711" s="1" t="s">
        <v>13711</v>
      </c>
      <c r="O2711">
        <v>2</v>
      </c>
      <c r="P2711" t="s">
        <v>24</v>
      </c>
      <c r="Q2711" t="s">
        <v>24</v>
      </c>
      <c r="R2711" t="s">
        <v>24</v>
      </c>
      <c r="S2711">
        <v>5</v>
      </c>
      <c r="T2711">
        <v>3</v>
      </c>
    </row>
    <row r="2712" spans="1:20">
      <c r="A2712" t="s">
        <v>34677</v>
      </c>
      <c r="B2712" t="s">
        <v>66</v>
      </c>
      <c r="C2712" t="s">
        <v>13712</v>
      </c>
      <c r="D2712" t="s">
        <v>13713</v>
      </c>
      <c r="E2712" t="str">
        <f>IF(OR(EXACT(LEFT(F2712,1),"'"),EXACT(LEFT(F2712,1),"["),EXACT(LEFT(F2712,1),"("),EXACT(UPPER(LEFT(F2712,1)),LEFT(F2712,1))=FALSE),"-",IF(LEFT(F2712,10)="Candidatus", MID(F2712, FIND(" ", F2712), FIND(" ", F2712, FIND(" ", F2712, 1)+1)-FIND(" ", F2712)), MID(F2712, 1, FIND(" ", F2712))))</f>
        <v xml:space="preserve">Escherichia </v>
      </c>
      <c r="F2712" t="s">
        <v>13700</v>
      </c>
      <c r="G2712" t="s">
        <v>16</v>
      </c>
      <c r="H2712" t="s">
        <v>76</v>
      </c>
      <c r="I2712" t="s">
        <v>77</v>
      </c>
      <c r="J2712" t="s">
        <v>66</v>
      </c>
      <c r="K2712" t="s">
        <v>13712</v>
      </c>
      <c r="L2712" t="s">
        <v>13713</v>
      </c>
      <c r="M2712" s="1" t="s">
        <v>13714</v>
      </c>
      <c r="N2712" s="1" t="s">
        <v>13715</v>
      </c>
      <c r="O2712">
        <v>15</v>
      </c>
      <c r="P2712" t="s">
        <v>24</v>
      </c>
      <c r="Q2712" t="s">
        <v>24</v>
      </c>
      <c r="R2712" t="s">
        <v>24</v>
      </c>
      <c r="S2712">
        <v>17</v>
      </c>
      <c r="T2712">
        <v>2</v>
      </c>
    </row>
    <row r="2713" spans="1:20">
      <c r="A2713" t="s">
        <v>34678</v>
      </c>
      <c r="B2713" t="s">
        <v>66</v>
      </c>
      <c r="C2713" t="s">
        <v>13716</v>
      </c>
      <c r="D2713" t="s">
        <v>13717</v>
      </c>
      <c r="E2713" t="str">
        <f>IF(OR(EXACT(LEFT(F2713,1),"'"),EXACT(LEFT(F2713,1),"["),EXACT(LEFT(F2713,1),"("),EXACT(UPPER(LEFT(F2713,1)),LEFT(F2713,1))=FALSE),"-",IF(LEFT(F2713,10)="Candidatus", MID(F2713, FIND(" ", F2713), FIND(" ", F2713, FIND(" ", F2713, 1)+1)-FIND(" ", F2713)), MID(F2713, 1, FIND(" ", F2713))))</f>
        <v xml:space="preserve">Escherichia </v>
      </c>
      <c r="F2713" t="s">
        <v>13700</v>
      </c>
      <c r="G2713" t="s">
        <v>16</v>
      </c>
      <c r="H2713" t="s">
        <v>76</v>
      </c>
      <c r="I2713" t="s">
        <v>77</v>
      </c>
      <c r="J2713" t="s">
        <v>66</v>
      </c>
      <c r="K2713" t="s">
        <v>13716</v>
      </c>
      <c r="L2713" t="s">
        <v>13717</v>
      </c>
      <c r="M2713" s="1" t="s">
        <v>13718</v>
      </c>
      <c r="N2713" s="1" t="s">
        <v>13719</v>
      </c>
      <c r="O2713">
        <v>11</v>
      </c>
      <c r="P2713" t="s">
        <v>24</v>
      </c>
      <c r="Q2713" t="s">
        <v>24</v>
      </c>
      <c r="R2713" t="s">
        <v>24</v>
      </c>
      <c r="S2713">
        <v>13</v>
      </c>
      <c r="T2713">
        <v>2</v>
      </c>
    </row>
    <row r="2714" spans="1:20">
      <c r="A2714" t="s">
        <v>34679</v>
      </c>
      <c r="B2714" t="s">
        <v>66</v>
      </c>
      <c r="C2714" t="s">
        <v>13720</v>
      </c>
      <c r="D2714" t="s">
        <v>13721</v>
      </c>
      <c r="E2714" t="str">
        <f>IF(OR(EXACT(LEFT(F2714,1),"'"),EXACT(LEFT(F2714,1),"["),EXACT(LEFT(F2714,1),"("),EXACT(UPPER(LEFT(F2714,1)),LEFT(F2714,1))=FALSE),"-",IF(LEFT(F2714,10)="Candidatus", MID(F2714, FIND(" ", F2714), FIND(" ", F2714, FIND(" ", F2714, 1)+1)-FIND(" ", F2714)), MID(F2714, 1, FIND(" ", F2714))))</f>
        <v xml:space="preserve">Escherichia </v>
      </c>
      <c r="F2714" t="s">
        <v>13700</v>
      </c>
      <c r="G2714" t="s">
        <v>16</v>
      </c>
      <c r="H2714" t="s">
        <v>76</v>
      </c>
      <c r="I2714" t="s">
        <v>77</v>
      </c>
      <c r="J2714" t="s">
        <v>66</v>
      </c>
      <c r="K2714" t="s">
        <v>13720</v>
      </c>
      <c r="L2714" t="s">
        <v>13721</v>
      </c>
      <c r="M2714" s="1" t="s">
        <v>13722</v>
      </c>
      <c r="N2714" s="1" t="s">
        <v>13723</v>
      </c>
      <c r="O2714">
        <v>16</v>
      </c>
      <c r="P2714" t="s">
        <v>24</v>
      </c>
      <c r="Q2714" t="s">
        <v>24</v>
      </c>
      <c r="R2714" t="s">
        <v>24</v>
      </c>
      <c r="S2714">
        <v>18</v>
      </c>
      <c r="T2714">
        <v>2</v>
      </c>
    </row>
    <row r="2715" spans="1:20">
      <c r="A2715" t="s">
        <v>34680</v>
      </c>
      <c r="B2715" t="s">
        <v>66</v>
      </c>
      <c r="C2715" t="s">
        <v>13724</v>
      </c>
      <c r="D2715" t="s">
        <v>13725</v>
      </c>
      <c r="E2715" t="str">
        <f>IF(OR(EXACT(LEFT(F2715,1),"'"),EXACT(LEFT(F2715,1),"["),EXACT(LEFT(F2715,1),"("),EXACT(UPPER(LEFT(F2715,1)),LEFT(F2715,1))=FALSE),"-",IF(LEFT(F2715,10)="Candidatus", MID(F2715, FIND(" ", F2715), FIND(" ", F2715, FIND(" ", F2715, 1)+1)-FIND(" ", F2715)), MID(F2715, 1, FIND(" ", F2715))))</f>
        <v xml:space="preserve">Escherichia </v>
      </c>
      <c r="F2715" t="s">
        <v>13700</v>
      </c>
      <c r="G2715" t="s">
        <v>16</v>
      </c>
      <c r="H2715" t="s">
        <v>76</v>
      </c>
      <c r="I2715" t="s">
        <v>77</v>
      </c>
      <c r="J2715" t="s">
        <v>66</v>
      </c>
      <c r="K2715" t="s">
        <v>13724</v>
      </c>
      <c r="L2715" t="s">
        <v>13725</v>
      </c>
      <c r="M2715" s="1" t="s">
        <v>13726</v>
      </c>
      <c r="N2715" s="1" t="s">
        <v>13727</v>
      </c>
      <c r="O2715">
        <v>16</v>
      </c>
      <c r="P2715" t="s">
        <v>24</v>
      </c>
      <c r="Q2715" t="s">
        <v>24</v>
      </c>
      <c r="R2715" t="s">
        <v>24</v>
      </c>
      <c r="S2715">
        <v>17</v>
      </c>
      <c r="T2715">
        <v>1</v>
      </c>
    </row>
    <row r="2716" spans="1:20">
      <c r="A2716" t="s">
        <v>34681</v>
      </c>
      <c r="B2716" t="s">
        <v>13729</v>
      </c>
      <c r="C2716" t="s">
        <v>13730</v>
      </c>
      <c r="D2716" t="s">
        <v>13731</v>
      </c>
      <c r="E2716" t="str">
        <f>IF(OR(EXACT(LEFT(F2716,1),"'"),EXACT(LEFT(F2716,1),"["),EXACT(LEFT(F2716,1),"("),EXACT(UPPER(LEFT(F2716,1)),LEFT(F2716,1))=FALSE),"-",IF(LEFT(F2716,10)="Candidatus", MID(F2716, FIND(" ", F2716), FIND(" ", F2716, FIND(" ", F2716, 1)+1)-FIND(" ", F2716)), MID(F2716, 1, FIND(" ", F2716))))</f>
        <v xml:space="preserve">Escherichia </v>
      </c>
      <c r="F2716" t="s">
        <v>13728</v>
      </c>
      <c r="G2716" t="s">
        <v>16</v>
      </c>
      <c r="H2716" t="s">
        <v>76</v>
      </c>
      <c r="I2716" t="s">
        <v>77</v>
      </c>
      <c r="J2716" t="s">
        <v>13729</v>
      </c>
      <c r="K2716" t="s">
        <v>13730</v>
      </c>
      <c r="L2716" t="s">
        <v>13731</v>
      </c>
      <c r="M2716" s="1" t="s">
        <v>12086</v>
      </c>
      <c r="N2716" s="1" t="s">
        <v>12087</v>
      </c>
      <c r="O2716">
        <v>2</v>
      </c>
      <c r="P2716" t="s">
        <v>24</v>
      </c>
      <c r="Q2716" t="s">
        <v>24</v>
      </c>
      <c r="R2716" t="s">
        <v>24</v>
      </c>
      <c r="S2716">
        <v>2</v>
      </c>
      <c r="T2716" t="s">
        <v>24</v>
      </c>
    </row>
    <row r="2717" spans="1:20">
      <c r="A2717" t="s">
        <v>34682</v>
      </c>
      <c r="B2717" t="s">
        <v>13459</v>
      </c>
      <c r="C2717" t="s">
        <v>13733</v>
      </c>
      <c r="D2717" t="s">
        <v>13734</v>
      </c>
      <c r="E2717" t="str">
        <f>IF(OR(EXACT(LEFT(F2717,1),"'"),EXACT(LEFT(F2717,1),"["),EXACT(LEFT(F2717,1),"("),EXACT(UPPER(LEFT(F2717,1)),LEFT(F2717,1))=FALSE),"-",IF(LEFT(F2717,10)="Candidatus", MID(F2717, FIND(" ", F2717), FIND(" ", F2717, FIND(" ", F2717, 1)+1)-FIND(" ", F2717)), MID(F2717, 1, FIND(" ", F2717))))</f>
        <v xml:space="preserve">Escherichia </v>
      </c>
      <c r="F2717" t="s">
        <v>13732</v>
      </c>
      <c r="G2717" t="s">
        <v>16</v>
      </c>
      <c r="H2717" t="s">
        <v>76</v>
      </c>
      <c r="I2717" t="s">
        <v>77</v>
      </c>
      <c r="J2717" t="s">
        <v>13459</v>
      </c>
      <c r="K2717" t="s">
        <v>13733</v>
      </c>
      <c r="L2717" t="s">
        <v>13734</v>
      </c>
      <c r="M2717" s="1">
        <v>41852</v>
      </c>
      <c r="N2717" s="1" t="s">
        <v>13735</v>
      </c>
      <c r="O2717">
        <v>10</v>
      </c>
      <c r="P2717" t="s">
        <v>24</v>
      </c>
      <c r="Q2717" t="s">
        <v>24</v>
      </c>
      <c r="R2717" t="s">
        <v>24</v>
      </c>
      <c r="S2717">
        <v>10</v>
      </c>
      <c r="T2717" t="s">
        <v>24</v>
      </c>
    </row>
    <row r="2718" spans="1:20">
      <c r="A2718" t="s">
        <v>34683</v>
      </c>
      <c r="B2718" t="s">
        <v>13736</v>
      </c>
      <c r="C2718" t="s">
        <v>13737</v>
      </c>
      <c r="D2718" t="s">
        <v>13738</v>
      </c>
      <c r="E2718" t="str">
        <f>IF(OR(EXACT(LEFT(F2718,1),"'"),EXACT(LEFT(F2718,1),"["),EXACT(LEFT(F2718,1),"("),EXACT(UPPER(LEFT(F2718,1)),LEFT(F2718,1))=FALSE),"-",IF(LEFT(F2718,10)="Candidatus", MID(F2718, FIND(" ", F2718), FIND(" ", F2718, FIND(" ", F2718, 1)+1)-FIND(" ", F2718)), MID(F2718, 1, FIND(" ", F2718))))</f>
        <v xml:space="preserve">Escherichia </v>
      </c>
      <c r="F2718" t="s">
        <v>13732</v>
      </c>
      <c r="G2718" t="s">
        <v>16</v>
      </c>
      <c r="H2718" t="s">
        <v>76</v>
      </c>
      <c r="I2718" t="s">
        <v>77</v>
      </c>
      <c r="J2718" t="s">
        <v>13736</v>
      </c>
      <c r="K2718" t="s">
        <v>13737</v>
      </c>
      <c r="L2718" t="s">
        <v>13738</v>
      </c>
      <c r="M2718" s="1" t="s">
        <v>13739</v>
      </c>
      <c r="N2718" s="1" t="s">
        <v>13740</v>
      </c>
      <c r="O2718">
        <v>111</v>
      </c>
      <c r="P2718" t="s">
        <v>24</v>
      </c>
      <c r="Q2718">
        <v>4</v>
      </c>
      <c r="R2718" t="s">
        <v>24</v>
      </c>
      <c r="S2718">
        <v>118</v>
      </c>
      <c r="T2718">
        <v>3</v>
      </c>
    </row>
    <row r="2719" spans="1:20">
      <c r="A2719" t="s">
        <v>34684</v>
      </c>
      <c r="B2719" t="s">
        <v>13464</v>
      </c>
      <c r="C2719" t="s">
        <v>13741</v>
      </c>
      <c r="D2719" t="s">
        <v>13742</v>
      </c>
      <c r="E2719" t="str">
        <f>IF(OR(EXACT(LEFT(F2719,1),"'"),EXACT(LEFT(F2719,1),"["),EXACT(LEFT(F2719,1),"("),EXACT(UPPER(LEFT(F2719,1)),LEFT(F2719,1))=FALSE),"-",IF(LEFT(F2719,10)="Candidatus", MID(F2719, FIND(" ", F2719), FIND(" ", F2719, FIND(" ", F2719, 1)+1)-FIND(" ", F2719)), MID(F2719, 1, FIND(" ", F2719))))</f>
        <v xml:space="preserve">Escherichia </v>
      </c>
      <c r="F2719" t="s">
        <v>13732</v>
      </c>
      <c r="G2719" t="s">
        <v>16</v>
      </c>
      <c r="H2719" t="s">
        <v>76</v>
      </c>
      <c r="I2719" t="s">
        <v>77</v>
      </c>
      <c r="J2719" t="s">
        <v>13464</v>
      </c>
      <c r="K2719" t="s">
        <v>13741</v>
      </c>
      <c r="L2719" t="s">
        <v>13742</v>
      </c>
      <c r="M2719" s="1" t="s">
        <v>13743</v>
      </c>
      <c r="N2719" s="1" t="s">
        <v>13744</v>
      </c>
      <c r="O2719">
        <v>10</v>
      </c>
      <c r="P2719" t="s">
        <v>24</v>
      </c>
      <c r="Q2719" t="s">
        <v>24</v>
      </c>
      <c r="R2719" t="s">
        <v>24</v>
      </c>
      <c r="S2719">
        <v>10</v>
      </c>
      <c r="T2719" t="s">
        <v>24</v>
      </c>
    </row>
    <row r="2720" spans="1:20">
      <c r="A2720" t="s">
        <v>34685</v>
      </c>
      <c r="B2720" t="s">
        <v>13745</v>
      </c>
      <c r="C2720" t="s">
        <v>13746</v>
      </c>
      <c r="D2720" t="s">
        <v>13747</v>
      </c>
      <c r="E2720" t="str">
        <f>IF(OR(EXACT(LEFT(F2720,1),"'"),EXACT(LEFT(F2720,1),"["),EXACT(LEFT(F2720,1),"("),EXACT(UPPER(LEFT(F2720,1)),LEFT(F2720,1))=FALSE),"-",IF(LEFT(F2720,10)="Candidatus", MID(F2720, FIND(" ", F2720), FIND(" ", F2720, FIND(" ", F2720, 1)+1)-FIND(" ", F2720)), MID(F2720, 1, FIND(" ", F2720))))</f>
        <v xml:space="preserve">Escherichia </v>
      </c>
      <c r="F2720" t="s">
        <v>13732</v>
      </c>
      <c r="G2720" t="s">
        <v>16</v>
      </c>
      <c r="H2720" t="s">
        <v>76</v>
      </c>
      <c r="I2720" t="s">
        <v>77</v>
      </c>
      <c r="J2720" t="s">
        <v>13745</v>
      </c>
      <c r="K2720" t="s">
        <v>13746</v>
      </c>
      <c r="L2720" t="s">
        <v>13747</v>
      </c>
      <c r="M2720" s="1" t="s">
        <v>13748</v>
      </c>
      <c r="N2720" s="1" t="s">
        <v>13749</v>
      </c>
      <c r="O2720">
        <v>77</v>
      </c>
      <c r="P2720" t="s">
        <v>24</v>
      </c>
      <c r="Q2720" t="s">
        <v>24</v>
      </c>
      <c r="R2720" t="s">
        <v>24</v>
      </c>
      <c r="S2720">
        <v>89</v>
      </c>
      <c r="T2720">
        <v>12</v>
      </c>
    </row>
    <row r="2721" spans="1:20">
      <c r="A2721" t="s">
        <v>34686</v>
      </c>
      <c r="B2721" t="s">
        <v>13750</v>
      </c>
      <c r="C2721" t="s">
        <v>13751</v>
      </c>
      <c r="D2721" t="s">
        <v>13752</v>
      </c>
      <c r="E2721" t="str">
        <f>IF(OR(EXACT(LEFT(F2721,1),"'"),EXACT(LEFT(F2721,1),"["),EXACT(LEFT(F2721,1),"("),EXACT(UPPER(LEFT(F2721,1)),LEFT(F2721,1))=FALSE),"-",IF(LEFT(F2721,10)="Candidatus", MID(F2721, FIND(" ", F2721), FIND(" ", F2721, FIND(" ", F2721, 1)+1)-FIND(" ", F2721)), MID(F2721, 1, FIND(" ", F2721))))</f>
        <v xml:space="preserve">Escherichia </v>
      </c>
      <c r="F2721" t="s">
        <v>13732</v>
      </c>
      <c r="G2721" t="s">
        <v>16</v>
      </c>
      <c r="H2721" t="s">
        <v>76</v>
      </c>
      <c r="I2721" t="s">
        <v>77</v>
      </c>
      <c r="J2721" t="s">
        <v>13750</v>
      </c>
      <c r="K2721" t="s">
        <v>13751</v>
      </c>
      <c r="L2721" t="s">
        <v>13752</v>
      </c>
      <c r="M2721" s="1" t="s">
        <v>13753</v>
      </c>
      <c r="N2721" s="1" t="s">
        <v>13754</v>
      </c>
      <c r="O2721">
        <v>219</v>
      </c>
      <c r="P2721" t="s">
        <v>24</v>
      </c>
      <c r="Q2721" t="s">
        <v>24</v>
      </c>
      <c r="R2721" t="s">
        <v>24</v>
      </c>
      <c r="S2721">
        <v>229</v>
      </c>
      <c r="T2721">
        <v>10</v>
      </c>
    </row>
    <row r="2722" spans="1:20">
      <c r="A2722" t="s">
        <v>34687</v>
      </c>
      <c r="B2722" t="s">
        <v>13756</v>
      </c>
      <c r="C2722" t="s">
        <v>13757</v>
      </c>
      <c r="D2722" t="s">
        <v>13758</v>
      </c>
      <c r="E2722" t="str">
        <f>IF(OR(EXACT(LEFT(F2722,1),"'"),EXACT(LEFT(F2722,1),"["),EXACT(LEFT(F2722,1),"("),EXACT(UPPER(LEFT(F2722,1)),LEFT(F2722,1))=FALSE),"-",IF(LEFT(F2722,10)="Candidatus", MID(F2722, FIND(" ", F2722), FIND(" ", F2722, FIND(" ", F2722, 1)+1)-FIND(" ", F2722)), MID(F2722, 1, FIND(" ", F2722))))</f>
        <v xml:space="preserve">Escherichia </v>
      </c>
      <c r="F2722" t="s">
        <v>13755</v>
      </c>
      <c r="G2722" t="s">
        <v>16</v>
      </c>
      <c r="H2722" t="s">
        <v>76</v>
      </c>
      <c r="I2722" t="s">
        <v>77</v>
      </c>
      <c r="J2722" t="s">
        <v>13756</v>
      </c>
      <c r="K2722" t="s">
        <v>13757</v>
      </c>
      <c r="L2722" t="s">
        <v>13758</v>
      </c>
      <c r="M2722" s="1" t="s">
        <v>13759</v>
      </c>
      <c r="N2722" s="1" t="s">
        <v>13760</v>
      </c>
      <c r="O2722">
        <v>110</v>
      </c>
      <c r="P2722" t="s">
        <v>24</v>
      </c>
      <c r="Q2722" t="s">
        <v>24</v>
      </c>
      <c r="R2722" t="s">
        <v>24</v>
      </c>
      <c r="S2722">
        <v>126</v>
      </c>
      <c r="T2722">
        <v>16</v>
      </c>
    </row>
    <row r="2723" spans="1:20">
      <c r="A2723" t="s">
        <v>34688</v>
      </c>
      <c r="B2723" t="s">
        <v>13761</v>
      </c>
      <c r="C2723" t="s">
        <v>13762</v>
      </c>
      <c r="D2723" t="s">
        <v>13763</v>
      </c>
      <c r="E2723" t="str">
        <f>IF(OR(EXACT(LEFT(F2723,1),"'"),EXACT(LEFT(F2723,1),"["),EXACT(LEFT(F2723,1),"("),EXACT(UPPER(LEFT(F2723,1)),LEFT(F2723,1))=FALSE),"-",IF(LEFT(F2723,10)="Candidatus", MID(F2723, FIND(" ", F2723), FIND(" ", F2723, FIND(" ", F2723, 1)+1)-FIND(" ", F2723)), MID(F2723, 1, FIND(" ", F2723))))</f>
        <v xml:space="preserve">Escherichia </v>
      </c>
      <c r="F2723" t="s">
        <v>13755</v>
      </c>
      <c r="G2723" t="s">
        <v>16</v>
      </c>
      <c r="H2723" t="s">
        <v>76</v>
      </c>
      <c r="I2723" t="s">
        <v>77</v>
      </c>
      <c r="J2723" t="s">
        <v>13761</v>
      </c>
      <c r="K2723" t="s">
        <v>13762</v>
      </c>
      <c r="L2723" t="s">
        <v>13763</v>
      </c>
      <c r="M2723" s="1" t="s">
        <v>13764</v>
      </c>
      <c r="N2723" s="1" t="s">
        <v>13765</v>
      </c>
      <c r="O2723">
        <v>5</v>
      </c>
      <c r="P2723" t="s">
        <v>24</v>
      </c>
      <c r="Q2723" t="s">
        <v>24</v>
      </c>
      <c r="R2723" t="s">
        <v>24</v>
      </c>
      <c r="S2723">
        <v>5</v>
      </c>
      <c r="T2723" t="s">
        <v>24</v>
      </c>
    </row>
    <row r="2724" spans="1:20">
      <c r="A2724" t="s">
        <v>34689</v>
      </c>
      <c r="B2724" t="s">
        <v>13767</v>
      </c>
      <c r="C2724" t="s">
        <v>13768</v>
      </c>
      <c r="D2724" t="s">
        <v>13769</v>
      </c>
      <c r="E2724" t="str">
        <f>IF(OR(EXACT(LEFT(F2724,1),"'"),EXACT(LEFT(F2724,1),"["),EXACT(LEFT(F2724,1),"("),EXACT(UPPER(LEFT(F2724,1)),LEFT(F2724,1))=FALSE),"-",IF(LEFT(F2724,10)="Candidatus", MID(F2724, FIND(" ", F2724), FIND(" ", F2724, FIND(" ", F2724, 1)+1)-FIND(" ", F2724)), MID(F2724, 1, FIND(" ", F2724))))</f>
        <v xml:space="preserve">Escherichia </v>
      </c>
      <c r="F2724" t="s">
        <v>13766</v>
      </c>
      <c r="G2724" t="s">
        <v>16</v>
      </c>
      <c r="H2724" t="s">
        <v>76</v>
      </c>
      <c r="I2724" t="s">
        <v>77</v>
      </c>
      <c r="J2724" t="s">
        <v>13767</v>
      </c>
      <c r="K2724" t="s">
        <v>13768</v>
      </c>
      <c r="L2724" t="s">
        <v>13769</v>
      </c>
      <c r="M2724" s="1" t="s">
        <v>13770</v>
      </c>
      <c r="N2724" s="1" t="s">
        <v>13771</v>
      </c>
      <c r="O2724">
        <v>91</v>
      </c>
      <c r="P2724" t="s">
        <v>24</v>
      </c>
      <c r="Q2724" t="s">
        <v>24</v>
      </c>
      <c r="R2724" t="s">
        <v>24</v>
      </c>
      <c r="S2724">
        <v>103</v>
      </c>
      <c r="T2724">
        <v>12</v>
      </c>
    </row>
    <row r="2725" spans="1:20">
      <c r="A2725" t="s">
        <v>34690</v>
      </c>
      <c r="B2725" t="s">
        <v>13772</v>
      </c>
      <c r="C2725" t="s">
        <v>13773</v>
      </c>
      <c r="D2725" t="s">
        <v>13774</v>
      </c>
      <c r="E2725" t="str">
        <f>IF(OR(EXACT(LEFT(F2725,1),"'"),EXACT(LEFT(F2725,1),"["),EXACT(LEFT(F2725,1),"("),EXACT(UPPER(LEFT(F2725,1)),LEFT(F2725,1))=FALSE),"-",IF(LEFT(F2725,10)="Candidatus", MID(F2725, FIND(" ", F2725), FIND(" ", F2725, FIND(" ", F2725, 1)+1)-FIND(" ", F2725)), MID(F2725, 1, FIND(" ", F2725))))</f>
        <v xml:space="preserve">Escherichia </v>
      </c>
      <c r="F2725" t="s">
        <v>13766</v>
      </c>
      <c r="G2725" t="s">
        <v>16</v>
      </c>
      <c r="H2725" t="s">
        <v>76</v>
      </c>
      <c r="I2725" t="s">
        <v>77</v>
      </c>
      <c r="J2725" t="s">
        <v>13772</v>
      </c>
      <c r="K2725" t="s">
        <v>13773</v>
      </c>
      <c r="L2725" t="s">
        <v>13774</v>
      </c>
      <c r="M2725" s="1" t="s">
        <v>13775</v>
      </c>
      <c r="N2725" s="1" t="s">
        <v>13776</v>
      </c>
      <c r="O2725">
        <v>32</v>
      </c>
      <c r="P2725" t="s">
        <v>24</v>
      </c>
      <c r="Q2725" t="s">
        <v>24</v>
      </c>
      <c r="R2725" t="s">
        <v>24</v>
      </c>
      <c r="S2725">
        <v>34</v>
      </c>
      <c r="T2725">
        <v>2</v>
      </c>
    </row>
    <row r="2726" spans="1:20">
      <c r="A2726" t="s">
        <v>34691</v>
      </c>
      <c r="B2726" t="s">
        <v>13777</v>
      </c>
      <c r="C2726" t="s">
        <v>13778</v>
      </c>
      <c r="D2726" t="s">
        <v>13779</v>
      </c>
      <c r="E2726" t="str">
        <f>IF(OR(EXACT(LEFT(F2726,1),"'"),EXACT(LEFT(F2726,1),"["),EXACT(LEFT(F2726,1),"("),EXACT(UPPER(LEFT(F2726,1)),LEFT(F2726,1))=FALSE),"-",IF(LEFT(F2726,10)="Candidatus", MID(F2726, FIND(" ", F2726), FIND(" ", F2726, FIND(" ", F2726, 1)+1)-FIND(" ", F2726)), MID(F2726, 1, FIND(" ", F2726))))</f>
        <v xml:space="preserve">Escherichia </v>
      </c>
      <c r="F2726" t="s">
        <v>13766</v>
      </c>
      <c r="G2726" t="s">
        <v>16</v>
      </c>
      <c r="H2726" t="s">
        <v>76</v>
      </c>
      <c r="I2726" t="s">
        <v>77</v>
      </c>
      <c r="J2726" t="s">
        <v>13777</v>
      </c>
      <c r="K2726" t="s">
        <v>13778</v>
      </c>
      <c r="L2726" t="s">
        <v>13779</v>
      </c>
      <c r="M2726" s="1" t="s">
        <v>13780</v>
      </c>
      <c r="N2726" s="1" t="s">
        <v>13377</v>
      </c>
      <c r="O2726">
        <v>81</v>
      </c>
      <c r="P2726" t="s">
        <v>24</v>
      </c>
      <c r="Q2726" t="s">
        <v>24</v>
      </c>
      <c r="R2726" t="s">
        <v>24</v>
      </c>
      <c r="S2726">
        <v>93</v>
      </c>
      <c r="T2726">
        <v>12</v>
      </c>
    </row>
    <row r="2727" spans="1:20">
      <c r="A2727" t="s">
        <v>34692</v>
      </c>
      <c r="B2727" t="s">
        <v>13781</v>
      </c>
      <c r="C2727" t="s">
        <v>13782</v>
      </c>
      <c r="D2727" t="s">
        <v>13783</v>
      </c>
      <c r="E2727" t="str">
        <f>IF(OR(EXACT(LEFT(F2727,1),"'"),EXACT(LEFT(F2727,1),"["),EXACT(LEFT(F2727,1),"("),EXACT(UPPER(LEFT(F2727,1)),LEFT(F2727,1))=FALSE),"-",IF(LEFT(F2727,10)="Candidatus", MID(F2727, FIND(" ", F2727), FIND(" ", F2727, FIND(" ", F2727, 1)+1)-FIND(" ", F2727)), MID(F2727, 1, FIND(" ", F2727))))</f>
        <v xml:space="preserve">Escherichia </v>
      </c>
      <c r="F2727" t="s">
        <v>13766</v>
      </c>
      <c r="G2727" t="s">
        <v>16</v>
      </c>
      <c r="H2727" t="s">
        <v>76</v>
      </c>
      <c r="I2727" t="s">
        <v>77</v>
      </c>
      <c r="J2727" t="s">
        <v>13781</v>
      </c>
      <c r="K2727" t="s">
        <v>13782</v>
      </c>
      <c r="L2727" t="s">
        <v>13783</v>
      </c>
      <c r="M2727" s="1" t="s">
        <v>13784</v>
      </c>
      <c r="N2727" s="1" t="s">
        <v>13785</v>
      </c>
      <c r="O2727">
        <v>5</v>
      </c>
      <c r="P2727" t="s">
        <v>24</v>
      </c>
      <c r="Q2727" t="s">
        <v>24</v>
      </c>
      <c r="R2727" t="s">
        <v>24</v>
      </c>
      <c r="S2727">
        <v>5</v>
      </c>
      <c r="T2727" t="s">
        <v>24</v>
      </c>
    </row>
    <row r="2728" spans="1:20">
      <c r="A2728" t="s">
        <v>34693</v>
      </c>
      <c r="B2728" t="s">
        <v>13786</v>
      </c>
      <c r="C2728" t="s">
        <v>13787</v>
      </c>
      <c r="D2728" t="s">
        <v>13788</v>
      </c>
      <c r="E2728" t="str">
        <f>IF(OR(EXACT(LEFT(F2728,1),"'"),EXACT(LEFT(F2728,1),"["),EXACT(LEFT(F2728,1),"("),EXACT(UPPER(LEFT(F2728,1)),LEFT(F2728,1))=FALSE),"-",IF(LEFT(F2728,10)="Candidatus", MID(F2728, FIND(" ", F2728), FIND(" ", F2728, FIND(" ", F2728, 1)+1)-FIND(" ", F2728)), MID(F2728, 1, FIND(" ", F2728))))</f>
        <v xml:space="preserve">Escherichia </v>
      </c>
      <c r="F2728" t="s">
        <v>13766</v>
      </c>
      <c r="G2728" t="s">
        <v>16</v>
      </c>
      <c r="H2728" t="s">
        <v>76</v>
      </c>
      <c r="I2728" t="s">
        <v>77</v>
      </c>
      <c r="J2728" t="s">
        <v>13786</v>
      </c>
      <c r="K2728" t="s">
        <v>13787</v>
      </c>
      <c r="L2728" t="s">
        <v>13788</v>
      </c>
      <c r="M2728" s="1" t="s">
        <v>13789</v>
      </c>
      <c r="N2728" s="1" t="s">
        <v>13790</v>
      </c>
      <c r="O2728">
        <v>77</v>
      </c>
      <c r="P2728" t="s">
        <v>24</v>
      </c>
      <c r="Q2728" t="s">
        <v>24</v>
      </c>
      <c r="R2728" t="s">
        <v>24</v>
      </c>
      <c r="S2728">
        <v>87</v>
      </c>
      <c r="T2728">
        <v>10</v>
      </c>
    </row>
    <row r="2729" spans="1:20">
      <c r="A2729" t="s">
        <v>34694</v>
      </c>
      <c r="B2729" t="s">
        <v>13791</v>
      </c>
      <c r="C2729" t="s">
        <v>13792</v>
      </c>
      <c r="D2729" t="s">
        <v>13793</v>
      </c>
      <c r="E2729" t="str">
        <f>IF(OR(EXACT(LEFT(F2729,1),"'"),EXACT(LEFT(F2729,1),"["),EXACT(LEFT(F2729,1),"("),EXACT(UPPER(LEFT(F2729,1)),LEFT(F2729,1))=FALSE),"-",IF(LEFT(F2729,10)="Candidatus", MID(F2729, FIND(" ", F2729), FIND(" ", F2729, FIND(" ", F2729, 1)+1)-FIND(" ", F2729)), MID(F2729, 1, FIND(" ", F2729))))</f>
        <v xml:space="preserve">Escherichia </v>
      </c>
      <c r="F2729" t="s">
        <v>13766</v>
      </c>
      <c r="G2729" t="s">
        <v>16</v>
      </c>
      <c r="H2729" t="s">
        <v>76</v>
      </c>
      <c r="I2729" t="s">
        <v>77</v>
      </c>
      <c r="J2729" t="s">
        <v>13791</v>
      </c>
      <c r="K2729" t="s">
        <v>13792</v>
      </c>
      <c r="L2729" t="s">
        <v>13793</v>
      </c>
      <c r="M2729" s="1" t="s">
        <v>13794</v>
      </c>
      <c r="N2729" s="1" t="s">
        <v>13795</v>
      </c>
      <c r="O2729">
        <v>6</v>
      </c>
      <c r="P2729" t="s">
        <v>24</v>
      </c>
      <c r="Q2729" t="s">
        <v>24</v>
      </c>
      <c r="R2729" t="s">
        <v>24</v>
      </c>
      <c r="S2729">
        <v>6</v>
      </c>
      <c r="T2729" t="s">
        <v>24</v>
      </c>
    </row>
    <row r="2730" spans="1:20">
      <c r="A2730" t="s">
        <v>34695</v>
      </c>
      <c r="B2730" t="s">
        <v>13797</v>
      </c>
      <c r="C2730" t="s">
        <v>13798</v>
      </c>
      <c r="D2730" t="s">
        <v>13799</v>
      </c>
      <c r="E2730" t="str">
        <f>IF(OR(EXACT(LEFT(F2730,1),"'"),EXACT(LEFT(F2730,1),"["),EXACT(LEFT(F2730,1),"("),EXACT(UPPER(LEFT(F2730,1)),LEFT(F2730,1))=FALSE),"-",IF(LEFT(F2730,10)="Candidatus", MID(F2730, FIND(" ", F2730), FIND(" ", F2730, FIND(" ", F2730, 1)+1)-FIND(" ", F2730)), MID(F2730, 1, FIND(" ", F2730))))</f>
        <v xml:space="preserve">Escherichia </v>
      </c>
      <c r="F2730" t="s">
        <v>13796</v>
      </c>
      <c r="G2730" t="s">
        <v>16</v>
      </c>
      <c r="H2730" t="s">
        <v>76</v>
      </c>
      <c r="I2730" t="s">
        <v>77</v>
      </c>
      <c r="J2730" t="s">
        <v>13797</v>
      </c>
      <c r="K2730" t="s">
        <v>13798</v>
      </c>
      <c r="L2730" t="s">
        <v>13799</v>
      </c>
      <c r="M2730" s="1" t="s">
        <v>13800</v>
      </c>
      <c r="N2730" s="1" t="s">
        <v>13801</v>
      </c>
      <c r="O2730">
        <v>89</v>
      </c>
      <c r="P2730" t="s">
        <v>24</v>
      </c>
      <c r="Q2730" t="s">
        <v>24</v>
      </c>
      <c r="R2730" t="s">
        <v>24</v>
      </c>
      <c r="S2730">
        <v>101</v>
      </c>
      <c r="T2730">
        <v>12</v>
      </c>
    </row>
    <row r="2731" spans="1:20">
      <c r="A2731" t="s">
        <v>34696</v>
      </c>
      <c r="B2731" t="s">
        <v>13802</v>
      </c>
      <c r="C2731" t="s">
        <v>13803</v>
      </c>
      <c r="D2731" t="s">
        <v>13804</v>
      </c>
      <c r="E2731" t="str">
        <f>IF(OR(EXACT(LEFT(F2731,1),"'"),EXACT(LEFT(F2731,1),"["),EXACT(LEFT(F2731,1),"("),EXACT(UPPER(LEFT(F2731,1)),LEFT(F2731,1))=FALSE),"-",IF(LEFT(F2731,10)="Candidatus", MID(F2731, FIND(" ", F2731), FIND(" ", F2731, FIND(" ", F2731, 1)+1)-FIND(" ", F2731)), MID(F2731, 1, FIND(" ", F2731))))</f>
        <v xml:space="preserve">Escherichia </v>
      </c>
      <c r="F2731" t="s">
        <v>13796</v>
      </c>
      <c r="G2731" t="s">
        <v>16</v>
      </c>
      <c r="H2731" t="s">
        <v>76</v>
      </c>
      <c r="I2731" t="s">
        <v>77</v>
      </c>
      <c r="J2731" t="s">
        <v>13802</v>
      </c>
      <c r="K2731" t="s">
        <v>13803</v>
      </c>
      <c r="L2731" t="s">
        <v>13804</v>
      </c>
      <c r="M2731" s="1" t="s">
        <v>13805</v>
      </c>
      <c r="N2731" s="1" t="s">
        <v>13806</v>
      </c>
      <c r="O2731">
        <v>90</v>
      </c>
      <c r="P2731" t="s">
        <v>24</v>
      </c>
      <c r="Q2731" t="s">
        <v>24</v>
      </c>
      <c r="R2731" t="s">
        <v>24</v>
      </c>
      <c r="S2731">
        <v>94</v>
      </c>
      <c r="T2731">
        <v>4</v>
      </c>
    </row>
    <row r="2732" spans="1:20">
      <c r="A2732" t="s">
        <v>34697</v>
      </c>
      <c r="B2732" t="s">
        <v>13808</v>
      </c>
      <c r="C2732" t="s">
        <v>13809</v>
      </c>
      <c r="D2732" t="s">
        <v>13810</v>
      </c>
      <c r="E2732" t="str">
        <f>IF(OR(EXACT(LEFT(F2732,1),"'"),EXACT(LEFT(F2732,1),"["),EXACT(LEFT(F2732,1),"("),EXACT(UPPER(LEFT(F2732,1)),LEFT(F2732,1))=FALSE),"-",IF(LEFT(F2732,10)="Candidatus", MID(F2732, FIND(" ", F2732), FIND(" ", F2732, FIND(" ", F2732, 1)+1)-FIND(" ", F2732)), MID(F2732, 1, FIND(" ", F2732))))</f>
        <v xml:space="preserve">Escherichia </v>
      </c>
      <c r="F2732" t="s">
        <v>13807</v>
      </c>
      <c r="G2732" t="s">
        <v>16</v>
      </c>
      <c r="H2732" t="s">
        <v>76</v>
      </c>
      <c r="I2732" t="s">
        <v>77</v>
      </c>
      <c r="J2732" t="s">
        <v>13808</v>
      </c>
      <c r="K2732" t="s">
        <v>13809</v>
      </c>
      <c r="L2732" t="s">
        <v>13810</v>
      </c>
      <c r="M2732" s="1" t="s">
        <v>13811</v>
      </c>
      <c r="N2732" s="1" t="s">
        <v>13812</v>
      </c>
      <c r="O2732">
        <v>107</v>
      </c>
      <c r="P2732" t="s">
        <v>24</v>
      </c>
      <c r="Q2732" t="s">
        <v>24</v>
      </c>
      <c r="R2732" t="s">
        <v>24</v>
      </c>
      <c r="S2732">
        <v>118</v>
      </c>
      <c r="T2732">
        <v>11</v>
      </c>
    </row>
    <row r="2733" spans="1:20">
      <c r="A2733" t="s">
        <v>34698</v>
      </c>
      <c r="B2733" t="s">
        <v>13813</v>
      </c>
      <c r="C2733" t="s">
        <v>13814</v>
      </c>
      <c r="D2733" t="s">
        <v>13815</v>
      </c>
      <c r="E2733" t="str">
        <f>IF(OR(EXACT(LEFT(F2733,1),"'"),EXACT(LEFT(F2733,1),"["),EXACT(LEFT(F2733,1),"("),EXACT(UPPER(LEFT(F2733,1)),LEFT(F2733,1))=FALSE),"-",IF(LEFT(F2733,10)="Candidatus", MID(F2733, FIND(" ", F2733), FIND(" ", F2733, FIND(" ", F2733, 1)+1)-FIND(" ", F2733)), MID(F2733, 1, FIND(" ", F2733))))</f>
        <v xml:space="preserve">Escherichia </v>
      </c>
      <c r="F2733" t="s">
        <v>13807</v>
      </c>
      <c r="G2733" t="s">
        <v>16</v>
      </c>
      <c r="H2733" t="s">
        <v>76</v>
      </c>
      <c r="I2733" t="s">
        <v>77</v>
      </c>
      <c r="J2733" t="s">
        <v>13813</v>
      </c>
      <c r="K2733" t="s">
        <v>13814</v>
      </c>
      <c r="L2733" t="s">
        <v>13815</v>
      </c>
      <c r="M2733" s="1" t="s">
        <v>13816</v>
      </c>
      <c r="N2733" s="1" t="s">
        <v>13817</v>
      </c>
      <c r="O2733">
        <v>71</v>
      </c>
      <c r="P2733" t="s">
        <v>24</v>
      </c>
      <c r="Q2733" t="s">
        <v>24</v>
      </c>
      <c r="R2733" t="s">
        <v>24</v>
      </c>
      <c r="S2733">
        <v>71</v>
      </c>
      <c r="T2733" t="s">
        <v>24</v>
      </c>
    </row>
    <row r="2734" spans="1:20">
      <c r="A2734" t="s">
        <v>34699</v>
      </c>
      <c r="B2734" t="s">
        <v>13819</v>
      </c>
      <c r="C2734" t="s">
        <v>13820</v>
      </c>
      <c r="D2734" t="s">
        <v>13821</v>
      </c>
      <c r="E2734" t="str">
        <f>IF(OR(EXACT(LEFT(F2734,1),"'"),EXACT(LEFT(F2734,1),"["),EXACT(LEFT(F2734,1),"("),EXACT(UPPER(LEFT(F2734,1)),LEFT(F2734,1))=FALSE),"-",IF(LEFT(F2734,10)="Candidatus", MID(F2734, FIND(" ", F2734), FIND(" ", F2734, FIND(" ", F2734, 1)+1)-FIND(" ", F2734)), MID(F2734, 1, FIND(" ", F2734))))</f>
        <v xml:space="preserve">Escherichia </v>
      </c>
      <c r="F2734" t="s">
        <v>13818</v>
      </c>
      <c r="G2734" t="s">
        <v>16</v>
      </c>
      <c r="H2734" t="s">
        <v>76</v>
      </c>
      <c r="I2734" t="s">
        <v>77</v>
      </c>
      <c r="J2734" t="s">
        <v>13819</v>
      </c>
      <c r="K2734" t="s">
        <v>13820</v>
      </c>
      <c r="L2734" t="s">
        <v>13821</v>
      </c>
      <c r="M2734" s="1" t="s">
        <v>13822</v>
      </c>
      <c r="N2734" s="1" t="s">
        <v>13823</v>
      </c>
      <c r="O2734">
        <v>90</v>
      </c>
      <c r="P2734" t="s">
        <v>24</v>
      </c>
      <c r="Q2734" t="s">
        <v>24</v>
      </c>
      <c r="R2734" t="s">
        <v>24</v>
      </c>
      <c r="S2734">
        <v>94</v>
      </c>
      <c r="T2734">
        <v>4</v>
      </c>
    </row>
    <row r="2735" spans="1:20">
      <c r="A2735" t="s">
        <v>34700</v>
      </c>
      <c r="B2735" t="s">
        <v>13824</v>
      </c>
      <c r="C2735" t="s">
        <v>13825</v>
      </c>
      <c r="D2735" t="s">
        <v>13826</v>
      </c>
      <c r="E2735" t="str">
        <f>IF(OR(EXACT(LEFT(F2735,1),"'"),EXACT(LEFT(F2735,1),"["),EXACT(LEFT(F2735,1),"("),EXACT(UPPER(LEFT(F2735,1)),LEFT(F2735,1))=FALSE),"-",IF(LEFT(F2735,10)="Candidatus", MID(F2735, FIND(" ", F2735), FIND(" ", F2735, FIND(" ", F2735, 1)+1)-FIND(" ", F2735)), MID(F2735, 1, FIND(" ", F2735))))</f>
        <v xml:space="preserve">Escherichia </v>
      </c>
      <c r="F2735" t="s">
        <v>13818</v>
      </c>
      <c r="G2735" t="s">
        <v>16</v>
      </c>
      <c r="H2735" t="s">
        <v>76</v>
      </c>
      <c r="I2735" t="s">
        <v>77</v>
      </c>
      <c r="J2735" t="s">
        <v>13824</v>
      </c>
      <c r="K2735" t="s">
        <v>13825</v>
      </c>
      <c r="L2735" t="s">
        <v>13826</v>
      </c>
      <c r="M2735" s="1" t="s">
        <v>13800</v>
      </c>
      <c r="N2735" s="1" t="s">
        <v>13801</v>
      </c>
      <c r="O2735">
        <v>89</v>
      </c>
      <c r="P2735" t="s">
        <v>24</v>
      </c>
      <c r="Q2735" t="s">
        <v>24</v>
      </c>
      <c r="R2735" t="s">
        <v>24</v>
      </c>
      <c r="S2735">
        <v>101</v>
      </c>
      <c r="T2735">
        <v>12</v>
      </c>
    </row>
    <row r="2736" spans="1:20">
      <c r="A2736" t="s">
        <v>34701</v>
      </c>
      <c r="B2736" t="s">
        <v>13828</v>
      </c>
      <c r="C2736" t="s">
        <v>13829</v>
      </c>
      <c r="D2736" t="s">
        <v>13830</v>
      </c>
      <c r="E2736" t="str">
        <f>IF(OR(EXACT(LEFT(F2736,1),"'"),EXACT(LEFT(F2736,1),"["),EXACT(LEFT(F2736,1),"("),EXACT(UPPER(LEFT(F2736,1)),LEFT(F2736,1))=FALSE),"-",IF(LEFT(F2736,10)="Candidatus", MID(F2736, FIND(" ", F2736), FIND(" ", F2736, FIND(" ", F2736, 1)+1)-FIND(" ", F2736)), MID(F2736, 1, FIND(" ", F2736))))</f>
        <v xml:space="preserve">Escherichia </v>
      </c>
      <c r="F2736" t="s">
        <v>13827</v>
      </c>
      <c r="G2736" t="s">
        <v>16</v>
      </c>
      <c r="H2736" t="s">
        <v>76</v>
      </c>
      <c r="I2736" t="s">
        <v>77</v>
      </c>
      <c r="J2736" t="s">
        <v>13828</v>
      </c>
      <c r="K2736" t="s">
        <v>13829</v>
      </c>
      <c r="L2736" t="s">
        <v>13830</v>
      </c>
      <c r="M2736" s="1" t="s">
        <v>13831</v>
      </c>
      <c r="N2736" s="1" t="s">
        <v>13832</v>
      </c>
      <c r="O2736">
        <v>108</v>
      </c>
      <c r="P2736" t="s">
        <v>24</v>
      </c>
      <c r="Q2736" t="s">
        <v>24</v>
      </c>
      <c r="R2736" t="s">
        <v>24</v>
      </c>
      <c r="S2736">
        <v>118</v>
      </c>
      <c r="T2736">
        <v>10</v>
      </c>
    </row>
    <row r="2737" spans="1:20">
      <c r="A2737" t="s">
        <v>34702</v>
      </c>
      <c r="B2737" t="s">
        <v>13833</v>
      </c>
      <c r="C2737" t="s">
        <v>13834</v>
      </c>
      <c r="D2737" t="s">
        <v>13835</v>
      </c>
      <c r="E2737" t="str">
        <f>IF(OR(EXACT(LEFT(F2737,1),"'"),EXACT(LEFT(F2737,1),"["),EXACT(LEFT(F2737,1),"("),EXACT(UPPER(LEFT(F2737,1)),LEFT(F2737,1))=FALSE),"-",IF(LEFT(F2737,10)="Candidatus", MID(F2737, FIND(" ", F2737), FIND(" ", F2737, FIND(" ", F2737, 1)+1)-FIND(" ", F2737)), MID(F2737, 1, FIND(" ", F2737))))</f>
        <v xml:space="preserve">Escherichia </v>
      </c>
      <c r="F2737" t="s">
        <v>13827</v>
      </c>
      <c r="G2737" t="s">
        <v>16</v>
      </c>
      <c r="H2737" t="s">
        <v>76</v>
      </c>
      <c r="I2737" t="s">
        <v>77</v>
      </c>
      <c r="J2737" t="s">
        <v>13833</v>
      </c>
      <c r="K2737" t="s">
        <v>13834</v>
      </c>
      <c r="L2737" t="s">
        <v>13835</v>
      </c>
      <c r="M2737" s="1" t="s">
        <v>13816</v>
      </c>
      <c r="N2737" s="1" t="s">
        <v>13836</v>
      </c>
      <c r="O2737">
        <v>71</v>
      </c>
      <c r="P2737" t="s">
        <v>24</v>
      </c>
      <c r="Q2737" t="s">
        <v>24</v>
      </c>
      <c r="R2737" t="s">
        <v>24</v>
      </c>
      <c r="S2737">
        <v>71</v>
      </c>
      <c r="T2737" t="s">
        <v>24</v>
      </c>
    </row>
    <row r="2738" spans="1:20">
      <c r="A2738" t="s">
        <v>34703</v>
      </c>
      <c r="B2738" t="s">
        <v>13838</v>
      </c>
      <c r="C2738" t="s">
        <v>24</v>
      </c>
      <c r="D2738" t="s">
        <v>13839</v>
      </c>
      <c r="E2738" t="str">
        <f>IF(OR(EXACT(LEFT(F2738,1),"'"),EXACT(LEFT(F2738,1),"["),EXACT(LEFT(F2738,1),"("),EXACT(UPPER(LEFT(F2738,1)),LEFT(F2738,1))=FALSE),"-",IF(LEFT(F2738,10)="Candidatus", MID(F2738, FIND(" ", F2738), FIND(" ", F2738, FIND(" ", F2738, 1)+1)-FIND(" ", F2738)), MID(F2738, 1, FIND(" ", F2738))))</f>
        <v xml:space="preserve">Escherichia </v>
      </c>
      <c r="F2738" t="s">
        <v>13837</v>
      </c>
      <c r="G2738" t="s">
        <v>16</v>
      </c>
      <c r="H2738" t="s">
        <v>76</v>
      </c>
      <c r="I2738" t="s">
        <v>77</v>
      </c>
      <c r="J2738" t="s">
        <v>13838</v>
      </c>
      <c r="K2738" t="s">
        <v>24</v>
      </c>
      <c r="L2738" t="s">
        <v>13839</v>
      </c>
      <c r="M2738" s="1" t="s">
        <v>13840</v>
      </c>
      <c r="N2738" s="1" t="s">
        <v>13841</v>
      </c>
      <c r="O2738">
        <v>94</v>
      </c>
      <c r="P2738" t="s">
        <v>24</v>
      </c>
      <c r="Q2738" t="s">
        <v>24</v>
      </c>
      <c r="R2738" t="s">
        <v>24</v>
      </c>
      <c r="S2738">
        <v>98</v>
      </c>
      <c r="T2738">
        <v>4</v>
      </c>
    </row>
    <row r="2739" spans="1:20">
      <c r="A2739" t="s">
        <v>34704</v>
      </c>
      <c r="B2739" t="s">
        <v>13842</v>
      </c>
      <c r="C2739" t="s">
        <v>24</v>
      </c>
      <c r="D2739" t="s">
        <v>13843</v>
      </c>
      <c r="E2739" t="str">
        <f>IF(OR(EXACT(LEFT(F2739,1),"'"),EXACT(LEFT(F2739,1),"["),EXACT(LEFT(F2739,1),"("),EXACT(UPPER(LEFT(F2739,1)),LEFT(F2739,1))=FALSE),"-",IF(LEFT(F2739,10)="Candidatus", MID(F2739, FIND(" ", F2739), FIND(" ", F2739, FIND(" ", F2739, 1)+1)-FIND(" ", F2739)), MID(F2739, 1, FIND(" ", F2739))))</f>
        <v xml:space="preserve">Escherichia </v>
      </c>
      <c r="F2739" t="s">
        <v>13837</v>
      </c>
      <c r="G2739" t="s">
        <v>16</v>
      </c>
      <c r="H2739" t="s">
        <v>76</v>
      </c>
      <c r="I2739" t="s">
        <v>77</v>
      </c>
      <c r="J2739" t="s">
        <v>13842</v>
      </c>
      <c r="K2739" t="s">
        <v>24</v>
      </c>
      <c r="L2739" t="s">
        <v>13843</v>
      </c>
      <c r="M2739" s="1" t="s">
        <v>13844</v>
      </c>
      <c r="N2739" s="1" t="s">
        <v>13845</v>
      </c>
      <c r="O2739">
        <v>5</v>
      </c>
      <c r="P2739" t="s">
        <v>24</v>
      </c>
      <c r="Q2739" t="s">
        <v>24</v>
      </c>
      <c r="R2739" t="s">
        <v>24</v>
      </c>
      <c r="S2739">
        <v>5</v>
      </c>
      <c r="T2739" t="s">
        <v>24</v>
      </c>
    </row>
    <row r="2740" spans="1:20">
      <c r="A2740" t="s">
        <v>34705</v>
      </c>
      <c r="B2740" t="s">
        <v>13847</v>
      </c>
      <c r="C2740" t="s">
        <v>13848</v>
      </c>
      <c r="D2740" t="s">
        <v>13849</v>
      </c>
      <c r="E2740" t="str">
        <f>IF(OR(EXACT(LEFT(F2740,1),"'"),EXACT(LEFT(F2740,1),"["),EXACT(LEFT(F2740,1),"("),EXACT(UPPER(LEFT(F2740,1)),LEFT(F2740,1))=FALSE),"-",IF(LEFT(F2740,10)="Candidatus", MID(F2740, FIND(" ", F2740), FIND(" ", F2740, FIND(" ", F2740, 1)+1)-FIND(" ", F2740)), MID(F2740, 1, FIND(" ", F2740))))</f>
        <v xml:space="preserve">Escherichia </v>
      </c>
      <c r="F2740" t="s">
        <v>13846</v>
      </c>
      <c r="G2740" t="s">
        <v>16</v>
      </c>
      <c r="H2740" t="s">
        <v>76</v>
      </c>
      <c r="I2740" t="s">
        <v>77</v>
      </c>
      <c r="J2740" t="s">
        <v>13847</v>
      </c>
      <c r="K2740" t="s">
        <v>13848</v>
      </c>
      <c r="L2740" t="s">
        <v>13849</v>
      </c>
      <c r="M2740" s="1" t="s">
        <v>13850</v>
      </c>
      <c r="N2740" s="1" t="s">
        <v>13851</v>
      </c>
      <c r="O2740">
        <v>43</v>
      </c>
      <c r="P2740" t="s">
        <v>24</v>
      </c>
      <c r="Q2740" t="s">
        <v>24</v>
      </c>
      <c r="R2740" t="s">
        <v>24</v>
      </c>
      <c r="S2740">
        <v>43</v>
      </c>
      <c r="T2740" t="s">
        <v>24</v>
      </c>
    </row>
    <row r="2741" spans="1:20">
      <c r="A2741" t="s">
        <v>34706</v>
      </c>
      <c r="B2741" t="s">
        <v>12303</v>
      </c>
      <c r="C2741" t="s">
        <v>13852</v>
      </c>
      <c r="D2741" t="s">
        <v>13853</v>
      </c>
      <c r="E2741" t="str">
        <f>IF(OR(EXACT(LEFT(F2741,1),"'"),EXACT(LEFT(F2741,1),"["),EXACT(LEFT(F2741,1),"("),EXACT(UPPER(LEFT(F2741,1)),LEFT(F2741,1))=FALSE),"-",IF(LEFT(F2741,10)="Candidatus", MID(F2741, FIND(" ", F2741), FIND(" ", F2741, FIND(" ", F2741, 1)+1)-FIND(" ", F2741)), MID(F2741, 1, FIND(" ", F2741))))</f>
        <v xml:space="preserve">Escherichia </v>
      </c>
      <c r="F2741" t="s">
        <v>13846</v>
      </c>
      <c r="G2741" t="s">
        <v>16</v>
      </c>
      <c r="H2741" t="s">
        <v>76</v>
      </c>
      <c r="I2741" t="s">
        <v>77</v>
      </c>
      <c r="J2741" t="s">
        <v>12303</v>
      </c>
      <c r="K2741" t="s">
        <v>13852</v>
      </c>
      <c r="L2741" t="s">
        <v>13853</v>
      </c>
      <c r="M2741" s="1" t="s">
        <v>13854</v>
      </c>
      <c r="N2741" s="1" t="s">
        <v>13855</v>
      </c>
      <c r="O2741">
        <v>100</v>
      </c>
      <c r="P2741" t="s">
        <v>24</v>
      </c>
      <c r="Q2741" t="s">
        <v>24</v>
      </c>
      <c r="R2741">
        <v>1</v>
      </c>
      <c r="S2741">
        <v>104</v>
      </c>
      <c r="T2741">
        <v>3</v>
      </c>
    </row>
    <row r="2742" spans="1:20">
      <c r="A2742" t="s">
        <v>34707</v>
      </c>
      <c r="B2742" t="s">
        <v>12303</v>
      </c>
      <c r="C2742" t="s">
        <v>13857</v>
      </c>
      <c r="D2742" t="s">
        <v>13858</v>
      </c>
      <c r="E2742" t="str">
        <f>IF(OR(EXACT(LEFT(F2742,1),"'"),EXACT(LEFT(F2742,1),"["),EXACT(LEFT(F2742,1),"("),EXACT(UPPER(LEFT(F2742,1)),LEFT(F2742,1))=FALSE),"-",IF(LEFT(F2742,10)="Candidatus", MID(F2742, FIND(" ", F2742), FIND(" ", F2742, FIND(" ", F2742, 1)+1)-FIND(" ", F2742)), MID(F2742, 1, FIND(" ", F2742))))</f>
        <v xml:space="preserve">Escherichia </v>
      </c>
      <c r="F2742" t="s">
        <v>13856</v>
      </c>
      <c r="G2742" t="s">
        <v>16</v>
      </c>
      <c r="H2742" t="s">
        <v>76</v>
      </c>
      <c r="I2742" t="s">
        <v>77</v>
      </c>
      <c r="J2742" t="s">
        <v>12303</v>
      </c>
      <c r="K2742" t="s">
        <v>13857</v>
      </c>
      <c r="L2742" t="s">
        <v>13858</v>
      </c>
      <c r="M2742" s="1" t="s">
        <v>12306</v>
      </c>
      <c r="N2742" s="1" t="s">
        <v>12307</v>
      </c>
      <c r="O2742">
        <v>95</v>
      </c>
      <c r="P2742" t="s">
        <v>24</v>
      </c>
      <c r="Q2742" t="s">
        <v>24</v>
      </c>
      <c r="R2742" t="s">
        <v>24</v>
      </c>
      <c r="S2742">
        <v>98</v>
      </c>
      <c r="T2742">
        <v>3</v>
      </c>
    </row>
    <row r="2743" spans="1:20">
      <c r="A2743" t="s">
        <v>34708</v>
      </c>
      <c r="B2743" t="s">
        <v>66</v>
      </c>
      <c r="C2743" t="s">
        <v>13859</v>
      </c>
      <c r="D2743" t="s">
        <v>13860</v>
      </c>
      <c r="E2743" t="str">
        <f>IF(OR(EXACT(LEFT(F2743,1),"'"),EXACT(LEFT(F2743,1),"["),EXACT(LEFT(F2743,1),"("),EXACT(UPPER(LEFT(F2743,1)),LEFT(F2743,1))=FALSE),"-",IF(LEFT(F2743,10)="Candidatus", MID(F2743, FIND(" ", F2743), FIND(" ", F2743, FIND(" ", F2743, 1)+1)-FIND(" ", F2743)), MID(F2743, 1, FIND(" ", F2743))))</f>
        <v xml:space="preserve">Escherichia </v>
      </c>
      <c r="F2743" t="s">
        <v>13856</v>
      </c>
      <c r="G2743" t="s">
        <v>16</v>
      </c>
      <c r="H2743" t="s">
        <v>76</v>
      </c>
      <c r="I2743" t="s">
        <v>77</v>
      </c>
      <c r="J2743" t="s">
        <v>66</v>
      </c>
      <c r="K2743" t="s">
        <v>13859</v>
      </c>
      <c r="L2743" t="s">
        <v>13860</v>
      </c>
      <c r="M2743" s="1" t="s">
        <v>13861</v>
      </c>
      <c r="N2743" s="1" t="s">
        <v>13862</v>
      </c>
      <c r="O2743">
        <v>95</v>
      </c>
      <c r="P2743" t="s">
        <v>24</v>
      </c>
      <c r="Q2743" t="s">
        <v>24</v>
      </c>
      <c r="R2743" t="s">
        <v>24</v>
      </c>
      <c r="S2743">
        <v>98</v>
      </c>
      <c r="T2743">
        <v>3</v>
      </c>
    </row>
    <row r="2744" spans="1:20">
      <c r="A2744" t="s">
        <v>34709</v>
      </c>
      <c r="B2744" t="s">
        <v>12303</v>
      </c>
      <c r="C2744" t="s">
        <v>13864</v>
      </c>
      <c r="D2744" t="s">
        <v>13865</v>
      </c>
      <c r="E2744" t="str">
        <f>IF(OR(EXACT(LEFT(F2744,1),"'"),EXACT(LEFT(F2744,1),"["),EXACT(LEFT(F2744,1),"("),EXACT(UPPER(LEFT(F2744,1)),LEFT(F2744,1))=FALSE),"-",IF(LEFT(F2744,10)="Candidatus", MID(F2744, FIND(" ", F2744), FIND(" ", F2744, FIND(" ", F2744, 1)+1)-FIND(" ", F2744)), MID(F2744, 1, FIND(" ", F2744))))</f>
        <v xml:space="preserve">Escherichia </v>
      </c>
      <c r="F2744" t="s">
        <v>13863</v>
      </c>
      <c r="G2744" t="s">
        <v>16</v>
      </c>
      <c r="H2744" t="s">
        <v>76</v>
      </c>
      <c r="I2744" t="s">
        <v>77</v>
      </c>
      <c r="J2744" t="s">
        <v>12303</v>
      </c>
      <c r="K2744" t="s">
        <v>13864</v>
      </c>
      <c r="L2744" t="s">
        <v>13865</v>
      </c>
      <c r="M2744" s="1" t="s">
        <v>13866</v>
      </c>
      <c r="N2744" s="1" t="s">
        <v>13867</v>
      </c>
      <c r="O2744">
        <v>104</v>
      </c>
      <c r="P2744" t="s">
        <v>24</v>
      </c>
      <c r="Q2744" t="s">
        <v>24</v>
      </c>
      <c r="R2744" t="s">
        <v>24</v>
      </c>
      <c r="S2744">
        <v>107</v>
      </c>
      <c r="T2744">
        <v>3</v>
      </c>
    </row>
    <row r="2745" spans="1:20">
      <c r="A2745" t="s">
        <v>34710</v>
      </c>
      <c r="B2745" t="s">
        <v>13869</v>
      </c>
      <c r="C2745" t="s">
        <v>13870</v>
      </c>
      <c r="D2745" t="s">
        <v>13871</v>
      </c>
      <c r="E2745" t="str">
        <f>IF(OR(EXACT(LEFT(F2745,1),"'"),EXACT(LEFT(F2745,1),"["),EXACT(LEFT(F2745,1),"("),EXACT(UPPER(LEFT(F2745,1)),LEFT(F2745,1))=FALSE),"-",IF(LEFT(F2745,10)="Candidatus", MID(F2745, FIND(" ", F2745), FIND(" ", F2745, FIND(" ", F2745, 1)+1)-FIND(" ", F2745)), MID(F2745, 1, FIND(" ", F2745))))</f>
        <v xml:space="preserve">Escherichia </v>
      </c>
      <c r="F2745" t="s">
        <v>13868</v>
      </c>
      <c r="G2745" t="s">
        <v>16</v>
      </c>
      <c r="H2745" t="s">
        <v>76</v>
      </c>
      <c r="I2745" t="s">
        <v>77</v>
      </c>
      <c r="J2745" t="s">
        <v>13869</v>
      </c>
      <c r="K2745" t="s">
        <v>13870</v>
      </c>
      <c r="L2745" t="s">
        <v>13871</v>
      </c>
      <c r="M2745" s="1" t="s">
        <v>13872</v>
      </c>
      <c r="N2745" s="1" t="s">
        <v>13873</v>
      </c>
      <c r="O2745">
        <v>92</v>
      </c>
      <c r="P2745" t="s">
        <v>24</v>
      </c>
      <c r="Q2745" t="s">
        <v>24</v>
      </c>
      <c r="R2745" t="s">
        <v>24</v>
      </c>
      <c r="S2745">
        <v>105</v>
      </c>
      <c r="T2745">
        <v>13</v>
      </c>
    </row>
    <row r="2746" spans="1:20">
      <c r="A2746" t="s">
        <v>34711</v>
      </c>
      <c r="B2746" t="s">
        <v>13875</v>
      </c>
      <c r="C2746" t="s">
        <v>13876</v>
      </c>
      <c r="D2746" t="s">
        <v>13877</v>
      </c>
      <c r="E2746" t="str">
        <f>IF(OR(EXACT(LEFT(F2746,1),"'"),EXACT(LEFT(F2746,1),"["),EXACT(LEFT(F2746,1),"("),EXACT(UPPER(LEFT(F2746,1)),LEFT(F2746,1))=FALSE),"-",IF(LEFT(F2746,10)="Candidatus", MID(F2746, FIND(" ", F2746), FIND(" ", F2746, FIND(" ", F2746, 1)+1)-FIND(" ", F2746)), MID(F2746, 1, FIND(" ", F2746))))</f>
        <v xml:space="preserve">Escherichia </v>
      </c>
      <c r="F2746" t="s">
        <v>13874</v>
      </c>
      <c r="G2746" t="s">
        <v>16</v>
      </c>
      <c r="H2746" t="s">
        <v>76</v>
      </c>
      <c r="I2746" t="s">
        <v>77</v>
      </c>
      <c r="J2746" t="s">
        <v>13875</v>
      </c>
      <c r="K2746" t="s">
        <v>13876</v>
      </c>
      <c r="L2746" t="s">
        <v>13877</v>
      </c>
      <c r="M2746" s="1" t="s">
        <v>13844</v>
      </c>
      <c r="N2746" s="1" t="s">
        <v>13845</v>
      </c>
      <c r="O2746">
        <v>3</v>
      </c>
      <c r="P2746" t="s">
        <v>24</v>
      </c>
      <c r="Q2746" t="s">
        <v>24</v>
      </c>
      <c r="R2746" t="s">
        <v>24</v>
      </c>
      <c r="S2746">
        <v>3</v>
      </c>
      <c r="T2746" t="s">
        <v>24</v>
      </c>
    </row>
    <row r="2747" spans="1:20">
      <c r="A2747" t="s">
        <v>34712</v>
      </c>
      <c r="B2747" t="s">
        <v>12303</v>
      </c>
      <c r="C2747" t="s">
        <v>13878</v>
      </c>
      <c r="D2747" t="s">
        <v>13879</v>
      </c>
      <c r="E2747" t="str">
        <f>IF(OR(EXACT(LEFT(F2747,1),"'"),EXACT(LEFT(F2747,1),"["),EXACT(LEFT(F2747,1),"("),EXACT(UPPER(LEFT(F2747,1)),LEFT(F2747,1))=FALSE),"-",IF(LEFT(F2747,10)="Candidatus", MID(F2747, FIND(" ", F2747), FIND(" ", F2747, FIND(" ", F2747, 1)+1)-FIND(" ", F2747)), MID(F2747, 1, FIND(" ", F2747))))</f>
        <v xml:space="preserve">Escherichia </v>
      </c>
      <c r="F2747" t="s">
        <v>13874</v>
      </c>
      <c r="G2747" t="s">
        <v>16</v>
      </c>
      <c r="H2747" t="s">
        <v>76</v>
      </c>
      <c r="I2747" t="s">
        <v>77</v>
      </c>
      <c r="J2747" t="s">
        <v>12303</v>
      </c>
      <c r="K2747" t="s">
        <v>13878</v>
      </c>
      <c r="L2747" t="s">
        <v>13879</v>
      </c>
      <c r="M2747" s="1" t="s">
        <v>13880</v>
      </c>
      <c r="N2747" s="1" t="s">
        <v>13881</v>
      </c>
      <c r="O2747">
        <v>85</v>
      </c>
      <c r="P2747" t="s">
        <v>24</v>
      </c>
      <c r="Q2747" t="s">
        <v>24</v>
      </c>
      <c r="R2747" t="s">
        <v>24</v>
      </c>
      <c r="S2747">
        <v>85</v>
      </c>
      <c r="T2747" t="s">
        <v>24</v>
      </c>
    </row>
    <row r="2748" spans="1:20">
      <c r="A2748" t="s">
        <v>34713</v>
      </c>
      <c r="B2748" t="s">
        <v>13883</v>
      </c>
      <c r="C2748" t="s">
        <v>13884</v>
      </c>
      <c r="D2748" t="s">
        <v>13885</v>
      </c>
      <c r="E2748" t="str">
        <f>IF(OR(EXACT(LEFT(F2748,1),"'"),EXACT(LEFT(F2748,1),"["),EXACT(LEFT(F2748,1),"("),EXACT(UPPER(LEFT(F2748,1)),LEFT(F2748,1))=FALSE),"-",IF(LEFT(F2748,10)="Candidatus", MID(F2748, FIND(" ", F2748), FIND(" ", F2748, FIND(" ", F2748, 1)+1)-FIND(" ", F2748)), MID(F2748, 1, FIND(" ", F2748))))</f>
        <v xml:space="preserve">Escherichia </v>
      </c>
      <c r="F2748" t="s">
        <v>13882</v>
      </c>
      <c r="G2748" t="s">
        <v>16</v>
      </c>
      <c r="H2748" t="s">
        <v>76</v>
      </c>
      <c r="I2748" t="s">
        <v>77</v>
      </c>
      <c r="J2748" t="s">
        <v>13883</v>
      </c>
      <c r="K2748" t="s">
        <v>13884</v>
      </c>
      <c r="L2748" t="s">
        <v>13885</v>
      </c>
      <c r="M2748" s="1" t="s">
        <v>13886</v>
      </c>
      <c r="N2748" s="1" t="s">
        <v>13887</v>
      </c>
      <c r="O2748">
        <v>43</v>
      </c>
      <c r="P2748" t="s">
        <v>24</v>
      </c>
      <c r="Q2748" t="s">
        <v>24</v>
      </c>
      <c r="R2748" t="s">
        <v>24</v>
      </c>
      <c r="S2748">
        <v>44</v>
      </c>
      <c r="T2748">
        <v>1</v>
      </c>
    </row>
    <row r="2749" spans="1:20">
      <c r="A2749" t="s">
        <v>34714</v>
      </c>
      <c r="B2749" t="s">
        <v>13888</v>
      </c>
      <c r="C2749" t="s">
        <v>13889</v>
      </c>
      <c r="D2749" t="s">
        <v>13890</v>
      </c>
      <c r="E2749" t="str">
        <f>IF(OR(EXACT(LEFT(F2749,1),"'"),EXACT(LEFT(F2749,1),"["),EXACT(LEFT(F2749,1),"("),EXACT(UPPER(LEFT(F2749,1)),LEFT(F2749,1))=FALSE),"-",IF(LEFT(F2749,10)="Candidatus", MID(F2749, FIND(" ", F2749), FIND(" ", F2749, FIND(" ", F2749, 1)+1)-FIND(" ", F2749)), MID(F2749, 1, FIND(" ", F2749))))</f>
        <v xml:space="preserve">Escherichia </v>
      </c>
      <c r="F2749" t="s">
        <v>13882</v>
      </c>
      <c r="G2749" t="s">
        <v>16</v>
      </c>
      <c r="H2749" t="s">
        <v>76</v>
      </c>
      <c r="I2749" t="s">
        <v>77</v>
      </c>
      <c r="J2749" t="s">
        <v>13888</v>
      </c>
      <c r="K2749" t="s">
        <v>13889</v>
      </c>
      <c r="L2749" t="s">
        <v>13890</v>
      </c>
      <c r="M2749" s="1" t="s">
        <v>13891</v>
      </c>
      <c r="N2749" s="1" t="s">
        <v>13892</v>
      </c>
      <c r="O2749">
        <v>100</v>
      </c>
      <c r="P2749" t="s">
        <v>24</v>
      </c>
      <c r="Q2749" t="s">
        <v>24</v>
      </c>
      <c r="R2749" t="s">
        <v>24</v>
      </c>
      <c r="S2749">
        <v>103</v>
      </c>
      <c r="T2749">
        <v>3</v>
      </c>
    </row>
    <row r="2750" spans="1:20">
      <c r="A2750" t="s">
        <v>34715</v>
      </c>
      <c r="B2750" t="s">
        <v>13888</v>
      </c>
      <c r="C2750" t="s">
        <v>13894</v>
      </c>
      <c r="D2750" t="s">
        <v>13895</v>
      </c>
      <c r="E2750" t="str">
        <f>IF(OR(EXACT(LEFT(F2750,1),"'"),EXACT(LEFT(F2750,1),"["),EXACT(LEFT(F2750,1),"("),EXACT(UPPER(LEFT(F2750,1)),LEFT(F2750,1))=FALSE),"-",IF(LEFT(F2750,10)="Candidatus", MID(F2750, FIND(" ", F2750), FIND(" ", F2750, FIND(" ", F2750, 1)+1)-FIND(" ", F2750)), MID(F2750, 1, FIND(" ", F2750))))</f>
        <v xml:space="preserve">Escherichia </v>
      </c>
      <c r="F2750" t="s">
        <v>13893</v>
      </c>
      <c r="G2750" t="s">
        <v>16</v>
      </c>
      <c r="H2750" t="s">
        <v>76</v>
      </c>
      <c r="I2750" t="s">
        <v>77</v>
      </c>
      <c r="J2750" t="s">
        <v>13888</v>
      </c>
      <c r="K2750" t="s">
        <v>13894</v>
      </c>
      <c r="L2750" t="s">
        <v>13895</v>
      </c>
      <c r="M2750" s="1" t="s">
        <v>13896</v>
      </c>
      <c r="N2750" s="1" t="s">
        <v>13897</v>
      </c>
      <c r="O2750">
        <v>100</v>
      </c>
      <c r="P2750" t="s">
        <v>24</v>
      </c>
      <c r="Q2750" t="s">
        <v>24</v>
      </c>
      <c r="R2750" t="s">
        <v>24</v>
      </c>
      <c r="S2750">
        <v>104</v>
      </c>
      <c r="T2750">
        <v>4</v>
      </c>
    </row>
    <row r="2751" spans="1:20">
      <c r="A2751" t="s">
        <v>34716</v>
      </c>
      <c r="B2751" t="s">
        <v>12303</v>
      </c>
      <c r="C2751" t="s">
        <v>13899</v>
      </c>
      <c r="D2751" t="s">
        <v>13900</v>
      </c>
      <c r="E2751" t="str">
        <f>IF(OR(EXACT(LEFT(F2751,1),"'"),EXACT(LEFT(F2751,1),"["),EXACT(LEFT(F2751,1),"("),EXACT(UPPER(LEFT(F2751,1)),LEFT(F2751,1))=FALSE),"-",IF(LEFT(F2751,10)="Candidatus", MID(F2751, FIND(" ", F2751), FIND(" ", F2751, FIND(" ", F2751, 1)+1)-FIND(" ", F2751)), MID(F2751, 1, FIND(" ", F2751))))</f>
        <v xml:space="preserve">Escherichia </v>
      </c>
      <c r="F2751" t="s">
        <v>13898</v>
      </c>
      <c r="G2751" t="s">
        <v>16</v>
      </c>
      <c r="H2751" t="s">
        <v>76</v>
      </c>
      <c r="I2751" t="s">
        <v>77</v>
      </c>
      <c r="J2751" t="s">
        <v>12303</v>
      </c>
      <c r="K2751" t="s">
        <v>13899</v>
      </c>
      <c r="L2751" t="s">
        <v>13900</v>
      </c>
      <c r="M2751" s="1" t="s">
        <v>13901</v>
      </c>
      <c r="N2751" s="1" t="s">
        <v>13902</v>
      </c>
      <c r="O2751">
        <v>100</v>
      </c>
      <c r="P2751" t="s">
        <v>24</v>
      </c>
      <c r="Q2751" t="s">
        <v>24</v>
      </c>
      <c r="R2751" t="s">
        <v>24</v>
      </c>
      <c r="S2751">
        <v>103</v>
      </c>
      <c r="T2751">
        <v>3</v>
      </c>
    </row>
    <row r="2752" spans="1:20">
      <c r="A2752" t="s">
        <v>34717</v>
      </c>
      <c r="B2752" t="s">
        <v>13904</v>
      </c>
      <c r="C2752" t="s">
        <v>13905</v>
      </c>
      <c r="D2752" t="s">
        <v>13906</v>
      </c>
      <c r="E2752" t="str">
        <f>IF(OR(EXACT(LEFT(F2752,1),"'"),EXACT(LEFT(F2752,1),"["),EXACT(LEFT(F2752,1),"("),EXACT(UPPER(LEFT(F2752,1)),LEFT(F2752,1))=FALSE),"-",IF(LEFT(F2752,10)="Candidatus", MID(F2752, FIND(" ", F2752), FIND(" ", F2752, FIND(" ", F2752, 1)+1)-FIND(" ", F2752)), MID(F2752, 1, FIND(" ", F2752))))</f>
        <v xml:space="preserve">Escherichia </v>
      </c>
      <c r="F2752" t="s">
        <v>13903</v>
      </c>
      <c r="G2752" t="s">
        <v>16</v>
      </c>
      <c r="H2752" t="s">
        <v>76</v>
      </c>
      <c r="I2752" t="s">
        <v>77</v>
      </c>
      <c r="J2752" t="s">
        <v>13904</v>
      </c>
      <c r="K2752" t="s">
        <v>13905</v>
      </c>
      <c r="L2752" t="s">
        <v>13906</v>
      </c>
      <c r="M2752" s="1" t="s">
        <v>13907</v>
      </c>
      <c r="N2752" s="1" t="s">
        <v>13908</v>
      </c>
      <c r="O2752">
        <v>95</v>
      </c>
      <c r="P2752" t="s">
        <v>24</v>
      </c>
      <c r="Q2752" t="s">
        <v>24</v>
      </c>
      <c r="R2752">
        <v>1</v>
      </c>
      <c r="S2752">
        <v>99</v>
      </c>
      <c r="T2752">
        <v>3</v>
      </c>
    </row>
    <row r="2753" spans="1:20">
      <c r="A2753" t="s">
        <v>34718</v>
      </c>
      <c r="B2753" t="s">
        <v>13910</v>
      </c>
      <c r="C2753" t="s">
        <v>13911</v>
      </c>
      <c r="D2753" t="s">
        <v>13912</v>
      </c>
      <c r="E2753" t="str">
        <f>IF(OR(EXACT(LEFT(F2753,1),"'"),EXACT(LEFT(F2753,1),"["),EXACT(LEFT(F2753,1),"("),EXACT(UPPER(LEFT(F2753,1)),LEFT(F2753,1))=FALSE),"-",IF(LEFT(F2753,10)="Candidatus", MID(F2753, FIND(" ", F2753), FIND(" ", F2753, FIND(" ", F2753, 1)+1)-FIND(" ", F2753)), MID(F2753, 1, FIND(" ", F2753))))</f>
        <v xml:space="preserve">Escherichia </v>
      </c>
      <c r="F2753" t="s">
        <v>13909</v>
      </c>
      <c r="G2753" t="s">
        <v>16</v>
      </c>
      <c r="H2753" t="s">
        <v>76</v>
      </c>
      <c r="I2753" t="s">
        <v>77</v>
      </c>
      <c r="J2753" t="s">
        <v>13910</v>
      </c>
      <c r="K2753" t="s">
        <v>13911</v>
      </c>
      <c r="L2753" t="s">
        <v>13912</v>
      </c>
      <c r="M2753" s="1" t="s">
        <v>13913</v>
      </c>
      <c r="N2753" s="1" t="s">
        <v>13914</v>
      </c>
      <c r="O2753">
        <v>7</v>
      </c>
      <c r="P2753" t="s">
        <v>24</v>
      </c>
      <c r="Q2753" t="s">
        <v>24</v>
      </c>
      <c r="R2753" t="s">
        <v>24</v>
      </c>
      <c r="S2753">
        <v>7</v>
      </c>
      <c r="T2753" t="s">
        <v>24</v>
      </c>
    </row>
    <row r="2754" spans="1:20">
      <c r="A2754" t="s">
        <v>34719</v>
      </c>
      <c r="B2754" t="s">
        <v>13915</v>
      </c>
      <c r="C2754" t="s">
        <v>13916</v>
      </c>
      <c r="D2754" t="s">
        <v>13917</v>
      </c>
      <c r="E2754" t="str">
        <f>IF(OR(EXACT(LEFT(F2754,1),"'"),EXACT(LEFT(F2754,1),"["),EXACT(LEFT(F2754,1),"("),EXACT(UPPER(LEFT(F2754,1)),LEFT(F2754,1))=FALSE),"-",IF(LEFT(F2754,10)="Candidatus", MID(F2754, FIND(" ", F2754), FIND(" ", F2754, FIND(" ", F2754, 1)+1)-FIND(" ", F2754)), MID(F2754, 1, FIND(" ", F2754))))</f>
        <v xml:space="preserve">Escherichia </v>
      </c>
      <c r="F2754" t="s">
        <v>13909</v>
      </c>
      <c r="G2754" t="s">
        <v>16</v>
      </c>
      <c r="H2754" t="s">
        <v>76</v>
      </c>
      <c r="I2754" t="s">
        <v>77</v>
      </c>
      <c r="J2754" t="s">
        <v>13915</v>
      </c>
      <c r="K2754" t="s">
        <v>13916</v>
      </c>
      <c r="L2754" t="s">
        <v>13917</v>
      </c>
      <c r="M2754" s="1" t="s">
        <v>12551</v>
      </c>
      <c r="N2754" s="1" t="s">
        <v>12552</v>
      </c>
      <c r="O2754">
        <v>4</v>
      </c>
      <c r="P2754" t="s">
        <v>24</v>
      </c>
      <c r="Q2754" t="s">
        <v>24</v>
      </c>
      <c r="R2754" t="s">
        <v>24</v>
      </c>
      <c r="S2754">
        <v>4</v>
      </c>
      <c r="T2754" t="s">
        <v>24</v>
      </c>
    </row>
    <row r="2755" spans="1:20">
      <c r="A2755" t="s">
        <v>34720</v>
      </c>
      <c r="B2755" t="s">
        <v>13918</v>
      </c>
      <c r="C2755" t="s">
        <v>13919</v>
      </c>
      <c r="D2755" t="s">
        <v>13920</v>
      </c>
      <c r="E2755" t="str">
        <f>IF(OR(EXACT(LEFT(F2755,1),"'"),EXACT(LEFT(F2755,1),"["),EXACT(LEFT(F2755,1),"("),EXACT(UPPER(LEFT(F2755,1)),LEFT(F2755,1))=FALSE),"-",IF(LEFT(F2755,10)="Candidatus", MID(F2755, FIND(" ", F2755), FIND(" ", F2755, FIND(" ", F2755, 1)+1)-FIND(" ", F2755)), MID(F2755, 1, FIND(" ", F2755))))</f>
        <v xml:space="preserve">Escherichia </v>
      </c>
      <c r="F2755" t="s">
        <v>13909</v>
      </c>
      <c r="G2755" t="s">
        <v>16</v>
      </c>
      <c r="H2755" t="s">
        <v>76</v>
      </c>
      <c r="I2755" t="s">
        <v>77</v>
      </c>
      <c r="J2755" t="s">
        <v>13918</v>
      </c>
      <c r="K2755" t="s">
        <v>13919</v>
      </c>
      <c r="L2755" t="s">
        <v>13920</v>
      </c>
      <c r="M2755" s="1" t="s">
        <v>13921</v>
      </c>
      <c r="N2755" s="1" t="s">
        <v>13922</v>
      </c>
      <c r="O2755">
        <v>76</v>
      </c>
      <c r="P2755" t="s">
        <v>24</v>
      </c>
      <c r="Q2755" t="s">
        <v>24</v>
      </c>
      <c r="R2755" t="s">
        <v>24</v>
      </c>
      <c r="S2755">
        <v>82</v>
      </c>
      <c r="T2755">
        <v>6</v>
      </c>
    </row>
    <row r="2756" spans="1:20">
      <c r="A2756" t="s">
        <v>34721</v>
      </c>
      <c r="B2756" t="s">
        <v>13923</v>
      </c>
      <c r="C2756" t="s">
        <v>13924</v>
      </c>
      <c r="D2756" t="s">
        <v>13925</v>
      </c>
      <c r="E2756" t="str">
        <f>IF(OR(EXACT(LEFT(F2756,1),"'"),EXACT(LEFT(F2756,1),"["),EXACT(LEFT(F2756,1),"("),EXACT(UPPER(LEFT(F2756,1)),LEFT(F2756,1))=FALSE),"-",IF(LEFT(F2756,10)="Candidatus", MID(F2756, FIND(" ", F2756), FIND(" ", F2756, FIND(" ", F2756, 1)+1)-FIND(" ", F2756)), MID(F2756, 1, FIND(" ", F2756))))</f>
        <v xml:space="preserve">Escherichia </v>
      </c>
      <c r="F2756" t="s">
        <v>13909</v>
      </c>
      <c r="G2756" t="s">
        <v>16</v>
      </c>
      <c r="H2756" t="s">
        <v>76</v>
      </c>
      <c r="I2756" t="s">
        <v>77</v>
      </c>
      <c r="J2756" t="s">
        <v>13923</v>
      </c>
      <c r="K2756" t="s">
        <v>13924</v>
      </c>
      <c r="L2756" t="s">
        <v>13925</v>
      </c>
      <c r="M2756" s="1" t="s">
        <v>13926</v>
      </c>
      <c r="N2756" s="1" t="s">
        <v>13927</v>
      </c>
      <c r="O2756">
        <v>84</v>
      </c>
      <c r="P2756" t="s">
        <v>24</v>
      </c>
      <c r="Q2756" t="s">
        <v>24</v>
      </c>
      <c r="R2756" t="s">
        <v>24</v>
      </c>
      <c r="S2756">
        <v>95</v>
      </c>
      <c r="T2756">
        <v>11</v>
      </c>
    </row>
    <row r="2757" spans="1:20">
      <c r="A2757" t="s">
        <v>34722</v>
      </c>
      <c r="B2757" t="s">
        <v>13929</v>
      </c>
      <c r="C2757" t="s">
        <v>13930</v>
      </c>
      <c r="D2757" t="s">
        <v>13931</v>
      </c>
      <c r="E2757" t="str">
        <f>IF(OR(EXACT(LEFT(F2757,1),"'"),EXACT(LEFT(F2757,1),"["),EXACT(LEFT(F2757,1),"("),EXACT(UPPER(LEFT(F2757,1)),LEFT(F2757,1))=FALSE),"-",IF(LEFT(F2757,10)="Candidatus", MID(F2757, FIND(" ", F2757), FIND(" ", F2757, FIND(" ", F2757, 1)+1)-FIND(" ", F2757)), MID(F2757, 1, FIND(" ", F2757))))</f>
        <v xml:space="preserve">Escherichia </v>
      </c>
      <c r="F2757" t="s">
        <v>13928</v>
      </c>
      <c r="G2757" t="s">
        <v>16</v>
      </c>
      <c r="H2757" t="s">
        <v>76</v>
      </c>
      <c r="I2757" t="s">
        <v>77</v>
      </c>
      <c r="J2757" t="s">
        <v>13929</v>
      </c>
      <c r="K2757" t="s">
        <v>13930</v>
      </c>
      <c r="L2757" t="s">
        <v>13931</v>
      </c>
      <c r="M2757" s="1" t="s">
        <v>13932</v>
      </c>
      <c r="N2757" s="1" t="s">
        <v>8155</v>
      </c>
      <c r="O2757">
        <v>74</v>
      </c>
      <c r="P2757" t="s">
        <v>24</v>
      </c>
      <c r="Q2757" t="s">
        <v>24</v>
      </c>
      <c r="R2757" t="s">
        <v>24</v>
      </c>
      <c r="S2757">
        <v>83</v>
      </c>
      <c r="T2757">
        <v>9</v>
      </c>
    </row>
    <row r="2758" spans="1:20">
      <c r="A2758" t="s">
        <v>34723</v>
      </c>
      <c r="B2758" t="s">
        <v>13934</v>
      </c>
      <c r="C2758" t="s">
        <v>13935</v>
      </c>
      <c r="D2758" t="s">
        <v>13936</v>
      </c>
      <c r="E2758" t="str">
        <f>IF(OR(EXACT(LEFT(F2758,1),"'"),EXACT(LEFT(F2758,1),"["),EXACT(LEFT(F2758,1),"("),EXACT(UPPER(LEFT(F2758,1)),LEFT(F2758,1))=FALSE),"-",IF(LEFT(F2758,10)="Candidatus", MID(F2758, FIND(" ", F2758), FIND(" ", F2758, FIND(" ", F2758, 1)+1)-FIND(" ", F2758)), MID(F2758, 1, FIND(" ", F2758))))</f>
        <v xml:space="preserve">Escherichia </v>
      </c>
      <c r="F2758" t="s">
        <v>13933</v>
      </c>
      <c r="G2758" t="s">
        <v>16</v>
      </c>
      <c r="H2758" t="s">
        <v>76</v>
      </c>
      <c r="I2758" t="s">
        <v>77</v>
      </c>
      <c r="J2758" t="s">
        <v>13934</v>
      </c>
      <c r="K2758" t="s">
        <v>13935</v>
      </c>
      <c r="L2758" t="s">
        <v>13936</v>
      </c>
      <c r="M2758" s="1" t="s">
        <v>13937</v>
      </c>
      <c r="N2758" s="1" t="s">
        <v>13938</v>
      </c>
      <c r="O2758">
        <v>99</v>
      </c>
      <c r="P2758" t="s">
        <v>24</v>
      </c>
      <c r="Q2758">
        <v>3</v>
      </c>
      <c r="R2758" t="s">
        <v>24</v>
      </c>
      <c r="S2758">
        <v>107</v>
      </c>
      <c r="T2758">
        <v>5</v>
      </c>
    </row>
    <row r="2759" spans="1:20">
      <c r="A2759" t="s">
        <v>34724</v>
      </c>
      <c r="B2759" t="s">
        <v>13939</v>
      </c>
      <c r="C2759" t="s">
        <v>13940</v>
      </c>
      <c r="D2759" t="s">
        <v>13941</v>
      </c>
      <c r="E2759" t="str">
        <f>IF(OR(EXACT(LEFT(F2759,1),"'"),EXACT(LEFT(F2759,1),"["),EXACT(LEFT(F2759,1),"("),EXACT(UPPER(LEFT(F2759,1)),LEFT(F2759,1))=FALSE),"-",IF(LEFT(F2759,10)="Candidatus", MID(F2759, FIND(" ", F2759), FIND(" ", F2759, FIND(" ", F2759, 1)+1)-FIND(" ", F2759)), MID(F2759, 1, FIND(" ", F2759))))</f>
        <v xml:space="preserve">Escherichia </v>
      </c>
      <c r="F2759" t="s">
        <v>13933</v>
      </c>
      <c r="G2759" t="s">
        <v>16</v>
      </c>
      <c r="H2759" t="s">
        <v>76</v>
      </c>
      <c r="I2759" t="s">
        <v>77</v>
      </c>
      <c r="J2759" t="s">
        <v>13939</v>
      </c>
      <c r="K2759" t="s">
        <v>13940</v>
      </c>
      <c r="L2759" t="s">
        <v>13941</v>
      </c>
      <c r="M2759" s="1" t="s">
        <v>13942</v>
      </c>
      <c r="N2759" s="1" t="s">
        <v>13943</v>
      </c>
      <c r="O2759">
        <v>5</v>
      </c>
      <c r="P2759" t="s">
        <v>24</v>
      </c>
      <c r="Q2759" t="s">
        <v>24</v>
      </c>
      <c r="R2759" t="s">
        <v>24</v>
      </c>
      <c r="S2759">
        <v>5</v>
      </c>
      <c r="T2759" t="s">
        <v>24</v>
      </c>
    </row>
    <row r="2760" spans="1:20">
      <c r="A2760" t="s">
        <v>34725</v>
      </c>
      <c r="B2760" t="s">
        <v>13944</v>
      </c>
      <c r="C2760" t="s">
        <v>13945</v>
      </c>
      <c r="D2760" t="s">
        <v>13946</v>
      </c>
      <c r="E2760" t="str">
        <f>IF(OR(EXACT(LEFT(F2760,1),"'"),EXACT(LEFT(F2760,1),"["),EXACT(LEFT(F2760,1),"("),EXACT(UPPER(LEFT(F2760,1)),LEFT(F2760,1))=FALSE),"-",IF(LEFT(F2760,10)="Candidatus", MID(F2760, FIND(" ", F2760), FIND(" ", F2760, FIND(" ", F2760, 1)+1)-FIND(" ", F2760)), MID(F2760, 1, FIND(" ", F2760))))</f>
        <v xml:space="preserve">Escherichia </v>
      </c>
      <c r="F2760" t="s">
        <v>13933</v>
      </c>
      <c r="G2760" t="s">
        <v>16</v>
      </c>
      <c r="H2760" t="s">
        <v>76</v>
      </c>
      <c r="I2760" t="s">
        <v>77</v>
      </c>
      <c r="J2760" t="s">
        <v>13944</v>
      </c>
      <c r="K2760" t="s">
        <v>13945</v>
      </c>
      <c r="L2760" t="s">
        <v>13946</v>
      </c>
      <c r="M2760" s="1" t="s">
        <v>13947</v>
      </c>
      <c r="N2760" s="1" t="s">
        <v>13948</v>
      </c>
      <c r="O2760">
        <v>12</v>
      </c>
      <c r="P2760" t="s">
        <v>24</v>
      </c>
      <c r="Q2760" t="s">
        <v>24</v>
      </c>
      <c r="R2760" t="s">
        <v>24</v>
      </c>
      <c r="S2760">
        <v>12</v>
      </c>
      <c r="T2760" t="s">
        <v>24</v>
      </c>
    </row>
    <row r="2761" spans="1:20">
      <c r="A2761" t="s">
        <v>34726</v>
      </c>
      <c r="B2761" t="s">
        <v>13949</v>
      </c>
      <c r="C2761" t="s">
        <v>13950</v>
      </c>
      <c r="D2761" t="s">
        <v>13951</v>
      </c>
      <c r="E2761" t="str">
        <f>IF(OR(EXACT(LEFT(F2761,1),"'"),EXACT(LEFT(F2761,1),"["),EXACT(LEFT(F2761,1),"("),EXACT(UPPER(LEFT(F2761,1)),LEFT(F2761,1))=FALSE),"-",IF(LEFT(F2761,10)="Candidatus", MID(F2761, FIND(" ", F2761), FIND(" ", F2761, FIND(" ", F2761, 1)+1)-FIND(" ", F2761)), MID(F2761, 1, FIND(" ", F2761))))</f>
        <v xml:space="preserve">Escherichia </v>
      </c>
      <c r="F2761" t="s">
        <v>13933</v>
      </c>
      <c r="G2761" t="s">
        <v>16</v>
      </c>
      <c r="H2761" t="s">
        <v>76</v>
      </c>
      <c r="I2761" t="s">
        <v>77</v>
      </c>
      <c r="J2761" t="s">
        <v>13949</v>
      </c>
      <c r="K2761" t="s">
        <v>13950</v>
      </c>
      <c r="L2761" t="s">
        <v>13951</v>
      </c>
      <c r="M2761" s="1" t="s">
        <v>13952</v>
      </c>
      <c r="N2761" s="1" t="s">
        <v>13953</v>
      </c>
      <c r="O2761">
        <v>73</v>
      </c>
      <c r="P2761" t="s">
        <v>24</v>
      </c>
      <c r="Q2761" t="s">
        <v>24</v>
      </c>
      <c r="R2761" t="s">
        <v>24</v>
      </c>
      <c r="S2761">
        <v>83</v>
      </c>
      <c r="T2761">
        <v>10</v>
      </c>
    </row>
    <row r="2762" spans="1:20">
      <c r="A2762" t="s">
        <v>34727</v>
      </c>
      <c r="B2762" t="s">
        <v>13954</v>
      </c>
      <c r="C2762" t="s">
        <v>13955</v>
      </c>
      <c r="D2762" t="s">
        <v>13956</v>
      </c>
      <c r="E2762" t="str">
        <f>IF(OR(EXACT(LEFT(F2762,1),"'"),EXACT(LEFT(F2762,1),"["),EXACT(LEFT(F2762,1),"("),EXACT(UPPER(LEFT(F2762,1)),LEFT(F2762,1))=FALSE),"-",IF(LEFT(F2762,10)="Candidatus", MID(F2762, FIND(" ", F2762), FIND(" ", F2762, FIND(" ", F2762, 1)+1)-FIND(" ", F2762)), MID(F2762, 1, FIND(" ", F2762))))</f>
        <v xml:space="preserve">Escherichia </v>
      </c>
      <c r="F2762" t="s">
        <v>13933</v>
      </c>
      <c r="G2762" t="s">
        <v>16</v>
      </c>
      <c r="H2762" t="s">
        <v>76</v>
      </c>
      <c r="I2762" t="s">
        <v>77</v>
      </c>
      <c r="J2762" t="s">
        <v>13954</v>
      </c>
      <c r="K2762" t="s">
        <v>13955</v>
      </c>
      <c r="L2762" t="s">
        <v>13956</v>
      </c>
      <c r="M2762" s="1" t="s">
        <v>12941</v>
      </c>
      <c r="N2762" s="1" t="s">
        <v>13957</v>
      </c>
      <c r="O2762">
        <v>5</v>
      </c>
      <c r="P2762" t="s">
        <v>24</v>
      </c>
      <c r="Q2762" t="s">
        <v>24</v>
      </c>
      <c r="R2762" t="s">
        <v>24</v>
      </c>
      <c r="S2762">
        <v>5</v>
      </c>
      <c r="T2762" t="s">
        <v>24</v>
      </c>
    </row>
    <row r="2763" spans="1:20">
      <c r="A2763" t="s">
        <v>34728</v>
      </c>
      <c r="B2763" t="s">
        <v>13959</v>
      </c>
      <c r="C2763" t="s">
        <v>13960</v>
      </c>
      <c r="D2763" t="s">
        <v>13961</v>
      </c>
      <c r="E2763" t="str">
        <f>IF(OR(EXACT(LEFT(F2763,1),"'"),EXACT(LEFT(F2763,1),"["),EXACT(LEFT(F2763,1),"("),EXACT(UPPER(LEFT(F2763,1)),LEFT(F2763,1))=FALSE),"-",IF(LEFT(F2763,10)="Candidatus", MID(F2763, FIND(" ", F2763), FIND(" ", F2763, FIND(" ", F2763, 1)+1)-FIND(" ", F2763)), MID(F2763, 1, FIND(" ", F2763))))</f>
        <v xml:space="preserve">Escherichia </v>
      </c>
      <c r="F2763" t="s">
        <v>13958</v>
      </c>
      <c r="G2763" t="s">
        <v>16</v>
      </c>
      <c r="H2763" t="s">
        <v>76</v>
      </c>
      <c r="I2763" t="s">
        <v>77</v>
      </c>
      <c r="J2763" t="s">
        <v>13959</v>
      </c>
      <c r="K2763" t="s">
        <v>13960</v>
      </c>
      <c r="L2763" t="s">
        <v>13961</v>
      </c>
      <c r="M2763" s="1" t="s">
        <v>12086</v>
      </c>
      <c r="N2763" s="1" t="s">
        <v>12140</v>
      </c>
      <c r="O2763">
        <v>2</v>
      </c>
      <c r="P2763" t="s">
        <v>24</v>
      </c>
      <c r="Q2763" t="s">
        <v>24</v>
      </c>
      <c r="R2763" t="s">
        <v>24</v>
      </c>
      <c r="S2763">
        <v>2</v>
      </c>
      <c r="T2763" t="s">
        <v>24</v>
      </c>
    </row>
    <row r="2764" spans="1:20">
      <c r="A2764" t="s">
        <v>34729</v>
      </c>
      <c r="B2764" t="s">
        <v>13962</v>
      </c>
      <c r="C2764" t="s">
        <v>13963</v>
      </c>
      <c r="D2764" t="s">
        <v>13964</v>
      </c>
      <c r="E2764" t="str">
        <f>IF(OR(EXACT(LEFT(F2764,1),"'"),EXACT(LEFT(F2764,1),"["),EXACT(LEFT(F2764,1),"("),EXACT(UPPER(LEFT(F2764,1)),LEFT(F2764,1))=FALSE),"-",IF(LEFT(F2764,10)="Candidatus", MID(F2764, FIND(" ", F2764), FIND(" ", F2764, FIND(" ", F2764, 1)+1)-FIND(" ", F2764)), MID(F2764, 1, FIND(" ", F2764))))</f>
        <v xml:space="preserve">Escherichia </v>
      </c>
      <c r="F2764" t="s">
        <v>13958</v>
      </c>
      <c r="G2764" t="s">
        <v>16</v>
      </c>
      <c r="H2764" t="s">
        <v>76</v>
      </c>
      <c r="I2764" t="s">
        <v>77</v>
      </c>
      <c r="J2764" t="s">
        <v>13962</v>
      </c>
      <c r="K2764" t="s">
        <v>13963</v>
      </c>
      <c r="L2764" t="s">
        <v>13964</v>
      </c>
      <c r="M2764" s="1" t="s">
        <v>13965</v>
      </c>
      <c r="N2764" s="1" t="s">
        <v>13966</v>
      </c>
      <c r="O2764">
        <v>3</v>
      </c>
      <c r="P2764" t="s">
        <v>24</v>
      </c>
      <c r="Q2764" t="s">
        <v>24</v>
      </c>
      <c r="R2764" t="s">
        <v>24</v>
      </c>
      <c r="S2764">
        <v>3</v>
      </c>
      <c r="T2764" t="s">
        <v>24</v>
      </c>
    </row>
    <row r="2765" spans="1:20">
      <c r="A2765" t="s">
        <v>34730</v>
      </c>
      <c r="B2765" t="s">
        <v>13967</v>
      </c>
      <c r="C2765" t="s">
        <v>13968</v>
      </c>
      <c r="D2765" t="s">
        <v>13969</v>
      </c>
      <c r="E2765" t="str">
        <f>IF(OR(EXACT(LEFT(F2765,1),"'"),EXACT(LEFT(F2765,1),"["),EXACT(LEFT(F2765,1),"("),EXACT(UPPER(LEFT(F2765,1)),LEFT(F2765,1))=FALSE),"-",IF(LEFT(F2765,10)="Candidatus", MID(F2765, FIND(" ", F2765), FIND(" ", F2765, FIND(" ", F2765, 1)+1)-FIND(" ", F2765)), MID(F2765, 1, FIND(" ", F2765))))</f>
        <v xml:space="preserve">Escherichia </v>
      </c>
      <c r="F2765" t="s">
        <v>13958</v>
      </c>
      <c r="G2765" t="s">
        <v>16</v>
      </c>
      <c r="H2765" t="s">
        <v>76</v>
      </c>
      <c r="I2765" t="s">
        <v>77</v>
      </c>
      <c r="J2765" t="s">
        <v>13967</v>
      </c>
      <c r="K2765" t="s">
        <v>13968</v>
      </c>
      <c r="L2765" t="s">
        <v>13969</v>
      </c>
      <c r="M2765" s="1" t="s">
        <v>13970</v>
      </c>
      <c r="N2765" s="1" t="s">
        <v>13971</v>
      </c>
      <c r="O2765">
        <v>5</v>
      </c>
      <c r="P2765" t="s">
        <v>24</v>
      </c>
      <c r="Q2765" t="s">
        <v>24</v>
      </c>
      <c r="R2765" t="s">
        <v>24</v>
      </c>
      <c r="S2765">
        <v>5</v>
      </c>
      <c r="T2765" t="s">
        <v>24</v>
      </c>
    </row>
    <row r="2766" spans="1:20">
      <c r="A2766" t="s">
        <v>34731</v>
      </c>
      <c r="B2766" t="s">
        <v>13972</v>
      </c>
      <c r="C2766" t="s">
        <v>13973</v>
      </c>
      <c r="D2766" t="s">
        <v>13974</v>
      </c>
      <c r="E2766" t="str">
        <f>IF(OR(EXACT(LEFT(F2766,1),"'"),EXACT(LEFT(F2766,1),"["),EXACT(LEFT(F2766,1),"("),EXACT(UPPER(LEFT(F2766,1)),LEFT(F2766,1))=FALSE),"-",IF(LEFT(F2766,10)="Candidatus", MID(F2766, FIND(" ", F2766), FIND(" ", F2766, FIND(" ", F2766, 1)+1)-FIND(" ", F2766)), MID(F2766, 1, FIND(" ", F2766))))</f>
        <v xml:space="preserve">Escherichia </v>
      </c>
      <c r="F2766" t="s">
        <v>13958</v>
      </c>
      <c r="G2766" t="s">
        <v>16</v>
      </c>
      <c r="H2766" t="s">
        <v>76</v>
      </c>
      <c r="I2766" t="s">
        <v>77</v>
      </c>
      <c r="J2766" t="s">
        <v>13972</v>
      </c>
      <c r="K2766" t="s">
        <v>13973</v>
      </c>
      <c r="L2766" t="s">
        <v>13974</v>
      </c>
      <c r="M2766" s="1" t="s">
        <v>13975</v>
      </c>
      <c r="N2766" s="1" t="s">
        <v>13976</v>
      </c>
      <c r="O2766">
        <v>60</v>
      </c>
      <c r="P2766" t="s">
        <v>24</v>
      </c>
      <c r="Q2766" t="s">
        <v>24</v>
      </c>
      <c r="R2766" t="s">
        <v>24</v>
      </c>
      <c r="S2766">
        <v>63</v>
      </c>
      <c r="T2766">
        <v>3</v>
      </c>
    </row>
    <row r="2767" spans="1:20">
      <c r="A2767" t="s">
        <v>34732</v>
      </c>
      <c r="B2767" t="s">
        <v>13978</v>
      </c>
      <c r="C2767" t="s">
        <v>13979</v>
      </c>
      <c r="D2767" t="s">
        <v>13980</v>
      </c>
      <c r="E2767" t="str">
        <f>IF(OR(EXACT(LEFT(F2767,1),"'"),EXACT(LEFT(F2767,1),"["),EXACT(LEFT(F2767,1),"("),EXACT(UPPER(LEFT(F2767,1)),LEFT(F2767,1))=FALSE),"-",IF(LEFT(F2767,10)="Candidatus", MID(F2767, FIND(" ", F2767), FIND(" ", F2767, FIND(" ", F2767, 1)+1)-FIND(" ", F2767)), MID(F2767, 1, FIND(" ", F2767))))</f>
        <v xml:space="preserve">Escherichia </v>
      </c>
      <c r="F2767" t="s">
        <v>13977</v>
      </c>
      <c r="G2767" t="s">
        <v>16</v>
      </c>
      <c r="H2767" t="s">
        <v>76</v>
      </c>
      <c r="I2767" t="s">
        <v>77</v>
      </c>
      <c r="J2767" t="s">
        <v>13978</v>
      </c>
      <c r="K2767" t="s">
        <v>13979</v>
      </c>
      <c r="L2767" t="s">
        <v>13980</v>
      </c>
      <c r="M2767" s="1" t="s">
        <v>13981</v>
      </c>
      <c r="N2767" s="1" t="s">
        <v>13982</v>
      </c>
      <c r="O2767">
        <v>153</v>
      </c>
      <c r="P2767" t="s">
        <v>24</v>
      </c>
      <c r="Q2767" t="s">
        <v>24</v>
      </c>
      <c r="R2767" t="s">
        <v>24</v>
      </c>
      <c r="S2767">
        <v>154</v>
      </c>
      <c r="T2767">
        <v>1</v>
      </c>
    </row>
    <row r="2768" spans="1:20">
      <c r="A2768" t="s">
        <v>34733</v>
      </c>
      <c r="B2768" t="s">
        <v>13984</v>
      </c>
      <c r="C2768" t="s">
        <v>13985</v>
      </c>
      <c r="D2768" t="s">
        <v>13986</v>
      </c>
      <c r="E2768" t="str">
        <f>IF(OR(EXACT(LEFT(F2768,1),"'"),EXACT(LEFT(F2768,1),"["),EXACT(LEFT(F2768,1),"("),EXACT(UPPER(LEFT(F2768,1)),LEFT(F2768,1))=FALSE),"-",IF(LEFT(F2768,10)="Candidatus", MID(F2768, FIND(" ", F2768), FIND(" ", F2768, FIND(" ", F2768, 1)+1)-FIND(" ", F2768)), MID(F2768, 1, FIND(" ", F2768))))</f>
        <v xml:space="preserve">Escherichia </v>
      </c>
      <c r="F2768" t="s">
        <v>13983</v>
      </c>
      <c r="G2768" t="s">
        <v>16</v>
      </c>
      <c r="H2768" t="s">
        <v>76</v>
      </c>
      <c r="I2768" t="s">
        <v>77</v>
      </c>
      <c r="J2768" t="s">
        <v>13984</v>
      </c>
      <c r="K2768" t="s">
        <v>13985</v>
      </c>
      <c r="L2768" t="s">
        <v>13986</v>
      </c>
      <c r="M2768" s="1" t="s">
        <v>13987</v>
      </c>
      <c r="N2768" s="1" t="s">
        <v>13988</v>
      </c>
      <c r="O2768">
        <v>174</v>
      </c>
      <c r="P2768" t="s">
        <v>24</v>
      </c>
      <c r="Q2768" t="s">
        <v>24</v>
      </c>
      <c r="R2768">
        <v>1</v>
      </c>
      <c r="S2768">
        <v>189</v>
      </c>
      <c r="T2768">
        <v>14</v>
      </c>
    </row>
    <row r="2769" spans="1:20">
      <c r="A2769" t="s">
        <v>34734</v>
      </c>
      <c r="B2769" t="s">
        <v>13989</v>
      </c>
      <c r="C2769" t="s">
        <v>13990</v>
      </c>
      <c r="D2769" t="s">
        <v>13991</v>
      </c>
      <c r="E2769" t="str">
        <f>IF(OR(EXACT(LEFT(F2769,1),"'"),EXACT(LEFT(F2769,1),"["),EXACT(LEFT(F2769,1),"("),EXACT(UPPER(LEFT(F2769,1)),LEFT(F2769,1))=FALSE),"-",IF(LEFT(F2769,10)="Candidatus", MID(F2769, FIND(" ", F2769), FIND(" ", F2769, FIND(" ", F2769, 1)+1)-FIND(" ", F2769)), MID(F2769, 1, FIND(" ", F2769))))</f>
        <v xml:space="preserve">Escherichia </v>
      </c>
      <c r="F2769" t="s">
        <v>13983</v>
      </c>
      <c r="G2769" t="s">
        <v>16</v>
      </c>
      <c r="H2769" t="s">
        <v>76</v>
      </c>
      <c r="I2769" t="s">
        <v>77</v>
      </c>
      <c r="J2769" t="s">
        <v>13989</v>
      </c>
      <c r="K2769" t="s">
        <v>13990</v>
      </c>
      <c r="L2769" t="s">
        <v>13991</v>
      </c>
      <c r="M2769" s="1" t="s">
        <v>13992</v>
      </c>
      <c r="N2769" s="1" t="s">
        <v>13993</v>
      </c>
      <c r="O2769">
        <v>4</v>
      </c>
      <c r="P2769" t="s">
        <v>24</v>
      </c>
      <c r="Q2769" t="s">
        <v>24</v>
      </c>
      <c r="R2769" t="s">
        <v>24</v>
      </c>
      <c r="S2769">
        <v>4</v>
      </c>
      <c r="T2769" t="s">
        <v>24</v>
      </c>
    </row>
    <row r="2770" spans="1:20">
      <c r="A2770" t="s">
        <v>34735</v>
      </c>
      <c r="B2770" t="s">
        <v>13994</v>
      </c>
      <c r="C2770" t="s">
        <v>13995</v>
      </c>
      <c r="D2770" t="s">
        <v>13996</v>
      </c>
      <c r="E2770" t="str">
        <f>IF(OR(EXACT(LEFT(F2770,1),"'"),EXACT(LEFT(F2770,1),"["),EXACT(LEFT(F2770,1),"("),EXACT(UPPER(LEFT(F2770,1)),LEFT(F2770,1))=FALSE),"-",IF(LEFT(F2770,10)="Candidatus", MID(F2770, FIND(" ", F2770), FIND(" ", F2770, FIND(" ", F2770, 1)+1)-FIND(" ", F2770)), MID(F2770, 1, FIND(" ", F2770))))</f>
        <v xml:space="preserve">Escherichia </v>
      </c>
      <c r="F2770" t="s">
        <v>13983</v>
      </c>
      <c r="G2770" t="s">
        <v>16</v>
      </c>
      <c r="H2770" t="s">
        <v>76</v>
      </c>
      <c r="I2770" t="s">
        <v>77</v>
      </c>
      <c r="J2770" t="s">
        <v>13994</v>
      </c>
      <c r="K2770" t="s">
        <v>13995</v>
      </c>
      <c r="L2770" t="s">
        <v>13996</v>
      </c>
      <c r="M2770" s="1" t="s">
        <v>13997</v>
      </c>
      <c r="N2770" s="1" t="s">
        <v>13998</v>
      </c>
      <c r="O2770">
        <v>3</v>
      </c>
      <c r="P2770" t="s">
        <v>24</v>
      </c>
      <c r="Q2770" t="s">
        <v>24</v>
      </c>
      <c r="R2770" t="s">
        <v>24</v>
      </c>
      <c r="S2770">
        <v>3</v>
      </c>
      <c r="T2770" t="s">
        <v>24</v>
      </c>
    </row>
    <row r="2771" spans="1:20">
      <c r="A2771" t="s">
        <v>34736</v>
      </c>
      <c r="B2771" t="s">
        <v>14000</v>
      </c>
      <c r="C2771" t="s">
        <v>14001</v>
      </c>
      <c r="D2771" t="s">
        <v>14002</v>
      </c>
      <c r="E2771" t="str">
        <f>IF(OR(EXACT(LEFT(F2771,1),"'"),EXACT(LEFT(F2771,1),"["),EXACT(LEFT(F2771,1),"("),EXACT(UPPER(LEFT(F2771,1)),LEFT(F2771,1))=FALSE),"-",IF(LEFT(F2771,10)="Candidatus", MID(F2771, FIND(" ", F2771), FIND(" ", F2771, FIND(" ", F2771, 1)+1)-FIND(" ", F2771)), MID(F2771, 1, FIND(" ", F2771))))</f>
        <v xml:space="preserve">Escherichia </v>
      </c>
      <c r="F2771" t="s">
        <v>13999</v>
      </c>
      <c r="G2771" t="s">
        <v>16</v>
      </c>
      <c r="H2771" t="s">
        <v>76</v>
      </c>
      <c r="I2771" t="s">
        <v>77</v>
      </c>
      <c r="J2771" t="s">
        <v>14000</v>
      </c>
      <c r="K2771" t="s">
        <v>14001</v>
      </c>
      <c r="L2771" t="s">
        <v>14002</v>
      </c>
      <c r="M2771" s="1" t="s">
        <v>14003</v>
      </c>
      <c r="N2771" s="1" t="s">
        <v>14004</v>
      </c>
      <c r="O2771">
        <v>118</v>
      </c>
      <c r="P2771" t="s">
        <v>24</v>
      </c>
      <c r="Q2771" t="s">
        <v>24</v>
      </c>
      <c r="R2771" t="s">
        <v>24</v>
      </c>
      <c r="S2771">
        <v>120</v>
      </c>
      <c r="T2771">
        <v>2</v>
      </c>
    </row>
    <row r="2772" spans="1:20">
      <c r="A2772" t="s">
        <v>34737</v>
      </c>
      <c r="B2772" t="s">
        <v>14005</v>
      </c>
      <c r="C2772" t="s">
        <v>14006</v>
      </c>
      <c r="D2772" t="s">
        <v>14007</v>
      </c>
      <c r="E2772" t="str">
        <f>IF(OR(EXACT(LEFT(F2772,1),"'"),EXACT(LEFT(F2772,1),"["),EXACT(LEFT(F2772,1),"("),EXACT(UPPER(LEFT(F2772,1)),LEFT(F2772,1))=FALSE),"-",IF(LEFT(F2772,10)="Candidatus", MID(F2772, FIND(" ", F2772), FIND(" ", F2772, FIND(" ", F2772, 1)+1)-FIND(" ", F2772)), MID(F2772, 1, FIND(" ", F2772))))</f>
        <v xml:space="preserve">Escherichia </v>
      </c>
      <c r="F2772" t="s">
        <v>13999</v>
      </c>
      <c r="G2772" t="s">
        <v>16</v>
      </c>
      <c r="H2772" t="s">
        <v>76</v>
      </c>
      <c r="I2772" t="s">
        <v>77</v>
      </c>
      <c r="J2772" t="s">
        <v>14005</v>
      </c>
      <c r="K2772" t="s">
        <v>14006</v>
      </c>
      <c r="L2772" t="s">
        <v>14007</v>
      </c>
      <c r="M2772" s="1" t="s">
        <v>14008</v>
      </c>
      <c r="N2772" s="1" t="s">
        <v>14009</v>
      </c>
      <c r="O2772">
        <v>46</v>
      </c>
      <c r="P2772" t="s">
        <v>24</v>
      </c>
      <c r="Q2772" t="s">
        <v>24</v>
      </c>
      <c r="R2772" t="s">
        <v>24</v>
      </c>
      <c r="S2772">
        <v>49</v>
      </c>
      <c r="T2772">
        <v>3</v>
      </c>
    </row>
    <row r="2773" spans="1:20">
      <c r="A2773" t="s">
        <v>34738</v>
      </c>
      <c r="B2773" t="s">
        <v>14010</v>
      </c>
      <c r="C2773" t="s">
        <v>14011</v>
      </c>
      <c r="D2773" t="s">
        <v>14012</v>
      </c>
      <c r="E2773" t="str">
        <f>IF(OR(EXACT(LEFT(F2773,1),"'"),EXACT(LEFT(F2773,1),"["),EXACT(LEFT(F2773,1),"("),EXACT(UPPER(LEFT(F2773,1)),LEFT(F2773,1))=FALSE),"-",IF(LEFT(F2773,10)="Candidatus", MID(F2773, FIND(" ", F2773), FIND(" ", F2773, FIND(" ", F2773, 1)+1)-FIND(" ", F2773)), MID(F2773, 1, FIND(" ", F2773))))</f>
        <v xml:space="preserve">Escherichia </v>
      </c>
      <c r="F2773" t="s">
        <v>13999</v>
      </c>
      <c r="G2773" t="s">
        <v>16</v>
      </c>
      <c r="H2773" t="s">
        <v>76</v>
      </c>
      <c r="I2773" t="s">
        <v>77</v>
      </c>
      <c r="J2773" t="s">
        <v>14010</v>
      </c>
      <c r="K2773" t="s">
        <v>14011</v>
      </c>
      <c r="L2773" t="s">
        <v>14012</v>
      </c>
      <c r="M2773" s="1" t="s">
        <v>14013</v>
      </c>
      <c r="N2773" s="1" t="s">
        <v>14014</v>
      </c>
      <c r="O2773">
        <v>6</v>
      </c>
      <c r="P2773" t="s">
        <v>24</v>
      </c>
      <c r="Q2773" t="s">
        <v>24</v>
      </c>
      <c r="R2773" t="s">
        <v>24</v>
      </c>
      <c r="S2773">
        <v>6</v>
      </c>
      <c r="T2773" t="s">
        <v>24</v>
      </c>
    </row>
    <row r="2774" spans="1:20">
      <c r="A2774" t="s">
        <v>34739</v>
      </c>
      <c r="B2774" t="s">
        <v>14015</v>
      </c>
      <c r="C2774" t="s">
        <v>14016</v>
      </c>
      <c r="D2774" t="s">
        <v>14017</v>
      </c>
      <c r="E2774" t="str">
        <f>IF(OR(EXACT(LEFT(F2774,1),"'"),EXACT(LEFT(F2774,1),"["),EXACT(LEFT(F2774,1),"("),EXACT(UPPER(LEFT(F2774,1)),LEFT(F2774,1))=FALSE),"-",IF(LEFT(F2774,10)="Candidatus", MID(F2774, FIND(" ", F2774), FIND(" ", F2774, FIND(" ", F2774, 1)+1)-FIND(" ", F2774)), MID(F2774, 1, FIND(" ", F2774))))</f>
        <v xml:space="preserve">Escherichia </v>
      </c>
      <c r="F2774" t="s">
        <v>13999</v>
      </c>
      <c r="G2774" t="s">
        <v>16</v>
      </c>
      <c r="H2774" t="s">
        <v>76</v>
      </c>
      <c r="I2774" t="s">
        <v>77</v>
      </c>
      <c r="J2774" t="s">
        <v>14015</v>
      </c>
      <c r="K2774" t="s">
        <v>14016</v>
      </c>
      <c r="L2774" t="s">
        <v>14017</v>
      </c>
      <c r="M2774" s="1" t="s">
        <v>14018</v>
      </c>
      <c r="N2774" s="1" t="s">
        <v>14019</v>
      </c>
      <c r="O2774">
        <v>145</v>
      </c>
      <c r="P2774" t="s">
        <v>24</v>
      </c>
      <c r="Q2774" t="s">
        <v>24</v>
      </c>
      <c r="R2774" t="s">
        <v>24</v>
      </c>
      <c r="S2774">
        <v>154</v>
      </c>
      <c r="T2774">
        <v>9</v>
      </c>
    </row>
    <row r="2775" spans="1:20">
      <c r="A2775" t="s">
        <v>34740</v>
      </c>
      <c r="B2775" t="s">
        <v>14020</v>
      </c>
      <c r="C2775" t="s">
        <v>14021</v>
      </c>
      <c r="D2775" t="s">
        <v>14022</v>
      </c>
      <c r="E2775" t="str">
        <f>IF(OR(EXACT(LEFT(F2775,1),"'"),EXACT(LEFT(F2775,1),"["),EXACT(LEFT(F2775,1),"("),EXACT(UPPER(LEFT(F2775,1)),LEFT(F2775,1))=FALSE),"-",IF(LEFT(F2775,10)="Candidatus", MID(F2775, FIND(" ", F2775), FIND(" ", F2775, FIND(" ", F2775, 1)+1)-FIND(" ", F2775)), MID(F2775, 1, FIND(" ", F2775))))</f>
        <v xml:space="preserve">Escherichia </v>
      </c>
      <c r="F2775" t="s">
        <v>13999</v>
      </c>
      <c r="G2775" t="s">
        <v>16</v>
      </c>
      <c r="H2775" t="s">
        <v>76</v>
      </c>
      <c r="I2775" t="s">
        <v>77</v>
      </c>
      <c r="J2775" t="s">
        <v>14020</v>
      </c>
      <c r="K2775" t="s">
        <v>14021</v>
      </c>
      <c r="L2775" t="s">
        <v>14022</v>
      </c>
      <c r="M2775" s="1" t="s">
        <v>14023</v>
      </c>
      <c r="N2775" s="1" t="s">
        <v>14024</v>
      </c>
      <c r="O2775">
        <v>2</v>
      </c>
      <c r="P2775" t="s">
        <v>24</v>
      </c>
      <c r="Q2775" t="s">
        <v>24</v>
      </c>
      <c r="R2775" t="s">
        <v>24</v>
      </c>
      <c r="S2775">
        <v>2</v>
      </c>
      <c r="T2775" t="s">
        <v>24</v>
      </c>
    </row>
    <row r="2776" spans="1:20">
      <c r="A2776" t="s">
        <v>34741</v>
      </c>
      <c r="B2776" t="s">
        <v>14025</v>
      </c>
      <c r="C2776" t="s">
        <v>14026</v>
      </c>
      <c r="D2776" t="s">
        <v>14027</v>
      </c>
      <c r="E2776" t="str">
        <f>IF(OR(EXACT(LEFT(F2776,1),"'"),EXACT(LEFT(F2776,1),"["),EXACT(LEFT(F2776,1),"("),EXACT(UPPER(LEFT(F2776,1)),LEFT(F2776,1))=FALSE),"-",IF(LEFT(F2776,10)="Candidatus", MID(F2776, FIND(" ", F2776), FIND(" ", F2776, FIND(" ", F2776, 1)+1)-FIND(" ", F2776)), MID(F2776, 1, FIND(" ", F2776))))</f>
        <v xml:space="preserve">Escherichia </v>
      </c>
      <c r="F2776" t="s">
        <v>13999</v>
      </c>
      <c r="G2776" t="s">
        <v>16</v>
      </c>
      <c r="H2776" t="s">
        <v>76</v>
      </c>
      <c r="I2776" t="s">
        <v>77</v>
      </c>
      <c r="J2776" t="s">
        <v>14025</v>
      </c>
      <c r="K2776" t="s">
        <v>14026</v>
      </c>
      <c r="L2776" t="s">
        <v>14027</v>
      </c>
      <c r="M2776" s="1" t="s">
        <v>12655</v>
      </c>
      <c r="N2776" s="1" t="s">
        <v>13002</v>
      </c>
      <c r="O2776">
        <v>5</v>
      </c>
      <c r="P2776" t="s">
        <v>24</v>
      </c>
      <c r="Q2776" t="s">
        <v>24</v>
      </c>
      <c r="R2776" t="s">
        <v>24</v>
      </c>
      <c r="S2776">
        <v>5</v>
      </c>
      <c r="T2776" t="s">
        <v>24</v>
      </c>
    </row>
    <row r="2777" spans="1:20">
      <c r="A2777" t="s">
        <v>34742</v>
      </c>
      <c r="B2777" t="s">
        <v>14029</v>
      </c>
      <c r="C2777" t="s">
        <v>14030</v>
      </c>
      <c r="D2777" t="s">
        <v>14031</v>
      </c>
      <c r="E2777" t="str">
        <f>IF(OR(EXACT(LEFT(F2777,1),"'"),EXACT(LEFT(F2777,1),"["),EXACT(LEFT(F2777,1),"("),EXACT(UPPER(LEFT(F2777,1)),LEFT(F2777,1))=FALSE),"-",IF(LEFT(F2777,10)="Candidatus", MID(F2777, FIND(" ", F2777), FIND(" ", F2777, FIND(" ", F2777, 1)+1)-FIND(" ", F2777)), MID(F2777, 1, FIND(" ", F2777))))</f>
        <v xml:space="preserve">Escherichia </v>
      </c>
      <c r="F2777" t="s">
        <v>14028</v>
      </c>
      <c r="G2777" t="s">
        <v>16</v>
      </c>
      <c r="H2777" t="s">
        <v>76</v>
      </c>
      <c r="I2777" t="s">
        <v>77</v>
      </c>
      <c r="J2777" t="s">
        <v>14029</v>
      </c>
      <c r="K2777" t="s">
        <v>14030</v>
      </c>
      <c r="L2777" t="s">
        <v>14031</v>
      </c>
      <c r="M2777" s="1" t="s">
        <v>14032</v>
      </c>
      <c r="N2777" s="1" t="s">
        <v>12174</v>
      </c>
      <c r="O2777">
        <v>131</v>
      </c>
      <c r="P2777" t="s">
        <v>24</v>
      </c>
      <c r="Q2777" t="s">
        <v>24</v>
      </c>
      <c r="R2777">
        <v>1</v>
      </c>
      <c r="S2777">
        <v>145</v>
      </c>
      <c r="T2777">
        <v>13</v>
      </c>
    </row>
    <row r="2778" spans="1:20">
      <c r="A2778" t="s">
        <v>34743</v>
      </c>
      <c r="B2778" t="s">
        <v>14033</v>
      </c>
      <c r="C2778" t="s">
        <v>14034</v>
      </c>
      <c r="D2778" t="s">
        <v>14035</v>
      </c>
      <c r="E2778" t="str">
        <f>IF(OR(EXACT(LEFT(F2778,1),"'"),EXACT(LEFT(F2778,1),"["),EXACT(LEFT(F2778,1),"("),EXACT(UPPER(LEFT(F2778,1)),LEFT(F2778,1))=FALSE),"-",IF(LEFT(F2778,10)="Candidatus", MID(F2778, FIND(" ", F2778), FIND(" ", F2778, FIND(" ", F2778, 1)+1)-FIND(" ", F2778)), MID(F2778, 1, FIND(" ", F2778))))</f>
        <v xml:space="preserve">Escherichia </v>
      </c>
      <c r="F2778" t="s">
        <v>14028</v>
      </c>
      <c r="G2778" t="s">
        <v>16</v>
      </c>
      <c r="H2778" t="s">
        <v>76</v>
      </c>
      <c r="I2778" t="s">
        <v>77</v>
      </c>
      <c r="J2778" t="s">
        <v>14033</v>
      </c>
      <c r="K2778" t="s">
        <v>14034</v>
      </c>
      <c r="L2778" t="s">
        <v>14035</v>
      </c>
      <c r="M2778" s="1" t="s">
        <v>14036</v>
      </c>
      <c r="N2778" s="1" t="s">
        <v>14037</v>
      </c>
      <c r="O2778">
        <v>90</v>
      </c>
      <c r="P2778" t="s">
        <v>24</v>
      </c>
      <c r="Q2778" t="s">
        <v>24</v>
      </c>
      <c r="R2778" t="s">
        <v>24</v>
      </c>
      <c r="S2778">
        <v>97</v>
      </c>
      <c r="T2778">
        <v>7</v>
      </c>
    </row>
    <row r="2779" spans="1:20">
      <c r="A2779" t="s">
        <v>34744</v>
      </c>
      <c r="B2779" t="s">
        <v>14038</v>
      </c>
      <c r="C2779" t="s">
        <v>14039</v>
      </c>
      <c r="D2779" t="s">
        <v>14040</v>
      </c>
      <c r="E2779" t="str">
        <f>IF(OR(EXACT(LEFT(F2779,1),"'"),EXACT(LEFT(F2779,1),"["),EXACT(LEFT(F2779,1),"("),EXACT(UPPER(LEFT(F2779,1)),LEFT(F2779,1))=FALSE),"-",IF(LEFT(F2779,10)="Candidatus", MID(F2779, FIND(" ", F2779), FIND(" ", F2779, FIND(" ", F2779, 1)+1)-FIND(" ", F2779)), MID(F2779, 1, FIND(" ", F2779))))</f>
        <v xml:space="preserve">Escherichia </v>
      </c>
      <c r="F2779" t="s">
        <v>14028</v>
      </c>
      <c r="G2779" t="s">
        <v>16</v>
      </c>
      <c r="H2779" t="s">
        <v>76</v>
      </c>
      <c r="I2779" t="s">
        <v>77</v>
      </c>
      <c r="J2779" t="s">
        <v>14038</v>
      </c>
      <c r="K2779" t="s">
        <v>14039</v>
      </c>
      <c r="L2779" t="s">
        <v>14040</v>
      </c>
      <c r="M2779" s="1" t="s">
        <v>14041</v>
      </c>
      <c r="N2779" s="1" t="s">
        <v>14042</v>
      </c>
      <c r="O2779">
        <v>41</v>
      </c>
      <c r="P2779" t="s">
        <v>24</v>
      </c>
      <c r="Q2779" t="s">
        <v>24</v>
      </c>
      <c r="R2779">
        <v>1</v>
      </c>
      <c r="S2779">
        <v>48</v>
      </c>
      <c r="T2779">
        <v>6</v>
      </c>
    </row>
    <row r="2780" spans="1:20">
      <c r="A2780" t="s">
        <v>34745</v>
      </c>
      <c r="B2780" t="s">
        <v>14043</v>
      </c>
      <c r="C2780" t="s">
        <v>14044</v>
      </c>
      <c r="D2780" t="s">
        <v>14045</v>
      </c>
      <c r="E2780" t="str">
        <f>IF(OR(EXACT(LEFT(F2780,1),"'"),EXACT(LEFT(F2780,1),"["),EXACT(LEFT(F2780,1),"("),EXACT(UPPER(LEFT(F2780,1)),LEFT(F2780,1))=FALSE),"-",IF(LEFT(F2780,10)="Candidatus", MID(F2780, FIND(" ", F2780), FIND(" ", F2780, FIND(" ", F2780, 1)+1)-FIND(" ", F2780)), MID(F2780, 1, FIND(" ", F2780))))</f>
        <v xml:space="preserve">Escherichia </v>
      </c>
      <c r="F2780" t="s">
        <v>14028</v>
      </c>
      <c r="G2780" t="s">
        <v>16</v>
      </c>
      <c r="H2780" t="s">
        <v>76</v>
      </c>
      <c r="I2780" t="s">
        <v>77</v>
      </c>
      <c r="J2780" t="s">
        <v>14043</v>
      </c>
      <c r="K2780" t="s">
        <v>14044</v>
      </c>
      <c r="L2780" t="s">
        <v>14045</v>
      </c>
      <c r="M2780" s="1" t="s">
        <v>14046</v>
      </c>
      <c r="N2780" s="1" t="s">
        <v>14047</v>
      </c>
      <c r="O2780">
        <v>108</v>
      </c>
      <c r="P2780" t="s">
        <v>24</v>
      </c>
      <c r="Q2780" t="s">
        <v>24</v>
      </c>
      <c r="R2780" t="s">
        <v>24</v>
      </c>
      <c r="S2780">
        <v>116</v>
      </c>
      <c r="T2780">
        <v>8</v>
      </c>
    </row>
    <row r="2781" spans="1:20">
      <c r="A2781" t="s">
        <v>34746</v>
      </c>
      <c r="B2781" t="s">
        <v>14049</v>
      </c>
      <c r="C2781" t="s">
        <v>24</v>
      </c>
      <c r="D2781" t="s">
        <v>14050</v>
      </c>
      <c r="E2781" t="str">
        <f>IF(OR(EXACT(LEFT(F2781,1),"'"),EXACT(LEFT(F2781,1),"["),EXACT(LEFT(F2781,1),"("),EXACT(UPPER(LEFT(F2781,1)),LEFT(F2781,1))=FALSE),"-",IF(LEFT(F2781,10)="Candidatus", MID(F2781, FIND(" ", F2781), FIND(" ", F2781, FIND(" ", F2781, 1)+1)-FIND(" ", F2781)), MID(F2781, 1, FIND(" ", F2781))))</f>
        <v xml:space="preserve">Escherichia </v>
      </c>
      <c r="F2781" t="s">
        <v>14048</v>
      </c>
      <c r="G2781" t="s">
        <v>16</v>
      </c>
      <c r="H2781" t="s">
        <v>76</v>
      </c>
      <c r="I2781" t="s">
        <v>77</v>
      </c>
      <c r="J2781" t="s">
        <v>14049</v>
      </c>
      <c r="K2781" t="s">
        <v>24</v>
      </c>
      <c r="L2781" t="s">
        <v>14050</v>
      </c>
      <c r="M2781" s="1" t="s">
        <v>14051</v>
      </c>
      <c r="N2781" s="1" t="s">
        <v>14052</v>
      </c>
      <c r="O2781">
        <v>122</v>
      </c>
      <c r="P2781" t="s">
        <v>24</v>
      </c>
      <c r="Q2781" t="s">
        <v>24</v>
      </c>
      <c r="R2781" t="s">
        <v>24</v>
      </c>
      <c r="S2781">
        <v>130</v>
      </c>
      <c r="T2781">
        <v>8</v>
      </c>
    </row>
    <row r="2782" spans="1:20">
      <c r="A2782" t="s">
        <v>34747</v>
      </c>
      <c r="B2782" t="s">
        <v>14054</v>
      </c>
      <c r="C2782" t="s">
        <v>14055</v>
      </c>
      <c r="D2782" t="s">
        <v>14056</v>
      </c>
      <c r="E2782" t="str">
        <f>IF(OR(EXACT(LEFT(F2782,1),"'"),EXACT(LEFT(F2782,1),"["),EXACT(LEFT(F2782,1),"("),EXACT(UPPER(LEFT(F2782,1)),LEFT(F2782,1))=FALSE),"-",IF(LEFT(F2782,10)="Candidatus", MID(F2782, FIND(" ", F2782), FIND(" ", F2782, FIND(" ", F2782, 1)+1)-FIND(" ", F2782)), MID(F2782, 1, FIND(" ", F2782))))</f>
        <v xml:space="preserve">Escherichia </v>
      </c>
      <c r="F2782" t="s">
        <v>14053</v>
      </c>
      <c r="G2782" t="s">
        <v>16</v>
      </c>
      <c r="H2782" t="s">
        <v>76</v>
      </c>
      <c r="I2782" t="s">
        <v>77</v>
      </c>
      <c r="J2782" t="s">
        <v>14054</v>
      </c>
      <c r="K2782" t="s">
        <v>14055</v>
      </c>
      <c r="L2782" t="s">
        <v>14056</v>
      </c>
      <c r="M2782" s="1" t="s">
        <v>14057</v>
      </c>
      <c r="N2782" s="1" t="s">
        <v>14058</v>
      </c>
      <c r="O2782">
        <v>3</v>
      </c>
      <c r="P2782" t="s">
        <v>24</v>
      </c>
      <c r="Q2782" t="s">
        <v>24</v>
      </c>
      <c r="R2782" t="s">
        <v>24</v>
      </c>
      <c r="S2782">
        <v>3</v>
      </c>
      <c r="T2782" t="s">
        <v>24</v>
      </c>
    </row>
    <row r="2783" spans="1:20">
      <c r="A2783" t="s">
        <v>34748</v>
      </c>
      <c r="B2783" t="s">
        <v>14059</v>
      </c>
      <c r="C2783" t="s">
        <v>14060</v>
      </c>
      <c r="D2783" t="s">
        <v>14061</v>
      </c>
      <c r="E2783" t="str">
        <f>IF(OR(EXACT(LEFT(F2783,1),"'"),EXACT(LEFT(F2783,1),"["),EXACT(LEFT(F2783,1),"("),EXACT(UPPER(LEFT(F2783,1)),LEFT(F2783,1))=FALSE),"-",IF(LEFT(F2783,10)="Candidatus", MID(F2783, FIND(" ", F2783), FIND(" ", F2783, FIND(" ", F2783, 1)+1)-FIND(" ", F2783)), MID(F2783, 1, FIND(" ", F2783))))</f>
        <v xml:space="preserve">Escherichia </v>
      </c>
      <c r="F2783" t="s">
        <v>14053</v>
      </c>
      <c r="G2783" t="s">
        <v>16</v>
      </c>
      <c r="H2783" t="s">
        <v>76</v>
      </c>
      <c r="I2783" t="s">
        <v>77</v>
      </c>
      <c r="J2783" t="s">
        <v>14059</v>
      </c>
      <c r="K2783" t="s">
        <v>14060</v>
      </c>
      <c r="L2783" t="s">
        <v>14061</v>
      </c>
      <c r="M2783" s="1" t="s">
        <v>14062</v>
      </c>
      <c r="N2783" s="1" t="s">
        <v>14063</v>
      </c>
      <c r="O2783">
        <v>5</v>
      </c>
      <c r="P2783" t="s">
        <v>24</v>
      </c>
      <c r="Q2783" t="s">
        <v>24</v>
      </c>
      <c r="R2783" t="s">
        <v>24</v>
      </c>
      <c r="S2783">
        <v>5</v>
      </c>
      <c r="T2783" t="s">
        <v>24</v>
      </c>
    </row>
    <row r="2784" spans="1:20">
      <c r="A2784" t="s">
        <v>34749</v>
      </c>
      <c r="B2784" t="s">
        <v>14064</v>
      </c>
      <c r="C2784" t="s">
        <v>14065</v>
      </c>
      <c r="D2784" t="s">
        <v>14066</v>
      </c>
      <c r="E2784" t="str">
        <f>IF(OR(EXACT(LEFT(F2784,1),"'"),EXACT(LEFT(F2784,1),"["),EXACT(LEFT(F2784,1),"("),EXACT(UPPER(LEFT(F2784,1)),LEFT(F2784,1))=FALSE),"-",IF(LEFT(F2784,10)="Candidatus", MID(F2784, FIND(" ", F2784), FIND(" ", F2784, FIND(" ", F2784, 1)+1)-FIND(" ", F2784)), MID(F2784, 1, FIND(" ", F2784))))</f>
        <v xml:space="preserve">Escherichia </v>
      </c>
      <c r="F2784" t="s">
        <v>14053</v>
      </c>
      <c r="G2784" t="s">
        <v>16</v>
      </c>
      <c r="H2784" t="s">
        <v>76</v>
      </c>
      <c r="I2784" t="s">
        <v>77</v>
      </c>
      <c r="J2784" t="s">
        <v>14064</v>
      </c>
      <c r="K2784" t="s">
        <v>14065</v>
      </c>
      <c r="L2784" t="s">
        <v>14066</v>
      </c>
      <c r="M2784" s="1" t="s">
        <v>14067</v>
      </c>
      <c r="N2784" s="1" t="s">
        <v>14068</v>
      </c>
      <c r="O2784">
        <v>115</v>
      </c>
      <c r="P2784" t="s">
        <v>24</v>
      </c>
      <c r="Q2784" t="s">
        <v>24</v>
      </c>
      <c r="R2784" t="s">
        <v>24</v>
      </c>
      <c r="S2784">
        <v>121</v>
      </c>
      <c r="T2784">
        <v>6</v>
      </c>
    </row>
    <row r="2785" spans="1:20">
      <c r="A2785" t="s">
        <v>34750</v>
      </c>
      <c r="B2785" t="s">
        <v>14069</v>
      </c>
      <c r="C2785" t="s">
        <v>14070</v>
      </c>
      <c r="D2785" t="s">
        <v>14071</v>
      </c>
      <c r="E2785" t="str">
        <f>IF(OR(EXACT(LEFT(F2785,1),"'"),EXACT(LEFT(F2785,1),"["),EXACT(LEFT(F2785,1),"("),EXACT(UPPER(LEFT(F2785,1)),LEFT(F2785,1))=FALSE),"-",IF(LEFT(F2785,10)="Candidatus", MID(F2785, FIND(" ", F2785), FIND(" ", F2785, FIND(" ", F2785, 1)+1)-FIND(" ", F2785)), MID(F2785, 1, FIND(" ", F2785))))</f>
        <v xml:space="preserve">Escherichia </v>
      </c>
      <c r="F2785" t="s">
        <v>14053</v>
      </c>
      <c r="G2785" t="s">
        <v>16</v>
      </c>
      <c r="H2785" t="s">
        <v>76</v>
      </c>
      <c r="I2785" t="s">
        <v>77</v>
      </c>
      <c r="J2785" t="s">
        <v>14069</v>
      </c>
      <c r="K2785" t="s">
        <v>14070</v>
      </c>
      <c r="L2785" t="s">
        <v>14071</v>
      </c>
      <c r="M2785" s="1" t="s">
        <v>14072</v>
      </c>
      <c r="N2785" s="1" t="s">
        <v>11394</v>
      </c>
      <c r="O2785">
        <v>99</v>
      </c>
      <c r="P2785" t="s">
        <v>24</v>
      </c>
      <c r="Q2785" t="s">
        <v>24</v>
      </c>
      <c r="R2785" t="s">
        <v>24</v>
      </c>
      <c r="S2785">
        <v>108</v>
      </c>
      <c r="T2785">
        <v>9</v>
      </c>
    </row>
    <row r="2786" spans="1:20">
      <c r="A2786" t="s">
        <v>34751</v>
      </c>
      <c r="B2786" t="s">
        <v>14073</v>
      </c>
      <c r="C2786" t="s">
        <v>14074</v>
      </c>
      <c r="D2786" t="s">
        <v>14075</v>
      </c>
      <c r="E2786" t="str">
        <f>IF(OR(EXACT(LEFT(F2786,1),"'"),EXACT(LEFT(F2786,1),"["),EXACT(LEFT(F2786,1),"("),EXACT(UPPER(LEFT(F2786,1)),LEFT(F2786,1))=FALSE),"-",IF(LEFT(F2786,10)="Candidatus", MID(F2786, FIND(" ", F2786), FIND(" ", F2786, FIND(" ", F2786, 1)+1)-FIND(" ", F2786)), MID(F2786, 1, FIND(" ", F2786))))</f>
        <v xml:space="preserve">Escherichia </v>
      </c>
      <c r="F2786" t="s">
        <v>14053</v>
      </c>
      <c r="G2786" t="s">
        <v>16</v>
      </c>
      <c r="H2786" t="s">
        <v>76</v>
      </c>
      <c r="I2786" t="s">
        <v>77</v>
      </c>
      <c r="J2786" t="s">
        <v>14073</v>
      </c>
      <c r="K2786" t="s">
        <v>14074</v>
      </c>
      <c r="L2786" t="s">
        <v>14075</v>
      </c>
      <c r="M2786" s="1" t="s">
        <v>14076</v>
      </c>
      <c r="N2786" s="1" t="s">
        <v>14077</v>
      </c>
      <c r="O2786">
        <v>8</v>
      </c>
      <c r="P2786" t="s">
        <v>24</v>
      </c>
      <c r="Q2786" t="s">
        <v>24</v>
      </c>
      <c r="R2786" t="s">
        <v>24</v>
      </c>
      <c r="S2786">
        <v>8</v>
      </c>
      <c r="T2786" t="s">
        <v>24</v>
      </c>
    </row>
    <row r="2787" spans="1:20">
      <c r="A2787" t="s">
        <v>34752</v>
      </c>
      <c r="B2787" t="s">
        <v>14078</v>
      </c>
      <c r="C2787" t="s">
        <v>14079</v>
      </c>
      <c r="D2787" t="s">
        <v>14080</v>
      </c>
      <c r="E2787" t="str">
        <f>IF(OR(EXACT(LEFT(F2787,1),"'"),EXACT(LEFT(F2787,1),"["),EXACT(LEFT(F2787,1),"("),EXACT(UPPER(LEFT(F2787,1)),LEFT(F2787,1))=FALSE),"-",IF(LEFT(F2787,10)="Candidatus", MID(F2787, FIND(" ", F2787), FIND(" ", F2787, FIND(" ", F2787, 1)+1)-FIND(" ", F2787)), MID(F2787, 1, FIND(" ", F2787))))</f>
        <v xml:space="preserve">Escherichia </v>
      </c>
      <c r="F2787" t="s">
        <v>14053</v>
      </c>
      <c r="G2787" t="s">
        <v>16</v>
      </c>
      <c r="H2787" t="s">
        <v>76</v>
      </c>
      <c r="I2787" t="s">
        <v>77</v>
      </c>
      <c r="J2787" t="s">
        <v>14078</v>
      </c>
      <c r="K2787" t="s">
        <v>14079</v>
      </c>
      <c r="L2787" t="s">
        <v>14080</v>
      </c>
      <c r="M2787" s="1" t="s">
        <v>14081</v>
      </c>
      <c r="N2787" s="1" t="s">
        <v>14082</v>
      </c>
      <c r="O2787">
        <v>54</v>
      </c>
      <c r="P2787" t="s">
        <v>24</v>
      </c>
      <c r="Q2787" t="s">
        <v>24</v>
      </c>
      <c r="R2787" t="s">
        <v>24</v>
      </c>
      <c r="S2787">
        <v>69</v>
      </c>
      <c r="T2787">
        <v>15</v>
      </c>
    </row>
    <row r="2788" spans="1:20">
      <c r="A2788" t="s">
        <v>34753</v>
      </c>
      <c r="B2788" t="s">
        <v>14084</v>
      </c>
      <c r="C2788" t="s">
        <v>14085</v>
      </c>
      <c r="D2788" t="s">
        <v>14086</v>
      </c>
      <c r="E2788" t="str">
        <f>IF(OR(EXACT(LEFT(F2788,1),"'"),EXACT(LEFT(F2788,1),"["),EXACT(LEFT(F2788,1),"("),EXACT(UPPER(LEFT(F2788,1)),LEFT(F2788,1))=FALSE),"-",IF(LEFT(F2788,10)="Candidatus", MID(F2788, FIND(" ", F2788), FIND(" ", F2788, FIND(" ", F2788, 1)+1)-FIND(" ", F2788)), MID(F2788, 1, FIND(" ", F2788))))</f>
        <v xml:space="preserve">Escherichia </v>
      </c>
      <c r="F2788" t="s">
        <v>14083</v>
      </c>
      <c r="G2788" t="s">
        <v>16</v>
      </c>
      <c r="H2788" t="s">
        <v>76</v>
      </c>
      <c r="I2788" t="s">
        <v>77</v>
      </c>
      <c r="J2788" t="s">
        <v>14084</v>
      </c>
      <c r="K2788" t="s">
        <v>14085</v>
      </c>
      <c r="L2788" t="s">
        <v>14086</v>
      </c>
      <c r="M2788" s="1" t="s">
        <v>14087</v>
      </c>
      <c r="N2788" s="1" t="s">
        <v>14088</v>
      </c>
      <c r="O2788">
        <v>144</v>
      </c>
      <c r="P2788" t="s">
        <v>24</v>
      </c>
      <c r="Q2788" t="s">
        <v>24</v>
      </c>
      <c r="R2788" t="s">
        <v>24</v>
      </c>
      <c r="S2788">
        <v>150</v>
      </c>
      <c r="T2788">
        <v>6</v>
      </c>
    </row>
    <row r="2789" spans="1:20">
      <c r="A2789" t="s">
        <v>34754</v>
      </c>
      <c r="B2789" t="s">
        <v>14090</v>
      </c>
      <c r="C2789" t="s">
        <v>14091</v>
      </c>
      <c r="D2789" t="s">
        <v>14092</v>
      </c>
      <c r="E2789" t="str">
        <f>IF(OR(EXACT(LEFT(F2789,1),"'"),EXACT(LEFT(F2789,1),"["),EXACT(LEFT(F2789,1),"("),EXACT(UPPER(LEFT(F2789,1)),LEFT(F2789,1))=FALSE),"-",IF(LEFT(F2789,10)="Candidatus", MID(F2789, FIND(" ", F2789), FIND(" ", F2789, FIND(" ", F2789, 1)+1)-FIND(" ", F2789)), MID(F2789, 1, FIND(" ", F2789))))</f>
        <v xml:space="preserve">Escherichia </v>
      </c>
      <c r="F2789" t="s">
        <v>14089</v>
      </c>
      <c r="G2789" t="s">
        <v>16</v>
      </c>
      <c r="H2789" t="s">
        <v>76</v>
      </c>
      <c r="I2789" t="s">
        <v>77</v>
      </c>
      <c r="J2789" t="s">
        <v>14090</v>
      </c>
      <c r="K2789" t="s">
        <v>14091</v>
      </c>
      <c r="L2789" t="s">
        <v>14092</v>
      </c>
      <c r="M2789" s="1" t="s">
        <v>14093</v>
      </c>
      <c r="N2789" s="1" t="s">
        <v>14094</v>
      </c>
      <c r="O2789">
        <v>148</v>
      </c>
      <c r="P2789" t="s">
        <v>24</v>
      </c>
      <c r="Q2789" t="s">
        <v>24</v>
      </c>
      <c r="R2789" t="s">
        <v>24</v>
      </c>
      <c r="S2789">
        <v>161</v>
      </c>
      <c r="T2789">
        <v>13</v>
      </c>
    </row>
    <row r="2790" spans="1:20">
      <c r="A2790" t="s">
        <v>34755</v>
      </c>
      <c r="B2790" t="s">
        <v>14095</v>
      </c>
      <c r="C2790" t="s">
        <v>14096</v>
      </c>
      <c r="D2790" t="s">
        <v>14097</v>
      </c>
      <c r="E2790" t="str">
        <f>IF(OR(EXACT(LEFT(F2790,1),"'"),EXACT(LEFT(F2790,1),"["),EXACT(LEFT(F2790,1),"("),EXACT(UPPER(LEFT(F2790,1)),LEFT(F2790,1))=FALSE),"-",IF(LEFT(F2790,10)="Candidatus", MID(F2790, FIND(" ", F2790), FIND(" ", F2790, FIND(" ", F2790, 1)+1)-FIND(" ", F2790)), MID(F2790, 1, FIND(" ", F2790))))</f>
        <v xml:space="preserve">Escherichia </v>
      </c>
      <c r="F2790" t="s">
        <v>14089</v>
      </c>
      <c r="G2790" t="s">
        <v>16</v>
      </c>
      <c r="H2790" t="s">
        <v>76</v>
      </c>
      <c r="I2790" t="s">
        <v>77</v>
      </c>
      <c r="J2790" t="s">
        <v>14095</v>
      </c>
      <c r="K2790" t="s">
        <v>14096</v>
      </c>
      <c r="L2790" t="s">
        <v>14097</v>
      </c>
      <c r="M2790" s="1" t="s">
        <v>14098</v>
      </c>
      <c r="N2790" s="1" t="s">
        <v>14099</v>
      </c>
      <c r="O2790">
        <v>3</v>
      </c>
      <c r="P2790" t="s">
        <v>24</v>
      </c>
      <c r="Q2790" t="s">
        <v>24</v>
      </c>
      <c r="R2790" t="s">
        <v>24</v>
      </c>
      <c r="S2790">
        <v>4</v>
      </c>
      <c r="T2790">
        <v>1</v>
      </c>
    </row>
    <row r="2791" spans="1:20">
      <c r="A2791" t="s">
        <v>34756</v>
      </c>
      <c r="B2791" t="s">
        <v>14100</v>
      </c>
      <c r="C2791" t="s">
        <v>14101</v>
      </c>
      <c r="D2791" t="s">
        <v>14102</v>
      </c>
      <c r="E2791" t="str">
        <f>IF(OR(EXACT(LEFT(F2791,1),"'"),EXACT(LEFT(F2791,1),"["),EXACT(LEFT(F2791,1),"("),EXACT(UPPER(LEFT(F2791,1)),LEFT(F2791,1))=FALSE),"-",IF(LEFT(F2791,10)="Candidatus", MID(F2791, FIND(" ", F2791), FIND(" ", F2791, FIND(" ", F2791, 1)+1)-FIND(" ", F2791)), MID(F2791, 1, FIND(" ", F2791))))</f>
        <v xml:space="preserve">Escherichia </v>
      </c>
      <c r="F2791" t="s">
        <v>14089</v>
      </c>
      <c r="G2791" t="s">
        <v>16</v>
      </c>
      <c r="H2791" t="s">
        <v>76</v>
      </c>
      <c r="I2791" t="s">
        <v>77</v>
      </c>
      <c r="J2791" t="s">
        <v>14100</v>
      </c>
      <c r="K2791" t="s">
        <v>14101</v>
      </c>
      <c r="L2791" t="s">
        <v>14102</v>
      </c>
      <c r="M2791" s="1" t="s">
        <v>14103</v>
      </c>
      <c r="N2791" s="1" t="s">
        <v>14104</v>
      </c>
      <c r="O2791">
        <v>3</v>
      </c>
      <c r="P2791" t="s">
        <v>24</v>
      </c>
      <c r="Q2791" t="s">
        <v>24</v>
      </c>
      <c r="R2791" t="s">
        <v>24</v>
      </c>
      <c r="S2791">
        <v>3</v>
      </c>
      <c r="T2791" t="s">
        <v>24</v>
      </c>
    </row>
    <row r="2792" spans="1:20">
      <c r="A2792" t="s">
        <v>34757</v>
      </c>
      <c r="B2792" t="s">
        <v>14105</v>
      </c>
      <c r="C2792" t="s">
        <v>14106</v>
      </c>
      <c r="D2792" t="s">
        <v>14107</v>
      </c>
      <c r="E2792" t="str">
        <f>IF(OR(EXACT(LEFT(F2792,1),"'"),EXACT(LEFT(F2792,1),"["),EXACT(LEFT(F2792,1),"("),EXACT(UPPER(LEFT(F2792,1)),LEFT(F2792,1))=FALSE),"-",IF(LEFT(F2792,10)="Candidatus", MID(F2792, FIND(" ", F2792), FIND(" ", F2792, FIND(" ", F2792, 1)+1)-FIND(" ", F2792)), MID(F2792, 1, FIND(" ", F2792))))</f>
        <v xml:space="preserve">Escherichia </v>
      </c>
      <c r="F2792" t="s">
        <v>14089</v>
      </c>
      <c r="G2792" t="s">
        <v>16</v>
      </c>
      <c r="H2792" t="s">
        <v>76</v>
      </c>
      <c r="I2792" t="s">
        <v>77</v>
      </c>
      <c r="J2792" t="s">
        <v>14105</v>
      </c>
      <c r="K2792" t="s">
        <v>14106</v>
      </c>
      <c r="L2792" t="s">
        <v>14107</v>
      </c>
      <c r="M2792" s="1" t="s">
        <v>14108</v>
      </c>
      <c r="N2792" s="1" t="s">
        <v>14109</v>
      </c>
      <c r="O2792">
        <v>10</v>
      </c>
      <c r="P2792" t="s">
        <v>24</v>
      </c>
      <c r="Q2792" t="s">
        <v>24</v>
      </c>
      <c r="R2792" t="s">
        <v>24</v>
      </c>
      <c r="S2792">
        <v>10</v>
      </c>
      <c r="T2792" t="s">
        <v>24</v>
      </c>
    </row>
    <row r="2793" spans="1:20">
      <c r="A2793" t="s">
        <v>34758</v>
      </c>
      <c r="B2793" t="s">
        <v>14110</v>
      </c>
      <c r="C2793" t="s">
        <v>14111</v>
      </c>
      <c r="D2793" t="s">
        <v>14112</v>
      </c>
      <c r="E2793" t="str">
        <f>IF(OR(EXACT(LEFT(F2793,1),"'"),EXACT(LEFT(F2793,1),"["),EXACT(LEFT(F2793,1),"("),EXACT(UPPER(LEFT(F2793,1)),LEFT(F2793,1))=FALSE),"-",IF(LEFT(F2793,10)="Candidatus", MID(F2793, FIND(" ", F2793), FIND(" ", F2793, FIND(" ", F2793, 1)+1)-FIND(" ", F2793)), MID(F2793, 1, FIND(" ", F2793))))</f>
        <v xml:space="preserve">Escherichia </v>
      </c>
      <c r="F2793" t="s">
        <v>12804</v>
      </c>
      <c r="G2793" t="s">
        <v>16</v>
      </c>
      <c r="H2793" t="s">
        <v>76</v>
      </c>
      <c r="I2793" t="s">
        <v>77</v>
      </c>
      <c r="J2793" t="s">
        <v>14110</v>
      </c>
      <c r="K2793" t="s">
        <v>14111</v>
      </c>
      <c r="L2793" t="s">
        <v>14112</v>
      </c>
      <c r="M2793" s="1" t="s">
        <v>14113</v>
      </c>
      <c r="N2793" s="1" t="s">
        <v>14114</v>
      </c>
      <c r="O2793">
        <v>146</v>
      </c>
      <c r="P2793" t="s">
        <v>24</v>
      </c>
      <c r="Q2793" t="s">
        <v>24</v>
      </c>
      <c r="R2793" t="s">
        <v>24</v>
      </c>
      <c r="S2793">
        <v>153</v>
      </c>
      <c r="T2793">
        <v>7</v>
      </c>
    </row>
    <row r="2794" spans="1:20">
      <c r="A2794" t="s">
        <v>34759</v>
      </c>
      <c r="B2794" t="s">
        <v>14115</v>
      </c>
      <c r="C2794" t="s">
        <v>14116</v>
      </c>
      <c r="D2794" t="s">
        <v>14117</v>
      </c>
      <c r="E2794" t="str">
        <f>IF(OR(EXACT(LEFT(F2794,1),"'"),EXACT(LEFT(F2794,1),"["),EXACT(LEFT(F2794,1),"("),EXACT(UPPER(LEFT(F2794,1)),LEFT(F2794,1))=FALSE),"-",IF(LEFT(F2794,10)="Candidatus", MID(F2794, FIND(" ", F2794), FIND(" ", F2794, FIND(" ", F2794, 1)+1)-FIND(" ", F2794)), MID(F2794, 1, FIND(" ", F2794))))</f>
        <v xml:space="preserve">Escherichia </v>
      </c>
      <c r="F2794" t="s">
        <v>12804</v>
      </c>
      <c r="G2794" t="s">
        <v>16</v>
      </c>
      <c r="H2794" t="s">
        <v>76</v>
      </c>
      <c r="I2794" t="s">
        <v>77</v>
      </c>
      <c r="J2794" t="s">
        <v>14115</v>
      </c>
      <c r="K2794" t="s">
        <v>14116</v>
      </c>
      <c r="L2794" t="s">
        <v>14117</v>
      </c>
      <c r="M2794" s="1">
        <v>42220</v>
      </c>
      <c r="N2794" s="1" t="s">
        <v>14118</v>
      </c>
      <c r="O2794">
        <v>3</v>
      </c>
      <c r="P2794" t="s">
        <v>24</v>
      </c>
      <c r="Q2794" t="s">
        <v>24</v>
      </c>
      <c r="R2794" t="s">
        <v>24</v>
      </c>
      <c r="S2794">
        <v>4</v>
      </c>
      <c r="T2794">
        <v>1</v>
      </c>
    </row>
    <row r="2795" spans="1:20">
      <c r="A2795" t="s">
        <v>34760</v>
      </c>
      <c r="B2795" t="s">
        <v>14120</v>
      </c>
      <c r="C2795" t="s">
        <v>14121</v>
      </c>
      <c r="D2795" t="s">
        <v>14122</v>
      </c>
      <c r="E2795" t="str">
        <f>IF(OR(EXACT(LEFT(F2795,1),"'"),EXACT(LEFT(F2795,1),"["),EXACT(LEFT(F2795,1),"("),EXACT(UPPER(LEFT(F2795,1)),LEFT(F2795,1))=FALSE),"-",IF(LEFT(F2795,10)="Candidatus", MID(F2795, FIND(" ", F2795), FIND(" ", F2795, FIND(" ", F2795, 1)+1)-FIND(" ", F2795)), MID(F2795, 1, FIND(" ", F2795))))</f>
        <v xml:space="preserve">Escherichia </v>
      </c>
      <c r="F2795" t="s">
        <v>14119</v>
      </c>
      <c r="G2795" t="s">
        <v>16</v>
      </c>
      <c r="H2795" t="s">
        <v>76</v>
      </c>
      <c r="I2795" t="s">
        <v>77</v>
      </c>
      <c r="J2795" t="s">
        <v>14120</v>
      </c>
      <c r="K2795" t="s">
        <v>14121</v>
      </c>
      <c r="L2795" t="s">
        <v>14122</v>
      </c>
      <c r="M2795" s="1" t="s">
        <v>14123</v>
      </c>
      <c r="N2795" s="1" t="s">
        <v>14124</v>
      </c>
      <c r="O2795">
        <v>126</v>
      </c>
      <c r="P2795" t="s">
        <v>24</v>
      </c>
      <c r="Q2795" t="s">
        <v>24</v>
      </c>
      <c r="R2795" t="s">
        <v>24</v>
      </c>
      <c r="S2795">
        <v>139</v>
      </c>
      <c r="T2795">
        <v>13</v>
      </c>
    </row>
    <row r="2796" spans="1:20">
      <c r="A2796" t="s">
        <v>34761</v>
      </c>
      <c r="B2796" t="s">
        <v>14126</v>
      </c>
      <c r="C2796" t="s">
        <v>14127</v>
      </c>
      <c r="D2796" t="s">
        <v>14128</v>
      </c>
      <c r="E2796" t="str">
        <f>IF(OR(EXACT(LEFT(F2796,1),"'"),EXACT(LEFT(F2796,1),"["),EXACT(LEFT(F2796,1),"("),EXACT(UPPER(LEFT(F2796,1)),LEFT(F2796,1))=FALSE),"-",IF(LEFT(F2796,10)="Candidatus", MID(F2796, FIND(" ", F2796), FIND(" ", F2796, FIND(" ", F2796, 1)+1)-FIND(" ", F2796)), MID(F2796, 1, FIND(" ", F2796))))</f>
        <v xml:space="preserve">Escherichia </v>
      </c>
      <c r="F2796" t="s">
        <v>14125</v>
      </c>
      <c r="G2796" t="s">
        <v>16</v>
      </c>
      <c r="H2796" t="s">
        <v>76</v>
      </c>
      <c r="I2796" t="s">
        <v>77</v>
      </c>
      <c r="J2796" t="s">
        <v>14126</v>
      </c>
      <c r="K2796" t="s">
        <v>14127</v>
      </c>
      <c r="L2796" t="s">
        <v>14128</v>
      </c>
      <c r="M2796" s="1" t="s">
        <v>14129</v>
      </c>
      <c r="N2796" s="1" t="s">
        <v>14130</v>
      </c>
      <c r="O2796">
        <v>142</v>
      </c>
      <c r="P2796" t="s">
        <v>24</v>
      </c>
      <c r="Q2796" t="s">
        <v>24</v>
      </c>
      <c r="R2796">
        <v>5</v>
      </c>
      <c r="S2796">
        <v>156</v>
      </c>
      <c r="T2796">
        <v>9</v>
      </c>
    </row>
    <row r="2797" spans="1:20">
      <c r="A2797" t="s">
        <v>34762</v>
      </c>
      <c r="B2797" t="s">
        <v>14131</v>
      </c>
      <c r="C2797" t="s">
        <v>14132</v>
      </c>
      <c r="D2797" t="s">
        <v>14133</v>
      </c>
      <c r="E2797" t="str">
        <f>IF(OR(EXACT(LEFT(F2797,1),"'"),EXACT(LEFT(F2797,1),"["),EXACT(LEFT(F2797,1),"("),EXACT(UPPER(LEFT(F2797,1)),LEFT(F2797,1))=FALSE),"-",IF(LEFT(F2797,10)="Candidatus", MID(F2797, FIND(" ", F2797), FIND(" ", F2797, FIND(" ", F2797, 1)+1)-FIND(" ", F2797)), MID(F2797, 1, FIND(" ", F2797))))</f>
        <v xml:space="preserve">Escherichia </v>
      </c>
      <c r="F2797" t="s">
        <v>14125</v>
      </c>
      <c r="G2797" t="s">
        <v>16</v>
      </c>
      <c r="H2797" t="s">
        <v>76</v>
      </c>
      <c r="I2797" t="s">
        <v>77</v>
      </c>
      <c r="J2797" t="s">
        <v>14131</v>
      </c>
      <c r="K2797" t="s">
        <v>14132</v>
      </c>
      <c r="L2797" t="s">
        <v>14133</v>
      </c>
      <c r="M2797" s="1" t="s">
        <v>14134</v>
      </c>
      <c r="N2797" s="1" t="s">
        <v>14135</v>
      </c>
      <c r="O2797">
        <v>49</v>
      </c>
      <c r="P2797" t="s">
        <v>24</v>
      </c>
      <c r="Q2797" t="s">
        <v>24</v>
      </c>
      <c r="R2797" t="s">
        <v>24</v>
      </c>
      <c r="S2797">
        <v>49</v>
      </c>
      <c r="T2797" t="s">
        <v>24</v>
      </c>
    </row>
    <row r="2798" spans="1:20">
      <c r="A2798" t="s">
        <v>34763</v>
      </c>
      <c r="B2798" t="s">
        <v>14137</v>
      </c>
      <c r="C2798" t="s">
        <v>14138</v>
      </c>
      <c r="D2798" t="s">
        <v>14139</v>
      </c>
      <c r="E2798" t="str">
        <f>IF(OR(EXACT(LEFT(F2798,1),"'"),EXACT(LEFT(F2798,1),"["),EXACT(LEFT(F2798,1),"("),EXACT(UPPER(LEFT(F2798,1)),LEFT(F2798,1))=FALSE),"-",IF(LEFT(F2798,10)="Candidatus", MID(F2798, FIND(" ", F2798), FIND(" ", F2798, FIND(" ", F2798, 1)+1)-FIND(" ", F2798)), MID(F2798, 1, FIND(" ", F2798))))</f>
        <v xml:space="preserve">Escherichia </v>
      </c>
      <c r="F2798" t="s">
        <v>14136</v>
      </c>
      <c r="G2798" t="s">
        <v>16</v>
      </c>
      <c r="H2798" t="s">
        <v>76</v>
      </c>
      <c r="I2798" t="s">
        <v>77</v>
      </c>
      <c r="J2798" t="s">
        <v>14137</v>
      </c>
      <c r="K2798" t="s">
        <v>14138</v>
      </c>
      <c r="L2798" t="s">
        <v>14139</v>
      </c>
      <c r="M2798" s="1" t="s">
        <v>14140</v>
      </c>
      <c r="N2798" s="1" t="s">
        <v>14141</v>
      </c>
      <c r="O2798">
        <v>77</v>
      </c>
      <c r="P2798" t="s">
        <v>24</v>
      </c>
      <c r="Q2798" t="s">
        <v>24</v>
      </c>
      <c r="R2798" t="s">
        <v>24</v>
      </c>
      <c r="S2798">
        <v>85</v>
      </c>
      <c r="T2798">
        <v>8</v>
      </c>
    </row>
    <row r="2799" spans="1:20">
      <c r="A2799" t="s">
        <v>34764</v>
      </c>
      <c r="B2799" t="s">
        <v>14142</v>
      </c>
      <c r="C2799" t="s">
        <v>14143</v>
      </c>
      <c r="D2799" t="s">
        <v>14144</v>
      </c>
      <c r="E2799" t="str">
        <f>IF(OR(EXACT(LEFT(F2799,1),"'"),EXACT(LEFT(F2799,1),"["),EXACT(LEFT(F2799,1),"("),EXACT(UPPER(LEFT(F2799,1)),LEFT(F2799,1))=FALSE),"-",IF(LEFT(F2799,10)="Candidatus", MID(F2799, FIND(" ", F2799), FIND(" ", F2799, FIND(" ", F2799, 1)+1)-FIND(" ", F2799)), MID(F2799, 1, FIND(" ", F2799))))</f>
        <v xml:space="preserve">Escherichia </v>
      </c>
      <c r="F2799" t="s">
        <v>14136</v>
      </c>
      <c r="G2799" t="s">
        <v>16</v>
      </c>
      <c r="H2799" t="s">
        <v>76</v>
      </c>
      <c r="I2799" t="s">
        <v>77</v>
      </c>
      <c r="J2799" t="s">
        <v>14142</v>
      </c>
      <c r="K2799" t="s">
        <v>14143</v>
      </c>
      <c r="L2799" t="s">
        <v>14144</v>
      </c>
      <c r="M2799" s="1" t="s">
        <v>14145</v>
      </c>
      <c r="N2799" s="1" t="s">
        <v>14146</v>
      </c>
      <c r="O2799">
        <v>104</v>
      </c>
      <c r="P2799" t="s">
        <v>24</v>
      </c>
      <c r="Q2799" t="s">
        <v>24</v>
      </c>
      <c r="R2799" t="s">
        <v>24</v>
      </c>
      <c r="S2799">
        <v>113</v>
      </c>
      <c r="T2799">
        <v>9</v>
      </c>
    </row>
    <row r="2800" spans="1:20">
      <c r="A2800" t="s">
        <v>34765</v>
      </c>
      <c r="B2800" t="s">
        <v>14147</v>
      </c>
      <c r="C2800" t="s">
        <v>14148</v>
      </c>
      <c r="D2800" t="s">
        <v>14149</v>
      </c>
      <c r="E2800" t="str">
        <f>IF(OR(EXACT(LEFT(F2800,1),"'"),EXACT(LEFT(F2800,1),"["),EXACT(LEFT(F2800,1),"("),EXACT(UPPER(LEFT(F2800,1)),LEFT(F2800,1))=FALSE),"-",IF(LEFT(F2800,10)="Candidatus", MID(F2800, FIND(" ", F2800), FIND(" ", F2800, FIND(" ", F2800, 1)+1)-FIND(" ", F2800)), MID(F2800, 1, FIND(" ", F2800))))</f>
        <v xml:space="preserve">Escherichia </v>
      </c>
      <c r="F2800" t="s">
        <v>14136</v>
      </c>
      <c r="G2800" t="s">
        <v>16</v>
      </c>
      <c r="H2800" t="s">
        <v>76</v>
      </c>
      <c r="I2800" t="s">
        <v>77</v>
      </c>
      <c r="J2800" t="s">
        <v>14147</v>
      </c>
      <c r="K2800" t="s">
        <v>14148</v>
      </c>
      <c r="L2800" t="s">
        <v>14149</v>
      </c>
      <c r="M2800" s="1" t="s">
        <v>14150</v>
      </c>
      <c r="N2800" s="1" t="s">
        <v>14151</v>
      </c>
      <c r="O2800">
        <v>88</v>
      </c>
      <c r="P2800" t="s">
        <v>24</v>
      </c>
      <c r="Q2800" t="s">
        <v>24</v>
      </c>
      <c r="R2800" t="s">
        <v>24</v>
      </c>
      <c r="S2800">
        <v>99</v>
      </c>
      <c r="T2800">
        <v>11</v>
      </c>
    </row>
    <row r="2801" spans="1:20">
      <c r="A2801" t="s">
        <v>34766</v>
      </c>
      <c r="B2801" t="s">
        <v>14152</v>
      </c>
      <c r="C2801" t="s">
        <v>14153</v>
      </c>
      <c r="D2801" t="s">
        <v>14154</v>
      </c>
      <c r="E2801" t="str">
        <f>IF(OR(EXACT(LEFT(F2801,1),"'"),EXACT(LEFT(F2801,1),"["),EXACT(LEFT(F2801,1),"("),EXACT(UPPER(LEFT(F2801,1)),LEFT(F2801,1))=FALSE),"-",IF(LEFT(F2801,10)="Candidatus", MID(F2801, FIND(" ", F2801), FIND(" ", F2801, FIND(" ", F2801, 1)+1)-FIND(" ", F2801)), MID(F2801, 1, FIND(" ", F2801))))</f>
        <v xml:space="preserve">Escherichia </v>
      </c>
      <c r="F2801" t="s">
        <v>14136</v>
      </c>
      <c r="G2801" t="s">
        <v>16</v>
      </c>
      <c r="H2801" t="s">
        <v>76</v>
      </c>
      <c r="I2801" t="s">
        <v>77</v>
      </c>
      <c r="J2801" t="s">
        <v>14152</v>
      </c>
      <c r="K2801" t="s">
        <v>14153</v>
      </c>
      <c r="L2801" t="s">
        <v>14154</v>
      </c>
      <c r="M2801" s="1" t="s">
        <v>14155</v>
      </c>
      <c r="N2801" s="1" t="s">
        <v>14156</v>
      </c>
      <c r="O2801">
        <v>44</v>
      </c>
      <c r="P2801" t="s">
        <v>24</v>
      </c>
      <c r="Q2801" t="s">
        <v>24</v>
      </c>
      <c r="R2801" t="s">
        <v>24</v>
      </c>
      <c r="S2801">
        <v>45</v>
      </c>
      <c r="T2801">
        <v>1</v>
      </c>
    </row>
    <row r="2802" spans="1:20">
      <c r="A2802" t="s">
        <v>34767</v>
      </c>
      <c r="B2802" t="s">
        <v>14157</v>
      </c>
      <c r="C2802" t="s">
        <v>14158</v>
      </c>
      <c r="D2802" t="s">
        <v>14159</v>
      </c>
      <c r="E2802" t="str">
        <f>IF(OR(EXACT(LEFT(F2802,1),"'"),EXACT(LEFT(F2802,1),"["),EXACT(LEFT(F2802,1),"("),EXACT(UPPER(LEFT(F2802,1)),LEFT(F2802,1))=FALSE),"-",IF(LEFT(F2802,10)="Candidatus", MID(F2802, FIND(" ", F2802), FIND(" ", F2802, FIND(" ", F2802, 1)+1)-FIND(" ", F2802)), MID(F2802, 1, FIND(" ", F2802))))</f>
        <v xml:space="preserve">Escherichia </v>
      </c>
      <c r="F2802" t="s">
        <v>14136</v>
      </c>
      <c r="G2802" t="s">
        <v>16</v>
      </c>
      <c r="H2802" t="s">
        <v>76</v>
      </c>
      <c r="I2802" t="s">
        <v>77</v>
      </c>
      <c r="J2802" t="s">
        <v>14157</v>
      </c>
      <c r="K2802" t="s">
        <v>14158</v>
      </c>
      <c r="L2802" t="s">
        <v>14159</v>
      </c>
      <c r="M2802" s="1" t="s">
        <v>14160</v>
      </c>
      <c r="N2802" s="1" t="s">
        <v>14161</v>
      </c>
      <c r="O2802">
        <v>111</v>
      </c>
      <c r="P2802" t="s">
        <v>24</v>
      </c>
      <c r="Q2802">
        <v>3</v>
      </c>
      <c r="R2802" t="s">
        <v>24</v>
      </c>
      <c r="S2802">
        <v>118</v>
      </c>
      <c r="T2802">
        <v>4</v>
      </c>
    </row>
    <row r="2803" spans="1:20">
      <c r="A2803" t="s">
        <v>34768</v>
      </c>
      <c r="B2803" t="s">
        <v>14163</v>
      </c>
      <c r="C2803" t="s">
        <v>14164</v>
      </c>
      <c r="D2803" t="s">
        <v>14165</v>
      </c>
      <c r="E2803" t="str">
        <f>IF(OR(EXACT(LEFT(F2803,1),"'"),EXACT(LEFT(F2803,1),"["),EXACT(LEFT(F2803,1),"("),EXACT(UPPER(LEFT(F2803,1)),LEFT(F2803,1))=FALSE),"-",IF(LEFT(F2803,10)="Candidatus", MID(F2803, FIND(" ", F2803), FIND(" ", F2803, FIND(" ", F2803, 1)+1)-FIND(" ", F2803)), MID(F2803, 1, FIND(" ", F2803))))</f>
        <v xml:space="preserve">Escherichia </v>
      </c>
      <c r="F2803" t="s">
        <v>14162</v>
      </c>
      <c r="G2803" t="s">
        <v>16</v>
      </c>
      <c r="H2803" t="s">
        <v>76</v>
      </c>
      <c r="I2803" t="s">
        <v>77</v>
      </c>
      <c r="J2803" t="s">
        <v>14163</v>
      </c>
      <c r="K2803" t="s">
        <v>14164</v>
      </c>
      <c r="L2803" t="s">
        <v>14165</v>
      </c>
      <c r="M2803" s="1" t="s">
        <v>14166</v>
      </c>
      <c r="N2803" s="1" t="s">
        <v>14167</v>
      </c>
      <c r="O2803">
        <v>89</v>
      </c>
      <c r="P2803" t="s">
        <v>24</v>
      </c>
      <c r="Q2803" t="s">
        <v>24</v>
      </c>
      <c r="R2803" t="s">
        <v>24</v>
      </c>
      <c r="S2803">
        <v>102</v>
      </c>
      <c r="T2803">
        <v>13</v>
      </c>
    </row>
    <row r="2804" spans="1:20">
      <c r="A2804" t="s">
        <v>34769</v>
      </c>
      <c r="B2804" t="s">
        <v>14168</v>
      </c>
      <c r="C2804" t="s">
        <v>14169</v>
      </c>
      <c r="D2804" t="s">
        <v>14170</v>
      </c>
      <c r="E2804" t="str">
        <f>IF(OR(EXACT(LEFT(F2804,1),"'"),EXACT(LEFT(F2804,1),"["),EXACT(LEFT(F2804,1),"("),EXACT(UPPER(LEFT(F2804,1)),LEFT(F2804,1))=FALSE),"-",IF(LEFT(F2804,10)="Candidatus", MID(F2804, FIND(" ", F2804), FIND(" ", F2804, FIND(" ", F2804, 1)+1)-FIND(" ", F2804)), MID(F2804, 1, FIND(" ", F2804))))</f>
        <v xml:space="preserve">Escherichia </v>
      </c>
      <c r="F2804" t="s">
        <v>14162</v>
      </c>
      <c r="G2804" t="s">
        <v>16</v>
      </c>
      <c r="H2804" t="s">
        <v>76</v>
      </c>
      <c r="I2804" t="s">
        <v>77</v>
      </c>
      <c r="J2804" t="s">
        <v>14168</v>
      </c>
      <c r="K2804" t="s">
        <v>14169</v>
      </c>
      <c r="L2804" t="s">
        <v>14170</v>
      </c>
      <c r="M2804" s="1" t="s">
        <v>14171</v>
      </c>
      <c r="N2804" s="1" t="s">
        <v>14172</v>
      </c>
      <c r="O2804">
        <v>91</v>
      </c>
      <c r="P2804" t="s">
        <v>24</v>
      </c>
      <c r="Q2804" t="s">
        <v>24</v>
      </c>
      <c r="R2804" t="s">
        <v>24</v>
      </c>
      <c r="S2804">
        <v>108</v>
      </c>
      <c r="T2804">
        <v>17</v>
      </c>
    </row>
    <row r="2805" spans="1:20">
      <c r="A2805" t="s">
        <v>34770</v>
      </c>
      <c r="B2805" t="s">
        <v>14173</v>
      </c>
      <c r="C2805" t="s">
        <v>14174</v>
      </c>
      <c r="D2805" t="s">
        <v>14175</v>
      </c>
      <c r="E2805" t="str">
        <f>IF(OR(EXACT(LEFT(F2805,1),"'"),EXACT(LEFT(F2805,1),"["),EXACT(LEFT(F2805,1),"("),EXACT(UPPER(LEFT(F2805,1)),LEFT(F2805,1))=FALSE),"-",IF(LEFT(F2805,10)="Candidatus", MID(F2805, FIND(" ", F2805), FIND(" ", F2805, FIND(" ", F2805, 1)+1)-FIND(" ", F2805)), MID(F2805, 1, FIND(" ", F2805))))</f>
        <v xml:space="preserve">Escherichia </v>
      </c>
      <c r="F2805" t="s">
        <v>14162</v>
      </c>
      <c r="G2805" t="s">
        <v>16</v>
      </c>
      <c r="H2805" t="s">
        <v>76</v>
      </c>
      <c r="I2805" t="s">
        <v>77</v>
      </c>
      <c r="J2805" t="s">
        <v>14173</v>
      </c>
      <c r="K2805" t="s">
        <v>14174</v>
      </c>
      <c r="L2805" t="s">
        <v>14175</v>
      </c>
      <c r="M2805" s="1" t="s">
        <v>14176</v>
      </c>
      <c r="N2805" s="1" t="s">
        <v>14177</v>
      </c>
      <c r="O2805">
        <v>101</v>
      </c>
      <c r="P2805" t="s">
        <v>24</v>
      </c>
      <c r="Q2805" t="s">
        <v>24</v>
      </c>
      <c r="R2805" t="s">
        <v>24</v>
      </c>
      <c r="S2805">
        <v>105</v>
      </c>
      <c r="T2805">
        <v>4</v>
      </c>
    </row>
    <row r="2806" spans="1:20">
      <c r="A2806" t="s">
        <v>34771</v>
      </c>
      <c r="B2806" t="s">
        <v>14178</v>
      </c>
      <c r="C2806" t="s">
        <v>14179</v>
      </c>
      <c r="D2806" t="s">
        <v>14180</v>
      </c>
      <c r="E2806" t="str">
        <f>IF(OR(EXACT(LEFT(F2806,1),"'"),EXACT(LEFT(F2806,1),"["),EXACT(LEFT(F2806,1),"("),EXACT(UPPER(LEFT(F2806,1)),LEFT(F2806,1))=FALSE),"-",IF(LEFT(F2806,10)="Candidatus", MID(F2806, FIND(" ", F2806), FIND(" ", F2806, FIND(" ", F2806, 1)+1)-FIND(" ", F2806)), MID(F2806, 1, FIND(" ", F2806))))</f>
        <v xml:space="preserve">Escherichia </v>
      </c>
      <c r="F2806" t="s">
        <v>14162</v>
      </c>
      <c r="G2806" t="s">
        <v>16</v>
      </c>
      <c r="H2806" t="s">
        <v>76</v>
      </c>
      <c r="I2806" t="s">
        <v>77</v>
      </c>
      <c r="J2806" t="s">
        <v>14178</v>
      </c>
      <c r="K2806" t="s">
        <v>14179</v>
      </c>
      <c r="L2806" t="s">
        <v>14180</v>
      </c>
      <c r="M2806" s="1" t="s">
        <v>14181</v>
      </c>
      <c r="N2806" s="1" t="s">
        <v>14182</v>
      </c>
      <c r="O2806">
        <v>63</v>
      </c>
      <c r="P2806" t="s">
        <v>24</v>
      </c>
      <c r="Q2806" t="s">
        <v>24</v>
      </c>
      <c r="R2806" t="s">
        <v>24</v>
      </c>
      <c r="S2806">
        <v>69</v>
      </c>
      <c r="T2806">
        <v>6</v>
      </c>
    </row>
    <row r="2807" spans="1:20">
      <c r="A2807" t="s">
        <v>34772</v>
      </c>
      <c r="B2807" t="s">
        <v>14183</v>
      </c>
      <c r="C2807" t="s">
        <v>14184</v>
      </c>
      <c r="D2807" t="s">
        <v>14185</v>
      </c>
      <c r="E2807" t="str">
        <f>IF(OR(EXACT(LEFT(F2807,1),"'"),EXACT(LEFT(F2807,1),"["),EXACT(LEFT(F2807,1),"("),EXACT(UPPER(LEFT(F2807,1)),LEFT(F2807,1))=FALSE),"-",IF(LEFT(F2807,10)="Candidatus", MID(F2807, FIND(" ", F2807), FIND(" ", F2807, FIND(" ", F2807, 1)+1)-FIND(" ", F2807)), MID(F2807, 1, FIND(" ", F2807))))</f>
        <v xml:space="preserve">Escherichia </v>
      </c>
      <c r="F2807" t="s">
        <v>14162</v>
      </c>
      <c r="G2807" t="s">
        <v>16</v>
      </c>
      <c r="H2807" t="s">
        <v>76</v>
      </c>
      <c r="I2807" t="s">
        <v>77</v>
      </c>
      <c r="J2807" t="s">
        <v>14183</v>
      </c>
      <c r="K2807" t="s">
        <v>14184</v>
      </c>
      <c r="L2807" t="s">
        <v>14185</v>
      </c>
      <c r="M2807" s="1" t="s">
        <v>14186</v>
      </c>
      <c r="N2807" s="1" t="s">
        <v>14187</v>
      </c>
      <c r="O2807">
        <v>187</v>
      </c>
      <c r="P2807" t="s">
        <v>24</v>
      </c>
      <c r="Q2807" t="s">
        <v>24</v>
      </c>
      <c r="R2807" t="s">
        <v>24</v>
      </c>
      <c r="S2807">
        <v>190</v>
      </c>
      <c r="T2807">
        <v>3</v>
      </c>
    </row>
    <row r="2808" spans="1:20">
      <c r="A2808" t="s">
        <v>34773</v>
      </c>
      <c r="B2808" t="s">
        <v>14189</v>
      </c>
      <c r="C2808" t="s">
        <v>14190</v>
      </c>
      <c r="D2808" t="s">
        <v>14191</v>
      </c>
      <c r="E2808" t="str">
        <f>IF(OR(EXACT(LEFT(F2808,1),"'"),EXACT(LEFT(F2808,1),"["),EXACT(LEFT(F2808,1),"("),EXACT(UPPER(LEFT(F2808,1)),LEFT(F2808,1))=FALSE),"-",IF(LEFT(F2808,10)="Candidatus", MID(F2808, FIND(" ", F2808), FIND(" ", F2808, FIND(" ", F2808, 1)+1)-FIND(" ", F2808)), MID(F2808, 1, FIND(" ", F2808))))</f>
        <v xml:space="preserve">Escherichia </v>
      </c>
      <c r="F2808" t="s">
        <v>14188</v>
      </c>
      <c r="G2808" t="s">
        <v>16</v>
      </c>
      <c r="H2808" t="s">
        <v>76</v>
      </c>
      <c r="I2808" t="s">
        <v>77</v>
      </c>
      <c r="J2808" t="s">
        <v>14189</v>
      </c>
      <c r="K2808" t="s">
        <v>14190</v>
      </c>
      <c r="L2808" t="s">
        <v>14191</v>
      </c>
      <c r="M2808" s="1" t="s">
        <v>14192</v>
      </c>
      <c r="N2808" s="1" t="s">
        <v>14193</v>
      </c>
      <c r="O2808">
        <v>136</v>
      </c>
      <c r="P2808" t="s">
        <v>24</v>
      </c>
      <c r="Q2808" t="s">
        <v>24</v>
      </c>
      <c r="R2808" t="s">
        <v>24</v>
      </c>
      <c r="S2808">
        <v>142</v>
      </c>
      <c r="T2808">
        <v>6</v>
      </c>
    </row>
    <row r="2809" spans="1:20">
      <c r="A2809" t="s">
        <v>34774</v>
      </c>
      <c r="B2809" t="s">
        <v>14195</v>
      </c>
      <c r="C2809" t="s">
        <v>14196</v>
      </c>
      <c r="D2809" t="s">
        <v>14197</v>
      </c>
      <c r="E2809" t="str">
        <f>IF(OR(EXACT(LEFT(F2809,1),"'"),EXACT(LEFT(F2809,1),"["),EXACT(LEFT(F2809,1),"("),EXACT(UPPER(LEFT(F2809,1)),LEFT(F2809,1))=FALSE),"-",IF(LEFT(F2809,10)="Candidatus", MID(F2809, FIND(" ", F2809), FIND(" ", F2809, FIND(" ", F2809, 1)+1)-FIND(" ", F2809)), MID(F2809, 1, FIND(" ", F2809))))</f>
        <v xml:space="preserve">Escherichia </v>
      </c>
      <c r="F2809" t="s">
        <v>14194</v>
      </c>
      <c r="G2809" t="s">
        <v>16</v>
      </c>
      <c r="H2809" t="s">
        <v>76</v>
      </c>
      <c r="I2809" t="s">
        <v>77</v>
      </c>
      <c r="J2809" t="s">
        <v>14195</v>
      </c>
      <c r="K2809" t="s">
        <v>14196</v>
      </c>
      <c r="L2809" t="s">
        <v>14197</v>
      </c>
      <c r="M2809" s="1" t="s">
        <v>14198</v>
      </c>
      <c r="N2809" s="1" t="s">
        <v>14199</v>
      </c>
      <c r="O2809">
        <v>119</v>
      </c>
      <c r="P2809" t="s">
        <v>24</v>
      </c>
      <c r="Q2809" t="s">
        <v>24</v>
      </c>
      <c r="R2809" t="s">
        <v>24</v>
      </c>
      <c r="S2809">
        <v>119</v>
      </c>
      <c r="T2809" t="s">
        <v>24</v>
      </c>
    </row>
    <row r="2810" spans="1:20">
      <c r="A2810" t="s">
        <v>34775</v>
      </c>
      <c r="B2810" t="s">
        <v>14201</v>
      </c>
      <c r="C2810" t="s">
        <v>14202</v>
      </c>
      <c r="D2810" t="s">
        <v>14203</v>
      </c>
      <c r="E2810" t="str">
        <f>IF(OR(EXACT(LEFT(F2810,1),"'"),EXACT(LEFT(F2810,1),"["),EXACT(LEFT(F2810,1),"("),EXACT(UPPER(LEFT(F2810,1)),LEFT(F2810,1))=FALSE),"-",IF(LEFT(F2810,10)="Candidatus", MID(F2810, FIND(" ", F2810), FIND(" ", F2810, FIND(" ", F2810, 1)+1)-FIND(" ", F2810)), MID(F2810, 1, FIND(" ", F2810))))</f>
        <v xml:space="preserve">Escherichia </v>
      </c>
      <c r="F2810" t="s">
        <v>14200</v>
      </c>
      <c r="G2810" t="s">
        <v>16</v>
      </c>
      <c r="H2810" t="s">
        <v>76</v>
      </c>
      <c r="I2810" t="s">
        <v>77</v>
      </c>
      <c r="J2810" t="s">
        <v>14201</v>
      </c>
      <c r="K2810" t="s">
        <v>14202</v>
      </c>
      <c r="L2810" t="s">
        <v>14203</v>
      </c>
      <c r="M2810" s="1" t="s">
        <v>13627</v>
      </c>
      <c r="N2810" s="1" t="s">
        <v>13628</v>
      </c>
      <c r="O2810">
        <v>1</v>
      </c>
      <c r="P2810" t="s">
        <v>24</v>
      </c>
      <c r="Q2810" t="s">
        <v>24</v>
      </c>
      <c r="R2810" t="s">
        <v>24</v>
      </c>
      <c r="S2810">
        <v>1</v>
      </c>
      <c r="T2810" t="s">
        <v>24</v>
      </c>
    </row>
    <row r="2811" spans="1:20">
      <c r="A2811" t="s">
        <v>34776</v>
      </c>
      <c r="B2811" t="s">
        <v>14204</v>
      </c>
      <c r="C2811" t="s">
        <v>14205</v>
      </c>
      <c r="D2811" t="s">
        <v>14206</v>
      </c>
      <c r="E2811" t="str">
        <f>IF(OR(EXACT(LEFT(F2811,1),"'"),EXACT(LEFT(F2811,1),"["),EXACT(LEFT(F2811,1),"("),EXACT(UPPER(LEFT(F2811,1)),LEFT(F2811,1))=FALSE),"-",IF(LEFT(F2811,10)="Candidatus", MID(F2811, FIND(" ", F2811), FIND(" ", F2811, FIND(" ", F2811, 1)+1)-FIND(" ", F2811)), MID(F2811, 1, FIND(" ", F2811))))</f>
        <v xml:space="preserve">Escherichia </v>
      </c>
      <c r="F2811" t="s">
        <v>14200</v>
      </c>
      <c r="G2811" t="s">
        <v>16</v>
      </c>
      <c r="H2811" t="s">
        <v>76</v>
      </c>
      <c r="I2811" t="s">
        <v>77</v>
      </c>
      <c r="J2811" t="s">
        <v>14204</v>
      </c>
      <c r="K2811" t="s">
        <v>14205</v>
      </c>
      <c r="L2811" t="s">
        <v>14206</v>
      </c>
      <c r="M2811" s="1" t="s">
        <v>14207</v>
      </c>
      <c r="N2811" s="1" t="s">
        <v>14208</v>
      </c>
      <c r="O2811">
        <v>2</v>
      </c>
      <c r="P2811" t="s">
        <v>24</v>
      </c>
      <c r="Q2811" t="s">
        <v>24</v>
      </c>
      <c r="R2811" t="s">
        <v>24</v>
      </c>
      <c r="S2811">
        <v>2</v>
      </c>
      <c r="T2811" t="s">
        <v>24</v>
      </c>
    </row>
    <row r="2812" spans="1:20">
      <c r="A2812" t="s">
        <v>34777</v>
      </c>
      <c r="B2812" t="s">
        <v>14209</v>
      </c>
      <c r="C2812" t="s">
        <v>14210</v>
      </c>
      <c r="D2812" t="s">
        <v>14211</v>
      </c>
      <c r="E2812" t="str">
        <f>IF(OR(EXACT(LEFT(F2812,1),"'"),EXACT(LEFT(F2812,1),"["),EXACT(LEFT(F2812,1),"("),EXACT(UPPER(LEFT(F2812,1)),LEFT(F2812,1))=FALSE),"-",IF(LEFT(F2812,10)="Candidatus", MID(F2812, FIND(" ", F2812), FIND(" ", F2812, FIND(" ", F2812, 1)+1)-FIND(" ", F2812)), MID(F2812, 1, FIND(" ", F2812))))</f>
        <v xml:space="preserve">Escherichia </v>
      </c>
      <c r="F2812" t="s">
        <v>14200</v>
      </c>
      <c r="G2812" t="s">
        <v>16</v>
      </c>
      <c r="H2812" t="s">
        <v>76</v>
      </c>
      <c r="I2812" t="s">
        <v>77</v>
      </c>
      <c r="J2812" t="s">
        <v>14209</v>
      </c>
      <c r="K2812" t="s">
        <v>14210</v>
      </c>
      <c r="L2812" t="s">
        <v>14211</v>
      </c>
      <c r="M2812" s="1" t="s">
        <v>10721</v>
      </c>
      <c r="N2812" s="1" t="s">
        <v>14212</v>
      </c>
      <c r="O2812">
        <v>93</v>
      </c>
      <c r="P2812" t="s">
        <v>24</v>
      </c>
      <c r="Q2812" t="s">
        <v>24</v>
      </c>
      <c r="R2812" t="s">
        <v>24</v>
      </c>
      <c r="S2812">
        <v>109</v>
      </c>
      <c r="T2812">
        <v>16</v>
      </c>
    </row>
    <row r="2813" spans="1:20">
      <c r="A2813" t="s">
        <v>34778</v>
      </c>
      <c r="B2813" t="s">
        <v>14213</v>
      </c>
      <c r="C2813" t="s">
        <v>14214</v>
      </c>
      <c r="D2813" t="s">
        <v>14215</v>
      </c>
      <c r="E2813" t="str">
        <f>IF(OR(EXACT(LEFT(F2813,1),"'"),EXACT(LEFT(F2813,1),"["),EXACT(LEFT(F2813,1),"("),EXACT(UPPER(LEFT(F2813,1)),LEFT(F2813,1))=FALSE),"-",IF(LEFT(F2813,10)="Candidatus", MID(F2813, FIND(" ", F2813), FIND(" ", F2813, FIND(" ", F2813, 1)+1)-FIND(" ", F2813)), MID(F2813, 1, FIND(" ", F2813))))</f>
        <v xml:space="preserve">Escherichia </v>
      </c>
      <c r="F2813" t="s">
        <v>14200</v>
      </c>
      <c r="G2813" t="s">
        <v>16</v>
      </c>
      <c r="H2813" t="s">
        <v>76</v>
      </c>
      <c r="I2813" t="s">
        <v>77</v>
      </c>
      <c r="J2813" t="s">
        <v>14213</v>
      </c>
      <c r="K2813" t="s">
        <v>14214</v>
      </c>
      <c r="L2813" t="s">
        <v>14215</v>
      </c>
      <c r="M2813" s="1" t="s">
        <v>14216</v>
      </c>
      <c r="N2813" s="1" t="s">
        <v>14217</v>
      </c>
      <c r="O2813">
        <v>4</v>
      </c>
      <c r="P2813" t="s">
        <v>24</v>
      </c>
      <c r="Q2813" t="s">
        <v>24</v>
      </c>
      <c r="R2813" t="s">
        <v>24</v>
      </c>
      <c r="S2813">
        <v>5</v>
      </c>
      <c r="T2813">
        <v>1</v>
      </c>
    </row>
    <row r="2814" spans="1:20">
      <c r="A2814" t="s">
        <v>34779</v>
      </c>
      <c r="B2814" t="s">
        <v>14218</v>
      </c>
      <c r="C2814" t="s">
        <v>14219</v>
      </c>
      <c r="D2814" t="s">
        <v>14220</v>
      </c>
      <c r="E2814" t="str">
        <f>IF(OR(EXACT(LEFT(F2814,1),"'"),EXACT(LEFT(F2814,1),"["),EXACT(LEFT(F2814,1),"("),EXACT(UPPER(LEFT(F2814,1)),LEFT(F2814,1))=FALSE),"-",IF(LEFT(F2814,10)="Candidatus", MID(F2814, FIND(" ", F2814), FIND(" ", F2814, FIND(" ", F2814, 1)+1)-FIND(" ", F2814)), MID(F2814, 1, FIND(" ", F2814))))</f>
        <v xml:space="preserve">Escherichia </v>
      </c>
      <c r="F2814" t="s">
        <v>14200</v>
      </c>
      <c r="G2814" t="s">
        <v>16</v>
      </c>
      <c r="H2814" t="s">
        <v>76</v>
      </c>
      <c r="I2814" t="s">
        <v>77</v>
      </c>
      <c r="J2814" t="s">
        <v>14218</v>
      </c>
      <c r="K2814" t="s">
        <v>14219</v>
      </c>
      <c r="L2814" t="s">
        <v>14220</v>
      </c>
      <c r="M2814" s="1" t="s">
        <v>13617</v>
      </c>
      <c r="N2814" s="1" t="s">
        <v>14221</v>
      </c>
      <c r="O2814">
        <v>5</v>
      </c>
      <c r="P2814" t="s">
        <v>24</v>
      </c>
      <c r="Q2814" t="s">
        <v>24</v>
      </c>
      <c r="R2814" t="s">
        <v>24</v>
      </c>
      <c r="S2814">
        <v>6</v>
      </c>
      <c r="T2814">
        <v>1</v>
      </c>
    </row>
    <row r="2815" spans="1:20">
      <c r="A2815" t="s">
        <v>34780</v>
      </c>
      <c r="B2815" t="s">
        <v>14222</v>
      </c>
      <c r="C2815" t="s">
        <v>14223</v>
      </c>
      <c r="D2815" t="s">
        <v>14224</v>
      </c>
      <c r="E2815" t="str">
        <f>IF(OR(EXACT(LEFT(F2815,1),"'"),EXACT(LEFT(F2815,1),"["),EXACT(LEFT(F2815,1),"("),EXACT(UPPER(LEFT(F2815,1)),LEFT(F2815,1))=FALSE),"-",IF(LEFT(F2815,10)="Candidatus", MID(F2815, FIND(" ", F2815), FIND(" ", F2815, FIND(" ", F2815, 1)+1)-FIND(" ", F2815)), MID(F2815, 1, FIND(" ", F2815))))</f>
        <v xml:space="preserve">Escherichia </v>
      </c>
      <c r="F2815" t="s">
        <v>14200</v>
      </c>
      <c r="G2815" t="s">
        <v>16</v>
      </c>
      <c r="H2815" t="s">
        <v>76</v>
      </c>
      <c r="I2815" t="s">
        <v>77</v>
      </c>
      <c r="J2815" t="s">
        <v>14222</v>
      </c>
      <c r="K2815" t="s">
        <v>14223</v>
      </c>
      <c r="L2815" t="s">
        <v>14224</v>
      </c>
      <c r="M2815" s="1" t="s">
        <v>14225</v>
      </c>
      <c r="N2815" s="1" t="s">
        <v>14226</v>
      </c>
      <c r="O2815">
        <v>3</v>
      </c>
      <c r="P2815" t="s">
        <v>24</v>
      </c>
      <c r="Q2815" t="s">
        <v>24</v>
      </c>
      <c r="R2815" t="s">
        <v>24</v>
      </c>
      <c r="S2815">
        <v>3</v>
      </c>
      <c r="T2815" t="s">
        <v>24</v>
      </c>
    </row>
    <row r="2816" spans="1:20">
      <c r="A2816" t="s">
        <v>34781</v>
      </c>
      <c r="B2816" t="s">
        <v>14227</v>
      </c>
      <c r="C2816" t="s">
        <v>14228</v>
      </c>
      <c r="D2816" t="s">
        <v>14229</v>
      </c>
      <c r="E2816" t="str">
        <f>IF(OR(EXACT(LEFT(F2816,1),"'"),EXACT(LEFT(F2816,1),"["),EXACT(LEFT(F2816,1),"("),EXACT(UPPER(LEFT(F2816,1)),LEFT(F2816,1))=FALSE),"-",IF(LEFT(F2816,10)="Candidatus", MID(F2816, FIND(" ", F2816), FIND(" ", F2816, FIND(" ", F2816, 1)+1)-FIND(" ", F2816)), MID(F2816, 1, FIND(" ", F2816))))</f>
        <v xml:space="preserve">Escherichia </v>
      </c>
      <c r="F2816" t="s">
        <v>14200</v>
      </c>
      <c r="G2816" t="s">
        <v>16</v>
      </c>
      <c r="H2816" t="s">
        <v>76</v>
      </c>
      <c r="I2816" t="s">
        <v>77</v>
      </c>
      <c r="J2816" t="s">
        <v>14227</v>
      </c>
      <c r="K2816" t="s">
        <v>14228</v>
      </c>
      <c r="L2816" t="s">
        <v>14229</v>
      </c>
      <c r="M2816" s="1" t="s">
        <v>14230</v>
      </c>
      <c r="N2816" s="1" t="s">
        <v>14231</v>
      </c>
      <c r="O2816">
        <v>8</v>
      </c>
      <c r="P2816" t="s">
        <v>24</v>
      </c>
      <c r="Q2816" t="s">
        <v>24</v>
      </c>
      <c r="R2816" t="s">
        <v>24</v>
      </c>
      <c r="S2816">
        <v>8</v>
      </c>
      <c r="T2816" t="s">
        <v>24</v>
      </c>
    </row>
    <row r="2817" spans="1:20">
      <c r="A2817" t="s">
        <v>34782</v>
      </c>
      <c r="B2817" t="s">
        <v>14232</v>
      </c>
      <c r="C2817" t="s">
        <v>14233</v>
      </c>
      <c r="D2817" t="s">
        <v>14234</v>
      </c>
      <c r="E2817" t="str">
        <f>IF(OR(EXACT(LEFT(F2817,1),"'"),EXACT(LEFT(F2817,1),"["),EXACT(LEFT(F2817,1),"("),EXACT(UPPER(LEFT(F2817,1)),LEFT(F2817,1))=FALSE),"-",IF(LEFT(F2817,10)="Candidatus", MID(F2817, FIND(" ", F2817), FIND(" ", F2817, FIND(" ", F2817, 1)+1)-FIND(" ", F2817)), MID(F2817, 1, FIND(" ", F2817))))</f>
        <v xml:space="preserve">Escherichia </v>
      </c>
      <c r="F2817" t="s">
        <v>14200</v>
      </c>
      <c r="G2817" t="s">
        <v>16</v>
      </c>
      <c r="H2817" t="s">
        <v>76</v>
      </c>
      <c r="I2817" t="s">
        <v>77</v>
      </c>
      <c r="J2817" t="s">
        <v>14232</v>
      </c>
      <c r="K2817" t="s">
        <v>14233</v>
      </c>
      <c r="L2817" t="s">
        <v>14234</v>
      </c>
      <c r="M2817" s="1" t="s">
        <v>14235</v>
      </c>
      <c r="N2817" s="1" t="s">
        <v>14236</v>
      </c>
      <c r="O2817">
        <v>89</v>
      </c>
      <c r="P2817" t="s">
        <v>24</v>
      </c>
      <c r="Q2817" t="s">
        <v>24</v>
      </c>
      <c r="R2817" t="s">
        <v>24</v>
      </c>
      <c r="S2817">
        <v>92</v>
      </c>
      <c r="T2817">
        <v>3</v>
      </c>
    </row>
    <row r="2818" spans="1:20">
      <c r="A2818" t="s">
        <v>34783</v>
      </c>
      <c r="B2818" t="s">
        <v>14237</v>
      </c>
      <c r="C2818" t="s">
        <v>14238</v>
      </c>
      <c r="D2818" t="s">
        <v>14239</v>
      </c>
      <c r="E2818" t="str">
        <f>IF(OR(EXACT(LEFT(F2818,1),"'"),EXACT(LEFT(F2818,1),"["),EXACT(LEFT(F2818,1),"("),EXACT(UPPER(LEFT(F2818,1)),LEFT(F2818,1))=FALSE),"-",IF(LEFT(F2818,10)="Candidatus", MID(F2818, FIND(" ", F2818), FIND(" ", F2818, FIND(" ", F2818, 1)+1)-FIND(" ", F2818)), MID(F2818, 1, FIND(" ", F2818))))</f>
        <v xml:space="preserve">Escherichia </v>
      </c>
      <c r="F2818" t="s">
        <v>14200</v>
      </c>
      <c r="G2818" t="s">
        <v>16</v>
      </c>
      <c r="H2818" t="s">
        <v>76</v>
      </c>
      <c r="I2818" t="s">
        <v>77</v>
      </c>
      <c r="J2818" t="s">
        <v>14237</v>
      </c>
      <c r="K2818" t="s">
        <v>14238</v>
      </c>
      <c r="L2818" t="s">
        <v>14239</v>
      </c>
      <c r="M2818" s="1" t="s">
        <v>14240</v>
      </c>
      <c r="N2818" s="1" t="s">
        <v>14241</v>
      </c>
      <c r="O2818">
        <v>1</v>
      </c>
      <c r="P2818" t="s">
        <v>24</v>
      </c>
      <c r="Q2818" t="s">
        <v>24</v>
      </c>
      <c r="R2818" t="s">
        <v>24</v>
      </c>
      <c r="S2818">
        <v>1</v>
      </c>
      <c r="T2818" t="s">
        <v>24</v>
      </c>
    </row>
    <row r="2819" spans="1:20">
      <c r="A2819" t="s">
        <v>34784</v>
      </c>
      <c r="B2819" t="s">
        <v>13093</v>
      </c>
      <c r="C2819" t="s">
        <v>14242</v>
      </c>
      <c r="D2819" t="s">
        <v>14243</v>
      </c>
      <c r="E2819" t="str">
        <f>IF(OR(EXACT(LEFT(F2819,1),"'"),EXACT(LEFT(F2819,1),"["),EXACT(LEFT(F2819,1),"("),EXACT(UPPER(LEFT(F2819,1)),LEFT(F2819,1))=FALSE),"-",IF(LEFT(F2819,10)="Candidatus", MID(F2819, FIND(" ", F2819), FIND(" ", F2819, FIND(" ", F2819, 1)+1)-FIND(" ", F2819)), MID(F2819, 1, FIND(" ", F2819))))</f>
        <v xml:space="preserve">Escherichia </v>
      </c>
      <c r="F2819" t="s">
        <v>13092</v>
      </c>
      <c r="G2819" t="s">
        <v>16</v>
      </c>
      <c r="H2819" t="s">
        <v>76</v>
      </c>
      <c r="I2819" t="s">
        <v>77</v>
      </c>
      <c r="J2819" t="s">
        <v>13093</v>
      </c>
      <c r="K2819" t="s">
        <v>14242</v>
      </c>
      <c r="L2819" t="s">
        <v>14243</v>
      </c>
      <c r="M2819" s="1">
        <v>13271</v>
      </c>
      <c r="N2819" s="1" t="s">
        <v>13647</v>
      </c>
      <c r="O2819">
        <v>6</v>
      </c>
      <c r="P2819" t="s">
        <v>24</v>
      </c>
      <c r="Q2819" t="s">
        <v>24</v>
      </c>
      <c r="R2819">
        <v>1</v>
      </c>
      <c r="S2819">
        <v>7</v>
      </c>
      <c r="T2819" t="s">
        <v>24</v>
      </c>
    </row>
    <row r="2820" spans="1:20">
      <c r="A2820" t="s">
        <v>34785</v>
      </c>
      <c r="B2820" t="s">
        <v>14244</v>
      </c>
      <c r="C2820" t="s">
        <v>14245</v>
      </c>
      <c r="D2820" t="s">
        <v>14246</v>
      </c>
      <c r="E2820" t="str">
        <f>IF(OR(EXACT(LEFT(F2820,1),"'"),EXACT(LEFT(F2820,1),"["),EXACT(LEFT(F2820,1),"("),EXACT(UPPER(LEFT(F2820,1)),LEFT(F2820,1))=FALSE),"-",IF(LEFT(F2820,10)="Candidatus", MID(F2820, FIND(" ", F2820), FIND(" ", F2820, FIND(" ", F2820, 1)+1)-FIND(" ", F2820)), MID(F2820, 1, FIND(" ", F2820))))</f>
        <v xml:space="preserve">Escherichia </v>
      </c>
      <c r="F2820" t="s">
        <v>13092</v>
      </c>
      <c r="G2820" t="s">
        <v>16</v>
      </c>
      <c r="H2820" t="s">
        <v>76</v>
      </c>
      <c r="I2820" t="s">
        <v>77</v>
      </c>
      <c r="J2820" t="s">
        <v>14244</v>
      </c>
      <c r="K2820" t="s">
        <v>14245</v>
      </c>
      <c r="L2820" t="s">
        <v>14246</v>
      </c>
      <c r="M2820" s="1" t="s">
        <v>14247</v>
      </c>
      <c r="N2820" s="1" t="s">
        <v>14248</v>
      </c>
      <c r="O2820">
        <v>113</v>
      </c>
      <c r="P2820" t="s">
        <v>24</v>
      </c>
      <c r="Q2820" t="s">
        <v>24</v>
      </c>
      <c r="R2820">
        <v>1</v>
      </c>
      <c r="S2820">
        <v>116</v>
      </c>
      <c r="T2820">
        <v>2</v>
      </c>
    </row>
    <row r="2821" spans="1:20">
      <c r="A2821" t="s">
        <v>34786</v>
      </c>
      <c r="B2821" t="s">
        <v>13093</v>
      </c>
      <c r="C2821" t="s">
        <v>14249</v>
      </c>
      <c r="D2821" t="s">
        <v>14250</v>
      </c>
      <c r="E2821" t="str">
        <f>IF(OR(EXACT(LEFT(F2821,1),"'"),EXACT(LEFT(F2821,1),"["),EXACT(LEFT(F2821,1),"("),EXACT(UPPER(LEFT(F2821,1)),LEFT(F2821,1))=FALSE),"-",IF(LEFT(F2821,10)="Candidatus", MID(F2821, FIND(" ", F2821), FIND(" ", F2821, FIND(" ", F2821, 1)+1)-FIND(" ", F2821)), MID(F2821, 1, FIND(" ", F2821))))</f>
        <v xml:space="preserve">Escherichia </v>
      </c>
      <c r="F2821" t="s">
        <v>13092</v>
      </c>
      <c r="G2821" t="s">
        <v>16</v>
      </c>
      <c r="H2821" t="s">
        <v>76</v>
      </c>
      <c r="I2821" t="s">
        <v>77</v>
      </c>
      <c r="J2821" t="s">
        <v>13093</v>
      </c>
      <c r="K2821" t="s">
        <v>14249</v>
      </c>
      <c r="L2821" t="s">
        <v>14250</v>
      </c>
      <c r="M2821" s="1">
        <v>13271</v>
      </c>
      <c r="N2821" s="1" t="s">
        <v>13647</v>
      </c>
      <c r="O2821">
        <v>6</v>
      </c>
      <c r="P2821" t="s">
        <v>24</v>
      </c>
      <c r="Q2821" t="s">
        <v>24</v>
      </c>
      <c r="R2821" t="s">
        <v>24</v>
      </c>
      <c r="S2821">
        <v>6</v>
      </c>
      <c r="T2821" t="s">
        <v>24</v>
      </c>
    </row>
    <row r="2822" spans="1:20">
      <c r="A2822" t="s">
        <v>34787</v>
      </c>
      <c r="B2822" t="s">
        <v>14244</v>
      </c>
      <c r="C2822" t="s">
        <v>14251</v>
      </c>
      <c r="D2822" t="s">
        <v>14252</v>
      </c>
      <c r="E2822" t="str">
        <f>IF(OR(EXACT(LEFT(F2822,1),"'"),EXACT(LEFT(F2822,1),"["),EXACT(LEFT(F2822,1),"("),EXACT(UPPER(LEFT(F2822,1)),LEFT(F2822,1))=FALSE),"-",IF(LEFT(F2822,10)="Candidatus", MID(F2822, FIND(" ", F2822), FIND(" ", F2822, FIND(" ", F2822, 1)+1)-FIND(" ", F2822)), MID(F2822, 1, FIND(" ", F2822))))</f>
        <v xml:space="preserve">Escherichia </v>
      </c>
      <c r="F2822" t="s">
        <v>13092</v>
      </c>
      <c r="G2822" t="s">
        <v>16</v>
      </c>
      <c r="H2822" t="s">
        <v>76</v>
      </c>
      <c r="I2822" t="s">
        <v>77</v>
      </c>
      <c r="J2822" t="s">
        <v>14244</v>
      </c>
      <c r="K2822" t="s">
        <v>14251</v>
      </c>
      <c r="L2822" t="s">
        <v>14252</v>
      </c>
      <c r="M2822" s="1" t="s">
        <v>14253</v>
      </c>
      <c r="N2822" s="1" t="s">
        <v>14254</v>
      </c>
      <c r="O2822">
        <v>114</v>
      </c>
      <c r="P2822" t="s">
        <v>24</v>
      </c>
      <c r="Q2822" t="s">
        <v>24</v>
      </c>
      <c r="R2822" t="s">
        <v>24</v>
      </c>
      <c r="S2822">
        <v>116</v>
      </c>
      <c r="T2822">
        <v>2</v>
      </c>
    </row>
    <row r="2823" spans="1:20">
      <c r="A2823" t="s">
        <v>34788</v>
      </c>
      <c r="B2823" t="s">
        <v>14256</v>
      </c>
      <c r="C2823" t="s">
        <v>14257</v>
      </c>
      <c r="D2823" t="s">
        <v>14258</v>
      </c>
      <c r="E2823" t="str">
        <f>IF(OR(EXACT(LEFT(F2823,1),"'"),EXACT(LEFT(F2823,1),"["),EXACT(LEFT(F2823,1),"("),EXACT(UPPER(LEFT(F2823,1)),LEFT(F2823,1))=FALSE),"-",IF(LEFT(F2823,10)="Candidatus", MID(F2823, FIND(" ", F2823), FIND(" ", F2823, FIND(" ", F2823, 1)+1)-FIND(" ", F2823)), MID(F2823, 1, FIND(" ", F2823))))</f>
        <v xml:space="preserve">Escherichia </v>
      </c>
      <c r="F2823" t="s">
        <v>14255</v>
      </c>
      <c r="G2823" t="s">
        <v>16</v>
      </c>
      <c r="H2823" t="s">
        <v>76</v>
      </c>
      <c r="I2823" t="s">
        <v>77</v>
      </c>
      <c r="J2823" t="s">
        <v>14256</v>
      </c>
      <c r="K2823" t="s">
        <v>14257</v>
      </c>
      <c r="L2823" t="s">
        <v>14258</v>
      </c>
      <c r="M2823" s="1" t="s">
        <v>14259</v>
      </c>
      <c r="N2823" s="1" t="s">
        <v>14260</v>
      </c>
      <c r="O2823">
        <v>15</v>
      </c>
      <c r="P2823" t="s">
        <v>24</v>
      </c>
      <c r="Q2823" t="s">
        <v>24</v>
      </c>
      <c r="R2823" t="s">
        <v>24</v>
      </c>
      <c r="S2823">
        <v>20</v>
      </c>
      <c r="T2823">
        <v>5</v>
      </c>
    </row>
    <row r="2824" spans="1:20">
      <c r="A2824" t="s">
        <v>34789</v>
      </c>
      <c r="B2824" t="s">
        <v>14262</v>
      </c>
      <c r="C2824" t="s">
        <v>14263</v>
      </c>
      <c r="D2824" t="s">
        <v>14264</v>
      </c>
      <c r="E2824" t="str">
        <f>IF(OR(EXACT(LEFT(F2824,1),"'"),EXACT(LEFT(F2824,1),"["),EXACT(LEFT(F2824,1),"("),EXACT(UPPER(LEFT(F2824,1)),LEFT(F2824,1))=FALSE),"-",IF(LEFT(F2824,10)="Candidatus", MID(F2824, FIND(" ", F2824), FIND(" ", F2824, FIND(" ", F2824, 1)+1)-FIND(" ", F2824)), MID(F2824, 1, FIND(" ", F2824))))</f>
        <v xml:space="preserve">Escherichia </v>
      </c>
      <c r="F2824" t="s">
        <v>14261</v>
      </c>
      <c r="G2824" t="s">
        <v>16</v>
      </c>
      <c r="H2824" t="s">
        <v>76</v>
      </c>
      <c r="I2824" t="s">
        <v>77</v>
      </c>
      <c r="J2824" t="s">
        <v>14262</v>
      </c>
      <c r="K2824" t="s">
        <v>14263</v>
      </c>
      <c r="L2824" t="s">
        <v>14264</v>
      </c>
      <c r="M2824" s="1" t="s">
        <v>14265</v>
      </c>
      <c r="N2824" s="1" t="s">
        <v>14266</v>
      </c>
      <c r="O2824">
        <v>10</v>
      </c>
      <c r="P2824" t="s">
        <v>24</v>
      </c>
      <c r="Q2824" t="s">
        <v>24</v>
      </c>
      <c r="R2824" t="s">
        <v>24</v>
      </c>
      <c r="S2824">
        <v>12</v>
      </c>
      <c r="T2824">
        <v>2</v>
      </c>
    </row>
    <row r="2825" spans="1:20">
      <c r="A2825" t="s">
        <v>34790</v>
      </c>
      <c r="B2825" t="s">
        <v>12303</v>
      </c>
      <c r="C2825" t="s">
        <v>14268</v>
      </c>
      <c r="D2825" t="s">
        <v>14269</v>
      </c>
      <c r="E2825" t="str">
        <f>IF(OR(EXACT(LEFT(F2825,1),"'"),EXACT(LEFT(F2825,1),"["),EXACT(LEFT(F2825,1),"("),EXACT(UPPER(LEFT(F2825,1)),LEFT(F2825,1))=FALSE),"-",IF(LEFT(F2825,10)="Candidatus", MID(F2825, FIND(" ", F2825), FIND(" ", F2825, FIND(" ", F2825, 1)+1)-FIND(" ", F2825)), MID(F2825, 1, FIND(" ", F2825))))</f>
        <v xml:space="preserve">Escherichia </v>
      </c>
      <c r="F2825" t="s">
        <v>14267</v>
      </c>
      <c r="G2825" t="s">
        <v>16</v>
      </c>
      <c r="H2825" t="s">
        <v>76</v>
      </c>
      <c r="I2825" t="s">
        <v>77</v>
      </c>
      <c r="J2825" t="s">
        <v>12303</v>
      </c>
      <c r="K2825" t="s">
        <v>14268</v>
      </c>
      <c r="L2825" t="s">
        <v>14269</v>
      </c>
      <c r="M2825" s="1" t="s">
        <v>14270</v>
      </c>
      <c r="N2825" s="1" t="s">
        <v>14271</v>
      </c>
      <c r="O2825">
        <v>95</v>
      </c>
      <c r="P2825" t="s">
        <v>24</v>
      </c>
      <c r="Q2825" t="s">
        <v>24</v>
      </c>
      <c r="R2825" t="s">
        <v>24</v>
      </c>
      <c r="S2825">
        <v>98</v>
      </c>
      <c r="T2825">
        <v>3</v>
      </c>
    </row>
    <row r="2826" spans="1:20">
      <c r="A2826" t="s">
        <v>34791</v>
      </c>
      <c r="B2826" t="s">
        <v>14272</v>
      </c>
      <c r="C2826" t="s">
        <v>14273</v>
      </c>
      <c r="D2826" t="s">
        <v>14274</v>
      </c>
      <c r="E2826" t="str">
        <f>IF(OR(EXACT(LEFT(F2826,1),"'"),EXACT(LEFT(F2826,1),"["),EXACT(LEFT(F2826,1),"("),EXACT(UPPER(LEFT(F2826,1)),LEFT(F2826,1))=FALSE),"-",IF(LEFT(F2826,10)="Candidatus", MID(F2826, FIND(" ", F2826), FIND(" ", F2826, FIND(" ", F2826, 1)+1)-FIND(" ", F2826)), MID(F2826, 1, FIND(" ", F2826))))</f>
        <v xml:space="preserve">Escherichia </v>
      </c>
      <c r="F2826" t="s">
        <v>14267</v>
      </c>
      <c r="G2826" t="s">
        <v>16</v>
      </c>
      <c r="H2826" t="s">
        <v>76</v>
      </c>
      <c r="I2826" t="s">
        <v>77</v>
      </c>
      <c r="J2826" t="s">
        <v>14272</v>
      </c>
      <c r="K2826" t="s">
        <v>14273</v>
      </c>
      <c r="L2826" t="s">
        <v>14274</v>
      </c>
      <c r="M2826" s="1" t="s">
        <v>14275</v>
      </c>
      <c r="N2826" s="1" t="s">
        <v>14276</v>
      </c>
      <c r="O2826">
        <v>48</v>
      </c>
      <c r="P2826" t="s">
        <v>24</v>
      </c>
      <c r="Q2826" t="s">
        <v>24</v>
      </c>
      <c r="R2826" t="s">
        <v>24</v>
      </c>
      <c r="S2826">
        <v>48</v>
      </c>
      <c r="T2826" t="s">
        <v>24</v>
      </c>
    </row>
    <row r="2827" spans="1:20">
      <c r="A2827" t="s">
        <v>34792</v>
      </c>
      <c r="B2827" t="s">
        <v>14278</v>
      </c>
      <c r="C2827" t="s">
        <v>14279</v>
      </c>
      <c r="D2827" t="s">
        <v>14280</v>
      </c>
      <c r="E2827" t="str">
        <f>IF(OR(EXACT(LEFT(F2827,1),"'"),EXACT(LEFT(F2827,1),"["),EXACT(LEFT(F2827,1),"("),EXACT(UPPER(LEFT(F2827,1)),LEFT(F2827,1))=FALSE),"-",IF(LEFT(F2827,10)="Candidatus", MID(F2827, FIND(" ", F2827), FIND(" ", F2827, FIND(" ", F2827, 1)+1)-FIND(" ", F2827)), MID(F2827, 1, FIND(" ", F2827))))</f>
        <v xml:space="preserve">Escherichia </v>
      </c>
      <c r="F2827" t="s">
        <v>14277</v>
      </c>
      <c r="G2827" t="s">
        <v>16</v>
      </c>
      <c r="H2827" t="s">
        <v>76</v>
      </c>
      <c r="I2827" t="s">
        <v>77</v>
      </c>
      <c r="J2827" t="s">
        <v>14278</v>
      </c>
      <c r="K2827" t="s">
        <v>14279</v>
      </c>
      <c r="L2827" t="s">
        <v>14280</v>
      </c>
      <c r="M2827" s="1" t="s">
        <v>14281</v>
      </c>
      <c r="N2827" s="1" t="s">
        <v>14282</v>
      </c>
      <c r="O2827">
        <v>45</v>
      </c>
      <c r="P2827" t="s">
        <v>24</v>
      </c>
      <c r="Q2827" t="s">
        <v>24</v>
      </c>
      <c r="R2827" t="s">
        <v>24</v>
      </c>
      <c r="S2827">
        <v>50</v>
      </c>
      <c r="T2827">
        <v>5</v>
      </c>
    </row>
    <row r="2828" spans="1:20">
      <c r="A2828" t="s">
        <v>34793</v>
      </c>
      <c r="B2828" t="s">
        <v>14284</v>
      </c>
      <c r="C2828" t="s">
        <v>14285</v>
      </c>
      <c r="D2828" t="s">
        <v>14286</v>
      </c>
      <c r="E2828" t="str">
        <f>IF(OR(EXACT(LEFT(F2828,1),"'"),EXACT(LEFT(F2828,1),"["),EXACT(LEFT(F2828,1),"("),EXACT(UPPER(LEFT(F2828,1)),LEFT(F2828,1))=FALSE),"-",IF(LEFT(F2828,10)="Candidatus", MID(F2828, FIND(" ", F2828), FIND(" ", F2828, FIND(" ", F2828, 1)+1)-FIND(" ", F2828)), MID(F2828, 1, FIND(" ", F2828))))</f>
        <v xml:space="preserve">Escherichia </v>
      </c>
      <c r="F2828" t="s">
        <v>14283</v>
      </c>
      <c r="G2828" t="s">
        <v>16</v>
      </c>
      <c r="H2828" t="s">
        <v>76</v>
      </c>
      <c r="I2828" t="s">
        <v>77</v>
      </c>
      <c r="J2828" t="s">
        <v>14284</v>
      </c>
      <c r="K2828" t="s">
        <v>14285</v>
      </c>
      <c r="L2828" t="s">
        <v>14286</v>
      </c>
      <c r="M2828" s="1" t="s">
        <v>14287</v>
      </c>
      <c r="N2828" s="1" t="s">
        <v>14288</v>
      </c>
      <c r="O2828">
        <v>4</v>
      </c>
      <c r="P2828" t="s">
        <v>24</v>
      </c>
      <c r="Q2828" t="s">
        <v>24</v>
      </c>
      <c r="R2828" t="s">
        <v>24</v>
      </c>
      <c r="S2828">
        <v>4</v>
      </c>
      <c r="T2828" t="s">
        <v>24</v>
      </c>
    </row>
    <row r="2829" spans="1:20">
      <c r="A2829" t="s">
        <v>34794</v>
      </c>
      <c r="B2829" t="s">
        <v>14289</v>
      </c>
      <c r="C2829" t="s">
        <v>14290</v>
      </c>
      <c r="D2829" t="s">
        <v>14291</v>
      </c>
      <c r="E2829" t="str">
        <f>IF(OR(EXACT(LEFT(F2829,1),"'"),EXACT(LEFT(F2829,1),"["),EXACT(LEFT(F2829,1),"("),EXACT(UPPER(LEFT(F2829,1)),LEFT(F2829,1))=FALSE),"-",IF(LEFT(F2829,10)="Candidatus", MID(F2829, FIND(" ", F2829), FIND(" ", F2829, FIND(" ", F2829, 1)+1)-FIND(" ", F2829)), MID(F2829, 1, FIND(" ", F2829))))</f>
        <v xml:space="preserve">Escherichia </v>
      </c>
      <c r="F2829" t="s">
        <v>14283</v>
      </c>
      <c r="G2829" t="s">
        <v>16</v>
      </c>
      <c r="H2829" t="s">
        <v>76</v>
      </c>
      <c r="I2829" t="s">
        <v>77</v>
      </c>
      <c r="J2829" t="s">
        <v>14289</v>
      </c>
      <c r="K2829" t="s">
        <v>14290</v>
      </c>
      <c r="L2829" t="s">
        <v>14291</v>
      </c>
      <c r="M2829" s="1" t="s">
        <v>14292</v>
      </c>
      <c r="N2829" s="1" t="s">
        <v>14293</v>
      </c>
      <c r="O2829">
        <v>82</v>
      </c>
      <c r="P2829" t="s">
        <v>24</v>
      </c>
      <c r="Q2829" t="s">
        <v>24</v>
      </c>
      <c r="R2829" t="s">
        <v>24</v>
      </c>
      <c r="S2829">
        <v>86</v>
      </c>
      <c r="T2829">
        <v>4</v>
      </c>
    </row>
    <row r="2830" spans="1:20">
      <c r="A2830" t="s">
        <v>34795</v>
      </c>
      <c r="B2830" t="s">
        <v>14294</v>
      </c>
      <c r="C2830" t="s">
        <v>14295</v>
      </c>
      <c r="D2830" t="s">
        <v>14296</v>
      </c>
      <c r="E2830" t="str">
        <f>IF(OR(EXACT(LEFT(F2830,1),"'"),EXACT(LEFT(F2830,1),"["),EXACT(LEFT(F2830,1),"("),EXACT(UPPER(LEFT(F2830,1)),LEFT(F2830,1))=FALSE),"-",IF(LEFT(F2830,10)="Candidatus", MID(F2830, FIND(" ", F2830), FIND(" ", F2830, FIND(" ", F2830, 1)+1)-FIND(" ", F2830)), MID(F2830, 1, FIND(" ", F2830))))</f>
        <v xml:space="preserve">Escherichia </v>
      </c>
      <c r="F2830" t="s">
        <v>14283</v>
      </c>
      <c r="G2830" t="s">
        <v>16</v>
      </c>
      <c r="H2830" t="s">
        <v>76</v>
      </c>
      <c r="I2830" t="s">
        <v>77</v>
      </c>
      <c r="J2830" t="s">
        <v>14294</v>
      </c>
      <c r="K2830" t="s">
        <v>14295</v>
      </c>
      <c r="L2830" t="s">
        <v>14296</v>
      </c>
      <c r="M2830" s="1" t="s">
        <v>14297</v>
      </c>
      <c r="N2830" s="1" t="s">
        <v>14298</v>
      </c>
      <c r="O2830">
        <v>111</v>
      </c>
      <c r="P2830" t="s">
        <v>24</v>
      </c>
      <c r="Q2830" t="s">
        <v>24</v>
      </c>
      <c r="R2830" t="s">
        <v>24</v>
      </c>
      <c r="S2830">
        <v>127</v>
      </c>
      <c r="T2830">
        <v>16</v>
      </c>
    </row>
    <row r="2831" spans="1:20">
      <c r="A2831" t="s">
        <v>34796</v>
      </c>
      <c r="B2831" t="s">
        <v>14299</v>
      </c>
      <c r="C2831" t="s">
        <v>14300</v>
      </c>
      <c r="D2831" t="s">
        <v>14301</v>
      </c>
      <c r="E2831" t="str">
        <f>IF(OR(EXACT(LEFT(F2831,1),"'"),EXACT(LEFT(F2831,1),"["),EXACT(LEFT(F2831,1),"("),EXACT(UPPER(LEFT(F2831,1)),LEFT(F2831,1))=FALSE),"-",IF(LEFT(F2831,10)="Candidatus", MID(F2831, FIND(" ", F2831), FIND(" ", F2831, FIND(" ", F2831, 1)+1)-FIND(" ", F2831)), MID(F2831, 1, FIND(" ", F2831))))</f>
        <v xml:space="preserve">Escherichia </v>
      </c>
      <c r="F2831" t="s">
        <v>14283</v>
      </c>
      <c r="G2831" t="s">
        <v>16</v>
      </c>
      <c r="H2831" t="s">
        <v>76</v>
      </c>
      <c r="I2831" t="s">
        <v>77</v>
      </c>
      <c r="J2831" t="s">
        <v>14299</v>
      </c>
      <c r="K2831" t="s">
        <v>14300</v>
      </c>
      <c r="L2831" t="s">
        <v>14301</v>
      </c>
      <c r="M2831" s="1" t="s">
        <v>14302</v>
      </c>
      <c r="N2831" s="1" t="s">
        <v>14303</v>
      </c>
      <c r="O2831">
        <v>31</v>
      </c>
      <c r="P2831" t="s">
        <v>24</v>
      </c>
      <c r="Q2831" t="s">
        <v>24</v>
      </c>
      <c r="R2831" t="s">
        <v>24</v>
      </c>
      <c r="S2831">
        <v>45</v>
      </c>
      <c r="T2831">
        <v>14</v>
      </c>
    </row>
    <row r="2832" spans="1:20">
      <c r="A2832" t="s">
        <v>34797</v>
      </c>
      <c r="B2832" t="s">
        <v>14304</v>
      </c>
      <c r="C2832" t="s">
        <v>14305</v>
      </c>
      <c r="D2832" t="s">
        <v>14306</v>
      </c>
      <c r="E2832" t="str">
        <f>IF(OR(EXACT(LEFT(F2832,1),"'"),EXACT(LEFT(F2832,1),"["),EXACT(LEFT(F2832,1),"("),EXACT(UPPER(LEFT(F2832,1)),LEFT(F2832,1))=FALSE),"-",IF(LEFT(F2832,10)="Candidatus", MID(F2832, FIND(" ", F2832), FIND(" ", F2832, FIND(" ", F2832, 1)+1)-FIND(" ", F2832)), MID(F2832, 1, FIND(" ", F2832))))</f>
        <v xml:space="preserve">Escherichia </v>
      </c>
      <c r="F2832" t="s">
        <v>14283</v>
      </c>
      <c r="G2832" t="s">
        <v>16</v>
      </c>
      <c r="H2832" t="s">
        <v>76</v>
      </c>
      <c r="I2832" t="s">
        <v>77</v>
      </c>
      <c r="J2832" t="s">
        <v>14304</v>
      </c>
      <c r="K2832" t="s">
        <v>14305</v>
      </c>
      <c r="L2832" t="s">
        <v>14306</v>
      </c>
      <c r="M2832" s="1" t="s">
        <v>14307</v>
      </c>
      <c r="N2832" s="1" t="s">
        <v>14308</v>
      </c>
      <c r="O2832">
        <v>128</v>
      </c>
      <c r="P2832" t="s">
        <v>24</v>
      </c>
      <c r="Q2832" t="s">
        <v>24</v>
      </c>
      <c r="R2832" t="s">
        <v>24</v>
      </c>
      <c r="S2832">
        <v>132</v>
      </c>
      <c r="T2832">
        <v>4</v>
      </c>
    </row>
    <row r="2833" spans="1:20">
      <c r="A2833" t="s">
        <v>34798</v>
      </c>
      <c r="B2833" t="s">
        <v>14310</v>
      </c>
      <c r="C2833" t="s">
        <v>14311</v>
      </c>
      <c r="D2833" t="s">
        <v>14312</v>
      </c>
      <c r="E2833" t="str">
        <f>IF(OR(EXACT(LEFT(F2833,1),"'"),EXACT(LEFT(F2833,1),"["),EXACT(LEFT(F2833,1),"("),EXACT(UPPER(LEFT(F2833,1)),LEFT(F2833,1))=FALSE),"-",IF(LEFT(F2833,10)="Candidatus", MID(F2833, FIND(" ", F2833), FIND(" ", F2833, FIND(" ", F2833, 1)+1)-FIND(" ", F2833)), MID(F2833, 1, FIND(" ", F2833))))</f>
        <v xml:space="preserve">Escherichia </v>
      </c>
      <c r="F2833" t="s">
        <v>14309</v>
      </c>
      <c r="G2833" t="s">
        <v>16</v>
      </c>
      <c r="H2833" t="s">
        <v>76</v>
      </c>
      <c r="I2833" t="s">
        <v>77</v>
      </c>
      <c r="J2833" t="s">
        <v>14310</v>
      </c>
      <c r="K2833" t="s">
        <v>14311</v>
      </c>
      <c r="L2833" t="s">
        <v>14312</v>
      </c>
      <c r="M2833" s="1" t="s">
        <v>14313</v>
      </c>
      <c r="N2833" s="1" t="s">
        <v>14314</v>
      </c>
      <c r="O2833">
        <v>6</v>
      </c>
      <c r="P2833" t="s">
        <v>24</v>
      </c>
      <c r="Q2833" t="s">
        <v>24</v>
      </c>
      <c r="R2833" t="s">
        <v>24</v>
      </c>
      <c r="S2833">
        <v>6</v>
      </c>
      <c r="T2833" t="s">
        <v>24</v>
      </c>
    </row>
    <row r="2834" spans="1:20">
      <c r="A2834" t="s">
        <v>34799</v>
      </c>
      <c r="B2834" t="s">
        <v>14316</v>
      </c>
      <c r="C2834" t="s">
        <v>14317</v>
      </c>
      <c r="D2834" t="s">
        <v>14318</v>
      </c>
      <c r="E2834" t="str">
        <f>IF(OR(EXACT(LEFT(F2834,1),"'"),EXACT(LEFT(F2834,1),"["),EXACT(LEFT(F2834,1),"("),EXACT(UPPER(LEFT(F2834,1)),LEFT(F2834,1))=FALSE),"-",IF(LEFT(F2834,10)="Candidatus", MID(F2834, FIND(" ", F2834), FIND(" ", F2834, FIND(" ", F2834, 1)+1)-FIND(" ", F2834)), MID(F2834, 1, FIND(" ", F2834))))</f>
        <v xml:space="preserve">Eubacterium </v>
      </c>
      <c r="F2834" t="s">
        <v>14315</v>
      </c>
      <c r="G2834" t="s">
        <v>16</v>
      </c>
      <c r="H2834" t="s">
        <v>45</v>
      </c>
      <c r="I2834" t="s">
        <v>46</v>
      </c>
      <c r="J2834" t="s">
        <v>14316</v>
      </c>
      <c r="K2834" t="s">
        <v>14317</v>
      </c>
      <c r="L2834" t="s">
        <v>14318</v>
      </c>
      <c r="M2834" s="1" t="s">
        <v>14319</v>
      </c>
      <c r="N2834" s="1" t="s">
        <v>14320</v>
      </c>
      <c r="O2834">
        <v>716</v>
      </c>
      <c r="P2834" t="s">
        <v>24</v>
      </c>
      <c r="Q2834">
        <v>4</v>
      </c>
      <c r="R2834" t="s">
        <v>24</v>
      </c>
      <c r="S2834">
        <v>740</v>
      </c>
      <c r="T2834">
        <v>20</v>
      </c>
    </row>
    <row r="2835" spans="1:20">
      <c r="A2835" t="s">
        <v>34800</v>
      </c>
      <c r="B2835" t="s">
        <v>14322</v>
      </c>
      <c r="C2835" t="s">
        <v>14323</v>
      </c>
      <c r="D2835" t="s">
        <v>14324</v>
      </c>
      <c r="E2835" t="str">
        <f>IF(OR(EXACT(LEFT(F2835,1),"'"),EXACT(LEFT(F2835,1),"["),EXACT(LEFT(F2835,1),"("),EXACT(UPPER(LEFT(F2835,1)),LEFT(F2835,1))=FALSE),"-",IF(LEFT(F2835,10)="Candidatus", MID(F2835, FIND(" ", F2835), FIND(" ", F2835, FIND(" ", F2835, 1)+1)-FIND(" ", F2835)), MID(F2835, 1, FIND(" ", F2835))))</f>
        <v xml:space="preserve">Exiguobacterium </v>
      </c>
      <c r="F2835" t="s">
        <v>14321</v>
      </c>
      <c r="G2835" t="s">
        <v>16</v>
      </c>
      <c r="H2835" t="s">
        <v>45</v>
      </c>
      <c r="I2835" t="s">
        <v>1941</v>
      </c>
      <c r="J2835" t="s">
        <v>14322</v>
      </c>
      <c r="K2835" t="s">
        <v>14323</v>
      </c>
      <c r="L2835" t="s">
        <v>14324</v>
      </c>
      <c r="M2835" s="1" t="s">
        <v>14325</v>
      </c>
      <c r="N2835" s="1" t="s">
        <v>14326</v>
      </c>
      <c r="O2835">
        <v>5</v>
      </c>
      <c r="P2835" t="s">
        <v>24</v>
      </c>
      <c r="Q2835" t="s">
        <v>24</v>
      </c>
      <c r="R2835" t="s">
        <v>24</v>
      </c>
      <c r="S2835">
        <v>5</v>
      </c>
      <c r="T2835" t="s">
        <v>24</v>
      </c>
    </row>
    <row r="2836" spans="1:20">
      <c r="A2836" t="s">
        <v>34801</v>
      </c>
      <c r="B2836" t="s">
        <v>14327</v>
      </c>
      <c r="C2836" t="s">
        <v>14328</v>
      </c>
      <c r="D2836" t="s">
        <v>14329</v>
      </c>
      <c r="E2836" t="str">
        <f>IF(OR(EXACT(LEFT(F2836,1),"'"),EXACT(LEFT(F2836,1),"["),EXACT(LEFT(F2836,1),"("),EXACT(UPPER(LEFT(F2836,1)),LEFT(F2836,1))=FALSE),"-",IF(LEFT(F2836,10)="Candidatus", MID(F2836, FIND(" ", F2836), FIND(" ", F2836, FIND(" ", F2836, 1)+1)-FIND(" ", F2836)), MID(F2836, 1, FIND(" ", F2836))))</f>
        <v xml:space="preserve">Exiguobacterium </v>
      </c>
      <c r="F2836" t="s">
        <v>14321</v>
      </c>
      <c r="G2836" t="s">
        <v>16</v>
      </c>
      <c r="H2836" t="s">
        <v>45</v>
      </c>
      <c r="I2836" t="s">
        <v>1941</v>
      </c>
      <c r="J2836" t="s">
        <v>14327</v>
      </c>
      <c r="K2836" t="s">
        <v>14328</v>
      </c>
      <c r="L2836" t="s">
        <v>14329</v>
      </c>
      <c r="M2836" s="1" t="s">
        <v>14330</v>
      </c>
      <c r="N2836" s="1" t="s">
        <v>14331</v>
      </c>
      <c r="O2836">
        <v>42</v>
      </c>
      <c r="P2836" t="s">
        <v>24</v>
      </c>
      <c r="Q2836" t="s">
        <v>24</v>
      </c>
      <c r="R2836" t="s">
        <v>24</v>
      </c>
      <c r="S2836">
        <v>42</v>
      </c>
      <c r="T2836" t="s">
        <v>24</v>
      </c>
    </row>
    <row r="2837" spans="1:20">
      <c r="A2837" t="s">
        <v>34802</v>
      </c>
      <c r="B2837" t="s">
        <v>14333</v>
      </c>
      <c r="C2837" t="s">
        <v>14334</v>
      </c>
      <c r="D2837" t="s">
        <v>14335</v>
      </c>
      <c r="E2837" t="str">
        <f>IF(OR(EXACT(LEFT(F2837,1),"'"),EXACT(LEFT(F2837,1),"["),EXACT(LEFT(F2837,1),"("),EXACT(UPPER(LEFT(F2837,1)),LEFT(F2837,1))=FALSE),"-",IF(LEFT(F2837,10)="Candidatus", MID(F2837, FIND(" ", F2837), FIND(" ", F2837, FIND(" ", F2837, 1)+1)-FIND(" ", F2837)), MID(F2837, 1, FIND(" ", F2837))))</f>
        <v xml:space="preserve">Exiguobacterium </v>
      </c>
      <c r="F2837" t="s">
        <v>14332</v>
      </c>
      <c r="G2837" t="s">
        <v>16</v>
      </c>
      <c r="H2837" t="s">
        <v>45</v>
      </c>
      <c r="I2837" t="s">
        <v>1941</v>
      </c>
      <c r="J2837" t="s">
        <v>14333</v>
      </c>
      <c r="K2837" t="s">
        <v>14334</v>
      </c>
      <c r="L2837" t="s">
        <v>14335</v>
      </c>
      <c r="M2837" s="1" t="s">
        <v>9919</v>
      </c>
      <c r="N2837" s="1" t="s">
        <v>14336</v>
      </c>
      <c r="O2837">
        <v>5</v>
      </c>
      <c r="P2837" t="s">
        <v>24</v>
      </c>
      <c r="Q2837" t="s">
        <v>24</v>
      </c>
      <c r="R2837" t="s">
        <v>24</v>
      </c>
      <c r="S2837">
        <v>5</v>
      </c>
      <c r="T2837" t="s">
        <v>24</v>
      </c>
    </row>
    <row r="2838" spans="1:20">
      <c r="A2838" t="s">
        <v>34803</v>
      </c>
      <c r="B2838" t="s">
        <v>14337</v>
      </c>
      <c r="C2838" t="s">
        <v>14338</v>
      </c>
      <c r="D2838" t="s">
        <v>14339</v>
      </c>
      <c r="E2838" t="str">
        <f>IF(OR(EXACT(LEFT(F2838,1),"'"),EXACT(LEFT(F2838,1),"["),EXACT(LEFT(F2838,1),"("),EXACT(UPPER(LEFT(F2838,1)),LEFT(F2838,1))=FALSE),"-",IF(LEFT(F2838,10)="Candidatus", MID(F2838, FIND(" ", F2838), FIND(" ", F2838, FIND(" ", F2838, 1)+1)-FIND(" ", F2838)), MID(F2838, 1, FIND(" ", F2838))))</f>
        <v xml:space="preserve">Exiguobacterium </v>
      </c>
      <c r="F2838" t="s">
        <v>14332</v>
      </c>
      <c r="G2838" t="s">
        <v>16</v>
      </c>
      <c r="H2838" t="s">
        <v>45</v>
      </c>
      <c r="I2838" t="s">
        <v>1941</v>
      </c>
      <c r="J2838" t="s">
        <v>14337</v>
      </c>
      <c r="K2838" t="s">
        <v>14338</v>
      </c>
      <c r="L2838" t="s">
        <v>14339</v>
      </c>
      <c r="M2838" s="1" t="s">
        <v>14340</v>
      </c>
      <c r="N2838" s="1" t="s">
        <v>14341</v>
      </c>
      <c r="O2838">
        <v>2</v>
      </c>
      <c r="P2838" t="s">
        <v>24</v>
      </c>
      <c r="Q2838" t="s">
        <v>24</v>
      </c>
      <c r="R2838" t="s">
        <v>24</v>
      </c>
      <c r="S2838">
        <v>2</v>
      </c>
      <c r="T2838" t="s">
        <v>24</v>
      </c>
    </row>
    <row r="2839" spans="1:20">
      <c r="A2839" t="s">
        <v>34804</v>
      </c>
      <c r="B2839" t="s">
        <v>66</v>
      </c>
      <c r="C2839" t="s">
        <v>14343</v>
      </c>
      <c r="D2839" t="s">
        <v>14344</v>
      </c>
      <c r="E2839" t="str">
        <f>IF(OR(EXACT(LEFT(F2839,1),"'"),EXACT(LEFT(F2839,1),"["),EXACT(LEFT(F2839,1),"("),EXACT(UPPER(LEFT(F2839,1)),LEFT(F2839,1))=FALSE),"-",IF(LEFT(F2839,10)="Candidatus", MID(F2839, FIND(" ", F2839), FIND(" ", F2839, FIND(" ", F2839, 1)+1)-FIND(" ", F2839)), MID(F2839, 1, FIND(" ", F2839))))</f>
        <v xml:space="preserve">Exiguobacterium </v>
      </c>
      <c r="F2839" t="s">
        <v>14342</v>
      </c>
      <c r="G2839" t="s">
        <v>16</v>
      </c>
      <c r="H2839" t="s">
        <v>45</v>
      </c>
      <c r="I2839" t="s">
        <v>1941</v>
      </c>
      <c r="J2839" t="s">
        <v>66</v>
      </c>
      <c r="K2839" t="s">
        <v>14343</v>
      </c>
      <c r="L2839" t="s">
        <v>14344</v>
      </c>
      <c r="M2839" s="1" t="s">
        <v>14345</v>
      </c>
      <c r="N2839" s="1" t="s">
        <v>14346</v>
      </c>
      <c r="O2839">
        <v>19</v>
      </c>
      <c r="P2839" t="s">
        <v>24</v>
      </c>
      <c r="Q2839" t="s">
        <v>24</v>
      </c>
      <c r="R2839" t="s">
        <v>24</v>
      </c>
      <c r="S2839">
        <v>19</v>
      </c>
      <c r="T2839" t="s">
        <v>24</v>
      </c>
    </row>
    <row r="2840" spans="1:20">
      <c r="A2840" t="s">
        <v>34805</v>
      </c>
      <c r="B2840" t="s">
        <v>14348</v>
      </c>
      <c r="C2840" t="s">
        <v>14349</v>
      </c>
      <c r="D2840" t="s">
        <v>14350</v>
      </c>
      <c r="E2840" t="str">
        <f>IF(OR(EXACT(LEFT(F2840,1),"'"),EXACT(LEFT(F2840,1),"["),EXACT(LEFT(F2840,1),"("),EXACT(UPPER(LEFT(F2840,1)),LEFT(F2840,1))=FALSE),"-",IF(LEFT(F2840,10)="Candidatus", MID(F2840, FIND(" ", F2840), FIND(" ", F2840, FIND(" ", F2840, 1)+1)-FIND(" ", F2840)), MID(F2840, 1, FIND(" ", F2840))))</f>
        <v xml:space="preserve">Exiguobacterium </v>
      </c>
      <c r="F2840" t="s">
        <v>14347</v>
      </c>
      <c r="G2840" t="s">
        <v>16</v>
      </c>
      <c r="H2840" t="s">
        <v>45</v>
      </c>
      <c r="I2840" t="s">
        <v>1941</v>
      </c>
      <c r="J2840" t="s">
        <v>14348</v>
      </c>
      <c r="K2840" t="s">
        <v>14349</v>
      </c>
      <c r="L2840" t="s">
        <v>14350</v>
      </c>
      <c r="M2840" s="1" t="s">
        <v>14351</v>
      </c>
      <c r="N2840" s="1" t="s">
        <v>14352</v>
      </c>
      <c r="O2840">
        <v>2</v>
      </c>
      <c r="P2840" t="s">
        <v>24</v>
      </c>
      <c r="Q2840" t="s">
        <v>24</v>
      </c>
      <c r="R2840" t="s">
        <v>24</v>
      </c>
      <c r="S2840">
        <v>2</v>
      </c>
      <c r="T2840" t="s">
        <v>24</v>
      </c>
    </row>
    <row r="2841" spans="1:20">
      <c r="A2841" t="s">
        <v>34806</v>
      </c>
      <c r="B2841" t="s">
        <v>14353</v>
      </c>
      <c r="C2841" t="s">
        <v>14354</v>
      </c>
      <c r="D2841" t="s">
        <v>14355</v>
      </c>
      <c r="E2841" t="str">
        <f>IF(OR(EXACT(LEFT(F2841,1),"'"),EXACT(LEFT(F2841,1),"["),EXACT(LEFT(F2841,1),"("),EXACT(UPPER(LEFT(F2841,1)),LEFT(F2841,1))=FALSE),"-",IF(LEFT(F2841,10)="Candidatus", MID(F2841, FIND(" ", F2841), FIND(" ", F2841, FIND(" ", F2841, 1)+1)-FIND(" ", F2841)), MID(F2841, 1, FIND(" ", F2841))))</f>
        <v xml:space="preserve">Exiguobacterium </v>
      </c>
      <c r="F2841" t="s">
        <v>14347</v>
      </c>
      <c r="G2841" t="s">
        <v>16</v>
      </c>
      <c r="H2841" t="s">
        <v>45</v>
      </c>
      <c r="I2841" t="s">
        <v>1941</v>
      </c>
      <c r="J2841" t="s">
        <v>14353</v>
      </c>
      <c r="K2841" t="s">
        <v>14354</v>
      </c>
      <c r="L2841" t="s">
        <v>14355</v>
      </c>
      <c r="M2841" s="1" t="s">
        <v>14356</v>
      </c>
      <c r="N2841" s="1" t="s">
        <v>14357</v>
      </c>
      <c r="O2841">
        <v>22</v>
      </c>
      <c r="P2841" t="s">
        <v>24</v>
      </c>
      <c r="Q2841" t="s">
        <v>24</v>
      </c>
      <c r="R2841" t="s">
        <v>24</v>
      </c>
      <c r="S2841">
        <v>22</v>
      </c>
      <c r="T2841" t="s">
        <v>24</v>
      </c>
    </row>
    <row r="2842" spans="1:20">
      <c r="A2842" t="s">
        <v>34807</v>
      </c>
      <c r="B2842" t="s">
        <v>14358</v>
      </c>
      <c r="C2842" t="s">
        <v>14359</v>
      </c>
      <c r="D2842" t="s">
        <v>14360</v>
      </c>
      <c r="E2842" t="str">
        <f>IF(OR(EXACT(LEFT(F2842,1),"'"),EXACT(LEFT(F2842,1),"["),EXACT(LEFT(F2842,1),"("),EXACT(UPPER(LEFT(F2842,1)),LEFT(F2842,1))=FALSE),"-",IF(LEFT(F2842,10)="Candidatus", MID(F2842, FIND(" ", F2842), FIND(" ", F2842, FIND(" ", F2842, 1)+1)-FIND(" ", F2842)), MID(F2842, 1, FIND(" ", F2842))))</f>
        <v xml:space="preserve">Exiguobacterium </v>
      </c>
      <c r="F2842" t="s">
        <v>14347</v>
      </c>
      <c r="G2842" t="s">
        <v>16</v>
      </c>
      <c r="H2842" t="s">
        <v>45</v>
      </c>
      <c r="I2842" t="s">
        <v>1941</v>
      </c>
      <c r="J2842" t="s">
        <v>14358</v>
      </c>
      <c r="K2842" t="s">
        <v>14359</v>
      </c>
      <c r="L2842" t="s">
        <v>14360</v>
      </c>
      <c r="M2842" s="1" t="s">
        <v>14361</v>
      </c>
      <c r="N2842" s="1" t="s">
        <v>14362</v>
      </c>
      <c r="O2842">
        <v>1</v>
      </c>
      <c r="P2842" t="s">
        <v>24</v>
      </c>
      <c r="Q2842" t="s">
        <v>24</v>
      </c>
      <c r="R2842" t="s">
        <v>24</v>
      </c>
      <c r="S2842">
        <v>1</v>
      </c>
      <c r="T2842" t="s">
        <v>24</v>
      </c>
    </row>
    <row r="2843" spans="1:20">
      <c r="A2843" t="s">
        <v>34808</v>
      </c>
      <c r="B2843" t="s">
        <v>14363</v>
      </c>
      <c r="C2843" t="s">
        <v>14364</v>
      </c>
      <c r="D2843" t="s">
        <v>14365</v>
      </c>
      <c r="E2843" t="str">
        <f>IF(OR(EXACT(LEFT(F2843,1),"'"),EXACT(LEFT(F2843,1),"["),EXACT(LEFT(F2843,1),"("),EXACT(UPPER(LEFT(F2843,1)),LEFT(F2843,1))=FALSE),"-",IF(LEFT(F2843,10)="Candidatus", MID(F2843, FIND(" ", F2843), FIND(" ", F2843, FIND(" ", F2843, 1)+1)-FIND(" ", F2843)), MID(F2843, 1, FIND(" ", F2843))))</f>
        <v xml:space="preserve">Exiguobacterium </v>
      </c>
      <c r="F2843" t="s">
        <v>14347</v>
      </c>
      <c r="G2843" t="s">
        <v>16</v>
      </c>
      <c r="H2843" t="s">
        <v>45</v>
      </c>
      <c r="I2843" t="s">
        <v>1941</v>
      </c>
      <c r="J2843" t="s">
        <v>14363</v>
      </c>
      <c r="K2843" t="s">
        <v>14364</v>
      </c>
      <c r="L2843" t="s">
        <v>14365</v>
      </c>
      <c r="M2843" s="1" t="s">
        <v>14366</v>
      </c>
      <c r="N2843" s="1" t="s">
        <v>14367</v>
      </c>
      <c r="O2843">
        <v>2</v>
      </c>
      <c r="P2843" t="s">
        <v>24</v>
      </c>
      <c r="Q2843" t="s">
        <v>24</v>
      </c>
      <c r="R2843" t="s">
        <v>24</v>
      </c>
      <c r="S2843">
        <v>2</v>
      </c>
      <c r="T2843" t="s">
        <v>24</v>
      </c>
    </row>
    <row r="2844" spans="1:20">
      <c r="A2844" t="s">
        <v>34809</v>
      </c>
      <c r="B2844" t="s">
        <v>2703</v>
      </c>
      <c r="C2844" t="s">
        <v>14368</v>
      </c>
      <c r="D2844" t="s">
        <v>14369</v>
      </c>
      <c r="E2844" t="str">
        <f>IF(OR(EXACT(LEFT(F2844,1),"'"),EXACT(LEFT(F2844,1),"["),EXACT(LEFT(F2844,1),"("),EXACT(UPPER(LEFT(F2844,1)),LEFT(F2844,1))=FALSE),"-",IF(LEFT(F2844,10)="Candidatus", MID(F2844, FIND(" ", F2844), FIND(" ", F2844, FIND(" ", F2844, 1)+1)-FIND(" ", F2844)), MID(F2844, 1, FIND(" ", F2844))))</f>
        <v xml:space="preserve">Exiguobacterium </v>
      </c>
      <c r="F2844" t="s">
        <v>14347</v>
      </c>
      <c r="G2844" t="s">
        <v>16</v>
      </c>
      <c r="H2844" t="s">
        <v>45</v>
      </c>
      <c r="I2844" t="s">
        <v>1941</v>
      </c>
      <c r="J2844" t="s">
        <v>2703</v>
      </c>
      <c r="K2844" t="s">
        <v>14368</v>
      </c>
      <c r="L2844" t="s">
        <v>14369</v>
      </c>
      <c r="M2844" s="1" t="s">
        <v>14370</v>
      </c>
      <c r="N2844" s="1" t="s">
        <v>14371</v>
      </c>
      <c r="O2844">
        <v>65</v>
      </c>
      <c r="P2844" t="s">
        <v>24</v>
      </c>
      <c r="Q2844" t="s">
        <v>24</v>
      </c>
      <c r="R2844" t="s">
        <v>24</v>
      </c>
      <c r="S2844">
        <v>65</v>
      </c>
      <c r="T2844" t="s">
        <v>24</v>
      </c>
    </row>
    <row r="2845" spans="1:20">
      <c r="A2845" t="s">
        <v>34810</v>
      </c>
      <c r="B2845" t="s">
        <v>14373</v>
      </c>
      <c r="C2845" t="s">
        <v>14374</v>
      </c>
      <c r="D2845" t="s">
        <v>14375</v>
      </c>
      <c r="E2845" t="str">
        <f>IF(OR(EXACT(LEFT(F2845,1),"'"),EXACT(LEFT(F2845,1),"["),EXACT(LEFT(F2845,1),"("),EXACT(UPPER(LEFT(F2845,1)),LEFT(F2845,1))=FALSE),"-",IF(LEFT(F2845,10)="Candidatus", MID(F2845, FIND(" ", F2845), FIND(" ", F2845, FIND(" ", F2845, 1)+1)-FIND(" ", F2845)), MID(F2845, 1, FIND(" ", F2845))))</f>
        <v xml:space="preserve">Fibrella </v>
      </c>
      <c r="F2845" t="s">
        <v>14372</v>
      </c>
      <c r="G2845" t="s">
        <v>16</v>
      </c>
      <c r="H2845" t="s">
        <v>4876</v>
      </c>
      <c r="I2845" t="s">
        <v>4877</v>
      </c>
      <c r="J2845" t="s">
        <v>14373</v>
      </c>
      <c r="K2845" t="s">
        <v>14374</v>
      </c>
      <c r="L2845" t="s">
        <v>14375</v>
      </c>
      <c r="M2845" s="1" t="s">
        <v>14376</v>
      </c>
      <c r="N2845" s="1" t="s">
        <v>14377</v>
      </c>
      <c r="O2845">
        <v>143</v>
      </c>
      <c r="P2845" t="s">
        <v>24</v>
      </c>
      <c r="Q2845" t="s">
        <v>24</v>
      </c>
      <c r="R2845" t="s">
        <v>24</v>
      </c>
      <c r="S2845">
        <v>144</v>
      </c>
      <c r="T2845">
        <v>1</v>
      </c>
    </row>
    <row r="2846" spans="1:20">
      <c r="A2846" t="s">
        <v>34811</v>
      </c>
      <c r="B2846" t="s">
        <v>14379</v>
      </c>
      <c r="C2846" t="s">
        <v>14380</v>
      </c>
      <c r="D2846" t="s">
        <v>14381</v>
      </c>
      <c r="E2846" t="str">
        <f>IF(OR(EXACT(LEFT(F2846,1),"'"),EXACT(LEFT(F2846,1),"["),EXACT(LEFT(F2846,1),"("),EXACT(UPPER(LEFT(F2846,1)),LEFT(F2846,1))=FALSE),"-",IF(LEFT(F2846,10)="Candidatus", MID(F2846, FIND(" ", F2846), FIND(" ", F2846, FIND(" ", F2846, 1)+1)-FIND(" ", F2846)), MID(F2846, 1, FIND(" ", F2846))))</f>
        <v xml:space="preserve">Fibrisoma </v>
      </c>
      <c r="F2846" t="s">
        <v>14378</v>
      </c>
      <c r="G2846" t="s">
        <v>16</v>
      </c>
      <c r="H2846" t="s">
        <v>4876</v>
      </c>
      <c r="I2846" t="s">
        <v>4877</v>
      </c>
      <c r="J2846" t="s">
        <v>14379</v>
      </c>
      <c r="K2846" t="s">
        <v>14380</v>
      </c>
      <c r="L2846" t="s">
        <v>14381</v>
      </c>
      <c r="M2846" s="1" t="s">
        <v>14382</v>
      </c>
      <c r="N2846" s="1" t="s">
        <v>14383</v>
      </c>
      <c r="O2846">
        <v>17</v>
      </c>
      <c r="P2846" t="s">
        <v>24</v>
      </c>
      <c r="Q2846" t="s">
        <v>24</v>
      </c>
      <c r="R2846" t="s">
        <v>24</v>
      </c>
      <c r="S2846">
        <v>17</v>
      </c>
      <c r="T2846" t="s">
        <v>24</v>
      </c>
    </row>
    <row r="2847" spans="1:20">
      <c r="A2847" t="s">
        <v>34812</v>
      </c>
      <c r="B2847" t="s">
        <v>14384</v>
      </c>
      <c r="C2847" t="s">
        <v>14385</v>
      </c>
      <c r="D2847" t="s">
        <v>14386</v>
      </c>
      <c r="E2847" t="str">
        <f>IF(OR(EXACT(LEFT(F2847,1),"'"),EXACT(LEFT(F2847,1),"["),EXACT(LEFT(F2847,1),"("),EXACT(UPPER(LEFT(F2847,1)),LEFT(F2847,1))=FALSE),"-",IF(LEFT(F2847,10)="Candidatus", MID(F2847, FIND(" ", F2847), FIND(" ", F2847, FIND(" ", F2847, 1)+1)-FIND(" ", F2847)), MID(F2847, 1, FIND(" ", F2847))))</f>
        <v xml:space="preserve">Fibrisoma </v>
      </c>
      <c r="F2847" t="s">
        <v>14378</v>
      </c>
      <c r="G2847" t="s">
        <v>16</v>
      </c>
      <c r="H2847" t="s">
        <v>4876</v>
      </c>
      <c r="I2847" t="s">
        <v>4877</v>
      </c>
      <c r="J2847" t="s">
        <v>14384</v>
      </c>
      <c r="K2847" t="s">
        <v>14385</v>
      </c>
      <c r="L2847" t="s">
        <v>14386</v>
      </c>
      <c r="M2847" s="1" t="s">
        <v>14387</v>
      </c>
      <c r="N2847" s="1" t="s">
        <v>14388</v>
      </c>
      <c r="O2847">
        <v>9</v>
      </c>
      <c r="P2847" t="s">
        <v>24</v>
      </c>
      <c r="Q2847" t="s">
        <v>24</v>
      </c>
      <c r="R2847" t="s">
        <v>24</v>
      </c>
      <c r="S2847">
        <v>10</v>
      </c>
      <c r="T2847">
        <v>1</v>
      </c>
    </row>
    <row r="2848" spans="1:20">
      <c r="A2848" t="s">
        <v>34813</v>
      </c>
      <c r="B2848" t="s">
        <v>14389</v>
      </c>
      <c r="C2848" t="s">
        <v>14390</v>
      </c>
      <c r="D2848" t="s">
        <v>14391</v>
      </c>
      <c r="E2848" t="str">
        <f>IF(OR(EXACT(LEFT(F2848,1),"'"),EXACT(LEFT(F2848,1),"["),EXACT(LEFT(F2848,1),"("),EXACT(UPPER(LEFT(F2848,1)),LEFT(F2848,1))=FALSE),"-",IF(LEFT(F2848,10)="Candidatus", MID(F2848, FIND(" ", F2848), FIND(" ", F2848, FIND(" ", F2848, 1)+1)-FIND(" ", F2848)), MID(F2848, 1, FIND(" ", F2848))))</f>
        <v xml:space="preserve">Fibrisoma </v>
      </c>
      <c r="F2848" t="s">
        <v>14378</v>
      </c>
      <c r="G2848" t="s">
        <v>16</v>
      </c>
      <c r="H2848" t="s">
        <v>4876</v>
      </c>
      <c r="I2848" t="s">
        <v>4877</v>
      </c>
      <c r="J2848" t="s">
        <v>14389</v>
      </c>
      <c r="K2848" t="s">
        <v>14390</v>
      </c>
      <c r="L2848" t="s">
        <v>14391</v>
      </c>
      <c r="M2848" s="1" t="s">
        <v>14392</v>
      </c>
      <c r="N2848" s="1" t="s">
        <v>14393</v>
      </c>
      <c r="O2848">
        <v>130</v>
      </c>
      <c r="P2848" t="s">
        <v>24</v>
      </c>
      <c r="Q2848" t="s">
        <v>24</v>
      </c>
      <c r="R2848" t="s">
        <v>24</v>
      </c>
      <c r="S2848">
        <v>133</v>
      </c>
      <c r="T2848">
        <v>3</v>
      </c>
    </row>
    <row r="2849" spans="1:20">
      <c r="A2849" t="s">
        <v>34814</v>
      </c>
      <c r="B2849" t="s">
        <v>14395</v>
      </c>
      <c r="C2849" t="s">
        <v>14396</v>
      </c>
      <c r="D2849" t="s">
        <v>14397</v>
      </c>
      <c r="E2849" t="str">
        <f>IF(OR(EXACT(LEFT(F2849,1),"'"),EXACT(LEFT(F2849,1),"["),EXACT(LEFT(F2849,1),"("),EXACT(UPPER(LEFT(F2849,1)),LEFT(F2849,1))=FALSE),"-",IF(LEFT(F2849,10)="Candidatus", MID(F2849, FIND(" ", F2849), FIND(" ", F2849, FIND(" ", F2849, 1)+1)-FIND(" ", F2849)), MID(F2849, 1, FIND(" ", F2849))))</f>
        <v xml:space="preserve">Finegoldia </v>
      </c>
      <c r="F2849" t="s">
        <v>14394</v>
      </c>
      <c r="G2849" t="s">
        <v>16</v>
      </c>
      <c r="H2849" t="s">
        <v>45</v>
      </c>
      <c r="I2849" t="s">
        <v>2182</v>
      </c>
      <c r="J2849" t="s">
        <v>14395</v>
      </c>
      <c r="K2849" t="s">
        <v>14396</v>
      </c>
      <c r="L2849" t="s">
        <v>14397</v>
      </c>
      <c r="M2849" s="1" t="s">
        <v>14398</v>
      </c>
      <c r="N2849" s="1" t="s">
        <v>14399</v>
      </c>
      <c r="O2849">
        <v>182</v>
      </c>
      <c r="P2849" t="s">
        <v>24</v>
      </c>
      <c r="Q2849" t="s">
        <v>24</v>
      </c>
      <c r="R2849" t="s">
        <v>24</v>
      </c>
      <c r="S2849">
        <v>183</v>
      </c>
      <c r="T2849">
        <v>1</v>
      </c>
    </row>
    <row r="2850" spans="1:20">
      <c r="A2850" t="s">
        <v>34815</v>
      </c>
      <c r="B2850" t="s">
        <v>14401</v>
      </c>
      <c r="C2850" t="s">
        <v>14402</v>
      </c>
      <c r="D2850" t="s">
        <v>14403</v>
      </c>
      <c r="E2850" t="str">
        <f>IF(OR(EXACT(LEFT(F2850,1),"'"),EXACT(LEFT(F2850,1),"["),EXACT(LEFT(F2850,1),"("),EXACT(UPPER(LEFT(F2850,1)),LEFT(F2850,1))=FALSE),"-",IF(LEFT(F2850,10)="Candidatus", MID(F2850, FIND(" ", F2850), FIND(" ", F2850, FIND(" ", F2850, 1)+1)-FIND(" ", F2850)), MID(F2850, 1, FIND(" ", F2850))))</f>
        <v xml:space="preserve">Flavobacterium </v>
      </c>
      <c r="F2850" t="s">
        <v>14400</v>
      </c>
      <c r="G2850" t="s">
        <v>16</v>
      </c>
      <c r="H2850" t="s">
        <v>4876</v>
      </c>
      <c r="I2850" t="s">
        <v>4877</v>
      </c>
      <c r="J2850" t="s">
        <v>14401</v>
      </c>
      <c r="K2850" t="s">
        <v>14402</v>
      </c>
      <c r="L2850" t="s">
        <v>14403</v>
      </c>
      <c r="M2850" s="1" t="s">
        <v>14404</v>
      </c>
      <c r="N2850" s="1" t="s">
        <v>14405</v>
      </c>
      <c r="O2850">
        <v>5</v>
      </c>
      <c r="P2850" t="s">
        <v>24</v>
      </c>
      <c r="Q2850" t="s">
        <v>24</v>
      </c>
      <c r="R2850" t="s">
        <v>24</v>
      </c>
      <c r="S2850">
        <v>5</v>
      </c>
      <c r="T2850" t="s">
        <v>24</v>
      </c>
    </row>
    <row r="2851" spans="1:20">
      <c r="A2851" t="s">
        <v>34816</v>
      </c>
      <c r="B2851" t="s">
        <v>14407</v>
      </c>
      <c r="C2851" t="s">
        <v>14408</v>
      </c>
      <c r="D2851" t="s">
        <v>14409</v>
      </c>
      <c r="E2851" t="str">
        <f>IF(OR(EXACT(LEFT(F2851,1),"'"),EXACT(LEFT(F2851,1),"["),EXACT(LEFT(F2851,1),"("),EXACT(UPPER(LEFT(F2851,1)),LEFT(F2851,1))=FALSE),"-",IF(LEFT(F2851,10)="Candidatus", MID(F2851, FIND(" ", F2851), FIND(" ", F2851, FIND(" ", F2851, 1)+1)-FIND(" ", F2851)), MID(F2851, 1, FIND(" ", F2851))))</f>
        <v xml:space="preserve">Flavobacterium </v>
      </c>
      <c r="F2851" t="s">
        <v>14406</v>
      </c>
      <c r="G2851" t="s">
        <v>16</v>
      </c>
      <c r="H2851" t="s">
        <v>4876</v>
      </c>
      <c r="I2851" t="s">
        <v>4877</v>
      </c>
      <c r="J2851" t="s">
        <v>14407</v>
      </c>
      <c r="K2851" t="s">
        <v>14408</v>
      </c>
      <c r="L2851" t="s">
        <v>14409</v>
      </c>
      <c r="M2851" s="1" t="s">
        <v>14410</v>
      </c>
      <c r="N2851" s="1" t="s">
        <v>14411</v>
      </c>
      <c r="O2851">
        <v>4</v>
      </c>
      <c r="P2851" t="s">
        <v>24</v>
      </c>
      <c r="Q2851" t="s">
        <v>24</v>
      </c>
      <c r="R2851" t="s">
        <v>24</v>
      </c>
      <c r="S2851">
        <v>4</v>
      </c>
      <c r="T2851" t="s">
        <v>24</v>
      </c>
    </row>
    <row r="2852" spans="1:20">
      <c r="A2852" t="s">
        <v>34817</v>
      </c>
      <c r="B2852" t="s">
        <v>14413</v>
      </c>
      <c r="C2852" t="s">
        <v>14414</v>
      </c>
      <c r="D2852" t="s">
        <v>14415</v>
      </c>
      <c r="E2852" t="str">
        <f>IF(OR(EXACT(LEFT(F2852,1),"'"),EXACT(LEFT(F2852,1),"["),EXACT(LEFT(F2852,1),"("),EXACT(UPPER(LEFT(F2852,1)),LEFT(F2852,1))=FALSE),"-",IF(LEFT(F2852,10)="Candidatus", MID(F2852, FIND(" ", F2852), FIND(" ", F2852, FIND(" ", F2852, 1)+1)-FIND(" ", F2852)), MID(F2852, 1, FIND(" ", F2852))))</f>
        <v xml:space="preserve">Flavobacterium </v>
      </c>
      <c r="F2852" t="s">
        <v>14412</v>
      </c>
      <c r="G2852" t="s">
        <v>16</v>
      </c>
      <c r="H2852" t="s">
        <v>4876</v>
      </c>
      <c r="I2852" t="s">
        <v>4877</v>
      </c>
      <c r="J2852" t="s">
        <v>14413</v>
      </c>
      <c r="K2852" t="s">
        <v>14414</v>
      </c>
      <c r="L2852" t="s">
        <v>14415</v>
      </c>
      <c r="M2852" s="1" t="s">
        <v>14416</v>
      </c>
      <c r="N2852" s="1" t="s">
        <v>14417</v>
      </c>
      <c r="O2852">
        <v>4</v>
      </c>
      <c r="P2852" t="s">
        <v>24</v>
      </c>
      <c r="Q2852" t="s">
        <v>24</v>
      </c>
      <c r="R2852" t="s">
        <v>24</v>
      </c>
      <c r="S2852">
        <v>4</v>
      </c>
      <c r="T2852" t="s">
        <v>24</v>
      </c>
    </row>
    <row r="2853" spans="1:20">
      <c r="A2853" t="s">
        <v>34818</v>
      </c>
      <c r="B2853" t="s">
        <v>14419</v>
      </c>
      <c r="C2853" t="s">
        <v>14420</v>
      </c>
      <c r="D2853" t="s">
        <v>14421</v>
      </c>
      <c r="E2853" t="str">
        <f>IF(OR(EXACT(LEFT(F2853,1),"'"),EXACT(LEFT(F2853,1),"["),EXACT(LEFT(F2853,1),"("),EXACT(UPPER(LEFT(F2853,1)),LEFT(F2853,1))=FALSE),"-",IF(LEFT(F2853,10)="Candidatus", MID(F2853, FIND(" ", F2853), FIND(" ", F2853, FIND(" ", F2853, 1)+1)-FIND(" ", F2853)), MID(F2853, 1, FIND(" ", F2853))))</f>
        <v xml:space="preserve">Flavobacterium </v>
      </c>
      <c r="F2853" t="s">
        <v>14418</v>
      </c>
      <c r="G2853" t="s">
        <v>16</v>
      </c>
      <c r="H2853" t="s">
        <v>4876</v>
      </c>
      <c r="I2853" t="s">
        <v>4877</v>
      </c>
      <c r="J2853" t="s">
        <v>14419</v>
      </c>
      <c r="K2853" t="s">
        <v>14420</v>
      </c>
      <c r="L2853" t="s">
        <v>14421</v>
      </c>
      <c r="M2853" s="1" t="s">
        <v>14422</v>
      </c>
      <c r="N2853" s="1" t="s">
        <v>14423</v>
      </c>
      <c r="O2853">
        <v>2</v>
      </c>
      <c r="P2853" t="s">
        <v>24</v>
      </c>
      <c r="Q2853" t="s">
        <v>24</v>
      </c>
      <c r="R2853" t="s">
        <v>24</v>
      </c>
      <c r="S2853">
        <v>2</v>
      </c>
      <c r="T2853" t="s">
        <v>24</v>
      </c>
    </row>
    <row r="2854" spans="1:20">
      <c r="A2854" t="s">
        <v>34819</v>
      </c>
      <c r="B2854" t="s">
        <v>14425</v>
      </c>
      <c r="C2854" t="s">
        <v>14426</v>
      </c>
      <c r="D2854" t="s">
        <v>14427</v>
      </c>
      <c r="E2854" t="str">
        <f>IF(OR(EXACT(LEFT(F2854,1),"'"),EXACT(LEFT(F2854,1),"["),EXACT(LEFT(F2854,1),"("),EXACT(UPPER(LEFT(F2854,1)),LEFT(F2854,1))=FALSE),"-",IF(LEFT(F2854,10)="Candidatus", MID(F2854, FIND(" ", F2854), FIND(" ", F2854, FIND(" ", F2854, 1)+1)-FIND(" ", F2854)), MID(F2854, 1, FIND(" ", F2854))))</f>
        <v xml:space="preserve">Fluoribacter </v>
      </c>
      <c r="F2854" t="s">
        <v>14424</v>
      </c>
      <c r="G2854" t="s">
        <v>16</v>
      </c>
      <c r="H2854" t="s">
        <v>76</v>
      </c>
      <c r="I2854" t="s">
        <v>77</v>
      </c>
      <c r="J2854" t="s">
        <v>14425</v>
      </c>
      <c r="K2854" t="s">
        <v>14426</v>
      </c>
      <c r="L2854" t="s">
        <v>14427</v>
      </c>
      <c r="M2854" s="1" t="s">
        <v>14428</v>
      </c>
      <c r="N2854" s="1" t="s">
        <v>14429</v>
      </c>
      <c r="O2854">
        <v>57</v>
      </c>
      <c r="P2854" t="s">
        <v>24</v>
      </c>
      <c r="Q2854" t="s">
        <v>24</v>
      </c>
      <c r="R2854" t="s">
        <v>24</v>
      </c>
      <c r="S2854">
        <v>57</v>
      </c>
      <c r="T2854" t="s">
        <v>24</v>
      </c>
    </row>
    <row r="2855" spans="1:20">
      <c r="A2855" t="s">
        <v>34820</v>
      </c>
      <c r="B2855" t="s">
        <v>14431</v>
      </c>
      <c r="C2855" t="s">
        <v>14432</v>
      </c>
      <c r="D2855" t="s">
        <v>14433</v>
      </c>
      <c r="E2855" t="str">
        <f>IF(OR(EXACT(LEFT(F2855,1),"'"),EXACT(LEFT(F2855,1),"["),EXACT(LEFT(F2855,1),"("),EXACT(UPPER(LEFT(F2855,1)),LEFT(F2855,1))=FALSE),"-",IF(LEFT(F2855,10)="Candidatus", MID(F2855, FIND(" ", F2855), FIND(" ", F2855, FIND(" ", F2855, 1)+1)-FIND(" ", F2855)), MID(F2855, 1, FIND(" ", F2855))))</f>
        <v xml:space="preserve">Fluoribacter </v>
      </c>
      <c r="F2855" t="s">
        <v>14430</v>
      </c>
      <c r="G2855" t="s">
        <v>16</v>
      </c>
      <c r="H2855" t="s">
        <v>76</v>
      </c>
      <c r="I2855" t="s">
        <v>77</v>
      </c>
      <c r="J2855" t="s">
        <v>14431</v>
      </c>
      <c r="K2855" t="s">
        <v>14432</v>
      </c>
      <c r="L2855" t="s">
        <v>14433</v>
      </c>
      <c r="M2855" s="1" t="s">
        <v>14434</v>
      </c>
      <c r="N2855" s="1" t="s">
        <v>14435</v>
      </c>
      <c r="O2855">
        <v>69</v>
      </c>
      <c r="P2855" t="s">
        <v>24</v>
      </c>
      <c r="Q2855" t="s">
        <v>24</v>
      </c>
      <c r="R2855" t="s">
        <v>24</v>
      </c>
      <c r="S2855">
        <v>74</v>
      </c>
      <c r="T2855">
        <v>5</v>
      </c>
    </row>
    <row r="2856" spans="1:20">
      <c r="A2856" t="s">
        <v>34821</v>
      </c>
      <c r="B2856" t="s">
        <v>14436</v>
      </c>
      <c r="C2856" t="s">
        <v>14437</v>
      </c>
      <c r="D2856" t="s">
        <v>14438</v>
      </c>
      <c r="E2856" t="str">
        <f>IF(OR(EXACT(LEFT(F2856,1),"'"),EXACT(LEFT(F2856,1),"["),EXACT(LEFT(F2856,1),"("),EXACT(UPPER(LEFT(F2856,1)),LEFT(F2856,1))=FALSE),"-",IF(LEFT(F2856,10)="Candidatus", MID(F2856, FIND(" ", F2856), FIND(" ", F2856, FIND(" ", F2856, 1)+1)-FIND(" ", F2856)), MID(F2856, 1, FIND(" ", F2856))))</f>
        <v xml:space="preserve">Fluoribacter </v>
      </c>
      <c r="F2856" t="s">
        <v>14430</v>
      </c>
      <c r="G2856" t="s">
        <v>16</v>
      </c>
      <c r="H2856" t="s">
        <v>76</v>
      </c>
      <c r="I2856" t="s">
        <v>77</v>
      </c>
      <c r="J2856" t="s">
        <v>14436</v>
      </c>
      <c r="K2856" t="s">
        <v>14437</v>
      </c>
      <c r="L2856" t="s">
        <v>14438</v>
      </c>
      <c r="M2856" s="1" t="s">
        <v>14439</v>
      </c>
      <c r="N2856" s="1" t="s">
        <v>14440</v>
      </c>
      <c r="O2856">
        <v>135</v>
      </c>
      <c r="P2856" t="s">
        <v>24</v>
      </c>
      <c r="Q2856" t="s">
        <v>24</v>
      </c>
      <c r="R2856" t="s">
        <v>24</v>
      </c>
      <c r="S2856">
        <v>141</v>
      </c>
      <c r="T2856">
        <v>6</v>
      </c>
    </row>
    <row r="2857" spans="1:20">
      <c r="A2857" t="s">
        <v>34822</v>
      </c>
      <c r="B2857" t="s">
        <v>14441</v>
      </c>
      <c r="C2857" t="s">
        <v>14442</v>
      </c>
      <c r="D2857" t="s">
        <v>14443</v>
      </c>
      <c r="E2857" t="str">
        <f>IF(OR(EXACT(LEFT(F2857,1),"'"),EXACT(LEFT(F2857,1),"["),EXACT(LEFT(F2857,1),"("),EXACT(UPPER(LEFT(F2857,1)),LEFT(F2857,1))=FALSE),"-",IF(LEFT(F2857,10)="Candidatus", MID(F2857, FIND(" ", F2857), FIND(" ", F2857, FIND(" ", F2857, 1)+1)-FIND(" ", F2857)), MID(F2857, 1, FIND(" ", F2857))))</f>
        <v xml:space="preserve">Fluoribacter </v>
      </c>
      <c r="F2857" t="s">
        <v>14424</v>
      </c>
      <c r="G2857" t="s">
        <v>16</v>
      </c>
      <c r="H2857" t="s">
        <v>76</v>
      </c>
      <c r="I2857" t="s">
        <v>77</v>
      </c>
      <c r="J2857" t="s">
        <v>14441</v>
      </c>
      <c r="K2857" t="s">
        <v>14442</v>
      </c>
      <c r="L2857" t="s">
        <v>14443</v>
      </c>
      <c r="M2857" s="1" t="s">
        <v>14444</v>
      </c>
      <c r="N2857" s="1" t="s">
        <v>14445</v>
      </c>
      <c r="O2857">
        <v>128</v>
      </c>
      <c r="P2857" t="s">
        <v>24</v>
      </c>
      <c r="Q2857" t="s">
        <v>24</v>
      </c>
      <c r="R2857" t="s">
        <v>24</v>
      </c>
      <c r="S2857">
        <v>134</v>
      </c>
      <c r="T2857">
        <v>6</v>
      </c>
    </row>
    <row r="2858" spans="1:20">
      <c r="A2858" t="s">
        <v>34823</v>
      </c>
      <c r="B2858" t="s">
        <v>2356</v>
      </c>
      <c r="C2858" t="s">
        <v>14447</v>
      </c>
      <c r="D2858" t="s">
        <v>14448</v>
      </c>
      <c r="E2858" t="str">
        <f>IF(OR(EXACT(LEFT(F2858,1),"'"),EXACT(LEFT(F2858,1),"["),EXACT(LEFT(F2858,1),"("),EXACT(UPPER(LEFT(F2858,1)),LEFT(F2858,1))=FALSE),"-",IF(LEFT(F2858,10)="Candidatus", MID(F2858, FIND(" ", F2858), FIND(" ", F2858, FIND(" ", F2858, 1)+1)-FIND(" ", F2858)), MID(F2858, 1, FIND(" ", F2858))))</f>
        <v xml:space="preserve">Francisella </v>
      </c>
      <c r="F2858" t="s">
        <v>14446</v>
      </c>
      <c r="G2858" t="s">
        <v>16</v>
      </c>
      <c r="H2858" t="s">
        <v>76</v>
      </c>
      <c r="I2858" t="s">
        <v>77</v>
      </c>
      <c r="J2858" t="s">
        <v>2356</v>
      </c>
      <c r="K2858" t="s">
        <v>14447</v>
      </c>
      <c r="L2858" t="s">
        <v>14448</v>
      </c>
      <c r="M2858" s="1" t="s">
        <v>14449</v>
      </c>
      <c r="N2858" s="1" t="s">
        <v>14450</v>
      </c>
      <c r="O2858">
        <v>3</v>
      </c>
      <c r="P2858" t="s">
        <v>24</v>
      </c>
      <c r="Q2858" t="s">
        <v>24</v>
      </c>
      <c r="R2858" t="s">
        <v>24</v>
      </c>
      <c r="S2858">
        <v>3</v>
      </c>
      <c r="T2858" t="s">
        <v>24</v>
      </c>
    </row>
    <row r="2859" spans="1:20">
      <c r="A2859" t="s">
        <v>34824</v>
      </c>
      <c r="B2859" t="s">
        <v>66</v>
      </c>
      <c r="C2859" t="s">
        <v>14452</v>
      </c>
      <c r="D2859" t="s">
        <v>14453</v>
      </c>
      <c r="E2859" t="str">
        <f>IF(OR(EXACT(LEFT(F2859,1),"'"),EXACT(LEFT(F2859,1),"["),EXACT(LEFT(F2859,1),"("),EXACT(UPPER(LEFT(F2859,1)),LEFT(F2859,1))=FALSE),"-",IF(LEFT(F2859,10)="Candidatus", MID(F2859, FIND(" ", F2859), FIND(" ", F2859, FIND(" ", F2859, 1)+1)-FIND(" ", F2859)), MID(F2859, 1, FIND(" ", F2859))))</f>
        <v xml:space="preserve">Francisella </v>
      </c>
      <c r="F2859" t="s">
        <v>14451</v>
      </c>
      <c r="G2859" t="s">
        <v>16</v>
      </c>
      <c r="H2859" t="s">
        <v>76</v>
      </c>
      <c r="I2859" t="s">
        <v>77</v>
      </c>
      <c r="J2859" t="s">
        <v>66</v>
      </c>
      <c r="K2859" t="s">
        <v>14452</v>
      </c>
      <c r="L2859" t="s">
        <v>14453</v>
      </c>
      <c r="M2859" s="1" t="s">
        <v>14454</v>
      </c>
      <c r="N2859" s="1" t="s">
        <v>14455</v>
      </c>
      <c r="O2859">
        <v>4</v>
      </c>
      <c r="P2859" t="s">
        <v>24</v>
      </c>
      <c r="Q2859" t="s">
        <v>24</v>
      </c>
      <c r="R2859" t="s">
        <v>24</v>
      </c>
      <c r="S2859">
        <v>4</v>
      </c>
      <c r="T2859" t="s">
        <v>24</v>
      </c>
    </row>
    <row r="2860" spans="1:20">
      <c r="A2860" t="s">
        <v>34825</v>
      </c>
      <c r="B2860" t="s">
        <v>14457</v>
      </c>
      <c r="C2860" t="s">
        <v>14458</v>
      </c>
      <c r="D2860" t="s">
        <v>14459</v>
      </c>
      <c r="E2860" t="str">
        <f>IF(OR(EXACT(LEFT(F2860,1),"'"),EXACT(LEFT(F2860,1),"["),EXACT(LEFT(F2860,1),"("),EXACT(UPPER(LEFT(F2860,1)),LEFT(F2860,1))=FALSE),"-",IF(LEFT(F2860,10)="Candidatus", MID(F2860, FIND(" ", F2860), FIND(" ", F2860, FIND(" ", F2860, 1)+1)-FIND(" ", F2860)), MID(F2860, 1, FIND(" ", F2860))))</f>
        <v xml:space="preserve">Francisella </v>
      </c>
      <c r="F2860" t="s">
        <v>14456</v>
      </c>
      <c r="G2860" t="s">
        <v>16</v>
      </c>
      <c r="H2860" t="s">
        <v>76</v>
      </c>
      <c r="I2860" t="s">
        <v>77</v>
      </c>
      <c r="J2860" t="s">
        <v>14457</v>
      </c>
      <c r="K2860" t="s">
        <v>14458</v>
      </c>
      <c r="L2860" t="s">
        <v>14459</v>
      </c>
      <c r="M2860" s="1" t="s">
        <v>14454</v>
      </c>
      <c r="N2860" s="1" t="s">
        <v>14455</v>
      </c>
      <c r="O2860">
        <v>4</v>
      </c>
      <c r="P2860" t="s">
        <v>24</v>
      </c>
      <c r="Q2860" t="s">
        <v>24</v>
      </c>
      <c r="R2860" t="s">
        <v>24</v>
      </c>
      <c r="S2860">
        <v>4</v>
      </c>
      <c r="T2860" t="s">
        <v>24</v>
      </c>
    </row>
    <row r="2861" spans="1:20">
      <c r="A2861" t="s">
        <v>34826</v>
      </c>
      <c r="B2861" t="s">
        <v>66</v>
      </c>
      <c r="C2861" t="s">
        <v>14461</v>
      </c>
      <c r="D2861" t="s">
        <v>14462</v>
      </c>
      <c r="E2861" t="str">
        <f>IF(OR(EXACT(LEFT(F2861,1),"'"),EXACT(LEFT(F2861,1),"["),EXACT(LEFT(F2861,1),"("),EXACT(UPPER(LEFT(F2861,1)),LEFT(F2861,1))=FALSE),"-",IF(LEFT(F2861,10)="Candidatus", MID(F2861, FIND(" ", F2861), FIND(" ", F2861, FIND(" ", F2861, 1)+1)-FIND(" ", F2861)), MID(F2861, 1, FIND(" ", F2861))))</f>
        <v xml:space="preserve">Francisella </v>
      </c>
      <c r="F2861" t="s">
        <v>14460</v>
      </c>
      <c r="G2861" t="s">
        <v>16</v>
      </c>
      <c r="H2861" t="s">
        <v>76</v>
      </c>
      <c r="I2861" t="s">
        <v>77</v>
      </c>
      <c r="J2861" t="s">
        <v>66</v>
      </c>
      <c r="K2861" t="s">
        <v>14461</v>
      </c>
      <c r="L2861" t="s">
        <v>14462</v>
      </c>
      <c r="M2861" s="1" t="s">
        <v>14463</v>
      </c>
      <c r="N2861" s="1" t="s">
        <v>14464</v>
      </c>
      <c r="O2861">
        <v>5</v>
      </c>
      <c r="P2861" t="s">
        <v>24</v>
      </c>
      <c r="Q2861" t="s">
        <v>24</v>
      </c>
      <c r="R2861" t="s">
        <v>24</v>
      </c>
      <c r="S2861">
        <v>5</v>
      </c>
      <c r="T2861" t="s">
        <v>24</v>
      </c>
    </row>
    <row r="2862" spans="1:20">
      <c r="A2862" t="s">
        <v>34827</v>
      </c>
      <c r="B2862" t="s">
        <v>14466</v>
      </c>
      <c r="C2862" t="s">
        <v>14467</v>
      </c>
      <c r="D2862" t="s">
        <v>14468</v>
      </c>
      <c r="E2862" t="str">
        <f>IF(OR(EXACT(LEFT(F2862,1),"'"),EXACT(LEFT(F2862,1),"["),EXACT(LEFT(F2862,1),"("),EXACT(UPPER(LEFT(F2862,1)),LEFT(F2862,1))=FALSE),"-",IF(LEFT(F2862,10)="Candidatus", MID(F2862, FIND(" ", F2862), FIND(" ", F2862, FIND(" ", F2862, 1)+1)-FIND(" ", F2862)), MID(F2862, 1, FIND(" ", F2862))))</f>
        <v xml:space="preserve">Francisella </v>
      </c>
      <c r="F2862" t="s">
        <v>14465</v>
      </c>
      <c r="G2862" t="s">
        <v>16</v>
      </c>
      <c r="H2862" t="s">
        <v>76</v>
      </c>
      <c r="I2862" t="s">
        <v>77</v>
      </c>
      <c r="J2862" t="s">
        <v>14466</v>
      </c>
      <c r="K2862" t="s">
        <v>14467</v>
      </c>
      <c r="L2862" t="s">
        <v>14468</v>
      </c>
      <c r="M2862" s="1" t="s">
        <v>14469</v>
      </c>
      <c r="N2862" s="1" t="s">
        <v>14470</v>
      </c>
      <c r="O2862">
        <v>7</v>
      </c>
      <c r="P2862" t="s">
        <v>24</v>
      </c>
      <c r="Q2862" t="s">
        <v>24</v>
      </c>
      <c r="R2862" t="s">
        <v>24</v>
      </c>
      <c r="S2862">
        <v>7</v>
      </c>
      <c r="T2862" t="s">
        <v>24</v>
      </c>
    </row>
    <row r="2863" spans="1:20">
      <c r="A2863" t="s">
        <v>34828</v>
      </c>
      <c r="B2863" t="s">
        <v>14472</v>
      </c>
      <c r="C2863" t="s">
        <v>14473</v>
      </c>
      <c r="D2863" t="s">
        <v>14474</v>
      </c>
      <c r="E2863" t="str">
        <f>IF(OR(EXACT(LEFT(F2863,1),"'"),EXACT(LEFT(F2863,1),"["),EXACT(LEFT(F2863,1),"("),EXACT(UPPER(LEFT(F2863,1)),LEFT(F2863,1))=FALSE),"-",IF(LEFT(F2863,10)="Candidatus", MID(F2863, FIND(" ", F2863), FIND(" ", F2863, FIND(" ", F2863, 1)+1)-FIND(" ", F2863)), MID(F2863, 1, FIND(" ", F2863))))</f>
        <v xml:space="preserve">Francisella </v>
      </c>
      <c r="F2863" t="s">
        <v>14471</v>
      </c>
      <c r="G2863" t="s">
        <v>16</v>
      </c>
      <c r="H2863" t="s">
        <v>76</v>
      </c>
      <c r="I2863" t="s">
        <v>77</v>
      </c>
      <c r="J2863" t="s">
        <v>14472</v>
      </c>
      <c r="K2863" t="s">
        <v>14473</v>
      </c>
      <c r="L2863" t="s">
        <v>14474</v>
      </c>
      <c r="M2863" s="1" t="s">
        <v>1226</v>
      </c>
      <c r="N2863" s="1" t="s">
        <v>14475</v>
      </c>
      <c r="O2863">
        <v>8</v>
      </c>
      <c r="P2863" t="s">
        <v>24</v>
      </c>
      <c r="Q2863" t="s">
        <v>24</v>
      </c>
      <c r="R2863" t="s">
        <v>24</v>
      </c>
      <c r="S2863">
        <v>8</v>
      </c>
      <c r="T2863" t="s">
        <v>24</v>
      </c>
    </row>
    <row r="2864" spans="1:20">
      <c r="A2864" t="s">
        <v>34829</v>
      </c>
      <c r="B2864" t="s">
        <v>14476</v>
      </c>
      <c r="C2864" t="s">
        <v>14477</v>
      </c>
      <c r="D2864" t="s">
        <v>14478</v>
      </c>
      <c r="E2864" t="str">
        <f>IF(OR(EXACT(LEFT(F2864,1),"'"),EXACT(LEFT(F2864,1),"["),EXACT(LEFT(F2864,1),"("),EXACT(UPPER(LEFT(F2864,1)),LEFT(F2864,1))=FALSE),"-",IF(LEFT(F2864,10)="Candidatus", MID(F2864, FIND(" ", F2864), FIND(" ", F2864, FIND(" ", F2864, 1)+1)-FIND(" ", F2864)), MID(F2864, 1, FIND(" ", F2864))))</f>
        <v xml:space="preserve">Francisella </v>
      </c>
      <c r="F2864" t="s">
        <v>14471</v>
      </c>
      <c r="G2864" t="s">
        <v>16</v>
      </c>
      <c r="H2864" t="s">
        <v>76</v>
      </c>
      <c r="I2864" t="s">
        <v>77</v>
      </c>
      <c r="J2864" t="s">
        <v>14476</v>
      </c>
      <c r="K2864" t="s">
        <v>14477</v>
      </c>
      <c r="L2864" t="s">
        <v>14478</v>
      </c>
      <c r="M2864" s="1" t="s">
        <v>14479</v>
      </c>
      <c r="N2864" s="1" t="s">
        <v>14480</v>
      </c>
      <c r="O2864">
        <v>2</v>
      </c>
      <c r="P2864" t="s">
        <v>24</v>
      </c>
      <c r="Q2864" t="s">
        <v>24</v>
      </c>
      <c r="R2864" t="s">
        <v>24</v>
      </c>
      <c r="S2864">
        <v>2</v>
      </c>
      <c r="T2864" t="s">
        <v>24</v>
      </c>
    </row>
    <row r="2865" spans="1:20">
      <c r="A2865" t="s">
        <v>34830</v>
      </c>
      <c r="B2865" t="s">
        <v>14482</v>
      </c>
      <c r="C2865" t="s">
        <v>14483</v>
      </c>
      <c r="D2865" t="s">
        <v>14484</v>
      </c>
      <c r="E2865" t="str">
        <f>IF(OR(EXACT(LEFT(F2865,1),"'"),EXACT(LEFT(F2865,1),"["),EXACT(LEFT(F2865,1),"("),EXACT(UPPER(LEFT(F2865,1)),LEFT(F2865,1))=FALSE),"-",IF(LEFT(F2865,10)="Candidatus", MID(F2865, FIND(" ", F2865), FIND(" ", F2865, FIND(" ", F2865, 1)+1)-FIND(" ", F2865)), MID(F2865, 1, FIND(" ", F2865))))</f>
        <v xml:space="preserve">Francisella </v>
      </c>
      <c r="F2865" t="s">
        <v>14481</v>
      </c>
      <c r="G2865" t="s">
        <v>16</v>
      </c>
      <c r="H2865" t="s">
        <v>76</v>
      </c>
      <c r="I2865" t="s">
        <v>77</v>
      </c>
      <c r="J2865" t="s">
        <v>14482</v>
      </c>
      <c r="K2865" t="s">
        <v>14483</v>
      </c>
      <c r="L2865" t="s">
        <v>14484</v>
      </c>
      <c r="M2865" s="1" t="s">
        <v>14454</v>
      </c>
      <c r="N2865" s="1" t="s">
        <v>14485</v>
      </c>
      <c r="O2865">
        <v>3</v>
      </c>
      <c r="P2865" t="s">
        <v>24</v>
      </c>
      <c r="Q2865" t="s">
        <v>24</v>
      </c>
      <c r="R2865" t="s">
        <v>24</v>
      </c>
      <c r="S2865">
        <v>3</v>
      </c>
      <c r="T2865" t="s">
        <v>24</v>
      </c>
    </row>
    <row r="2866" spans="1:20">
      <c r="A2866" t="s">
        <v>34831</v>
      </c>
      <c r="B2866" t="s">
        <v>14487</v>
      </c>
      <c r="C2866" t="s">
        <v>14488</v>
      </c>
      <c r="D2866" t="s">
        <v>14489</v>
      </c>
      <c r="E2866" t="str">
        <f>IF(OR(EXACT(LEFT(F2866,1),"'"),EXACT(LEFT(F2866,1),"["),EXACT(LEFT(F2866,1),"("),EXACT(UPPER(LEFT(F2866,1)),LEFT(F2866,1))=FALSE),"-",IF(LEFT(F2866,10)="Candidatus", MID(F2866, FIND(" ", F2866), FIND(" ", F2866, FIND(" ", F2866, 1)+1)-FIND(" ", F2866)), MID(F2866, 1, FIND(" ", F2866))))</f>
        <v xml:space="preserve">Francisella </v>
      </c>
      <c r="F2866" t="s">
        <v>14486</v>
      </c>
      <c r="G2866" t="s">
        <v>16</v>
      </c>
      <c r="H2866" t="s">
        <v>76</v>
      </c>
      <c r="I2866" t="s">
        <v>77</v>
      </c>
      <c r="J2866" t="s">
        <v>14487</v>
      </c>
      <c r="K2866" t="s">
        <v>14488</v>
      </c>
      <c r="L2866" t="s">
        <v>14489</v>
      </c>
      <c r="M2866" s="1" t="s">
        <v>14490</v>
      </c>
      <c r="N2866" s="1" t="s">
        <v>14491</v>
      </c>
      <c r="O2866">
        <v>6</v>
      </c>
      <c r="P2866" t="s">
        <v>24</v>
      </c>
      <c r="Q2866" t="s">
        <v>24</v>
      </c>
      <c r="R2866" t="s">
        <v>24</v>
      </c>
      <c r="S2866">
        <v>6</v>
      </c>
      <c r="T2866" t="s">
        <v>24</v>
      </c>
    </row>
    <row r="2867" spans="1:20">
      <c r="A2867" t="s">
        <v>34832</v>
      </c>
      <c r="B2867" t="s">
        <v>14493</v>
      </c>
      <c r="C2867" t="s">
        <v>14494</v>
      </c>
      <c r="D2867" t="s">
        <v>14495</v>
      </c>
      <c r="E2867" t="str">
        <f>IF(OR(EXACT(LEFT(F2867,1),"'"),EXACT(LEFT(F2867,1),"["),EXACT(LEFT(F2867,1),"("),EXACT(UPPER(LEFT(F2867,1)),LEFT(F2867,1))=FALSE),"-",IF(LEFT(F2867,10)="Candidatus", MID(F2867, FIND(" ", F2867), FIND(" ", F2867, FIND(" ", F2867, 1)+1)-FIND(" ", F2867)), MID(F2867, 1, FIND(" ", F2867))))</f>
        <v xml:space="preserve">Francisella </v>
      </c>
      <c r="F2867" t="s">
        <v>14492</v>
      </c>
      <c r="G2867" t="s">
        <v>16</v>
      </c>
      <c r="H2867" t="s">
        <v>76</v>
      </c>
      <c r="I2867" t="s">
        <v>77</v>
      </c>
      <c r="J2867" t="s">
        <v>14493</v>
      </c>
      <c r="K2867" t="s">
        <v>14494</v>
      </c>
      <c r="L2867" t="s">
        <v>14495</v>
      </c>
      <c r="M2867" s="1" t="s">
        <v>14454</v>
      </c>
      <c r="N2867" s="1" t="s">
        <v>14455</v>
      </c>
      <c r="O2867">
        <v>4</v>
      </c>
      <c r="P2867" t="s">
        <v>24</v>
      </c>
      <c r="Q2867" t="s">
        <v>24</v>
      </c>
      <c r="R2867" t="s">
        <v>24</v>
      </c>
      <c r="S2867">
        <v>4</v>
      </c>
      <c r="T2867" t="s">
        <v>24</v>
      </c>
    </row>
    <row r="2868" spans="1:20">
      <c r="A2868" t="s">
        <v>34833</v>
      </c>
      <c r="B2868" t="s">
        <v>7853</v>
      </c>
      <c r="C2868" t="s">
        <v>14497</v>
      </c>
      <c r="D2868" t="s">
        <v>14498</v>
      </c>
      <c r="E2868" t="str">
        <f>IF(OR(EXACT(LEFT(F2868,1),"'"),EXACT(LEFT(F2868,1),"["),EXACT(LEFT(F2868,1),"("),EXACT(UPPER(LEFT(F2868,1)),LEFT(F2868,1))=FALSE),"-",IF(LEFT(F2868,10)="Candidatus", MID(F2868, FIND(" ", F2868), FIND(" ", F2868, FIND(" ", F2868, 1)+1)-FIND(" ", F2868)), MID(F2868, 1, FIND(" ", F2868))))</f>
        <v xml:space="preserve">Francisella </v>
      </c>
      <c r="F2868" t="s">
        <v>14496</v>
      </c>
      <c r="G2868" t="s">
        <v>16</v>
      </c>
      <c r="H2868" t="s">
        <v>76</v>
      </c>
      <c r="I2868" t="s">
        <v>77</v>
      </c>
      <c r="J2868" t="s">
        <v>7853</v>
      </c>
      <c r="K2868" t="s">
        <v>14497</v>
      </c>
      <c r="L2868" t="s">
        <v>14498</v>
      </c>
      <c r="M2868" s="1" t="s">
        <v>14499</v>
      </c>
      <c r="N2868" s="1" t="s">
        <v>14500</v>
      </c>
      <c r="O2868">
        <v>4</v>
      </c>
      <c r="P2868" t="s">
        <v>24</v>
      </c>
      <c r="Q2868" t="s">
        <v>24</v>
      </c>
      <c r="R2868" t="s">
        <v>24</v>
      </c>
      <c r="S2868">
        <v>4</v>
      </c>
      <c r="T2868" t="s">
        <v>24</v>
      </c>
    </row>
    <row r="2869" spans="1:20">
      <c r="A2869" t="s">
        <v>34834</v>
      </c>
      <c r="B2869" t="s">
        <v>14502</v>
      </c>
      <c r="C2869" t="s">
        <v>14503</v>
      </c>
      <c r="D2869" t="s">
        <v>14504</v>
      </c>
      <c r="E2869" t="str">
        <f>IF(OR(EXACT(LEFT(F2869,1),"'"),EXACT(LEFT(F2869,1),"["),EXACT(LEFT(F2869,1),"("),EXACT(UPPER(LEFT(F2869,1)),LEFT(F2869,1))=FALSE),"-",IF(LEFT(F2869,10)="Candidatus", MID(F2869, FIND(" ", F2869), FIND(" ", F2869, FIND(" ", F2869, 1)+1)-FIND(" ", F2869)), MID(F2869, 1, FIND(" ", F2869))))</f>
        <v xml:space="preserve">Francisella </v>
      </c>
      <c r="F2869" t="s">
        <v>14501</v>
      </c>
      <c r="G2869" t="s">
        <v>16</v>
      </c>
      <c r="H2869" t="s">
        <v>76</v>
      </c>
      <c r="I2869" t="s">
        <v>77</v>
      </c>
      <c r="J2869" t="s">
        <v>14502</v>
      </c>
      <c r="K2869" t="s">
        <v>14503</v>
      </c>
      <c r="L2869" t="s">
        <v>14504</v>
      </c>
      <c r="M2869" s="1" t="s">
        <v>14505</v>
      </c>
      <c r="N2869" s="1" t="s">
        <v>14506</v>
      </c>
      <c r="O2869">
        <v>57</v>
      </c>
      <c r="P2869" t="s">
        <v>24</v>
      </c>
      <c r="Q2869" t="s">
        <v>24</v>
      </c>
      <c r="R2869" t="s">
        <v>24</v>
      </c>
      <c r="S2869">
        <v>57</v>
      </c>
      <c r="T2869" t="s">
        <v>24</v>
      </c>
    </row>
    <row r="2870" spans="1:20">
      <c r="A2870" t="s">
        <v>34835</v>
      </c>
      <c r="B2870" t="s">
        <v>14508</v>
      </c>
      <c r="C2870" t="s">
        <v>14509</v>
      </c>
      <c r="D2870" t="s">
        <v>14510</v>
      </c>
      <c r="E2870" t="str">
        <f>IF(OR(EXACT(LEFT(F2870,1),"'"),EXACT(LEFT(F2870,1),"["),EXACT(LEFT(F2870,1),"("),EXACT(UPPER(LEFT(F2870,1)),LEFT(F2870,1))=FALSE),"-",IF(LEFT(F2870,10)="Candidatus", MID(F2870, FIND(" ", F2870), FIND(" ", F2870, FIND(" ", F2870, 1)+1)-FIND(" ", F2870)), MID(F2870, 1, FIND(" ", F2870))))</f>
        <v xml:space="preserve">Francisella </v>
      </c>
      <c r="F2870" t="s">
        <v>14507</v>
      </c>
      <c r="G2870" t="s">
        <v>16</v>
      </c>
      <c r="H2870" t="s">
        <v>76</v>
      </c>
      <c r="I2870" t="s">
        <v>77</v>
      </c>
      <c r="J2870" t="s">
        <v>14508</v>
      </c>
      <c r="K2870" t="s">
        <v>14509</v>
      </c>
      <c r="L2870" t="s">
        <v>14510</v>
      </c>
      <c r="M2870" s="1">
        <v>36220</v>
      </c>
      <c r="N2870" s="1" t="s">
        <v>14511</v>
      </c>
      <c r="O2870">
        <v>6</v>
      </c>
      <c r="P2870" t="s">
        <v>24</v>
      </c>
      <c r="Q2870" t="s">
        <v>24</v>
      </c>
      <c r="R2870" t="s">
        <v>24</v>
      </c>
      <c r="S2870">
        <v>6</v>
      </c>
      <c r="T2870" t="s">
        <v>24</v>
      </c>
    </row>
    <row r="2871" spans="1:20">
      <c r="A2871" t="s">
        <v>34836</v>
      </c>
      <c r="B2871" t="s">
        <v>66</v>
      </c>
      <c r="C2871" t="s">
        <v>14512</v>
      </c>
      <c r="D2871" t="s">
        <v>14513</v>
      </c>
      <c r="E2871" t="str">
        <f>IF(OR(EXACT(LEFT(F2871,1),"'"),EXACT(LEFT(F2871,1),"["),EXACT(LEFT(F2871,1),"("),EXACT(UPPER(LEFT(F2871,1)),LEFT(F2871,1))=FALSE),"-",IF(LEFT(F2871,10)="Candidatus", MID(F2871, FIND(" ", F2871), FIND(" ", F2871, FIND(" ", F2871, 1)+1)-FIND(" ", F2871)), MID(F2871, 1, FIND(" ", F2871))))</f>
        <v xml:space="preserve">Francisella </v>
      </c>
      <c r="F2871" t="s">
        <v>14507</v>
      </c>
      <c r="G2871" t="s">
        <v>16</v>
      </c>
      <c r="H2871" t="s">
        <v>76</v>
      </c>
      <c r="I2871" t="s">
        <v>77</v>
      </c>
      <c r="J2871" t="s">
        <v>66</v>
      </c>
      <c r="K2871" t="s">
        <v>14512</v>
      </c>
      <c r="L2871" t="s">
        <v>14513</v>
      </c>
      <c r="M2871" s="1" t="s">
        <v>14514</v>
      </c>
      <c r="N2871" s="1" t="s">
        <v>14515</v>
      </c>
      <c r="O2871">
        <v>6</v>
      </c>
      <c r="P2871" t="s">
        <v>24</v>
      </c>
      <c r="Q2871" t="s">
        <v>24</v>
      </c>
      <c r="R2871" t="s">
        <v>24</v>
      </c>
      <c r="S2871">
        <v>6</v>
      </c>
      <c r="T2871" t="s">
        <v>24</v>
      </c>
    </row>
    <row r="2872" spans="1:20">
      <c r="A2872" t="s">
        <v>34837</v>
      </c>
      <c r="B2872" t="s">
        <v>66</v>
      </c>
      <c r="C2872" t="s">
        <v>14517</v>
      </c>
      <c r="D2872" t="s">
        <v>14518</v>
      </c>
      <c r="E2872" t="str">
        <f>IF(OR(EXACT(LEFT(F2872,1),"'"),EXACT(LEFT(F2872,1),"["),EXACT(LEFT(F2872,1),"("),EXACT(UPPER(LEFT(F2872,1)),LEFT(F2872,1))=FALSE),"-",IF(LEFT(F2872,10)="Candidatus", MID(F2872, FIND(" ", F2872), FIND(" ", F2872, FIND(" ", F2872, 1)+1)-FIND(" ", F2872)), MID(F2872, 1, FIND(" ", F2872))))</f>
        <v xml:space="preserve">Francisella </v>
      </c>
      <c r="F2872" t="s">
        <v>14516</v>
      </c>
      <c r="G2872" t="s">
        <v>16</v>
      </c>
      <c r="H2872" t="s">
        <v>76</v>
      </c>
      <c r="I2872" t="s">
        <v>77</v>
      </c>
      <c r="J2872" t="s">
        <v>66</v>
      </c>
      <c r="K2872" t="s">
        <v>14517</v>
      </c>
      <c r="L2872" t="s">
        <v>14518</v>
      </c>
      <c r="M2872" s="1" t="s">
        <v>14519</v>
      </c>
      <c r="N2872" s="1" t="s">
        <v>14520</v>
      </c>
      <c r="O2872">
        <v>42</v>
      </c>
      <c r="P2872" t="s">
        <v>24</v>
      </c>
      <c r="Q2872" t="s">
        <v>24</v>
      </c>
      <c r="R2872" t="s">
        <v>24</v>
      </c>
      <c r="S2872">
        <v>45</v>
      </c>
      <c r="T2872">
        <v>3</v>
      </c>
    </row>
    <row r="2873" spans="1:20">
      <c r="A2873" t="s">
        <v>34838</v>
      </c>
      <c r="B2873" t="s">
        <v>66</v>
      </c>
      <c r="C2873" t="s">
        <v>14522</v>
      </c>
      <c r="D2873" t="s">
        <v>14523</v>
      </c>
      <c r="E2873" t="str">
        <f>IF(OR(EXACT(LEFT(F2873,1),"'"),EXACT(LEFT(F2873,1),"["),EXACT(LEFT(F2873,1),"("),EXACT(UPPER(LEFT(F2873,1)),LEFT(F2873,1))=FALSE),"-",IF(LEFT(F2873,10)="Candidatus", MID(F2873, FIND(" ", F2873), FIND(" ", F2873, FIND(" ", F2873, 1)+1)-FIND(" ", F2873)), MID(F2873, 1, FIND(" ", F2873))))</f>
        <v xml:space="preserve">Francisella </v>
      </c>
      <c r="F2873" t="s">
        <v>14521</v>
      </c>
      <c r="G2873" t="s">
        <v>16</v>
      </c>
      <c r="H2873" t="s">
        <v>76</v>
      </c>
      <c r="I2873" t="s">
        <v>77</v>
      </c>
      <c r="J2873" t="s">
        <v>66</v>
      </c>
      <c r="K2873" t="s">
        <v>14522</v>
      </c>
      <c r="L2873" t="s">
        <v>14523</v>
      </c>
      <c r="M2873" s="1" t="s">
        <v>14524</v>
      </c>
      <c r="N2873" s="1" t="s">
        <v>14525</v>
      </c>
      <c r="O2873">
        <v>5</v>
      </c>
      <c r="P2873" t="s">
        <v>24</v>
      </c>
      <c r="Q2873" t="s">
        <v>24</v>
      </c>
      <c r="R2873" t="s">
        <v>24</v>
      </c>
      <c r="S2873">
        <v>10</v>
      </c>
      <c r="T2873">
        <v>5</v>
      </c>
    </row>
    <row r="2874" spans="1:20">
      <c r="A2874" t="s">
        <v>34839</v>
      </c>
      <c r="B2874" t="s">
        <v>14527</v>
      </c>
      <c r="C2874" t="s">
        <v>14528</v>
      </c>
      <c r="D2874" t="s">
        <v>14529</v>
      </c>
      <c r="E2874" t="str">
        <f>IF(OR(EXACT(LEFT(F2874,1),"'"),EXACT(LEFT(F2874,1),"["),EXACT(LEFT(F2874,1),"("),EXACT(UPPER(LEFT(F2874,1)),LEFT(F2874,1))=FALSE),"-",IF(LEFT(F2874,10)="Candidatus", MID(F2874, FIND(" ", F2874), FIND(" ", F2874, FIND(" ", F2874, 1)+1)-FIND(" ", F2874)), MID(F2874, 1, FIND(" ", F2874))))</f>
        <v xml:space="preserve">Frankia </v>
      </c>
      <c r="F2874" t="s">
        <v>14526</v>
      </c>
      <c r="G2874" t="s">
        <v>16</v>
      </c>
      <c r="H2874" t="s">
        <v>2076</v>
      </c>
      <c r="I2874" t="s">
        <v>2076</v>
      </c>
      <c r="J2874" t="s">
        <v>14527</v>
      </c>
      <c r="K2874" t="s">
        <v>14528</v>
      </c>
      <c r="L2874" t="s">
        <v>14529</v>
      </c>
      <c r="M2874" s="1" t="s">
        <v>14530</v>
      </c>
      <c r="N2874" s="1" t="s">
        <v>14531</v>
      </c>
      <c r="O2874">
        <v>20</v>
      </c>
      <c r="P2874" t="s">
        <v>24</v>
      </c>
      <c r="Q2874" t="s">
        <v>24</v>
      </c>
      <c r="R2874" t="s">
        <v>24</v>
      </c>
      <c r="S2874">
        <v>20</v>
      </c>
      <c r="T2874" t="s">
        <v>24</v>
      </c>
    </row>
    <row r="2875" spans="1:20">
      <c r="A2875" t="s">
        <v>34840</v>
      </c>
      <c r="B2875" t="s">
        <v>14533</v>
      </c>
      <c r="C2875" t="s">
        <v>14534</v>
      </c>
      <c r="D2875" t="s">
        <v>14535</v>
      </c>
      <c r="E2875" t="str">
        <f>IF(OR(EXACT(LEFT(F2875,1),"'"),EXACT(LEFT(F2875,1),"["),EXACT(LEFT(F2875,1),"("),EXACT(UPPER(LEFT(F2875,1)),LEFT(F2875,1))=FALSE),"-",IF(LEFT(F2875,10)="Candidatus", MID(F2875, FIND(" ", F2875), FIND(" ", F2875, FIND(" ", F2875, 1)+1)-FIND(" ", F2875)), MID(F2875, 1, FIND(" ", F2875))))</f>
        <v xml:space="preserve">Frankia </v>
      </c>
      <c r="F2875" t="s">
        <v>14532</v>
      </c>
      <c r="G2875" t="s">
        <v>16</v>
      </c>
      <c r="H2875" t="s">
        <v>2076</v>
      </c>
      <c r="I2875" t="s">
        <v>2076</v>
      </c>
      <c r="J2875" t="s">
        <v>14533</v>
      </c>
      <c r="K2875" t="s">
        <v>14534</v>
      </c>
      <c r="L2875" t="s">
        <v>14535</v>
      </c>
      <c r="M2875" s="1" t="s">
        <v>14536</v>
      </c>
      <c r="N2875" s="1" t="s">
        <v>14537</v>
      </c>
      <c r="O2875" t="s">
        <v>24</v>
      </c>
      <c r="P2875" t="s">
        <v>24</v>
      </c>
      <c r="Q2875" t="s">
        <v>24</v>
      </c>
      <c r="R2875" t="s">
        <v>24</v>
      </c>
      <c r="S2875" t="s">
        <v>24</v>
      </c>
      <c r="T2875" t="s">
        <v>24</v>
      </c>
    </row>
    <row r="2876" spans="1:20">
      <c r="A2876" t="s">
        <v>34841</v>
      </c>
      <c r="B2876" t="s">
        <v>14538</v>
      </c>
      <c r="C2876" t="s">
        <v>14539</v>
      </c>
      <c r="D2876" t="s">
        <v>14540</v>
      </c>
      <c r="E2876" t="str">
        <f>IF(OR(EXACT(LEFT(F2876,1),"'"),EXACT(LEFT(F2876,1),"["),EXACT(LEFT(F2876,1),"("),EXACT(UPPER(LEFT(F2876,1)),LEFT(F2876,1))=FALSE),"-",IF(LEFT(F2876,10)="Candidatus", MID(F2876, FIND(" ", F2876), FIND(" ", F2876, FIND(" ", F2876, 1)+1)-FIND(" ", F2876)), MID(F2876, 1, FIND(" ", F2876))))</f>
        <v xml:space="preserve">Frankia </v>
      </c>
      <c r="F2876" t="s">
        <v>14532</v>
      </c>
      <c r="G2876" t="s">
        <v>16</v>
      </c>
      <c r="H2876" t="s">
        <v>2076</v>
      </c>
      <c r="I2876" t="s">
        <v>2076</v>
      </c>
      <c r="J2876" t="s">
        <v>14538</v>
      </c>
      <c r="K2876" t="s">
        <v>14539</v>
      </c>
      <c r="L2876" t="s">
        <v>14540</v>
      </c>
      <c r="M2876" s="1" t="s">
        <v>14541</v>
      </c>
      <c r="N2876" s="1" t="s">
        <v>14542</v>
      </c>
      <c r="O2876">
        <v>9</v>
      </c>
      <c r="P2876" t="s">
        <v>24</v>
      </c>
      <c r="Q2876" t="s">
        <v>24</v>
      </c>
      <c r="R2876" t="s">
        <v>24</v>
      </c>
      <c r="S2876">
        <v>9</v>
      </c>
      <c r="T2876" t="s">
        <v>24</v>
      </c>
    </row>
    <row r="2877" spans="1:20">
      <c r="A2877" t="s">
        <v>34842</v>
      </c>
      <c r="B2877" t="s">
        <v>14544</v>
      </c>
      <c r="C2877" t="s">
        <v>14545</v>
      </c>
      <c r="D2877" t="s">
        <v>14546</v>
      </c>
      <c r="E2877" t="str">
        <f>IF(OR(EXACT(LEFT(F2877,1),"'"),EXACT(LEFT(F2877,1),"["),EXACT(LEFT(F2877,1),"("),EXACT(UPPER(LEFT(F2877,1)),LEFT(F2877,1))=FALSE),"-",IF(LEFT(F2877,10)="Candidatus", MID(F2877, FIND(" ", F2877), FIND(" ", F2877, FIND(" ", F2877, 1)+1)-FIND(" ", F2877)), MID(F2877, 1, FIND(" ", F2877))))</f>
        <v xml:space="preserve">Frederiksenia </v>
      </c>
      <c r="F2877" t="s">
        <v>14543</v>
      </c>
      <c r="G2877" t="s">
        <v>16</v>
      </c>
      <c r="H2877" t="s">
        <v>76</v>
      </c>
      <c r="I2877" t="s">
        <v>77</v>
      </c>
      <c r="J2877" t="s">
        <v>14544</v>
      </c>
      <c r="K2877" t="s">
        <v>14545</v>
      </c>
      <c r="L2877" t="s">
        <v>14546</v>
      </c>
      <c r="M2877" s="1" t="s">
        <v>14547</v>
      </c>
      <c r="N2877" s="1" t="s">
        <v>14548</v>
      </c>
      <c r="O2877">
        <v>1</v>
      </c>
      <c r="P2877" t="s">
        <v>24</v>
      </c>
      <c r="Q2877" t="s">
        <v>24</v>
      </c>
      <c r="R2877" t="s">
        <v>24</v>
      </c>
      <c r="S2877">
        <v>1</v>
      </c>
      <c r="T2877" t="s">
        <v>24</v>
      </c>
    </row>
    <row r="2878" spans="1:20">
      <c r="A2878" t="s">
        <v>34843</v>
      </c>
      <c r="B2878" t="s">
        <v>14550</v>
      </c>
      <c r="C2878" t="s">
        <v>14551</v>
      </c>
      <c r="D2878" t="s">
        <v>14552</v>
      </c>
      <c r="E2878" t="str">
        <f>IF(OR(EXACT(LEFT(F2878,1),"'"),EXACT(LEFT(F2878,1),"["),EXACT(LEFT(F2878,1),"("),EXACT(UPPER(LEFT(F2878,1)),LEFT(F2878,1))=FALSE),"-",IF(LEFT(F2878,10)="Candidatus", MID(F2878, FIND(" ", F2878), FIND(" ", F2878, FIND(" ", F2878, 1)+1)-FIND(" ", F2878)), MID(F2878, 1, FIND(" ", F2878))))</f>
        <v xml:space="preserve">Fusarium </v>
      </c>
      <c r="F2878" t="s">
        <v>14549</v>
      </c>
      <c r="G2878" t="s">
        <v>5253</v>
      </c>
      <c r="H2878" t="s">
        <v>5254</v>
      </c>
      <c r="I2878" t="s">
        <v>5255</v>
      </c>
      <c r="J2878" t="s">
        <v>14550</v>
      </c>
      <c r="K2878" t="s">
        <v>14551</v>
      </c>
      <c r="L2878" t="s">
        <v>14552</v>
      </c>
      <c r="M2878" s="1" t="s">
        <v>14553</v>
      </c>
      <c r="N2878" s="1" t="s">
        <v>14554</v>
      </c>
      <c r="O2878">
        <v>1</v>
      </c>
      <c r="P2878" t="s">
        <v>24</v>
      </c>
      <c r="Q2878" t="s">
        <v>24</v>
      </c>
      <c r="R2878" t="s">
        <v>24</v>
      </c>
      <c r="S2878" t="s">
        <v>24</v>
      </c>
      <c r="T2878" t="s">
        <v>24</v>
      </c>
    </row>
    <row r="2879" spans="1:20">
      <c r="A2879" t="s">
        <v>34844</v>
      </c>
      <c r="B2879" t="s">
        <v>14556</v>
      </c>
      <c r="C2879" t="s">
        <v>14557</v>
      </c>
      <c r="D2879" t="s">
        <v>14558</v>
      </c>
      <c r="E2879" t="str">
        <f>IF(OR(EXACT(LEFT(F2879,1),"'"),EXACT(LEFT(F2879,1),"["),EXACT(LEFT(F2879,1),"("),EXACT(UPPER(LEFT(F2879,1)),LEFT(F2879,1))=FALSE),"-",IF(LEFT(F2879,10)="Candidatus", MID(F2879, FIND(" ", F2879), FIND(" ", F2879, FIND(" ", F2879, 1)+1)-FIND(" ", F2879)), MID(F2879, 1, FIND(" ", F2879))))</f>
        <v xml:space="preserve">Fusarium </v>
      </c>
      <c r="F2879" t="s">
        <v>14555</v>
      </c>
      <c r="G2879" t="s">
        <v>5253</v>
      </c>
      <c r="H2879" t="s">
        <v>5254</v>
      </c>
      <c r="I2879" t="s">
        <v>5255</v>
      </c>
      <c r="J2879" t="s">
        <v>14556</v>
      </c>
      <c r="K2879" t="s">
        <v>14557</v>
      </c>
      <c r="L2879" t="s">
        <v>14558</v>
      </c>
      <c r="M2879" s="1" t="s">
        <v>14559</v>
      </c>
      <c r="N2879" s="1" t="s">
        <v>14560</v>
      </c>
      <c r="O2879">
        <v>1</v>
      </c>
      <c r="P2879" t="s">
        <v>24</v>
      </c>
      <c r="Q2879" t="s">
        <v>24</v>
      </c>
      <c r="R2879" t="s">
        <v>24</v>
      </c>
      <c r="S2879" t="s">
        <v>24</v>
      </c>
      <c r="T2879" t="s">
        <v>24</v>
      </c>
    </row>
    <row r="2880" spans="1:20">
      <c r="A2880" t="s">
        <v>34845</v>
      </c>
      <c r="B2880" t="s">
        <v>14562</v>
      </c>
      <c r="C2880" t="s">
        <v>14563</v>
      </c>
      <c r="D2880" t="s">
        <v>14564</v>
      </c>
      <c r="E2880" t="str">
        <f>IF(OR(EXACT(LEFT(F2880,1),"'"),EXACT(LEFT(F2880,1),"["),EXACT(LEFT(F2880,1),"("),EXACT(UPPER(LEFT(F2880,1)),LEFT(F2880,1))=FALSE),"-",IF(LEFT(F2880,10)="Candidatus", MID(F2880, FIND(" ", F2880), FIND(" ", F2880, FIND(" ", F2880, 1)+1)-FIND(" ", F2880)), MID(F2880, 1, FIND(" ", F2880))))</f>
        <v xml:space="preserve">Fusarium </v>
      </c>
      <c r="F2880" t="s">
        <v>14561</v>
      </c>
      <c r="G2880" t="s">
        <v>5253</v>
      </c>
      <c r="H2880" t="s">
        <v>5254</v>
      </c>
      <c r="I2880" t="s">
        <v>5255</v>
      </c>
      <c r="J2880" t="s">
        <v>14562</v>
      </c>
      <c r="K2880" t="s">
        <v>14563</v>
      </c>
      <c r="L2880" t="s">
        <v>14564</v>
      </c>
      <c r="M2880" s="1" t="s">
        <v>14565</v>
      </c>
      <c r="N2880" s="1" t="s">
        <v>14566</v>
      </c>
      <c r="O2880">
        <v>2</v>
      </c>
      <c r="P2880" t="s">
        <v>24</v>
      </c>
      <c r="Q2880" t="s">
        <v>24</v>
      </c>
      <c r="R2880" t="s">
        <v>24</v>
      </c>
      <c r="S2880" t="s">
        <v>24</v>
      </c>
      <c r="T2880" t="s">
        <v>24</v>
      </c>
    </row>
    <row r="2881" spans="1:20">
      <c r="A2881" t="s">
        <v>34846</v>
      </c>
      <c r="B2881" t="s">
        <v>14570</v>
      </c>
      <c r="C2881" t="s">
        <v>14571</v>
      </c>
      <c r="D2881" t="s">
        <v>14572</v>
      </c>
      <c r="E2881" t="str">
        <f>IF(OR(EXACT(LEFT(F2881,1),"'"),EXACT(LEFT(F2881,1),"["),EXACT(LEFT(F2881,1),"("),EXACT(UPPER(LEFT(F2881,1)),LEFT(F2881,1))=FALSE),"-",IF(LEFT(F2881,10)="Candidatus", MID(F2881, FIND(" ", F2881), FIND(" ", F2881, FIND(" ", F2881, 1)+1)-FIND(" ", F2881)), MID(F2881, 1, FIND(" ", F2881))))</f>
        <v xml:space="preserve">Fusobacterium </v>
      </c>
      <c r="F2881" t="s">
        <v>14567</v>
      </c>
      <c r="G2881" t="s">
        <v>16</v>
      </c>
      <c r="H2881" t="s">
        <v>14568</v>
      </c>
      <c r="I2881" t="s">
        <v>14569</v>
      </c>
      <c r="J2881" t="s">
        <v>14570</v>
      </c>
      <c r="K2881" t="s">
        <v>14571</v>
      </c>
      <c r="L2881" t="s">
        <v>14572</v>
      </c>
      <c r="M2881" s="1" t="s">
        <v>14573</v>
      </c>
      <c r="N2881" s="1" t="s">
        <v>14574</v>
      </c>
      <c r="O2881">
        <v>4</v>
      </c>
      <c r="P2881" t="s">
        <v>24</v>
      </c>
      <c r="Q2881" t="s">
        <v>24</v>
      </c>
      <c r="R2881" t="s">
        <v>24</v>
      </c>
      <c r="S2881">
        <v>4</v>
      </c>
      <c r="T2881" t="s">
        <v>24</v>
      </c>
    </row>
    <row r="2882" spans="1:20">
      <c r="A2882" t="s">
        <v>34847</v>
      </c>
      <c r="B2882" t="s">
        <v>14576</v>
      </c>
      <c r="C2882" t="s">
        <v>14577</v>
      </c>
      <c r="D2882" t="s">
        <v>14578</v>
      </c>
      <c r="E2882" t="str">
        <f>IF(OR(EXACT(LEFT(F2882,1),"'"),EXACT(LEFT(F2882,1),"["),EXACT(LEFT(F2882,1),"("),EXACT(UPPER(LEFT(F2882,1)),LEFT(F2882,1))=FALSE),"-",IF(LEFT(F2882,10)="Candidatus", MID(F2882, FIND(" ", F2882), FIND(" ", F2882, FIND(" ", F2882, 1)+1)-FIND(" ", F2882)), MID(F2882, 1, FIND(" ", F2882))))</f>
        <v xml:space="preserve">Fusobacterium </v>
      </c>
      <c r="F2882" t="s">
        <v>14575</v>
      </c>
      <c r="G2882" t="s">
        <v>16</v>
      </c>
      <c r="H2882" t="s">
        <v>14568</v>
      </c>
      <c r="I2882" t="s">
        <v>14569</v>
      </c>
      <c r="J2882" t="s">
        <v>14576</v>
      </c>
      <c r="K2882" t="s">
        <v>14577</v>
      </c>
      <c r="L2882" t="s">
        <v>14578</v>
      </c>
      <c r="M2882" s="1" t="s">
        <v>14579</v>
      </c>
      <c r="N2882" s="1" t="s">
        <v>14580</v>
      </c>
      <c r="O2882">
        <v>5</v>
      </c>
      <c r="P2882" t="s">
        <v>24</v>
      </c>
      <c r="Q2882" t="s">
        <v>24</v>
      </c>
      <c r="R2882" t="s">
        <v>24</v>
      </c>
      <c r="S2882">
        <v>5</v>
      </c>
      <c r="T2882" t="s">
        <v>24</v>
      </c>
    </row>
    <row r="2883" spans="1:20">
      <c r="A2883" t="s">
        <v>34848</v>
      </c>
      <c r="B2883" t="s">
        <v>14582</v>
      </c>
      <c r="C2883" t="s">
        <v>14583</v>
      </c>
      <c r="D2883" t="s">
        <v>14584</v>
      </c>
      <c r="E2883" t="str">
        <f>IF(OR(EXACT(LEFT(F2883,1),"'"),EXACT(LEFT(F2883,1),"["),EXACT(LEFT(F2883,1),"("),EXACT(UPPER(LEFT(F2883,1)),LEFT(F2883,1))=FALSE),"-",IF(LEFT(F2883,10)="Candidatus", MID(F2883, FIND(" ", F2883), FIND(" ", F2883, FIND(" ", F2883, 1)+1)-FIND(" ", F2883)), MID(F2883, 1, FIND(" ", F2883))))</f>
        <v xml:space="preserve">Fusobacterium </v>
      </c>
      <c r="F2883" t="s">
        <v>14581</v>
      </c>
      <c r="G2883" t="s">
        <v>16</v>
      </c>
      <c r="H2883" t="s">
        <v>14568</v>
      </c>
      <c r="I2883" t="s">
        <v>14569</v>
      </c>
      <c r="J2883" t="s">
        <v>14582</v>
      </c>
      <c r="K2883" t="s">
        <v>14583</v>
      </c>
      <c r="L2883" t="s">
        <v>14584</v>
      </c>
      <c r="M2883" s="1" t="s">
        <v>14585</v>
      </c>
      <c r="N2883" s="1" t="s">
        <v>14586</v>
      </c>
      <c r="O2883">
        <v>7</v>
      </c>
      <c r="P2883" t="s">
        <v>24</v>
      </c>
      <c r="Q2883" t="s">
        <v>24</v>
      </c>
      <c r="R2883" t="s">
        <v>24</v>
      </c>
      <c r="S2883">
        <v>7</v>
      </c>
      <c r="T2883" t="s">
        <v>24</v>
      </c>
    </row>
    <row r="2884" spans="1:20">
      <c r="A2884" t="s">
        <v>34849</v>
      </c>
      <c r="B2884" t="s">
        <v>66</v>
      </c>
      <c r="C2884" t="s">
        <v>14588</v>
      </c>
      <c r="D2884" t="s">
        <v>14589</v>
      </c>
      <c r="E2884" t="str">
        <f>IF(OR(EXACT(LEFT(F2884,1),"'"),EXACT(LEFT(F2884,1),"["),EXACT(LEFT(F2884,1),"("),EXACT(UPPER(LEFT(F2884,1)),LEFT(F2884,1))=FALSE),"-",IF(LEFT(F2884,10)="Candidatus", MID(F2884, FIND(" ", F2884), FIND(" ", F2884, FIND(" ", F2884, 1)+1)-FIND(" ", F2884)), MID(F2884, 1, FIND(" ", F2884))))</f>
        <v xml:space="preserve">Fusobacterium </v>
      </c>
      <c r="F2884" t="s">
        <v>14587</v>
      </c>
      <c r="G2884" t="s">
        <v>16</v>
      </c>
      <c r="H2884" t="s">
        <v>14568</v>
      </c>
      <c r="I2884" t="s">
        <v>14569</v>
      </c>
      <c r="J2884" t="s">
        <v>66</v>
      </c>
      <c r="K2884" t="s">
        <v>14588</v>
      </c>
      <c r="L2884" t="s">
        <v>14589</v>
      </c>
      <c r="M2884" s="1" t="s">
        <v>14590</v>
      </c>
      <c r="N2884" s="1" t="s">
        <v>14591</v>
      </c>
      <c r="O2884">
        <v>16</v>
      </c>
      <c r="P2884" t="s">
        <v>24</v>
      </c>
      <c r="Q2884" t="s">
        <v>24</v>
      </c>
      <c r="R2884" t="s">
        <v>24</v>
      </c>
      <c r="S2884">
        <v>17</v>
      </c>
      <c r="T2884">
        <v>1</v>
      </c>
    </row>
    <row r="2885" spans="1:20">
      <c r="A2885" t="s">
        <v>34850</v>
      </c>
      <c r="B2885" t="s">
        <v>66</v>
      </c>
      <c r="C2885" t="s">
        <v>14593</v>
      </c>
      <c r="D2885" t="s">
        <v>14594</v>
      </c>
      <c r="E2885" t="str">
        <f>IF(OR(EXACT(LEFT(F2885,1),"'"),EXACT(LEFT(F2885,1),"["),EXACT(LEFT(F2885,1),"("),EXACT(UPPER(LEFT(F2885,1)),LEFT(F2885,1))=FALSE),"-",IF(LEFT(F2885,10)="Candidatus", MID(F2885, FIND(" ", F2885), FIND(" ", F2885, FIND(" ", F2885, 1)+1)-FIND(" ", F2885)), MID(F2885, 1, FIND(" ", F2885))))</f>
        <v xml:space="preserve">Fusobacterium </v>
      </c>
      <c r="F2885" t="s">
        <v>14592</v>
      </c>
      <c r="G2885" t="s">
        <v>16</v>
      </c>
      <c r="H2885" t="s">
        <v>14568</v>
      </c>
      <c r="I2885" t="s">
        <v>14569</v>
      </c>
      <c r="J2885" t="s">
        <v>66</v>
      </c>
      <c r="K2885" t="s">
        <v>14593</v>
      </c>
      <c r="L2885" t="s">
        <v>14594</v>
      </c>
      <c r="M2885" s="1" t="s">
        <v>14595</v>
      </c>
      <c r="N2885" s="1" t="s">
        <v>14596</v>
      </c>
      <c r="O2885">
        <v>7</v>
      </c>
      <c r="P2885" t="s">
        <v>24</v>
      </c>
      <c r="Q2885" t="s">
        <v>24</v>
      </c>
      <c r="R2885" t="s">
        <v>24</v>
      </c>
      <c r="S2885">
        <v>7</v>
      </c>
      <c r="T2885" t="s">
        <v>24</v>
      </c>
    </row>
    <row r="2886" spans="1:20">
      <c r="A2886" t="s">
        <v>34851</v>
      </c>
      <c r="B2886" t="s">
        <v>2361</v>
      </c>
      <c r="C2886" t="s">
        <v>24</v>
      </c>
      <c r="D2886" t="s">
        <v>14598</v>
      </c>
      <c r="E2886" t="str">
        <f>IF(OR(EXACT(LEFT(F2886,1),"'"),EXACT(LEFT(F2886,1),"["),EXACT(LEFT(F2886,1),"("),EXACT(UPPER(LEFT(F2886,1)),LEFT(F2886,1))=FALSE),"-",IF(LEFT(F2886,10)="Candidatus", MID(F2886, FIND(" ", F2886), FIND(" ", F2886, FIND(" ", F2886, 1)+1)-FIND(" ", F2886)), MID(F2886, 1, FIND(" ", F2886))))</f>
        <v xml:space="preserve">Fusobacterium </v>
      </c>
      <c r="F2886" t="s">
        <v>14597</v>
      </c>
      <c r="G2886" t="s">
        <v>16</v>
      </c>
      <c r="H2886" t="s">
        <v>14568</v>
      </c>
      <c r="I2886" t="s">
        <v>14569</v>
      </c>
      <c r="J2886" t="s">
        <v>2361</v>
      </c>
      <c r="K2886" t="s">
        <v>24</v>
      </c>
      <c r="L2886" t="s">
        <v>14598</v>
      </c>
      <c r="M2886" s="1" t="s">
        <v>14599</v>
      </c>
      <c r="N2886" s="1" t="s">
        <v>14600</v>
      </c>
      <c r="O2886">
        <v>9</v>
      </c>
      <c r="P2886" t="s">
        <v>24</v>
      </c>
      <c r="Q2886" t="s">
        <v>24</v>
      </c>
      <c r="R2886" t="s">
        <v>24</v>
      </c>
      <c r="S2886">
        <v>9</v>
      </c>
      <c r="T2886" t="s">
        <v>24</v>
      </c>
    </row>
    <row r="2887" spans="1:20">
      <c r="A2887" t="s">
        <v>34852</v>
      </c>
      <c r="B2887" t="s">
        <v>2356</v>
      </c>
      <c r="C2887" t="s">
        <v>24</v>
      </c>
      <c r="D2887" t="s">
        <v>14601</v>
      </c>
      <c r="E2887" t="str">
        <f>IF(OR(EXACT(LEFT(F2887,1),"'"),EXACT(LEFT(F2887,1),"["),EXACT(LEFT(F2887,1),"("),EXACT(UPPER(LEFT(F2887,1)),LEFT(F2887,1))=FALSE),"-",IF(LEFT(F2887,10)="Candidatus", MID(F2887, FIND(" ", F2887), FIND(" ", F2887, FIND(" ", F2887, 1)+1)-FIND(" ", F2887)), MID(F2887, 1, FIND(" ", F2887))))</f>
        <v xml:space="preserve">Fusobacterium </v>
      </c>
      <c r="F2887" t="s">
        <v>14597</v>
      </c>
      <c r="G2887" t="s">
        <v>16</v>
      </c>
      <c r="H2887" t="s">
        <v>14568</v>
      </c>
      <c r="I2887" t="s">
        <v>14569</v>
      </c>
      <c r="J2887" t="s">
        <v>2356</v>
      </c>
      <c r="K2887" t="s">
        <v>24</v>
      </c>
      <c r="L2887" t="s">
        <v>14601</v>
      </c>
      <c r="M2887" s="1" t="s">
        <v>14602</v>
      </c>
      <c r="N2887" s="1" t="s">
        <v>14603</v>
      </c>
      <c r="O2887">
        <v>20</v>
      </c>
      <c r="P2887" t="s">
        <v>24</v>
      </c>
      <c r="Q2887" t="s">
        <v>24</v>
      </c>
      <c r="R2887" t="s">
        <v>24</v>
      </c>
      <c r="S2887">
        <v>20</v>
      </c>
      <c r="T2887" t="s">
        <v>24</v>
      </c>
    </row>
    <row r="2888" spans="1:20">
      <c r="A2888" t="s">
        <v>34853</v>
      </c>
      <c r="B2888" t="s">
        <v>14605</v>
      </c>
      <c r="C2888" t="s">
        <v>14606</v>
      </c>
      <c r="D2888" t="s">
        <v>14607</v>
      </c>
      <c r="E2888" t="str">
        <f>IF(OR(EXACT(LEFT(F2888,1),"'"),EXACT(LEFT(F2888,1),"["),EXACT(LEFT(F2888,1),"("),EXACT(UPPER(LEFT(F2888,1)),LEFT(F2888,1))=FALSE),"-",IF(LEFT(F2888,10)="Candidatus", MID(F2888, FIND(" ", F2888), FIND(" ", F2888, FIND(" ", F2888, 1)+1)-FIND(" ", F2888)), MID(F2888, 1, FIND(" ", F2888))))</f>
        <v xml:space="preserve">Fusobacterium </v>
      </c>
      <c r="F2888" t="s">
        <v>14604</v>
      </c>
      <c r="G2888" t="s">
        <v>16</v>
      </c>
      <c r="H2888" t="s">
        <v>14568</v>
      </c>
      <c r="I2888" t="s">
        <v>14569</v>
      </c>
      <c r="J2888" t="s">
        <v>14605</v>
      </c>
      <c r="K2888" t="s">
        <v>14606</v>
      </c>
      <c r="L2888" t="s">
        <v>14607</v>
      </c>
      <c r="M2888" s="1" t="s">
        <v>14608</v>
      </c>
      <c r="N2888" s="1" t="s">
        <v>14609</v>
      </c>
      <c r="O2888">
        <v>10</v>
      </c>
      <c r="P2888" t="s">
        <v>24</v>
      </c>
      <c r="Q2888" t="s">
        <v>24</v>
      </c>
      <c r="R2888" t="s">
        <v>24</v>
      </c>
      <c r="S2888">
        <v>10</v>
      </c>
      <c r="T2888" t="s">
        <v>24</v>
      </c>
    </row>
    <row r="2889" spans="1:20">
      <c r="A2889" t="s">
        <v>34854</v>
      </c>
      <c r="B2889" t="s">
        <v>66</v>
      </c>
      <c r="C2889" t="s">
        <v>14611</v>
      </c>
      <c r="D2889" t="s">
        <v>14612</v>
      </c>
      <c r="E2889" t="str">
        <f>IF(OR(EXACT(LEFT(F2889,1),"'"),EXACT(LEFT(F2889,1),"["),EXACT(LEFT(F2889,1),"("),EXACT(UPPER(LEFT(F2889,1)),LEFT(F2889,1))=FALSE),"-",IF(LEFT(F2889,10)="Candidatus", MID(F2889, FIND(" ", F2889), FIND(" ", F2889, FIND(" ", F2889, 1)+1)-FIND(" ", F2889)), MID(F2889, 1, FIND(" ", F2889))))</f>
        <v xml:space="preserve">Fusobacterium </v>
      </c>
      <c r="F2889" t="s">
        <v>14610</v>
      </c>
      <c r="G2889" t="s">
        <v>16</v>
      </c>
      <c r="H2889" t="s">
        <v>14568</v>
      </c>
      <c r="I2889" t="s">
        <v>14569</v>
      </c>
      <c r="J2889" t="s">
        <v>66</v>
      </c>
      <c r="K2889" t="s">
        <v>14611</v>
      </c>
      <c r="L2889" t="s">
        <v>14612</v>
      </c>
      <c r="M2889" s="1" t="s">
        <v>14613</v>
      </c>
      <c r="N2889" s="1" t="s">
        <v>14614</v>
      </c>
      <c r="O2889">
        <v>10</v>
      </c>
      <c r="P2889" t="s">
        <v>24</v>
      </c>
      <c r="Q2889" t="s">
        <v>24</v>
      </c>
      <c r="R2889" t="s">
        <v>24</v>
      </c>
      <c r="S2889">
        <v>12</v>
      </c>
      <c r="T2889">
        <v>2</v>
      </c>
    </row>
    <row r="2890" spans="1:20">
      <c r="A2890" t="s">
        <v>34855</v>
      </c>
      <c r="B2890" t="s">
        <v>14616</v>
      </c>
      <c r="C2890" t="s">
        <v>14617</v>
      </c>
      <c r="D2890" t="s">
        <v>14618</v>
      </c>
      <c r="E2890" t="str">
        <f>IF(OR(EXACT(LEFT(F2890,1),"'"),EXACT(LEFT(F2890,1),"["),EXACT(LEFT(F2890,1),"("),EXACT(UPPER(LEFT(F2890,1)),LEFT(F2890,1))=FALSE),"-",IF(LEFT(F2890,10)="Candidatus", MID(F2890, FIND(" ", F2890), FIND(" ", F2890, FIND(" ", F2890, 1)+1)-FIND(" ", F2890)), MID(F2890, 1, FIND(" ", F2890))))</f>
        <v xml:space="preserve">Gallibacterium </v>
      </c>
      <c r="F2890" t="s">
        <v>14615</v>
      </c>
      <c r="G2890" t="s">
        <v>16</v>
      </c>
      <c r="H2890" t="s">
        <v>76</v>
      </c>
      <c r="I2890" t="s">
        <v>77</v>
      </c>
      <c r="J2890" t="s">
        <v>14616</v>
      </c>
      <c r="K2890" t="s">
        <v>14617</v>
      </c>
      <c r="L2890" t="s">
        <v>14618</v>
      </c>
      <c r="M2890" s="1" t="s">
        <v>14619</v>
      </c>
      <c r="N2890" s="1" t="s">
        <v>14620</v>
      </c>
      <c r="O2890">
        <v>8</v>
      </c>
      <c r="P2890" t="s">
        <v>24</v>
      </c>
      <c r="Q2890" t="s">
        <v>24</v>
      </c>
      <c r="R2890" t="s">
        <v>24</v>
      </c>
      <c r="S2890">
        <v>8</v>
      </c>
      <c r="T2890" t="s">
        <v>24</v>
      </c>
    </row>
    <row r="2891" spans="1:20">
      <c r="A2891" t="s">
        <v>34856</v>
      </c>
      <c r="B2891" t="s">
        <v>66</v>
      </c>
      <c r="C2891" t="s">
        <v>24</v>
      </c>
      <c r="D2891" t="s">
        <v>14622</v>
      </c>
      <c r="E2891" t="str">
        <f>IF(OR(EXACT(LEFT(F2891,1),"'"),EXACT(LEFT(F2891,1),"["),EXACT(LEFT(F2891,1),"("),EXACT(UPPER(LEFT(F2891,1)),LEFT(F2891,1))=FALSE),"-",IF(LEFT(F2891,10)="Candidatus", MID(F2891, FIND(" ", F2891), FIND(" ", F2891, FIND(" ", F2891, 1)+1)-FIND(" ", F2891)), MID(F2891, 1, FIND(" ", F2891))))</f>
        <v xml:space="preserve">Gammaproteobacteria </v>
      </c>
      <c r="F2891" t="s">
        <v>14621</v>
      </c>
      <c r="G2891" t="s">
        <v>16</v>
      </c>
      <c r="H2891" t="s">
        <v>76</v>
      </c>
      <c r="I2891" t="s">
        <v>77</v>
      </c>
      <c r="J2891" t="s">
        <v>66</v>
      </c>
      <c r="K2891" t="s">
        <v>24</v>
      </c>
      <c r="L2891" t="s">
        <v>14622</v>
      </c>
      <c r="M2891" s="1" t="s">
        <v>14623</v>
      </c>
      <c r="N2891" s="1" t="s">
        <v>14624</v>
      </c>
      <c r="O2891">
        <v>89</v>
      </c>
      <c r="P2891" t="s">
        <v>24</v>
      </c>
      <c r="Q2891" t="s">
        <v>24</v>
      </c>
      <c r="R2891" t="s">
        <v>24</v>
      </c>
      <c r="S2891">
        <v>89</v>
      </c>
      <c r="T2891" t="s">
        <v>24</v>
      </c>
    </row>
    <row r="2892" spans="1:20">
      <c r="A2892" t="s">
        <v>34857</v>
      </c>
      <c r="B2892" t="s">
        <v>14626</v>
      </c>
      <c r="C2892" t="s">
        <v>14627</v>
      </c>
      <c r="D2892" t="s">
        <v>14628</v>
      </c>
      <c r="E2892" t="str">
        <f>IF(OR(EXACT(LEFT(F2892,1),"'"),EXACT(LEFT(F2892,1),"["),EXACT(LEFT(F2892,1),"("),EXACT(UPPER(LEFT(F2892,1)),LEFT(F2892,1))=FALSE),"-",IF(LEFT(F2892,10)="Candidatus", MID(F2892, FIND(" ", F2892), FIND(" ", F2892, FIND(" ", F2892, 1)+1)-FIND(" ", F2892)), MID(F2892, 1, FIND(" ", F2892))))</f>
        <v xml:space="preserve">Gayadomonas </v>
      </c>
      <c r="F2892" t="s">
        <v>14625</v>
      </c>
      <c r="G2892" t="s">
        <v>16</v>
      </c>
      <c r="H2892" t="s">
        <v>76</v>
      </c>
      <c r="I2892" t="s">
        <v>77</v>
      </c>
      <c r="J2892" t="s">
        <v>14626</v>
      </c>
      <c r="K2892" t="s">
        <v>14627</v>
      </c>
      <c r="L2892" t="s">
        <v>14628</v>
      </c>
      <c r="M2892" s="1" t="s">
        <v>14629</v>
      </c>
      <c r="N2892" s="1" t="s">
        <v>14630</v>
      </c>
      <c r="O2892">
        <v>554</v>
      </c>
      <c r="P2892" t="s">
        <v>24</v>
      </c>
      <c r="Q2892" t="s">
        <v>24</v>
      </c>
      <c r="R2892" t="s">
        <v>24</v>
      </c>
      <c r="S2892">
        <v>559</v>
      </c>
      <c r="T2892">
        <v>5</v>
      </c>
    </row>
    <row r="2893" spans="1:20">
      <c r="A2893" t="s">
        <v>34858</v>
      </c>
      <c r="B2893">
        <v>2</v>
      </c>
      <c r="C2893" t="s">
        <v>24</v>
      </c>
      <c r="D2893" t="s">
        <v>14633</v>
      </c>
      <c r="E2893" t="str">
        <f>IF(OR(EXACT(LEFT(F2893,1),"'"),EXACT(LEFT(F2893,1),"["),EXACT(LEFT(F2893,1),"("),EXACT(UPPER(LEFT(F2893,1)),LEFT(F2893,1))=FALSE),"-",IF(LEFT(F2893,10)="Candidatus", MID(F2893, FIND(" ", F2893), FIND(" ", F2893, FIND(" ", F2893, 1)+1)-FIND(" ", F2893)), MID(F2893, 1, FIND(" ", F2893))))</f>
        <v xml:space="preserve">Gemmatirosa </v>
      </c>
      <c r="F2893" t="s">
        <v>14631</v>
      </c>
      <c r="G2893" t="s">
        <v>16</v>
      </c>
      <c r="H2893" t="s">
        <v>14632</v>
      </c>
      <c r="I2893" t="s">
        <v>14632</v>
      </c>
      <c r="J2893">
        <v>2</v>
      </c>
      <c r="K2893" t="s">
        <v>24</v>
      </c>
      <c r="L2893" t="s">
        <v>14633</v>
      </c>
      <c r="M2893" s="1" t="s">
        <v>14634</v>
      </c>
      <c r="N2893" s="1" t="s">
        <v>14635</v>
      </c>
      <c r="O2893">
        <v>797</v>
      </c>
      <c r="P2893" t="s">
        <v>24</v>
      </c>
      <c r="Q2893" t="s">
        <v>24</v>
      </c>
      <c r="R2893" t="s">
        <v>24</v>
      </c>
      <c r="S2893">
        <v>797</v>
      </c>
      <c r="T2893" t="s">
        <v>24</v>
      </c>
    </row>
    <row r="2894" spans="1:20">
      <c r="A2894" t="s">
        <v>34859</v>
      </c>
      <c r="B2894">
        <v>1</v>
      </c>
      <c r="C2894" t="s">
        <v>24</v>
      </c>
      <c r="D2894" t="s">
        <v>14636</v>
      </c>
      <c r="E2894" t="str">
        <f>IF(OR(EXACT(LEFT(F2894,1),"'"),EXACT(LEFT(F2894,1),"["),EXACT(LEFT(F2894,1),"("),EXACT(UPPER(LEFT(F2894,1)),LEFT(F2894,1))=FALSE),"-",IF(LEFT(F2894,10)="Candidatus", MID(F2894, FIND(" ", F2894), FIND(" ", F2894, FIND(" ", F2894, 1)+1)-FIND(" ", F2894)), MID(F2894, 1, FIND(" ", F2894))))</f>
        <v xml:space="preserve">Gemmatirosa </v>
      </c>
      <c r="F2894" t="s">
        <v>14631</v>
      </c>
      <c r="G2894" t="s">
        <v>16</v>
      </c>
      <c r="H2894" t="s">
        <v>14632</v>
      </c>
      <c r="I2894" t="s">
        <v>14632</v>
      </c>
      <c r="J2894">
        <v>1</v>
      </c>
      <c r="K2894" t="s">
        <v>24</v>
      </c>
      <c r="L2894" t="s">
        <v>14636</v>
      </c>
      <c r="M2894" s="1" t="s">
        <v>14637</v>
      </c>
      <c r="N2894" s="1" t="s">
        <v>14638</v>
      </c>
      <c r="O2894">
        <v>1025</v>
      </c>
      <c r="P2894" t="s">
        <v>24</v>
      </c>
      <c r="Q2894" t="s">
        <v>24</v>
      </c>
      <c r="R2894" t="s">
        <v>24</v>
      </c>
      <c r="S2894">
        <v>1025</v>
      </c>
      <c r="T2894" t="s">
        <v>24</v>
      </c>
    </row>
    <row r="2895" spans="1:20">
      <c r="A2895" t="s">
        <v>34860</v>
      </c>
      <c r="B2895" t="s">
        <v>14640</v>
      </c>
      <c r="C2895" t="s">
        <v>14641</v>
      </c>
      <c r="D2895" t="s">
        <v>14642</v>
      </c>
      <c r="E2895" t="str">
        <f>IF(OR(EXACT(LEFT(F2895,1),"'"),EXACT(LEFT(F2895,1),"["),EXACT(LEFT(F2895,1),"("),EXACT(UPPER(LEFT(F2895,1)),LEFT(F2895,1))=FALSE),"-",IF(LEFT(F2895,10)="Candidatus", MID(F2895, FIND(" ", F2895), FIND(" ", F2895, FIND(" ", F2895, 1)+1)-FIND(" ", F2895)), MID(F2895, 1, FIND(" ", F2895))))</f>
        <v xml:space="preserve">Geoalkalibacter </v>
      </c>
      <c r="F2895" t="s">
        <v>14639</v>
      </c>
      <c r="G2895" t="s">
        <v>16</v>
      </c>
      <c r="H2895" t="s">
        <v>76</v>
      </c>
      <c r="I2895" t="s">
        <v>2217</v>
      </c>
      <c r="J2895" t="s">
        <v>14640</v>
      </c>
      <c r="K2895" t="s">
        <v>14641</v>
      </c>
      <c r="L2895" t="s">
        <v>14642</v>
      </c>
      <c r="M2895" s="1" t="s">
        <v>14643</v>
      </c>
      <c r="N2895" s="1" t="s">
        <v>14644</v>
      </c>
      <c r="O2895">
        <v>254</v>
      </c>
      <c r="P2895" t="s">
        <v>24</v>
      </c>
      <c r="Q2895" t="s">
        <v>24</v>
      </c>
      <c r="R2895" t="s">
        <v>24</v>
      </c>
      <c r="S2895">
        <v>258</v>
      </c>
      <c r="T2895">
        <v>4</v>
      </c>
    </row>
    <row r="2896" spans="1:20">
      <c r="A2896" t="s">
        <v>34861</v>
      </c>
      <c r="B2896" t="s">
        <v>14646</v>
      </c>
      <c r="C2896" t="s">
        <v>14647</v>
      </c>
      <c r="D2896" t="s">
        <v>14648</v>
      </c>
      <c r="E2896" t="str">
        <f>IF(OR(EXACT(LEFT(F2896,1),"'"),EXACT(LEFT(F2896,1),"["),EXACT(LEFT(F2896,1),"("),EXACT(UPPER(LEFT(F2896,1)),LEFT(F2896,1))=FALSE),"-",IF(LEFT(F2896,10)="Candidatus", MID(F2896, FIND(" ", F2896), FIND(" ", F2896, FIND(" ", F2896, 1)+1)-FIND(" ", F2896)), MID(F2896, 1, FIND(" ", F2896))))</f>
        <v xml:space="preserve">Geobacillus </v>
      </c>
      <c r="F2896" t="s">
        <v>14645</v>
      </c>
      <c r="G2896" t="s">
        <v>16</v>
      </c>
      <c r="H2896" t="s">
        <v>45</v>
      </c>
      <c r="I2896" t="s">
        <v>1941</v>
      </c>
      <c r="J2896" t="s">
        <v>14646</v>
      </c>
      <c r="K2896" t="s">
        <v>14647</v>
      </c>
      <c r="L2896" t="s">
        <v>14648</v>
      </c>
      <c r="M2896" s="1" t="s">
        <v>14649</v>
      </c>
      <c r="N2896" s="1" t="s">
        <v>14650</v>
      </c>
      <c r="O2896">
        <v>43</v>
      </c>
      <c r="P2896" t="s">
        <v>24</v>
      </c>
      <c r="Q2896" t="s">
        <v>24</v>
      </c>
      <c r="R2896" t="s">
        <v>24</v>
      </c>
      <c r="S2896">
        <v>45</v>
      </c>
      <c r="T2896">
        <v>2</v>
      </c>
    </row>
    <row r="2897" spans="1:20">
      <c r="A2897" t="s">
        <v>34862</v>
      </c>
      <c r="B2897" t="s">
        <v>14652</v>
      </c>
      <c r="C2897" t="s">
        <v>14653</v>
      </c>
      <c r="D2897" t="s">
        <v>14654</v>
      </c>
      <c r="E2897" t="str">
        <f>IF(OR(EXACT(LEFT(F2897,1),"'"),EXACT(LEFT(F2897,1),"["),EXACT(LEFT(F2897,1),"("),EXACT(UPPER(LEFT(F2897,1)),LEFT(F2897,1))=FALSE),"-",IF(LEFT(F2897,10)="Candidatus", MID(F2897, FIND(" ", F2897), FIND(" ", F2897, FIND(" ", F2897, 1)+1)-FIND(" ", F2897)), MID(F2897, 1, FIND(" ", F2897))))</f>
        <v xml:space="preserve">Geobacillus </v>
      </c>
      <c r="F2897" t="s">
        <v>14651</v>
      </c>
      <c r="G2897" t="s">
        <v>16</v>
      </c>
      <c r="H2897" t="s">
        <v>45</v>
      </c>
      <c r="I2897" t="s">
        <v>1941</v>
      </c>
      <c r="J2897" t="s">
        <v>14652</v>
      </c>
      <c r="K2897" t="s">
        <v>14653</v>
      </c>
      <c r="L2897" t="s">
        <v>14654</v>
      </c>
      <c r="M2897" s="1">
        <v>19725</v>
      </c>
      <c r="N2897" s="1" t="s">
        <v>14655</v>
      </c>
      <c r="O2897">
        <v>2</v>
      </c>
      <c r="P2897" t="s">
        <v>24</v>
      </c>
      <c r="Q2897" t="s">
        <v>24</v>
      </c>
      <c r="R2897" t="s">
        <v>24</v>
      </c>
      <c r="S2897">
        <v>2</v>
      </c>
      <c r="T2897" t="s">
        <v>24</v>
      </c>
    </row>
    <row r="2898" spans="1:20">
      <c r="A2898" t="s">
        <v>34863</v>
      </c>
      <c r="B2898" t="s">
        <v>14657</v>
      </c>
      <c r="C2898" t="s">
        <v>14658</v>
      </c>
      <c r="D2898" t="s">
        <v>14659</v>
      </c>
      <c r="E2898" t="str">
        <f>IF(OR(EXACT(LEFT(F2898,1),"'"),EXACT(LEFT(F2898,1),"["),EXACT(LEFT(F2898,1),"("),EXACT(UPPER(LEFT(F2898,1)),LEFT(F2898,1))=FALSE),"-",IF(LEFT(F2898,10)="Candidatus", MID(F2898, FIND(" ", F2898), FIND(" ", F2898, FIND(" ", F2898, 1)+1)-FIND(" ", F2898)), MID(F2898, 1, FIND(" ", F2898))))</f>
        <v xml:space="preserve">Geobacillus </v>
      </c>
      <c r="F2898" t="s">
        <v>14656</v>
      </c>
      <c r="G2898" t="s">
        <v>16</v>
      </c>
      <c r="H2898" t="s">
        <v>45</v>
      </c>
      <c r="I2898" t="s">
        <v>1941</v>
      </c>
      <c r="J2898" t="s">
        <v>14657</v>
      </c>
      <c r="K2898" t="s">
        <v>14658</v>
      </c>
      <c r="L2898" t="s">
        <v>14659</v>
      </c>
      <c r="M2898" s="1" t="s">
        <v>14660</v>
      </c>
      <c r="N2898" s="1" t="s">
        <v>14661</v>
      </c>
      <c r="O2898">
        <v>32</v>
      </c>
      <c r="P2898" t="s">
        <v>24</v>
      </c>
      <c r="Q2898" t="s">
        <v>24</v>
      </c>
      <c r="R2898" t="s">
        <v>24</v>
      </c>
      <c r="S2898">
        <v>32</v>
      </c>
      <c r="T2898" t="s">
        <v>24</v>
      </c>
    </row>
    <row r="2899" spans="1:20">
      <c r="A2899" t="s">
        <v>34864</v>
      </c>
      <c r="B2899" t="s">
        <v>14663</v>
      </c>
      <c r="C2899" t="s">
        <v>14664</v>
      </c>
      <c r="D2899" t="s">
        <v>14665</v>
      </c>
      <c r="E2899" t="str">
        <f>IF(OR(EXACT(LEFT(F2899,1),"'"),EXACT(LEFT(F2899,1),"["),EXACT(LEFT(F2899,1),"("),EXACT(UPPER(LEFT(F2899,1)),LEFT(F2899,1))=FALSE),"-",IF(LEFT(F2899,10)="Candidatus", MID(F2899, FIND(" ", F2899), FIND(" ", F2899, FIND(" ", F2899, 1)+1)-FIND(" ", F2899)), MID(F2899, 1, FIND(" ", F2899))))</f>
        <v xml:space="preserve">Geobacillus </v>
      </c>
      <c r="F2899" t="s">
        <v>14662</v>
      </c>
      <c r="G2899" t="s">
        <v>16</v>
      </c>
      <c r="H2899" t="s">
        <v>45</v>
      </c>
      <c r="I2899" t="s">
        <v>1941</v>
      </c>
      <c r="J2899" t="s">
        <v>14663</v>
      </c>
      <c r="K2899" t="s">
        <v>14664</v>
      </c>
      <c r="L2899" t="s">
        <v>14665</v>
      </c>
      <c r="M2899" s="1" t="s">
        <v>14666</v>
      </c>
      <c r="N2899" s="1" t="s">
        <v>14667</v>
      </c>
      <c r="O2899">
        <v>2</v>
      </c>
      <c r="P2899" t="s">
        <v>24</v>
      </c>
      <c r="Q2899" t="s">
        <v>24</v>
      </c>
      <c r="R2899" t="s">
        <v>24</v>
      </c>
      <c r="S2899">
        <v>2</v>
      </c>
      <c r="T2899" t="s">
        <v>24</v>
      </c>
    </row>
    <row r="2900" spans="1:20">
      <c r="A2900" t="s">
        <v>34865</v>
      </c>
      <c r="B2900" t="s">
        <v>14669</v>
      </c>
      <c r="C2900" t="s">
        <v>14670</v>
      </c>
      <c r="D2900" t="s">
        <v>14671</v>
      </c>
      <c r="E2900" t="str">
        <f>IF(OR(EXACT(LEFT(F2900,1),"'"),EXACT(LEFT(F2900,1),"["),EXACT(LEFT(F2900,1),"("),EXACT(UPPER(LEFT(F2900,1)),LEFT(F2900,1))=FALSE),"-",IF(LEFT(F2900,10)="Candidatus", MID(F2900, FIND(" ", F2900), FIND(" ", F2900, FIND(" ", F2900, 1)+1)-FIND(" ", F2900)), MID(F2900, 1, FIND(" ", F2900))))</f>
        <v xml:space="preserve">Geobacillus </v>
      </c>
      <c r="F2900" t="s">
        <v>14668</v>
      </c>
      <c r="G2900" t="s">
        <v>16</v>
      </c>
      <c r="H2900" t="s">
        <v>45</v>
      </c>
      <c r="I2900" t="s">
        <v>1941</v>
      </c>
      <c r="J2900" t="s">
        <v>14669</v>
      </c>
      <c r="K2900" t="s">
        <v>14670</v>
      </c>
      <c r="L2900" t="s">
        <v>14671</v>
      </c>
      <c r="M2900" s="1" t="s">
        <v>14672</v>
      </c>
      <c r="N2900" s="1" t="s">
        <v>14673</v>
      </c>
      <c r="O2900">
        <v>35</v>
      </c>
      <c r="P2900" t="s">
        <v>24</v>
      </c>
      <c r="Q2900" t="s">
        <v>24</v>
      </c>
      <c r="R2900" t="s">
        <v>24</v>
      </c>
      <c r="S2900">
        <v>39</v>
      </c>
      <c r="T2900">
        <v>4</v>
      </c>
    </row>
    <row r="2901" spans="1:20">
      <c r="A2901" t="s">
        <v>34866</v>
      </c>
      <c r="B2901" t="s">
        <v>14675</v>
      </c>
      <c r="C2901" t="s">
        <v>14676</v>
      </c>
      <c r="D2901" t="s">
        <v>14677</v>
      </c>
      <c r="E2901" t="str">
        <f>IF(OR(EXACT(LEFT(F2901,1),"'"),EXACT(LEFT(F2901,1),"["),EXACT(LEFT(F2901,1),"("),EXACT(UPPER(LEFT(F2901,1)),LEFT(F2901,1))=FALSE),"-",IF(LEFT(F2901,10)="Candidatus", MID(F2901, FIND(" ", F2901), FIND(" ", F2901, FIND(" ", F2901, 1)+1)-FIND(" ", F2901)), MID(F2901, 1, FIND(" ", F2901))))</f>
        <v xml:space="preserve">Geobacillus </v>
      </c>
      <c r="F2901" t="s">
        <v>14674</v>
      </c>
      <c r="G2901" t="s">
        <v>16</v>
      </c>
      <c r="H2901" t="s">
        <v>45</v>
      </c>
      <c r="I2901" t="s">
        <v>1941</v>
      </c>
      <c r="J2901" t="s">
        <v>14675</v>
      </c>
      <c r="K2901" t="s">
        <v>14676</v>
      </c>
      <c r="L2901" t="s">
        <v>14677</v>
      </c>
      <c r="M2901" s="1" t="s">
        <v>14678</v>
      </c>
      <c r="N2901" s="1" t="s">
        <v>14679</v>
      </c>
      <c r="O2901">
        <v>25</v>
      </c>
      <c r="P2901" t="s">
        <v>24</v>
      </c>
      <c r="Q2901" t="s">
        <v>24</v>
      </c>
      <c r="R2901" t="s">
        <v>24</v>
      </c>
      <c r="S2901">
        <v>36</v>
      </c>
      <c r="T2901">
        <v>11</v>
      </c>
    </row>
    <row r="2902" spans="1:20">
      <c r="A2902" t="s">
        <v>34867</v>
      </c>
      <c r="B2902" t="s">
        <v>14681</v>
      </c>
      <c r="C2902" t="s">
        <v>14682</v>
      </c>
      <c r="D2902" t="s">
        <v>14683</v>
      </c>
      <c r="E2902" t="str">
        <f>IF(OR(EXACT(LEFT(F2902,1),"'"),EXACT(LEFT(F2902,1),"["),EXACT(LEFT(F2902,1),"("),EXACT(UPPER(LEFT(F2902,1)),LEFT(F2902,1))=FALSE),"-",IF(LEFT(F2902,10)="Candidatus", MID(F2902, FIND(" ", F2902), FIND(" ", F2902, FIND(" ", F2902, 1)+1)-FIND(" ", F2902)), MID(F2902, 1, FIND(" ", F2902))))</f>
        <v xml:space="preserve">Geobacillus </v>
      </c>
      <c r="F2902" t="s">
        <v>14680</v>
      </c>
      <c r="G2902" t="s">
        <v>16</v>
      </c>
      <c r="H2902" t="s">
        <v>45</v>
      </c>
      <c r="I2902" t="s">
        <v>1941</v>
      </c>
      <c r="J2902" t="s">
        <v>14681</v>
      </c>
      <c r="K2902" t="s">
        <v>14682</v>
      </c>
      <c r="L2902" t="s">
        <v>14683</v>
      </c>
      <c r="M2902" s="1" t="s">
        <v>14684</v>
      </c>
      <c r="N2902" s="1" t="s">
        <v>14685</v>
      </c>
      <c r="O2902">
        <v>9</v>
      </c>
      <c r="P2902" t="s">
        <v>24</v>
      </c>
      <c r="Q2902" t="s">
        <v>24</v>
      </c>
      <c r="R2902" t="s">
        <v>24</v>
      </c>
      <c r="S2902">
        <v>9</v>
      </c>
      <c r="T2902" t="s">
        <v>24</v>
      </c>
    </row>
    <row r="2903" spans="1:20">
      <c r="A2903" t="s">
        <v>34868</v>
      </c>
      <c r="B2903" t="s">
        <v>14686</v>
      </c>
      <c r="C2903" t="s">
        <v>14687</v>
      </c>
      <c r="D2903" t="s">
        <v>14688</v>
      </c>
      <c r="E2903" t="str">
        <f>IF(OR(EXACT(LEFT(F2903,1),"'"),EXACT(LEFT(F2903,1),"["),EXACT(LEFT(F2903,1),"("),EXACT(UPPER(LEFT(F2903,1)),LEFT(F2903,1))=FALSE),"-",IF(LEFT(F2903,10)="Candidatus", MID(F2903, FIND(" ", F2903), FIND(" ", F2903, FIND(" ", F2903, 1)+1)-FIND(" ", F2903)), MID(F2903, 1, FIND(" ", F2903))))</f>
        <v xml:space="preserve">Geobacillus </v>
      </c>
      <c r="F2903" t="s">
        <v>14680</v>
      </c>
      <c r="G2903" t="s">
        <v>16</v>
      </c>
      <c r="H2903" t="s">
        <v>45</v>
      </c>
      <c r="I2903" t="s">
        <v>1941</v>
      </c>
      <c r="J2903" t="s">
        <v>14686</v>
      </c>
      <c r="K2903" t="s">
        <v>14687</v>
      </c>
      <c r="L2903" t="s">
        <v>14688</v>
      </c>
      <c r="M2903" s="1" t="s">
        <v>14689</v>
      </c>
      <c r="N2903" s="1" t="s">
        <v>14690</v>
      </c>
      <c r="O2903">
        <v>37</v>
      </c>
      <c r="P2903" t="s">
        <v>24</v>
      </c>
      <c r="Q2903" t="s">
        <v>24</v>
      </c>
      <c r="R2903" t="s">
        <v>24</v>
      </c>
      <c r="S2903">
        <v>37</v>
      </c>
      <c r="T2903" t="s">
        <v>24</v>
      </c>
    </row>
    <row r="2904" spans="1:20">
      <c r="A2904" t="s">
        <v>34869</v>
      </c>
      <c r="B2904" t="s">
        <v>14692</v>
      </c>
      <c r="C2904" t="s">
        <v>14693</v>
      </c>
      <c r="D2904" t="s">
        <v>14694</v>
      </c>
      <c r="E2904" t="str">
        <f>IF(OR(EXACT(LEFT(F2904,1),"'"),EXACT(LEFT(F2904,1),"["),EXACT(LEFT(F2904,1),"("),EXACT(UPPER(LEFT(F2904,1)),LEFT(F2904,1))=FALSE),"-",IF(LEFT(F2904,10)="Candidatus", MID(F2904, FIND(" ", F2904), FIND(" ", F2904, FIND(" ", F2904, 1)+1)-FIND(" ", F2904)), MID(F2904, 1, FIND(" ", F2904))))</f>
        <v xml:space="preserve">Geobacillus </v>
      </c>
      <c r="F2904" t="s">
        <v>14691</v>
      </c>
      <c r="G2904" t="s">
        <v>16</v>
      </c>
      <c r="H2904" t="s">
        <v>45</v>
      </c>
      <c r="I2904" t="s">
        <v>1941</v>
      </c>
      <c r="J2904" t="s">
        <v>14692</v>
      </c>
      <c r="K2904" t="s">
        <v>14693</v>
      </c>
      <c r="L2904" t="s">
        <v>14694</v>
      </c>
      <c r="M2904" s="1" t="s">
        <v>14695</v>
      </c>
      <c r="N2904" s="1" t="s">
        <v>14696</v>
      </c>
      <c r="O2904">
        <v>68</v>
      </c>
      <c r="P2904" t="s">
        <v>24</v>
      </c>
      <c r="Q2904" t="s">
        <v>24</v>
      </c>
      <c r="R2904" t="s">
        <v>24</v>
      </c>
      <c r="S2904">
        <v>73</v>
      </c>
      <c r="T2904">
        <v>5</v>
      </c>
    </row>
    <row r="2905" spans="1:20">
      <c r="A2905" t="s">
        <v>34870</v>
      </c>
      <c r="B2905" t="s">
        <v>14698</v>
      </c>
      <c r="C2905" t="s">
        <v>14699</v>
      </c>
      <c r="D2905" t="s">
        <v>14700</v>
      </c>
      <c r="E2905" t="str">
        <f>IF(OR(EXACT(LEFT(F2905,1),"'"),EXACT(LEFT(F2905,1),"["),EXACT(LEFT(F2905,1),"("),EXACT(UPPER(LEFT(F2905,1)),LEFT(F2905,1))=FALSE),"-",IF(LEFT(F2905,10)="Candidatus", MID(F2905, FIND(" ", F2905), FIND(" ", F2905, FIND(" ", F2905, 1)+1)-FIND(" ", F2905)), MID(F2905, 1, FIND(" ", F2905))))</f>
        <v xml:space="preserve">Geobacillus </v>
      </c>
      <c r="F2905" t="s">
        <v>14697</v>
      </c>
      <c r="G2905" t="s">
        <v>16</v>
      </c>
      <c r="H2905" t="s">
        <v>45</v>
      </c>
      <c r="I2905" t="s">
        <v>1941</v>
      </c>
      <c r="J2905" t="s">
        <v>14698</v>
      </c>
      <c r="K2905" t="s">
        <v>14699</v>
      </c>
      <c r="L2905" t="s">
        <v>14700</v>
      </c>
      <c r="M2905" s="1" t="s">
        <v>14701</v>
      </c>
      <c r="N2905" s="1" t="s">
        <v>14702</v>
      </c>
      <c r="O2905">
        <v>37</v>
      </c>
      <c r="P2905" t="s">
        <v>24</v>
      </c>
      <c r="Q2905" t="s">
        <v>24</v>
      </c>
      <c r="R2905" t="s">
        <v>24</v>
      </c>
      <c r="S2905">
        <v>37</v>
      </c>
      <c r="T2905" t="s">
        <v>24</v>
      </c>
    </row>
    <row r="2906" spans="1:20">
      <c r="A2906" t="s">
        <v>34871</v>
      </c>
      <c r="B2906" t="s">
        <v>14704</v>
      </c>
      <c r="C2906" t="s">
        <v>14705</v>
      </c>
      <c r="D2906" t="s">
        <v>14706</v>
      </c>
      <c r="E2906" t="str">
        <f>IF(OR(EXACT(LEFT(F2906,1),"'"),EXACT(LEFT(F2906,1),"["),EXACT(LEFT(F2906,1),"("),EXACT(UPPER(LEFT(F2906,1)),LEFT(F2906,1))=FALSE),"-",IF(LEFT(F2906,10)="Candidatus", MID(F2906, FIND(" ", F2906), FIND(" ", F2906, FIND(" ", F2906, 1)+1)-FIND(" ", F2906)), MID(F2906, 1, FIND(" ", F2906))))</f>
        <v xml:space="preserve">Geobacillus </v>
      </c>
      <c r="F2906" t="s">
        <v>14703</v>
      </c>
      <c r="G2906" t="s">
        <v>16</v>
      </c>
      <c r="H2906" t="s">
        <v>45</v>
      </c>
      <c r="I2906" t="s">
        <v>1941</v>
      </c>
      <c r="J2906" t="s">
        <v>14704</v>
      </c>
      <c r="K2906" t="s">
        <v>14705</v>
      </c>
      <c r="L2906" t="s">
        <v>14706</v>
      </c>
      <c r="M2906" s="1" t="s">
        <v>14701</v>
      </c>
      <c r="N2906" s="1" t="s">
        <v>14707</v>
      </c>
      <c r="O2906">
        <v>37</v>
      </c>
      <c r="P2906" t="s">
        <v>24</v>
      </c>
      <c r="Q2906" t="s">
        <v>24</v>
      </c>
      <c r="R2906" t="s">
        <v>24</v>
      </c>
      <c r="S2906">
        <v>37</v>
      </c>
      <c r="T2906" t="s">
        <v>24</v>
      </c>
    </row>
    <row r="2907" spans="1:20">
      <c r="A2907" t="s">
        <v>34872</v>
      </c>
      <c r="B2907" t="s">
        <v>14709</v>
      </c>
      <c r="C2907" t="s">
        <v>14710</v>
      </c>
      <c r="D2907" t="s">
        <v>14711</v>
      </c>
      <c r="E2907" t="str">
        <f>IF(OR(EXACT(LEFT(F2907,1),"'"),EXACT(LEFT(F2907,1),"["),EXACT(LEFT(F2907,1),"("),EXACT(UPPER(LEFT(F2907,1)),LEFT(F2907,1))=FALSE),"-",IF(LEFT(F2907,10)="Candidatus", MID(F2907, FIND(" ", F2907), FIND(" ", F2907, FIND(" ", F2907, 1)+1)-FIND(" ", F2907)), MID(F2907, 1, FIND(" ", F2907))))</f>
        <v xml:space="preserve">Geobacillus </v>
      </c>
      <c r="F2907" t="s">
        <v>14708</v>
      </c>
      <c r="G2907" t="s">
        <v>16</v>
      </c>
      <c r="H2907" t="s">
        <v>45</v>
      </c>
      <c r="I2907" t="s">
        <v>1941</v>
      </c>
      <c r="J2907" t="s">
        <v>14709</v>
      </c>
      <c r="K2907" t="s">
        <v>14710</v>
      </c>
      <c r="L2907" t="s">
        <v>14711</v>
      </c>
      <c r="M2907" s="1" t="s">
        <v>14712</v>
      </c>
      <c r="N2907" s="1" t="s">
        <v>14713</v>
      </c>
      <c r="O2907">
        <v>3</v>
      </c>
      <c r="P2907" t="s">
        <v>24</v>
      </c>
      <c r="Q2907" t="s">
        <v>24</v>
      </c>
      <c r="R2907" t="s">
        <v>24</v>
      </c>
      <c r="S2907">
        <v>3</v>
      </c>
      <c r="T2907" t="s">
        <v>24</v>
      </c>
    </row>
    <row r="2908" spans="1:20">
      <c r="A2908" t="s">
        <v>34873</v>
      </c>
      <c r="B2908" t="s">
        <v>14715</v>
      </c>
      <c r="C2908" t="s">
        <v>14716</v>
      </c>
      <c r="D2908" t="s">
        <v>14717</v>
      </c>
      <c r="E2908" t="str">
        <f>IF(OR(EXACT(LEFT(F2908,1),"'"),EXACT(LEFT(F2908,1),"["),EXACT(LEFT(F2908,1),"("),EXACT(UPPER(LEFT(F2908,1)),LEFT(F2908,1))=FALSE),"-",IF(LEFT(F2908,10)="Candidatus", MID(F2908, FIND(" ", F2908), FIND(" ", F2908, FIND(" ", F2908, 1)+1)-FIND(" ", F2908)), MID(F2908, 1, FIND(" ", F2908))))</f>
        <v xml:space="preserve">Geobacillus </v>
      </c>
      <c r="F2908" t="s">
        <v>14714</v>
      </c>
      <c r="G2908" t="s">
        <v>16</v>
      </c>
      <c r="H2908" t="s">
        <v>45</v>
      </c>
      <c r="I2908" t="s">
        <v>1941</v>
      </c>
      <c r="J2908" t="s">
        <v>14715</v>
      </c>
      <c r="K2908" t="s">
        <v>14716</v>
      </c>
      <c r="L2908" t="s">
        <v>14717</v>
      </c>
      <c r="M2908" s="1" t="s">
        <v>14718</v>
      </c>
      <c r="N2908" s="1" t="s">
        <v>14719</v>
      </c>
      <c r="O2908">
        <v>6</v>
      </c>
      <c r="P2908" t="s">
        <v>24</v>
      </c>
      <c r="Q2908" t="s">
        <v>24</v>
      </c>
      <c r="R2908" t="s">
        <v>24</v>
      </c>
      <c r="S2908">
        <v>6</v>
      </c>
      <c r="T2908" t="s">
        <v>24</v>
      </c>
    </row>
    <row r="2909" spans="1:20">
      <c r="A2909" t="s">
        <v>34874</v>
      </c>
      <c r="B2909" t="s">
        <v>14721</v>
      </c>
      <c r="C2909" t="s">
        <v>14722</v>
      </c>
      <c r="D2909" t="s">
        <v>14723</v>
      </c>
      <c r="E2909" t="str">
        <f>IF(OR(EXACT(LEFT(F2909,1),"'"),EXACT(LEFT(F2909,1),"["),EXACT(LEFT(F2909,1),"("),EXACT(UPPER(LEFT(F2909,1)),LEFT(F2909,1))=FALSE),"-",IF(LEFT(F2909,10)="Candidatus", MID(F2909, FIND(" ", F2909), FIND(" ", F2909, FIND(" ", F2909, 1)+1)-FIND(" ", F2909)), MID(F2909, 1, FIND(" ", F2909))))</f>
        <v xml:space="preserve">Geobacillus </v>
      </c>
      <c r="F2909" t="s">
        <v>14720</v>
      </c>
      <c r="G2909" t="s">
        <v>16</v>
      </c>
      <c r="H2909" t="s">
        <v>45</v>
      </c>
      <c r="I2909" t="s">
        <v>1941</v>
      </c>
      <c r="J2909" t="s">
        <v>14721</v>
      </c>
      <c r="K2909" t="s">
        <v>14722</v>
      </c>
      <c r="L2909" t="s">
        <v>14723</v>
      </c>
      <c r="M2909" s="1" t="s">
        <v>14724</v>
      </c>
      <c r="N2909" s="1" t="s">
        <v>14725</v>
      </c>
      <c r="O2909">
        <v>61</v>
      </c>
      <c r="P2909" t="s">
        <v>24</v>
      </c>
      <c r="Q2909" t="s">
        <v>24</v>
      </c>
      <c r="R2909" t="s">
        <v>24</v>
      </c>
      <c r="S2909">
        <v>65</v>
      </c>
      <c r="T2909">
        <v>4</v>
      </c>
    </row>
    <row r="2910" spans="1:20">
      <c r="A2910" t="s">
        <v>34875</v>
      </c>
      <c r="B2910" t="s">
        <v>66</v>
      </c>
      <c r="C2910" t="s">
        <v>14727</v>
      </c>
      <c r="D2910" t="s">
        <v>14728</v>
      </c>
      <c r="E2910" t="str">
        <f>IF(OR(EXACT(LEFT(F2910,1),"'"),EXACT(LEFT(F2910,1),"["),EXACT(LEFT(F2910,1),"("),EXACT(UPPER(LEFT(F2910,1)),LEFT(F2910,1))=FALSE),"-",IF(LEFT(F2910,10)="Candidatus", MID(F2910, FIND(" ", F2910), FIND(" ", F2910, FIND(" ", F2910, 1)+1)-FIND(" ", F2910)), MID(F2910, 1, FIND(" ", F2910))))</f>
        <v xml:space="preserve">Geobacillus </v>
      </c>
      <c r="F2910" t="s">
        <v>14726</v>
      </c>
      <c r="G2910" t="s">
        <v>16</v>
      </c>
      <c r="H2910" t="s">
        <v>45</v>
      </c>
      <c r="I2910" t="s">
        <v>1941</v>
      </c>
      <c r="J2910" t="s">
        <v>66</v>
      </c>
      <c r="K2910" t="s">
        <v>14727</v>
      </c>
      <c r="L2910" t="s">
        <v>14728</v>
      </c>
      <c r="M2910" s="1" t="s">
        <v>14729</v>
      </c>
      <c r="N2910" s="1" t="s">
        <v>14730</v>
      </c>
      <c r="O2910">
        <v>16</v>
      </c>
      <c r="P2910" t="s">
        <v>24</v>
      </c>
      <c r="Q2910" t="s">
        <v>24</v>
      </c>
      <c r="R2910" t="s">
        <v>24</v>
      </c>
      <c r="S2910">
        <v>23</v>
      </c>
      <c r="T2910">
        <v>7</v>
      </c>
    </row>
    <row r="2911" spans="1:20">
      <c r="A2911" t="s">
        <v>34876</v>
      </c>
      <c r="B2911" t="s">
        <v>14732</v>
      </c>
      <c r="C2911" t="s">
        <v>14733</v>
      </c>
      <c r="D2911" t="s">
        <v>14734</v>
      </c>
      <c r="E2911" t="str">
        <f>IF(OR(EXACT(LEFT(F2911,1),"'"),EXACT(LEFT(F2911,1),"["),EXACT(LEFT(F2911,1),"("),EXACT(UPPER(LEFT(F2911,1)),LEFT(F2911,1))=FALSE),"-",IF(LEFT(F2911,10)="Candidatus", MID(F2911, FIND(" ", F2911), FIND(" ", F2911, FIND(" ", F2911, 1)+1)-FIND(" ", F2911)), MID(F2911, 1, FIND(" ", F2911))))</f>
        <v xml:space="preserve">Geobacillus </v>
      </c>
      <c r="F2911" t="s">
        <v>14731</v>
      </c>
      <c r="G2911" t="s">
        <v>16</v>
      </c>
      <c r="H2911" t="s">
        <v>45</v>
      </c>
      <c r="I2911" t="s">
        <v>1941</v>
      </c>
      <c r="J2911" t="s">
        <v>14732</v>
      </c>
      <c r="K2911" t="s">
        <v>14733</v>
      </c>
      <c r="L2911" t="s">
        <v>14734</v>
      </c>
      <c r="M2911" s="1" t="s">
        <v>14735</v>
      </c>
      <c r="N2911" s="1" t="s">
        <v>14736</v>
      </c>
      <c r="O2911">
        <v>55</v>
      </c>
      <c r="P2911" t="s">
        <v>24</v>
      </c>
      <c r="Q2911" t="s">
        <v>24</v>
      </c>
      <c r="R2911" t="s">
        <v>24</v>
      </c>
      <c r="S2911">
        <v>61</v>
      </c>
      <c r="T2911">
        <v>6</v>
      </c>
    </row>
    <row r="2912" spans="1:20">
      <c r="A2912" t="s">
        <v>34877</v>
      </c>
      <c r="B2912" t="s">
        <v>14738</v>
      </c>
      <c r="C2912" t="s">
        <v>14739</v>
      </c>
      <c r="D2912" t="s">
        <v>14740</v>
      </c>
      <c r="E2912" t="str">
        <f>IF(OR(EXACT(LEFT(F2912,1),"'"),EXACT(LEFT(F2912,1),"["),EXACT(LEFT(F2912,1),"("),EXACT(UPPER(LEFT(F2912,1)),LEFT(F2912,1))=FALSE),"-",IF(LEFT(F2912,10)="Candidatus", MID(F2912, FIND(" ", F2912), FIND(" ", F2912, FIND(" ", F2912, 1)+1)-FIND(" ", F2912)), MID(F2912, 1, FIND(" ", F2912))))</f>
        <v xml:space="preserve">Geobacillus </v>
      </c>
      <c r="F2912" t="s">
        <v>14737</v>
      </c>
      <c r="G2912" t="s">
        <v>16</v>
      </c>
      <c r="H2912" t="s">
        <v>45</v>
      </c>
      <c r="I2912" t="s">
        <v>1941</v>
      </c>
      <c r="J2912" t="s">
        <v>14738</v>
      </c>
      <c r="K2912" t="s">
        <v>14739</v>
      </c>
      <c r="L2912" t="s">
        <v>14740</v>
      </c>
      <c r="M2912" s="1" t="s">
        <v>14741</v>
      </c>
      <c r="N2912" s="1" t="s">
        <v>14742</v>
      </c>
      <c r="O2912">
        <v>67</v>
      </c>
      <c r="P2912" t="s">
        <v>24</v>
      </c>
      <c r="Q2912" t="s">
        <v>24</v>
      </c>
      <c r="R2912" t="s">
        <v>24</v>
      </c>
      <c r="S2912">
        <v>77</v>
      </c>
      <c r="T2912">
        <v>10</v>
      </c>
    </row>
    <row r="2913" spans="1:20">
      <c r="A2913" t="s">
        <v>34878</v>
      </c>
      <c r="B2913" t="s">
        <v>14743</v>
      </c>
      <c r="C2913" t="s">
        <v>14744</v>
      </c>
      <c r="D2913" t="s">
        <v>14745</v>
      </c>
      <c r="E2913" t="str">
        <f>IF(OR(EXACT(LEFT(F2913,1),"'"),EXACT(LEFT(F2913,1),"["),EXACT(LEFT(F2913,1),"("),EXACT(UPPER(LEFT(F2913,1)),LEFT(F2913,1))=FALSE),"-",IF(LEFT(F2913,10)="Candidatus", MID(F2913, FIND(" ", F2913), FIND(" ", F2913, FIND(" ", F2913, 1)+1)-FIND(" ", F2913)), MID(F2913, 1, FIND(" ", F2913))))</f>
        <v xml:space="preserve">Geobacillus </v>
      </c>
      <c r="F2913" t="s">
        <v>14737</v>
      </c>
      <c r="G2913" t="s">
        <v>16</v>
      </c>
      <c r="H2913" t="s">
        <v>45</v>
      </c>
      <c r="I2913" t="s">
        <v>1941</v>
      </c>
      <c r="J2913" t="s">
        <v>14743</v>
      </c>
      <c r="K2913" t="s">
        <v>14744</v>
      </c>
      <c r="L2913" t="s">
        <v>14745</v>
      </c>
      <c r="M2913" s="1" t="s">
        <v>14746</v>
      </c>
      <c r="N2913" s="1" t="s">
        <v>14747</v>
      </c>
      <c r="O2913">
        <v>20</v>
      </c>
      <c r="P2913" t="s">
        <v>24</v>
      </c>
      <c r="Q2913" t="s">
        <v>24</v>
      </c>
      <c r="R2913" t="s">
        <v>24</v>
      </c>
      <c r="S2913">
        <v>20</v>
      </c>
      <c r="T2913" t="s">
        <v>24</v>
      </c>
    </row>
    <row r="2914" spans="1:20">
      <c r="A2914" t="s">
        <v>34879</v>
      </c>
      <c r="B2914" t="s">
        <v>14749</v>
      </c>
      <c r="C2914" t="s">
        <v>14750</v>
      </c>
      <c r="D2914" t="s">
        <v>14751</v>
      </c>
      <c r="E2914" t="str">
        <f>IF(OR(EXACT(LEFT(F2914,1),"'"),EXACT(LEFT(F2914,1),"["),EXACT(LEFT(F2914,1),"("),EXACT(UPPER(LEFT(F2914,1)),LEFT(F2914,1))=FALSE),"-",IF(LEFT(F2914,10)="Candidatus", MID(F2914, FIND(" ", F2914), FIND(" ", F2914, FIND(" ", F2914, 1)+1)-FIND(" ", F2914)), MID(F2914, 1, FIND(" ", F2914))))</f>
        <v xml:space="preserve">Geobacter </v>
      </c>
      <c r="F2914" t="s">
        <v>14748</v>
      </c>
      <c r="G2914" t="s">
        <v>16</v>
      </c>
      <c r="H2914" t="s">
        <v>76</v>
      </c>
      <c r="I2914" t="s">
        <v>2217</v>
      </c>
      <c r="J2914" t="s">
        <v>14749</v>
      </c>
      <c r="K2914" t="s">
        <v>14750</v>
      </c>
      <c r="L2914" t="s">
        <v>14751</v>
      </c>
      <c r="M2914" s="1" t="s">
        <v>14752</v>
      </c>
      <c r="N2914" s="1" t="s">
        <v>14753</v>
      </c>
      <c r="O2914">
        <v>79</v>
      </c>
      <c r="P2914" t="s">
        <v>24</v>
      </c>
      <c r="Q2914" t="s">
        <v>24</v>
      </c>
      <c r="R2914" t="s">
        <v>24</v>
      </c>
      <c r="S2914">
        <v>80</v>
      </c>
      <c r="T2914">
        <v>1</v>
      </c>
    </row>
    <row r="2915" spans="1:20">
      <c r="A2915" t="s">
        <v>34880</v>
      </c>
      <c r="B2915" t="s">
        <v>66</v>
      </c>
      <c r="C2915" t="s">
        <v>14755</v>
      </c>
      <c r="D2915" t="s">
        <v>14756</v>
      </c>
      <c r="E2915" t="str">
        <f>IF(OR(EXACT(LEFT(F2915,1),"'"),EXACT(LEFT(F2915,1),"["),EXACT(LEFT(F2915,1),"("),EXACT(UPPER(LEFT(F2915,1)),LEFT(F2915,1))=FALSE),"-",IF(LEFT(F2915,10)="Candidatus", MID(F2915, FIND(" ", F2915), FIND(" ", F2915, FIND(" ", F2915, 1)+1)-FIND(" ", F2915)), MID(F2915, 1, FIND(" ", F2915))))</f>
        <v xml:space="preserve">Geobacter </v>
      </c>
      <c r="F2915" t="s">
        <v>14754</v>
      </c>
      <c r="G2915" t="s">
        <v>16</v>
      </c>
      <c r="H2915" t="s">
        <v>76</v>
      </c>
      <c r="I2915" t="s">
        <v>2217</v>
      </c>
      <c r="J2915" t="s">
        <v>66</v>
      </c>
      <c r="K2915" t="s">
        <v>14755</v>
      </c>
      <c r="L2915" t="s">
        <v>14756</v>
      </c>
      <c r="M2915" s="1" t="s">
        <v>14757</v>
      </c>
      <c r="N2915" s="1" t="s">
        <v>14758</v>
      </c>
      <c r="O2915">
        <v>18</v>
      </c>
      <c r="P2915" t="s">
        <v>24</v>
      </c>
      <c r="Q2915" t="s">
        <v>24</v>
      </c>
      <c r="R2915" t="s">
        <v>24</v>
      </c>
      <c r="S2915">
        <v>18</v>
      </c>
      <c r="T2915" t="s">
        <v>24</v>
      </c>
    </row>
    <row r="2916" spans="1:20">
      <c r="A2916" t="s">
        <v>34881</v>
      </c>
      <c r="B2916" t="s">
        <v>14760</v>
      </c>
      <c r="C2916" t="s">
        <v>14761</v>
      </c>
      <c r="D2916" t="s">
        <v>14762</v>
      </c>
      <c r="E2916" t="str">
        <f>IF(OR(EXACT(LEFT(F2916,1),"'"),EXACT(LEFT(F2916,1),"["),EXACT(LEFT(F2916,1),"("),EXACT(UPPER(LEFT(F2916,1)),LEFT(F2916,1))=FALSE),"-",IF(LEFT(F2916,10)="Candidatus", MID(F2916, FIND(" ", F2916), FIND(" ", F2916, FIND(" ", F2916, 1)+1)-FIND(" ", F2916)), MID(F2916, 1, FIND(" ", F2916))))</f>
        <v xml:space="preserve">Glaciecola </v>
      </c>
      <c r="F2916" t="s">
        <v>14759</v>
      </c>
      <c r="G2916" t="s">
        <v>16</v>
      </c>
      <c r="H2916" t="s">
        <v>76</v>
      </c>
      <c r="I2916" t="s">
        <v>77</v>
      </c>
      <c r="J2916" t="s">
        <v>14760</v>
      </c>
      <c r="K2916" t="s">
        <v>14761</v>
      </c>
      <c r="L2916" t="s">
        <v>14762</v>
      </c>
      <c r="M2916" s="1" t="s">
        <v>14763</v>
      </c>
      <c r="N2916" s="1" t="s">
        <v>14764</v>
      </c>
      <c r="O2916">
        <v>314</v>
      </c>
      <c r="P2916" t="s">
        <v>24</v>
      </c>
      <c r="Q2916" t="s">
        <v>24</v>
      </c>
      <c r="R2916" t="s">
        <v>24</v>
      </c>
      <c r="S2916">
        <v>324</v>
      </c>
      <c r="T2916">
        <v>10</v>
      </c>
    </row>
    <row r="2917" spans="1:20">
      <c r="A2917" t="s">
        <v>34882</v>
      </c>
      <c r="B2917" t="s">
        <v>14766</v>
      </c>
      <c r="C2917" t="s">
        <v>14767</v>
      </c>
      <c r="D2917" t="s">
        <v>14768</v>
      </c>
      <c r="E2917" t="str">
        <f>IF(OR(EXACT(LEFT(F2917,1),"'"),EXACT(LEFT(F2917,1),"["),EXACT(LEFT(F2917,1),"("),EXACT(UPPER(LEFT(F2917,1)),LEFT(F2917,1))=FALSE),"-",IF(LEFT(F2917,10)="Candidatus", MID(F2917, FIND(" ", F2917), FIND(" ", F2917, FIND(" ", F2917, 1)+1)-FIND(" ", F2917)), MID(F2917, 1, FIND(" ", F2917))))</f>
        <v xml:space="preserve">Gloeocapsa </v>
      </c>
      <c r="F2917" t="s">
        <v>14765</v>
      </c>
      <c r="G2917" t="s">
        <v>16</v>
      </c>
      <c r="H2917" t="s">
        <v>26</v>
      </c>
      <c r="I2917" t="s">
        <v>152</v>
      </c>
      <c r="J2917" t="s">
        <v>14766</v>
      </c>
      <c r="K2917" t="s">
        <v>14767</v>
      </c>
      <c r="L2917" t="s">
        <v>14768</v>
      </c>
      <c r="M2917" s="1" t="s">
        <v>14769</v>
      </c>
      <c r="N2917" s="1" t="s">
        <v>14770</v>
      </c>
      <c r="O2917">
        <v>21</v>
      </c>
      <c r="P2917" t="s">
        <v>24</v>
      </c>
      <c r="Q2917" t="s">
        <v>24</v>
      </c>
      <c r="R2917" t="s">
        <v>24</v>
      </c>
      <c r="S2917">
        <v>21</v>
      </c>
      <c r="T2917" t="s">
        <v>24</v>
      </c>
    </row>
    <row r="2918" spans="1:20">
      <c r="A2918" t="s">
        <v>34883</v>
      </c>
      <c r="B2918" t="s">
        <v>14771</v>
      </c>
      <c r="C2918" t="s">
        <v>14772</v>
      </c>
      <c r="D2918" t="s">
        <v>14773</v>
      </c>
      <c r="E2918" t="str">
        <f>IF(OR(EXACT(LEFT(F2918,1),"'"),EXACT(LEFT(F2918,1),"["),EXACT(LEFT(F2918,1),"("),EXACT(UPPER(LEFT(F2918,1)),LEFT(F2918,1))=FALSE),"-",IF(LEFT(F2918,10)="Candidatus", MID(F2918, FIND(" ", F2918), FIND(" ", F2918, FIND(" ", F2918, 1)+1)-FIND(" ", F2918)), MID(F2918, 1, FIND(" ", F2918))))</f>
        <v xml:space="preserve">Gloeocapsa </v>
      </c>
      <c r="F2918" t="s">
        <v>14765</v>
      </c>
      <c r="G2918" t="s">
        <v>16</v>
      </c>
      <c r="H2918" t="s">
        <v>26</v>
      </c>
      <c r="I2918" t="s">
        <v>152</v>
      </c>
      <c r="J2918" t="s">
        <v>14771</v>
      </c>
      <c r="K2918" t="s">
        <v>14772</v>
      </c>
      <c r="L2918" t="s">
        <v>14773</v>
      </c>
      <c r="M2918" s="1" t="s">
        <v>14774</v>
      </c>
      <c r="N2918" s="1" t="s">
        <v>14775</v>
      </c>
      <c r="O2918">
        <v>23</v>
      </c>
      <c r="P2918" t="s">
        <v>24</v>
      </c>
      <c r="Q2918" t="s">
        <v>24</v>
      </c>
      <c r="R2918" t="s">
        <v>24</v>
      </c>
      <c r="S2918">
        <v>24</v>
      </c>
      <c r="T2918">
        <v>1</v>
      </c>
    </row>
    <row r="2919" spans="1:20">
      <c r="A2919" t="s">
        <v>34884</v>
      </c>
      <c r="B2919" t="s">
        <v>14776</v>
      </c>
      <c r="C2919" t="s">
        <v>14777</v>
      </c>
      <c r="D2919" t="s">
        <v>14778</v>
      </c>
      <c r="E2919" t="str">
        <f>IF(OR(EXACT(LEFT(F2919,1),"'"),EXACT(LEFT(F2919,1),"["),EXACT(LEFT(F2919,1),"("),EXACT(UPPER(LEFT(F2919,1)),LEFT(F2919,1))=FALSE),"-",IF(LEFT(F2919,10)="Candidatus", MID(F2919, FIND(" ", F2919), FIND(" ", F2919, FIND(" ", F2919, 1)+1)-FIND(" ", F2919)), MID(F2919, 1, FIND(" ", F2919))))</f>
        <v xml:space="preserve">Gloeocapsa </v>
      </c>
      <c r="F2919" t="s">
        <v>14765</v>
      </c>
      <c r="G2919" t="s">
        <v>16</v>
      </c>
      <c r="H2919" t="s">
        <v>26</v>
      </c>
      <c r="I2919" t="s">
        <v>152</v>
      </c>
      <c r="J2919" t="s">
        <v>14776</v>
      </c>
      <c r="K2919" t="s">
        <v>14777</v>
      </c>
      <c r="L2919" t="s">
        <v>14778</v>
      </c>
      <c r="M2919" s="1" t="s">
        <v>14779</v>
      </c>
      <c r="N2919" s="1" t="s">
        <v>14780</v>
      </c>
      <c r="O2919">
        <v>122</v>
      </c>
      <c r="P2919" t="s">
        <v>24</v>
      </c>
      <c r="Q2919" t="s">
        <v>24</v>
      </c>
      <c r="R2919" t="s">
        <v>24</v>
      </c>
      <c r="S2919">
        <v>139</v>
      </c>
      <c r="T2919">
        <v>17</v>
      </c>
    </row>
    <row r="2920" spans="1:20">
      <c r="A2920" t="s">
        <v>34885</v>
      </c>
      <c r="B2920" t="s">
        <v>14781</v>
      </c>
      <c r="C2920" t="s">
        <v>14782</v>
      </c>
      <c r="D2920" t="s">
        <v>14783</v>
      </c>
      <c r="E2920" t="str">
        <f>IF(OR(EXACT(LEFT(F2920,1),"'"),EXACT(LEFT(F2920,1),"["),EXACT(LEFT(F2920,1),"("),EXACT(UPPER(LEFT(F2920,1)),LEFT(F2920,1))=FALSE),"-",IF(LEFT(F2920,10)="Candidatus", MID(F2920, FIND(" ", F2920), FIND(" ", F2920, FIND(" ", F2920, 1)+1)-FIND(" ", F2920)), MID(F2920, 1, FIND(" ", F2920))))</f>
        <v xml:space="preserve">Gloeocapsa </v>
      </c>
      <c r="F2920" t="s">
        <v>14765</v>
      </c>
      <c r="G2920" t="s">
        <v>16</v>
      </c>
      <c r="H2920" t="s">
        <v>26</v>
      </c>
      <c r="I2920" t="s">
        <v>152</v>
      </c>
      <c r="J2920" t="s">
        <v>14781</v>
      </c>
      <c r="K2920" t="s">
        <v>14782</v>
      </c>
      <c r="L2920" t="s">
        <v>14783</v>
      </c>
      <c r="M2920" s="1" t="s">
        <v>14784</v>
      </c>
      <c r="N2920" s="1" t="s">
        <v>14785</v>
      </c>
      <c r="O2920">
        <v>165</v>
      </c>
      <c r="P2920" t="s">
        <v>24</v>
      </c>
      <c r="Q2920" t="s">
        <v>24</v>
      </c>
      <c r="R2920" t="s">
        <v>24</v>
      </c>
      <c r="S2920">
        <v>179</v>
      </c>
      <c r="T2920">
        <v>14</v>
      </c>
    </row>
    <row r="2921" spans="1:20">
      <c r="A2921" t="s">
        <v>34886</v>
      </c>
      <c r="B2921" t="s">
        <v>14787</v>
      </c>
      <c r="C2921" t="s">
        <v>14788</v>
      </c>
      <c r="D2921" t="s">
        <v>14789</v>
      </c>
      <c r="E2921" t="str">
        <f>IF(OR(EXACT(LEFT(F2921,1),"'"),EXACT(LEFT(F2921,1),"["),EXACT(LEFT(F2921,1),"("),EXACT(UPPER(LEFT(F2921,1)),LEFT(F2921,1))=FALSE),"-",IF(LEFT(F2921,10)="Candidatus", MID(F2921, FIND(" ", F2921), FIND(" ", F2921, FIND(" ", F2921, 1)+1)-FIND(" ", F2921)), MID(F2921, 1, FIND(" ", F2921))))</f>
        <v xml:space="preserve">Gluconacetobacter </v>
      </c>
      <c r="F2921" t="s">
        <v>14786</v>
      </c>
      <c r="G2921" t="s">
        <v>16</v>
      </c>
      <c r="H2921" t="s">
        <v>76</v>
      </c>
      <c r="I2921" t="s">
        <v>199</v>
      </c>
      <c r="J2921" t="s">
        <v>14787</v>
      </c>
      <c r="K2921" t="s">
        <v>14788</v>
      </c>
      <c r="L2921" t="s">
        <v>14789</v>
      </c>
      <c r="M2921" s="1" t="s">
        <v>14790</v>
      </c>
      <c r="N2921" s="1" t="s">
        <v>14791</v>
      </c>
      <c r="O2921">
        <v>28</v>
      </c>
      <c r="P2921" t="s">
        <v>24</v>
      </c>
      <c r="Q2921" t="s">
        <v>24</v>
      </c>
      <c r="R2921" t="s">
        <v>24</v>
      </c>
      <c r="S2921">
        <v>29</v>
      </c>
      <c r="T2921">
        <v>1</v>
      </c>
    </row>
    <row r="2922" spans="1:20">
      <c r="A2922" t="s">
        <v>34887</v>
      </c>
      <c r="B2922" t="s">
        <v>14792</v>
      </c>
      <c r="C2922" t="s">
        <v>14793</v>
      </c>
      <c r="D2922" t="s">
        <v>14794</v>
      </c>
      <c r="E2922" t="str">
        <f>IF(OR(EXACT(LEFT(F2922,1),"'"),EXACT(LEFT(F2922,1),"["),EXACT(LEFT(F2922,1),"("),EXACT(UPPER(LEFT(F2922,1)),LEFT(F2922,1))=FALSE),"-",IF(LEFT(F2922,10)="Candidatus", MID(F2922, FIND(" ", F2922), FIND(" ", F2922, FIND(" ", F2922, 1)+1)-FIND(" ", F2922)), MID(F2922, 1, FIND(" ", F2922))))</f>
        <v xml:space="preserve">Gluconacetobacter </v>
      </c>
      <c r="F2922" t="s">
        <v>14786</v>
      </c>
      <c r="G2922" t="s">
        <v>16</v>
      </c>
      <c r="H2922" t="s">
        <v>76</v>
      </c>
      <c r="I2922" t="s">
        <v>199</v>
      </c>
      <c r="J2922" t="s">
        <v>14792</v>
      </c>
      <c r="K2922" t="s">
        <v>14793</v>
      </c>
      <c r="L2922" t="s">
        <v>14794</v>
      </c>
      <c r="M2922" s="1" t="s">
        <v>14795</v>
      </c>
      <c r="N2922" s="1" t="s">
        <v>14796</v>
      </c>
      <c r="O2922">
        <v>45</v>
      </c>
      <c r="P2922" t="s">
        <v>24</v>
      </c>
      <c r="Q2922" t="s">
        <v>24</v>
      </c>
      <c r="R2922" t="s">
        <v>24</v>
      </c>
      <c r="S2922">
        <v>45</v>
      </c>
      <c r="T2922" t="s">
        <v>24</v>
      </c>
    </row>
    <row r="2923" spans="1:20">
      <c r="A2923" t="s">
        <v>34888</v>
      </c>
      <c r="B2923" t="s">
        <v>14797</v>
      </c>
      <c r="C2923" t="s">
        <v>14798</v>
      </c>
      <c r="D2923" t="s">
        <v>14799</v>
      </c>
      <c r="E2923" t="str">
        <f>IF(OR(EXACT(LEFT(F2923,1),"'"),EXACT(LEFT(F2923,1),"["),EXACT(LEFT(F2923,1),"("),EXACT(UPPER(LEFT(F2923,1)),LEFT(F2923,1))=FALSE),"-",IF(LEFT(F2923,10)="Candidatus", MID(F2923, FIND(" ", F2923), FIND(" ", F2923, FIND(" ", F2923, 1)+1)-FIND(" ", F2923)), MID(F2923, 1, FIND(" ", F2923))))</f>
        <v xml:space="preserve">Gluconacetobacter </v>
      </c>
      <c r="F2923" t="s">
        <v>14786</v>
      </c>
      <c r="G2923" t="s">
        <v>16</v>
      </c>
      <c r="H2923" t="s">
        <v>76</v>
      </c>
      <c r="I2923" t="s">
        <v>199</v>
      </c>
      <c r="J2923" t="s">
        <v>14797</v>
      </c>
      <c r="K2923" t="s">
        <v>14798</v>
      </c>
      <c r="L2923" t="s">
        <v>14799</v>
      </c>
      <c r="M2923" s="1" t="s">
        <v>14800</v>
      </c>
      <c r="N2923" s="1" t="s">
        <v>14801</v>
      </c>
      <c r="O2923">
        <v>19</v>
      </c>
      <c r="P2923" t="s">
        <v>24</v>
      </c>
      <c r="Q2923" t="s">
        <v>24</v>
      </c>
      <c r="R2923" t="s">
        <v>24</v>
      </c>
      <c r="S2923">
        <v>20</v>
      </c>
      <c r="T2923">
        <v>1</v>
      </c>
    </row>
    <row r="2924" spans="1:20">
      <c r="A2924" t="s">
        <v>34889</v>
      </c>
      <c r="B2924" t="s">
        <v>14803</v>
      </c>
      <c r="C2924" t="s">
        <v>14804</v>
      </c>
      <c r="D2924" t="s">
        <v>14805</v>
      </c>
      <c r="E2924" t="str">
        <f>IF(OR(EXACT(LEFT(F2924,1),"'"),EXACT(LEFT(F2924,1),"["),EXACT(LEFT(F2924,1),"("),EXACT(UPPER(LEFT(F2924,1)),LEFT(F2924,1))=FALSE),"-",IF(LEFT(F2924,10)="Candidatus", MID(F2924, FIND(" ", F2924), FIND(" ", F2924, FIND(" ", F2924, 1)+1)-FIND(" ", F2924)), MID(F2924, 1, FIND(" ", F2924))))</f>
        <v xml:space="preserve">Gluconobacter </v>
      </c>
      <c r="F2924" t="s">
        <v>14802</v>
      </c>
      <c r="G2924" t="s">
        <v>16</v>
      </c>
      <c r="H2924" t="s">
        <v>76</v>
      </c>
      <c r="I2924" t="s">
        <v>199</v>
      </c>
      <c r="J2924" t="s">
        <v>14803</v>
      </c>
      <c r="K2924" t="s">
        <v>14804</v>
      </c>
      <c r="L2924" t="s">
        <v>14805</v>
      </c>
      <c r="M2924" s="1">
        <v>12510</v>
      </c>
      <c r="N2924" s="1" t="s">
        <v>14806</v>
      </c>
      <c r="O2924">
        <v>3</v>
      </c>
      <c r="P2924" t="s">
        <v>24</v>
      </c>
      <c r="Q2924" t="s">
        <v>24</v>
      </c>
      <c r="R2924" t="s">
        <v>24</v>
      </c>
      <c r="S2924">
        <v>3</v>
      </c>
      <c r="T2924" t="s">
        <v>24</v>
      </c>
    </row>
    <row r="2925" spans="1:20">
      <c r="A2925" t="s">
        <v>34890</v>
      </c>
      <c r="B2925" t="s">
        <v>14808</v>
      </c>
      <c r="C2925" t="s">
        <v>14809</v>
      </c>
      <c r="D2925" t="s">
        <v>14810</v>
      </c>
      <c r="E2925" t="str">
        <f>IF(OR(EXACT(LEFT(F2925,1),"'"),EXACT(LEFT(F2925,1),"["),EXACT(LEFT(F2925,1),"("),EXACT(UPPER(LEFT(F2925,1)),LEFT(F2925,1))=FALSE),"-",IF(LEFT(F2925,10)="Candidatus", MID(F2925, FIND(" ", F2925), FIND(" ", F2925, FIND(" ", F2925, 1)+1)-FIND(" ", F2925)), MID(F2925, 1, FIND(" ", F2925))))</f>
        <v xml:space="preserve">Gluconobacter </v>
      </c>
      <c r="F2925" t="s">
        <v>14807</v>
      </c>
      <c r="G2925" t="s">
        <v>16</v>
      </c>
      <c r="H2925" t="s">
        <v>76</v>
      </c>
      <c r="I2925" t="s">
        <v>199</v>
      </c>
      <c r="J2925" t="s">
        <v>14808</v>
      </c>
      <c r="K2925" t="s">
        <v>14809</v>
      </c>
      <c r="L2925" t="s">
        <v>14810</v>
      </c>
      <c r="M2925" s="1" t="s">
        <v>14811</v>
      </c>
      <c r="N2925" s="1" t="s">
        <v>14812</v>
      </c>
      <c r="O2925">
        <v>1</v>
      </c>
      <c r="P2925" t="s">
        <v>24</v>
      </c>
      <c r="Q2925" t="s">
        <v>24</v>
      </c>
      <c r="R2925" t="s">
        <v>24</v>
      </c>
      <c r="S2925">
        <v>1</v>
      </c>
      <c r="T2925" t="s">
        <v>24</v>
      </c>
    </row>
    <row r="2926" spans="1:20">
      <c r="A2926" t="s">
        <v>34891</v>
      </c>
      <c r="B2926" t="s">
        <v>14814</v>
      </c>
      <c r="C2926" t="s">
        <v>14815</v>
      </c>
      <c r="D2926" t="s">
        <v>14816</v>
      </c>
      <c r="E2926" t="str">
        <f>IF(OR(EXACT(LEFT(F2926,1),"'"),EXACT(LEFT(F2926,1),"["),EXACT(LEFT(F2926,1),"("),EXACT(UPPER(LEFT(F2926,1)),LEFT(F2926,1))=FALSE),"-",IF(LEFT(F2926,10)="Candidatus", MID(F2926, FIND(" ", F2926), FIND(" ", F2926, FIND(" ", F2926, 1)+1)-FIND(" ", F2926)), MID(F2926, 1, FIND(" ", F2926))))</f>
        <v xml:space="preserve">Gluconobacter </v>
      </c>
      <c r="F2926" t="s">
        <v>14813</v>
      </c>
      <c r="G2926" t="s">
        <v>16</v>
      </c>
      <c r="H2926" t="s">
        <v>76</v>
      </c>
      <c r="I2926" t="s">
        <v>199</v>
      </c>
      <c r="J2926" t="s">
        <v>14814</v>
      </c>
      <c r="K2926" t="s">
        <v>14815</v>
      </c>
      <c r="L2926" t="s">
        <v>14816</v>
      </c>
      <c r="M2926" s="1" t="s">
        <v>14817</v>
      </c>
      <c r="N2926" s="1" t="s">
        <v>14818</v>
      </c>
      <c r="O2926">
        <v>156</v>
      </c>
      <c r="P2926" t="s">
        <v>24</v>
      </c>
      <c r="Q2926" t="s">
        <v>24</v>
      </c>
      <c r="R2926" t="s">
        <v>24</v>
      </c>
      <c r="S2926">
        <v>164</v>
      </c>
      <c r="T2926">
        <v>8</v>
      </c>
    </row>
    <row r="2927" spans="1:20">
      <c r="A2927" t="s">
        <v>34892</v>
      </c>
      <c r="B2927" t="s">
        <v>14819</v>
      </c>
      <c r="C2927" t="s">
        <v>14820</v>
      </c>
      <c r="D2927" t="s">
        <v>14821</v>
      </c>
      <c r="E2927" t="str">
        <f>IF(OR(EXACT(LEFT(F2927,1),"'"),EXACT(LEFT(F2927,1),"["),EXACT(LEFT(F2927,1),"("),EXACT(UPPER(LEFT(F2927,1)),LEFT(F2927,1))=FALSE),"-",IF(LEFT(F2927,10)="Candidatus", MID(F2927, FIND(" ", F2927), FIND(" ", F2927, FIND(" ", F2927, 1)+1)-FIND(" ", F2927)), MID(F2927, 1, FIND(" ", F2927))))</f>
        <v xml:space="preserve">Gluconobacter </v>
      </c>
      <c r="F2927" t="s">
        <v>14813</v>
      </c>
      <c r="G2927" t="s">
        <v>16</v>
      </c>
      <c r="H2927" t="s">
        <v>76</v>
      </c>
      <c r="I2927" t="s">
        <v>199</v>
      </c>
      <c r="J2927" t="s">
        <v>14819</v>
      </c>
      <c r="K2927" t="s">
        <v>14820</v>
      </c>
      <c r="L2927" t="s">
        <v>14821</v>
      </c>
      <c r="M2927" s="1" t="s">
        <v>14822</v>
      </c>
      <c r="N2927" s="1" t="s">
        <v>14823</v>
      </c>
      <c r="O2927">
        <v>17</v>
      </c>
      <c r="P2927" t="s">
        <v>24</v>
      </c>
      <c r="Q2927" t="s">
        <v>24</v>
      </c>
      <c r="R2927" t="s">
        <v>24</v>
      </c>
      <c r="S2927">
        <v>18</v>
      </c>
      <c r="T2927">
        <v>1</v>
      </c>
    </row>
    <row r="2928" spans="1:20">
      <c r="A2928" t="s">
        <v>34893</v>
      </c>
      <c r="B2928" t="s">
        <v>14824</v>
      </c>
      <c r="C2928" t="s">
        <v>14825</v>
      </c>
      <c r="D2928" t="s">
        <v>14826</v>
      </c>
      <c r="E2928" t="str">
        <f>IF(OR(EXACT(LEFT(F2928,1),"'"),EXACT(LEFT(F2928,1),"["),EXACT(LEFT(F2928,1),"("),EXACT(UPPER(LEFT(F2928,1)),LEFT(F2928,1))=FALSE),"-",IF(LEFT(F2928,10)="Candidatus", MID(F2928, FIND(" ", F2928), FIND(" ", F2928, FIND(" ", F2928, 1)+1)-FIND(" ", F2928)), MID(F2928, 1, FIND(" ", F2928))))</f>
        <v xml:space="preserve">Gluconobacter </v>
      </c>
      <c r="F2928" t="s">
        <v>14813</v>
      </c>
      <c r="G2928" t="s">
        <v>16</v>
      </c>
      <c r="H2928" t="s">
        <v>76</v>
      </c>
      <c r="I2928" t="s">
        <v>199</v>
      </c>
      <c r="J2928" t="s">
        <v>14824</v>
      </c>
      <c r="K2928" t="s">
        <v>14825</v>
      </c>
      <c r="L2928" t="s">
        <v>14826</v>
      </c>
      <c r="M2928" s="1" t="s">
        <v>14827</v>
      </c>
      <c r="N2928" s="1" t="s">
        <v>14828</v>
      </c>
      <c r="O2928">
        <v>28</v>
      </c>
      <c r="P2928" t="s">
        <v>24</v>
      </c>
      <c r="Q2928" t="s">
        <v>24</v>
      </c>
      <c r="R2928" t="s">
        <v>24</v>
      </c>
      <c r="S2928">
        <v>28</v>
      </c>
      <c r="T2928" t="s">
        <v>24</v>
      </c>
    </row>
    <row r="2929" spans="1:20">
      <c r="A2929" t="s">
        <v>34894</v>
      </c>
      <c r="B2929" t="s">
        <v>14829</v>
      </c>
      <c r="C2929" t="s">
        <v>14830</v>
      </c>
      <c r="D2929" t="s">
        <v>14831</v>
      </c>
      <c r="E2929" t="str">
        <f>IF(OR(EXACT(LEFT(F2929,1),"'"),EXACT(LEFT(F2929,1),"["),EXACT(LEFT(F2929,1),"("),EXACT(UPPER(LEFT(F2929,1)),LEFT(F2929,1))=FALSE),"-",IF(LEFT(F2929,10)="Candidatus", MID(F2929, FIND(" ", F2929), FIND(" ", F2929, FIND(" ", F2929, 1)+1)-FIND(" ", F2929)), MID(F2929, 1, FIND(" ", F2929))))</f>
        <v xml:space="preserve">Gluconobacter </v>
      </c>
      <c r="F2929" t="s">
        <v>14813</v>
      </c>
      <c r="G2929" t="s">
        <v>16</v>
      </c>
      <c r="H2929" t="s">
        <v>76</v>
      </c>
      <c r="I2929" t="s">
        <v>199</v>
      </c>
      <c r="J2929" t="s">
        <v>14829</v>
      </c>
      <c r="K2929" t="s">
        <v>14830</v>
      </c>
      <c r="L2929" t="s">
        <v>14831</v>
      </c>
      <c r="M2929" s="1" t="s">
        <v>14832</v>
      </c>
      <c r="N2929" s="1" t="s">
        <v>14833</v>
      </c>
      <c r="O2929">
        <v>15</v>
      </c>
      <c r="P2929" t="s">
        <v>24</v>
      </c>
      <c r="Q2929" t="s">
        <v>24</v>
      </c>
      <c r="R2929" t="s">
        <v>24</v>
      </c>
      <c r="S2929">
        <v>16</v>
      </c>
      <c r="T2929">
        <v>1</v>
      </c>
    </row>
    <row r="2930" spans="1:20">
      <c r="A2930" t="s">
        <v>34895</v>
      </c>
      <c r="B2930" t="s">
        <v>14834</v>
      </c>
      <c r="C2930" t="s">
        <v>14835</v>
      </c>
      <c r="D2930" t="s">
        <v>14836</v>
      </c>
      <c r="E2930" t="str">
        <f>IF(OR(EXACT(LEFT(F2930,1),"'"),EXACT(LEFT(F2930,1),"["),EXACT(LEFT(F2930,1),"("),EXACT(UPPER(LEFT(F2930,1)),LEFT(F2930,1))=FALSE),"-",IF(LEFT(F2930,10)="Candidatus", MID(F2930, FIND(" ", F2930), FIND(" ", F2930, FIND(" ", F2930, 1)+1)-FIND(" ", F2930)), MID(F2930, 1, FIND(" ", F2930))))</f>
        <v xml:space="preserve">Gluconobacter </v>
      </c>
      <c r="F2930" t="s">
        <v>14813</v>
      </c>
      <c r="G2930" t="s">
        <v>16</v>
      </c>
      <c r="H2930" t="s">
        <v>76</v>
      </c>
      <c r="I2930" t="s">
        <v>199</v>
      </c>
      <c r="J2930" t="s">
        <v>14834</v>
      </c>
      <c r="K2930" t="s">
        <v>14835</v>
      </c>
      <c r="L2930" t="s">
        <v>14836</v>
      </c>
      <c r="M2930" s="1" t="s">
        <v>5265</v>
      </c>
      <c r="N2930" s="1" t="s">
        <v>14837</v>
      </c>
      <c r="O2930">
        <v>3</v>
      </c>
      <c r="P2930" t="s">
        <v>24</v>
      </c>
      <c r="Q2930" t="s">
        <v>24</v>
      </c>
      <c r="R2930" t="s">
        <v>24</v>
      </c>
      <c r="S2930">
        <v>3</v>
      </c>
      <c r="T2930" t="s">
        <v>24</v>
      </c>
    </row>
    <row r="2931" spans="1:20">
      <c r="A2931" t="s">
        <v>34896</v>
      </c>
      <c r="B2931" t="s">
        <v>66</v>
      </c>
      <c r="C2931" t="s">
        <v>14839</v>
      </c>
      <c r="D2931" t="s">
        <v>14840</v>
      </c>
      <c r="E2931" t="str">
        <f>IF(OR(EXACT(LEFT(F2931,1),"'"),EXACT(LEFT(F2931,1),"["),EXACT(LEFT(F2931,1),"("),EXACT(UPPER(LEFT(F2931,1)),LEFT(F2931,1))=FALSE),"-",IF(LEFT(F2931,10)="Candidatus", MID(F2931, FIND(" ", F2931), FIND(" ", F2931, FIND(" ", F2931, 1)+1)-FIND(" ", F2931)), MID(F2931, 1, FIND(" ", F2931))))</f>
        <v xml:space="preserve">Gluconobacter </v>
      </c>
      <c r="F2931" t="s">
        <v>14838</v>
      </c>
      <c r="G2931" t="s">
        <v>16</v>
      </c>
      <c r="H2931" t="s">
        <v>76</v>
      </c>
      <c r="I2931" t="s">
        <v>199</v>
      </c>
      <c r="J2931" t="s">
        <v>66</v>
      </c>
      <c r="K2931" t="s">
        <v>14839</v>
      </c>
      <c r="L2931" t="s">
        <v>14840</v>
      </c>
      <c r="M2931" s="1" t="s">
        <v>14841</v>
      </c>
      <c r="N2931" s="1" t="s">
        <v>14842</v>
      </c>
      <c r="O2931">
        <v>217</v>
      </c>
      <c r="P2931" t="s">
        <v>24</v>
      </c>
      <c r="Q2931" t="s">
        <v>24</v>
      </c>
      <c r="R2931" t="s">
        <v>24</v>
      </c>
      <c r="S2931">
        <v>221</v>
      </c>
      <c r="T2931">
        <v>4</v>
      </c>
    </row>
    <row r="2932" spans="1:20">
      <c r="A2932" t="s">
        <v>34897</v>
      </c>
      <c r="B2932" t="s">
        <v>14844</v>
      </c>
      <c r="C2932" t="s">
        <v>14845</v>
      </c>
      <c r="D2932" t="s">
        <v>14846</v>
      </c>
      <c r="E2932" t="str">
        <f>IF(OR(EXACT(LEFT(F2932,1),"'"),EXACT(LEFT(F2932,1),"["),EXACT(LEFT(F2932,1),"("),EXACT(UPPER(LEFT(F2932,1)),LEFT(F2932,1))=FALSE),"-",IF(LEFT(F2932,10)="Candidatus", MID(F2932, FIND(" ", F2932), FIND(" ", F2932, FIND(" ", F2932, 1)+1)-FIND(" ", F2932)), MID(F2932, 1, FIND(" ", F2932))))</f>
        <v xml:space="preserve">Gordonia </v>
      </c>
      <c r="F2932" t="s">
        <v>14843</v>
      </c>
      <c r="G2932" t="s">
        <v>16</v>
      </c>
      <c r="H2932" t="s">
        <v>2076</v>
      </c>
      <c r="I2932" t="s">
        <v>2076</v>
      </c>
      <c r="J2932" t="s">
        <v>14844</v>
      </c>
      <c r="K2932" t="s">
        <v>14845</v>
      </c>
      <c r="L2932" t="s">
        <v>14846</v>
      </c>
      <c r="M2932" s="1" t="s">
        <v>14847</v>
      </c>
      <c r="N2932" s="1" t="s">
        <v>14848</v>
      </c>
      <c r="O2932">
        <v>72</v>
      </c>
      <c r="P2932" t="s">
        <v>24</v>
      </c>
      <c r="Q2932" t="s">
        <v>24</v>
      </c>
      <c r="R2932" t="s">
        <v>24</v>
      </c>
      <c r="S2932">
        <v>73</v>
      </c>
      <c r="T2932">
        <v>1</v>
      </c>
    </row>
    <row r="2933" spans="1:20">
      <c r="A2933" t="s">
        <v>34898</v>
      </c>
      <c r="B2933" t="s">
        <v>14850</v>
      </c>
      <c r="C2933" t="s">
        <v>14851</v>
      </c>
      <c r="D2933" t="s">
        <v>14852</v>
      </c>
      <c r="E2933" t="str">
        <f>IF(OR(EXACT(LEFT(F2933,1),"'"),EXACT(LEFT(F2933,1),"["),EXACT(LEFT(F2933,1),"("),EXACT(UPPER(LEFT(F2933,1)),LEFT(F2933,1))=FALSE),"-",IF(LEFT(F2933,10)="Candidatus", MID(F2933, FIND(" ", F2933), FIND(" ", F2933, FIND(" ", F2933, 1)+1)-FIND(" ", F2933)), MID(F2933, 1, FIND(" ", F2933))))</f>
        <v xml:space="preserve">Gordonia </v>
      </c>
      <c r="F2933" t="s">
        <v>14849</v>
      </c>
      <c r="G2933" t="s">
        <v>16</v>
      </c>
      <c r="H2933" t="s">
        <v>2076</v>
      </c>
      <c r="I2933" t="s">
        <v>2076</v>
      </c>
      <c r="J2933" t="s">
        <v>14850</v>
      </c>
      <c r="K2933" t="s">
        <v>14851</v>
      </c>
      <c r="L2933" t="s">
        <v>14852</v>
      </c>
      <c r="M2933" s="1" t="s">
        <v>14853</v>
      </c>
      <c r="N2933" s="1" t="s">
        <v>14854</v>
      </c>
      <c r="O2933">
        <v>151</v>
      </c>
      <c r="P2933" t="s">
        <v>24</v>
      </c>
      <c r="Q2933" t="s">
        <v>24</v>
      </c>
      <c r="R2933" t="s">
        <v>24</v>
      </c>
      <c r="S2933">
        <v>162</v>
      </c>
      <c r="T2933">
        <v>11</v>
      </c>
    </row>
    <row r="2934" spans="1:20">
      <c r="A2934" t="s">
        <v>34899</v>
      </c>
      <c r="B2934" t="s">
        <v>14856</v>
      </c>
      <c r="C2934" t="s">
        <v>14857</v>
      </c>
      <c r="D2934" t="s">
        <v>14858</v>
      </c>
      <c r="E2934" t="str">
        <f>IF(OR(EXACT(LEFT(F2934,1),"'"),EXACT(LEFT(F2934,1),"["),EXACT(LEFT(F2934,1),"("),EXACT(UPPER(LEFT(F2934,1)),LEFT(F2934,1))=FALSE),"-",IF(LEFT(F2934,10)="Candidatus", MID(F2934, FIND(" ", F2934), FIND(" ", F2934, FIND(" ", F2934, 1)+1)-FIND(" ", F2934)), MID(F2934, 1, FIND(" ", F2934))))</f>
        <v xml:space="preserve">Gordonia </v>
      </c>
      <c r="F2934" t="s">
        <v>14855</v>
      </c>
      <c r="G2934" t="s">
        <v>16</v>
      </c>
      <c r="H2934" t="s">
        <v>2076</v>
      </c>
      <c r="I2934" t="s">
        <v>2076</v>
      </c>
      <c r="J2934" t="s">
        <v>14856</v>
      </c>
      <c r="K2934" t="s">
        <v>14857</v>
      </c>
      <c r="L2934" t="s">
        <v>14858</v>
      </c>
      <c r="M2934" s="1" t="s">
        <v>14859</v>
      </c>
      <c r="N2934" s="1" t="s">
        <v>14860</v>
      </c>
      <c r="O2934">
        <v>95</v>
      </c>
      <c r="P2934" t="s">
        <v>24</v>
      </c>
      <c r="Q2934" t="s">
        <v>24</v>
      </c>
      <c r="R2934" t="s">
        <v>24</v>
      </c>
      <c r="S2934">
        <v>97</v>
      </c>
      <c r="T2934">
        <v>2</v>
      </c>
    </row>
    <row r="2935" spans="1:20">
      <c r="A2935" t="s">
        <v>34900</v>
      </c>
      <c r="B2935" t="s">
        <v>14861</v>
      </c>
      <c r="C2935" t="s">
        <v>14862</v>
      </c>
      <c r="D2935" t="s">
        <v>14863</v>
      </c>
      <c r="E2935" t="str">
        <f>IF(OR(EXACT(LEFT(F2935,1),"'"),EXACT(LEFT(F2935,1),"["),EXACT(LEFT(F2935,1),"("),EXACT(UPPER(LEFT(F2935,1)),LEFT(F2935,1))=FALSE),"-",IF(LEFT(F2935,10)="Candidatus", MID(F2935, FIND(" ", F2935), FIND(" ", F2935, FIND(" ", F2935, 1)+1)-FIND(" ", F2935)), MID(F2935, 1, FIND(" ", F2935))))</f>
        <v xml:space="preserve">Gordonia </v>
      </c>
      <c r="F2935" t="s">
        <v>14855</v>
      </c>
      <c r="G2935" t="s">
        <v>16</v>
      </c>
      <c r="H2935" t="s">
        <v>2076</v>
      </c>
      <c r="I2935" t="s">
        <v>2076</v>
      </c>
      <c r="J2935" t="s">
        <v>14861</v>
      </c>
      <c r="K2935" t="s">
        <v>14862</v>
      </c>
      <c r="L2935" t="s">
        <v>14863</v>
      </c>
      <c r="M2935" s="1" t="s">
        <v>14864</v>
      </c>
      <c r="N2935" s="1" t="s">
        <v>14865</v>
      </c>
      <c r="O2935">
        <v>163</v>
      </c>
      <c r="P2935" t="s">
        <v>24</v>
      </c>
      <c r="Q2935" t="s">
        <v>24</v>
      </c>
      <c r="R2935" t="s">
        <v>24</v>
      </c>
      <c r="S2935">
        <v>169</v>
      </c>
      <c r="T2935">
        <v>6</v>
      </c>
    </row>
    <row r="2936" spans="1:20">
      <c r="A2936" t="s">
        <v>34901</v>
      </c>
      <c r="B2936" t="s">
        <v>14866</v>
      </c>
      <c r="C2936" t="s">
        <v>14867</v>
      </c>
      <c r="D2936" t="s">
        <v>14868</v>
      </c>
      <c r="E2936" t="str">
        <f>IF(OR(EXACT(LEFT(F2936,1),"'"),EXACT(LEFT(F2936,1),"["),EXACT(LEFT(F2936,1),"("),EXACT(UPPER(LEFT(F2936,1)),LEFT(F2936,1))=FALSE),"-",IF(LEFT(F2936,10)="Candidatus", MID(F2936, FIND(" ", F2936), FIND(" ", F2936, FIND(" ", F2936, 1)+1)-FIND(" ", F2936)), MID(F2936, 1, FIND(" ", F2936))))</f>
        <v xml:space="preserve">Gordonia </v>
      </c>
      <c r="F2936" t="s">
        <v>14855</v>
      </c>
      <c r="G2936" t="s">
        <v>16</v>
      </c>
      <c r="H2936" t="s">
        <v>2076</v>
      </c>
      <c r="I2936" t="s">
        <v>2076</v>
      </c>
      <c r="J2936" t="s">
        <v>14866</v>
      </c>
      <c r="K2936" t="s">
        <v>14867</v>
      </c>
      <c r="L2936" t="s">
        <v>14868</v>
      </c>
      <c r="M2936" s="1" t="s">
        <v>14869</v>
      </c>
      <c r="N2936" s="1" t="s">
        <v>14870</v>
      </c>
      <c r="O2936">
        <v>150</v>
      </c>
      <c r="P2936" t="s">
        <v>24</v>
      </c>
      <c r="Q2936" t="s">
        <v>24</v>
      </c>
      <c r="R2936" t="s">
        <v>24</v>
      </c>
      <c r="S2936">
        <v>159</v>
      </c>
      <c r="T2936">
        <v>9</v>
      </c>
    </row>
    <row r="2937" spans="1:20">
      <c r="A2937" t="s">
        <v>34902</v>
      </c>
      <c r="B2937" t="s">
        <v>14872</v>
      </c>
      <c r="C2937" t="s">
        <v>14873</v>
      </c>
      <c r="D2937" t="s">
        <v>14874</v>
      </c>
      <c r="E2937" t="str">
        <f>IF(OR(EXACT(LEFT(F2937,1),"'"),EXACT(LEFT(F2937,1),"["),EXACT(LEFT(F2937,1),"("),EXACT(UPPER(LEFT(F2937,1)),LEFT(F2937,1))=FALSE),"-",IF(LEFT(F2937,10)="Candidatus", MID(F2937, FIND(" ", F2937), FIND(" ", F2937, FIND(" ", F2937, 1)+1)-FIND(" ", F2937)), MID(F2937, 1, FIND(" ", F2937))))</f>
        <v xml:space="preserve">Gordonia </v>
      </c>
      <c r="F2937" t="s">
        <v>14871</v>
      </c>
      <c r="G2937" t="s">
        <v>16</v>
      </c>
      <c r="H2937" t="s">
        <v>2076</v>
      </c>
      <c r="I2937" t="s">
        <v>2076</v>
      </c>
      <c r="J2937" t="s">
        <v>14872</v>
      </c>
      <c r="K2937" t="s">
        <v>14873</v>
      </c>
      <c r="L2937" t="s">
        <v>14874</v>
      </c>
      <c r="M2937" s="1" t="s">
        <v>14875</v>
      </c>
      <c r="N2937" s="1" t="s">
        <v>14876</v>
      </c>
      <c r="O2937">
        <v>105</v>
      </c>
      <c r="P2937" t="s">
        <v>24</v>
      </c>
      <c r="Q2937" t="s">
        <v>24</v>
      </c>
      <c r="R2937" t="s">
        <v>24</v>
      </c>
      <c r="S2937">
        <v>105</v>
      </c>
      <c r="T2937" t="s">
        <v>24</v>
      </c>
    </row>
    <row r="2938" spans="1:20">
      <c r="A2938" t="s">
        <v>34903</v>
      </c>
      <c r="B2938" t="s">
        <v>14879</v>
      </c>
      <c r="C2938" t="s">
        <v>14880</v>
      </c>
      <c r="D2938" t="s">
        <v>14881</v>
      </c>
      <c r="E2938" t="str">
        <f>IF(OR(EXACT(LEFT(F2938,1),"'"),EXACT(LEFT(F2938,1),"["),EXACT(LEFT(F2938,1),"("),EXACT(UPPER(LEFT(F2938,1)),LEFT(F2938,1))=FALSE),"-",IF(LEFT(F2938,10)="Candidatus", MID(F2938, FIND(" ", F2938), FIND(" ", F2938, FIND(" ", F2938, 1)+1)-FIND(" ", F2938)), MID(F2938, 1, FIND(" ", F2938))))</f>
        <v xml:space="preserve">Gracilaria </v>
      </c>
      <c r="F2938" t="s">
        <v>14877</v>
      </c>
      <c r="G2938" t="s">
        <v>5253</v>
      </c>
      <c r="H2938" t="s">
        <v>14878</v>
      </c>
      <c r="I2938" t="s">
        <v>14878</v>
      </c>
      <c r="J2938" t="s">
        <v>14879</v>
      </c>
      <c r="K2938" t="s">
        <v>14880</v>
      </c>
      <c r="L2938" t="s">
        <v>14881</v>
      </c>
      <c r="M2938" s="1">
        <v>44743</v>
      </c>
      <c r="N2938" s="1" t="s">
        <v>14882</v>
      </c>
      <c r="O2938">
        <v>16</v>
      </c>
      <c r="P2938" t="s">
        <v>24</v>
      </c>
      <c r="Q2938" t="s">
        <v>24</v>
      </c>
      <c r="R2938" t="s">
        <v>24</v>
      </c>
      <c r="S2938">
        <v>16</v>
      </c>
      <c r="T2938" t="s">
        <v>24</v>
      </c>
    </row>
    <row r="2939" spans="1:20">
      <c r="A2939" t="s">
        <v>34904</v>
      </c>
      <c r="B2939" t="s">
        <v>14883</v>
      </c>
      <c r="C2939" t="s">
        <v>14884</v>
      </c>
      <c r="D2939" t="s">
        <v>14885</v>
      </c>
      <c r="E2939" t="str">
        <f>IF(OR(EXACT(LEFT(F2939,1),"'"),EXACT(LEFT(F2939,1),"["),EXACT(LEFT(F2939,1),"("),EXACT(UPPER(LEFT(F2939,1)),LEFT(F2939,1))=FALSE),"-",IF(LEFT(F2939,10)="Candidatus", MID(F2939, FIND(" ", F2939), FIND(" ", F2939, FIND(" ", F2939, 1)+1)-FIND(" ", F2939)), MID(F2939, 1, FIND(" ", F2939))))</f>
        <v xml:space="preserve">Gracilaria </v>
      </c>
      <c r="F2939" t="s">
        <v>14877</v>
      </c>
      <c r="G2939" t="s">
        <v>5253</v>
      </c>
      <c r="H2939" t="s">
        <v>14878</v>
      </c>
      <c r="I2939" t="s">
        <v>14878</v>
      </c>
      <c r="J2939" t="s">
        <v>14883</v>
      </c>
      <c r="K2939" t="s">
        <v>14884</v>
      </c>
      <c r="L2939" t="s">
        <v>14885</v>
      </c>
      <c r="M2939" s="1" t="s">
        <v>14886</v>
      </c>
      <c r="N2939" s="1" t="s">
        <v>14887</v>
      </c>
      <c r="O2939">
        <v>5</v>
      </c>
      <c r="P2939" t="s">
        <v>24</v>
      </c>
      <c r="Q2939" t="s">
        <v>24</v>
      </c>
      <c r="R2939" t="s">
        <v>24</v>
      </c>
      <c r="S2939">
        <v>5</v>
      </c>
      <c r="T2939" t="s">
        <v>24</v>
      </c>
    </row>
    <row r="2940" spans="1:20">
      <c r="A2940" t="s">
        <v>34905</v>
      </c>
      <c r="B2940" t="s">
        <v>14889</v>
      </c>
      <c r="C2940" t="s">
        <v>14890</v>
      </c>
      <c r="D2940" t="s">
        <v>14891</v>
      </c>
      <c r="E2940" t="str">
        <f>IF(OR(EXACT(LEFT(F2940,1),"'"),EXACT(LEFT(F2940,1),"["),EXACT(LEFT(F2940,1),"("),EXACT(UPPER(LEFT(F2940,1)),LEFT(F2940,1))=FALSE),"-",IF(LEFT(F2940,10)="Candidatus", MID(F2940, FIND(" ", F2940), FIND(" ", F2940, FIND(" ", F2940, 1)+1)-FIND(" ", F2940)), MID(F2940, 1, FIND(" ", F2940))))</f>
        <v xml:space="preserve">Gracilaria </v>
      </c>
      <c r="F2940" t="s">
        <v>14888</v>
      </c>
      <c r="G2940" t="s">
        <v>5253</v>
      </c>
      <c r="H2940" t="s">
        <v>14878</v>
      </c>
      <c r="I2940" t="s">
        <v>14878</v>
      </c>
      <c r="J2940" t="s">
        <v>14889</v>
      </c>
      <c r="K2940" t="s">
        <v>14890</v>
      </c>
      <c r="L2940" t="s">
        <v>14891</v>
      </c>
      <c r="M2940" s="1" t="s">
        <v>14892</v>
      </c>
      <c r="N2940" s="1" t="s">
        <v>14893</v>
      </c>
      <c r="O2940">
        <v>2</v>
      </c>
      <c r="P2940" t="s">
        <v>24</v>
      </c>
      <c r="Q2940" t="s">
        <v>24</v>
      </c>
      <c r="R2940" t="s">
        <v>24</v>
      </c>
      <c r="S2940">
        <v>2</v>
      </c>
      <c r="T2940" t="s">
        <v>24</v>
      </c>
    </row>
    <row r="2941" spans="1:20">
      <c r="A2941" t="s">
        <v>34906</v>
      </c>
      <c r="B2941" t="s">
        <v>14894</v>
      </c>
      <c r="C2941" t="s">
        <v>14895</v>
      </c>
      <c r="D2941" t="s">
        <v>14896</v>
      </c>
      <c r="E2941" t="str">
        <f>IF(OR(EXACT(LEFT(F2941,1),"'"),EXACT(LEFT(F2941,1),"["),EXACT(LEFT(F2941,1),"("),EXACT(UPPER(LEFT(F2941,1)),LEFT(F2941,1))=FALSE),"-",IF(LEFT(F2941,10)="Candidatus", MID(F2941, FIND(" ", F2941), FIND(" ", F2941, FIND(" ", F2941, 1)+1)-FIND(" ", F2941)), MID(F2941, 1, FIND(" ", F2941))))</f>
        <v xml:space="preserve">Gracilaria </v>
      </c>
      <c r="F2941" t="s">
        <v>14888</v>
      </c>
      <c r="G2941" t="s">
        <v>5253</v>
      </c>
      <c r="H2941" t="s">
        <v>14878</v>
      </c>
      <c r="I2941" t="s">
        <v>14878</v>
      </c>
      <c r="J2941" t="s">
        <v>14894</v>
      </c>
      <c r="K2941" t="s">
        <v>14895</v>
      </c>
      <c r="L2941" t="s">
        <v>14896</v>
      </c>
      <c r="M2941" s="1">
        <v>35521</v>
      </c>
      <c r="N2941" s="1" t="s">
        <v>14897</v>
      </c>
      <c r="O2941">
        <v>7</v>
      </c>
      <c r="P2941" t="s">
        <v>24</v>
      </c>
      <c r="Q2941" t="s">
        <v>24</v>
      </c>
      <c r="R2941" t="s">
        <v>24</v>
      </c>
      <c r="S2941">
        <v>7</v>
      </c>
      <c r="T2941" t="s">
        <v>24</v>
      </c>
    </row>
    <row r="2942" spans="1:20">
      <c r="A2942" t="s">
        <v>34907</v>
      </c>
      <c r="B2942" t="s">
        <v>14899</v>
      </c>
      <c r="C2942" t="s">
        <v>14900</v>
      </c>
      <c r="D2942" t="s">
        <v>14901</v>
      </c>
      <c r="E2942" t="str">
        <f>IF(OR(EXACT(LEFT(F2942,1),"'"),EXACT(LEFT(F2942,1),"["),EXACT(LEFT(F2942,1),"("),EXACT(UPPER(LEFT(F2942,1)),LEFT(F2942,1))=FALSE),"-",IF(LEFT(F2942,10)="Candidatus", MID(F2942, FIND(" ", F2942), FIND(" ", F2942, FIND(" ", F2942, 1)+1)-FIND(" ", F2942)), MID(F2942, 1, FIND(" ", F2942))))</f>
        <v xml:space="preserve">Gracilariopsis </v>
      </c>
      <c r="F2942" t="s">
        <v>14898</v>
      </c>
      <c r="G2942" t="s">
        <v>5253</v>
      </c>
      <c r="H2942" t="s">
        <v>14878</v>
      </c>
      <c r="I2942" t="s">
        <v>14878</v>
      </c>
      <c r="J2942" t="s">
        <v>14899</v>
      </c>
      <c r="K2942" t="s">
        <v>14900</v>
      </c>
      <c r="L2942" t="s">
        <v>14901</v>
      </c>
      <c r="M2942" s="1" t="s">
        <v>14902</v>
      </c>
      <c r="N2942" s="1" t="s">
        <v>14903</v>
      </c>
      <c r="O2942">
        <v>5</v>
      </c>
      <c r="P2942" t="s">
        <v>24</v>
      </c>
      <c r="Q2942" t="s">
        <v>24</v>
      </c>
      <c r="R2942" t="s">
        <v>24</v>
      </c>
      <c r="S2942">
        <v>5</v>
      </c>
      <c r="T2942" t="s">
        <v>24</v>
      </c>
    </row>
    <row r="2943" spans="1:20">
      <c r="A2943" t="s">
        <v>34908</v>
      </c>
      <c r="B2943" t="s">
        <v>14907</v>
      </c>
      <c r="C2943" t="s">
        <v>14908</v>
      </c>
      <c r="D2943" t="s">
        <v>14909</v>
      </c>
      <c r="E2943" t="str">
        <f>IF(OR(EXACT(LEFT(F2943,1),"'"),EXACT(LEFT(F2943,1),"["),EXACT(LEFT(F2943,1),"("),EXACT(UPPER(LEFT(F2943,1)),LEFT(F2943,1))=FALSE),"-",IF(LEFT(F2943,10)="Candidatus", MID(F2943, FIND(" ", F2943), FIND(" ", F2943, FIND(" ", F2943, 1)+1)-FIND(" ", F2943)), MID(F2943, 1, FIND(" ", F2943))))</f>
        <v xml:space="preserve">Granulicella </v>
      </c>
      <c r="F2943" t="s">
        <v>14904</v>
      </c>
      <c r="G2943" t="s">
        <v>16</v>
      </c>
      <c r="H2943" t="s">
        <v>14905</v>
      </c>
      <c r="I2943" t="s">
        <v>14906</v>
      </c>
      <c r="J2943" t="s">
        <v>14907</v>
      </c>
      <c r="K2943" t="s">
        <v>14908</v>
      </c>
      <c r="L2943" t="s">
        <v>14909</v>
      </c>
      <c r="M2943" s="1" t="s">
        <v>14910</v>
      </c>
      <c r="N2943" s="1" t="s">
        <v>14911</v>
      </c>
      <c r="O2943">
        <v>89</v>
      </c>
      <c r="P2943" t="s">
        <v>24</v>
      </c>
      <c r="Q2943" t="s">
        <v>24</v>
      </c>
      <c r="R2943" t="s">
        <v>24</v>
      </c>
      <c r="S2943">
        <v>95</v>
      </c>
      <c r="T2943">
        <v>6</v>
      </c>
    </row>
    <row r="2944" spans="1:20">
      <c r="A2944" t="s">
        <v>34909</v>
      </c>
      <c r="B2944" t="s">
        <v>14912</v>
      </c>
      <c r="C2944" t="s">
        <v>14913</v>
      </c>
      <c r="D2944" t="s">
        <v>14914</v>
      </c>
      <c r="E2944" t="str">
        <f>IF(OR(EXACT(LEFT(F2944,1),"'"),EXACT(LEFT(F2944,1),"["),EXACT(LEFT(F2944,1),"("),EXACT(UPPER(LEFT(F2944,1)),LEFT(F2944,1))=FALSE),"-",IF(LEFT(F2944,10)="Candidatus", MID(F2944, FIND(" ", F2944), FIND(" ", F2944, FIND(" ", F2944, 1)+1)-FIND(" ", F2944)), MID(F2944, 1, FIND(" ", F2944))))</f>
        <v xml:space="preserve">Granulicella </v>
      </c>
      <c r="F2944" t="s">
        <v>14904</v>
      </c>
      <c r="G2944" t="s">
        <v>16</v>
      </c>
      <c r="H2944" t="s">
        <v>14905</v>
      </c>
      <c r="I2944" t="s">
        <v>14906</v>
      </c>
      <c r="J2944" t="s">
        <v>14912</v>
      </c>
      <c r="K2944" t="s">
        <v>14913</v>
      </c>
      <c r="L2944" t="s">
        <v>14914</v>
      </c>
      <c r="M2944" s="1" t="s">
        <v>14915</v>
      </c>
      <c r="N2944" s="1" t="s">
        <v>14916</v>
      </c>
      <c r="O2944">
        <v>304</v>
      </c>
      <c r="P2944" t="s">
        <v>24</v>
      </c>
      <c r="Q2944" t="s">
        <v>24</v>
      </c>
      <c r="R2944" t="s">
        <v>24</v>
      </c>
      <c r="S2944">
        <v>310</v>
      </c>
      <c r="T2944">
        <v>6</v>
      </c>
    </row>
    <row r="2945" spans="1:20">
      <c r="A2945" t="s">
        <v>34910</v>
      </c>
      <c r="B2945" t="s">
        <v>14917</v>
      </c>
      <c r="C2945" t="s">
        <v>14918</v>
      </c>
      <c r="D2945" t="s">
        <v>14919</v>
      </c>
      <c r="E2945" t="str">
        <f>IF(OR(EXACT(LEFT(F2945,1),"'"),EXACT(LEFT(F2945,1),"["),EXACT(LEFT(F2945,1),"("),EXACT(UPPER(LEFT(F2945,1)),LEFT(F2945,1))=FALSE),"-",IF(LEFT(F2945,10)="Candidatus", MID(F2945, FIND(" ", F2945), FIND(" ", F2945, FIND(" ", F2945, 1)+1)-FIND(" ", F2945)), MID(F2945, 1, FIND(" ", F2945))))</f>
        <v xml:space="preserve">Granulicella </v>
      </c>
      <c r="F2945" t="s">
        <v>14904</v>
      </c>
      <c r="G2945" t="s">
        <v>16</v>
      </c>
      <c r="H2945" t="s">
        <v>14905</v>
      </c>
      <c r="I2945" t="s">
        <v>14906</v>
      </c>
      <c r="J2945" t="s">
        <v>14917</v>
      </c>
      <c r="K2945" t="s">
        <v>14918</v>
      </c>
      <c r="L2945" t="s">
        <v>14919</v>
      </c>
      <c r="M2945" s="1" t="s">
        <v>14920</v>
      </c>
      <c r="N2945" s="1" t="s">
        <v>14921</v>
      </c>
      <c r="O2945">
        <v>204</v>
      </c>
      <c r="P2945" t="s">
        <v>24</v>
      </c>
      <c r="Q2945" t="s">
        <v>24</v>
      </c>
      <c r="R2945" t="s">
        <v>24</v>
      </c>
      <c r="S2945">
        <v>206</v>
      </c>
      <c r="T2945">
        <v>2</v>
      </c>
    </row>
    <row r="2946" spans="1:20">
      <c r="A2946" t="s">
        <v>34911</v>
      </c>
      <c r="B2946" t="s">
        <v>14922</v>
      </c>
      <c r="C2946" t="s">
        <v>14923</v>
      </c>
      <c r="D2946" t="s">
        <v>14924</v>
      </c>
      <c r="E2946" t="str">
        <f>IF(OR(EXACT(LEFT(F2946,1),"'"),EXACT(LEFT(F2946,1),"["),EXACT(LEFT(F2946,1),"("),EXACT(UPPER(LEFT(F2946,1)),LEFT(F2946,1))=FALSE),"-",IF(LEFT(F2946,10)="Candidatus", MID(F2946, FIND(" ", F2946), FIND(" ", F2946, FIND(" ", F2946, 1)+1)-FIND(" ", F2946)), MID(F2946, 1, FIND(" ", F2946))))</f>
        <v xml:space="preserve">Granulicella </v>
      </c>
      <c r="F2946" t="s">
        <v>14904</v>
      </c>
      <c r="G2946" t="s">
        <v>16</v>
      </c>
      <c r="H2946" t="s">
        <v>14905</v>
      </c>
      <c r="I2946" t="s">
        <v>14906</v>
      </c>
      <c r="J2946" t="s">
        <v>14922</v>
      </c>
      <c r="K2946" t="s">
        <v>14923</v>
      </c>
      <c r="L2946" t="s">
        <v>14924</v>
      </c>
      <c r="M2946" s="1" t="s">
        <v>14925</v>
      </c>
      <c r="N2946" s="1" t="s">
        <v>14926</v>
      </c>
      <c r="O2946">
        <v>171</v>
      </c>
      <c r="P2946" t="s">
        <v>24</v>
      </c>
      <c r="Q2946" t="s">
        <v>24</v>
      </c>
      <c r="R2946" t="s">
        <v>24</v>
      </c>
      <c r="S2946">
        <v>176</v>
      </c>
      <c r="T2946">
        <v>5</v>
      </c>
    </row>
    <row r="2947" spans="1:20">
      <c r="A2947" t="s">
        <v>34912</v>
      </c>
      <c r="B2947" t="s">
        <v>14927</v>
      </c>
      <c r="C2947" t="s">
        <v>14928</v>
      </c>
      <c r="D2947" t="s">
        <v>14929</v>
      </c>
      <c r="E2947" t="str">
        <f>IF(OR(EXACT(LEFT(F2947,1),"'"),EXACT(LEFT(F2947,1),"["),EXACT(LEFT(F2947,1),"("),EXACT(UPPER(LEFT(F2947,1)),LEFT(F2947,1))=FALSE),"-",IF(LEFT(F2947,10)="Candidatus", MID(F2947, FIND(" ", F2947), FIND(" ", F2947, FIND(" ", F2947, 1)+1)-FIND(" ", F2947)), MID(F2947, 1, FIND(" ", F2947))))</f>
        <v xml:space="preserve">Granulicella </v>
      </c>
      <c r="F2947" t="s">
        <v>14904</v>
      </c>
      <c r="G2947" t="s">
        <v>16</v>
      </c>
      <c r="H2947" t="s">
        <v>14905</v>
      </c>
      <c r="I2947" t="s">
        <v>14906</v>
      </c>
      <c r="J2947" t="s">
        <v>14927</v>
      </c>
      <c r="K2947" t="s">
        <v>14928</v>
      </c>
      <c r="L2947" t="s">
        <v>14929</v>
      </c>
      <c r="M2947" s="1" t="s">
        <v>14930</v>
      </c>
      <c r="N2947" s="1" t="s">
        <v>14931</v>
      </c>
      <c r="O2947">
        <v>102</v>
      </c>
      <c r="P2947" t="s">
        <v>24</v>
      </c>
      <c r="Q2947" t="s">
        <v>24</v>
      </c>
      <c r="R2947" t="s">
        <v>24</v>
      </c>
      <c r="S2947">
        <v>108</v>
      </c>
      <c r="T2947">
        <v>6</v>
      </c>
    </row>
    <row r="2948" spans="1:20">
      <c r="A2948" t="s">
        <v>34913</v>
      </c>
      <c r="B2948" t="s">
        <v>14933</v>
      </c>
      <c r="C2948" t="s">
        <v>14934</v>
      </c>
      <c r="D2948" t="s">
        <v>14935</v>
      </c>
      <c r="E2948" t="str">
        <f>IF(OR(EXACT(LEFT(F2948,1),"'"),EXACT(LEFT(F2948,1),"["),EXACT(LEFT(F2948,1),"("),EXACT(UPPER(LEFT(F2948,1)),LEFT(F2948,1))=FALSE),"-",IF(LEFT(F2948,10)="Candidatus", MID(F2948, FIND(" ", F2948), FIND(" ", F2948, FIND(" ", F2948, 1)+1)-FIND(" ", F2948)), MID(F2948, 1, FIND(" ", F2948))))</f>
        <v xml:space="preserve">Haemophilus </v>
      </c>
      <c r="F2948" t="s">
        <v>14932</v>
      </c>
      <c r="G2948" t="s">
        <v>16</v>
      </c>
      <c r="H2948" t="s">
        <v>76</v>
      </c>
      <c r="I2948" t="s">
        <v>77</v>
      </c>
      <c r="J2948" t="s">
        <v>14933</v>
      </c>
      <c r="K2948" t="s">
        <v>14934</v>
      </c>
      <c r="L2948" t="s">
        <v>14935</v>
      </c>
      <c r="M2948" s="1" t="s">
        <v>14936</v>
      </c>
      <c r="N2948" s="1" t="s">
        <v>14937</v>
      </c>
      <c r="O2948">
        <v>3</v>
      </c>
      <c r="P2948" t="s">
        <v>24</v>
      </c>
      <c r="Q2948" t="s">
        <v>24</v>
      </c>
      <c r="R2948" t="s">
        <v>24</v>
      </c>
      <c r="S2948">
        <v>3</v>
      </c>
      <c r="T2948" t="s">
        <v>24</v>
      </c>
    </row>
    <row r="2949" spans="1:20">
      <c r="A2949" t="s">
        <v>34914</v>
      </c>
      <c r="B2949" t="s">
        <v>14939</v>
      </c>
      <c r="C2949" t="s">
        <v>14940</v>
      </c>
      <c r="D2949" t="s">
        <v>14941</v>
      </c>
      <c r="E2949" t="str">
        <f>IF(OR(EXACT(LEFT(F2949,1),"'"),EXACT(LEFT(F2949,1),"["),EXACT(LEFT(F2949,1),"("),EXACT(UPPER(LEFT(F2949,1)),LEFT(F2949,1))=FALSE),"-",IF(LEFT(F2949,10)="Candidatus", MID(F2949, FIND(" ", F2949), FIND(" ", F2949, FIND(" ", F2949, 1)+1)-FIND(" ", F2949)), MID(F2949, 1, FIND(" ", F2949))))</f>
        <v xml:space="preserve">Haemophilus </v>
      </c>
      <c r="F2949" t="s">
        <v>14938</v>
      </c>
      <c r="G2949" t="s">
        <v>16</v>
      </c>
      <c r="H2949" t="s">
        <v>76</v>
      </c>
      <c r="I2949" t="s">
        <v>77</v>
      </c>
      <c r="J2949" t="s">
        <v>14939</v>
      </c>
      <c r="K2949" t="s">
        <v>14940</v>
      </c>
      <c r="L2949" t="s">
        <v>14941</v>
      </c>
      <c r="M2949" s="1" t="s">
        <v>7574</v>
      </c>
      <c r="N2949" s="1" t="s">
        <v>14942</v>
      </c>
      <c r="O2949">
        <v>3</v>
      </c>
      <c r="P2949" t="s">
        <v>24</v>
      </c>
      <c r="Q2949" t="s">
        <v>24</v>
      </c>
      <c r="R2949" t="s">
        <v>24</v>
      </c>
      <c r="S2949">
        <v>3</v>
      </c>
      <c r="T2949" t="s">
        <v>24</v>
      </c>
    </row>
    <row r="2950" spans="1:20">
      <c r="A2950" t="s">
        <v>34915</v>
      </c>
      <c r="B2950" t="s">
        <v>14944</v>
      </c>
      <c r="C2950" t="s">
        <v>14945</v>
      </c>
      <c r="D2950" t="s">
        <v>14946</v>
      </c>
      <c r="E2950" t="str">
        <f>IF(OR(EXACT(LEFT(F2950,1),"'"),EXACT(LEFT(F2950,1),"["),EXACT(LEFT(F2950,1),"("),EXACT(UPPER(LEFT(F2950,1)),LEFT(F2950,1))=FALSE),"-",IF(LEFT(F2950,10)="Candidatus", MID(F2950, FIND(" ", F2950), FIND(" ", F2950, FIND(" ", F2950, 1)+1)-FIND(" ", F2950)), MID(F2950, 1, FIND(" ", F2950))))</f>
        <v xml:space="preserve">Haemophilus </v>
      </c>
      <c r="F2950" t="s">
        <v>14943</v>
      </c>
      <c r="G2950" t="s">
        <v>16</v>
      </c>
      <c r="H2950" t="s">
        <v>76</v>
      </c>
      <c r="I2950" t="s">
        <v>77</v>
      </c>
      <c r="J2950" t="s">
        <v>14944</v>
      </c>
      <c r="K2950" t="s">
        <v>14945</v>
      </c>
      <c r="L2950" t="s">
        <v>14946</v>
      </c>
      <c r="M2950" s="1" t="s">
        <v>14947</v>
      </c>
      <c r="N2950" s="1" t="s">
        <v>14948</v>
      </c>
      <c r="O2950">
        <v>34</v>
      </c>
      <c r="P2950" t="s">
        <v>24</v>
      </c>
      <c r="Q2950" t="s">
        <v>24</v>
      </c>
      <c r="R2950" t="s">
        <v>24</v>
      </c>
      <c r="S2950">
        <v>34</v>
      </c>
      <c r="T2950" t="s">
        <v>24</v>
      </c>
    </row>
    <row r="2951" spans="1:20">
      <c r="A2951" t="s">
        <v>34916</v>
      </c>
      <c r="B2951" t="s">
        <v>136</v>
      </c>
      <c r="C2951" t="s">
        <v>14950</v>
      </c>
      <c r="D2951" t="s">
        <v>14951</v>
      </c>
      <c r="E2951" t="str">
        <f>IF(OR(EXACT(LEFT(F2951,1),"'"),EXACT(LEFT(F2951,1),"["),EXACT(LEFT(F2951,1),"("),EXACT(UPPER(LEFT(F2951,1)),LEFT(F2951,1))=FALSE),"-",IF(LEFT(F2951,10)="Candidatus", MID(F2951, FIND(" ", F2951), FIND(" ", F2951, FIND(" ", F2951, 1)+1)-FIND(" ", F2951)), MID(F2951, 1, FIND(" ", F2951))))</f>
        <v xml:space="preserve">Haemophilus </v>
      </c>
      <c r="F2951" t="s">
        <v>14949</v>
      </c>
      <c r="G2951" t="s">
        <v>16</v>
      </c>
      <c r="H2951" t="s">
        <v>76</v>
      </c>
      <c r="I2951" t="s">
        <v>77</v>
      </c>
      <c r="J2951" t="s">
        <v>136</v>
      </c>
      <c r="K2951" t="s">
        <v>14950</v>
      </c>
      <c r="L2951" t="s">
        <v>14951</v>
      </c>
      <c r="M2951" s="1" t="s">
        <v>139</v>
      </c>
      <c r="N2951" s="1" t="s">
        <v>14952</v>
      </c>
      <c r="O2951">
        <v>4</v>
      </c>
      <c r="P2951" t="s">
        <v>24</v>
      </c>
      <c r="Q2951" t="s">
        <v>24</v>
      </c>
      <c r="R2951" t="s">
        <v>24</v>
      </c>
      <c r="S2951">
        <v>4</v>
      </c>
      <c r="T2951" t="s">
        <v>24</v>
      </c>
    </row>
    <row r="2952" spans="1:20">
      <c r="A2952" t="s">
        <v>34917</v>
      </c>
      <c r="B2952" t="s">
        <v>14953</v>
      </c>
      <c r="C2952" t="s">
        <v>14954</v>
      </c>
      <c r="D2952" t="s">
        <v>14955</v>
      </c>
      <c r="E2952" t="str">
        <f>IF(OR(EXACT(LEFT(F2952,1),"'"),EXACT(LEFT(F2952,1),"["),EXACT(LEFT(F2952,1),"("),EXACT(UPPER(LEFT(F2952,1)),LEFT(F2952,1))=FALSE),"-",IF(LEFT(F2952,10)="Candidatus", MID(F2952, FIND(" ", F2952), FIND(" ", F2952, FIND(" ", F2952, 1)+1)-FIND(" ", F2952)), MID(F2952, 1, FIND(" ", F2952))))</f>
        <v xml:space="preserve">Haemophilus </v>
      </c>
      <c r="F2952" t="s">
        <v>14943</v>
      </c>
      <c r="G2952" t="s">
        <v>16</v>
      </c>
      <c r="H2952" t="s">
        <v>76</v>
      </c>
      <c r="I2952" t="s">
        <v>77</v>
      </c>
      <c r="J2952" t="s">
        <v>14953</v>
      </c>
      <c r="K2952" t="s">
        <v>14954</v>
      </c>
      <c r="L2952" t="s">
        <v>14955</v>
      </c>
      <c r="M2952" s="1" t="s">
        <v>14956</v>
      </c>
      <c r="N2952" s="1" t="s">
        <v>14957</v>
      </c>
      <c r="O2952">
        <v>62</v>
      </c>
      <c r="P2952" t="s">
        <v>24</v>
      </c>
      <c r="Q2952" t="s">
        <v>24</v>
      </c>
      <c r="R2952" t="s">
        <v>24</v>
      </c>
      <c r="S2952">
        <v>64</v>
      </c>
      <c r="T2952">
        <v>2</v>
      </c>
    </row>
    <row r="2953" spans="1:20">
      <c r="A2953" t="s">
        <v>34918</v>
      </c>
      <c r="B2953" t="s">
        <v>14958</v>
      </c>
      <c r="C2953" t="s">
        <v>14959</v>
      </c>
      <c r="D2953" t="s">
        <v>14960</v>
      </c>
      <c r="E2953" t="str">
        <f>IF(OR(EXACT(LEFT(F2953,1),"'"),EXACT(LEFT(F2953,1),"["),EXACT(LEFT(F2953,1),"("),EXACT(UPPER(LEFT(F2953,1)),LEFT(F2953,1))=FALSE),"-",IF(LEFT(F2953,10)="Candidatus", MID(F2953, FIND(" ", F2953), FIND(" ", F2953, FIND(" ", F2953, 1)+1)-FIND(" ", F2953)), MID(F2953, 1, FIND(" ", F2953))))</f>
        <v xml:space="preserve">Haemophilus </v>
      </c>
      <c r="F2953" t="s">
        <v>14943</v>
      </c>
      <c r="G2953" t="s">
        <v>16</v>
      </c>
      <c r="H2953" t="s">
        <v>76</v>
      </c>
      <c r="I2953" t="s">
        <v>77</v>
      </c>
      <c r="J2953" t="s">
        <v>14958</v>
      </c>
      <c r="K2953" t="s">
        <v>14959</v>
      </c>
      <c r="L2953" t="s">
        <v>14960</v>
      </c>
      <c r="M2953" s="1" t="s">
        <v>14961</v>
      </c>
      <c r="N2953" s="1" t="s">
        <v>14962</v>
      </c>
      <c r="O2953">
        <v>33</v>
      </c>
      <c r="P2953" t="s">
        <v>24</v>
      </c>
      <c r="Q2953" t="s">
        <v>24</v>
      </c>
      <c r="R2953" t="s">
        <v>24</v>
      </c>
      <c r="S2953">
        <v>33</v>
      </c>
      <c r="T2953" t="s">
        <v>24</v>
      </c>
    </row>
    <row r="2954" spans="1:20">
      <c r="A2954" t="s">
        <v>34919</v>
      </c>
      <c r="B2954" t="s">
        <v>14964</v>
      </c>
      <c r="C2954" t="s">
        <v>14965</v>
      </c>
      <c r="D2954" t="s">
        <v>14966</v>
      </c>
      <c r="E2954" t="str">
        <f>IF(OR(EXACT(LEFT(F2954,1),"'"),EXACT(LEFT(F2954,1),"["),EXACT(LEFT(F2954,1),"("),EXACT(UPPER(LEFT(F2954,1)),LEFT(F2954,1))=FALSE),"-",IF(LEFT(F2954,10)="Candidatus", MID(F2954, FIND(" ", F2954), FIND(" ", F2954, FIND(" ", F2954, 1)+1)-FIND(" ", F2954)), MID(F2954, 1, FIND(" ", F2954))))</f>
        <v xml:space="preserve">Haemophilus </v>
      </c>
      <c r="F2954" t="s">
        <v>14963</v>
      </c>
      <c r="G2954" t="s">
        <v>16</v>
      </c>
      <c r="H2954" t="s">
        <v>76</v>
      </c>
      <c r="I2954" t="s">
        <v>77</v>
      </c>
      <c r="J2954" t="s">
        <v>14964</v>
      </c>
      <c r="K2954" t="s">
        <v>14965</v>
      </c>
      <c r="L2954" t="s">
        <v>14966</v>
      </c>
      <c r="M2954" s="1" t="s">
        <v>139</v>
      </c>
      <c r="N2954" s="1" t="s">
        <v>14967</v>
      </c>
      <c r="O2954">
        <v>4</v>
      </c>
      <c r="P2954" t="s">
        <v>24</v>
      </c>
      <c r="Q2954" t="s">
        <v>24</v>
      </c>
      <c r="R2954" t="s">
        <v>24</v>
      </c>
      <c r="S2954">
        <v>4</v>
      </c>
      <c r="T2954" t="s">
        <v>24</v>
      </c>
    </row>
    <row r="2955" spans="1:20">
      <c r="A2955" t="s">
        <v>34920</v>
      </c>
      <c r="B2955" t="s">
        <v>14969</v>
      </c>
      <c r="C2955" t="s">
        <v>14970</v>
      </c>
      <c r="D2955" t="s">
        <v>14971</v>
      </c>
      <c r="E2955" t="str">
        <f>IF(OR(EXACT(LEFT(F2955,1),"'"),EXACT(LEFT(F2955,1),"["),EXACT(LEFT(F2955,1),"("),EXACT(UPPER(LEFT(F2955,1)),LEFT(F2955,1))=FALSE),"-",IF(LEFT(F2955,10)="Candidatus", MID(F2955, FIND(" ", F2955), FIND(" ", F2955, FIND(" ", F2955, 1)+1)-FIND(" ", F2955)), MID(F2955, 1, FIND(" ", F2955))))</f>
        <v xml:space="preserve">Haemophilus </v>
      </c>
      <c r="F2955" t="s">
        <v>14968</v>
      </c>
      <c r="G2955" t="s">
        <v>16</v>
      </c>
      <c r="H2955" t="s">
        <v>76</v>
      </c>
      <c r="I2955" t="s">
        <v>77</v>
      </c>
      <c r="J2955" t="s">
        <v>14969</v>
      </c>
      <c r="K2955" t="s">
        <v>14970</v>
      </c>
      <c r="L2955" t="s">
        <v>14971</v>
      </c>
      <c r="M2955" s="1" t="s">
        <v>14972</v>
      </c>
      <c r="N2955" s="1" t="s">
        <v>14973</v>
      </c>
      <c r="O2955">
        <v>3</v>
      </c>
      <c r="P2955" t="s">
        <v>24</v>
      </c>
      <c r="Q2955" t="s">
        <v>24</v>
      </c>
      <c r="R2955" t="s">
        <v>24</v>
      </c>
      <c r="S2955">
        <v>3</v>
      </c>
      <c r="T2955" t="s">
        <v>24</v>
      </c>
    </row>
    <row r="2956" spans="1:20">
      <c r="A2956" t="s">
        <v>34921</v>
      </c>
      <c r="B2956" t="s">
        <v>14975</v>
      </c>
      <c r="C2956" t="s">
        <v>14976</v>
      </c>
      <c r="D2956" t="s">
        <v>14977</v>
      </c>
      <c r="E2956" t="str">
        <f>IF(OR(EXACT(LEFT(F2956,1),"'"),EXACT(LEFT(F2956,1),"["),EXACT(LEFT(F2956,1),"("),EXACT(UPPER(LEFT(F2956,1)),LEFT(F2956,1))=FALSE),"-",IF(LEFT(F2956,10)="Candidatus", MID(F2956, FIND(" ", F2956), FIND(" ", F2956, FIND(" ", F2956, 1)+1)-FIND(" ", F2956)), MID(F2956, 1, FIND(" ", F2956))))</f>
        <v xml:space="preserve">Haemophilus </v>
      </c>
      <c r="F2956" t="s">
        <v>14974</v>
      </c>
      <c r="G2956" t="s">
        <v>16</v>
      </c>
      <c r="H2956" t="s">
        <v>76</v>
      </c>
      <c r="I2956" t="s">
        <v>77</v>
      </c>
      <c r="J2956" t="s">
        <v>14975</v>
      </c>
      <c r="K2956" t="s">
        <v>14976</v>
      </c>
      <c r="L2956" t="s">
        <v>14977</v>
      </c>
      <c r="M2956" s="1" t="s">
        <v>14978</v>
      </c>
      <c r="N2956" s="1" t="s">
        <v>14979</v>
      </c>
      <c r="O2956">
        <v>4</v>
      </c>
      <c r="P2956" t="s">
        <v>24</v>
      </c>
      <c r="Q2956" t="s">
        <v>24</v>
      </c>
      <c r="R2956" t="s">
        <v>24</v>
      </c>
      <c r="S2956">
        <v>5</v>
      </c>
      <c r="T2956">
        <v>1</v>
      </c>
    </row>
    <row r="2957" spans="1:20">
      <c r="A2957" t="s">
        <v>34922</v>
      </c>
      <c r="B2957" t="s">
        <v>14981</v>
      </c>
      <c r="C2957" t="s">
        <v>14982</v>
      </c>
      <c r="D2957" t="s">
        <v>14983</v>
      </c>
      <c r="E2957" t="str">
        <f>IF(OR(EXACT(LEFT(F2957,1),"'"),EXACT(LEFT(F2957,1),"["),EXACT(LEFT(F2957,1),"("),EXACT(UPPER(LEFT(F2957,1)),LEFT(F2957,1))=FALSE),"-",IF(LEFT(F2957,10)="Candidatus", MID(F2957, FIND(" ", F2957), FIND(" ", F2957, FIND(" ", F2957, 1)+1)-FIND(" ", F2957)), MID(F2957, 1, FIND(" ", F2957))))</f>
        <v xml:space="preserve">Haemophilus </v>
      </c>
      <c r="F2957" t="s">
        <v>14980</v>
      </c>
      <c r="G2957" t="s">
        <v>16</v>
      </c>
      <c r="H2957" t="s">
        <v>76</v>
      </c>
      <c r="I2957" t="s">
        <v>77</v>
      </c>
      <c r="J2957" t="s">
        <v>14981</v>
      </c>
      <c r="K2957" t="s">
        <v>14982</v>
      </c>
      <c r="L2957" t="s">
        <v>14983</v>
      </c>
      <c r="M2957" s="1">
        <v>42128</v>
      </c>
      <c r="N2957" s="1" t="s">
        <v>14984</v>
      </c>
      <c r="O2957">
        <v>4</v>
      </c>
      <c r="P2957" t="s">
        <v>24</v>
      </c>
      <c r="Q2957" t="s">
        <v>24</v>
      </c>
      <c r="R2957" t="s">
        <v>24</v>
      </c>
      <c r="S2957">
        <v>4</v>
      </c>
      <c r="T2957" t="s">
        <v>24</v>
      </c>
    </row>
    <row r="2958" spans="1:20">
      <c r="A2958" t="s">
        <v>34923</v>
      </c>
      <c r="B2958" t="s">
        <v>136</v>
      </c>
      <c r="C2958" t="s">
        <v>14986</v>
      </c>
      <c r="D2958" t="s">
        <v>14987</v>
      </c>
      <c r="E2958" t="str">
        <f>IF(OR(EXACT(LEFT(F2958,1),"'"),EXACT(LEFT(F2958,1),"["),EXACT(LEFT(F2958,1),"("),EXACT(UPPER(LEFT(F2958,1)),LEFT(F2958,1))=FALSE),"-",IF(LEFT(F2958,10)="Candidatus", MID(F2958, FIND(" ", F2958), FIND(" ", F2958, FIND(" ", F2958, 1)+1)-FIND(" ", F2958)), MID(F2958, 1, FIND(" ", F2958))))</f>
        <v xml:space="preserve">Haemophilus </v>
      </c>
      <c r="F2958" t="s">
        <v>14985</v>
      </c>
      <c r="G2958" t="s">
        <v>16</v>
      </c>
      <c r="H2958" t="s">
        <v>76</v>
      </c>
      <c r="I2958" t="s">
        <v>77</v>
      </c>
      <c r="J2958" t="s">
        <v>136</v>
      </c>
      <c r="K2958" t="s">
        <v>14986</v>
      </c>
      <c r="L2958" t="s">
        <v>14987</v>
      </c>
      <c r="M2958" s="1" t="s">
        <v>139</v>
      </c>
      <c r="N2958" s="1" t="s">
        <v>14967</v>
      </c>
      <c r="O2958">
        <v>4</v>
      </c>
      <c r="P2958" t="s">
        <v>24</v>
      </c>
      <c r="Q2958" t="s">
        <v>24</v>
      </c>
      <c r="R2958" t="s">
        <v>24</v>
      </c>
      <c r="S2958">
        <v>4</v>
      </c>
      <c r="T2958" t="s">
        <v>24</v>
      </c>
    </row>
    <row r="2959" spans="1:20">
      <c r="A2959" t="s">
        <v>34924</v>
      </c>
      <c r="B2959" t="s">
        <v>14989</v>
      </c>
      <c r="C2959" t="s">
        <v>14990</v>
      </c>
      <c r="D2959" t="s">
        <v>14991</v>
      </c>
      <c r="E2959" t="str">
        <f>IF(OR(EXACT(LEFT(F2959,1),"'"),EXACT(LEFT(F2959,1),"["),EXACT(LEFT(F2959,1),"("),EXACT(UPPER(LEFT(F2959,1)),LEFT(F2959,1))=FALSE),"-",IF(LEFT(F2959,10)="Candidatus", MID(F2959, FIND(" ", F2959), FIND(" ", F2959, FIND(" ", F2959, 1)+1)-FIND(" ", F2959)), MID(F2959, 1, FIND(" ", F2959))))</f>
        <v xml:space="preserve">Haemophilus </v>
      </c>
      <c r="F2959" t="s">
        <v>14988</v>
      </c>
      <c r="G2959" t="s">
        <v>16</v>
      </c>
      <c r="H2959" t="s">
        <v>76</v>
      </c>
      <c r="I2959" t="s">
        <v>77</v>
      </c>
      <c r="J2959" t="s">
        <v>14989</v>
      </c>
      <c r="K2959" t="s">
        <v>14990</v>
      </c>
      <c r="L2959" t="s">
        <v>14991</v>
      </c>
      <c r="M2959" s="1" t="s">
        <v>14992</v>
      </c>
      <c r="N2959" s="1" t="s">
        <v>14993</v>
      </c>
      <c r="O2959">
        <v>34</v>
      </c>
      <c r="P2959" t="s">
        <v>24</v>
      </c>
      <c r="Q2959" t="s">
        <v>24</v>
      </c>
      <c r="R2959" t="s">
        <v>24</v>
      </c>
      <c r="S2959">
        <v>34</v>
      </c>
      <c r="T2959" t="s">
        <v>24</v>
      </c>
    </row>
    <row r="2960" spans="1:20">
      <c r="A2960" t="s">
        <v>34925</v>
      </c>
      <c r="B2960" t="s">
        <v>136</v>
      </c>
      <c r="C2960" t="s">
        <v>14995</v>
      </c>
      <c r="D2960" t="s">
        <v>14996</v>
      </c>
      <c r="E2960" t="str">
        <f>IF(OR(EXACT(LEFT(F2960,1),"'"),EXACT(LEFT(F2960,1),"["),EXACT(LEFT(F2960,1),"("),EXACT(UPPER(LEFT(F2960,1)),LEFT(F2960,1))=FALSE),"-",IF(LEFT(F2960,10)="Candidatus", MID(F2960, FIND(" ", F2960), FIND(" ", F2960, FIND(" ", F2960, 1)+1)-FIND(" ", F2960)), MID(F2960, 1, FIND(" ", F2960))))</f>
        <v xml:space="preserve">Haemophilus </v>
      </c>
      <c r="F2960" t="s">
        <v>14994</v>
      </c>
      <c r="G2960" t="s">
        <v>16</v>
      </c>
      <c r="H2960" t="s">
        <v>76</v>
      </c>
      <c r="I2960" t="s">
        <v>77</v>
      </c>
      <c r="J2960" t="s">
        <v>136</v>
      </c>
      <c r="K2960" t="s">
        <v>14995</v>
      </c>
      <c r="L2960" t="s">
        <v>14996</v>
      </c>
      <c r="M2960" s="1" t="s">
        <v>139</v>
      </c>
      <c r="N2960" s="1" t="s">
        <v>14967</v>
      </c>
      <c r="O2960">
        <v>4</v>
      </c>
      <c r="P2960" t="s">
        <v>24</v>
      </c>
      <c r="Q2960" t="s">
        <v>24</v>
      </c>
      <c r="R2960" t="s">
        <v>24</v>
      </c>
      <c r="S2960">
        <v>4</v>
      </c>
      <c r="T2960" t="s">
        <v>24</v>
      </c>
    </row>
    <row r="2961" spans="1:20">
      <c r="A2961" t="s">
        <v>34926</v>
      </c>
      <c r="B2961" t="s">
        <v>14998</v>
      </c>
      <c r="C2961" t="s">
        <v>14999</v>
      </c>
      <c r="D2961" t="s">
        <v>15000</v>
      </c>
      <c r="E2961" t="str">
        <f>IF(OR(EXACT(LEFT(F2961,1),"'"),EXACT(LEFT(F2961,1),"["),EXACT(LEFT(F2961,1),"("),EXACT(UPPER(LEFT(F2961,1)),LEFT(F2961,1))=FALSE),"-",IF(LEFT(F2961,10)="Candidatus", MID(F2961, FIND(" ", F2961), FIND(" ", F2961, FIND(" ", F2961, 1)+1)-FIND(" ", F2961)), MID(F2961, 1, FIND(" ", F2961))))</f>
        <v xml:space="preserve">Haemophilus </v>
      </c>
      <c r="F2961" t="s">
        <v>14997</v>
      </c>
      <c r="G2961" t="s">
        <v>16</v>
      </c>
      <c r="H2961" t="s">
        <v>76</v>
      </c>
      <c r="I2961" t="s">
        <v>77</v>
      </c>
      <c r="J2961" t="s">
        <v>14998</v>
      </c>
      <c r="K2961" t="s">
        <v>14999</v>
      </c>
      <c r="L2961" t="s">
        <v>15000</v>
      </c>
      <c r="M2961" s="1" t="s">
        <v>15001</v>
      </c>
      <c r="N2961" s="1" t="s">
        <v>15002</v>
      </c>
      <c r="O2961">
        <v>3</v>
      </c>
      <c r="P2961" t="s">
        <v>24</v>
      </c>
      <c r="Q2961" t="s">
        <v>24</v>
      </c>
      <c r="R2961" t="s">
        <v>24</v>
      </c>
      <c r="S2961">
        <v>3</v>
      </c>
      <c r="T2961" t="s">
        <v>24</v>
      </c>
    </row>
    <row r="2962" spans="1:20">
      <c r="A2962" t="s">
        <v>34927</v>
      </c>
      <c r="B2962" t="s">
        <v>15004</v>
      </c>
      <c r="C2962" t="s">
        <v>15005</v>
      </c>
      <c r="D2962" t="s">
        <v>15006</v>
      </c>
      <c r="E2962" t="str">
        <f>IF(OR(EXACT(LEFT(F2962,1),"'"),EXACT(LEFT(F2962,1),"["),EXACT(LEFT(F2962,1),"("),EXACT(UPPER(LEFT(F2962,1)),LEFT(F2962,1))=FALSE),"-",IF(LEFT(F2962,10)="Candidatus", MID(F2962, FIND(" ", F2962), FIND(" ", F2962, FIND(" ", F2962, 1)+1)-FIND(" ", F2962)), MID(F2962, 1, FIND(" ", F2962))))</f>
        <v xml:space="preserve">Haemophilus </v>
      </c>
      <c r="F2962" t="s">
        <v>15003</v>
      </c>
      <c r="G2962" t="s">
        <v>16</v>
      </c>
      <c r="H2962" t="s">
        <v>76</v>
      </c>
      <c r="I2962" t="s">
        <v>77</v>
      </c>
      <c r="J2962" t="s">
        <v>15004</v>
      </c>
      <c r="K2962" t="s">
        <v>15005</v>
      </c>
      <c r="L2962" t="s">
        <v>15006</v>
      </c>
      <c r="M2962" s="1" t="s">
        <v>15007</v>
      </c>
      <c r="N2962" s="1" t="s">
        <v>15008</v>
      </c>
      <c r="O2962">
        <v>4</v>
      </c>
      <c r="P2962" t="s">
        <v>24</v>
      </c>
      <c r="Q2962" t="s">
        <v>24</v>
      </c>
      <c r="R2962" t="s">
        <v>24</v>
      </c>
      <c r="S2962">
        <v>4</v>
      </c>
      <c r="T2962" t="s">
        <v>24</v>
      </c>
    </row>
    <row r="2963" spans="1:20">
      <c r="A2963" t="s">
        <v>34928</v>
      </c>
      <c r="B2963" t="s">
        <v>136</v>
      </c>
      <c r="C2963" t="s">
        <v>15010</v>
      </c>
      <c r="D2963" t="s">
        <v>15011</v>
      </c>
      <c r="E2963" t="str">
        <f>IF(OR(EXACT(LEFT(F2963,1),"'"),EXACT(LEFT(F2963,1),"["),EXACT(LEFT(F2963,1),"("),EXACT(UPPER(LEFT(F2963,1)),LEFT(F2963,1))=FALSE),"-",IF(LEFT(F2963,10)="Candidatus", MID(F2963, FIND(" ", F2963), FIND(" ", F2963, FIND(" ", F2963, 1)+1)-FIND(" ", F2963)), MID(F2963, 1, FIND(" ", F2963))))</f>
        <v xml:space="preserve">Haemophilus </v>
      </c>
      <c r="F2963" t="s">
        <v>15009</v>
      </c>
      <c r="G2963" t="s">
        <v>16</v>
      </c>
      <c r="H2963" t="s">
        <v>76</v>
      </c>
      <c r="I2963" t="s">
        <v>77</v>
      </c>
      <c r="J2963" t="s">
        <v>136</v>
      </c>
      <c r="K2963" t="s">
        <v>15010</v>
      </c>
      <c r="L2963" t="s">
        <v>15011</v>
      </c>
      <c r="M2963" s="1" t="s">
        <v>139</v>
      </c>
      <c r="N2963" s="1" t="s">
        <v>14967</v>
      </c>
      <c r="O2963">
        <v>4</v>
      </c>
      <c r="P2963" t="s">
        <v>24</v>
      </c>
      <c r="Q2963" t="s">
        <v>24</v>
      </c>
      <c r="R2963" t="s">
        <v>24</v>
      </c>
      <c r="S2963">
        <v>4</v>
      </c>
      <c r="T2963" t="s">
        <v>24</v>
      </c>
    </row>
    <row r="2964" spans="1:20">
      <c r="A2964" t="s">
        <v>34929</v>
      </c>
      <c r="B2964" t="s">
        <v>15013</v>
      </c>
      <c r="C2964" t="s">
        <v>15014</v>
      </c>
      <c r="D2964" t="s">
        <v>15015</v>
      </c>
      <c r="E2964" t="str">
        <f>IF(OR(EXACT(LEFT(F2964,1),"'"),EXACT(LEFT(F2964,1),"["),EXACT(LEFT(F2964,1),"("),EXACT(UPPER(LEFT(F2964,1)),LEFT(F2964,1))=FALSE),"-",IF(LEFT(F2964,10)="Candidatus", MID(F2964, FIND(" ", F2964), FIND(" ", F2964, FIND(" ", F2964, 1)+1)-FIND(" ", F2964)), MID(F2964, 1, FIND(" ", F2964))))</f>
        <v xml:space="preserve">Haemophilus </v>
      </c>
      <c r="F2964" t="s">
        <v>15012</v>
      </c>
      <c r="G2964" t="s">
        <v>16</v>
      </c>
      <c r="H2964" t="s">
        <v>76</v>
      </c>
      <c r="I2964" t="s">
        <v>77</v>
      </c>
      <c r="J2964" t="s">
        <v>15013</v>
      </c>
      <c r="K2964" t="s">
        <v>15014</v>
      </c>
      <c r="L2964" t="s">
        <v>15015</v>
      </c>
      <c r="M2964" s="1" t="s">
        <v>8366</v>
      </c>
      <c r="N2964" s="1" t="s">
        <v>15016</v>
      </c>
      <c r="O2964">
        <v>4</v>
      </c>
      <c r="P2964" t="s">
        <v>24</v>
      </c>
      <c r="Q2964" t="s">
        <v>24</v>
      </c>
      <c r="R2964" t="s">
        <v>24</v>
      </c>
      <c r="S2964">
        <v>4</v>
      </c>
      <c r="T2964" t="s">
        <v>24</v>
      </c>
    </row>
    <row r="2965" spans="1:20">
      <c r="A2965" t="s">
        <v>34930</v>
      </c>
      <c r="B2965" t="s">
        <v>66</v>
      </c>
      <c r="C2965" t="s">
        <v>15018</v>
      </c>
      <c r="D2965" t="s">
        <v>15019</v>
      </c>
      <c r="E2965" t="str">
        <f>IF(OR(EXACT(LEFT(F2965,1),"'"),EXACT(LEFT(F2965,1),"["),EXACT(LEFT(F2965,1),"("),EXACT(UPPER(LEFT(F2965,1)),LEFT(F2965,1))=FALSE),"-",IF(LEFT(F2965,10)="Candidatus", MID(F2965, FIND(" ", F2965), FIND(" ", F2965, FIND(" ", F2965, 1)+1)-FIND(" ", F2965)), MID(F2965, 1, FIND(" ", F2965))))</f>
        <v xml:space="preserve">Haemophilus </v>
      </c>
      <c r="F2965" t="s">
        <v>15017</v>
      </c>
      <c r="G2965" t="s">
        <v>16</v>
      </c>
      <c r="H2965" t="s">
        <v>76</v>
      </c>
      <c r="I2965" t="s">
        <v>77</v>
      </c>
      <c r="J2965" t="s">
        <v>66</v>
      </c>
      <c r="K2965" t="s">
        <v>15018</v>
      </c>
      <c r="L2965" t="s">
        <v>15019</v>
      </c>
      <c r="M2965" s="1" t="s">
        <v>8366</v>
      </c>
      <c r="N2965" s="1" t="s">
        <v>15020</v>
      </c>
      <c r="O2965">
        <v>5</v>
      </c>
      <c r="P2965" t="s">
        <v>24</v>
      </c>
      <c r="Q2965" t="s">
        <v>24</v>
      </c>
      <c r="R2965" t="s">
        <v>24</v>
      </c>
      <c r="S2965">
        <v>5</v>
      </c>
      <c r="T2965" t="s">
        <v>24</v>
      </c>
    </row>
    <row r="2966" spans="1:20">
      <c r="A2966" t="s">
        <v>34931</v>
      </c>
      <c r="B2966" t="s">
        <v>15022</v>
      </c>
      <c r="C2966" t="s">
        <v>15023</v>
      </c>
      <c r="D2966" t="s">
        <v>15024</v>
      </c>
      <c r="E2966" t="str">
        <f>IF(OR(EXACT(LEFT(F2966,1),"'"),EXACT(LEFT(F2966,1),"["),EXACT(LEFT(F2966,1),"("),EXACT(UPPER(LEFT(F2966,1)),LEFT(F2966,1))=FALSE),"-",IF(LEFT(F2966,10)="Candidatus", MID(F2966, FIND(" ", F2966), FIND(" ", F2966, FIND(" ", F2966, 1)+1)-FIND(" ", F2966)), MID(F2966, 1, FIND(" ", F2966))))</f>
        <v xml:space="preserve">Haemophilus </v>
      </c>
      <c r="F2966" t="s">
        <v>15021</v>
      </c>
      <c r="G2966" t="s">
        <v>16</v>
      </c>
      <c r="H2966" t="s">
        <v>76</v>
      </c>
      <c r="I2966" t="s">
        <v>77</v>
      </c>
      <c r="J2966" t="s">
        <v>15022</v>
      </c>
      <c r="K2966" t="s">
        <v>15023</v>
      </c>
      <c r="L2966" t="s">
        <v>15024</v>
      </c>
      <c r="M2966" s="1" t="s">
        <v>556</v>
      </c>
      <c r="N2966" s="1" t="s">
        <v>15025</v>
      </c>
      <c r="O2966">
        <v>6</v>
      </c>
      <c r="P2966" t="s">
        <v>24</v>
      </c>
      <c r="Q2966" t="s">
        <v>24</v>
      </c>
      <c r="R2966" t="s">
        <v>24</v>
      </c>
      <c r="S2966">
        <v>6</v>
      </c>
      <c r="T2966" t="s">
        <v>24</v>
      </c>
    </row>
    <row r="2967" spans="1:20">
      <c r="A2967" t="s">
        <v>34932</v>
      </c>
      <c r="B2967" t="s">
        <v>15027</v>
      </c>
      <c r="C2967" t="s">
        <v>15028</v>
      </c>
      <c r="D2967" t="s">
        <v>15029</v>
      </c>
      <c r="E2967" t="str">
        <f>IF(OR(EXACT(LEFT(F2967,1),"'"),EXACT(LEFT(F2967,1),"["),EXACT(LEFT(F2967,1),"("),EXACT(UPPER(LEFT(F2967,1)),LEFT(F2967,1))=FALSE),"-",IF(LEFT(F2967,10)="Candidatus", MID(F2967, FIND(" ", F2967), FIND(" ", F2967, FIND(" ", F2967, 1)+1)-FIND(" ", F2967)), MID(F2967, 1, FIND(" ", F2967))))</f>
        <v xml:space="preserve">Hafnia </v>
      </c>
      <c r="F2967" t="s">
        <v>15026</v>
      </c>
      <c r="G2967" t="s">
        <v>16</v>
      </c>
      <c r="H2967" t="s">
        <v>76</v>
      </c>
      <c r="I2967" t="s">
        <v>77</v>
      </c>
      <c r="J2967" t="s">
        <v>15027</v>
      </c>
      <c r="K2967" t="s">
        <v>15028</v>
      </c>
      <c r="L2967" t="s">
        <v>15029</v>
      </c>
      <c r="M2967" s="1" t="s">
        <v>6955</v>
      </c>
      <c r="N2967" s="1" t="s">
        <v>15030</v>
      </c>
      <c r="O2967">
        <v>7</v>
      </c>
      <c r="P2967" t="s">
        <v>24</v>
      </c>
      <c r="Q2967" t="s">
        <v>24</v>
      </c>
      <c r="R2967" t="s">
        <v>24</v>
      </c>
      <c r="S2967">
        <v>9</v>
      </c>
      <c r="T2967" t="s">
        <v>24</v>
      </c>
    </row>
    <row r="2968" spans="1:20">
      <c r="A2968" t="s">
        <v>34933</v>
      </c>
      <c r="B2968" t="s">
        <v>15032</v>
      </c>
      <c r="C2968" t="s">
        <v>15033</v>
      </c>
      <c r="D2968" t="s">
        <v>15034</v>
      </c>
      <c r="E2968" t="str">
        <f>IF(OR(EXACT(LEFT(F2968,1),"'"),EXACT(LEFT(F2968,1),"["),EXACT(LEFT(F2968,1),"("),EXACT(UPPER(LEFT(F2968,1)),LEFT(F2968,1))=FALSE),"-",IF(LEFT(F2968,10)="Candidatus", MID(F2968, FIND(" ", F2968), FIND(" ", F2968, FIND(" ", F2968, 1)+1)-FIND(" ", F2968)), MID(F2968, 1, FIND(" ", F2968))))</f>
        <v xml:space="preserve">Hafnia </v>
      </c>
      <c r="F2968" t="s">
        <v>15031</v>
      </c>
      <c r="G2968" t="s">
        <v>16</v>
      </c>
      <c r="H2968" t="s">
        <v>76</v>
      </c>
      <c r="I2968" t="s">
        <v>77</v>
      </c>
      <c r="J2968" t="s">
        <v>15032</v>
      </c>
      <c r="K2968" t="s">
        <v>15033</v>
      </c>
      <c r="L2968" t="s">
        <v>15034</v>
      </c>
      <c r="M2968" s="1" t="s">
        <v>15035</v>
      </c>
      <c r="N2968" s="1" t="s">
        <v>15036</v>
      </c>
      <c r="O2968">
        <v>7</v>
      </c>
      <c r="P2968" t="s">
        <v>24</v>
      </c>
      <c r="Q2968" t="s">
        <v>24</v>
      </c>
      <c r="R2968" t="s">
        <v>24</v>
      </c>
      <c r="S2968">
        <v>9</v>
      </c>
      <c r="T2968" t="s">
        <v>24</v>
      </c>
    </row>
    <row r="2969" spans="1:20">
      <c r="A2969" t="s">
        <v>34934</v>
      </c>
      <c r="B2969">
        <v>6</v>
      </c>
      <c r="C2969" t="s">
        <v>15039</v>
      </c>
      <c r="D2969" t="s">
        <v>15040</v>
      </c>
      <c r="E2969" t="str">
        <f>IF(OR(EXACT(LEFT(F2969,1),"'"),EXACT(LEFT(F2969,1),"["),EXACT(LEFT(F2969,1),"("),EXACT(UPPER(LEFT(F2969,1)),LEFT(F2969,1))=FALSE),"-",IF(LEFT(F2969,10)="Candidatus", MID(F2969, FIND(" ", F2969), FIND(" ", F2969, FIND(" ", F2969, 1)+1)-FIND(" ", F2969)), MID(F2969, 1, FIND(" ", F2969))))</f>
        <v xml:space="preserve">Halalkalicoccus </v>
      </c>
      <c r="F2969" t="s">
        <v>15037</v>
      </c>
      <c r="G2969" t="s">
        <v>476</v>
      </c>
      <c r="H2969" t="s">
        <v>2196</v>
      </c>
      <c r="I2969" t="s">
        <v>15038</v>
      </c>
      <c r="J2969">
        <v>6</v>
      </c>
      <c r="K2969" t="s">
        <v>15039</v>
      </c>
      <c r="L2969" t="s">
        <v>15040</v>
      </c>
      <c r="M2969" s="1" t="s">
        <v>15041</v>
      </c>
      <c r="N2969" s="1" t="s">
        <v>15042</v>
      </c>
      <c r="O2969">
        <v>7</v>
      </c>
      <c r="P2969" t="s">
        <v>24</v>
      </c>
      <c r="Q2969" t="s">
        <v>24</v>
      </c>
      <c r="R2969" t="s">
        <v>24</v>
      </c>
      <c r="S2969">
        <v>7</v>
      </c>
      <c r="T2969" t="s">
        <v>24</v>
      </c>
    </row>
    <row r="2970" spans="1:20">
      <c r="A2970" t="s">
        <v>34935</v>
      </c>
      <c r="B2970">
        <v>1</v>
      </c>
      <c r="C2970" t="s">
        <v>15043</v>
      </c>
      <c r="D2970" t="s">
        <v>15044</v>
      </c>
      <c r="E2970" t="str">
        <f>IF(OR(EXACT(LEFT(F2970,1),"'"),EXACT(LEFT(F2970,1),"["),EXACT(LEFT(F2970,1),"("),EXACT(UPPER(LEFT(F2970,1)),LEFT(F2970,1))=FALSE),"-",IF(LEFT(F2970,10)="Candidatus", MID(F2970, FIND(" ", F2970), FIND(" ", F2970, FIND(" ", F2970, 1)+1)-FIND(" ", F2970)), MID(F2970, 1, FIND(" ", F2970))))</f>
        <v xml:space="preserve">Halalkalicoccus </v>
      </c>
      <c r="F2970" t="s">
        <v>15037</v>
      </c>
      <c r="G2970" t="s">
        <v>476</v>
      </c>
      <c r="H2970" t="s">
        <v>2196</v>
      </c>
      <c r="I2970" t="s">
        <v>15038</v>
      </c>
      <c r="J2970">
        <v>1</v>
      </c>
      <c r="K2970" t="s">
        <v>15043</v>
      </c>
      <c r="L2970" t="s">
        <v>15044</v>
      </c>
      <c r="M2970" s="1" t="s">
        <v>15045</v>
      </c>
      <c r="N2970" s="1" t="s">
        <v>15046</v>
      </c>
      <c r="O2970">
        <v>320</v>
      </c>
      <c r="P2970" t="s">
        <v>24</v>
      </c>
      <c r="Q2970">
        <v>1</v>
      </c>
      <c r="R2970" t="s">
        <v>24</v>
      </c>
      <c r="S2970">
        <v>333</v>
      </c>
      <c r="T2970">
        <v>12</v>
      </c>
    </row>
    <row r="2971" spans="1:20">
      <c r="A2971" t="s">
        <v>34936</v>
      </c>
      <c r="B2971">
        <v>2</v>
      </c>
      <c r="C2971" t="s">
        <v>15047</v>
      </c>
      <c r="D2971" t="s">
        <v>15048</v>
      </c>
      <c r="E2971" t="str">
        <f>IF(OR(EXACT(LEFT(F2971,1),"'"),EXACT(LEFT(F2971,1),"["),EXACT(LEFT(F2971,1),"("),EXACT(UPPER(LEFT(F2971,1)),LEFT(F2971,1))=FALSE),"-",IF(LEFT(F2971,10)="Candidatus", MID(F2971, FIND(" ", F2971), FIND(" ", F2971, FIND(" ", F2971, 1)+1)-FIND(" ", F2971)), MID(F2971, 1, FIND(" ", F2971))))</f>
        <v xml:space="preserve">Halalkalicoccus </v>
      </c>
      <c r="F2971" t="s">
        <v>15037</v>
      </c>
      <c r="G2971" t="s">
        <v>476</v>
      </c>
      <c r="H2971" t="s">
        <v>2196</v>
      </c>
      <c r="I2971" t="s">
        <v>15038</v>
      </c>
      <c r="J2971">
        <v>2</v>
      </c>
      <c r="K2971" t="s">
        <v>15047</v>
      </c>
      <c r="L2971" t="s">
        <v>15048</v>
      </c>
      <c r="M2971" s="1" t="s">
        <v>15049</v>
      </c>
      <c r="N2971" s="1" t="s">
        <v>15050</v>
      </c>
      <c r="O2971">
        <v>331</v>
      </c>
      <c r="P2971" t="s">
        <v>24</v>
      </c>
      <c r="Q2971" t="s">
        <v>24</v>
      </c>
      <c r="R2971" t="s">
        <v>24</v>
      </c>
      <c r="S2971">
        <v>332</v>
      </c>
      <c r="T2971">
        <v>1</v>
      </c>
    </row>
    <row r="2972" spans="1:20">
      <c r="A2972" t="s">
        <v>34937</v>
      </c>
      <c r="B2972">
        <v>5</v>
      </c>
      <c r="C2972" t="s">
        <v>15051</v>
      </c>
      <c r="D2972" t="s">
        <v>15052</v>
      </c>
      <c r="E2972" t="str">
        <f>IF(OR(EXACT(LEFT(F2972,1),"'"),EXACT(LEFT(F2972,1),"["),EXACT(LEFT(F2972,1),"("),EXACT(UPPER(LEFT(F2972,1)),LEFT(F2972,1))=FALSE),"-",IF(LEFT(F2972,10)="Candidatus", MID(F2972, FIND(" ", F2972), FIND(" ", F2972, FIND(" ", F2972, 1)+1)-FIND(" ", F2972)), MID(F2972, 1, FIND(" ", F2972))))</f>
        <v xml:space="preserve">Halalkalicoccus </v>
      </c>
      <c r="F2972" t="s">
        <v>15037</v>
      </c>
      <c r="G2972" t="s">
        <v>476</v>
      </c>
      <c r="H2972" t="s">
        <v>2196</v>
      </c>
      <c r="I2972" t="s">
        <v>15038</v>
      </c>
      <c r="J2972">
        <v>5</v>
      </c>
      <c r="K2972" t="s">
        <v>15051</v>
      </c>
      <c r="L2972" t="s">
        <v>15052</v>
      </c>
      <c r="M2972" s="1" t="s">
        <v>15053</v>
      </c>
      <c r="N2972" s="1" t="s">
        <v>15054</v>
      </c>
      <c r="O2972">
        <v>17</v>
      </c>
      <c r="P2972" t="s">
        <v>24</v>
      </c>
      <c r="Q2972" t="s">
        <v>24</v>
      </c>
      <c r="R2972" t="s">
        <v>24</v>
      </c>
      <c r="S2972">
        <v>17</v>
      </c>
      <c r="T2972" t="s">
        <v>24</v>
      </c>
    </row>
    <row r="2973" spans="1:20">
      <c r="A2973" t="s">
        <v>34938</v>
      </c>
      <c r="B2973">
        <v>4</v>
      </c>
      <c r="C2973" t="s">
        <v>15055</v>
      </c>
      <c r="D2973" t="s">
        <v>15056</v>
      </c>
      <c r="E2973" t="str">
        <f>IF(OR(EXACT(LEFT(F2973,1),"'"),EXACT(LEFT(F2973,1),"["),EXACT(LEFT(F2973,1),"("),EXACT(UPPER(LEFT(F2973,1)),LEFT(F2973,1))=FALSE),"-",IF(LEFT(F2973,10)="Candidatus", MID(F2973, FIND(" ", F2973), FIND(" ", F2973, FIND(" ", F2973, 1)+1)-FIND(" ", F2973)), MID(F2973, 1, FIND(" ", F2973))))</f>
        <v xml:space="preserve">Halalkalicoccus </v>
      </c>
      <c r="F2973" t="s">
        <v>15037</v>
      </c>
      <c r="G2973" t="s">
        <v>476</v>
      </c>
      <c r="H2973" t="s">
        <v>2196</v>
      </c>
      <c r="I2973" t="s">
        <v>15038</v>
      </c>
      <c r="J2973">
        <v>4</v>
      </c>
      <c r="K2973" t="s">
        <v>15055</v>
      </c>
      <c r="L2973" t="s">
        <v>15056</v>
      </c>
      <c r="M2973" s="1" t="s">
        <v>15057</v>
      </c>
      <c r="N2973" s="1" t="s">
        <v>15058</v>
      </c>
      <c r="O2973">
        <v>39</v>
      </c>
      <c r="P2973" t="s">
        <v>24</v>
      </c>
      <c r="Q2973" t="s">
        <v>24</v>
      </c>
      <c r="R2973" t="s">
        <v>24</v>
      </c>
      <c r="S2973">
        <v>39</v>
      </c>
      <c r="T2973" t="s">
        <v>24</v>
      </c>
    </row>
    <row r="2974" spans="1:20">
      <c r="A2974" t="s">
        <v>34939</v>
      </c>
      <c r="B2974">
        <v>3</v>
      </c>
      <c r="C2974" t="s">
        <v>15059</v>
      </c>
      <c r="D2974" t="s">
        <v>15060</v>
      </c>
      <c r="E2974" t="str">
        <f>IF(OR(EXACT(LEFT(F2974,1),"'"),EXACT(LEFT(F2974,1),"["),EXACT(LEFT(F2974,1),"("),EXACT(UPPER(LEFT(F2974,1)),LEFT(F2974,1))=FALSE),"-",IF(LEFT(F2974,10)="Candidatus", MID(F2974, FIND(" ", F2974), FIND(" ", F2974, FIND(" ", F2974, 1)+1)-FIND(" ", F2974)), MID(F2974, 1, FIND(" ", F2974))))</f>
        <v xml:space="preserve">Halalkalicoccus </v>
      </c>
      <c r="F2974" t="s">
        <v>15037</v>
      </c>
      <c r="G2974" t="s">
        <v>476</v>
      </c>
      <c r="H2974" t="s">
        <v>2196</v>
      </c>
      <c r="I2974" t="s">
        <v>15038</v>
      </c>
      <c r="J2974">
        <v>3</v>
      </c>
      <c r="K2974" t="s">
        <v>15059</v>
      </c>
      <c r="L2974" t="s">
        <v>15060</v>
      </c>
      <c r="M2974" s="1" t="s">
        <v>15061</v>
      </c>
      <c r="N2974" s="1" t="s">
        <v>15062</v>
      </c>
      <c r="O2974">
        <v>40</v>
      </c>
      <c r="P2974" t="s">
        <v>24</v>
      </c>
      <c r="Q2974" t="s">
        <v>24</v>
      </c>
      <c r="R2974" t="s">
        <v>24</v>
      </c>
      <c r="S2974">
        <v>40</v>
      </c>
      <c r="T2974" t="s">
        <v>24</v>
      </c>
    </row>
    <row r="2975" spans="1:20">
      <c r="A2975" t="s">
        <v>34940</v>
      </c>
      <c r="B2975" t="s">
        <v>15064</v>
      </c>
      <c r="C2975" t="s">
        <v>15065</v>
      </c>
      <c r="D2975" t="s">
        <v>15066</v>
      </c>
      <c r="E2975" t="str">
        <f>IF(OR(EXACT(LEFT(F2975,1),"'"),EXACT(LEFT(F2975,1),"["),EXACT(LEFT(F2975,1),"("),EXACT(UPPER(LEFT(F2975,1)),LEFT(F2975,1))=FALSE),"-",IF(LEFT(F2975,10)="Candidatus", MID(F2975, FIND(" ", F2975), FIND(" ", F2975, FIND(" ", F2975, 1)+1)-FIND(" ", F2975)), MID(F2975, 1, FIND(" ", F2975))))</f>
        <v xml:space="preserve">Halanaeroarchaeum </v>
      </c>
      <c r="F2975" t="s">
        <v>15063</v>
      </c>
      <c r="G2975" t="s">
        <v>476</v>
      </c>
      <c r="H2975" t="s">
        <v>2196</v>
      </c>
      <c r="I2975" t="s">
        <v>15038</v>
      </c>
      <c r="J2975" t="s">
        <v>15064</v>
      </c>
      <c r="K2975" t="s">
        <v>15065</v>
      </c>
      <c r="L2975" t="s">
        <v>15066</v>
      </c>
      <c r="M2975" s="1" t="s">
        <v>15067</v>
      </c>
      <c r="N2975" s="1" t="s">
        <v>15068</v>
      </c>
      <c r="O2975">
        <v>103</v>
      </c>
      <c r="P2975" t="s">
        <v>24</v>
      </c>
      <c r="Q2975" t="s">
        <v>24</v>
      </c>
      <c r="R2975" t="s">
        <v>24</v>
      </c>
      <c r="S2975">
        <v>106</v>
      </c>
      <c r="T2975">
        <v>3</v>
      </c>
    </row>
    <row r="2976" spans="1:20">
      <c r="A2976" t="s">
        <v>34941</v>
      </c>
      <c r="B2976" t="s">
        <v>15070</v>
      </c>
      <c r="C2976" t="s">
        <v>15071</v>
      </c>
      <c r="D2976" t="s">
        <v>15072</v>
      </c>
      <c r="E2976" t="str">
        <f>IF(OR(EXACT(LEFT(F2976,1),"'"),EXACT(LEFT(F2976,1),"["),EXACT(LEFT(F2976,1),"("),EXACT(UPPER(LEFT(F2976,1)),LEFT(F2976,1))=FALSE),"-",IF(LEFT(F2976,10)="Candidatus", MID(F2976, FIND(" ", F2976), FIND(" ", F2976, FIND(" ", F2976, 1)+1)-FIND(" ", F2976)), MID(F2976, 1, FIND(" ", F2976))))</f>
        <v xml:space="preserve">Halanaeroarchaeum </v>
      </c>
      <c r="F2976" t="s">
        <v>15069</v>
      </c>
      <c r="G2976" t="s">
        <v>476</v>
      </c>
      <c r="H2976" t="s">
        <v>2196</v>
      </c>
      <c r="I2976" t="s">
        <v>15038</v>
      </c>
      <c r="J2976" t="s">
        <v>15070</v>
      </c>
      <c r="K2976" t="s">
        <v>15071</v>
      </c>
      <c r="L2976" t="s">
        <v>15072</v>
      </c>
      <c r="M2976" s="1" t="s">
        <v>15067</v>
      </c>
      <c r="N2976" s="1" t="s">
        <v>15073</v>
      </c>
      <c r="O2976">
        <v>105</v>
      </c>
      <c r="P2976" t="s">
        <v>24</v>
      </c>
      <c r="Q2976" t="s">
        <v>24</v>
      </c>
      <c r="R2976" t="s">
        <v>24</v>
      </c>
      <c r="S2976">
        <v>108</v>
      </c>
      <c r="T2976">
        <v>3</v>
      </c>
    </row>
    <row r="2977" spans="1:20">
      <c r="A2977" t="s">
        <v>34942</v>
      </c>
      <c r="B2977" t="s">
        <v>15075</v>
      </c>
      <c r="C2977" t="s">
        <v>15076</v>
      </c>
      <c r="D2977" t="s">
        <v>15077</v>
      </c>
      <c r="E2977" t="str">
        <f>IF(OR(EXACT(LEFT(F2977,1),"'"),EXACT(LEFT(F2977,1),"["),EXACT(LEFT(F2977,1),"("),EXACT(UPPER(LEFT(F2977,1)),LEFT(F2977,1))=FALSE),"-",IF(LEFT(F2977,10)="Candidatus", MID(F2977, FIND(" ", F2977), FIND(" ", F2977, FIND(" ", F2977, 1)+1)-FIND(" ", F2977)), MID(F2977, 1, FIND(" ", F2977))))</f>
        <v xml:space="preserve">Haliscomenobacter </v>
      </c>
      <c r="F2977" t="s">
        <v>15074</v>
      </c>
      <c r="G2977" t="s">
        <v>16</v>
      </c>
      <c r="H2977" t="s">
        <v>4876</v>
      </c>
      <c r="I2977" t="s">
        <v>4877</v>
      </c>
      <c r="J2977" t="s">
        <v>15075</v>
      </c>
      <c r="K2977" t="s">
        <v>15076</v>
      </c>
      <c r="L2977" t="s">
        <v>15077</v>
      </c>
      <c r="M2977" s="1" t="s">
        <v>15078</v>
      </c>
      <c r="N2977" s="1" t="s">
        <v>15079</v>
      </c>
      <c r="O2977">
        <v>112</v>
      </c>
      <c r="P2977" t="s">
        <v>24</v>
      </c>
      <c r="Q2977" t="s">
        <v>24</v>
      </c>
      <c r="R2977" t="s">
        <v>24</v>
      </c>
      <c r="S2977">
        <v>113</v>
      </c>
      <c r="T2977">
        <v>1</v>
      </c>
    </row>
    <row r="2978" spans="1:20">
      <c r="A2978" t="s">
        <v>34943</v>
      </c>
      <c r="B2978" t="s">
        <v>15080</v>
      </c>
      <c r="C2978" t="s">
        <v>15081</v>
      </c>
      <c r="D2978" t="s">
        <v>15082</v>
      </c>
      <c r="E2978" t="str">
        <f>IF(OR(EXACT(LEFT(F2978,1),"'"),EXACT(LEFT(F2978,1),"["),EXACT(LEFT(F2978,1),"("),EXACT(UPPER(LEFT(F2978,1)),LEFT(F2978,1))=FALSE),"-",IF(LEFT(F2978,10)="Candidatus", MID(F2978, FIND(" ", F2978), FIND(" ", F2978, FIND(" ", F2978, 1)+1)-FIND(" ", F2978)), MID(F2978, 1, FIND(" ", F2978))))</f>
        <v xml:space="preserve">Haliscomenobacter </v>
      </c>
      <c r="F2978" t="s">
        <v>15074</v>
      </c>
      <c r="G2978" t="s">
        <v>16</v>
      </c>
      <c r="H2978" t="s">
        <v>4876</v>
      </c>
      <c r="I2978" t="s">
        <v>4877</v>
      </c>
      <c r="J2978" t="s">
        <v>15080</v>
      </c>
      <c r="K2978" t="s">
        <v>15081</v>
      </c>
      <c r="L2978" t="s">
        <v>15082</v>
      </c>
      <c r="M2978" s="1" t="s">
        <v>15083</v>
      </c>
      <c r="N2978" s="1" t="s">
        <v>15084</v>
      </c>
      <c r="O2978">
        <v>104</v>
      </c>
      <c r="P2978" t="s">
        <v>24</v>
      </c>
      <c r="Q2978" t="s">
        <v>24</v>
      </c>
      <c r="R2978" t="s">
        <v>24</v>
      </c>
      <c r="S2978">
        <v>104</v>
      </c>
      <c r="T2978" t="s">
        <v>24</v>
      </c>
    </row>
    <row r="2979" spans="1:20">
      <c r="A2979" t="s">
        <v>34944</v>
      </c>
      <c r="B2979" t="s">
        <v>15085</v>
      </c>
      <c r="C2979" t="s">
        <v>15086</v>
      </c>
      <c r="D2979" t="s">
        <v>15087</v>
      </c>
      <c r="E2979" t="str">
        <f>IF(OR(EXACT(LEFT(F2979,1),"'"),EXACT(LEFT(F2979,1),"["),EXACT(LEFT(F2979,1),"("),EXACT(UPPER(LEFT(F2979,1)),LEFT(F2979,1))=FALSE),"-",IF(LEFT(F2979,10)="Candidatus", MID(F2979, FIND(" ", F2979), FIND(" ", F2979, FIND(" ", F2979, 1)+1)-FIND(" ", F2979)), MID(F2979, 1, FIND(" ", F2979))))</f>
        <v xml:space="preserve">Haliscomenobacter </v>
      </c>
      <c r="F2979" t="s">
        <v>15074</v>
      </c>
      <c r="G2979" t="s">
        <v>16</v>
      </c>
      <c r="H2979" t="s">
        <v>4876</v>
      </c>
      <c r="I2979" t="s">
        <v>4877</v>
      </c>
      <c r="J2979" t="s">
        <v>15085</v>
      </c>
      <c r="K2979" t="s">
        <v>15086</v>
      </c>
      <c r="L2979" t="s">
        <v>15087</v>
      </c>
      <c r="M2979" s="1" t="s">
        <v>15088</v>
      </c>
      <c r="N2979" s="1" t="s">
        <v>15089</v>
      </c>
      <c r="O2979">
        <v>75</v>
      </c>
      <c r="P2979" t="s">
        <v>24</v>
      </c>
      <c r="Q2979" t="s">
        <v>24</v>
      </c>
      <c r="R2979" t="s">
        <v>24</v>
      </c>
      <c r="S2979">
        <v>76</v>
      </c>
      <c r="T2979">
        <v>1</v>
      </c>
    </row>
    <row r="2980" spans="1:20">
      <c r="A2980" t="s">
        <v>34945</v>
      </c>
      <c r="B2980" t="s">
        <v>15091</v>
      </c>
      <c r="C2980" t="s">
        <v>15092</v>
      </c>
      <c r="D2980" t="s">
        <v>15093</v>
      </c>
      <c r="E2980" t="str">
        <f>IF(OR(EXACT(LEFT(F2980,1),"'"),EXACT(LEFT(F2980,1),"["),EXACT(LEFT(F2980,1),"("),EXACT(UPPER(LEFT(F2980,1)),LEFT(F2980,1))=FALSE),"-",IF(LEFT(F2980,10)="Candidatus", MID(F2980, FIND(" ", F2980), FIND(" ", F2980, FIND(" ", F2980, 1)+1)-FIND(" ", F2980)), MID(F2980, 1, FIND(" ", F2980))))</f>
        <v xml:space="preserve">Haloarcula </v>
      </c>
      <c r="F2980" t="s">
        <v>15090</v>
      </c>
      <c r="G2980" t="s">
        <v>476</v>
      </c>
      <c r="H2980" t="s">
        <v>2196</v>
      </c>
      <c r="I2980" t="s">
        <v>15038</v>
      </c>
      <c r="J2980" t="s">
        <v>15091</v>
      </c>
      <c r="K2980" t="s">
        <v>15092</v>
      </c>
      <c r="L2980" t="s">
        <v>15093</v>
      </c>
      <c r="M2980" s="1" t="s">
        <v>15094</v>
      </c>
      <c r="N2980" s="1" t="s">
        <v>15095</v>
      </c>
      <c r="O2980">
        <v>341</v>
      </c>
      <c r="P2980">
        <v>1</v>
      </c>
      <c r="Q2980" t="s">
        <v>24</v>
      </c>
      <c r="R2980" t="s">
        <v>24</v>
      </c>
      <c r="S2980">
        <v>350</v>
      </c>
      <c r="T2980">
        <v>8</v>
      </c>
    </row>
    <row r="2981" spans="1:20">
      <c r="A2981" t="s">
        <v>34946</v>
      </c>
      <c r="B2981" t="s">
        <v>15097</v>
      </c>
      <c r="C2981" t="s">
        <v>15098</v>
      </c>
      <c r="D2981" t="s">
        <v>15099</v>
      </c>
      <c r="E2981" t="str">
        <f>IF(OR(EXACT(LEFT(F2981,1),"'"),EXACT(LEFT(F2981,1),"["),EXACT(LEFT(F2981,1),"("),EXACT(UPPER(LEFT(F2981,1)),LEFT(F2981,1))=FALSE),"-",IF(LEFT(F2981,10)="Candidatus", MID(F2981, FIND(" ", F2981), FIND(" ", F2981, FIND(" ", F2981, 1)+1)-FIND(" ", F2981)), MID(F2981, 1, FIND(" ", F2981))))</f>
        <v xml:space="preserve">Haloarcula </v>
      </c>
      <c r="F2981" t="s">
        <v>15096</v>
      </c>
      <c r="G2981" t="s">
        <v>476</v>
      </c>
      <c r="H2981" t="s">
        <v>2196</v>
      </c>
      <c r="I2981" t="s">
        <v>15038</v>
      </c>
      <c r="J2981" t="s">
        <v>15097</v>
      </c>
      <c r="K2981" t="s">
        <v>15098</v>
      </c>
      <c r="L2981" t="s">
        <v>15099</v>
      </c>
      <c r="M2981" s="1" t="s">
        <v>15100</v>
      </c>
      <c r="N2981" s="1" t="s">
        <v>15101</v>
      </c>
      <c r="O2981">
        <v>339</v>
      </c>
      <c r="P2981">
        <v>1</v>
      </c>
      <c r="Q2981" t="s">
        <v>24</v>
      </c>
      <c r="R2981" t="s">
        <v>24</v>
      </c>
      <c r="S2981">
        <v>348</v>
      </c>
      <c r="T2981">
        <v>8</v>
      </c>
    </row>
    <row r="2982" spans="1:20">
      <c r="A2982" t="s">
        <v>34947</v>
      </c>
      <c r="B2982" t="s">
        <v>15102</v>
      </c>
      <c r="C2982" t="s">
        <v>15103</v>
      </c>
      <c r="D2982" t="s">
        <v>15104</v>
      </c>
      <c r="E2982" t="str">
        <f>IF(OR(EXACT(LEFT(F2982,1),"'"),EXACT(LEFT(F2982,1),"["),EXACT(LEFT(F2982,1),"("),EXACT(UPPER(LEFT(F2982,1)),LEFT(F2982,1))=FALSE),"-",IF(LEFT(F2982,10)="Candidatus", MID(F2982, FIND(" ", F2982), FIND(" ", F2982, FIND(" ", F2982, 1)+1)-FIND(" ", F2982)), MID(F2982, 1, FIND(" ", F2982))))</f>
        <v xml:space="preserve">Haloarcula </v>
      </c>
      <c r="F2982" t="s">
        <v>15096</v>
      </c>
      <c r="G2982" t="s">
        <v>476</v>
      </c>
      <c r="H2982" t="s">
        <v>2196</v>
      </c>
      <c r="I2982" t="s">
        <v>15038</v>
      </c>
      <c r="J2982" t="s">
        <v>15102</v>
      </c>
      <c r="K2982" t="s">
        <v>15103</v>
      </c>
      <c r="L2982" t="s">
        <v>15104</v>
      </c>
      <c r="M2982" s="1" t="s">
        <v>15105</v>
      </c>
      <c r="N2982" s="1" t="s">
        <v>15106</v>
      </c>
      <c r="O2982">
        <v>112</v>
      </c>
      <c r="P2982" t="s">
        <v>24</v>
      </c>
      <c r="Q2982" t="s">
        <v>24</v>
      </c>
      <c r="R2982" t="s">
        <v>24</v>
      </c>
      <c r="S2982">
        <v>118</v>
      </c>
      <c r="T2982">
        <v>6</v>
      </c>
    </row>
    <row r="2983" spans="1:20">
      <c r="A2983" t="s">
        <v>34948</v>
      </c>
      <c r="B2983" t="s">
        <v>15108</v>
      </c>
      <c r="C2983" t="s">
        <v>15109</v>
      </c>
      <c r="D2983" t="s">
        <v>15110</v>
      </c>
      <c r="E2983" t="str">
        <f>IF(OR(EXACT(LEFT(F2983,1),"'"),EXACT(LEFT(F2983,1),"["),EXACT(LEFT(F2983,1),"("),EXACT(UPPER(LEFT(F2983,1)),LEFT(F2983,1))=FALSE),"-",IF(LEFT(F2983,10)="Candidatus", MID(F2983, FIND(" ", F2983), FIND(" ", F2983, FIND(" ", F2983, 1)+1)-FIND(" ", F2983)), MID(F2983, 1, FIND(" ", F2983))))</f>
        <v xml:space="preserve">Haloarcula </v>
      </c>
      <c r="F2983" t="s">
        <v>15107</v>
      </c>
      <c r="G2983" t="s">
        <v>476</v>
      </c>
      <c r="H2983" t="s">
        <v>2196</v>
      </c>
      <c r="I2983" t="s">
        <v>15038</v>
      </c>
      <c r="J2983" t="s">
        <v>15108</v>
      </c>
      <c r="K2983" t="s">
        <v>15109</v>
      </c>
      <c r="L2983" t="s">
        <v>15110</v>
      </c>
      <c r="M2983" s="1" t="s">
        <v>15111</v>
      </c>
      <c r="N2983" s="1" t="s">
        <v>15112</v>
      </c>
      <c r="O2983">
        <v>38</v>
      </c>
      <c r="P2983" t="s">
        <v>24</v>
      </c>
      <c r="Q2983" t="s">
        <v>24</v>
      </c>
      <c r="R2983" t="s">
        <v>24</v>
      </c>
      <c r="S2983">
        <v>38</v>
      </c>
      <c r="T2983" t="s">
        <v>24</v>
      </c>
    </row>
    <row r="2984" spans="1:20">
      <c r="A2984" t="s">
        <v>34949</v>
      </c>
      <c r="B2984" t="s">
        <v>15113</v>
      </c>
      <c r="C2984" t="s">
        <v>15114</v>
      </c>
      <c r="D2984" t="s">
        <v>15115</v>
      </c>
      <c r="E2984" t="str">
        <f>IF(OR(EXACT(LEFT(F2984,1),"'"),EXACT(LEFT(F2984,1),"["),EXACT(LEFT(F2984,1),"("),EXACT(UPPER(LEFT(F2984,1)),LEFT(F2984,1))=FALSE),"-",IF(LEFT(F2984,10)="Candidatus", MID(F2984, FIND(" ", F2984), FIND(" ", F2984, FIND(" ", F2984, 1)+1)-FIND(" ", F2984)), MID(F2984, 1, FIND(" ", F2984))))</f>
        <v xml:space="preserve">Haloarcula </v>
      </c>
      <c r="F2984" t="s">
        <v>15107</v>
      </c>
      <c r="G2984" t="s">
        <v>476</v>
      </c>
      <c r="H2984" t="s">
        <v>2196</v>
      </c>
      <c r="I2984" t="s">
        <v>15038</v>
      </c>
      <c r="J2984" t="s">
        <v>15113</v>
      </c>
      <c r="K2984" t="s">
        <v>15114</v>
      </c>
      <c r="L2984" t="s">
        <v>15115</v>
      </c>
      <c r="M2984" s="1" t="s">
        <v>15116</v>
      </c>
      <c r="N2984" s="1" t="s">
        <v>15117</v>
      </c>
      <c r="O2984">
        <v>39</v>
      </c>
      <c r="P2984" t="s">
        <v>24</v>
      </c>
      <c r="Q2984" t="s">
        <v>24</v>
      </c>
      <c r="R2984" t="s">
        <v>24</v>
      </c>
      <c r="S2984">
        <v>39</v>
      </c>
      <c r="T2984" t="s">
        <v>24</v>
      </c>
    </row>
    <row r="2985" spans="1:20">
      <c r="A2985" t="s">
        <v>34950</v>
      </c>
      <c r="B2985" t="s">
        <v>15118</v>
      </c>
      <c r="C2985" t="s">
        <v>15119</v>
      </c>
      <c r="D2985" t="s">
        <v>15120</v>
      </c>
      <c r="E2985" t="str">
        <f>IF(OR(EXACT(LEFT(F2985,1),"'"),EXACT(LEFT(F2985,1),"["),EXACT(LEFT(F2985,1),"("),EXACT(UPPER(LEFT(F2985,1)),LEFT(F2985,1))=FALSE),"-",IF(LEFT(F2985,10)="Candidatus", MID(F2985, FIND(" ", F2985), FIND(" ", F2985, FIND(" ", F2985, 1)+1)-FIND(" ", F2985)), MID(F2985, 1, FIND(" ", F2985))))</f>
        <v xml:space="preserve">Haloarcula </v>
      </c>
      <c r="F2985" t="s">
        <v>15107</v>
      </c>
      <c r="G2985" t="s">
        <v>476</v>
      </c>
      <c r="H2985" t="s">
        <v>2196</v>
      </c>
      <c r="I2985" t="s">
        <v>15038</v>
      </c>
      <c r="J2985" t="s">
        <v>15118</v>
      </c>
      <c r="K2985" t="s">
        <v>15119</v>
      </c>
      <c r="L2985" t="s">
        <v>15120</v>
      </c>
      <c r="M2985" s="1" t="s">
        <v>15121</v>
      </c>
      <c r="N2985" s="1" t="s">
        <v>15122</v>
      </c>
      <c r="O2985">
        <v>50</v>
      </c>
      <c r="P2985" t="s">
        <v>24</v>
      </c>
      <c r="Q2985" t="s">
        <v>24</v>
      </c>
      <c r="R2985" t="s">
        <v>24</v>
      </c>
      <c r="S2985">
        <v>50</v>
      </c>
      <c r="T2985" t="s">
        <v>24</v>
      </c>
    </row>
    <row r="2986" spans="1:20">
      <c r="A2986" t="s">
        <v>34951</v>
      </c>
      <c r="B2986" t="s">
        <v>15123</v>
      </c>
      <c r="C2986" t="s">
        <v>15124</v>
      </c>
      <c r="D2986" t="s">
        <v>15125</v>
      </c>
      <c r="E2986" t="str">
        <f>IF(OR(EXACT(LEFT(F2986,1),"'"),EXACT(LEFT(F2986,1),"["),EXACT(LEFT(F2986,1),"("),EXACT(UPPER(LEFT(F2986,1)),LEFT(F2986,1))=FALSE),"-",IF(LEFT(F2986,10)="Candidatus", MID(F2986, FIND(" ", F2986), FIND(" ", F2986, FIND(" ", F2986, 1)+1)-FIND(" ", F2986)), MID(F2986, 1, FIND(" ", F2986))))</f>
        <v xml:space="preserve">Haloarcula </v>
      </c>
      <c r="F2986" t="s">
        <v>15107</v>
      </c>
      <c r="G2986" t="s">
        <v>476</v>
      </c>
      <c r="H2986" t="s">
        <v>2196</v>
      </c>
      <c r="I2986" t="s">
        <v>15038</v>
      </c>
      <c r="J2986" t="s">
        <v>15123</v>
      </c>
      <c r="K2986" t="s">
        <v>15124</v>
      </c>
      <c r="L2986" t="s">
        <v>15125</v>
      </c>
      <c r="M2986" s="1" t="s">
        <v>15126</v>
      </c>
      <c r="N2986" s="1" t="s">
        <v>15127</v>
      </c>
      <c r="O2986">
        <v>108</v>
      </c>
      <c r="P2986" t="s">
        <v>24</v>
      </c>
      <c r="Q2986" t="s">
        <v>24</v>
      </c>
      <c r="R2986" t="s">
        <v>24</v>
      </c>
      <c r="S2986">
        <v>124</v>
      </c>
      <c r="T2986">
        <v>16</v>
      </c>
    </row>
    <row r="2987" spans="1:20">
      <c r="A2987" t="s">
        <v>34952</v>
      </c>
      <c r="B2987" t="s">
        <v>15128</v>
      </c>
      <c r="C2987" t="s">
        <v>15129</v>
      </c>
      <c r="D2987" t="s">
        <v>15130</v>
      </c>
      <c r="E2987" t="str">
        <f>IF(OR(EXACT(LEFT(F2987,1),"'"),EXACT(LEFT(F2987,1),"["),EXACT(LEFT(F2987,1),"("),EXACT(UPPER(LEFT(F2987,1)),LEFT(F2987,1))=FALSE),"-",IF(LEFT(F2987,10)="Candidatus", MID(F2987, FIND(" ", F2987), FIND(" ", F2987, FIND(" ", F2987, 1)+1)-FIND(" ", F2987)), MID(F2987, 1, FIND(" ", F2987))))</f>
        <v xml:space="preserve">Haloarcula </v>
      </c>
      <c r="F2987" t="s">
        <v>15107</v>
      </c>
      <c r="G2987" t="s">
        <v>476</v>
      </c>
      <c r="H2987" t="s">
        <v>2196</v>
      </c>
      <c r="I2987" t="s">
        <v>15038</v>
      </c>
      <c r="J2987" t="s">
        <v>15128</v>
      </c>
      <c r="K2987" t="s">
        <v>15129</v>
      </c>
      <c r="L2987" t="s">
        <v>15130</v>
      </c>
      <c r="M2987" s="1" t="s">
        <v>15131</v>
      </c>
      <c r="N2987" s="1" t="s">
        <v>15132</v>
      </c>
      <c r="O2987">
        <v>166</v>
      </c>
      <c r="P2987" t="s">
        <v>24</v>
      </c>
      <c r="Q2987">
        <v>1</v>
      </c>
      <c r="R2987" t="s">
        <v>24</v>
      </c>
      <c r="S2987">
        <v>167</v>
      </c>
      <c r="T2987" t="s">
        <v>24</v>
      </c>
    </row>
    <row r="2988" spans="1:20">
      <c r="A2988" t="s">
        <v>34953</v>
      </c>
      <c r="B2988" t="s">
        <v>15133</v>
      </c>
      <c r="C2988" t="s">
        <v>15134</v>
      </c>
      <c r="D2988" t="s">
        <v>15135</v>
      </c>
      <c r="E2988" t="str">
        <f>IF(OR(EXACT(LEFT(F2988,1),"'"),EXACT(LEFT(F2988,1),"["),EXACT(LEFT(F2988,1),"("),EXACT(UPPER(LEFT(F2988,1)),LEFT(F2988,1))=FALSE),"-",IF(LEFT(F2988,10)="Candidatus", MID(F2988, FIND(" ", F2988), FIND(" ", F2988, FIND(" ", F2988, 1)+1)-FIND(" ", F2988)), MID(F2988, 1, FIND(" ", F2988))))</f>
        <v xml:space="preserve">Haloarcula </v>
      </c>
      <c r="F2988" t="s">
        <v>15107</v>
      </c>
      <c r="G2988" t="s">
        <v>476</v>
      </c>
      <c r="H2988" t="s">
        <v>2196</v>
      </c>
      <c r="I2988" t="s">
        <v>15038</v>
      </c>
      <c r="J2988" t="s">
        <v>15133</v>
      </c>
      <c r="K2988" t="s">
        <v>15134</v>
      </c>
      <c r="L2988" t="s">
        <v>15135</v>
      </c>
      <c r="M2988" s="1" t="s">
        <v>15136</v>
      </c>
      <c r="N2988" s="1" t="s">
        <v>15137</v>
      </c>
      <c r="O2988">
        <v>34</v>
      </c>
      <c r="P2988" t="s">
        <v>24</v>
      </c>
      <c r="Q2988" t="s">
        <v>24</v>
      </c>
      <c r="R2988" t="s">
        <v>24</v>
      </c>
      <c r="S2988">
        <v>37</v>
      </c>
      <c r="T2988">
        <v>3</v>
      </c>
    </row>
    <row r="2989" spans="1:20">
      <c r="A2989" t="s">
        <v>34954</v>
      </c>
      <c r="B2989" t="s">
        <v>15138</v>
      </c>
      <c r="C2989" t="s">
        <v>15139</v>
      </c>
      <c r="D2989" t="s">
        <v>15140</v>
      </c>
      <c r="E2989" t="str">
        <f>IF(OR(EXACT(LEFT(F2989,1),"'"),EXACT(LEFT(F2989,1),"["),EXACT(LEFT(F2989,1),"("),EXACT(UPPER(LEFT(F2989,1)),LEFT(F2989,1))=FALSE),"-",IF(LEFT(F2989,10)="Candidatus", MID(F2989, FIND(" ", F2989), FIND(" ", F2989, FIND(" ", F2989, 1)+1)-FIND(" ", F2989)), MID(F2989, 1, FIND(" ", F2989))))</f>
        <v xml:space="preserve">Haloarcula </v>
      </c>
      <c r="F2989" t="s">
        <v>15107</v>
      </c>
      <c r="G2989" t="s">
        <v>476</v>
      </c>
      <c r="H2989" t="s">
        <v>2196</v>
      </c>
      <c r="I2989" t="s">
        <v>15038</v>
      </c>
      <c r="J2989" t="s">
        <v>15138</v>
      </c>
      <c r="K2989" t="s">
        <v>15139</v>
      </c>
      <c r="L2989" t="s">
        <v>15140</v>
      </c>
      <c r="M2989" s="1" t="s">
        <v>15141</v>
      </c>
      <c r="N2989" s="1" t="s">
        <v>15142</v>
      </c>
      <c r="O2989">
        <v>344</v>
      </c>
      <c r="P2989">
        <v>1</v>
      </c>
      <c r="Q2989" t="s">
        <v>24</v>
      </c>
      <c r="R2989" t="s">
        <v>24</v>
      </c>
      <c r="S2989">
        <v>351</v>
      </c>
      <c r="T2989">
        <v>6</v>
      </c>
    </row>
    <row r="2990" spans="1:20">
      <c r="A2990" t="s">
        <v>34955</v>
      </c>
      <c r="B2990" t="s">
        <v>15144</v>
      </c>
      <c r="C2990" t="s">
        <v>15145</v>
      </c>
      <c r="D2990" t="s">
        <v>15146</v>
      </c>
      <c r="E2990" t="str">
        <f>IF(OR(EXACT(LEFT(F2990,1),"'"),EXACT(LEFT(F2990,1),"["),EXACT(LEFT(F2990,1),"("),EXACT(UPPER(LEFT(F2990,1)),LEFT(F2990,1))=FALSE),"-",IF(LEFT(F2990,10)="Candidatus", MID(F2990, FIND(" ", F2990), FIND(" ", F2990, FIND(" ", F2990, 1)+1)-FIND(" ", F2990)), MID(F2990, 1, FIND(" ", F2990))))</f>
        <v xml:space="preserve">Haloarcula </v>
      </c>
      <c r="F2990" t="s">
        <v>15143</v>
      </c>
      <c r="G2990" t="s">
        <v>476</v>
      </c>
      <c r="H2990" t="s">
        <v>2196</v>
      </c>
      <c r="I2990" t="s">
        <v>15038</v>
      </c>
      <c r="J2990" t="s">
        <v>15144</v>
      </c>
      <c r="K2990" t="s">
        <v>15145</v>
      </c>
      <c r="L2990" t="s">
        <v>15146</v>
      </c>
      <c r="M2990" s="1" t="s">
        <v>15147</v>
      </c>
      <c r="N2990" s="1" t="s">
        <v>15148</v>
      </c>
      <c r="O2990">
        <v>4</v>
      </c>
      <c r="P2990" t="s">
        <v>24</v>
      </c>
      <c r="Q2990" t="s">
        <v>24</v>
      </c>
      <c r="R2990" t="s">
        <v>24</v>
      </c>
      <c r="S2990">
        <v>4</v>
      </c>
      <c r="T2990" t="s">
        <v>24</v>
      </c>
    </row>
    <row r="2991" spans="1:20">
      <c r="A2991" t="s">
        <v>34956</v>
      </c>
      <c r="B2991" t="s">
        <v>2356</v>
      </c>
      <c r="C2991" t="s">
        <v>15150</v>
      </c>
      <c r="D2991" t="s">
        <v>15151</v>
      </c>
      <c r="E2991" t="str">
        <f>IF(OR(EXACT(LEFT(F2991,1),"'"),EXACT(LEFT(F2991,1),"["),EXACT(LEFT(F2991,1),"("),EXACT(UPPER(LEFT(F2991,1)),LEFT(F2991,1))=FALSE),"-",IF(LEFT(F2991,10)="Candidatus", MID(F2991, FIND(" ", F2991), FIND(" ", F2991, FIND(" ", F2991, 1)+1)-FIND(" ", F2991)), MID(F2991, 1, FIND(" ", F2991))))</f>
        <v xml:space="preserve">Haloarcula </v>
      </c>
      <c r="F2991" t="s">
        <v>15149</v>
      </c>
      <c r="G2991" t="s">
        <v>476</v>
      </c>
      <c r="H2991" t="s">
        <v>2196</v>
      </c>
      <c r="I2991" t="s">
        <v>15038</v>
      </c>
      <c r="J2991" t="s">
        <v>2356</v>
      </c>
      <c r="K2991" t="s">
        <v>15150</v>
      </c>
      <c r="L2991" t="s">
        <v>15151</v>
      </c>
      <c r="M2991" s="1" t="s">
        <v>15152</v>
      </c>
      <c r="N2991" s="1" t="s">
        <v>15153</v>
      </c>
      <c r="O2991">
        <v>339</v>
      </c>
      <c r="P2991">
        <v>1</v>
      </c>
      <c r="Q2991" t="s">
        <v>24</v>
      </c>
      <c r="R2991" t="s">
        <v>24</v>
      </c>
      <c r="S2991">
        <v>349</v>
      </c>
      <c r="T2991">
        <v>9</v>
      </c>
    </row>
    <row r="2992" spans="1:20">
      <c r="A2992" t="s">
        <v>34957</v>
      </c>
      <c r="B2992" t="s">
        <v>2361</v>
      </c>
      <c r="C2992" t="s">
        <v>15154</v>
      </c>
      <c r="D2992" t="s">
        <v>15155</v>
      </c>
      <c r="E2992" t="str">
        <f>IF(OR(EXACT(LEFT(F2992,1),"'"),EXACT(LEFT(F2992,1),"["),EXACT(LEFT(F2992,1),"("),EXACT(UPPER(LEFT(F2992,1)),LEFT(F2992,1))=FALSE),"-",IF(LEFT(F2992,10)="Candidatus", MID(F2992, FIND(" ", F2992), FIND(" ", F2992, FIND(" ", F2992, 1)+1)-FIND(" ", F2992)), MID(F2992, 1, FIND(" ", F2992))))</f>
        <v xml:space="preserve">Haloarcula </v>
      </c>
      <c r="F2992" t="s">
        <v>15149</v>
      </c>
      <c r="G2992" t="s">
        <v>476</v>
      </c>
      <c r="H2992" t="s">
        <v>2196</v>
      </c>
      <c r="I2992" t="s">
        <v>15038</v>
      </c>
      <c r="J2992" t="s">
        <v>2361</v>
      </c>
      <c r="K2992" t="s">
        <v>15154</v>
      </c>
      <c r="L2992" t="s">
        <v>15155</v>
      </c>
      <c r="M2992" s="1" t="s">
        <v>15156</v>
      </c>
      <c r="N2992" s="1" t="s">
        <v>15157</v>
      </c>
      <c r="O2992">
        <v>86</v>
      </c>
      <c r="P2992" t="s">
        <v>24</v>
      </c>
      <c r="Q2992" t="s">
        <v>24</v>
      </c>
      <c r="R2992" t="s">
        <v>24</v>
      </c>
      <c r="S2992">
        <v>90</v>
      </c>
      <c r="T2992">
        <v>4</v>
      </c>
    </row>
    <row r="2993" spans="1:20">
      <c r="A2993" t="s">
        <v>34958</v>
      </c>
      <c r="B2993" t="s">
        <v>4472</v>
      </c>
      <c r="C2993" t="s">
        <v>15158</v>
      </c>
      <c r="D2993" t="s">
        <v>15159</v>
      </c>
      <c r="E2993" t="str">
        <f>IF(OR(EXACT(LEFT(F2993,1),"'"),EXACT(LEFT(F2993,1),"["),EXACT(LEFT(F2993,1),"("),EXACT(UPPER(LEFT(F2993,1)),LEFT(F2993,1))=FALSE),"-",IF(LEFT(F2993,10)="Candidatus", MID(F2993, FIND(" ", F2993), FIND(" ", F2993, FIND(" ", F2993, 1)+1)-FIND(" ", F2993)), MID(F2993, 1, FIND(" ", F2993))))</f>
        <v xml:space="preserve">Haloarcula </v>
      </c>
      <c r="F2993" t="s">
        <v>15149</v>
      </c>
      <c r="G2993" t="s">
        <v>476</v>
      </c>
      <c r="H2993" t="s">
        <v>2196</v>
      </c>
      <c r="I2993" t="s">
        <v>15038</v>
      </c>
      <c r="J2993" t="s">
        <v>4472</v>
      </c>
      <c r="K2993" t="s">
        <v>15158</v>
      </c>
      <c r="L2993" t="s">
        <v>15159</v>
      </c>
      <c r="M2993" s="1" t="s">
        <v>15160</v>
      </c>
      <c r="N2993" s="1" t="s">
        <v>15161</v>
      </c>
      <c r="O2993">
        <v>90</v>
      </c>
      <c r="P2993" t="s">
        <v>24</v>
      </c>
      <c r="Q2993" t="s">
        <v>24</v>
      </c>
      <c r="R2993" t="s">
        <v>24</v>
      </c>
      <c r="S2993">
        <v>97</v>
      </c>
      <c r="T2993">
        <v>7</v>
      </c>
    </row>
    <row r="2994" spans="1:20">
      <c r="A2994" t="s">
        <v>34959</v>
      </c>
      <c r="B2994" t="s">
        <v>4489</v>
      </c>
      <c r="C2994" t="s">
        <v>15162</v>
      </c>
      <c r="D2994" t="s">
        <v>15163</v>
      </c>
      <c r="E2994" t="str">
        <f>IF(OR(EXACT(LEFT(F2994,1),"'"),EXACT(LEFT(F2994,1),"["),EXACT(LEFT(F2994,1),"("),EXACT(UPPER(LEFT(F2994,1)),LEFT(F2994,1))=FALSE),"-",IF(LEFT(F2994,10)="Candidatus", MID(F2994, FIND(" ", F2994), FIND(" ", F2994, FIND(" ", F2994, 1)+1)-FIND(" ", F2994)), MID(F2994, 1, FIND(" ", F2994))))</f>
        <v xml:space="preserve">Haloarcula </v>
      </c>
      <c r="F2994" t="s">
        <v>15149</v>
      </c>
      <c r="G2994" t="s">
        <v>476</v>
      </c>
      <c r="H2994" t="s">
        <v>2196</v>
      </c>
      <c r="I2994" t="s">
        <v>15038</v>
      </c>
      <c r="J2994" t="s">
        <v>4489</v>
      </c>
      <c r="K2994" t="s">
        <v>15162</v>
      </c>
      <c r="L2994" t="s">
        <v>15163</v>
      </c>
      <c r="M2994" s="1" t="s">
        <v>15164</v>
      </c>
      <c r="N2994" s="1" t="s">
        <v>15165</v>
      </c>
      <c r="O2994">
        <v>56</v>
      </c>
      <c r="P2994" t="s">
        <v>24</v>
      </c>
      <c r="Q2994" t="s">
        <v>24</v>
      </c>
      <c r="R2994" t="s">
        <v>24</v>
      </c>
      <c r="S2994">
        <v>57</v>
      </c>
      <c r="T2994">
        <v>1</v>
      </c>
    </row>
    <row r="2995" spans="1:20">
      <c r="A2995" t="s">
        <v>34960</v>
      </c>
      <c r="B2995" t="s">
        <v>4481</v>
      </c>
      <c r="C2995" t="s">
        <v>15166</v>
      </c>
      <c r="D2995" t="s">
        <v>15167</v>
      </c>
      <c r="E2995" t="str">
        <f>IF(OR(EXACT(LEFT(F2995,1),"'"),EXACT(LEFT(F2995,1),"["),EXACT(LEFT(F2995,1),"("),EXACT(UPPER(LEFT(F2995,1)),LEFT(F2995,1))=FALSE),"-",IF(LEFT(F2995,10)="Candidatus", MID(F2995, FIND(" ", F2995), FIND(" ", F2995, FIND(" ", F2995, 1)+1)-FIND(" ", F2995)), MID(F2995, 1, FIND(" ", F2995))))</f>
        <v xml:space="preserve">Haloarcula </v>
      </c>
      <c r="F2995" t="s">
        <v>15149</v>
      </c>
      <c r="G2995" t="s">
        <v>476</v>
      </c>
      <c r="H2995" t="s">
        <v>2196</v>
      </c>
      <c r="I2995" t="s">
        <v>15038</v>
      </c>
      <c r="J2995" t="s">
        <v>4481</v>
      </c>
      <c r="K2995" t="s">
        <v>15166</v>
      </c>
      <c r="L2995" t="s">
        <v>15167</v>
      </c>
      <c r="M2995" s="1" t="s">
        <v>15168</v>
      </c>
      <c r="N2995" s="1" t="s">
        <v>15169</v>
      </c>
      <c r="O2995">
        <v>104</v>
      </c>
      <c r="P2995" t="s">
        <v>24</v>
      </c>
      <c r="Q2995" t="s">
        <v>24</v>
      </c>
      <c r="R2995" t="s">
        <v>24</v>
      </c>
      <c r="S2995">
        <v>107</v>
      </c>
      <c r="T2995">
        <v>3</v>
      </c>
    </row>
    <row r="2996" spans="1:20">
      <c r="A2996" t="s">
        <v>34961</v>
      </c>
      <c r="B2996" t="s">
        <v>15171</v>
      </c>
      <c r="C2996" t="s">
        <v>15172</v>
      </c>
      <c r="D2996" t="s">
        <v>15173</v>
      </c>
      <c r="E2996" t="str">
        <f>IF(OR(EXACT(LEFT(F2996,1),"'"),EXACT(LEFT(F2996,1),"["),EXACT(LEFT(F2996,1),"("),EXACT(UPPER(LEFT(F2996,1)),LEFT(F2996,1))=FALSE),"-",IF(LEFT(F2996,10)="Candidatus", MID(F2996, FIND(" ", F2996), FIND(" ", F2996, FIND(" ", F2996, 1)+1)-FIND(" ", F2996)), MID(F2996, 1, FIND(" ", F2996))))</f>
        <v xml:space="preserve">Halobacillus </v>
      </c>
      <c r="F2996" t="s">
        <v>15170</v>
      </c>
      <c r="G2996" t="s">
        <v>16</v>
      </c>
      <c r="H2996" t="s">
        <v>45</v>
      </c>
      <c r="I2996" t="s">
        <v>1941</v>
      </c>
      <c r="J2996" t="s">
        <v>15171</v>
      </c>
      <c r="K2996" t="s">
        <v>15172</v>
      </c>
      <c r="L2996" t="s">
        <v>15173</v>
      </c>
      <c r="M2996" s="1" t="s">
        <v>15174</v>
      </c>
      <c r="N2996" s="1" t="s">
        <v>15175</v>
      </c>
      <c r="O2996">
        <v>19</v>
      </c>
      <c r="P2996" t="s">
        <v>24</v>
      </c>
      <c r="Q2996" t="s">
        <v>24</v>
      </c>
      <c r="R2996" t="s">
        <v>24</v>
      </c>
      <c r="S2996">
        <v>19</v>
      </c>
      <c r="T2996" t="s">
        <v>24</v>
      </c>
    </row>
    <row r="2997" spans="1:20">
      <c r="A2997" t="s">
        <v>34962</v>
      </c>
      <c r="B2997" t="s">
        <v>15176</v>
      </c>
      <c r="C2997" t="s">
        <v>15177</v>
      </c>
      <c r="D2997" t="s">
        <v>15178</v>
      </c>
      <c r="E2997" t="str">
        <f>IF(OR(EXACT(LEFT(F2997,1),"'"),EXACT(LEFT(F2997,1),"["),EXACT(LEFT(F2997,1),"("),EXACT(UPPER(LEFT(F2997,1)),LEFT(F2997,1))=FALSE),"-",IF(LEFT(F2997,10)="Candidatus", MID(F2997, FIND(" ", F2997), FIND(" ", F2997, FIND(" ", F2997, 1)+1)-FIND(" ", F2997)), MID(F2997, 1, FIND(" ", F2997))))</f>
        <v xml:space="preserve">Halobacillus </v>
      </c>
      <c r="F2997" t="s">
        <v>15170</v>
      </c>
      <c r="G2997" t="s">
        <v>16</v>
      </c>
      <c r="H2997" t="s">
        <v>45</v>
      </c>
      <c r="I2997" t="s">
        <v>1941</v>
      </c>
      <c r="J2997" t="s">
        <v>15176</v>
      </c>
      <c r="K2997" t="s">
        <v>15177</v>
      </c>
      <c r="L2997" t="s">
        <v>15178</v>
      </c>
      <c r="M2997" s="1" t="s">
        <v>15179</v>
      </c>
      <c r="N2997" s="1" t="s">
        <v>15180</v>
      </c>
      <c r="O2997">
        <v>2</v>
      </c>
      <c r="P2997" t="s">
        <v>24</v>
      </c>
      <c r="Q2997" t="s">
        <v>24</v>
      </c>
      <c r="R2997" t="s">
        <v>24</v>
      </c>
      <c r="S2997">
        <v>2</v>
      </c>
      <c r="T2997" t="s">
        <v>24</v>
      </c>
    </row>
    <row r="2998" spans="1:20">
      <c r="A2998" t="s">
        <v>34963</v>
      </c>
      <c r="B2998" t="s">
        <v>15182</v>
      </c>
      <c r="C2998" t="s">
        <v>15183</v>
      </c>
      <c r="D2998" t="s">
        <v>15184</v>
      </c>
      <c r="E2998" t="str">
        <f>IF(OR(EXACT(LEFT(F2998,1),"'"),EXACT(LEFT(F2998,1),"["),EXACT(LEFT(F2998,1),"("),EXACT(UPPER(LEFT(F2998,1)),LEFT(F2998,1))=FALSE),"-",IF(LEFT(F2998,10)="Candidatus", MID(F2998, FIND(" ", F2998), FIND(" ", F2998, FIND(" ", F2998, 1)+1)-FIND(" ", F2998)), MID(F2998, 1, FIND(" ", F2998))))</f>
        <v xml:space="preserve">Halobacteriovorax </v>
      </c>
      <c r="F2998" t="s">
        <v>15181</v>
      </c>
      <c r="G2998" t="s">
        <v>16</v>
      </c>
      <c r="H2998" t="s">
        <v>76</v>
      </c>
      <c r="I2998" t="s">
        <v>2217</v>
      </c>
      <c r="J2998" t="s">
        <v>15182</v>
      </c>
      <c r="K2998" t="s">
        <v>15183</v>
      </c>
      <c r="L2998" t="s">
        <v>15184</v>
      </c>
      <c r="M2998" s="1" t="s">
        <v>15185</v>
      </c>
      <c r="N2998" s="1" t="s">
        <v>15186</v>
      </c>
      <c r="O2998">
        <v>1</v>
      </c>
      <c r="P2998" t="s">
        <v>24</v>
      </c>
      <c r="Q2998" t="s">
        <v>24</v>
      </c>
      <c r="R2998" t="s">
        <v>24</v>
      </c>
      <c r="S2998">
        <v>1</v>
      </c>
      <c r="T2998" t="s">
        <v>24</v>
      </c>
    </row>
    <row r="2999" spans="1:20">
      <c r="A2999" t="s">
        <v>34964</v>
      </c>
      <c r="B2999" t="s">
        <v>15188</v>
      </c>
      <c r="C2999" t="s">
        <v>15189</v>
      </c>
      <c r="D2999" t="s">
        <v>15190</v>
      </c>
      <c r="E2999" t="str">
        <f>IF(OR(EXACT(LEFT(F2999,1),"'"),EXACT(LEFT(F2999,1),"["),EXACT(LEFT(F2999,1),"("),EXACT(UPPER(LEFT(F2999,1)),LEFT(F2999,1))=FALSE),"-",IF(LEFT(F2999,10)="Candidatus", MID(F2999, FIND(" ", F2999), FIND(" ", F2999, FIND(" ", F2999, 1)+1)-FIND(" ", F2999)), MID(F2999, 1, FIND(" ", F2999))))</f>
        <v xml:space="preserve">Halobacterium </v>
      </c>
      <c r="F2999" t="s">
        <v>15187</v>
      </c>
      <c r="G2999" t="s">
        <v>476</v>
      </c>
      <c r="H2999" t="s">
        <v>2196</v>
      </c>
      <c r="I2999" t="s">
        <v>15038</v>
      </c>
      <c r="J2999" t="s">
        <v>15188</v>
      </c>
      <c r="K2999" t="s">
        <v>15189</v>
      </c>
      <c r="L2999" t="s">
        <v>15190</v>
      </c>
      <c r="M2999" s="1" t="s">
        <v>15191</v>
      </c>
      <c r="N2999" s="1" t="s">
        <v>15192</v>
      </c>
      <c r="O2999">
        <v>1</v>
      </c>
      <c r="P2999" t="s">
        <v>24</v>
      </c>
      <c r="Q2999" t="s">
        <v>24</v>
      </c>
      <c r="R2999" t="s">
        <v>24</v>
      </c>
      <c r="S2999">
        <v>1</v>
      </c>
      <c r="T2999" t="s">
        <v>24</v>
      </c>
    </row>
    <row r="3000" spans="1:20">
      <c r="A3000" t="s">
        <v>34965</v>
      </c>
      <c r="B3000" t="s">
        <v>15194</v>
      </c>
      <c r="C3000" t="s">
        <v>15195</v>
      </c>
      <c r="D3000" t="s">
        <v>24</v>
      </c>
      <c r="E3000" t="str">
        <f>IF(OR(EXACT(LEFT(F3000,1),"'"),EXACT(LEFT(F3000,1),"["),EXACT(LEFT(F3000,1),"("),EXACT(UPPER(LEFT(F3000,1)),LEFT(F3000,1))=FALSE),"-",IF(LEFT(F3000,10)="Candidatus", MID(F3000, FIND(" ", F3000), FIND(" ", F3000, FIND(" ", F3000, 1)+1)-FIND(" ", F3000)), MID(F3000, 1, FIND(" ", F3000))))</f>
        <v xml:space="preserve">Halobacterium </v>
      </c>
      <c r="F3000" t="s">
        <v>15193</v>
      </c>
      <c r="G3000" t="s">
        <v>476</v>
      </c>
      <c r="H3000" t="s">
        <v>2196</v>
      </c>
      <c r="I3000" t="s">
        <v>15038</v>
      </c>
      <c r="J3000" t="s">
        <v>15194</v>
      </c>
      <c r="K3000" t="s">
        <v>15195</v>
      </c>
      <c r="L3000" t="s">
        <v>24</v>
      </c>
      <c r="M3000" s="1" t="s">
        <v>15196</v>
      </c>
      <c r="N3000" s="1" t="s">
        <v>15197</v>
      </c>
      <c r="O3000" t="s">
        <v>24</v>
      </c>
      <c r="P3000" t="s">
        <v>24</v>
      </c>
      <c r="Q3000" t="s">
        <v>24</v>
      </c>
      <c r="R3000" t="s">
        <v>24</v>
      </c>
      <c r="S3000" t="s">
        <v>24</v>
      </c>
      <c r="T3000" t="s">
        <v>24</v>
      </c>
    </row>
    <row r="3001" spans="1:20">
      <c r="A3001" t="s">
        <v>34966</v>
      </c>
      <c r="B3001" t="s">
        <v>15198</v>
      </c>
      <c r="C3001" t="s">
        <v>15199</v>
      </c>
      <c r="D3001" t="s">
        <v>15200</v>
      </c>
      <c r="E3001" t="str">
        <f>IF(OR(EXACT(LEFT(F3001,1),"'"),EXACT(LEFT(F3001,1),"["),EXACT(LEFT(F3001,1),"("),EXACT(UPPER(LEFT(F3001,1)),LEFT(F3001,1))=FALSE),"-",IF(LEFT(F3001,10)="Candidatus", MID(F3001, FIND(" ", F3001), FIND(" ", F3001, FIND(" ", F3001, 1)+1)-FIND(" ", F3001)), MID(F3001, 1, FIND(" ", F3001))))</f>
        <v xml:space="preserve">Halobacterium </v>
      </c>
      <c r="F3001" t="s">
        <v>15187</v>
      </c>
      <c r="G3001" t="s">
        <v>476</v>
      </c>
      <c r="H3001" t="s">
        <v>2196</v>
      </c>
      <c r="I3001" t="s">
        <v>15038</v>
      </c>
      <c r="J3001" t="s">
        <v>15198</v>
      </c>
      <c r="K3001" t="s">
        <v>15199</v>
      </c>
      <c r="L3001" t="s">
        <v>15200</v>
      </c>
      <c r="M3001" s="1" t="s">
        <v>15201</v>
      </c>
      <c r="N3001" s="1" t="s">
        <v>15202</v>
      </c>
      <c r="O3001" t="s">
        <v>24</v>
      </c>
      <c r="P3001" t="s">
        <v>24</v>
      </c>
      <c r="Q3001" t="s">
        <v>24</v>
      </c>
      <c r="R3001" t="s">
        <v>24</v>
      </c>
      <c r="S3001" t="s">
        <v>24</v>
      </c>
      <c r="T3001" t="s">
        <v>24</v>
      </c>
    </row>
    <row r="3002" spans="1:20">
      <c r="A3002" t="s">
        <v>34967</v>
      </c>
      <c r="B3002" t="s">
        <v>15204</v>
      </c>
      <c r="C3002" t="s">
        <v>15205</v>
      </c>
      <c r="D3002" t="s">
        <v>15206</v>
      </c>
      <c r="E3002" t="str">
        <f>IF(OR(EXACT(LEFT(F3002,1),"'"),EXACT(LEFT(F3002,1),"["),EXACT(LEFT(F3002,1),"("),EXACT(UPPER(LEFT(F3002,1)),LEFT(F3002,1))=FALSE),"-",IF(LEFT(F3002,10)="Candidatus", MID(F3002, FIND(" ", F3002), FIND(" ", F3002, FIND(" ", F3002, 1)+1)-FIND(" ", F3002)), MID(F3002, 1, FIND(" ", F3002))))</f>
        <v xml:space="preserve">Halobacterium </v>
      </c>
      <c r="F3002" t="s">
        <v>15203</v>
      </c>
      <c r="G3002" t="s">
        <v>476</v>
      </c>
      <c r="H3002" t="s">
        <v>2196</v>
      </c>
      <c r="I3002" t="s">
        <v>15038</v>
      </c>
      <c r="J3002" t="s">
        <v>15204</v>
      </c>
      <c r="K3002" t="s">
        <v>15205</v>
      </c>
      <c r="L3002" t="s">
        <v>15206</v>
      </c>
      <c r="M3002" s="1" t="s">
        <v>15207</v>
      </c>
      <c r="N3002" s="1" t="s">
        <v>15208</v>
      </c>
      <c r="O3002">
        <v>168</v>
      </c>
      <c r="P3002" t="s">
        <v>24</v>
      </c>
      <c r="Q3002" t="s">
        <v>24</v>
      </c>
      <c r="R3002" t="s">
        <v>24</v>
      </c>
      <c r="S3002">
        <v>180</v>
      </c>
      <c r="T3002">
        <v>12</v>
      </c>
    </row>
    <row r="3003" spans="1:20">
      <c r="A3003" t="s">
        <v>34968</v>
      </c>
      <c r="B3003" t="s">
        <v>15209</v>
      </c>
      <c r="C3003" t="s">
        <v>15210</v>
      </c>
      <c r="D3003" t="s">
        <v>15211</v>
      </c>
      <c r="E3003" t="str">
        <f>IF(OR(EXACT(LEFT(F3003,1),"'"),EXACT(LEFT(F3003,1),"["),EXACT(LEFT(F3003,1),"("),EXACT(UPPER(LEFT(F3003,1)),LEFT(F3003,1))=FALSE),"-",IF(LEFT(F3003,10)="Candidatus", MID(F3003, FIND(" ", F3003), FIND(" ", F3003, FIND(" ", F3003, 1)+1)-FIND(" ", F3003)), MID(F3003, 1, FIND(" ", F3003))))</f>
        <v xml:space="preserve">Halobacterium </v>
      </c>
      <c r="F3003" t="s">
        <v>15203</v>
      </c>
      <c r="G3003" t="s">
        <v>476</v>
      </c>
      <c r="H3003" t="s">
        <v>2196</v>
      </c>
      <c r="I3003" t="s">
        <v>15038</v>
      </c>
      <c r="J3003" t="s">
        <v>15209</v>
      </c>
      <c r="K3003" t="s">
        <v>15210</v>
      </c>
      <c r="L3003" t="s">
        <v>15211</v>
      </c>
      <c r="M3003" s="1" t="s">
        <v>15212</v>
      </c>
      <c r="N3003" s="1" t="s">
        <v>15213</v>
      </c>
      <c r="O3003">
        <v>30</v>
      </c>
      <c r="P3003" t="s">
        <v>24</v>
      </c>
      <c r="Q3003" t="s">
        <v>24</v>
      </c>
      <c r="R3003" t="s">
        <v>24</v>
      </c>
      <c r="S3003">
        <v>30</v>
      </c>
      <c r="T3003" t="s">
        <v>24</v>
      </c>
    </row>
    <row r="3004" spans="1:20">
      <c r="A3004" t="s">
        <v>34969</v>
      </c>
      <c r="B3004" t="s">
        <v>15214</v>
      </c>
      <c r="C3004" t="s">
        <v>15215</v>
      </c>
      <c r="D3004" t="s">
        <v>15216</v>
      </c>
      <c r="E3004" t="str">
        <f>IF(OR(EXACT(LEFT(F3004,1),"'"),EXACT(LEFT(F3004,1),"["),EXACT(LEFT(F3004,1),"("),EXACT(UPPER(LEFT(F3004,1)),LEFT(F3004,1))=FALSE),"-",IF(LEFT(F3004,10)="Candidatus", MID(F3004, FIND(" ", F3004), FIND(" ", F3004, FIND(" ", F3004, 1)+1)-FIND(" ", F3004)), MID(F3004, 1, FIND(" ", F3004))))</f>
        <v xml:space="preserve">Halobacterium </v>
      </c>
      <c r="F3004" t="s">
        <v>15203</v>
      </c>
      <c r="G3004" t="s">
        <v>476</v>
      </c>
      <c r="H3004" t="s">
        <v>2196</v>
      </c>
      <c r="I3004" t="s">
        <v>15038</v>
      </c>
      <c r="J3004" t="s">
        <v>15214</v>
      </c>
      <c r="K3004" t="s">
        <v>15215</v>
      </c>
      <c r="L3004" t="s">
        <v>15216</v>
      </c>
      <c r="M3004" s="1" t="s">
        <v>15217</v>
      </c>
      <c r="N3004" s="1" t="s">
        <v>15218</v>
      </c>
      <c r="O3004">
        <v>217</v>
      </c>
      <c r="P3004" t="s">
        <v>24</v>
      </c>
      <c r="Q3004" t="s">
        <v>24</v>
      </c>
      <c r="R3004" t="s">
        <v>24</v>
      </c>
      <c r="S3004">
        <v>239</v>
      </c>
      <c r="T3004">
        <v>22</v>
      </c>
    </row>
    <row r="3005" spans="1:20">
      <c r="A3005" t="s">
        <v>34970</v>
      </c>
      <c r="B3005" t="s">
        <v>15219</v>
      </c>
      <c r="C3005" t="s">
        <v>15220</v>
      </c>
      <c r="D3005" t="s">
        <v>15221</v>
      </c>
      <c r="E3005" t="str">
        <f>IF(OR(EXACT(LEFT(F3005,1),"'"),EXACT(LEFT(F3005,1),"["),EXACT(LEFT(F3005,1),"("),EXACT(UPPER(LEFT(F3005,1)),LEFT(F3005,1))=FALSE),"-",IF(LEFT(F3005,10)="Candidatus", MID(F3005, FIND(" ", F3005), FIND(" ", F3005, FIND(" ", F3005, 1)+1)-FIND(" ", F3005)), MID(F3005, 1, FIND(" ", F3005))))</f>
        <v xml:space="preserve">Halobacterium </v>
      </c>
      <c r="F3005" t="s">
        <v>15203</v>
      </c>
      <c r="G3005" t="s">
        <v>476</v>
      </c>
      <c r="H3005" t="s">
        <v>2196</v>
      </c>
      <c r="I3005" t="s">
        <v>15038</v>
      </c>
      <c r="J3005" t="s">
        <v>15219</v>
      </c>
      <c r="K3005" t="s">
        <v>15220</v>
      </c>
      <c r="L3005" t="s">
        <v>15221</v>
      </c>
      <c r="M3005" s="1" t="s">
        <v>15222</v>
      </c>
      <c r="N3005" s="1" t="s">
        <v>15223</v>
      </c>
      <c r="O3005">
        <v>138</v>
      </c>
      <c r="P3005" t="s">
        <v>24</v>
      </c>
      <c r="Q3005" t="s">
        <v>24</v>
      </c>
      <c r="R3005" t="s">
        <v>24</v>
      </c>
      <c r="S3005">
        <v>140</v>
      </c>
      <c r="T3005">
        <v>2</v>
      </c>
    </row>
    <row r="3006" spans="1:20">
      <c r="A3006" t="s">
        <v>34971</v>
      </c>
      <c r="B3006" t="s">
        <v>66</v>
      </c>
      <c r="C3006" t="s">
        <v>15225</v>
      </c>
      <c r="D3006" t="s">
        <v>15226</v>
      </c>
      <c r="E3006" t="str">
        <f>IF(OR(EXACT(LEFT(F3006,1),"'"),EXACT(LEFT(F3006,1),"["),EXACT(LEFT(F3006,1),"("),EXACT(UPPER(LEFT(F3006,1)),LEFT(F3006,1))=FALSE),"-",IF(LEFT(F3006,10)="Candidatus", MID(F3006, FIND(" ", F3006), FIND(" ", F3006, FIND(" ", F3006, 1)+1)-FIND(" ", F3006)), MID(F3006, 1, FIND(" ", F3006))))</f>
        <v xml:space="preserve">Halobacterium </v>
      </c>
      <c r="F3006" t="s">
        <v>15224</v>
      </c>
      <c r="G3006" t="s">
        <v>476</v>
      </c>
      <c r="H3006" t="s">
        <v>2196</v>
      </c>
      <c r="I3006" t="s">
        <v>15038</v>
      </c>
      <c r="J3006" t="s">
        <v>66</v>
      </c>
      <c r="K3006" t="s">
        <v>15225</v>
      </c>
      <c r="L3006" t="s">
        <v>15226</v>
      </c>
      <c r="M3006" s="1" t="s">
        <v>15227</v>
      </c>
      <c r="N3006" s="1" t="s">
        <v>15228</v>
      </c>
      <c r="O3006">
        <v>261</v>
      </c>
      <c r="P3006" t="s">
        <v>24</v>
      </c>
      <c r="Q3006" t="s">
        <v>24</v>
      </c>
      <c r="R3006" t="s">
        <v>24</v>
      </c>
      <c r="S3006">
        <v>275</v>
      </c>
      <c r="T3006">
        <v>14</v>
      </c>
    </row>
    <row r="3007" spans="1:20">
      <c r="A3007" t="s">
        <v>34972</v>
      </c>
      <c r="B3007" t="s">
        <v>15230</v>
      </c>
      <c r="C3007" t="s">
        <v>15231</v>
      </c>
      <c r="D3007" t="s">
        <v>15232</v>
      </c>
      <c r="E3007" t="str">
        <f>IF(OR(EXACT(LEFT(F3007,1),"'"),EXACT(LEFT(F3007,1),"["),EXACT(LEFT(F3007,1),"("),EXACT(UPPER(LEFT(F3007,1)),LEFT(F3007,1))=FALSE),"-",IF(LEFT(F3007,10)="Candidatus", MID(F3007, FIND(" ", F3007), FIND(" ", F3007, FIND(" ", F3007, 1)+1)-FIND(" ", F3007)), MID(F3007, 1, FIND(" ", F3007))))</f>
        <v xml:space="preserve">Halobacterium </v>
      </c>
      <c r="F3007" t="s">
        <v>15229</v>
      </c>
      <c r="G3007" t="s">
        <v>476</v>
      </c>
      <c r="H3007" t="s">
        <v>2196</v>
      </c>
      <c r="I3007" t="s">
        <v>15038</v>
      </c>
      <c r="J3007" t="s">
        <v>15230</v>
      </c>
      <c r="K3007" t="s">
        <v>15231</v>
      </c>
      <c r="L3007" t="s">
        <v>15232</v>
      </c>
      <c r="M3007" s="1" t="s">
        <v>14340</v>
      </c>
      <c r="N3007" s="1" t="s">
        <v>15233</v>
      </c>
      <c r="O3007">
        <v>1</v>
      </c>
      <c r="P3007" t="s">
        <v>24</v>
      </c>
      <c r="Q3007" t="s">
        <v>24</v>
      </c>
      <c r="R3007" t="s">
        <v>24</v>
      </c>
      <c r="S3007">
        <v>1</v>
      </c>
      <c r="T3007" t="s">
        <v>24</v>
      </c>
    </row>
    <row r="3008" spans="1:20">
      <c r="A3008" t="s">
        <v>34973</v>
      </c>
      <c r="B3008" t="s">
        <v>15235</v>
      </c>
      <c r="C3008" t="s">
        <v>15236</v>
      </c>
      <c r="D3008" t="s">
        <v>15237</v>
      </c>
      <c r="E3008" t="str">
        <f>IF(OR(EXACT(LEFT(F3008,1),"'"),EXACT(LEFT(F3008,1),"["),EXACT(LEFT(F3008,1),"("),EXACT(UPPER(LEFT(F3008,1)),LEFT(F3008,1))=FALSE),"-",IF(LEFT(F3008,10)="Candidatus", MID(F3008, FIND(" ", F3008), FIND(" ", F3008, FIND(" ", F3008, 1)+1)-FIND(" ", F3008)), MID(F3008, 1, FIND(" ", F3008))))</f>
        <v xml:space="preserve">Halobacterium </v>
      </c>
      <c r="F3008" t="s">
        <v>15234</v>
      </c>
      <c r="G3008" t="s">
        <v>476</v>
      </c>
      <c r="H3008" t="s">
        <v>2196</v>
      </c>
      <c r="I3008" t="s">
        <v>15038</v>
      </c>
      <c r="J3008" t="s">
        <v>15235</v>
      </c>
      <c r="K3008" t="s">
        <v>15236</v>
      </c>
      <c r="L3008" t="s">
        <v>15237</v>
      </c>
      <c r="M3008" s="1" t="s">
        <v>15238</v>
      </c>
      <c r="N3008" s="1" t="s">
        <v>15239</v>
      </c>
      <c r="O3008">
        <v>180</v>
      </c>
      <c r="P3008" t="s">
        <v>24</v>
      </c>
      <c r="Q3008" t="s">
        <v>24</v>
      </c>
      <c r="R3008" t="s">
        <v>24</v>
      </c>
      <c r="S3008">
        <v>188</v>
      </c>
      <c r="T3008">
        <v>8</v>
      </c>
    </row>
    <row r="3009" spans="1:20">
      <c r="A3009" t="s">
        <v>34974</v>
      </c>
      <c r="B3009" t="s">
        <v>15240</v>
      </c>
      <c r="C3009" t="s">
        <v>15241</v>
      </c>
      <c r="D3009" t="s">
        <v>15242</v>
      </c>
      <c r="E3009" t="str">
        <f>IF(OR(EXACT(LEFT(F3009,1),"'"),EXACT(LEFT(F3009,1),"["),EXACT(LEFT(F3009,1),"("),EXACT(UPPER(LEFT(F3009,1)),LEFT(F3009,1))=FALSE),"-",IF(LEFT(F3009,10)="Candidatus", MID(F3009, FIND(" ", F3009), FIND(" ", F3009, FIND(" ", F3009, 1)+1)-FIND(" ", F3009)), MID(F3009, 1, FIND(" ", F3009))))</f>
        <v xml:space="preserve">Halobacterium </v>
      </c>
      <c r="F3009" t="s">
        <v>15234</v>
      </c>
      <c r="G3009" t="s">
        <v>476</v>
      </c>
      <c r="H3009" t="s">
        <v>2196</v>
      </c>
      <c r="I3009" t="s">
        <v>15038</v>
      </c>
      <c r="J3009" t="s">
        <v>15240</v>
      </c>
      <c r="K3009" t="s">
        <v>15241</v>
      </c>
      <c r="L3009" t="s">
        <v>15242</v>
      </c>
      <c r="M3009" s="1" t="s">
        <v>15243</v>
      </c>
      <c r="N3009" s="1" t="s">
        <v>15244</v>
      </c>
      <c r="O3009">
        <v>318</v>
      </c>
      <c r="P3009" t="s">
        <v>24</v>
      </c>
      <c r="Q3009" t="s">
        <v>24</v>
      </c>
      <c r="R3009" t="s">
        <v>24</v>
      </c>
      <c r="S3009">
        <v>339</v>
      </c>
      <c r="T3009">
        <v>21</v>
      </c>
    </row>
    <row r="3010" spans="1:20">
      <c r="A3010" t="s">
        <v>34975</v>
      </c>
      <c r="B3010" t="s">
        <v>15246</v>
      </c>
      <c r="C3010" t="s">
        <v>15247</v>
      </c>
      <c r="D3010" t="s">
        <v>15248</v>
      </c>
      <c r="E3010" t="str">
        <f>IF(OR(EXACT(LEFT(F3010,1),"'"),EXACT(LEFT(F3010,1),"["),EXACT(LEFT(F3010,1),"("),EXACT(UPPER(LEFT(F3010,1)),LEFT(F3010,1))=FALSE),"-",IF(LEFT(F3010,10)="Candidatus", MID(F3010, FIND(" ", F3010), FIND(" ", F3010, FIND(" ", F3010, 1)+1)-FIND(" ", F3010)), MID(F3010, 1, FIND(" ", F3010))))</f>
        <v xml:space="preserve">Haloferax </v>
      </c>
      <c r="F3010" t="s">
        <v>15245</v>
      </c>
      <c r="G3010" t="s">
        <v>476</v>
      </c>
      <c r="H3010" t="s">
        <v>2196</v>
      </c>
      <c r="I3010" t="s">
        <v>15038</v>
      </c>
      <c r="J3010" t="s">
        <v>15246</v>
      </c>
      <c r="K3010" t="s">
        <v>15247</v>
      </c>
      <c r="L3010" t="s">
        <v>15248</v>
      </c>
      <c r="M3010" s="1" t="s">
        <v>15249</v>
      </c>
      <c r="N3010" s="1" t="s">
        <v>15250</v>
      </c>
      <c r="O3010">
        <v>65</v>
      </c>
      <c r="P3010" t="s">
        <v>24</v>
      </c>
      <c r="Q3010" t="s">
        <v>24</v>
      </c>
      <c r="R3010" t="s">
        <v>24</v>
      </c>
      <c r="S3010">
        <v>68</v>
      </c>
      <c r="T3010">
        <v>3</v>
      </c>
    </row>
    <row r="3011" spans="1:20">
      <c r="A3011" t="s">
        <v>34976</v>
      </c>
      <c r="B3011" t="s">
        <v>15251</v>
      </c>
      <c r="C3011" t="s">
        <v>15252</v>
      </c>
      <c r="D3011" t="s">
        <v>15253</v>
      </c>
      <c r="E3011" t="str">
        <f>IF(OR(EXACT(LEFT(F3011,1),"'"),EXACT(LEFT(F3011,1),"["),EXACT(LEFT(F3011,1),"("),EXACT(UPPER(LEFT(F3011,1)),LEFT(F3011,1))=FALSE),"-",IF(LEFT(F3011,10)="Candidatus", MID(F3011, FIND(" ", F3011), FIND(" ", F3011, FIND(" ", F3011, 1)+1)-FIND(" ", F3011)), MID(F3011, 1, FIND(" ", F3011))))</f>
        <v xml:space="preserve">Haloferax </v>
      </c>
      <c r="F3011" t="s">
        <v>15245</v>
      </c>
      <c r="G3011" t="s">
        <v>476</v>
      </c>
      <c r="H3011" t="s">
        <v>2196</v>
      </c>
      <c r="I3011" t="s">
        <v>15038</v>
      </c>
      <c r="J3011" t="s">
        <v>15251</v>
      </c>
      <c r="K3011" t="s">
        <v>15252</v>
      </c>
      <c r="L3011" t="s">
        <v>15253</v>
      </c>
      <c r="M3011" s="1" t="s">
        <v>15254</v>
      </c>
      <c r="N3011" s="1" t="s">
        <v>15255</v>
      </c>
      <c r="O3011">
        <v>27</v>
      </c>
      <c r="P3011" t="s">
        <v>24</v>
      </c>
      <c r="Q3011" t="s">
        <v>24</v>
      </c>
      <c r="R3011" t="s">
        <v>24</v>
      </c>
      <c r="S3011">
        <v>27</v>
      </c>
      <c r="T3011" t="s">
        <v>24</v>
      </c>
    </row>
    <row r="3012" spans="1:20">
      <c r="A3012" t="s">
        <v>34977</v>
      </c>
      <c r="B3012" t="s">
        <v>15256</v>
      </c>
      <c r="C3012" t="s">
        <v>15257</v>
      </c>
      <c r="D3012" t="s">
        <v>15258</v>
      </c>
      <c r="E3012" t="str">
        <f>IF(OR(EXACT(LEFT(F3012,1),"'"),EXACT(LEFT(F3012,1),"["),EXACT(LEFT(F3012,1),"("),EXACT(UPPER(LEFT(F3012,1)),LEFT(F3012,1))=FALSE),"-",IF(LEFT(F3012,10)="Candidatus", MID(F3012, FIND(" ", F3012), FIND(" ", F3012, FIND(" ", F3012, 1)+1)-FIND(" ", F3012)), MID(F3012, 1, FIND(" ", F3012))))</f>
        <v xml:space="preserve">Haloferax </v>
      </c>
      <c r="F3012" t="s">
        <v>15245</v>
      </c>
      <c r="G3012" t="s">
        <v>476</v>
      </c>
      <c r="H3012" t="s">
        <v>2196</v>
      </c>
      <c r="I3012" t="s">
        <v>15038</v>
      </c>
      <c r="J3012" t="s">
        <v>15256</v>
      </c>
      <c r="K3012" t="s">
        <v>15257</v>
      </c>
      <c r="L3012" t="s">
        <v>15258</v>
      </c>
      <c r="M3012" s="1" t="s">
        <v>15259</v>
      </c>
      <c r="N3012" s="1" t="s">
        <v>15260</v>
      </c>
      <c r="O3012">
        <v>382</v>
      </c>
      <c r="P3012" t="s">
        <v>24</v>
      </c>
      <c r="Q3012" t="s">
        <v>24</v>
      </c>
      <c r="R3012" t="s">
        <v>24</v>
      </c>
      <c r="S3012">
        <v>390</v>
      </c>
      <c r="T3012">
        <v>8</v>
      </c>
    </row>
    <row r="3013" spans="1:20">
      <c r="A3013" t="s">
        <v>34978</v>
      </c>
      <c r="B3013" t="s">
        <v>15261</v>
      </c>
      <c r="C3013" t="s">
        <v>15262</v>
      </c>
      <c r="D3013" t="s">
        <v>15263</v>
      </c>
      <c r="E3013" t="str">
        <f>IF(OR(EXACT(LEFT(F3013,1),"'"),EXACT(LEFT(F3013,1),"["),EXACT(LEFT(F3013,1),"("),EXACT(UPPER(LEFT(F3013,1)),LEFT(F3013,1))=FALSE),"-",IF(LEFT(F3013,10)="Candidatus", MID(F3013, FIND(" ", F3013), FIND(" ", F3013, FIND(" ", F3013, 1)+1)-FIND(" ", F3013)), MID(F3013, 1, FIND(" ", F3013))))</f>
        <v xml:space="preserve">Haloferax </v>
      </c>
      <c r="F3013" t="s">
        <v>15245</v>
      </c>
      <c r="G3013" t="s">
        <v>476</v>
      </c>
      <c r="H3013" t="s">
        <v>2196</v>
      </c>
      <c r="I3013" t="s">
        <v>15038</v>
      </c>
      <c r="J3013" t="s">
        <v>15261</v>
      </c>
      <c r="K3013" t="s">
        <v>15262</v>
      </c>
      <c r="L3013" t="s">
        <v>15263</v>
      </c>
      <c r="M3013" s="1" t="s">
        <v>15264</v>
      </c>
      <c r="N3013" s="1" t="s">
        <v>15265</v>
      </c>
      <c r="O3013">
        <v>300</v>
      </c>
      <c r="P3013" t="s">
        <v>24</v>
      </c>
      <c r="Q3013">
        <v>1</v>
      </c>
      <c r="R3013" t="s">
        <v>24</v>
      </c>
      <c r="S3013">
        <v>301</v>
      </c>
      <c r="T3013" t="s">
        <v>24</v>
      </c>
    </row>
    <row r="3014" spans="1:20">
      <c r="A3014" t="s">
        <v>34979</v>
      </c>
      <c r="B3014" t="s">
        <v>15267</v>
      </c>
      <c r="C3014" t="s">
        <v>15268</v>
      </c>
      <c r="D3014" t="s">
        <v>15269</v>
      </c>
      <c r="E3014" t="str">
        <f>IF(OR(EXACT(LEFT(F3014,1),"'"),EXACT(LEFT(F3014,1),"["),EXACT(LEFT(F3014,1),"("),EXACT(UPPER(LEFT(F3014,1)),LEFT(F3014,1))=FALSE),"-",IF(LEFT(F3014,10)="Candidatus", MID(F3014, FIND(" ", F3014), FIND(" ", F3014, FIND(" ", F3014, 1)+1)-FIND(" ", F3014)), MID(F3014, 1, FIND(" ", F3014))))</f>
        <v xml:space="preserve">Haloferax </v>
      </c>
      <c r="F3014" t="s">
        <v>15266</v>
      </c>
      <c r="G3014" t="s">
        <v>476</v>
      </c>
      <c r="H3014" t="s">
        <v>2196</v>
      </c>
      <c r="I3014" t="s">
        <v>15038</v>
      </c>
      <c r="J3014" t="s">
        <v>15267</v>
      </c>
      <c r="K3014" t="s">
        <v>15268</v>
      </c>
      <c r="L3014" t="s">
        <v>15269</v>
      </c>
      <c r="M3014" s="1" t="s">
        <v>15270</v>
      </c>
      <c r="N3014" s="1" t="s">
        <v>15271</v>
      </c>
      <c r="O3014">
        <v>13</v>
      </c>
      <c r="P3014" t="s">
        <v>24</v>
      </c>
      <c r="Q3014" t="s">
        <v>24</v>
      </c>
      <c r="R3014" t="s">
        <v>24</v>
      </c>
      <c r="S3014">
        <v>13</v>
      </c>
      <c r="T3014" t="s">
        <v>24</v>
      </c>
    </row>
    <row r="3015" spans="1:20">
      <c r="A3015" t="s">
        <v>34980</v>
      </c>
      <c r="B3015" t="s">
        <v>15273</v>
      </c>
      <c r="C3015" t="s">
        <v>15274</v>
      </c>
      <c r="D3015" t="s">
        <v>15275</v>
      </c>
      <c r="E3015" t="str">
        <f>IF(OR(EXACT(LEFT(F3015,1),"'"),EXACT(LEFT(F3015,1),"["),EXACT(LEFT(F3015,1),"("),EXACT(UPPER(LEFT(F3015,1)),LEFT(F3015,1))=FALSE),"-",IF(LEFT(F3015,10)="Candidatus", MID(F3015, FIND(" ", F3015), FIND(" ", F3015, FIND(" ", F3015, 1)+1)-FIND(" ", F3015)), MID(F3015, 1, FIND(" ", F3015))))</f>
        <v xml:space="preserve">Haloferax </v>
      </c>
      <c r="F3015" t="s">
        <v>15272</v>
      </c>
      <c r="G3015" t="s">
        <v>476</v>
      </c>
      <c r="H3015" t="s">
        <v>2196</v>
      </c>
      <c r="I3015" t="s">
        <v>15038</v>
      </c>
      <c r="J3015" t="s">
        <v>15273</v>
      </c>
      <c r="K3015" t="s">
        <v>15274</v>
      </c>
      <c r="L3015" t="s">
        <v>15275</v>
      </c>
      <c r="M3015" s="1" t="s">
        <v>15276</v>
      </c>
      <c r="N3015" s="1" t="s">
        <v>15277</v>
      </c>
      <c r="O3015">
        <v>399</v>
      </c>
      <c r="P3015" t="s">
        <v>24</v>
      </c>
      <c r="Q3015" t="s">
        <v>24</v>
      </c>
      <c r="R3015" t="s">
        <v>24</v>
      </c>
      <c r="S3015">
        <v>439</v>
      </c>
      <c r="T3015">
        <v>40</v>
      </c>
    </row>
    <row r="3016" spans="1:20">
      <c r="A3016" t="s">
        <v>34981</v>
      </c>
      <c r="B3016" t="s">
        <v>15278</v>
      </c>
      <c r="C3016" t="s">
        <v>15279</v>
      </c>
      <c r="D3016" t="s">
        <v>15280</v>
      </c>
      <c r="E3016" t="str">
        <f>IF(OR(EXACT(LEFT(F3016,1),"'"),EXACT(LEFT(F3016,1),"["),EXACT(LEFT(F3016,1),"("),EXACT(UPPER(LEFT(F3016,1)),LEFT(F3016,1))=FALSE),"-",IF(LEFT(F3016,10)="Candidatus", MID(F3016, FIND(" ", F3016), FIND(" ", F3016, FIND(" ", F3016, 1)+1)-FIND(" ", F3016)), MID(F3016, 1, FIND(" ", F3016))))</f>
        <v xml:space="preserve">Haloferax </v>
      </c>
      <c r="F3016" t="s">
        <v>15272</v>
      </c>
      <c r="G3016" t="s">
        <v>476</v>
      </c>
      <c r="H3016" t="s">
        <v>2196</v>
      </c>
      <c r="I3016" t="s">
        <v>15038</v>
      </c>
      <c r="J3016" t="s">
        <v>15278</v>
      </c>
      <c r="K3016" t="s">
        <v>15279</v>
      </c>
      <c r="L3016" t="s">
        <v>15280</v>
      </c>
      <c r="M3016" s="1" t="s">
        <v>15281</v>
      </c>
      <c r="N3016" s="1" t="s">
        <v>15282</v>
      </c>
      <c r="O3016">
        <v>109</v>
      </c>
      <c r="P3016" t="s">
        <v>24</v>
      </c>
      <c r="Q3016" t="s">
        <v>24</v>
      </c>
      <c r="R3016" t="s">
        <v>24</v>
      </c>
      <c r="S3016">
        <v>117</v>
      </c>
      <c r="T3016">
        <v>8</v>
      </c>
    </row>
    <row r="3017" spans="1:20">
      <c r="A3017" t="s">
        <v>34982</v>
      </c>
      <c r="B3017" t="s">
        <v>15283</v>
      </c>
      <c r="C3017" t="s">
        <v>15284</v>
      </c>
      <c r="D3017" t="s">
        <v>15285</v>
      </c>
      <c r="E3017" t="str">
        <f>IF(OR(EXACT(LEFT(F3017,1),"'"),EXACT(LEFT(F3017,1),"["),EXACT(LEFT(F3017,1),"("),EXACT(UPPER(LEFT(F3017,1)),LEFT(F3017,1))=FALSE),"-",IF(LEFT(F3017,10)="Candidatus", MID(F3017, FIND(" ", F3017), FIND(" ", F3017, FIND(" ", F3017, 1)+1)-FIND(" ", F3017)), MID(F3017, 1, FIND(" ", F3017))))</f>
        <v xml:space="preserve">Haloferax </v>
      </c>
      <c r="F3017" t="s">
        <v>15272</v>
      </c>
      <c r="G3017" t="s">
        <v>476</v>
      </c>
      <c r="H3017" t="s">
        <v>2196</v>
      </c>
      <c r="I3017" t="s">
        <v>15038</v>
      </c>
      <c r="J3017" t="s">
        <v>15283</v>
      </c>
      <c r="K3017" t="s">
        <v>15284</v>
      </c>
      <c r="L3017" t="s">
        <v>15285</v>
      </c>
      <c r="M3017" s="1" t="s">
        <v>15286</v>
      </c>
      <c r="N3017" s="1" t="s">
        <v>15287</v>
      </c>
      <c r="O3017">
        <v>269</v>
      </c>
      <c r="P3017" t="s">
        <v>24</v>
      </c>
      <c r="Q3017">
        <v>1</v>
      </c>
      <c r="R3017" t="s">
        <v>24</v>
      </c>
      <c r="S3017">
        <v>272</v>
      </c>
      <c r="T3017">
        <v>2</v>
      </c>
    </row>
    <row r="3018" spans="1:20">
      <c r="A3018" t="s">
        <v>34983</v>
      </c>
      <c r="B3018" t="s">
        <v>15289</v>
      </c>
      <c r="C3018" t="s">
        <v>15290</v>
      </c>
      <c r="D3018" t="s">
        <v>15291</v>
      </c>
      <c r="E3018" t="str">
        <f>IF(OR(EXACT(LEFT(F3018,1),"'"),EXACT(LEFT(F3018,1),"["),EXACT(LEFT(F3018,1),"("),EXACT(UPPER(LEFT(F3018,1)),LEFT(F3018,1))=FALSE),"-",IF(LEFT(F3018,10)="Candidatus", MID(F3018, FIND(" ", F3018), FIND(" ", F3018, FIND(" ", F3018, 1)+1)-FIND(" ", F3018)), MID(F3018, 1, FIND(" ", F3018))))</f>
        <v xml:space="preserve">Haloferax </v>
      </c>
      <c r="F3018" t="s">
        <v>15288</v>
      </c>
      <c r="G3018" t="s">
        <v>476</v>
      </c>
      <c r="H3018" t="s">
        <v>2196</v>
      </c>
      <c r="I3018" t="s">
        <v>15038</v>
      </c>
      <c r="J3018" t="s">
        <v>15289</v>
      </c>
      <c r="K3018" t="s">
        <v>15290</v>
      </c>
      <c r="L3018" t="s">
        <v>15291</v>
      </c>
      <c r="M3018" s="1" t="s">
        <v>15292</v>
      </c>
      <c r="N3018" s="1" t="s">
        <v>15293</v>
      </c>
      <c r="O3018">
        <v>432</v>
      </c>
      <c r="P3018" t="s">
        <v>24</v>
      </c>
      <c r="Q3018" t="s">
        <v>24</v>
      </c>
      <c r="R3018" t="s">
        <v>24</v>
      </c>
      <c r="S3018">
        <v>436</v>
      </c>
      <c r="T3018">
        <v>4</v>
      </c>
    </row>
    <row r="3019" spans="1:20">
      <c r="A3019" t="s">
        <v>34984</v>
      </c>
      <c r="B3019" t="s">
        <v>15294</v>
      </c>
      <c r="C3019" t="s">
        <v>15295</v>
      </c>
      <c r="D3019" t="s">
        <v>15296</v>
      </c>
      <c r="E3019" t="str">
        <f>IF(OR(EXACT(LEFT(F3019,1),"'"),EXACT(LEFT(F3019,1),"["),EXACT(LEFT(F3019,1),"("),EXACT(UPPER(LEFT(F3019,1)),LEFT(F3019,1))=FALSE),"-",IF(LEFT(F3019,10)="Candidatus", MID(F3019, FIND(" ", F3019), FIND(" ", F3019, FIND(" ", F3019, 1)+1)-FIND(" ", F3019)), MID(F3019, 1, FIND(" ", F3019))))</f>
        <v xml:space="preserve">Haloferax </v>
      </c>
      <c r="F3019" t="s">
        <v>15288</v>
      </c>
      <c r="G3019" t="s">
        <v>476</v>
      </c>
      <c r="H3019" t="s">
        <v>2196</v>
      </c>
      <c r="I3019" t="s">
        <v>15038</v>
      </c>
      <c r="J3019" t="s">
        <v>15294</v>
      </c>
      <c r="K3019" t="s">
        <v>15295</v>
      </c>
      <c r="L3019" t="s">
        <v>15296</v>
      </c>
      <c r="M3019" s="1" t="s">
        <v>15286</v>
      </c>
      <c r="N3019" s="1" t="s">
        <v>15297</v>
      </c>
      <c r="O3019">
        <v>267</v>
      </c>
      <c r="P3019" t="s">
        <v>24</v>
      </c>
      <c r="Q3019">
        <v>1</v>
      </c>
      <c r="R3019" t="s">
        <v>24</v>
      </c>
      <c r="S3019">
        <v>270</v>
      </c>
      <c r="T3019">
        <v>2</v>
      </c>
    </row>
    <row r="3020" spans="1:20">
      <c r="A3020" t="s">
        <v>34985</v>
      </c>
      <c r="B3020" t="s">
        <v>15298</v>
      </c>
      <c r="C3020" t="s">
        <v>15299</v>
      </c>
      <c r="D3020" t="s">
        <v>15300</v>
      </c>
      <c r="E3020" t="str">
        <f>IF(OR(EXACT(LEFT(F3020,1),"'"),EXACT(LEFT(F3020,1),"["),EXACT(LEFT(F3020,1),"("),EXACT(UPPER(LEFT(F3020,1)),LEFT(F3020,1))=FALSE),"-",IF(LEFT(F3020,10)="Candidatus", MID(F3020, FIND(" ", F3020), FIND(" ", F3020, FIND(" ", F3020, 1)+1)-FIND(" ", F3020)), MID(F3020, 1, FIND(" ", F3020))))</f>
        <v xml:space="preserve">Haloferax </v>
      </c>
      <c r="F3020" t="s">
        <v>15288</v>
      </c>
      <c r="G3020" t="s">
        <v>476</v>
      </c>
      <c r="H3020" t="s">
        <v>2196</v>
      </c>
      <c r="I3020" t="s">
        <v>15038</v>
      </c>
      <c r="J3020" t="s">
        <v>15298</v>
      </c>
      <c r="K3020" t="s">
        <v>15299</v>
      </c>
      <c r="L3020" t="s">
        <v>15300</v>
      </c>
      <c r="M3020" s="1" t="s">
        <v>15301</v>
      </c>
      <c r="N3020" s="1" t="s">
        <v>15302</v>
      </c>
      <c r="O3020">
        <v>112</v>
      </c>
      <c r="P3020" t="s">
        <v>24</v>
      </c>
      <c r="Q3020" t="s">
        <v>24</v>
      </c>
      <c r="R3020" t="s">
        <v>24</v>
      </c>
      <c r="S3020">
        <v>117</v>
      </c>
      <c r="T3020">
        <v>5</v>
      </c>
    </row>
    <row r="3021" spans="1:20">
      <c r="A3021" t="s">
        <v>34986</v>
      </c>
      <c r="B3021" t="s">
        <v>15304</v>
      </c>
      <c r="C3021" t="s">
        <v>15305</v>
      </c>
      <c r="D3021" t="s">
        <v>15306</v>
      </c>
      <c r="E3021" t="str">
        <f>IF(OR(EXACT(LEFT(F3021,1),"'"),EXACT(LEFT(F3021,1),"["),EXACT(LEFT(F3021,1),"("),EXACT(UPPER(LEFT(F3021,1)),LEFT(F3021,1))=FALSE),"-",IF(LEFT(F3021,10)="Candidatus", MID(F3021, FIND(" ", F3021), FIND(" ", F3021, FIND(" ", F3021, 1)+1)-FIND(" ", F3021)), MID(F3021, 1, FIND(" ", F3021))))</f>
        <v xml:space="preserve">Haloferax </v>
      </c>
      <c r="F3021" t="s">
        <v>15303</v>
      </c>
      <c r="G3021" t="s">
        <v>476</v>
      </c>
      <c r="H3021" t="s">
        <v>2196</v>
      </c>
      <c r="I3021" t="s">
        <v>15038</v>
      </c>
      <c r="J3021" t="s">
        <v>15304</v>
      </c>
      <c r="K3021" t="s">
        <v>15305</v>
      </c>
      <c r="L3021" t="s">
        <v>15306</v>
      </c>
      <c r="M3021" s="1" t="s">
        <v>15307</v>
      </c>
      <c r="N3021" s="1" t="s">
        <v>15308</v>
      </c>
      <c r="O3021">
        <v>4</v>
      </c>
      <c r="P3021" t="s">
        <v>24</v>
      </c>
      <c r="Q3021" t="s">
        <v>24</v>
      </c>
      <c r="R3021" t="s">
        <v>24</v>
      </c>
      <c r="S3021">
        <v>4</v>
      </c>
      <c r="T3021" t="s">
        <v>24</v>
      </c>
    </row>
    <row r="3022" spans="1:20">
      <c r="A3022" t="s">
        <v>34987</v>
      </c>
      <c r="B3022" t="s">
        <v>15304</v>
      </c>
      <c r="C3022" t="s">
        <v>15309</v>
      </c>
      <c r="D3022" t="s">
        <v>15310</v>
      </c>
      <c r="E3022" t="str">
        <f>IF(OR(EXACT(LEFT(F3022,1),"'"),EXACT(LEFT(F3022,1),"["),EXACT(LEFT(F3022,1),"("),EXACT(UPPER(LEFT(F3022,1)),LEFT(F3022,1))=FALSE),"-",IF(LEFT(F3022,10)="Candidatus", MID(F3022, FIND(" ", F3022), FIND(" ", F3022, FIND(" ", F3022, 1)+1)-FIND(" ", F3022)), MID(F3022, 1, FIND(" ", F3022))))</f>
        <v xml:space="preserve">Haloferax </v>
      </c>
      <c r="F3022" t="s">
        <v>15303</v>
      </c>
      <c r="G3022" t="s">
        <v>476</v>
      </c>
      <c r="H3022" t="s">
        <v>2196</v>
      </c>
      <c r="I3022" t="s">
        <v>15038</v>
      </c>
      <c r="J3022" t="s">
        <v>15304</v>
      </c>
      <c r="K3022" t="s">
        <v>15309</v>
      </c>
      <c r="L3022" t="s">
        <v>15310</v>
      </c>
      <c r="M3022" s="1" t="s">
        <v>15311</v>
      </c>
      <c r="N3022" s="1" t="s">
        <v>15312</v>
      </c>
      <c r="O3022">
        <v>5</v>
      </c>
      <c r="P3022" t="s">
        <v>24</v>
      </c>
      <c r="Q3022" t="s">
        <v>24</v>
      </c>
      <c r="R3022" t="s">
        <v>24</v>
      </c>
      <c r="S3022">
        <v>5</v>
      </c>
      <c r="T3022" t="s">
        <v>24</v>
      </c>
    </row>
    <row r="3023" spans="1:20">
      <c r="A3023" t="s">
        <v>34988</v>
      </c>
      <c r="B3023" t="s">
        <v>15313</v>
      </c>
      <c r="C3023" t="s">
        <v>15314</v>
      </c>
      <c r="D3023" t="s">
        <v>15315</v>
      </c>
      <c r="E3023" t="str">
        <f>IF(OR(EXACT(LEFT(F3023,1),"'"),EXACT(LEFT(F3023,1),"["),EXACT(LEFT(F3023,1),"("),EXACT(UPPER(LEFT(F3023,1)),LEFT(F3023,1))=FALSE),"-",IF(LEFT(F3023,10)="Candidatus", MID(F3023, FIND(" ", F3023), FIND(" ", F3023, FIND(" ", F3023, 1)+1)-FIND(" ", F3023)), MID(F3023, 1, FIND(" ", F3023))))</f>
        <v xml:space="preserve">Haloferax </v>
      </c>
      <c r="F3023" t="s">
        <v>15303</v>
      </c>
      <c r="G3023" t="s">
        <v>476</v>
      </c>
      <c r="H3023" t="s">
        <v>2196</v>
      </c>
      <c r="I3023" t="s">
        <v>15038</v>
      </c>
      <c r="J3023" t="s">
        <v>15313</v>
      </c>
      <c r="K3023" t="s">
        <v>15314</v>
      </c>
      <c r="L3023" t="s">
        <v>15315</v>
      </c>
      <c r="M3023" s="1" t="s">
        <v>15316</v>
      </c>
      <c r="N3023" s="1" t="s">
        <v>15317</v>
      </c>
      <c r="O3023">
        <v>362</v>
      </c>
      <c r="P3023" t="s">
        <v>24</v>
      </c>
      <c r="Q3023" t="s">
        <v>24</v>
      </c>
      <c r="R3023" t="s">
        <v>24</v>
      </c>
      <c r="S3023">
        <v>368</v>
      </c>
      <c r="T3023">
        <v>6</v>
      </c>
    </row>
    <row r="3024" spans="1:20">
      <c r="A3024" t="s">
        <v>34989</v>
      </c>
      <c r="B3024" t="s">
        <v>15318</v>
      </c>
      <c r="C3024" t="s">
        <v>15319</v>
      </c>
      <c r="D3024" t="s">
        <v>15320</v>
      </c>
      <c r="E3024" t="str">
        <f>IF(OR(EXACT(LEFT(F3024,1),"'"),EXACT(LEFT(F3024,1),"["),EXACT(LEFT(F3024,1),"("),EXACT(UPPER(LEFT(F3024,1)),LEFT(F3024,1))=FALSE),"-",IF(LEFT(F3024,10)="Candidatus", MID(F3024, FIND(" ", F3024), FIND(" ", F3024, FIND(" ", F3024, 1)+1)-FIND(" ", F3024)), MID(F3024, 1, FIND(" ", F3024))))</f>
        <v xml:space="preserve">Haloferax </v>
      </c>
      <c r="F3024" t="s">
        <v>15303</v>
      </c>
      <c r="G3024" t="s">
        <v>476</v>
      </c>
      <c r="H3024" t="s">
        <v>2196</v>
      </c>
      <c r="I3024" t="s">
        <v>15038</v>
      </c>
      <c r="J3024" t="s">
        <v>15318</v>
      </c>
      <c r="K3024" t="s">
        <v>15319</v>
      </c>
      <c r="L3024" t="s">
        <v>15320</v>
      </c>
      <c r="M3024" s="1" t="s">
        <v>15321</v>
      </c>
      <c r="N3024" s="1" t="s">
        <v>15322</v>
      </c>
      <c r="O3024">
        <v>556</v>
      </c>
      <c r="P3024" t="s">
        <v>24</v>
      </c>
      <c r="Q3024" t="s">
        <v>24</v>
      </c>
      <c r="R3024" t="s">
        <v>24</v>
      </c>
      <c r="S3024">
        <v>568</v>
      </c>
      <c r="T3024">
        <v>12</v>
      </c>
    </row>
    <row r="3025" spans="1:20">
      <c r="A3025" t="s">
        <v>34990</v>
      </c>
      <c r="B3025" t="s">
        <v>15323</v>
      </c>
      <c r="C3025" t="s">
        <v>15324</v>
      </c>
      <c r="D3025" t="s">
        <v>15325</v>
      </c>
      <c r="E3025" t="str">
        <f>IF(OR(EXACT(LEFT(F3025,1),"'"),EXACT(LEFT(F3025,1),"["),EXACT(LEFT(F3025,1),"("),EXACT(UPPER(LEFT(F3025,1)),LEFT(F3025,1))=FALSE),"-",IF(LEFT(F3025,10)="Candidatus", MID(F3025, FIND(" ", F3025), FIND(" ", F3025, FIND(" ", F3025, 1)+1)-FIND(" ", F3025)), MID(F3025, 1, FIND(" ", F3025))))</f>
        <v xml:space="preserve">Haloferax </v>
      </c>
      <c r="F3025" t="s">
        <v>15303</v>
      </c>
      <c r="G3025" t="s">
        <v>476</v>
      </c>
      <c r="H3025" t="s">
        <v>2196</v>
      </c>
      <c r="I3025" t="s">
        <v>15038</v>
      </c>
      <c r="J3025" t="s">
        <v>15323</v>
      </c>
      <c r="K3025" t="s">
        <v>15324</v>
      </c>
      <c r="L3025" t="s">
        <v>15325</v>
      </c>
      <c r="M3025" s="1" t="s">
        <v>15326</v>
      </c>
      <c r="N3025" s="1" t="s">
        <v>15327</v>
      </c>
      <c r="O3025">
        <v>62</v>
      </c>
      <c r="P3025" t="s">
        <v>24</v>
      </c>
      <c r="Q3025" t="s">
        <v>24</v>
      </c>
      <c r="R3025" t="s">
        <v>24</v>
      </c>
      <c r="S3025">
        <v>67</v>
      </c>
      <c r="T3025">
        <v>5</v>
      </c>
    </row>
    <row r="3026" spans="1:20">
      <c r="A3026" t="s">
        <v>34991</v>
      </c>
      <c r="B3026" t="s">
        <v>15329</v>
      </c>
      <c r="C3026" t="s">
        <v>15330</v>
      </c>
      <c r="D3026" t="s">
        <v>15331</v>
      </c>
      <c r="E3026" t="str">
        <f>IF(OR(EXACT(LEFT(F3026,1),"'"),EXACT(LEFT(F3026,1),"["),EXACT(LEFT(F3026,1),"("),EXACT(UPPER(LEFT(F3026,1)),LEFT(F3026,1))=FALSE),"-",IF(LEFT(F3026,10)="Candidatus", MID(F3026, FIND(" ", F3026), FIND(" ", F3026, FIND(" ", F3026, 1)+1)-FIND(" ", F3026)), MID(F3026, 1, FIND(" ", F3026))))</f>
        <v xml:space="preserve">Halogeometricum </v>
      </c>
      <c r="F3026" t="s">
        <v>15328</v>
      </c>
      <c r="G3026" t="s">
        <v>476</v>
      </c>
      <c r="H3026" t="s">
        <v>2196</v>
      </c>
      <c r="I3026" t="s">
        <v>15038</v>
      </c>
      <c r="J3026" t="s">
        <v>15329</v>
      </c>
      <c r="K3026" t="s">
        <v>15330</v>
      </c>
      <c r="L3026" t="s">
        <v>15331</v>
      </c>
      <c r="M3026" s="1" t="s">
        <v>15332</v>
      </c>
      <c r="N3026" s="1" t="s">
        <v>15333</v>
      </c>
      <c r="O3026">
        <v>294</v>
      </c>
      <c r="P3026" t="s">
        <v>24</v>
      </c>
      <c r="Q3026" t="s">
        <v>24</v>
      </c>
      <c r="R3026" t="s">
        <v>24</v>
      </c>
      <c r="S3026">
        <v>297</v>
      </c>
      <c r="T3026">
        <v>3</v>
      </c>
    </row>
    <row r="3027" spans="1:20">
      <c r="A3027" t="s">
        <v>34992</v>
      </c>
      <c r="B3027" t="s">
        <v>15334</v>
      </c>
      <c r="C3027" t="s">
        <v>15335</v>
      </c>
      <c r="D3027" t="s">
        <v>15336</v>
      </c>
      <c r="E3027" t="str">
        <f>IF(OR(EXACT(LEFT(F3027,1),"'"),EXACT(LEFT(F3027,1),"["),EXACT(LEFT(F3027,1),"("),EXACT(UPPER(LEFT(F3027,1)),LEFT(F3027,1))=FALSE),"-",IF(LEFT(F3027,10)="Candidatus", MID(F3027, FIND(" ", F3027), FIND(" ", F3027, FIND(" ", F3027, 1)+1)-FIND(" ", F3027)), MID(F3027, 1, FIND(" ", F3027))))</f>
        <v xml:space="preserve">Halogeometricum </v>
      </c>
      <c r="F3027" t="s">
        <v>15328</v>
      </c>
      <c r="G3027" t="s">
        <v>476</v>
      </c>
      <c r="H3027" t="s">
        <v>2196</v>
      </c>
      <c r="I3027" t="s">
        <v>15038</v>
      </c>
      <c r="J3027" t="s">
        <v>15334</v>
      </c>
      <c r="K3027" t="s">
        <v>15335</v>
      </c>
      <c r="L3027" t="s">
        <v>15336</v>
      </c>
      <c r="M3027" s="1" t="s">
        <v>15337</v>
      </c>
      <c r="N3027" s="1" t="s">
        <v>15338</v>
      </c>
      <c r="O3027">
        <v>290</v>
      </c>
      <c r="P3027" t="s">
        <v>24</v>
      </c>
      <c r="Q3027" t="s">
        <v>24</v>
      </c>
      <c r="R3027" t="s">
        <v>24</v>
      </c>
      <c r="S3027">
        <v>296</v>
      </c>
      <c r="T3027">
        <v>6</v>
      </c>
    </row>
    <row r="3028" spans="1:20">
      <c r="A3028" t="s">
        <v>34993</v>
      </c>
      <c r="B3028" t="s">
        <v>15339</v>
      </c>
      <c r="C3028" t="s">
        <v>15340</v>
      </c>
      <c r="D3028" t="s">
        <v>15341</v>
      </c>
      <c r="E3028" t="str">
        <f>IF(OR(EXACT(LEFT(F3028,1),"'"),EXACT(LEFT(F3028,1),"["),EXACT(LEFT(F3028,1),"("),EXACT(UPPER(LEFT(F3028,1)),LEFT(F3028,1))=FALSE),"-",IF(LEFT(F3028,10)="Candidatus", MID(F3028, FIND(" ", F3028), FIND(" ", F3028, FIND(" ", F3028, 1)+1)-FIND(" ", F3028)), MID(F3028, 1, FIND(" ", F3028))))</f>
        <v xml:space="preserve">Halogeometricum </v>
      </c>
      <c r="F3028" t="s">
        <v>15328</v>
      </c>
      <c r="G3028" t="s">
        <v>476</v>
      </c>
      <c r="H3028" t="s">
        <v>2196</v>
      </c>
      <c r="I3028" t="s">
        <v>15038</v>
      </c>
      <c r="J3028" t="s">
        <v>15339</v>
      </c>
      <c r="K3028" t="s">
        <v>15340</v>
      </c>
      <c r="L3028" t="s">
        <v>15341</v>
      </c>
      <c r="M3028" s="1" t="s">
        <v>15342</v>
      </c>
      <c r="N3028" s="1" t="s">
        <v>15343</v>
      </c>
      <c r="O3028">
        <v>182</v>
      </c>
      <c r="P3028" t="s">
        <v>24</v>
      </c>
      <c r="Q3028" t="s">
        <v>24</v>
      </c>
      <c r="R3028" t="s">
        <v>24</v>
      </c>
      <c r="S3028">
        <v>185</v>
      </c>
      <c r="T3028">
        <v>3</v>
      </c>
    </row>
    <row r="3029" spans="1:20">
      <c r="A3029" t="s">
        <v>34994</v>
      </c>
      <c r="B3029" t="s">
        <v>15344</v>
      </c>
      <c r="C3029" t="s">
        <v>15345</v>
      </c>
      <c r="D3029" t="s">
        <v>15346</v>
      </c>
      <c r="E3029" t="str">
        <f>IF(OR(EXACT(LEFT(F3029,1),"'"),EXACT(LEFT(F3029,1),"["),EXACT(LEFT(F3029,1),"("),EXACT(UPPER(LEFT(F3029,1)),LEFT(F3029,1))=FALSE),"-",IF(LEFT(F3029,10)="Candidatus", MID(F3029, FIND(" ", F3029), FIND(" ", F3029, FIND(" ", F3029, 1)+1)-FIND(" ", F3029)), MID(F3029, 1, FIND(" ", F3029))))</f>
        <v xml:space="preserve">Halogeometricum </v>
      </c>
      <c r="F3029" t="s">
        <v>15328</v>
      </c>
      <c r="G3029" t="s">
        <v>476</v>
      </c>
      <c r="H3029" t="s">
        <v>2196</v>
      </c>
      <c r="I3029" t="s">
        <v>15038</v>
      </c>
      <c r="J3029" t="s">
        <v>15344</v>
      </c>
      <c r="K3029" t="s">
        <v>15345</v>
      </c>
      <c r="L3029" t="s">
        <v>15346</v>
      </c>
      <c r="M3029" s="1" t="s">
        <v>15347</v>
      </c>
      <c r="N3029" s="1" t="s">
        <v>15348</v>
      </c>
      <c r="O3029">
        <v>22</v>
      </c>
      <c r="P3029" t="s">
        <v>24</v>
      </c>
      <c r="Q3029" t="s">
        <v>24</v>
      </c>
      <c r="R3029" t="s">
        <v>24</v>
      </c>
      <c r="S3029">
        <v>22</v>
      </c>
      <c r="T3029" t="s">
        <v>24</v>
      </c>
    </row>
    <row r="3030" spans="1:20">
      <c r="A3030" t="s">
        <v>34995</v>
      </c>
      <c r="B3030" t="s">
        <v>15349</v>
      </c>
      <c r="C3030" t="s">
        <v>15350</v>
      </c>
      <c r="D3030" t="s">
        <v>15351</v>
      </c>
      <c r="E3030" t="str">
        <f>IF(OR(EXACT(LEFT(F3030,1),"'"),EXACT(LEFT(F3030,1),"["),EXACT(LEFT(F3030,1),"("),EXACT(UPPER(LEFT(F3030,1)),LEFT(F3030,1))=FALSE),"-",IF(LEFT(F3030,10)="Candidatus", MID(F3030, FIND(" ", F3030), FIND(" ", F3030, FIND(" ", F3030, 1)+1)-FIND(" ", F3030)), MID(F3030, 1, FIND(" ", F3030))))</f>
        <v xml:space="preserve">Halogeometricum </v>
      </c>
      <c r="F3030" t="s">
        <v>15328</v>
      </c>
      <c r="G3030" t="s">
        <v>476</v>
      </c>
      <c r="H3030" t="s">
        <v>2196</v>
      </c>
      <c r="I3030" t="s">
        <v>15038</v>
      </c>
      <c r="J3030" t="s">
        <v>15349</v>
      </c>
      <c r="K3030" t="s">
        <v>15350</v>
      </c>
      <c r="L3030" t="s">
        <v>15351</v>
      </c>
      <c r="M3030" s="1" t="s">
        <v>15352</v>
      </c>
      <c r="N3030" s="1" t="s">
        <v>15353</v>
      </c>
      <c r="O3030">
        <v>166</v>
      </c>
      <c r="P3030" t="s">
        <v>24</v>
      </c>
      <c r="Q3030" t="s">
        <v>24</v>
      </c>
      <c r="R3030" t="s">
        <v>24</v>
      </c>
      <c r="S3030">
        <v>169</v>
      </c>
      <c r="T3030">
        <v>3</v>
      </c>
    </row>
    <row r="3031" spans="1:20">
      <c r="A3031" t="s">
        <v>34996</v>
      </c>
      <c r="B3031" t="s">
        <v>15355</v>
      </c>
      <c r="C3031" t="s">
        <v>15356</v>
      </c>
      <c r="D3031" t="s">
        <v>15357</v>
      </c>
      <c r="E3031" t="str">
        <f>IF(OR(EXACT(LEFT(F3031,1),"'"),EXACT(LEFT(F3031,1),"["),EXACT(LEFT(F3031,1),"("),EXACT(UPPER(LEFT(F3031,1)),LEFT(F3031,1))=FALSE),"-",IF(LEFT(F3031,10)="Candidatus", MID(F3031, FIND(" ", F3031), FIND(" ", F3031, FIND(" ", F3031, 1)+1)-FIND(" ", F3031)), MID(F3031, 1, FIND(" ", F3031))))</f>
        <v xml:space="preserve">Halomicrobium </v>
      </c>
      <c r="F3031" t="s">
        <v>15354</v>
      </c>
      <c r="G3031" t="s">
        <v>476</v>
      </c>
      <c r="H3031" t="s">
        <v>2196</v>
      </c>
      <c r="I3031" t="s">
        <v>15038</v>
      </c>
      <c r="J3031" t="s">
        <v>15355</v>
      </c>
      <c r="K3031" t="s">
        <v>15356</v>
      </c>
      <c r="L3031" t="s">
        <v>15357</v>
      </c>
      <c r="M3031" s="1" t="s">
        <v>15358</v>
      </c>
      <c r="N3031" s="1" t="s">
        <v>15359</v>
      </c>
      <c r="O3031">
        <v>163</v>
      </c>
      <c r="P3031">
        <v>3</v>
      </c>
      <c r="Q3031" t="s">
        <v>24</v>
      </c>
      <c r="R3031" t="s">
        <v>24</v>
      </c>
      <c r="S3031">
        <v>173</v>
      </c>
      <c r="T3031">
        <v>7</v>
      </c>
    </row>
    <row r="3032" spans="1:20">
      <c r="A3032" t="s">
        <v>34997</v>
      </c>
      <c r="B3032" t="s">
        <v>676</v>
      </c>
      <c r="C3032" t="s">
        <v>15361</v>
      </c>
      <c r="D3032" t="s">
        <v>15362</v>
      </c>
      <c r="E3032" t="str">
        <f>IF(OR(EXACT(LEFT(F3032,1),"'"),EXACT(LEFT(F3032,1),"["),EXACT(LEFT(F3032,1),"("),EXACT(UPPER(LEFT(F3032,1)),LEFT(F3032,1))=FALSE),"-",IF(LEFT(F3032,10)="Candidatus", MID(F3032, FIND(" ", F3032), FIND(" ", F3032, FIND(" ", F3032, 1)+1)-FIND(" ", F3032)), MID(F3032, 1, FIND(" ", F3032))))</f>
        <v xml:space="preserve">Halomonas </v>
      </c>
      <c r="F3032" t="s">
        <v>15360</v>
      </c>
      <c r="G3032" t="s">
        <v>16</v>
      </c>
      <c r="H3032" t="s">
        <v>76</v>
      </c>
      <c r="I3032" t="s">
        <v>77</v>
      </c>
      <c r="J3032" t="s">
        <v>676</v>
      </c>
      <c r="K3032" t="s">
        <v>15361</v>
      </c>
      <c r="L3032" t="s">
        <v>15362</v>
      </c>
      <c r="M3032" s="1" t="s">
        <v>15363</v>
      </c>
      <c r="N3032" s="1" t="s">
        <v>15364</v>
      </c>
      <c r="O3032">
        <v>184</v>
      </c>
      <c r="P3032" t="s">
        <v>24</v>
      </c>
      <c r="Q3032" t="s">
        <v>24</v>
      </c>
      <c r="R3032" t="s">
        <v>24</v>
      </c>
      <c r="S3032">
        <v>193</v>
      </c>
      <c r="T3032">
        <v>9</v>
      </c>
    </row>
    <row r="3033" spans="1:20">
      <c r="A3033" t="s">
        <v>34998</v>
      </c>
      <c r="B3033" t="s">
        <v>2356</v>
      </c>
      <c r="C3033" t="s">
        <v>15366</v>
      </c>
      <c r="D3033" t="s">
        <v>15367</v>
      </c>
      <c r="E3033" t="str">
        <f>IF(OR(EXACT(LEFT(F3033,1),"'"),EXACT(LEFT(F3033,1),"["),EXACT(LEFT(F3033,1),"("),EXACT(UPPER(LEFT(F3033,1)),LEFT(F3033,1))=FALSE),"-",IF(LEFT(F3033,10)="Candidatus", MID(F3033, FIND(" ", F3033), FIND(" ", F3033, FIND(" ", F3033, 1)+1)-FIND(" ", F3033)), MID(F3033, 1, FIND(" ", F3033))))</f>
        <v xml:space="preserve">Halomonas </v>
      </c>
      <c r="F3033" t="s">
        <v>15365</v>
      </c>
      <c r="G3033" t="s">
        <v>16</v>
      </c>
      <c r="H3033" t="s">
        <v>76</v>
      </c>
      <c r="I3033" t="s">
        <v>77</v>
      </c>
      <c r="J3033" t="s">
        <v>2356</v>
      </c>
      <c r="K3033" t="s">
        <v>15366</v>
      </c>
      <c r="L3033" t="s">
        <v>15367</v>
      </c>
      <c r="M3033" s="1" t="s">
        <v>15368</v>
      </c>
      <c r="N3033" s="1" t="s">
        <v>15369</v>
      </c>
      <c r="O3033">
        <v>304</v>
      </c>
      <c r="P3033" t="s">
        <v>24</v>
      </c>
      <c r="Q3033" t="s">
        <v>24</v>
      </c>
      <c r="R3033" t="s">
        <v>24</v>
      </c>
      <c r="S3033">
        <v>332</v>
      </c>
      <c r="T3033">
        <v>28</v>
      </c>
    </row>
    <row r="3034" spans="1:20">
      <c r="A3034" t="s">
        <v>34999</v>
      </c>
      <c r="B3034" t="s">
        <v>2361</v>
      </c>
      <c r="C3034" t="s">
        <v>15370</v>
      </c>
      <c r="D3034" t="s">
        <v>15371</v>
      </c>
      <c r="E3034" t="str">
        <f>IF(OR(EXACT(LEFT(F3034,1),"'"),EXACT(LEFT(F3034,1),"["),EXACT(LEFT(F3034,1),"("),EXACT(UPPER(LEFT(F3034,1)),LEFT(F3034,1))=FALSE),"-",IF(LEFT(F3034,10)="Candidatus", MID(F3034, FIND(" ", F3034), FIND(" ", F3034, FIND(" ", F3034, 1)+1)-FIND(" ", F3034)), MID(F3034, 1, FIND(" ", F3034))))</f>
        <v xml:space="preserve">Halomonas </v>
      </c>
      <c r="F3034" t="s">
        <v>15365</v>
      </c>
      <c r="G3034" t="s">
        <v>16</v>
      </c>
      <c r="H3034" t="s">
        <v>76</v>
      </c>
      <c r="I3034" t="s">
        <v>77</v>
      </c>
      <c r="J3034" t="s">
        <v>2361</v>
      </c>
      <c r="K3034" t="s">
        <v>15370</v>
      </c>
      <c r="L3034" t="s">
        <v>15371</v>
      </c>
      <c r="M3034" s="1" t="s">
        <v>15372</v>
      </c>
      <c r="N3034" s="1" t="s">
        <v>15373</v>
      </c>
      <c r="O3034">
        <v>207</v>
      </c>
      <c r="P3034" t="s">
        <v>24</v>
      </c>
      <c r="Q3034">
        <v>1</v>
      </c>
      <c r="R3034" t="s">
        <v>24</v>
      </c>
      <c r="S3034">
        <v>212</v>
      </c>
      <c r="T3034">
        <v>4</v>
      </c>
    </row>
    <row r="3035" spans="1:20">
      <c r="A3035" t="s">
        <v>35000</v>
      </c>
      <c r="B3035" t="s">
        <v>15375</v>
      </c>
      <c r="C3035" t="s">
        <v>15376</v>
      </c>
      <c r="D3035" t="s">
        <v>15377</v>
      </c>
      <c r="E3035" t="str">
        <f>IF(OR(EXACT(LEFT(F3035,1),"'"),EXACT(LEFT(F3035,1),"["),EXACT(LEFT(F3035,1),"("),EXACT(UPPER(LEFT(F3035,1)),LEFT(F3035,1))=FALSE),"-",IF(LEFT(F3035,10)="Candidatus", MID(F3035, FIND(" ", F3035), FIND(" ", F3035, FIND(" ", F3035, 1)+1)-FIND(" ", F3035)), MID(F3035, 1, FIND(" ", F3035))))</f>
        <v xml:space="preserve">Halomonas </v>
      </c>
      <c r="F3035" t="s">
        <v>15374</v>
      </c>
      <c r="G3035" t="s">
        <v>16</v>
      </c>
      <c r="H3035" t="s">
        <v>76</v>
      </c>
      <c r="I3035" t="s">
        <v>77</v>
      </c>
      <c r="J3035" t="s">
        <v>15375</v>
      </c>
      <c r="K3035" t="s">
        <v>15376</v>
      </c>
      <c r="L3035" t="s">
        <v>15377</v>
      </c>
      <c r="M3035" s="1" t="s">
        <v>15378</v>
      </c>
      <c r="N3035" s="1" t="s">
        <v>15379</v>
      </c>
      <c r="O3035">
        <v>42</v>
      </c>
      <c r="P3035" t="s">
        <v>24</v>
      </c>
      <c r="Q3035" t="s">
        <v>24</v>
      </c>
      <c r="R3035" t="s">
        <v>24</v>
      </c>
      <c r="S3035">
        <v>42</v>
      </c>
      <c r="T3035" t="s">
        <v>24</v>
      </c>
    </row>
    <row r="3036" spans="1:20">
      <c r="A3036" t="s">
        <v>35001</v>
      </c>
      <c r="B3036" t="s">
        <v>15383</v>
      </c>
      <c r="C3036" t="s">
        <v>15384</v>
      </c>
      <c r="D3036" t="s">
        <v>15385</v>
      </c>
      <c r="E3036" t="str">
        <f>IF(OR(EXACT(LEFT(F3036,1),"'"),EXACT(LEFT(F3036,1),"["),EXACT(LEFT(F3036,1),"("),EXACT(UPPER(LEFT(F3036,1)),LEFT(F3036,1))=FALSE),"-",IF(LEFT(F3036,10)="Candidatus", MID(F3036, FIND(" ", F3036), FIND(" ", F3036, FIND(" ", F3036, 1)+1)-FIND(" ", F3036)), MID(F3036, 1, FIND(" ", F3036))))</f>
        <v>-</v>
      </c>
      <c r="F3036" t="s">
        <v>15380</v>
      </c>
      <c r="G3036" t="s">
        <v>476</v>
      </c>
      <c r="H3036" t="s">
        <v>15381</v>
      </c>
      <c r="I3036" t="s">
        <v>15382</v>
      </c>
      <c r="J3036" t="s">
        <v>15383</v>
      </c>
      <c r="K3036" t="s">
        <v>15384</v>
      </c>
      <c r="L3036" t="s">
        <v>15385</v>
      </c>
      <c r="M3036" s="1" t="s">
        <v>15386</v>
      </c>
      <c r="N3036" s="1" t="s">
        <v>15387</v>
      </c>
      <c r="O3036">
        <v>581</v>
      </c>
      <c r="P3036" t="s">
        <v>24</v>
      </c>
      <c r="Q3036" t="s">
        <v>24</v>
      </c>
      <c r="R3036" t="s">
        <v>24</v>
      </c>
      <c r="S3036">
        <v>611</v>
      </c>
      <c r="T3036">
        <v>30</v>
      </c>
    </row>
    <row r="3037" spans="1:20">
      <c r="A3037" t="s">
        <v>35002</v>
      </c>
      <c r="B3037" t="s">
        <v>15388</v>
      </c>
      <c r="C3037" t="s">
        <v>15389</v>
      </c>
      <c r="D3037" t="s">
        <v>15390</v>
      </c>
      <c r="E3037" t="str">
        <f>IF(OR(EXACT(LEFT(F3037,1),"'"),EXACT(LEFT(F3037,1),"["),EXACT(LEFT(F3037,1),"("),EXACT(UPPER(LEFT(F3037,1)),LEFT(F3037,1))=FALSE),"-",IF(LEFT(F3037,10)="Candidatus", MID(F3037, FIND(" ", F3037), FIND(" ", F3037, FIND(" ", F3037, 1)+1)-FIND(" ", F3037)), MID(F3037, 1, FIND(" ", F3037))))</f>
        <v>-</v>
      </c>
      <c r="F3037" t="s">
        <v>15380</v>
      </c>
      <c r="G3037" t="s">
        <v>476</v>
      </c>
      <c r="H3037" t="s">
        <v>15381</v>
      </c>
      <c r="I3037" t="s">
        <v>15382</v>
      </c>
      <c r="J3037" t="s">
        <v>15388</v>
      </c>
      <c r="K3037" t="s">
        <v>15389</v>
      </c>
      <c r="L3037" t="s">
        <v>15390</v>
      </c>
      <c r="M3037" s="1" t="s">
        <v>15391</v>
      </c>
      <c r="N3037" s="1" t="s">
        <v>15392</v>
      </c>
      <c r="O3037">
        <v>23</v>
      </c>
      <c r="P3037" t="s">
        <v>24</v>
      </c>
      <c r="Q3037" t="s">
        <v>24</v>
      </c>
      <c r="R3037" t="s">
        <v>24</v>
      </c>
      <c r="S3037">
        <v>25</v>
      </c>
      <c r="T3037">
        <v>2</v>
      </c>
    </row>
    <row r="3038" spans="1:20">
      <c r="A3038" t="s">
        <v>35003</v>
      </c>
      <c r="B3038" t="s">
        <v>15394</v>
      </c>
      <c r="C3038" t="s">
        <v>15395</v>
      </c>
      <c r="D3038" t="s">
        <v>15396</v>
      </c>
      <c r="E3038" t="str">
        <f>IF(OR(EXACT(LEFT(F3038,1),"'"),EXACT(LEFT(F3038,1),"["),EXACT(LEFT(F3038,1),"("),EXACT(UPPER(LEFT(F3038,1)),LEFT(F3038,1))=FALSE),"-",IF(LEFT(F3038,10)="Candidatus", MID(F3038, FIND(" ", F3038), FIND(" ", F3038, FIND(" ", F3038, 1)+1)-FIND(" ", F3038)), MID(F3038, 1, FIND(" ", F3038))))</f>
        <v xml:space="preserve">Halopiger </v>
      </c>
      <c r="F3038" t="s">
        <v>15393</v>
      </c>
      <c r="G3038" t="s">
        <v>476</v>
      </c>
      <c r="H3038" t="s">
        <v>2196</v>
      </c>
      <c r="I3038" t="s">
        <v>15038</v>
      </c>
      <c r="J3038" t="s">
        <v>15394</v>
      </c>
      <c r="K3038" t="s">
        <v>15395</v>
      </c>
      <c r="L3038" t="s">
        <v>15396</v>
      </c>
      <c r="M3038" s="1" t="s">
        <v>15397</v>
      </c>
      <c r="N3038" s="1" t="s">
        <v>15398</v>
      </c>
      <c r="O3038">
        <v>335</v>
      </c>
      <c r="P3038" t="s">
        <v>24</v>
      </c>
      <c r="Q3038" t="s">
        <v>24</v>
      </c>
      <c r="R3038" t="s">
        <v>24</v>
      </c>
      <c r="S3038">
        <v>343</v>
      </c>
      <c r="T3038">
        <v>8</v>
      </c>
    </row>
    <row r="3039" spans="1:20">
      <c r="A3039" t="s">
        <v>35004</v>
      </c>
      <c r="B3039" t="s">
        <v>15399</v>
      </c>
      <c r="C3039" t="s">
        <v>15400</v>
      </c>
      <c r="D3039" t="s">
        <v>15401</v>
      </c>
      <c r="E3039" t="str">
        <f>IF(OR(EXACT(LEFT(F3039,1),"'"),EXACT(LEFT(F3039,1),"["),EXACT(LEFT(F3039,1),"("),EXACT(UPPER(LEFT(F3039,1)),LEFT(F3039,1))=FALSE),"-",IF(LEFT(F3039,10)="Candidatus", MID(F3039, FIND(" ", F3039), FIND(" ", F3039, FIND(" ", F3039, 1)+1)-FIND(" ", F3039)), MID(F3039, 1, FIND(" ", F3039))))</f>
        <v xml:space="preserve">Halopiger </v>
      </c>
      <c r="F3039" t="s">
        <v>15393</v>
      </c>
      <c r="G3039" t="s">
        <v>476</v>
      </c>
      <c r="H3039" t="s">
        <v>2196</v>
      </c>
      <c r="I3039" t="s">
        <v>15038</v>
      </c>
      <c r="J3039" t="s">
        <v>15399</v>
      </c>
      <c r="K3039" t="s">
        <v>15400</v>
      </c>
      <c r="L3039" t="s">
        <v>15401</v>
      </c>
      <c r="M3039" s="1" t="s">
        <v>15402</v>
      </c>
      <c r="N3039" s="1" t="s">
        <v>15403</v>
      </c>
      <c r="O3039">
        <v>170</v>
      </c>
      <c r="P3039" t="s">
        <v>24</v>
      </c>
      <c r="Q3039" t="s">
        <v>24</v>
      </c>
      <c r="R3039" t="s">
        <v>24</v>
      </c>
      <c r="S3039">
        <v>180</v>
      </c>
      <c r="T3039">
        <v>10</v>
      </c>
    </row>
    <row r="3040" spans="1:20">
      <c r="A3040" t="s">
        <v>35005</v>
      </c>
      <c r="B3040" t="s">
        <v>15404</v>
      </c>
      <c r="C3040" t="s">
        <v>15405</v>
      </c>
      <c r="D3040" t="s">
        <v>15406</v>
      </c>
      <c r="E3040" t="str">
        <f>IF(OR(EXACT(LEFT(F3040,1),"'"),EXACT(LEFT(F3040,1),"["),EXACT(LEFT(F3040,1),"("),EXACT(UPPER(LEFT(F3040,1)),LEFT(F3040,1))=FALSE),"-",IF(LEFT(F3040,10)="Candidatus", MID(F3040, FIND(" ", F3040), FIND(" ", F3040, FIND(" ", F3040, 1)+1)-FIND(" ", F3040)), MID(F3040, 1, FIND(" ", F3040))))</f>
        <v xml:space="preserve">Halopiger </v>
      </c>
      <c r="F3040" t="s">
        <v>15393</v>
      </c>
      <c r="G3040" t="s">
        <v>476</v>
      </c>
      <c r="H3040" t="s">
        <v>2196</v>
      </c>
      <c r="I3040" t="s">
        <v>15038</v>
      </c>
      <c r="J3040" t="s">
        <v>15404</v>
      </c>
      <c r="K3040" t="s">
        <v>15405</v>
      </c>
      <c r="L3040" t="s">
        <v>15406</v>
      </c>
      <c r="M3040" s="1" t="s">
        <v>15407</v>
      </c>
      <c r="N3040" s="1" t="s">
        <v>15408</v>
      </c>
      <c r="O3040">
        <v>90</v>
      </c>
      <c r="P3040" t="s">
        <v>24</v>
      </c>
      <c r="Q3040" t="s">
        <v>24</v>
      </c>
      <c r="R3040" t="s">
        <v>24</v>
      </c>
      <c r="S3040">
        <v>90</v>
      </c>
      <c r="T3040" t="s">
        <v>24</v>
      </c>
    </row>
    <row r="3041" spans="1:20">
      <c r="A3041" t="s">
        <v>35006</v>
      </c>
      <c r="B3041" t="s">
        <v>15410</v>
      </c>
      <c r="C3041" t="s">
        <v>15411</v>
      </c>
      <c r="D3041" t="s">
        <v>15412</v>
      </c>
      <c r="E3041" t="str">
        <f>IF(OR(EXACT(LEFT(F3041,1),"'"),EXACT(LEFT(F3041,1),"["),EXACT(LEFT(F3041,1),"("),EXACT(UPPER(LEFT(F3041,1)),LEFT(F3041,1))=FALSE),"-",IF(LEFT(F3041,10)="Candidatus", MID(F3041, FIND(" ", F3041), FIND(" ", F3041, FIND(" ", F3041, 1)+1)-FIND(" ", F3041)), MID(F3041, 1, FIND(" ", F3041))))</f>
        <v xml:space="preserve">Haloquadratum </v>
      </c>
      <c r="F3041" t="s">
        <v>15409</v>
      </c>
      <c r="G3041" t="s">
        <v>476</v>
      </c>
      <c r="H3041" t="s">
        <v>2196</v>
      </c>
      <c r="I3041" t="s">
        <v>15038</v>
      </c>
      <c r="J3041" t="s">
        <v>15410</v>
      </c>
      <c r="K3041" t="s">
        <v>15411</v>
      </c>
      <c r="L3041" t="s">
        <v>15412</v>
      </c>
      <c r="M3041" s="1" t="s">
        <v>15413</v>
      </c>
      <c r="N3041" s="1" t="s">
        <v>15414</v>
      </c>
      <c r="O3041">
        <v>6</v>
      </c>
      <c r="P3041" t="s">
        <v>24</v>
      </c>
      <c r="Q3041" t="s">
        <v>24</v>
      </c>
      <c r="R3041" t="s">
        <v>24</v>
      </c>
      <c r="S3041">
        <v>6</v>
      </c>
      <c r="T3041" t="s">
        <v>24</v>
      </c>
    </row>
    <row r="3042" spans="1:20">
      <c r="A3042" t="s">
        <v>35007</v>
      </c>
      <c r="B3042" t="s">
        <v>15415</v>
      </c>
      <c r="C3042" t="s">
        <v>15416</v>
      </c>
      <c r="D3042" t="s">
        <v>15417</v>
      </c>
      <c r="E3042" t="str">
        <f>IF(OR(EXACT(LEFT(F3042,1),"'"),EXACT(LEFT(F3042,1),"["),EXACT(LEFT(F3042,1),"("),EXACT(UPPER(LEFT(F3042,1)),LEFT(F3042,1))=FALSE),"-",IF(LEFT(F3042,10)="Candidatus", MID(F3042, FIND(" ", F3042), FIND(" ", F3042, FIND(" ", F3042, 1)+1)-FIND(" ", F3042)), MID(F3042, 1, FIND(" ", F3042))))</f>
        <v xml:space="preserve">Haloquadratum </v>
      </c>
      <c r="F3042" t="s">
        <v>15409</v>
      </c>
      <c r="G3042" t="s">
        <v>476</v>
      </c>
      <c r="H3042" t="s">
        <v>2196</v>
      </c>
      <c r="I3042" t="s">
        <v>15038</v>
      </c>
      <c r="J3042" t="s">
        <v>15415</v>
      </c>
      <c r="K3042" t="s">
        <v>15416</v>
      </c>
      <c r="L3042" t="s">
        <v>15417</v>
      </c>
      <c r="M3042" s="1" t="s">
        <v>15418</v>
      </c>
      <c r="N3042" s="1" t="s">
        <v>15419</v>
      </c>
      <c r="O3042">
        <v>79</v>
      </c>
      <c r="P3042" t="s">
        <v>24</v>
      </c>
      <c r="Q3042" t="s">
        <v>24</v>
      </c>
      <c r="R3042" t="s">
        <v>24</v>
      </c>
      <c r="S3042">
        <v>79</v>
      </c>
      <c r="T3042" t="s">
        <v>24</v>
      </c>
    </row>
    <row r="3043" spans="1:20">
      <c r="A3043" t="s">
        <v>35008</v>
      </c>
      <c r="B3043" t="s">
        <v>15420</v>
      </c>
      <c r="C3043" t="s">
        <v>15421</v>
      </c>
      <c r="D3043" t="s">
        <v>15422</v>
      </c>
      <c r="E3043" t="str">
        <f>IF(OR(EXACT(LEFT(F3043,1),"'"),EXACT(LEFT(F3043,1),"["),EXACT(LEFT(F3043,1),"("),EXACT(UPPER(LEFT(F3043,1)),LEFT(F3043,1))=FALSE),"-",IF(LEFT(F3043,10)="Candidatus", MID(F3043, FIND(" ", F3043), FIND(" ", F3043, FIND(" ", F3043, 1)+1)-FIND(" ", F3043)), MID(F3043, 1, FIND(" ", F3043))))</f>
        <v xml:space="preserve">Haloquadratum </v>
      </c>
      <c r="F3043" t="s">
        <v>15409</v>
      </c>
      <c r="G3043" t="s">
        <v>476</v>
      </c>
      <c r="H3043" t="s">
        <v>2196</v>
      </c>
      <c r="I3043" t="s">
        <v>15038</v>
      </c>
      <c r="J3043" t="s">
        <v>15420</v>
      </c>
      <c r="K3043" t="s">
        <v>15421</v>
      </c>
      <c r="L3043" t="s">
        <v>15422</v>
      </c>
      <c r="M3043" s="1" t="s">
        <v>15423</v>
      </c>
      <c r="N3043" s="1" t="s">
        <v>15424</v>
      </c>
      <c r="O3043">
        <v>6</v>
      </c>
      <c r="P3043" t="s">
        <v>24</v>
      </c>
      <c r="Q3043" t="s">
        <v>24</v>
      </c>
      <c r="R3043" t="s">
        <v>24</v>
      </c>
      <c r="S3043">
        <v>6</v>
      </c>
      <c r="T3043" t="s">
        <v>24</v>
      </c>
    </row>
    <row r="3044" spans="1:20">
      <c r="A3044" t="s">
        <v>35009</v>
      </c>
      <c r="B3044" t="s">
        <v>15426</v>
      </c>
      <c r="C3044" t="s">
        <v>15427</v>
      </c>
      <c r="D3044" t="s">
        <v>15428</v>
      </c>
      <c r="E3044" t="str">
        <f>IF(OR(EXACT(LEFT(F3044,1),"'"),EXACT(LEFT(F3044,1),"["),EXACT(LEFT(F3044,1),"("),EXACT(UPPER(LEFT(F3044,1)),LEFT(F3044,1))=FALSE),"-",IF(LEFT(F3044,10)="Candidatus", MID(F3044, FIND(" ", F3044), FIND(" ", F3044, FIND(" ", F3044, 1)+1)-FIND(" ", F3044)), MID(F3044, 1, FIND(" ", F3044))))</f>
        <v xml:space="preserve">Haloquadratum </v>
      </c>
      <c r="F3044" t="s">
        <v>15425</v>
      </c>
      <c r="G3044" t="s">
        <v>476</v>
      </c>
      <c r="H3044" t="s">
        <v>2196</v>
      </c>
      <c r="I3044" t="s">
        <v>15038</v>
      </c>
      <c r="J3044" t="s">
        <v>15426</v>
      </c>
      <c r="K3044" t="s">
        <v>15427</v>
      </c>
      <c r="L3044" t="s">
        <v>15428</v>
      </c>
      <c r="M3044" s="1" t="s">
        <v>15429</v>
      </c>
      <c r="N3044" s="1" t="s">
        <v>15430</v>
      </c>
      <c r="O3044">
        <v>42</v>
      </c>
      <c r="P3044" t="s">
        <v>24</v>
      </c>
      <c r="Q3044" t="s">
        <v>24</v>
      </c>
      <c r="R3044" t="s">
        <v>24</v>
      </c>
      <c r="S3044">
        <v>42</v>
      </c>
      <c r="T3044" t="s">
        <v>24</v>
      </c>
    </row>
    <row r="3045" spans="1:20">
      <c r="A3045" t="s">
        <v>35010</v>
      </c>
      <c r="B3045" t="s">
        <v>676</v>
      </c>
      <c r="C3045" t="s">
        <v>15432</v>
      </c>
      <c r="D3045" t="s">
        <v>15433</v>
      </c>
      <c r="E3045" t="str">
        <f>IF(OR(EXACT(LEFT(F3045,1),"'"),EXACT(LEFT(F3045,1),"["),EXACT(LEFT(F3045,1),"("),EXACT(UPPER(LEFT(F3045,1)),LEFT(F3045,1))=FALSE),"-",IF(LEFT(F3045,10)="Candidatus", MID(F3045, FIND(" ", F3045), FIND(" ", F3045, FIND(" ", F3045, 1)+1)-FIND(" ", F3045)), MID(F3045, 1, FIND(" ", F3045))))</f>
        <v xml:space="preserve">Halorhabdus </v>
      </c>
      <c r="F3045" t="s">
        <v>15431</v>
      </c>
      <c r="G3045" t="s">
        <v>476</v>
      </c>
      <c r="H3045" t="s">
        <v>2196</v>
      </c>
      <c r="I3045" t="s">
        <v>15038</v>
      </c>
      <c r="J3045" t="s">
        <v>676</v>
      </c>
      <c r="K3045" t="s">
        <v>15432</v>
      </c>
      <c r="L3045" t="s">
        <v>15433</v>
      </c>
      <c r="M3045" s="1" t="s">
        <v>15434</v>
      </c>
      <c r="N3045" s="1" t="s">
        <v>15435</v>
      </c>
      <c r="O3045">
        <v>286</v>
      </c>
      <c r="P3045" t="s">
        <v>24</v>
      </c>
      <c r="Q3045" t="s">
        <v>24</v>
      </c>
      <c r="R3045" t="s">
        <v>24</v>
      </c>
      <c r="S3045">
        <v>304</v>
      </c>
      <c r="T3045">
        <v>18</v>
      </c>
    </row>
    <row r="3046" spans="1:20">
      <c r="A3046" t="s">
        <v>35011</v>
      </c>
      <c r="B3046" t="s">
        <v>15437</v>
      </c>
      <c r="C3046" t="s">
        <v>15438</v>
      </c>
      <c r="D3046" t="s">
        <v>15439</v>
      </c>
      <c r="E3046" t="str">
        <f>IF(OR(EXACT(LEFT(F3046,1),"'"),EXACT(LEFT(F3046,1),"["),EXACT(LEFT(F3046,1),"("),EXACT(UPPER(LEFT(F3046,1)),LEFT(F3046,1))=FALSE),"-",IF(LEFT(F3046,10)="Candidatus", MID(F3046, FIND(" ", F3046), FIND(" ", F3046, FIND(" ", F3046, 1)+1)-FIND(" ", F3046)), MID(F3046, 1, FIND(" ", F3046))))</f>
        <v xml:space="preserve">Halorubrum </v>
      </c>
      <c r="F3046" t="s">
        <v>15436</v>
      </c>
      <c r="G3046" t="s">
        <v>476</v>
      </c>
      <c r="H3046" t="s">
        <v>2196</v>
      </c>
      <c r="I3046" t="s">
        <v>15038</v>
      </c>
      <c r="J3046" t="s">
        <v>15437</v>
      </c>
      <c r="K3046" t="s">
        <v>15438</v>
      </c>
      <c r="L3046" t="s">
        <v>15439</v>
      </c>
      <c r="M3046" s="1" t="s">
        <v>15440</v>
      </c>
      <c r="N3046" s="1" t="s">
        <v>15441</v>
      </c>
      <c r="O3046">
        <v>322</v>
      </c>
      <c r="P3046" t="s">
        <v>24</v>
      </c>
      <c r="Q3046" t="s">
        <v>24</v>
      </c>
      <c r="R3046" t="s">
        <v>24</v>
      </c>
      <c r="S3046">
        <v>340</v>
      </c>
      <c r="T3046">
        <v>18</v>
      </c>
    </row>
    <row r="3047" spans="1:20">
      <c r="A3047" t="s">
        <v>35012</v>
      </c>
      <c r="B3047" t="s">
        <v>15443</v>
      </c>
      <c r="C3047" t="s">
        <v>15444</v>
      </c>
      <c r="D3047" t="s">
        <v>15445</v>
      </c>
      <c r="E3047" t="str">
        <f>IF(OR(EXACT(LEFT(F3047,1),"'"),EXACT(LEFT(F3047,1),"["),EXACT(LEFT(F3047,1),"("),EXACT(UPPER(LEFT(F3047,1)),LEFT(F3047,1))=FALSE),"-",IF(LEFT(F3047,10)="Candidatus", MID(F3047, FIND(" ", F3047), FIND(" ", F3047, FIND(" ", F3047, 1)+1)-FIND(" ", F3047)), MID(F3047, 1, FIND(" ", F3047))))</f>
        <v xml:space="preserve">Halorubrum </v>
      </c>
      <c r="F3047" t="s">
        <v>15442</v>
      </c>
      <c r="G3047" t="s">
        <v>476</v>
      </c>
      <c r="H3047" t="s">
        <v>2196</v>
      </c>
      <c r="I3047" t="s">
        <v>15038</v>
      </c>
      <c r="J3047" t="s">
        <v>15443</v>
      </c>
      <c r="K3047" t="s">
        <v>15444</v>
      </c>
      <c r="L3047" t="s">
        <v>15445</v>
      </c>
      <c r="M3047" s="1" t="s">
        <v>15446</v>
      </c>
      <c r="N3047" s="1" t="s">
        <v>15447</v>
      </c>
      <c r="O3047">
        <v>7</v>
      </c>
      <c r="P3047" t="s">
        <v>24</v>
      </c>
      <c r="Q3047" t="s">
        <v>24</v>
      </c>
      <c r="R3047" t="s">
        <v>24</v>
      </c>
      <c r="S3047">
        <v>7</v>
      </c>
      <c r="T3047" t="s">
        <v>24</v>
      </c>
    </row>
    <row r="3048" spans="1:20">
      <c r="A3048" t="s">
        <v>35013</v>
      </c>
      <c r="B3048" t="s">
        <v>15449</v>
      </c>
      <c r="C3048" t="s">
        <v>15450</v>
      </c>
      <c r="D3048" t="s">
        <v>15451</v>
      </c>
      <c r="E3048" t="str">
        <f>IF(OR(EXACT(LEFT(F3048,1),"'"),EXACT(LEFT(F3048,1),"["),EXACT(LEFT(F3048,1),"("),EXACT(UPPER(LEFT(F3048,1)),LEFT(F3048,1))=FALSE),"-",IF(LEFT(F3048,10)="Candidatus", MID(F3048, FIND(" ", F3048), FIND(" ", F3048, FIND(" ", F3048, 1)+1)-FIND(" ", F3048)), MID(F3048, 1, FIND(" ", F3048))))</f>
        <v xml:space="preserve">Halorubrum </v>
      </c>
      <c r="F3048" t="s">
        <v>15448</v>
      </c>
      <c r="G3048" t="s">
        <v>476</v>
      </c>
      <c r="H3048" t="s">
        <v>2196</v>
      </c>
      <c r="I3048" t="s">
        <v>15038</v>
      </c>
      <c r="J3048" t="s">
        <v>15449</v>
      </c>
      <c r="K3048" t="s">
        <v>15450</v>
      </c>
      <c r="L3048" t="s">
        <v>15451</v>
      </c>
      <c r="M3048" s="1" t="s">
        <v>15452</v>
      </c>
      <c r="N3048" s="1" t="s">
        <v>15453</v>
      </c>
      <c r="O3048">
        <v>19</v>
      </c>
      <c r="P3048" t="s">
        <v>24</v>
      </c>
      <c r="Q3048" t="s">
        <v>24</v>
      </c>
      <c r="R3048" t="s">
        <v>24</v>
      </c>
      <c r="S3048">
        <v>19</v>
      </c>
      <c r="T3048" t="s">
        <v>24</v>
      </c>
    </row>
    <row r="3049" spans="1:20">
      <c r="A3049" t="s">
        <v>35014</v>
      </c>
      <c r="B3049" t="s">
        <v>4472</v>
      </c>
      <c r="C3049" t="s">
        <v>15455</v>
      </c>
      <c r="D3049" t="s">
        <v>15456</v>
      </c>
      <c r="E3049" t="str">
        <f>IF(OR(EXACT(LEFT(F3049,1),"'"),EXACT(LEFT(F3049,1),"["),EXACT(LEFT(F3049,1),"("),EXACT(UPPER(LEFT(F3049,1)),LEFT(F3049,1))=FALSE),"-",IF(LEFT(F3049,10)="Candidatus", MID(F3049, FIND(" ", F3049), FIND(" ", F3049, FIND(" ", F3049, 1)+1)-FIND(" ", F3049)), MID(F3049, 1, FIND(" ", F3049))))</f>
        <v xml:space="preserve">Halostagnicola </v>
      </c>
      <c r="F3049" t="s">
        <v>15454</v>
      </c>
      <c r="G3049" t="s">
        <v>476</v>
      </c>
      <c r="H3049" t="s">
        <v>2196</v>
      </c>
      <c r="I3049" t="s">
        <v>15038</v>
      </c>
      <c r="J3049" t="s">
        <v>4472</v>
      </c>
      <c r="K3049" t="s">
        <v>15455</v>
      </c>
      <c r="L3049" t="s">
        <v>15456</v>
      </c>
      <c r="M3049" s="1" t="s">
        <v>15457</v>
      </c>
      <c r="N3049" s="1" t="s">
        <v>15458</v>
      </c>
      <c r="O3049">
        <v>115</v>
      </c>
      <c r="P3049" t="s">
        <v>24</v>
      </c>
      <c r="Q3049" t="s">
        <v>24</v>
      </c>
      <c r="R3049" t="s">
        <v>24</v>
      </c>
      <c r="S3049">
        <v>120</v>
      </c>
      <c r="T3049">
        <v>5</v>
      </c>
    </row>
    <row r="3050" spans="1:20">
      <c r="A3050" t="s">
        <v>35015</v>
      </c>
      <c r="B3050" t="s">
        <v>66</v>
      </c>
      <c r="C3050" t="s">
        <v>15459</v>
      </c>
      <c r="D3050" t="s">
        <v>15460</v>
      </c>
      <c r="E3050" t="str">
        <f>IF(OR(EXACT(LEFT(F3050,1),"'"),EXACT(LEFT(F3050,1),"["),EXACT(LEFT(F3050,1),"("),EXACT(UPPER(LEFT(F3050,1)),LEFT(F3050,1))=FALSE),"-",IF(LEFT(F3050,10)="Candidatus", MID(F3050, FIND(" ", F3050), FIND(" ", F3050, FIND(" ", F3050, 1)+1)-FIND(" ", F3050)), MID(F3050, 1, FIND(" ", F3050))))</f>
        <v xml:space="preserve">Halostagnicola </v>
      </c>
      <c r="F3050" t="s">
        <v>15454</v>
      </c>
      <c r="G3050" t="s">
        <v>476</v>
      </c>
      <c r="H3050" t="s">
        <v>2196</v>
      </c>
      <c r="I3050" t="s">
        <v>15038</v>
      </c>
      <c r="J3050" t="s">
        <v>66</v>
      </c>
      <c r="K3050" t="s">
        <v>15459</v>
      </c>
      <c r="L3050" t="s">
        <v>15460</v>
      </c>
      <c r="M3050" s="1" t="s">
        <v>15461</v>
      </c>
      <c r="N3050" s="1" t="s">
        <v>15462</v>
      </c>
      <c r="O3050">
        <v>451</v>
      </c>
      <c r="P3050" t="s">
        <v>24</v>
      </c>
      <c r="Q3050" t="s">
        <v>24</v>
      </c>
      <c r="R3050" t="s">
        <v>24</v>
      </c>
      <c r="S3050">
        <v>466</v>
      </c>
      <c r="T3050">
        <v>15</v>
      </c>
    </row>
    <row r="3051" spans="1:20">
      <c r="A3051" t="s">
        <v>35016</v>
      </c>
      <c r="B3051" t="s">
        <v>4481</v>
      </c>
      <c r="C3051" t="s">
        <v>15463</v>
      </c>
      <c r="D3051" t="s">
        <v>15464</v>
      </c>
      <c r="E3051" t="str">
        <f>IF(OR(EXACT(LEFT(F3051,1),"'"),EXACT(LEFT(F3051,1),"["),EXACT(LEFT(F3051,1),"("),EXACT(UPPER(LEFT(F3051,1)),LEFT(F3051,1))=FALSE),"-",IF(LEFT(F3051,10)="Candidatus", MID(F3051, FIND(" ", F3051), FIND(" ", F3051, FIND(" ", F3051, 1)+1)-FIND(" ", F3051)), MID(F3051, 1, FIND(" ", F3051))))</f>
        <v xml:space="preserve">Halostagnicola </v>
      </c>
      <c r="F3051" t="s">
        <v>15454</v>
      </c>
      <c r="G3051" t="s">
        <v>476</v>
      </c>
      <c r="H3051" t="s">
        <v>2196</v>
      </c>
      <c r="I3051" t="s">
        <v>15038</v>
      </c>
      <c r="J3051" t="s">
        <v>4481</v>
      </c>
      <c r="K3051" t="s">
        <v>15463</v>
      </c>
      <c r="L3051" t="s">
        <v>15464</v>
      </c>
      <c r="M3051" s="1" t="s">
        <v>15465</v>
      </c>
      <c r="N3051" s="1" t="s">
        <v>15466</v>
      </c>
      <c r="O3051">
        <v>162</v>
      </c>
      <c r="P3051" t="s">
        <v>24</v>
      </c>
      <c r="Q3051" t="s">
        <v>24</v>
      </c>
      <c r="R3051" t="s">
        <v>24</v>
      </c>
      <c r="S3051">
        <v>168</v>
      </c>
      <c r="T3051">
        <v>6</v>
      </c>
    </row>
    <row r="3052" spans="1:20">
      <c r="A3052" t="s">
        <v>35017</v>
      </c>
      <c r="B3052" t="s">
        <v>2361</v>
      </c>
      <c r="C3052" t="s">
        <v>15467</v>
      </c>
      <c r="D3052" t="s">
        <v>15468</v>
      </c>
      <c r="E3052" t="str">
        <f>IF(OR(EXACT(LEFT(F3052,1),"'"),EXACT(LEFT(F3052,1),"["),EXACT(LEFT(F3052,1),"("),EXACT(UPPER(LEFT(F3052,1)),LEFT(F3052,1))=FALSE),"-",IF(LEFT(F3052,10)="Candidatus", MID(F3052, FIND(" ", F3052), FIND(" ", F3052, FIND(" ", F3052, 1)+1)-FIND(" ", F3052)), MID(F3052, 1, FIND(" ", F3052))))</f>
        <v xml:space="preserve">Halostagnicola </v>
      </c>
      <c r="F3052" t="s">
        <v>15454</v>
      </c>
      <c r="G3052" t="s">
        <v>476</v>
      </c>
      <c r="H3052" t="s">
        <v>2196</v>
      </c>
      <c r="I3052" t="s">
        <v>15038</v>
      </c>
      <c r="J3052" t="s">
        <v>2361</v>
      </c>
      <c r="K3052" t="s">
        <v>15467</v>
      </c>
      <c r="L3052" t="s">
        <v>15468</v>
      </c>
      <c r="M3052" s="1" t="s">
        <v>15469</v>
      </c>
      <c r="N3052" s="1" t="s">
        <v>15470</v>
      </c>
      <c r="O3052">
        <v>356</v>
      </c>
      <c r="P3052" t="s">
        <v>24</v>
      </c>
      <c r="Q3052" t="s">
        <v>24</v>
      </c>
      <c r="R3052" t="s">
        <v>24</v>
      </c>
      <c r="S3052">
        <v>386</v>
      </c>
      <c r="T3052">
        <v>30</v>
      </c>
    </row>
    <row r="3053" spans="1:20">
      <c r="A3053" t="s">
        <v>35018</v>
      </c>
      <c r="B3053" t="s">
        <v>15472</v>
      </c>
      <c r="C3053" t="s">
        <v>15473</v>
      </c>
      <c r="D3053" t="s">
        <v>15474</v>
      </c>
      <c r="E3053" t="str">
        <f>IF(OR(EXACT(LEFT(F3053,1),"'"),EXACT(LEFT(F3053,1),"["),EXACT(LEFT(F3053,1),"("),EXACT(UPPER(LEFT(F3053,1)),LEFT(F3053,1))=FALSE),"-",IF(LEFT(F3053,10)="Candidatus", MID(F3053, FIND(" ", F3053), FIND(" ", F3053, FIND(" ", F3053, 1)+1)-FIND(" ", F3053)), MID(F3053, 1, FIND(" ", F3053))))</f>
        <v xml:space="preserve">Haloterrigena </v>
      </c>
      <c r="F3053" t="s">
        <v>15471</v>
      </c>
      <c r="G3053" t="s">
        <v>476</v>
      </c>
      <c r="H3053" t="s">
        <v>2196</v>
      </c>
      <c r="I3053" t="s">
        <v>15038</v>
      </c>
      <c r="J3053" t="s">
        <v>15472</v>
      </c>
      <c r="K3053" t="s">
        <v>15473</v>
      </c>
      <c r="L3053" t="s">
        <v>15474</v>
      </c>
      <c r="M3053" s="1" t="s">
        <v>15475</v>
      </c>
      <c r="N3053" s="1" t="s">
        <v>15476</v>
      </c>
      <c r="O3053">
        <v>1</v>
      </c>
      <c r="P3053" t="s">
        <v>24</v>
      </c>
      <c r="Q3053" t="s">
        <v>24</v>
      </c>
      <c r="R3053" t="s">
        <v>24</v>
      </c>
      <c r="S3053">
        <v>1</v>
      </c>
      <c r="T3053" t="s">
        <v>24</v>
      </c>
    </row>
    <row r="3054" spans="1:20">
      <c r="A3054" t="s">
        <v>35019</v>
      </c>
      <c r="B3054" t="s">
        <v>15478</v>
      </c>
      <c r="C3054" t="s">
        <v>15479</v>
      </c>
      <c r="D3054" t="s">
        <v>15480</v>
      </c>
      <c r="E3054" t="str">
        <f>IF(OR(EXACT(LEFT(F3054,1),"'"),EXACT(LEFT(F3054,1),"["),EXACT(LEFT(F3054,1),"("),EXACT(UPPER(LEFT(F3054,1)),LEFT(F3054,1))=FALSE),"-",IF(LEFT(F3054,10)="Candidatus", MID(F3054, FIND(" ", F3054), FIND(" ", F3054, FIND(" ", F3054, 1)+1)-FIND(" ", F3054)), MID(F3054, 1, FIND(" ", F3054))))</f>
        <v xml:space="preserve">Haloterrigena </v>
      </c>
      <c r="F3054" t="s">
        <v>15477</v>
      </c>
      <c r="G3054" t="s">
        <v>476</v>
      </c>
      <c r="H3054" t="s">
        <v>2196</v>
      </c>
      <c r="I3054" t="s">
        <v>15038</v>
      </c>
      <c r="J3054" t="s">
        <v>15478</v>
      </c>
      <c r="K3054" t="s">
        <v>15479</v>
      </c>
      <c r="L3054" t="s">
        <v>15480</v>
      </c>
      <c r="M3054" s="1" t="s">
        <v>15481</v>
      </c>
      <c r="N3054" s="1" t="s">
        <v>15482</v>
      </c>
      <c r="O3054">
        <v>18</v>
      </c>
      <c r="P3054" t="s">
        <v>24</v>
      </c>
      <c r="Q3054" t="s">
        <v>24</v>
      </c>
      <c r="R3054" t="s">
        <v>24</v>
      </c>
      <c r="S3054">
        <v>18</v>
      </c>
      <c r="T3054" t="s">
        <v>24</v>
      </c>
    </row>
    <row r="3055" spans="1:20">
      <c r="A3055" t="s">
        <v>35020</v>
      </c>
      <c r="B3055" t="s">
        <v>15483</v>
      </c>
      <c r="C3055" t="s">
        <v>15484</v>
      </c>
      <c r="D3055" t="s">
        <v>15485</v>
      </c>
      <c r="E3055" t="str">
        <f>IF(OR(EXACT(LEFT(F3055,1),"'"),EXACT(LEFT(F3055,1),"["),EXACT(LEFT(F3055,1),"("),EXACT(UPPER(LEFT(F3055,1)),LEFT(F3055,1))=FALSE),"-",IF(LEFT(F3055,10)="Candidatus", MID(F3055, FIND(" ", F3055), FIND(" ", F3055, FIND(" ", F3055, 1)+1)-FIND(" ", F3055)), MID(F3055, 1, FIND(" ", F3055))))</f>
        <v xml:space="preserve">Haloterrigena </v>
      </c>
      <c r="F3055" t="s">
        <v>15477</v>
      </c>
      <c r="G3055" t="s">
        <v>476</v>
      </c>
      <c r="H3055" t="s">
        <v>2196</v>
      </c>
      <c r="I3055" t="s">
        <v>15038</v>
      </c>
      <c r="J3055" t="s">
        <v>15483</v>
      </c>
      <c r="K3055" t="s">
        <v>15484</v>
      </c>
      <c r="L3055" t="s">
        <v>15485</v>
      </c>
      <c r="M3055" s="1" t="s">
        <v>15486</v>
      </c>
      <c r="N3055" s="1" t="s">
        <v>15487</v>
      </c>
      <c r="O3055">
        <v>148</v>
      </c>
      <c r="P3055" t="s">
        <v>24</v>
      </c>
      <c r="Q3055" t="s">
        <v>24</v>
      </c>
      <c r="R3055" t="s">
        <v>24</v>
      </c>
      <c r="S3055">
        <v>166</v>
      </c>
      <c r="T3055">
        <v>18</v>
      </c>
    </row>
    <row r="3056" spans="1:20">
      <c r="A3056" t="s">
        <v>35021</v>
      </c>
      <c r="B3056" t="s">
        <v>15488</v>
      </c>
      <c r="C3056" t="s">
        <v>15489</v>
      </c>
      <c r="D3056" t="s">
        <v>15490</v>
      </c>
      <c r="E3056" t="str">
        <f>IF(OR(EXACT(LEFT(F3056,1),"'"),EXACT(LEFT(F3056,1),"["),EXACT(LEFT(F3056,1),"("),EXACT(UPPER(LEFT(F3056,1)),LEFT(F3056,1))=FALSE),"-",IF(LEFT(F3056,10)="Candidatus", MID(F3056, FIND(" ", F3056), FIND(" ", F3056, FIND(" ", F3056, 1)+1)-FIND(" ", F3056)), MID(F3056, 1, FIND(" ", F3056))))</f>
        <v xml:space="preserve">Haloterrigena </v>
      </c>
      <c r="F3056" t="s">
        <v>15477</v>
      </c>
      <c r="G3056" t="s">
        <v>476</v>
      </c>
      <c r="H3056" t="s">
        <v>2196</v>
      </c>
      <c r="I3056" t="s">
        <v>15038</v>
      </c>
      <c r="J3056" t="s">
        <v>15488</v>
      </c>
      <c r="K3056" t="s">
        <v>15489</v>
      </c>
      <c r="L3056" t="s">
        <v>15490</v>
      </c>
      <c r="M3056" s="1" t="s">
        <v>15491</v>
      </c>
      <c r="N3056" s="1" t="s">
        <v>15492</v>
      </c>
      <c r="O3056">
        <v>153</v>
      </c>
      <c r="P3056" t="s">
        <v>24</v>
      </c>
      <c r="Q3056" t="s">
        <v>24</v>
      </c>
      <c r="R3056" t="s">
        <v>24</v>
      </c>
      <c r="S3056">
        <v>155</v>
      </c>
      <c r="T3056">
        <v>2</v>
      </c>
    </row>
    <row r="3057" spans="1:20">
      <c r="A3057" t="s">
        <v>35022</v>
      </c>
      <c r="B3057" t="s">
        <v>15493</v>
      </c>
      <c r="C3057" t="s">
        <v>15494</v>
      </c>
      <c r="D3057" t="s">
        <v>15495</v>
      </c>
      <c r="E3057" t="str">
        <f>IF(OR(EXACT(LEFT(F3057,1),"'"),EXACT(LEFT(F3057,1),"["),EXACT(LEFT(F3057,1),"("),EXACT(UPPER(LEFT(F3057,1)),LEFT(F3057,1))=FALSE),"-",IF(LEFT(F3057,10)="Candidatus", MID(F3057, FIND(" ", F3057), FIND(" ", F3057, FIND(" ", F3057, 1)+1)-FIND(" ", F3057)), MID(F3057, 1, FIND(" ", F3057))))</f>
        <v xml:space="preserve">Haloterrigena </v>
      </c>
      <c r="F3057" t="s">
        <v>15477</v>
      </c>
      <c r="G3057" t="s">
        <v>476</v>
      </c>
      <c r="H3057" t="s">
        <v>2196</v>
      </c>
      <c r="I3057" t="s">
        <v>15038</v>
      </c>
      <c r="J3057" t="s">
        <v>15493</v>
      </c>
      <c r="K3057" t="s">
        <v>15494</v>
      </c>
      <c r="L3057" t="s">
        <v>15495</v>
      </c>
      <c r="M3057" s="1" t="s">
        <v>15496</v>
      </c>
      <c r="N3057" s="1" t="s">
        <v>15497</v>
      </c>
      <c r="O3057">
        <v>302</v>
      </c>
      <c r="P3057" t="s">
        <v>24</v>
      </c>
      <c r="Q3057" t="s">
        <v>24</v>
      </c>
      <c r="R3057" t="s">
        <v>24</v>
      </c>
      <c r="S3057">
        <v>321</v>
      </c>
      <c r="T3057">
        <v>19</v>
      </c>
    </row>
    <row r="3058" spans="1:20">
      <c r="A3058" t="s">
        <v>35023</v>
      </c>
      <c r="B3058" t="s">
        <v>15498</v>
      </c>
      <c r="C3058" t="s">
        <v>15499</v>
      </c>
      <c r="D3058" t="s">
        <v>15500</v>
      </c>
      <c r="E3058" t="str">
        <f>IF(OR(EXACT(LEFT(F3058,1),"'"),EXACT(LEFT(F3058,1),"["),EXACT(LEFT(F3058,1),"("),EXACT(UPPER(LEFT(F3058,1)),LEFT(F3058,1))=FALSE),"-",IF(LEFT(F3058,10)="Candidatus", MID(F3058, FIND(" ", F3058), FIND(" ", F3058, FIND(" ", F3058, 1)+1)-FIND(" ", F3058)), MID(F3058, 1, FIND(" ", F3058))))</f>
        <v xml:space="preserve">Haloterrigena </v>
      </c>
      <c r="F3058" t="s">
        <v>15477</v>
      </c>
      <c r="G3058" t="s">
        <v>476</v>
      </c>
      <c r="H3058" t="s">
        <v>2196</v>
      </c>
      <c r="I3058" t="s">
        <v>15038</v>
      </c>
      <c r="J3058" t="s">
        <v>15498</v>
      </c>
      <c r="K3058" t="s">
        <v>15499</v>
      </c>
      <c r="L3058" t="s">
        <v>15500</v>
      </c>
      <c r="M3058" s="1" t="s">
        <v>15501</v>
      </c>
      <c r="N3058" s="1" t="s">
        <v>15502</v>
      </c>
      <c r="O3058">
        <v>88</v>
      </c>
      <c r="P3058" t="s">
        <v>24</v>
      </c>
      <c r="Q3058" t="s">
        <v>24</v>
      </c>
      <c r="R3058" t="s">
        <v>24</v>
      </c>
      <c r="S3058">
        <v>88</v>
      </c>
      <c r="T3058" t="s">
        <v>24</v>
      </c>
    </row>
    <row r="3059" spans="1:20">
      <c r="A3059" t="s">
        <v>35024</v>
      </c>
      <c r="B3059" t="s">
        <v>15503</v>
      </c>
      <c r="C3059" t="s">
        <v>15504</v>
      </c>
      <c r="D3059" t="s">
        <v>15505</v>
      </c>
      <c r="E3059" t="str">
        <f>IF(OR(EXACT(LEFT(F3059,1),"'"),EXACT(LEFT(F3059,1),"["),EXACT(LEFT(F3059,1),"("),EXACT(UPPER(LEFT(F3059,1)),LEFT(F3059,1))=FALSE),"-",IF(LEFT(F3059,10)="Candidatus", MID(F3059, FIND(" ", F3059), FIND(" ", F3059, FIND(" ", F3059, 1)+1)-FIND(" ", F3059)), MID(F3059, 1, FIND(" ", F3059))))</f>
        <v xml:space="preserve">Haloterrigena </v>
      </c>
      <c r="F3059" t="s">
        <v>15477</v>
      </c>
      <c r="G3059" t="s">
        <v>476</v>
      </c>
      <c r="H3059" t="s">
        <v>2196</v>
      </c>
      <c r="I3059" t="s">
        <v>15038</v>
      </c>
      <c r="J3059" t="s">
        <v>15503</v>
      </c>
      <c r="K3059" t="s">
        <v>15504</v>
      </c>
      <c r="L3059" t="s">
        <v>15505</v>
      </c>
      <c r="M3059" s="1" t="s">
        <v>15506</v>
      </c>
      <c r="N3059" s="1" t="s">
        <v>15507</v>
      </c>
      <c r="O3059">
        <v>578</v>
      </c>
      <c r="P3059" t="s">
        <v>24</v>
      </c>
      <c r="Q3059" t="s">
        <v>24</v>
      </c>
      <c r="R3059" t="s">
        <v>24</v>
      </c>
      <c r="S3059">
        <v>600</v>
      </c>
      <c r="T3059">
        <v>22</v>
      </c>
    </row>
    <row r="3060" spans="1:20">
      <c r="A3060" t="s">
        <v>35025</v>
      </c>
      <c r="B3060" t="s">
        <v>15509</v>
      </c>
      <c r="C3060" t="s">
        <v>15510</v>
      </c>
      <c r="D3060" t="s">
        <v>15511</v>
      </c>
      <c r="E3060" t="str">
        <f>IF(OR(EXACT(LEFT(F3060,1),"'"),EXACT(LEFT(F3060,1),"["),EXACT(LEFT(F3060,1),"("),EXACT(UPPER(LEFT(F3060,1)),LEFT(F3060,1))=FALSE),"-",IF(LEFT(F3060,10)="Candidatus", MID(F3060, FIND(" ", F3060), FIND(" ", F3060, FIND(" ", F3060, 1)+1)-FIND(" ", F3060)), MID(F3060, 1, FIND(" ", F3060))))</f>
        <v xml:space="preserve">Helicobacter </v>
      </c>
      <c r="F3060" t="s">
        <v>15508</v>
      </c>
      <c r="G3060" t="s">
        <v>16</v>
      </c>
      <c r="H3060" t="s">
        <v>76</v>
      </c>
      <c r="I3060" t="s">
        <v>2217</v>
      </c>
      <c r="J3060" t="s">
        <v>15509</v>
      </c>
      <c r="K3060" t="s">
        <v>15510</v>
      </c>
      <c r="L3060" t="s">
        <v>15511</v>
      </c>
      <c r="M3060" s="1" t="s">
        <v>5161</v>
      </c>
      <c r="N3060" s="1" t="s">
        <v>15512</v>
      </c>
      <c r="O3060">
        <v>3</v>
      </c>
      <c r="P3060" t="s">
        <v>24</v>
      </c>
      <c r="Q3060" t="s">
        <v>24</v>
      </c>
      <c r="R3060" t="s">
        <v>24</v>
      </c>
      <c r="S3060">
        <v>3</v>
      </c>
      <c r="T3060" t="s">
        <v>24</v>
      </c>
    </row>
    <row r="3061" spans="1:20">
      <c r="A3061" t="s">
        <v>35026</v>
      </c>
      <c r="B3061" t="s">
        <v>15514</v>
      </c>
      <c r="C3061" t="s">
        <v>15515</v>
      </c>
      <c r="D3061" t="s">
        <v>15516</v>
      </c>
      <c r="E3061" t="str">
        <f>IF(OR(EXACT(LEFT(F3061,1),"'"),EXACT(LEFT(F3061,1),"["),EXACT(LEFT(F3061,1),"("),EXACT(UPPER(LEFT(F3061,1)),LEFT(F3061,1))=FALSE),"-",IF(LEFT(F3061,10)="Candidatus", MID(F3061, FIND(" ", F3061), FIND(" ", F3061, FIND(" ", F3061, 1)+1)-FIND(" ", F3061)), MID(F3061, 1, FIND(" ", F3061))))</f>
        <v xml:space="preserve">Helicobacter </v>
      </c>
      <c r="F3061" t="s">
        <v>15513</v>
      </c>
      <c r="G3061" t="s">
        <v>16</v>
      </c>
      <c r="H3061" t="s">
        <v>76</v>
      </c>
      <c r="I3061" t="s">
        <v>2217</v>
      </c>
      <c r="J3061" t="s">
        <v>15514</v>
      </c>
      <c r="K3061" t="s">
        <v>15515</v>
      </c>
      <c r="L3061" t="s">
        <v>15516</v>
      </c>
      <c r="M3061" s="1" t="s">
        <v>15517</v>
      </c>
      <c r="N3061" s="1" t="s">
        <v>15518</v>
      </c>
      <c r="O3061">
        <v>50</v>
      </c>
      <c r="P3061" t="s">
        <v>24</v>
      </c>
      <c r="Q3061" t="s">
        <v>24</v>
      </c>
      <c r="R3061" t="s">
        <v>24</v>
      </c>
      <c r="S3061">
        <v>55</v>
      </c>
      <c r="T3061">
        <v>5</v>
      </c>
    </row>
    <row r="3062" spans="1:20">
      <c r="A3062" t="s">
        <v>35027</v>
      </c>
      <c r="B3062" t="s">
        <v>15520</v>
      </c>
      <c r="C3062" t="s">
        <v>15521</v>
      </c>
      <c r="D3062" t="s">
        <v>15522</v>
      </c>
      <c r="E3062" t="str">
        <f>IF(OR(EXACT(LEFT(F3062,1),"'"),EXACT(LEFT(F3062,1),"["),EXACT(LEFT(F3062,1),"("),EXACT(UPPER(LEFT(F3062,1)),LEFT(F3062,1))=FALSE),"-",IF(LEFT(F3062,10)="Candidatus", MID(F3062, FIND(" ", F3062), FIND(" ", F3062, FIND(" ", F3062, 1)+1)-FIND(" ", F3062)), MID(F3062, 1, FIND(" ", F3062))))</f>
        <v xml:space="preserve">Helicobacter </v>
      </c>
      <c r="F3062" t="s">
        <v>15519</v>
      </c>
      <c r="G3062" t="s">
        <v>16</v>
      </c>
      <c r="H3062" t="s">
        <v>76</v>
      </c>
      <c r="I3062" t="s">
        <v>2217</v>
      </c>
      <c r="J3062" t="s">
        <v>15520</v>
      </c>
      <c r="K3062" t="s">
        <v>15521</v>
      </c>
      <c r="L3062" t="s">
        <v>15522</v>
      </c>
      <c r="M3062" s="1" t="s">
        <v>15523</v>
      </c>
      <c r="N3062" s="1" t="s">
        <v>15524</v>
      </c>
      <c r="O3062">
        <v>11</v>
      </c>
      <c r="P3062" t="s">
        <v>24</v>
      </c>
      <c r="Q3062" t="s">
        <v>24</v>
      </c>
      <c r="R3062" t="s">
        <v>24</v>
      </c>
      <c r="S3062">
        <v>12</v>
      </c>
      <c r="T3062">
        <v>1</v>
      </c>
    </row>
    <row r="3063" spans="1:20">
      <c r="A3063" t="s">
        <v>35028</v>
      </c>
      <c r="B3063" t="s">
        <v>15526</v>
      </c>
      <c r="C3063" t="s">
        <v>15527</v>
      </c>
      <c r="D3063" t="s">
        <v>15528</v>
      </c>
      <c r="E3063" t="str">
        <f>IF(OR(EXACT(LEFT(F3063,1),"'"),EXACT(LEFT(F3063,1),"["),EXACT(LEFT(F3063,1),"("),EXACT(UPPER(LEFT(F3063,1)),LEFT(F3063,1))=FALSE),"-",IF(LEFT(F3063,10)="Candidatus", MID(F3063, FIND(" ", F3063), FIND(" ", F3063, FIND(" ", F3063, 1)+1)-FIND(" ", F3063)), MID(F3063, 1, FIND(" ", F3063))))</f>
        <v xml:space="preserve">Helicobacter </v>
      </c>
      <c r="F3063" t="s">
        <v>15525</v>
      </c>
      <c r="G3063" t="s">
        <v>16</v>
      </c>
      <c r="H3063" t="s">
        <v>76</v>
      </c>
      <c r="I3063" t="s">
        <v>2217</v>
      </c>
      <c r="J3063" t="s">
        <v>15526</v>
      </c>
      <c r="K3063" t="s">
        <v>15527</v>
      </c>
      <c r="L3063" t="s">
        <v>15528</v>
      </c>
      <c r="M3063" s="1" t="s">
        <v>15529</v>
      </c>
      <c r="N3063" s="1" t="s">
        <v>15530</v>
      </c>
      <c r="O3063">
        <v>14</v>
      </c>
      <c r="P3063" t="s">
        <v>24</v>
      </c>
      <c r="Q3063" t="s">
        <v>24</v>
      </c>
      <c r="R3063" t="s">
        <v>24</v>
      </c>
      <c r="S3063">
        <v>14</v>
      </c>
      <c r="T3063" t="s">
        <v>24</v>
      </c>
    </row>
    <row r="3064" spans="1:20">
      <c r="A3064" t="s">
        <v>35029</v>
      </c>
      <c r="B3064" t="s">
        <v>15532</v>
      </c>
      <c r="C3064" t="s">
        <v>15533</v>
      </c>
      <c r="D3064" t="s">
        <v>15534</v>
      </c>
      <c r="E3064" t="str">
        <f>IF(OR(EXACT(LEFT(F3064,1),"'"),EXACT(LEFT(F3064,1),"["),EXACT(LEFT(F3064,1),"("),EXACT(UPPER(LEFT(F3064,1)),LEFT(F3064,1))=FALSE),"-",IF(LEFT(F3064,10)="Candidatus", MID(F3064, FIND(" ", F3064), FIND(" ", F3064, FIND(" ", F3064, 1)+1)-FIND(" ", F3064)), MID(F3064, 1, FIND(" ", F3064))))</f>
        <v xml:space="preserve">Helicobacter </v>
      </c>
      <c r="F3064" t="s">
        <v>15531</v>
      </c>
      <c r="G3064" t="s">
        <v>16</v>
      </c>
      <c r="H3064" t="s">
        <v>76</v>
      </c>
      <c r="I3064" t="s">
        <v>2217</v>
      </c>
      <c r="J3064" t="s">
        <v>15532</v>
      </c>
      <c r="K3064" t="s">
        <v>15533</v>
      </c>
      <c r="L3064" t="s">
        <v>15534</v>
      </c>
      <c r="M3064" s="1" t="s">
        <v>15535</v>
      </c>
      <c r="N3064" s="1" t="s">
        <v>15536</v>
      </c>
      <c r="O3064">
        <v>24</v>
      </c>
      <c r="P3064" t="s">
        <v>24</v>
      </c>
      <c r="Q3064" t="s">
        <v>24</v>
      </c>
      <c r="R3064" t="s">
        <v>24</v>
      </c>
      <c r="S3064">
        <v>31</v>
      </c>
      <c r="T3064">
        <v>7</v>
      </c>
    </row>
    <row r="3065" spans="1:20">
      <c r="A3065" t="s">
        <v>35030</v>
      </c>
      <c r="B3065" t="s">
        <v>15538</v>
      </c>
      <c r="C3065" t="s">
        <v>24</v>
      </c>
      <c r="D3065" t="s">
        <v>15539</v>
      </c>
      <c r="E3065" t="str">
        <f>IF(OR(EXACT(LEFT(F3065,1),"'"),EXACT(LEFT(F3065,1),"["),EXACT(LEFT(F3065,1),"("),EXACT(UPPER(LEFT(F3065,1)),LEFT(F3065,1))=FALSE),"-",IF(LEFT(F3065,10)="Candidatus", MID(F3065, FIND(" ", F3065), FIND(" ", F3065, FIND(" ", F3065, 1)+1)-FIND(" ", F3065)), MID(F3065, 1, FIND(" ", F3065))))</f>
        <v xml:space="preserve">Helicobacter </v>
      </c>
      <c r="F3065" t="s">
        <v>15537</v>
      </c>
      <c r="G3065" t="s">
        <v>16</v>
      </c>
      <c r="H3065" t="s">
        <v>76</v>
      </c>
      <c r="I3065" t="s">
        <v>2217</v>
      </c>
      <c r="J3065" t="s">
        <v>15538</v>
      </c>
      <c r="K3065" t="s">
        <v>24</v>
      </c>
      <c r="L3065" t="s">
        <v>15539</v>
      </c>
      <c r="M3065" s="1" t="s">
        <v>15540</v>
      </c>
      <c r="N3065" s="1" t="s">
        <v>15541</v>
      </c>
      <c r="O3065">
        <v>28</v>
      </c>
      <c r="P3065" t="s">
        <v>24</v>
      </c>
      <c r="Q3065" t="s">
        <v>24</v>
      </c>
      <c r="R3065" t="s">
        <v>24</v>
      </c>
      <c r="S3065">
        <v>30</v>
      </c>
      <c r="T3065">
        <v>2</v>
      </c>
    </row>
    <row r="3066" spans="1:20">
      <c r="A3066" t="s">
        <v>35031</v>
      </c>
      <c r="B3066" t="s">
        <v>15543</v>
      </c>
      <c r="C3066" t="s">
        <v>24</v>
      </c>
      <c r="D3066" t="s">
        <v>15544</v>
      </c>
      <c r="E3066" t="str">
        <f>IF(OR(EXACT(LEFT(F3066,1),"'"),EXACT(LEFT(F3066,1),"["),EXACT(LEFT(F3066,1),"("),EXACT(UPPER(LEFT(F3066,1)),LEFT(F3066,1))=FALSE),"-",IF(LEFT(F3066,10)="Candidatus", MID(F3066, FIND(" ", F3066), FIND(" ", F3066, FIND(" ", F3066, 1)+1)-FIND(" ", F3066)), MID(F3066, 1, FIND(" ", F3066))))</f>
        <v xml:space="preserve">Helicobacter </v>
      </c>
      <c r="F3066" t="s">
        <v>15542</v>
      </c>
      <c r="G3066" t="s">
        <v>16</v>
      </c>
      <c r="H3066" t="s">
        <v>76</v>
      </c>
      <c r="I3066" t="s">
        <v>2217</v>
      </c>
      <c r="J3066" t="s">
        <v>15543</v>
      </c>
      <c r="K3066" t="s">
        <v>24</v>
      </c>
      <c r="L3066" t="s">
        <v>15544</v>
      </c>
      <c r="M3066" s="1" t="s">
        <v>15545</v>
      </c>
      <c r="N3066" s="1" t="s">
        <v>15546</v>
      </c>
      <c r="O3066">
        <v>5</v>
      </c>
      <c r="P3066" t="s">
        <v>24</v>
      </c>
      <c r="Q3066" t="s">
        <v>24</v>
      </c>
      <c r="R3066" t="s">
        <v>24</v>
      </c>
      <c r="S3066">
        <v>5</v>
      </c>
      <c r="T3066" t="s">
        <v>24</v>
      </c>
    </row>
    <row r="3067" spans="1:20">
      <c r="A3067" t="s">
        <v>35032</v>
      </c>
      <c r="B3067" t="s">
        <v>15548</v>
      </c>
      <c r="C3067" t="s">
        <v>15549</v>
      </c>
      <c r="D3067" t="s">
        <v>15550</v>
      </c>
      <c r="E3067" t="str">
        <f>IF(OR(EXACT(LEFT(F3067,1),"'"),EXACT(LEFT(F3067,1),"["),EXACT(LEFT(F3067,1),"("),EXACT(UPPER(LEFT(F3067,1)),LEFT(F3067,1))=FALSE),"-",IF(LEFT(F3067,10)="Candidatus", MID(F3067, FIND(" ", F3067), FIND(" ", F3067, FIND(" ", F3067, 1)+1)-FIND(" ", F3067)), MID(F3067, 1, FIND(" ", F3067))))</f>
        <v xml:space="preserve">Helicobacter </v>
      </c>
      <c r="F3067" t="s">
        <v>15547</v>
      </c>
      <c r="G3067" t="s">
        <v>16</v>
      </c>
      <c r="H3067" t="s">
        <v>76</v>
      </c>
      <c r="I3067" t="s">
        <v>2217</v>
      </c>
      <c r="J3067" t="s">
        <v>15548</v>
      </c>
      <c r="K3067" t="s">
        <v>15549</v>
      </c>
      <c r="L3067" t="s">
        <v>15550</v>
      </c>
      <c r="M3067" s="1" t="s">
        <v>15551</v>
      </c>
      <c r="N3067" s="1" t="s">
        <v>15552</v>
      </c>
      <c r="O3067">
        <v>3</v>
      </c>
      <c r="P3067" t="s">
        <v>24</v>
      </c>
      <c r="Q3067" t="s">
        <v>24</v>
      </c>
      <c r="R3067" t="s">
        <v>24</v>
      </c>
      <c r="S3067">
        <v>3</v>
      </c>
      <c r="T3067" t="s">
        <v>24</v>
      </c>
    </row>
    <row r="3068" spans="1:20">
      <c r="A3068" t="s">
        <v>35033</v>
      </c>
      <c r="B3068" t="s">
        <v>15554</v>
      </c>
      <c r="C3068" t="s">
        <v>15555</v>
      </c>
      <c r="D3068" t="s">
        <v>15556</v>
      </c>
      <c r="E3068" t="str">
        <f>IF(OR(EXACT(LEFT(F3068,1),"'"),EXACT(LEFT(F3068,1),"["),EXACT(LEFT(F3068,1),"("),EXACT(UPPER(LEFT(F3068,1)),LEFT(F3068,1))=FALSE),"-",IF(LEFT(F3068,10)="Candidatus", MID(F3068, FIND(" ", F3068), FIND(" ", F3068, FIND(" ", F3068, 1)+1)-FIND(" ", F3068)), MID(F3068, 1, FIND(" ", F3068))))</f>
        <v xml:space="preserve">Helicobacter </v>
      </c>
      <c r="F3068" t="s">
        <v>15553</v>
      </c>
      <c r="G3068" t="s">
        <v>16</v>
      </c>
      <c r="H3068" t="s">
        <v>76</v>
      </c>
      <c r="I3068" t="s">
        <v>2217</v>
      </c>
      <c r="J3068" t="s">
        <v>15554</v>
      </c>
      <c r="K3068" t="s">
        <v>15555</v>
      </c>
      <c r="L3068" t="s">
        <v>15556</v>
      </c>
      <c r="M3068" s="1">
        <v>35309</v>
      </c>
      <c r="N3068" s="1" t="s">
        <v>15557</v>
      </c>
      <c r="O3068">
        <v>10</v>
      </c>
      <c r="P3068" t="s">
        <v>24</v>
      </c>
      <c r="Q3068" t="s">
        <v>24</v>
      </c>
      <c r="R3068" t="s">
        <v>24</v>
      </c>
      <c r="S3068">
        <v>10</v>
      </c>
      <c r="T3068" t="s">
        <v>24</v>
      </c>
    </row>
    <row r="3069" spans="1:20">
      <c r="A3069" t="s">
        <v>35034</v>
      </c>
      <c r="B3069" t="s">
        <v>15559</v>
      </c>
      <c r="C3069" t="s">
        <v>15560</v>
      </c>
      <c r="D3069" t="s">
        <v>15561</v>
      </c>
      <c r="E3069" t="str">
        <f>IF(OR(EXACT(LEFT(F3069,1),"'"),EXACT(LEFT(F3069,1),"["),EXACT(LEFT(F3069,1),"("),EXACT(UPPER(LEFT(F3069,1)),LEFT(F3069,1))=FALSE),"-",IF(LEFT(F3069,10)="Candidatus", MID(F3069, FIND(" ", F3069), FIND(" ", F3069, FIND(" ", F3069, 1)+1)-FIND(" ", F3069)), MID(F3069, 1, FIND(" ", F3069))))</f>
        <v xml:space="preserve">Helicobacter </v>
      </c>
      <c r="F3069" t="s">
        <v>15558</v>
      </c>
      <c r="G3069" t="s">
        <v>16</v>
      </c>
      <c r="H3069" t="s">
        <v>76</v>
      </c>
      <c r="I3069" t="s">
        <v>2217</v>
      </c>
      <c r="J3069" t="s">
        <v>15559</v>
      </c>
      <c r="K3069" t="s">
        <v>15560</v>
      </c>
      <c r="L3069" t="s">
        <v>15561</v>
      </c>
      <c r="M3069" s="1" t="s">
        <v>15551</v>
      </c>
      <c r="N3069" s="1" t="s">
        <v>15562</v>
      </c>
      <c r="O3069">
        <v>3</v>
      </c>
      <c r="P3069" t="s">
        <v>24</v>
      </c>
      <c r="Q3069" t="s">
        <v>24</v>
      </c>
      <c r="R3069" t="s">
        <v>24</v>
      </c>
      <c r="S3069">
        <v>3</v>
      </c>
      <c r="T3069" t="s">
        <v>24</v>
      </c>
    </row>
    <row r="3070" spans="1:20">
      <c r="A3070" t="s">
        <v>35035</v>
      </c>
      <c r="B3070" t="s">
        <v>15564</v>
      </c>
      <c r="C3070" t="s">
        <v>15565</v>
      </c>
      <c r="D3070" t="s">
        <v>15566</v>
      </c>
      <c r="E3070" t="str">
        <f>IF(OR(EXACT(LEFT(F3070,1),"'"),EXACT(LEFT(F3070,1),"["),EXACT(LEFT(F3070,1),"("),EXACT(UPPER(LEFT(F3070,1)),LEFT(F3070,1))=FALSE),"-",IF(LEFT(F3070,10)="Candidatus", MID(F3070, FIND(" ", F3070), FIND(" ", F3070, FIND(" ", F3070, 1)+1)-FIND(" ", F3070)), MID(F3070, 1, FIND(" ", F3070))))</f>
        <v xml:space="preserve">Helicobacter </v>
      </c>
      <c r="F3070" t="s">
        <v>15563</v>
      </c>
      <c r="G3070" t="s">
        <v>16</v>
      </c>
      <c r="H3070" t="s">
        <v>76</v>
      </c>
      <c r="I3070" t="s">
        <v>2217</v>
      </c>
      <c r="J3070" t="s">
        <v>15564</v>
      </c>
      <c r="K3070" t="s">
        <v>15565</v>
      </c>
      <c r="L3070" t="s">
        <v>15566</v>
      </c>
      <c r="M3070" s="1" t="s">
        <v>15567</v>
      </c>
      <c r="N3070" s="1" t="s">
        <v>15568</v>
      </c>
      <c r="O3070">
        <v>5</v>
      </c>
      <c r="P3070" t="s">
        <v>24</v>
      </c>
      <c r="Q3070" t="s">
        <v>24</v>
      </c>
      <c r="R3070" t="s">
        <v>24</v>
      </c>
      <c r="S3070">
        <v>5</v>
      </c>
      <c r="T3070" t="s">
        <v>24</v>
      </c>
    </row>
    <row r="3071" spans="1:20">
      <c r="A3071" t="s">
        <v>35036</v>
      </c>
      <c r="B3071" t="s">
        <v>15570</v>
      </c>
      <c r="C3071" t="s">
        <v>15571</v>
      </c>
      <c r="D3071" t="s">
        <v>15572</v>
      </c>
      <c r="E3071" t="str">
        <f>IF(OR(EXACT(LEFT(F3071,1),"'"),EXACT(LEFT(F3071,1),"["),EXACT(LEFT(F3071,1),"("),EXACT(UPPER(LEFT(F3071,1)),LEFT(F3071,1))=FALSE),"-",IF(LEFT(F3071,10)="Candidatus", MID(F3071, FIND(" ", F3071), FIND(" ", F3071, FIND(" ", F3071, 1)+1)-FIND(" ", F3071)), MID(F3071, 1, FIND(" ", F3071))))</f>
        <v xml:space="preserve">Helicobacter </v>
      </c>
      <c r="F3071" t="s">
        <v>15569</v>
      </c>
      <c r="G3071" t="s">
        <v>16</v>
      </c>
      <c r="H3071" t="s">
        <v>76</v>
      </c>
      <c r="I3071" t="s">
        <v>2217</v>
      </c>
      <c r="J3071" t="s">
        <v>15570</v>
      </c>
      <c r="K3071" t="s">
        <v>15571</v>
      </c>
      <c r="L3071" t="s">
        <v>15572</v>
      </c>
      <c r="M3071" s="1">
        <v>35704</v>
      </c>
      <c r="N3071" s="1" t="s">
        <v>15573</v>
      </c>
      <c r="O3071">
        <v>15</v>
      </c>
      <c r="P3071" t="s">
        <v>24</v>
      </c>
      <c r="Q3071" t="s">
        <v>24</v>
      </c>
      <c r="R3071" t="s">
        <v>24</v>
      </c>
      <c r="S3071">
        <v>15</v>
      </c>
      <c r="T3071" t="s">
        <v>24</v>
      </c>
    </row>
    <row r="3072" spans="1:20">
      <c r="A3072" t="s">
        <v>35037</v>
      </c>
      <c r="B3072" t="s">
        <v>15575</v>
      </c>
      <c r="C3072" t="s">
        <v>15576</v>
      </c>
      <c r="D3072" t="s">
        <v>15577</v>
      </c>
      <c r="E3072" t="str">
        <f>IF(OR(EXACT(LEFT(F3072,1),"'"),EXACT(LEFT(F3072,1),"["),EXACT(LEFT(F3072,1),"("),EXACT(UPPER(LEFT(F3072,1)),LEFT(F3072,1))=FALSE),"-",IF(LEFT(F3072,10)="Candidatus", MID(F3072, FIND(" ", F3072), FIND(" ", F3072, FIND(" ", F3072, 1)+1)-FIND(" ", F3072)), MID(F3072, 1, FIND(" ", F3072))))</f>
        <v xml:space="preserve">Helicobacter </v>
      </c>
      <c r="F3072" t="s">
        <v>15574</v>
      </c>
      <c r="G3072" t="s">
        <v>16</v>
      </c>
      <c r="H3072" t="s">
        <v>76</v>
      </c>
      <c r="I3072" t="s">
        <v>2217</v>
      </c>
      <c r="J3072" t="s">
        <v>15575</v>
      </c>
      <c r="K3072" t="s">
        <v>15576</v>
      </c>
      <c r="L3072" t="s">
        <v>15577</v>
      </c>
      <c r="M3072" s="1" t="s">
        <v>15578</v>
      </c>
      <c r="N3072" s="1" t="s">
        <v>15579</v>
      </c>
      <c r="O3072">
        <v>13</v>
      </c>
      <c r="P3072" t="s">
        <v>24</v>
      </c>
      <c r="Q3072" t="s">
        <v>24</v>
      </c>
      <c r="R3072" t="s">
        <v>24</v>
      </c>
      <c r="S3072">
        <v>13</v>
      </c>
      <c r="T3072" t="s">
        <v>24</v>
      </c>
    </row>
    <row r="3073" spans="1:20">
      <c r="A3073" t="s">
        <v>35038</v>
      </c>
      <c r="B3073" t="s">
        <v>15581</v>
      </c>
      <c r="C3073" t="s">
        <v>15582</v>
      </c>
      <c r="D3073" t="s">
        <v>15583</v>
      </c>
      <c r="E3073" t="str">
        <f>IF(OR(EXACT(LEFT(F3073,1),"'"),EXACT(LEFT(F3073,1),"["),EXACT(LEFT(F3073,1),"("),EXACT(UPPER(LEFT(F3073,1)),LEFT(F3073,1))=FALSE),"-",IF(LEFT(F3073,10)="Candidatus", MID(F3073, FIND(" ", F3073), FIND(" ", F3073, FIND(" ", F3073, 1)+1)-FIND(" ", F3073)), MID(F3073, 1, FIND(" ", F3073))))</f>
        <v xml:space="preserve">Helicobacter </v>
      </c>
      <c r="F3073" t="s">
        <v>15580</v>
      </c>
      <c r="G3073" t="s">
        <v>16</v>
      </c>
      <c r="H3073" t="s">
        <v>76</v>
      </c>
      <c r="I3073" t="s">
        <v>2217</v>
      </c>
      <c r="J3073" t="s">
        <v>15581</v>
      </c>
      <c r="K3073" t="s">
        <v>15582</v>
      </c>
      <c r="L3073" t="s">
        <v>15583</v>
      </c>
      <c r="M3073" s="1" t="s">
        <v>15584</v>
      </c>
      <c r="N3073" s="1" t="s">
        <v>15585</v>
      </c>
      <c r="O3073">
        <v>15</v>
      </c>
      <c r="P3073" t="s">
        <v>24</v>
      </c>
      <c r="Q3073" t="s">
        <v>24</v>
      </c>
      <c r="R3073" t="s">
        <v>24</v>
      </c>
      <c r="S3073">
        <v>17</v>
      </c>
      <c r="T3073">
        <v>2</v>
      </c>
    </row>
    <row r="3074" spans="1:20">
      <c r="A3074" t="s">
        <v>35039</v>
      </c>
      <c r="B3074" t="s">
        <v>15587</v>
      </c>
      <c r="C3074" t="s">
        <v>15588</v>
      </c>
      <c r="D3074" t="s">
        <v>15589</v>
      </c>
      <c r="E3074" t="str">
        <f>IF(OR(EXACT(LEFT(F3074,1),"'"),EXACT(LEFT(F3074,1),"["),EXACT(LEFT(F3074,1),"("),EXACT(UPPER(LEFT(F3074,1)),LEFT(F3074,1))=FALSE),"-",IF(LEFT(F3074,10)="Candidatus", MID(F3074, FIND(" ", F3074), FIND(" ", F3074, FIND(" ", F3074, 1)+1)-FIND(" ", F3074)), MID(F3074, 1, FIND(" ", F3074))))</f>
        <v xml:space="preserve">Helicobacter </v>
      </c>
      <c r="F3074" t="s">
        <v>15586</v>
      </c>
      <c r="G3074" t="s">
        <v>16</v>
      </c>
      <c r="H3074" t="s">
        <v>76</v>
      </c>
      <c r="I3074" t="s">
        <v>2217</v>
      </c>
      <c r="J3074" t="s">
        <v>15587</v>
      </c>
      <c r="K3074" t="s">
        <v>15588</v>
      </c>
      <c r="L3074" t="s">
        <v>15589</v>
      </c>
      <c r="M3074" s="1" t="s">
        <v>15590</v>
      </c>
      <c r="N3074" s="1" t="s">
        <v>15591</v>
      </c>
      <c r="O3074">
        <v>1</v>
      </c>
      <c r="P3074" t="s">
        <v>24</v>
      </c>
      <c r="Q3074" t="s">
        <v>24</v>
      </c>
      <c r="R3074" t="s">
        <v>24</v>
      </c>
      <c r="S3074">
        <v>1</v>
      </c>
      <c r="T3074" t="s">
        <v>24</v>
      </c>
    </row>
    <row r="3075" spans="1:20">
      <c r="A3075" t="s">
        <v>35040</v>
      </c>
      <c r="B3075" t="s">
        <v>15592</v>
      </c>
      <c r="C3075" t="s">
        <v>15593</v>
      </c>
      <c r="D3075" t="s">
        <v>15594</v>
      </c>
      <c r="E3075" t="str">
        <f>IF(OR(EXACT(LEFT(F3075,1),"'"),EXACT(LEFT(F3075,1),"["),EXACT(LEFT(F3075,1),"("),EXACT(UPPER(LEFT(F3075,1)),LEFT(F3075,1))=FALSE),"-",IF(LEFT(F3075,10)="Candidatus", MID(F3075, FIND(" ", F3075), FIND(" ", F3075, FIND(" ", F3075, 1)+1)-FIND(" ", F3075)), MID(F3075, 1, FIND(" ", F3075))))</f>
        <v xml:space="preserve">Helicobacter </v>
      </c>
      <c r="F3075" t="s">
        <v>15586</v>
      </c>
      <c r="G3075" t="s">
        <v>16</v>
      </c>
      <c r="H3075" t="s">
        <v>76</v>
      </c>
      <c r="I3075" t="s">
        <v>2217</v>
      </c>
      <c r="J3075" t="s">
        <v>15592</v>
      </c>
      <c r="K3075" t="s">
        <v>15593</v>
      </c>
      <c r="L3075" t="s">
        <v>15594</v>
      </c>
      <c r="M3075" s="1" t="s">
        <v>15595</v>
      </c>
      <c r="N3075" s="1" t="s">
        <v>15596</v>
      </c>
      <c r="O3075">
        <v>2</v>
      </c>
      <c r="P3075" t="s">
        <v>24</v>
      </c>
      <c r="Q3075" t="s">
        <v>24</v>
      </c>
      <c r="R3075" t="s">
        <v>24</v>
      </c>
      <c r="S3075">
        <v>2</v>
      </c>
      <c r="T3075" t="s">
        <v>24</v>
      </c>
    </row>
    <row r="3076" spans="1:20">
      <c r="A3076" t="s">
        <v>35041</v>
      </c>
      <c r="B3076" t="s">
        <v>15598</v>
      </c>
      <c r="C3076" t="s">
        <v>15599</v>
      </c>
      <c r="D3076" t="s">
        <v>15600</v>
      </c>
      <c r="E3076" t="str">
        <f>IF(OR(EXACT(LEFT(F3076,1),"'"),EXACT(LEFT(F3076,1),"["),EXACT(LEFT(F3076,1),"("),EXACT(UPPER(LEFT(F3076,1)),LEFT(F3076,1))=FALSE),"-",IF(LEFT(F3076,10)="Candidatus", MID(F3076, FIND(" ", F3076), FIND(" ", F3076, FIND(" ", F3076, 1)+1)-FIND(" ", F3076)), MID(F3076, 1, FIND(" ", F3076))))</f>
        <v xml:space="preserve">Helicobacter </v>
      </c>
      <c r="F3076" t="s">
        <v>15597</v>
      </c>
      <c r="G3076" t="s">
        <v>16</v>
      </c>
      <c r="H3076" t="s">
        <v>76</v>
      </c>
      <c r="I3076" t="s">
        <v>2217</v>
      </c>
      <c r="J3076" t="s">
        <v>15598</v>
      </c>
      <c r="K3076" t="s">
        <v>15599</v>
      </c>
      <c r="L3076" t="s">
        <v>15600</v>
      </c>
      <c r="M3076" s="1" t="s">
        <v>15601</v>
      </c>
      <c r="N3076" s="1" t="s">
        <v>15602</v>
      </c>
      <c r="O3076">
        <v>1</v>
      </c>
      <c r="P3076" t="s">
        <v>24</v>
      </c>
      <c r="Q3076" t="s">
        <v>24</v>
      </c>
      <c r="R3076" t="s">
        <v>24</v>
      </c>
      <c r="S3076">
        <v>1</v>
      </c>
      <c r="T3076" t="s">
        <v>24</v>
      </c>
    </row>
    <row r="3077" spans="1:20">
      <c r="A3077" t="s">
        <v>35042</v>
      </c>
      <c r="B3077" t="s">
        <v>15604</v>
      </c>
      <c r="C3077" t="s">
        <v>15605</v>
      </c>
      <c r="D3077" t="s">
        <v>15606</v>
      </c>
      <c r="E3077" t="str">
        <f>IF(OR(EXACT(LEFT(F3077,1),"'"),EXACT(LEFT(F3077,1),"["),EXACT(LEFT(F3077,1),"("),EXACT(UPPER(LEFT(F3077,1)),LEFT(F3077,1))=FALSE),"-",IF(LEFT(F3077,10)="Candidatus", MID(F3077, FIND(" ", F3077), FIND(" ", F3077, FIND(" ", F3077, 1)+1)-FIND(" ", F3077)), MID(F3077, 1, FIND(" ", F3077))))</f>
        <v xml:space="preserve">Helicobacter </v>
      </c>
      <c r="F3077" t="s">
        <v>15603</v>
      </c>
      <c r="G3077" t="s">
        <v>16</v>
      </c>
      <c r="H3077" t="s">
        <v>76</v>
      </c>
      <c r="I3077" t="s">
        <v>2217</v>
      </c>
      <c r="J3077" t="s">
        <v>15604</v>
      </c>
      <c r="K3077" t="s">
        <v>15605</v>
      </c>
      <c r="L3077" t="s">
        <v>15606</v>
      </c>
      <c r="M3077" s="1" t="s">
        <v>15607</v>
      </c>
      <c r="N3077" s="1" t="s">
        <v>15608</v>
      </c>
      <c r="O3077">
        <v>2</v>
      </c>
      <c r="P3077" t="s">
        <v>24</v>
      </c>
      <c r="Q3077" t="s">
        <v>24</v>
      </c>
      <c r="R3077" t="s">
        <v>24</v>
      </c>
      <c r="S3077">
        <v>2</v>
      </c>
      <c r="T3077" t="s">
        <v>24</v>
      </c>
    </row>
    <row r="3078" spans="1:20">
      <c r="A3078" t="s">
        <v>35043</v>
      </c>
      <c r="B3078" t="s">
        <v>15610</v>
      </c>
      <c r="C3078" t="s">
        <v>15611</v>
      </c>
      <c r="D3078" t="s">
        <v>15612</v>
      </c>
      <c r="E3078" t="str">
        <f>IF(OR(EXACT(LEFT(F3078,1),"'"),EXACT(LEFT(F3078,1),"["),EXACT(LEFT(F3078,1),"("),EXACT(UPPER(LEFT(F3078,1)),LEFT(F3078,1))=FALSE),"-",IF(LEFT(F3078,10)="Candidatus", MID(F3078, FIND(" ", F3078), FIND(" ", F3078, FIND(" ", F3078, 1)+1)-FIND(" ", F3078)), MID(F3078, 1, FIND(" ", F3078))))</f>
        <v xml:space="preserve">Helicobacter </v>
      </c>
      <c r="F3078" t="s">
        <v>15609</v>
      </c>
      <c r="G3078" t="s">
        <v>16</v>
      </c>
      <c r="H3078" t="s">
        <v>76</v>
      </c>
      <c r="I3078" t="s">
        <v>2217</v>
      </c>
      <c r="J3078" t="s">
        <v>15610</v>
      </c>
      <c r="K3078" t="s">
        <v>15611</v>
      </c>
      <c r="L3078" t="s">
        <v>15612</v>
      </c>
      <c r="M3078" s="1" t="s">
        <v>15613</v>
      </c>
      <c r="N3078" s="1" t="s">
        <v>15614</v>
      </c>
      <c r="O3078">
        <v>6</v>
      </c>
      <c r="P3078" t="s">
        <v>24</v>
      </c>
      <c r="Q3078" t="s">
        <v>24</v>
      </c>
      <c r="R3078" t="s">
        <v>24</v>
      </c>
      <c r="S3078">
        <v>6</v>
      </c>
      <c r="T3078" t="s">
        <v>24</v>
      </c>
    </row>
    <row r="3079" spans="1:20">
      <c r="A3079" t="s">
        <v>35044</v>
      </c>
      <c r="B3079" t="s">
        <v>15616</v>
      </c>
      <c r="C3079" t="s">
        <v>15617</v>
      </c>
      <c r="D3079" t="s">
        <v>15618</v>
      </c>
      <c r="E3079" t="str">
        <f>IF(OR(EXACT(LEFT(F3079,1),"'"),EXACT(LEFT(F3079,1),"["),EXACT(LEFT(F3079,1),"("),EXACT(UPPER(LEFT(F3079,1)),LEFT(F3079,1))=FALSE),"-",IF(LEFT(F3079,10)="Candidatus", MID(F3079, FIND(" ", F3079), FIND(" ", F3079, FIND(" ", F3079, 1)+1)-FIND(" ", F3079)), MID(F3079, 1, FIND(" ", F3079))))</f>
        <v xml:space="preserve">Helicobacter </v>
      </c>
      <c r="F3079" t="s">
        <v>15615</v>
      </c>
      <c r="G3079" t="s">
        <v>16</v>
      </c>
      <c r="H3079" t="s">
        <v>76</v>
      </c>
      <c r="I3079" t="s">
        <v>2217</v>
      </c>
      <c r="J3079" t="s">
        <v>15616</v>
      </c>
      <c r="K3079" t="s">
        <v>15617</v>
      </c>
      <c r="L3079" t="s">
        <v>15618</v>
      </c>
      <c r="M3079" s="1" t="s">
        <v>15619</v>
      </c>
      <c r="N3079" s="1" t="s">
        <v>15620</v>
      </c>
      <c r="O3079">
        <v>11</v>
      </c>
      <c r="P3079" t="s">
        <v>24</v>
      </c>
      <c r="Q3079" t="s">
        <v>24</v>
      </c>
      <c r="R3079" t="s">
        <v>24</v>
      </c>
      <c r="S3079">
        <v>11</v>
      </c>
      <c r="T3079" t="s">
        <v>24</v>
      </c>
    </row>
    <row r="3080" spans="1:20">
      <c r="A3080" t="s">
        <v>35045</v>
      </c>
      <c r="B3080" t="s">
        <v>15621</v>
      </c>
      <c r="C3080" t="s">
        <v>15622</v>
      </c>
      <c r="D3080" t="s">
        <v>15623</v>
      </c>
      <c r="E3080" t="str">
        <f>IF(OR(EXACT(LEFT(F3080,1),"'"),EXACT(LEFT(F3080,1),"["),EXACT(LEFT(F3080,1),"("),EXACT(UPPER(LEFT(F3080,1)),LEFT(F3080,1))=FALSE),"-",IF(LEFT(F3080,10)="Candidatus", MID(F3080, FIND(" ", F3080), FIND(" ", F3080, FIND(" ", F3080, 1)+1)-FIND(" ", F3080)), MID(F3080, 1, FIND(" ", F3080))))</f>
        <v xml:space="preserve">Helicobacter </v>
      </c>
      <c r="F3080" t="s">
        <v>15586</v>
      </c>
      <c r="G3080" t="s">
        <v>16</v>
      </c>
      <c r="H3080" t="s">
        <v>76</v>
      </c>
      <c r="I3080" t="s">
        <v>2217</v>
      </c>
      <c r="J3080" t="s">
        <v>15621</v>
      </c>
      <c r="K3080" t="s">
        <v>15622</v>
      </c>
      <c r="L3080" t="s">
        <v>15623</v>
      </c>
      <c r="M3080" s="1" t="s">
        <v>15624</v>
      </c>
      <c r="N3080" s="1" t="s">
        <v>15625</v>
      </c>
      <c r="O3080">
        <v>1</v>
      </c>
      <c r="P3080" t="s">
        <v>24</v>
      </c>
      <c r="Q3080" t="s">
        <v>24</v>
      </c>
      <c r="R3080" t="s">
        <v>24</v>
      </c>
      <c r="S3080">
        <v>1</v>
      </c>
      <c r="T3080" t="s">
        <v>24</v>
      </c>
    </row>
    <row r="3081" spans="1:20">
      <c r="A3081" t="s">
        <v>35046</v>
      </c>
      <c r="B3081" t="s">
        <v>15626</v>
      </c>
      <c r="C3081" t="s">
        <v>15627</v>
      </c>
      <c r="D3081" t="s">
        <v>15628</v>
      </c>
      <c r="E3081" t="str">
        <f>IF(OR(EXACT(LEFT(F3081,1),"'"),EXACT(LEFT(F3081,1),"["),EXACT(LEFT(F3081,1),"("),EXACT(UPPER(LEFT(F3081,1)),LEFT(F3081,1))=FALSE),"-",IF(LEFT(F3081,10)="Candidatus", MID(F3081, FIND(" ", F3081), FIND(" ", F3081, FIND(" ", F3081, 1)+1)-FIND(" ", F3081)), MID(F3081, 1, FIND(" ", F3081))))</f>
        <v xml:space="preserve">Helicobacter </v>
      </c>
      <c r="F3081" t="s">
        <v>15580</v>
      </c>
      <c r="G3081" t="s">
        <v>16</v>
      </c>
      <c r="H3081" t="s">
        <v>76</v>
      </c>
      <c r="I3081" t="s">
        <v>2217</v>
      </c>
      <c r="J3081" t="s">
        <v>15626</v>
      </c>
      <c r="K3081" t="s">
        <v>15627</v>
      </c>
      <c r="L3081" t="s">
        <v>15628</v>
      </c>
      <c r="M3081" s="1" t="s">
        <v>15629</v>
      </c>
      <c r="N3081" s="1" t="s">
        <v>15630</v>
      </c>
      <c r="O3081">
        <v>2</v>
      </c>
      <c r="P3081" t="s">
        <v>24</v>
      </c>
      <c r="Q3081" t="s">
        <v>24</v>
      </c>
      <c r="R3081" t="s">
        <v>24</v>
      </c>
      <c r="S3081">
        <v>2</v>
      </c>
      <c r="T3081" t="s">
        <v>24</v>
      </c>
    </row>
    <row r="3082" spans="1:20">
      <c r="A3082" t="s">
        <v>35047</v>
      </c>
      <c r="B3082" t="s">
        <v>15632</v>
      </c>
      <c r="C3082" t="s">
        <v>15633</v>
      </c>
      <c r="D3082" t="s">
        <v>15634</v>
      </c>
      <c r="E3082" t="str">
        <f>IF(OR(EXACT(LEFT(F3082,1),"'"),EXACT(LEFT(F3082,1),"["),EXACT(LEFT(F3082,1),"("),EXACT(UPPER(LEFT(F3082,1)),LEFT(F3082,1))=FALSE),"-",IF(LEFT(F3082,10)="Candidatus", MID(F3082, FIND(" ", F3082), FIND(" ", F3082, FIND(" ", F3082, 1)+1)-FIND(" ", F3082)), MID(F3082, 1, FIND(" ", F3082))))</f>
        <v xml:space="preserve">Helicobacter </v>
      </c>
      <c r="F3082" t="s">
        <v>15631</v>
      </c>
      <c r="G3082" t="s">
        <v>16</v>
      </c>
      <c r="H3082" t="s">
        <v>76</v>
      </c>
      <c r="I3082" t="s">
        <v>2217</v>
      </c>
      <c r="J3082" t="s">
        <v>15632</v>
      </c>
      <c r="K3082" t="s">
        <v>15633</v>
      </c>
      <c r="L3082" t="s">
        <v>15634</v>
      </c>
      <c r="M3082" s="1" t="s">
        <v>15635</v>
      </c>
      <c r="N3082" s="1" t="s">
        <v>15636</v>
      </c>
      <c r="O3082">
        <v>5</v>
      </c>
      <c r="P3082" t="s">
        <v>24</v>
      </c>
      <c r="Q3082" t="s">
        <v>24</v>
      </c>
      <c r="R3082" t="s">
        <v>24</v>
      </c>
      <c r="S3082">
        <v>5</v>
      </c>
      <c r="T3082" t="s">
        <v>24</v>
      </c>
    </row>
    <row r="3083" spans="1:20">
      <c r="A3083" t="s">
        <v>35048</v>
      </c>
      <c r="B3083" t="s">
        <v>15638</v>
      </c>
      <c r="C3083" t="s">
        <v>15639</v>
      </c>
      <c r="D3083" t="s">
        <v>15640</v>
      </c>
      <c r="E3083" t="str">
        <f>IF(OR(EXACT(LEFT(F3083,1),"'"),EXACT(LEFT(F3083,1),"["),EXACT(LEFT(F3083,1),"("),EXACT(UPPER(LEFT(F3083,1)),LEFT(F3083,1))=FALSE),"-",IF(LEFT(F3083,10)="Candidatus", MID(F3083, FIND(" ", F3083), FIND(" ", F3083, FIND(" ", F3083, 1)+1)-FIND(" ", F3083)), MID(F3083, 1, FIND(" ", F3083))))</f>
        <v xml:space="preserve">Helicobacter </v>
      </c>
      <c r="F3083" t="s">
        <v>15637</v>
      </c>
      <c r="G3083" t="s">
        <v>16</v>
      </c>
      <c r="H3083" t="s">
        <v>76</v>
      </c>
      <c r="I3083" t="s">
        <v>2217</v>
      </c>
      <c r="J3083" t="s">
        <v>15638</v>
      </c>
      <c r="K3083" t="s">
        <v>15639</v>
      </c>
      <c r="L3083" t="s">
        <v>15640</v>
      </c>
      <c r="M3083" s="1">
        <v>42350</v>
      </c>
      <c r="N3083" s="1" t="s">
        <v>15641</v>
      </c>
      <c r="O3083">
        <v>15</v>
      </c>
      <c r="P3083" t="s">
        <v>24</v>
      </c>
      <c r="Q3083" t="s">
        <v>24</v>
      </c>
      <c r="R3083" t="s">
        <v>24</v>
      </c>
      <c r="S3083">
        <v>15</v>
      </c>
      <c r="T3083" t="s">
        <v>24</v>
      </c>
    </row>
    <row r="3084" spans="1:20">
      <c r="A3084" t="s">
        <v>35049</v>
      </c>
      <c r="B3084" t="s">
        <v>15643</v>
      </c>
      <c r="C3084" t="s">
        <v>15644</v>
      </c>
      <c r="D3084" t="s">
        <v>15645</v>
      </c>
      <c r="E3084" t="str">
        <f>IF(OR(EXACT(LEFT(F3084,1),"'"),EXACT(LEFT(F3084,1),"["),EXACT(LEFT(F3084,1),"("),EXACT(UPPER(LEFT(F3084,1)),LEFT(F3084,1))=FALSE),"-",IF(LEFT(F3084,10)="Candidatus", MID(F3084, FIND(" ", F3084), FIND(" ", F3084, FIND(" ", F3084, 1)+1)-FIND(" ", F3084)), MID(F3084, 1, FIND(" ", F3084))))</f>
        <v xml:space="preserve">Helicobacter </v>
      </c>
      <c r="F3084" t="s">
        <v>15642</v>
      </c>
      <c r="G3084" t="s">
        <v>16</v>
      </c>
      <c r="H3084" t="s">
        <v>76</v>
      </c>
      <c r="I3084" t="s">
        <v>2217</v>
      </c>
      <c r="J3084" t="s">
        <v>15643</v>
      </c>
      <c r="K3084" t="s">
        <v>15644</v>
      </c>
      <c r="L3084" t="s">
        <v>15645</v>
      </c>
      <c r="M3084" s="1" t="s">
        <v>15646</v>
      </c>
      <c r="N3084" s="1" t="s">
        <v>15647</v>
      </c>
      <c r="O3084">
        <v>9</v>
      </c>
      <c r="P3084" t="s">
        <v>24</v>
      </c>
      <c r="Q3084" t="s">
        <v>24</v>
      </c>
      <c r="R3084" t="s">
        <v>24</v>
      </c>
      <c r="S3084">
        <v>9</v>
      </c>
      <c r="T3084" t="s">
        <v>24</v>
      </c>
    </row>
    <row r="3085" spans="1:20">
      <c r="A3085" t="s">
        <v>35050</v>
      </c>
      <c r="B3085" t="s">
        <v>15649</v>
      </c>
      <c r="C3085" t="s">
        <v>15650</v>
      </c>
      <c r="D3085" t="s">
        <v>15651</v>
      </c>
      <c r="E3085" t="str">
        <f>IF(OR(EXACT(LEFT(F3085,1),"'"),EXACT(LEFT(F3085,1),"["),EXACT(LEFT(F3085,1),"("),EXACT(UPPER(LEFT(F3085,1)),LEFT(F3085,1))=FALSE),"-",IF(LEFT(F3085,10)="Candidatus", MID(F3085, FIND(" ", F3085), FIND(" ", F3085, FIND(" ", F3085, 1)+1)-FIND(" ", F3085)), MID(F3085, 1, FIND(" ", F3085))))</f>
        <v xml:space="preserve">Helicobacter </v>
      </c>
      <c r="F3085" t="s">
        <v>15648</v>
      </c>
      <c r="G3085" t="s">
        <v>16</v>
      </c>
      <c r="H3085" t="s">
        <v>76</v>
      </c>
      <c r="I3085" t="s">
        <v>2217</v>
      </c>
      <c r="J3085" t="s">
        <v>15649</v>
      </c>
      <c r="K3085" t="s">
        <v>15650</v>
      </c>
      <c r="L3085" t="s">
        <v>15651</v>
      </c>
      <c r="M3085" s="1">
        <v>19054</v>
      </c>
      <c r="N3085" s="1" t="s">
        <v>15652</v>
      </c>
      <c r="O3085">
        <v>2</v>
      </c>
      <c r="P3085" t="s">
        <v>24</v>
      </c>
      <c r="Q3085" t="s">
        <v>24</v>
      </c>
      <c r="R3085" t="s">
        <v>24</v>
      </c>
      <c r="S3085">
        <v>2</v>
      </c>
      <c r="T3085" t="s">
        <v>24</v>
      </c>
    </row>
    <row r="3086" spans="1:20">
      <c r="A3086" t="s">
        <v>35051</v>
      </c>
      <c r="B3086" t="s">
        <v>66</v>
      </c>
      <c r="C3086" t="s">
        <v>24</v>
      </c>
      <c r="D3086" t="s">
        <v>15654</v>
      </c>
      <c r="E3086" t="str">
        <f>IF(OR(EXACT(LEFT(F3086,1),"'"),EXACT(LEFT(F3086,1),"["),EXACT(LEFT(F3086,1),"("),EXACT(UPPER(LEFT(F3086,1)),LEFT(F3086,1))=FALSE),"-",IF(LEFT(F3086,10)="Candidatus", MID(F3086, FIND(" ", F3086), FIND(" ", F3086, FIND(" ", F3086, 1)+1)-FIND(" ", F3086)), MID(F3086, 1, FIND(" ", F3086))))</f>
        <v xml:space="preserve">Helicobacter </v>
      </c>
      <c r="F3086" t="s">
        <v>15653</v>
      </c>
      <c r="G3086" t="s">
        <v>16</v>
      </c>
      <c r="H3086" t="s">
        <v>76</v>
      </c>
      <c r="I3086" t="s">
        <v>2217</v>
      </c>
      <c r="J3086" t="s">
        <v>66</v>
      </c>
      <c r="K3086" t="s">
        <v>24</v>
      </c>
      <c r="L3086" t="s">
        <v>15654</v>
      </c>
      <c r="M3086" s="1" t="s">
        <v>15655</v>
      </c>
      <c r="N3086" s="1" t="s">
        <v>15656</v>
      </c>
      <c r="O3086">
        <v>4</v>
      </c>
      <c r="P3086" t="s">
        <v>24</v>
      </c>
      <c r="Q3086" t="s">
        <v>24</v>
      </c>
      <c r="R3086" t="s">
        <v>24</v>
      </c>
      <c r="S3086">
        <v>4</v>
      </c>
      <c r="T3086" t="s">
        <v>24</v>
      </c>
    </row>
    <row r="3087" spans="1:20">
      <c r="A3087" t="s">
        <v>35052</v>
      </c>
      <c r="B3087" t="s">
        <v>15658</v>
      </c>
      <c r="C3087" t="s">
        <v>15659</v>
      </c>
      <c r="D3087" t="s">
        <v>15660</v>
      </c>
      <c r="E3087" t="str">
        <f>IF(OR(EXACT(LEFT(F3087,1),"'"),EXACT(LEFT(F3087,1),"["),EXACT(LEFT(F3087,1),"("),EXACT(UPPER(LEFT(F3087,1)),LEFT(F3087,1))=FALSE),"-",IF(LEFT(F3087,10)="Candidatus", MID(F3087, FIND(" ", F3087), FIND(" ", F3087, FIND(" ", F3087, 1)+1)-FIND(" ", F3087)), MID(F3087, 1, FIND(" ", F3087))))</f>
        <v xml:space="preserve">Helicobacter </v>
      </c>
      <c r="F3087" t="s">
        <v>15657</v>
      </c>
      <c r="G3087" t="s">
        <v>16</v>
      </c>
      <c r="H3087" t="s">
        <v>76</v>
      </c>
      <c r="I3087" t="s">
        <v>2217</v>
      </c>
      <c r="J3087" t="s">
        <v>15658</v>
      </c>
      <c r="K3087" t="s">
        <v>15659</v>
      </c>
      <c r="L3087" t="s">
        <v>15660</v>
      </c>
      <c r="M3087" s="1" t="s">
        <v>15661</v>
      </c>
      <c r="N3087" s="1" t="s">
        <v>15662</v>
      </c>
      <c r="O3087">
        <v>15</v>
      </c>
      <c r="P3087" t="s">
        <v>24</v>
      </c>
      <c r="Q3087" t="s">
        <v>24</v>
      </c>
      <c r="R3087" t="s">
        <v>24</v>
      </c>
      <c r="S3087">
        <v>16</v>
      </c>
      <c r="T3087">
        <v>1</v>
      </c>
    </row>
    <row r="3088" spans="1:20">
      <c r="A3088" t="s">
        <v>35053</v>
      </c>
      <c r="B3088" t="s">
        <v>15663</v>
      </c>
      <c r="C3088" t="s">
        <v>15664</v>
      </c>
      <c r="D3088" t="s">
        <v>15665</v>
      </c>
      <c r="E3088" t="str">
        <f>IF(OR(EXACT(LEFT(F3088,1),"'"),EXACT(LEFT(F3088,1),"["),EXACT(LEFT(F3088,1),"("),EXACT(UPPER(LEFT(F3088,1)),LEFT(F3088,1))=FALSE),"-",IF(LEFT(F3088,10)="Candidatus", MID(F3088, FIND(" ", F3088), FIND(" ", F3088, FIND(" ", F3088, 1)+1)-FIND(" ", F3088)), MID(F3088, 1, FIND(" ", F3088))))</f>
        <v xml:space="preserve">Helicobacter </v>
      </c>
      <c r="F3088" t="s">
        <v>15657</v>
      </c>
      <c r="G3088" t="s">
        <v>16</v>
      </c>
      <c r="H3088" t="s">
        <v>76</v>
      </c>
      <c r="I3088" t="s">
        <v>2217</v>
      </c>
      <c r="J3088" t="s">
        <v>15663</v>
      </c>
      <c r="K3088" t="s">
        <v>15664</v>
      </c>
      <c r="L3088" t="s">
        <v>15665</v>
      </c>
      <c r="M3088" s="1" t="s">
        <v>15666</v>
      </c>
      <c r="N3088" s="1" t="s">
        <v>15667</v>
      </c>
      <c r="O3088">
        <v>2</v>
      </c>
      <c r="P3088" t="s">
        <v>24</v>
      </c>
      <c r="Q3088" t="s">
        <v>24</v>
      </c>
      <c r="R3088" t="s">
        <v>24</v>
      </c>
      <c r="S3088">
        <v>2</v>
      </c>
      <c r="T3088" t="s">
        <v>24</v>
      </c>
    </row>
    <row r="3089" spans="1:20">
      <c r="A3089" t="s">
        <v>35054</v>
      </c>
      <c r="B3089" t="s">
        <v>15669</v>
      </c>
      <c r="C3089" t="s">
        <v>15670</v>
      </c>
      <c r="D3089" t="s">
        <v>15671</v>
      </c>
      <c r="E3089" t="str">
        <f>IF(OR(EXACT(LEFT(F3089,1),"'"),EXACT(LEFT(F3089,1),"["),EXACT(LEFT(F3089,1),"("),EXACT(UPPER(LEFT(F3089,1)),LEFT(F3089,1))=FALSE),"-",IF(LEFT(F3089,10)="Candidatus", MID(F3089, FIND(" ", F3089), FIND(" ", F3089, FIND(" ", F3089, 1)+1)-FIND(" ", F3089)), MID(F3089, 1, FIND(" ", F3089))))</f>
        <v xml:space="preserve">Helicobacter </v>
      </c>
      <c r="F3089" t="s">
        <v>15668</v>
      </c>
      <c r="G3089" t="s">
        <v>16</v>
      </c>
      <c r="H3089" t="s">
        <v>76</v>
      </c>
      <c r="I3089" t="s">
        <v>2217</v>
      </c>
      <c r="J3089" t="s">
        <v>15669</v>
      </c>
      <c r="K3089" t="s">
        <v>15670</v>
      </c>
      <c r="L3089" t="s">
        <v>15671</v>
      </c>
      <c r="M3089" s="1" t="s">
        <v>15672</v>
      </c>
      <c r="N3089" s="1" t="s">
        <v>15673</v>
      </c>
      <c r="O3089">
        <v>1</v>
      </c>
      <c r="P3089" t="s">
        <v>24</v>
      </c>
      <c r="Q3089" t="s">
        <v>24</v>
      </c>
      <c r="R3089" t="s">
        <v>24</v>
      </c>
      <c r="S3089">
        <v>1</v>
      </c>
      <c r="T3089" t="s">
        <v>24</v>
      </c>
    </row>
    <row r="3090" spans="1:20">
      <c r="A3090" t="s">
        <v>35055</v>
      </c>
      <c r="B3090" t="s">
        <v>15674</v>
      </c>
      <c r="C3090" t="s">
        <v>15675</v>
      </c>
      <c r="D3090" t="s">
        <v>15676</v>
      </c>
      <c r="E3090" t="str">
        <f>IF(OR(EXACT(LEFT(F3090,1),"'"),EXACT(LEFT(F3090,1),"["),EXACT(LEFT(F3090,1),"("),EXACT(UPPER(LEFT(F3090,1)),LEFT(F3090,1))=FALSE),"-",IF(LEFT(F3090,10)="Candidatus", MID(F3090, FIND(" ", F3090), FIND(" ", F3090, FIND(" ", F3090, 1)+1)-FIND(" ", F3090)), MID(F3090, 1, FIND(" ", F3090))))</f>
        <v xml:space="preserve">Helicobacter </v>
      </c>
      <c r="F3090" t="s">
        <v>15668</v>
      </c>
      <c r="G3090" t="s">
        <v>16</v>
      </c>
      <c r="H3090" t="s">
        <v>76</v>
      </c>
      <c r="I3090" t="s">
        <v>2217</v>
      </c>
      <c r="J3090" t="s">
        <v>15674</v>
      </c>
      <c r="K3090" t="s">
        <v>15675</v>
      </c>
      <c r="L3090" t="s">
        <v>15676</v>
      </c>
      <c r="M3090" s="1" t="s">
        <v>15677</v>
      </c>
      <c r="N3090" s="1" t="s">
        <v>15678</v>
      </c>
      <c r="O3090">
        <v>9</v>
      </c>
      <c r="P3090" t="s">
        <v>24</v>
      </c>
      <c r="Q3090" t="s">
        <v>24</v>
      </c>
      <c r="R3090" t="s">
        <v>24</v>
      </c>
      <c r="S3090">
        <v>11</v>
      </c>
      <c r="T3090">
        <v>2</v>
      </c>
    </row>
    <row r="3091" spans="1:20">
      <c r="A3091" t="s">
        <v>35056</v>
      </c>
      <c r="B3091" t="s">
        <v>15680</v>
      </c>
      <c r="C3091" t="s">
        <v>15681</v>
      </c>
      <c r="D3091" t="s">
        <v>15682</v>
      </c>
      <c r="E3091" t="str">
        <f>IF(OR(EXACT(LEFT(F3091,1),"'"),EXACT(LEFT(F3091,1),"["),EXACT(LEFT(F3091,1),"("),EXACT(UPPER(LEFT(F3091,1)),LEFT(F3091,1))=FALSE),"-",IF(LEFT(F3091,10)="Candidatus", MID(F3091, FIND(" ", F3091), FIND(" ", F3091, FIND(" ", F3091, 1)+1)-FIND(" ", F3091)), MID(F3091, 1, FIND(" ", F3091))))</f>
        <v xml:space="preserve">Helicobacter </v>
      </c>
      <c r="F3091" t="s">
        <v>15679</v>
      </c>
      <c r="G3091" t="s">
        <v>16</v>
      </c>
      <c r="H3091" t="s">
        <v>76</v>
      </c>
      <c r="I3091" t="s">
        <v>2217</v>
      </c>
      <c r="J3091" t="s">
        <v>15680</v>
      </c>
      <c r="K3091" t="s">
        <v>15681</v>
      </c>
      <c r="L3091" t="s">
        <v>15682</v>
      </c>
      <c r="M3091" s="1" t="s">
        <v>15683</v>
      </c>
      <c r="N3091" s="1" t="s">
        <v>15684</v>
      </c>
      <c r="O3091">
        <v>4</v>
      </c>
      <c r="P3091" t="s">
        <v>24</v>
      </c>
      <c r="Q3091" t="s">
        <v>24</v>
      </c>
      <c r="R3091" t="s">
        <v>24</v>
      </c>
      <c r="S3091">
        <v>5</v>
      </c>
      <c r="T3091">
        <v>1</v>
      </c>
    </row>
    <row r="3092" spans="1:20">
      <c r="A3092" t="s">
        <v>35057</v>
      </c>
      <c r="B3092" t="s">
        <v>15686</v>
      </c>
      <c r="C3092" t="s">
        <v>15687</v>
      </c>
      <c r="D3092" t="s">
        <v>15688</v>
      </c>
      <c r="E3092" t="str">
        <f>IF(OR(EXACT(LEFT(F3092,1),"'"),EXACT(LEFT(F3092,1),"["),EXACT(LEFT(F3092,1),"("),EXACT(UPPER(LEFT(F3092,1)),LEFT(F3092,1))=FALSE),"-",IF(LEFT(F3092,10)="Candidatus", MID(F3092, FIND(" ", F3092), FIND(" ", F3092, FIND(" ", F3092, 1)+1)-FIND(" ", F3092)), MID(F3092, 1, FIND(" ", F3092))))</f>
        <v xml:space="preserve">Helicobacter </v>
      </c>
      <c r="F3092" t="s">
        <v>15685</v>
      </c>
      <c r="G3092" t="s">
        <v>16</v>
      </c>
      <c r="H3092" t="s">
        <v>76</v>
      </c>
      <c r="I3092" t="s">
        <v>2217</v>
      </c>
      <c r="J3092" t="s">
        <v>15686</v>
      </c>
      <c r="K3092" t="s">
        <v>15687</v>
      </c>
      <c r="L3092" t="s">
        <v>15688</v>
      </c>
      <c r="M3092" s="1" t="s">
        <v>15689</v>
      </c>
      <c r="N3092" s="1" t="s">
        <v>15690</v>
      </c>
      <c r="O3092">
        <v>4</v>
      </c>
      <c r="P3092" t="s">
        <v>24</v>
      </c>
      <c r="Q3092" t="s">
        <v>24</v>
      </c>
      <c r="R3092" t="s">
        <v>24</v>
      </c>
      <c r="S3092">
        <v>4</v>
      </c>
      <c r="T3092" t="s">
        <v>24</v>
      </c>
    </row>
    <row r="3093" spans="1:20">
      <c r="A3093" t="s">
        <v>35058</v>
      </c>
      <c r="B3093" t="s">
        <v>15692</v>
      </c>
      <c r="C3093" t="s">
        <v>15693</v>
      </c>
      <c r="D3093" t="s">
        <v>15694</v>
      </c>
      <c r="E3093" t="str">
        <f>IF(OR(EXACT(LEFT(F3093,1),"'"),EXACT(LEFT(F3093,1),"["),EXACT(LEFT(F3093,1),"("),EXACT(UPPER(LEFT(F3093,1)),LEFT(F3093,1))=FALSE),"-",IF(LEFT(F3093,10)="Candidatus", MID(F3093, FIND(" ", F3093), FIND(" ", F3093, FIND(" ", F3093, 1)+1)-FIND(" ", F3093)), MID(F3093, 1, FIND(" ", F3093))))</f>
        <v xml:space="preserve">Helicobacter </v>
      </c>
      <c r="F3093" t="s">
        <v>15691</v>
      </c>
      <c r="G3093" t="s">
        <v>16</v>
      </c>
      <c r="H3093" t="s">
        <v>76</v>
      </c>
      <c r="I3093" t="s">
        <v>2217</v>
      </c>
      <c r="J3093" t="s">
        <v>15692</v>
      </c>
      <c r="K3093" t="s">
        <v>15693</v>
      </c>
      <c r="L3093" t="s">
        <v>15694</v>
      </c>
      <c r="M3093" s="1" t="s">
        <v>15695</v>
      </c>
      <c r="N3093" s="1" t="s">
        <v>15696</v>
      </c>
      <c r="O3093">
        <v>6</v>
      </c>
      <c r="P3093" t="s">
        <v>24</v>
      </c>
      <c r="Q3093" t="s">
        <v>24</v>
      </c>
      <c r="R3093" t="s">
        <v>24</v>
      </c>
      <c r="S3093">
        <v>8</v>
      </c>
      <c r="T3093">
        <v>2</v>
      </c>
    </row>
    <row r="3094" spans="1:20">
      <c r="A3094" t="s">
        <v>35059</v>
      </c>
      <c r="B3094" t="s">
        <v>15698</v>
      </c>
      <c r="C3094" t="s">
        <v>15699</v>
      </c>
      <c r="D3094" t="s">
        <v>15700</v>
      </c>
      <c r="E3094" t="str">
        <f>IF(OR(EXACT(LEFT(F3094,1),"'"),EXACT(LEFT(F3094,1),"["),EXACT(LEFT(F3094,1),"("),EXACT(UPPER(LEFT(F3094,1)),LEFT(F3094,1))=FALSE),"-",IF(LEFT(F3094,10)="Candidatus", MID(F3094, FIND(" ", F3094), FIND(" ", F3094, FIND(" ", F3094, 1)+1)-FIND(" ", F3094)), MID(F3094, 1, FIND(" ", F3094))))</f>
        <v xml:space="preserve">Helicobacter </v>
      </c>
      <c r="F3094" t="s">
        <v>15697</v>
      </c>
      <c r="G3094" t="s">
        <v>16</v>
      </c>
      <c r="H3094" t="s">
        <v>76</v>
      </c>
      <c r="I3094" t="s">
        <v>2217</v>
      </c>
      <c r="J3094" t="s">
        <v>15698</v>
      </c>
      <c r="K3094" t="s">
        <v>15699</v>
      </c>
      <c r="L3094" t="s">
        <v>15700</v>
      </c>
      <c r="M3094" s="1" t="s">
        <v>15701</v>
      </c>
      <c r="N3094" s="1" t="s">
        <v>15702</v>
      </c>
      <c r="O3094">
        <v>1</v>
      </c>
      <c r="P3094" t="s">
        <v>24</v>
      </c>
      <c r="Q3094" t="s">
        <v>24</v>
      </c>
      <c r="R3094" t="s">
        <v>24</v>
      </c>
      <c r="S3094">
        <v>1</v>
      </c>
      <c r="T3094" t="s">
        <v>24</v>
      </c>
    </row>
    <row r="3095" spans="1:20">
      <c r="A3095" t="s">
        <v>35060</v>
      </c>
      <c r="B3095" t="s">
        <v>15704</v>
      </c>
      <c r="C3095" t="s">
        <v>15705</v>
      </c>
      <c r="D3095" t="s">
        <v>15706</v>
      </c>
      <c r="E3095" t="str">
        <f>IF(OR(EXACT(LEFT(F3095,1),"'"),EXACT(LEFT(F3095,1),"["),EXACT(LEFT(F3095,1),"("),EXACT(UPPER(LEFT(F3095,1)),LEFT(F3095,1))=FALSE),"-",IF(LEFT(F3095,10)="Candidatus", MID(F3095, FIND(" ", F3095), FIND(" ", F3095, FIND(" ", F3095, 1)+1)-FIND(" ", F3095)), MID(F3095, 1, FIND(" ", F3095))))</f>
        <v xml:space="preserve">Helicobacter </v>
      </c>
      <c r="F3095" t="s">
        <v>15703</v>
      </c>
      <c r="G3095" t="s">
        <v>16</v>
      </c>
      <c r="H3095" t="s">
        <v>76</v>
      </c>
      <c r="I3095" t="s">
        <v>2217</v>
      </c>
      <c r="J3095" t="s">
        <v>15704</v>
      </c>
      <c r="K3095" t="s">
        <v>15705</v>
      </c>
      <c r="L3095" t="s">
        <v>15706</v>
      </c>
      <c r="M3095" s="1" t="s">
        <v>15707</v>
      </c>
      <c r="N3095" s="1" t="s">
        <v>15708</v>
      </c>
      <c r="O3095">
        <v>10</v>
      </c>
      <c r="P3095" t="s">
        <v>24</v>
      </c>
      <c r="Q3095" t="s">
        <v>24</v>
      </c>
      <c r="R3095" t="s">
        <v>24</v>
      </c>
      <c r="S3095">
        <v>10</v>
      </c>
      <c r="T3095" t="s">
        <v>24</v>
      </c>
    </row>
    <row r="3096" spans="1:20">
      <c r="A3096" t="s">
        <v>35061</v>
      </c>
      <c r="B3096" t="s">
        <v>66</v>
      </c>
      <c r="C3096" t="s">
        <v>15710</v>
      </c>
      <c r="D3096" t="s">
        <v>15711</v>
      </c>
      <c r="E3096" t="str">
        <f>IF(OR(EXACT(LEFT(F3096,1),"'"),EXACT(LEFT(F3096,1),"["),EXACT(LEFT(F3096,1),"("),EXACT(UPPER(LEFT(F3096,1)),LEFT(F3096,1))=FALSE),"-",IF(LEFT(F3096,10)="Candidatus", MID(F3096, FIND(" ", F3096), FIND(" ", F3096, FIND(" ", F3096, 1)+1)-FIND(" ", F3096)), MID(F3096, 1, FIND(" ", F3096))))</f>
        <v xml:space="preserve">Helicobacter </v>
      </c>
      <c r="F3096" t="s">
        <v>15709</v>
      </c>
      <c r="G3096" t="s">
        <v>16</v>
      </c>
      <c r="H3096" t="s">
        <v>76</v>
      </c>
      <c r="I3096" t="s">
        <v>2217</v>
      </c>
      <c r="J3096" t="s">
        <v>66</v>
      </c>
      <c r="K3096" t="s">
        <v>15710</v>
      </c>
      <c r="L3096" t="s">
        <v>15711</v>
      </c>
      <c r="M3096" s="1" t="s">
        <v>15712</v>
      </c>
      <c r="N3096" s="1" t="s">
        <v>15713</v>
      </c>
      <c r="O3096">
        <v>1</v>
      </c>
      <c r="P3096" t="s">
        <v>24</v>
      </c>
      <c r="Q3096" t="s">
        <v>24</v>
      </c>
      <c r="R3096" t="s">
        <v>24</v>
      </c>
      <c r="S3096">
        <v>1</v>
      </c>
      <c r="T3096" t="s">
        <v>24</v>
      </c>
    </row>
    <row r="3097" spans="1:20">
      <c r="A3097" t="s">
        <v>35062</v>
      </c>
      <c r="B3097" t="s">
        <v>15715</v>
      </c>
      <c r="C3097" t="s">
        <v>15716</v>
      </c>
      <c r="D3097" t="s">
        <v>15717</v>
      </c>
      <c r="E3097" t="str">
        <f>IF(OR(EXACT(LEFT(F3097,1),"'"),EXACT(LEFT(F3097,1),"["),EXACT(LEFT(F3097,1),"("),EXACT(UPPER(LEFT(F3097,1)),LEFT(F3097,1))=FALSE),"-",IF(LEFT(F3097,10)="Candidatus", MID(F3097, FIND(" ", F3097), FIND(" ", F3097, FIND(" ", F3097, 1)+1)-FIND(" ", F3097)), MID(F3097, 1, FIND(" ", F3097))))</f>
        <v xml:space="preserve">Helicobacter </v>
      </c>
      <c r="F3097" t="s">
        <v>15714</v>
      </c>
      <c r="G3097" t="s">
        <v>16</v>
      </c>
      <c r="H3097" t="s">
        <v>76</v>
      </c>
      <c r="I3097" t="s">
        <v>2217</v>
      </c>
      <c r="J3097" t="s">
        <v>15715</v>
      </c>
      <c r="K3097" t="s">
        <v>15716</v>
      </c>
      <c r="L3097" t="s">
        <v>15717</v>
      </c>
      <c r="M3097" s="1">
        <v>13759</v>
      </c>
      <c r="N3097" s="1" t="s">
        <v>15718</v>
      </c>
      <c r="O3097">
        <v>6</v>
      </c>
      <c r="P3097" t="s">
        <v>24</v>
      </c>
      <c r="Q3097" t="s">
        <v>24</v>
      </c>
      <c r="R3097" t="s">
        <v>24</v>
      </c>
      <c r="S3097">
        <v>7</v>
      </c>
      <c r="T3097">
        <v>1</v>
      </c>
    </row>
    <row r="3098" spans="1:20">
      <c r="A3098" t="s">
        <v>35063</v>
      </c>
      <c r="B3098" t="s">
        <v>15720</v>
      </c>
      <c r="C3098" t="s">
        <v>15721</v>
      </c>
      <c r="D3098" t="s">
        <v>15722</v>
      </c>
      <c r="E3098" t="str">
        <f>IF(OR(EXACT(LEFT(F3098,1),"'"),EXACT(LEFT(F3098,1),"["),EXACT(LEFT(F3098,1),"("),EXACT(UPPER(LEFT(F3098,1)),LEFT(F3098,1))=FALSE),"-",IF(LEFT(F3098,10)="Candidatus", MID(F3098, FIND(" ", F3098), FIND(" ", F3098, FIND(" ", F3098, 1)+1)-FIND(" ", F3098)), MID(F3098, 1, FIND(" ", F3098))))</f>
        <v xml:space="preserve">Helicobacter </v>
      </c>
      <c r="F3098" t="s">
        <v>15719</v>
      </c>
      <c r="G3098" t="s">
        <v>16</v>
      </c>
      <c r="H3098" t="s">
        <v>76</v>
      </c>
      <c r="I3098" t="s">
        <v>2217</v>
      </c>
      <c r="J3098" t="s">
        <v>15720</v>
      </c>
      <c r="K3098" t="s">
        <v>15721</v>
      </c>
      <c r="L3098" t="s">
        <v>15722</v>
      </c>
      <c r="M3098" s="1" t="s">
        <v>15723</v>
      </c>
      <c r="N3098" s="1" t="s">
        <v>15724</v>
      </c>
      <c r="O3098">
        <v>6</v>
      </c>
      <c r="P3098" t="s">
        <v>24</v>
      </c>
      <c r="Q3098" t="s">
        <v>24</v>
      </c>
      <c r="R3098" t="s">
        <v>24</v>
      </c>
      <c r="S3098">
        <v>6</v>
      </c>
      <c r="T3098" t="s">
        <v>24</v>
      </c>
    </row>
    <row r="3099" spans="1:20">
      <c r="A3099" t="s">
        <v>35064</v>
      </c>
      <c r="B3099" t="s">
        <v>66</v>
      </c>
      <c r="C3099" t="s">
        <v>15726</v>
      </c>
      <c r="D3099" t="s">
        <v>15727</v>
      </c>
      <c r="E3099" t="str">
        <f>IF(OR(EXACT(LEFT(F3099,1),"'"),EXACT(LEFT(F3099,1),"["),EXACT(LEFT(F3099,1),"("),EXACT(UPPER(LEFT(F3099,1)),LEFT(F3099,1))=FALSE),"-",IF(LEFT(F3099,10)="Candidatus", MID(F3099, FIND(" ", F3099), FIND(" ", F3099, FIND(" ", F3099, 1)+1)-FIND(" ", F3099)), MID(F3099, 1, FIND(" ", F3099))))</f>
        <v xml:space="preserve">Helicobacter </v>
      </c>
      <c r="F3099" t="s">
        <v>15725</v>
      </c>
      <c r="G3099" t="s">
        <v>16</v>
      </c>
      <c r="H3099" t="s">
        <v>76</v>
      </c>
      <c r="I3099" t="s">
        <v>2217</v>
      </c>
      <c r="J3099" t="s">
        <v>66</v>
      </c>
      <c r="K3099" t="s">
        <v>15726</v>
      </c>
      <c r="L3099" t="s">
        <v>15727</v>
      </c>
      <c r="M3099" s="1" t="s">
        <v>15728</v>
      </c>
      <c r="N3099" s="1" t="s">
        <v>15729</v>
      </c>
      <c r="O3099">
        <v>16</v>
      </c>
      <c r="P3099" t="s">
        <v>24</v>
      </c>
      <c r="Q3099" t="s">
        <v>24</v>
      </c>
      <c r="R3099" t="s">
        <v>24</v>
      </c>
      <c r="S3099">
        <v>18</v>
      </c>
      <c r="T3099">
        <v>2</v>
      </c>
    </row>
    <row r="3100" spans="1:20">
      <c r="A3100" t="s">
        <v>35065</v>
      </c>
      <c r="B3100" t="s">
        <v>15731</v>
      </c>
      <c r="C3100" t="s">
        <v>15732</v>
      </c>
      <c r="D3100" t="s">
        <v>15733</v>
      </c>
      <c r="E3100" t="str">
        <f>IF(OR(EXACT(LEFT(F3100,1),"'"),EXACT(LEFT(F3100,1),"["),EXACT(LEFT(F3100,1),"("),EXACT(UPPER(LEFT(F3100,1)),LEFT(F3100,1))=FALSE),"-",IF(LEFT(F3100,10)="Candidatus", MID(F3100, FIND(" ", F3100), FIND(" ", F3100, FIND(" ", F3100, 1)+1)-FIND(" ", F3100)), MID(F3100, 1, FIND(" ", F3100))))</f>
        <v xml:space="preserve">Helicobacter </v>
      </c>
      <c r="F3100" t="s">
        <v>15730</v>
      </c>
      <c r="G3100" t="s">
        <v>16</v>
      </c>
      <c r="H3100" t="s">
        <v>76</v>
      </c>
      <c r="I3100" t="s">
        <v>2217</v>
      </c>
      <c r="J3100" t="s">
        <v>15731</v>
      </c>
      <c r="K3100" t="s">
        <v>15732</v>
      </c>
      <c r="L3100" t="s">
        <v>15733</v>
      </c>
      <c r="M3100" s="1" t="s">
        <v>15734</v>
      </c>
      <c r="N3100" s="1" t="s">
        <v>15735</v>
      </c>
      <c r="O3100">
        <v>2</v>
      </c>
      <c r="P3100" t="s">
        <v>24</v>
      </c>
      <c r="Q3100" t="s">
        <v>24</v>
      </c>
      <c r="R3100" t="s">
        <v>24</v>
      </c>
      <c r="S3100">
        <v>2</v>
      </c>
      <c r="T3100" t="s">
        <v>24</v>
      </c>
    </row>
    <row r="3101" spans="1:20">
      <c r="A3101" t="s">
        <v>35066</v>
      </c>
      <c r="B3101" t="s">
        <v>15737</v>
      </c>
      <c r="C3101" t="s">
        <v>15738</v>
      </c>
      <c r="D3101" t="s">
        <v>15739</v>
      </c>
      <c r="E3101" t="str">
        <f>IF(OR(EXACT(LEFT(F3101,1),"'"),EXACT(LEFT(F3101,1),"["),EXACT(LEFT(F3101,1),"("),EXACT(UPPER(LEFT(F3101,1)),LEFT(F3101,1))=FALSE),"-",IF(LEFT(F3101,10)="Candidatus", MID(F3101, FIND(" ", F3101), FIND(" ", F3101, FIND(" ", F3101, 1)+1)-FIND(" ", F3101)), MID(F3101, 1, FIND(" ", F3101))))</f>
        <v xml:space="preserve">Helicobacter </v>
      </c>
      <c r="F3101" t="s">
        <v>15736</v>
      </c>
      <c r="G3101" t="s">
        <v>16</v>
      </c>
      <c r="H3101" t="s">
        <v>76</v>
      </c>
      <c r="I3101" t="s">
        <v>2217</v>
      </c>
      <c r="J3101" t="s">
        <v>15737</v>
      </c>
      <c r="K3101" t="s">
        <v>15738</v>
      </c>
      <c r="L3101" t="s">
        <v>15739</v>
      </c>
      <c r="M3101" s="1" t="s">
        <v>15740</v>
      </c>
      <c r="N3101" s="1" t="s">
        <v>15741</v>
      </c>
      <c r="O3101">
        <v>11</v>
      </c>
      <c r="P3101" t="s">
        <v>24</v>
      </c>
      <c r="Q3101" t="s">
        <v>24</v>
      </c>
      <c r="R3101" t="s">
        <v>24</v>
      </c>
      <c r="S3101">
        <v>11</v>
      </c>
      <c r="T3101" t="s">
        <v>24</v>
      </c>
    </row>
    <row r="3102" spans="1:20">
      <c r="A3102" t="s">
        <v>35067</v>
      </c>
      <c r="B3102" t="s">
        <v>15743</v>
      </c>
      <c r="C3102" t="s">
        <v>15744</v>
      </c>
      <c r="D3102" t="s">
        <v>15745</v>
      </c>
      <c r="E3102" t="str">
        <f>IF(OR(EXACT(LEFT(F3102,1),"'"),EXACT(LEFT(F3102,1),"["),EXACT(LEFT(F3102,1),"("),EXACT(UPPER(LEFT(F3102,1)),LEFT(F3102,1))=FALSE),"-",IF(LEFT(F3102,10)="Candidatus", MID(F3102, FIND(" ", F3102), FIND(" ", F3102, FIND(" ", F3102, 1)+1)-FIND(" ", F3102)), MID(F3102, 1, FIND(" ", F3102))))</f>
        <v xml:space="preserve">Helicobacter </v>
      </c>
      <c r="F3102" t="s">
        <v>15742</v>
      </c>
      <c r="G3102" t="s">
        <v>16</v>
      </c>
      <c r="H3102" t="s">
        <v>76</v>
      </c>
      <c r="I3102" t="s">
        <v>2217</v>
      </c>
      <c r="J3102" t="s">
        <v>15743</v>
      </c>
      <c r="K3102" t="s">
        <v>15744</v>
      </c>
      <c r="L3102" t="s">
        <v>15745</v>
      </c>
      <c r="M3102" s="1" t="s">
        <v>15746</v>
      </c>
      <c r="N3102" s="1" t="s">
        <v>15747</v>
      </c>
      <c r="O3102">
        <v>7</v>
      </c>
      <c r="P3102" t="s">
        <v>24</v>
      </c>
      <c r="Q3102" t="s">
        <v>24</v>
      </c>
      <c r="R3102" t="s">
        <v>24</v>
      </c>
      <c r="S3102">
        <v>7</v>
      </c>
      <c r="T3102" t="s">
        <v>24</v>
      </c>
    </row>
    <row r="3103" spans="1:20">
      <c r="A3103" t="s">
        <v>35068</v>
      </c>
      <c r="B3103" t="s">
        <v>15749</v>
      </c>
      <c r="C3103" t="s">
        <v>15750</v>
      </c>
      <c r="D3103" t="s">
        <v>15751</v>
      </c>
      <c r="E3103" t="str">
        <f>IF(OR(EXACT(LEFT(F3103,1),"'"),EXACT(LEFT(F3103,1),"["),EXACT(LEFT(F3103,1),"("),EXACT(UPPER(LEFT(F3103,1)),LEFT(F3103,1))=FALSE),"-",IF(LEFT(F3103,10)="Candidatus", MID(F3103, FIND(" ", F3103), FIND(" ", F3103, FIND(" ", F3103, 1)+1)-FIND(" ", F3103)), MID(F3103, 1, FIND(" ", F3103))))</f>
        <v xml:space="preserve">Helicobacter </v>
      </c>
      <c r="F3103" t="s">
        <v>15748</v>
      </c>
      <c r="G3103" t="s">
        <v>16</v>
      </c>
      <c r="H3103" t="s">
        <v>76</v>
      </c>
      <c r="I3103" t="s">
        <v>2217</v>
      </c>
      <c r="J3103" t="s">
        <v>15749</v>
      </c>
      <c r="K3103" t="s">
        <v>15750</v>
      </c>
      <c r="L3103" t="s">
        <v>15751</v>
      </c>
      <c r="M3103" s="1" t="s">
        <v>15752</v>
      </c>
      <c r="N3103" s="1" t="s">
        <v>15753</v>
      </c>
      <c r="O3103">
        <v>13</v>
      </c>
      <c r="P3103" t="s">
        <v>24</v>
      </c>
      <c r="Q3103" t="s">
        <v>24</v>
      </c>
      <c r="R3103" t="s">
        <v>24</v>
      </c>
      <c r="S3103">
        <v>14</v>
      </c>
      <c r="T3103">
        <v>1</v>
      </c>
    </row>
    <row r="3104" spans="1:20">
      <c r="A3104" t="s">
        <v>35069</v>
      </c>
      <c r="B3104" t="s">
        <v>15755</v>
      </c>
      <c r="C3104" t="s">
        <v>15756</v>
      </c>
      <c r="D3104" t="s">
        <v>15757</v>
      </c>
      <c r="E3104" t="str">
        <f>IF(OR(EXACT(LEFT(F3104,1),"'"),EXACT(LEFT(F3104,1),"["),EXACT(LEFT(F3104,1),"("),EXACT(UPPER(LEFT(F3104,1)),LEFT(F3104,1))=FALSE),"-",IF(LEFT(F3104,10)="Candidatus", MID(F3104, FIND(" ", F3104), FIND(" ", F3104, FIND(" ", F3104, 1)+1)-FIND(" ", F3104)), MID(F3104, 1, FIND(" ", F3104))))</f>
        <v xml:space="preserve">Helicobacter </v>
      </c>
      <c r="F3104" t="s">
        <v>15754</v>
      </c>
      <c r="G3104" t="s">
        <v>16</v>
      </c>
      <c r="H3104" t="s">
        <v>76</v>
      </c>
      <c r="I3104" t="s">
        <v>2217</v>
      </c>
      <c r="J3104" t="s">
        <v>15755</v>
      </c>
      <c r="K3104" t="s">
        <v>15756</v>
      </c>
      <c r="L3104" t="s">
        <v>15757</v>
      </c>
      <c r="M3104" s="1" t="s">
        <v>15758</v>
      </c>
      <c r="N3104" s="1" t="s">
        <v>15759</v>
      </c>
      <c r="O3104">
        <v>5</v>
      </c>
      <c r="P3104" t="s">
        <v>24</v>
      </c>
      <c r="Q3104" t="s">
        <v>24</v>
      </c>
      <c r="R3104" t="s">
        <v>24</v>
      </c>
      <c r="S3104">
        <v>5</v>
      </c>
      <c r="T3104" t="s">
        <v>24</v>
      </c>
    </row>
    <row r="3105" spans="1:20">
      <c r="A3105" t="s">
        <v>35070</v>
      </c>
      <c r="B3105" t="s">
        <v>15761</v>
      </c>
      <c r="C3105" t="s">
        <v>15762</v>
      </c>
      <c r="D3105" t="s">
        <v>15763</v>
      </c>
      <c r="E3105" t="str">
        <f>IF(OR(EXACT(LEFT(F3105,1),"'"),EXACT(LEFT(F3105,1),"["),EXACT(LEFT(F3105,1),"("),EXACT(UPPER(LEFT(F3105,1)),LEFT(F3105,1))=FALSE),"-",IF(LEFT(F3105,10)="Candidatus", MID(F3105, FIND(" ", F3105), FIND(" ", F3105, FIND(" ", F3105, 1)+1)-FIND(" ", F3105)), MID(F3105, 1, FIND(" ", F3105))))</f>
        <v xml:space="preserve">Helicobacter </v>
      </c>
      <c r="F3105" t="s">
        <v>15760</v>
      </c>
      <c r="G3105" t="s">
        <v>16</v>
      </c>
      <c r="H3105" t="s">
        <v>76</v>
      </c>
      <c r="I3105" t="s">
        <v>2217</v>
      </c>
      <c r="J3105" t="s">
        <v>15761</v>
      </c>
      <c r="K3105" t="s">
        <v>15762</v>
      </c>
      <c r="L3105" t="s">
        <v>15763</v>
      </c>
      <c r="M3105" s="1" t="s">
        <v>15764</v>
      </c>
      <c r="N3105" s="1" t="s">
        <v>15765</v>
      </c>
      <c r="O3105">
        <v>2</v>
      </c>
      <c r="P3105" t="s">
        <v>24</v>
      </c>
      <c r="Q3105" t="s">
        <v>24</v>
      </c>
      <c r="R3105" t="s">
        <v>24</v>
      </c>
      <c r="S3105">
        <v>2</v>
      </c>
      <c r="T3105" t="s">
        <v>24</v>
      </c>
    </row>
    <row r="3106" spans="1:20">
      <c r="A3106" t="s">
        <v>35071</v>
      </c>
      <c r="B3106" t="s">
        <v>66</v>
      </c>
      <c r="C3106" t="s">
        <v>15767</v>
      </c>
      <c r="D3106" t="s">
        <v>15768</v>
      </c>
      <c r="E3106" t="str">
        <f>IF(OR(EXACT(LEFT(F3106,1),"'"),EXACT(LEFT(F3106,1),"["),EXACT(LEFT(F3106,1),"("),EXACT(UPPER(LEFT(F3106,1)),LEFT(F3106,1))=FALSE),"-",IF(LEFT(F3106,10)="Candidatus", MID(F3106, FIND(" ", F3106), FIND(" ", F3106, FIND(" ", F3106, 1)+1)-FIND(" ", F3106)), MID(F3106, 1, FIND(" ", F3106))))</f>
        <v xml:space="preserve">Helicobacter </v>
      </c>
      <c r="F3106" t="s">
        <v>15766</v>
      </c>
      <c r="G3106" t="s">
        <v>16</v>
      </c>
      <c r="H3106" t="s">
        <v>76</v>
      </c>
      <c r="I3106" t="s">
        <v>2217</v>
      </c>
      <c r="J3106" t="s">
        <v>66</v>
      </c>
      <c r="K3106" t="s">
        <v>15767</v>
      </c>
      <c r="L3106" t="s">
        <v>15768</v>
      </c>
      <c r="M3106" s="1" t="s">
        <v>15769</v>
      </c>
      <c r="N3106" s="1" t="s">
        <v>15770</v>
      </c>
      <c r="O3106">
        <v>28</v>
      </c>
      <c r="P3106" t="s">
        <v>24</v>
      </c>
      <c r="Q3106" t="s">
        <v>24</v>
      </c>
      <c r="R3106" t="s">
        <v>24</v>
      </c>
      <c r="S3106">
        <v>28</v>
      </c>
      <c r="T3106" t="s">
        <v>24</v>
      </c>
    </row>
    <row r="3107" spans="1:20">
      <c r="A3107" t="s">
        <v>35072</v>
      </c>
      <c r="B3107" t="s">
        <v>15772</v>
      </c>
      <c r="C3107" t="s">
        <v>15773</v>
      </c>
      <c r="D3107" t="s">
        <v>15774</v>
      </c>
      <c r="E3107" t="str">
        <f>IF(OR(EXACT(LEFT(F3107,1),"'"),EXACT(LEFT(F3107,1),"["),EXACT(LEFT(F3107,1),"("),EXACT(UPPER(LEFT(F3107,1)),LEFT(F3107,1))=FALSE),"-",IF(LEFT(F3107,10)="Candidatus", MID(F3107, FIND(" ", F3107), FIND(" ", F3107, FIND(" ", F3107, 1)+1)-FIND(" ", F3107)), MID(F3107, 1, FIND(" ", F3107))))</f>
        <v xml:space="preserve">Helicobacter </v>
      </c>
      <c r="F3107" t="s">
        <v>15771</v>
      </c>
      <c r="G3107" t="s">
        <v>16</v>
      </c>
      <c r="H3107" t="s">
        <v>76</v>
      </c>
      <c r="I3107" t="s">
        <v>2217</v>
      </c>
      <c r="J3107" t="s">
        <v>15772</v>
      </c>
      <c r="K3107" t="s">
        <v>15773</v>
      </c>
      <c r="L3107" t="s">
        <v>15774</v>
      </c>
      <c r="M3107" s="1" t="s">
        <v>15775</v>
      </c>
      <c r="N3107" s="1" t="s">
        <v>15776</v>
      </c>
      <c r="O3107">
        <v>7</v>
      </c>
      <c r="P3107" t="s">
        <v>24</v>
      </c>
      <c r="Q3107" t="s">
        <v>24</v>
      </c>
      <c r="R3107" t="s">
        <v>24</v>
      </c>
      <c r="S3107">
        <v>8</v>
      </c>
      <c r="T3107">
        <v>1</v>
      </c>
    </row>
    <row r="3108" spans="1:20">
      <c r="A3108" t="s">
        <v>35073</v>
      </c>
      <c r="B3108" t="s">
        <v>15778</v>
      </c>
      <c r="C3108" t="s">
        <v>15779</v>
      </c>
      <c r="D3108" t="s">
        <v>15780</v>
      </c>
      <c r="E3108" t="str">
        <f>IF(OR(EXACT(LEFT(F3108,1),"'"),EXACT(LEFT(F3108,1),"["),EXACT(LEFT(F3108,1),"("),EXACT(UPPER(LEFT(F3108,1)),LEFT(F3108,1))=FALSE),"-",IF(LEFT(F3108,10)="Candidatus", MID(F3108, FIND(" ", F3108), FIND(" ", F3108, FIND(" ", F3108, 1)+1)-FIND(" ", F3108)), MID(F3108, 1, FIND(" ", F3108))))</f>
        <v xml:space="preserve">Helicobacter </v>
      </c>
      <c r="F3108" t="s">
        <v>15777</v>
      </c>
      <c r="G3108" t="s">
        <v>16</v>
      </c>
      <c r="H3108" t="s">
        <v>76</v>
      </c>
      <c r="I3108" t="s">
        <v>2217</v>
      </c>
      <c r="J3108" t="s">
        <v>15778</v>
      </c>
      <c r="K3108" t="s">
        <v>15779</v>
      </c>
      <c r="L3108" t="s">
        <v>15780</v>
      </c>
      <c r="M3108" s="1" t="s">
        <v>15781</v>
      </c>
      <c r="N3108" s="1" t="s">
        <v>15782</v>
      </c>
      <c r="O3108">
        <v>25</v>
      </c>
      <c r="P3108" t="s">
        <v>24</v>
      </c>
      <c r="Q3108" t="s">
        <v>24</v>
      </c>
      <c r="R3108" t="s">
        <v>24</v>
      </c>
      <c r="S3108">
        <v>27</v>
      </c>
      <c r="T3108">
        <v>2</v>
      </c>
    </row>
    <row r="3109" spans="1:20">
      <c r="A3109" t="s">
        <v>35074</v>
      </c>
      <c r="B3109" t="s">
        <v>15786</v>
      </c>
      <c r="C3109" t="s">
        <v>24</v>
      </c>
      <c r="D3109" t="s">
        <v>15787</v>
      </c>
      <c r="E3109" t="str">
        <f>IF(OR(EXACT(LEFT(F3109,1),"'"),EXACT(LEFT(F3109,1),"["),EXACT(LEFT(F3109,1),"("),EXACT(UPPER(LEFT(F3109,1)),LEFT(F3109,1))=FALSE),"-",IF(LEFT(F3109,10)="Candidatus", MID(F3109, FIND(" ", F3109), FIND(" ", F3109, FIND(" ", F3109, 1)+1)-FIND(" ", F3109)), MID(F3109, 1, FIND(" ", F3109))))</f>
        <v xml:space="preserve">Herpetosiphon </v>
      </c>
      <c r="F3109" t="s">
        <v>15783</v>
      </c>
      <c r="G3109" t="s">
        <v>16</v>
      </c>
      <c r="H3109" t="s">
        <v>15784</v>
      </c>
      <c r="I3109" t="s">
        <v>15785</v>
      </c>
      <c r="J3109" t="s">
        <v>15786</v>
      </c>
      <c r="K3109" t="s">
        <v>24</v>
      </c>
      <c r="L3109" t="s">
        <v>15787</v>
      </c>
      <c r="M3109" s="1" t="s">
        <v>15788</v>
      </c>
      <c r="N3109" s="1" t="s">
        <v>15789</v>
      </c>
      <c r="O3109">
        <v>231</v>
      </c>
      <c r="P3109" t="s">
        <v>24</v>
      </c>
      <c r="Q3109" t="s">
        <v>24</v>
      </c>
      <c r="R3109" t="s">
        <v>24</v>
      </c>
      <c r="S3109">
        <v>233</v>
      </c>
      <c r="T3109">
        <v>2</v>
      </c>
    </row>
    <row r="3110" spans="1:20">
      <c r="A3110" t="s">
        <v>35075</v>
      </c>
      <c r="B3110" t="s">
        <v>15790</v>
      </c>
      <c r="C3110" t="s">
        <v>24</v>
      </c>
      <c r="D3110" t="s">
        <v>15791</v>
      </c>
      <c r="E3110" t="str">
        <f>IF(OR(EXACT(LEFT(F3110,1),"'"),EXACT(LEFT(F3110,1),"["),EXACT(LEFT(F3110,1),"("),EXACT(UPPER(LEFT(F3110,1)),LEFT(F3110,1))=FALSE),"-",IF(LEFT(F3110,10)="Candidatus", MID(F3110, FIND(" ", F3110), FIND(" ", F3110, FIND(" ", F3110, 1)+1)-FIND(" ", F3110)), MID(F3110, 1, FIND(" ", F3110))))</f>
        <v xml:space="preserve">Herpetosiphon </v>
      </c>
      <c r="F3110" t="s">
        <v>15783</v>
      </c>
      <c r="G3110" t="s">
        <v>16</v>
      </c>
      <c r="H3110" t="s">
        <v>15784</v>
      </c>
      <c r="I3110" t="s">
        <v>15785</v>
      </c>
      <c r="J3110" t="s">
        <v>15790</v>
      </c>
      <c r="K3110" t="s">
        <v>24</v>
      </c>
      <c r="L3110" t="s">
        <v>15791</v>
      </c>
      <c r="M3110" s="1" t="s">
        <v>15792</v>
      </c>
      <c r="N3110" s="1" t="s">
        <v>15793</v>
      </c>
      <c r="O3110">
        <v>71</v>
      </c>
      <c r="P3110" t="s">
        <v>24</v>
      </c>
      <c r="Q3110" t="s">
        <v>24</v>
      </c>
      <c r="R3110" t="s">
        <v>24</v>
      </c>
      <c r="S3110">
        <v>71</v>
      </c>
      <c r="T3110" t="s">
        <v>24</v>
      </c>
    </row>
    <row r="3111" spans="1:20">
      <c r="A3111" t="s">
        <v>35076</v>
      </c>
      <c r="B3111" t="s">
        <v>15795</v>
      </c>
      <c r="C3111" t="s">
        <v>15796</v>
      </c>
      <c r="D3111" t="s">
        <v>15797</v>
      </c>
      <c r="E3111" t="str">
        <f>IF(OR(EXACT(LEFT(F3111,1),"'"),EXACT(LEFT(F3111,1),"["),EXACT(LEFT(F3111,1),"("),EXACT(UPPER(LEFT(F3111,1)),LEFT(F3111,1))=FALSE),"-",IF(LEFT(F3111,10)="Candidatus", MID(F3111, FIND(" ", F3111), FIND(" ", F3111, FIND(" ", F3111, 1)+1)-FIND(" ", F3111)), MID(F3111, 1, FIND(" ", F3111))))</f>
        <v xml:space="preserve">Hirschia </v>
      </c>
      <c r="F3111" t="s">
        <v>15794</v>
      </c>
      <c r="G3111" t="s">
        <v>16</v>
      </c>
      <c r="H3111" t="s">
        <v>76</v>
      </c>
      <c r="I3111" t="s">
        <v>199</v>
      </c>
      <c r="J3111" t="s">
        <v>15795</v>
      </c>
      <c r="K3111" t="s">
        <v>15796</v>
      </c>
      <c r="L3111" t="s">
        <v>15797</v>
      </c>
      <c r="M3111" s="1" t="s">
        <v>15798</v>
      </c>
      <c r="N3111" s="1" t="s">
        <v>15799</v>
      </c>
      <c r="O3111">
        <v>66</v>
      </c>
      <c r="P3111" t="s">
        <v>24</v>
      </c>
      <c r="Q3111" t="s">
        <v>24</v>
      </c>
      <c r="R3111" t="s">
        <v>24</v>
      </c>
      <c r="S3111">
        <v>67</v>
      </c>
      <c r="T3111">
        <v>1</v>
      </c>
    </row>
    <row r="3112" spans="1:20">
      <c r="A3112" t="s">
        <v>35077</v>
      </c>
      <c r="B3112" t="s">
        <v>15801</v>
      </c>
      <c r="C3112" t="s">
        <v>15802</v>
      </c>
      <c r="D3112" t="s">
        <v>15803</v>
      </c>
      <c r="E3112" t="str">
        <f>IF(OR(EXACT(LEFT(F3112,1),"'"),EXACT(LEFT(F3112,1),"["),EXACT(LEFT(F3112,1),"("),EXACT(UPPER(LEFT(F3112,1)),LEFT(F3112,1))=FALSE),"-",IF(LEFT(F3112,10)="Candidatus", MID(F3112, FIND(" ", F3112), FIND(" ", F3112, FIND(" ", F3112, 1)+1)-FIND(" ", F3112)), MID(F3112, 1, FIND(" ", F3112))))</f>
        <v xml:space="preserve">Histophilus </v>
      </c>
      <c r="F3112" t="s">
        <v>15800</v>
      </c>
      <c r="G3112" t="s">
        <v>16</v>
      </c>
      <c r="H3112" t="s">
        <v>76</v>
      </c>
      <c r="I3112" t="s">
        <v>77</v>
      </c>
      <c r="J3112" t="s">
        <v>15801</v>
      </c>
      <c r="K3112" t="s">
        <v>15802</v>
      </c>
      <c r="L3112" t="s">
        <v>15803</v>
      </c>
      <c r="M3112" s="1" t="s">
        <v>15804</v>
      </c>
      <c r="N3112" s="1" t="s">
        <v>15805</v>
      </c>
      <c r="O3112">
        <v>1</v>
      </c>
      <c r="P3112" t="s">
        <v>24</v>
      </c>
      <c r="Q3112" t="s">
        <v>24</v>
      </c>
      <c r="R3112" t="s">
        <v>24</v>
      </c>
      <c r="S3112">
        <v>1</v>
      </c>
      <c r="T3112" t="s">
        <v>24</v>
      </c>
    </row>
    <row r="3113" spans="1:20">
      <c r="A3113" t="s">
        <v>35078</v>
      </c>
      <c r="B3113" t="s">
        <v>15807</v>
      </c>
      <c r="C3113" t="s">
        <v>15808</v>
      </c>
      <c r="D3113" t="s">
        <v>15809</v>
      </c>
      <c r="E3113" t="str">
        <f>IF(OR(EXACT(LEFT(F3113,1),"'"),EXACT(LEFT(F3113,1),"["),EXACT(LEFT(F3113,1),"("),EXACT(UPPER(LEFT(F3113,1)),LEFT(F3113,1))=FALSE),"-",IF(LEFT(F3113,10)="Candidatus", MID(F3113, FIND(" ", F3113), FIND(" ", F3113, FIND(" ", F3113, 1)+1)-FIND(" ", F3113)), MID(F3113, 1, FIND(" ", F3113))))</f>
        <v xml:space="preserve">Histophilus </v>
      </c>
      <c r="F3113" t="s">
        <v>15806</v>
      </c>
      <c r="G3113" t="s">
        <v>16</v>
      </c>
      <c r="H3113" t="s">
        <v>76</v>
      </c>
      <c r="I3113" t="s">
        <v>77</v>
      </c>
      <c r="J3113" t="s">
        <v>15807</v>
      </c>
      <c r="K3113" t="s">
        <v>15808</v>
      </c>
      <c r="L3113" t="s">
        <v>15809</v>
      </c>
      <c r="M3113" s="1" t="s">
        <v>15810</v>
      </c>
      <c r="N3113" s="1" t="s">
        <v>15811</v>
      </c>
      <c r="O3113">
        <v>1</v>
      </c>
      <c r="P3113" t="s">
        <v>24</v>
      </c>
      <c r="Q3113" t="s">
        <v>24</v>
      </c>
      <c r="R3113" t="s">
        <v>24</v>
      </c>
      <c r="S3113">
        <v>1</v>
      </c>
      <c r="T3113" t="s">
        <v>24</v>
      </c>
    </row>
    <row r="3114" spans="1:20">
      <c r="A3114" t="s">
        <v>35079</v>
      </c>
      <c r="B3114" t="s">
        <v>66</v>
      </c>
      <c r="C3114" t="s">
        <v>15813</v>
      </c>
      <c r="D3114" t="s">
        <v>15814</v>
      </c>
      <c r="E3114" t="str">
        <f>IF(OR(EXACT(LEFT(F3114,1),"'"),EXACT(LEFT(F3114,1),"["),EXACT(LEFT(F3114,1),"("),EXACT(UPPER(LEFT(F3114,1)),LEFT(F3114,1))=FALSE),"-",IF(LEFT(F3114,10)="Candidatus", MID(F3114, FIND(" ", F3114), FIND(" ", F3114, FIND(" ", F3114, 1)+1)-FIND(" ", F3114)), MID(F3114, 1, FIND(" ", F3114))))</f>
        <v xml:space="preserve">Hoeflea </v>
      </c>
      <c r="F3114" t="s">
        <v>15812</v>
      </c>
      <c r="G3114" t="s">
        <v>16</v>
      </c>
      <c r="H3114" t="s">
        <v>76</v>
      </c>
      <c r="I3114" t="s">
        <v>199</v>
      </c>
      <c r="J3114" t="s">
        <v>66</v>
      </c>
      <c r="K3114" t="s">
        <v>15813</v>
      </c>
      <c r="L3114" t="s">
        <v>15814</v>
      </c>
      <c r="M3114" s="1" t="s">
        <v>15815</v>
      </c>
      <c r="N3114" s="1" t="s">
        <v>15816</v>
      </c>
      <c r="O3114">
        <v>133</v>
      </c>
      <c r="P3114" t="s">
        <v>24</v>
      </c>
      <c r="Q3114" t="s">
        <v>24</v>
      </c>
      <c r="R3114" t="s">
        <v>24</v>
      </c>
      <c r="S3114">
        <v>145</v>
      </c>
      <c r="T3114">
        <v>12</v>
      </c>
    </row>
    <row r="3115" spans="1:20">
      <c r="A3115" t="s">
        <v>35080</v>
      </c>
      <c r="B3115" t="s">
        <v>66</v>
      </c>
      <c r="C3115" t="s">
        <v>15817</v>
      </c>
      <c r="D3115" t="s">
        <v>15818</v>
      </c>
      <c r="E3115" t="str">
        <f>IF(OR(EXACT(LEFT(F3115,1),"'"),EXACT(LEFT(F3115,1),"["),EXACT(LEFT(F3115,1),"("),EXACT(UPPER(LEFT(F3115,1)),LEFT(F3115,1))=FALSE),"-",IF(LEFT(F3115,10)="Candidatus", MID(F3115, FIND(" ", F3115), FIND(" ", F3115, FIND(" ", F3115, 1)+1)-FIND(" ", F3115)), MID(F3115, 1, FIND(" ", F3115))))</f>
        <v xml:space="preserve">Hoeflea </v>
      </c>
      <c r="F3115" t="s">
        <v>15812</v>
      </c>
      <c r="G3115" t="s">
        <v>16</v>
      </c>
      <c r="H3115" t="s">
        <v>76</v>
      </c>
      <c r="I3115" t="s">
        <v>199</v>
      </c>
      <c r="J3115" t="s">
        <v>66</v>
      </c>
      <c r="K3115" t="s">
        <v>15817</v>
      </c>
      <c r="L3115" t="s">
        <v>15818</v>
      </c>
      <c r="M3115" s="1" t="s">
        <v>15819</v>
      </c>
      <c r="N3115" s="1" t="s">
        <v>15820</v>
      </c>
      <c r="O3115">
        <v>112</v>
      </c>
      <c r="P3115" t="s">
        <v>24</v>
      </c>
      <c r="Q3115" t="s">
        <v>24</v>
      </c>
      <c r="R3115" t="s">
        <v>24</v>
      </c>
      <c r="S3115">
        <v>120</v>
      </c>
      <c r="T3115">
        <v>8</v>
      </c>
    </row>
    <row r="3116" spans="1:20">
      <c r="A3116" t="s">
        <v>35081</v>
      </c>
      <c r="B3116" t="s">
        <v>15822</v>
      </c>
      <c r="C3116" t="s">
        <v>15823</v>
      </c>
      <c r="D3116" t="s">
        <v>15824</v>
      </c>
      <c r="E3116" t="str">
        <f>IF(OR(EXACT(LEFT(F3116,1),"'"),EXACT(LEFT(F3116,1),"["),EXACT(LEFT(F3116,1),"("),EXACT(UPPER(LEFT(F3116,1)),LEFT(F3116,1))=FALSE),"-",IF(LEFT(F3116,10)="Candidatus", MID(F3116, FIND(" ", F3116), FIND(" ", F3116, FIND(" ", F3116, 1)+1)-FIND(" ", F3116)), MID(F3116, 1, FIND(" ", F3116))))</f>
        <v xml:space="preserve">Hymenobacter </v>
      </c>
      <c r="F3116" t="s">
        <v>15821</v>
      </c>
      <c r="G3116" t="s">
        <v>16</v>
      </c>
      <c r="H3116" t="s">
        <v>4876</v>
      </c>
      <c r="I3116" t="s">
        <v>4877</v>
      </c>
      <c r="J3116" t="s">
        <v>15822</v>
      </c>
      <c r="K3116" t="s">
        <v>15823</v>
      </c>
      <c r="L3116" t="s">
        <v>15824</v>
      </c>
      <c r="M3116" s="1" t="s">
        <v>15825</v>
      </c>
      <c r="N3116" s="1" t="s">
        <v>15826</v>
      </c>
      <c r="O3116">
        <v>101</v>
      </c>
      <c r="P3116" t="s">
        <v>24</v>
      </c>
      <c r="Q3116" t="s">
        <v>24</v>
      </c>
      <c r="R3116" t="s">
        <v>24</v>
      </c>
      <c r="S3116">
        <v>107</v>
      </c>
      <c r="T3116">
        <v>6</v>
      </c>
    </row>
    <row r="3117" spans="1:20">
      <c r="A3117" t="s">
        <v>35082</v>
      </c>
      <c r="B3117" t="s">
        <v>15827</v>
      </c>
      <c r="C3117" t="s">
        <v>15828</v>
      </c>
      <c r="D3117" t="s">
        <v>15829</v>
      </c>
      <c r="E3117" t="str">
        <f>IF(OR(EXACT(LEFT(F3117,1),"'"),EXACT(LEFT(F3117,1),"["),EXACT(LEFT(F3117,1),"("),EXACT(UPPER(LEFT(F3117,1)),LEFT(F3117,1))=FALSE),"-",IF(LEFT(F3117,10)="Candidatus", MID(F3117, FIND(" ", F3117), FIND(" ", F3117, FIND(" ", F3117, 1)+1)-FIND(" ", F3117)), MID(F3117, 1, FIND(" ", F3117))))</f>
        <v xml:space="preserve">Hymenobacter </v>
      </c>
      <c r="F3117" t="s">
        <v>15821</v>
      </c>
      <c r="G3117" t="s">
        <v>16</v>
      </c>
      <c r="H3117" t="s">
        <v>4876</v>
      </c>
      <c r="I3117" t="s">
        <v>4877</v>
      </c>
      <c r="J3117" t="s">
        <v>15827</v>
      </c>
      <c r="K3117" t="s">
        <v>15828</v>
      </c>
      <c r="L3117" t="s">
        <v>15829</v>
      </c>
      <c r="M3117" s="1" t="s">
        <v>15830</v>
      </c>
      <c r="N3117" s="1" t="s">
        <v>15831</v>
      </c>
      <c r="O3117">
        <v>3</v>
      </c>
      <c r="P3117" t="s">
        <v>24</v>
      </c>
      <c r="Q3117" t="s">
        <v>24</v>
      </c>
      <c r="R3117" t="s">
        <v>24</v>
      </c>
      <c r="S3117">
        <v>3</v>
      </c>
      <c r="T3117" t="s">
        <v>24</v>
      </c>
    </row>
    <row r="3118" spans="1:20">
      <c r="A3118" t="s">
        <v>35083</v>
      </c>
      <c r="B3118" t="s">
        <v>15832</v>
      </c>
      <c r="C3118" t="s">
        <v>15833</v>
      </c>
      <c r="D3118" t="s">
        <v>15834</v>
      </c>
      <c r="E3118" t="str">
        <f>IF(OR(EXACT(LEFT(F3118,1),"'"),EXACT(LEFT(F3118,1),"["),EXACT(LEFT(F3118,1),"("),EXACT(UPPER(LEFT(F3118,1)),LEFT(F3118,1))=FALSE),"-",IF(LEFT(F3118,10)="Candidatus", MID(F3118, FIND(" ", F3118), FIND(" ", F3118, FIND(" ", F3118, 1)+1)-FIND(" ", F3118)), MID(F3118, 1, FIND(" ", F3118))))</f>
        <v xml:space="preserve">Hymenobacter </v>
      </c>
      <c r="F3118" t="s">
        <v>15821</v>
      </c>
      <c r="G3118" t="s">
        <v>16</v>
      </c>
      <c r="H3118" t="s">
        <v>4876</v>
      </c>
      <c r="I3118" t="s">
        <v>4877</v>
      </c>
      <c r="J3118" t="s">
        <v>15832</v>
      </c>
      <c r="K3118" t="s">
        <v>15833</v>
      </c>
      <c r="L3118" t="s">
        <v>15834</v>
      </c>
      <c r="M3118" s="1" t="s">
        <v>15835</v>
      </c>
      <c r="N3118" s="1" t="s">
        <v>15836</v>
      </c>
      <c r="O3118">
        <v>6</v>
      </c>
      <c r="P3118" t="s">
        <v>24</v>
      </c>
      <c r="Q3118" t="s">
        <v>24</v>
      </c>
      <c r="R3118" t="s">
        <v>24</v>
      </c>
      <c r="S3118">
        <v>8</v>
      </c>
      <c r="T3118">
        <v>2</v>
      </c>
    </row>
    <row r="3119" spans="1:20">
      <c r="A3119" t="s">
        <v>35084</v>
      </c>
      <c r="B3119" t="s">
        <v>66</v>
      </c>
      <c r="C3119" t="s">
        <v>15838</v>
      </c>
      <c r="D3119" t="s">
        <v>15839</v>
      </c>
      <c r="E3119" t="str">
        <f>IF(OR(EXACT(LEFT(F3119,1),"'"),EXACT(LEFT(F3119,1),"["),EXACT(LEFT(F3119,1),"("),EXACT(UPPER(LEFT(F3119,1)),LEFT(F3119,1))=FALSE),"-",IF(LEFT(F3119,10)="Candidatus", MID(F3119, FIND(" ", F3119), FIND(" ", F3119, FIND(" ", F3119, 1)+1)-FIND(" ", F3119)), MID(F3119, 1, FIND(" ", F3119))))</f>
        <v xml:space="preserve">Hymenobacter </v>
      </c>
      <c r="F3119" t="s">
        <v>15837</v>
      </c>
      <c r="G3119" t="s">
        <v>16</v>
      </c>
      <c r="H3119" t="s">
        <v>4876</v>
      </c>
      <c r="I3119" t="s">
        <v>4877</v>
      </c>
      <c r="J3119" t="s">
        <v>66</v>
      </c>
      <c r="K3119" t="s">
        <v>15838</v>
      </c>
      <c r="L3119" t="s">
        <v>15839</v>
      </c>
      <c r="M3119" s="1" t="s">
        <v>15840</v>
      </c>
      <c r="N3119" s="1" t="s">
        <v>15841</v>
      </c>
      <c r="O3119">
        <v>115</v>
      </c>
      <c r="P3119" t="s">
        <v>24</v>
      </c>
      <c r="Q3119" t="s">
        <v>24</v>
      </c>
      <c r="R3119" t="s">
        <v>24</v>
      </c>
      <c r="S3119">
        <v>129</v>
      </c>
      <c r="T3119">
        <v>14</v>
      </c>
    </row>
    <row r="3120" spans="1:20">
      <c r="A3120" t="s">
        <v>35085</v>
      </c>
      <c r="B3120" t="s">
        <v>66</v>
      </c>
      <c r="C3120" t="s">
        <v>15842</v>
      </c>
      <c r="D3120" t="s">
        <v>15843</v>
      </c>
      <c r="E3120" t="str">
        <f>IF(OR(EXACT(LEFT(F3120,1),"'"),EXACT(LEFT(F3120,1),"["),EXACT(LEFT(F3120,1),"("),EXACT(UPPER(LEFT(F3120,1)),LEFT(F3120,1))=FALSE),"-",IF(LEFT(F3120,10)="Candidatus", MID(F3120, FIND(" ", F3120), FIND(" ", F3120, FIND(" ", F3120, 1)+1)-FIND(" ", F3120)), MID(F3120, 1, FIND(" ", F3120))))</f>
        <v xml:space="preserve">Hymenobacter </v>
      </c>
      <c r="F3120" t="s">
        <v>15837</v>
      </c>
      <c r="G3120" t="s">
        <v>16</v>
      </c>
      <c r="H3120" t="s">
        <v>4876</v>
      </c>
      <c r="I3120" t="s">
        <v>4877</v>
      </c>
      <c r="J3120" t="s">
        <v>66</v>
      </c>
      <c r="K3120" t="s">
        <v>15842</v>
      </c>
      <c r="L3120" t="s">
        <v>15843</v>
      </c>
      <c r="M3120" s="1" t="s">
        <v>15844</v>
      </c>
      <c r="N3120" s="1" t="s">
        <v>15845</v>
      </c>
      <c r="O3120">
        <v>132</v>
      </c>
      <c r="P3120" t="s">
        <v>24</v>
      </c>
      <c r="Q3120" t="s">
        <v>24</v>
      </c>
      <c r="R3120" t="s">
        <v>24</v>
      </c>
      <c r="S3120">
        <v>137</v>
      </c>
      <c r="T3120">
        <v>5</v>
      </c>
    </row>
    <row r="3121" spans="1:20">
      <c r="A3121" t="s">
        <v>35086</v>
      </c>
      <c r="B3121" t="s">
        <v>66</v>
      </c>
      <c r="C3121" t="s">
        <v>15846</v>
      </c>
      <c r="D3121" t="s">
        <v>15847</v>
      </c>
      <c r="E3121" t="str">
        <f>IF(OR(EXACT(LEFT(F3121,1),"'"),EXACT(LEFT(F3121,1),"["),EXACT(LEFT(F3121,1),"("),EXACT(UPPER(LEFT(F3121,1)),LEFT(F3121,1))=FALSE),"-",IF(LEFT(F3121,10)="Candidatus", MID(F3121, FIND(" ", F3121), FIND(" ", F3121, FIND(" ", F3121, 1)+1)-FIND(" ", F3121)), MID(F3121, 1, FIND(" ", F3121))))</f>
        <v xml:space="preserve">Hymenobacter </v>
      </c>
      <c r="F3121" t="s">
        <v>15837</v>
      </c>
      <c r="G3121" t="s">
        <v>16</v>
      </c>
      <c r="H3121" t="s">
        <v>4876</v>
      </c>
      <c r="I3121" t="s">
        <v>4877</v>
      </c>
      <c r="J3121" t="s">
        <v>66</v>
      </c>
      <c r="K3121" t="s">
        <v>15846</v>
      </c>
      <c r="L3121" t="s">
        <v>15847</v>
      </c>
      <c r="M3121" s="1" t="s">
        <v>15848</v>
      </c>
      <c r="N3121" s="1" t="s">
        <v>15849</v>
      </c>
      <c r="O3121">
        <v>148</v>
      </c>
      <c r="P3121" t="s">
        <v>24</v>
      </c>
      <c r="Q3121" t="s">
        <v>24</v>
      </c>
      <c r="R3121" t="s">
        <v>24</v>
      </c>
      <c r="S3121">
        <v>155</v>
      </c>
      <c r="T3121">
        <v>7</v>
      </c>
    </row>
    <row r="3122" spans="1:20">
      <c r="A3122" t="s">
        <v>35087</v>
      </c>
      <c r="B3122" t="s">
        <v>15851</v>
      </c>
      <c r="C3122" t="s">
        <v>15852</v>
      </c>
      <c r="D3122" t="s">
        <v>15853</v>
      </c>
      <c r="E3122" t="str">
        <f>IF(OR(EXACT(LEFT(F3122,1),"'"),EXACT(LEFT(F3122,1),"["),EXACT(LEFT(F3122,1),"("),EXACT(UPPER(LEFT(F3122,1)),LEFT(F3122,1))=FALSE),"-",IF(LEFT(F3122,10)="Candidatus", MID(F3122, FIND(" ", F3122), FIND(" ", F3122, FIND(" ", F3122, 1)+1)-FIND(" ", F3122)), MID(F3122, 1, FIND(" ", F3122))))</f>
        <v xml:space="preserve">Hymenobacter </v>
      </c>
      <c r="F3122" t="s">
        <v>15850</v>
      </c>
      <c r="G3122" t="s">
        <v>16</v>
      </c>
      <c r="H3122" t="s">
        <v>4876</v>
      </c>
      <c r="I3122" t="s">
        <v>4877</v>
      </c>
      <c r="J3122" t="s">
        <v>15851</v>
      </c>
      <c r="K3122" t="s">
        <v>15852</v>
      </c>
      <c r="L3122" t="s">
        <v>15853</v>
      </c>
      <c r="M3122" s="1" t="s">
        <v>15854</v>
      </c>
      <c r="N3122" s="1" t="s">
        <v>15855</v>
      </c>
      <c r="O3122">
        <v>38</v>
      </c>
      <c r="P3122" t="s">
        <v>24</v>
      </c>
      <c r="Q3122" t="s">
        <v>24</v>
      </c>
      <c r="R3122" t="s">
        <v>24</v>
      </c>
      <c r="S3122">
        <v>39</v>
      </c>
      <c r="T3122">
        <v>1</v>
      </c>
    </row>
    <row r="3123" spans="1:20">
      <c r="A3123" t="s">
        <v>35088</v>
      </c>
      <c r="B3123" t="s">
        <v>15856</v>
      </c>
      <c r="C3123" t="s">
        <v>15857</v>
      </c>
      <c r="D3123" t="s">
        <v>15858</v>
      </c>
      <c r="E3123" t="str">
        <f>IF(OR(EXACT(LEFT(F3123,1),"'"),EXACT(LEFT(F3123,1),"["),EXACT(LEFT(F3123,1),"("),EXACT(UPPER(LEFT(F3123,1)),LEFT(F3123,1))=FALSE),"-",IF(LEFT(F3123,10)="Candidatus", MID(F3123, FIND(" ", F3123), FIND(" ", F3123, FIND(" ", F3123, 1)+1)-FIND(" ", F3123)), MID(F3123, 1, FIND(" ", F3123))))</f>
        <v xml:space="preserve">Hymenobacter </v>
      </c>
      <c r="F3123" t="s">
        <v>15850</v>
      </c>
      <c r="G3123" t="s">
        <v>16</v>
      </c>
      <c r="H3123" t="s">
        <v>4876</v>
      </c>
      <c r="I3123" t="s">
        <v>4877</v>
      </c>
      <c r="J3123" t="s">
        <v>15856</v>
      </c>
      <c r="K3123" t="s">
        <v>15857</v>
      </c>
      <c r="L3123" t="s">
        <v>15858</v>
      </c>
      <c r="M3123" s="1" t="s">
        <v>15859</v>
      </c>
      <c r="N3123" s="1" t="s">
        <v>15860</v>
      </c>
      <c r="O3123">
        <v>250</v>
      </c>
      <c r="P3123" t="s">
        <v>24</v>
      </c>
      <c r="Q3123" t="s">
        <v>24</v>
      </c>
      <c r="R3123" t="s">
        <v>24</v>
      </c>
      <c r="S3123">
        <v>255</v>
      </c>
      <c r="T3123">
        <v>5</v>
      </c>
    </row>
    <row r="3124" spans="1:20">
      <c r="A3124" t="s">
        <v>35089</v>
      </c>
      <c r="B3124" t="s">
        <v>15861</v>
      </c>
      <c r="C3124" t="s">
        <v>15862</v>
      </c>
      <c r="D3124" t="s">
        <v>15863</v>
      </c>
      <c r="E3124" t="str">
        <f>IF(OR(EXACT(LEFT(F3124,1),"'"),EXACT(LEFT(F3124,1),"["),EXACT(LEFT(F3124,1),"("),EXACT(UPPER(LEFT(F3124,1)),LEFT(F3124,1))=FALSE),"-",IF(LEFT(F3124,10)="Candidatus", MID(F3124, FIND(" ", F3124), FIND(" ", F3124, FIND(" ", F3124, 1)+1)-FIND(" ", F3124)), MID(F3124, 1, FIND(" ", F3124))))</f>
        <v xml:space="preserve">Hymenobacter </v>
      </c>
      <c r="F3124" t="s">
        <v>15850</v>
      </c>
      <c r="G3124" t="s">
        <v>16</v>
      </c>
      <c r="H3124" t="s">
        <v>4876</v>
      </c>
      <c r="I3124" t="s">
        <v>4877</v>
      </c>
      <c r="J3124" t="s">
        <v>15861</v>
      </c>
      <c r="K3124" t="s">
        <v>15862</v>
      </c>
      <c r="L3124" t="s">
        <v>15863</v>
      </c>
      <c r="M3124" s="1" t="s">
        <v>15864</v>
      </c>
      <c r="N3124" s="1" t="s">
        <v>15865</v>
      </c>
      <c r="O3124">
        <v>5</v>
      </c>
      <c r="P3124" t="s">
        <v>24</v>
      </c>
      <c r="Q3124" t="s">
        <v>24</v>
      </c>
      <c r="R3124" t="s">
        <v>24</v>
      </c>
      <c r="S3124">
        <v>5</v>
      </c>
      <c r="T3124" t="s">
        <v>24</v>
      </c>
    </row>
    <row r="3125" spans="1:20">
      <c r="A3125" t="s">
        <v>35090</v>
      </c>
      <c r="B3125" t="s">
        <v>15867</v>
      </c>
      <c r="C3125" t="s">
        <v>15868</v>
      </c>
      <c r="D3125" t="s">
        <v>15869</v>
      </c>
      <c r="E3125" t="str">
        <f>IF(OR(EXACT(LEFT(F3125,1),"'"),EXACT(LEFT(F3125,1),"["),EXACT(LEFT(F3125,1),"("),EXACT(UPPER(LEFT(F3125,1)),LEFT(F3125,1))=FALSE),"-",IF(LEFT(F3125,10)="Candidatus", MID(F3125, FIND(" ", F3125), FIND(" ", F3125, FIND(" ", F3125, 1)+1)-FIND(" ", F3125)), MID(F3125, 1, FIND(" ", F3125))))</f>
        <v xml:space="preserve">Ilyobacter </v>
      </c>
      <c r="F3125" t="s">
        <v>15866</v>
      </c>
      <c r="G3125" t="s">
        <v>16</v>
      </c>
      <c r="H3125" t="s">
        <v>14568</v>
      </c>
      <c r="I3125" t="s">
        <v>14569</v>
      </c>
      <c r="J3125" t="s">
        <v>15867</v>
      </c>
      <c r="K3125" t="s">
        <v>15868</v>
      </c>
      <c r="L3125" t="s">
        <v>15869</v>
      </c>
      <c r="M3125" s="1" t="s">
        <v>15870</v>
      </c>
      <c r="N3125" s="1" t="s">
        <v>15871</v>
      </c>
      <c r="O3125">
        <v>875</v>
      </c>
      <c r="P3125">
        <v>6</v>
      </c>
      <c r="Q3125">
        <v>34</v>
      </c>
      <c r="R3125" t="s">
        <v>24</v>
      </c>
      <c r="S3125">
        <v>927</v>
      </c>
      <c r="T3125">
        <v>12</v>
      </c>
    </row>
    <row r="3126" spans="1:20">
      <c r="A3126" t="s">
        <v>35091</v>
      </c>
      <c r="B3126" t="s">
        <v>15872</v>
      </c>
      <c r="C3126" t="s">
        <v>15873</v>
      </c>
      <c r="D3126" t="s">
        <v>15874</v>
      </c>
      <c r="E3126" t="str">
        <f>IF(OR(EXACT(LEFT(F3126,1),"'"),EXACT(LEFT(F3126,1),"["),EXACT(LEFT(F3126,1),"("),EXACT(UPPER(LEFT(F3126,1)),LEFT(F3126,1))=FALSE),"-",IF(LEFT(F3126,10)="Candidatus", MID(F3126, FIND(" ", F3126), FIND(" ", F3126, FIND(" ", F3126, 1)+1)-FIND(" ", F3126)), MID(F3126, 1, FIND(" ", F3126))))</f>
        <v xml:space="preserve">Ilyobacter </v>
      </c>
      <c r="F3126" t="s">
        <v>15866</v>
      </c>
      <c r="G3126" t="s">
        <v>16</v>
      </c>
      <c r="H3126" t="s">
        <v>14568</v>
      </c>
      <c r="I3126" t="s">
        <v>14569</v>
      </c>
      <c r="J3126" t="s">
        <v>15872</v>
      </c>
      <c r="K3126" t="s">
        <v>15873</v>
      </c>
      <c r="L3126" t="s">
        <v>15874</v>
      </c>
      <c r="M3126" s="1" t="s">
        <v>15875</v>
      </c>
      <c r="N3126" s="1" t="s">
        <v>15876</v>
      </c>
      <c r="O3126">
        <v>119</v>
      </c>
      <c r="P3126" t="s">
        <v>24</v>
      </c>
      <c r="Q3126" t="s">
        <v>24</v>
      </c>
      <c r="R3126" t="s">
        <v>24</v>
      </c>
      <c r="S3126">
        <v>122</v>
      </c>
      <c r="T3126">
        <v>3</v>
      </c>
    </row>
    <row r="3127" spans="1:20">
      <c r="A3127" t="s">
        <v>35092</v>
      </c>
      <c r="B3127" t="s">
        <v>15880</v>
      </c>
      <c r="C3127" t="s">
        <v>15881</v>
      </c>
      <c r="D3127" t="s">
        <v>15882</v>
      </c>
      <c r="E3127" t="str">
        <f>IF(OR(EXACT(LEFT(F3127,1),"'"),EXACT(LEFT(F3127,1),"["),EXACT(LEFT(F3127,1),"("),EXACT(UPPER(LEFT(F3127,1)),LEFT(F3127,1))=FALSE),"-",IF(LEFT(F3127,10)="Candidatus", MID(F3127, FIND(" ", F3127), FIND(" ", F3127, FIND(" ", F3127, 1)+1)-FIND(" ", F3127)), MID(F3127, 1, FIND(" ", F3127))))</f>
        <v xml:space="preserve">Isosphaera </v>
      </c>
      <c r="F3127" t="s">
        <v>15877</v>
      </c>
      <c r="G3127" t="s">
        <v>16</v>
      </c>
      <c r="H3127" t="s">
        <v>15878</v>
      </c>
      <c r="I3127" t="s">
        <v>15879</v>
      </c>
      <c r="J3127" t="s">
        <v>15880</v>
      </c>
      <c r="K3127" t="s">
        <v>15881</v>
      </c>
      <c r="L3127" t="s">
        <v>15882</v>
      </c>
      <c r="M3127" s="1" t="s">
        <v>15883</v>
      </c>
      <c r="N3127" s="1" t="s">
        <v>15884</v>
      </c>
      <c r="O3127">
        <v>33</v>
      </c>
      <c r="P3127" t="s">
        <v>24</v>
      </c>
      <c r="Q3127" t="s">
        <v>24</v>
      </c>
      <c r="R3127" t="s">
        <v>24</v>
      </c>
      <c r="S3127">
        <v>33</v>
      </c>
      <c r="T3127" t="s">
        <v>24</v>
      </c>
    </row>
    <row r="3128" spans="1:20">
      <c r="A3128" t="s">
        <v>35093</v>
      </c>
      <c r="B3128" t="s">
        <v>2847</v>
      </c>
      <c r="C3128" t="s">
        <v>15886</v>
      </c>
      <c r="D3128" t="s">
        <v>15887</v>
      </c>
      <c r="E3128" t="str">
        <f>IF(OR(EXACT(LEFT(F3128,1),"'"),EXACT(LEFT(F3128,1),"["),EXACT(LEFT(F3128,1),"("),EXACT(UPPER(LEFT(F3128,1)),LEFT(F3128,1))=FALSE),"-",IF(LEFT(F3128,10)="Candidatus", MID(F3128, FIND(" ", F3128), FIND(" ", F3128, FIND(" ", F3128, 1)+1)-FIND(" ", F3128)), MID(F3128, 1, FIND(" ", F3128))))</f>
        <v xml:space="preserve">Jannaschia </v>
      </c>
      <c r="F3128" t="s">
        <v>15885</v>
      </c>
      <c r="G3128" t="s">
        <v>16</v>
      </c>
      <c r="H3128" t="s">
        <v>76</v>
      </c>
      <c r="I3128" t="s">
        <v>199</v>
      </c>
      <c r="J3128" t="s">
        <v>2847</v>
      </c>
      <c r="K3128" t="s">
        <v>15886</v>
      </c>
      <c r="L3128" t="s">
        <v>15887</v>
      </c>
      <c r="M3128" s="1" t="s">
        <v>15888</v>
      </c>
      <c r="N3128" s="1" t="s">
        <v>15889</v>
      </c>
      <c r="O3128">
        <v>67</v>
      </c>
      <c r="P3128" t="s">
        <v>24</v>
      </c>
      <c r="Q3128" t="s">
        <v>24</v>
      </c>
      <c r="R3128" t="s">
        <v>24</v>
      </c>
      <c r="S3128">
        <v>71</v>
      </c>
      <c r="T3128">
        <v>4</v>
      </c>
    </row>
    <row r="3129" spans="1:20">
      <c r="A3129" t="s">
        <v>35094</v>
      </c>
      <c r="B3129" t="s">
        <v>66</v>
      </c>
      <c r="C3129" t="s">
        <v>15891</v>
      </c>
      <c r="D3129" t="s">
        <v>15892</v>
      </c>
      <c r="E3129" t="str">
        <f>IF(OR(EXACT(LEFT(F3129,1),"'"),EXACT(LEFT(F3129,1),"["),EXACT(LEFT(F3129,1),"("),EXACT(UPPER(LEFT(F3129,1)),LEFT(F3129,1))=FALSE),"-",IF(LEFT(F3129,10)="Candidatus", MID(F3129, FIND(" ", F3129), FIND(" ", F3129, FIND(" ", F3129, 1)+1)-FIND(" ", F3129)), MID(F3129, 1, FIND(" ", F3129))))</f>
        <v xml:space="preserve">Jeotgalibacillus </v>
      </c>
      <c r="F3129" t="s">
        <v>15890</v>
      </c>
      <c r="G3129" t="s">
        <v>16</v>
      </c>
      <c r="H3129" t="s">
        <v>45</v>
      </c>
      <c r="I3129" t="s">
        <v>1941</v>
      </c>
      <c r="J3129" t="s">
        <v>66</v>
      </c>
      <c r="K3129" t="s">
        <v>15891</v>
      </c>
      <c r="L3129" t="s">
        <v>15892</v>
      </c>
      <c r="M3129" s="1" t="s">
        <v>15893</v>
      </c>
      <c r="N3129" s="1" t="s">
        <v>15894</v>
      </c>
      <c r="O3129">
        <v>719</v>
      </c>
      <c r="P3129" t="s">
        <v>24</v>
      </c>
      <c r="Q3129">
        <v>41</v>
      </c>
      <c r="R3129" t="s">
        <v>24</v>
      </c>
      <c r="S3129">
        <v>763</v>
      </c>
      <c r="T3129">
        <v>3</v>
      </c>
    </row>
    <row r="3130" spans="1:20">
      <c r="A3130" t="s">
        <v>35095</v>
      </c>
      <c r="B3130">
        <v>1</v>
      </c>
      <c r="C3130" t="s">
        <v>24</v>
      </c>
      <c r="D3130" t="s">
        <v>15896</v>
      </c>
      <c r="E3130" t="str">
        <f>IF(OR(EXACT(LEFT(F3130,1),"'"),EXACT(LEFT(F3130,1),"["),EXACT(LEFT(F3130,1),"("),EXACT(UPPER(LEFT(F3130,1)),LEFT(F3130,1))=FALSE),"-",IF(LEFT(F3130,10)="Candidatus", MID(F3130, FIND(" ", F3130), FIND(" ", F3130, FIND(" ", F3130, 1)+1)-FIND(" ", F3130)), MID(F3130, 1, FIND(" ", F3130))))</f>
        <v xml:space="preserve">Ketogulonicigenium </v>
      </c>
      <c r="F3130" t="s">
        <v>15895</v>
      </c>
      <c r="G3130" t="s">
        <v>16</v>
      </c>
      <c r="H3130" t="s">
        <v>76</v>
      </c>
      <c r="I3130" t="s">
        <v>199</v>
      </c>
      <c r="J3130">
        <v>1</v>
      </c>
      <c r="K3130" t="s">
        <v>24</v>
      </c>
      <c r="L3130" t="s">
        <v>15896</v>
      </c>
      <c r="M3130" s="1" t="s">
        <v>15897</v>
      </c>
      <c r="N3130" s="1" t="s">
        <v>15898</v>
      </c>
      <c r="O3130">
        <v>243</v>
      </c>
      <c r="P3130">
        <v>3</v>
      </c>
      <c r="Q3130">
        <v>3</v>
      </c>
      <c r="R3130" t="s">
        <v>24</v>
      </c>
      <c r="S3130">
        <v>250</v>
      </c>
      <c r="T3130">
        <v>1</v>
      </c>
    </row>
    <row r="3131" spans="1:20">
      <c r="A3131" t="s">
        <v>35096</v>
      </c>
      <c r="B3131">
        <v>2</v>
      </c>
      <c r="C3131" t="s">
        <v>24</v>
      </c>
      <c r="D3131" t="s">
        <v>15899</v>
      </c>
      <c r="E3131" t="str">
        <f>IF(OR(EXACT(LEFT(F3131,1),"'"),EXACT(LEFT(F3131,1),"["),EXACT(LEFT(F3131,1),"("),EXACT(UPPER(LEFT(F3131,1)),LEFT(F3131,1))=FALSE),"-",IF(LEFT(F3131,10)="Candidatus", MID(F3131, FIND(" ", F3131), FIND(" ", F3131, FIND(" ", F3131, 1)+1)-FIND(" ", F3131)), MID(F3131, 1, FIND(" ", F3131))))</f>
        <v xml:space="preserve">Ketogulonicigenium </v>
      </c>
      <c r="F3131" t="s">
        <v>15895</v>
      </c>
      <c r="G3131" t="s">
        <v>16</v>
      </c>
      <c r="H3131" t="s">
        <v>76</v>
      </c>
      <c r="I3131" t="s">
        <v>199</v>
      </c>
      <c r="J3131">
        <v>2</v>
      </c>
      <c r="K3131" t="s">
        <v>24</v>
      </c>
      <c r="L3131" t="s">
        <v>15899</v>
      </c>
      <c r="M3131" s="1" t="s">
        <v>15900</v>
      </c>
      <c r="N3131" s="1" t="s">
        <v>15901</v>
      </c>
      <c r="O3131">
        <v>214</v>
      </c>
      <c r="P3131" t="s">
        <v>24</v>
      </c>
      <c r="Q3131" t="s">
        <v>24</v>
      </c>
      <c r="R3131" t="s">
        <v>24</v>
      </c>
      <c r="S3131">
        <v>215</v>
      </c>
      <c r="T3131">
        <v>1</v>
      </c>
    </row>
    <row r="3132" spans="1:20">
      <c r="A3132" t="s">
        <v>35097</v>
      </c>
      <c r="B3132">
        <v>2</v>
      </c>
      <c r="C3132" t="s">
        <v>15903</v>
      </c>
      <c r="D3132" t="s">
        <v>15904</v>
      </c>
      <c r="E3132" t="str">
        <f>IF(OR(EXACT(LEFT(F3132,1),"'"),EXACT(LEFT(F3132,1),"["),EXACT(LEFT(F3132,1),"("),EXACT(UPPER(LEFT(F3132,1)),LEFT(F3132,1))=FALSE),"-",IF(LEFT(F3132,10)="Candidatus", MID(F3132, FIND(" ", F3132), FIND(" ", F3132, FIND(" ", F3132, 1)+1)-FIND(" ", F3132)), MID(F3132, 1, FIND(" ", F3132))))</f>
        <v xml:space="preserve">Ketogulonicigenium </v>
      </c>
      <c r="F3132" t="s">
        <v>15902</v>
      </c>
      <c r="G3132" t="s">
        <v>16</v>
      </c>
      <c r="H3132" t="s">
        <v>76</v>
      </c>
      <c r="I3132" t="s">
        <v>199</v>
      </c>
      <c r="J3132">
        <v>2</v>
      </c>
      <c r="K3132" t="s">
        <v>15903</v>
      </c>
      <c r="L3132" t="s">
        <v>15904</v>
      </c>
      <c r="M3132" s="1" t="s">
        <v>15905</v>
      </c>
      <c r="N3132" s="1" t="s">
        <v>15906</v>
      </c>
      <c r="O3132">
        <v>215</v>
      </c>
      <c r="P3132" t="s">
        <v>24</v>
      </c>
      <c r="Q3132" t="s">
        <v>24</v>
      </c>
      <c r="R3132" t="s">
        <v>24</v>
      </c>
      <c r="S3132">
        <v>215</v>
      </c>
      <c r="T3132" t="s">
        <v>24</v>
      </c>
    </row>
    <row r="3133" spans="1:20">
      <c r="A3133" t="s">
        <v>35098</v>
      </c>
      <c r="B3133">
        <v>1</v>
      </c>
      <c r="C3133" t="s">
        <v>15907</v>
      </c>
      <c r="D3133" t="s">
        <v>15908</v>
      </c>
      <c r="E3133" t="str">
        <f>IF(OR(EXACT(LEFT(F3133,1),"'"),EXACT(LEFT(F3133,1),"["),EXACT(LEFT(F3133,1),"("),EXACT(UPPER(LEFT(F3133,1)),LEFT(F3133,1))=FALSE),"-",IF(LEFT(F3133,10)="Candidatus", MID(F3133, FIND(" ", F3133), FIND(" ", F3133, FIND(" ", F3133, 1)+1)-FIND(" ", F3133)), MID(F3133, 1, FIND(" ", F3133))))</f>
        <v xml:space="preserve">Ketogulonicigenium </v>
      </c>
      <c r="F3133" t="s">
        <v>15902</v>
      </c>
      <c r="G3133" t="s">
        <v>16</v>
      </c>
      <c r="H3133" t="s">
        <v>76</v>
      </c>
      <c r="I3133" t="s">
        <v>199</v>
      </c>
      <c r="J3133">
        <v>1</v>
      </c>
      <c r="K3133" t="s">
        <v>15907</v>
      </c>
      <c r="L3133" t="s">
        <v>15908</v>
      </c>
      <c r="M3133" s="1" t="s">
        <v>15909</v>
      </c>
      <c r="N3133" s="1" t="s">
        <v>15910</v>
      </c>
      <c r="O3133">
        <v>243</v>
      </c>
      <c r="P3133">
        <v>3</v>
      </c>
      <c r="Q3133">
        <v>3</v>
      </c>
      <c r="R3133" t="s">
        <v>24</v>
      </c>
      <c r="S3133">
        <v>250</v>
      </c>
      <c r="T3133" t="s">
        <v>24</v>
      </c>
    </row>
    <row r="3134" spans="1:20">
      <c r="A3134" t="s">
        <v>35099</v>
      </c>
      <c r="B3134" t="s">
        <v>15912</v>
      </c>
      <c r="C3134" t="s">
        <v>15913</v>
      </c>
      <c r="D3134" t="s">
        <v>15914</v>
      </c>
      <c r="E3134" t="str">
        <f>IF(OR(EXACT(LEFT(F3134,1),"'"),EXACT(LEFT(F3134,1),"["),EXACT(LEFT(F3134,1),"("),EXACT(UPPER(LEFT(F3134,1)),LEFT(F3134,1))=FALSE),"-",IF(LEFT(F3134,10)="Candidatus", MID(F3134, FIND(" ", F3134), FIND(" ", F3134, FIND(" ", F3134, 1)+1)-FIND(" ", F3134)), MID(F3134, 1, FIND(" ", F3134))))</f>
        <v xml:space="preserve">Ketogulonicigenium </v>
      </c>
      <c r="F3134" t="s">
        <v>15911</v>
      </c>
      <c r="G3134" t="s">
        <v>16</v>
      </c>
      <c r="H3134" t="s">
        <v>76</v>
      </c>
      <c r="I3134" t="s">
        <v>199</v>
      </c>
      <c r="J3134" t="s">
        <v>15912</v>
      </c>
      <c r="K3134" t="s">
        <v>15913</v>
      </c>
      <c r="L3134" t="s">
        <v>15914</v>
      </c>
      <c r="M3134" s="1" t="s">
        <v>15915</v>
      </c>
      <c r="N3134" s="1" t="s">
        <v>15916</v>
      </c>
      <c r="O3134">
        <v>235</v>
      </c>
      <c r="P3134">
        <v>3</v>
      </c>
      <c r="Q3134">
        <v>3</v>
      </c>
      <c r="R3134" t="s">
        <v>24</v>
      </c>
      <c r="S3134">
        <v>254</v>
      </c>
      <c r="T3134">
        <v>13</v>
      </c>
    </row>
    <row r="3135" spans="1:20">
      <c r="A3135" t="s">
        <v>35100</v>
      </c>
      <c r="B3135" t="s">
        <v>15917</v>
      </c>
      <c r="C3135" t="s">
        <v>15918</v>
      </c>
      <c r="D3135" t="s">
        <v>15919</v>
      </c>
      <c r="E3135" t="str">
        <f>IF(OR(EXACT(LEFT(F3135,1),"'"),EXACT(LEFT(F3135,1),"["),EXACT(LEFT(F3135,1),"("),EXACT(UPPER(LEFT(F3135,1)),LEFT(F3135,1))=FALSE),"-",IF(LEFT(F3135,10)="Candidatus", MID(F3135, FIND(" ", F3135), FIND(" ", F3135, FIND(" ", F3135, 1)+1)-FIND(" ", F3135)), MID(F3135, 1, FIND(" ", F3135))))</f>
        <v xml:space="preserve">Ketogulonicigenium </v>
      </c>
      <c r="F3135" t="s">
        <v>15911</v>
      </c>
      <c r="G3135" t="s">
        <v>16</v>
      </c>
      <c r="H3135" t="s">
        <v>76</v>
      </c>
      <c r="I3135" t="s">
        <v>199</v>
      </c>
      <c r="J3135" t="s">
        <v>15917</v>
      </c>
      <c r="K3135" t="s">
        <v>15918</v>
      </c>
      <c r="L3135" t="s">
        <v>15919</v>
      </c>
      <c r="M3135" s="1" t="s">
        <v>15920</v>
      </c>
      <c r="N3135" s="1" t="s">
        <v>15921</v>
      </c>
      <c r="O3135">
        <v>196</v>
      </c>
      <c r="P3135" t="s">
        <v>24</v>
      </c>
      <c r="Q3135" t="s">
        <v>24</v>
      </c>
      <c r="R3135" t="s">
        <v>24</v>
      </c>
      <c r="S3135">
        <v>218</v>
      </c>
      <c r="T3135">
        <v>22</v>
      </c>
    </row>
    <row r="3136" spans="1:20">
      <c r="A3136" t="s">
        <v>35101</v>
      </c>
      <c r="B3136" t="s">
        <v>15923</v>
      </c>
      <c r="C3136" t="s">
        <v>15924</v>
      </c>
      <c r="D3136" t="s">
        <v>15925</v>
      </c>
      <c r="E3136" t="str">
        <f>IF(OR(EXACT(LEFT(F3136,1),"'"),EXACT(LEFT(F3136,1),"["),EXACT(LEFT(F3136,1),"("),EXACT(UPPER(LEFT(F3136,1)),LEFT(F3136,1))=FALSE),"-",IF(LEFT(F3136,10)="Candidatus", MID(F3136, FIND(" ", F3136), FIND(" ", F3136, FIND(" ", F3136, 1)+1)-FIND(" ", F3136)), MID(F3136, 1, FIND(" ", F3136))))</f>
        <v xml:space="preserve">Kineococcus </v>
      </c>
      <c r="F3136" t="s">
        <v>15922</v>
      </c>
      <c r="G3136" t="s">
        <v>16</v>
      </c>
      <c r="H3136" t="s">
        <v>2076</v>
      </c>
      <c r="I3136" t="s">
        <v>2076</v>
      </c>
      <c r="J3136" t="s">
        <v>15923</v>
      </c>
      <c r="K3136" t="s">
        <v>15924</v>
      </c>
      <c r="L3136" t="s">
        <v>15925</v>
      </c>
      <c r="M3136" s="1" t="s">
        <v>15926</v>
      </c>
      <c r="N3136" s="1" t="s">
        <v>15927</v>
      </c>
      <c r="O3136">
        <v>166</v>
      </c>
      <c r="P3136" t="s">
        <v>24</v>
      </c>
      <c r="Q3136" t="s">
        <v>24</v>
      </c>
      <c r="R3136" t="s">
        <v>24</v>
      </c>
      <c r="S3136">
        <v>170</v>
      </c>
      <c r="T3136">
        <v>4</v>
      </c>
    </row>
    <row r="3137" spans="1:20">
      <c r="A3137" t="s">
        <v>35102</v>
      </c>
      <c r="B3137" t="s">
        <v>15928</v>
      </c>
      <c r="C3137" t="s">
        <v>15929</v>
      </c>
      <c r="D3137" t="s">
        <v>15930</v>
      </c>
      <c r="E3137" t="str">
        <f>IF(OR(EXACT(LEFT(F3137,1),"'"),EXACT(LEFT(F3137,1),"["),EXACT(LEFT(F3137,1),"("),EXACT(UPPER(LEFT(F3137,1)),LEFT(F3137,1))=FALSE),"-",IF(LEFT(F3137,10)="Candidatus", MID(F3137, FIND(" ", F3137), FIND(" ", F3137, FIND(" ", F3137, 1)+1)-FIND(" ", F3137)), MID(F3137, 1, FIND(" ", F3137))))</f>
        <v xml:space="preserve">Kineococcus </v>
      </c>
      <c r="F3137" t="s">
        <v>15922</v>
      </c>
      <c r="G3137" t="s">
        <v>16</v>
      </c>
      <c r="H3137" t="s">
        <v>2076</v>
      </c>
      <c r="I3137" t="s">
        <v>2076</v>
      </c>
      <c r="J3137" t="s">
        <v>15928</v>
      </c>
      <c r="K3137" t="s">
        <v>15929</v>
      </c>
      <c r="L3137" t="s">
        <v>15930</v>
      </c>
      <c r="M3137" s="1" t="s">
        <v>15931</v>
      </c>
      <c r="N3137" s="1" t="s">
        <v>15932</v>
      </c>
      <c r="O3137">
        <v>17</v>
      </c>
      <c r="P3137" t="s">
        <v>24</v>
      </c>
      <c r="Q3137" t="s">
        <v>24</v>
      </c>
      <c r="R3137" t="s">
        <v>24</v>
      </c>
      <c r="S3137">
        <v>17</v>
      </c>
      <c r="T3137" t="s">
        <v>24</v>
      </c>
    </row>
    <row r="3138" spans="1:20">
      <c r="A3138" t="s">
        <v>35103</v>
      </c>
      <c r="B3138" t="s">
        <v>15934</v>
      </c>
      <c r="C3138" t="s">
        <v>15935</v>
      </c>
      <c r="D3138" t="s">
        <v>15936</v>
      </c>
      <c r="E3138" t="str">
        <f>IF(OR(EXACT(LEFT(F3138,1),"'"),EXACT(LEFT(F3138,1),"["),EXACT(LEFT(F3138,1),"("),EXACT(UPPER(LEFT(F3138,1)),LEFT(F3138,1))=FALSE),"-",IF(LEFT(F3138,10)="Candidatus", MID(F3138, FIND(" ", F3138), FIND(" ", F3138, FIND(" ", F3138, 1)+1)-FIND(" ", F3138)), MID(F3138, 1, FIND(" ", F3138))))</f>
        <v xml:space="preserve">Klebsiella </v>
      </c>
      <c r="F3138" t="s">
        <v>15933</v>
      </c>
      <c r="G3138" t="s">
        <v>16</v>
      </c>
      <c r="H3138" t="s">
        <v>76</v>
      </c>
      <c r="I3138" t="s">
        <v>77</v>
      </c>
      <c r="J3138" t="s">
        <v>15934</v>
      </c>
      <c r="K3138" t="s">
        <v>15935</v>
      </c>
      <c r="L3138" t="s">
        <v>15936</v>
      </c>
      <c r="M3138" s="1" t="s">
        <v>15937</v>
      </c>
      <c r="N3138" s="1" t="s">
        <v>15938</v>
      </c>
      <c r="O3138">
        <v>189</v>
      </c>
      <c r="P3138" t="s">
        <v>24</v>
      </c>
      <c r="Q3138" t="s">
        <v>24</v>
      </c>
      <c r="R3138" t="s">
        <v>24</v>
      </c>
      <c r="S3138">
        <v>197</v>
      </c>
      <c r="T3138">
        <v>8</v>
      </c>
    </row>
    <row r="3139" spans="1:20">
      <c r="A3139" t="s">
        <v>35104</v>
      </c>
      <c r="B3139" t="s">
        <v>15939</v>
      </c>
      <c r="C3139" t="s">
        <v>15940</v>
      </c>
      <c r="D3139" t="s">
        <v>15941</v>
      </c>
      <c r="E3139" t="str">
        <f>IF(OR(EXACT(LEFT(F3139,1),"'"),EXACT(LEFT(F3139,1),"["),EXACT(LEFT(F3139,1),"("),EXACT(UPPER(LEFT(F3139,1)),LEFT(F3139,1))=FALSE),"-",IF(LEFT(F3139,10)="Candidatus", MID(F3139, FIND(" ", F3139), FIND(" ", F3139, FIND(" ", F3139, 1)+1)-FIND(" ", F3139)), MID(F3139, 1, FIND(" ", F3139))))</f>
        <v xml:space="preserve">Klebsiella </v>
      </c>
      <c r="F3139" t="s">
        <v>15933</v>
      </c>
      <c r="G3139" t="s">
        <v>16</v>
      </c>
      <c r="H3139" t="s">
        <v>76</v>
      </c>
      <c r="I3139" t="s">
        <v>77</v>
      </c>
      <c r="J3139" t="s">
        <v>15939</v>
      </c>
      <c r="K3139" t="s">
        <v>15940</v>
      </c>
      <c r="L3139" t="s">
        <v>15941</v>
      </c>
      <c r="M3139" s="1" t="s">
        <v>15942</v>
      </c>
      <c r="N3139" s="1" t="s">
        <v>15943</v>
      </c>
      <c r="O3139">
        <v>4</v>
      </c>
      <c r="P3139" t="s">
        <v>24</v>
      </c>
      <c r="Q3139" t="s">
        <v>24</v>
      </c>
      <c r="R3139" t="s">
        <v>24</v>
      </c>
      <c r="S3139">
        <v>4</v>
      </c>
      <c r="T3139" t="s">
        <v>24</v>
      </c>
    </row>
    <row r="3140" spans="1:20">
      <c r="A3140" t="s">
        <v>35105</v>
      </c>
      <c r="B3140" t="s">
        <v>15944</v>
      </c>
      <c r="C3140" t="s">
        <v>15945</v>
      </c>
      <c r="D3140" t="s">
        <v>15946</v>
      </c>
      <c r="E3140" t="str">
        <f>IF(OR(EXACT(LEFT(F3140,1),"'"),EXACT(LEFT(F3140,1),"["),EXACT(LEFT(F3140,1),"("),EXACT(UPPER(LEFT(F3140,1)),LEFT(F3140,1))=FALSE),"-",IF(LEFT(F3140,10)="Candidatus", MID(F3140, FIND(" ", F3140), FIND(" ", F3140, FIND(" ", F3140, 1)+1)-FIND(" ", F3140)), MID(F3140, 1, FIND(" ", F3140))))</f>
        <v xml:space="preserve">Klebsiella </v>
      </c>
      <c r="F3140" t="s">
        <v>15933</v>
      </c>
      <c r="G3140" t="s">
        <v>16</v>
      </c>
      <c r="H3140" t="s">
        <v>76</v>
      </c>
      <c r="I3140" t="s">
        <v>77</v>
      </c>
      <c r="J3140" t="s">
        <v>15944</v>
      </c>
      <c r="K3140" t="s">
        <v>15945</v>
      </c>
      <c r="L3140" t="s">
        <v>15946</v>
      </c>
      <c r="M3140" s="1" t="s">
        <v>15947</v>
      </c>
      <c r="N3140" s="1" t="s">
        <v>15948</v>
      </c>
      <c r="O3140">
        <v>200</v>
      </c>
      <c r="P3140" t="s">
        <v>24</v>
      </c>
      <c r="Q3140" t="s">
        <v>24</v>
      </c>
      <c r="R3140" t="s">
        <v>24</v>
      </c>
      <c r="S3140">
        <v>211</v>
      </c>
      <c r="T3140">
        <v>11</v>
      </c>
    </row>
    <row r="3141" spans="1:20">
      <c r="A3141" t="s">
        <v>35106</v>
      </c>
      <c r="B3141" t="s">
        <v>15949</v>
      </c>
      <c r="C3141" t="s">
        <v>15950</v>
      </c>
      <c r="D3141" t="s">
        <v>15951</v>
      </c>
      <c r="E3141" t="str">
        <f>IF(OR(EXACT(LEFT(F3141,1),"'"),EXACT(LEFT(F3141,1),"["),EXACT(LEFT(F3141,1),"("),EXACT(UPPER(LEFT(F3141,1)),LEFT(F3141,1))=FALSE),"-",IF(LEFT(F3141,10)="Candidatus", MID(F3141, FIND(" ", F3141), FIND(" ", F3141, FIND(" ", F3141, 1)+1)-FIND(" ", F3141)), MID(F3141, 1, FIND(" ", F3141))))</f>
        <v xml:space="preserve">Klebsiella </v>
      </c>
      <c r="F3141" t="s">
        <v>15933</v>
      </c>
      <c r="G3141" t="s">
        <v>16</v>
      </c>
      <c r="H3141" t="s">
        <v>76</v>
      </c>
      <c r="I3141" t="s">
        <v>77</v>
      </c>
      <c r="J3141" t="s">
        <v>15949</v>
      </c>
      <c r="K3141" t="s">
        <v>15950</v>
      </c>
      <c r="L3141" t="s">
        <v>15951</v>
      </c>
      <c r="M3141" s="1" t="s">
        <v>15952</v>
      </c>
      <c r="N3141" s="1" t="s">
        <v>15953</v>
      </c>
      <c r="O3141">
        <v>54</v>
      </c>
      <c r="P3141" t="s">
        <v>24</v>
      </c>
      <c r="Q3141" t="s">
        <v>24</v>
      </c>
      <c r="R3141" t="s">
        <v>24</v>
      </c>
      <c r="S3141">
        <v>55</v>
      </c>
      <c r="T3141">
        <v>1</v>
      </c>
    </row>
    <row r="3142" spans="1:20">
      <c r="A3142" t="s">
        <v>35107</v>
      </c>
      <c r="B3142" t="s">
        <v>15955</v>
      </c>
      <c r="C3142" t="s">
        <v>15956</v>
      </c>
      <c r="D3142" t="s">
        <v>15957</v>
      </c>
      <c r="E3142" t="str">
        <f>IF(OR(EXACT(LEFT(F3142,1),"'"),EXACT(LEFT(F3142,1),"["),EXACT(LEFT(F3142,1),"("),EXACT(UPPER(LEFT(F3142,1)),LEFT(F3142,1))=FALSE),"-",IF(LEFT(F3142,10)="Candidatus", MID(F3142, FIND(" ", F3142), FIND(" ", F3142, FIND(" ", F3142, 1)+1)-FIND(" ", F3142)), MID(F3142, 1, FIND(" ", F3142))))</f>
        <v xml:space="preserve">Klebsiella </v>
      </c>
      <c r="F3142" t="s">
        <v>15954</v>
      </c>
      <c r="G3142" t="s">
        <v>16</v>
      </c>
      <c r="H3142" t="s">
        <v>76</v>
      </c>
      <c r="I3142" t="s">
        <v>77</v>
      </c>
      <c r="J3142" t="s">
        <v>15955</v>
      </c>
      <c r="K3142" t="s">
        <v>15956</v>
      </c>
      <c r="L3142" t="s">
        <v>15957</v>
      </c>
      <c r="M3142" s="1" t="s">
        <v>15958</v>
      </c>
      <c r="N3142" s="1" t="s">
        <v>15959</v>
      </c>
      <c r="O3142">
        <v>115</v>
      </c>
      <c r="P3142" t="s">
        <v>24</v>
      </c>
      <c r="Q3142" t="s">
        <v>24</v>
      </c>
      <c r="R3142" t="s">
        <v>24</v>
      </c>
      <c r="S3142">
        <v>122</v>
      </c>
      <c r="T3142">
        <v>7</v>
      </c>
    </row>
    <row r="3143" spans="1:20">
      <c r="A3143" t="s">
        <v>35108</v>
      </c>
      <c r="B3143" t="s">
        <v>15960</v>
      </c>
      <c r="C3143" t="s">
        <v>15961</v>
      </c>
      <c r="D3143" t="s">
        <v>15962</v>
      </c>
      <c r="E3143" t="str">
        <f>IF(OR(EXACT(LEFT(F3143,1),"'"),EXACT(LEFT(F3143,1),"["),EXACT(LEFT(F3143,1),"("),EXACT(UPPER(LEFT(F3143,1)),LEFT(F3143,1))=FALSE),"-",IF(LEFT(F3143,10)="Candidatus", MID(F3143, FIND(" ", F3143), FIND(" ", F3143, FIND(" ", F3143, 1)+1)-FIND(" ", F3143)), MID(F3143, 1, FIND(" ", F3143))))</f>
        <v xml:space="preserve">Klebsiella </v>
      </c>
      <c r="F3143" t="s">
        <v>15954</v>
      </c>
      <c r="G3143" t="s">
        <v>16</v>
      </c>
      <c r="H3143" t="s">
        <v>76</v>
      </c>
      <c r="I3143" t="s">
        <v>77</v>
      </c>
      <c r="J3143" t="s">
        <v>15960</v>
      </c>
      <c r="K3143" t="s">
        <v>15961</v>
      </c>
      <c r="L3143" t="s">
        <v>15962</v>
      </c>
      <c r="M3143" s="1" t="s">
        <v>15963</v>
      </c>
      <c r="N3143" s="1" t="s">
        <v>15964</v>
      </c>
      <c r="O3143">
        <v>111</v>
      </c>
      <c r="P3143" t="s">
        <v>24</v>
      </c>
      <c r="Q3143" t="s">
        <v>24</v>
      </c>
      <c r="R3143" t="s">
        <v>24</v>
      </c>
      <c r="S3143">
        <v>115</v>
      </c>
      <c r="T3143">
        <v>4</v>
      </c>
    </row>
    <row r="3144" spans="1:20">
      <c r="A3144" t="s">
        <v>35109</v>
      </c>
      <c r="B3144" t="s">
        <v>15965</v>
      </c>
      <c r="C3144" t="s">
        <v>15966</v>
      </c>
      <c r="D3144" t="s">
        <v>15967</v>
      </c>
      <c r="E3144" t="str">
        <f>IF(OR(EXACT(LEFT(F3144,1),"'"),EXACT(LEFT(F3144,1),"["),EXACT(LEFT(F3144,1),"("),EXACT(UPPER(LEFT(F3144,1)),LEFT(F3144,1))=FALSE),"-",IF(LEFT(F3144,10)="Candidatus", MID(F3144, FIND(" ", F3144), FIND(" ", F3144, FIND(" ", F3144, 1)+1)-FIND(" ", F3144)), MID(F3144, 1, FIND(" ", F3144))))</f>
        <v xml:space="preserve">Klebsiella </v>
      </c>
      <c r="F3144" t="s">
        <v>15954</v>
      </c>
      <c r="G3144" t="s">
        <v>16</v>
      </c>
      <c r="H3144" t="s">
        <v>76</v>
      </c>
      <c r="I3144" t="s">
        <v>77</v>
      </c>
      <c r="J3144" t="s">
        <v>15965</v>
      </c>
      <c r="K3144" t="s">
        <v>15966</v>
      </c>
      <c r="L3144" t="s">
        <v>15967</v>
      </c>
      <c r="M3144" s="1" t="s">
        <v>15968</v>
      </c>
      <c r="N3144" s="1" t="s">
        <v>15969</v>
      </c>
      <c r="O3144">
        <v>110</v>
      </c>
      <c r="P3144" t="s">
        <v>24</v>
      </c>
      <c r="Q3144" t="s">
        <v>24</v>
      </c>
      <c r="R3144" t="s">
        <v>24</v>
      </c>
      <c r="S3144">
        <v>112</v>
      </c>
      <c r="T3144">
        <v>2</v>
      </c>
    </row>
    <row r="3145" spans="1:20">
      <c r="A3145" t="s">
        <v>35110</v>
      </c>
      <c r="B3145" t="s">
        <v>15970</v>
      </c>
      <c r="C3145" t="s">
        <v>15971</v>
      </c>
      <c r="D3145" t="s">
        <v>15972</v>
      </c>
      <c r="E3145" t="str">
        <f>IF(OR(EXACT(LEFT(F3145,1),"'"),EXACT(LEFT(F3145,1),"["),EXACT(LEFT(F3145,1),"("),EXACT(UPPER(LEFT(F3145,1)),LEFT(F3145,1))=FALSE),"-",IF(LEFT(F3145,10)="Candidatus", MID(F3145, FIND(" ", F3145), FIND(" ", F3145, FIND(" ", F3145, 1)+1)-FIND(" ", F3145)), MID(F3145, 1, FIND(" ", F3145))))</f>
        <v xml:space="preserve">Klebsiella </v>
      </c>
      <c r="F3145" t="s">
        <v>15954</v>
      </c>
      <c r="G3145" t="s">
        <v>16</v>
      </c>
      <c r="H3145" t="s">
        <v>76</v>
      </c>
      <c r="I3145" t="s">
        <v>77</v>
      </c>
      <c r="J3145" t="s">
        <v>15970</v>
      </c>
      <c r="K3145" t="s">
        <v>15971</v>
      </c>
      <c r="L3145" t="s">
        <v>15972</v>
      </c>
      <c r="M3145" s="1" t="s">
        <v>15973</v>
      </c>
      <c r="N3145" s="1" t="s">
        <v>15974</v>
      </c>
      <c r="O3145">
        <v>132</v>
      </c>
      <c r="P3145" t="s">
        <v>24</v>
      </c>
      <c r="Q3145" t="s">
        <v>24</v>
      </c>
      <c r="R3145" t="s">
        <v>24</v>
      </c>
      <c r="S3145">
        <v>132</v>
      </c>
      <c r="T3145" t="s">
        <v>24</v>
      </c>
    </row>
    <row r="3146" spans="1:20">
      <c r="A3146" t="s">
        <v>35111</v>
      </c>
      <c r="B3146" t="s">
        <v>15975</v>
      </c>
      <c r="C3146" t="s">
        <v>15976</v>
      </c>
      <c r="D3146" t="s">
        <v>15977</v>
      </c>
      <c r="E3146" t="str">
        <f>IF(OR(EXACT(LEFT(F3146,1),"'"),EXACT(LEFT(F3146,1),"["),EXACT(LEFT(F3146,1),"("),EXACT(UPPER(LEFT(F3146,1)),LEFT(F3146,1))=FALSE),"-",IF(LEFT(F3146,10)="Candidatus", MID(F3146, FIND(" ", F3146), FIND(" ", F3146, FIND(" ", F3146, 1)+1)-FIND(" ", F3146)), MID(F3146, 1, FIND(" ", F3146))))</f>
        <v xml:space="preserve">Klebsiella </v>
      </c>
      <c r="F3146" t="s">
        <v>15954</v>
      </c>
      <c r="G3146" t="s">
        <v>16</v>
      </c>
      <c r="H3146" t="s">
        <v>76</v>
      </c>
      <c r="I3146" t="s">
        <v>77</v>
      </c>
      <c r="J3146" t="s">
        <v>15975</v>
      </c>
      <c r="K3146" t="s">
        <v>15976</v>
      </c>
      <c r="L3146" t="s">
        <v>15977</v>
      </c>
      <c r="M3146" s="1">
        <v>15097</v>
      </c>
      <c r="N3146" s="1" t="s">
        <v>15978</v>
      </c>
      <c r="O3146">
        <v>6</v>
      </c>
      <c r="P3146" t="s">
        <v>24</v>
      </c>
      <c r="Q3146" t="s">
        <v>24</v>
      </c>
      <c r="R3146" t="s">
        <v>24</v>
      </c>
      <c r="S3146">
        <v>7</v>
      </c>
      <c r="T3146">
        <v>1</v>
      </c>
    </row>
    <row r="3147" spans="1:20">
      <c r="A3147" t="s">
        <v>35112</v>
      </c>
      <c r="B3147" t="s">
        <v>15980</v>
      </c>
      <c r="C3147" t="s">
        <v>15981</v>
      </c>
      <c r="D3147" t="s">
        <v>15982</v>
      </c>
      <c r="E3147" t="str">
        <f>IF(OR(EXACT(LEFT(F3147,1),"'"),EXACT(LEFT(F3147,1),"["),EXACT(LEFT(F3147,1),"("),EXACT(UPPER(LEFT(F3147,1)),LEFT(F3147,1))=FALSE),"-",IF(LEFT(F3147,10)="Candidatus", MID(F3147, FIND(" ", F3147), FIND(" ", F3147, FIND(" ", F3147, 1)+1)-FIND(" ", F3147)), MID(F3147, 1, FIND(" ", F3147))))</f>
        <v xml:space="preserve">Klebsiella </v>
      </c>
      <c r="F3147" t="s">
        <v>15979</v>
      </c>
      <c r="G3147" t="s">
        <v>16</v>
      </c>
      <c r="H3147" t="s">
        <v>76</v>
      </c>
      <c r="I3147" t="s">
        <v>77</v>
      </c>
      <c r="J3147" t="s">
        <v>15980</v>
      </c>
      <c r="K3147" t="s">
        <v>15981</v>
      </c>
      <c r="L3147" t="s">
        <v>15982</v>
      </c>
      <c r="M3147" s="1" t="s">
        <v>15983</v>
      </c>
      <c r="N3147" s="1" t="s">
        <v>15984</v>
      </c>
      <c r="O3147">
        <v>233</v>
      </c>
      <c r="P3147" t="s">
        <v>24</v>
      </c>
      <c r="Q3147" t="s">
        <v>24</v>
      </c>
      <c r="R3147" t="s">
        <v>24</v>
      </c>
      <c r="S3147">
        <v>244</v>
      </c>
      <c r="T3147">
        <v>11</v>
      </c>
    </row>
    <row r="3148" spans="1:20">
      <c r="A3148" t="s">
        <v>35113</v>
      </c>
      <c r="B3148" t="s">
        <v>15985</v>
      </c>
      <c r="C3148" t="s">
        <v>15986</v>
      </c>
      <c r="D3148" t="s">
        <v>15987</v>
      </c>
      <c r="E3148" t="str">
        <f>IF(OR(EXACT(LEFT(F3148,1),"'"),EXACT(LEFT(F3148,1),"["),EXACT(LEFT(F3148,1),"("),EXACT(UPPER(LEFT(F3148,1)),LEFT(F3148,1))=FALSE),"-",IF(LEFT(F3148,10)="Candidatus", MID(F3148, FIND(" ", F3148), FIND(" ", F3148, FIND(" ", F3148, 1)+1)-FIND(" ", F3148)), MID(F3148, 1, FIND(" ", F3148))))</f>
        <v xml:space="preserve">Klebsiella </v>
      </c>
      <c r="F3148" t="s">
        <v>15979</v>
      </c>
      <c r="G3148" t="s">
        <v>16</v>
      </c>
      <c r="H3148" t="s">
        <v>76</v>
      </c>
      <c r="I3148" t="s">
        <v>77</v>
      </c>
      <c r="J3148" t="s">
        <v>15985</v>
      </c>
      <c r="K3148" t="s">
        <v>15986</v>
      </c>
      <c r="L3148" t="s">
        <v>15987</v>
      </c>
      <c r="M3148" s="1" t="s">
        <v>15988</v>
      </c>
      <c r="N3148" s="1" t="s">
        <v>15989</v>
      </c>
      <c r="O3148">
        <v>331</v>
      </c>
      <c r="P3148" t="s">
        <v>24</v>
      </c>
      <c r="Q3148" t="s">
        <v>24</v>
      </c>
      <c r="R3148" t="s">
        <v>24</v>
      </c>
      <c r="S3148">
        <v>344</v>
      </c>
      <c r="T3148">
        <v>13</v>
      </c>
    </row>
    <row r="3149" spans="1:20">
      <c r="A3149" t="s">
        <v>35114</v>
      </c>
      <c r="B3149" t="s">
        <v>15990</v>
      </c>
      <c r="C3149" t="s">
        <v>15991</v>
      </c>
      <c r="D3149" t="s">
        <v>15992</v>
      </c>
      <c r="E3149" t="str">
        <f>IF(OR(EXACT(LEFT(F3149,1),"'"),EXACT(LEFT(F3149,1),"["),EXACT(LEFT(F3149,1),"("),EXACT(UPPER(LEFT(F3149,1)),LEFT(F3149,1))=FALSE),"-",IF(LEFT(F3149,10)="Candidatus", MID(F3149, FIND(" ", F3149), FIND(" ", F3149, FIND(" ", F3149, 1)+1)-FIND(" ", F3149)), MID(F3149, 1, FIND(" ", F3149))))</f>
        <v xml:space="preserve">Klebsiella </v>
      </c>
      <c r="F3149" t="s">
        <v>15979</v>
      </c>
      <c r="G3149" t="s">
        <v>16</v>
      </c>
      <c r="H3149" t="s">
        <v>76</v>
      </c>
      <c r="I3149" t="s">
        <v>77</v>
      </c>
      <c r="J3149" t="s">
        <v>15990</v>
      </c>
      <c r="K3149" t="s">
        <v>15991</v>
      </c>
      <c r="L3149" t="s">
        <v>15992</v>
      </c>
      <c r="M3149" s="1" t="s">
        <v>15993</v>
      </c>
      <c r="N3149" s="1" t="s">
        <v>15994</v>
      </c>
      <c r="O3149">
        <v>4</v>
      </c>
      <c r="P3149" t="s">
        <v>24</v>
      </c>
      <c r="Q3149" t="s">
        <v>24</v>
      </c>
      <c r="R3149" t="s">
        <v>24</v>
      </c>
      <c r="S3149">
        <v>4</v>
      </c>
      <c r="T3149" t="s">
        <v>24</v>
      </c>
    </row>
    <row r="3150" spans="1:20">
      <c r="A3150" t="s">
        <v>35115</v>
      </c>
      <c r="B3150" t="s">
        <v>15995</v>
      </c>
      <c r="C3150" t="s">
        <v>15996</v>
      </c>
      <c r="D3150" t="s">
        <v>15997</v>
      </c>
      <c r="E3150" t="str">
        <f>IF(OR(EXACT(LEFT(F3150,1),"'"),EXACT(LEFT(F3150,1),"["),EXACT(LEFT(F3150,1),"("),EXACT(UPPER(LEFT(F3150,1)),LEFT(F3150,1))=FALSE),"-",IF(LEFT(F3150,10)="Candidatus", MID(F3150, FIND(" ", F3150), FIND(" ", F3150, FIND(" ", F3150, 1)+1)-FIND(" ", F3150)), MID(F3150, 1, FIND(" ", F3150))))</f>
        <v xml:space="preserve">Klebsiella </v>
      </c>
      <c r="F3150" t="s">
        <v>15979</v>
      </c>
      <c r="G3150" t="s">
        <v>16</v>
      </c>
      <c r="H3150" t="s">
        <v>76</v>
      </c>
      <c r="I3150" t="s">
        <v>77</v>
      </c>
      <c r="J3150" t="s">
        <v>15995</v>
      </c>
      <c r="K3150" t="s">
        <v>15996</v>
      </c>
      <c r="L3150" t="s">
        <v>15997</v>
      </c>
      <c r="M3150" s="1" t="s">
        <v>15998</v>
      </c>
      <c r="N3150" s="1" t="s">
        <v>15999</v>
      </c>
      <c r="O3150">
        <v>158</v>
      </c>
      <c r="P3150" t="s">
        <v>24</v>
      </c>
      <c r="Q3150" t="s">
        <v>24</v>
      </c>
      <c r="R3150" t="s">
        <v>24</v>
      </c>
      <c r="S3150">
        <v>168</v>
      </c>
      <c r="T3150">
        <v>10</v>
      </c>
    </row>
    <row r="3151" spans="1:20">
      <c r="A3151" t="s">
        <v>35116</v>
      </c>
      <c r="B3151" t="s">
        <v>16000</v>
      </c>
      <c r="C3151" t="s">
        <v>16001</v>
      </c>
      <c r="D3151" t="s">
        <v>16002</v>
      </c>
      <c r="E3151" t="str">
        <f>IF(OR(EXACT(LEFT(F3151,1),"'"),EXACT(LEFT(F3151,1),"["),EXACT(LEFT(F3151,1),"("),EXACT(UPPER(LEFT(F3151,1)),LEFT(F3151,1))=FALSE),"-",IF(LEFT(F3151,10)="Candidatus", MID(F3151, FIND(" ", F3151), FIND(" ", F3151, FIND(" ", F3151, 1)+1)-FIND(" ", F3151)), MID(F3151, 1, FIND(" ", F3151))))</f>
        <v xml:space="preserve">Klebsiella </v>
      </c>
      <c r="F3151" t="s">
        <v>15979</v>
      </c>
      <c r="G3151" t="s">
        <v>16</v>
      </c>
      <c r="H3151" t="s">
        <v>76</v>
      </c>
      <c r="I3151" t="s">
        <v>77</v>
      </c>
      <c r="J3151" t="s">
        <v>16000</v>
      </c>
      <c r="K3151" t="s">
        <v>16001</v>
      </c>
      <c r="L3151" t="s">
        <v>16002</v>
      </c>
      <c r="M3151" s="1" t="s">
        <v>16003</v>
      </c>
      <c r="N3151" s="1" t="s">
        <v>16004</v>
      </c>
      <c r="O3151">
        <v>52</v>
      </c>
      <c r="P3151" t="s">
        <v>24</v>
      </c>
      <c r="Q3151" t="s">
        <v>24</v>
      </c>
      <c r="R3151" t="s">
        <v>24</v>
      </c>
      <c r="S3151">
        <v>53</v>
      </c>
      <c r="T3151">
        <v>1</v>
      </c>
    </row>
    <row r="3152" spans="1:20">
      <c r="A3152" t="s">
        <v>35117</v>
      </c>
      <c r="B3152" t="s">
        <v>16005</v>
      </c>
      <c r="C3152" t="s">
        <v>16006</v>
      </c>
      <c r="D3152" t="s">
        <v>16007</v>
      </c>
      <c r="E3152" t="str">
        <f>IF(OR(EXACT(LEFT(F3152,1),"'"),EXACT(LEFT(F3152,1),"["),EXACT(LEFT(F3152,1),"("),EXACT(UPPER(LEFT(F3152,1)),LEFT(F3152,1))=FALSE),"-",IF(LEFT(F3152,10)="Candidatus", MID(F3152, FIND(" ", F3152), FIND(" ", F3152, FIND(" ", F3152, 1)+1)-FIND(" ", F3152)), MID(F3152, 1, FIND(" ", F3152))))</f>
        <v xml:space="preserve">Klebsiella </v>
      </c>
      <c r="F3152" t="s">
        <v>15979</v>
      </c>
      <c r="G3152" t="s">
        <v>16</v>
      </c>
      <c r="H3152" t="s">
        <v>76</v>
      </c>
      <c r="I3152" t="s">
        <v>77</v>
      </c>
      <c r="J3152" t="s">
        <v>16005</v>
      </c>
      <c r="K3152" t="s">
        <v>16006</v>
      </c>
      <c r="L3152" t="s">
        <v>16007</v>
      </c>
      <c r="M3152" s="1" t="s">
        <v>16008</v>
      </c>
      <c r="N3152" s="1" t="s">
        <v>16009</v>
      </c>
      <c r="O3152">
        <v>101</v>
      </c>
      <c r="P3152" t="s">
        <v>24</v>
      </c>
      <c r="Q3152" t="s">
        <v>24</v>
      </c>
      <c r="R3152" t="s">
        <v>24</v>
      </c>
      <c r="S3152">
        <v>102</v>
      </c>
      <c r="T3152">
        <v>1</v>
      </c>
    </row>
    <row r="3153" spans="1:20">
      <c r="A3153" t="s">
        <v>35118</v>
      </c>
      <c r="B3153" t="s">
        <v>16010</v>
      </c>
      <c r="C3153" t="s">
        <v>16011</v>
      </c>
      <c r="D3153" t="s">
        <v>16012</v>
      </c>
      <c r="E3153" t="str">
        <f>IF(OR(EXACT(LEFT(F3153,1),"'"),EXACT(LEFT(F3153,1),"["),EXACT(LEFT(F3153,1),"("),EXACT(UPPER(LEFT(F3153,1)),LEFT(F3153,1))=FALSE),"-",IF(LEFT(F3153,10)="Candidatus", MID(F3153, FIND(" ", F3153), FIND(" ", F3153, FIND(" ", F3153, 1)+1)-FIND(" ", F3153)), MID(F3153, 1, FIND(" ", F3153))))</f>
        <v xml:space="preserve">Klebsiella </v>
      </c>
      <c r="F3153" t="s">
        <v>15979</v>
      </c>
      <c r="G3153" t="s">
        <v>16</v>
      </c>
      <c r="H3153" t="s">
        <v>76</v>
      </c>
      <c r="I3153" t="s">
        <v>77</v>
      </c>
      <c r="J3153" t="s">
        <v>16010</v>
      </c>
      <c r="K3153" t="s">
        <v>16011</v>
      </c>
      <c r="L3153" t="s">
        <v>16012</v>
      </c>
      <c r="M3153" s="1" t="s">
        <v>11064</v>
      </c>
      <c r="N3153" s="1" t="s">
        <v>11065</v>
      </c>
      <c r="O3153">
        <v>39</v>
      </c>
      <c r="P3153" t="s">
        <v>24</v>
      </c>
      <c r="Q3153" t="s">
        <v>24</v>
      </c>
      <c r="R3153" t="s">
        <v>24</v>
      </c>
      <c r="S3153">
        <v>40</v>
      </c>
      <c r="T3153">
        <v>1</v>
      </c>
    </row>
    <row r="3154" spans="1:20">
      <c r="A3154" t="s">
        <v>35119</v>
      </c>
      <c r="B3154" t="s">
        <v>16013</v>
      </c>
      <c r="C3154" t="s">
        <v>16014</v>
      </c>
      <c r="D3154" t="s">
        <v>16015</v>
      </c>
      <c r="E3154" t="str">
        <f>IF(OR(EXACT(LEFT(F3154,1),"'"),EXACT(LEFT(F3154,1),"["),EXACT(LEFT(F3154,1),"("),EXACT(UPPER(LEFT(F3154,1)),LEFT(F3154,1))=FALSE),"-",IF(LEFT(F3154,10)="Candidatus", MID(F3154, FIND(" ", F3154), FIND(" ", F3154, FIND(" ", F3154, 1)+1)-FIND(" ", F3154)), MID(F3154, 1, FIND(" ", F3154))))</f>
        <v xml:space="preserve">Klebsiella </v>
      </c>
      <c r="F3154" t="s">
        <v>15979</v>
      </c>
      <c r="G3154" t="s">
        <v>16</v>
      </c>
      <c r="H3154" t="s">
        <v>76</v>
      </c>
      <c r="I3154" t="s">
        <v>77</v>
      </c>
      <c r="J3154" t="s">
        <v>16013</v>
      </c>
      <c r="K3154" t="s">
        <v>16014</v>
      </c>
      <c r="L3154" t="s">
        <v>16015</v>
      </c>
      <c r="M3154" s="1" t="s">
        <v>10942</v>
      </c>
      <c r="N3154" s="1" t="s">
        <v>10943</v>
      </c>
      <c r="O3154">
        <v>3</v>
      </c>
      <c r="P3154" t="s">
        <v>24</v>
      </c>
      <c r="Q3154" t="s">
        <v>24</v>
      </c>
      <c r="R3154" t="s">
        <v>24</v>
      </c>
      <c r="S3154">
        <v>3</v>
      </c>
      <c r="T3154" t="s">
        <v>24</v>
      </c>
    </row>
    <row r="3155" spans="1:20">
      <c r="A3155" t="s">
        <v>35120</v>
      </c>
      <c r="B3155" t="s">
        <v>16016</v>
      </c>
      <c r="C3155" t="s">
        <v>16017</v>
      </c>
      <c r="D3155" t="s">
        <v>16018</v>
      </c>
      <c r="E3155" t="str">
        <f>IF(OR(EXACT(LEFT(F3155,1),"'"),EXACT(LEFT(F3155,1),"["),EXACT(LEFT(F3155,1),"("),EXACT(UPPER(LEFT(F3155,1)),LEFT(F3155,1))=FALSE),"-",IF(LEFT(F3155,10)="Candidatus", MID(F3155, FIND(" ", F3155), FIND(" ", F3155, FIND(" ", F3155, 1)+1)-FIND(" ", F3155)), MID(F3155, 1, FIND(" ", F3155))))</f>
        <v xml:space="preserve">Klebsiella </v>
      </c>
      <c r="F3155" t="s">
        <v>15979</v>
      </c>
      <c r="G3155" t="s">
        <v>16</v>
      </c>
      <c r="H3155" t="s">
        <v>76</v>
      </c>
      <c r="I3155" t="s">
        <v>77</v>
      </c>
      <c r="J3155" t="s">
        <v>16016</v>
      </c>
      <c r="K3155" t="s">
        <v>16017</v>
      </c>
      <c r="L3155" t="s">
        <v>16018</v>
      </c>
      <c r="M3155" s="1" t="s">
        <v>16019</v>
      </c>
      <c r="N3155" s="1" t="s">
        <v>16020</v>
      </c>
      <c r="O3155">
        <v>18</v>
      </c>
      <c r="P3155" t="s">
        <v>24</v>
      </c>
      <c r="Q3155" t="s">
        <v>24</v>
      </c>
      <c r="R3155" t="s">
        <v>24</v>
      </c>
      <c r="S3155">
        <v>19</v>
      </c>
      <c r="T3155">
        <v>1</v>
      </c>
    </row>
    <row r="3156" spans="1:20">
      <c r="A3156" t="s">
        <v>35121</v>
      </c>
      <c r="B3156" t="s">
        <v>16021</v>
      </c>
      <c r="C3156" t="s">
        <v>16022</v>
      </c>
      <c r="D3156" t="s">
        <v>16023</v>
      </c>
      <c r="E3156" t="str">
        <f>IF(OR(EXACT(LEFT(F3156,1),"'"),EXACT(LEFT(F3156,1),"["),EXACT(LEFT(F3156,1),"("),EXACT(UPPER(LEFT(F3156,1)),LEFT(F3156,1))=FALSE),"-",IF(LEFT(F3156,10)="Candidatus", MID(F3156, FIND(" ", F3156), FIND(" ", F3156, FIND(" ", F3156, 1)+1)-FIND(" ", F3156)), MID(F3156, 1, FIND(" ", F3156))))</f>
        <v xml:space="preserve">Klebsiella </v>
      </c>
      <c r="F3156" t="s">
        <v>15979</v>
      </c>
      <c r="G3156" t="s">
        <v>16</v>
      </c>
      <c r="H3156" t="s">
        <v>76</v>
      </c>
      <c r="I3156" t="s">
        <v>77</v>
      </c>
      <c r="J3156" t="s">
        <v>16021</v>
      </c>
      <c r="K3156" t="s">
        <v>16022</v>
      </c>
      <c r="L3156" t="s">
        <v>16023</v>
      </c>
      <c r="M3156" s="1" t="s">
        <v>16024</v>
      </c>
      <c r="N3156" s="1" t="s">
        <v>16025</v>
      </c>
      <c r="O3156">
        <v>50</v>
      </c>
      <c r="P3156" t="s">
        <v>24</v>
      </c>
      <c r="Q3156" t="s">
        <v>24</v>
      </c>
      <c r="R3156" t="s">
        <v>24</v>
      </c>
      <c r="S3156">
        <v>55</v>
      </c>
      <c r="T3156">
        <v>5</v>
      </c>
    </row>
    <row r="3157" spans="1:20">
      <c r="A3157" t="s">
        <v>35122</v>
      </c>
      <c r="B3157" t="s">
        <v>16026</v>
      </c>
      <c r="C3157" t="s">
        <v>16027</v>
      </c>
      <c r="D3157" t="s">
        <v>16028</v>
      </c>
      <c r="E3157" t="str">
        <f>IF(OR(EXACT(LEFT(F3157,1),"'"),EXACT(LEFT(F3157,1),"["),EXACT(LEFT(F3157,1),"("),EXACT(UPPER(LEFT(F3157,1)),LEFT(F3157,1))=FALSE),"-",IF(LEFT(F3157,10)="Candidatus", MID(F3157, FIND(" ", F3157), FIND(" ", F3157, FIND(" ", F3157, 1)+1)-FIND(" ", F3157)), MID(F3157, 1, FIND(" ", F3157))))</f>
        <v xml:space="preserve">Klebsiella </v>
      </c>
      <c r="F3157" t="s">
        <v>15979</v>
      </c>
      <c r="G3157" t="s">
        <v>16</v>
      </c>
      <c r="H3157" t="s">
        <v>76</v>
      </c>
      <c r="I3157" t="s">
        <v>77</v>
      </c>
      <c r="J3157" t="s">
        <v>16026</v>
      </c>
      <c r="K3157" t="s">
        <v>16027</v>
      </c>
      <c r="L3157" t="s">
        <v>16028</v>
      </c>
      <c r="M3157" s="1" t="s">
        <v>16029</v>
      </c>
      <c r="N3157" s="1" t="s">
        <v>16030</v>
      </c>
      <c r="O3157">
        <v>12</v>
      </c>
      <c r="P3157" t="s">
        <v>24</v>
      </c>
      <c r="Q3157" t="s">
        <v>24</v>
      </c>
      <c r="R3157" t="s">
        <v>24</v>
      </c>
      <c r="S3157">
        <v>15</v>
      </c>
      <c r="T3157">
        <v>3</v>
      </c>
    </row>
    <row r="3158" spans="1:20">
      <c r="A3158" t="s">
        <v>35123</v>
      </c>
      <c r="B3158" t="s">
        <v>16032</v>
      </c>
      <c r="C3158" t="s">
        <v>16033</v>
      </c>
      <c r="D3158" t="s">
        <v>16034</v>
      </c>
      <c r="E3158" t="str">
        <f>IF(OR(EXACT(LEFT(F3158,1),"'"),EXACT(LEFT(F3158,1),"["),EXACT(LEFT(F3158,1),"("),EXACT(UPPER(LEFT(F3158,1)),LEFT(F3158,1))=FALSE),"-",IF(LEFT(F3158,10)="Candidatus", MID(F3158, FIND(" ", F3158), FIND(" ", F3158, FIND(" ", F3158, 1)+1)-FIND(" ", F3158)), MID(F3158, 1, FIND(" ", F3158))))</f>
        <v xml:space="preserve">Klebsiella </v>
      </c>
      <c r="F3158" t="s">
        <v>16031</v>
      </c>
      <c r="G3158" t="s">
        <v>16</v>
      </c>
      <c r="H3158" t="s">
        <v>76</v>
      </c>
      <c r="I3158" t="s">
        <v>77</v>
      </c>
      <c r="J3158" t="s">
        <v>16032</v>
      </c>
      <c r="K3158" t="s">
        <v>16033</v>
      </c>
      <c r="L3158" t="s">
        <v>16034</v>
      </c>
      <c r="M3158" s="1" t="s">
        <v>16035</v>
      </c>
      <c r="N3158" s="1" t="s">
        <v>16036</v>
      </c>
      <c r="O3158">
        <v>85</v>
      </c>
      <c r="P3158" t="s">
        <v>24</v>
      </c>
      <c r="Q3158" t="s">
        <v>24</v>
      </c>
      <c r="R3158" t="s">
        <v>24</v>
      </c>
      <c r="S3158">
        <v>87</v>
      </c>
      <c r="T3158">
        <v>2</v>
      </c>
    </row>
    <row r="3159" spans="1:20">
      <c r="A3159" t="s">
        <v>35124</v>
      </c>
      <c r="B3159" t="s">
        <v>16037</v>
      </c>
      <c r="C3159" t="s">
        <v>16038</v>
      </c>
      <c r="D3159" t="s">
        <v>16039</v>
      </c>
      <c r="E3159" t="str">
        <f>IF(OR(EXACT(LEFT(F3159,1),"'"),EXACT(LEFT(F3159,1),"["),EXACT(LEFT(F3159,1),"("),EXACT(UPPER(LEFT(F3159,1)),LEFT(F3159,1))=FALSE),"-",IF(LEFT(F3159,10)="Candidatus", MID(F3159, FIND(" ", F3159), FIND(" ", F3159, FIND(" ", F3159, 1)+1)-FIND(" ", F3159)), MID(F3159, 1, FIND(" ", F3159))))</f>
        <v xml:space="preserve">Klebsiella </v>
      </c>
      <c r="F3159" t="s">
        <v>16031</v>
      </c>
      <c r="G3159" t="s">
        <v>16</v>
      </c>
      <c r="H3159" t="s">
        <v>76</v>
      </c>
      <c r="I3159" t="s">
        <v>77</v>
      </c>
      <c r="J3159" t="s">
        <v>16037</v>
      </c>
      <c r="K3159" t="s">
        <v>16038</v>
      </c>
      <c r="L3159" t="s">
        <v>16039</v>
      </c>
      <c r="M3159" s="1" t="s">
        <v>16040</v>
      </c>
      <c r="N3159" s="1" t="s">
        <v>16041</v>
      </c>
      <c r="O3159">
        <v>123</v>
      </c>
      <c r="P3159" t="s">
        <v>24</v>
      </c>
      <c r="Q3159" t="s">
        <v>24</v>
      </c>
      <c r="R3159" t="s">
        <v>24</v>
      </c>
      <c r="S3159">
        <v>123</v>
      </c>
      <c r="T3159" t="s">
        <v>24</v>
      </c>
    </row>
    <row r="3160" spans="1:20">
      <c r="A3160" t="s">
        <v>35125</v>
      </c>
      <c r="B3160" t="s">
        <v>16042</v>
      </c>
      <c r="C3160" t="s">
        <v>16043</v>
      </c>
      <c r="D3160" t="s">
        <v>16044</v>
      </c>
      <c r="E3160" t="str">
        <f>IF(OR(EXACT(LEFT(F3160,1),"'"),EXACT(LEFT(F3160,1),"["),EXACT(LEFT(F3160,1),"("),EXACT(UPPER(LEFT(F3160,1)),LEFT(F3160,1))=FALSE),"-",IF(LEFT(F3160,10)="Candidatus", MID(F3160, FIND(" ", F3160), FIND(" ", F3160, FIND(" ", F3160, 1)+1)-FIND(" ", F3160)), MID(F3160, 1, FIND(" ", F3160))))</f>
        <v xml:space="preserve">Klebsiella </v>
      </c>
      <c r="F3160" t="s">
        <v>16031</v>
      </c>
      <c r="G3160" t="s">
        <v>16</v>
      </c>
      <c r="H3160" t="s">
        <v>76</v>
      </c>
      <c r="I3160" t="s">
        <v>77</v>
      </c>
      <c r="J3160" t="s">
        <v>16042</v>
      </c>
      <c r="K3160" t="s">
        <v>16043</v>
      </c>
      <c r="L3160" t="s">
        <v>16044</v>
      </c>
      <c r="M3160" s="1" t="s">
        <v>15963</v>
      </c>
      <c r="N3160" s="1" t="s">
        <v>15964</v>
      </c>
      <c r="O3160">
        <v>111</v>
      </c>
      <c r="P3160" t="s">
        <v>24</v>
      </c>
      <c r="Q3160" t="s">
        <v>24</v>
      </c>
      <c r="R3160" t="s">
        <v>24</v>
      </c>
      <c r="S3160">
        <v>115</v>
      </c>
      <c r="T3160">
        <v>4</v>
      </c>
    </row>
    <row r="3161" spans="1:20">
      <c r="A3161" t="s">
        <v>35126</v>
      </c>
      <c r="B3161" t="s">
        <v>16045</v>
      </c>
      <c r="C3161" t="s">
        <v>16046</v>
      </c>
      <c r="D3161" t="s">
        <v>16047</v>
      </c>
      <c r="E3161" t="str">
        <f>IF(OR(EXACT(LEFT(F3161,1),"'"),EXACT(LEFT(F3161,1),"["),EXACT(LEFT(F3161,1),"("),EXACT(UPPER(LEFT(F3161,1)),LEFT(F3161,1))=FALSE),"-",IF(LEFT(F3161,10)="Candidatus", MID(F3161, FIND(" ", F3161), FIND(" ", F3161, FIND(" ", F3161, 1)+1)-FIND(" ", F3161)), MID(F3161, 1, FIND(" ", F3161))))</f>
        <v xml:space="preserve">Klebsiella </v>
      </c>
      <c r="F3161" t="s">
        <v>16031</v>
      </c>
      <c r="G3161" t="s">
        <v>16</v>
      </c>
      <c r="H3161" t="s">
        <v>76</v>
      </c>
      <c r="I3161" t="s">
        <v>77</v>
      </c>
      <c r="J3161" t="s">
        <v>16045</v>
      </c>
      <c r="K3161" t="s">
        <v>16046</v>
      </c>
      <c r="L3161" t="s">
        <v>16047</v>
      </c>
      <c r="M3161" s="1" t="s">
        <v>16048</v>
      </c>
      <c r="N3161" s="1" t="s">
        <v>16049</v>
      </c>
      <c r="O3161">
        <v>114</v>
      </c>
      <c r="P3161" t="s">
        <v>24</v>
      </c>
      <c r="Q3161" t="s">
        <v>24</v>
      </c>
      <c r="R3161" t="s">
        <v>24</v>
      </c>
      <c r="S3161">
        <v>121</v>
      </c>
      <c r="T3161">
        <v>7</v>
      </c>
    </row>
    <row r="3162" spans="1:20">
      <c r="A3162" t="s">
        <v>35127</v>
      </c>
      <c r="B3162" t="s">
        <v>16050</v>
      </c>
      <c r="C3162" t="s">
        <v>16051</v>
      </c>
      <c r="D3162" t="s">
        <v>16052</v>
      </c>
      <c r="E3162" t="str">
        <f>IF(OR(EXACT(LEFT(F3162,1),"'"),EXACT(LEFT(F3162,1),"["),EXACT(LEFT(F3162,1),"("),EXACT(UPPER(LEFT(F3162,1)),LEFT(F3162,1))=FALSE),"-",IF(LEFT(F3162,10)="Candidatus", MID(F3162, FIND(" ", F3162), FIND(" ", F3162, FIND(" ", F3162, 1)+1)-FIND(" ", F3162)), MID(F3162, 1, FIND(" ", F3162))))</f>
        <v xml:space="preserve">Klebsiella </v>
      </c>
      <c r="F3162" t="s">
        <v>16031</v>
      </c>
      <c r="G3162" t="s">
        <v>16</v>
      </c>
      <c r="H3162" t="s">
        <v>76</v>
      </c>
      <c r="I3162" t="s">
        <v>77</v>
      </c>
      <c r="J3162" t="s">
        <v>16050</v>
      </c>
      <c r="K3162" t="s">
        <v>16051</v>
      </c>
      <c r="L3162" t="s">
        <v>16052</v>
      </c>
      <c r="M3162" s="1">
        <v>15097</v>
      </c>
      <c r="N3162" s="1" t="s">
        <v>15978</v>
      </c>
      <c r="O3162">
        <v>6</v>
      </c>
      <c r="P3162" t="s">
        <v>24</v>
      </c>
      <c r="Q3162" t="s">
        <v>24</v>
      </c>
      <c r="R3162" t="s">
        <v>24</v>
      </c>
      <c r="S3162">
        <v>7</v>
      </c>
      <c r="T3162">
        <v>1</v>
      </c>
    </row>
    <row r="3163" spans="1:20">
      <c r="A3163" t="s">
        <v>35128</v>
      </c>
      <c r="B3163" t="s">
        <v>16054</v>
      </c>
      <c r="C3163" t="s">
        <v>16055</v>
      </c>
      <c r="D3163" t="s">
        <v>16056</v>
      </c>
      <c r="E3163" t="str">
        <f>IF(OR(EXACT(LEFT(F3163,1),"'"),EXACT(LEFT(F3163,1),"["),EXACT(LEFT(F3163,1),"("),EXACT(UPPER(LEFT(F3163,1)),LEFT(F3163,1))=FALSE),"-",IF(LEFT(F3163,10)="Candidatus", MID(F3163, FIND(" ", F3163), FIND(" ", F3163, FIND(" ", F3163, 1)+1)-FIND(" ", F3163)), MID(F3163, 1, FIND(" ", F3163))))</f>
        <v xml:space="preserve">Klebsiella </v>
      </c>
      <c r="F3163" t="s">
        <v>16053</v>
      </c>
      <c r="G3163" t="s">
        <v>16</v>
      </c>
      <c r="H3163" t="s">
        <v>76</v>
      </c>
      <c r="I3163" t="s">
        <v>77</v>
      </c>
      <c r="J3163" t="s">
        <v>16054</v>
      </c>
      <c r="K3163" t="s">
        <v>16055</v>
      </c>
      <c r="L3163" t="s">
        <v>16056</v>
      </c>
      <c r="M3163" s="1" t="s">
        <v>16057</v>
      </c>
      <c r="N3163" s="1" t="s">
        <v>16058</v>
      </c>
      <c r="O3163">
        <v>7</v>
      </c>
      <c r="P3163" t="s">
        <v>24</v>
      </c>
      <c r="Q3163" t="s">
        <v>24</v>
      </c>
      <c r="R3163" t="s">
        <v>24</v>
      </c>
      <c r="S3163">
        <v>7</v>
      </c>
      <c r="T3163" t="s">
        <v>24</v>
      </c>
    </row>
    <row r="3164" spans="1:20">
      <c r="A3164" t="s">
        <v>35129</v>
      </c>
      <c r="B3164" t="s">
        <v>16060</v>
      </c>
      <c r="C3164" t="s">
        <v>16061</v>
      </c>
      <c r="D3164" t="s">
        <v>16062</v>
      </c>
      <c r="E3164" t="str">
        <f>IF(OR(EXACT(LEFT(F3164,1),"'"),EXACT(LEFT(F3164,1),"["),EXACT(LEFT(F3164,1),"("),EXACT(UPPER(LEFT(F3164,1)),LEFT(F3164,1))=FALSE),"-",IF(LEFT(F3164,10)="Candidatus", MID(F3164, FIND(" ", F3164), FIND(" ", F3164, FIND(" ", F3164, 1)+1)-FIND(" ", F3164)), MID(F3164, 1, FIND(" ", F3164))))</f>
        <v xml:space="preserve">Klebsiella </v>
      </c>
      <c r="F3164" t="s">
        <v>16059</v>
      </c>
      <c r="G3164" t="s">
        <v>16</v>
      </c>
      <c r="H3164" t="s">
        <v>76</v>
      </c>
      <c r="I3164" t="s">
        <v>77</v>
      </c>
      <c r="J3164" t="s">
        <v>16060</v>
      </c>
      <c r="K3164" t="s">
        <v>16061</v>
      </c>
      <c r="L3164" t="s">
        <v>16062</v>
      </c>
      <c r="M3164" s="1" t="s">
        <v>16063</v>
      </c>
      <c r="N3164" s="1" t="s">
        <v>16064</v>
      </c>
      <c r="O3164">
        <v>70</v>
      </c>
      <c r="P3164" t="s">
        <v>24</v>
      </c>
      <c r="Q3164" t="s">
        <v>24</v>
      </c>
      <c r="R3164" t="s">
        <v>24</v>
      </c>
      <c r="S3164">
        <v>70</v>
      </c>
      <c r="T3164" t="s">
        <v>24</v>
      </c>
    </row>
    <row r="3165" spans="1:20">
      <c r="A3165" t="s">
        <v>35130</v>
      </c>
      <c r="B3165" t="s">
        <v>16066</v>
      </c>
      <c r="C3165" t="s">
        <v>16067</v>
      </c>
      <c r="D3165" t="s">
        <v>16068</v>
      </c>
      <c r="E3165" t="str">
        <f>IF(OR(EXACT(LEFT(F3165,1),"'"),EXACT(LEFT(F3165,1),"["),EXACT(LEFT(F3165,1),"("),EXACT(UPPER(LEFT(F3165,1)),LEFT(F3165,1))=FALSE),"-",IF(LEFT(F3165,10)="Candidatus", MID(F3165, FIND(" ", F3165), FIND(" ", F3165, FIND(" ", F3165, 1)+1)-FIND(" ", F3165)), MID(F3165, 1, FIND(" ", F3165))))</f>
        <v xml:space="preserve">Klebsiella </v>
      </c>
      <c r="F3165" t="s">
        <v>16065</v>
      </c>
      <c r="G3165" t="s">
        <v>16</v>
      </c>
      <c r="H3165" t="s">
        <v>76</v>
      </c>
      <c r="I3165" t="s">
        <v>77</v>
      </c>
      <c r="J3165" t="s">
        <v>16066</v>
      </c>
      <c r="K3165" t="s">
        <v>16067</v>
      </c>
      <c r="L3165" t="s">
        <v>16068</v>
      </c>
      <c r="M3165" s="1" t="s">
        <v>16069</v>
      </c>
      <c r="N3165" s="1" t="s">
        <v>16070</v>
      </c>
      <c r="O3165">
        <v>92</v>
      </c>
      <c r="P3165" t="s">
        <v>24</v>
      </c>
      <c r="Q3165" t="s">
        <v>24</v>
      </c>
      <c r="R3165" t="s">
        <v>24</v>
      </c>
      <c r="S3165">
        <v>98</v>
      </c>
      <c r="T3165" t="s">
        <v>24</v>
      </c>
    </row>
    <row r="3166" spans="1:20">
      <c r="A3166" t="s">
        <v>35131</v>
      </c>
      <c r="B3166" t="s">
        <v>16072</v>
      </c>
      <c r="C3166" t="s">
        <v>16073</v>
      </c>
      <c r="D3166" t="s">
        <v>16074</v>
      </c>
      <c r="E3166" t="str">
        <f>IF(OR(EXACT(LEFT(F3166,1),"'"),EXACT(LEFT(F3166,1),"["),EXACT(LEFT(F3166,1),"("),EXACT(UPPER(LEFT(F3166,1)),LEFT(F3166,1))=FALSE),"-",IF(LEFT(F3166,10)="Candidatus", MID(F3166, FIND(" ", F3166), FIND(" ", F3166, FIND(" ", F3166, 1)+1)-FIND(" ", F3166)), MID(F3166, 1, FIND(" ", F3166))))</f>
        <v xml:space="preserve">Klebsiella </v>
      </c>
      <c r="F3166" t="s">
        <v>16071</v>
      </c>
      <c r="G3166" t="s">
        <v>16</v>
      </c>
      <c r="H3166" t="s">
        <v>76</v>
      </c>
      <c r="I3166" t="s">
        <v>77</v>
      </c>
      <c r="J3166" t="s">
        <v>16072</v>
      </c>
      <c r="K3166" t="s">
        <v>16073</v>
      </c>
      <c r="L3166" t="s">
        <v>16074</v>
      </c>
      <c r="M3166" s="1" t="s">
        <v>16075</v>
      </c>
      <c r="N3166" s="1" t="s">
        <v>16076</v>
      </c>
      <c r="O3166">
        <v>113</v>
      </c>
      <c r="P3166" t="s">
        <v>24</v>
      </c>
      <c r="Q3166" t="s">
        <v>24</v>
      </c>
      <c r="R3166" t="s">
        <v>24</v>
      </c>
      <c r="S3166">
        <v>120</v>
      </c>
      <c r="T3166">
        <v>7</v>
      </c>
    </row>
    <row r="3167" spans="1:20">
      <c r="A3167" t="s">
        <v>35132</v>
      </c>
      <c r="B3167" t="s">
        <v>16077</v>
      </c>
      <c r="C3167" t="s">
        <v>16078</v>
      </c>
      <c r="D3167" t="s">
        <v>16079</v>
      </c>
      <c r="E3167" t="str">
        <f>IF(OR(EXACT(LEFT(F3167,1),"'"),EXACT(LEFT(F3167,1),"["),EXACT(LEFT(F3167,1),"("),EXACT(UPPER(LEFT(F3167,1)),LEFT(F3167,1))=FALSE),"-",IF(LEFT(F3167,10)="Candidatus", MID(F3167, FIND(" ", F3167), FIND(" ", F3167, FIND(" ", F3167, 1)+1)-FIND(" ", F3167)), MID(F3167, 1, FIND(" ", F3167))))</f>
        <v xml:space="preserve">Klebsiella </v>
      </c>
      <c r="F3167" t="s">
        <v>16071</v>
      </c>
      <c r="G3167" t="s">
        <v>16</v>
      </c>
      <c r="H3167" t="s">
        <v>76</v>
      </c>
      <c r="I3167" t="s">
        <v>77</v>
      </c>
      <c r="J3167" t="s">
        <v>16077</v>
      </c>
      <c r="K3167" t="s">
        <v>16078</v>
      </c>
      <c r="L3167" t="s">
        <v>16079</v>
      </c>
      <c r="M3167" s="1" t="s">
        <v>16080</v>
      </c>
      <c r="N3167" s="1" t="s">
        <v>16081</v>
      </c>
      <c r="O3167">
        <v>329</v>
      </c>
      <c r="P3167" t="s">
        <v>24</v>
      </c>
      <c r="Q3167" t="s">
        <v>24</v>
      </c>
      <c r="R3167" t="s">
        <v>24</v>
      </c>
      <c r="S3167">
        <v>358</v>
      </c>
      <c r="T3167">
        <v>29</v>
      </c>
    </row>
    <row r="3168" spans="1:20">
      <c r="A3168" t="s">
        <v>35133</v>
      </c>
      <c r="B3168" t="s">
        <v>16083</v>
      </c>
      <c r="C3168" t="s">
        <v>16084</v>
      </c>
      <c r="D3168" t="s">
        <v>16085</v>
      </c>
      <c r="E3168" t="str">
        <f>IF(OR(EXACT(LEFT(F3168,1),"'"),EXACT(LEFT(F3168,1),"["),EXACT(LEFT(F3168,1),"("),EXACT(UPPER(LEFT(F3168,1)),LEFT(F3168,1))=FALSE),"-",IF(LEFT(F3168,10)="Candidatus", MID(F3168, FIND(" ", F3168), FIND(" ", F3168, FIND(" ", F3168, 1)+1)-FIND(" ", F3168)), MID(F3168, 1, FIND(" ", F3168))))</f>
        <v xml:space="preserve">Klebsiella </v>
      </c>
      <c r="F3168" t="s">
        <v>16082</v>
      </c>
      <c r="G3168" t="s">
        <v>16</v>
      </c>
      <c r="H3168" t="s">
        <v>76</v>
      </c>
      <c r="I3168" t="s">
        <v>77</v>
      </c>
      <c r="J3168" t="s">
        <v>16083</v>
      </c>
      <c r="K3168" t="s">
        <v>16084</v>
      </c>
      <c r="L3168" t="s">
        <v>16085</v>
      </c>
      <c r="M3168" s="1" t="s">
        <v>16086</v>
      </c>
      <c r="N3168" s="1" t="s">
        <v>16087</v>
      </c>
      <c r="O3168">
        <v>226</v>
      </c>
      <c r="P3168" t="s">
        <v>24</v>
      </c>
      <c r="Q3168" t="s">
        <v>24</v>
      </c>
      <c r="R3168" t="s">
        <v>24</v>
      </c>
      <c r="S3168">
        <v>233</v>
      </c>
      <c r="T3168">
        <v>7</v>
      </c>
    </row>
    <row r="3169" spans="1:20">
      <c r="A3169" t="s">
        <v>35134</v>
      </c>
      <c r="B3169" t="s">
        <v>16088</v>
      </c>
      <c r="C3169" t="s">
        <v>16089</v>
      </c>
      <c r="D3169" t="s">
        <v>16090</v>
      </c>
      <c r="E3169" t="str">
        <f>IF(OR(EXACT(LEFT(F3169,1),"'"),EXACT(LEFT(F3169,1),"["),EXACT(LEFT(F3169,1),"("),EXACT(UPPER(LEFT(F3169,1)),LEFT(F3169,1))=FALSE),"-",IF(LEFT(F3169,10)="Candidatus", MID(F3169, FIND(" ", F3169), FIND(" ", F3169, FIND(" ", F3169, 1)+1)-FIND(" ", F3169)), MID(F3169, 1, FIND(" ", F3169))))</f>
        <v xml:space="preserve">Klebsiella </v>
      </c>
      <c r="F3169" t="s">
        <v>16082</v>
      </c>
      <c r="G3169" t="s">
        <v>16</v>
      </c>
      <c r="H3169" t="s">
        <v>76</v>
      </c>
      <c r="I3169" t="s">
        <v>77</v>
      </c>
      <c r="J3169" t="s">
        <v>16088</v>
      </c>
      <c r="K3169" t="s">
        <v>16089</v>
      </c>
      <c r="L3169" t="s">
        <v>16090</v>
      </c>
      <c r="M3169" s="1" t="s">
        <v>16091</v>
      </c>
      <c r="N3169" s="1" t="s">
        <v>16092</v>
      </c>
      <c r="O3169">
        <v>143</v>
      </c>
      <c r="P3169" t="s">
        <v>24</v>
      </c>
      <c r="Q3169" t="s">
        <v>24</v>
      </c>
      <c r="R3169" t="s">
        <v>24</v>
      </c>
      <c r="S3169">
        <v>150</v>
      </c>
      <c r="T3169">
        <v>7</v>
      </c>
    </row>
    <row r="3170" spans="1:20">
      <c r="A3170" t="s">
        <v>35135</v>
      </c>
      <c r="B3170" t="s">
        <v>16093</v>
      </c>
      <c r="C3170" t="s">
        <v>16094</v>
      </c>
      <c r="D3170" t="s">
        <v>16095</v>
      </c>
      <c r="E3170" t="str">
        <f>IF(OR(EXACT(LEFT(F3170,1),"'"),EXACT(LEFT(F3170,1),"["),EXACT(LEFT(F3170,1),"("),EXACT(UPPER(LEFT(F3170,1)),LEFT(F3170,1))=FALSE),"-",IF(LEFT(F3170,10)="Candidatus", MID(F3170, FIND(" ", F3170), FIND(" ", F3170, FIND(" ", F3170, 1)+1)-FIND(" ", F3170)), MID(F3170, 1, FIND(" ", F3170))))</f>
        <v xml:space="preserve">Klebsiella </v>
      </c>
      <c r="F3170" t="s">
        <v>16082</v>
      </c>
      <c r="G3170" t="s">
        <v>16</v>
      </c>
      <c r="H3170" t="s">
        <v>76</v>
      </c>
      <c r="I3170" t="s">
        <v>77</v>
      </c>
      <c r="J3170" t="s">
        <v>16093</v>
      </c>
      <c r="K3170" t="s">
        <v>16094</v>
      </c>
      <c r="L3170" t="s">
        <v>16095</v>
      </c>
      <c r="M3170" s="1" t="s">
        <v>16096</v>
      </c>
      <c r="N3170" s="1" t="s">
        <v>16097</v>
      </c>
      <c r="O3170">
        <v>209</v>
      </c>
      <c r="P3170" t="s">
        <v>24</v>
      </c>
      <c r="Q3170" t="s">
        <v>24</v>
      </c>
      <c r="R3170" t="s">
        <v>24</v>
      </c>
      <c r="S3170">
        <v>216</v>
      </c>
      <c r="T3170">
        <v>7</v>
      </c>
    </row>
    <row r="3171" spans="1:20">
      <c r="A3171" t="s">
        <v>35136</v>
      </c>
      <c r="B3171" t="s">
        <v>2847</v>
      </c>
      <c r="C3171" t="s">
        <v>16099</v>
      </c>
      <c r="D3171" t="s">
        <v>16100</v>
      </c>
      <c r="E3171" t="str">
        <f>IF(OR(EXACT(LEFT(F3171,1),"'"),EXACT(LEFT(F3171,1),"["),EXACT(LEFT(F3171,1),"("),EXACT(UPPER(LEFT(F3171,1)),LEFT(F3171,1))=FALSE),"-",IF(LEFT(F3171,10)="Candidatus", MID(F3171, FIND(" ", F3171), FIND(" ", F3171, FIND(" ", F3171, 1)+1)-FIND(" ", F3171)), MID(F3171, 1, FIND(" ", F3171))))</f>
        <v xml:space="preserve">Klebsiella </v>
      </c>
      <c r="F3171" t="s">
        <v>16098</v>
      </c>
      <c r="G3171" t="s">
        <v>16</v>
      </c>
      <c r="H3171" t="s">
        <v>76</v>
      </c>
      <c r="I3171" t="s">
        <v>77</v>
      </c>
      <c r="J3171" t="s">
        <v>2847</v>
      </c>
      <c r="K3171" t="s">
        <v>16099</v>
      </c>
      <c r="L3171" t="s">
        <v>16100</v>
      </c>
      <c r="M3171" s="1" t="s">
        <v>16101</v>
      </c>
      <c r="N3171" s="1" t="s">
        <v>16102</v>
      </c>
      <c r="O3171">
        <v>93</v>
      </c>
      <c r="P3171" t="s">
        <v>24</v>
      </c>
      <c r="Q3171" t="s">
        <v>24</v>
      </c>
      <c r="R3171" t="s">
        <v>24</v>
      </c>
      <c r="S3171">
        <v>100</v>
      </c>
      <c r="T3171">
        <v>7</v>
      </c>
    </row>
    <row r="3172" spans="1:20">
      <c r="A3172" t="s">
        <v>35137</v>
      </c>
      <c r="B3172" t="s">
        <v>2852</v>
      </c>
      <c r="C3172" t="s">
        <v>16103</v>
      </c>
      <c r="D3172" t="s">
        <v>16104</v>
      </c>
      <c r="E3172" t="str">
        <f>IF(OR(EXACT(LEFT(F3172,1),"'"),EXACT(LEFT(F3172,1),"["),EXACT(LEFT(F3172,1),"("),EXACT(UPPER(LEFT(F3172,1)),LEFT(F3172,1))=FALSE),"-",IF(LEFT(F3172,10)="Candidatus", MID(F3172, FIND(" ", F3172), FIND(" ", F3172, FIND(" ", F3172, 1)+1)-FIND(" ", F3172)), MID(F3172, 1, FIND(" ", F3172))))</f>
        <v xml:space="preserve">Klebsiella </v>
      </c>
      <c r="F3172" t="s">
        <v>16098</v>
      </c>
      <c r="G3172" t="s">
        <v>16</v>
      </c>
      <c r="H3172" t="s">
        <v>76</v>
      </c>
      <c r="I3172" t="s">
        <v>77</v>
      </c>
      <c r="J3172" t="s">
        <v>2852</v>
      </c>
      <c r="K3172" t="s">
        <v>16103</v>
      </c>
      <c r="L3172" t="s">
        <v>16104</v>
      </c>
      <c r="M3172" s="1" t="s">
        <v>16105</v>
      </c>
      <c r="N3172" s="1" t="s">
        <v>16106</v>
      </c>
      <c r="O3172">
        <v>140</v>
      </c>
      <c r="P3172" t="s">
        <v>24</v>
      </c>
      <c r="Q3172" t="s">
        <v>24</v>
      </c>
      <c r="R3172" t="s">
        <v>24</v>
      </c>
      <c r="S3172">
        <v>145</v>
      </c>
      <c r="T3172">
        <v>5</v>
      </c>
    </row>
    <row r="3173" spans="1:20">
      <c r="A3173" t="s">
        <v>35138</v>
      </c>
      <c r="B3173" t="s">
        <v>16108</v>
      </c>
      <c r="C3173" t="s">
        <v>16109</v>
      </c>
      <c r="D3173" t="s">
        <v>16110</v>
      </c>
      <c r="E3173" t="str">
        <f>IF(OR(EXACT(LEFT(F3173,1),"'"),EXACT(LEFT(F3173,1),"["),EXACT(LEFT(F3173,1),"("),EXACT(UPPER(LEFT(F3173,1)),LEFT(F3173,1))=FALSE),"-",IF(LEFT(F3173,10)="Candidatus", MID(F3173, FIND(" ", F3173), FIND(" ", F3173, FIND(" ", F3173, 1)+1)-FIND(" ", F3173)), MID(F3173, 1, FIND(" ", F3173))))</f>
        <v xml:space="preserve">Klebsiella </v>
      </c>
      <c r="F3173" t="s">
        <v>16107</v>
      </c>
      <c r="G3173" t="s">
        <v>16</v>
      </c>
      <c r="H3173" t="s">
        <v>76</v>
      </c>
      <c r="I3173" t="s">
        <v>77</v>
      </c>
      <c r="J3173" t="s">
        <v>16108</v>
      </c>
      <c r="K3173" t="s">
        <v>16109</v>
      </c>
      <c r="L3173" t="s">
        <v>16110</v>
      </c>
      <c r="M3173" s="1" t="s">
        <v>16111</v>
      </c>
      <c r="N3173" s="1" t="s">
        <v>16112</v>
      </c>
      <c r="O3173">
        <v>75</v>
      </c>
      <c r="P3173" t="s">
        <v>24</v>
      </c>
      <c r="Q3173" t="s">
        <v>24</v>
      </c>
      <c r="R3173" t="s">
        <v>24</v>
      </c>
      <c r="S3173">
        <v>78</v>
      </c>
      <c r="T3173">
        <v>3</v>
      </c>
    </row>
    <row r="3174" spans="1:20">
      <c r="A3174" t="s">
        <v>35139</v>
      </c>
      <c r="B3174" t="s">
        <v>16113</v>
      </c>
      <c r="C3174" t="s">
        <v>16114</v>
      </c>
      <c r="D3174" t="s">
        <v>16115</v>
      </c>
      <c r="E3174" t="str">
        <f>IF(OR(EXACT(LEFT(F3174,1),"'"),EXACT(LEFT(F3174,1),"["),EXACT(LEFT(F3174,1),"("),EXACT(UPPER(LEFT(F3174,1)),LEFT(F3174,1))=FALSE),"-",IF(LEFT(F3174,10)="Candidatus", MID(F3174, FIND(" ", F3174), FIND(" ", F3174, FIND(" ", F3174, 1)+1)-FIND(" ", F3174)), MID(F3174, 1, FIND(" ", F3174))))</f>
        <v xml:space="preserve">Klebsiella </v>
      </c>
      <c r="F3174" t="s">
        <v>16107</v>
      </c>
      <c r="G3174" t="s">
        <v>16</v>
      </c>
      <c r="H3174" t="s">
        <v>76</v>
      </c>
      <c r="I3174" t="s">
        <v>77</v>
      </c>
      <c r="J3174" t="s">
        <v>16113</v>
      </c>
      <c r="K3174" t="s">
        <v>16114</v>
      </c>
      <c r="L3174" t="s">
        <v>16115</v>
      </c>
      <c r="M3174" s="1" t="s">
        <v>16116</v>
      </c>
      <c r="N3174" s="1" t="s">
        <v>16117</v>
      </c>
      <c r="O3174">
        <v>286</v>
      </c>
      <c r="P3174" t="s">
        <v>24</v>
      </c>
      <c r="Q3174" t="s">
        <v>24</v>
      </c>
      <c r="R3174" t="s">
        <v>24</v>
      </c>
      <c r="S3174">
        <v>297</v>
      </c>
      <c r="T3174">
        <v>11</v>
      </c>
    </row>
    <row r="3175" spans="1:20">
      <c r="A3175" t="s">
        <v>35140</v>
      </c>
      <c r="B3175" t="s">
        <v>16118</v>
      </c>
      <c r="C3175" t="s">
        <v>16119</v>
      </c>
      <c r="D3175" t="s">
        <v>16120</v>
      </c>
      <c r="E3175" t="str">
        <f>IF(OR(EXACT(LEFT(F3175,1),"'"),EXACT(LEFT(F3175,1),"["),EXACT(LEFT(F3175,1),"("),EXACT(UPPER(LEFT(F3175,1)),LEFT(F3175,1))=FALSE),"-",IF(LEFT(F3175,10)="Candidatus", MID(F3175, FIND(" ", F3175), FIND(" ", F3175, FIND(" ", F3175, 1)+1)-FIND(" ", F3175)), MID(F3175, 1, FIND(" ", F3175))))</f>
        <v xml:space="preserve">Klebsiella </v>
      </c>
      <c r="F3175" t="s">
        <v>16107</v>
      </c>
      <c r="G3175" t="s">
        <v>16</v>
      </c>
      <c r="H3175" t="s">
        <v>76</v>
      </c>
      <c r="I3175" t="s">
        <v>77</v>
      </c>
      <c r="J3175" t="s">
        <v>16118</v>
      </c>
      <c r="K3175" t="s">
        <v>16119</v>
      </c>
      <c r="L3175" t="s">
        <v>16120</v>
      </c>
      <c r="M3175" s="1" t="s">
        <v>16121</v>
      </c>
      <c r="N3175" s="1" t="s">
        <v>16122</v>
      </c>
      <c r="O3175">
        <v>188</v>
      </c>
      <c r="P3175" t="s">
        <v>24</v>
      </c>
      <c r="Q3175" t="s">
        <v>24</v>
      </c>
      <c r="R3175" t="s">
        <v>24</v>
      </c>
      <c r="S3175">
        <v>196</v>
      </c>
      <c r="T3175">
        <v>8</v>
      </c>
    </row>
    <row r="3176" spans="1:20">
      <c r="A3176" t="s">
        <v>35141</v>
      </c>
      <c r="B3176" t="s">
        <v>16123</v>
      </c>
      <c r="C3176" t="s">
        <v>16124</v>
      </c>
      <c r="D3176" t="s">
        <v>16125</v>
      </c>
      <c r="E3176" t="str">
        <f>IF(OR(EXACT(LEFT(F3176,1),"'"),EXACT(LEFT(F3176,1),"["),EXACT(LEFT(F3176,1),"("),EXACT(UPPER(LEFT(F3176,1)),LEFT(F3176,1))=FALSE),"-",IF(LEFT(F3176,10)="Candidatus", MID(F3176, FIND(" ", F3176), FIND(" ", F3176, FIND(" ", F3176, 1)+1)-FIND(" ", F3176)), MID(F3176, 1, FIND(" ", F3176))))</f>
        <v xml:space="preserve">Klebsiella </v>
      </c>
      <c r="F3176" t="s">
        <v>16107</v>
      </c>
      <c r="G3176" t="s">
        <v>16</v>
      </c>
      <c r="H3176" t="s">
        <v>76</v>
      </c>
      <c r="I3176" t="s">
        <v>77</v>
      </c>
      <c r="J3176" t="s">
        <v>16123</v>
      </c>
      <c r="K3176" t="s">
        <v>16124</v>
      </c>
      <c r="L3176" t="s">
        <v>16125</v>
      </c>
      <c r="M3176" s="1" t="s">
        <v>16126</v>
      </c>
      <c r="N3176" s="1" t="s">
        <v>16127</v>
      </c>
      <c r="O3176">
        <v>110</v>
      </c>
      <c r="P3176" t="s">
        <v>24</v>
      </c>
      <c r="Q3176" t="s">
        <v>24</v>
      </c>
      <c r="R3176" t="s">
        <v>24</v>
      </c>
      <c r="S3176">
        <v>116</v>
      </c>
      <c r="T3176">
        <v>6</v>
      </c>
    </row>
    <row r="3177" spans="1:20">
      <c r="A3177" t="s">
        <v>35142</v>
      </c>
      <c r="B3177" t="s">
        <v>16129</v>
      </c>
      <c r="C3177" t="s">
        <v>16130</v>
      </c>
      <c r="D3177" t="s">
        <v>16131</v>
      </c>
      <c r="E3177" t="str">
        <f>IF(OR(EXACT(LEFT(F3177,1),"'"),EXACT(LEFT(F3177,1),"["),EXACT(LEFT(F3177,1),"("),EXACT(UPPER(LEFT(F3177,1)),LEFT(F3177,1))=FALSE),"-",IF(LEFT(F3177,10)="Candidatus", MID(F3177, FIND(" ", F3177), FIND(" ", F3177, FIND(" ", F3177, 1)+1)-FIND(" ", F3177)), MID(F3177, 1, FIND(" ", F3177))))</f>
        <v xml:space="preserve">Klebsiella </v>
      </c>
      <c r="F3177" t="s">
        <v>16128</v>
      </c>
      <c r="G3177" t="s">
        <v>16</v>
      </c>
      <c r="H3177" t="s">
        <v>76</v>
      </c>
      <c r="I3177" t="s">
        <v>77</v>
      </c>
      <c r="J3177" t="s">
        <v>16129</v>
      </c>
      <c r="K3177" t="s">
        <v>16130</v>
      </c>
      <c r="L3177" t="s">
        <v>16131</v>
      </c>
      <c r="M3177" s="1" t="s">
        <v>16132</v>
      </c>
      <c r="N3177" s="1" t="s">
        <v>16133</v>
      </c>
      <c r="O3177">
        <v>72</v>
      </c>
      <c r="P3177" t="s">
        <v>24</v>
      </c>
      <c r="Q3177" t="s">
        <v>24</v>
      </c>
      <c r="R3177" t="s">
        <v>24</v>
      </c>
      <c r="S3177">
        <v>74</v>
      </c>
      <c r="T3177">
        <v>2</v>
      </c>
    </row>
    <row r="3178" spans="1:20">
      <c r="A3178" t="s">
        <v>35143</v>
      </c>
      <c r="B3178" t="s">
        <v>16134</v>
      </c>
      <c r="C3178" t="s">
        <v>16135</v>
      </c>
      <c r="D3178" t="s">
        <v>16136</v>
      </c>
      <c r="E3178" t="str">
        <f>IF(OR(EXACT(LEFT(F3178,1),"'"),EXACT(LEFT(F3178,1),"["),EXACT(LEFT(F3178,1),"("),EXACT(UPPER(LEFT(F3178,1)),LEFT(F3178,1))=FALSE),"-",IF(LEFT(F3178,10)="Candidatus", MID(F3178, FIND(" ", F3178), FIND(" ", F3178, FIND(" ", F3178, 1)+1)-FIND(" ", F3178)), MID(F3178, 1, FIND(" ", F3178))))</f>
        <v xml:space="preserve">Klebsiella </v>
      </c>
      <c r="F3178" t="s">
        <v>16128</v>
      </c>
      <c r="G3178" t="s">
        <v>16</v>
      </c>
      <c r="H3178" t="s">
        <v>76</v>
      </c>
      <c r="I3178" t="s">
        <v>77</v>
      </c>
      <c r="J3178" t="s">
        <v>16134</v>
      </c>
      <c r="K3178" t="s">
        <v>16135</v>
      </c>
      <c r="L3178" t="s">
        <v>16136</v>
      </c>
      <c r="M3178" s="1" t="s">
        <v>16137</v>
      </c>
      <c r="N3178" s="1" t="s">
        <v>16138</v>
      </c>
      <c r="O3178">
        <v>49</v>
      </c>
      <c r="P3178" t="s">
        <v>24</v>
      </c>
      <c r="Q3178" t="s">
        <v>24</v>
      </c>
      <c r="R3178" t="s">
        <v>24</v>
      </c>
      <c r="S3178">
        <v>50</v>
      </c>
      <c r="T3178">
        <v>1</v>
      </c>
    </row>
    <row r="3179" spans="1:20">
      <c r="A3179" t="s">
        <v>35144</v>
      </c>
      <c r="B3179" t="s">
        <v>16139</v>
      </c>
      <c r="C3179" t="s">
        <v>16140</v>
      </c>
      <c r="D3179" t="s">
        <v>16141</v>
      </c>
      <c r="E3179" t="str">
        <f>IF(OR(EXACT(LEFT(F3179,1),"'"),EXACT(LEFT(F3179,1),"["),EXACT(LEFT(F3179,1),"("),EXACT(UPPER(LEFT(F3179,1)),LEFT(F3179,1))=FALSE),"-",IF(LEFT(F3179,10)="Candidatus", MID(F3179, FIND(" ", F3179), FIND(" ", F3179, FIND(" ", F3179, 1)+1)-FIND(" ", F3179)), MID(F3179, 1, FIND(" ", F3179))))</f>
        <v xml:space="preserve">Klebsiella </v>
      </c>
      <c r="F3179" t="s">
        <v>16128</v>
      </c>
      <c r="G3179" t="s">
        <v>16</v>
      </c>
      <c r="H3179" t="s">
        <v>76</v>
      </c>
      <c r="I3179" t="s">
        <v>77</v>
      </c>
      <c r="J3179" t="s">
        <v>16139</v>
      </c>
      <c r="K3179" t="s">
        <v>16140</v>
      </c>
      <c r="L3179" t="s">
        <v>16141</v>
      </c>
      <c r="M3179" s="1" t="s">
        <v>16142</v>
      </c>
      <c r="N3179" s="1" t="s">
        <v>16143</v>
      </c>
      <c r="O3179">
        <v>211</v>
      </c>
      <c r="P3179" t="s">
        <v>24</v>
      </c>
      <c r="Q3179" t="s">
        <v>24</v>
      </c>
      <c r="R3179" t="s">
        <v>24</v>
      </c>
      <c r="S3179">
        <v>218</v>
      </c>
      <c r="T3179">
        <v>7</v>
      </c>
    </row>
    <row r="3180" spans="1:20">
      <c r="A3180" t="s">
        <v>35145</v>
      </c>
      <c r="B3180" t="s">
        <v>16144</v>
      </c>
      <c r="C3180" t="s">
        <v>16145</v>
      </c>
      <c r="D3180" t="s">
        <v>16146</v>
      </c>
      <c r="E3180" t="str">
        <f>IF(OR(EXACT(LEFT(F3180,1),"'"),EXACT(LEFT(F3180,1),"["),EXACT(LEFT(F3180,1),"("),EXACT(UPPER(LEFT(F3180,1)),LEFT(F3180,1))=FALSE),"-",IF(LEFT(F3180,10)="Candidatus", MID(F3180, FIND(" ", F3180), FIND(" ", F3180, FIND(" ", F3180, 1)+1)-FIND(" ", F3180)), MID(F3180, 1, FIND(" ", F3180))))</f>
        <v xml:space="preserve">Klebsiella </v>
      </c>
      <c r="F3180" t="s">
        <v>16128</v>
      </c>
      <c r="G3180" t="s">
        <v>16</v>
      </c>
      <c r="H3180" t="s">
        <v>76</v>
      </c>
      <c r="I3180" t="s">
        <v>77</v>
      </c>
      <c r="J3180" t="s">
        <v>16144</v>
      </c>
      <c r="K3180" t="s">
        <v>16145</v>
      </c>
      <c r="L3180" t="s">
        <v>16146</v>
      </c>
      <c r="M3180" s="1" t="s">
        <v>16147</v>
      </c>
      <c r="N3180" s="1" t="s">
        <v>16148</v>
      </c>
      <c r="O3180">
        <v>16</v>
      </c>
      <c r="P3180" t="s">
        <v>24</v>
      </c>
      <c r="Q3180" t="s">
        <v>24</v>
      </c>
      <c r="R3180" t="s">
        <v>24</v>
      </c>
      <c r="S3180">
        <v>16</v>
      </c>
      <c r="T3180" t="s">
        <v>24</v>
      </c>
    </row>
    <row r="3181" spans="1:20">
      <c r="A3181" t="s">
        <v>35146</v>
      </c>
      <c r="B3181" t="s">
        <v>16150</v>
      </c>
      <c r="C3181" t="s">
        <v>16151</v>
      </c>
      <c r="D3181" t="s">
        <v>16152</v>
      </c>
      <c r="E3181" t="str">
        <f>IF(OR(EXACT(LEFT(F3181,1),"'"),EXACT(LEFT(F3181,1),"["),EXACT(LEFT(F3181,1),"("),EXACT(UPPER(LEFT(F3181,1)),LEFT(F3181,1))=FALSE),"-",IF(LEFT(F3181,10)="Candidatus", MID(F3181, FIND(" ", F3181), FIND(" ", F3181, FIND(" ", F3181, 1)+1)-FIND(" ", F3181)), MID(F3181, 1, FIND(" ", F3181))))</f>
        <v xml:space="preserve">Klebsiella </v>
      </c>
      <c r="F3181" t="s">
        <v>16149</v>
      </c>
      <c r="G3181" t="s">
        <v>16</v>
      </c>
      <c r="H3181" t="s">
        <v>76</v>
      </c>
      <c r="I3181" t="s">
        <v>77</v>
      </c>
      <c r="J3181" t="s">
        <v>16150</v>
      </c>
      <c r="K3181" t="s">
        <v>16151</v>
      </c>
      <c r="L3181" t="s">
        <v>16152</v>
      </c>
      <c r="M3181" s="1" t="s">
        <v>16153</v>
      </c>
      <c r="N3181" s="1" t="s">
        <v>16154</v>
      </c>
      <c r="O3181">
        <v>84</v>
      </c>
      <c r="P3181" t="s">
        <v>24</v>
      </c>
      <c r="Q3181" t="s">
        <v>24</v>
      </c>
      <c r="R3181" t="s">
        <v>24</v>
      </c>
      <c r="S3181">
        <v>92</v>
      </c>
      <c r="T3181">
        <v>8</v>
      </c>
    </row>
    <row r="3182" spans="1:20">
      <c r="A3182" t="s">
        <v>35147</v>
      </c>
      <c r="B3182" t="s">
        <v>16156</v>
      </c>
      <c r="C3182" t="s">
        <v>16157</v>
      </c>
      <c r="D3182" t="s">
        <v>16158</v>
      </c>
      <c r="E3182" t="str">
        <f>IF(OR(EXACT(LEFT(F3182,1),"'"),EXACT(LEFT(F3182,1),"["),EXACT(LEFT(F3182,1),"("),EXACT(UPPER(LEFT(F3182,1)),LEFT(F3182,1))=FALSE),"-",IF(LEFT(F3182,10)="Candidatus", MID(F3182, FIND(" ", F3182), FIND(" ", F3182, FIND(" ", F3182, 1)+1)-FIND(" ", F3182)), MID(F3182, 1, FIND(" ", F3182))))</f>
        <v xml:space="preserve">Klebsiella </v>
      </c>
      <c r="F3182" t="s">
        <v>16155</v>
      </c>
      <c r="G3182" t="s">
        <v>16</v>
      </c>
      <c r="H3182" t="s">
        <v>76</v>
      </c>
      <c r="I3182" t="s">
        <v>77</v>
      </c>
      <c r="J3182" t="s">
        <v>16156</v>
      </c>
      <c r="K3182" t="s">
        <v>16157</v>
      </c>
      <c r="L3182" t="s">
        <v>16158</v>
      </c>
      <c r="M3182" s="1" t="s">
        <v>16159</v>
      </c>
      <c r="N3182" s="1" t="s">
        <v>16160</v>
      </c>
      <c r="O3182">
        <v>202</v>
      </c>
      <c r="P3182" t="s">
        <v>24</v>
      </c>
      <c r="Q3182" t="s">
        <v>24</v>
      </c>
      <c r="R3182" t="s">
        <v>24</v>
      </c>
      <c r="S3182">
        <v>207</v>
      </c>
      <c r="T3182">
        <v>5</v>
      </c>
    </row>
    <row r="3183" spans="1:20">
      <c r="A3183" t="s">
        <v>35148</v>
      </c>
      <c r="B3183" t="s">
        <v>16161</v>
      </c>
      <c r="C3183" t="s">
        <v>16162</v>
      </c>
      <c r="D3183" t="s">
        <v>16163</v>
      </c>
      <c r="E3183" t="str">
        <f>IF(OR(EXACT(LEFT(F3183,1),"'"),EXACT(LEFT(F3183,1),"["),EXACT(LEFT(F3183,1),"("),EXACT(UPPER(LEFT(F3183,1)),LEFT(F3183,1))=FALSE),"-",IF(LEFT(F3183,10)="Candidatus", MID(F3183, FIND(" ", F3183), FIND(" ", F3183, FIND(" ", F3183, 1)+1)-FIND(" ", F3183)), MID(F3183, 1, FIND(" ", F3183))))</f>
        <v xml:space="preserve">Klebsiella </v>
      </c>
      <c r="F3183" t="s">
        <v>16155</v>
      </c>
      <c r="G3183" t="s">
        <v>16</v>
      </c>
      <c r="H3183" t="s">
        <v>76</v>
      </c>
      <c r="I3183" t="s">
        <v>77</v>
      </c>
      <c r="J3183" t="s">
        <v>16161</v>
      </c>
      <c r="K3183" t="s">
        <v>16162</v>
      </c>
      <c r="L3183" t="s">
        <v>16163</v>
      </c>
      <c r="M3183" s="1" t="s">
        <v>16164</v>
      </c>
      <c r="N3183" s="1" t="s">
        <v>16165</v>
      </c>
      <c r="O3183">
        <v>200</v>
      </c>
      <c r="P3183" t="s">
        <v>24</v>
      </c>
      <c r="Q3183" t="s">
        <v>24</v>
      </c>
      <c r="R3183" t="s">
        <v>24</v>
      </c>
      <c r="S3183">
        <v>214</v>
      </c>
      <c r="T3183">
        <v>14</v>
      </c>
    </row>
    <row r="3184" spans="1:20">
      <c r="A3184" t="s">
        <v>35149</v>
      </c>
      <c r="B3184" t="s">
        <v>16167</v>
      </c>
      <c r="C3184" t="s">
        <v>16168</v>
      </c>
      <c r="D3184" t="s">
        <v>16169</v>
      </c>
      <c r="E3184" t="str">
        <f>IF(OR(EXACT(LEFT(F3184,1),"'"),EXACT(LEFT(F3184,1),"["),EXACT(LEFT(F3184,1),"("),EXACT(UPPER(LEFT(F3184,1)),LEFT(F3184,1))=FALSE),"-",IF(LEFT(F3184,10)="Candidatus", MID(F3184, FIND(" ", F3184), FIND(" ", F3184, FIND(" ", F3184, 1)+1)-FIND(" ", F3184)), MID(F3184, 1, FIND(" ", F3184))))</f>
        <v xml:space="preserve">Klebsiella </v>
      </c>
      <c r="F3184" t="s">
        <v>16166</v>
      </c>
      <c r="G3184" t="s">
        <v>16</v>
      </c>
      <c r="H3184" t="s">
        <v>76</v>
      </c>
      <c r="I3184" t="s">
        <v>77</v>
      </c>
      <c r="J3184" t="s">
        <v>16167</v>
      </c>
      <c r="K3184" t="s">
        <v>16168</v>
      </c>
      <c r="L3184" t="s">
        <v>16169</v>
      </c>
      <c r="M3184" s="1" t="s">
        <v>16170</v>
      </c>
      <c r="N3184" s="1" t="s">
        <v>16171</v>
      </c>
      <c r="O3184">
        <v>3</v>
      </c>
      <c r="P3184" t="s">
        <v>24</v>
      </c>
      <c r="Q3184" t="s">
        <v>24</v>
      </c>
      <c r="R3184" t="s">
        <v>24</v>
      </c>
      <c r="S3184">
        <v>3</v>
      </c>
      <c r="T3184" t="s">
        <v>24</v>
      </c>
    </row>
    <row r="3185" spans="1:20">
      <c r="A3185" t="s">
        <v>35150</v>
      </c>
      <c r="B3185" t="s">
        <v>16172</v>
      </c>
      <c r="C3185" t="s">
        <v>16173</v>
      </c>
      <c r="D3185" t="s">
        <v>16174</v>
      </c>
      <c r="E3185" t="str">
        <f>IF(OR(EXACT(LEFT(F3185,1),"'"),EXACT(LEFT(F3185,1),"["),EXACT(LEFT(F3185,1),"("),EXACT(UPPER(LEFT(F3185,1)),LEFT(F3185,1))=FALSE),"-",IF(LEFT(F3185,10)="Candidatus", MID(F3185, FIND(" ", F3185), FIND(" ", F3185, FIND(" ", F3185, 1)+1)-FIND(" ", F3185)), MID(F3185, 1, FIND(" ", F3185))))</f>
        <v xml:space="preserve">Klebsiella </v>
      </c>
      <c r="F3185" t="s">
        <v>16166</v>
      </c>
      <c r="G3185" t="s">
        <v>16</v>
      </c>
      <c r="H3185" t="s">
        <v>76</v>
      </c>
      <c r="I3185" t="s">
        <v>77</v>
      </c>
      <c r="J3185" t="s">
        <v>16172</v>
      </c>
      <c r="K3185" t="s">
        <v>16173</v>
      </c>
      <c r="L3185" t="s">
        <v>16174</v>
      </c>
      <c r="M3185" s="1" t="s">
        <v>16175</v>
      </c>
      <c r="N3185" s="1" t="s">
        <v>16176</v>
      </c>
      <c r="O3185">
        <v>1</v>
      </c>
      <c r="P3185" t="s">
        <v>24</v>
      </c>
      <c r="Q3185" t="s">
        <v>24</v>
      </c>
      <c r="R3185" t="s">
        <v>24</v>
      </c>
      <c r="S3185">
        <v>1</v>
      </c>
      <c r="T3185" t="s">
        <v>24</v>
      </c>
    </row>
    <row r="3186" spans="1:20">
      <c r="A3186" t="s">
        <v>35151</v>
      </c>
      <c r="B3186" t="s">
        <v>16178</v>
      </c>
      <c r="C3186" t="s">
        <v>16179</v>
      </c>
      <c r="D3186" t="s">
        <v>16180</v>
      </c>
      <c r="E3186" t="str">
        <f>IF(OR(EXACT(LEFT(F3186,1),"'"),EXACT(LEFT(F3186,1),"["),EXACT(LEFT(F3186,1),"("),EXACT(UPPER(LEFT(F3186,1)),LEFT(F3186,1))=FALSE),"-",IF(LEFT(F3186,10)="Candidatus", MID(F3186, FIND(" ", F3186), FIND(" ", F3186, FIND(" ", F3186, 1)+1)-FIND(" ", F3186)), MID(F3186, 1, FIND(" ", F3186))))</f>
        <v xml:space="preserve">Klebsiella </v>
      </c>
      <c r="F3186" t="s">
        <v>16177</v>
      </c>
      <c r="G3186" t="s">
        <v>16</v>
      </c>
      <c r="H3186" t="s">
        <v>76</v>
      </c>
      <c r="I3186" t="s">
        <v>77</v>
      </c>
      <c r="J3186" t="s">
        <v>16178</v>
      </c>
      <c r="K3186" t="s">
        <v>16179</v>
      </c>
      <c r="L3186" t="s">
        <v>16180</v>
      </c>
      <c r="M3186" s="1" t="s">
        <v>16181</v>
      </c>
      <c r="N3186" s="1" t="s">
        <v>16182</v>
      </c>
      <c r="O3186">
        <v>1</v>
      </c>
      <c r="P3186" t="s">
        <v>24</v>
      </c>
      <c r="Q3186" t="s">
        <v>24</v>
      </c>
      <c r="R3186" t="s">
        <v>24</v>
      </c>
      <c r="S3186">
        <v>1</v>
      </c>
      <c r="T3186" t="s">
        <v>24</v>
      </c>
    </row>
    <row r="3187" spans="1:20">
      <c r="A3187" t="s">
        <v>35152</v>
      </c>
      <c r="B3187" t="s">
        <v>2736</v>
      </c>
      <c r="C3187" t="s">
        <v>16184</v>
      </c>
      <c r="D3187" t="s">
        <v>16185</v>
      </c>
      <c r="E3187" t="str">
        <f>IF(OR(EXACT(LEFT(F3187,1),"'"),EXACT(LEFT(F3187,1),"["),EXACT(LEFT(F3187,1),"("),EXACT(UPPER(LEFT(F3187,1)),LEFT(F3187,1))=FALSE),"-",IF(LEFT(F3187,10)="Candidatus", MID(F3187, FIND(" ", F3187), FIND(" ", F3187, FIND(" ", F3187, 1)+1)-FIND(" ", F3187)), MID(F3187, 1, FIND(" ", F3187))))</f>
        <v xml:space="preserve">Klebsiella </v>
      </c>
      <c r="F3187" t="s">
        <v>16183</v>
      </c>
      <c r="G3187" t="s">
        <v>16</v>
      </c>
      <c r="H3187" t="s">
        <v>76</v>
      </c>
      <c r="I3187" t="s">
        <v>77</v>
      </c>
      <c r="J3187" t="s">
        <v>2736</v>
      </c>
      <c r="K3187" t="s">
        <v>16184</v>
      </c>
      <c r="L3187" t="s">
        <v>16185</v>
      </c>
      <c r="M3187" s="1" t="s">
        <v>16186</v>
      </c>
      <c r="N3187" s="1" t="s">
        <v>16187</v>
      </c>
      <c r="O3187">
        <v>168</v>
      </c>
      <c r="P3187" t="s">
        <v>24</v>
      </c>
      <c r="Q3187" t="s">
        <v>24</v>
      </c>
      <c r="R3187" t="s">
        <v>24</v>
      </c>
      <c r="S3187">
        <v>182</v>
      </c>
      <c r="T3187">
        <v>14</v>
      </c>
    </row>
    <row r="3188" spans="1:20">
      <c r="A3188" t="s">
        <v>35153</v>
      </c>
      <c r="B3188" t="s">
        <v>3597</v>
      </c>
      <c r="C3188" t="s">
        <v>16188</v>
      </c>
      <c r="D3188" t="s">
        <v>16189</v>
      </c>
      <c r="E3188" t="str">
        <f>IF(OR(EXACT(LEFT(F3188,1),"'"),EXACT(LEFT(F3188,1),"["),EXACT(LEFT(F3188,1),"("),EXACT(UPPER(LEFT(F3188,1)),LEFT(F3188,1))=FALSE),"-",IF(LEFT(F3188,10)="Candidatus", MID(F3188, FIND(" ", F3188), FIND(" ", F3188, FIND(" ", F3188, 1)+1)-FIND(" ", F3188)), MID(F3188, 1, FIND(" ", F3188))))</f>
        <v xml:space="preserve">Klebsiella </v>
      </c>
      <c r="F3188" t="s">
        <v>16183</v>
      </c>
      <c r="G3188" t="s">
        <v>16</v>
      </c>
      <c r="H3188" t="s">
        <v>76</v>
      </c>
      <c r="I3188" t="s">
        <v>77</v>
      </c>
      <c r="J3188" t="s">
        <v>3597</v>
      </c>
      <c r="K3188" t="s">
        <v>16188</v>
      </c>
      <c r="L3188" t="s">
        <v>16189</v>
      </c>
      <c r="M3188" s="1" t="s">
        <v>16190</v>
      </c>
      <c r="N3188" s="1" t="s">
        <v>16191</v>
      </c>
      <c r="O3188">
        <v>34</v>
      </c>
      <c r="P3188" t="s">
        <v>24</v>
      </c>
      <c r="Q3188" t="s">
        <v>24</v>
      </c>
      <c r="R3188" t="s">
        <v>24</v>
      </c>
      <c r="S3188">
        <v>36</v>
      </c>
      <c r="T3188">
        <v>2</v>
      </c>
    </row>
    <row r="3189" spans="1:20">
      <c r="A3189" t="s">
        <v>35154</v>
      </c>
      <c r="B3189" t="s">
        <v>2731</v>
      </c>
      <c r="C3189" t="s">
        <v>16192</v>
      </c>
      <c r="D3189" t="s">
        <v>16193</v>
      </c>
      <c r="E3189" t="str">
        <f>IF(OR(EXACT(LEFT(F3189,1),"'"),EXACT(LEFT(F3189,1),"["),EXACT(LEFT(F3189,1),"("),EXACT(UPPER(LEFT(F3189,1)),LEFT(F3189,1))=FALSE),"-",IF(LEFT(F3189,10)="Candidatus", MID(F3189, FIND(" ", F3189), FIND(" ", F3189, FIND(" ", F3189, 1)+1)-FIND(" ", F3189)), MID(F3189, 1, FIND(" ", F3189))))</f>
        <v xml:space="preserve">Klebsiella </v>
      </c>
      <c r="F3189" t="s">
        <v>16183</v>
      </c>
      <c r="G3189" t="s">
        <v>16</v>
      </c>
      <c r="H3189" t="s">
        <v>76</v>
      </c>
      <c r="I3189" t="s">
        <v>77</v>
      </c>
      <c r="J3189" t="s">
        <v>2731</v>
      </c>
      <c r="K3189" t="s">
        <v>16192</v>
      </c>
      <c r="L3189" t="s">
        <v>16193</v>
      </c>
      <c r="M3189" s="1" t="s">
        <v>16194</v>
      </c>
      <c r="N3189" s="1" t="s">
        <v>16195</v>
      </c>
      <c r="O3189">
        <v>71</v>
      </c>
      <c r="P3189" t="s">
        <v>24</v>
      </c>
      <c r="Q3189" t="s">
        <v>24</v>
      </c>
      <c r="R3189" t="s">
        <v>24</v>
      </c>
      <c r="S3189">
        <v>77</v>
      </c>
      <c r="T3189">
        <v>6</v>
      </c>
    </row>
    <row r="3190" spans="1:20">
      <c r="A3190" t="s">
        <v>35155</v>
      </c>
      <c r="B3190" t="s">
        <v>676</v>
      </c>
      <c r="C3190" t="s">
        <v>16197</v>
      </c>
      <c r="D3190" t="s">
        <v>16198</v>
      </c>
      <c r="E3190" t="str">
        <f>IF(OR(EXACT(LEFT(F3190,1),"'"),EXACT(LEFT(F3190,1),"["),EXACT(LEFT(F3190,1),"("),EXACT(UPPER(LEFT(F3190,1)),LEFT(F3190,1))=FALSE),"-",IF(LEFT(F3190,10)="Candidatus", MID(F3190, FIND(" ", F3190), FIND(" ", F3190, FIND(" ", F3190, 1)+1)-FIND(" ", F3190)), MID(F3190, 1, FIND(" ", F3190))))</f>
        <v xml:space="preserve">Klebsiella </v>
      </c>
      <c r="F3190" t="s">
        <v>16196</v>
      </c>
      <c r="G3190" t="s">
        <v>16</v>
      </c>
      <c r="H3190" t="s">
        <v>76</v>
      </c>
      <c r="I3190" t="s">
        <v>77</v>
      </c>
      <c r="J3190" t="s">
        <v>676</v>
      </c>
      <c r="K3190" t="s">
        <v>16197</v>
      </c>
      <c r="L3190" t="s">
        <v>16198</v>
      </c>
      <c r="M3190" s="1" t="s">
        <v>16199</v>
      </c>
      <c r="N3190" s="1" t="s">
        <v>16200</v>
      </c>
      <c r="O3190">
        <v>96</v>
      </c>
      <c r="P3190" t="s">
        <v>24</v>
      </c>
      <c r="Q3190" t="s">
        <v>24</v>
      </c>
      <c r="R3190" t="s">
        <v>24</v>
      </c>
      <c r="S3190">
        <v>116</v>
      </c>
      <c r="T3190">
        <v>20</v>
      </c>
    </row>
    <row r="3191" spans="1:20">
      <c r="A3191" t="s">
        <v>35156</v>
      </c>
      <c r="B3191" t="s">
        <v>16201</v>
      </c>
      <c r="C3191" t="s">
        <v>16202</v>
      </c>
      <c r="D3191" t="s">
        <v>16203</v>
      </c>
      <c r="E3191" t="str">
        <f>IF(OR(EXACT(LEFT(F3191,1),"'"),EXACT(LEFT(F3191,1),"["),EXACT(LEFT(F3191,1),"("),EXACT(UPPER(LEFT(F3191,1)),LEFT(F3191,1))=FALSE),"-",IF(LEFT(F3191,10)="Candidatus", MID(F3191, FIND(" ", F3191), FIND(" ", F3191, FIND(" ", F3191, 1)+1)-FIND(" ", F3191)), MID(F3191, 1, FIND(" ", F3191))))</f>
        <v xml:space="preserve">Klebsiella </v>
      </c>
      <c r="F3191" t="s">
        <v>16196</v>
      </c>
      <c r="G3191" t="s">
        <v>16</v>
      </c>
      <c r="H3191" t="s">
        <v>76</v>
      </c>
      <c r="I3191" t="s">
        <v>77</v>
      </c>
      <c r="J3191" t="s">
        <v>16201</v>
      </c>
      <c r="K3191" t="s">
        <v>16202</v>
      </c>
      <c r="L3191" t="s">
        <v>16203</v>
      </c>
      <c r="M3191" s="1" t="s">
        <v>16204</v>
      </c>
      <c r="N3191" s="1" t="s">
        <v>16205</v>
      </c>
      <c r="O3191">
        <v>102</v>
      </c>
      <c r="P3191" t="s">
        <v>24</v>
      </c>
      <c r="Q3191" t="s">
        <v>24</v>
      </c>
      <c r="R3191" t="s">
        <v>24</v>
      </c>
      <c r="S3191">
        <v>110</v>
      </c>
      <c r="T3191">
        <v>8</v>
      </c>
    </row>
    <row r="3192" spans="1:20">
      <c r="A3192" t="s">
        <v>35157</v>
      </c>
      <c r="B3192" t="s">
        <v>16207</v>
      </c>
      <c r="C3192" t="s">
        <v>16208</v>
      </c>
      <c r="D3192" t="s">
        <v>16209</v>
      </c>
      <c r="E3192" t="str">
        <f>IF(OR(EXACT(LEFT(F3192,1),"'"),EXACT(LEFT(F3192,1),"["),EXACT(LEFT(F3192,1),"("),EXACT(UPPER(LEFT(F3192,1)),LEFT(F3192,1))=FALSE),"-",IF(LEFT(F3192,10)="Candidatus", MID(F3192, FIND(" ", F3192), FIND(" ", F3192, FIND(" ", F3192, 1)+1)-FIND(" ", F3192)), MID(F3192, 1, FIND(" ", F3192))))</f>
        <v xml:space="preserve">Klebsiella </v>
      </c>
      <c r="F3192" t="s">
        <v>16206</v>
      </c>
      <c r="G3192" t="s">
        <v>16</v>
      </c>
      <c r="H3192" t="s">
        <v>76</v>
      </c>
      <c r="I3192" t="s">
        <v>77</v>
      </c>
      <c r="J3192" t="s">
        <v>16207</v>
      </c>
      <c r="K3192" t="s">
        <v>16208</v>
      </c>
      <c r="L3192" t="s">
        <v>16209</v>
      </c>
      <c r="M3192" s="1" t="s">
        <v>16210</v>
      </c>
      <c r="N3192" s="1" t="s">
        <v>16211</v>
      </c>
      <c r="O3192">
        <v>134</v>
      </c>
      <c r="P3192" t="s">
        <v>24</v>
      </c>
      <c r="Q3192" t="s">
        <v>24</v>
      </c>
      <c r="R3192" t="s">
        <v>24</v>
      </c>
      <c r="S3192">
        <v>140</v>
      </c>
      <c r="T3192">
        <v>6</v>
      </c>
    </row>
    <row r="3193" spans="1:20">
      <c r="A3193" t="s">
        <v>35158</v>
      </c>
      <c r="B3193" t="s">
        <v>16212</v>
      </c>
      <c r="C3193" t="s">
        <v>16213</v>
      </c>
      <c r="D3193" t="s">
        <v>16214</v>
      </c>
      <c r="E3193" t="str">
        <f>IF(OR(EXACT(LEFT(F3193,1),"'"),EXACT(LEFT(F3193,1),"["),EXACT(LEFT(F3193,1),"("),EXACT(UPPER(LEFT(F3193,1)),LEFT(F3193,1))=FALSE),"-",IF(LEFT(F3193,10)="Candidatus", MID(F3193, FIND(" ", F3193), FIND(" ", F3193, FIND(" ", F3193, 1)+1)-FIND(" ", F3193)), MID(F3193, 1, FIND(" ", F3193))))</f>
        <v xml:space="preserve">Klebsiella </v>
      </c>
      <c r="F3193" t="s">
        <v>16206</v>
      </c>
      <c r="G3193" t="s">
        <v>16</v>
      </c>
      <c r="H3193" t="s">
        <v>76</v>
      </c>
      <c r="I3193" t="s">
        <v>77</v>
      </c>
      <c r="J3193" t="s">
        <v>16212</v>
      </c>
      <c r="K3193" t="s">
        <v>16213</v>
      </c>
      <c r="L3193" t="s">
        <v>16214</v>
      </c>
      <c r="M3193" s="1" t="s">
        <v>16215</v>
      </c>
      <c r="N3193" s="1" t="s">
        <v>16216</v>
      </c>
      <c r="O3193">
        <v>58</v>
      </c>
      <c r="P3193" t="s">
        <v>24</v>
      </c>
      <c r="Q3193" t="s">
        <v>24</v>
      </c>
      <c r="R3193" t="s">
        <v>24</v>
      </c>
      <c r="S3193">
        <v>65</v>
      </c>
      <c r="T3193">
        <v>7</v>
      </c>
    </row>
    <row r="3194" spans="1:20">
      <c r="A3194" t="s">
        <v>35159</v>
      </c>
      <c r="B3194" t="s">
        <v>16217</v>
      </c>
      <c r="C3194" t="s">
        <v>16218</v>
      </c>
      <c r="D3194" t="s">
        <v>16219</v>
      </c>
      <c r="E3194" t="str">
        <f>IF(OR(EXACT(LEFT(F3194,1),"'"),EXACT(LEFT(F3194,1),"["),EXACT(LEFT(F3194,1),"("),EXACT(UPPER(LEFT(F3194,1)),LEFT(F3194,1))=FALSE),"-",IF(LEFT(F3194,10)="Candidatus", MID(F3194, FIND(" ", F3194), FIND(" ", F3194, FIND(" ", F3194, 1)+1)-FIND(" ", F3194)), MID(F3194, 1, FIND(" ", F3194))))</f>
        <v xml:space="preserve">Klebsiella </v>
      </c>
      <c r="F3194" t="s">
        <v>16206</v>
      </c>
      <c r="G3194" t="s">
        <v>16</v>
      </c>
      <c r="H3194" t="s">
        <v>76</v>
      </c>
      <c r="I3194" t="s">
        <v>77</v>
      </c>
      <c r="J3194" t="s">
        <v>16217</v>
      </c>
      <c r="K3194" t="s">
        <v>16218</v>
      </c>
      <c r="L3194" t="s">
        <v>16219</v>
      </c>
      <c r="M3194" s="1" t="s">
        <v>11037</v>
      </c>
      <c r="N3194" s="1" t="s">
        <v>16220</v>
      </c>
      <c r="O3194">
        <v>45</v>
      </c>
      <c r="P3194" t="s">
        <v>24</v>
      </c>
      <c r="Q3194" t="s">
        <v>24</v>
      </c>
      <c r="R3194" t="s">
        <v>24</v>
      </c>
      <c r="S3194">
        <v>48</v>
      </c>
      <c r="T3194">
        <v>3</v>
      </c>
    </row>
    <row r="3195" spans="1:20">
      <c r="A3195" t="s">
        <v>35160</v>
      </c>
      <c r="B3195" t="s">
        <v>16222</v>
      </c>
      <c r="C3195" t="s">
        <v>16223</v>
      </c>
      <c r="D3195" t="s">
        <v>16224</v>
      </c>
      <c r="E3195" t="str">
        <f>IF(OR(EXACT(LEFT(F3195,1),"'"),EXACT(LEFT(F3195,1),"["),EXACT(LEFT(F3195,1),"("),EXACT(UPPER(LEFT(F3195,1)),LEFT(F3195,1))=FALSE),"-",IF(LEFT(F3195,10)="Candidatus", MID(F3195, FIND(" ", F3195), FIND(" ", F3195, FIND(" ", F3195, 1)+1)-FIND(" ", F3195)), MID(F3195, 1, FIND(" ", F3195))))</f>
        <v xml:space="preserve">Klebsiella </v>
      </c>
      <c r="F3195" t="s">
        <v>16221</v>
      </c>
      <c r="G3195" t="s">
        <v>16</v>
      </c>
      <c r="H3195" t="s">
        <v>76</v>
      </c>
      <c r="I3195" t="s">
        <v>77</v>
      </c>
      <c r="J3195" t="s">
        <v>16222</v>
      </c>
      <c r="K3195" t="s">
        <v>16223</v>
      </c>
      <c r="L3195" t="s">
        <v>16224</v>
      </c>
      <c r="M3195" s="1" t="s">
        <v>16225</v>
      </c>
      <c r="N3195" s="1" t="s">
        <v>16226</v>
      </c>
      <c r="O3195">
        <v>257</v>
      </c>
      <c r="P3195" t="s">
        <v>24</v>
      </c>
      <c r="Q3195" t="s">
        <v>24</v>
      </c>
      <c r="R3195" t="s">
        <v>24</v>
      </c>
      <c r="S3195">
        <v>273</v>
      </c>
      <c r="T3195">
        <v>16</v>
      </c>
    </row>
    <row r="3196" spans="1:20">
      <c r="A3196" t="s">
        <v>35161</v>
      </c>
      <c r="B3196" t="s">
        <v>16227</v>
      </c>
      <c r="C3196" t="s">
        <v>16228</v>
      </c>
      <c r="D3196" t="s">
        <v>16229</v>
      </c>
      <c r="E3196" t="str">
        <f>IF(OR(EXACT(LEFT(F3196,1),"'"),EXACT(LEFT(F3196,1),"["),EXACT(LEFT(F3196,1),"("),EXACT(UPPER(LEFT(F3196,1)),LEFT(F3196,1))=FALSE),"-",IF(LEFT(F3196,10)="Candidatus", MID(F3196, FIND(" ", F3196), FIND(" ", F3196, FIND(" ", F3196, 1)+1)-FIND(" ", F3196)), MID(F3196, 1, FIND(" ", F3196))))</f>
        <v xml:space="preserve">Klebsiella </v>
      </c>
      <c r="F3196" t="s">
        <v>16221</v>
      </c>
      <c r="G3196" t="s">
        <v>16</v>
      </c>
      <c r="H3196" t="s">
        <v>76</v>
      </c>
      <c r="I3196" t="s">
        <v>77</v>
      </c>
      <c r="J3196" t="s">
        <v>16227</v>
      </c>
      <c r="K3196" t="s">
        <v>16228</v>
      </c>
      <c r="L3196" t="s">
        <v>16229</v>
      </c>
      <c r="M3196" s="1" t="s">
        <v>16230</v>
      </c>
      <c r="N3196" s="1" t="s">
        <v>16231</v>
      </c>
      <c r="O3196">
        <v>41</v>
      </c>
      <c r="P3196" t="s">
        <v>24</v>
      </c>
      <c r="Q3196" t="s">
        <v>24</v>
      </c>
      <c r="R3196" t="s">
        <v>24</v>
      </c>
      <c r="S3196">
        <v>46</v>
      </c>
      <c r="T3196">
        <v>5</v>
      </c>
    </row>
    <row r="3197" spans="1:20">
      <c r="A3197" t="s">
        <v>35162</v>
      </c>
      <c r="B3197" t="s">
        <v>16232</v>
      </c>
      <c r="C3197" t="s">
        <v>16233</v>
      </c>
      <c r="D3197" t="s">
        <v>16234</v>
      </c>
      <c r="E3197" t="str">
        <f>IF(OR(EXACT(LEFT(F3197,1),"'"),EXACT(LEFT(F3197,1),"["),EXACT(LEFT(F3197,1),"("),EXACT(UPPER(LEFT(F3197,1)),LEFT(F3197,1))=FALSE),"-",IF(LEFT(F3197,10)="Candidatus", MID(F3197, FIND(" ", F3197), FIND(" ", F3197, FIND(" ", F3197, 1)+1)-FIND(" ", F3197)), MID(F3197, 1, FIND(" ", F3197))))</f>
        <v xml:space="preserve">Klebsiella </v>
      </c>
      <c r="F3197" t="s">
        <v>16221</v>
      </c>
      <c r="G3197" t="s">
        <v>16</v>
      </c>
      <c r="H3197" t="s">
        <v>76</v>
      </c>
      <c r="I3197" t="s">
        <v>77</v>
      </c>
      <c r="J3197" t="s">
        <v>16232</v>
      </c>
      <c r="K3197" t="s">
        <v>16233</v>
      </c>
      <c r="L3197" t="s">
        <v>16234</v>
      </c>
      <c r="M3197" s="1" t="s">
        <v>16235</v>
      </c>
      <c r="N3197" s="1" t="s">
        <v>16236</v>
      </c>
      <c r="O3197">
        <v>204</v>
      </c>
      <c r="P3197" t="s">
        <v>24</v>
      </c>
      <c r="Q3197" t="s">
        <v>24</v>
      </c>
      <c r="R3197" t="s">
        <v>24</v>
      </c>
      <c r="S3197">
        <v>209</v>
      </c>
      <c r="T3197">
        <v>5</v>
      </c>
    </row>
    <row r="3198" spans="1:20">
      <c r="A3198" t="s">
        <v>35163</v>
      </c>
      <c r="B3198" t="s">
        <v>16237</v>
      </c>
      <c r="C3198" t="s">
        <v>16238</v>
      </c>
      <c r="D3198" t="s">
        <v>16239</v>
      </c>
      <c r="E3198" t="str">
        <f>IF(OR(EXACT(LEFT(F3198,1),"'"),EXACT(LEFT(F3198,1),"["),EXACT(LEFT(F3198,1),"("),EXACT(UPPER(LEFT(F3198,1)),LEFT(F3198,1))=FALSE),"-",IF(LEFT(F3198,10)="Candidatus", MID(F3198, FIND(" ", F3198), FIND(" ", F3198, FIND(" ", F3198, 1)+1)-FIND(" ", F3198)), MID(F3198, 1, FIND(" ", F3198))))</f>
        <v xml:space="preserve">Klebsiella </v>
      </c>
      <c r="F3198" t="s">
        <v>16221</v>
      </c>
      <c r="G3198" t="s">
        <v>16</v>
      </c>
      <c r="H3198" t="s">
        <v>76</v>
      </c>
      <c r="I3198" t="s">
        <v>77</v>
      </c>
      <c r="J3198" t="s">
        <v>16237</v>
      </c>
      <c r="K3198" t="s">
        <v>16238</v>
      </c>
      <c r="L3198" t="s">
        <v>16239</v>
      </c>
      <c r="M3198" s="1" t="s">
        <v>16240</v>
      </c>
      <c r="N3198" s="1" t="s">
        <v>16241</v>
      </c>
      <c r="O3198">
        <v>88</v>
      </c>
      <c r="P3198" t="s">
        <v>24</v>
      </c>
      <c r="Q3198" t="s">
        <v>24</v>
      </c>
      <c r="R3198" t="s">
        <v>24</v>
      </c>
      <c r="S3198">
        <v>88</v>
      </c>
      <c r="T3198" t="s">
        <v>24</v>
      </c>
    </row>
    <row r="3199" spans="1:20">
      <c r="A3199" t="s">
        <v>35164</v>
      </c>
      <c r="B3199" t="s">
        <v>16242</v>
      </c>
      <c r="C3199" t="s">
        <v>16243</v>
      </c>
      <c r="D3199" t="s">
        <v>16244</v>
      </c>
      <c r="E3199" t="str">
        <f>IF(OR(EXACT(LEFT(F3199,1),"'"),EXACT(LEFT(F3199,1),"["),EXACT(LEFT(F3199,1),"("),EXACT(UPPER(LEFT(F3199,1)),LEFT(F3199,1))=FALSE),"-",IF(LEFT(F3199,10)="Candidatus", MID(F3199, FIND(" ", F3199), FIND(" ", F3199, FIND(" ", F3199, 1)+1)-FIND(" ", F3199)), MID(F3199, 1, FIND(" ", F3199))))</f>
        <v xml:space="preserve">Klebsiella </v>
      </c>
      <c r="F3199" t="s">
        <v>16221</v>
      </c>
      <c r="G3199" t="s">
        <v>16</v>
      </c>
      <c r="H3199" t="s">
        <v>76</v>
      </c>
      <c r="I3199" t="s">
        <v>77</v>
      </c>
      <c r="J3199" t="s">
        <v>16242</v>
      </c>
      <c r="K3199" t="s">
        <v>16243</v>
      </c>
      <c r="L3199" t="s">
        <v>16244</v>
      </c>
      <c r="M3199" s="1" t="s">
        <v>16245</v>
      </c>
      <c r="N3199" s="1" t="s">
        <v>16246</v>
      </c>
      <c r="O3199">
        <v>4</v>
      </c>
      <c r="P3199" t="s">
        <v>24</v>
      </c>
      <c r="Q3199" t="s">
        <v>24</v>
      </c>
      <c r="R3199" t="s">
        <v>24</v>
      </c>
      <c r="S3199">
        <v>4</v>
      </c>
      <c r="T3199" t="s">
        <v>24</v>
      </c>
    </row>
    <row r="3200" spans="1:20">
      <c r="A3200" t="s">
        <v>35165</v>
      </c>
      <c r="B3200" t="s">
        <v>16248</v>
      </c>
      <c r="C3200" t="s">
        <v>16249</v>
      </c>
      <c r="D3200" t="s">
        <v>16250</v>
      </c>
      <c r="E3200" t="str">
        <f>IF(OR(EXACT(LEFT(F3200,1),"'"),EXACT(LEFT(F3200,1),"["),EXACT(LEFT(F3200,1),"("),EXACT(UPPER(LEFT(F3200,1)),LEFT(F3200,1))=FALSE),"-",IF(LEFT(F3200,10)="Candidatus", MID(F3200, FIND(" ", F3200), FIND(" ", F3200, FIND(" ", F3200, 1)+1)-FIND(" ", F3200)), MID(F3200, 1, FIND(" ", F3200))))</f>
        <v xml:space="preserve">Klebsiella </v>
      </c>
      <c r="F3200" t="s">
        <v>16247</v>
      </c>
      <c r="G3200" t="s">
        <v>16</v>
      </c>
      <c r="H3200" t="s">
        <v>76</v>
      </c>
      <c r="I3200" t="s">
        <v>77</v>
      </c>
      <c r="J3200" t="s">
        <v>16248</v>
      </c>
      <c r="K3200" t="s">
        <v>16249</v>
      </c>
      <c r="L3200" t="s">
        <v>16250</v>
      </c>
      <c r="M3200" s="1" t="s">
        <v>16251</v>
      </c>
      <c r="N3200" s="1" t="s">
        <v>16252</v>
      </c>
      <c r="O3200">
        <v>43</v>
      </c>
      <c r="P3200" t="s">
        <v>24</v>
      </c>
      <c r="Q3200" t="s">
        <v>24</v>
      </c>
      <c r="R3200" t="s">
        <v>24</v>
      </c>
      <c r="S3200">
        <v>46</v>
      </c>
      <c r="T3200">
        <v>3</v>
      </c>
    </row>
    <row r="3201" spans="1:20">
      <c r="A3201" t="s">
        <v>35166</v>
      </c>
      <c r="B3201" t="s">
        <v>16253</v>
      </c>
      <c r="C3201" t="s">
        <v>16254</v>
      </c>
      <c r="D3201" t="s">
        <v>16255</v>
      </c>
      <c r="E3201" t="str">
        <f>IF(OR(EXACT(LEFT(F3201,1),"'"),EXACT(LEFT(F3201,1),"["),EXACT(LEFT(F3201,1),"("),EXACT(UPPER(LEFT(F3201,1)),LEFT(F3201,1))=FALSE),"-",IF(LEFT(F3201,10)="Candidatus", MID(F3201, FIND(" ", F3201), FIND(" ", F3201, FIND(" ", F3201, 1)+1)-FIND(" ", F3201)), MID(F3201, 1, FIND(" ", F3201))))</f>
        <v xml:space="preserve">Klebsiella </v>
      </c>
      <c r="F3201" t="s">
        <v>16247</v>
      </c>
      <c r="G3201" t="s">
        <v>16</v>
      </c>
      <c r="H3201" t="s">
        <v>76</v>
      </c>
      <c r="I3201" t="s">
        <v>77</v>
      </c>
      <c r="J3201" t="s">
        <v>16253</v>
      </c>
      <c r="K3201" t="s">
        <v>16254</v>
      </c>
      <c r="L3201" t="s">
        <v>16255</v>
      </c>
      <c r="M3201" s="1" t="s">
        <v>16256</v>
      </c>
      <c r="N3201" s="1" t="s">
        <v>16257</v>
      </c>
      <c r="O3201">
        <v>99</v>
      </c>
      <c r="P3201" t="s">
        <v>24</v>
      </c>
      <c r="Q3201" t="s">
        <v>24</v>
      </c>
      <c r="R3201" t="s">
        <v>24</v>
      </c>
      <c r="S3201">
        <v>105</v>
      </c>
      <c r="T3201">
        <v>6</v>
      </c>
    </row>
    <row r="3202" spans="1:20">
      <c r="A3202" t="s">
        <v>35167</v>
      </c>
      <c r="B3202" t="s">
        <v>16258</v>
      </c>
      <c r="C3202" t="s">
        <v>16259</v>
      </c>
      <c r="D3202" t="s">
        <v>16260</v>
      </c>
      <c r="E3202" t="str">
        <f>IF(OR(EXACT(LEFT(F3202,1),"'"),EXACT(LEFT(F3202,1),"["),EXACT(LEFT(F3202,1),"("),EXACT(UPPER(LEFT(F3202,1)),LEFT(F3202,1))=FALSE),"-",IF(LEFT(F3202,10)="Candidatus", MID(F3202, FIND(" ", F3202), FIND(" ", F3202, FIND(" ", F3202, 1)+1)-FIND(" ", F3202)), MID(F3202, 1, FIND(" ", F3202))))</f>
        <v xml:space="preserve">Klebsiella </v>
      </c>
      <c r="F3202" t="s">
        <v>16247</v>
      </c>
      <c r="G3202" t="s">
        <v>16</v>
      </c>
      <c r="H3202" t="s">
        <v>76</v>
      </c>
      <c r="I3202" t="s">
        <v>77</v>
      </c>
      <c r="J3202" t="s">
        <v>16258</v>
      </c>
      <c r="K3202" t="s">
        <v>16259</v>
      </c>
      <c r="L3202" t="s">
        <v>16260</v>
      </c>
      <c r="M3202" s="1" t="s">
        <v>16261</v>
      </c>
      <c r="N3202" s="1" t="s">
        <v>16262</v>
      </c>
      <c r="O3202">
        <v>4</v>
      </c>
      <c r="P3202" t="s">
        <v>24</v>
      </c>
      <c r="Q3202" t="s">
        <v>24</v>
      </c>
      <c r="R3202" t="s">
        <v>24</v>
      </c>
      <c r="S3202">
        <v>4</v>
      </c>
      <c r="T3202" t="s">
        <v>24</v>
      </c>
    </row>
    <row r="3203" spans="1:20">
      <c r="A3203" t="s">
        <v>35168</v>
      </c>
      <c r="B3203" t="s">
        <v>16263</v>
      </c>
      <c r="C3203" t="s">
        <v>16264</v>
      </c>
      <c r="D3203" t="s">
        <v>16265</v>
      </c>
      <c r="E3203" t="str">
        <f>IF(OR(EXACT(LEFT(F3203,1),"'"),EXACT(LEFT(F3203,1),"["),EXACT(LEFT(F3203,1),"("),EXACT(UPPER(LEFT(F3203,1)),LEFT(F3203,1))=FALSE),"-",IF(LEFT(F3203,10)="Candidatus", MID(F3203, FIND(" ", F3203), FIND(" ", F3203, FIND(" ", F3203, 1)+1)-FIND(" ", F3203)), MID(F3203, 1, FIND(" ", F3203))))</f>
        <v xml:space="preserve">Klebsiella </v>
      </c>
      <c r="F3203" t="s">
        <v>16247</v>
      </c>
      <c r="G3203" t="s">
        <v>16</v>
      </c>
      <c r="H3203" t="s">
        <v>76</v>
      </c>
      <c r="I3203" t="s">
        <v>77</v>
      </c>
      <c r="J3203" t="s">
        <v>16263</v>
      </c>
      <c r="K3203" t="s">
        <v>16264</v>
      </c>
      <c r="L3203" t="s">
        <v>16265</v>
      </c>
      <c r="M3203" s="1" t="s">
        <v>16266</v>
      </c>
      <c r="N3203" s="1" t="s">
        <v>16267</v>
      </c>
      <c r="O3203">
        <v>82</v>
      </c>
      <c r="P3203" t="s">
        <v>24</v>
      </c>
      <c r="Q3203" t="s">
        <v>24</v>
      </c>
      <c r="R3203" t="s">
        <v>24</v>
      </c>
      <c r="S3203">
        <v>83</v>
      </c>
      <c r="T3203">
        <v>1</v>
      </c>
    </row>
    <row r="3204" spans="1:20">
      <c r="A3204" t="s">
        <v>35169</v>
      </c>
      <c r="B3204" t="s">
        <v>66</v>
      </c>
      <c r="C3204" t="s">
        <v>16269</v>
      </c>
      <c r="D3204" t="s">
        <v>16270</v>
      </c>
      <c r="E3204" t="str">
        <f>IF(OR(EXACT(LEFT(F3204,1),"'"),EXACT(LEFT(F3204,1),"["),EXACT(LEFT(F3204,1),"("),EXACT(UPPER(LEFT(F3204,1)),LEFT(F3204,1))=FALSE),"-",IF(LEFT(F3204,10)="Candidatus", MID(F3204, FIND(" ", F3204), FIND(" ", F3204, FIND(" ", F3204, 1)+1)-FIND(" ", F3204)), MID(F3204, 1, FIND(" ", F3204))))</f>
        <v xml:space="preserve">Klebsiella </v>
      </c>
      <c r="F3204" t="s">
        <v>16268</v>
      </c>
      <c r="G3204" t="s">
        <v>16</v>
      </c>
      <c r="H3204" t="s">
        <v>76</v>
      </c>
      <c r="I3204" t="s">
        <v>77</v>
      </c>
      <c r="J3204" t="s">
        <v>66</v>
      </c>
      <c r="K3204" t="s">
        <v>16269</v>
      </c>
      <c r="L3204" t="s">
        <v>16270</v>
      </c>
      <c r="M3204" s="1" t="s">
        <v>16271</v>
      </c>
      <c r="N3204" s="1" t="s">
        <v>16272</v>
      </c>
      <c r="O3204">
        <v>7</v>
      </c>
      <c r="P3204" t="s">
        <v>24</v>
      </c>
      <c r="Q3204" t="s">
        <v>24</v>
      </c>
      <c r="R3204" t="s">
        <v>24</v>
      </c>
      <c r="S3204">
        <v>7</v>
      </c>
      <c r="T3204" t="s">
        <v>24</v>
      </c>
    </row>
    <row r="3205" spans="1:20">
      <c r="A3205" t="s">
        <v>35170</v>
      </c>
      <c r="B3205" t="s">
        <v>16274</v>
      </c>
      <c r="C3205" t="s">
        <v>16275</v>
      </c>
      <c r="D3205" t="s">
        <v>16276</v>
      </c>
      <c r="E3205" t="str">
        <f>IF(OR(EXACT(LEFT(F3205,1),"'"),EXACT(LEFT(F3205,1),"["),EXACT(LEFT(F3205,1),"("),EXACT(UPPER(LEFT(F3205,1)),LEFT(F3205,1))=FALSE),"-",IF(LEFT(F3205,10)="Candidatus", MID(F3205, FIND(" ", F3205), FIND(" ", F3205, FIND(" ", F3205, 1)+1)-FIND(" ", F3205)), MID(F3205, 1, FIND(" ", F3205))))</f>
        <v xml:space="preserve">Klebsiella </v>
      </c>
      <c r="F3205" t="s">
        <v>16273</v>
      </c>
      <c r="G3205" t="s">
        <v>16</v>
      </c>
      <c r="H3205" t="s">
        <v>76</v>
      </c>
      <c r="I3205" t="s">
        <v>77</v>
      </c>
      <c r="J3205" t="s">
        <v>16274</v>
      </c>
      <c r="K3205" t="s">
        <v>16275</v>
      </c>
      <c r="L3205" t="s">
        <v>16276</v>
      </c>
      <c r="M3205" s="1" t="s">
        <v>16277</v>
      </c>
      <c r="N3205" s="1" t="s">
        <v>16278</v>
      </c>
      <c r="O3205">
        <v>137</v>
      </c>
      <c r="P3205" t="s">
        <v>24</v>
      </c>
      <c r="Q3205" t="s">
        <v>24</v>
      </c>
      <c r="R3205" t="s">
        <v>24</v>
      </c>
      <c r="S3205">
        <v>137</v>
      </c>
      <c r="T3205" t="s">
        <v>24</v>
      </c>
    </row>
    <row r="3206" spans="1:20">
      <c r="A3206" t="s">
        <v>35171</v>
      </c>
      <c r="B3206" t="s">
        <v>16280</v>
      </c>
      <c r="C3206" t="s">
        <v>16281</v>
      </c>
      <c r="D3206" t="s">
        <v>16282</v>
      </c>
      <c r="E3206" t="str">
        <f>IF(OR(EXACT(LEFT(F3206,1),"'"),EXACT(LEFT(F3206,1),"["),EXACT(LEFT(F3206,1),"("),EXACT(UPPER(LEFT(F3206,1)),LEFT(F3206,1))=FALSE),"-",IF(LEFT(F3206,10)="Candidatus", MID(F3206, FIND(" ", F3206), FIND(" ", F3206, FIND(" ", F3206, 1)+1)-FIND(" ", F3206)), MID(F3206, 1, FIND(" ", F3206))))</f>
        <v xml:space="preserve">Klebsiella </v>
      </c>
      <c r="F3206" t="s">
        <v>16279</v>
      </c>
      <c r="G3206" t="s">
        <v>16</v>
      </c>
      <c r="H3206" t="s">
        <v>76</v>
      </c>
      <c r="I3206" t="s">
        <v>77</v>
      </c>
      <c r="J3206" t="s">
        <v>16280</v>
      </c>
      <c r="K3206" t="s">
        <v>16281</v>
      </c>
      <c r="L3206" t="s">
        <v>16282</v>
      </c>
      <c r="M3206" s="1" t="s">
        <v>16283</v>
      </c>
      <c r="N3206" s="1" t="s">
        <v>16284</v>
      </c>
      <c r="O3206">
        <v>180</v>
      </c>
      <c r="P3206" t="s">
        <v>24</v>
      </c>
      <c r="Q3206" t="s">
        <v>24</v>
      </c>
      <c r="R3206" t="s">
        <v>24</v>
      </c>
      <c r="S3206">
        <v>185</v>
      </c>
      <c r="T3206" t="s">
        <v>24</v>
      </c>
    </row>
    <row r="3207" spans="1:20">
      <c r="A3207" t="s">
        <v>35172</v>
      </c>
      <c r="B3207" t="s">
        <v>16286</v>
      </c>
      <c r="C3207" t="s">
        <v>16287</v>
      </c>
      <c r="D3207" t="s">
        <v>16288</v>
      </c>
      <c r="E3207" t="str">
        <f>IF(OR(EXACT(LEFT(F3207,1),"'"),EXACT(LEFT(F3207,1),"["),EXACT(LEFT(F3207,1),"("),EXACT(UPPER(LEFT(F3207,1)),LEFT(F3207,1))=FALSE),"-",IF(LEFT(F3207,10)="Candidatus", MID(F3207, FIND(" ", F3207), FIND(" ", F3207, FIND(" ", F3207, 1)+1)-FIND(" ", F3207)), MID(F3207, 1, FIND(" ", F3207))))</f>
        <v xml:space="preserve">Klebsiella </v>
      </c>
      <c r="F3207" t="s">
        <v>16285</v>
      </c>
      <c r="G3207" t="s">
        <v>16</v>
      </c>
      <c r="H3207" t="s">
        <v>76</v>
      </c>
      <c r="I3207" t="s">
        <v>77</v>
      </c>
      <c r="J3207" t="s">
        <v>16286</v>
      </c>
      <c r="K3207" t="s">
        <v>16287</v>
      </c>
      <c r="L3207" t="s">
        <v>16288</v>
      </c>
      <c r="M3207" s="1" t="s">
        <v>6894</v>
      </c>
      <c r="N3207" s="1" t="s">
        <v>16289</v>
      </c>
      <c r="O3207">
        <v>2</v>
      </c>
      <c r="P3207" t="s">
        <v>24</v>
      </c>
      <c r="Q3207" t="s">
        <v>24</v>
      </c>
      <c r="R3207" t="s">
        <v>24</v>
      </c>
      <c r="S3207">
        <v>2</v>
      </c>
      <c r="T3207" t="s">
        <v>24</v>
      </c>
    </row>
    <row r="3208" spans="1:20">
      <c r="A3208" t="s">
        <v>35173</v>
      </c>
      <c r="B3208" t="s">
        <v>16290</v>
      </c>
      <c r="C3208" t="s">
        <v>16291</v>
      </c>
      <c r="D3208" t="s">
        <v>16292</v>
      </c>
      <c r="E3208" t="str">
        <f>IF(OR(EXACT(LEFT(F3208,1),"'"),EXACT(LEFT(F3208,1),"["),EXACT(LEFT(F3208,1),"("),EXACT(UPPER(LEFT(F3208,1)),LEFT(F3208,1))=FALSE),"-",IF(LEFT(F3208,10)="Candidatus", MID(F3208, FIND(" ", F3208), FIND(" ", F3208, FIND(" ", F3208, 1)+1)-FIND(" ", F3208)), MID(F3208, 1, FIND(" ", F3208))))</f>
        <v xml:space="preserve">Klebsiella </v>
      </c>
      <c r="F3208" t="s">
        <v>16285</v>
      </c>
      <c r="G3208" t="s">
        <v>16</v>
      </c>
      <c r="H3208" t="s">
        <v>76</v>
      </c>
      <c r="I3208" t="s">
        <v>77</v>
      </c>
      <c r="J3208" t="s">
        <v>16290</v>
      </c>
      <c r="K3208" t="s">
        <v>16291</v>
      </c>
      <c r="L3208" t="s">
        <v>16292</v>
      </c>
      <c r="M3208" s="1" t="s">
        <v>9064</v>
      </c>
      <c r="N3208" s="1" t="s">
        <v>10927</v>
      </c>
      <c r="O3208">
        <v>7</v>
      </c>
      <c r="P3208" t="s">
        <v>24</v>
      </c>
      <c r="Q3208" t="s">
        <v>24</v>
      </c>
      <c r="R3208" t="s">
        <v>24</v>
      </c>
      <c r="S3208">
        <v>7</v>
      </c>
      <c r="T3208" t="s">
        <v>24</v>
      </c>
    </row>
    <row r="3209" spans="1:20">
      <c r="A3209" t="s">
        <v>35174</v>
      </c>
      <c r="B3209" t="s">
        <v>16293</v>
      </c>
      <c r="C3209" t="s">
        <v>16294</v>
      </c>
      <c r="D3209" t="s">
        <v>16295</v>
      </c>
      <c r="E3209" t="str">
        <f>IF(OR(EXACT(LEFT(F3209,1),"'"),EXACT(LEFT(F3209,1),"["),EXACT(LEFT(F3209,1),"("),EXACT(UPPER(LEFT(F3209,1)),LEFT(F3209,1))=FALSE),"-",IF(LEFT(F3209,10)="Candidatus", MID(F3209, FIND(" ", F3209), FIND(" ", F3209, FIND(" ", F3209, 1)+1)-FIND(" ", F3209)), MID(F3209, 1, FIND(" ", F3209))))</f>
        <v xml:space="preserve">Klebsiella </v>
      </c>
      <c r="F3209" t="s">
        <v>16285</v>
      </c>
      <c r="G3209" t="s">
        <v>16</v>
      </c>
      <c r="H3209" t="s">
        <v>76</v>
      </c>
      <c r="I3209" t="s">
        <v>77</v>
      </c>
      <c r="J3209" t="s">
        <v>16293</v>
      </c>
      <c r="K3209" t="s">
        <v>16294</v>
      </c>
      <c r="L3209" t="s">
        <v>16295</v>
      </c>
      <c r="M3209" s="1" t="s">
        <v>16296</v>
      </c>
      <c r="N3209" s="1" t="s">
        <v>16297</v>
      </c>
      <c r="O3209">
        <v>95</v>
      </c>
      <c r="P3209" t="s">
        <v>24</v>
      </c>
      <c r="Q3209" t="s">
        <v>24</v>
      </c>
      <c r="R3209" t="s">
        <v>24</v>
      </c>
      <c r="S3209">
        <v>95</v>
      </c>
      <c r="T3209" t="s">
        <v>24</v>
      </c>
    </row>
    <row r="3210" spans="1:20">
      <c r="A3210" t="s">
        <v>35175</v>
      </c>
      <c r="B3210" t="s">
        <v>16299</v>
      </c>
      <c r="C3210" t="s">
        <v>16300</v>
      </c>
      <c r="D3210" t="s">
        <v>16301</v>
      </c>
      <c r="E3210" t="str">
        <f>IF(OR(EXACT(LEFT(F3210,1),"'"),EXACT(LEFT(F3210,1),"["),EXACT(LEFT(F3210,1),"("),EXACT(UPPER(LEFT(F3210,1)),LEFT(F3210,1))=FALSE),"-",IF(LEFT(F3210,10)="Candidatus", MID(F3210, FIND(" ", F3210), FIND(" ", F3210, FIND(" ", F3210, 1)+1)-FIND(" ", F3210)), MID(F3210, 1, FIND(" ", F3210))))</f>
        <v xml:space="preserve">Klebsiella </v>
      </c>
      <c r="F3210" t="s">
        <v>16298</v>
      </c>
      <c r="G3210" t="s">
        <v>16</v>
      </c>
      <c r="H3210" t="s">
        <v>76</v>
      </c>
      <c r="I3210" t="s">
        <v>77</v>
      </c>
      <c r="J3210" t="s">
        <v>16299</v>
      </c>
      <c r="K3210" t="s">
        <v>16300</v>
      </c>
      <c r="L3210" t="s">
        <v>16301</v>
      </c>
      <c r="M3210" s="1" t="s">
        <v>16302</v>
      </c>
      <c r="N3210" s="1" t="s">
        <v>16303</v>
      </c>
      <c r="O3210">
        <v>51</v>
      </c>
      <c r="P3210" t="s">
        <v>24</v>
      </c>
      <c r="Q3210" t="s">
        <v>24</v>
      </c>
      <c r="R3210" t="s">
        <v>24</v>
      </c>
      <c r="S3210">
        <v>53</v>
      </c>
      <c r="T3210" t="s">
        <v>24</v>
      </c>
    </row>
    <row r="3211" spans="1:20">
      <c r="A3211" t="s">
        <v>35176</v>
      </c>
      <c r="B3211" t="s">
        <v>16305</v>
      </c>
      <c r="C3211" t="s">
        <v>16306</v>
      </c>
      <c r="D3211" t="s">
        <v>16307</v>
      </c>
      <c r="E3211" t="str">
        <f>IF(OR(EXACT(LEFT(F3211,1),"'"),EXACT(LEFT(F3211,1),"["),EXACT(LEFT(F3211,1),"("),EXACT(UPPER(LEFT(F3211,1)),LEFT(F3211,1))=FALSE),"-",IF(LEFT(F3211,10)="Candidatus", MID(F3211, FIND(" ", F3211), FIND(" ", F3211, FIND(" ", F3211, 1)+1)-FIND(" ", F3211)), MID(F3211, 1, FIND(" ", F3211))))</f>
        <v xml:space="preserve">Klebsiella </v>
      </c>
      <c r="F3211" t="s">
        <v>16304</v>
      </c>
      <c r="G3211" t="s">
        <v>16</v>
      </c>
      <c r="H3211" t="s">
        <v>76</v>
      </c>
      <c r="I3211" t="s">
        <v>77</v>
      </c>
      <c r="J3211" t="s">
        <v>16305</v>
      </c>
      <c r="K3211" t="s">
        <v>16306</v>
      </c>
      <c r="L3211" t="s">
        <v>16307</v>
      </c>
      <c r="M3211" s="1" t="s">
        <v>16308</v>
      </c>
      <c r="N3211" s="1" t="s">
        <v>16309</v>
      </c>
      <c r="O3211">
        <v>49</v>
      </c>
      <c r="P3211" t="s">
        <v>24</v>
      </c>
      <c r="Q3211" t="s">
        <v>24</v>
      </c>
      <c r="R3211" t="s">
        <v>24</v>
      </c>
      <c r="S3211">
        <v>52</v>
      </c>
      <c r="T3211" t="s">
        <v>24</v>
      </c>
    </row>
    <row r="3212" spans="1:20">
      <c r="A3212" t="s">
        <v>35177</v>
      </c>
      <c r="B3212" t="s">
        <v>16311</v>
      </c>
      <c r="C3212" t="s">
        <v>16312</v>
      </c>
      <c r="D3212" t="s">
        <v>16313</v>
      </c>
      <c r="E3212" t="str">
        <f>IF(OR(EXACT(LEFT(F3212,1),"'"),EXACT(LEFT(F3212,1),"["),EXACT(LEFT(F3212,1),"("),EXACT(UPPER(LEFT(F3212,1)),LEFT(F3212,1))=FALSE),"-",IF(LEFT(F3212,10)="Candidatus", MID(F3212, FIND(" ", F3212), FIND(" ", F3212, FIND(" ", F3212, 1)+1)-FIND(" ", F3212)), MID(F3212, 1, FIND(" ", F3212))))</f>
        <v xml:space="preserve">Klebsiella </v>
      </c>
      <c r="F3212" t="s">
        <v>16310</v>
      </c>
      <c r="G3212" t="s">
        <v>16</v>
      </c>
      <c r="H3212" t="s">
        <v>76</v>
      </c>
      <c r="I3212" t="s">
        <v>77</v>
      </c>
      <c r="J3212" t="s">
        <v>16311</v>
      </c>
      <c r="K3212" t="s">
        <v>16312</v>
      </c>
      <c r="L3212" t="s">
        <v>16313</v>
      </c>
      <c r="M3212" s="1" t="s">
        <v>11194</v>
      </c>
      <c r="N3212" s="1" t="s">
        <v>16314</v>
      </c>
      <c r="O3212">
        <v>52</v>
      </c>
      <c r="P3212" t="s">
        <v>24</v>
      </c>
      <c r="Q3212" t="s">
        <v>24</v>
      </c>
      <c r="R3212" t="s">
        <v>24</v>
      </c>
      <c r="S3212">
        <v>54</v>
      </c>
      <c r="T3212">
        <v>2</v>
      </c>
    </row>
    <row r="3213" spans="1:20">
      <c r="A3213" t="s">
        <v>35178</v>
      </c>
      <c r="B3213" t="s">
        <v>16316</v>
      </c>
      <c r="C3213" t="s">
        <v>16317</v>
      </c>
      <c r="D3213" t="s">
        <v>16318</v>
      </c>
      <c r="E3213" t="str">
        <f>IF(OR(EXACT(LEFT(F3213,1),"'"),EXACT(LEFT(F3213,1),"["),EXACT(LEFT(F3213,1),"("),EXACT(UPPER(LEFT(F3213,1)),LEFT(F3213,1))=FALSE),"-",IF(LEFT(F3213,10)="Candidatus", MID(F3213, FIND(" ", F3213), FIND(" ", F3213, FIND(" ", F3213, 1)+1)-FIND(" ", F3213)), MID(F3213, 1, FIND(" ", F3213))))</f>
        <v xml:space="preserve">Klebsiella </v>
      </c>
      <c r="F3213" t="s">
        <v>16315</v>
      </c>
      <c r="G3213" t="s">
        <v>16</v>
      </c>
      <c r="H3213" t="s">
        <v>76</v>
      </c>
      <c r="I3213" t="s">
        <v>77</v>
      </c>
      <c r="J3213" t="s">
        <v>16316</v>
      </c>
      <c r="K3213" t="s">
        <v>16317</v>
      </c>
      <c r="L3213" t="s">
        <v>16318</v>
      </c>
      <c r="M3213" s="1" t="s">
        <v>16319</v>
      </c>
      <c r="N3213" s="1" t="s">
        <v>16320</v>
      </c>
      <c r="O3213">
        <v>73</v>
      </c>
      <c r="P3213" t="s">
        <v>24</v>
      </c>
      <c r="Q3213" t="s">
        <v>24</v>
      </c>
      <c r="R3213" t="s">
        <v>24</v>
      </c>
      <c r="S3213">
        <v>73</v>
      </c>
      <c r="T3213" t="s">
        <v>24</v>
      </c>
    </row>
    <row r="3214" spans="1:20">
      <c r="A3214" t="s">
        <v>35179</v>
      </c>
      <c r="B3214" t="s">
        <v>16321</v>
      </c>
      <c r="C3214" t="s">
        <v>16322</v>
      </c>
      <c r="D3214" t="s">
        <v>16323</v>
      </c>
      <c r="E3214" t="str">
        <f>IF(OR(EXACT(LEFT(F3214,1),"'"),EXACT(LEFT(F3214,1),"["),EXACT(LEFT(F3214,1),"("),EXACT(UPPER(LEFT(F3214,1)),LEFT(F3214,1))=FALSE),"-",IF(LEFT(F3214,10)="Candidatus", MID(F3214, FIND(" ", F3214), FIND(" ", F3214, FIND(" ", F3214, 1)+1)-FIND(" ", F3214)), MID(F3214, 1, FIND(" ", F3214))))</f>
        <v xml:space="preserve">Klebsiella </v>
      </c>
      <c r="F3214" t="s">
        <v>16285</v>
      </c>
      <c r="G3214" t="s">
        <v>16</v>
      </c>
      <c r="H3214" t="s">
        <v>76</v>
      </c>
      <c r="I3214" t="s">
        <v>77</v>
      </c>
      <c r="J3214" t="s">
        <v>16321</v>
      </c>
      <c r="K3214" t="s">
        <v>16322</v>
      </c>
      <c r="L3214" t="s">
        <v>16323</v>
      </c>
      <c r="M3214" s="1" t="s">
        <v>16324</v>
      </c>
      <c r="N3214" s="1" t="s">
        <v>16325</v>
      </c>
      <c r="O3214">
        <v>5</v>
      </c>
      <c r="P3214" t="s">
        <v>24</v>
      </c>
      <c r="Q3214" t="s">
        <v>24</v>
      </c>
      <c r="R3214" t="s">
        <v>24</v>
      </c>
      <c r="S3214">
        <v>5</v>
      </c>
      <c r="T3214" t="s">
        <v>24</v>
      </c>
    </row>
    <row r="3215" spans="1:20">
      <c r="A3215" t="s">
        <v>35180</v>
      </c>
      <c r="B3215" t="s">
        <v>16327</v>
      </c>
      <c r="C3215" t="s">
        <v>16328</v>
      </c>
      <c r="D3215" t="s">
        <v>16329</v>
      </c>
      <c r="E3215" t="str">
        <f>IF(OR(EXACT(LEFT(F3215,1),"'"),EXACT(LEFT(F3215,1),"["),EXACT(LEFT(F3215,1),"("),EXACT(UPPER(LEFT(F3215,1)),LEFT(F3215,1))=FALSE),"-",IF(LEFT(F3215,10)="Candidatus", MID(F3215, FIND(" ", F3215), FIND(" ", F3215, FIND(" ", F3215, 1)+1)-FIND(" ", F3215)), MID(F3215, 1, FIND(" ", F3215))))</f>
        <v xml:space="preserve">Klebsiella </v>
      </c>
      <c r="F3215" t="s">
        <v>16326</v>
      </c>
      <c r="G3215" t="s">
        <v>16</v>
      </c>
      <c r="H3215" t="s">
        <v>76</v>
      </c>
      <c r="I3215" t="s">
        <v>77</v>
      </c>
      <c r="J3215" t="s">
        <v>16327</v>
      </c>
      <c r="K3215" t="s">
        <v>16328</v>
      </c>
      <c r="L3215" t="s">
        <v>16329</v>
      </c>
      <c r="M3215" s="1" t="s">
        <v>16330</v>
      </c>
      <c r="N3215" s="1" t="s">
        <v>16331</v>
      </c>
      <c r="O3215">
        <v>175</v>
      </c>
      <c r="P3215" t="s">
        <v>24</v>
      </c>
      <c r="Q3215" t="s">
        <v>24</v>
      </c>
      <c r="R3215" t="s">
        <v>24</v>
      </c>
      <c r="S3215">
        <v>179</v>
      </c>
      <c r="T3215">
        <v>4</v>
      </c>
    </row>
    <row r="3216" spans="1:20">
      <c r="A3216" t="s">
        <v>35181</v>
      </c>
      <c r="B3216" t="s">
        <v>16333</v>
      </c>
      <c r="C3216" t="s">
        <v>16334</v>
      </c>
      <c r="D3216" t="s">
        <v>16335</v>
      </c>
      <c r="E3216" t="str">
        <f>IF(OR(EXACT(LEFT(F3216,1),"'"),EXACT(LEFT(F3216,1),"["),EXACT(LEFT(F3216,1),"("),EXACT(UPPER(LEFT(F3216,1)),LEFT(F3216,1))=FALSE),"-",IF(LEFT(F3216,10)="Candidatus", MID(F3216, FIND(" ", F3216), FIND(" ", F3216, FIND(" ", F3216, 1)+1)-FIND(" ", F3216)), MID(F3216, 1, FIND(" ", F3216))))</f>
        <v xml:space="preserve">Klebsiella </v>
      </c>
      <c r="F3216" t="s">
        <v>16332</v>
      </c>
      <c r="G3216" t="s">
        <v>16</v>
      </c>
      <c r="H3216" t="s">
        <v>76</v>
      </c>
      <c r="I3216" t="s">
        <v>77</v>
      </c>
      <c r="J3216" t="s">
        <v>16333</v>
      </c>
      <c r="K3216" t="s">
        <v>16334</v>
      </c>
      <c r="L3216" t="s">
        <v>16335</v>
      </c>
      <c r="M3216" s="1" t="s">
        <v>16336</v>
      </c>
      <c r="N3216" s="1" t="s">
        <v>16337</v>
      </c>
      <c r="O3216">
        <v>64</v>
      </c>
      <c r="P3216" t="s">
        <v>24</v>
      </c>
      <c r="Q3216" t="s">
        <v>24</v>
      </c>
      <c r="R3216" t="s">
        <v>24</v>
      </c>
      <c r="S3216">
        <v>72</v>
      </c>
      <c r="T3216">
        <v>1</v>
      </c>
    </row>
    <row r="3217" spans="1:20">
      <c r="A3217" t="s">
        <v>35182</v>
      </c>
      <c r="B3217" t="s">
        <v>16339</v>
      </c>
      <c r="C3217" t="s">
        <v>16340</v>
      </c>
      <c r="D3217" t="s">
        <v>16341</v>
      </c>
      <c r="E3217" t="str">
        <f>IF(OR(EXACT(LEFT(F3217,1),"'"),EXACT(LEFT(F3217,1),"["),EXACT(LEFT(F3217,1),"("),EXACT(UPPER(LEFT(F3217,1)),LEFT(F3217,1))=FALSE),"-",IF(LEFT(F3217,10)="Candidatus", MID(F3217, FIND(" ", F3217), FIND(" ", F3217, FIND(" ", F3217, 1)+1)-FIND(" ", F3217)), MID(F3217, 1, FIND(" ", F3217))))</f>
        <v xml:space="preserve">Klebsiella </v>
      </c>
      <c r="F3217" t="s">
        <v>16338</v>
      </c>
      <c r="G3217" t="s">
        <v>16</v>
      </c>
      <c r="H3217" t="s">
        <v>76</v>
      </c>
      <c r="I3217" t="s">
        <v>77</v>
      </c>
      <c r="J3217" t="s">
        <v>16339</v>
      </c>
      <c r="K3217" t="s">
        <v>16340</v>
      </c>
      <c r="L3217" t="s">
        <v>16341</v>
      </c>
      <c r="M3217" s="1" t="s">
        <v>16342</v>
      </c>
      <c r="N3217" s="1" t="s">
        <v>16343</v>
      </c>
      <c r="O3217">
        <v>251</v>
      </c>
      <c r="P3217" t="s">
        <v>24</v>
      </c>
      <c r="Q3217" t="s">
        <v>24</v>
      </c>
      <c r="R3217" t="s">
        <v>24</v>
      </c>
      <c r="S3217">
        <v>260</v>
      </c>
      <c r="T3217">
        <v>8</v>
      </c>
    </row>
    <row r="3218" spans="1:20">
      <c r="A3218" t="s">
        <v>35183</v>
      </c>
      <c r="B3218" t="s">
        <v>16345</v>
      </c>
      <c r="C3218" t="s">
        <v>16346</v>
      </c>
      <c r="D3218" t="s">
        <v>16347</v>
      </c>
      <c r="E3218" t="str">
        <f>IF(OR(EXACT(LEFT(F3218,1),"'"),EXACT(LEFT(F3218,1),"["),EXACT(LEFT(F3218,1),"("),EXACT(UPPER(LEFT(F3218,1)),LEFT(F3218,1))=FALSE),"-",IF(LEFT(F3218,10)="Candidatus", MID(F3218, FIND(" ", F3218), FIND(" ", F3218, FIND(" ", F3218, 1)+1)-FIND(" ", F3218)), MID(F3218, 1, FIND(" ", F3218))))</f>
        <v xml:space="preserve">Klebsiella </v>
      </c>
      <c r="F3218" t="s">
        <v>16344</v>
      </c>
      <c r="G3218" t="s">
        <v>16</v>
      </c>
      <c r="H3218" t="s">
        <v>76</v>
      </c>
      <c r="I3218" t="s">
        <v>77</v>
      </c>
      <c r="J3218" t="s">
        <v>16345</v>
      </c>
      <c r="K3218" t="s">
        <v>16346</v>
      </c>
      <c r="L3218" t="s">
        <v>16347</v>
      </c>
      <c r="M3218" s="1" t="s">
        <v>16348</v>
      </c>
      <c r="N3218" s="1" t="s">
        <v>16349</v>
      </c>
      <c r="O3218">
        <v>125</v>
      </c>
      <c r="P3218" t="s">
        <v>24</v>
      </c>
      <c r="Q3218" t="s">
        <v>24</v>
      </c>
      <c r="R3218" t="s">
        <v>24</v>
      </c>
      <c r="S3218">
        <v>125</v>
      </c>
      <c r="T3218" t="s">
        <v>24</v>
      </c>
    </row>
    <row r="3219" spans="1:20">
      <c r="A3219" t="s">
        <v>35184</v>
      </c>
      <c r="B3219" t="s">
        <v>16351</v>
      </c>
      <c r="C3219" t="s">
        <v>16352</v>
      </c>
      <c r="D3219" t="s">
        <v>16353</v>
      </c>
      <c r="E3219" t="str">
        <f>IF(OR(EXACT(LEFT(F3219,1),"'"),EXACT(LEFT(F3219,1),"["),EXACT(LEFT(F3219,1),"("),EXACT(UPPER(LEFT(F3219,1)),LEFT(F3219,1))=FALSE),"-",IF(LEFT(F3219,10)="Candidatus", MID(F3219, FIND(" ", F3219), FIND(" ", F3219, FIND(" ", F3219, 1)+1)-FIND(" ", F3219)), MID(F3219, 1, FIND(" ", F3219))))</f>
        <v xml:space="preserve">Klebsiella </v>
      </c>
      <c r="F3219" t="s">
        <v>16350</v>
      </c>
      <c r="G3219" t="s">
        <v>16</v>
      </c>
      <c r="H3219" t="s">
        <v>76</v>
      </c>
      <c r="I3219" t="s">
        <v>77</v>
      </c>
      <c r="J3219" t="s">
        <v>16351</v>
      </c>
      <c r="K3219" t="s">
        <v>16352</v>
      </c>
      <c r="L3219" t="s">
        <v>16353</v>
      </c>
      <c r="M3219" s="1">
        <v>46478</v>
      </c>
      <c r="N3219" s="1" t="s">
        <v>16354</v>
      </c>
      <c r="O3219">
        <v>1</v>
      </c>
      <c r="P3219" t="s">
        <v>24</v>
      </c>
      <c r="Q3219" t="s">
        <v>24</v>
      </c>
      <c r="R3219" t="s">
        <v>24</v>
      </c>
      <c r="S3219">
        <v>1</v>
      </c>
      <c r="T3219" t="s">
        <v>24</v>
      </c>
    </row>
    <row r="3220" spans="1:20">
      <c r="A3220" t="s">
        <v>35185</v>
      </c>
      <c r="B3220" t="s">
        <v>16356</v>
      </c>
      <c r="C3220" t="s">
        <v>16357</v>
      </c>
      <c r="D3220" t="s">
        <v>16358</v>
      </c>
      <c r="E3220" t="str">
        <f>IF(OR(EXACT(LEFT(F3220,1),"'"),EXACT(LEFT(F3220,1),"["),EXACT(LEFT(F3220,1),"("),EXACT(UPPER(LEFT(F3220,1)),LEFT(F3220,1))=FALSE),"-",IF(LEFT(F3220,10)="Candidatus", MID(F3220, FIND(" ", F3220), FIND(" ", F3220, FIND(" ", F3220, 1)+1)-FIND(" ", F3220)), MID(F3220, 1, FIND(" ", F3220))))</f>
        <v xml:space="preserve">Klebsiella </v>
      </c>
      <c r="F3220" t="s">
        <v>16355</v>
      </c>
      <c r="G3220" t="s">
        <v>16</v>
      </c>
      <c r="H3220" t="s">
        <v>76</v>
      </c>
      <c r="I3220" t="s">
        <v>77</v>
      </c>
      <c r="J3220" t="s">
        <v>16356</v>
      </c>
      <c r="K3220" t="s">
        <v>16357</v>
      </c>
      <c r="L3220" t="s">
        <v>16358</v>
      </c>
      <c r="M3220" s="1" t="s">
        <v>16359</v>
      </c>
      <c r="N3220" s="1" t="s">
        <v>16360</v>
      </c>
      <c r="O3220">
        <v>80</v>
      </c>
      <c r="P3220" t="s">
        <v>24</v>
      </c>
      <c r="Q3220" t="s">
        <v>24</v>
      </c>
      <c r="R3220" t="s">
        <v>24</v>
      </c>
      <c r="S3220">
        <v>80</v>
      </c>
      <c r="T3220" t="s">
        <v>24</v>
      </c>
    </row>
    <row r="3221" spans="1:20">
      <c r="A3221" t="s">
        <v>35186</v>
      </c>
      <c r="B3221" t="s">
        <v>16362</v>
      </c>
      <c r="C3221" t="s">
        <v>16363</v>
      </c>
      <c r="D3221" t="s">
        <v>16364</v>
      </c>
      <c r="E3221" t="str">
        <f>IF(OR(EXACT(LEFT(F3221,1),"'"),EXACT(LEFT(F3221,1),"["),EXACT(LEFT(F3221,1),"("),EXACT(UPPER(LEFT(F3221,1)),LEFT(F3221,1))=FALSE),"-",IF(LEFT(F3221,10)="Candidatus", MID(F3221, FIND(" ", F3221), FIND(" ", F3221, FIND(" ", F3221, 1)+1)-FIND(" ", F3221)), MID(F3221, 1, FIND(" ", F3221))))</f>
        <v xml:space="preserve">Klebsiella </v>
      </c>
      <c r="F3221" t="s">
        <v>16361</v>
      </c>
      <c r="G3221" t="s">
        <v>16</v>
      </c>
      <c r="H3221" t="s">
        <v>76</v>
      </c>
      <c r="I3221" t="s">
        <v>77</v>
      </c>
      <c r="J3221" t="s">
        <v>16362</v>
      </c>
      <c r="K3221" t="s">
        <v>16363</v>
      </c>
      <c r="L3221" t="s">
        <v>16364</v>
      </c>
      <c r="M3221" s="1" t="s">
        <v>16365</v>
      </c>
      <c r="N3221" s="1" t="s">
        <v>16366</v>
      </c>
      <c r="O3221">
        <v>14</v>
      </c>
      <c r="P3221" t="s">
        <v>24</v>
      </c>
      <c r="Q3221" t="s">
        <v>24</v>
      </c>
      <c r="R3221" t="s">
        <v>24</v>
      </c>
      <c r="S3221">
        <v>14</v>
      </c>
      <c r="T3221" t="s">
        <v>24</v>
      </c>
    </row>
    <row r="3222" spans="1:20">
      <c r="A3222" t="s">
        <v>35187</v>
      </c>
      <c r="B3222" t="s">
        <v>16368</v>
      </c>
      <c r="C3222" t="s">
        <v>16369</v>
      </c>
      <c r="D3222" t="s">
        <v>16370</v>
      </c>
      <c r="E3222" t="str">
        <f>IF(OR(EXACT(LEFT(F3222,1),"'"),EXACT(LEFT(F3222,1),"["),EXACT(LEFT(F3222,1),"("),EXACT(UPPER(LEFT(F3222,1)),LEFT(F3222,1))=FALSE),"-",IF(LEFT(F3222,10)="Candidatus", MID(F3222, FIND(" ", F3222), FIND(" ", F3222, FIND(" ", F3222, 1)+1)-FIND(" ", F3222)), MID(F3222, 1, FIND(" ", F3222))))</f>
        <v xml:space="preserve">Klebsiella </v>
      </c>
      <c r="F3222" t="s">
        <v>16367</v>
      </c>
      <c r="G3222" t="s">
        <v>16</v>
      </c>
      <c r="H3222" t="s">
        <v>76</v>
      </c>
      <c r="I3222" t="s">
        <v>77</v>
      </c>
      <c r="J3222" t="s">
        <v>16368</v>
      </c>
      <c r="K3222" t="s">
        <v>16369</v>
      </c>
      <c r="L3222" t="s">
        <v>16370</v>
      </c>
      <c r="M3222" s="1" t="s">
        <v>16371</v>
      </c>
      <c r="N3222" s="1" t="s">
        <v>16372</v>
      </c>
      <c r="O3222">
        <v>24</v>
      </c>
      <c r="P3222" t="s">
        <v>24</v>
      </c>
      <c r="Q3222" t="s">
        <v>24</v>
      </c>
      <c r="R3222" t="s">
        <v>24</v>
      </c>
      <c r="S3222">
        <v>24</v>
      </c>
      <c r="T3222" t="s">
        <v>24</v>
      </c>
    </row>
    <row r="3223" spans="1:20">
      <c r="A3223" t="s">
        <v>35188</v>
      </c>
      <c r="B3223" t="s">
        <v>16374</v>
      </c>
      <c r="C3223" t="s">
        <v>16375</v>
      </c>
      <c r="D3223" t="s">
        <v>16376</v>
      </c>
      <c r="E3223" t="str">
        <f>IF(OR(EXACT(LEFT(F3223,1),"'"),EXACT(LEFT(F3223,1),"["),EXACT(LEFT(F3223,1),"("),EXACT(UPPER(LEFT(F3223,1)),LEFT(F3223,1))=FALSE),"-",IF(LEFT(F3223,10)="Candidatus", MID(F3223, FIND(" ", F3223), FIND(" ", F3223, FIND(" ", F3223, 1)+1)-FIND(" ", F3223)), MID(F3223, 1, FIND(" ", F3223))))</f>
        <v xml:space="preserve">Klebsiella </v>
      </c>
      <c r="F3223" t="s">
        <v>16373</v>
      </c>
      <c r="G3223" t="s">
        <v>16</v>
      </c>
      <c r="H3223" t="s">
        <v>76</v>
      </c>
      <c r="I3223" t="s">
        <v>77</v>
      </c>
      <c r="J3223" t="s">
        <v>16374</v>
      </c>
      <c r="K3223" t="s">
        <v>16375</v>
      </c>
      <c r="L3223" t="s">
        <v>16376</v>
      </c>
      <c r="M3223" s="1" t="s">
        <v>16377</v>
      </c>
      <c r="N3223" s="1" t="s">
        <v>16378</v>
      </c>
      <c r="O3223">
        <v>219</v>
      </c>
      <c r="P3223" t="s">
        <v>24</v>
      </c>
      <c r="Q3223" t="s">
        <v>24</v>
      </c>
      <c r="R3223" t="s">
        <v>24</v>
      </c>
      <c r="S3223">
        <v>222</v>
      </c>
      <c r="T3223">
        <v>2</v>
      </c>
    </row>
    <row r="3224" spans="1:20">
      <c r="A3224" t="s">
        <v>35189</v>
      </c>
      <c r="B3224" t="s">
        <v>16379</v>
      </c>
      <c r="C3224" t="s">
        <v>16380</v>
      </c>
      <c r="D3224" t="s">
        <v>16381</v>
      </c>
      <c r="E3224" t="str">
        <f>IF(OR(EXACT(LEFT(F3224,1),"'"),EXACT(LEFT(F3224,1),"["),EXACT(LEFT(F3224,1),"("),EXACT(UPPER(LEFT(F3224,1)),LEFT(F3224,1))=FALSE),"-",IF(LEFT(F3224,10)="Candidatus", MID(F3224, FIND(" ", F3224), FIND(" ", F3224, FIND(" ", F3224, 1)+1)-FIND(" ", F3224)), MID(F3224, 1, FIND(" ", F3224))))</f>
        <v xml:space="preserve">Klebsiella </v>
      </c>
      <c r="F3224" t="s">
        <v>16285</v>
      </c>
      <c r="G3224" t="s">
        <v>16</v>
      </c>
      <c r="H3224" t="s">
        <v>76</v>
      </c>
      <c r="I3224" t="s">
        <v>77</v>
      </c>
      <c r="J3224" t="s">
        <v>16379</v>
      </c>
      <c r="K3224" t="s">
        <v>16380</v>
      </c>
      <c r="L3224" t="s">
        <v>16381</v>
      </c>
      <c r="M3224" s="1" t="s">
        <v>16382</v>
      </c>
      <c r="N3224" s="1" t="s">
        <v>16383</v>
      </c>
      <c r="O3224">
        <v>20</v>
      </c>
      <c r="P3224" t="s">
        <v>24</v>
      </c>
      <c r="Q3224" t="s">
        <v>24</v>
      </c>
      <c r="R3224" t="s">
        <v>24</v>
      </c>
      <c r="S3224">
        <v>20</v>
      </c>
      <c r="T3224" t="s">
        <v>24</v>
      </c>
    </row>
    <row r="3225" spans="1:20">
      <c r="A3225" t="s">
        <v>35190</v>
      </c>
      <c r="B3225" t="s">
        <v>16385</v>
      </c>
      <c r="C3225" t="s">
        <v>16386</v>
      </c>
      <c r="D3225" t="s">
        <v>16387</v>
      </c>
      <c r="E3225" t="str">
        <f>IF(OR(EXACT(LEFT(F3225,1),"'"),EXACT(LEFT(F3225,1),"["),EXACT(LEFT(F3225,1),"("),EXACT(UPPER(LEFT(F3225,1)),LEFT(F3225,1))=FALSE),"-",IF(LEFT(F3225,10)="Candidatus", MID(F3225, FIND(" ", F3225), FIND(" ", F3225, FIND(" ", F3225, 1)+1)-FIND(" ", F3225)), MID(F3225, 1, FIND(" ", F3225))))</f>
        <v xml:space="preserve">Klebsiella </v>
      </c>
      <c r="F3225" t="s">
        <v>16384</v>
      </c>
      <c r="G3225" t="s">
        <v>16</v>
      </c>
      <c r="H3225" t="s">
        <v>76</v>
      </c>
      <c r="I3225" t="s">
        <v>77</v>
      </c>
      <c r="J3225" t="s">
        <v>16385</v>
      </c>
      <c r="K3225" t="s">
        <v>16386</v>
      </c>
      <c r="L3225" t="s">
        <v>16387</v>
      </c>
      <c r="M3225" s="1" t="s">
        <v>16388</v>
      </c>
      <c r="N3225" s="1" t="s">
        <v>16389</v>
      </c>
      <c r="O3225">
        <v>2</v>
      </c>
      <c r="P3225" t="s">
        <v>24</v>
      </c>
      <c r="Q3225" t="s">
        <v>24</v>
      </c>
      <c r="R3225" t="s">
        <v>24</v>
      </c>
      <c r="S3225">
        <v>2</v>
      </c>
      <c r="T3225" t="s">
        <v>24</v>
      </c>
    </row>
    <row r="3226" spans="1:20">
      <c r="A3226" t="s">
        <v>35191</v>
      </c>
      <c r="B3226" t="s">
        <v>16390</v>
      </c>
      <c r="C3226" t="s">
        <v>16391</v>
      </c>
      <c r="D3226" t="s">
        <v>16392</v>
      </c>
      <c r="E3226" t="str">
        <f>IF(OR(EXACT(LEFT(F3226,1),"'"),EXACT(LEFT(F3226,1),"["),EXACT(LEFT(F3226,1),"("),EXACT(UPPER(LEFT(F3226,1)),LEFT(F3226,1))=FALSE),"-",IF(LEFT(F3226,10)="Candidatus", MID(F3226, FIND(" ", F3226), FIND(" ", F3226, FIND(" ", F3226, 1)+1)-FIND(" ", F3226)), MID(F3226, 1, FIND(" ", F3226))))</f>
        <v xml:space="preserve">Klebsiella </v>
      </c>
      <c r="F3226" t="s">
        <v>16285</v>
      </c>
      <c r="G3226" t="s">
        <v>16</v>
      </c>
      <c r="H3226" t="s">
        <v>76</v>
      </c>
      <c r="I3226" t="s">
        <v>77</v>
      </c>
      <c r="J3226" t="s">
        <v>16390</v>
      </c>
      <c r="K3226" t="s">
        <v>16391</v>
      </c>
      <c r="L3226" t="s">
        <v>16392</v>
      </c>
      <c r="M3226" s="1" t="s">
        <v>16393</v>
      </c>
      <c r="N3226" s="1" t="s">
        <v>16394</v>
      </c>
      <c r="O3226">
        <v>8</v>
      </c>
      <c r="P3226" t="s">
        <v>24</v>
      </c>
      <c r="Q3226" t="s">
        <v>24</v>
      </c>
      <c r="R3226" t="s">
        <v>24</v>
      </c>
      <c r="S3226">
        <v>8</v>
      </c>
      <c r="T3226" t="s">
        <v>24</v>
      </c>
    </row>
    <row r="3227" spans="1:20">
      <c r="A3227" t="s">
        <v>35192</v>
      </c>
      <c r="B3227" t="s">
        <v>16396</v>
      </c>
      <c r="C3227" t="s">
        <v>16397</v>
      </c>
      <c r="D3227" t="s">
        <v>16398</v>
      </c>
      <c r="E3227" t="str">
        <f>IF(OR(EXACT(LEFT(F3227,1),"'"),EXACT(LEFT(F3227,1),"["),EXACT(LEFT(F3227,1),"("),EXACT(UPPER(LEFT(F3227,1)),LEFT(F3227,1))=FALSE),"-",IF(LEFT(F3227,10)="Candidatus", MID(F3227, FIND(" ", F3227), FIND(" ", F3227, FIND(" ", F3227, 1)+1)-FIND(" ", F3227)), MID(F3227, 1, FIND(" ", F3227))))</f>
        <v xml:space="preserve">Klebsiella </v>
      </c>
      <c r="F3227" t="s">
        <v>16395</v>
      </c>
      <c r="G3227" t="s">
        <v>16</v>
      </c>
      <c r="H3227" t="s">
        <v>76</v>
      </c>
      <c r="I3227" t="s">
        <v>77</v>
      </c>
      <c r="J3227" t="s">
        <v>16396</v>
      </c>
      <c r="K3227" t="s">
        <v>16397</v>
      </c>
      <c r="L3227" t="s">
        <v>16398</v>
      </c>
      <c r="M3227" s="1" t="s">
        <v>16399</v>
      </c>
      <c r="N3227" s="1" t="s">
        <v>16400</v>
      </c>
      <c r="O3227">
        <v>163</v>
      </c>
      <c r="P3227" t="s">
        <v>24</v>
      </c>
      <c r="Q3227" t="s">
        <v>24</v>
      </c>
      <c r="R3227" t="s">
        <v>24</v>
      </c>
      <c r="S3227">
        <v>163</v>
      </c>
      <c r="T3227" t="s">
        <v>24</v>
      </c>
    </row>
    <row r="3228" spans="1:20">
      <c r="A3228" t="s">
        <v>35193</v>
      </c>
      <c r="B3228" t="s">
        <v>16402</v>
      </c>
      <c r="C3228" t="s">
        <v>16403</v>
      </c>
      <c r="D3228" t="s">
        <v>16404</v>
      </c>
      <c r="E3228" t="str">
        <f>IF(OR(EXACT(LEFT(F3228,1),"'"),EXACT(LEFT(F3228,1),"["),EXACT(LEFT(F3228,1),"("),EXACT(UPPER(LEFT(F3228,1)),LEFT(F3228,1))=FALSE),"-",IF(LEFT(F3228,10)="Candidatus", MID(F3228, FIND(" ", F3228), FIND(" ", F3228, FIND(" ", F3228, 1)+1)-FIND(" ", F3228)), MID(F3228, 1, FIND(" ", F3228))))</f>
        <v xml:space="preserve">Klebsiella </v>
      </c>
      <c r="F3228" t="s">
        <v>16401</v>
      </c>
      <c r="G3228" t="s">
        <v>16</v>
      </c>
      <c r="H3228" t="s">
        <v>76</v>
      </c>
      <c r="I3228" t="s">
        <v>77</v>
      </c>
      <c r="J3228" t="s">
        <v>16402</v>
      </c>
      <c r="K3228" t="s">
        <v>16403</v>
      </c>
      <c r="L3228" t="s">
        <v>16404</v>
      </c>
      <c r="M3228" s="1" t="s">
        <v>16405</v>
      </c>
      <c r="N3228" s="1" t="s">
        <v>16406</v>
      </c>
      <c r="O3228">
        <v>38</v>
      </c>
      <c r="P3228" t="s">
        <v>24</v>
      </c>
      <c r="Q3228" t="s">
        <v>24</v>
      </c>
      <c r="R3228" t="s">
        <v>24</v>
      </c>
      <c r="S3228">
        <v>38</v>
      </c>
      <c r="T3228" t="s">
        <v>24</v>
      </c>
    </row>
    <row r="3229" spans="1:20">
      <c r="A3229" t="s">
        <v>35194</v>
      </c>
      <c r="B3229" t="s">
        <v>66</v>
      </c>
      <c r="C3229" t="s">
        <v>16408</v>
      </c>
      <c r="D3229" t="s">
        <v>16409</v>
      </c>
      <c r="E3229" t="str">
        <f>IF(OR(EXACT(LEFT(F3229,1),"'"),EXACT(LEFT(F3229,1),"["),EXACT(LEFT(F3229,1),"("),EXACT(UPPER(LEFT(F3229,1)),LEFT(F3229,1))=FALSE),"-",IF(LEFT(F3229,10)="Candidatus", MID(F3229, FIND(" ", F3229), FIND(" ", F3229, FIND(" ", F3229, 1)+1)-FIND(" ", F3229)), MID(F3229, 1, FIND(" ", F3229))))</f>
        <v xml:space="preserve">Klebsiella </v>
      </c>
      <c r="F3229" t="s">
        <v>16407</v>
      </c>
      <c r="G3229" t="s">
        <v>16</v>
      </c>
      <c r="H3229" t="s">
        <v>76</v>
      </c>
      <c r="I3229" t="s">
        <v>77</v>
      </c>
      <c r="J3229" t="s">
        <v>66</v>
      </c>
      <c r="K3229" t="s">
        <v>16408</v>
      </c>
      <c r="L3229" t="s">
        <v>16409</v>
      </c>
      <c r="M3229" s="1" t="s">
        <v>16410</v>
      </c>
      <c r="N3229" s="1" t="s">
        <v>16411</v>
      </c>
      <c r="O3229">
        <v>80</v>
      </c>
      <c r="P3229" t="s">
        <v>24</v>
      </c>
      <c r="Q3229" t="s">
        <v>24</v>
      </c>
      <c r="R3229" t="s">
        <v>24</v>
      </c>
      <c r="S3229">
        <v>80</v>
      </c>
      <c r="T3229" t="s">
        <v>24</v>
      </c>
    </row>
    <row r="3230" spans="1:20">
      <c r="A3230" t="s">
        <v>35195</v>
      </c>
      <c r="B3230" t="s">
        <v>16413</v>
      </c>
      <c r="C3230" t="s">
        <v>16414</v>
      </c>
      <c r="D3230" t="s">
        <v>16415</v>
      </c>
      <c r="E3230" t="str">
        <f>IF(OR(EXACT(LEFT(F3230,1),"'"),EXACT(LEFT(F3230,1),"["),EXACT(LEFT(F3230,1),"("),EXACT(UPPER(LEFT(F3230,1)),LEFT(F3230,1))=FALSE),"-",IF(LEFT(F3230,10)="Candidatus", MID(F3230, FIND(" ", F3230), FIND(" ", F3230, FIND(" ", F3230, 1)+1)-FIND(" ", F3230)), MID(F3230, 1, FIND(" ", F3230))))</f>
        <v xml:space="preserve">Klebsiella </v>
      </c>
      <c r="F3230" t="s">
        <v>16412</v>
      </c>
      <c r="G3230" t="s">
        <v>16</v>
      </c>
      <c r="H3230" t="s">
        <v>76</v>
      </c>
      <c r="I3230" t="s">
        <v>77</v>
      </c>
      <c r="J3230" t="s">
        <v>16413</v>
      </c>
      <c r="K3230" t="s">
        <v>16414</v>
      </c>
      <c r="L3230" t="s">
        <v>16415</v>
      </c>
      <c r="M3230" s="1" t="s">
        <v>16416</v>
      </c>
      <c r="N3230" s="1" t="s">
        <v>16417</v>
      </c>
      <c r="O3230">
        <v>106</v>
      </c>
      <c r="P3230" t="s">
        <v>24</v>
      </c>
      <c r="Q3230" t="s">
        <v>24</v>
      </c>
      <c r="R3230" t="s">
        <v>24</v>
      </c>
      <c r="S3230">
        <v>106</v>
      </c>
      <c r="T3230" t="s">
        <v>24</v>
      </c>
    </row>
    <row r="3231" spans="1:20">
      <c r="A3231" t="s">
        <v>35196</v>
      </c>
      <c r="B3231" t="s">
        <v>16419</v>
      </c>
      <c r="C3231" t="s">
        <v>16420</v>
      </c>
      <c r="D3231" t="s">
        <v>16421</v>
      </c>
      <c r="E3231" t="str">
        <f>IF(OR(EXACT(LEFT(F3231,1),"'"),EXACT(LEFT(F3231,1),"["),EXACT(LEFT(F3231,1),"("),EXACT(UPPER(LEFT(F3231,1)),LEFT(F3231,1))=FALSE),"-",IF(LEFT(F3231,10)="Candidatus", MID(F3231, FIND(" ", F3231), FIND(" ", F3231, FIND(" ", F3231, 1)+1)-FIND(" ", F3231)), MID(F3231, 1, FIND(" ", F3231))))</f>
        <v xml:space="preserve">Klebsiella </v>
      </c>
      <c r="F3231" t="s">
        <v>16418</v>
      </c>
      <c r="G3231" t="s">
        <v>16</v>
      </c>
      <c r="H3231" t="s">
        <v>76</v>
      </c>
      <c r="I3231" t="s">
        <v>77</v>
      </c>
      <c r="J3231" t="s">
        <v>16419</v>
      </c>
      <c r="K3231" t="s">
        <v>16420</v>
      </c>
      <c r="L3231" t="s">
        <v>16421</v>
      </c>
      <c r="M3231" s="1" t="s">
        <v>16422</v>
      </c>
      <c r="N3231" s="1" t="s">
        <v>16423</v>
      </c>
      <c r="O3231">
        <v>165</v>
      </c>
      <c r="P3231" t="s">
        <v>24</v>
      </c>
      <c r="Q3231" t="s">
        <v>24</v>
      </c>
      <c r="R3231" t="s">
        <v>24</v>
      </c>
      <c r="S3231">
        <v>165</v>
      </c>
      <c r="T3231" t="s">
        <v>24</v>
      </c>
    </row>
    <row r="3232" spans="1:20">
      <c r="A3232" t="s">
        <v>35197</v>
      </c>
      <c r="B3232" t="s">
        <v>16425</v>
      </c>
      <c r="C3232" t="s">
        <v>16426</v>
      </c>
      <c r="D3232" t="s">
        <v>16427</v>
      </c>
      <c r="E3232" t="str">
        <f>IF(OR(EXACT(LEFT(F3232,1),"'"),EXACT(LEFT(F3232,1),"["),EXACT(LEFT(F3232,1),"("),EXACT(UPPER(LEFT(F3232,1)),LEFT(F3232,1))=FALSE),"-",IF(LEFT(F3232,10)="Candidatus", MID(F3232, FIND(" ", F3232), FIND(" ", F3232, FIND(" ", F3232, 1)+1)-FIND(" ", F3232)), MID(F3232, 1, FIND(" ", F3232))))</f>
        <v xml:space="preserve">Klebsiella </v>
      </c>
      <c r="F3232" t="s">
        <v>16424</v>
      </c>
      <c r="G3232" t="s">
        <v>16</v>
      </c>
      <c r="H3232" t="s">
        <v>76</v>
      </c>
      <c r="I3232" t="s">
        <v>77</v>
      </c>
      <c r="J3232" t="s">
        <v>16425</v>
      </c>
      <c r="K3232" t="s">
        <v>16426</v>
      </c>
      <c r="L3232" t="s">
        <v>16427</v>
      </c>
      <c r="M3232" s="1" t="s">
        <v>16428</v>
      </c>
      <c r="N3232" s="1" t="s">
        <v>16429</v>
      </c>
      <c r="O3232">
        <v>310</v>
      </c>
      <c r="P3232" t="s">
        <v>24</v>
      </c>
      <c r="Q3232" t="s">
        <v>24</v>
      </c>
      <c r="R3232" t="s">
        <v>24</v>
      </c>
      <c r="S3232">
        <v>310</v>
      </c>
      <c r="T3232" t="s">
        <v>24</v>
      </c>
    </row>
    <row r="3233" spans="1:20">
      <c r="A3233" t="s">
        <v>35198</v>
      </c>
      <c r="B3233" t="s">
        <v>16379</v>
      </c>
      <c r="C3233" t="s">
        <v>16430</v>
      </c>
      <c r="D3233" t="s">
        <v>16431</v>
      </c>
      <c r="E3233" t="str">
        <f>IF(OR(EXACT(LEFT(F3233,1),"'"),EXACT(LEFT(F3233,1),"["),EXACT(LEFT(F3233,1),"("),EXACT(UPPER(LEFT(F3233,1)),LEFT(F3233,1))=FALSE),"-",IF(LEFT(F3233,10)="Candidatus", MID(F3233, FIND(" ", F3233), FIND(" ", F3233, FIND(" ", F3233, 1)+1)-FIND(" ", F3233)), MID(F3233, 1, FIND(" ", F3233))))</f>
        <v xml:space="preserve">Klebsiella </v>
      </c>
      <c r="F3233" t="s">
        <v>16285</v>
      </c>
      <c r="G3233" t="s">
        <v>16</v>
      </c>
      <c r="H3233" t="s">
        <v>76</v>
      </c>
      <c r="I3233" t="s">
        <v>77</v>
      </c>
      <c r="J3233" t="s">
        <v>16379</v>
      </c>
      <c r="K3233" t="s">
        <v>16430</v>
      </c>
      <c r="L3233" t="s">
        <v>16431</v>
      </c>
      <c r="M3233" s="1" t="s">
        <v>16432</v>
      </c>
      <c r="N3233" s="1" t="s">
        <v>16433</v>
      </c>
      <c r="O3233">
        <v>8</v>
      </c>
      <c r="P3233" t="s">
        <v>24</v>
      </c>
      <c r="Q3233" t="s">
        <v>24</v>
      </c>
      <c r="R3233" t="s">
        <v>24</v>
      </c>
      <c r="S3233">
        <v>8</v>
      </c>
      <c r="T3233" t="s">
        <v>24</v>
      </c>
    </row>
    <row r="3234" spans="1:20">
      <c r="A3234" t="s">
        <v>35199</v>
      </c>
      <c r="B3234" t="s">
        <v>16435</v>
      </c>
      <c r="C3234" t="s">
        <v>16436</v>
      </c>
      <c r="D3234" t="s">
        <v>16437</v>
      </c>
      <c r="E3234" t="str">
        <f>IF(OR(EXACT(LEFT(F3234,1),"'"),EXACT(LEFT(F3234,1),"["),EXACT(LEFT(F3234,1),"("),EXACT(UPPER(LEFT(F3234,1)),LEFT(F3234,1))=FALSE),"-",IF(LEFT(F3234,10)="Candidatus", MID(F3234, FIND(" ", F3234), FIND(" ", F3234, FIND(" ", F3234, 1)+1)-FIND(" ", F3234)), MID(F3234, 1, FIND(" ", F3234))))</f>
        <v xml:space="preserve">Klebsiella </v>
      </c>
      <c r="F3234" t="s">
        <v>16434</v>
      </c>
      <c r="G3234" t="s">
        <v>16</v>
      </c>
      <c r="H3234" t="s">
        <v>76</v>
      </c>
      <c r="I3234" t="s">
        <v>77</v>
      </c>
      <c r="J3234" t="s">
        <v>16435</v>
      </c>
      <c r="K3234" t="s">
        <v>16436</v>
      </c>
      <c r="L3234" t="s">
        <v>16437</v>
      </c>
      <c r="M3234" s="1" t="s">
        <v>16438</v>
      </c>
      <c r="N3234" s="1" t="s">
        <v>16439</v>
      </c>
      <c r="O3234">
        <v>83</v>
      </c>
      <c r="P3234" t="s">
        <v>24</v>
      </c>
      <c r="Q3234" t="s">
        <v>24</v>
      </c>
      <c r="R3234" t="s">
        <v>24</v>
      </c>
      <c r="S3234">
        <v>91</v>
      </c>
      <c r="T3234" t="s">
        <v>24</v>
      </c>
    </row>
    <row r="3235" spans="1:20">
      <c r="A3235" t="s">
        <v>35200</v>
      </c>
      <c r="B3235" t="s">
        <v>16379</v>
      </c>
      <c r="C3235" t="s">
        <v>16440</v>
      </c>
      <c r="D3235" t="s">
        <v>16441</v>
      </c>
      <c r="E3235" t="str">
        <f>IF(OR(EXACT(LEFT(F3235,1),"'"),EXACT(LEFT(F3235,1),"["),EXACT(LEFT(F3235,1),"("),EXACT(UPPER(LEFT(F3235,1)),LEFT(F3235,1))=FALSE),"-",IF(LEFT(F3235,10)="Candidatus", MID(F3235, FIND(" ", F3235), FIND(" ", F3235, FIND(" ", F3235, 1)+1)-FIND(" ", F3235)), MID(F3235, 1, FIND(" ", F3235))))</f>
        <v xml:space="preserve">Klebsiella </v>
      </c>
      <c r="F3235" t="s">
        <v>16285</v>
      </c>
      <c r="G3235" t="s">
        <v>16</v>
      </c>
      <c r="H3235" t="s">
        <v>76</v>
      </c>
      <c r="I3235" t="s">
        <v>77</v>
      </c>
      <c r="J3235" t="s">
        <v>16379</v>
      </c>
      <c r="K3235" t="s">
        <v>16440</v>
      </c>
      <c r="L3235" t="s">
        <v>16441</v>
      </c>
      <c r="M3235" s="1" t="s">
        <v>16442</v>
      </c>
      <c r="N3235" s="1" t="s">
        <v>16443</v>
      </c>
      <c r="O3235" t="s">
        <v>24</v>
      </c>
      <c r="P3235" t="s">
        <v>24</v>
      </c>
      <c r="Q3235" t="s">
        <v>24</v>
      </c>
      <c r="R3235" t="s">
        <v>24</v>
      </c>
      <c r="S3235" t="s">
        <v>24</v>
      </c>
      <c r="T3235" t="s">
        <v>24</v>
      </c>
    </row>
    <row r="3236" spans="1:20">
      <c r="A3236" t="s">
        <v>35201</v>
      </c>
      <c r="B3236" t="s">
        <v>16444</v>
      </c>
      <c r="C3236" t="s">
        <v>16445</v>
      </c>
      <c r="D3236" t="s">
        <v>16446</v>
      </c>
      <c r="E3236" t="str">
        <f>IF(OR(EXACT(LEFT(F3236,1),"'"),EXACT(LEFT(F3236,1),"["),EXACT(LEFT(F3236,1),"("),EXACT(UPPER(LEFT(F3236,1)),LEFT(F3236,1))=FALSE),"-",IF(LEFT(F3236,10)="Candidatus", MID(F3236, FIND(" ", F3236), FIND(" ", F3236, FIND(" ", F3236, 1)+1)-FIND(" ", F3236)), MID(F3236, 1, FIND(" ", F3236))))</f>
        <v xml:space="preserve">Klebsiella </v>
      </c>
      <c r="F3236" t="s">
        <v>16285</v>
      </c>
      <c r="G3236" t="s">
        <v>16</v>
      </c>
      <c r="H3236" t="s">
        <v>76</v>
      </c>
      <c r="I3236" t="s">
        <v>77</v>
      </c>
      <c r="J3236" t="s">
        <v>16444</v>
      </c>
      <c r="K3236" t="s">
        <v>16445</v>
      </c>
      <c r="L3236" t="s">
        <v>16446</v>
      </c>
      <c r="M3236" s="1" t="s">
        <v>16447</v>
      </c>
      <c r="N3236" s="1" t="s">
        <v>16448</v>
      </c>
      <c r="O3236">
        <v>73</v>
      </c>
      <c r="P3236" t="s">
        <v>24</v>
      </c>
      <c r="Q3236" t="s">
        <v>24</v>
      </c>
      <c r="R3236" t="s">
        <v>24</v>
      </c>
      <c r="S3236">
        <v>73</v>
      </c>
      <c r="T3236" t="s">
        <v>24</v>
      </c>
    </row>
    <row r="3237" spans="1:20">
      <c r="A3237" t="s">
        <v>35202</v>
      </c>
      <c r="B3237" t="s">
        <v>16450</v>
      </c>
      <c r="C3237" t="s">
        <v>16451</v>
      </c>
      <c r="D3237" t="s">
        <v>16452</v>
      </c>
      <c r="E3237" t="str">
        <f>IF(OR(EXACT(LEFT(F3237,1),"'"),EXACT(LEFT(F3237,1),"["),EXACT(LEFT(F3237,1),"("),EXACT(UPPER(LEFT(F3237,1)),LEFT(F3237,1))=FALSE),"-",IF(LEFT(F3237,10)="Candidatus", MID(F3237, FIND(" ", F3237), FIND(" ", F3237, FIND(" ", F3237, 1)+1)-FIND(" ", F3237)), MID(F3237, 1, FIND(" ", F3237))))</f>
        <v xml:space="preserve">Klebsiella </v>
      </c>
      <c r="F3237" t="s">
        <v>16449</v>
      </c>
      <c r="G3237" t="s">
        <v>16</v>
      </c>
      <c r="H3237" t="s">
        <v>76</v>
      </c>
      <c r="I3237" t="s">
        <v>77</v>
      </c>
      <c r="J3237" t="s">
        <v>16450</v>
      </c>
      <c r="K3237" t="s">
        <v>16451</v>
      </c>
      <c r="L3237" t="s">
        <v>16452</v>
      </c>
      <c r="M3237" s="1" t="s">
        <v>16453</v>
      </c>
      <c r="N3237" s="1" t="s">
        <v>16454</v>
      </c>
      <c r="O3237">
        <v>90</v>
      </c>
      <c r="P3237" t="s">
        <v>24</v>
      </c>
      <c r="Q3237" t="s">
        <v>24</v>
      </c>
      <c r="R3237" t="s">
        <v>24</v>
      </c>
      <c r="S3237">
        <v>90</v>
      </c>
      <c r="T3237" t="s">
        <v>24</v>
      </c>
    </row>
    <row r="3238" spans="1:20">
      <c r="A3238" t="s">
        <v>35203</v>
      </c>
      <c r="B3238" t="s">
        <v>16456</v>
      </c>
      <c r="C3238" t="s">
        <v>16457</v>
      </c>
      <c r="D3238" t="s">
        <v>16458</v>
      </c>
      <c r="E3238" t="str">
        <f>IF(OR(EXACT(LEFT(F3238,1),"'"),EXACT(LEFT(F3238,1),"["),EXACT(LEFT(F3238,1),"("),EXACT(UPPER(LEFT(F3238,1)),LEFT(F3238,1))=FALSE),"-",IF(LEFT(F3238,10)="Candidatus", MID(F3238, FIND(" ", F3238), FIND(" ", F3238, FIND(" ", F3238, 1)+1)-FIND(" ", F3238)), MID(F3238, 1, FIND(" ", F3238))))</f>
        <v xml:space="preserve">Klebsiella </v>
      </c>
      <c r="F3238" t="s">
        <v>16455</v>
      </c>
      <c r="G3238" t="s">
        <v>16</v>
      </c>
      <c r="H3238" t="s">
        <v>76</v>
      </c>
      <c r="I3238" t="s">
        <v>77</v>
      </c>
      <c r="J3238" t="s">
        <v>16456</v>
      </c>
      <c r="K3238" t="s">
        <v>16457</v>
      </c>
      <c r="L3238" t="s">
        <v>16458</v>
      </c>
      <c r="M3238" s="1" t="s">
        <v>16459</v>
      </c>
      <c r="N3238" s="1" t="s">
        <v>16460</v>
      </c>
      <c r="O3238">
        <v>41</v>
      </c>
      <c r="P3238" t="s">
        <v>24</v>
      </c>
      <c r="Q3238" t="s">
        <v>24</v>
      </c>
      <c r="R3238" t="s">
        <v>24</v>
      </c>
      <c r="S3238">
        <v>41</v>
      </c>
      <c r="T3238" t="s">
        <v>24</v>
      </c>
    </row>
    <row r="3239" spans="1:20">
      <c r="A3239" t="s">
        <v>35204</v>
      </c>
      <c r="B3239" t="s">
        <v>16462</v>
      </c>
      <c r="C3239" t="s">
        <v>16463</v>
      </c>
      <c r="D3239" t="s">
        <v>16464</v>
      </c>
      <c r="E3239" t="str">
        <f>IF(OR(EXACT(LEFT(F3239,1),"'"),EXACT(LEFT(F3239,1),"["),EXACT(LEFT(F3239,1),"("),EXACT(UPPER(LEFT(F3239,1)),LEFT(F3239,1))=FALSE),"-",IF(LEFT(F3239,10)="Candidatus", MID(F3239, FIND(" ", F3239), FIND(" ", F3239, FIND(" ", F3239, 1)+1)-FIND(" ", F3239)), MID(F3239, 1, FIND(" ", F3239))))</f>
        <v xml:space="preserve">Klebsiella </v>
      </c>
      <c r="F3239" t="s">
        <v>16461</v>
      </c>
      <c r="G3239" t="s">
        <v>16</v>
      </c>
      <c r="H3239" t="s">
        <v>76</v>
      </c>
      <c r="I3239" t="s">
        <v>77</v>
      </c>
      <c r="J3239" t="s">
        <v>16462</v>
      </c>
      <c r="K3239" t="s">
        <v>16463</v>
      </c>
      <c r="L3239" t="s">
        <v>16464</v>
      </c>
      <c r="M3239" s="1" t="s">
        <v>16465</v>
      </c>
      <c r="N3239" s="1" t="s">
        <v>16466</v>
      </c>
      <c r="O3239">
        <v>215</v>
      </c>
      <c r="P3239" t="s">
        <v>24</v>
      </c>
      <c r="Q3239" t="s">
        <v>24</v>
      </c>
      <c r="R3239" t="s">
        <v>24</v>
      </c>
      <c r="S3239">
        <v>219</v>
      </c>
      <c r="T3239">
        <v>1</v>
      </c>
    </row>
    <row r="3240" spans="1:20">
      <c r="A3240" t="s">
        <v>35205</v>
      </c>
      <c r="B3240" t="s">
        <v>16467</v>
      </c>
      <c r="C3240" t="s">
        <v>16468</v>
      </c>
      <c r="D3240" t="s">
        <v>16469</v>
      </c>
      <c r="E3240" t="str">
        <f>IF(OR(EXACT(LEFT(F3240,1),"'"),EXACT(LEFT(F3240,1),"["),EXACT(LEFT(F3240,1),"("),EXACT(UPPER(LEFT(F3240,1)),LEFT(F3240,1))=FALSE),"-",IF(LEFT(F3240,10)="Candidatus", MID(F3240, FIND(" ", F3240), FIND(" ", F3240, FIND(" ", F3240, 1)+1)-FIND(" ", F3240)), MID(F3240, 1, FIND(" ", F3240))))</f>
        <v xml:space="preserve">Klebsiella </v>
      </c>
      <c r="F3240" t="s">
        <v>16285</v>
      </c>
      <c r="G3240" t="s">
        <v>16</v>
      </c>
      <c r="H3240" t="s">
        <v>76</v>
      </c>
      <c r="I3240" t="s">
        <v>77</v>
      </c>
      <c r="J3240" t="s">
        <v>16467</v>
      </c>
      <c r="K3240" t="s">
        <v>16468</v>
      </c>
      <c r="L3240" t="s">
        <v>16469</v>
      </c>
      <c r="M3240" s="1" t="s">
        <v>16470</v>
      </c>
      <c r="N3240" s="1" t="s">
        <v>16471</v>
      </c>
      <c r="O3240">
        <v>5</v>
      </c>
      <c r="P3240" t="s">
        <v>24</v>
      </c>
      <c r="Q3240" t="s">
        <v>24</v>
      </c>
      <c r="R3240">
        <v>2</v>
      </c>
      <c r="S3240">
        <v>7</v>
      </c>
      <c r="T3240" t="s">
        <v>24</v>
      </c>
    </row>
    <row r="3241" spans="1:20">
      <c r="A3241" t="s">
        <v>35206</v>
      </c>
      <c r="B3241" t="s">
        <v>16473</v>
      </c>
      <c r="C3241" t="s">
        <v>16474</v>
      </c>
      <c r="D3241" t="s">
        <v>16475</v>
      </c>
      <c r="E3241" t="str">
        <f>IF(OR(EXACT(LEFT(F3241,1),"'"),EXACT(LEFT(F3241,1),"["),EXACT(LEFT(F3241,1),"("),EXACT(UPPER(LEFT(F3241,1)),LEFT(F3241,1))=FALSE),"-",IF(LEFT(F3241,10)="Candidatus", MID(F3241, FIND(" ", F3241), FIND(" ", F3241, FIND(" ", F3241, 1)+1)-FIND(" ", F3241)), MID(F3241, 1, FIND(" ", F3241))))</f>
        <v xml:space="preserve">Klebsiella </v>
      </c>
      <c r="F3241" t="s">
        <v>16472</v>
      </c>
      <c r="G3241" t="s">
        <v>16</v>
      </c>
      <c r="H3241" t="s">
        <v>76</v>
      </c>
      <c r="I3241" t="s">
        <v>77</v>
      </c>
      <c r="J3241" t="s">
        <v>16473</v>
      </c>
      <c r="K3241" t="s">
        <v>16474</v>
      </c>
      <c r="L3241" t="s">
        <v>16475</v>
      </c>
      <c r="M3241" s="1" t="s">
        <v>16476</v>
      </c>
      <c r="N3241" s="1" t="s">
        <v>16477</v>
      </c>
      <c r="O3241">
        <v>67</v>
      </c>
      <c r="P3241" t="s">
        <v>24</v>
      </c>
      <c r="Q3241" t="s">
        <v>24</v>
      </c>
      <c r="R3241" t="s">
        <v>24</v>
      </c>
      <c r="S3241">
        <v>67</v>
      </c>
      <c r="T3241" t="s">
        <v>24</v>
      </c>
    </row>
    <row r="3242" spans="1:20">
      <c r="A3242" t="s">
        <v>35207</v>
      </c>
      <c r="B3242" t="s">
        <v>16478</v>
      </c>
      <c r="C3242" t="s">
        <v>16479</v>
      </c>
      <c r="D3242" t="s">
        <v>16480</v>
      </c>
      <c r="E3242" t="str">
        <f>IF(OR(EXACT(LEFT(F3242,1),"'"),EXACT(LEFT(F3242,1),"["),EXACT(LEFT(F3242,1),"("),EXACT(UPPER(LEFT(F3242,1)),LEFT(F3242,1))=FALSE),"-",IF(LEFT(F3242,10)="Candidatus", MID(F3242, FIND(" ", F3242), FIND(" ", F3242, FIND(" ", F3242, 1)+1)-FIND(" ", F3242)), MID(F3242, 1, FIND(" ", F3242))))</f>
        <v xml:space="preserve">Klebsiella </v>
      </c>
      <c r="F3242" t="s">
        <v>16285</v>
      </c>
      <c r="G3242" t="s">
        <v>16</v>
      </c>
      <c r="H3242" t="s">
        <v>76</v>
      </c>
      <c r="I3242" t="s">
        <v>77</v>
      </c>
      <c r="J3242" t="s">
        <v>16478</v>
      </c>
      <c r="K3242" t="s">
        <v>16479</v>
      </c>
      <c r="L3242" t="s">
        <v>16480</v>
      </c>
      <c r="M3242" s="1" t="s">
        <v>16481</v>
      </c>
      <c r="N3242" s="1" t="s">
        <v>16482</v>
      </c>
      <c r="O3242">
        <v>155</v>
      </c>
      <c r="P3242" t="s">
        <v>24</v>
      </c>
      <c r="Q3242" t="s">
        <v>24</v>
      </c>
      <c r="R3242" t="s">
        <v>24</v>
      </c>
      <c r="S3242">
        <v>158</v>
      </c>
      <c r="T3242" t="s">
        <v>24</v>
      </c>
    </row>
    <row r="3243" spans="1:20">
      <c r="A3243" t="s">
        <v>35208</v>
      </c>
      <c r="B3243">
        <v>9</v>
      </c>
      <c r="C3243" t="s">
        <v>16484</v>
      </c>
      <c r="D3243" t="s">
        <v>16485</v>
      </c>
      <c r="E3243" t="str">
        <f>IF(OR(EXACT(LEFT(F3243,1),"'"),EXACT(LEFT(F3243,1),"["),EXACT(LEFT(F3243,1),"("),EXACT(UPPER(LEFT(F3243,1)),LEFT(F3243,1))=FALSE),"-",IF(LEFT(F3243,10)="Candidatus", MID(F3243, FIND(" ", F3243), FIND(" ", F3243, FIND(" ", F3243, 1)+1)-FIND(" ", F3243)), MID(F3243, 1, FIND(" ", F3243))))</f>
        <v xml:space="preserve">Klebsiella </v>
      </c>
      <c r="F3243" t="s">
        <v>16483</v>
      </c>
      <c r="G3243" t="s">
        <v>16</v>
      </c>
      <c r="H3243" t="s">
        <v>76</v>
      </c>
      <c r="I3243" t="s">
        <v>77</v>
      </c>
      <c r="J3243">
        <v>9</v>
      </c>
      <c r="K3243" t="s">
        <v>16484</v>
      </c>
      <c r="L3243" t="s">
        <v>16485</v>
      </c>
      <c r="M3243" s="1" t="s">
        <v>16486</v>
      </c>
      <c r="N3243" s="1" t="s">
        <v>16487</v>
      </c>
      <c r="O3243">
        <v>87</v>
      </c>
      <c r="P3243" t="s">
        <v>24</v>
      </c>
      <c r="Q3243" t="s">
        <v>24</v>
      </c>
      <c r="R3243" t="s">
        <v>24</v>
      </c>
      <c r="S3243">
        <v>87</v>
      </c>
      <c r="T3243" t="s">
        <v>24</v>
      </c>
    </row>
    <row r="3244" spans="1:20">
      <c r="A3244" t="s">
        <v>35209</v>
      </c>
      <c r="B3244" t="s">
        <v>16379</v>
      </c>
      <c r="C3244" t="s">
        <v>16488</v>
      </c>
      <c r="D3244" t="s">
        <v>16489</v>
      </c>
      <c r="E3244" t="str">
        <f>IF(OR(EXACT(LEFT(F3244,1),"'"),EXACT(LEFT(F3244,1),"["),EXACT(LEFT(F3244,1),"("),EXACT(UPPER(LEFT(F3244,1)),LEFT(F3244,1))=FALSE),"-",IF(LEFT(F3244,10)="Candidatus", MID(F3244, FIND(" ", F3244), FIND(" ", F3244, FIND(" ", F3244, 1)+1)-FIND(" ", F3244)), MID(F3244, 1, FIND(" ", F3244))))</f>
        <v xml:space="preserve">Klebsiella </v>
      </c>
      <c r="F3244" t="s">
        <v>16285</v>
      </c>
      <c r="G3244" t="s">
        <v>16</v>
      </c>
      <c r="H3244" t="s">
        <v>76</v>
      </c>
      <c r="I3244" t="s">
        <v>77</v>
      </c>
      <c r="J3244" t="s">
        <v>16379</v>
      </c>
      <c r="K3244" t="s">
        <v>16488</v>
      </c>
      <c r="L3244" t="s">
        <v>16489</v>
      </c>
      <c r="M3244" s="1">
        <v>12086</v>
      </c>
      <c r="N3244" s="1" t="s">
        <v>16490</v>
      </c>
      <c r="O3244">
        <v>6</v>
      </c>
      <c r="P3244" t="s">
        <v>24</v>
      </c>
      <c r="Q3244" t="s">
        <v>24</v>
      </c>
      <c r="R3244" t="s">
        <v>24</v>
      </c>
      <c r="S3244">
        <v>6</v>
      </c>
      <c r="T3244" t="s">
        <v>24</v>
      </c>
    </row>
    <row r="3245" spans="1:20">
      <c r="A3245" t="s">
        <v>35210</v>
      </c>
      <c r="B3245" t="s">
        <v>16491</v>
      </c>
      <c r="C3245" t="s">
        <v>16492</v>
      </c>
      <c r="D3245" t="s">
        <v>16493</v>
      </c>
      <c r="E3245" t="str">
        <f>IF(OR(EXACT(LEFT(F3245,1),"'"),EXACT(LEFT(F3245,1),"["),EXACT(LEFT(F3245,1),"("),EXACT(UPPER(LEFT(F3245,1)),LEFT(F3245,1))=FALSE),"-",IF(LEFT(F3245,10)="Candidatus", MID(F3245, FIND(" ", F3245), FIND(" ", F3245, FIND(" ", F3245, 1)+1)-FIND(" ", F3245)), MID(F3245, 1, FIND(" ", F3245))))</f>
        <v xml:space="preserve">Klebsiella </v>
      </c>
      <c r="F3245" t="s">
        <v>16285</v>
      </c>
      <c r="G3245" t="s">
        <v>16</v>
      </c>
      <c r="H3245" t="s">
        <v>76</v>
      </c>
      <c r="I3245" t="s">
        <v>77</v>
      </c>
      <c r="J3245" t="s">
        <v>16491</v>
      </c>
      <c r="K3245" t="s">
        <v>16492</v>
      </c>
      <c r="L3245" t="s">
        <v>16493</v>
      </c>
      <c r="M3245" s="1" t="s">
        <v>16494</v>
      </c>
      <c r="N3245" s="1" t="s">
        <v>16495</v>
      </c>
      <c r="O3245">
        <v>43</v>
      </c>
      <c r="P3245" t="s">
        <v>24</v>
      </c>
      <c r="Q3245" t="s">
        <v>24</v>
      </c>
      <c r="R3245" t="s">
        <v>24</v>
      </c>
      <c r="S3245">
        <v>46</v>
      </c>
      <c r="T3245" t="s">
        <v>24</v>
      </c>
    </row>
    <row r="3246" spans="1:20">
      <c r="A3246" t="s">
        <v>35211</v>
      </c>
      <c r="B3246" t="s">
        <v>16497</v>
      </c>
      <c r="C3246" t="s">
        <v>16498</v>
      </c>
      <c r="D3246" t="s">
        <v>16499</v>
      </c>
      <c r="E3246" t="str">
        <f>IF(OR(EXACT(LEFT(F3246,1),"'"),EXACT(LEFT(F3246,1),"["),EXACT(LEFT(F3246,1),"("),EXACT(UPPER(LEFT(F3246,1)),LEFT(F3246,1))=FALSE),"-",IF(LEFT(F3246,10)="Candidatus", MID(F3246, FIND(" ", F3246), FIND(" ", F3246, FIND(" ", F3246, 1)+1)-FIND(" ", F3246)), MID(F3246, 1, FIND(" ", F3246))))</f>
        <v xml:space="preserve">Klebsiella </v>
      </c>
      <c r="F3246" t="s">
        <v>16496</v>
      </c>
      <c r="G3246" t="s">
        <v>16</v>
      </c>
      <c r="H3246" t="s">
        <v>76</v>
      </c>
      <c r="I3246" t="s">
        <v>77</v>
      </c>
      <c r="J3246" t="s">
        <v>16497</v>
      </c>
      <c r="K3246" t="s">
        <v>16498</v>
      </c>
      <c r="L3246" t="s">
        <v>16499</v>
      </c>
      <c r="M3246" s="1" t="s">
        <v>16500</v>
      </c>
      <c r="N3246" s="1" t="s">
        <v>16501</v>
      </c>
      <c r="O3246">
        <v>75</v>
      </c>
      <c r="P3246" t="s">
        <v>24</v>
      </c>
      <c r="Q3246" t="s">
        <v>24</v>
      </c>
      <c r="R3246" t="s">
        <v>24</v>
      </c>
      <c r="S3246">
        <v>79</v>
      </c>
      <c r="T3246">
        <v>4</v>
      </c>
    </row>
    <row r="3247" spans="1:20">
      <c r="A3247" t="s">
        <v>35212</v>
      </c>
      <c r="B3247" t="s">
        <v>16503</v>
      </c>
      <c r="C3247" t="s">
        <v>16504</v>
      </c>
      <c r="D3247" t="s">
        <v>16505</v>
      </c>
      <c r="E3247" t="str">
        <f>IF(OR(EXACT(LEFT(F3247,1),"'"),EXACT(LEFT(F3247,1),"["),EXACT(LEFT(F3247,1),"("),EXACT(UPPER(LEFT(F3247,1)),LEFT(F3247,1))=FALSE),"-",IF(LEFT(F3247,10)="Candidatus", MID(F3247, FIND(" ", F3247), FIND(" ", F3247, FIND(" ", F3247, 1)+1)-FIND(" ", F3247)), MID(F3247, 1, FIND(" ", F3247))))</f>
        <v xml:space="preserve">Klebsiella </v>
      </c>
      <c r="F3247" t="s">
        <v>16502</v>
      </c>
      <c r="G3247" t="s">
        <v>16</v>
      </c>
      <c r="H3247" t="s">
        <v>76</v>
      </c>
      <c r="I3247" t="s">
        <v>77</v>
      </c>
      <c r="J3247" t="s">
        <v>16503</v>
      </c>
      <c r="K3247" t="s">
        <v>16504</v>
      </c>
      <c r="L3247" t="s">
        <v>16505</v>
      </c>
      <c r="M3247" s="1" t="s">
        <v>16506</v>
      </c>
      <c r="N3247" s="1" t="s">
        <v>16507</v>
      </c>
      <c r="O3247">
        <v>36</v>
      </c>
      <c r="P3247" t="s">
        <v>24</v>
      </c>
      <c r="Q3247" t="s">
        <v>24</v>
      </c>
      <c r="R3247" t="s">
        <v>24</v>
      </c>
      <c r="S3247">
        <v>36</v>
      </c>
      <c r="T3247" t="s">
        <v>24</v>
      </c>
    </row>
    <row r="3248" spans="1:20">
      <c r="A3248" t="s">
        <v>35213</v>
      </c>
      <c r="B3248" t="s">
        <v>16509</v>
      </c>
      <c r="C3248" t="s">
        <v>16510</v>
      </c>
      <c r="D3248" t="s">
        <v>16511</v>
      </c>
      <c r="E3248" t="str">
        <f>IF(OR(EXACT(LEFT(F3248,1),"'"),EXACT(LEFT(F3248,1),"["),EXACT(LEFT(F3248,1),"("),EXACT(UPPER(LEFT(F3248,1)),LEFT(F3248,1))=FALSE),"-",IF(LEFT(F3248,10)="Candidatus", MID(F3248, FIND(" ", F3248), FIND(" ", F3248, FIND(" ", F3248, 1)+1)-FIND(" ", F3248)), MID(F3248, 1, FIND(" ", F3248))))</f>
        <v xml:space="preserve">Klebsiella </v>
      </c>
      <c r="F3248" t="s">
        <v>16508</v>
      </c>
      <c r="G3248" t="s">
        <v>16</v>
      </c>
      <c r="H3248" t="s">
        <v>76</v>
      </c>
      <c r="I3248" t="s">
        <v>77</v>
      </c>
      <c r="J3248" t="s">
        <v>16509</v>
      </c>
      <c r="K3248" t="s">
        <v>16510</v>
      </c>
      <c r="L3248" t="s">
        <v>16511</v>
      </c>
      <c r="M3248" s="1" t="s">
        <v>16512</v>
      </c>
      <c r="N3248" s="1" t="s">
        <v>10979</v>
      </c>
      <c r="O3248">
        <v>46</v>
      </c>
      <c r="P3248" t="s">
        <v>24</v>
      </c>
      <c r="Q3248" t="s">
        <v>24</v>
      </c>
      <c r="R3248" t="s">
        <v>24</v>
      </c>
      <c r="S3248">
        <v>47</v>
      </c>
      <c r="T3248" t="s">
        <v>24</v>
      </c>
    </row>
    <row r="3249" spans="1:20">
      <c r="A3249" t="s">
        <v>35214</v>
      </c>
      <c r="B3249" t="s">
        <v>16513</v>
      </c>
      <c r="C3249" t="s">
        <v>16514</v>
      </c>
      <c r="D3249" t="s">
        <v>16515</v>
      </c>
      <c r="E3249" t="str">
        <f>IF(OR(EXACT(LEFT(F3249,1),"'"),EXACT(LEFT(F3249,1),"["),EXACT(LEFT(F3249,1),"("),EXACT(UPPER(LEFT(F3249,1)),LEFT(F3249,1))=FALSE),"-",IF(LEFT(F3249,10)="Candidatus", MID(F3249, FIND(" ", F3249), FIND(" ", F3249, FIND(" ", F3249, 1)+1)-FIND(" ", F3249)), MID(F3249, 1, FIND(" ", F3249))))</f>
        <v xml:space="preserve">Klebsiella </v>
      </c>
      <c r="F3249" t="s">
        <v>16496</v>
      </c>
      <c r="G3249" t="s">
        <v>16</v>
      </c>
      <c r="H3249" t="s">
        <v>76</v>
      </c>
      <c r="I3249" t="s">
        <v>77</v>
      </c>
      <c r="J3249" t="s">
        <v>16513</v>
      </c>
      <c r="K3249" t="s">
        <v>16514</v>
      </c>
      <c r="L3249" t="s">
        <v>16515</v>
      </c>
      <c r="M3249" s="1" t="s">
        <v>16516</v>
      </c>
      <c r="N3249" s="1" t="s">
        <v>16517</v>
      </c>
      <c r="O3249">
        <v>5</v>
      </c>
      <c r="P3249" t="s">
        <v>24</v>
      </c>
      <c r="Q3249" t="s">
        <v>24</v>
      </c>
      <c r="R3249">
        <v>2</v>
      </c>
      <c r="S3249">
        <v>9</v>
      </c>
      <c r="T3249">
        <v>2</v>
      </c>
    </row>
    <row r="3250" spans="1:20">
      <c r="A3250" t="s">
        <v>35215</v>
      </c>
      <c r="B3250" t="s">
        <v>16519</v>
      </c>
      <c r="C3250" t="s">
        <v>16520</v>
      </c>
      <c r="D3250" t="s">
        <v>16521</v>
      </c>
      <c r="E3250" t="str">
        <f>IF(OR(EXACT(LEFT(F3250,1),"'"),EXACT(LEFT(F3250,1),"["),EXACT(LEFT(F3250,1),"("),EXACT(UPPER(LEFT(F3250,1)),LEFT(F3250,1))=FALSE),"-",IF(LEFT(F3250,10)="Candidatus", MID(F3250, FIND(" ", F3250), FIND(" ", F3250, FIND(" ", F3250, 1)+1)-FIND(" ", F3250)), MID(F3250, 1, FIND(" ", F3250))))</f>
        <v xml:space="preserve">Klebsiella </v>
      </c>
      <c r="F3250" t="s">
        <v>16518</v>
      </c>
      <c r="G3250" t="s">
        <v>16</v>
      </c>
      <c r="H3250" t="s">
        <v>76</v>
      </c>
      <c r="I3250" t="s">
        <v>77</v>
      </c>
      <c r="J3250" t="s">
        <v>16519</v>
      </c>
      <c r="K3250" t="s">
        <v>16520</v>
      </c>
      <c r="L3250" t="s">
        <v>16521</v>
      </c>
      <c r="M3250" s="1" t="s">
        <v>16522</v>
      </c>
      <c r="N3250" s="1" t="s">
        <v>16523</v>
      </c>
      <c r="O3250">
        <v>78</v>
      </c>
      <c r="P3250" t="s">
        <v>24</v>
      </c>
      <c r="Q3250" t="s">
        <v>24</v>
      </c>
      <c r="R3250" t="s">
        <v>24</v>
      </c>
      <c r="S3250">
        <v>85</v>
      </c>
      <c r="T3250" t="s">
        <v>24</v>
      </c>
    </row>
    <row r="3251" spans="1:20">
      <c r="A3251" t="s">
        <v>35216</v>
      </c>
      <c r="B3251" t="s">
        <v>16525</v>
      </c>
      <c r="C3251" t="s">
        <v>16526</v>
      </c>
      <c r="D3251" t="s">
        <v>16527</v>
      </c>
      <c r="E3251" t="str">
        <f>IF(OR(EXACT(LEFT(F3251,1),"'"),EXACT(LEFT(F3251,1),"["),EXACT(LEFT(F3251,1),"("),EXACT(UPPER(LEFT(F3251,1)),LEFT(F3251,1))=FALSE),"-",IF(LEFT(F3251,10)="Candidatus", MID(F3251, FIND(" ", F3251), FIND(" ", F3251, FIND(" ", F3251, 1)+1)-FIND(" ", F3251)), MID(F3251, 1, FIND(" ", F3251))))</f>
        <v xml:space="preserve">Klebsiella </v>
      </c>
      <c r="F3251" t="s">
        <v>16524</v>
      </c>
      <c r="G3251" t="s">
        <v>16</v>
      </c>
      <c r="H3251" t="s">
        <v>76</v>
      </c>
      <c r="I3251" t="s">
        <v>77</v>
      </c>
      <c r="J3251" t="s">
        <v>16525</v>
      </c>
      <c r="K3251" t="s">
        <v>16526</v>
      </c>
      <c r="L3251" t="s">
        <v>16527</v>
      </c>
      <c r="M3251" s="1" t="s">
        <v>16528</v>
      </c>
      <c r="N3251" s="1" t="s">
        <v>16529</v>
      </c>
      <c r="O3251">
        <v>2</v>
      </c>
      <c r="P3251" t="s">
        <v>24</v>
      </c>
      <c r="Q3251" t="s">
        <v>24</v>
      </c>
      <c r="R3251" t="s">
        <v>24</v>
      </c>
      <c r="S3251">
        <v>2</v>
      </c>
      <c r="T3251" t="s">
        <v>24</v>
      </c>
    </row>
    <row r="3252" spans="1:20">
      <c r="A3252" t="s">
        <v>35217</v>
      </c>
      <c r="B3252">
        <v>12</v>
      </c>
      <c r="C3252" t="s">
        <v>16531</v>
      </c>
      <c r="D3252" t="s">
        <v>16532</v>
      </c>
      <c r="E3252" t="str">
        <f>IF(OR(EXACT(LEFT(F3252,1),"'"),EXACT(LEFT(F3252,1),"["),EXACT(LEFT(F3252,1),"("),EXACT(UPPER(LEFT(F3252,1)),LEFT(F3252,1))=FALSE),"-",IF(LEFT(F3252,10)="Candidatus", MID(F3252, FIND(" ", F3252), FIND(" ", F3252, FIND(" ", F3252, 1)+1)-FIND(" ", F3252)), MID(F3252, 1, FIND(" ", F3252))))</f>
        <v xml:space="preserve">Klebsiella </v>
      </c>
      <c r="F3252" t="s">
        <v>16530</v>
      </c>
      <c r="G3252" t="s">
        <v>16</v>
      </c>
      <c r="H3252" t="s">
        <v>76</v>
      </c>
      <c r="I3252" t="s">
        <v>77</v>
      </c>
      <c r="J3252">
        <v>12</v>
      </c>
      <c r="K3252" t="s">
        <v>16531</v>
      </c>
      <c r="L3252" t="s">
        <v>16532</v>
      </c>
      <c r="M3252" s="1" t="s">
        <v>16533</v>
      </c>
      <c r="N3252" s="1" t="s">
        <v>16534</v>
      </c>
      <c r="O3252">
        <v>92</v>
      </c>
      <c r="P3252" t="s">
        <v>24</v>
      </c>
      <c r="Q3252" t="s">
        <v>24</v>
      </c>
      <c r="R3252" t="s">
        <v>24</v>
      </c>
      <c r="S3252">
        <v>92</v>
      </c>
      <c r="T3252" t="s">
        <v>24</v>
      </c>
    </row>
    <row r="3253" spans="1:20">
      <c r="A3253" t="s">
        <v>35218</v>
      </c>
      <c r="B3253" t="s">
        <v>16535</v>
      </c>
      <c r="C3253" t="s">
        <v>16536</v>
      </c>
      <c r="D3253" t="s">
        <v>16537</v>
      </c>
      <c r="E3253" t="str">
        <f>IF(OR(EXACT(LEFT(F3253,1),"'"),EXACT(LEFT(F3253,1),"["),EXACT(LEFT(F3253,1),"("),EXACT(UPPER(LEFT(F3253,1)),LEFT(F3253,1))=FALSE),"-",IF(LEFT(F3253,10)="Candidatus", MID(F3253, FIND(" ", F3253), FIND(" ", F3253, FIND(" ", F3253, 1)+1)-FIND(" ", F3253)), MID(F3253, 1, FIND(" ", F3253))))</f>
        <v xml:space="preserve">Klebsiella </v>
      </c>
      <c r="F3253" t="s">
        <v>16285</v>
      </c>
      <c r="G3253" t="s">
        <v>16</v>
      </c>
      <c r="H3253" t="s">
        <v>76</v>
      </c>
      <c r="I3253" t="s">
        <v>77</v>
      </c>
      <c r="J3253" t="s">
        <v>16535</v>
      </c>
      <c r="K3253" t="s">
        <v>16536</v>
      </c>
      <c r="L3253" t="s">
        <v>16537</v>
      </c>
      <c r="M3253" s="1" t="s">
        <v>14181</v>
      </c>
      <c r="N3253" s="1">
        <v>51</v>
      </c>
      <c r="O3253">
        <v>90</v>
      </c>
      <c r="P3253" t="s">
        <v>24</v>
      </c>
      <c r="Q3253" t="s">
        <v>24</v>
      </c>
      <c r="R3253" t="s">
        <v>24</v>
      </c>
      <c r="S3253">
        <v>91</v>
      </c>
      <c r="T3253" t="s">
        <v>24</v>
      </c>
    </row>
    <row r="3254" spans="1:20">
      <c r="A3254" t="s">
        <v>35219</v>
      </c>
      <c r="B3254" t="s">
        <v>16539</v>
      </c>
      <c r="C3254" t="s">
        <v>16540</v>
      </c>
      <c r="D3254" t="s">
        <v>16541</v>
      </c>
      <c r="E3254" t="str">
        <f>IF(OR(EXACT(LEFT(F3254,1),"'"),EXACT(LEFT(F3254,1),"["),EXACT(LEFT(F3254,1),"("),EXACT(UPPER(LEFT(F3254,1)),LEFT(F3254,1))=FALSE),"-",IF(LEFT(F3254,10)="Candidatus", MID(F3254, FIND(" ", F3254), FIND(" ", F3254, FIND(" ", F3254, 1)+1)-FIND(" ", F3254)), MID(F3254, 1, FIND(" ", F3254))))</f>
        <v xml:space="preserve">Klebsiella </v>
      </c>
      <c r="F3254" t="s">
        <v>16538</v>
      </c>
      <c r="G3254" t="s">
        <v>16</v>
      </c>
      <c r="H3254" t="s">
        <v>76</v>
      </c>
      <c r="I3254" t="s">
        <v>77</v>
      </c>
      <c r="J3254" t="s">
        <v>16539</v>
      </c>
      <c r="K3254" t="s">
        <v>16540</v>
      </c>
      <c r="L3254" t="s">
        <v>16541</v>
      </c>
      <c r="M3254" s="1" t="s">
        <v>16542</v>
      </c>
      <c r="N3254" s="1" t="s">
        <v>16543</v>
      </c>
      <c r="O3254">
        <v>191</v>
      </c>
      <c r="P3254" t="s">
        <v>24</v>
      </c>
      <c r="Q3254" t="s">
        <v>24</v>
      </c>
      <c r="R3254" t="s">
        <v>24</v>
      </c>
      <c r="S3254">
        <v>193</v>
      </c>
      <c r="T3254">
        <v>1</v>
      </c>
    </row>
    <row r="3255" spans="1:20">
      <c r="A3255" t="s">
        <v>35220</v>
      </c>
      <c r="B3255" t="s">
        <v>16544</v>
      </c>
      <c r="C3255" t="s">
        <v>16545</v>
      </c>
      <c r="D3255" t="s">
        <v>16546</v>
      </c>
      <c r="E3255" t="str">
        <f>IF(OR(EXACT(LEFT(F3255,1),"'"),EXACT(LEFT(F3255,1),"["),EXACT(LEFT(F3255,1),"("),EXACT(UPPER(LEFT(F3255,1)),LEFT(F3255,1))=FALSE),"-",IF(LEFT(F3255,10)="Candidatus", MID(F3255, FIND(" ", F3255), FIND(" ", F3255, FIND(" ", F3255, 1)+1)-FIND(" ", F3255)), MID(F3255, 1, FIND(" ", F3255))))</f>
        <v xml:space="preserve">Klebsiella </v>
      </c>
      <c r="F3255" t="s">
        <v>16285</v>
      </c>
      <c r="G3255" t="s">
        <v>16</v>
      </c>
      <c r="H3255" t="s">
        <v>76</v>
      </c>
      <c r="I3255" t="s">
        <v>77</v>
      </c>
      <c r="J3255" t="s">
        <v>16544</v>
      </c>
      <c r="K3255" t="s">
        <v>16545</v>
      </c>
      <c r="L3255" t="s">
        <v>16546</v>
      </c>
      <c r="M3255" s="1" t="s">
        <v>16137</v>
      </c>
      <c r="N3255" s="1" t="s">
        <v>16547</v>
      </c>
      <c r="O3255">
        <v>41</v>
      </c>
      <c r="P3255" t="s">
        <v>24</v>
      </c>
      <c r="Q3255" t="s">
        <v>24</v>
      </c>
      <c r="R3255" t="s">
        <v>24</v>
      </c>
      <c r="S3255">
        <v>41</v>
      </c>
      <c r="T3255" t="s">
        <v>24</v>
      </c>
    </row>
    <row r="3256" spans="1:20">
      <c r="A3256" t="s">
        <v>35221</v>
      </c>
      <c r="B3256" t="s">
        <v>16549</v>
      </c>
      <c r="C3256" t="s">
        <v>16550</v>
      </c>
      <c r="D3256" t="s">
        <v>16551</v>
      </c>
      <c r="E3256" t="str">
        <f>IF(OR(EXACT(LEFT(F3256,1),"'"),EXACT(LEFT(F3256,1),"["),EXACT(LEFT(F3256,1),"("),EXACT(UPPER(LEFT(F3256,1)),LEFT(F3256,1))=FALSE),"-",IF(LEFT(F3256,10)="Candidatus", MID(F3256, FIND(" ", F3256), FIND(" ", F3256, FIND(" ", F3256, 1)+1)-FIND(" ", F3256)), MID(F3256, 1, FIND(" ", F3256))))</f>
        <v xml:space="preserve">Klebsiella </v>
      </c>
      <c r="F3256" t="s">
        <v>16548</v>
      </c>
      <c r="G3256" t="s">
        <v>16</v>
      </c>
      <c r="H3256" t="s">
        <v>76</v>
      </c>
      <c r="I3256" t="s">
        <v>77</v>
      </c>
      <c r="J3256" t="s">
        <v>16549</v>
      </c>
      <c r="K3256" t="s">
        <v>16550</v>
      </c>
      <c r="L3256" t="s">
        <v>16551</v>
      </c>
      <c r="M3256" s="1" t="s">
        <v>16552</v>
      </c>
      <c r="N3256" s="1" t="s">
        <v>16553</v>
      </c>
      <c r="O3256">
        <v>165</v>
      </c>
      <c r="P3256" t="s">
        <v>24</v>
      </c>
      <c r="Q3256" t="s">
        <v>24</v>
      </c>
      <c r="R3256" t="s">
        <v>24</v>
      </c>
      <c r="S3256">
        <v>167</v>
      </c>
      <c r="T3256" t="s">
        <v>24</v>
      </c>
    </row>
    <row r="3257" spans="1:20">
      <c r="A3257" t="s">
        <v>35222</v>
      </c>
      <c r="B3257" t="s">
        <v>16555</v>
      </c>
      <c r="C3257" t="s">
        <v>16556</v>
      </c>
      <c r="D3257" t="s">
        <v>16557</v>
      </c>
      <c r="E3257" t="str">
        <f>IF(OR(EXACT(LEFT(F3257,1),"'"),EXACT(LEFT(F3257,1),"["),EXACT(LEFT(F3257,1),"("),EXACT(UPPER(LEFT(F3257,1)),LEFT(F3257,1))=FALSE),"-",IF(LEFT(F3257,10)="Candidatus", MID(F3257, FIND(" ", F3257), FIND(" ", F3257, FIND(" ", F3257, 1)+1)-FIND(" ", F3257)), MID(F3257, 1, FIND(" ", F3257))))</f>
        <v xml:space="preserve">Klebsiella </v>
      </c>
      <c r="F3257" t="s">
        <v>16554</v>
      </c>
      <c r="G3257" t="s">
        <v>16</v>
      </c>
      <c r="H3257" t="s">
        <v>76</v>
      </c>
      <c r="I3257" t="s">
        <v>77</v>
      </c>
      <c r="J3257" t="s">
        <v>16555</v>
      </c>
      <c r="K3257" t="s">
        <v>16556</v>
      </c>
      <c r="L3257" t="s">
        <v>16557</v>
      </c>
      <c r="M3257" s="1" t="s">
        <v>16558</v>
      </c>
      <c r="N3257" s="1" t="s">
        <v>16559</v>
      </c>
      <c r="O3257">
        <v>115</v>
      </c>
      <c r="P3257" t="s">
        <v>24</v>
      </c>
      <c r="Q3257" t="s">
        <v>24</v>
      </c>
      <c r="R3257" t="s">
        <v>24</v>
      </c>
      <c r="S3257">
        <v>115</v>
      </c>
      <c r="T3257" t="s">
        <v>24</v>
      </c>
    </row>
    <row r="3258" spans="1:20">
      <c r="A3258" t="s">
        <v>35223</v>
      </c>
      <c r="B3258" t="s">
        <v>16561</v>
      </c>
      <c r="C3258" t="s">
        <v>16562</v>
      </c>
      <c r="D3258" t="s">
        <v>16563</v>
      </c>
      <c r="E3258" t="str">
        <f>IF(OR(EXACT(LEFT(F3258,1),"'"),EXACT(LEFT(F3258,1),"["),EXACT(LEFT(F3258,1),"("),EXACT(UPPER(LEFT(F3258,1)),LEFT(F3258,1))=FALSE),"-",IF(LEFT(F3258,10)="Candidatus", MID(F3258, FIND(" ", F3258), FIND(" ", F3258, FIND(" ", F3258, 1)+1)-FIND(" ", F3258)), MID(F3258, 1, FIND(" ", F3258))))</f>
        <v xml:space="preserve">Klebsiella </v>
      </c>
      <c r="F3258" t="s">
        <v>16560</v>
      </c>
      <c r="G3258" t="s">
        <v>16</v>
      </c>
      <c r="H3258" t="s">
        <v>76</v>
      </c>
      <c r="I3258" t="s">
        <v>77</v>
      </c>
      <c r="J3258" t="s">
        <v>16561</v>
      </c>
      <c r="K3258" t="s">
        <v>16562</v>
      </c>
      <c r="L3258" t="s">
        <v>16563</v>
      </c>
      <c r="M3258" s="1" t="s">
        <v>16564</v>
      </c>
      <c r="N3258" s="1" t="s">
        <v>16565</v>
      </c>
      <c r="O3258">
        <v>80</v>
      </c>
      <c r="P3258" t="s">
        <v>24</v>
      </c>
      <c r="Q3258" t="s">
        <v>24</v>
      </c>
      <c r="R3258" t="s">
        <v>24</v>
      </c>
      <c r="S3258">
        <v>80</v>
      </c>
      <c r="T3258" t="s">
        <v>24</v>
      </c>
    </row>
    <row r="3259" spans="1:20">
      <c r="A3259" t="s">
        <v>35224</v>
      </c>
      <c r="B3259" t="s">
        <v>16566</v>
      </c>
      <c r="C3259" t="s">
        <v>16567</v>
      </c>
      <c r="D3259" t="s">
        <v>16568</v>
      </c>
      <c r="E3259" t="str">
        <f>IF(OR(EXACT(LEFT(F3259,1),"'"),EXACT(LEFT(F3259,1),"["),EXACT(LEFT(F3259,1),"("),EXACT(UPPER(LEFT(F3259,1)),LEFT(F3259,1))=FALSE),"-",IF(LEFT(F3259,10)="Candidatus", MID(F3259, FIND(" ", F3259), FIND(" ", F3259, FIND(" ", F3259, 1)+1)-FIND(" ", F3259)), MID(F3259, 1, FIND(" ", F3259))))</f>
        <v xml:space="preserve">Klebsiella </v>
      </c>
      <c r="F3259" t="s">
        <v>16518</v>
      </c>
      <c r="G3259" t="s">
        <v>16</v>
      </c>
      <c r="H3259" t="s">
        <v>76</v>
      </c>
      <c r="I3259" t="s">
        <v>77</v>
      </c>
      <c r="J3259" t="s">
        <v>16566</v>
      </c>
      <c r="K3259" t="s">
        <v>16567</v>
      </c>
      <c r="L3259" t="s">
        <v>16568</v>
      </c>
      <c r="M3259" s="1" t="s">
        <v>16569</v>
      </c>
      <c r="N3259" s="1" t="s">
        <v>16570</v>
      </c>
      <c r="O3259">
        <v>50</v>
      </c>
      <c r="P3259" t="s">
        <v>24</v>
      </c>
      <c r="Q3259" t="s">
        <v>24</v>
      </c>
      <c r="R3259" t="s">
        <v>24</v>
      </c>
      <c r="S3259">
        <v>54</v>
      </c>
      <c r="T3259" t="s">
        <v>24</v>
      </c>
    </row>
    <row r="3260" spans="1:20">
      <c r="A3260" t="s">
        <v>35225</v>
      </c>
      <c r="B3260" t="s">
        <v>16572</v>
      </c>
      <c r="C3260" t="s">
        <v>16573</v>
      </c>
      <c r="D3260" t="s">
        <v>16574</v>
      </c>
      <c r="E3260" t="str">
        <f>IF(OR(EXACT(LEFT(F3260,1),"'"),EXACT(LEFT(F3260,1),"["),EXACT(LEFT(F3260,1),"("),EXACT(UPPER(LEFT(F3260,1)),LEFT(F3260,1))=FALSE),"-",IF(LEFT(F3260,10)="Candidatus", MID(F3260, FIND(" ", F3260), FIND(" ", F3260, FIND(" ", F3260, 1)+1)-FIND(" ", F3260)), MID(F3260, 1, FIND(" ", F3260))))</f>
        <v xml:space="preserve">Klebsiella </v>
      </c>
      <c r="F3260" t="s">
        <v>16571</v>
      </c>
      <c r="G3260" t="s">
        <v>16</v>
      </c>
      <c r="H3260" t="s">
        <v>76</v>
      </c>
      <c r="I3260" t="s">
        <v>77</v>
      </c>
      <c r="J3260" t="s">
        <v>16572</v>
      </c>
      <c r="K3260" t="s">
        <v>16573</v>
      </c>
      <c r="L3260" t="s">
        <v>16574</v>
      </c>
      <c r="M3260" s="1" t="s">
        <v>16575</v>
      </c>
      <c r="N3260" s="1" t="s">
        <v>16576</v>
      </c>
      <c r="O3260">
        <v>69</v>
      </c>
      <c r="P3260" t="s">
        <v>24</v>
      </c>
      <c r="Q3260" t="s">
        <v>24</v>
      </c>
      <c r="R3260" t="s">
        <v>24</v>
      </c>
      <c r="S3260">
        <v>69</v>
      </c>
      <c r="T3260" t="s">
        <v>24</v>
      </c>
    </row>
    <row r="3261" spans="1:20">
      <c r="A3261" t="s">
        <v>35226</v>
      </c>
      <c r="B3261" t="s">
        <v>16379</v>
      </c>
      <c r="C3261" t="s">
        <v>16577</v>
      </c>
      <c r="D3261" t="s">
        <v>16578</v>
      </c>
      <c r="E3261" t="str">
        <f>IF(OR(EXACT(LEFT(F3261,1),"'"),EXACT(LEFT(F3261,1),"["),EXACT(LEFT(F3261,1),"("),EXACT(UPPER(LEFT(F3261,1)),LEFT(F3261,1))=FALSE),"-",IF(LEFT(F3261,10)="Candidatus", MID(F3261, FIND(" ", F3261), FIND(" ", F3261, FIND(" ", F3261, 1)+1)-FIND(" ", F3261)), MID(F3261, 1, FIND(" ", F3261))))</f>
        <v xml:space="preserve">Klebsiella </v>
      </c>
      <c r="F3261" t="s">
        <v>16285</v>
      </c>
      <c r="G3261" t="s">
        <v>16</v>
      </c>
      <c r="H3261" t="s">
        <v>76</v>
      </c>
      <c r="I3261" t="s">
        <v>77</v>
      </c>
      <c r="J3261" t="s">
        <v>16379</v>
      </c>
      <c r="K3261" t="s">
        <v>16577</v>
      </c>
      <c r="L3261" t="s">
        <v>16578</v>
      </c>
      <c r="M3261" s="1" t="s">
        <v>16579</v>
      </c>
      <c r="N3261" s="1" t="s">
        <v>16580</v>
      </c>
      <c r="O3261">
        <v>11</v>
      </c>
      <c r="P3261" t="s">
        <v>24</v>
      </c>
      <c r="Q3261" t="s">
        <v>24</v>
      </c>
      <c r="R3261" t="s">
        <v>24</v>
      </c>
      <c r="S3261">
        <v>11</v>
      </c>
      <c r="T3261" t="s">
        <v>24</v>
      </c>
    </row>
    <row r="3262" spans="1:20">
      <c r="A3262" t="s">
        <v>35227</v>
      </c>
      <c r="B3262" t="s">
        <v>16581</v>
      </c>
      <c r="C3262" t="s">
        <v>16582</v>
      </c>
      <c r="D3262" t="s">
        <v>16583</v>
      </c>
      <c r="E3262" t="str">
        <f>IF(OR(EXACT(LEFT(F3262,1),"'"),EXACT(LEFT(F3262,1),"["),EXACT(LEFT(F3262,1),"("),EXACT(UPPER(LEFT(F3262,1)),LEFT(F3262,1))=FALSE),"-",IF(LEFT(F3262,10)="Candidatus", MID(F3262, FIND(" ", F3262), FIND(" ", F3262, FIND(" ", F3262, 1)+1)-FIND(" ", F3262)), MID(F3262, 1, FIND(" ", F3262))))</f>
        <v xml:space="preserve">Klebsiella </v>
      </c>
      <c r="F3262" t="s">
        <v>16285</v>
      </c>
      <c r="G3262" t="s">
        <v>16</v>
      </c>
      <c r="H3262" t="s">
        <v>76</v>
      </c>
      <c r="I3262" t="s">
        <v>77</v>
      </c>
      <c r="J3262" t="s">
        <v>16581</v>
      </c>
      <c r="K3262" t="s">
        <v>16582</v>
      </c>
      <c r="L3262" t="s">
        <v>16583</v>
      </c>
      <c r="M3262" s="1">
        <v>19025</v>
      </c>
      <c r="N3262" s="1" t="s">
        <v>16584</v>
      </c>
      <c r="O3262">
        <v>2</v>
      </c>
      <c r="P3262" t="s">
        <v>24</v>
      </c>
      <c r="Q3262" t="s">
        <v>24</v>
      </c>
      <c r="R3262" t="s">
        <v>24</v>
      </c>
      <c r="S3262">
        <v>2</v>
      </c>
      <c r="T3262" t="s">
        <v>24</v>
      </c>
    </row>
    <row r="3263" spans="1:20">
      <c r="A3263" t="s">
        <v>35228</v>
      </c>
      <c r="B3263" t="s">
        <v>16379</v>
      </c>
      <c r="C3263" t="s">
        <v>16585</v>
      </c>
      <c r="D3263" t="s">
        <v>16586</v>
      </c>
      <c r="E3263" t="str">
        <f>IF(OR(EXACT(LEFT(F3263,1),"'"),EXACT(LEFT(F3263,1),"["),EXACT(LEFT(F3263,1),"("),EXACT(UPPER(LEFT(F3263,1)),LEFT(F3263,1))=FALSE),"-",IF(LEFT(F3263,10)="Candidatus", MID(F3263, FIND(" ", F3263), FIND(" ", F3263, FIND(" ", F3263, 1)+1)-FIND(" ", F3263)), MID(F3263, 1, FIND(" ", F3263))))</f>
        <v xml:space="preserve">Klebsiella </v>
      </c>
      <c r="F3263" t="s">
        <v>16285</v>
      </c>
      <c r="G3263" t="s">
        <v>16</v>
      </c>
      <c r="H3263" t="s">
        <v>76</v>
      </c>
      <c r="I3263" t="s">
        <v>77</v>
      </c>
      <c r="J3263" t="s">
        <v>16379</v>
      </c>
      <c r="K3263" t="s">
        <v>16585</v>
      </c>
      <c r="L3263" t="s">
        <v>16586</v>
      </c>
      <c r="M3263" s="1" t="s">
        <v>16587</v>
      </c>
      <c r="N3263" s="1" t="s">
        <v>16588</v>
      </c>
      <c r="O3263">
        <v>2</v>
      </c>
      <c r="P3263" t="s">
        <v>24</v>
      </c>
      <c r="Q3263" t="s">
        <v>24</v>
      </c>
      <c r="R3263" t="s">
        <v>24</v>
      </c>
      <c r="S3263">
        <v>2</v>
      </c>
      <c r="T3263" t="s">
        <v>24</v>
      </c>
    </row>
    <row r="3264" spans="1:20">
      <c r="A3264" t="s">
        <v>35229</v>
      </c>
      <c r="B3264" t="s">
        <v>16590</v>
      </c>
      <c r="C3264" t="s">
        <v>16591</v>
      </c>
      <c r="D3264" t="s">
        <v>16592</v>
      </c>
      <c r="E3264" t="str">
        <f>IF(OR(EXACT(LEFT(F3264,1),"'"),EXACT(LEFT(F3264,1),"["),EXACT(LEFT(F3264,1),"("),EXACT(UPPER(LEFT(F3264,1)),LEFT(F3264,1))=FALSE),"-",IF(LEFT(F3264,10)="Candidatus", MID(F3264, FIND(" ", F3264), FIND(" ", F3264, FIND(" ", F3264, 1)+1)-FIND(" ", F3264)), MID(F3264, 1, FIND(" ", F3264))))</f>
        <v xml:space="preserve">Klebsiella </v>
      </c>
      <c r="F3264" t="s">
        <v>16589</v>
      </c>
      <c r="G3264" t="s">
        <v>16</v>
      </c>
      <c r="H3264" t="s">
        <v>76</v>
      </c>
      <c r="I3264" t="s">
        <v>77</v>
      </c>
      <c r="J3264" t="s">
        <v>16590</v>
      </c>
      <c r="K3264" t="s">
        <v>16591</v>
      </c>
      <c r="L3264" t="s">
        <v>16592</v>
      </c>
      <c r="M3264" s="1" t="s">
        <v>16593</v>
      </c>
      <c r="N3264" s="1" t="s">
        <v>16594</v>
      </c>
      <c r="O3264">
        <v>67</v>
      </c>
      <c r="P3264" t="s">
        <v>24</v>
      </c>
      <c r="Q3264" t="s">
        <v>24</v>
      </c>
      <c r="R3264" t="s">
        <v>24</v>
      </c>
      <c r="S3264">
        <v>67</v>
      </c>
      <c r="T3264" t="s">
        <v>24</v>
      </c>
    </row>
    <row r="3265" spans="1:20">
      <c r="A3265" t="s">
        <v>35230</v>
      </c>
      <c r="B3265" t="s">
        <v>16595</v>
      </c>
      <c r="C3265" t="s">
        <v>16596</v>
      </c>
      <c r="D3265" t="s">
        <v>16597</v>
      </c>
      <c r="E3265" t="str">
        <f>IF(OR(EXACT(LEFT(F3265,1),"'"),EXACT(LEFT(F3265,1),"["),EXACT(LEFT(F3265,1),"("),EXACT(UPPER(LEFT(F3265,1)),LEFT(F3265,1))=FALSE),"-",IF(LEFT(F3265,10)="Candidatus", MID(F3265, FIND(" ", F3265), FIND(" ", F3265, FIND(" ", F3265, 1)+1)-FIND(" ", F3265)), MID(F3265, 1, FIND(" ", F3265))))</f>
        <v xml:space="preserve">Klebsiella </v>
      </c>
      <c r="F3265" t="s">
        <v>16571</v>
      </c>
      <c r="G3265" t="s">
        <v>16</v>
      </c>
      <c r="H3265" t="s">
        <v>76</v>
      </c>
      <c r="I3265" t="s">
        <v>77</v>
      </c>
      <c r="J3265" t="s">
        <v>16595</v>
      </c>
      <c r="K3265" t="s">
        <v>16596</v>
      </c>
      <c r="L3265" t="s">
        <v>16597</v>
      </c>
      <c r="M3265" s="1" t="s">
        <v>16598</v>
      </c>
      <c r="N3265" s="1" t="s">
        <v>16599</v>
      </c>
      <c r="O3265">
        <v>14</v>
      </c>
      <c r="P3265" t="s">
        <v>24</v>
      </c>
      <c r="Q3265" t="s">
        <v>24</v>
      </c>
      <c r="R3265" t="s">
        <v>24</v>
      </c>
      <c r="S3265">
        <v>14</v>
      </c>
      <c r="T3265" t="s">
        <v>24</v>
      </c>
    </row>
    <row r="3266" spans="1:20">
      <c r="A3266" t="s">
        <v>35231</v>
      </c>
      <c r="B3266" t="s">
        <v>16601</v>
      </c>
      <c r="C3266" t="s">
        <v>16602</v>
      </c>
      <c r="D3266" t="s">
        <v>16603</v>
      </c>
      <c r="E3266" t="str">
        <f>IF(OR(EXACT(LEFT(F3266,1),"'"),EXACT(LEFT(F3266,1),"["),EXACT(LEFT(F3266,1),"("),EXACT(UPPER(LEFT(F3266,1)),LEFT(F3266,1))=FALSE),"-",IF(LEFT(F3266,10)="Candidatus", MID(F3266, FIND(" ", F3266), FIND(" ", F3266, FIND(" ", F3266, 1)+1)-FIND(" ", F3266)), MID(F3266, 1, FIND(" ", F3266))))</f>
        <v xml:space="preserve">Klebsiella </v>
      </c>
      <c r="F3266" t="s">
        <v>16600</v>
      </c>
      <c r="G3266" t="s">
        <v>16</v>
      </c>
      <c r="H3266" t="s">
        <v>76</v>
      </c>
      <c r="I3266" t="s">
        <v>77</v>
      </c>
      <c r="J3266" t="s">
        <v>16601</v>
      </c>
      <c r="K3266" t="s">
        <v>16602</v>
      </c>
      <c r="L3266" t="s">
        <v>16603</v>
      </c>
      <c r="M3266" s="1" t="s">
        <v>16604</v>
      </c>
      <c r="N3266" s="1" t="s">
        <v>16605</v>
      </c>
      <c r="O3266">
        <v>6</v>
      </c>
      <c r="P3266" t="s">
        <v>24</v>
      </c>
      <c r="Q3266" t="s">
        <v>24</v>
      </c>
      <c r="R3266" t="s">
        <v>24</v>
      </c>
      <c r="S3266">
        <v>6</v>
      </c>
      <c r="T3266" t="s">
        <v>24</v>
      </c>
    </row>
    <row r="3267" spans="1:20">
      <c r="A3267" t="s">
        <v>35232</v>
      </c>
      <c r="B3267" t="s">
        <v>16607</v>
      </c>
      <c r="C3267" t="s">
        <v>16608</v>
      </c>
      <c r="D3267" t="s">
        <v>16609</v>
      </c>
      <c r="E3267" t="str">
        <f>IF(OR(EXACT(LEFT(F3267,1),"'"),EXACT(LEFT(F3267,1),"["),EXACT(LEFT(F3267,1),"("),EXACT(UPPER(LEFT(F3267,1)),LEFT(F3267,1))=FALSE),"-",IF(LEFT(F3267,10)="Candidatus", MID(F3267, FIND(" ", F3267), FIND(" ", F3267, FIND(" ", F3267, 1)+1)-FIND(" ", F3267)), MID(F3267, 1, FIND(" ", F3267))))</f>
        <v xml:space="preserve">Klebsiella </v>
      </c>
      <c r="F3267" t="s">
        <v>16606</v>
      </c>
      <c r="G3267" t="s">
        <v>16</v>
      </c>
      <c r="H3267" t="s">
        <v>76</v>
      </c>
      <c r="I3267" t="s">
        <v>77</v>
      </c>
      <c r="J3267" t="s">
        <v>16607</v>
      </c>
      <c r="K3267" t="s">
        <v>16608</v>
      </c>
      <c r="L3267" t="s">
        <v>16609</v>
      </c>
      <c r="M3267" s="1" t="s">
        <v>16610</v>
      </c>
      <c r="N3267" s="1" t="s">
        <v>16611</v>
      </c>
      <c r="O3267">
        <v>106</v>
      </c>
      <c r="P3267" t="s">
        <v>24</v>
      </c>
      <c r="Q3267" t="s">
        <v>24</v>
      </c>
      <c r="R3267" t="s">
        <v>24</v>
      </c>
      <c r="S3267">
        <v>106</v>
      </c>
      <c r="T3267" t="s">
        <v>24</v>
      </c>
    </row>
    <row r="3268" spans="1:20">
      <c r="A3268" t="s">
        <v>35233</v>
      </c>
      <c r="B3268" t="s">
        <v>16613</v>
      </c>
      <c r="C3268" t="s">
        <v>16614</v>
      </c>
      <c r="D3268" t="s">
        <v>16615</v>
      </c>
      <c r="E3268" t="str">
        <f>IF(OR(EXACT(LEFT(F3268,1),"'"),EXACT(LEFT(F3268,1),"["),EXACT(LEFT(F3268,1),"("),EXACT(UPPER(LEFT(F3268,1)),LEFT(F3268,1))=FALSE),"-",IF(LEFT(F3268,10)="Candidatus", MID(F3268, FIND(" ", F3268), FIND(" ", F3268, FIND(" ", F3268, 1)+1)-FIND(" ", F3268)), MID(F3268, 1, FIND(" ", F3268))))</f>
        <v xml:space="preserve">Klebsiella </v>
      </c>
      <c r="F3268" t="s">
        <v>16612</v>
      </c>
      <c r="G3268" t="s">
        <v>16</v>
      </c>
      <c r="H3268" t="s">
        <v>76</v>
      </c>
      <c r="I3268" t="s">
        <v>77</v>
      </c>
      <c r="J3268" t="s">
        <v>16613</v>
      </c>
      <c r="K3268" t="s">
        <v>16614</v>
      </c>
      <c r="L3268" t="s">
        <v>16615</v>
      </c>
      <c r="M3268" s="1" t="s">
        <v>16616</v>
      </c>
      <c r="N3268" s="1" t="s">
        <v>16617</v>
      </c>
      <c r="O3268">
        <v>3</v>
      </c>
      <c r="P3268" t="s">
        <v>24</v>
      </c>
      <c r="Q3268" t="s">
        <v>24</v>
      </c>
      <c r="R3268" t="s">
        <v>24</v>
      </c>
      <c r="S3268">
        <v>3</v>
      </c>
      <c r="T3268" t="s">
        <v>24</v>
      </c>
    </row>
    <row r="3269" spans="1:20">
      <c r="A3269" t="s">
        <v>35234</v>
      </c>
      <c r="B3269" t="s">
        <v>16619</v>
      </c>
      <c r="C3269" t="s">
        <v>16620</v>
      </c>
      <c r="D3269" t="s">
        <v>16621</v>
      </c>
      <c r="E3269" t="str">
        <f>IF(OR(EXACT(LEFT(F3269,1),"'"),EXACT(LEFT(F3269,1),"["),EXACT(LEFT(F3269,1),"("),EXACT(UPPER(LEFT(F3269,1)),LEFT(F3269,1))=FALSE),"-",IF(LEFT(F3269,10)="Candidatus", MID(F3269, FIND(" ", F3269), FIND(" ", F3269, FIND(" ", F3269, 1)+1)-FIND(" ", F3269)), MID(F3269, 1, FIND(" ", F3269))))</f>
        <v xml:space="preserve">Klebsiella </v>
      </c>
      <c r="F3269" t="s">
        <v>16618</v>
      </c>
      <c r="G3269" t="s">
        <v>16</v>
      </c>
      <c r="H3269" t="s">
        <v>76</v>
      </c>
      <c r="I3269" t="s">
        <v>77</v>
      </c>
      <c r="J3269" t="s">
        <v>16619</v>
      </c>
      <c r="K3269" t="s">
        <v>16620</v>
      </c>
      <c r="L3269" t="s">
        <v>16621</v>
      </c>
      <c r="M3269" s="1" t="s">
        <v>16622</v>
      </c>
      <c r="N3269" s="1" t="s">
        <v>16623</v>
      </c>
      <c r="O3269">
        <v>64</v>
      </c>
      <c r="P3269" t="s">
        <v>24</v>
      </c>
      <c r="Q3269" t="s">
        <v>24</v>
      </c>
      <c r="R3269" t="s">
        <v>24</v>
      </c>
      <c r="S3269">
        <v>64</v>
      </c>
      <c r="T3269" t="s">
        <v>24</v>
      </c>
    </row>
    <row r="3270" spans="1:20">
      <c r="A3270" t="s">
        <v>35235</v>
      </c>
      <c r="B3270" t="s">
        <v>16624</v>
      </c>
      <c r="C3270" t="s">
        <v>16625</v>
      </c>
      <c r="D3270" t="s">
        <v>16626</v>
      </c>
      <c r="E3270" t="str">
        <f>IF(OR(EXACT(LEFT(F3270,1),"'"),EXACT(LEFT(F3270,1),"["),EXACT(LEFT(F3270,1),"("),EXACT(UPPER(LEFT(F3270,1)),LEFT(F3270,1))=FALSE),"-",IF(LEFT(F3270,10)="Candidatus", MID(F3270, FIND(" ", F3270), FIND(" ", F3270, FIND(" ", F3270, 1)+1)-FIND(" ", F3270)), MID(F3270, 1, FIND(" ", F3270))))</f>
        <v xml:space="preserve">Klebsiella </v>
      </c>
      <c r="F3270" t="s">
        <v>16554</v>
      </c>
      <c r="G3270" t="s">
        <v>16</v>
      </c>
      <c r="H3270" t="s">
        <v>76</v>
      </c>
      <c r="I3270" t="s">
        <v>77</v>
      </c>
      <c r="J3270" t="s">
        <v>16624</v>
      </c>
      <c r="K3270" t="s">
        <v>16625</v>
      </c>
      <c r="L3270" t="s">
        <v>16626</v>
      </c>
      <c r="M3270" s="1" t="s">
        <v>16627</v>
      </c>
      <c r="N3270" s="1" t="s">
        <v>16628</v>
      </c>
      <c r="O3270">
        <v>196</v>
      </c>
      <c r="P3270" t="s">
        <v>24</v>
      </c>
      <c r="Q3270" t="s">
        <v>24</v>
      </c>
      <c r="R3270" t="s">
        <v>24</v>
      </c>
      <c r="S3270">
        <v>196</v>
      </c>
      <c r="T3270" t="s">
        <v>24</v>
      </c>
    </row>
    <row r="3271" spans="1:20">
      <c r="A3271" t="s">
        <v>35236</v>
      </c>
      <c r="B3271" t="s">
        <v>16379</v>
      </c>
      <c r="C3271" t="s">
        <v>16629</v>
      </c>
      <c r="D3271" t="s">
        <v>16630</v>
      </c>
      <c r="E3271" t="str">
        <f>IF(OR(EXACT(LEFT(F3271,1),"'"),EXACT(LEFT(F3271,1),"["),EXACT(LEFT(F3271,1),"("),EXACT(UPPER(LEFT(F3271,1)),LEFT(F3271,1))=FALSE),"-",IF(LEFT(F3271,10)="Candidatus", MID(F3271, FIND(" ", F3271), FIND(" ", F3271, FIND(" ", F3271, 1)+1)-FIND(" ", F3271)), MID(F3271, 1, FIND(" ", F3271))))</f>
        <v xml:space="preserve">Klebsiella </v>
      </c>
      <c r="F3271" t="s">
        <v>16285</v>
      </c>
      <c r="G3271" t="s">
        <v>16</v>
      </c>
      <c r="H3271" t="s">
        <v>76</v>
      </c>
      <c r="I3271" t="s">
        <v>77</v>
      </c>
      <c r="J3271" t="s">
        <v>16379</v>
      </c>
      <c r="K3271" t="s">
        <v>16629</v>
      </c>
      <c r="L3271" t="s">
        <v>16630</v>
      </c>
      <c r="M3271" s="1">
        <v>15888</v>
      </c>
      <c r="N3271" s="1" t="s">
        <v>16631</v>
      </c>
      <c r="O3271">
        <v>11</v>
      </c>
      <c r="P3271" t="s">
        <v>24</v>
      </c>
      <c r="Q3271" t="s">
        <v>24</v>
      </c>
      <c r="R3271" t="s">
        <v>24</v>
      </c>
      <c r="S3271">
        <v>11</v>
      </c>
      <c r="T3271" t="s">
        <v>24</v>
      </c>
    </row>
    <row r="3272" spans="1:20">
      <c r="A3272" t="s">
        <v>35237</v>
      </c>
      <c r="B3272" t="s">
        <v>16632</v>
      </c>
      <c r="C3272" t="s">
        <v>16633</v>
      </c>
      <c r="D3272" t="s">
        <v>16634</v>
      </c>
      <c r="E3272" t="str">
        <f>IF(OR(EXACT(LEFT(F3272,1),"'"),EXACT(LEFT(F3272,1),"["),EXACT(LEFT(F3272,1),"("),EXACT(UPPER(LEFT(F3272,1)),LEFT(F3272,1))=FALSE),"-",IF(LEFT(F3272,10)="Candidatus", MID(F3272, FIND(" ", F3272), FIND(" ", F3272, FIND(" ", F3272, 1)+1)-FIND(" ", F3272)), MID(F3272, 1, FIND(" ", F3272))))</f>
        <v xml:space="preserve">Klebsiella </v>
      </c>
      <c r="F3272" t="s">
        <v>16285</v>
      </c>
      <c r="G3272" t="s">
        <v>16</v>
      </c>
      <c r="H3272" t="s">
        <v>76</v>
      </c>
      <c r="I3272" t="s">
        <v>77</v>
      </c>
      <c r="J3272" t="s">
        <v>16632</v>
      </c>
      <c r="K3272" t="s">
        <v>16633</v>
      </c>
      <c r="L3272" t="s">
        <v>16634</v>
      </c>
      <c r="M3272" s="1" t="s">
        <v>16635</v>
      </c>
      <c r="N3272" s="1" t="s">
        <v>16636</v>
      </c>
      <c r="O3272">
        <v>171</v>
      </c>
      <c r="P3272" t="s">
        <v>24</v>
      </c>
      <c r="Q3272" t="s">
        <v>24</v>
      </c>
      <c r="R3272" t="s">
        <v>24</v>
      </c>
      <c r="S3272">
        <v>173</v>
      </c>
      <c r="T3272" t="s">
        <v>24</v>
      </c>
    </row>
    <row r="3273" spans="1:20">
      <c r="A3273" t="s">
        <v>35238</v>
      </c>
      <c r="B3273" t="s">
        <v>16638</v>
      </c>
      <c r="C3273" t="s">
        <v>16639</v>
      </c>
      <c r="D3273" t="s">
        <v>16640</v>
      </c>
      <c r="E3273" t="str">
        <f>IF(OR(EXACT(LEFT(F3273,1),"'"),EXACT(LEFT(F3273,1),"["),EXACT(LEFT(F3273,1),"("),EXACT(UPPER(LEFT(F3273,1)),LEFT(F3273,1))=FALSE),"-",IF(LEFT(F3273,10)="Candidatus", MID(F3273, FIND(" ", F3273), FIND(" ", F3273, FIND(" ", F3273, 1)+1)-FIND(" ", F3273)), MID(F3273, 1, FIND(" ", F3273))))</f>
        <v xml:space="preserve">Klebsiella </v>
      </c>
      <c r="F3273" t="s">
        <v>16637</v>
      </c>
      <c r="G3273" t="s">
        <v>16</v>
      </c>
      <c r="H3273" t="s">
        <v>76</v>
      </c>
      <c r="I3273" t="s">
        <v>77</v>
      </c>
      <c r="J3273" t="s">
        <v>16638</v>
      </c>
      <c r="K3273" t="s">
        <v>16639</v>
      </c>
      <c r="L3273" t="s">
        <v>16640</v>
      </c>
      <c r="M3273" s="1" t="s">
        <v>16266</v>
      </c>
      <c r="N3273" s="1" t="s">
        <v>16267</v>
      </c>
      <c r="O3273">
        <v>105</v>
      </c>
      <c r="P3273" t="s">
        <v>24</v>
      </c>
      <c r="Q3273" t="s">
        <v>24</v>
      </c>
      <c r="R3273" t="s">
        <v>24</v>
      </c>
      <c r="S3273">
        <v>105</v>
      </c>
      <c r="T3273" t="s">
        <v>24</v>
      </c>
    </row>
    <row r="3274" spans="1:20">
      <c r="A3274" t="s">
        <v>35239</v>
      </c>
      <c r="B3274" t="s">
        <v>16642</v>
      </c>
      <c r="C3274" t="s">
        <v>16643</v>
      </c>
      <c r="D3274" t="s">
        <v>16644</v>
      </c>
      <c r="E3274" t="str">
        <f>IF(OR(EXACT(LEFT(F3274,1),"'"),EXACT(LEFT(F3274,1),"["),EXACT(LEFT(F3274,1),"("),EXACT(UPPER(LEFT(F3274,1)),LEFT(F3274,1))=FALSE),"-",IF(LEFT(F3274,10)="Candidatus", MID(F3274, FIND(" ", F3274), FIND(" ", F3274, FIND(" ", F3274, 1)+1)-FIND(" ", F3274)), MID(F3274, 1, FIND(" ", F3274))))</f>
        <v xml:space="preserve">Klebsiella </v>
      </c>
      <c r="F3274" t="s">
        <v>16641</v>
      </c>
      <c r="G3274" t="s">
        <v>16</v>
      </c>
      <c r="H3274" t="s">
        <v>76</v>
      </c>
      <c r="I3274" t="s">
        <v>77</v>
      </c>
      <c r="J3274" t="s">
        <v>16642</v>
      </c>
      <c r="K3274" t="s">
        <v>16643</v>
      </c>
      <c r="L3274" t="s">
        <v>16644</v>
      </c>
      <c r="M3274" s="1" t="s">
        <v>11194</v>
      </c>
      <c r="N3274" s="1" t="s">
        <v>11195</v>
      </c>
      <c r="O3274">
        <v>52</v>
      </c>
      <c r="P3274" t="s">
        <v>24</v>
      </c>
      <c r="Q3274" t="s">
        <v>24</v>
      </c>
      <c r="R3274" t="s">
        <v>24</v>
      </c>
      <c r="S3274">
        <v>52</v>
      </c>
      <c r="T3274" t="s">
        <v>24</v>
      </c>
    </row>
    <row r="3275" spans="1:20">
      <c r="A3275" t="s">
        <v>35240</v>
      </c>
      <c r="B3275" t="s">
        <v>16646</v>
      </c>
      <c r="C3275" t="s">
        <v>16647</v>
      </c>
      <c r="D3275" t="s">
        <v>16648</v>
      </c>
      <c r="E3275" t="str">
        <f>IF(OR(EXACT(LEFT(F3275,1),"'"),EXACT(LEFT(F3275,1),"["),EXACT(LEFT(F3275,1),"("),EXACT(UPPER(LEFT(F3275,1)),LEFT(F3275,1))=FALSE),"-",IF(LEFT(F3275,10)="Candidatus", MID(F3275, FIND(" ", F3275), FIND(" ", F3275, FIND(" ", F3275, 1)+1)-FIND(" ", F3275)), MID(F3275, 1, FIND(" ", F3275))))</f>
        <v xml:space="preserve">Klebsiella </v>
      </c>
      <c r="F3275" t="s">
        <v>16645</v>
      </c>
      <c r="G3275" t="s">
        <v>16</v>
      </c>
      <c r="H3275" t="s">
        <v>76</v>
      </c>
      <c r="I3275" t="s">
        <v>77</v>
      </c>
      <c r="J3275" t="s">
        <v>16646</v>
      </c>
      <c r="K3275" t="s">
        <v>16647</v>
      </c>
      <c r="L3275" t="s">
        <v>16648</v>
      </c>
      <c r="M3275" s="1" t="s">
        <v>16649</v>
      </c>
      <c r="N3275" s="1" t="s">
        <v>16650</v>
      </c>
      <c r="O3275">
        <v>72</v>
      </c>
      <c r="P3275" t="s">
        <v>24</v>
      </c>
      <c r="Q3275" t="s">
        <v>24</v>
      </c>
      <c r="R3275" t="s">
        <v>24</v>
      </c>
      <c r="S3275">
        <v>74</v>
      </c>
      <c r="T3275" t="s">
        <v>24</v>
      </c>
    </row>
    <row r="3276" spans="1:20">
      <c r="A3276" t="s">
        <v>35241</v>
      </c>
      <c r="B3276" t="s">
        <v>16652</v>
      </c>
      <c r="C3276" t="s">
        <v>16653</v>
      </c>
      <c r="D3276" t="s">
        <v>16654</v>
      </c>
      <c r="E3276" t="str">
        <f>IF(OR(EXACT(LEFT(F3276,1),"'"),EXACT(LEFT(F3276,1),"["),EXACT(LEFT(F3276,1),"("),EXACT(UPPER(LEFT(F3276,1)),LEFT(F3276,1))=FALSE),"-",IF(LEFT(F3276,10)="Candidatus", MID(F3276, FIND(" ", F3276), FIND(" ", F3276, FIND(" ", F3276, 1)+1)-FIND(" ", F3276)), MID(F3276, 1, FIND(" ", F3276))))</f>
        <v xml:space="preserve">Klebsiella </v>
      </c>
      <c r="F3276" t="s">
        <v>16651</v>
      </c>
      <c r="G3276" t="s">
        <v>16</v>
      </c>
      <c r="H3276" t="s">
        <v>76</v>
      </c>
      <c r="I3276" t="s">
        <v>77</v>
      </c>
      <c r="J3276" t="s">
        <v>16652</v>
      </c>
      <c r="K3276" t="s">
        <v>16653</v>
      </c>
      <c r="L3276" t="s">
        <v>16654</v>
      </c>
      <c r="M3276" s="1" t="s">
        <v>11120</v>
      </c>
      <c r="N3276" s="1" t="s">
        <v>16655</v>
      </c>
      <c r="O3276">
        <v>181</v>
      </c>
      <c r="P3276" t="s">
        <v>24</v>
      </c>
      <c r="Q3276" t="s">
        <v>24</v>
      </c>
      <c r="R3276" t="s">
        <v>24</v>
      </c>
      <c r="S3276">
        <v>181</v>
      </c>
      <c r="T3276" t="s">
        <v>24</v>
      </c>
    </row>
    <row r="3277" spans="1:20">
      <c r="A3277" t="s">
        <v>35242</v>
      </c>
      <c r="B3277" t="s">
        <v>16657</v>
      </c>
      <c r="C3277" t="s">
        <v>16658</v>
      </c>
      <c r="D3277" t="s">
        <v>16659</v>
      </c>
      <c r="E3277" t="str">
        <f>IF(OR(EXACT(LEFT(F3277,1),"'"),EXACT(LEFT(F3277,1),"["),EXACT(LEFT(F3277,1),"("),EXACT(UPPER(LEFT(F3277,1)),LEFT(F3277,1))=FALSE),"-",IF(LEFT(F3277,10)="Candidatus", MID(F3277, FIND(" ", F3277), FIND(" ", F3277, FIND(" ", F3277, 1)+1)-FIND(" ", F3277)), MID(F3277, 1, FIND(" ", F3277))))</f>
        <v xml:space="preserve">Klebsiella </v>
      </c>
      <c r="F3277" t="s">
        <v>16656</v>
      </c>
      <c r="G3277" t="s">
        <v>16</v>
      </c>
      <c r="H3277" t="s">
        <v>76</v>
      </c>
      <c r="I3277" t="s">
        <v>77</v>
      </c>
      <c r="J3277" t="s">
        <v>16657</v>
      </c>
      <c r="K3277" t="s">
        <v>16658</v>
      </c>
      <c r="L3277" t="s">
        <v>16659</v>
      </c>
      <c r="M3277" s="1" t="s">
        <v>16660</v>
      </c>
      <c r="N3277" s="1" t="s">
        <v>16661</v>
      </c>
      <c r="O3277">
        <v>107</v>
      </c>
      <c r="P3277" t="s">
        <v>24</v>
      </c>
      <c r="Q3277" t="s">
        <v>24</v>
      </c>
      <c r="R3277" t="s">
        <v>24</v>
      </c>
      <c r="S3277">
        <v>107</v>
      </c>
      <c r="T3277" t="s">
        <v>24</v>
      </c>
    </row>
    <row r="3278" spans="1:20">
      <c r="A3278" t="s">
        <v>35243</v>
      </c>
      <c r="B3278" t="s">
        <v>16663</v>
      </c>
      <c r="C3278" t="s">
        <v>16664</v>
      </c>
      <c r="D3278" t="s">
        <v>16665</v>
      </c>
      <c r="E3278" t="str">
        <f>IF(OR(EXACT(LEFT(F3278,1),"'"),EXACT(LEFT(F3278,1),"["),EXACT(LEFT(F3278,1),"("),EXACT(UPPER(LEFT(F3278,1)),LEFT(F3278,1))=FALSE),"-",IF(LEFT(F3278,10)="Candidatus", MID(F3278, FIND(" ", F3278), FIND(" ", F3278, FIND(" ", F3278, 1)+1)-FIND(" ", F3278)), MID(F3278, 1, FIND(" ", F3278))))</f>
        <v xml:space="preserve">Klebsiella </v>
      </c>
      <c r="F3278" t="s">
        <v>16662</v>
      </c>
      <c r="G3278" t="s">
        <v>16</v>
      </c>
      <c r="H3278" t="s">
        <v>76</v>
      </c>
      <c r="I3278" t="s">
        <v>77</v>
      </c>
      <c r="J3278" t="s">
        <v>16663</v>
      </c>
      <c r="K3278" t="s">
        <v>16664</v>
      </c>
      <c r="L3278" t="s">
        <v>16665</v>
      </c>
      <c r="M3278" s="1" t="s">
        <v>16666</v>
      </c>
      <c r="N3278" s="1" t="s">
        <v>16667</v>
      </c>
      <c r="O3278">
        <v>108</v>
      </c>
      <c r="P3278" t="s">
        <v>24</v>
      </c>
      <c r="Q3278" t="s">
        <v>24</v>
      </c>
      <c r="R3278" t="s">
        <v>24</v>
      </c>
      <c r="S3278">
        <v>108</v>
      </c>
      <c r="T3278" t="s">
        <v>24</v>
      </c>
    </row>
    <row r="3279" spans="1:20">
      <c r="A3279" t="s">
        <v>35244</v>
      </c>
      <c r="B3279" t="s">
        <v>16669</v>
      </c>
      <c r="C3279" t="s">
        <v>16670</v>
      </c>
      <c r="D3279" t="s">
        <v>16671</v>
      </c>
      <c r="E3279" t="str">
        <f>IF(OR(EXACT(LEFT(F3279,1),"'"),EXACT(LEFT(F3279,1),"["),EXACT(LEFT(F3279,1),"("),EXACT(UPPER(LEFT(F3279,1)),LEFT(F3279,1))=FALSE),"-",IF(LEFT(F3279,10)="Candidatus", MID(F3279, FIND(" ", F3279), FIND(" ", F3279, FIND(" ", F3279, 1)+1)-FIND(" ", F3279)), MID(F3279, 1, FIND(" ", F3279))))</f>
        <v xml:space="preserve">Klebsiella </v>
      </c>
      <c r="F3279" t="s">
        <v>16668</v>
      </c>
      <c r="G3279" t="s">
        <v>16</v>
      </c>
      <c r="H3279" t="s">
        <v>76</v>
      </c>
      <c r="I3279" t="s">
        <v>77</v>
      </c>
      <c r="J3279" t="s">
        <v>16669</v>
      </c>
      <c r="K3279" t="s">
        <v>16670</v>
      </c>
      <c r="L3279" t="s">
        <v>16671</v>
      </c>
      <c r="M3279" s="1" t="s">
        <v>16672</v>
      </c>
      <c r="N3279" s="1" t="s">
        <v>16673</v>
      </c>
      <c r="O3279">
        <v>126</v>
      </c>
      <c r="P3279" t="s">
        <v>24</v>
      </c>
      <c r="Q3279" t="s">
        <v>24</v>
      </c>
      <c r="R3279" t="s">
        <v>24</v>
      </c>
      <c r="S3279">
        <v>126</v>
      </c>
      <c r="T3279" t="s">
        <v>24</v>
      </c>
    </row>
    <row r="3280" spans="1:20">
      <c r="A3280" t="s">
        <v>35245</v>
      </c>
      <c r="B3280" t="s">
        <v>16674</v>
      </c>
      <c r="C3280" t="s">
        <v>16675</v>
      </c>
      <c r="D3280" t="s">
        <v>16676</v>
      </c>
      <c r="E3280" t="str">
        <f>IF(OR(EXACT(LEFT(F3280,1),"'"),EXACT(LEFT(F3280,1),"["),EXACT(LEFT(F3280,1),"("),EXACT(UPPER(LEFT(F3280,1)),LEFT(F3280,1))=FALSE),"-",IF(LEFT(F3280,10)="Candidatus", MID(F3280, FIND(" ", F3280), FIND(" ", F3280, FIND(" ", F3280, 1)+1)-FIND(" ", F3280)), MID(F3280, 1, FIND(" ", F3280))))</f>
        <v xml:space="preserve">Klebsiella </v>
      </c>
      <c r="F3280" t="s">
        <v>16373</v>
      </c>
      <c r="G3280" t="s">
        <v>16</v>
      </c>
      <c r="H3280" t="s">
        <v>76</v>
      </c>
      <c r="I3280" t="s">
        <v>77</v>
      </c>
      <c r="J3280" t="s">
        <v>16674</v>
      </c>
      <c r="K3280" t="s">
        <v>16675</v>
      </c>
      <c r="L3280" t="s">
        <v>16676</v>
      </c>
      <c r="M3280" s="1" t="s">
        <v>1755</v>
      </c>
      <c r="N3280" s="1" t="s">
        <v>16677</v>
      </c>
      <c r="O3280">
        <v>6</v>
      </c>
      <c r="P3280" t="s">
        <v>24</v>
      </c>
      <c r="Q3280" t="s">
        <v>24</v>
      </c>
      <c r="R3280" t="s">
        <v>24</v>
      </c>
      <c r="S3280">
        <v>6</v>
      </c>
      <c r="T3280" t="s">
        <v>24</v>
      </c>
    </row>
    <row r="3281" spans="1:20">
      <c r="A3281" t="s">
        <v>35246</v>
      </c>
      <c r="B3281" t="s">
        <v>16678</v>
      </c>
      <c r="C3281" t="s">
        <v>16679</v>
      </c>
      <c r="D3281" t="s">
        <v>16680</v>
      </c>
      <c r="E3281" t="str">
        <f>IF(OR(EXACT(LEFT(F3281,1),"'"),EXACT(LEFT(F3281,1),"["),EXACT(LEFT(F3281,1),"("),EXACT(UPPER(LEFT(F3281,1)),LEFT(F3281,1))=FALSE),"-",IF(LEFT(F3281,10)="Candidatus", MID(F3281, FIND(" ", F3281), FIND(" ", F3281, FIND(" ", F3281, 1)+1)-FIND(" ", F3281)), MID(F3281, 1, FIND(" ", F3281))))</f>
        <v xml:space="preserve">Klebsiella </v>
      </c>
      <c r="F3281" t="s">
        <v>16285</v>
      </c>
      <c r="G3281" t="s">
        <v>16</v>
      </c>
      <c r="H3281" t="s">
        <v>76</v>
      </c>
      <c r="I3281" t="s">
        <v>77</v>
      </c>
      <c r="J3281" t="s">
        <v>16678</v>
      </c>
      <c r="K3281" t="s">
        <v>16679</v>
      </c>
      <c r="L3281" t="s">
        <v>16680</v>
      </c>
      <c r="M3281" s="1" t="s">
        <v>16681</v>
      </c>
      <c r="N3281" s="1" t="s">
        <v>16682</v>
      </c>
      <c r="O3281">
        <v>52</v>
      </c>
      <c r="P3281" t="s">
        <v>24</v>
      </c>
      <c r="Q3281" t="s">
        <v>24</v>
      </c>
      <c r="R3281" t="s">
        <v>24</v>
      </c>
      <c r="S3281">
        <v>53</v>
      </c>
      <c r="T3281" t="s">
        <v>24</v>
      </c>
    </row>
    <row r="3282" spans="1:20">
      <c r="A3282" t="s">
        <v>35247</v>
      </c>
      <c r="B3282" t="s">
        <v>16684</v>
      </c>
      <c r="C3282" t="s">
        <v>16685</v>
      </c>
      <c r="D3282" t="s">
        <v>16686</v>
      </c>
      <c r="E3282" t="str">
        <f>IF(OR(EXACT(LEFT(F3282,1),"'"),EXACT(LEFT(F3282,1),"["),EXACT(LEFT(F3282,1),"("),EXACT(UPPER(LEFT(F3282,1)),LEFT(F3282,1))=FALSE),"-",IF(LEFT(F3282,10)="Candidatus", MID(F3282, FIND(" ", F3282), FIND(" ", F3282, FIND(" ", F3282, 1)+1)-FIND(" ", F3282)), MID(F3282, 1, FIND(" ", F3282))))</f>
        <v xml:space="preserve">Klebsiella </v>
      </c>
      <c r="F3282" t="s">
        <v>16683</v>
      </c>
      <c r="G3282" t="s">
        <v>16</v>
      </c>
      <c r="H3282" t="s">
        <v>76</v>
      </c>
      <c r="I3282" t="s">
        <v>77</v>
      </c>
      <c r="J3282" t="s">
        <v>16684</v>
      </c>
      <c r="K3282" t="s">
        <v>16685</v>
      </c>
      <c r="L3282" t="s">
        <v>16686</v>
      </c>
      <c r="M3282" s="1" t="s">
        <v>16687</v>
      </c>
      <c r="N3282" s="1" t="s">
        <v>16688</v>
      </c>
      <c r="O3282">
        <v>132</v>
      </c>
      <c r="P3282" t="s">
        <v>24</v>
      </c>
      <c r="Q3282" t="s">
        <v>24</v>
      </c>
      <c r="R3282" t="s">
        <v>24</v>
      </c>
      <c r="S3282">
        <v>132</v>
      </c>
      <c r="T3282" t="s">
        <v>24</v>
      </c>
    </row>
    <row r="3283" spans="1:20">
      <c r="A3283" t="s">
        <v>35248</v>
      </c>
      <c r="B3283" t="s">
        <v>16690</v>
      </c>
      <c r="C3283" t="s">
        <v>16691</v>
      </c>
      <c r="D3283" t="s">
        <v>16692</v>
      </c>
      <c r="E3283" t="str">
        <f>IF(OR(EXACT(LEFT(F3283,1),"'"),EXACT(LEFT(F3283,1),"["),EXACT(LEFT(F3283,1),"("),EXACT(UPPER(LEFT(F3283,1)),LEFT(F3283,1))=FALSE),"-",IF(LEFT(F3283,10)="Candidatus", MID(F3283, FIND(" ", F3283), FIND(" ", F3283, FIND(" ", F3283, 1)+1)-FIND(" ", F3283)), MID(F3283, 1, FIND(" ", F3283))))</f>
        <v xml:space="preserve">Klebsiella </v>
      </c>
      <c r="F3283" t="s">
        <v>16689</v>
      </c>
      <c r="G3283" t="s">
        <v>16</v>
      </c>
      <c r="H3283" t="s">
        <v>76</v>
      </c>
      <c r="I3283" t="s">
        <v>77</v>
      </c>
      <c r="J3283" t="s">
        <v>16690</v>
      </c>
      <c r="K3283" t="s">
        <v>16691</v>
      </c>
      <c r="L3283" t="s">
        <v>16692</v>
      </c>
      <c r="M3283" s="1" t="s">
        <v>16693</v>
      </c>
      <c r="N3283" s="1" t="s">
        <v>16694</v>
      </c>
      <c r="O3283">
        <v>54</v>
      </c>
      <c r="P3283" t="s">
        <v>24</v>
      </c>
      <c r="Q3283" t="s">
        <v>24</v>
      </c>
      <c r="R3283" t="s">
        <v>24</v>
      </c>
      <c r="S3283">
        <v>54</v>
      </c>
      <c r="T3283" t="s">
        <v>24</v>
      </c>
    </row>
    <row r="3284" spans="1:20">
      <c r="A3284" t="s">
        <v>35249</v>
      </c>
      <c r="B3284" t="s">
        <v>16695</v>
      </c>
      <c r="C3284" t="s">
        <v>16696</v>
      </c>
      <c r="D3284" t="s">
        <v>16697</v>
      </c>
      <c r="E3284" t="str">
        <f>IF(OR(EXACT(LEFT(F3284,1),"'"),EXACT(LEFT(F3284,1),"["),EXACT(LEFT(F3284,1),"("),EXACT(UPPER(LEFT(F3284,1)),LEFT(F3284,1))=FALSE),"-",IF(LEFT(F3284,10)="Candidatus", MID(F3284, FIND(" ", F3284), FIND(" ", F3284, FIND(" ", F3284, 1)+1)-FIND(" ", F3284)), MID(F3284, 1, FIND(" ", F3284))))</f>
        <v xml:space="preserve">Klebsiella </v>
      </c>
      <c r="F3284" t="s">
        <v>16285</v>
      </c>
      <c r="G3284" t="s">
        <v>16</v>
      </c>
      <c r="H3284" t="s">
        <v>76</v>
      </c>
      <c r="I3284" t="s">
        <v>77</v>
      </c>
      <c r="J3284" t="s">
        <v>16695</v>
      </c>
      <c r="K3284" t="s">
        <v>16696</v>
      </c>
      <c r="L3284" t="s">
        <v>16697</v>
      </c>
      <c r="M3284" s="1" t="s">
        <v>16698</v>
      </c>
      <c r="N3284" s="1" t="s">
        <v>16699</v>
      </c>
      <c r="O3284">
        <v>168</v>
      </c>
      <c r="P3284" t="s">
        <v>24</v>
      </c>
      <c r="Q3284" t="s">
        <v>24</v>
      </c>
      <c r="R3284" t="s">
        <v>24</v>
      </c>
      <c r="S3284">
        <v>171</v>
      </c>
      <c r="T3284">
        <v>3</v>
      </c>
    </row>
    <row r="3285" spans="1:20">
      <c r="A3285" t="s">
        <v>35250</v>
      </c>
      <c r="B3285" t="s">
        <v>16701</v>
      </c>
      <c r="C3285" t="s">
        <v>16702</v>
      </c>
      <c r="D3285" t="s">
        <v>16703</v>
      </c>
      <c r="E3285" t="str">
        <f>IF(OR(EXACT(LEFT(F3285,1),"'"),EXACT(LEFT(F3285,1),"["),EXACT(LEFT(F3285,1),"("),EXACT(UPPER(LEFT(F3285,1)),LEFT(F3285,1))=FALSE),"-",IF(LEFT(F3285,10)="Candidatus", MID(F3285, FIND(" ", F3285), FIND(" ", F3285, FIND(" ", F3285, 1)+1)-FIND(" ", F3285)), MID(F3285, 1, FIND(" ", F3285))))</f>
        <v xml:space="preserve">Klebsiella </v>
      </c>
      <c r="F3285" t="s">
        <v>16700</v>
      </c>
      <c r="G3285" t="s">
        <v>16</v>
      </c>
      <c r="H3285" t="s">
        <v>76</v>
      </c>
      <c r="I3285" t="s">
        <v>77</v>
      </c>
      <c r="J3285" t="s">
        <v>16701</v>
      </c>
      <c r="K3285" t="s">
        <v>16702</v>
      </c>
      <c r="L3285" t="s">
        <v>16703</v>
      </c>
      <c r="M3285" s="1" t="s">
        <v>16704</v>
      </c>
      <c r="N3285" s="1" t="s">
        <v>16705</v>
      </c>
      <c r="O3285">
        <v>16</v>
      </c>
      <c r="P3285" t="s">
        <v>24</v>
      </c>
      <c r="Q3285" t="s">
        <v>24</v>
      </c>
      <c r="R3285" t="s">
        <v>24</v>
      </c>
      <c r="S3285">
        <v>18</v>
      </c>
      <c r="T3285" t="s">
        <v>24</v>
      </c>
    </row>
    <row r="3286" spans="1:20">
      <c r="A3286" t="s">
        <v>35251</v>
      </c>
      <c r="B3286" t="s">
        <v>16707</v>
      </c>
      <c r="C3286" t="s">
        <v>16708</v>
      </c>
      <c r="D3286" t="s">
        <v>16709</v>
      </c>
      <c r="E3286" t="str">
        <f>IF(OR(EXACT(LEFT(F3286,1),"'"),EXACT(LEFT(F3286,1),"["),EXACT(LEFT(F3286,1),"("),EXACT(UPPER(LEFT(F3286,1)),LEFT(F3286,1))=FALSE),"-",IF(LEFT(F3286,10)="Candidatus", MID(F3286, FIND(" ", F3286), FIND(" ", F3286, FIND(" ", F3286, 1)+1)-FIND(" ", F3286)), MID(F3286, 1, FIND(" ", F3286))))</f>
        <v xml:space="preserve">Klebsiella </v>
      </c>
      <c r="F3286" t="s">
        <v>16706</v>
      </c>
      <c r="G3286" t="s">
        <v>16</v>
      </c>
      <c r="H3286" t="s">
        <v>76</v>
      </c>
      <c r="I3286" t="s">
        <v>77</v>
      </c>
      <c r="J3286" t="s">
        <v>16707</v>
      </c>
      <c r="K3286" t="s">
        <v>16708</v>
      </c>
      <c r="L3286" t="s">
        <v>16709</v>
      </c>
      <c r="M3286" s="1" t="s">
        <v>16710</v>
      </c>
      <c r="N3286" s="1" t="s">
        <v>16711</v>
      </c>
      <c r="O3286">
        <v>121</v>
      </c>
      <c r="P3286" t="s">
        <v>24</v>
      </c>
      <c r="Q3286" t="s">
        <v>24</v>
      </c>
      <c r="R3286" t="s">
        <v>24</v>
      </c>
      <c r="S3286">
        <v>121</v>
      </c>
      <c r="T3286" t="s">
        <v>24</v>
      </c>
    </row>
    <row r="3287" spans="1:20">
      <c r="A3287" t="s">
        <v>35252</v>
      </c>
      <c r="B3287" t="s">
        <v>16713</v>
      </c>
      <c r="C3287" t="s">
        <v>16714</v>
      </c>
      <c r="D3287" t="s">
        <v>16715</v>
      </c>
      <c r="E3287" t="str">
        <f>IF(OR(EXACT(LEFT(F3287,1),"'"),EXACT(LEFT(F3287,1),"["),EXACT(LEFT(F3287,1),"("),EXACT(UPPER(LEFT(F3287,1)),LEFT(F3287,1))=FALSE),"-",IF(LEFT(F3287,10)="Candidatus", MID(F3287, FIND(" ", F3287), FIND(" ", F3287, FIND(" ", F3287, 1)+1)-FIND(" ", F3287)), MID(F3287, 1, FIND(" ", F3287))))</f>
        <v xml:space="preserve">Klebsiella </v>
      </c>
      <c r="F3287" t="s">
        <v>16712</v>
      </c>
      <c r="G3287" t="s">
        <v>16</v>
      </c>
      <c r="H3287" t="s">
        <v>76</v>
      </c>
      <c r="I3287" t="s">
        <v>77</v>
      </c>
      <c r="J3287" t="s">
        <v>16713</v>
      </c>
      <c r="K3287" t="s">
        <v>16714</v>
      </c>
      <c r="L3287" t="s">
        <v>16715</v>
      </c>
      <c r="M3287" s="1" t="s">
        <v>16716</v>
      </c>
      <c r="N3287" s="1" t="s">
        <v>16717</v>
      </c>
      <c r="O3287">
        <v>121</v>
      </c>
      <c r="P3287" t="s">
        <v>24</v>
      </c>
      <c r="Q3287" t="s">
        <v>24</v>
      </c>
      <c r="R3287" t="s">
        <v>24</v>
      </c>
      <c r="S3287">
        <v>121</v>
      </c>
      <c r="T3287" t="s">
        <v>24</v>
      </c>
    </row>
    <row r="3288" spans="1:20">
      <c r="A3288" t="s">
        <v>35253</v>
      </c>
      <c r="B3288" t="s">
        <v>16718</v>
      </c>
      <c r="C3288" t="s">
        <v>16719</v>
      </c>
      <c r="D3288" t="s">
        <v>16720</v>
      </c>
      <c r="E3288" t="str">
        <f>IF(OR(EXACT(LEFT(F3288,1),"'"),EXACT(LEFT(F3288,1),"["),EXACT(LEFT(F3288,1),"("),EXACT(UPPER(LEFT(F3288,1)),LEFT(F3288,1))=FALSE),"-",IF(LEFT(F3288,10)="Candidatus", MID(F3288, FIND(" ", F3288), FIND(" ", F3288, FIND(" ", F3288, 1)+1)-FIND(" ", F3288)), MID(F3288, 1, FIND(" ", F3288))))</f>
        <v xml:space="preserve">Klebsiella </v>
      </c>
      <c r="F3288" t="s">
        <v>16571</v>
      </c>
      <c r="G3288" t="s">
        <v>16</v>
      </c>
      <c r="H3288" t="s">
        <v>76</v>
      </c>
      <c r="I3288" t="s">
        <v>77</v>
      </c>
      <c r="J3288" t="s">
        <v>16718</v>
      </c>
      <c r="K3288" t="s">
        <v>16719</v>
      </c>
      <c r="L3288" t="s">
        <v>16720</v>
      </c>
      <c r="M3288" s="1" t="s">
        <v>16721</v>
      </c>
      <c r="N3288" s="1" t="s">
        <v>16722</v>
      </c>
      <c r="O3288">
        <v>159</v>
      </c>
      <c r="P3288" t="s">
        <v>24</v>
      </c>
      <c r="Q3288" t="s">
        <v>24</v>
      </c>
      <c r="R3288" t="s">
        <v>24</v>
      </c>
      <c r="S3288">
        <v>164</v>
      </c>
      <c r="T3288" t="s">
        <v>24</v>
      </c>
    </row>
    <row r="3289" spans="1:20">
      <c r="A3289" t="s">
        <v>35254</v>
      </c>
      <c r="B3289" t="s">
        <v>16724</v>
      </c>
      <c r="C3289" t="s">
        <v>16725</v>
      </c>
      <c r="D3289" t="s">
        <v>16726</v>
      </c>
      <c r="E3289" t="str">
        <f>IF(OR(EXACT(LEFT(F3289,1),"'"),EXACT(LEFT(F3289,1),"["),EXACT(LEFT(F3289,1),"("),EXACT(UPPER(LEFT(F3289,1)),LEFT(F3289,1))=FALSE),"-",IF(LEFT(F3289,10)="Candidatus", MID(F3289, FIND(" ", F3289), FIND(" ", F3289, FIND(" ", F3289, 1)+1)-FIND(" ", F3289)), MID(F3289, 1, FIND(" ", F3289))))</f>
        <v xml:space="preserve">Klebsiella </v>
      </c>
      <c r="F3289" t="s">
        <v>16723</v>
      </c>
      <c r="G3289" t="s">
        <v>16</v>
      </c>
      <c r="H3289" t="s">
        <v>76</v>
      </c>
      <c r="I3289" t="s">
        <v>77</v>
      </c>
      <c r="J3289" t="s">
        <v>16724</v>
      </c>
      <c r="K3289" t="s">
        <v>16725</v>
      </c>
      <c r="L3289" t="s">
        <v>16726</v>
      </c>
      <c r="M3289" s="1" t="s">
        <v>16727</v>
      </c>
      <c r="N3289" s="1" t="s">
        <v>16728</v>
      </c>
      <c r="O3289">
        <v>156</v>
      </c>
      <c r="P3289" t="s">
        <v>24</v>
      </c>
      <c r="Q3289" t="s">
        <v>24</v>
      </c>
      <c r="R3289" t="s">
        <v>24</v>
      </c>
      <c r="S3289">
        <v>156</v>
      </c>
      <c r="T3289" t="s">
        <v>24</v>
      </c>
    </row>
    <row r="3290" spans="1:20">
      <c r="A3290" t="s">
        <v>35255</v>
      </c>
      <c r="B3290" t="s">
        <v>16730</v>
      </c>
      <c r="C3290" t="s">
        <v>16731</v>
      </c>
      <c r="D3290" t="s">
        <v>16732</v>
      </c>
      <c r="E3290" t="str">
        <f>IF(OR(EXACT(LEFT(F3290,1),"'"),EXACT(LEFT(F3290,1),"["),EXACT(LEFT(F3290,1),"("),EXACT(UPPER(LEFT(F3290,1)),LEFT(F3290,1))=FALSE),"-",IF(LEFT(F3290,10)="Candidatus", MID(F3290, FIND(" ", F3290), FIND(" ", F3290, FIND(" ", F3290, 1)+1)-FIND(" ", F3290)), MID(F3290, 1, FIND(" ", F3290))))</f>
        <v xml:space="preserve">Klebsiella </v>
      </c>
      <c r="F3290" t="s">
        <v>16729</v>
      </c>
      <c r="G3290" t="s">
        <v>16</v>
      </c>
      <c r="H3290" t="s">
        <v>76</v>
      </c>
      <c r="I3290" t="s">
        <v>77</v>
      </c>
      <c r="J3290" t="s">
        <v>16730</v>
      </c>
      <c r="K3290" t="s">
        <v>16731</v>
      </c>
      <c r="L3290" t="s">
        <v>16732</v>
      </c>
      <c r="M3290" s="1" t="s">
        <v>16733</v>
      </c>
      <c r="N3290" s="1" t="s">
        <v>16734</v>
      </c>
      <c r="O3290">
        <v>6</v>
      </c>
      <c r="P3290" t="s">
        <v>24</v>
      </c>
      <c r="Q3290" t="s">
        <v>24</v>
      </c>
      <c r="R3290" t="s">
        <v>24</v>
      </c>
      <c r="S3290">
        <v>6</v>
      </c>
      <c r="T3290" t="s">
        <v>24</v>
      </c>
    </row>
    <row r="3291" spans="1:20">
      <c r="A3291" t="s">
        <v>35256</v>
      </c>
      <c r="B3291" t="s">
        <v>16735</v>
      </c>
      <c r="C3291" t="s">
        <v>16736</v>
      </c>
      <c r="D3291" t="s">
        <v>16737</v>
      </c>
      <c r="E3291" t="str">
        <f>IF(OR(EXACT(LEFT(F3291,1),"'"),EXACT(LEFT(F3291,1),"["),EXACT(LEFT(F3291,1),"("),EXACT(UPPER(LEFT(F3291,1)),LEFT(F3291,1))=FALSE),"-",IF(LEFT(F3291,10)="Candidatus", MID(F3291, FIND(" ", F3291), FIND(" ", F3291, FIND(" ", F3291, 1)+1)-FIND(" ", F3291)), MID(F3291, 1, FIND(" ", F3291))))</f>
        <v xml:space="preserve">Klebsiella </v>
      </c>
      <c r="F3291" t="s">
        <v>16285</v>
      </c>
      <c r="G3291" t="s">
        <v>16</v>
      </c>
      <c r="H3291" t="s">
        <v>76</v>
      </c>
      <c r="I3291" t="s">
        <v>77</v>
      </c>
      <c r="J3291" t="s">
        <v>16735</v>
      </c>
      <c r="K3291" t="s">
        <v>16736</v>
      </c>
      <c r="L3291" t="s">
        <v>16737</v>
      </c>
      <c r="M3291" s="1" t="s">
        <v>16738</v>
      </c>
      <c r="N3291" s="1" t="s">
        <v>16739</v>
      </c>
      <c r="O3291">
        <v>202</v>
      </c>
      <c r="P3291" t="s">
        <v>24</v>
      </c>
      <c r="Q3291" t="s">
        <v>24</v>
      </c>
      <c r="R3291" t="s">
        <v>24</v>
      </c>
      <c r="S3291">
        <v>204</v>
      </c>
      <c r="T3291">
        <v>2</v>
      </c>
    </row>
    <row r="3292" spans="1:20">
      <c r="A3292" t="s">
        <v>35257</v>
      </c>
      <c r="B3292" t="s">
        <v>16740</v>
      </c>
      <c r="C3292" t="s">
        <v>16741</v>
      </c>
      <c r="D3292" t="s">
        <v>16742</v>
      </c>
      <c r="E3292" t="str">
        <f>IF(OR(EXACT(LEFT(F3292,1),"'"),EXACT(LEFT(F3292,1),"["),EXACT(LEFT(F3292,1),"("),EXACT(UPPER(LEFT(F3292,1)),LEFT(F3292,1))=FALSE),"-",IF(LEFT(F3292,10)="Candidatus", MID(F3292, FIND(" ", F3292), FIND(" ", F3292, FIND(" ", F3292, 1)+1)-FIND(" ", F3292)), MID(F3292, 1, FIND(" ", F3292))))</f>
        <v xml:space="preserve">Klebsiella </v>
      </c>
      <c r="F3292" t="s">
        <v>16285</v>
      </c>
      <c r="G3292" t="s">
        <v>16</v>
      </c>
      <c r="H3292" t="s">
        <v>76</v>
      </c>
      <c r="I3292" t="s">
        <v>77</v>
      </c>
      <c r="J3292" t="s">
        <v>16740</v>
      </c>
      <c r="K3292" t="s">
        <v>16741</v>
      </c>
      <c r="L3292" t="s">
        <v>16742</v>
      </c>
      <c r="M3292" s="1" t="s">
        <v>16743</v>
      </c>
      <c r="N3292" s="1" t="s">
        <v>16744</v>
      </c>
      <c r="O3292">
        <v>124</v>
      </c>
      <c r="P3292" t="s">
        <v>24</v>
      </c>
      <c r="Q3292" t="s">
        <v>24</v>
      </c>
      <c r="R3292" t="s">
        <v>24</v>
      </c>
      <c r="S3292">
        <v>124</v>
      </c>
      <c r="T3292" t="s">
        <v>24</v>
      </c>
    </row>
    <row r="3293" spans="1:20">
      <c r="A3293" t="s">
        <v>35258</v>
      </c>
      <c r="B3293" t="s">
        <v>16379</v>
      </c>
      <c r="C3293" t="s">
        <v>16745</v>
      </c>
      <c r="D3293" t="s">
        <v>16746</v>
      </c>
      <c r="E3293" t="str">
        <f>IF(OR(EXACT(LEFT(F3293,1),"'"),EXACT(LEFT(F3293,1),"["),EXACT(LEFT(F3293,1),"("),EXACT(UPPER(LEFT(F3293,1)),LEFT(F3293,1))=FALSE),"-",IF(LEFT(F3293,10)="Candidatus", MID(F3293, FIND(" ", F3293), FIND(" ", F3293, FIND(" ", F3293, 1)+1)-FIND(" ", F3293)), MID(F3293, 1, FIND(" ", F3293))))</f>
        <v xml:space="preserve">Klebsiella </v>
      </c>
      <c r="F3293" t="s">
        <v>16285</v>
      </c>
      <c r="G3293" t="s">
        <v>16</v>
      </c>
      <c r="H3293" t="s">
        <v>76</v>
      </c>
      <c r="I3293" t="s">
        <v>77</v>
      </c>
      <c r="J3293" t="s">
        <v>16379</v>
      </c>
      <c r="K3293" t="s">
        <v>16745</v>
      </c>
      <c r="L3293" t="s">
        <v>16746</v>
      </c>
      <c r="M3293" s="1" t="s">
        <v>16747</v>
      </c>
      <c r="N3293" s="1" t="s">
        <v>16748</v>
      </c>
      <c r="O3293">
        <v>40</v>
      </c>
      <c r="P3293" t="s">
        <v>24</v>
      </c>
      <c r="Q3293" t="s">
        <v>24</v>
      </c>
      <c r="R3293" t="s">
        <v>24</v>
      </c>
      <c r="S3293">
        <v>40</v>
      </c>
      <c r="T3293" t="s">
        <v>24</v>
      </c>
    </row>
    <row r="3294" spans="1:20">
      <c r="A3294" t="s">
        <v>35259</v>
      </c>
      <c r="B3294" t="s">
        <v>16750</v>
      </c>
      <c r="C3294" t="s">
        <v>16751</v>
      </c>
      <c r="D3294" t="s">
        <v>16752</v>
      </c>
      <c r="E3294" t="str">
        <f>IF(OR(EXACT(LEFT(F3294,1),"'"),EXACT(LEFT(F3294,1),"["),EXACT(LEFT(F3294,1),"("),EXACT(UPPER(LEFT(F3294,1)),LEFT(F3294,1))=FALSE),"-",IF(LEFT(F3294,10)="Candidatus", MID(F3294, FIND(" ", F3294), FIND(" ", F3294, FIND(" ", F3294, 1)+1)-FIND(" ", F3294)), MID(F3294, 1, FIND(" ", F3294))))</f>
        <v xml:space="preserve">Klebsiella </v>
      </c>
      <c r="F3294" t="s">
        <v>16749</v>
      </c>
      <c r="G3294" t="s">
        <v>16</v>
      </c>
      <c r="H3294" t="s">
        <v>76</v>
      </c>
      <c r="I3294" t="s">
        <v>77</v>
      </c>
      <c r="J3294" t="s">
        <v>16750</v>
      </c>
      <c r="K3294" t="s">
        <v>16751</v>
      </c>
      <c r="L3294" t="s">
        <v>16752</v>
      </c>
      <c r="M3294" s="1" t="s">
        <v>16753</v>
      </c>
      <c r="N3294" s="1" t="s">
        <v>16754</v>
      </c>
      <c r="O3294">
        <v>204</v>
      </c>
      <c r="P3294" t="s">
        <v>24</v>
      </c>
      <c r="Q3294" t="s">
        <v>24</v>
      </c>
      <c r="R3294" t="s">
        <v>24</v>
      </c>
      <c r="S3294">
        <v>206</v>
      </c>
      <c r="T3294">
        <v>1</v>
      </c>
    </row>
    <row r="3295" spans="1:20">
      <c r="A3295" t="s">
        <v>35260</v>
      </c>
      <c r="B3295" t="s">
        <v>16755</v>
      </c>
      <c r="C3295" t="s">
        <v>16756</v>
      </c>
      <c r="D3295" t="s">
        <v>16757</v>
      </c>
      <c r="E3295" t="str">
        <f>IF(OR(EXACT(LEFT(F3295,1),"'"),EXACT(LEFT(F3295,1),"["),EXACT(LEFT(F3295,1),"("),EXACT(UPPER(LEFT(F3295,1)),LEFT(F3295,1))=FALSE),"-",IF(LEFT(F3295,10)="Candidatus", MID(F3295, FIND(" ", F3295), FIND(" ", F3295, FIND(" ", F3295, 1)+1)-FIND(" ", F3295)), MID(F3295, 1, FIND(" ", F3295))))</f>
        <v xml:space="preserve">Klebsiella </v>
      </c>
      <c r="F3295" t="s">
        <v>16285</v>
      </c>
      <c r="G3295" t="s">
        <v>16</v>
      </c>
      <c r="H3295" t="s">
        <v>76</v>
      </c>
      <c r="I3295" t="s">
        <v>77</v>
      </c>
      <c r="J3295" t="s">
        <v>16755</v>
      </c>
      <c r="K3295" t="s">
        <v>16756</v>
      </c>
      <c r="L3295" t="s">
        <v>16757</v>
      </c>
      <c r="M3295" s="1" t="s">
        <v>16758</v>
      </c>
      <c r="N3295" s="1" t="s">
        <v>16759</v>
      </c>
      <c r="O3295">
        <v>12</v>
      </c>
      <c r="P3295" t="s">
        <v>24</v>
      </c>
      <c r="Q3295" t="s">
        <v>24</v>
      </c>
      <c r="R3295" t="s">
        <v>24</v>
      </c>
      <c r="S3295">
        <v>12</v>
      </c>
      <c r="T3295" t="s">
        <v>24</v>
      </c>
    </row>
    <row r="3296" spans="1:20">
      <c r="A3296" t="s">
        <v>35261</v>
      </c>
      <c r="B3296" t="s">
        <v>16761</v>
      </c>
      <c r="C3296" t="s">
        <v>16762</v>
      </c>
      <c r="D3296" t="s">
        <v>16763</v>
      </c>
      <c r="E3296" t="str">
        <f>IF(OR(EXACT(LEFT(F3296,1),"'"),EXACT(LEFT(F3296,1),"["),EXACT(LEFT(F3296,1),"("),EXACT(UPPER(LEFT(F3296,1)),LEFT(F3296,1))=FALSE),"-",IF(LEFT(F3296,10)="Candidatus", MID(F3296, FIND(" ", F3296), FIND(" ", F3296, FIND(" ", F3296, 1)+1)-FIND(" ", F3296)), MID(F3296, 1, FIND(" ", F3296))))</f>
        <v xml:space="preserve">Klebsiella </v>
      </c>
      <c r="F3296" t="s">
        <v>16760</v>
      </c>
      <c r="G3296" t="s">
        <v>16</v>
      </c>
      <c r="H3296" t="s">
        <v>76</v>
      </c>
      <c r="I3296" t="s">
        <v>77</v>
      </c>
      <c r="J3296" t="s">
        <v>16761</v>
      </c>
      <c r="K3296" t="s">
        <v>16762</v>
      </c>
      <c r="L3296" t="s">
        <v>16763</v>
      </c>
      <c r="M3296" s="1" t="s">
        <v>16764</v>
      </c>
      <c r="N3296" s="1" t="s">
        <v>16765</v>
      </c>
      <c r="O3296">
        <v>5</v>
      </c>
      <c r="P3296" t="s">
        <v>24</v>
      </c>
      <c r="Q3296" t="s">
        <v>24</v>
      </c>
      <c r="R3296" t="s">
        <v>24</v>
      </c>
      <c r="S3296">
        <v>5</v>
      </c>
      <c r="T3296" t="s">
        <v>24</v>
      </c>
    </row>
    <row r="3297" spans="1:20">
      <c r="A3297" t="s">
        <v>35262</v>
      </c>
      <c r="B3297" t="s">
        <v>16767</v>
      </c>
      <c r="C3297" t="s">
        <v>16768</v>
      </c>
      <c r="D3297" t="s">
        <v>16769</v>
      </c>
      <c r="E3297" t="str">
        <f>IF(OR(EXACT(LEFT(F3297,1),"'"),EXACT(LEFT(F3297,1),"["),EXACT(LEFT(F3297,1),"("),EXACT(UPPER(LEFT(F3297,1)),LEFT(F3297,1))=FALSE),"-",IF(LEFT(F3297,10)="Candidatus", MID(F3297, FIND(" ", F3297), FIND(" ", F3297, FIND(" ", F3297, 1)+1)-FIND(" ", F3297)), MID(F3297, 1, FIND(" ", F3297))))</f>
        <v xml:space="preserve">Klebsiella </v>
      </c>
      <c r="F3297" t="s">
        <v>16766</v>
      </c>
      <c r="G3297" t="s">
        <v>16</v>
      </c>
      <c r="H3297" t="s">
        <v>76</v>
      </c>
      <c r="I3297" t="s">
        <v>77</v>
      </c>
      <c r="J3297" t="s">
        <v>16767</v>
      </c>
      <c r="K3297" t="s">
        <v>16768</v>
      </c>
      <c r="L3297" t="s">
        <v>16769</v>
      </c>
      <c r="M3297" s="1" t="s">
        <v>16770</v>
      </c>
      <c r="N3297" s="1" t="s">
        <v>16771</v>
      </c>
      <c r="O3297">
        <v>93</v>
      </c>
      <c r="P3297" t="s">
        <v>24</v>
      </c>
      <c r="Q3297" t="s">
        <v>24</v>
      </c>
      <c r="R3297" t="s">
        <v>24</v>
      </c>
      <c r="S3297">
        <v>93</v>
      </c>
      <c r="T3297" t="s">
        <v>24</v>
      </c>
    </row>
    <row r="3298" spans="1:20">
      <c r="A3298" t="s">
        <v>35263</v>
      </c>
      <c r="B3298" t="s">
        <v>16773</v>
      </c>
      <c r="C3298" t="s">
        <v>16774</v>
      </c>
      <c r="D3298" t="s">
        <v>16775</v>
      </c>
      <c r="E3298" t="str">
        <f>IF(OR(EXACT(LEFT(F3298,1),"'"),EXACT(LEFT(F3298,1),"["),EXACT(LEFT(F3298,1),"("),EXACT(UPPER(LEFT(F3298,1)),LEFT(F3298,1))=FALSE),"-",IF(LEFT(F3298,10)="Candidatus", MID(F3298, FIND(" ", F3298), FIND(" ", F3298, FIND(" ", F3298, 1)+1)-FIND(" ", F3298)), MID(F3298, 1, FIND(" ", F3298))))</f>
        <v xml:space="preserve">Klebsiella </v>
      </c>
      <c r="F3298" t="s">
        <v>16772</v>
      </c>
      <c r="G3298" t="s">
        <v>16</v>
      </c>
      <c r="H3298" t="s">
        <v>76</v>
      </c>
      <c r="I3298" t="s">
        <v>77</v>
      </c>
      <c r="J3298" t="s">
        <v>16773</v>
      </c>
      <c r="K3298" t="s">
        <v>16774</v>
      </c>
      <c r="L3298" t="s">
        <v>16775</v>
      </c>
      <c r="M3298" s="1" t="s">
        <v>16776</v>
      </c>
      <c r="N3298" s="1" t="s">
        <v>16777</v>
      </c>
      <c r="O3298">
        <v>7</v>
      </c>
      <c r="P3298" t="s">
        <v>24</v>
      </c>
      <c r="Q3298" t="s">
        <v>24</v>
      </c>
      <c r="R3298" t="s">
        <v>24</v>
      </c>
      <c r="S3298">
        <v>7</v>
      </c>
      <c r="T3298" t="s">
        <v>24</v>
      </c>
    </row>
    <row r="3299" spans="1:20">
      <c r="A3299" t="s">
        <v>35264</v>
      </c>
      <c r="B3299" t="s">
        <v>16779</v>
      </c>
      <c r="C3299" t="s">
        <v>16780</v>
      </c>
      <c r="D3299" t="s">
        <v>16781</v>
      </c>
      <c r="E3299" t="str">
        <f>IF(OR(EXACT(LEFT(F3299,1),"'"),EXACT(LEFT(F3299,1),"["),EXACT(LEFT(F3299,1),"("),EXACT(UPPER(LEFT(F3299,1)),LEFT(F3299,1))=FALSE),"-",IF(LEFT(F3299,10)="Candidatus", MID(F3299, FIND(" ", F3299), FIND(" ", F3299, FIND(" ", F3299, 1)+1)-FIND(" ", F3299)), MID(F3299, 1, FIND(" ", F3299))))</f>
        <v xml:space="preserve">Klebsiella </v>
      </c>
      <c r="F3299" t="s">
        <v>16778</v>
      </c>
      <c r="G3299" t="s">
        <v>16</v>
      </c>
      <c r="H3299" t="s">
        <v>76</v>
      </c>
      <c r="I3299" t="s">
        <v>77</v>
      </c>
      <c r="J3299" t="s">
        <v>16779</v>
      </c>
      <c r="K3299" t="s">
        <v>16780</v>
      </c>
      <c r="L3299" t="s">
        <v>16781</v>
      </c>
      <c r="M3299" s="1" t="s">
        <v>16782</v>
      </c>
      <c r="N3299" s="1" t="s">
        <v>16783</v>
      </c>
      <c r="O3299">
        <v>53</v>
      </c>
      <c r="P3299" t="s">
        <v>24</v>
      </c>
      <c r="Q3299" t="s">
        <v>24</v>
      </c>
      <c r="R3299" t="s">
        <v>24</v>
      </c>
      <c r="S3299">
        <v>53</v>
      </c>
      <c r="T3299" t="s">
        <v>24</v>
      </c>
    </row>
    <row r="3300" spans="1:20">
      <c r="A3300" t="s">
        <v>35265</v>
      </c>
      <c r="B3300" t="s">
        <v>16785</v>
      </c>
      <c r="C3300" t="s">
        <v>16786</v>
      </c>
      <c r="D3300" t="s">
        <v>16787</v>
      </c>
      <c r="E3300" t="str">
        <f>IF(OR(EXACT(LEFT(F3300,1),"'"),EXACT(LEFT(F3300,1),"["),EXACT(LEFT(F3300,1),"("),EXACT(UPPER(LEFT(F3300,1)),LEFT(F3300,1))=FALSE),"-",IF(LEFT(F3300,10)="Candidatus", MID(F3300, FIND(" ", F3300), FIND(" ", F3300, FIND(" ", F3300, 1)+1)-FIND(" ", F3300)), MID(F3300, 1, FIND(" ", F3300))))</f>
        <v xml:space="preserve">Klebsiella </v>
      </c>
      <c r="F3300" t="s">
        <v>16784</v>
      </c>
      <c r="G3300" t="s">
        <v>16</v>
      </c>
      <c r="H3300" t="s">
        <v>76</v>
      </c>
      <c r="I3300" t="s">
        <v>77</v>
      </c>
      <c r="J3300" t="s">
        <v>16785</v>
      </c>
      <c r="K3300" t="s">
        <v>16786</v>
      </c>
      <c r="L3300" t="s">
        <v>16787</v>
      </c>
      <c r="M3300" s="1" t="s">
        <v>16788</v>
      </c>
      <c r="N3300" s="1" t="s">
        <v>16789</v>
      </c>
      <c r="O3300">
        <v>84</v>
      </c>
      <c r="P3300" t="s">
        <v>24</v>
      </c>
      <c r="Q3300" t="s">
        <v>24</v>
      </c>
      <c r="R3300" t="s">
        <v>24</v>
      </c>
      <c r="S3300">
        <v>84</v>
      </c>
      <c r="T3300" t="s">
        <v>24</v>
      </c>
    </row>
    <row r="3301" spans="1:20">
      <c r="A3301" t="s">
        <v>35266</v>
      </c>
      <c r="B3301" t="s">
        <v>16790</v>
      </c>
      <c r="C3301" t="s">
        <v>16791</v>
      </c>
      <c r="D3301" t="s">
        <v>16792</v>
      </c>
      <c r="E3301" t="str">
        <f>IF(OR(EXACT(LEFT(F3301,1),"'"),EXACT(LEFT(F3301,1),"["),EXACT(LEFT(F3301,1),"("),EXACT(UPPER(LEFT(F3301,1)),LEFT(F3301,1))=FALSE),"-",IF(LEFT(F3301,10)="Candidatus", MID(F3301, FIND(" ", F3301), FIND(" ", F3301, FIND(" ", F3301, 1)+1)-FIND(" ", F3301)), MID(F3301, 1, FIND(" ", F3301))))</f>
        <v xml:space="preserve">Klebsiella </v>
      </c>
      <c r="F3301" t="s">
        <v>16285</v>
      </c>
      <c r="G3301" t="s">
        <v>16</v>
      </c>
      <c r="H3301" t="s">
        <v>76</v>
      </c>
      <c r="I3301" t="s">
        <v>77</v>
      </c>
      <c r="J3301" t="s">
        <v>16790</v>
      </c>
      <c r="K3301" t="s">
        <v>16791</v>
      </c>
      <c r="L3301" t="s">
        <v>16792</v>
      </c>
      <c r="M3301" s="1" t="s">
        <v>16793</v>
      </c>
      <c r="N3301" s="1" t="s">
        <v>16794</v>
      </c>
      <c r="O3301">
        <v>167</v>
      </c>
      <c r="P3301" t="s">
        <v>24</v>
      </c>
      <c r="Q3301" t="s">
        <v>24</v>
      </c>
      <c r="R3301" t="s">
        <v>24</v>
      </c>
      <c r="S3301">
        <v>167</v>
      </c>
      <c r="T3301" t="s">
        <v>24</v>
      </c>
    </row>
    <row r="3302" spans="1:20">
      <c r="A3302" t="s">
        <v>35267</v>
      </c>
      <c r="B3302" t="s">
        <v>16796</v>
      </c>
      <c r="C3302" t="s">
        <v>16797</v>
      </c>
      <c r="D3302" t="s">
        <v>16798</v>
      </c>
      <c r="E3302" t="str">
        <f>IF(OR(EXACT(LEFT(F3302,1),"'"),EXACT(LEFT(F3302,1),"["),EXACT(LEFT(F3302,1),"("),EXACT(UPPER(LEFT(F3302,1)),LEFT(F3302,1))=FALSE),"-",IF(LEFT(F3302,10)="Candidatus", MID(F3302, FIND(" ", F3302), FIND(" ", F3302, FIND(" ", F3302, 1)+1)-FIND(" ", F3302)), MID(F3302, 1, FIND(" ", F3302))))</f>
        <v xml:space="preserve">Klebsiella </v>
      </c>
      <c r="F3302" t="s">
        <v>16795</v>
      </c>
      <c r="G3302" t="s">
        <v>16</v>
      </c>
      <c r="H3302" t="s">
        <v>76</v>
      </c>
      <c r="I3302" t="s">
        <v>77</v>
      </c>
      <c r="J3302" t="s">
        <v>16796</v>
      </c>
      <c r="K3302" t="s">
        <v>16797</v>
      </c>
      <c r="L3302" t="s">
        <v>16798</v>
      </c>
      <c r="M3302" s="1" t="s">
        <v>16799</v>
      </c>
      <c r="N3302" s="1" t="s">
        <v>16800</v>
      </c>
      <c r="O3302">
        <v>125</v>
      </c>
      <c r="P3302" t="s">
        <v>24</v>
      </c>
      <c r="Q3302" t="s">
        <v>24</v>
      </c>
      <c r="R3302" t="s">
        <v>24</v>
      </c>
      <c r="S3302">
        <v>125</v>
      </c>
      <c r="T3302" t="s">
        <v>24</v>
      </c>
    </row>
    <row r="3303" spans="1:20">
      <c r="A3303" t="s">
        <v>35268</v>
      </c>
      <c r="B3303" t="s">
        <v>16801</v>
      </c>
      <c r="C3303" t="s">
        <v>16802</v>
      </c>
      <c r="D3303" t="s">
        <v>16803</v>
      </c>
      <c r="E3303" t="str">
        <f>IF(OR(EXACT(LEFT(F3303,1),"'"),EXACT(LEFT(F3303,1),"["),EXACT(LEFT(F3303,1),"("),EXACT(UPPER(LEFT(F3303,1)),LEFT(F3303,1))=FALSE),"-",IF(LEFT(F3303,10)="Candidatus", MID(F3303, FIND(" ", F3303), FIND(" ", F3303, FIND(" ", F3303, 1)+1)-FIND(" ", F3303)), MID(F3303, 1, FIND(" ", F3303))))</f>
        <v xml:space="preserve">Klebsiella </v>
      </c>
      <c r="F3303" t="s">
        <v>16554</v>
      </c>
      <c r="G3303" t="s">
        <v>16</v>
      </c>
      <c r="H3303" t="s">
        <v>76</v>
      </c>
      <c r="I3303" t="s">
        <v>77</v>
      </c>
      <c r="J3303" t="s">
        <v>16801</v>
      </c>
      <c r="K3303" t="s">
        <v>16802</v>
      </c>
      <c r="L3303" t="s">
        <v>16803</v>
      </c>
      <c r="M3303" s="1" t="s">
        <v>16804</v>
      </c>
      <c r="N3303" s="1" t="s">
        <v>16805</v>
      </c>
      <c r="O3303">
        <v>95</v>
      </c>
      <c r="P3303" t="s">
        <v>24</v>
      </c>
      <c r="Q3303" t="s">
        <v>24</v>
      </c>
      <c r="R3303" t="s">
        <v>24</v>
      </c>
      <c r="S3303">
        <v>95</v>
      </c>
      <c r="T3303" t="s">
        <v>24</v>
      </c>
    </row>
    <row r="3304" spans="1:20">
      <c r="A3304" t="s">
        <v>35269</v>
      </c>
      <c r="B3304" t="s">
        <v>16807</v>
      </c>
      <c r="C3304" t="s">
        <v>16808</v>
      </c>
      <c r="D3304" t="s">
        <v>16809</v>
      </c>
      <c r="E3304" t="str">
        <f>IF(OR(EXACT(LEFT(F3304,1),"'"),EXACT(LEFT(F3304,1),"["),EXACT(LEFT(F3304,1),"("),EXACT(UPPER(LEFT(F3304,1)),LEFT(F3304,1))=FALSE),"-",IF(LEFT(F3304,10)="Candidatus", MID(F3304, FIND(" ", F3304), FIND(" ", F3304, FIND(" ", F3304, 1)+1)-FIND(" ", F3304)), MID(F3304, 1, FIND(" ", F3304))))</f>
        <v xml:space="preserve">Klebsiella </v>
      </c>
      <c r="F3304" t="s">
        <v>16806</v>
      </c>
      <c r="G3304" t="s">
        <v>16</v>
      </c>
      <c r="H3304" t="s">
        <v>76</v>
      </c>
      <c r="I3304" t="s">
        <v>77</v>
      </c>
      <c r="J3304" t="s">
        <v>16807</v>
      </c>
      <c r="K3304" t="s">
        <v>16808</v>
      </c>
      <c r="L3304" t="s">
        <v>16809</v>
      </c>
      <c r="M3304" s="1" t="s">
        <v>16810</v>
      </c>
      <c r="N3304" s="1" t="s">
        <v>16811</v>
      </c>
      <c r="O3304">
        <v>116</v>
      </c>
      <c r="P3304" t="s">
        <v>24</v>
      </c>
      <c r="Q3304" t="s">
        <v>24</v>
      </c>
      <c r="R3304" t="s">
        <v>24</v>
      </c>
      <c r="S3304">
        <v>116</v>
      </c>
      <c r="T3304" t="s">
        <v>24</v>
      </c>
    </row>
    <row r="3305" spans="1:20">
      <c r="A3305" t="s">
        <v>35270</v>
      </c>
      <c r="B3305" t="s">
        <v>16813</v>
      </c>
      <c r="C3305" t="s">
        <v>16814</v>
      </c>
      <c r="D3305" t="s">
        <v>16815</v>
      </c>
      <c r="E3305" t="str">
        <f>IF(OR(EXACT(LEFT(F3305,1),"'"),EXACT(LEFT(F3305,1),"["),EXACT(LEFT(F3305,1),"("),EXACT(UPPER(LEFT(F3305,1)),LEFT(F3305,1))=FALSE),"-",IF(LEFT(F3305,10)="Candidatus", MID(F3305, FIND(" ", F3305), FIND(" ", F3305, FIND(" ", F3305, 1)+1)-FIND(" ", F3305)), MID(F3305, 1, FIND(" ", F3305))))</f>
        <v xml:space="preserve">Klebsiella </v>
      </c>
      <c r="F3305" t="s">
        <v>16812</v>
      </c>
      <c r="G3305" t="s">
        <v>16</v>
      </c>
      <c r="H3305" t="s">
        <v>76</v>
      </c>
      <c r="I3305" t="s">
        <v>77</v>
      </c>
      <c r="J3305" t="s">
        <v>16813</v>
      </c>
      <c r="K3305" t="s">
        <v>16814</v>
      </c>
      <c r="L3305" t="s">
        <v>16815</v>
      </c>
      <c r="M3305" s="1" t="s">
        <v>15672</v>
      </c>
      <c r="N3305" s="1" t="s">
        <v>16816</v>
      </c>
      <c r="O3305">
        <v>2</v>
      </c>
      <c r="P3305" t="s">
        <v>24</v>
      </c>
      <c r="Q3305" t="s">
        <v>24</v>
      </c>
      <c r="R3305" t="s">
        <v>24</v>
      </c>
      <c r="S3305">
        <v>3</v>
      </c>
      <c r="T3305">
        <v>1</v>
      </c>
    </row>
    <row r="3306" spans="1:20">
      <c r="A3306" t="s">
        <v>35271</v>
      </c>
      <c r="B3306" t="s">
        <v>16818</v>
      </c>
      <c r="C3306" t="s">
        <v>16819</v>
      </c>
      <c r="D3306" t="s">
        <v>16820</v>
      </c>
      <c r="E3306" t="str">
        <f>IF(OR(EXACT(LEFT(F3306,1),"'"),EXACT(LEFT(F3306,1),"["),EXACT(LEFT(F3306,1),"("),EXACT(UPPER(LEFT(F3306,1)),LEFT(F3306,1))=FALSE),"-",IF(LEFT(F3306,10)="Candidatus", MID(F3306, FIND(" ", F3306), FIND(" ", F3306, FIND(" ", F3306, 1)+1)-FIND(" ", F3306)), MID(F3306, 1, FIND(" ", F3306))))</f>
        <v xml:space="preserve">Klebsiella </v>
      </c>
      <c r="F3306" t="s">
        <v>16817</v>
      </c>
      <c r="G3306" t="s">
        <v>16</v>
      </c>
      <c r="H3306" t="s">
        <v>76</v>
      </c>
      <c r="I3306" t="s">
        <v>77</v>
      </c>
      <c r="J3306" t="s">
        <v>16818</v>
      </c>
      <c r="K3306" t="s">
        <v>16819</v>
      </c>
      <c r="L3306" t="s">
        <v>16820</v>
      </c>
      <c r="M3306" s="1" t="s">
        <v>16821</v>
      </c>
      <c r="N3306" s="1" t="s">
        <v>16822</v>
      </c>
      <c r="O3306">
        <v>61</v>
      </c>
      <c r="P3306" t="s">
        <v>24</v>
      </c>
      <c r="Q3306" t="s">
        <v>24</v>
      </c>
      <c r="R3306" t="s">
        <v>24</v>
      </c>
      <c r="S3306">
        <v>67</v>
      </c>
      <c r="T3306">
        <v>1</v>
      </c>
    </row>
    <row r="3307" spans="1:20">
      <c r="A3307" t="s">
        <v>35272</v>
      </c>
      <c r="B3307" t="s">
        <v>16824</v>
      </c>
      <c r="C3307" t="s">
        <v>16825</v>
      </c>
      <c r="D3307" t="s">
        <v>16826</v>
      </c>
      <c r="E3307" t="str">
        <f>IF(OR(EXACT(LEFT(F3307,1),"'"),EXACT(LEFT(F3307,1),"["),EXACT(LEFT(F3307,1),"("),EXACT(UPPER(LEFT(F3307,1)),LEFT(F3307,1))=FALSE),"-",IF(LEFT(F3307,10)="Candidatus", MID(F3307, FIND(" ", F3307), FIND(" ", F3307, FIND(" ", F3307, 1)+1)-FIND(" ", F3307)), MID(F3307, 1, FIND(" ", F3307))))</f>
        <v xml:space="preserve">Klebsiella </v>
      </c>
      <c r="F3307" t="s">
        <v>16823</v>
      </c>
      <c r="G3307" t="s">
        <v>16</v>
      </c>
      <c r="H3307" t="s">
        <v>76</v>
      </c>
      <c r="I3307" t="s">
        <v>77</v>
      </c>
      <c r="J3307" t="s">
        <v>16824</v>
      </c>
      <c r="K3307" t="s">
        <v>16825</v>
      </c>
      <c r="L3307" t="s">
        <v>16826</v>
      </c>
      <c r="M3307" s="1" t="s">
        <v>16827</v>
      </c>
      <c r="N3307" s="1" t="s">
        <v>16828</v>
      </c>
      <c r="O3307">
        <v>6</v>
      </c>
      <c r="P3307" t="s">
        <v>24</v>
      </c>
      <c r="Q3307" t="s">
        <v>24</v>
      </c>
      <c r="R3307">
        <v>2</v>
      </c>
      <c r="S3307">
        <v>8</v>
      </c>
      <c r="T3307" t="s">
        <v>24</v>
      </c>
    </row>
    <row r="3308" spans="1:20">
      <c r="A3308" t="s">
        <v>35273</v>
      </c>
      <c r="B3308" t="s">
        <v>16830</v>
      </c>
      <c r="C3308" t="s">
        <v>16831</v>
      </c>
      <c r="D3308" t="s">
        <v>16832</v>
      </c>
      <c r="E3308" t="str">
        <f>IF(OR(EXACT(LEFT(F3308,1),"'"),EXACT(LEFT(F3308,1),"["),EXACT(LEFT(F3308,1),"("),EXACT(UPPER(LEFT(F3308,1)),LEFT(F3308,1))=FALSE),"-",IF(LEFT(F3308,10)="Candidatus", MID(F3308, FIND(" ", F3308), FIND(" ", F3308, FIND(" ", F3308, 1)+1)-FIND(" ", F3308)), MID(F3308, 1, FIND(" ", F3308))))</f>
        <v xml:space="preserve">Klebsiella </v>
      </c>
      <c r="F3308" t="s">
        <v>16829</v>
      </c>
      <c r="G3308" t="s">
        <v>16</v>
      </c>
      <c r="H3308" t="s">
        <v>76</v>
      </c>
      <c r="I3308" t="s">
        <v>77</v>
      </c>
      <c r="J3308" t="s">
        <v>16830</v>
      </c>
      <c r="K3308" t="s">
        <v>16831</v>
      </c>
      <c r="L3308" t="s">
        <v>16832</v>
      </c>
      <c r="M3308" s="1" t="s">
        <v>16833</v>
      </c>
      <c r="N3308" s="1" t="s">
        <v>16834</v>
      </c>
      <c r="O3308">
        <v>43</v>
      </c>
      <c r="P3308" t="s">
        <v>24</v>
      </c>
      <c r="Q3308" t="s">
        <v>24</v>
      </c>
      <c r="R3308" t="s">
        <v>24</v>
      </c>
      <c r="S3308">
        <v>43</v>
      </c>
      <c r="T3308" t="s">
        <v>24</v>
      </c>
    </row>
    <row r="3309" spans="1:20">
      <c r="A3309" t="s">
        <v>35274</v>
      </c>
      <c r="B3309" t="s">
        <v>16836</v>
      </c>
      <c r="C3309" t="s">
        <v>16837</v>
      </c>
      <c r="D3309" t="s">
        <v>16838</v>
      </c>
      <c r="E3309" t="str">
        <f>IF(OR(EXACT(LEFT(F3309,1),"'"),EXACT(LEFT(F3309,1),"["),EXACT(LEFT(F3309,1),"("),EXACT(UPPER(LEFT(F3309,1)),LEFT(F3309,1))=FALSE),"-",IF(LEFT(F3309,10)="Candidatus", MID(F3309, FIND(" ", F3309), FIND(" ", F3309, FIND(" ", F3309, 1)+1)-FIND(" ", F3309)), MID(F3309, 1, FIND(" ", F3309))))</f>
        <v xml:space="preserve">Klebsiella </v>
      </c>
      <c r="F3309" t="s">
        <v>16835</v>
      </c>
      <c r="G3309" t="s">
        <v>16</v>
      </c>
      <c r="H3309" t="s">
        <v>76</v>
      </c>
      <c r="I3309" t="s">
        <v>77</v>
      </c>
      <c r="J3309" t="s">
        <v>16836</v>
      </c>
      <c r="K3309" t="s">
        <v>16837</v>
      </c>
      <c r="L3309" t="s">
        <v>16838</v>
      </c>
      <c r="M3309" s="1" t="s">
        <v>16839</v>
      </c>
      <c r="N3309" s="1" t="s">
        <v>16840</v>
      </c>
      <c r="O3309">
        <v>185</v>
      </c>
      <c r="P3309" t="s">
        <v>24</v>
      </c>
      <c r="Q3309" t="s">
        <v>24</v>
      </c>
      <c r="R3309" t="s">
        <v>24</v>
      </c>
      <c r="S3309">
        <v>183</v>
      </c>
      <c r="T3309" t="s">
        <v>24</v>
      </c>
    </row>
    <row r="3310" spans="1:20">
      <c r="A3310" t="s">
        <v>35275</v>
      </c>
      <c r="B3310" t="s">
        <v>16842</v>
      </c>
      <c r="C3310" t="s">
        <v>16843</v>
      </c>
      <c r="D3310" t="s">
        <v>16844</v>
      </c>
      <c r="E3310" t="str">
        <f>IF(OR(EXACT(LEFT(F3310,1),"'"),EXACT(LEFT(F3310,1),"["),EXACT(LEFT(F3310,1),"("),EXACT(UPPER(LEFT(F3310,1)),LEFT(F3310,1))=FALSE),"-",IF(LEFT(F3310,10)="Candidatus", MID(F3310, FIND(" ", F3310), FIND(" ", F3310, FIND(" ", F3310, 1)+1)-FIND(" ", F3310)), MID(F3310, 1, FIND(" ", F3310))))</f>
        <v xml:space="preserve">Klebsiella </v>
      </c>
      <c r="F3310" t="s">
        <v>16841</v>
      </c>
      <c r="G3310" t="s">
        <v>16</v>
      </c>
      <c r="H3310" t="s">
        <v>76</v>
      </c>
      <c r="I3310" t="s">
        <v>77</v>
      </c>
      <c r="J3310" t="s">
        <v>16842</v>
      </c>
      <c r="K3310" t="s">
        <v>16843</v>
      </c>
      <c r="L3310" t="s">
        <v>16844</v>
      </c>
      <c r="M3310" s="1" t="s">
        <v>16845</v>
      </c>
      <c r="N3310" s="1" t="s">
        <v>16846</v>
      </c>
      <c r="O3310">
        <v>76</v>
      </c>
      <c r="P3310" t="s">
        <v>24</v>
      </c>
      <c r="Q3310" t="s">
        <v>24</v>
      </c>
      <c r="R3310" t="s">
        <v>24</v>
      </c>
      <c r="S3310">
        <v>76</v>
      </c>
      <c r="T3310" t="s">
        <v>24</v>
      </c>
    </row>
    <row r="3311" spans="1:20">
      <c r="A3311" t="s">
        <v>35276</v>
      </c>
      <c r="B3311" t="s">
        <v>16847</v>
      </c>
      <c r="C3311" t="s">
        <v>16848</v>
      </c>
      <c r="D3311" t="s">
        <v>16849</v>
      </c>
      <c r="E3311" t="str">
        <f>IF(OR(EXACT(LEFT(F3311,1),"'"),EXACT(LEFT(F3311,1),"["),EXACT(LEFT(F3311,1),"("),EXACT(UPPER(LEFT(F3311,1)),LEFT(F3311,1))=FALSE),"-",IF(LEFT(F3311,10)="Candidatus", MID(F3311, FIND(" ", F3311), FIND(" ", F3311, FIND(" ", F3311, 1)+1)-FIND(" ", F3311)), MID(F3311, 1, FIND(" ", F3311))))</f>
        <v xml:space="preserve">Klebsiella </v>
      </c>
      <c r="F3311" t="s">
        <v>16285</v>
      </c>
      <c r="G3311" t="s">
        <v>16</v>
      </c>
      <c r="H3311" t="s">
        <v>76</v>
      </c>
      <c r="I3311" t="s">
        <v>77</v>
      </c>
      <c r="J3311" t="s">
        <v>16847</v>
      </c>
      <c r="K3311" t="s">
        <v>16848</v>
      </c>
      <c r="L3311" t="s">
        <v>16849</v>
      </c>
      <c r="M3311" s="1">
        <v>30773</v>
      </c>
      <c r="N3311" s="1" t="s">
        <v>16850</v>
      </c>
      <c r="O3311">
        <v>6</v>
      </c>
      <c r="P3311" t="s">
        <v>24</v>
      </c>
      <c r="Q3311" t="s">
        <v>24</v>
      </c>
      <c r="R3311" t="s">
        <v>24</v>
      </c>
      <c r="S3311">
        <v>6</v>
      </c>
      <c r="T3311" t="s">
        <v>24</v>
      </c>
    </row>
    <row r="3312" spans="1:20">
      <c r="A3312" t="s">
        <v>35277</v>
      </c>
      <c r="B3312" t="s">
        <v>16852</v>
      </c>
      <c r="C3312" t="s">
        <v>16853</v>
      </c>
      <c r="D3312" t="s">
        <v>16854</v>
      </c>
      <c r="E3312" t="str">
        <f>IF(OR(EXACT(LEFT(F3312,1),"'"),EXACT(LEFT(F3312,1),"["),EXACT(LEFT(F3312,1),"("),EXACT(UPPER(LEFT(F3312,1)),LEFT(F3312,1))=FALSE),"-",IF(LEFT(F3312,10)="Candidatus", MID(F3312, FIND(" ", F3312), FIND(" ", F3312, FIND(" ", F3312, 1)+1)-FIND(" ", F3312)), MID(F3312, 1, FIND(" ", F3312))))</f>
        <v xml:space="preserve">Klebsiella </v>
      </c>
      <c r="F3312" t="s">
        <v>16851</v>
      </c>
      <c r="G3312" t="s">
        <v>16</v>
      </c>
      <c r="H3312" t="s">
        <v>76</v>
      </c>
      <c r="I3312" t="s">
        <v>77</v>
      </c>
      <c r="J3312" t="s">
        <v>16852</v>
      </c>
      <c r="K3312" t="s">
        <v>16853</v>
      </c>
      <c r="L3312" t="s">
        <v>16854</v>
      </c>
      <c r="M3312" s="1" t="s">
        <v>16416</v>
      </c>
      <c r="N3312" s="1" t="s">
        <v>16855</v>
      </c>
      <c r="O3312">
        <v>107</v>
      </c>
      <c r="P3312" t="s">
        <v>24</v>
      </c>
      <c r="Q3312" t="s">
        <v>24</v>
      </c>
      <c r="R3312" t="s">
        <v>24</v>
      </c>
      <c r="S3312">
        <v>107</v>
      </c>
      <c r="T3312" t="s">
        <v>24</v>
      </c>
    </row>
    <row r="3313" spans="1:20">
      <c r="A3313" t="s">
        <v>35278</v>
      </c>
      <c r="B3313" t="s">
        <v>16857</v>
      </c>
      <c r="C3313" t="s">
        <v>24</v>
      </c>
      <c r="D3313" t="s">
        <v>16858</v>
      </c>
      <c r="E3313" t="str">
        <f>IF(OR(EXACT(LEFT(F3313,1),"'"),EXACT(LEFT(F3313,1),"["),EXACT(LEFT(F3313,1),"("),EXACT(UPPER(LEFT(F3313,1)),LEFT(F3313,1))=FALSE),"-",IF(LEFT(F3313,10)="Candidatus", MID(F3313, FIND(" ", F3313), FIND(" ", F3313, FIND(" ", F3313, 1)+1)-FIND(" ", F3313)), MID(F3313, 1, FIND(" ", F3313))))</f>
        <v xml:space="preserve">Klebsiella </v>
      </c>
      <c r="F3313" t="s">
        <v>16856</v>
      </c>
      <c r="G3313" t="s">
        <v>16</v>
      </c>
      <c r="H3313" t="s">
        <v>76</v>
      </c>
      <c r="I3313" t="s">
        <v>77</v>
      </c>
      <c r="J3313" t="s">
        <v>16857</v>
      </c>
      <c r="K3313" t="s">
        <v>24</v>
      </c>
      <c r="L3313" t="s">
        <v>16858</v>
      </c>
      <c r="M3313" s="1" t="s">
        <v>16859</v>
      </c>
      <c r="N3313" s="1" t="s">
        <v>16860</v>
      </c>
      <c r="O3313">
        <v>9</v>
      </c>
      <c r="P3313" t="s">
        <v>24</v>
      </c>
      <c r="Q3313" t="s">
        <v>24</v>
      </c>
      <c r="R3313" t="s">
        <v>24</v>
      </c>
      <c r="S3313">
        <v>9</v>
      </c>
      <c r="T3313" t="s">
        <v>24</v>
      </c>
    </row>
    <row r="3314" spans="1:20">
      <c r="A3314" t="s">
        <v>35279</v>
      </c>
      <c r="B3314" t="s">
        <v>16861</v>
      </c>
      <c r="C3314" t="s">
        <v>24</v>
      </c>
      <c r="D3314" t="s">
        <v>16862</v>
      </c>
      <c r="E3314" t="str">
        <f>IF(OR(EXACT(LEFT(F3314,1),"'"),EXACT(LEFT(F3314,1),"["),EXACT(LEFT(F3314,1),"("),EXACT(UPPER(LEFT(F3314,1)),LEFT(F3314,1))=FALSE),"-",IF(LEFT(F3314,10)="Candidatus", MID(F3314, FIND(" ", F3314), FIND(" ", F3314, FIND(" ", F3314, 1)+1)-FIND(" ", F3314)), MID(F3314, 1, FIND(" ", F3314))))</f>
        <v xml:space="preserve">Klebsiella </v>
      </c>
      <c r="F3314" t="s">
        <v>16856</v>
      </c>
      <c r="G3314" t="s">
        <v>16</v>
      </c>
      <c r="H3314" t="s">
        <v>76</v>
      </c>
      <c r="I3314" t="s">
        <v>77</v>
      </c>
      <c r="J3314" t="s">
        <v>16861</v>
      </c>
      <c r="K3314" t="s">
        <v>24</v>
      </c>
      <c r="L3314" t="s">
        <v>16862</v>
      </c>
      <c r="M3314" s="1" t="s">
        <v>16863</v>
      </c>
      <c r="N3314" s="1" t="s">
        <v>16864</v>
      </c>
      <c r="O3314">
        <v>261</v>
      </c>
      <c r="P3314" t="s">
        <v>24</v>
      </c>
      <c r="Q3314" t="s">
        <v>24</v>
      </c>
      <c r="R3314" t="s">
        <v>24</v>
      </c>
      <c r="S3314">
        <v>268</v>
      </c>
      <c r="T3314">
        <v>7</v>
      </c>
    </row>
    <row r="3315" spans="1:20">
      <c r="A3315" t="s">
        <v>35280</v>
      </c>
      <c r="B3315" t="s">
        <v>16866</v>
      </c>
      <c r="C3315" t="s">
        <v>16867</v>
      </c>
      <c r="D3315" t="s">
        <v>16868</v>
      </c>
      <c r="E3315" t="str">
        <f>IF(OR(EXACT(LEFT(F3315,1),"'"),EXACT(LEFT(F3315,1),"["),EXACT(LEFT(F3315,1),"("),EXACT(UPPER(LEFT(F3315,1)),LEFT(F3315,1))=FALSE),"-",IF(LEFT(F3315,10)="Candidatus", MID(F3315, FIND(" ", F3315), FIND(" ", F3315, FIND(" ", F3315, 1)+1)-FIND(" ", F3315)), MID(F3315, 1, FIND(" ", F3315))))</f>
        <v xml:space="preserve">Klebsiella </v>
      </c>
      <c r="F3315" t="s">
        <v>16865</v>
      </c>
      <c r="G3315" t="s">
        <v>16</v>
      </c>
      <c r="H3315" t="s">
        <v>76</v>
      </c>
      <c r="I3315" t="s">
        <v>77</v>
      </c>
      <c r="J3315" t="s">
        <v>16866</v>
      </c>
      <c r="K3315" t="s">
        <v>16867</v>
      </c>
      <c r="L3315" t="s">
        <v>16868</v>
      </c>
      <c r="M3315" s="1" t="s">
        <v>16869</v>
      </c>
      <c r="N3315" s="1" t="s">
        <v>16870</v>
      </c>
      <c r="O3315">
        <v>11</v>
      </c>
      <c r="P3315" t="s">
        <v>24</v>
      </c>
      <c r="Q3315" t="s">
        <v>24</v>
      </c>
      <c r="R3315" t="s">
        <v>24</v>
      </c>
      <c r="S3315">
        <v>11</v>
      </c>
      <c r="T3315" t="s">
        <v>24</v>
      </c>
    </row>
    <row r="3316" spans="1:20">
      <c r="A3316" t="s">
        <v>35281</v>
      </c>
      <c r="B3316" t="s">
        <v>16871</v>
      </c>
      <c r="C3316" t="s">
        <v>16872</v>
      </c>
      <c r="D3316" t="s">
        <v>16873</v>
      </c>
      <c r="E3316" t="str">
        <f>IF(OR(EXACT(LEFT(F3316,1),"'"),EXACT(LEFT(F3316,1),"["),EXACT(LEFT(F3316,1),"("),EXACT(UPPER(LEFT(F3316,1)),LEFT(F3316,1))=FALSE),"-",IF(LEFT(F3316,10)="Candidatus", MID(F3316, FIND(" ", F3316), FIND(" ", F3316, FIND(" ", F3316, 1)+1)-FIND(" ", F3316)), MID(F3316, 1, FIND(" ", F3316))))</f>
        <v xml:space="preserve">Klebsiella </v>
      </c>
      <c r="F3316" t="s">
        <v>16865</v>
      </c>
      <c r="G3316" t="s">
        <v>16</v>
      </c>
      <c r="H3316" t="s">
        <v>76</v>
      </c>
      <c r="I3316" t="s">
        <v>77</v>
      </c>
      <c r="J3316" t="s">
        <v>16871</v>
      </c>
      <c r="K3316" t="s">
        <v>16872</v>
      </c>
      <c r="L3316" t="s">
        <v>16873</v>
      </c>
      <c r="M3316" s="1" t="s">
        <v>16874</v>
      </c>
      <c r="N3316" s="1" t="s">
        <v>16875</v>
      </c>
      <c r="O3316">
        <v>13</v>
      </c>
      <c r="P3316" t="s">
        <v>24</v>
      </c>
      <c r="Q3316" t="s">
        <v>24</v>
      </c>
      <c r="R3316" t="s">
        <v>24</v>
      </c>
      <c r="S3316">
        <v>15</v>
      </c>
      <c r="T3316">
        <v>2</v>
      </c>
    </row>
    <row r="3317" spans="1:20">
      <c r="A3317" t="s">
        <v>35282</v>
      </c>
      <c r="B3317" t="s">
        <v>16876</v>
      </c>
      <c r="C3317" t="s">
        <v>16877</v>
      </c>
      <c r="D3317" t="s">
        <v>16878</v>
      </c>
      <c r="E3317" t="str">
        <f>IF(OR(EXACT(LEFT(F3317,1),"'"),EXACT(LEFT(F3317,1),"["),EXACT(LEFT(F3317,1),"("),EXACT(UPPER(LEFT(F3317,1)),LEFT(F3317,1))=FALSE),"-",IF(LEFT(F3317,10)="Candidatus", MID(F3317, FIND(" ", F3317), FIND(" ", F3317, FIND(" ", F3317, 1)+1)-FIND(" ", F3317)), MID(F3317, 1, FIND(" ", F3317))))</f>
        <v xml:space="preserve">Klebsiella </v>
      </c>
      <c r="F3317" t="s">
        <v>16865</v>
      </c>
      <c r="G3317" t="s">
        <v>16</v>
      </c>
      <c r="H3317" t="s">
        <v>76</v>
      </c>
      <c r="I3317" t="s">
        <v>77</v>
      </c>
      <c r="J3317" t="s">
        <v>16876</v>
      </c>
      <c r="K3317" t="s">
        <v>16877</v>
      </c>
      <c r="L3317" t="s">
        <v>16878</v>
      </c>
      <c r="M3317" s="1" t="s">
        <v>16879</v>
      </c>
      <c r="N3317" s="1" t="s">
        <v>16880</v>
      </c>
      <c r="O3317">
        <v>146</v>
      </c>
      <c r="P3317" t="s">
        <v>24</v>
      </c>
      <c r="Q3317" t="s">
        <v>24</v>
      </c>
      <c r="R3317" t="s">
        <v>24</v>
      </c>
      <c r="S3317">
        <v>152</v>
      </c>
      <c r="T3317">
        <v>6</v>
      </c>
    </row>
    <row r="3318" spans="1:20">
      <c r="A3318" t="s">
        <v>35283</v>
      </c>
      <c r="B3318" t="s">
        <v>16881</v>
      </c>
      <c r="C3318" t="s">
        <v>16882</v>
      </c>
      <c r="D3318" t="s">
        <v>16883</v>
      </c>
      <c r="E3318" t="str">
        <f>IF(OR(EXACT(LEFT(F3318,1),"'"),EXACT(LEFT(F3318,1),"["),EXACT(LEFT(F3318,1),"("),EXACT(UPPER(LEFT(F3318,1)),LEFT(F3318,1))=FALSE),"-",IF(LEFT(F3318,10)="Candidatus", MID(F3318, FIND(" ", F3318), FIND(" ", F3318, FIND(" ", F3318, 1)+1)-FIND(" ", F3318)), MID(F3318, 1, FIND(" ", F3318))))</f>
        <v xml:space="preserve">Klebsiella </v>
      </c>
      <c r="F3318" t="s">
        <v>16865</v>
      </c>
      <c r="G3318" t="s">
        <v>16</v>
      </c>
      <c r="H3318" t="s">
        <v>76</v>
      </c>
      <c r="I3318" t="s">
        <v>77</v>
      </c>
      <c r="J3318" t="s">
        <v>16881</v>
      </c>
      <c r="K3318" t="s">
        <v>16882</v>
      </c>
      <c r="L3318" t="s">
        <v>16883</v>
      </c>
      <c r="M3318" s="1" t="s">
        <v>16884</v>
      </c>
      <c r="N3318" s="1" t="s">
        <v>16885</v>
      </c>
      <c r="O3318">
        <v>31</v>
      </c>
      <c r="P3318" t="s">
        <v>24</v>
      </c>
      <c r="Q3318" t="s">
        <v>24</v>
      </c>
      <c r="R3318" t="s">
        <v>24</v>
      </c>
      <c r="S3318">
        <v>32</v>
      </c>
      <c r="T3318">
        <v>1</v>
      </c>
    </row>
    <row r="3319" spans="1:20">
      <c r="A3319" t="s">
        <v>35284</v>
      </c>
      <c r="B3319" t="s">
        <v>16886</v>
      </c>
      <c r="C3319" t="s">
        <v>16887</v>
      </c>
      <c r="D3319" t="s">
        <v>16888</v>
      </c>
      <c r="E3319" t="str">
        <f>IF(OR(EXACT(LEFT(F3319,1),"'"),EXACT(LEFT(F3319,1),"["),EXACT(LEFT(F3319,1),"("),EXACT(UPPER(LEFT(F3319,1)),LEFT(F3319,1))=FALSE),"-",IF(LEFT(F3319,10)="Candidatus", MID(F3319, FIND(" ", F3319), FIND(" ", F3319, FIND(" ", F3319, 1)+1)-FIND(" ", F3319)), MID(F3319, 1, FIND(" ", F3319))))</f>
        <v xml:space="preserve">Klebsiella </v>
      </c>
      <c r="F3319" t="s">
        <v>16865</v>
      </c>
      <c r="G3319" t="s">
        <v>16</v>
      </c>
      <c r="H3319" t="s">
        <v>76</v>
      </c>
      <c r="I3319" t="s">
        <v>77</v>
      </c>
      <c r="J3319" t="s">
        <v>16886</v>
      </c>
      <c r="K3319" t="s">
        <v>16887</v>
      </c>
      <c r="L3319" t="s">
        <v>16888</v>
      </c>
      <c r="M3319" s="1" t="s">
        <v>16788</v>
      </c>
      <c r="N3319" s="1" t="s">
        <v>16789</v>
      </c>
      <c r="O3319">
        <v>80</v>
      </c>
      <c r="P3319" t="s">
        <v>24</v>
      </c>
      <c r="Q3319" t="s">
        <v>24</v>
      </c>
      <c r="R3319" t="s">
        <v>24</v>
      </c>
      <c r="S3319">
        <v>82</v>
      </c>
      <c r="T3319">
        <v>2</v>
      </c>
    </row>
    <row r="3320" spans="1:20">
      <c r="A3320" t="s">
        <v>35285</v>
      </c>
      <c r="B3320" t="s">
        <v>16890</v>
      </c>
      <c r="C3320" t="s">
        <v>16891</v>
      </c>
      <c r="D3320" t="s">
        <v>16892</v>
      </c>
      <c r="E3320" t="str">
        <f>IF(OR(EXACT(LEFT(F3320,1),"'"),EXACT(LEFT(F3320,1),"["),EXACT(LEFT(F3320,1),"("),EXACT(UPPER(LEFT(F3320,1)),LEFT(F3320,1))=FALSE),"-",IF(LEFT(F3320,10)="Candidatus", MID(F3320, FIND(" ", F3320), FIND(" ", F3320, FIND(" ", F3320, 1)+1)-FIND(" ", F3320)), MID(F3320, 1, FIND(" ", F3320))))</f>
        <v xml:space="preserve">Klebsiella </v>
      </c>
      <c r="F3320" t="s">
        <v>16889</v>
      </c>
      <c r="G3320" t="s">
        <v>16</v>
      </c>
      <c r="H3320" t="s">
        <v>76</v>
      </c>
      <c r="I3320" t="s">
        <v>77</v>
      </c>
      <c r="J3320" t="s">
        <v>16890</v>
      </c>
      <c r="K3320" t="s">
        <v>16891</v>
      </c>
      <c r="L3320" t="s">
        <v>16892</v>
      </c>
      <c r="M3320" s="1" t="s">
        <v>16893</v>
      </c>
      <c r="N3320" s="1" t="s">
        <v>16894</v>
      </c>
      <c r="O3320">
        <v>17</v>
      </c>
      <c r="P3320" t="s">
        <v>24</v>
      </c>
      <c r="Q3320" t="s">
        <v>24</v>
      </c>
      <c r="R3320" t="s">
        <v>24</v>
      </c>
      <c r="S3320">
        <v>18</v>
      </c>
      <c r="T3320">
        <v>1</v>
      </c>
    </row>
    <row r="3321" spans="1:20">
      <c r="A3321" t="s">
        <v>35286</v>
      </c>
      <c r="B3321" t="s">
        <v>16895</v>
      </c>
      <c r="C3321" t="s">
        <v>16896</v>
      </c>
      <c r="D3321" t="s">
        <v>16897</v>
      </c>
      <c r="E3321" t="str">
        <f>IF(OR(EXACT(LEFT(F3321,1),"'"),EXACT(LEFT(F3321,1),"["),EXACT(LEFT(F3321,1),"("),EXACT(UPPER(LEFT(F3321,1)),LEFT(F3321,1))=FALSE),"-",IF(LEFT(F3321,10)="Candidatus", MID(F3321, FIND(" ", F3321), FIND(" ", F3321, FIND(" ", F3321, 1)+1)-FIND(" ", F3321)), MID(F3321, 1, FIND(" ", F3321))))</f>
        <v xml:space="preserve">Klebsiella </v>
      </c>
      <c r="F3321" t="s">
        <v>16889</v>
      </c>
      <c r="G3321" t="s">
        <v>16</v>
      </c>
      <c r="H3321" t="s">
        <v>76</v>
      </c>
      <c r="I3321" t="s">
        <v>77</v>
      </c>
      <c r="J3321" t="s">
        <v>16895</v>
      </c>
      <c r="K3321" t="s">
        <v>16896</v>
      </c>
      <c r="L3321" t="s">
        <v>16897</v>
      </c>
      <c r="M3321" s="1" t="s">
        <v>16898</v>
      </c>
      <c r="N3321" s="1" t="s">
        <v>16899</v>
      </c>
      <c r="O3321">
        <v>22</v>
      </c>
      <c r="P3321" t="s">
        <v>24</v>
      </c>
      <c r="Q3321" t="s">
        <v>24</v>
      </c>
      <c r="R3321" t="s">
        <v>24</v>
      </c>
      <c r="S3321">
        <v>24</v>
      </c>
      <c r="T3321">
        <v>2</v>
      </c>
    </row>
    <row r="3322" spans="1:20">
      <c r="A3322" t="s">
        <v>35287</v>
      </c>
      <c r="B3322" t="s">
        <v>16900</v>
      </c>
      <c r="C3322" t="s">
        <v>16901</v>
      </c>
      <c r="D3322" t="s">
        <v>16902</v>
      </c>
      <c r="E3322" t="str">
        <f>IF(OR(EXACT(LEFT(F3322,1),"'"),EXACT(LEFT(F3322,1),"["),EXACT(LEFT(F3322,1),"("),EXACT(UPPER(LEFT(F3322,1)),LEFT(F3322,1))=FALSE),"-",IF(LEFT(F3322,10)="Candidatus", MID(F3322, FIND(" ", F3322), FIND(" ", F3322, FIND(" ", F3322, 1)+1)-FIND(" ", F3322)), MID(F3322, 1, FIND(" ", F3322))))</f>
        <v xml:space="preserve">Klebsiella </v>
      </c>
      <c r="F3322" t="s">
        <v>16889</v>
      </c>
      <c r="G3322" t="s">
        <v>16</v>
      </c>
      <c r="H3322" t="s">
        <v>76</v>
      </c>
      <c r="I3322" t="s">
        <v>77</v>
      </c>
      <c r="J3322" t="s">
        <v>16900</v>
      </c>
      <c r="K3322" t="s">
        <v>16901</v>
      </c>
      <c r="L3322" t="s">
        <v>16902</v>
      </c>
      <c r="M3322" s="1" t="s">
        <v>16903</v>
      </c>
      <c r="N3322" s="1" t="s">
        <v>16904</v>
      </c>
      <c r="O3322">
        <v>95</v>
      </c>
      <c r="P3322" t="s">
        <v>24</v>
      </c>
      <c r="Q3322" t="s">
        <v>24</v>
      </c>
      <c r="R3322" t="s">
        <v>24</v>
      </c>
      <c r="S3322">
        <v>100</v>
      </c>
      <c r="T3322">
        <v>5</v>
      </c>
    </row>
    <row r="3323" spans="1:20">
      <c r="A3323" t="s">
        <v>35288</v>
      </c>
      <c r="B3323" t="s">
        <v>16906</v>
      </c>
      <c r="C3323" t="s">
        <v>16907</v>
      </c>
      <c r="D3323" t="s">
        <v>16908</v>
      </c>
      <c r="E3323" t="str">
        <f>IF(OR(EXACT(LEFT(F3323,1),"'"),EXACT(LEFT(F3323,1),"["),EXACT(LEFT(F3323,1),"("),EXACT(UPPER(LEFT(F3323,1)),LEFT(F3323,1))=FALSE),"-",IF(LEFT(F3323,10)="Candidatus", MID(F3323, FIND(" ", F3323), FIND(" ", F3323, FIND(" ", F3323, 1)+1)-FIND(" ", F3323)), MID(F3323, 1, FIND(" ", F3323))))</f>
        <v xml:space="preserve">Klebsiella </v>
      </c>
      <c r="F3323" t="s">
        <v>16905</v>
      </c>
      <c r="G3323" t="s">
        <v>16</v>
      </c>
      <c r="H3323" t="s">
        <v>76</v>
      </c>
      <c r="I3323" t="s">
        <v>77</v>
      </c>
      <c r="J3323" t="s">
        <v>16906</v>
      </c>
      <c r="K3323" t="s">
        <v>16907</v>
      </c>
      <c r="L3323" t="s">
        <v>16908</v>
      </c>
      <c r="M3323" s="1" t="s">
        <v>16909</v>
      </c>
      <c r="N3323" s="1" t="s">
        <v>16910</v>
      </c>
      <c r="O3323">
        <v>162</v>
      </c>
      <c r="P3323" t="s">
        <v>24</v>
      </c>
      <c r="Q3323" t="s">
        <v>24</v>
      </c>
      <c r="R3323" t="s">
        <v>24</v>
      </c>
      <c r="S3323">
        <v>182</v>
      </c>
      <c r="T3323">
        <v>20</v>
      </c>
    </row>
    <row r="3324" spans="1:20">
      <c r="A3324" t="s">
        <v>35289</v>
      </c>
      <c r="B3324" t="s">
        <v>16911</v>
      </c>
      <c r="C3324" t="s">
        <v>16912</v>
      </c>
      <c r="D3324" t="s">
        <v>16913</v>
      </c>
      <c r="E3324" t="str">
        <f>IF(OR(EXACT(LEFT(F3324,1),"'"),EXACT(LEFT(F3324,1),"["),EXACT(LEFT(F3324,1),"("),EXACT(UPPER(LEFT(F3324,1)),LEFT(F3324,1))=FALSE),"-",IF(LEFT(F3324,10)="Candidatus", MID(F3324, FIND(" ", F3324), FIND(" ", F3324, FIND(" ", F3324, 1)+1)-FIND(" ", F3324)), MID(F3324, 1, FIND(" ", F3324))))</f>
        <v xml:space="preserve">Klebsiella </v>
      </c>
      <c r="F3324" t="s">
        <v>16905</v>
      </c>
      <c r="G3324" t="s">
        <v>16</v>
      </c>
      <c r="H3324" t="s">
        <v>76</v>
      </c>
      <c r="I3324" t="s">
        <v>77</v>
      </c>
      <c r="J3324" t="s">
        <v>16911</v>
      </c>
      <c r="K3324" t="s">
        <v>16912</v>
      </c>
      <c r="L3324" t="s">
        <v>16913</v>
      </c>
      <c r="M3324" s="1" t="s">
        <v>16914</v>
      </c>
      <c r="N3324" s="1" t="s">
        <v>16915</v>
      </c>
      <c r="O3324">
        <v>89</v>
      </c>
      <c r="P3324" t="s">
        <v>24</v>
      </c>
      <c r="Q3324" t="s">
        <v>24</v>
      </c>
      <c r="R3324" t="s">
        <v>24</v>
      </c>
      <c r="S3324">
        <v>97</v>
      </c>
      <c r="T3324">
        <v>8</v>
      </c>
    </row>
    <row r="3325" spans="1:20">
      <c r="A3325" t="s">
        <v>35290</v>
      </c>
      <c r="B3325" t="s">
        <v>16917</v>
      </c>
      <c r="C3325" t="s">
        <v>16918</v>
      </c>
      <c r="D3325" t="s">
        <v>16919</v>
      </c>
      <c r="E3325" t="str">
        <f>IF(OR(EXACT(LEFT(F3325,1),"'"),EXACT(LEFT(F3325,1),"["),EXACT(LEFT(F3325,1),"("),EXACT(UPPER(LEFT(F3325,1)),LEFT(F3325,1))=FALSE),"-",IF(LEFT(F3325,10)="Candidatus", MID(F3325, FIND(" ", F3325), FIND(" ", F3325, FIND(" ", F3325, 1)+1)-FIND(" ", F3325)), MID(F3325, 1, FIND(" ", F3325))))</f>
        <v xml:space="preserve">Klebsiella </v>
      </c>
      <c r="F3325" t="s">
        <v>16916</v>
      </c>
      <c r="G3325" t="s">
        <v>16</v>
      </c>
      <c r="H3325" t="s">
        <v>76</v>
      </c>
      <c r="I3325" t="s">
        <v>77</v>
      </c>
      <c r="J3325" t="s">
        <v>16917</v>
      </c>
      <c r="K3325" t="s">
        <v>16918</v>
      </c>
      <c r="L3325" t="s">
        <v>16919</v>
      </c>
      <c r="M3325" s="1" t="s">
        <v>16920</v>
      </c>
      <c r="N3325" s="1" t="s">
        <v>16921</v>
      </c>
      <c r="O3325">
        <v>151</v>
      </c>
      <c r="P3325" t="s">
        <v>24</v>
      </c>
      <c r="Q3325" t="s">
        <v>24</v>
      </c>
      <c r="R3325" t="s">
        <v>24</v>
      </c>
      <c r="S3325">
        <v>153</v>
      </c>
      <c r="T3325">
        <v>2</v>
      </c>
    </row>
    <row r="3326" spans="1:20">
      <c r="A3326" t="s">
        <v>35291</v>
      </c>
      <c r="B3326" t="s">
        <v>16922</v>
      </c>
      <c r="C3326" t="s">
        <v>16923</v>
      </c>
      <c r="D3326" t="s">
        <v>16924</v>
      </c>
      <c r="E3326" t="str">
        <f>IF(OR(EXACT(LEFT(F3326,1),"'"),EXACT(LEFT(F3326,1),"["),EXACT(LEFT(F3326,1),"("),EXACT(UPPER(LEFT(F3326,1)),LEFT(F3326,1))=FALSE),"-",IF(LEFT(F3326,10)="Candidatus", MID(F3326, FIND(" ", F3326), FIND(" ", F3326, FIND(" ", F3326, 1)+1)-FIND(" ", F3326)), MID(F3326, 1, FIND(" ", F3326))))</f>
        <v xml:space="preserve">Klebsiella </v>
      </c>
      <c r="F3326" t="s">
        <v>16916</v>
      </c>
      <c r="G3326" t="s">
        <v>16</v>
      </c>
      <c r="H3326" t="s">
        <v>76</v>
      </c>
      <c r="I3326" t="s">
        <v>77</v>
      </c>
      <c r="J3326" t="s">
        <v>16922</v>
      </c>
      <c r="K3326" t="s">
        <v>16923</v>
      </c>
      <c r="L3326" t="s">
        <v>16924</v>
      </c>
      <c r="M3326" s="1" t="s">
        <v>16137</v>
      </c>
      <c r="N3326" s="1" t="s">
        <v>16138</v>
      </c>
      <c r="O3326">
        <v>48</v>
      </c>
      <c r="P3326" t="s">
        <v>24</v>
      </c>
      <c r="Q3326" t="s">
        <v>24</v>
      </c>
      <c r="R3326" t="s">
        <v>24</v>
      </c>
      <c r="S3326">
        <v>49</v>
      </c>
      <c r="T3326">
        <v>1</v>
      </c>
    </row>
    <row r="3327" spans="1:20">
      <c r="A3327" t="s">
        <v>35292</v>
      </c>
      <c r="B3327" t="s">
        <v>16925</v>
      </c>
      <c r="C3327" t="s">
        <v>16926</v>
      </c>
      <c r="D3327" t="s">
        <v>16927</v>
      </c>
      <c r="E3327" t="str">
        <f>IF(OR(EXACT(LEFT(F3327,1),"'"),EXACT(LEFT(F3327,1),"["),EXACT(LEFT(F3327,1),"("),EXACT(UPPER(LEFT(F3327,1)),LEFT(F3327,1))=FALSE),"-",IF(LEFT(F3327,10)="Candidatus", MID(F3327, FIND(" ", F3327), FIND(" ", F3327, FIND(" ", F3327, 1)+1)-FIND(" ", F3327)), MID(F3327, 1, FIND(" ", F3327))))</f>
        <v xml:space="preserve">Klebsiella </v>
      </c>
      <c r="F3327" t="s">
        <v>16916</v>
      </c>
      <c r="G3327" t="s">
        <v>16</v>
      </c>
      <c r="H3327" t="s">
        <v>76</v>
      </c>
      <c r="I3327" t="s">
        <v>77</v>
      </c>
      <c r="J3327" t="s">
        <v>16925</v>
      </c>
      <c r="K3327" t="s">
        <v>16926</v>
      </c>
      <c r="L3327" t="s">
        <v>16927</v>
      </c>
      <c r="M3327" s="1" t="s">
        <v>16928</v>
      </c>
      <c r="N3327" s="1" t="s">
        <v>16929</v>
      </c>
      <c r="O3327">
        <v>12</v>
      </c>
      <c r="P3327" t="s">
        <v>24</v>
      </c>
      <c r="Q3327" t="s">
        <v>24</v>
      </c>
      <c r="R3327" t="s">
        <v>24</v>
      </c>
      <c r="S3327">
        <v>20</v>
      </c>
      <c r="T3327">
        <v>8</v>
      </c>
    </row>
    <row r="3328" spans="1:20">
      <c r="A3328" t="s">
        <v>35293</v>
      </c>
      <c r="B3328" t="s">
        <v>16930</v>
      </c>
      <c r="C3328" t="s">
        <v>16931</v>
      </c>
      <c r="D3328" t="s">
        <v>16932</v>
      </c>
      <c r="E3328" t="str">
        <f>IF(OR(EXACT(LEFT(F3328,1),"'"),EXACT(LEFT(F3328,1),"["),EXACT(LEFT(F3328,1),"("),EXACT(UPPER(LEFT(F3328,1)),LEFT(F3328,1))=FALSE),"-",IF(LEFT(F3328,10)="Candidatus", MID(F3328, FIND(" ", F3328), FIND(" ", F3328, FIND(" ", F3328, 1)+1)-FIND(" ", F3328)), MID(F3328, 1, FIND(" ", F3328))))</f>
        <v xml:space="preserve">Klebsiella </v>
      </c>
      <c r="F3328" t="s">
        <v>16916</v>
      </c>
      <c r="G3328" t="s">
        <v>16</v>
      </c>
      <c r="H3328" t="s">
        <v>76</v>
      </c>
      <c r="I3328" t="s">
        <v>77</v>
      </c>
      <c r="J3328" t="s">
        <v>16930</v>
      </c>
      <c r="K3328" t="s">
        <v>16931</v>
      </c>
      <c r="L3328" t="s">
        <v>16932</v>
      </c>
      <c r="M3328" s="1" t="s">
        <v>16933</v>
      </c>
      <c r="N3328" s="1" t="s">
        <v>16934</v>
      </c>
      <c r="O3328">
        <v>37</v>
      </c>
      <c r="P3328" t="s">
        <v>24</v>
      </c>
      <c r="Q3328" t="s">
        <v>24</v>
      </c>
      <c r="R3328" t="s">
        <v>24</v>
      </c>
      <c r="S3328">
        <v>56</v>
      </c>
      <c r="T3328">
        <v>19</v>
      </c>
    </row>
    <row r="3329" spans="1:20">
      <c r="A3329" t="s">
        <v>35294</v>
      </c>
      <c r="B3329" t="s">
        <v>16936</v>
      </c>
      <c r="C3329" t="s">
        <v>16937</v>
      </c>
      <c r="D3329" t="s">
        <v>16938</v>
      </c>
      <c r="E3329" t="str">
        <f>IF(OR(EXACT(LEFT(F3329,1),"'"),EXACT(LEFT(F3329,1),"["),EXACT(LEFT(F3329,1),"("),EXACT(UPPER(LEFT(F3329,1)),LEFT(F3329,1))=FALSE),"-",IF(LEFT(F3329,10)="Candidatus", MID(F3329, FIND(" ", F3329), FIND(" ", F3329, FIND(" ", F3329, 1)+1)-FIND(" ", F3329)), MID(F3329, 1, FIND(" ", F3329))))</f>
        <v xml:space="preserve">Klebsiella </v>
      </c>
      <c r="F3329" t="s">
        <v>16935</v>
      </c>
      <c r="G3329" t="s">
        <v>16</v>
      </c>
      <c r="H3329" t="s">
        <v>76</v>
      </c>
      <c r="I3329" t="s">
        <v>77</v>
      </c>
      <c r="J3329" t="s">
        <v>16936</v>
      </c>
      <c r="K3329" t="s">
        <v>16937</v>
      </c>
      <c r="L3329" t="s">
        <v>16938</v>
      </c>
      <c r="M3329" s="1" t="s">
        <v>16939</v>
      </c>
      <c r="N3329" s="1" t="s">
        <v>16940</v>
      </c>
      <c r="O3329">
        <v>169</v>
      </c>
      <c r="P3329" t="s">
        <v>24</v>
      </c>
      <c r="Q3329" t="s">
        <v>24</v>
      </c>
      <c r="R3329" t="s">
        <v>24</v>
      </c>
      <c r="S3329">
        <v>173</v>
      </c>
      <c r="T3329">
        <v>4</v>
      </c>
    </row>
    <row r="3330" spans="1:20">
      <c r="A3330" t="s">
        <v>35295</v>
      </c>
      <c r="B3330" t="s">
        <v>16941</v>
      </c>
      <c r="C3330" t="s">
        <v>16942</v>
      </c>
      <c r="D3330" t="s">
        <v>16943</v>
      </c>
      <c r="E3330" t="str">
        <f>IF(OR(EXACT(LEFT(F3330,1),"'"),EXACT(LEFT(F3330,1),"["),EXACT(LEFT(F3330,1),"("),EXACT(UPPER(LEFT(F3330,1)),LEFT(F3330,1))=FALSE),"-",IF(LEFT(F3330,10)="Candidatus", MID(F3330, FIND(" ", F3330), FIND(" ", F3330, FIND(" ", F3330, 1)+1)-FIND(" ", F3330)), MID(F3330, 1, FIND(" ", F3330))))</f>
        <v xml:space="preserve">Klebsiella </v>
      </c>
      <c r="F3330" t="s">
        <v>16935</v>
      </c>
      <c r="G3330" t="s">
        <v>16</v>
      </c>
      <c r="H3330" t="s">
        <v>76</v>
      </c>
      <c r="I3330" t="s">
        <v>77</v>
      </c>
      <c r="J3330" t="s">
        <v>16941</v>
      </c>
      <c r="K3330" t="s">
        <v>16942</v>
      </c>
      <c r="L3330" t="s">
        <v>16943</v>
      </c>
      <c r="M3330" s="1" t="s">
        <v>14023</v>
      </c>
      <c r="N3330" s="1" t="s">
        <v>14024</v>
      </c>
      <c r="O3330">
        <v>2</v>
      </c>
      <c r="P3330" t="s">
        <v>24</v>
      </c>
      <c r="Q3330" t="s">
        <v>24</v>
      </c>
      <c r="R3330" t="s">
        <v>24</v>
      </c>
      <c r="S3330">
        <v>2</v>
      </c>
      <c r="T3330" t="s">
        <v>24</v>
      </c>
    </row>
    <row r="3331" spans="1:20">
      <c r="A3331" t="s">
        <v>35296</v>
      </c>
      <c r="B3331" t="s">
        <v>16944</v>
      </c>
      <c r="C3331" t="s">
        <v>16945</v>
      </c>
      <c r="D3331" t="s">
        <v>16946</v>
      </c>
      <c r="E3331" t="str">
        <f>IF(OR(EXACT(LEFT(F3331,1),"'"),EXACT(LEFT(F3331,1),"["),EXACT(LEFT(F3331,1),"("),EXACT(UPPER(LEFT(F3331,1)),LEFT(F3331,1))=FALSE),"-",IF(LEFT(F3331,10)="Candidatus", MID(F3331, FIND(" ", F3331), FIND(" ", F3331, FIND(" ", F3331, 1)+1)-FIND(" ", F3331)), MID(F3331, 1, FIND(" ", F3331))))</f>
        <v xml:space="preserve">Klebsiella </v>
      </c>
      <c r="F3331" t="s">
        <v>16935</v>
      </c>
      <c r="G3331" t="s">
        <v>16</v>
      </c>
      <c r="H3331" t="s">
        <v>76</v>
      </c>
      <c r="I3331" t="s">
        <v>77</v>
      </c>
      <c r="J3331" t="s">
        <v>16944</v>
      </c>
      <c r="K3331" t="s">
        <v>16945</v>
      </c>
      <c r="L3331" t="s">
        <v>16946</v>
      </c>
      <c r="M3331" s="1" t="s">
        <v>16947</v>
      </c>
      <c r="N3331" s="1" t="s">
        <v>16948</v>
      </c>
      <c r="O3331">
        <v>115</v>
      </c>
      <c r="P3331" t="s">
        <v>24</v>
      </c>
      <c r="Q3331" t="s">
        <v>24</v>
      </c>
      <c r="R3331" t="s">
        <v>24</v>
      </c>
      <c r="S3331">
        <v>119</v>
      </c>
      <c r="T3331">
        <v>4</v>
      </c>
    </row>
    <row r="3332" spans="1:20">
      <c r="A3332" t="s">
        <v>35297</v>
      </c>
      <c r="B3332" t="s">
        <v>16949</v>
      </c>
      <c r="C3332" t="s">
        <v>16950</v>
      </c>
      <c r="D3332" t="s">
        <v>16951</v>
      </c>
      <c r="E3332" t="str">
        <f>IF(OR(EXACT(LEFT(F3332,1),"'"),EXACT(LEFT(F3332,1),"["),EXACT(LEFT(F3332,1),"("),EXACT(UPPER(LEFT(F3332,1)),LEFT(F3332,1))=FALSE),"-",IF(LEFT(F3332,10)="Candidatus", MID(F3332, FIND(" ", F3332), FIND(" ", F3332, FIND(" ", F3332, 1)+1)-FIND(" ", F3332)), MID(F3332, 1, FIND(" ", F3332))))</f>
        <v xml:space="preserve">Klebsiella </v>
      </c>
      <c r="F3332" t="s">
        <v>16935</v>
      </c>
      <c r="G3332" t="s">
        <v>16</v>
      </c>
      <c r="H3332" t="s">
        <v>76</v>
      </c>
      <c r="I3332" t="s">
        <v>77</v>
      </c>
      <c r="J3332" t="s">
        <v>16949</v>
      </c>
      <c r="K3332" t="s">
        <v>16950</v>
      </c>
      <c r="L3332" t="s">
        <v>16951</v>
      </c>
      <c r="M3332" s="1" t="s">
        <v>16952</v>
      </c>
      <c r="N3332" s="1" t="s">
        <v>16953</v>
      </c>
      <c r="O3332">
        <v>92</v>
      </c>
      <c r="P3332" t="s">
        <v>24</v>
      </c>
      <c r="Q3332" t="s">
        <v>24</v>
      </c>
      <c r="R3332" t="s">
        <v>24</v>
      </c>
      <c r="S3332">
        <v>99</v>
      </c>
      <c r="T3332">
        <v>7</v>
      </c>
    </row>
    <row r="3333" spans="1:20">
      <c r="A3333" t="s">
        <v>35298</v>
      </c>
      <c r="B3333" t="s">
        <v>16955</v>
      </c>
      <c r="C3333" t="s">
        <v>16956</v>
      </c>
      <c r="D3333" t="s">
        <v>16957</v>
      </c>
      <c r="E3333" t="str">
        <f>IF(OR(EXACT(LEFT(F3333,1),"'"),EXACT(LEFT(F3333,1),"["),EXACT(LEFT(F3333,1),"("),EXACT(UPPER(LEFT(F3333,1)),LEFT(F3333,1))=FALSE),"-",IF(LEFT(F3333,10)="Candidatus", MID(F3333, FIND(" ", F3333), FIND(" ", F3333, FIND(" ", F3333, 1)+1)-FIND(" ", F3333)), MID(F3333, 1, FIND(" ", F3333))))</f>
        <v xml:space="preserve">Klebsiella </v>
      </c>
      <c r="F3333" t="s">
        <v>16954</v>
      </c>
      <c r="G3333" t="s">
        <v>16</v>
      </c>
      <c r="H3333" t="s">
        <v>76</v>
      </c>
      <c r="I3333" t="s">
        <v>77</v>
      </c>
      <c r="J3333" t="s">
        <v>16955</v>
      </c>
      <c r="K3333" t="s">
        <v>16956</v>
      </c>
      <c r="L3333" t="s">
        <v>16957</v>
      </c>
      <c r="M3333" s="1" t="s">
        <v>16958</v>
      </c>
      <c r="N3333" s="1" t="s">
        <v>16959</v>
      </c>
      <c r="O3333">
        <v>77</v>
      </c>
      <c r="P3333" t="s">
        <v>24</v>
      </c>
      <c r="Q3333" t="s">
        <v>24</v>
      </c>
      <c r="R3333" t="s">
        <v>24</v>
      </c>
      <c r="S3333">
        <v>79</v>
      </c>
      <c r="T3333">
        <v>2</v>
      </c>
    </row>
    <row r="3334" spans="1:20">
      <c r="A3334" t="s">
        <v>35299</v>
      </c>
      <c r="B3334" t="s">
        <v>16960</v>
      </c>
      <c r="C3334" t="s">
        <v>16961</v>
      </c>
      <c r="D3334" t="s">
        <v>16962</v>
      </c>
      <c r="E3334" t="str">
        <f>IF(OR(EXACT(LEFT(F3334,1),"'"),EXACT(LEFT(F3334,1),"["),EXACT(LEFT(F3334,1),"("),EXACT(UPPER(LEFT(F3334,1)),LEFT(F3334,1))=FALSE),"-",IF(LEFT(F3334,10)="Candidatus", MID(F3334, FIND(" ", F3334), FIND(" ", F3334, FIND(" ", F3334, 1)+1)-FIND(" ", F3334)), MID(F3334, 1, FIND(" ", F3334))))</f>
        <v xml:space="preserve">Klebsiella </v>
      </c>
      <c r="F3334" t="s">
        <v>16954</v>
      </c>
      <c r="G3334" t="s">
        <v>16</v>
      </c>
      <c r="H3334" t="s">
        <v>76</v>
      </c>
      <c r="I3334" t="s">
        <v>77</v>
      </c>
      <c r="J3334" t="s">
        <v>16960</v>
      </c>
      <c r="K3334" t="s">
        <v>16961</v>
      </c>
      <c r="L3334" t="s">
        <v>16962</v>
      </c>
      <c r="M3334" s="1" t="s">
        <v>16963</v>
      </c>
      <c r="N3334" s="1" t="s">
        <v>16964</v>
      </c>
      <c r="O3334">
        <v>233</v>
      </c>
      <c r="P3334" t="s">
        <v>24</v>
      </c>
      <c r="Q3334" t="s">
        <v>24</v>
      </c>
      <c r="R3334" t="s">
        <v>24</v>
      </c>
      <c r="S3334">
        <v>247</v>
      </c>
      <c r="T3334">
        <v>14</v>
      </c>
    </row>
    <row r="3335" spans="1:20">
      <c r="A3335" t="s">
        <v>35300</v>
      </c>
      <c r="B3335" t="s">
        <v>16965</v>
      </c>
      <c r="C3335" t="s">
        <v>16966</v>
      </c>
      <c r="D3335" t="s">
        <v>16967</v>
      </c>
      <c r="E3335" t="str">
        <f>IF(OR(EXACT(LEFT(F3335,1),"'"),EXACT(LEFT(F3335,1),"["),EXACT(LEFT(F3335,1),"("),EXACT(UPPER(LEFT(F3335,1)),LEFT(F3335,1))=FALSE),"-",IF(LEFT(F3335,10)="Candidatus", MID(F3335, FIND(" ", F3335), FIND(" ", F3335, FIND(" ", F3335, 1)+1)-FIND(" ", F3335)), MID(F3335, 1, FIND(" ", F3335))))</f>
        <v xml:space="preserve">Klebsiella </v>
      </c>
      <c r="F3335" t="s">
        <v>16954</v>
      </c>
      <c r="G3335" t="s">
        <v>16</v>
      </c>
      <c r="H3335" t="s">
        <v>76</v>
      </c>
      <c r="I3335" t="s">
        <v>77</v>
      </c>
      <c r="J3335" t="s">
        <v>16965</v>
      </c>
      <c r="K3335" t="s">
        <v>16966</v>
      </c>
      <c r="L3335" t="s">
        <v>16967</v>
      </c>
      <c r="M3335" s="1" t="s">
        <v>16968</v>
      </c>
      <c r="N3335" s="1" t="s">
        <v>16969</v>
      </c>
      <c r="O3335">
        <v>17</v>
      </c>
      <c r="P3335" t="s">
        <v>24</v>
      </c>
      <c r="Q3335" t="s">
        <v>24</v>
      </c>
      <c r="R3335" t="s">
        <v>24</v>
      </c>
      <c r="S3335">
        <v>19</v>
      </c>
      <c r="T3335">
        <v>2</v>
      </c>
    </row>
    <row r="3336" spans="1:20">
      <c r="A3336" t="s">
        <v>35301</v>
      </c>
      <c r="B3336" t="s">
        <v>16971</v>
      </c>
      <c r="C3336" t="s">
        <v>16972</v>
      </c>
      <c r="D3336" t="s">
        <v>16973</v>
      </c>
      <c r="E3336" t="str">
        <f>IF(OR(EXACT(LEFT(F3336,1),"'"),EXACT(LEFT(F3336,1),"["),EXACT(LEFT(F3336,1),"("),EXACT(UPPER(LEFT(F3336,1)),LEFT(F3336,1))=FALSE),"-",IF(LEFT(F3336,10)="Candidatus", MID(F3336, FIND(" ", F3336), FIND(" ", F3336, FIND(" ", F3336, 1)+1)-FIND(" ", F3336)), MID(F3336, 1, FIND(" ", F3336))))</f>
        <v xml:space="preserve">Klebsiella </v>
      </c>
      <c r="F3336" t="s">
        <v>16970</v>
      </c>
      <c r="G3336" t="s">
        <v>16</v>
      </c>
      <c r="H3336" t="s">
        <v>76</v>
      </c>
      <c r="I3336" t="s">
        <v>77</v>
      </c>
      <c r="J3336" t="s">
        <v>16971</v>
      </c>
      <c r="K3336" t="s">
        <v>16972</v>
      </c>
      <c r="L3336" t="s">
        <v>16973</v>
      </c>
      <c r="M3336" s="1" t="s">
        <v>16974</v>
      </c>
      <c r="N3336" s="1" t="s">
        <v>16975</v>
      </c>
      <c r="O3336">
        <v>62</v>
      </c>
      <c r="P3336" t="s">
        <v>24</v>
      </c>
      <c r="Q3336" t="s">
        <v>24</v>
      </c>
      <c r="R3336" t="s">
        <v>24</v>
      </c>
      <c r="S3336">
        <v>65</v>
      </c>
      <c r="T3336" t="s">
        <v>24</v>
      </c>
    </row>
    <row r="3337" spans="1:20">
      <c r="A3337" t="s">
        <v>35302</v>
      </c>
      <c r="B3337" t="s">
        <v>16977</v>
      </c>
      <c r="C3337" t="s">
        <v>16978</v>
      </c>
      <c r="D3337" t="s">
        <v>16979</v>
      </c>
      <c r="E3337" t="str">
        <f>IF(OR(EXACT(LEFT(F3337,1),"'"),EXACT(LEFT(F3337,1),"["),EXACT(LEFT(F3337,1),"("),EXACT(UPPER(LEFT(F3337,1)),LEFT(F3337,1))=FALSE),"-",IF(LEFT(F3337,10)="Candidatus", MID(F3337, FIND(" ", F3337), FIND(" ", F3337, FIND(" ", F3337, 1)+1)-FIND(" ", F3337)), MID(F3337, 1, FIND(" ", F3337))))</f>
        <v xml:space="preserve">Klebsiella </v>
      </c>
      <c r="F3337" t="s">
        <v>16976</v>
      </c>
      <c r="G3337" t="s">
        <v>16</v>
      </c>
      <c r="H3337" t="s">
        <v>76</v>
      </c>
      <c r="I3337" t="s">
        <v>77</v>
      </c>
      <c r="J3337" t="s">
        <v>16977</v>
      </c>
      <c r="K3337" t="s">
        <v>16978</v>
      </c>
      <c r="L3337" t="s">
        <v>16979</v>
      </c>
      <c r="M3337" s="1" t="s">
        <v>16980</v>
      </c>
      <c r="N3337" s="1" t="s">
        <v>16981</v>
      </c>
      <c r="O3337">
        <v>66</v>
      </c>
      <c r="P3337" t="s">
        <v>24</v>
      </c>
      <c r="Q3337" t="s">
        <v>24</v>
      </c>
      <c r="R3337" t="s">
        <v>24</v>
      </c>
      <c r="S3337">
        <v>68</v>
      </c>
      <c r="T3337" t="s">
        <v>24</v>
      </c>
    </row>
    <row r="3338" spans="1:20">
      <c r="A3338" t="s">
        <v>35303</v>
      </c>
      <c r="B3338" t="s">
        <v>7768</v>
      </c>
      <c r="C3338" t="s">
        <v>16983</v>
      </c>
      <c r="D3338" t="s">
        <v>16984</v>
      </c>
      <c r="E3338" t="str">
        <f>IF(OR(EXACT(LEFT(F3338,1),"'"),EXACT(LEFT(F3338,1),"["),EXACT(LEFT(F3338,1),"("),EXACT(UPPER(LEFT(F3338,1)),LEFT(F3338,1))=FALSE),"-",IF(LEFT(F3338,10)="Candidatus", MID(F3338, FIND(" ", F3338), FIND(" ", F3338, FIND(" ", F3338, 1)+1)-FIND(" ", F3338)), MID(F3338, 1, FIND(" ", F3338))))</f>
        <v xml:space="preserve">Klebsiella </v>
      </c>
      <c r="F3338" t="s">
        <v>16982</v>
      </c>
      <c r="G3338" t="s">
        <v>16</v>
      </c>
      <c r="H3338" t="s">
        <v>76</v>
      </c>
      <c r="I3338" t="s">
        <v>77</v>
      </c>
      <c r="J3338" t="s">
        <v>7768</v>
      </c>
      <c r="K3338" t="s">
        <v>16983</v>
      </c>
      <c r="L3338" t="s">
        <v>16984</v>
      </c>
      <c r="M3338" s="1" t="s">
        <v>16985</v>
      </c>
      <c r="N3338" s="1" t="s">
        <v>16986</v>
      </c>
      <c r="O3338">
        <v>12</v>
      </c>
      <c r="P3338" t="s">
        <v>24</v>
      </c>
      <c r="Q3338" t="s">
        <v>24</v>
      </c>
      <c r="R3338" t="s">
        <v>24</v>
      </c>
      <c r="S3338">
        <v>12</v>
      </c>
      <c r="T3338" t="s">
        <v>24</v>
      </c>
    </row>
    <row r="3339" spans="1:20">
      <c r="A3339" t="s">
        <v>35304</v>
      </c>
      <c r="B3339" t="s">
        <v>3501</v>
      </c>
      <c r="C3339" t="s">
        <v>16987</v>
      </c>
      <c r="D3339" t="s">
        <v>16988</v>
      </c>
      <c r="E3339" t="str">
        <f>IF(OR(EXACT(LEFT(F3339,1),"'"),EXACT(LEFT(F3339,1),"["),EXACT(LEFT(F3339,1),"("),EXACT(UPPER(LEFT(F3339,1)),LEFT(F3339,1))=FALSE),"-",IF(LEFT(F3339,10)="Candidatus", MID(F3339, FIND(" ", F3339), FIND(" ", F3339, FIND(" ", F3339, 1)+1)-FIND(" ", F3339)), MID(F3339, 1, FIND(" ", F3339))))</f>
        <v xml:space="preserve">Klebsiella </v>
      </c>
      <c r="F3339" t="s">
        <v>16982</v>
      </c>
      <c r="G3339" t="s">
        <v>16</v>
      </c>
      <c r="H3339" t="s">
        <v>76</v>
      </c>
      <c r="I3339" t="s">
        <v>77</v>
      </c>
      <c r="J3339" t="s">
        <v>3501</v>
      </c>
      <c r="K3339" t="s">
        <v>16987</v>
      </c>
      <c r="L3339" t="s">
        <v>16988</v>
      </c>
      <c r="M3339" s="1" t="s">
        <v>16989</v>
      </c>
      <c r="N3339" s="1" t="s">
        <v>16990</v>
      </c>
      <c r="O3339">
        <v>324</v>
      </c>
      <c r="P3339" t="s">
        <v>24</v>
      </c>
      <c r="Q3339" t="s">
        <v>24</v>
      </c>
      <c r="R3339" t="s">
        <v>24</v>
      </c>
      <c r="S3339">
        <v>341</v>
      </c>
      <c r="T3339">
        <v>17</v>
      </c>
    </row>
    <row r="3340" spans="1:20">
      <c r="A3340" t="s">
        <v>35305</v>
      </c>
      <c r="B3340" t="s">
        <v>16992</v>
      </c>
      <c r="C3340" t="s">
        <v>16993</v>
      </c>
      <c r="D3340" t="s">
        <v>16994</v>
      </c>
      <c r="E3340" t="str">
        <f>IF(OR(EXACT(LEFT(F3340,1),"'"),EXACT(LEFT(F3340,1),"["),EXACT(LEFT(F3340,1),"("),EXACT(UPPER(LEFT(F3340,1)),LEFT(F3340,1))=FALSE),"-",IF(LEFT(F3340,10)="Candidatus", MID(F3340, FIND(" ", F3340), FIND(" ", F3340, FIND(" ", F3340, 1)+1)-FIND(" ", F3340)), MID(F3340, 1, FIND(" ", F3340))))</f>
        <v xml:space="preserve">Klebsiella </v>
      </c>
      <c r="F3340" t="s">
        <v>16991</v>
      </c>
      <c r="G3340" t="s">
        <v>16</v>
      </c>
      <c r="H3340" t="s">
        <v>76</v>
      </c>
      <c r="I3340" t="s">
        <v>77</v>
      </c>
      <c r="J3340" t="s">
        <v>16992</v>
      </c>
      <c r="K3340" t="s">
        <v>16993</v>
      </c>
      <c r="L3340" t="s">
        <v>16994</v>
      </c>
      <c r="M3340" s="1" t="s">
        <v>16995</v>
      </c>
      <c r="N3340" s="1" t="s">
        <v>16996</v>
      </c>
      <c r="O3340">
        <v>192</v>
      </c>
      <c r="P3340" t="s">
        <v>24</v>
      </c>
      <c r="Q3340" t="s">
        <v>24</v>
      </c>
      <c r="R3340" t="s">
        <v>24</v>
      </c>
      <c r="S3340">
        <v>206</v>
      </c>
      <c r="T3340">
        <v>14</v>
      </c>
    </row>
    <row r="3341" spans="1:20">
      <c r="A3341" t="s">
        <v>35306</v>
      </c>
      <c r="B3341" t="s">
        <v>16998</v>
      </c>
      <c r="C3341" t="s">
        <v>16999</v>
      </c>
      <c r="D3341" t="s">
        <v>17000</v>
      </c>
      <c r="E3341" t="str">
        <f>IF(OR(EXACT(LEFT(F3341,1),"'"),EXACT(LEFT(F3341,1),"["),EXACT(LEFT(F3341,1),"("),EXACT(UPPER(LEFT(F3341,1)),LEFT(F3341,1))=FALSE),"-",IF(LEFT(F3341,10)="Candidatus", MID(F3341, FIND(" ", F3341), FIND(" ", F3341, FIND(" ", F3341, 1)+1)-FIND(" ", F3341)), MID(F3341, 1, FIND(" ", F3341))))</f>
        <v xml:space="preserve">Klebsiella </v>
      </c>
      <c r="F3341" t="s">
        <v>16997</v>
      </c>
      <c r="G3341" t="s">
        <v>16</v>
      </c>
      <c r="H3341" t="s">
        <v>76</v>
      </c>
      <c r="I3341" t="s">
        <v>77</v>
      </c>
      <c r="J3341" t="s">
        <v>16998</v>
      </c>
      <c r="K3341" t="s">
        <v>16999</v>
      </c>
      <c r="L3341" t="s">
        <v>17000</v>
      </c>
      <c r="M3341" s="1" t="s">
        <v>17001</v>
      </c>
      <c r="N3341" s="1" t="s">
        <v>17002</v>
      </c>
      <c r="O3341">
        <v>64</v>
      </c>
      <c r="P3341" t="s">
        <v>24</v>
      </c>
      <c r="Q3341" t="s">
        <v>24</v>
      </c>
      <c r="R3341" t="s">
        <v>24</v>
      </c>
      <c r="S3341">
        <v>64</v>
      </c>
      <c r="T3341" t="s">
        <v>24</v>
      </c>
    </row>
    <row r="3342" spans="1:20">
      <c r="A3342" t="s">
        <v>35307</v>
      </c>
      <c r="B3342" t="s">
        <v>17004</v>
      </c>
      <c r="C3342" t="s">
        <v>17005</v>
      </c>
      <c r="D3342" t="s">
        <v>17006</v>
      </c>
      <c r="E3342" t="str">
        <f>IF(OR(EXACT(LEFT(F3342,1),"'"),EXACT(LEFT(F3342,1),"["),EXACT(LEFT(F3342,1),"("),EXACT(UPPER(LEFT(F3342,1)),LEFT(F3342,1))=FALSE),"-",IF(LEFT(F3342,10)="Candidatus", MID(F3342, FIND(" ", F3342), FIND(" ", F3342, FIND(" ", F3342, 1)+1)-FIND(" ", F3342)), MID(F3342, 1, FIND(" ", F3342))))</f>
        <v xml:space="preserve">Klebsiella </v>
      </c>
      <c r="F3342" t="s">
        <v>17003</v>
      </c>
      <c r="G3342" t="s">
        <v>16</v>
      </c>
      <c r="H3342" t="s">
        <v>76</v>
      </c>
      <c r="I3342" t="s">
        <v>77</v>
      </c>
      <c r="J3342" t="s">
        <v>17004</v>
      </c>
      <c r="K3342" t="s">
        <v>17005</v>
      </c>
      <c r="L3342" t="s">
        <v>17006</v>
      </c>
      <c r="M3342" s="1" t="s">
        <v>17007</v>
      </c>
      <c r="N3342" s="1" t="s">
        <v>17008</v>
      </c>
      <c r="O3342">
        <v>79</v>
      </c>
      <c r="P3342" t="s">
        <v>24</v>
      </c>
      <c r="Q3342" t="s">
        <v>24</v>
      </c>
      <c r="R3342" t="s">
        <v>24</v>
      </c>
      <c r="S3342">
        <v>83</v>
      </c>
      <c r="T3342">
        <v>4</v>
      </c>
    </row>
    <row r="3343" spans="1:20">
      <c r="A3343" t="s">
        <v>35308</v>
      </c>
      <c r="B3343" t="s">
        <v>10928</v>
      </c>
      <c r="C3343" t="s">
        <v>17009</v>
      </c>
      <c r="D3343" t="s">
        <v>17010</v>
      </c>
      <c r="E3343" t="str">
        <f>IF(OR(EXACT(LEFT(F3343,1),"'"),EXACT(LEFT(F3343,1),"["),EXACT(LEFT(F3343,1),"("),EXACT(UPPER(LEFT(F3343,1)),LEFT(F3343,1))=FALSE),"-",IF(LEFT(F3343,10)="Candidatus", MID(F3343, FIND(" ", F3343), FIND(" ", F3343, FIND(" ", F3343, 1)+1)-FIND(" ", F3343)), MID(F3343, 1, FIND(" ", F3343))))</f>
        <v xml:space="preserve">Klebsiella </v>
      </c>
      <c r="F3343" t="s">
        <v>17003</v>
      </c>
      <c r="G3343" t="s">
        <v>16</v>
      </c>
      <c r="H3343" t="s">
        <v>76</v>
      </c>
      <c r="I3343" t="s">
        <v>77</v>
      </c>
      <c r="J3343" t="s">
        <v>10928</v>
      </c>
      <c r="K3343" t="s">
        <v>17009</v>
      </c>
      <c r="L3343" t="s">
        <v>17010</v>
      </c>
      <c r="M3343" s="1" t="s">
        <v>9064</v>
      </c>
      <c r="N3343" s="1" t="s">
        <v>10927</v>
      </c>
      <c r="O3343">
        <v>11</v>
      </c>
      <c r="P3343" t="s">
        <v>24</v>
      </c>
      <c r="Q3343" t="s">
        <v>24</v>
      </c>
      <c r="R3343" t="s">
        <v>24</v>
      </c>
      <c r="S3343">
        <v>11</v>
      </c>
      <c r="T3343" t="s">
        <v>24</v>
      </c>
    </row>
    <row r="3344" spans="1:20">
      <c r="A3344" t="s">
        <v>35309</v>
      </c>
      <c r="B3344" t="s">
        <v>17011</v>
      </c>
      <c r="C3344" t="s">
        <v>17012</v>
      </c>
      <c r="D3344" t="s">
        <v>17013</v>
      </c>
      <c r="E3344" t="str">
        <f>IF(OR(EXACT(LEFT(F3344,1),"'"),EXACT(LEFT(F3344,1),"["),EXACT(LEFT(F3344,1),"("),EXACT(UPPER(LEFT(F3344,1)),LEFT(F3344,1))=FALSE),"-",IF(LEFT(F3344,10)="Candidatus", MID(F3344, FIND(" ", F3344), FIND(" ", F3344, FIND(" ", F3344, 1)+1)-FIND(" ", F3344)), MID(F3344, 1, FIND(" ", F3344))))</f>
        <v xml:space="preserve">Klebsiella </v>
      </c>
      <c r="F3344" t="s">
        <v>17003</v>
      </c>
      <c r="G3344" t="s">
        <v>16</v>
      </c>
      <c r="H3344" t="s">
        <v>76</v>
      </c>
      <c r="I3344" t="s">
        <v>77</v>
      </c>
      <c r="J3344" t="s">
        <v>17011</v>
      </c>
      <c r="K3344" t="s">
        <v>17012</v>
      </c>
      <c r="L3344" t="s">
        <v>17013</v>
      </c>
      <c r="M3344" s="1" t="s">
        <v>16884</v>
      </c>
      <c r="N3344" s="1" t="s">
        <v>17014</v>
      </c>
      <c r="O3344">
        <v>32</v>
      </c>
      <c r="P3344" t="s">
        <v>24</v>
      </c>
      <c r="Q3344" t="s">
        <v>24</v>
      </c>
      <c r="R3344" t="s">
        <v>24</v>
      </c>
      <c r="S3344">
        <v>33</v>
      </c>
      <c r="T3344">
        <v>1</v>
      </c>
    </row>
    <row r="3345" spans="1:20">
      <c r="A3345" t="s">
        <v>35310</v>
      </c>
      <c r="B3345" t="s">
        <v>17016</v>
      </c>
      <c r="C3345" t="s">
        <v>17017</v>
      </c>
      <c r="D3345" t="s">
        <v>17018</v>
      </c>
      <c r="E3345" t="str">
        <f>IF(OR(EXACT(LEFT(F3345,1),"'"),EXACT(LEFT(F3345,1),"["),EXACT(LEFT(F3345,1),"("),EXACT(UPPER(LEFT(F3345,1)),LEFT(F3345,1))=FALSE),"-",IF(LEFT(F3345,10)="Candidatus", MID(F3345, FIND(" ", F3345), FIND(" ", F3345, FIND(" ", F3345, 1)+1)-FIND(" ", F3345)), MID(F3345, 1, FIND(" ", F3345))))</f>
        <v xml:space="preserve">Klebsiella </v>
      </c>
      <c r="F3345" t="s">
        <v>17015</v>
      </c>
      <c r="G3345" t="s">
        <v>16</v>
      </c>
      <c r="H3345" t="s">
        <v>76</v>
      </c>
      <c r="I3345" t="s">
        <v>77</v>
      </c>
      <c r="J3345" t="s">
        <v>17016</v>
      </c>
      <c r="K3345" t="s">
        <v>17017</v>
      </c>
      <c r="L3345" t="s">
        <v>17018</v>
      </c>
      <c r="M3345" s="1" t="s">
        <v>17019</v>
      </c>
      <c r="N3345" s="1" t="s">
        <v>17020</v>
      </c>
      <c r="O3345">
        <v>127</v>
      </c>
      <c r="P3345" t="s">
        <v>24</v>
      </c>
      <c r="Q3345" t="s">
        <v>24</v>
      </c>
      <c r="R3345" t="s">
        <v>24</v>
      </c>
      <c r="S3345">
        <v>131</v>
      </c>
      <c r="T3345">
        <v>4</v>
      </c>
    </row>
    <row r="3346" spans="1:20">
      <c r="A3346" t="s">
        <v>35311</v>
      </c>
      <c r="B3346" t="s">
        <v>17021</v>
      </c>
      <c r="C3346" t="s">
        <v>17022</v>
      </c>
      <c r="D3346" t="s">
        <v>17023</v>
      </c>
      <c r="E3346" t="str">
        <f>IF(OR(EXACT(LEFT(F3346,1),"'"),EXACT(LEFT(F3346,1),"["),EXACT(LEFT(F3346,1),"("),EXACT(UPPER(LEFT(F3346,1)),LEFT(F3346,1))=FALSE),"-",IF(LEFT(F3346,10)="Candidatus", MID(F3346, FIND(" ", F3346), FIND(" ", F3346, FIND(" ", F3346, 1)+1)-FIND(" ", F3346)), MID(F3346, 1, FIND(" ", F3346))))</f>
        <v xml:space="preserve">Klebsiella </v>
      </c>
      <c r="F3346" t="s">
        <v>17015</v>
      </c>
      <c r="G3346" t="s">
        <v>16</v>
      </c>
      <c r="H3346" t="s">
        <v>76</v>
      </c>
      <c r="I3346" t="s">
        <v>77</v>
      </c>
      <c r="J3346" t="s">
        <v>17021</v>
      </c>
      <c r="K3346" t="s">
        <v>17022</v>
      </c>
      <c r="L3346" t="s">
        <v>17023</v>
      </c>
      <c r="M3346" s="1" t="s">
        <v>17024</v>
      </c>
      <c r="N3346" s="1" t="s">
        <v>17025</v>
      </c>
      <c r="O3346">
        <v>16</v>
      </c>
      <c r="P3346" t="s">
        <v>24</v>
      </c>
      <c r="Q3346" t="s">
        <v>24</v>
      </c>
      <c r="R3346" t="s">
        <v>24</v>
      </c>
      <c r="S3346">
        <v>16</v>
      </c>
      <c r="T3346" t="s">
        <v>24</v>
      </c>
    </row>
    <row r="3347" spans="1:20">
      <c r="A3347" t="s">
        <v>35312</v>
      </c>
      <c r="B3347" t="s">
        <v>17026</v>
      </c>
      <c r="C3347" t="s">
        <v>17027</v>
      </c>
      <c r="D3347" t="s">
        <v>17028</v>
      </c>
      <c r="E3347" t="str">
        <f>IF(OR(EXACT(LEFT(F3347,1),"'"),EXACT(LEFT(F3347,1),"["),EXACT(LEFT(F3347,1),"("),EXACT(UPPER(LEFT(F3347,1)),LEFT(F3347,1))=FALSE),"-",IF(LEFT(F3347,10)="Candidatus", MID(F3347, FIND(" ", F3347), FIND(" ", F3347, FIND(" ", F3347, 1)+1)-FIND(" ", F3347)), MID(F3347, 1, FIND(" ", F3347))))</f>
        <v xml:space="preserve">Klebsiella </v>
      </c>
      <c r="F3347" t="s">
        <v>17015</v>
      </c>
      <c r="G3347" t="s">
        <v>16</v>
      </c>
      <c r="H3347" t="s">
        <v>76</v>
      </c>
      <c r="I3347" t="s">
        <v>77</v>
      </c>
      <c r="J3347" t="s">
        <v>17026</v>
      </c>
      <c r="K3347" t="s">
        <v>17027</v>
      </c>
      <c r="L3347" t="s">
        <v>17028</v>
      </c>
      <c r="M3347" s="1" t="s">
        <v>17029</v>
      </c>
      <c r="N3347" s="1" t="s">
        <v>17030</v>
      </c>
      <c r="O3347">
        <v>217</v>
      </c>
      <c r="P3347" t="s">
        <v>24</v>
      </c>
      <c r="Q3347" t="s">
        <v>24</v>
      </c>
      <c r="R3347" t="s">
        <v>24</v>
      </c>
      <c r="S3347">
        <v>224</v>
      </c>
      <c r="T3347">
        <v>7</v>
      </c>
    </row>
    <row r="3348" spans="1:20">
      <c r="A3348" t="s">
        <v>35313</v>
      </c>
      <c r="B3348" t="s">
        <v>17032</v>
      </c>
      <c r="C3348" t="s">
        <v>17033</v>
      </c>
      <c r="D3348" t="s">
        <v>17034</v>
      </c>
      <c r="E3348" t="str">
        <f>IF(OR(EXACT(LEFT(F3348,1),"'"),EXACT(LEFT(F3348,1),"["),EXACT(LEFT(F3348,1),"("),EXACT(UPPER(LEFT(F3348,1)),LEFT(F3348,1))=FALSE),"-",IF(LEFT(F3348,10)="Candidatus", MID(F3348, FIND(" ", F3348), FIND(" ", F3348, FIND(" ", F3348, 1)+1)-FIND(" ", F3348)), MID(F3348, 1, FIND(" ", F3348))))</f>
        <v xml:space="preserve">Klebsiella </v>
      </c>
      <c r="F3348" t="s">
        <v>17031</v>
      </c>
      <c r="G3348" t="s">
        <v>16</v>
      </c>
      <c r="H3348" t="s">
        <v>76</v>
      </c>
      <c r="I3348" t="s">
        <v>77</v>
      </c>
      <c r="J3348" t="s">
        <v>17032</v>
      </c>
      <c r="K3348" t="s">
        <v>17033</v>
      </c>
      <c r="L3348" t="s">
        <v>17034</v>
      </c>
      <c r="M3348" s="1" t="s">
        <v>17035</v>
      </c>
      <c r="N3348" s="1" t="s">
        <v>17036</v>
      </c>
      <c r="O3348">
        <v>67</v>
      </c>
      <c r="P3348" t="s">
        <v>24</v>
      </c>
      <c r="Q3348" t="s">
        <v>24</v>
      </c>
      <c r="R3348" t="s">
        <v>24</v>
      </c>
      <c r="S3348">
        <v>70</v>
      </c>
      <c r="T3348">
        <v>3</v>
      </c>
    </row>
    <row r="3349" spans="1:20">
      <c r="A3349" t="s">
        <v>35314</v>
      </c>
      <c r="B3349" t="s">
        <v>17037</v>
      </c>
      <c r="C3349" t="s">
        <v>17038</v>
      </c>
      <c r="D3349" t="s">
        <v>17039</v>
      </c>
      <c r="E3349" t="str">
        <f>IF(OR(EXACT(LEFT(F3349,1),"'"),EXACT(LEFT(F3349,1),"["),EXACT(LEFT(F3349,1),"("),EXACT(UPPER(LEFT(F3349,1)),LEFT(F3349,1))=FALSE),"-",IF(LEFT(F3349,10)="Candidatus", MID(F3349, FIND(" ", F3349), FIND(" ", F3349, FIND(" ", F3349, 1)+1)-FIND(" ", F3349)), MID(F3349, 1, FIND(" ", F3349))))</f>
        <v xml:space="preserve">Klebsiella </v>
      </c>
      <c r="F3349" t="s">
        <v>17031</v>
      </c>
      <c r="G3349" t="s">
        <v>16</v>
      </c>
      <c r="H3349" t="s">
        <v>76</v>
      </c>
      <c r="I3349" t="s">
        <v>77</v>
      </c>
      <c r="J3349" t="s">
        <v>17037</v>
      </c>
      <c r="K3349" t="s">
        <v>17038</v>
      </c>
      <c r="L3349" t="s">
        <v>17039</v>
      </c>
      <c r="M3349" s="1" t="s">
        <v>17040</v>
      </c>
      <c r="N3349" s="1" t="s">
        <v>17041</v>
      </c>
      <c r="O3349">
        <v>146</v>
      </c>
      <c r="P3349" t="s">
        <v>24</v>
      </c>
      <c r="Q3349" t="s">
        <v>24</v>
      </c>
      <c r="R3349" t="s">
        <v>24</v>
      </c>
      <c r="S3349">
        <v>159</v>
      </c>
      <c r="T3349">
        <v>13</v>
      </c>
    </row>
    <row r="3350" spans="1:20">
      <c r="A3350" t="s">
        <v>35315</v>
      </c>
      <c r="B3350" t="s">
        <v>17043</v>
      </c>
      <c r="C3350" t="s">
        <v>17044</v>
      </c>
      <c r="D3350" t="s">
        <v>17045</v>
      </c>
      <c r="E3350" t="str">
        <f>IF(OR(EXACT(LEFT(F3350,1),"'"),EXACT(LEFT(F3350,1),"["),EXACT(LEFT(F3350,1),"("),EXACT(UPPER(LEFT(F3350,1)),LEFT(F3350,1))=FALSE),"-",IF(LEFT(F3350,10)="Candidatus", MID(F3350, FIND(" ", F3350), FIND(" ", F3350, FIND(" ", F3350, 1)+1)-FIND(" ", F3350)), MID(F3350, 1, FIND(" ", F3350))))</f>
        <v xml:space="preserve">Klebsiella </v>
      </c>
      <c r="F3350" t="s">
        <v>17042</v>
      </c>
      <c r="G3350" t="s">
        <v>16</v>
      </c>
      <c r="H3350" t="s">
        <v>76</v>
      </c>
      <c r="I3350" t="s">
        <v>77</v>
      </c>
      <c r="J3350" t="s">
        <v>17043</v>
      </c>
      <c r="K3350" t="s">
        <v>17044</v>
      </c>
      <c r="L3350" t="s">
        <v>17045</v>
      </c>
      <c r="M3350" s="1" t="s">
        <v>16147</v>
      </c>
      <c r="N3350" s="1" t="s">
        <v>16148</v>
      </c>
      <c r="O3350">
        <v>16</v>
      </c>
      <c r="P3350" t="s">
        <v>24</v>
      </c>
      <c r="Q3350" t="s">
        <v>24</v>
      </c>
      <c r="R3350" t="s">
        <v>24</v>
      </c>
      <c r="S3350">
        <v>16</v>
      </c>
      <c r="T3350" t="s">
        <v>24</v>
      </c>
    </row>
    <row r="3351" spans="1:20">
      <c r="A3351" t="s">
        <v>35316</v>
      </c>
      <c r="B3351" t="s">
        <v>17046</v>
      </c>
      <c r="C3351" t="s">
        <v>17047</v>
      </c>
      <c r="D3351" t="s">
        <v>17048</v>
      </c>
      <c r="E3351" t="str">
        <f>IF(OR(EXACT(LEFT(F3351,1),"'"),EXACT(LEFT(F3351,1),"["),EXACT(LEFT(F3351,1),"("),EXACT(UPPER(LEFT(F3351,1)),LEFT(F3351,1))=FALSE),"-",IF(LEFT(F3351,10)="Candidatus", MID(F3351, FIND(" ", F3351), FIND(" ", F3351, FIND(" ", F3351, 1)+1)-FIND(" ", F3351)), MID(F3351, 1, FIND(" ", F3351))))</f>
        <v xml:space="preserve">Klebsiella </v>
      </c>
      <c r="F3351" t="s">
        <v>17042</v>
      </c>
      <c r="G3351" t="s">
        <v>16</v>
      </c>
      <c r="H3351" t="s">
        <v>76</v>
      </c>
      <c r="I3351" t="s">
        <v>77</v>
      </c>
      <c r="J3351" t="s">
        <v>17046</v>
      </c>
      <c r="K3351" t="s">
        <v>17047</v>
      </c>
      <c r="L3351" t="s">
        <v>17048</v>
      </c>
      <c r="M3351" s="1" t="s">
        <v>17049</v>
      </c>
      <c r="N3351" s="1" t="s">
        <v>17050</v>
      </c>
      <c r="O3351">
        <v>56</v>
      </c>
      <c r="P3351" t="s">
        <v>24</v>
      </c>
      <c r="Q3351" t="s">
        <v>24</v>
      </c>
      <c r="R3351" t="s">
        <v>24</v>
      </c>
      <c r="S3351">
        <v>57</v>
      </c>
      <c r="T3351">
        <v>1</v>
      </c>
    </row>
    <row r="3352" spans="1:20">
      <c r="A3352" t="s">
        <v>35317</v>
      </c>
      <c r="B3352" t="s">
        <v>17051</v>
      </c>
      <c r="C3352" t="s">
        <v>17052</v>
      </c>
      <c r="D3352" t="s">
        <v>17053</v>
      </c>
      <c r="E3352" t="str">
        <f>IF(OR(EXACT(LEFT(F3352,1),"'"),EXACT(LEFT(F3352,1),"["),EXACT(LEFT(F3352,1),"("),EXACT(UPPER(LEFT(F3352,1)),LEFT(F3352,1))=FALSE),"-",IF(LEFT(F3352,10)="Candidatus", MID(F3352, FIND(" ", F3352), FIND(" ", F3352, FIND(" ", F3352, 1)+1)-FIND(" ", F3352)), MID(F3352, 1, FIND(" ", F3352))))</f>
        <v xml:space="preserve">Klebsiella </v>
      </c>
      <c r="F3352" t="s">
        <v>17042</v>
      </c>
      <c r="G3352" t="s">
        <v>16</v>
      </c>
      <c r="H3352" t="s">
        <v>76</v>
      </c>
      <c r="I3352" t="s">
        <v>77</v>
      </c>
      <c r="J3352" t="s">
        <v>17051</v>
      </c>
      <c r="K3352" t="s">
        <v>17052</v>
      </c>
      <c r="L3352" t="s">
        <v>17053</v>
      </c>
      <c r="M3352" s="1" t="s">
        <v>16799</v>
      </c>
      <c r="N3352" s="1" t="s">
        <v>17054</v>
      </c>
      <c r="O3352">
        <v>128</v>
      </c>
      <c r="P3352" t="s">
        <v>24</v>
      </c>
      <c r="Q3352" t="s">
        <v>24</v>
      </c>
      <c r="R3352" t="s">
        <v>24</v>
      </c>
      <c r="S3352">
        <v>131</v>
      </c>
      <c r="T3352">
        <v>3</v>
      </c>
    </row>
    <row r="3353" spans="1:20">
      <c r="A3353" t="s">
        <v>35318</v>
      </c>
      <c r="B3353" t="s">
        <v>17056</v>
      </c>
      <c r="C3353" t="s">
        <v>17057</v>
      </c>
      <c r="D3353" t="s">
        <v>17058</v>
      </c>
      <c r="E3353" t="str">
        <f>IF(OR(EXACT(LEFT(F3353,1),"'"),EXACT(LEFT(F3353,1),"["),EXACT(LEFT(F3353,1),"("),EXACT(UPPER(LEFT(F3353,1)),LEFT(F3353,1))=FALSE),"-",IF(LEFT(F3353,10)="Candidatus", MID(F3353, FIND(" ", F3353), FIND(" ", F3353, FIND(" ", F3353, 1)+1)-FIND(" ", F3353)), MID(F3353, 1, FIND(" ", F3353))))</f>
        <v xml:space="preserve">Klebsiella </v>
      </c>
      <c r="F3353" t="s">
        <v>17055</v>
      </c>
      <c r="G3353" t="s">
        <v>16</v>
      </c>
      <c r="H3353" t="s">
        <v>76</v>
      </c>
      <c r="I3353" t="s">
        <v>77</v>
      </c>
      <c r="J3353" t="s">
        <v>17056</v>
      </c>
      <c r="K3353" t="s">
        <v>17057</v>
      </c>
      <c r="L3353" t="s">
        <v>17058</v>
      </c>
      <c r="M3353" s="1" t="s">
        <v>17059</v>
      </c>
      <c r="N3353" s="1" t="s">
        <v>16049</v>
      </c>
      <c r="O3353">
        <v>183</v>
      </c>
      <c r="P3353" t="s">
        <v>24</v>
      </c>
      <c r="Q3353" t="s">
        <v>24</v>
      </c>
      <c r="R3353" t="s">
        <v>24</v>
      </c>
      <c r="S3353">
        <v>194</v>
      </c>
      <c r="T3353">
        <v>11</v>
      </c>
    </row>
    <row r="3354" spans="1:20">
      <c r="A3354" t="s">
        <v>35319</v>
      </c>
      <c r="B3354" t="s">
        <v>17060</v>
      </c>
      <c r="C3354" t="s">
        <v>17061</v>
      </c>
      <c r="D3354" t="s">
        <v>17062</v>
      </c>
      <c r="E3354" t="str">
        <f>IF(OR(EXACT(LEFT(F3354,1),"'"),EXACT(LEFT(F3354,1),"["),EXACT(LEFT(F3354,1),"("),EXACT(UPPER(LEFT(F3354,1)),LEFT(F3354,1))=FALSE),"-",IF(LEFT(F3354,10)="Candidatus", MID(F3354, FIND(" ", F3354), FIND(" ", F3354, FIND(" ", F3354, 1)+1)-FIND(" ", F3354)), MID(F3354, 1, FIND(" ", F3354))))</f>
        <v xml:space="preserve">Klebsiella </v>
      </c>
      <c r="F3354" t="s">
        <v>17055</v>
      </c>
      <c r="G3354" t="s">
        <v>16</v>
      </c>
      <c r="H3354" t="s">
        <v>76</v>
      </c>
      <c r="I3354" t="s">
        <v>77</v>
      </c>
      <c r="J3354" t="s">
        <v>17060</v>
      </c>
      <c r="K3354" t="s">
        <v>17061</v>
      </c>
      <c r="L3354" t="s">
        <v>17062</v>
      </c>
      <c r="M3354" s="1" t="s">
        <v>17063</v>
      </c>
      <c r="N3354" s="1" t="s">
        <v>17064</v>
      </c>
      <c r="O3354">
        <v>50</v>
      </c>
      <c r="P3354" t="s">
        <v>24</v>
      </c>
      <c r="Q3354" t="s">
        <v>24</v>
      </c>
      <c r="R3354" t="s">
        <v>24</v>
      </c>
      <c r="S3354">
        <v>52</v>
      </c>
      <c r="T3354">
        <v>2</v>
      </c>
    </row>
    <row r="3355" spans="1:20">
      <c r="A3355" t="s">
        <v>35320</v>
      </c>
      <c r="B3355" t="s">
        <v>17065</v>
      </c>
      <c r="C3355" t="s">
        <v>17066</v>
      </c>
      <c r="D3355" t="s">
        <v>17067</v>
      </c>
      <c r="E3355" t="str">
        <f>IF(OR(EXACT(LEFT(F3355,1),"'"),EXACT(LEFT(F3355,1),"["),EXACT(LEFT(F3355,1),"("),EXACT(UPPER(LEFT(F3355,1)),LEFT(F3355,1))=FALSE),"-",IF(LEFT(F3355,10)="Candidatus", MID(F3355, FIND(" ", F3355), FIND(" ", F3355, FIND(" ", F3355, 1)+1)-FIND(" ", F3355)), MID(F3355, 1, FIND(" ", F3355))))</f>
        <v xml:space="preserve">Klebsiella </v>
      </c>
      <c r="F3355" t="s">
        <v>17055</v>
      </c>
      <c r="G3355" t="s">
        <v>16</v>
      </c>
      <c r="H3355" t="s">
        <v>76</v>
      </c>
      <c r="I3355" t="s">
        <v>77</v>
      </c>
      <c r="J3355" t="s">
        <v>17065</v>
      </c>
      <c r="K3355" t="s">
        <v>17066</v>
      </c>
      <c r="L3355" t="s">
        <v>17067</v>
      </c>
      <c r="M3355" s="1">
        <v>42019</v>
      </c>
      <c r="N3355" s="1" t="s">
        <v>17068</v>
      </c>
      <c r="O3355">
        <v>16</v>
      </c>
      <c r="P3355" t="s">
        <v>24</v>
      </c>
      <c r="Q3355" t="s">
        <v>24</v>
      </c>
      <c r="R3355" t="s">
        <v>24</v>
      </c>
      <c r="S3355">
        <v>16</v>
      </c>
      <c r="T3355" t="s">
        <v>24</v>
      </c>
    </row>
    <row r="3356" spans="1:20">
      <c r="A3356" t="s">
        <v>35321</v>
      </c>
      <c r="B3356" t="s">
        <v>17070</v>
      </c>
      <c r="C3356" t="s">
        <v>17071</v>
      </c>
      <c r="D3356" t="s">
        <v>17072</v>
      </c>
      <c r="E3356" t="str">
        <f>IF(OR(EXACT(LEFT(F3356,1),"'"),EXACT(LEFT(F3356,1),"["),EXACT(LEFT(F3356,1),"("),EXACT(UPPER(LEFT(F3356,1)),LEFT(F3356,1))=FALSE),"-",IF(LEFT(F3356,10)="Candidatus", MID(F3356, FIND(" ", F3356), FIND(" ", F3356, FIND(" ", F3356, 1)+1)-FIND(" ", F3356)), MID(F3356, 1, FIND(" ", F3356))))</f>
        <v xml:space="preserve">Klebsiella </v>
      </c>
      <c r="F3356" t="s">
        <v>17069</v>
      </c>
      <c r="G3356" t="s">
        <v>16</v>
      </c>
      <c r="H3356" t="s">
        <v>76</v>
      </c>
      <c r="I3356" t="s">
        <v>77</v>
      </c>
      <c r="J3356" t="s">
        <v>17070</v>
      </c>
      <c r="K3356" t="s">
        <v>17071</v>
      </c>
      <c r="L3356" t="s">
        <v>17072</v>
      </c>
      <c r="M3356" s="1" t="s">
        <v>17073</v>
      </c>
      <c r="N3356" s="1" t="s">
        <v>17074</v>
      </c>
      <c r="O3356">
        <v>4</v>
      </c>
      <c r="P3356" t="s">
        <v>24</v>
      </c>
      <c r="Q3356" t="s">
        <v>24</v>
      </c>
      <c r="R3356" t="s">
        <v>24</v>
      </c>
      <c r="S3356">
        <v>4</v>
      </c>
      <c r="T3356" t="s">
        <v>24</v>
      </c>
    </row>
    <row r="3357" spans="1:20">
      <c r="A3357" t="s">
        <v>35322</v>
      </c>
      <c r="B3357" t="s">
        <v>17075</v>
      </c>
      <c r="C3357" t="s">
        <v>17076</v>
      </c>
      <c r="D3357" t="s">
        <v>17077</v>
      </c>
      <c r="E3357" t="str">
        <f>IF(OR(EXACT(LEFT(F3357,1),"'"),EXACT(LEFT(F3357,1),"["),EXACT(LEFT(F3357,1),"("),EXACT(UPPER(LEFT(F3357,1)),LEFT(F3357,1))=FALSE),"-",IF(LEFT(F3357,10)="Candidatus", MID(F3357, FIND(" ", F3357), FIND(" ", F3357, FIND(" ", F3357, 1)+1)-FIND(" ", F3357)), MID(F3357, 1, FIND(" ", F3357))))</f>
        <v xml:space="preserve">Klebsiella </v>
      </c>
      <c r="F3357" t="s">
        <v>17069</v>
      </c>
      <c r="G3357" t="s">
        <v>16</v>
      </c>
      <c r="H3357" t="s">
        <v>76</v>
      </c>
      <c r="I3357" t="s">
        <v>77</v>
      </c>
      <c r="J3357" t="s">
        <v>17075</v>
      </c>
      <c r="K3357" t="s">
        <v>17076</v>
      </c>
      <c r="L3357" t="s">
        <v>17077</v>
      </c>
      <c r="M3357" s="1" t="s">
        <v>17078</v>
      </c>
      <c r="N3357" s="1" t="s">
        <v>17079</v>
      </c>
      <c r="O3357">
        <v>4</v>
      </c>
      <c r="P3357" t="s">
        <v>24</v>
      </c>
      <c r="Q3357" t="s">
        <v>24</v>
      </c>
      <c r="R3357" t="s">
        <v>24</v>
      </c>
      <c r="S3357">
        <v>4</v>
      </c>
      <c r="T3357" t="s">
        <v>24</v>
      </c>
    </row>
    <row r="3358" spans="1:20">
      <c r="A3358" t="s">
        <v>35323</v>
      </c>
      <c r="B3358" t="s">
        <v>17080</v>
      </c>
      <c r="C3358" t="s">
        <v>17081</v>
      </c>
      <c r="D3358" t="s">
        <v>17082</v>
      </c>
      <c r="E3358" t="str">
        <f>IF(OR(EXACT(LEFT(F3358,1),"'"),EXACT(LEFT(F3358,1),"["),EXACT(LEFT(F3358,1),"("),EXACT(UPPER(LEFT(F3358,1)),LEFT(F3358,1))=FALSE),"-",IF(LEFT(F3358,10)="Candidatus", MID(F3358, FIND(" ", F3358), FIND(" ", F3358, FIND(" ", F3358, 1)+1)-FIND(" ", F3358)), MID(F3358, 1, FIND(" ", F3358))))</f>
        <v xml:space="preserve">Klebsiella </v>
      </c>
      <c r="F3358" t="s">
        <v>17069</v>
      </c>
      <c r="G3358" t="s">
        <v>16</v>
      </c>
      <c r="H3358" t="s">
        <v>76</v>
      </c>
      <c r="I3358" t="s">
        <v>77</v>
      </c>
      <c r="J3358" t="s">
        <v>17080</v>
      </c>
      <c r="K3358" t="s">
        <v>17081</v>
      </c>
      <c r="L3358" t="s">
        <v>17082</v>
      </c>
      <c r="M3358" s="1" t="s">
        <v>17083</v>
      </c>
      <c r="N3358" s="1" t="s">
        <v>17084</v>
      </c>
      <c r="O3358">
        <v>347</v>
      </c>
      <c r="P3358" t="s">
        <v>24</v>
      </c>
      <c r="Q3358">
        <v>1</v>
      </c>
      <c r="R3358" t="s">
        <v>24</v>
      </c>
      <c r="S3358">
        <v>366</v>
      </c>
      <c r="T3358">
        <v>18</v>
      </c>
    </row>
    <row r="3359" spans="1:20">
      <c r="A3359" t="s">
        <v>35324</v>
      </c>
      <c r="B3359" t="s">
        <v>17086</v>
      </c>
      <c r="C3359" t="s">
        <v>17087</v>
      </c>
      <c r="D3359" t="s">
        <v>17088</v>
      </c>
      <c r="E3359" t="str">
        <f>IF(OR(EXACT(LEFT(F3359,1),"'"),EXACT(LEFT(F3359,1),"["),EXACT(LEFT(F3359,1),"("),EXACT(UPPER(LEFT(F3359,1)),LEFT(F3359,1))=FALSE),"-",IF(LEFT(F3359,10)="Candidatus", MID(F3359, FIND(" ", F3359), FIND(" ", F3359, FIND(" ", F3359, 1)+1)-FIND(" ", F3359)), MID(F3359, 1, FIND(" ", F3359))))</f>
        <v xml:space="preserve">Klebsiella </v>
      </c>
      <c r="F3359" t="s">
        <v>17085</v>
      </c>
      <c r="G3359" t="s">
        <v>16</v>
      </c>
      <c r="H3359" t="s">
        <v>76</v>
      </c>
      <c r="I3359" t="s">
        <v>77</v>
      </c>
      <c r="J3359" t="s">
        <v>17086</v>
      </c>
      <c r="K3359" t="s">
        <v>17087</v>
      </c>
      <c r="L3359" t="s">
        <v>17088</v>
      </c>
      <c r="M3359" s="1" t="s">
        <v>17089</v>
      </c>
      <c r="N3359" s="1" t="s">
        <v>17090</v>
      </c>
      <c r="O3359">
        <v>160</v>
      </c>
      <c r="P3359" t="s">
        <v>24</v>
      </c>
      <c r="Q3359" t="s">
        <v>24</v>
      </c>
      <c r="R3359" t="s">
        <v>24</v>
      </c>
      <c r="S3359">
        <v>160</v>
      </c>
      <c r="T3359" t="s">
        <v>24</v>
      </c>
    </row>
    <row r="3360" spans="1:20">
      <c r="A3360" t="s">
        <v>35325</v>
      </c>
      <c r="B3360" t="s">
        <v>17091</v>
      </c>
      <c r="C3360" t="s">
        <v>17092</v>
      </c>
      <c r="D3360" t="s">
        <v>17093</v>
      </c>
      <c r="E3360" t="str">
        <f>IF(OR(EXACT(LEFT(F3360,1),"'"),EXACT(LEFT(F3360,1),"["),EXACT(LEFT(F3360,1),"("),EXACT(UPPER(LEFT(F3360,1)),LEFT(F3360,1))=FALSE),"-",IF(LEFT(F3360,10)="Candidatus", MID(F3360, FIND(" ", F3360), FIND(" ", F3360, FIND(" ", F3360, 1)+1)-FIND(" ", F3360)), MID(F3360, 1, FIND(" ", F3360))))</f>
        <v xml:space="preserve">Klebsiella </v>
      </c>
      <c r="F3360" t="s">
        <v>17085</v>
      </c>
      <c r="G3360" t="s">
        <v>16</v>
      </c>
      <c r="H3360" t="s">
        <v>76</v>
      </c>
      <c r="I3360" t="s">
        <v>77</v>
      </c>
      <c r="J3360" t="s">
        <v>17091</v>
      </c>
      <c r="K3360" t="s">
        <v>17092</v>
      </c>
      <c r="L3360" t="s">
        <v>17093</v>
      </c>
      <c r="M3360" s="1" t="s">
        <v>17094</v>
      </c>
      <c r="N3360" s="1" t="s">
        <v>17095</v>
      </c>
      <c r="O3360">
        <v>5</v>
      </c>
      <c r="P3360" t="s">
        <v>24</v>
      </c>
      <c r="Q3360" t="s">
        <v>24</v>
      </c>
      <c r="R3360" t="s">
        <v>24</v>
      </c>
      <c r="S3360">
        <v>5</v>
      </c>
      <c r="T3360" t="s">
        <v>24</v>
      </c>
    </row>
    <row r="3361" spans="1:20">
      <c r="A3361" t="s">
        <v>35326</v>
      </c>
      <c r="B3361" t="s">
        <v>17096</v>
      </c>
      <c r="C3361" t="s">
        <v>17097</v>
      </c>
      <c r="D3361" t="s">
        <v>17098</v>
      </c>
      <c r="E3361" t="str">
        <f>IF(OR(EXACT(LEFT(F3361,1),"'"),EXACT(LEFT(F3361,1),"["),EXACT(LEFT(F3361,1),"("),EXACT(UPPER(LEFT(F3361,1)),LEFT(F3361,1))=FALSE),"-",IF(LEFT(F3361,10)="Candidatus", MID(F3361, FIND(" ", F3361), FIND(" ", F3361, FIND(" ", F3361, 1)+1)-FIND(" ", F3361)), MID(F3361, 1, FIND(" ", F3361))))</f>
        <v xml:space="preserve">Klebsiella </v>
      </c>
      <c r="F3361" t="s">
        <v>17085</v>
      </c>
      <c r="G3361" t="s">
        <v>16</v>
      </c>
      <c r="H3361" t="s">
        <v>76</v>
      </c>
      <c r="I3361" t="s">
        <v>77</v>
      </c>
      <c r="J3361" t="s">
        <v>17096</v>
      </c>
      <c r="K3361" t="s">
        <v>17097</v>
      </c>
      <c r="L3361" t="s">
        <v>17098</v>
      </c>
      <c r="M3361" s="1" t="s">
        <v>17099</v>
      </c>
      <c r="N3361" s="1" t="s">
        <v>17100</v>
      </c>
      <c r="O3361">
        <v>141</v>
      </c>
      <c r="P3361" t="s">
        <v>24</v>
      </c>
      <c r="Q3361" t="s">
        <v>24</v>
      </c>
      <c r="R3361" t="s">
        <v>24</v>
      </c>
      <c r="S3361">
        <v>141</v>
      </c>
      <c r="T3361" t="s">
        <v>24</v>
      </c>
    </row>
    <row r="3362" spans="1:20">
      <c r="A3362" t="s">
        <v>35327</v>
      </c>
      <c r="B3362" t="s">
        <v>17101</v>
      </c>
      <c r="C3362" t="s">
        <v>17102</v>
      </c>
      <c r="D3362" t="s">
        <v>17103</v>
      </c>
      <c r="E3362" t="str">
        <f>IF(OR(EXACT(LEFT(F3362,1),"'"),EXACT(LEFT(F3362,1),"["),EXACT(LEFT(F3362,1),"("),EXACT(UPPER(LEFT(F3362,1)),LEFT(F3362,1))=FALSE),"-",IF(LEFT(F3362,10)="Candidatus", MID(F3362, FIND(" ", F3362), FIND(" ", F3362, FIND(" ", F3362, 1)+1)-FIND(" ", F3362)), MID(F3362, 1, FIND(" ", F3362))))</f>
        <v xml:space="preserve">Klebsiella </v>
      </c>
      <c r="F3362" t="s">
        <v>17085</v>
      </c>
      <c r="G3362" t="s">
        <v>16</v>
      </c>
      <c r="H3362" t="s">
        <v>76</v>
      </c>
      <c r="I3362" t="s">
        <v>77</v>
      </c>
      <c r="J3362" t="s">
        <v>17101</v>
      </c>
      <c r="K3362" t="s">
        <v>17102</v>
      </c>
      <c r="L3362" t="s">
        <v>17103</v>
      </c>
      <c r="M3362" s="1" t="s">
        <v>17104</v>
      </c>
      <c r="N3362" s="1" t="s">
        <v>17105</v>
      </c>
      <c r="O3362">
        <v>152</v>
      </c>
      <c r="P3362" t="s">
        <v>24</v>
      </c>
      <c r="Q3362" t="s">
        <v>24</v>
      </c>
      <c r="R3362" t="s">
        <v>24</v>
      </c>
      <c r="S3362">
        <v>152</v>
      </c>
      <c r="T3362" t="s">
        <v>24</v>
      </c>
    </row>
    <row r="3363" spans="1:20">
      <c r="A3363" t="s">
        <v>35328</v>
      </c>
      <c r="B3363" t="s">
        <v>17106</v>
      </c>
      <c r="C3363" t="s">
        <v>17107</v>
      </c>
      <c r="D3363" t="s">
        <v>17108</v>
      </c>
      <c r="E3363" t="str">
        <f>IF(OR(EXACT(LEFT(F3363,1),"'"),EXACT(LEFT(F3363,1),"["),EXACT(LEFT(F3363,1),"("),EXACT(UPPER(LEFT(F3363,1)),LEFT(F3363,1))=FALSE),"-",IF(LEFT(F3363,10)="Candidatus", MID(F3363, FIND(" ", F3363), FIND(" ", F3363, FIND(" ", F3363, 1)+1)-FIND(" ", F3363)), MID(F3363, 1, FIND(" ", F3363))))</f>
        <v xml:space="preserve">Klebsiella </v>
      </c>
      <c r="F3363" t="s">
        <v>17085</v>
      </c>
      <c r="G3363" t="s">
        <v>16</v>
      </c>
      <c r="H3363" t="s">
        <v>76</v>
      </c>
      <c r="I3363" t="s">
        <v>77</v>
      </c>
      <c r="J3363" t="s">
        <v>17106</v>
      </c>
      <c r="K3363" t="s">
        <v>17107</v>
      </c>
      <c r="L3363" t="s">
        <v>17108</v>
      </c>
      <c r="M3363" s="1" t="s">
        <v>17109</v>
      </c>
      <c r="N3363" s="1" t="s">
        <v>17110</v>
      </c>
      <c r="O3363">
        <v>1</v>
      </c>
      <c r="P3363" t="s">
        <v>24</v>
      </c>
      <c r="Q3363" t="s">
        <v>24</v>
      </c>
      <c r="R3363" t="s">
        <v>24</v>
      </c>
      <c r="S3363">
        <v>1</v>
      </c>
      <c r="T3363" t="s">
        <v>24</v>
      </c>
    </row>
    <row r="3364" spans="1:20">
      <c r="A3364" t="s">
        <v>35329</v>
      </c>
      <c r="B3364" t="s">
        <v>17111</v>
      </c>
      <c r="C3364" t="s">
        <v>17112</v>
      </c>
      <c r="D3364" t="s">
        <v>17113</v>
      </c>
      <c r="E3364" t="str">
        <f>IF(OR(EXACT(LEFT(F3364,1),"'"),EXACT(LEFT(F3364,1),"["),EXACT(LEFT(F3364,1),"("),EXACT(UPPER(LEFT(F3364,1)),LEFT(F3364,1))=FALSE),"-",IF(LEFT(F3364,10)="Candidatus", MID(F3364, FIND(" ", F3364), FIND(" ", F3364, FIND(" ", F3364, 1)+1)-FIND(" ", F3364)), MID(F3364, 1, FIND(" ", F3364))))</f>
        <v xml:space="preserve">Klebsiella </v>
      </c>
      <c r="F3364" t="s">
        <v>17085</v>
      </c>
      <c r="G3364" t="s">
        <v>16</v>
      </c>
      <c r="H3364" t="s">
        <v>76</v>
      </c>
      <c r="I3364" t="s">
        <v>77</v>
      </c>
      <c r="J3364" t="s">
        <v>17111</v>
      </c>
      <c r="K3364" t="s">
        <v>17112</v>
      </c>
      <c r="L3364" t="s">
        <v>17113</v>
      </c>
      <c r="M3364" s="1" t="s">
        <v>17114</v>
      </c>
      <c r="N3364" s="1" t="s">
        <v>17115</v>
      </c>
      <c r="O3364">
        <v>4</v>
      </c>
      <c r="P3364" t="s">
        <v>24</v>
      </c>
      <c r="Q3364" t="s">
        <v>24</v>
      </c>
      <c r="R3364" t="s">
        <v>24</v>
      </c>
      <c r="S3364">
        <v>4</v>
      </c>
      <c r="T3364" t="s">
        <v>24</v>
      </c>
    </row>
    <row r="3365" spans="1:20">
      <c r="A3365" t="s">
        <v>35330</v>
      </c>
      <c r="B3365" t="s">
        <v>17117</v>
      </c>
      <c r="C3365" t="s">
        <v>17118</v>
      </c>
      <c r="D3365" t="s">
        <v>17119</v>
      </c>
      <c r="E3365" t="str">
        <f>IF(OR(EXACT(LEFT(F3365,1),"'"),EXACT(LEFT(F3365,1),"["),EXACT(LEFT(F3365,1),"("),EXACT(UPPER(LEFT(F3365,1)),LEFT(F3365,1))=FALSE),"-",IF(LEFT(F3365,10)="Candidatus", MID(F3365, FIND(" ", F3365), FIND(" ", F3365, FIND(" ", F3365, 1)+1)-FIND(" ", F3365)), MID(F3365, 1, FIND(" ", F3365))))</f>
        <v xml:space="preserve">Klebsiella </v>
      </c>
      <c r="F3365" t="s">
        <v>17116</v>
      </c>
      <c r="G3365" t="s">
        <v>16</v>
      </c>
      <c r="H3365" t="s">
        <v>76</v>
      </c>
      <c r="I3365" t="s">
        <v>77</v>
      </c>
      <c r="J3365" t="s">
        <v>17117</v>
      </c>
      <c r="K3365" t="s">
        <v>17118</v>
      </c>
      <c r="L3365" t="s">
        <v>17119</v>
      </c>
      <c r="M3365" s="1" t="s">
        <v>8955</v>
      </c>
      <c r="N3365" s="1" t="s">
        <v>8956</v>
      </c>
      <c r="O3365">
        <v>4</v>
      </c>
      <c r="P3365" t="s">
        <v>24</v>
      </c>
      <c r="Q3365" t="s">
        <v>24</v>
      </c>
      <c r="R3365" t="s">
        <v>24</v>
      </c>
      <c r="S3365">
        <v>4</v>
      </c>
      <c r="T3365" t="s">
        <v>24</v>
      </c>
    </row>
    <row r="3366" spans="1:20">
      <c r="A3366" t="s">
        <v>35331</v>
      </c>
      <c r="B3366" t="s">
        <v>17120</v>
      </c>
      <c r="C3366" t="s">
        <v>17121</v>
      </c>
      <c r="D3366" t="s">
        <v>17122</v>
      </c>
      <c r="E3366" t="str">
        <f>IF(OR(EXACT(LEFT(F3366,1),"'"),EXACT(LEFT(F3366,1),"["),EXACT(LEFT(F3366,1),"("),EXACT(UPPER(LEFT(F3366,1)),LEFT(F3366,1))=FALSE),"-",IF(LEFT(F3366,10)="Candidatus", MID(F3366, FIND(" ", F3366), FIND(" ", F3366, FIND(" ", F3366, 1)+1)-FIND(" ", F3366)), MID(F3366, 1, FIND(" ", F3366))))</f>
        <v xml:space="preserve">Klebsiella </v>
      </c>
      <c r="F3366" t="s">
        <v>17116</v>
      </c>
      <c r="G3366" t="s">
        <v>16</v>
      </c>
      <c r="H3366" t="s">
        <v>76</v>
      </c>
      <c r="I3366" t="s">
        <v>77</v>
      </c>
      <c r="J3366" t="s">
        <v>17120</v>
      </c>
      <c r="K3366" t="s">
        <v>17121</v>
      </c>
      <c r="L3366" t="s">
        <v>17122</v>
      </c>
      <c r="M3366" s="1" t="s">
        <v>17123</v>
      </c>
      <c r="N3366" s="1" t="s">
        <v>17124</v>
      </c>
      <c r="O3366">
        <v>299</v>
      </c>
      <c r="P3366" t="s">
        <v>24</v>
      </c>
      <c r="Q3366" t="s">
        <v>24</v>
      </c>
      <c r="R3366" t="s">
        <v>24</v>
      </c>
      <c r="S3366">
        <v>308</v>
      </c>
      <c r="T3366">
        <v>9</v>
      </c>
    </row>
    <row r="3367" spans="1:20">
      <c r="A3367" t="s">
        <v>35332</v>
      </c>
      <c r="B3367" t="s">
        <v>17125</v>
      </c>
      <c r="C3367" t="s">
        <v>17126</v>
      </c>
      <c r="D3367" t="s">
        <v>17127</v>
      </c>
      <c r="E3367" t="str">
        <f>IF(OR(EXACT(LEFT(F3367,1),"'"),EXACT(LEFT(F3367,1),"["),EXACT(LEFT(F3367,1),"("),EXACT(UPPER(LEFT(F3367,1)),LEFT(F3367,1))=FALSE),"-",IF(LEFT(F3367,10)="Candidatus", MID(F3367, FIND(" ", F3367), FIND(" ", F3367, FIND(" ", F3367, 1)+1)-FIND(" ", F3367)), MID(F3367, 1, FIND(" ", F3367))))</f>
        <v xml:space="preserve">Klebsiella </v>
      </c>
      <c r="F3367" t="s">
        <v>17116</v>
      </c>
      <c r="G3367" t="s">
        <v>16</v>
      </c>
      <c r="H3367" t="s">
        <v>76</v>
      </c>
      <c r="I3367" t="s">
        <v>77</v>
      </c>
      <c r="J3367" t="s">
        <v>17125</v>
      </c>
      <c r="K3367" t="s">
        <v>17126</v>
      </c>
      <c r="L3367" t="s">
        <v>17127</v>
      </c>
      <c r="M3367" s="1" t="s">
        <v>17128</v>
      </c>
      <c r="N3367" s="1" t="s">
        <v>17129</v>
      </c>
      <c r="O3367">
        <v>7</v>
      </c>
      <c r="P3367" t="s">
        <v>24</v>
      </c>
      <c r="Q3367" t="s">
        <v>24</v>
      </c>
      <c r="R3367" t="s">
        <v>24</v>
      </c>
      <c r="S3367">
        <v>7</v>
      </c>
      <c r="T3367" t="s">
        <v>24</v>
      </c>
    </row>
    <row r="3368" spans="1:20">
      <c r="A3368" t="s">
        <v>35333</v>
      </c>
      <c r="B3368" t="s">
        <v>17130</v>
      </c>
      <c r="C3368" t="s">
        <v>17131</v>
      </c>
      <c r="D3368" t="s">
        <v>17132</v>
      </c>
      <c r="E3368" t="str">
        <f>IF(OR(EXACT(LEFT(F3368,1),"'"),EXACT(LEFT(F3368,1),"["),EXACT(LEFT(F3368,1),"("),EXACT(UPPER(LEFT(F3368,1)),LEFT(F3368,1))=FALSE),"-",IF(LEFT(F3368,10)="Candidatus", MID(F3368, FIND(" ", F3368), FIND(" ", F3368, FIND(" ", F3368, 1)+1)-FIND(" ", F3368)), MID(F3368, 1, FIND(" ", F3368))))</f>
        <v xml:space="preserve">Klebsiella </v>
      </c>
      <c r="F3368" t="s">
        <v>17116</v>
      </c>
      <c r="G3368" t="s">
        <v>16</v>
      </c>
      <c r="H3368" t="s">
        <v>76</v>
      </c>
      <c r="I3368" t="s">
        <v>77</v>
      </c>
      <c r="J3368" t="s">
        <v>17130</v>
      </c>
      <c r="K3368" t="s">
        <v>17131</v>
      </c>
      <c r="L3368" t="s">
        <v>17132</v>
      </c>
      <c r="M3368" s="1" t="s">
        <v>17133</v>
      </c>
      <c r="N3368" s="1" t="s">
        <v>17134</v>
      </c>
      <c r="O3368">
        <v>51</v>
      </c>
      <c r="P3368" t="s">
        <v>24</v>
      </c>
      <c r="Q3368" t="s">
        <v>24</v>
      </c>
      <c r="R3368" t="s">
        <v>24</v>
      </c>
      <c r="S3368">
        <v>53</v>
      </c>
      <c r="T3368">
        <v>2</v>
      </c>
    </row>
    <row r="3369" spans="1:20">
      <c r="A3369" t="s">
        <v>35334</v>
      </c>
      <c r="B3369" t="s">
        <v>17135</v>
      </c>
      <c r="C3369" t="s">
        <v>17136</v>
      </c>
      <c r="D3369" t="s">
        <v>17137</v>
      </c>
      <c r="E3369" t="str">
        <f>IF(OR(EXACT(LEFT(F3369,1),"'"),EXACT(LEFT(F3369,1),"["),EXACT(LEFT(F3369,1),"("),EXACT(UPPER(LEFT(F3369,1)),LEFT(F3369,1))=FALSE),"-",IF(LEFT(F3369,10)="Candidatus", MID(F3369, FIND(" ", F3369), FIND(" ", F3369, FIND(" ", F3369, 1)+1)-FIND(" ", F3369)), MID(F3369, 1, FIND(" ", F3369))))</f>
        <v xml:space="preserve">Klebsiella </v>
      </c>
      <c r="F3369" t="s">
        <v>17116</v>
      </c>
      <c r="G3369" t="s">
        <v>16</v>
      </c>
      <c r="H3369" t="s">
        <v>76</v>
      </c>
      <c r="I3369" t="s">
        <v>77</v>
      </c>
      <c r="J3369" t="s">
        <v>17135</v>
      </c>
      <c r="K3369" t="s">
        <v>17136</v>
      </c>
      <c r="L3369" t="s">
        <v>17137</v>
      </c>
      <c r="M3369" s="1" t="s">
        <v>17138</v>
      </c>
      <c r="N3369" s="1" t="s">
        <v>17139</v>
      </c>
      <c r="O3369">
        <v>108</v>
      </c>
      <c r="P3369" t="s">
        <v>24</v>
      </c>
      <c r="Q3369" t="s">
        <v>24</v>
      </c>
      <c r="R3369" t="s">
        <v>24</v>
      </c>
      <c r="S3369">
        <v>110</v>
      </c>
      <c r="T3369">
        <v>2</v>
      </c>
    </row>
    <row r="3370" spans="1:20">
      <c r="A3370" t="s">
        <v>35335</v>
      </c>
      <c r="B3370" t="s">
        <v>17140</v>
      </c>
      <c r="C3370" t="s">
        <v>17141</v>
      </c>
      <c r="D3370" t="s">
        <v>17142</v>
      </c>
      <c r="E3370" t="str">
        <f>IF(OR(EXACT(LEFT(F3370,1),"'"),EXACT(LEFT(F3370,1),"["),EXACT(LEFT(F3370,1),"("),EXACT(UPPER(LEFT(F3370,1)),LEFT(F3370,1))=FALSE),"-",IF(LEFT(F3370,10)="Candidatus", MID(F3370, FIND(" ", F3370), FIND(" ", F3370, FIND(" ", F3370, 1)+1)-FIND(" ", F3370)), MID(F3370, 1, FIND(" ", F3370))))</f>
        <v xml:space="preserve">Klebsiella </v>
      </c>
      <c r="F3370" t="s">
        <v>17116</v>
      </c>
      <c r="G3370" t="s">
        <v>16</v>
      </c>
      <c r="H3370" t="s">
        <v>76</v>
      </c>
      <c r="I3370" t="s">
        <v>77</v>
      </c>
      <c r="J3370" t="s">
        <v>17140</v>
      </c>
      <c r="K3370" t="s">
        <v>17141</v>
      </c>
      <c r="L3370" t="s">
        <v>17142</v>
      </c>
      <c r="M3370" s="1" t="s">
        <v>17143</v>
      </c>
      <c r="N3370" s="1" t="s">
        <v>17144</v>
      </c>
      <c r="O3370">
        <v>3</v>
      </c>
      <c r="P3370" t="s">
        <v>24</v>
      </c>
      <c r="Q3370" t="s">
        <v>24</v>
      </c>
      <c r="R3370" t="s">
        <v>24</v>
      </c>
      <c r="S3370">
        <v>3</v>
      </c>
      <c r="T3370" t="s">
        <v>24</v>
      </c>
    </row>
    <row r="3371" spans="1:20">
      <c r="A3371" t="s">
        <v>35336</v>
      </c>
      <c r="B3371" t="s">
        <v>17146</v>
      </c>
      <c r="C3371" t="s">
        <v>24</v>
      </c>
      <c r="D3371" t="s">
        <v>17147</v>
      </c>
      <c r="E3371" t="str">
        <f>IF(OR(EXACT(LEFT(F3371,1),"'"),EXACT(LEFT(F3371,1),"["),EXACT(LEFT(F3371,1),"("),EXACT(UPPER(LEFT(F3371,1)),LEFT(F3371,1))=FALSE),"-",IF(LEFT(F3371,10)="Candidatus", MID(F3371, FIND(" ", F3371), FIND(" ", F3371, FIND(" ", F3371, 1)+1)-FIND(" ", F3371)), MID(F3371, 1, FIND(" ", F3371))))</f>
        <v xml:space="preserve">Klebsiella </v>
      </c>
      <c r="F3371" t="s">
        <v>17145</v>
      </c>
      <c r="G3371" t="s">
        <v>16</v>
      </c>
      <c r="H3371" t="s">
        <v>76</v>
      </c>
      <c r="I3371" t="s">
        <v>77</v>
      </c>
      <c r="J3371" t="s">
        <v>17146</v>
      </c>
      <c r="K3371" t="s">
        <v>24</v>
      </c>
      <c r="L3371" t="s">
        <v>17147</v>
      </c>
      <c r="M3371" s="1" t="s">
        <v>17148</v>
      </c>
      <c r="N3371" s="1" t="s">
        <v>17149</v>
      </c>
      <c r="O3371">
        <v>163</v>
      </c>
      <c r="P3371">
        <v>1</v>
      </c>
      <c r="Q3371" t="s">
        <v>24</v>
      </c>
      <c r="R3371" t="s">
        <v>24</v>
      </c>
      <c r="S3371">
        <v>178</v>
      </c>
      <c r="T3371">
        <v>14</v>
      </c>
    </row>
    <row r="3372" spans="1:20">
      <c r="A3372" t="s">
        <v>35337</v>
      </c>
      <c r="B3372" t="s">
        <v>17151</v>
      </c>
      <c r="C3372" t="s">
        <v>17152</v>
      </c>
      <c r="D3372" t="s">
        <v>17153</v>
      </c>
      <c r="E3372" t="str">
        <f>IF(OR(EXACT(LEFT(F3372,1),"'"),EXACT(LEFT(F3372,1),"["),EXACT(LEFT(F3372,1),"("),EXACT(UPPER(LEFT(F3372,1)),LEFT(F3372,1))=FALSE),"-",IF(LEFT(F3372,10)="Candidatus", MID(F3372, FIND(" ", F3372), FIND(" ", F3372, FIND(" ", F3372, 1)+1)-FIND(" ", F3372)), MID(F3372, 1, FIND(" ", F3372))))</f>
        <v xml:space="preserve">Klebsiella </v>
      </c>
      <c r="F3372" t="s">
        <v>17150</v>
      </c>
      <c r="G3372" t="s">
        <v>16</v>
      </c>
      <c r="H3372" t="s">
        <v>76</v>
      </c>
      <c r="I3372" t="s">
        <v>77</v>
      </c>
      <c r="J3372" t="s">
        <v>17151</v>
      </c>
      <c r="K3372" t="s">
        <v>17152</v>
      </c>
      <c r="L3372" t="s">
        <v>17153</v>
      </c>
      <c r="M3372" s="1" t="s">
        <v>17154</v>
      </c>
      <c r="N3372" s="1" t="s">
        <v>17155</v>
      </c>
      <c r="O3372">
        <v>15</v>
      </c>
      <c r="P3372" t="s">
        <v>24</v>
      </c>
      <c r="Q3372" t="s">
        <v>24</v>
      </c>
      <c r="R3372" t="s">
        <v>24</v>
      </c>
      <c r="S3372">
        <v>16</v>
      </c>
      <c r="T3372">
        <v>1</v>
      </c>
    </row>
    <row r="3373" spans="1:20">
      <c r="A3373" t="s">
        <v>35338</v>
      </c>
      <c r="B3373" t="s">
        <v>17156</v>
      </c>
      <c r="C3373" t="s">
        <v>17157</v>
      </c>
      <c r="D3373" t="s">
        <v>17158</v>
      </c>
      <c r="E3373" t="str">
        <f>IF(OR(EXACT(LEFT(F3373,1),"'"),EXACT(LEFT(F3373,1),"["),EXACT(LEFT(F3373,1),"("),EXACT(UPPER(LEFT(F3373,1)),LEFT(F3373,1))=FALSE),"-",IF(LEFT(F3373,10)="Candidatus", MID(F3373, FIND(" ", F3373), FIND(" ", F3373, FIND(" ", F3373, 1)+1)-FIND(" ", F3373)), MID(F3373, 1, FIND(" ", F3373))))</f>
        <v xml:space="preserve">Klebsiella </v>
      </c>
      <c r="F3373" t="s">
        <v>17150</v>
      </c>
      <c r="G3373" t="s">
        <v>16</v>
      </c>
      <c r="H3373" t="s">
        <v>76</v>
      </c>
      <c r="I3373" t="s">
        <v>77</v>
      </c>
      <c r="J3373" t="s">
        <v>17156</v>
      </c>
      <c r="K3373" t="s">
        <v>17157</v>
      </c>
      <c r="L3373" t="s">
        <v>17158</v>
      </c>
      <c r="M3373" s="1" t="s">
        <v>16799</v>
      </c>
      <c r="N3373" s="1" t="s">
        <v>17159</v>
      </c>
      <c r="O3373">
        <v>127</v>
      </c>
      <c r="P3373" t="s">
        <v>24</v>
      </c>
      <c r="Q3373" t="s">
        <v>24</v>
      </c>
      <c r="R3373" t="s">
        <v>24</v>
      </c>
      <c r="S3373">
        <v>130</v>
      </c>
      <c r="T3373">
        <v>3</v>
      </c>
    </row>
    <row r="3374" spans="1:20">
      <c r="A3374" t="s">
        <v>35339</v>
      </c>
      <c r="B3374" t="s">
        <v>17160</v>
      </c>
      <c r="C3374" t="s">
        <v>17161</v>
      </c>
      <c r="D3374" t="s">
        <v>17162</v>
      </c>
      <c r="E3374" t="str">
        <f>IF(OR(EXACT(LEFT(F3374,1),"'"),EXACT(LEFT(F3374,1),"["),EXACT(LEFT(F3374,1),"("),EXACT(UPPER(LEFT(F3374,1)),LEFT(F3374,1))=FALSE),"-",IF(LEFT(F3374,10)="Candidatus", MID(F3374, FIND(" ", F3374), FIND(" ", F3374, FIND(" ", F3374, 1)+1)-FIND(" ", F3374)), MID(F3374, 1, FIND(" ", F3374))))</f>
        <v xml:space="preserve">Klebsiella </v>
      </c>
      <c r="F3374" t="s">
        <v>17150</v>
      </c>
      <c r="G3374" t="s">
        <v>16</v>
      </c>
      <c r="H3374" t="s">
        <v>76</v>
      </c>
      <c r="I3374" t="s">
        <v>77</v>
      </c>
      <c r="J3374" t="s">
        <v>17160</v>
      </c>
      <c r="K3374" t="s">
        <v>17161</v>
      </c>
      <c r="L3374" t="s">
        <v>17162</v>
      </c>
      <c r="M3374" s="1" t="s">
        <v>17163</v>
      </c>
      <c r="N3374" s="1" t="s">
        <v>17164</v>
      </c>
      <c r="O3374">
        <v>255</v>
      </c>
      <c r="P3374" t="s">
        <v>24</v>
      </c>
      <c r="Q3374" t="s">
        <v>24</v>
      </c>
      <c r="R3374" t="s">
        <v>24</v>
      </c>
      <c r="S3374">
        <v>262</v>
      </c>
      <c r="T3374">
        <v>7</v>
      </c>
    </row>
    <row r="3375" spans="1:20">
      <c r="A3375" t="s">
        <v>35340</v>
      </c>
      <c r="B3375" t="s">
        <v>17151</v>
      </c>
      <c r="C3375" t="s">
        <v>17166</v>
      </c>
      <c r="D3375" t="s">
        <v>17167</v>
      </c>
      <c r="E3375" t="str">
        <f>IF(OR(EXACT(LEFT(F3375,1),"'"),EXACT(LEFT(F3375,1),"["),EXACT(LEFT(F3375,1),"("),EXACT(UPPER(LEFT(F3375,1)),LEFT(F3375,1))=FALSE),"-",IF(LEFT(F3375,10)="Candidatus", MID(F3375, FIND(" ", F3375), FIND(" ", F3375, FIND(" ", F3375, 1)+1)-FIND(" ", F3375)), MID(F3375, 1, FIND(" ", F3375))))</f>
        <v xml:space="preserve">Klebsiella </v>
      </c>
      <c r="F3375" t="s">
        <v>17165</v>
      </c>
      <c r="G3375" t="s">
        <v>16</v>
      </c>
      <c r="H3375" t="s">
        <v>76</v>
      </c>
      <c r="I3375" t="s">
        <v>77</v>
      </c>
      <c r="J3375" t="s">
        <v>17151</v>
      </c>
      <c r="K3375" t="s">
        <v>17166</v>
      </c>
      <c r="L3375" t="s">
        <v>17167</v>
      </c>
      <c r="M3375" s="1" t="s">
        <v>17154</v>
      </c>
      <c r="N3375" s="1" t="s">
        <v>17155</v>
      </c>
      <c r="O3375">
        <v>15</v>
      </c>
      <c r="P3375" t="s">
        <v>24</v>
      </c>
      <c r="Q3375" t="s">
        <v>24</v>
      </c>
      <c r="R3375" t="s">
        <v>24</v>
      </c>
      <c r="S3375">
        <v>16</v>
      </c>
      <c r="T3375">
        <v>1</v>
      </c>
    </row>
    <row r="3376" spans="1:20">
      <c r="A3376" t="s">
        <v>35341</v>
      </c>
      <c r="B3376" t="s">
        <v>17156</v>
      </c>
      <c r="C3376" t="s">
        <v>17168</v>
      </c>
      <c r="D3376" t="s">
        <v>17169</v>
      </c>
      <c r="E3376" t="str">
        <f>IF(OR(EXACT(LEFT(F3376,1),"'"),EXACT(LEFT(F3376,1),"["),EXACT(LEFT(F3376,1),"("),EXACT(UPPER(LEFT(F3376,1)),LEFT(F3376,1))=FALSE),"-",IF(LEFT(F3376,10)="Candidatus", MID(F3376, FIND(" ", F3376), FIND(" ", F3376, FIND(" ", F3376, 1)+1)-FIND(" ", F3376)), MID(F3376, 1, FIND(" ", F3376))))</f>
        <v xml:space="preserve">Klebsiella </v>
      </c>
      <c r="F3376" t="s">
        <v>17165</v>
      </c>
      <c r="G3376" t="s">
        <v>16</v>
      </c>
      <c r="H3376" t="s">
        <v>76</v>
      </c>
      <c r="I3376" t="s">
        <v>77</v>
      </c>
      <c r="J3376" t="s">
        <v>17156</v>
      </c>
      <c r="K3376" t="s">
        <v>17168</v>
      </c>
      <c r="L3376" t="s">
        <v>17169</v>
      </c>
      <c r="M3376" s="1" t="s">
        <v>16799</v>
      </c>
      <c r="N3376" s="1" t="s">
        <v>17159</v>
      </c>
      <c r="O3376">
        <v>127</v>
      </c>
      <c r="P3376" t="s">
        <v>24</v>
      </c>
      <c r="Q3376" t="s">
        <v>24</v>
      </c>
      <c r="R3376" t="s">
        <v>24</v>
      </c>
      <c r="S3376">
        <v>130</v>
      </c>
      <c r="T3376">
        <v>3</v>
      </c>
    </row>
    <row r="3377" spans="1:20">
      <c r="A3377" t="s">
        <v>35342</v>
      </c>
      <c r="B3377" t="s">
        <v>17160</v>
      </c>
      <c r="C3377" t="s">
        <v>17170</v>
      </c>
      <c r="D3377" t="s">
        <v>17171</v>
      </c>
      <c r="E3377" t="str">
        <f>IF(OR(EXACT(LEFT(F3377,1),"'"),EXACT(LEFT(F3377,1),"["),EXACT(LEFT(F3377,1),"("),EXACT(UPPER(LEFT(F3377,1)),LEFT(F3377,1))=FALSE),"-",IF(LEFT(F3377,10)="Candidatus", MID(F3377, FIND(" ", F3377), FIND(" ", F3377, FIND(" ", F3377, 1)+1)-FIND(" ", F3377)), MID(F3377, 1, FIND(" ", F3377))))</f>
        <v xml:space="preserve">Klebsiella </v>
      </c>
      <c r="F3377" t="s">
        <v>17165</v>
      </c>
      <c r="G3377" t="s">
        <v>16</v>
      </c>
      <c r="H3377" t="s">
        <v>76</v>
      </c>
      <c r="I3377" t="s">
        <v>77</v>
      </c>
      <c r="J3377" t="s">
        <v>17160</v>
      </c>
      <c r="K3377" t="s">
        <v>17170</v>
      </c>
      <c r="L3377" t="s">
        <v>17171</v>
      </c>
      <c r="M3377" s="1" t="s">
        <v>17163</v>
      </c>
      <c r="N3377" s="1" t="s">
        <v>17164</v>
      </c>
      <c r="O3377">
        <v>255</v>
      </c>
      <c r="P3377" t="s">
        <v>24</v>
      </c>
      <c r="Q3377" t="s">
        <v>24</v>
      </c>
      <c r="R3377" t="s">
        <v>24</v>
      </c>
      <c r="S3377">
        <v>262</v>
      </c>
      <c r="T3377">
        <v>7</v>
      </c>
    </row>
    <row r="3378" spans="1:20">
      <c r="A3378" t="s">
        <v>35343</v>
      </c>
      <c r="B3378" t="s">
        <v>17173</v>
      </c>
      <c r="C3378" t="s">
        <v>17174</v>
      </c>
      <c r="D3378" t="s">
        <v>17175</v>
      </c>
      <c r="E3378" t="str">
        <f>IF(OR(EXACT(LEFT(F3378,1),"'"),EXACT(LEFT(F3378,1),"["),EXACT(LEFT(F3378,1),"("),EXACT(UPPER(LEFT(F3378,1)),LEFT(F3378,1))=FALSE),"-",IF(LEFT(F3378,10)="Candidatus", MID(F3378, FIND(" ", F3378), FIND(" ", F3378, FIND(" ", F3378, 1)+1)-FIND(" ", F3378)), MID(F3378, 1, FIND(" ", F3378))))</f>
        <v xml:space="preserve">Klebsiella </v>
      </c>
      <c r="F3378" t="s">
        <v>17172</v>
      </c>
      <c r="G3378" t="s">
        <v>16</v>
      </c>
      <c r="H3378" t="s">
        <v>76</v>
      </c>
      <c r="I3378" t="s">
        <v>77</v>
      </c>
      <c r="J3378" t="s">
        <v>17173</v>
      </c>
      <c r="K3378" t="s">
        <v>17174</v>
      </c>
      <c r="L3378" t="s">
        <v>17175</v>
      </c>
      <c r="M3378" s="1" t="s">
        <v>17176</v>
      </c>
      <c r="N3378" s="1" t="s">
        <v>17177</v>
      </c>
      <c r="O3378">
        <v>88</v>
      </c>
      <c r="P3378" t="s">
        <v>24</v>
      </c>
      <c r="Q3378" t="s">
        <v>24</v>
      </c>
      <c r="R3378" t="s">
        <v>24</v>
      </c>
      <c r="S3378">
        <v>91</v>
      </c>
      <c r="T3378">
        <v>3</v>
      </c>
    </row>
    <row r="3379" spans="1:20">
      <c r="A3379" t="s">
        <v>35344</v>
      </c>
      <c r="B3379" t="s">
        <v>17178</v>
      </c>
      <c r="C3379" t="s">
        <v>17179</v>
      </c>
      <c r="D3379" t="s">
        <v>17180</v>
      </c>
      <c r="E3379" t="str">
        <f>IF(OR(EXACT(LEFT(F3379,1),"'"),EXACT(LEFT(F3379,1),"["),EXACT(LEFT(F3379,1),"("),EXACT(UPPER(LEFT(F3379,1)),LEFT(F3379,1))=FALSE),"-",IF(LEFT(F3379,10)="Candidatus", MID(F3379, FIND(" ", F3379), FIND(" ", F3379, FIND(" ", F3379, 1)+1)-FIND(" ", F3379)), MID(F3379, 1, FIND(" ", F3379))))</f>
        <v xml:space="preserve">Klebsiella </v>
      </c>
      <c r="F3379" t="s">
        <v>17172</v>
      </c>
      <c r="G3379" t="s">
        <v>16</v>
      </c>
      <c r="H3379" t="s">
        <v>76</v>
      </c>
      <c r="I3379" t="s">
        <v>77</v>
      </c>
      <c r="J3379" t="s">
        <v>17178</v>
      </c>
      <c r="K3379" t="s">
        <v>17179</v>
      </c>
      <c r="L3379" t="s">
        <v>17180</v>
      </c>
      <c r="M3379" s="1" t="s">
        <v>17181</v>
      </c>
      <c r="N3379" s="1" t="s">
        <v>17182</v>
      </c>
      <c r="O3379">
        <v>194</v>
      </c>
      <c r="P3379" t="s">
        <v>24</v>
      </c>
      <c r="Q3379" t="s">
        <v>24</v>
      </c>
      <c r="R3379" t="s">
        <v>24</v>
      </c>
      <c r="S3379">
        <v>202</v>
      </c>
      <c r="T3379">
        <v>8</v>
      </c>
    </row>
    <row r="3380" spans="1:20">
      <c r="A3380" t="s">
        <v>35345</v>
      </c>
      <c r="B3380" t="s">
        <v>17183</v>
      </c>
      <c r="C3380" t="s">
        <v>17184</v>
      </c>
      <c r="D3380" t="s">
        <v>17185</v>
      </c>
      <c r="E3380" t="str">
        <f>IF(OR(EXACT(LEFT(F3380,1),"'"),EXACT(LEFT(F3380,1),"["),EXACT(LEFT(F3380,1),"("),EXACT(UPPER(LEFT(F3380,1)),LEFT(F3380,1))=FALSE),"-",IF(LEFT(F3380,10)="Candidatus", MID(F3380, FIND(" ", F3380), FIND(" ", F3380, FIND(" ", F3380, 1)+1)-FIND(" ", F3380)), MID(F3380, 1, FIND(" ", F3380))))</f>
        <v xml:space="preserve">Klebsiella </v>
      </c>
      <c r="F3380" t="s">
        <v>17172</v>
      </c>
      <c r="G3380" t="s">
        <v>16</v>
      </c>
      <c r="H3380" t="s">
        <v>76</v>
      </c>
      <c r="I3380" t="s">
        <v>77</v>
      </c>
      <c r="J3380" t="s">
        <v>17183</v>
      </c>
      <c r="K3380" t="s">
        <v>17184</v>
      </c>
      <c r="L3380" t="s">
        <v>17185</v>
      </c>
      <c r="M3380" s="1" t="s">
        <v>17186</v>
      </c>
      <c r="N3380" s="1" t="s">
        <v>17187</v>
      </c>
      <c r="O3380">
        <v>64</v>
      </c>
      <c r="P3380" t="s">
        <v>24</v>
      </c>
      <c r="Q3380" t="s">
        <v>24</v>
      </c>
      <c r="R3380" t="s">
        <v>24</v>
      </c>
      <c r="S3380">
        <v>67</v>
      </c>
      <c r="T3380">
        <v>3</v>
      </c>
    </row>
    <row r="3381" spans="1:20">
      <c r="A3381" t="s">
        <v>35346</v>
      </c>
      <c r="B3381" t="s">
        <v>17189</v>
      </c>
      <c r="C3381" t="s">
        <v>17190</v>
      </c>
      <c r="D3381" t="s">
        <v>17191</v>
      </c>
      <c r="E3381" t="str">
        <f>IF(OR(EXACT(LEFT(F3381,1),"'"),EXACT(LEFT(F3381,1),"["),EXACT(LEFT(F3381,1),"("),EXACT(UPPER(LEFT(F3381,1)),LEFT(F3381,1))=FALSE),"-",IF(LEFT(F3381,10)="Candidatus", MID(F3381, FIND(" ", F3381), FIND(" ", F3381, FIND(" ", F3381, 1)+1)-FIND(" ", F3381)), MID(F3381, 1, FIND(" ", F3381))))</f>
        <v xml:space="preserve">Klebsiella </v>
      </c>
      <c r="F3381" t="s">
        <v>17188</v>
      </c>
      <c r="G3381" t="s">
        <v>16</v>
      </c>
      <c r="H3381" t="s">
        <v>76</v>
      </c>
      <c r="I3381" t="s">
        <v>77</v>
      </c>
      <c r="J3381" t="s">
        <v>17189</v>
      </c>
      <c r="K3381" t="s">
        <v>17190</v>
      </c>
      <c r="L3381" t="s">
        <v>17191</v>
      </c>
      <c r="M3381" s="1" t="s">
        <v>17192</v>
      </c>
      <c r="N3381" s="1" t="s">
        <v>17193</v>
      </c>
      <c r="O3381">
        <v>115</v>
      </c>
      <c r="P3381" t="s">
        <v>24</v>
      </c>
      <c r="Q3381" t="s">
        <v>24</v>
      </c>
      <c r="R3381" t="s">
        <v>24</v>
      </c>
      <c r="S3381">
        <v>121</v>
      </c>
      <c r="T3381">
        <v>6</v>
      </c>
    </row>
    <row r="3382" spans="1:20">
      <c r="A3382" t="s">
        <v>35347</v>
      </c>
      <c r="B3382" t="s">
        <v>17194</v>
      </c>
      <c r="C3382" t="s">
        <v>17195</v>
      </c>
      <c r="D3382" t="s">
        <v>17196</v>
      </c>
      <c r="E3382" t="str">
        <f>IF(OR(EXACT(LEFT(F3382,1),"'"),EXACT(LEFT(F3382,1),"["),EXACT(LEFT(F3382,1),"("),EXACT(UPPER(LEFT(F3382,1)),LEFT(F3382,1))=FALSE),"-",IF(LEFT(F3382,10)="Candidatus", MID(F3382, FIND(" ", F3382), FIND(" ", F3382, FIND(" ", F3382, 1)+1)-FIND(" ", F3382)), MID(F3382, 1, FIND(" ", F3382))))</f>
        <v xml:space="preserve">Klebsiella </v>
      </c>
      <c r="F3382" t="s">
        <v>17188</v>
      </c>
      <c r="G3382" t="s">
        <v>16</v>
      </c>
      <c r="H3382" t="s">
        <v>76</v>
      </c>
      <c r="I3382" t="s">
        <v>77</v>
      </c>
      <c r="J3382" t="s">
        <v>17194</v>
      </c>
      <c r="K3382" t="s">
        <v>17195</v>
      </c>
      <c r="L3382" t="s">
        <v>17196</v>
      </c>
      <c r="M3382" s="1" t="s">
        <v>17197</v>
      </c>
      <c r="N3382" s="1" t="s">
        <v>17198</v>
      </c>
      <c r="O3382">
        <v>331</v>
      </c>
      <c r="P3382" t="s">
        <v>24</v>
      </c>
      <c r="Q3382" t="s">
        <v>24</v>
      </c>
      <c r="R3382" t="s">
        <v>24</v>
      </c>
      <c r="S3382">
        <v>350</v>
      </c>
      <c r="T3382">
        <v>19</v>
      </c>
    </row>
    <row r="3383" spans="1:20">
      <c r="A3383" t="s">
        <v>35348</v>
      </c>
      <c r="B3383" t="s">
        <v>17199</v>
      </c>
      <c r="C3383" t="s">
        <v>17200</v>
      </c>
      <c r="D3383" t="s">
        <v>17201</v>
      </c>
      <c r="E3383" t="str">
        <f>IF(OR(EXACT(LEFT(F3383,1),"'"),EXACT(LEFT(F3383,1),"["),EXACT(LEFT(F3383,1),"("),EXACT(UPPER(LEFT(F3383,1)),LEFT(F3383,1))=FALSE),"-",IF(LEFT(F3383,10)="Candidatus", MID(F3383, FIND(" ", F3383), FIND(" ", F3383, FIND(" ", F3383, 1)+1)-FIND(" ", F3383)), MID(F3383, 1, FIND(" ", F3383))))</f>
        <v xml:space="preserve">Klebsiella </v>
      </c>
      <c r="F3383" t="s">
        <v>17188</v>
      </c>
      <c r="G3383" t="s">
        <v>16</v>
      </c>
      <c r="H3383" t="s">
        <v>76</v>
      </c>
      <c r="I3383" t="s">
        <v>77</v>
      </c>
      <c r="J3383" t="s">
        <v>17199</v>
      </c>
      <c r="K3383" t="s">
        <v>17200</v>
      </c>
      <c r="L3383" t="s">
        <v>17201</v>
      </c>
      <c r="M3383" s="1" t="s">
        <v>17202</v>
      </c>
      <c r="N3383" s="1" t="s">
        <v>17203</v>
      </c>
      <c r="O3383">
        <v>292</v>
      </c>
      <c r="P3383" t="s">
        <v>24</v>
      </c>
      <c r="Q3383" t="s">
        <v>24</v>
      </c>
      <c r="R3383" t="s">
        <v>24</v>
      </c>
      <c r="S3383">
        <v>302</v>
      </c>
      <c r="T3383">
        <v>10</v>
      </c>
    </row>
    <row r="3384" spans="1:20">
      <c r="A3384" t="s">
        <v>35349</v>
      </c>
      <c r="B3384" t="s">
        <v>17204</v>
      </c>
      <c r="C3384" t="s">
        <v>17205</v>
      </c>
      <c r="D3384" t="s">
        <v>17206</v>
      </c>
      <c r="E3384" t="str">
        <f>IF(OR(EXACT(LEFT(F3384,1),"'"),EXACT(LEFT(F3384,1),"["),EXACT(LEFT(F3384,1),"("),EXACT(UPPER(LEFT(F3384,1)),LEFT(F3384,1))=FALSE),"-",IF(LEFT(F3384,10)="Candidatus", MID(F3384, FIND(" ", F3384), FIND(" ", F3384, FIND(" ", F3384, 1)+1)-FIND(" ", F3384)), MID(F3384, 1, FIND(" ", F3384))))</f>
        <v xml:space="preserve">Klebsiella </v>
      </c>
      <c r="F3384" t="s">
        <v>17188</v>
      </c>
      <c r="G3384" t="s">
        <v>16</v>
      </c>
      <c r="H3384" t="s">
        <v>76</v>
      </c>
      <c r="I3384" t="s">
        <v>77</v>
      </c>
      <c r="J3384" t="s">
        <v>17204</v>
      </c>
      <c r="K3384" t="s">
        <v>17205</v>
      </c>
      <c r="L3384" t="s">
        <v>17206</v>
      </c>
      <c r="M3384" s="1" t="s">
        <v>17207</v>
      </c>
      <c r="N3384" s="1" t="s">
        <v>17208</v>
      </c>
      <c r="O3384">
        <v>94</v>
      </c>
      <c r="P3384" t="s">
        <v>24</v>
      </c>
      <c r="Q3384" t="s">
        <v>24</v>
      </c>
      <c r="R3384" t="s">
        <v>24</v>
      </c>
      <c r="S3384">
        <v>97</v>
      </c>
      <c r="T3384">
        <v>3</v>
      </c>
    </row>
    <row r="3385" spans="1:20">
      <c r="A3385" t="s">
        <v>35350</v>
      </c>
      <c r="B3385" t="s">
        <v>17209</v>
      </c>
      <c r="C3385" t="s">
        <v>17210</v>
      </c>
      <c r="D3385" t="s">
        <v>17211</v>
      </c>
      <c r="E3385" t="str">
        <f>IF(OR(EXACT(LEFT(F3385,1),"'"),EXACT(LEFT(F3385,1),"["),EXACT(LEFT(F3385,1),"("),EXACT(UPPER(LEFT(F3385,1)),LEFT(F3385,1))=FALSE),"-",IF(LEFT(F3385,10)="Candidatus", MID(F3385, FIND(" ", F3385), FIND(" ", F3385, FIND(" ", F3385, 1)+1)-FIND(" ", F3385)), MID(F3385, 1, FIND(" ", F3385))))</f>
        <v xml:space="preserve">Klebsiella </v>
      </c>
      <c r="F3385" t="s">
        <v>17188</v>
      </c>
      <c r="G3385" t="s">
        <v>16</v>
      </c>
      <c r="H3385" t="s">
        <v>76</v>
      </c>
      <c r="I3385" t="s">
        <v>77</v>
      </c>
      <c r="J3385" t="s">
        <v>17209</v>
      </c>
      <c r="K3385" t="s">
        <v>17210</v>
      </c>
      <c r="L3385" t="s">
        <v>17211</v>
      </c>
      <c r="M3385" s="1" t="s">
        <v>17212</v>
      </c>
      <c r="N3385" s="1" t="s">
        <v>17213</v>
      </c>
      <c r="O3385">
        <v>81</v>
      </c>
      <c r="P3385" t="s">
        <v>24</v>
      </c>
      <c r="Q3385" t="s">
        <v>24</v>
      </c>
      <c r="R3385" t="s">
        <v>24</v>
      </c>
      <c r="S3385">
        <v>88</v>
      </c>
      <c r="T3385">
        <v>7</v>
      </c>
    </row>
    <row r="3386" spans="1:20">
      <c r="A3386" t="s">
        <v>35351</v>
      </c>
      <c r="B3386" t="s">
        <v>17051</v>
      </c>
      <c r="C3386" t="s">
        <v>17215</v>
      </c>
      <c r="D3386" t="s">
        <v>17216</v>
      </c>
      <c r="E3386" t="str">
        <f>IF(OR(EXACT(LEFT(F3386,1),"'"),EXACT(LEFT(F3386,1),"["),EXACT(LEFT(F3386,1),"("),EXACT(UPPER(LEFT(F3386,1)),LEFT(F3386,1))=FALSE),"-",IF(LEFT(F3386,10)="Candidatus", MID(F3386, FIND(" ", F3386), FIND(" ", F3386, FIND(" ", F3386, 1)+1)-FIND(" ", F3386)), MID(F3386, 1, FIND(" ", F3386))))</f>
        <v xml:space="preserve">Klebsiella </v>
      </c>
      <c r="F3386" t="s">
        <v>17214</v>
      </c>
      <c r="G3386" t="s">
        <v>16</v>
      </c>
      <c r="H3386" t="s">
        <v>76</v>
      </c>
      <c r="I3386" t="s">
        <v>77</v>
      </c>
      <c r="J3386" t="s">
        <v>17051</v>
      </c>
      <c r="K3386" t="s">
        <v>17215</v>
      </c>
      <c r="L3386" t="s">
        <v>17216</v>
      </c>
      <c r="M3386" s="1" t="s">
        <v>16799</v>
      </c>
      <c r="N3386" s="1" t="s">
        <v>17054</v>
      </c>
      <c r="O3386">
        <v>128</v>
      </c>
      <c r="P3386" t="s">
        <v>24</v>
      </c>
      <c r="Q3386" t="s">
        <v>24</v>
      </c>
      <c r="R3386" t="s">
        <v>24</v>
      </c>
      <c r="S3386">
        <v>131</v>
      </c>
      <c r="T3386">
        <v>3</v>
      </c>
    </row>
    <row r="3387" spans="1:20">
      <c r="A3387" t="s">
        <v>35352</v>
      </c>
      <c r="B3387" t="s">
        <v>17043</v>
      </c>
      <c r="C3387" t="s">
        <v>17217</v>
      </c>
      <c r="D3387" t="s">
        <v>17218</v>
      </c>
      <c r="E3387" t="str">
        <f>IF(OR(EXACT(LEFT(F3387,1),"'"),EXACT(LEFT(F3387,1),"["),EXACT(LEFT(F3387,1),"("),EXACT(UPPER(LEFT(F3387,1)),LEFT(F3387,1))=FALSE),"-",IF(LEFT(F3387,10)="Candidatus", MID(F3387, FIND(" ", F3387), FIND(" ", F3387, FIND(" ", F3387, 1)+1)-FIND(" ", F3387)), MID(F3387, 1, FIND(" ", F3387))))</f>
        <v xml:space="preserve">Klebsiella </v>
      </c>
      <c r="F3387" t="s">
        <v>17214</v>
      </c>
      <c r="G3387" t="s">
        <v>16</v>
      </c>
      <c r="H3387" t="s">
        <v>76</v>
      </c>
      <c r="I3387" t="s">
        <v>77</v>
      </c>
      <c r="J3387" t="s">
        <v>17043</v>
      </c>
      <c r="K3387" t="s">
        <v>17217</v>
      </c>
      <c r="L3387" t="s">
        <v>17218</v>
      </c>
      <c r="M3387" s="1" t="s">
        <v>16147</v>
      </c>
      <c r="N3387" s="1" t="s">
        <v>16148</v>
      </c>
      <c r="O3387">
        <v>16</v>
      </c>
      <c r="P3387" t="s">
        <v>24</v>
      </c>
      <c r="Q3387" t="s">
        <v>24</v>
      </c>
      <c r="R3387" t="s">
        <v>24</v>
      </c>
      <c r="S3387">
        <v>16</v>
      </c>
      <c r="T3387" t="s">
        <v>24</v>
      </c>
    </row>
    <row r="3388" spans="1:20">
      <c r="A3388" t="s">
        <v>35353</v>
      </c>
      <c r="B3388" t="s">
        <v>17220</v>
      </c>
      <c r="C3388" t="s">
        <v>17221</v>
      </c>
      <c r="D3388" t="s">
        <v>17222</v>
      </c>
      <c r="E3388" t="str">
        <f>IF(OR(EXACT(LEFT(F3388,1),"'"),EXACT(LEFT(F3388,1),"["),EXACT(LEFT(F3388,1),"("),EXACT(UPPER(LEFT(F3388,1)),LEFT(F3388,1))=FALSE),"-",IF(LEFT(F3388,10)="Candidatus", MID(F3388, FIND(" ", F3388), FIND(" ", F3388, FIND(" ", F3388, 1)+1)-FIND(" ", F3388)), MID(F3388, 1, FIND(" ", F3388))))</f>
        <v xml:space="preserve">Klebsiella </v>
      </c>
      <c r="F3388" t="s">
        <v>17219</v>
      </c>
      <c r="G3388" t="s">
        <v>16</v>
      </c>
      <c r="H3388" t="s">
        <v>76</v>
      </c>
      <c r="I3388" t="s">
        <v>77</v>
      </c>
      <c r="J3388" t="s">
        <v>17220</v>
      </c>
      <c r="K3388" t="s">
        <v>17221</v>
      </c>
      <c r="L3388" t="s">
        <v>17222</v>
      </c>
      <c r="M3388" s="1" t="s">
        <v>17223</v>
      </c>
      <c r="N3388" s="1" t="s">
        <v>17224</v>
      </c>
      <c r="O3388">
        <v>215</v>
      </c>
      <c r="P3388" t="s">
        <v>24</v>
      </c>
      <c r="Q3388" t="s">
        <v>24</v>
      </c>
      <c r="R3388" t="s">
        <v>24</v>
      </c>
      <c r="S3388">
        <v>215</v>
      </c>
      <c r="T3388" t="s">
        <v>24</v>
      </c>
    </row>
    <row r="3389" spans="1:20">
      <c r="A3389" t="s">
        <v>35354</v>
      </c>
      <c r="B3389" t="s">
        <v>17225</v>
      </c>
      <c r="C3389" t="s">
        <v>17226</v>
      </c>
      <c r="D3389" t="s">
        <v>17227</v>
      </c>
      <c r="E3389" t="str">
        <f>IF(OR(EXACT(LEFT(F3389,1),"'"),EXACT(LEFT(F3389,1),"["),EXACT(LEFT(F3389,1),"("),EXACT(UPPER(LEFT(F3389,1)),LEFT(F3389,1))=FALSE),"-",IF(LEFT(F3389,10)="Candidatus", MID(F3389, FIND(" ", F3389), FIND(" ", F3389, FIND(" ", F3389, 1)+1)-FIND(" ", F3389)), MID(F3389, 1, FIND(" ", F3389))))</f>
        <v xml:space="preserve">Klebsiella </v>
      </c>
      <c r="F3389" t="s">
        <v>17219</v>
      </c>
      <c r="G3389" t="s">
        <v>16</v>
      </c>
      <c r="H3389" t="s">
        <v>76</v>
      </c>
      <c r="I3389" t="s">
        <v>77</v>
      </c>
      <c r="J3389" t="s">
        <v>17225</v>
      </c>
      <c r="K3389" t="s">
        <v>17226</v>
      </c>
      <c r="L3389" t="s">
        <v>17227</v>
      </c>
      <c r="M3389" s="1" t="s">
        <v>17228</v>
      </c>
      <c r="N3389" s="1" t="s">
        <v>17229</v>
      </c>
      <c r="O3389">
        <v>133</v>
      </c>
      <c r="P3389" t="s">
        <v>24</v>
      </c>
      <c r="Q3389" t="s">
        <v>24</v>
      </c>
      <c r="R3389" t="s">
        <v>24</v>
      </c>
      <c r="S3389">
        <v>133</v>
      </c>
      <c r="T3389" t="s">
        <v>24</v>
      </c>
    </row>
    <row r="3390" spans="1:20">
      <c r="A3390" t="s">
        <v>35355</v>
      </c>
      <c r="B3390" t="s">
        <v>17231</v>
      </c>
      <c r="C3390" t="s">
        <v>17232</v>
      </c>
      <c r="D3390" t="s">
        <v>17233</v>
      </c>
      <c r="E3390" t="str">
        <f>IF(OR(EXACT(LEFT(F3390,1),"'"),EXACT(LEFT(F3390,1),"["),EXACT(LEFT(F3390,1),"("),EXACT(UPPER(LEFT(F3390,1)),LEFT(F3390,1))=FALSE),"-",IF(LEFT(F3390,10)="Candidatus", MID(F3390, FIND(" ", F3390), FIND(" ", F3390, FIND(" ", F3390, 1)+1)-FIND(" ", F3390)), MID(F3390, 1, FIND(" ", F3390))))</f>
        <v xml:space="preserve">Klebsiella </v>
      </c>
      <c r="F3390" t="s">
        <v>17230</v>
      </c>
      <c r="G3390" t="s">
        <v>16</v>
      </c>
      <c r="H3390" t="s">
        <v>76</v>
      </c>
      <c r="I3390" t="s">
        <v>77</v>
      </c>
      <c r="J3390" t="s">
        <v>17231</v>
      </c>
      <c r="K3390" t="s">
        <v>17232</v>
      </c>
      <c r="L3390" t="s">
        <v>17233</v>
      </c>
      <c r="M3390" s="1" t="s">
        <v>17234</v>
      </c>
      <c r="N3390" s="1" t="s">
        <v>17235</v>
      </c>
      <c r="O3390">
        <v>4</v>
      </c>
      <c r="P3390" t="s">
        <v>24</v>
      </c>
      <c r="Q3390" t="s">
        <v>24</v>
      </c>
      <c r="R3390" t="s">
        <v>24</v>
      </c>
      <c r="S3390">
        <v>4</v>
      </c>
      <c r="T3390" t="s">
        <v>24</v>
      </c>
    </row>
    <row r="3391" spans="1:20">
      <c r="A3391" t="s">
        <v>35356</v>
      </c>
      <c r="B3391" t="s">
        <v>17236</v>
      </c>
      <c r="C3391" t="s">
        <v>17237</v>
      </c>
      <c r="D3391" t="s">
        <v>17238</v>
      </c>
      <c r="E3391" t="str">
        <f>IF(OR(EXACT(LEFT(F3391,1),"'"),EXACT(LEFT(F3391,1),"["),EXACT(LEFT(F3391,1),"("),EXACT(UPPER(LEFT(F3391,1)),LEFT(F3391,1))=FALSE),"-",IF(LEFT(F3391,10)="Candidatus", MID(F3391, FIND(" ", F3391), FIND(" ", F3391, FIND(" ", F3391, 1)+1)-FIND(" ", F3391)), MID(F3391, 1, FIND(" ", F3391))))</f>
        <v xml:space="preserve">Klebsiella </v>
      </c>
      <c r="F3391" t="s">
        <v>17230</v>
      </c>
      <c r="G3391" t="s">
        <v>16</v>
      </c>
      <c r="H3391" t="s">
        <v>76</v>
      </c>
      <c r="I3391" t="s">
        <v>77</v>
      </c>
      <c r="J3391" t="s">
        <v>17236</v>
      </c>
      <c r="K3391" t="s">
        <v>17237</v>
      </c>
      <c r="L3391" t="s">
        <v>17238</v>
      </c>
      <c r="M3391" s="1" t="s">
        <v>17239</v>
      </c>
      <c r="N3391" s="1" t="s">
        <v>17240</v>
      </c>
      <c r="O3391">
        <v>5</v>
      </c>
      <c r="P3391" t="s">
        <v>24</v>
      </c>
      <c r="Q3391" t="s">
        <v>24</v>
      </c>
      <c r="R3391" t="s">
        <v>24</v>
      </c>
      <c r="S3391">
        <v>5</v>
      </c>
      <c r="T3391" t="s">
        <v>24</v>
      </c>
    </row>
    <row r="3392" spans="1:20">
      <c r="A3392" t="s">
        <v>35357</v>
      </c>
      <c r="B3392" t="s">
        <v>17241</v>
      </c>
      <c r="C3392" t="s">
        <v>17242</v>
      </c>
      <c r="D3392" t="s">
        <v>17243</v>
      </c>
      <c r="E3392" t="str">
        <f>IF(OR(EXACT(LEFT(F3392,1),"'"),EXACT(LEFT(F3392,1),"["),EXACT(LEFT(F3392,1),"("),EXACT(UPPER(LEFT(F3392,1)),LEFT(F3392,1))=FALSE),"-",IF(LEFT(F3392,10)="Candidatus", MID(F3392, FIND(" ", F3392), FIND(" ", F3392, FIND(" ", F3392, 1)+1)-FIND(" ", F3392)), MID(F3392, 1, FIND(" ", F3392))))</f>
        <v xml:space="preserve">Klebsiella </v>
      </c>
      <c r="F3392" t="s">
        <v>17230</v>
      </c>
      <c r="G3392" t="s">
        <v>16</v>
      </c>
      <c r="H3392" t="s">
        <v>76</v>
      </c>
      <c r="I3392" t="s">
        <v>77</v>
      </c>
      <c r="J3392" t="s">
        <v>17241</v>
      </c>
      <c r="K3392" t="s">
        <v>17242</v>
      </c>
      <c r="L3392" t="s">
        <v>17243</v>
      </c>
      <c r="M3392" s="1" t="s">
        <v>17244</v>
      </c>
      <c r="N3392" s="1" t="s">
        <v>17245</v>
      </c>
      <c r="O3392">
        <v>100</v>
      </c>
      <c r="P3392" t="s">
        <v>24</v>
      </c>
      <c r="Q3392" t="s">
        <v>24</v>
      </c>
      <c r="R3392" t="s">
        <v>24</v>
      </c>
      <c r="S3392">
        <v>105</v>
      </c>
      <c r="T3392">
        <v>5</v>
      </c>
    </row>
    <row r="3393" spans="1:20">
      <c r="A3393" t="s">
        <v>35358</v>
      </c>
      <c r="B3393" t="s">
        <v>17246</v>
      </c>
      <c r="C3393" t="s">
        <v>17247</v>
      </c>
      <c r="D3393" t="s">
        <v>17248</v>
      </c>
      <c r="E3393" t="str">
        <f>IF(OR(EXACT(LEFT(F3393,1),"'"),EXACT(LEFT(F3393,1),"["),EXACT(LEFT(F3393,1),"("),EXACT(UPPER(LEFT(F3393,1)),LEFT(F3393,1))=FALSE),"-",IF(LEFT(F3393,10)="Candidatus", MID(F3393, FIND(" ", F3393), FIND(" ", F3393, FIND(" ", F3393, 1)+1)-FIND(" ", F3393)), MID(F3393, 1, FIND(" ", F3393))))</f>
        <v xml:space="preserve">Klebsiella </v>
      </c>
      <c r="F3393" t="s">
        <v>17230</v>
      </c>
      <c r="G3393" t="s">
        <v>16</v>
      </c>
      <c r="H3393" t="s">
        <v>76</v>
      </c>
      <c r="I3393" t="s">
        <v>77</v>
      </c>
      <c r="J3393" t="s">
        <v>17246</v>
      </c>
      <c r="K3393" t="s">
        <v>17247</v>
      </c>
      <c r="L3393" t="s">
        <v>17248</v>
      </c>
      <c r="M3393" s="1" t="s">
        <v>17249</v>
      </c>
      <c r="N3393" s="1" t="s">
        <v>17250</v>
      </c>
      <c r="O3393">
        <v>179</v>
      </c>
      <c r="P3393" t="s">
        <v>24</v>
      </c>
      <c r="Q3393" t="s">
        <v>24</v>
      </c>
      <c r="R3393" t="s">
        <v>24</v>
      </c>
      <c r="S3393">
        <v>187</v>
      </c>
      <c r="T3393">
        <v>8</v>
      </c>
    </row>
    <row r="3394" spans="1:20">
      <c r="A3394" t="s">
        <v>35359</v>
      </c>
      <c r="B3394" t="s">
        <v>17251</v>
      </c>
      <c r="C3394" t="s">
        <v>17252</v>
      </c>
      <c r="D3394" t="s">
        <v>17253</v>
      </c>
      <c r="E3394" t="str">
        <f>IF(OR(EXACT(LEFT(F3394,1),"'"),EXACT(LEFT(F3394,1),"["),EXACT(LEFT(F3394,1),"("),EXACT(UPPER(LEFT(F3394,1)),LEFT(F3394,1))=FALSE),"-",IF(LEFT(F3394,10)="Candidatus", MID(F3394, FIND(" ", F3394), FIND(" ", F3394, FIND(" ", F3394, 1)+1)-FIND(" ", F3394)), MID(F3394, 1, FIND(" ", F3394))))</f>
        <v xml:space="preserve">Klebsiella </v>
      </c>
      <c r="F3394" t="s">
        <v>17230</v>
      </c>
      <c r="G3394" t="s">
        <v>16</v>
      </c>
      <c r="H3394" t="s">
        <v>76</v>
      </c>
      <c r="I3394" t="s">
        <v>77</v>
      </c>
      <c r="J3394" t="s">
        <v>17251</v>
      </c>
      <c r="K3394" t="s">
        <v>17252</v>
      </c>
      <c r="L3394" t="s">
        <v>17253</v>
      </c>
      <c r="M3394" s="1" t="s">
        <v>17254</v>
      </c>
      <c r="N3394" s="1" t="s">
        <v>17255</v>
      </c>
      <c r="O3394">
        <v>118</v>
      </c>
      <c r="P3394" t="s">
        <v>24</v>
      </c>
      <c r="Q3394" t="s">
        <v>24</v>
      </c>
      <c r="R3394" t="s">
        <v>24</v>
      </c>
      <c r="S3394">
        <v>123</v>
      </c>
      <c r="T3394">
        <v>5</v>
      </c>
    </row>
    <row r="3395" spans="1:20">
      <c r="A3395" t="s">
        <v>35360</v>
      </c>
      <c r="B3395" t="s">
        <v>17257</v>
      </c>
      <c r="C3395" t="s">
        <v>17258</v>
      </c>
      <c r="D3395" t="s">
        <v>17259</v>
      </c>
      <c r="E3395" t="str">
        <f>IF(OR(EXACT(LEFT(F3395,1),"'"),EXACT(LEFT(F3395,1),"["),EXACT(LEFT(F3395,1),"("),EXACT(UPPER(LEFT(F3395,1)),LEFT(F3395,1))=FALSE),"-",IF(LEFT(F3395,10)="Candidatus", MID(F3395, FIND(" ", F3395), FIND(" ", F3395, FIND(" ", F3395, 1)+1)-FIND(" ", F3395)), MID(F3395, 1, FIND(" ", F3395))))</f>
        <v xml:space="preserve">Klebsiella </v>
      </c>
      <c r="F3395" t="s">
        <v>17256</v>
      </c>
      <c r="G3395" t="s">
        <v>16</v>
      </c>
      <c r="H3395" t="s">
        <v>76</v>
      </c>
      <c r="I3395" t="s">
        <v>77</v>
      </c>
      <c r="J3395" t="s">
        <v>17257</v>
      </c>
      <c r="K3395" t="s">
        <v>17258</v>
      </c>
      <c r="L3395" t="s">
        <v>17259</v>
      </c>
      <c r="M3395" s="1" t="s">
        <v>17260</v>
      </c>
      <c r="N3395" s="1" t="s">
        <v>17261</v>
      </c>
      <c r="O3395">
        <v>209</v>
      </c>
      <c r="P3395" t="s">
        <v>24</v>
      </c>
      <c r="Q3395" t="s">
        <v>24</v>
      </c>
      <c r="R3395" t="s">
        <v>24</v>
      </c>
      <c r="S3395">
        <v>226</v>
      </c>
      <c r="T3395">
        <v>17</v>
      </c>
    </row>
    <row r="3396" spans="1:20">
      <c r="A3396" t="s">
        <v>35361</v>
      </c>
      <c r="B3396" t="s">
        <v>17263</v>
      </c>
      <c r="C3396" t="s">
        <v>17264</v>
      </c>
      <c r="D3396" t="s">
        <v>17265</v>
      </c>
      <c r="E3396" t="str">
        <f>IF(OR(EXACT(LEFT(F3396,1),"'"),EXACT(LEFT(F3396,1),"["),EXACT(LEFT(F3396,1),"("),EXACT(UPPER(LEFT(F3396,1)),LEFT(F3396,1))=FALSE),"-",IF(LEFT(F3396,10)="Candidatus", MID(F3396, FIND(" ", F3396), FIND(" ", F3396, FIND(" ", F3396, 1)+1)-FIND(" ", F3396)), MID(F3396, 1, FIND(" ", F3396))))</f>
        <v xml:space="preserve">Klebsiella </v>
      </c>
      <c r="F3396" t="s">
        <v>17262</v>
      </c>
      <c r="G3396" t="s">
        <v>16</v>
      </c>
      <c r="H3396" t="s">
        <v>76</v>
      </c>
      <c r="I3396" t="s">
        <v>77</v>
      </c>
      <c r="J3396" t="s">
        <v>17263</v>
      </c>
      <c r="K3396" t="s">
        <v>17264</v>
      </c>
      <c r="L3396" t="s">
        <v>17265</v>
      </c>
      <c r="M3396" s="1" t="s">
        <v>16859</v>
      </c>
      <c r="N3396" s="1" t="s">
        <v>16860</v>
      </c>
      <c r="O3396">
        <v>8</v>
      </c>
      <c r="P3396" t="s">
        <v>24</v>
      </c>
      <c r="Q3396" t="s">
        <v>24</v>
      </c>
      <c r="R3396" t="s">
        <v>24</v>
      </c>
      <c r="S3396">
        <v>8</v>
      </c>
      <c r="T3396" t="s">
        <v>24</v>
      </c>
    </row>
    <row r="3397" spans="1:20">
      <c r="A3397" t="s">
        <v>35362</v>
      </c>
      <c r="B3397" t="s">
        <v>17266</v>
      </c>
      <c r="C3397" t="s">
        <v>17267</v>
      </c>
      <c r="D3397" t="s">
        <v>17268</v>
      </c>
      <c r="E3397" t="str">
        <f>IF(OR(EXACT(LEFT(F3397,1),"'"),EXACT(LEFT(F3397,1),"["),EXACT(LEFT(F3397,1),"("),EXACT(UPPER(LEFT(F3397,1)),LEFT(F3397,1))=FALSE),"-",IF(LEFT(F3397,10)="Candidatus", MID(F3397, FIND(" ", F3397), FIND(" ", F3397, FIND(" ", F3397, 1)+1)-FIND(" ", F3397)), MID(F3397, 1, FIND(" ", F3397))))</f>
        <v xml:space="preserve">Klebsiella </v>
      </c>
      <c r="F3397" t="s">
        <v>17262</v>
      </c>
      <c r="G3397" t="s">
        <v>16</v>
      </c>
      <c r="H3397" t="s">
        <v>76</v>
      </c>
      <c r="I3397" t="s">
        <v>77</v>
      </c>
      <c r="J3397" t="s">
        <v>17266</v>
      </c>
      <c r="K3397" t="s">
        <v>17267</v>
      </c>
      <c r="L3397" t="s">
        <v>17268</v>
      </c>
      <c r="M3397" s="1" t="s">
        <v>17269</v>
      </c>
      <c r="N3397" s="1" t="s">
        <v>17270</v>
      </c>
      <c r="O3397">
        <v>79</v>
      </c>
      <c r="P3397" t="s">
        <v>24</v>
      </c>
      <c r="Q3397" t="s">
        <v>24</v>
      </c>
      <c r="R3397" t="s">
        <v>24</v>
      </c>
      <c r="S3397">
        <v>83</v>
      </c>
      <c r="T3397">
        <v>4</v>
      </c>
    </row>
    <row r="3398" spans="1:20">
      <c r="A3398" t="s">
        <v>35363</v>
      </c>
      <c r="B3398" t="s">
        <v>2852</v>
      </c>
      <c r="C3398" t="s">
        <v>17271</v>
      </c>
      <c r="D3398" t="s">
        <v>17272</v>
      </c>
      <c r="E3398" t="str">
        <f>IF(OR(EXACT(LEFT(F3398,1),"'"),EXACT(LEFT(F3398,1),"["),EXACT(LEFT(F3398,1),"("),EXACT(UPPER(LEFT(F3398,1)),LEFT(F3398,1))=FALSE),"-",IF(LEFT(F3398,10)="Candidatus", MID(F3398, FIND(" ", F3398), FIND(" ", F3398, FIND(" ", F3398, 1)+1)-FIND(" ", F3398)), MID(F3398, 1, FIND(" ", F3398))))</f>
        <v xml:space="preserve">Klebsiella </v>
      </c>
      <c r="F3398" t="s">
        <v>17262</v>
      </c>
      <c r="G3398" t="s">
        <v>16</v>
      </c>
      <c r="H3398" t="s">
        <v>76</v>
      </c>
      <c r="I3398" t="s">
        <v>77</v>
      </c>
      <c r="J3398" t="s">
        <v>2852</v>
      </c>
      <c r="K3398" t="s">
        <v>17271</v>
      </c>
      <c r="L3398" t="s">
        <v>17272</v>
      </c>
      <c r="M3398" s="1" t="s">
        <v>17273</v>
      </c>
      <c r="N3398" s="1" t="s">
        <v>17274</v>
      </c>
      <c r="O3398">
        <v>96</v>
      </c>
      <c r="P3398" t="s">
        <v>24</v>
      </c>
      <c r="Q3398" t="s">
        <v>24</v>
      </c>
      <c r="R3398" t="s">
        <v>24</v>
      </c>
      <c r="S3398">
        <v>103</v>
      </c>
      <c r="T3398">
        <v>7</v>
      </c>
    </row>
    <row r="3399" spans="1:20">
      <c r="A3399" t="s">
        <v>35364</v>
      </c>
      <c r="B3399" t="s">
        <v>2847</v>
      </c>
      <c r="C3399" t="s">
        <v>17275</v>
      </c>
      <c r="D3399" t="s">
        <v>17276</v>
      </c>
      <c r="E3399" t="str">
        <f>IF(OR(EXACT(LEFT(F3399,1),"'"),EXACT(LEFT(F3399,1),"["),EXACT(LEFT(F3399,1),"("),EXACT(UPPER(LEFT(F3399,1)),LEFT(F3399,1))=FALSE),"-",IF(LEFT(F3399,10)="Candidatus", MID(F3399, FIND(" ", F3399), FIND(" ", F3399, FIND(" ", F3399, 1)+1)-FIND(" ", F3399)), MID(F3399, 1, FIND(" ", F3399))))</f>
        <v xml:space="preserve">Klebsiella </v>
      </c>
      <c r="F3399" t="s">
        <v>17262</v>
      </c>
      <c r="G3399" t="s">
        <v>16</v>
      </c>
      <c r="H3399" t="s">
        <v>76</v>
      </c>
      <c r="I3399" t="s">
        <v>77</v>
      </c>
      <c r="J3399" t="s">
        <v>2847</v>
      </c>
      <c r="K3399" t="s">
        <v>17275</v>
      </c>
      <c r="L3399" t="s">
        <v>17276</v>
      </c>
      <c r="M3399" s="1" t="s">
        <v>17277</v>
      </c>
      <c r="N3399" s="1" t="s">
        <v>17278</v>
      </c>
      <c r="O3399">
        <v>273</v>
      </c>
      <c r="P3399" t="s">
        <v>24</v>
      </c>
      <c r="Q3399" t="s">
        <v>24</v>
      </c>
      <c r="R3399" t="s">
        <v>24</v>
      </c>
      <c r="S3399">
        <v>280</v>
      </c>
      <c r="T3399">
        <v>7</v>
      </c>
    </row>
    <row r="3400" spans="1:20">
      <c r="A3400" t="s">
        <v>35365</v>
      </c>
      <c r="B3400" t="s">
        <v>17280</v>
      </c>
      <c r="C3400" t="s">
        <v>17281</v>
      </c>
      <c r="D3400" t="s">
        <v>17282</v>
      </c>
      <c r="E3400" t="str">
        <f>IF(OR(EXACT(LEFT(F3400,1),"'"),EXACT(LEFT(F3400,1),"["),EXACT(LEFT(F3400,1),"("),EXACT(UPPER(LEFT(F3400,1)),LEFT(F3400,1))=FALSE),"-",IF(LEFT(F3400,10)="Candidatus", MID(F3400, FIND(" ", F3400), FIND(" ", F3400, FIND(" ", F3400, 1)+1)-FIND(" ", F3400)), MID(F3400, 1, FIND(" ", F3400))))</f>
        <v xml:space="preserve">Klebsiella </v>
      </c>
      <c r="F3400" t="s">
        <v>17279</v>
      </c>
      <c r="G3400" t="s">
        <v>16</v>
      </c>
      <c r="H3400" t="s">
        <v>76</v>
      </c>
      <c r="I3400" t="s">
        <v>77</v>
      </c>
      <c r="J3400" t="s">
        <v>17280</v>
      </c>
      <c r="K3400" t="s">
        <v>17281</v>
      </c>
      <c r="L3400" t="s">
        <v>17282</v>
      </c>
      <c r="M3400" s="1" t="s">
        <v>17283</v>
      </c>
      <c r="N3400" s="1" t="s">
        <v>17284</v>
      </c>
      <c r="O3400">
        <v>113</v>
      </c>
      <c r="P3400" t="s">
        <v>24</v>
      </c>
      <c r="Q3400" t="s">
        <v>24</v>
      </c>
      <c r="R3400" t="s">
        <v>24</v>
      </c>
      <c r="S3400">
        <v>127</v>
      </c>
      <c r="T3400">
        <v>14</v>
      </c>
    </row>
    <row r="3401" spans="1:20">
      <c r="A3401" t="s">
        <v>35366</v>
      </c>
      <c r="B3401" t="s">
        <v>17286</v>
      </c>
      <c r="C3401" t="s">
        <v>17287</v>
      </c>
      <c r="D3401" t="s">
        <v>17288</v>
      </c>
      <c r="E3401" t="str">
        <f>IF(OR(EXACT(LEFT(F3401,1),"'"),EXACT(LEFT(F3401,1),"["),EXACT(LEFT(F3401,1),"("),EXACT(UPPER(LEFT(F3401,1)),LEFT(F3401,1))=FALSE),"-",IF(LEFT(F3401,10)="Candidatus", MID(F3401, FIND(" ", F3401), FIND(" ", F3401, FIND(" ", F3401, 1)+1)-FIND(" ", F3401)), MID(F3401, 1, FIND(" ", F3401))))</f>
        <v xml:space="preserve">Klebsiella </v>
      </c>
      <c r="F3401" t="s">
        <v>17285</v>
      </c>
      <c r="G3401" t="s">
        <v>16</v>
      </c>
      <c r="H3401" t="s">
        <v>76</v>
      </c>
      <c r="I3401" t="s">
        <v>77</v>
      </c>
      <c r="J3401" t="s">
        <v>17286</v>
      </c>
      <c r="K3401" t="s">
        <v>17287</v>
      </c>
      <c r="L3401" t="s">
        <v>17288</v>
      </c>
      <c r="M3401" s="1" t="s">
        <v>16799</v>
      </c>
      <c r="N3401" s="1" t="s">
        <v>17289</v>
      </c>
      <c r="O3401">
        <v>128</v>
      </c>
      <c r="P3401" t="s">
        <v>24</v>
      </c>
      <c r="Q3401" t="s">
        <v>24</v>
      </c>
      <c r="R3401" t="s">
        <v>24</v>
      </c>
      <c r="S3401">
        <v>131</v>
      </c>
      <c r="T3401">
        <v>3</v>
      </c>
    </row>
    <row r="3402" spans="1:20">
      <c r="A3402" t="s">
        <v>35367</v>
      </c>
      <c r="B3402" t="s">
        <v>17290</v>
      </c>
      <c r="C3402" t="s">
        <v>17291</v>
      </c>
      <c r="D3402" t="s">
        <v>17292</v>
      </c>
      <c r="E3402" t="str">
        <f>IF(OR(EXACT(LEFT(F3402,1),"'"),EXACT(LEFT(F3402,1),"["),EXACT(LEFT(F3402,1),"("),EXACT(UPPER(LEFT(F3402,1)),LEFT(F3402,1))=FALSE),"-",IF(LEFT(F3402,10)="Candidatus", MID(F3402, FIND(" ", F3402), FIND(" ", F3402, FIND(" ", F3402, 1)+1)-FIND(" ", F3402)), MID(F3402, 1, FIND(" ", F3402))))</f>
        <v xml:space="preserve">Klebsiella </v>
      </c>
      <c r="F3402" t="s">
        <v>17285</v>
      </c>
      <c r="G3402" t="s">
        <v>16</v>
      </c>
      <c r="H3402" t="s">
        <v>76</v>
      </c>
      <c r="I3402" t="s">
        <v>77</v>
      </c>
      <c r="J3402" t="s">
        <v>17290</v>
      </c>
      <c r="K3402" t="s">
        <v>17291</v>
      </c>
      <c r="L3402" t="s">
        <v>17292</v>
      </c>
      <c r="M3402" s="1" t="s">
        <v>16147</v>
      </c>
      <c r="N3402" s="1" t="s">
        <v>16148</v>
      </c>
      <c r="O3402">
        <v>16</v>
      </c>
      <c r="P3402" t="s">
        <v>24</v>
      </c>
      <c r="Q3402" t="s">
        <v>24</v>
      </c>
      <c r="R3402" t="s">
        <v>24</v>
      </c>
      <c r="S3402">
        <v>16</v>
      </c>
      <c r="T3402" t="s">
        <v>24</v>
      </c>
    </row>
    <row r="3403" spans="1:20">
      <c r="A3403" t="s">
        <v>35368</v>
      </c>
      <c r="B3403" t="s">
        <v>17293</v>
      </c>
      <c r="C3403" t="s">
        <v>17294</v>
      </c>
      <c r="D3403" t="s">
        <v>17295</v>
      </c>
      <c r="E3403" t="str">
        <f>IF(OR(EXACT(LEFT(F3403,1),"'"),EXACT(LEFT(F3403,1),"["),EXACT(LEFT(F3403,1),"("),EXACT(UPPER(LEFT(F3403,1)),LEFT(F3403,1))=FALSE),"-",IF(LEFT(F3403,10)="Candidatus", MID(F3403, FIND(" ", F3403), FIND(" ", F3403, FIND(" ", F3403, 1)+1)-FIND(" ", F3403)), MID(F3403, 1, FIND(" ", F3403))))</f>
        <v xml:space="preserve">Klebsiella </v>
      </c>
      <c r="F3403" t="s">
        <v>17285</v>
      </c>
      <c r="G3403" t="s">
        <v>16</v>
      </c>
      <c r="H3403" t="s">
        <v>76</v>
      </c>
      <c r="I3403" t="s">
        <v>77</v>
      </c>
      <c r="J3403" t="s">
        <v>17293</v>
      </c>
      <c r="K3403" t="s">
        <v>17294</v>
      </c>
      <c r="L3403" t="s">
        <v>17295</v>
      </c>
      <c r="M3403" s="1" t="s">
        <v>17296</v>
      </c>
      <c r="N3403" s="1" t="s">
        <v>17297</v>
      </c>
      <c r="O3403">
        <v>86</v>
      </c>
      <c r="P3403" t="s">
        <v>24</v>
      </c>
      <c r="Q3403" t="s">
        <v>24</v>
      </c>
      <c r="R3403" t="s">
        <v>24</v>
      </c>
      <c r="S3403">
        <v>88</v>
      </c>
      <c r="T3403">
        <v>2</v>
      </c>
    </row>
    <row r="3404" spans="1:20">
      <c r="A3404" t="s">
        <v>35369</v>
      </c>
      <c r="B3404" t="s">
        <v>17299</v>
      </c>
      <c r="C3404" t="s">
        <v>17300</v>
      </c>
      <c r="D3404" t="s">
        <v>17301</v>
      </c>
      <c r="E3404" t="str">
        <f>IF(OR(EXACT(LEFT(F3404,1),"'"),EXACT(LEFT(F3404,1),"["),EXACT(LEFT(F3404,1),"("),EXACT(UPPER(LEFT(F3404,1)),LEFT(F3404,1))=FALSE),"-",IF(LEFT(F3404,10)="Candidatus", MID(F3404, FIND(" ", F3404), FIND(" ", F3404, FIND(" ", F3404, 1)+1)-FIND(" ", F3404)), MID(F3404, 1, FIND(" ", F3404))))</f>
        <v xml:space="preserve">Klebsiella </v>
      </c>
      <c r="F3404" t="s">
        <v>17298</v>
      </c>
      <c r="G3404" t="s">
        <v>16</v>
      </c>
      <c r="H3404" t="s">
        <v>76</v>
      </c>
      <c r="I3404" t="s">
        <v>77</v>
      </c>
      <c r="J3404" t="s">
        <v>17299</v>
      </c>
      <c r="K3404" t="s">
        <v>17300</v>
      </c>
      <c r="L3404" t="s">
        <v>17301</v>
      </c>
      <c r="M3404" s="1" t="s">
        <v>17302</v>
      </c>
      <c r="N3404" s="1" t="s">
        <v>17303</v>
      </c>
      <c r="O3404">
        <v>126</v>
      </c>
      <c r="P3404" t="s">
        <v>24</v>
      </c>
      <c r="Q3404" t="s">
        <v>24</v>
      </c>
      <c r="R3404" t="s">
        <v>24</v>
      </c>
      <c r="S3404">
        <v>130</v>
      </c>
      <c r="T3404">
        <v>4</v>
      </c>
    </row>
    <row r="3405" spans="1:20">
      <c r="A3405" t="s">
        <v>35370</v>
      </c>
      <c r="B3405" t="s">
        <v>17304</v>
      </c>
      <c r="C3405" t="s">
        <v>17305</v>
      </c>
      <c r="D3405" t="s">
        <v>17306</v>
      </c>
      <c r="E3405" t="str">
        <f>IF(OR(EXACT(LEFT(F3405,1),"'"),EXACT(LEFT(F3405,1),"["),EXACT(LEFT(F3405,1),"("),EXACT(UPPER(LEFT(F3405,1)),LEFT(F3405,1))=FALSE),"-",IF(LEFT(F3405,10)="Candidatus", MID(F3405, FIND(" ", F3405), FIND(" ", F3405, FIND(" ", F3405, 1)+1)-FIND(" ", F3405)), MID(F3405, 1, FIND(" ", F3405))))</f>
        <v xml:space="preserve">Klebsiella </v>
      </c>
      <c r="F3405" t="s">
        <v>17298</v>
      </c>
      <c r="G3405" t="s">
        <v>16</v>
      </c>
      <c r="H3405" t="s">
        <v>76</v>
      </c>
      <c r="I3405" t="s">
        <v>77</v>
      </c>
      <c r="J3405" t="s">
        <v>17304</v>
      </c>
      <c r="K3405" t="s">
        <v>17305</v>
      </c>
      <c r="L3405" t="s">
        <v>17306</v>
      </c>
      <c r="M3405" s="1" t="s">
        <v>16147</v>
      </c>
      <c r="N3405" s="1" t="s">
        <v>16148</v>
      </c>
      <c r="O3405">
        <v>16</v>
      </c>
      <c r="P3405" t="s">
        <v>24</v>
      </c>
      <c r="Q3405" t="s">
        <v>24</v>
      </c>
      <c r="R3405" t="s">
        <v>24</v>
      </c>
      <c r="S3405">
        <v>16</v>
      </c>
      <c r="T3405" t="s">
        <v>24</v>
      </c>
    </row>
    <row r="3406" spans="1:20">
      <c r="A3406" t="s">
        <v>35371</v>
      </c>
      <c r="B3406" t="s">
        <v>17307</v>
      </c>
      <c r="C3406" t="s">
        <v>17308</v>
      </c>
      <c r="D3406" t="s">
        <v>17309</v>
      </c>
      <c r="E3406" t="str">
        <f>IF(OR(EXACT(LEFT(F3406,1),"'"),EXACT(LEFT(F3406,1),"["),EXACT(LEFT(F3406,1),"("),EXACT(UPPER(LEFT(F3406,1)),LEFT(F3406,1))=FALSE),"-",IF(LEFT(F3406,10)="Candidatus", MID(F3406, FIND(" ", F3406), FIND(" ", F3406, FIND(" ", F3406, 1)+1)-FIND(" ", F3406)), MID(F3406, 1, FIND(" ", F3406))))</f>
        <v xml:space="preserve">Klebsiella </v>
      </c>
      <c r="F3406" t="s">
        <v>17298</v>
      </c>
      <c r="G3406" t="s">
        <v>16</v>
      </c>
      <c r="H3406" t="s">
        <v>76</v>
      </c>
      <c r="I3406" t="s">
        <v>77</v>
      </c>
      <c r="J3406" t="s">
        <v>17307</v>
      </c>
      <c r="K3406" t="s">
        <v>17308</v>
      </c>
      <c r="L3406" t="s">
        <v>17309</v>
      </c>
      <c r="M3406" s="1" t="s">
        <v>16137</v>
      </c>
      <c r="N3406" s="1" t="s">
        <v>16138</v>
      </c>
      <c r="O3406">
        <v>48</v>
      </c>
      <c r="P3406" t="s">
        <v>24</v>
      </c>
      <c r="Q3406" t="s">
        <v>24</v>
      </c>
      <c r="R3406" t="s">
        <v>24</v>
      </c>
      <c r="S3406">
        <v>49</v>
      </c>
      <c r="T3406">
        <v>1</v>
      </c>
    </row>
    <row r="3407" spans="1:20">
      <c r="A3407" t="s">
        <v>35372</v>
      </c>
      <c r="B3407" t="s">
        <v>17310</v>
      </c>
      <c r="C3407" t="s">
        <v>17311</v>
      </c>
      <c r="D3407" t="s">
        <v>17312</v>
      </c>
      <c r="E3407" t="str">
        <f>IF(OR(EXACT(LEFT(F3407,1),"'"),EXACT(LEFT(F3407,1),"["),EXACT(LEFT(F3407,1),"("),EXACT(UPPER(LEFT(F3407,1)),LEFT(F3407,1))=FALSE),"-",IF(LEFT(F3407,10)="Candidatus", MID(F3407, FIND(" ", F3407), FIND(" ", F3407, FIND(" ", F3407, 1)+1)-FIND(" ", F3407)), MID(F3407, 1, FIND(" ", F3407))))</f>
        <v xml:space="preserve">Klebsiella </v>
      </c>
      <c r="F3407" t="s">
        <v>17298</v>
      </c>
      <c r="G3407" t="s">
        <v>16</v>
      </c>
      <c r="H3407" t="s">
        <v>76</v>
      </c>
      <c r="I3407" t="s">
        <v>77</v>
      </c>
      <c r="J3407" t="s">
        <v>17310</v>
      </c>
      <c r="K3407" t="s">
        <v>17311</v>
      </c>
      <c r="L3407" t="s">
        <v>17312</v>
      </c>
      <c r="M3407" s="1" t="s">
        <v>17313</v>
      </c>
      <c r="N3407" s="1" t="s">
        <v>17314</v>
      </c>
      <c r="O3407">
        <v>169</v>
      </c>
      <c r="P3407" t="s">
        <v>24</v>
      </c>
      <c r="Q3407" t="s">
        <v>24</v>
      </c>
      <c r="R3407" t="s">
        <v>24</v>
      </c>
      <c r="S3407">
        <v>176</v>
      </c>
      <c r="T3407">
        <v>7</v>
      </c>
    </row>
    <row r="3408" spans="1:20">
      <c r="A3408" t="s">
        <v>35373</v>
      </c>
      <c r="B3408" t="s">
        <v>17316</v>
      </c>
      <c r="C3408" t="s">
        <v>17317</v>
      </c>
      <c r="D3408" t="s">
        <v>17318</v>
      </c>
      <c r="E3408" t="str">
        <f>IF(OR(EXACT(LEFT(F3408,1),"'"),EXACT(LEFT(F3408,1),"["),EXACT(LEFT(F3408,1),"("),EXACT(UPPER(LEFT(F3408,1)),LEFT(F3408,1))=FALSE),"-",IF(LEFT(F3408,10)="Candidatus", MID(F3408, FIND(" ", F3408), FIND(" ", F3408, FIND(" ", F3408, 1)+1)-FIND(" ", F3408)), MID(F3408, 1, FIND(" ", F3408))))</f>
        <v xml:space="preserve">Klebsiella </v>
      </c>
      <c r="F3408" t="s">
        <v>17315</v>
      </c>
      <c r="G3408" t="s">
        <v>16</v>
      </c>
      <c r="H3408" t="s">
        <v>76</v>
      </c>
      <c r="I3408" t="s">
        <v>77</v>
      </c>
      <c r="J3408" t="s">
        <v>17316</v>
      </c>
      <c r="K3408" t="s">
        <v>17317</v>
      </c>
      <c r="L3408" t="s">
        <v>17318</v>
      </c>
      <c r="M3408" s="1" t="s">
        <v>17319</v>
      </c>
      <c r="N3408" s="1" t="s">
        <v>17320</v>
      </c>
      <c r="O3408">
        <v>2</v>
      </c>
      <c r="P3408" t="s">
        <v>24</v>
      </c>
      <c r="Q3408" t="s">
        <v>24</v>
      </c>
      <c r="R3408" t="s">
        <v>24</v>
      </c>
      <c r="S3408">
        <v>2</v>
      </c>
      <c r="T3408" t="s">
        <v>24</v>
      </c>
    </row>
    <row r="3409" spans="1:20">
      <c r="A3409" t="s">
        <v>35374</v>
      </c>
      <c r="B3409" t="s">
        <v>17322</v>
      </c>
      <c r="C3409" t="s">
        <v>17323</v>
      </c>
      <c r="D3409" t="s">
        <v>17324</v>
      </c>
      <c r="E3409" t="str">
        <f>IF(OR(EXACT(LEFT(F3409,1),"'"),EXACT(LEFT(F3409,1),"["),EXACT(LEFT(F3409,1),"("),EXACT(UPPER(LEFT(F3409,1)),LEFT(F3409,1))=FALSE),"-",IF(LEFT(F3409,10)="Candidatus", MID(F3409, FIND(" ", F3409), FIND(" ", F3409, FIND(" ", F3409, 1)+1)-FIND(" ", F3409)), MID(F3409, 1, FIND(" ", F3409))))</f>
        <v xml:space="preserve">Klebsiella </v>
      </c>
      <c r="F3409" t="s">
        <v>17321</v>
      </c>
      <c r="G3409" t="s">
        <v>16</v>
      </c>
      <c r="H3409" t="s">
        <v>76</v>
      </c>
      <c r="I3409" t="s">
        <v>77</v>
      </c>
      <c r="J3409" t="s">
        <v>17322</v>
      </c>
      <c r="K3409" t="s">
        <v>17323</v>
      </c>
      <c r="L3409" t="s">
        <v>17324</v>
      </c>
      <c r="M3409" s="1" t="s">
        <v>17325</v>
      </c>
      <c r="N3409" s="1" t="s">
        <v>17326</v>
      </c>
      <c r="O3409">
        <v>56</v>
      </c>
      <c r="P3409" t="s">
        <v>24</v>
      </c>
      <c r="Q3409" t="s">
        <v>24</v>
      </c>
      <c r="R3409" t="s">
        <v>24</v>
      </c>
      <c r="S3409">
        <v>58</v>
      </c>
      <c r="T3409">
        <v>2</v>
      </c>
    </row>
    <row r="3410" spans="1:20">
      <c r="A3410" t="s">
        <v>35375</v>
      </c>
      <c r="B3410" t="s">
        <v>17328</v>
      </c>
      <c r="C3410" t="s">
        <v>17329</v>
      </c>
      <c r="D3410" t="s">
        <v>17330</v>
      </c>
      <c r="E3410" t="str">
        <f>IF(OR(EXACT(LEFT(F3410,1),"'"),EXACT(LEFT(F3410,1),"["),EXACT(LEFT(F3410,1),"("),EXACT(UPPER(LEFT(F3410,1)),LEFT(F3410,1))=FALSE),"-",IF(LEFT(F3410,10)="Candidatus", MID(F3410, FIND(" ", F3410), FIND(" ", F3410, FIND(" ", F3410, 1)+1)-FIND(" ", F3410)), MID(F3410, 1, FIND(" ", F3410))))</f>
        <v xml:space="preserve">Klebsiella </v>
      </c>
      <c r="F3410" t="s">
        <v>17327</v>
      </c>
      <c r="G3410" t="s">
        <v>16</v>
      </c>
      <c r="H3410" t="s">
        <v>76</v>
      </c>
      <c r="I3410" t="s">
        <v>77</v>
      </c>
      <c r="J3410" t="s">
        <v>17328</v>
      </c>
      <c r="K3410" t="s">
        <v>17329</v>
      </c>
      <c r="L3410" t="s">
        <v>17330</v>
      </c>
      <c r="M3410" s="1" t="s">
        <v>17331</v>
      </c>
      <c r="N3410" s="1" t="s">
        <v>17332</v>
      </c>
      <c r="O3410">
        <v>134</v>
      </c>
      <c r="P3410" t="s">
        <v>24</v>
      </c>
      <c r="Q3410" t="s">
        <v>24</v>
      </c>
      <c r="R3410" t="s">
        <v>24</v>
      </c>
      <c r="S3410">
        <v>138</v>
      </c>
      <c r="T3410">
        <v>4</v>
      </c>
    </row>
    <row r="3411" spans="1:20">
      <c r="A3411" t="s">
        <v>35376</v>
      </c>
      <c r="B3411" t="s">
        <v>17333</v>
      </c>
      <c r="C3411" t="s">
        <v>17334</v>
      </c>
      <c r="D3411" t="s">
        <v>17335</v>
      </c>
      <c r="E3411" t="str">
        <f>IF(OR(EXACT(LEFT(F3411,1),"'"),EXACT(LEFT(F3411,1),"["),EXACT(LEFT(F3411,1),"("),EXACT(UPPER(LEFT(F3411,1)),LEFT(F3411,1))=FALSE),"-",IF(LEFT(F3411,10)="Candidatus", MID(F3411, FIND(" ", F3411), FIND(" ", F3411, FIND(" ", F3411, 1)+1)-FIND(" ", F3411)), MID(F3411, 1, FIND(" ", F3411))))</f>
        <v xml:space="preserve">Klebsiella </v>
      </c>
      <c r="F3411" t="s">
        <v>17327</v>
      </c>
      <c r="G3411" t="s">
        <v>16</v>
      </c>
      <c r="H3411" t="s">
        <v>76</v>
      </c>
      <c r="I3411" t="s">
        <v>77</v>
      </c>
      <c r="J3411" t="s">
        <v>17333</v>
      </c>
      <c r="K3411" t="s">
        <v>17334</v>
      </c>
      <c r="L3411" t="s">
        <v>17335</v>
      </c>
      <c r="M3411" s="1" t="s">
        <v>17336</v>
      </c>
      <c r="N3411" s="1" t="s">
        <v>17337</v>
      </c>
      <c r="O3411">
        <v>50</v>
      </c>
      <c r="P3411" t="s">
        <v>24</v>
      </c>
      <c r="Q3411" t="s">
        <v>24</v>
      </c>
      <c r="R3411" t="s">
        <v>24</v>
      </c>
      <c r="S3411">
        <v>52</v>
      </c>
      <c r="T3411">
        <v>2</v>
      </c>
    </row>
    <row r="3412" spans="1:20">
      <c r="A3412" t="s">
        <v>35377</v>
      </c>
      <c r="B3412" t="s">
        <v>17339</v>
      </c>
      <c r="C3412" t="s">
        <v>17340</v>
      </c>
      <c r="D3412" t="s">
        <v>17341</v>
      </c>
      <c r="E3412" t="str">
        <f>IF(OR(EXACT(LEFT(F3412,1),"'"),EXACT(LEFT(F3412,1),"["),EXACT(LEFT(F3412,1),"("),EXACT(UPPER(LEFT(F3412,1)),LEFT(F3412,1))=FALSE),"-",IF(LEFT(F3412,10)="Candidatus", MID(F3412, FIND(" ", F3412), FIND(" ", F3412, FIND(" ", F3412, 1)+1)-FIND(" ", F3412)), MID(F3412, 1, FIND(" ", F3412))))</f>
        <v xml:space="preserve">Kluyvera </v>
      </c>
      <c r="F3412" t="s">
        <v>17338</v>
      </c>
      <c r="G3412" t="s">
        <v>16</v>
      </c>
      <c r="H3412" t="s">
        <v>76</v>
      </c>
      <c r="I3412" t="s">
        <v>77</v>
      </c>
      <c r="J3412" t="s">
        <v>17339</v>
      </c>
      <c r="K3412" t="s">
        <v>17340</v>
      </c>
      <c r="L3412" t="s">
        <v>17341</v>
      </c>
      <c r="M3412" s="1" t="s">
        <v>17342</v>
      </c>
      <c r="N3412" s="1" t="s">
        <v>17343</v>
      </c>
      <c r="O3412">
        <v>211</v>
      </c>
      <c r="P3412" t="s">
        <v>24</v>
      </c>
      <c r="Q3412" t="s">
        <v>24</v>
      </c>
      <c r="R3412" t="s">
        <v>24</v>
      </c>
      <c r="S3412">
        <v>221</v>
      </c>
      <c r="T3412">
        <v>10</v>
      </c>
    </row>
    <row r="3413" spans="1:20">
      <c r="A3413" t="s">
        <v>35378</v>
      </c>
      <c r="B3413" t="s">
        <v>17344</v>
      </c>
      <c r="C3413" t="s">
        <v>17345</v>
      </c>
      <c r="D3413" t="s">
        <v>17346</v>
      </c>
      <c r="E3413" t="str">
        <f>IF(OR(EXACT(LEFT(F3413,1),"'"),EXACT(LEFT(F3413,1),"["),EXACT(LEFT(F3413,1),"("),EXACT(UPPER(LEFT(F3413,1)),LEFT(F3413,1))=FALSE),"-",IF(LEFT(F3413,10)="Candidatus", MID(F3413, FIND(" ", F3413), FIND(" ", F3413, FIND(" ", F3413, 1)+1)-FIND(" ", F3413)), MID(F3413, 1, FIND(" ", F3413))))</f>
        <v xml:space="preserve">Kluyvera </v>
      </c>
      <c r="F3413" t="s">
        <v>17338</v>
      </c>
      <c r="G3413" t="s">
        <v>16</v>
      </c>
      <c r="H3413" t="s">
        <v>76</v>
      </c>
      <c r="I3413" t="s">
        <v>77</v>
      </c>
      <c r="J3413" t="s">
        <v>17344</v>
      </c>
      <c r="K3413" t="s">
        <v>17345</v>
      </c>
      <c r="L3413" t="s">
        <v>17346</v>
      </c>
      <c r="M3413" s="1" t="s">
        <v>17347</v>
      </c>
      <c r="N3413" s="1" t="s">
        <v>17348</v>
      </c>
      <c r="O3413">
        <v>302</v>
      </c>
      <c r="P3413" t="s">
        <v>24</v>
      </c>
      <c r="Q3413" t="s">
        <v>24</v>
      </c>
      <c r="R3413" t="s">
        <v>24</v>
      </c>
      <c r="S3413">
        <v>310</v>
      </c>
      <c r="T3413">
        <v>8</v>
      </c>
    </row>
    <row r="3414" spans="1:20">
      <c r="A3414" t="s">
        <v>35379</v>
      </c>
      <c r="B3414" t="s">
        <v>17349</v>
      </c>
      <c r="C3414" t="s">
        <v>17350</v>
      </c>
      <c r="D3414" t="s">
        <v>17351</v>
      </c>
      <c r="E3414" t="str">
        <f>IF(OR(EXACT(LEFT(F3414,1),"'"),EXACT(LEFT(F3414,1),"["),EXACT(LEFT(F3414,1),"("),EXACT(UPPER(LEFT(F3414,1)),LEFT(F3414,1))=FALSE),"-",IF(LEFT(F3414,10)="Candidatus", MID(F3414, FIND(" ", F3414), FIND(" ", F3414, FIND(" ", F3414, 1)+1)-FIND(" ", F3414)), MID(F3414, 1, FIND(" ", F3414))))</f>
        <v xml:space="preserve">Kluyvera </v>
      </c>
      <c r="F3414" t="s">
        <v>17338</v>
      </c>
      <c r="G3414" t="s">
        <v>16</v>
      </c>
      <c r="H3414" t="s">
        <v>76</v>
      </c>
      <c r="I3414" t="s">
        <v>77</v>
      </c>
      <c r="J3414" t="s">
        <v>17349</v>
      </c>
      <c r="K3414" t="s">
        <v>17350</v>
      </c>
      <c r="L3414" t="s">
        <v>17351</v>
      </c>
      <c r="M3414" s="1" t="s">
        <v>11037</v>
      </c>
      <c r="N3414" s="1" t="s">
        <v>11038</v>
      </c>
      <c r="O3414">
        <v>47</v>
      </c>
      <c r="P3414" t="s">
        <v>24</v>
      </c>
      <c r="Q3414" t="s">
        <v>24</v>
      </c>
      <c r="R3414" t="s">
        <v>24</v>
      </c>
      <c r="S3414">
        <v>51</v>
      </c>
      <c r="T3414">
        <v>4</v>
      </c>
    </row>
    <row r="3415" spans="1:20">
      <c r="A3415" t="s">
        <v>35380</v>
      </c>
      <c r="B3415" t="s">
        <v>17352</v>
      </c>
      <c r="C3415" t="s">
        <v>17353</v>
      </c>
      <c r="D3415" t="s">
        <v>17354</v>
      </c>
      <c r="E3415" t="str">
        <f>IF(OR(EXACT(LEFT(F3415,1),"'"),EXACT(LEFT(F3415,1),"["),EXACT(LEFT(F3415,1),"("),EXACT(UPPER(LEFT(F3415,1)),LEFT(F3415,1))=FALSE),"-",IF(LEFT(F3415,10)="Candidatus", MID(F3415, FIND(" ", F3415), FIND(" ", F3415, FIND(" ", F3415, 1)+1)-FIND(" ", F3415)), MID(F3415, 1, FIND(" ", F3415))))</f>
        <v xml:space="preserve">Kluyvera </v>
      </c>
      <c r="F3415" t="s">
        <v>17338</v>
      </c>
      <c r="G3415" t="s">
        <v>16</v>
      </c>
      <c r="H3415" t="s">
        <v>76</v>
      </c>
      <c r="I3415" t="s">
        <v>77</v>
      </c>
      <c r="J3415" t="s">
        <v>17352</v>
      </c>
      <c r="K3415" t="s">
        <v>17353</v>
      </c>
      <c r="L3415" t="s">
        <v>17354</v>
      </c>
      <c r="M3415" s="1" t="s">
        <v>17355</v>
      </c>
      <c r="N3415" s="1" t="s">
        <v>17356</v>
      </c>
      <c r="O3415">
        <v>101</v>
      </c>
      <c r="P3415" t="s">
        <v>24</v>
      </c>
      <c r="Q3415" t="s">
        <v>24</v>
      </c>
      <c r="R3415" t="s">
        <v>24</v>
      </c>
      <c r="S3415">
        <v>103</v>
      </c>
      <c r="T3415">
        <v>2</v>
      </c>
    </row>
    <row r="3416" spans="1:20">
      <c r="A3416" t="s">
        <v>35381</v>
      </c>
      <c r="B3416" t="s">
        <v>17358</v>
      </c>
      <c r="C3416" t="s">
        <v>17359</v>
      </c>
      <c r="D3416" t="s">
        <v>17360</v>
      </c>
      <c r="E3416" t="str">
        <f>IF(OR(EXACT(LEFT(F3416,1),"'"),EXACT(LEFT(F3416,1),"["),EXACT(LEFT(F3416,1),"("),EXACT(UPPER(LEFT(F3416,1)),LEFT(F3416,1))=FALSE),"-",IF(LEFT(F3416,10)="Candidatus", MID(F3416, FIND(" ", F3416), FIND(" ", F3416, FIND(" ", F3416, 1)+1)-FIND(" ", F3416)), MID(F3416, 1, FIND(" ", F3416))))</f>
        <v xml:space="preserve">Komagataeibacter </v>
      </c>
      <c r="F3416" t="s">
        <v>17357</v>
      </c>
      <c r="G3416" t="s">
        <v>16</v>
      </c>
      <c r="H3416" t="s">
        <v>76</v>
      </c>
      <c r="I3416" t="s">
        <v>199</v>
      </c>
      <c r="J3416" t="s">
        <v>17358</v>
      </c>
      <c r="K3416" t="s">
        <v>17359</v>
      </c>
      <c r="L3416" t="s">
        <v>17360</v>
      </c>
      <c r="M3416" s="1" t="s">
        <v>17361</v>
      </c>
      <c r="N3416" s="1" t="s">
        <v>17362</v>
      </c>
      <c r="O3416">
        <v>8</v>
      </c>
      <c r="P3416" t="s">
        <v>24</v>
      </c>
      <c r="Q3416" t="s">
        <v>24</v>
      </c>
      <c r="R3416" t="s">
        <v>24</v>
      </c>
      <c r="S3416">
        <v>8</v>
      </c>
      <c r="T3416" t="s">
        <v>24</v>
      </c>
    </row>
    <row r="3417" spans="1:20">
      <c r="A3417" t="s">
        <v>35382</v>
      </c>
      <c r="B3417" t="s">
        <v>17363</v>
      </c>
      <c r="C3417" t="s">
        <v>17364</v>
      </c>
      <c r="D3417" t="s">
        <v>17365</v>
      </c>
      <c r="E3417" t="str">
        <f>IF(OR(EXACT(LEFT(F3417,1),"'"),EXACT(LEFT(F3417,1),"["),EXACT(LEFT(F3417,1),"("),EXACT(UPPER(LEFT(F3417,1)),LEFT(F3417,1))=FALSE),"-",IF(LEFT(F3417,10)="Candidatus", MID(F3417, FIND(" ", F3417), FIND(" ", F3417, FIND(" ", F3417, 1)+1)-FIND(" ", F3417)), MID(F3417, 1, FIND(" ", F3417))))</f>
        <v xml:space="preserve">Komagataeibacter </v>
      </c>
      <c r="F3417" t="s">
        <v>17357</v>
      </c>
      <c r="G3417" t="s">
        <v>16</v>
      </c>
      <c r="H3417" t="s">
        <v>76</v>
      </c>
      <c r="I3417" t="s">
        <v>199</v>
      </c>
      <c r="J3417" t="s">
        <v>17363</v>
      </c>
      <c r="K3417" t="s">
        <v>17364</v>
      </c>
      <c r="L3417" t="s">
        <v>17365</v>
      </c>
      <c r="M3417" s="1" t="s">
        <v>1654</v>
      </c>
      <c r="N3417" s="1" t="s">
        <v>17366</v>
      </c>
      <c r="O3417">
        <v>3</v>
      </c>
      <c r="P3417" t="s">
        <v>24</v>
      </c>
      <c r="Q3417" t="s">
        <v>24</v>
      </c>
      <c r="R3417" t="s">
        <v>24</v>
      </c>
      <c r="S3417">
        <v>3</v>
      </c>
      <c r="T3417" t="s">
        <v>24</v>
      </c>
    </row>
    <row r="3418" spans="1:20">
      <c r="A3418" t="s">
        <v>35383</v>
      </c>
      <c r="B3418" t="s">
        <v>17368</v>
      </c>
      <c r="C3418" t="s">
        <v>17369</v>
      </c>
      <c r="D3418" t="s">
        <v>17370</v>
      </c>
      <c r="E3418" t="str">
        <f>IF(OR(EXACT(LEFT(F3418,1),"'"),EXACT(LEFT(F3418,1),"["),EXACT(LEFT(F3418,1),"("),EXACT(UPPER(LEFT(F3418,1)),LEFT(F3418,1))=FALSE),"-",IF(LEFT(F3418,10)="Candidatus", MID(F3418, FIND(" ", F3418), FIND(" ", F3418, FIND(" ", F3418, 1)+1)-FIND(" ", F3418)), MID(F3418, 1, FIND(" ", F3418))))</f>
        <v xml:space="preserve">Komagataeibacter </v>
      </c>
      <c r="F3418" t="s">
        <v>17367</v>
      </c>
      <c r="G3418" t="s">
        <v>16</v>
      </c>
      <c r="H3418" t="s">
        <v>76</v>
      </c>
      <c r="I3418" t="s">
        <v>199</v>
      </c>
      <c r="J3418" t="s">
        <v>17368</v>
      </c>
      <c r="K3418" t="s">
        <v>17369</v>
      </c>
      <c r="L3418" t="s">
        <v>17370</v>
      </c>
      <c r="M3418" s="1" t="s">
        <v>17371</v>
      </c>
      <c r="N3418" s="1" t="s">
        <v>17372</v>
      </c>
      <c r="O3418">
        <v>5</v>
      </c>
      <c r="P3418" t="s">
        <v>24</v>
      </c>
      <c r="Q3418" t="s">
        <v>24</v>
      </c>
      <c r="R3418" t="s">
        <v>24</v>
      </c>
      <c r="S3418">
        <v>7</v>
      </c>
      <c r="T3418" t="s">
        <v>24</v>
      </c>
    </row>
    <row r="3419" spans="1:20">
      <c r="A3419" t="s">
        <v>35384</v>
      </c>
      <c r="B3419" t="s">
        <v>17374</v>
      </c>
      <c r="C3419" t="s">
        <v>17375</v>
      </c>
      <c r="D3419" t="s">
        <v>17376</v>
      </c>
      <c r="E3419" t="str">
        <f>IF(OR(EXACT(LEFT(F3419,1),"'"),EXACT(LEFT(F3419,1),"["),EXACT(LEFT(F3419,1),"("),EXACT(UPPER(LEFT(F3419,1)),LEFT(F3419,1))=FALSE),"-",IF(LEFT(F3419,10)="Candidatus", MID(F3419, FIND(" ", F3419), FIND(" ", F3419, FIND(" ", F3419, 1)+1)-FIND(" ", F3419)), MID(F3419, 1, FIND(" ", F3419))))</f>
        <v xml:space="preserve">Komagataeibacter </v>
      </c>
      <c r="F3419" t="s">
        <v>17373</v>
      </c>
      <c r="G3419" t="s">
        <v>16</v>
      </c>
      <c r="H3419" t="s">
        <v>76</v>
      </c>
      <c r="I3419" t="s">
        <v>199</v>
      </c>
      <c r="J3419" t="s">
        <v>17374</v>
      </c>
      <c r="K3419" t="s">
        <v>17375</v>
      </c>
      <c r="L3419" t="s">
        <v>17376</v>
      </c>
      <c r="M3419" s="1" t="s">
        <v>13710</v>
      </c>
      <c r="N3419" s="1" t="s">
        <v>17377</v>
      </c>
      <c r="O3419">
        <v>1</v>
      </c>
      <c r="P3419" t="s">
        <v>24</v>
      </c>
      <c r="Q3419" t="s">
        <v>24</v>
      </c>
      <c r="R3419" t="s">
        <v>24</v>
      </c>
      <c r="S3419">
        <v>1</v>
      </c>
      <c r="T3419" t="s">
        <v>24</v>
      </c>
    </row>
    <row r="3420" spans="1:20">
      <c r="A3420" t="s">
        <v>35385</v>
      </c>
      <c r="B3420" t="s">
        <v>17378</v>
      </c>
      <c r="C3420" t="s">
        <v>17379</v>
      </c>
      <c r="D3420" t="s">
        <v>17380</v>
      </c>
      <c r="E3420" t="str">
        <f>IF(OR(EXACT(LEFT(F3420,1),"'"),EXACT(LEFT(F3420,1),"["),EXACT(LEFT(F3420,1),"("),EXACT(UPPER(LEFT(F3420,1)),LEFT(F3420,1))=FALSE),"-",IF(LEFT(F3420,10)="Candidatus", MID(F3420, FIND(" ", F3420), FIND(" ", F3420, FIND(" ", F3420, 1)+1)-FIND(" ", F3420)), MID(F3420, 1, FIND(" ", F3420))))</f>
        <v xml:space="preserve">Komagataeibacter </v>
      </c>
      <c r="F3420" t="s">
        <v>17357</v>
      </c>
      <c r="G3420" t="s">
        <v>16</v>
      </c>
      <c r="H3420" t="s">
        <v>76</v>
      </c>
      <c r="I3420" t="s">
        <v>199</v>
      </c>
      <c r="J3420" t="s">
        <v>17378</v>
      </c>
      <c r="K3420" t="s">
        <v>17379</v>
      </c>
      <c r="L3420" t="s">
        <v>17380</v>
      </c>
      <c r="M3420" s="1" t="s">
        <v>17381</v>
      </c>
      <c r="N3420" s="1" t="s">
        <v>17382</v>
      </c>
      <c r="O3420">
        <v>4</v>
      </c>
      <c r="P3420" t="s">
        <v>24</v>
      </c>
      <c r="Q3420" t="s">
        <v>24</v>
      </c>
      <c r="R3420" t="s">
        <v>24</v>
      </c>
      <c r="S3420">
        <v>4</v>
      </c>
      <c r="T3420" t="s">
        <v>24</v>
      </c>
    </row>
    <row r="3421" spans="1:20">
      <c r="A3421" t="s">
        <v>35386</v>
      </c>
      <c r="B3421" t="s">
        <v>17384</v>
      </c>
      <c r="C3421" t="s">
        <v>17385</v>
      </c>
      <c r="D3421" t="s">
        <v>17386</v>
      </c>
      <c r="E3421" t="str">
        <f>IF(OR(EXACT(LEFT(F3421,1),"'"),EXACT(LEFT(F3421,1),"["),EXACT(LEFT(F3421,1),"("),EXACT(UPPER(LEFT(F3421,1)),LEFT(F3421,1))=FALSE),"-",IF(LEFT(F3421,10)="Candidatus", MID(F3421, FIND(" ", F3421), FIND(" ", F3421, FIND(" ", F3421, 1)+1)-FIND(" ", F3421)), MID(F3421, 1, FIND(" ", F3421))))</f>
        <v xml:space="preserve">Komagataeibacter </v>
      </c>
      <c r="F3421" t="s">
        <v>17383</v>
      </c>
      <c r="G3421" t="s">
        <v>16</v>
      </c>
      <c r="H3421" t="s">
        <v>76</v>
      </c>
      <c r="I3421" t="s">
        <v>199</v>
      </c>
      <c r="J3421" t="s">
        <v>17384</v>
      </c>
      <c r="K3421" t="s">
        <v>17385</v>
      </c>
      <c r="L3421" t="s">
        <v>17386</v>
      </c>
      <c r="M3421" s="1" t="s">
        <v>17387</v>
      </c>
      <c r="N3421" s="1" t="s">
        <v>17388</v>
      </c>
      <c r="O3421">
        <v>33</v>
      </c>
      <c r="P3421" t="s">
        <v>24</v>
      </c>
      <c r="Q3421" t="s">
        <v>24</v>
      </c>
      <c r="R3421" t="s">
        <v>24</v>
      </c>
      <c r="S3421">
        <v>36</v>
      </c>
      <c r="T3421">
        <v>3</v>
      </c>
    </row>
    <row r="3422" spans="1:20">
      <c r="A3422" t="s">
        <v>35387</v>
      </c>
      <c r="B3422" t="s">
        <v>17389</v>
      </c>
      <c r="C3422" t="s">
        <v>17390</v>
      </c>
      <c r="D3422" t="s">
        <v>17391</v>
      </c>
      <c r="E3422" t="str">
        <f>IF(OR(EXACT(LEFT(F3422,1),"'"),EXACT(LEFT(F3422,1),"["),EXACT(LEFT(F3422,1),"("),EXACT(UPPER(LEFT(F3422,1)),LEFT(F3422,1))=FALSE),"-",IF(LEFT(F3422,10)="Candidatus", MID(F3422, FIND(" ", F3422), FIND(" ", F3422, FIND(" ", F3422, 1)+1)-FIND(" ", F3422)), MID(F3422, 1, FIND(" ", F3422))))</f>
        <v xml:space="preserve">Komagataeibacter </v>
      </c>
      <c r="F3422" t="s">
        <v>17383</v>
      </c>
      <c r="G3422" t="s">
        <v>16</v>
      </c>
      <c r="H3422" t="s">
        <v>76</v>
      </c>
      <c r="I3422" t="s">
        <v>199</v>
      </c>
      <c r="J3422" t="s">
        <v>17389</v>
      </c>
      <c r="K3422" t="s">
        <v>17390</v>
      </c>
      <c r="L3422" t="s">
        <v>17391</v>
      </c>
      <c r="M3422" s="1" t="s">
        <v>17392</v>
      </c>
      <c r="N3422" s="1" t="s">
        <v>17393</v>
      </c>
      <c r="O3422">
        <v>2</v>
      </c>
      <c r="P3422" t="s">
        <v>24</v>
      </c>
      <c r="Q3422" t="s">
        <v>24</v>
      </c>
      <c r="R3422" t="s">
        <v>24</v>
      </c>
      <c r="S3422">
        <v>2</v>
      </c>
      <c r="T3422" t="s">
        <v>24</v>
      </c>
    </row>
    <row r="3423" spans="1:20">
      <c r="A3423" t="s">
        <v>35388</v>
      </c>
      <c r="B3423" t="s">
        <v>17394</v>
      </c>
      <c r="C3423" t="s">
        <v>17395</v>
      </c>
      <c r="D3423" t="s">
        <v>17396</v>
      </c>
      <c r="E3423" t="str">
        <f>IF(OR(EXACT(LEFT(F3423,1),"'"),EXACT(LEFT(F3423,1),"["),EXACT(LEFT(F3423,1),"("),EXACT(UPPER(LEFT(F3423,1)),LEFT(F3423,1))=FALSE),"-",IF(LEFT(F3423,10)="Candidatus", MID(F3423, FIND(" ", F3423), FIND(" ", F3423, FIND(" ", F3423, 1)+1)-FIND(" ", F3423)), MID(F3423, 1, FIND(" ", F3423))))</f>
        <v xml:space="preserve">Komagataeibacter </v>
      </c>
      <c r="F3423" t="s">
        <v>17383</v>
      </c>
      <c r="G3423" t="s">
        <v>16</v>
      </c>
      <c r="H3423" t="s">
        <v>76</v>
      </c>
      <c r="I3423" t="s">
        <v>199</v>
      </c>
      <c r="J3423" t="s">
        <v>17394</v>
      </c>
      <c r="K3423" t="s">
        <v>17395</v>
      </c>
      <c r="L3423" t="s">
        <v>17396</v>
      </c>
      <c r="M3423" s="1" t="s">
        <v>17397</v>
      </c>
      <c r="N3423" s="1" t="s">
        <v>17398</v>
      </c>
      <c r="O3423">
        <v>77</v>
      </c>
      <c r="P3423" t="s">
        <v>24</v>
      </c>
      <c r="Q3423" t="s">
        <v>24</v>
      </c>
      <c r="R3423" t="s">
        <v>24</v>
      </c>
      <c r="S3423">
        <v>82</v>
      </c>
      <c r="T3423">
        <v>5</v>
      </c>
    </row>
    <row r="3424" spans="1:20">
      <c r="A3424" t="s">
        <v>35389</v>
      </c>
      <c r="B3424" t="s">
        <v>17399</v>
      </c>
      <c r="C3424" t="s">
        <v>17400</v>
      </c>
      <c r="D3424" t="s">
        <v>17401</v>
      </c>
      <c r="E3424" t="str">
        <f>IF(OR(EXACT(LEFT(F3424,1),"'"),EXACT(LEFT(F3424,1),"["),EXACT(LEFT(F3424,1),"("),EXACT(UPPER(LEFT(F3424,1)),LEFT(F3424,1))=FALSE),"-",IF(LEFT(F3424,10)="Candidatus", MID(F3424, FIND(" ", F3424), FIND(" ", F3424, FIND(" ", F3424, 1)+1)-FIND(" ", F3424)), MID(F3424, 1, FIND(" ", F3424))))</f>
        <v xml:space="preserve">Komagataeibacter </v>
      </c>
      <c r="F3424" t="s">
        <v>17383</v>
      </c>
      <c r="G3424" t="s">
        <v>16</v>
      </c>
      <c r="H3424" t="s">
        <v>76</v>
      </c>
      <c r="I3424" t="s">
        <v>199</v>
      </c>
      <c r="J3424" t="s">
        <v>17399</v>
      </c>
      <c r="K3424" t="s">
        <v>17400</v>
      </c>
      <c r="L3424" t="s">
        <v>17401</v>
      </c>
      <c r="M3424" s="1" t="s">
        <v>17402</v>
      </c>
      <c r="N3424" s="1" t="s">
        <v>17403</v>
      </c>
      <c r="O3424">
        <v>5</v>
      </c>
      <c r="P3424" t="s">
        <v>24</v>
      </c>
      <c r="Q3424" t="s">
        <v>24</v>
      </c>
      <c r="R3424" t="s">
        <v>24</v>
      </c>
      <c r="S3424">
        <v>5</v>
      </c>
      <c r="T3424" t="s">
        <v>24</v>
      </c>
    </row>
    <row r="3425" spans="1:20">
      <c r="A3425" t="s">
        <v>35390</v>
      </c>
      <c r="B3425" t="s">
        <v>17404</v>
      </c>
      <c r="C3425" t="s">
        <v>17405</v>
      </c>
      <c r="D3425" t="s">
        <v>17406</v>
      </c>
      <c r="E3425" t="str">
        <f>IF(OR(EXACT(LEFT(F3425,1),"'"),EXACT(LEFT(F3425,1),"["),EXACT(LEFT(F3425,1),"("),EXACT(UPPER(LEFT(F3425,1)),LEFT(F3425,1))=FALSE),"-",IF(LEFT(F3425,10)="Candidatus", MID(F3425, FIND(" ", F3425), FIND(" ", F3425, FIND(" ", F3425, 1)+1)-FIND(" ", F3425)), MID(F3425, 1, FIND(" ", F3425))))</f>
        <v xml:space="preserve">Komagataeibacter </v>
      </c>
      <c r="F3425" t="s">
        <v>17383</v>
      </c>
      <c r="G3425" t="s">
        <v>16</v>
      </c>
      <c r="H3425" t="s">
        <v>76</v>
      </c>
      <c r="I3425" t="s">
        <v>199</v>
      </c>
      <c r="J3425" t="s">
        <v>17404</v>
      </c>
      <c r="K3425" t="s">
        <v>17405</v>
      </c>
      <c r="L3425" t="s">
        <v>17406</v>
      </c>
      <c r="M3425" s="1" t="s">
        <v>17407</v>
      </c>
      <c r="N3425" s="1" t="s">
        <v>17408</v>
      </c>
      <c r="O3425">
        <v>221</v>
      </c>
      <c r="P3425" t="s">
        <v>24</v>
      </c>
      <c r="Q3425" t="s">
        <v>24</v>
      </c>
      <c r="R3425" t="s">
        <v>24</v>
      </c>
      <c r="S3425">
        <v>235</v>
      </c>
      <c r="T3425">
        <v>14</v>
      </c>
    </row>
    <row r="3426" spans="1:20">
      <c r="A3426" t="s">
        <v>35391</v>
      </c>
      <c r="B3426" t="s">
        <v>17409</v>
      </c>
      <c r="C3426" t="s">
        <v>17410</v>
      </c>
      <c r="D3426" t="s">
        <v>17411</v>
      </c>
      <c r="E3426" t="str">
        <f>IF(OR(EXACT(LEFT(F3426,1),"'"),EXACT(LEFT(F3426,1),"["),EXACT(LEFT(F3426,1),"("),EXACT(UPPER(LEFT(F3426,1)),LEFT(F3426,1))=FALSE),"-",IF(LEFT(F3426,10)="Candidatus", MID(F3426, FIND(" ", F3426), FIND(" ", F3426, FIND(" ", F3426, 1)+1)-FIND(" ", F3426)), MID(F3426, 1, FIND(" ", F3426))))</f>
        <v xml:space="preserve">Komagataeibacter </v>
      </c>
      <c r="F3426" t="s">
        <v>17383</v>
      </c>
      <c r="G3426" t="s">
        <v>16</v>
      </c>
      <c r="H3426" t="s">
        <v>76</v>
      </c>
      <c r="I3426" t="s">
        <v>199</v>
      </c>
      <c r="J3426" t="s">
        <v>17409</v>
      </c>
      <c r="K3426" t="s">
        <v>17410</v>
      </c>
      <c r="L3426" t="s">
        <v>17411</v>
      </c>
      <c r="M3426" s="1" t="s">
        <v>17412</v>
      </c>
      <c r="N3426" s="1" t="s">
        <v>17413</v>
      </c>
      <c r="O3426">
        <v>5</v>
      </c>
      <c r="P3426" t="s">
        <v>24</v>
      </c>
      <c r="Q3426" t="s">
        <v>24</v>
      </c>
      <c r="R3426" t="s">
        <v>24</v>
      </c>
      <c r="S3426">
        <v>5</v>
      </c>
      <c r="T3426" t="s">
        <v>24</v>
      </c>
    </row>
    <row r="3427" spans="1:20">
      <c r="A3427" t="s">
        <v>35392</v>
      </c>
      <c r="B3427" t="s">
        <v>17414</v>
      </c>
      <c r="C3427" t="s">
        <v>17415</v>
      </c>
      <c r="D3427" t="s">
        <v>17416</v>
      </c>
      <c r="E3427" t="str">
        <f>IF(OR(EXACT(LEFT(F3427,1),"'"),EXACT(LEFT(F3427,1),"["),EXACT(LEFT(F3427,1),"("),EXACT(UPPER(LEFT(F3427,1)),LEFT(F3427,1))=FALSE),"-",IF(LEFT(F3427,10)="Candidatus", MID(F3427, FIND(" ", F3427), FIND(" ", F3427, FIND(" ", F3427, 1)+1)-FIND(" ", F3427)), MID(F3427, 1, FIND(" ", F3427))))</f>
        <v xml:space="preserve">Komagataeibacter </v>
      </c>
      <c r="F3427" t="s">
        <v>17383</v>
      </c>
      <c r="G3427" t="s">
        <v>16</v>
      </c>
      <c r="H3427" t="s">
        <v>76</v>
      </c>
      <c r="I3427" t="s">
        <v>199</v>
      </c>
      <c r="J3427" t="s">
        <v>17414</v>
      </c>
      <c r="K3427" t="s">
        <v>17415</v>
      </c>
      <c r="L3427" t="s">
        <v>17416</v>
      </c>
      <c r="M3427" s="1" t="s">
        <v>17417</v>
      </c>
      <c r="N3427" s="1" t="s">
        <v>17418</v>
      </c>
      <c r="O3427">
        <v>5</v>
      </c>
      <c r="P3427" t="s">
        <v>24</v>
      </c>
      <c r="Q3427" t="s">
        <v>24</v>
      </c>
      <c r="R3427" t="s">
        <v>24</v>
      </c>
      <c r="S3427">
        <v>5</v>
      </c>
      <c r="T3427" t="s">
        <v>24</v>
      </c>
    </row>
    <row r="3428" spans="1:20">
      <c r="A3428" t="s">
        <v>35393</v>
      </c>
      <c r="B3428" t="s">
        <v>17420</v>
      </c>
      <c r="C3428" t="s">
        <v>17421</v>
      </c>
      <c r="D3428" t="s">
        <v>17422</v>
      </c>
      <c r="E3428" t="str">
        <f>IF(OR(EXACT(LEFT(F3428,1),"'"),EXACT(LEFT(F3428,1),"["),EXACT(LEFT(F3428,1),"("),EXACT(UPPER(LEFT(F3428,1)),LEFT(F3428,1))=FALSE),"-",IF(LEFT(F3428,10)="Candidatus", MID(F3428, FIND(" ", F3428), FIND(" ", F3428, FIND(" ", F3428, 1)+1)-FIND(" ", F3428)), MID(F3428, 1, FIND(" ", F3428))))</f>
        <v xml:space="preserve">Komagataeibacter </v>
      </c>
      <c r="F3428" t="s">
        <v>17419</v>
      </c>
      <c r="G3428" t="s">
        <v>16</v>
      </c>
      <c r="H3428" t="s">
        <v>76</v>
      </c>
      <c r="I3428" t="s">
        <v>199</v>
      </c>
      <c r="J3428" t="s">
        <v>17420</v>
      </c>
      <c r="K3428" t="s">
        <v>17421</v>
      </c>
      <c r="L3428" t="s">
        <v>17422</v>
      </c>
      <c r="M3428" s="1" t="s">
        <v>17423</v>
      </c>
      <c r="N3428" s="1" t="s">
        <v>17424</v>
      </c>
      <c r="O3428">
        <v>26</v>
      </c>
      <c r="P3428" t="s">
        <v>24</v>
      </c>
      <c r="Q3428" t="s">
        <v>24</v>
      </c>
      <c r="R3428" t="s">
        <v>24</v>
      </c>
      <c r="S3428">
        <v>26</v>
      </c>
      <c r="T3428" t="s">
        <v>24</v>
      </c>
    </row>
    <row r="3429" spans="1:20">
      <c r="A3429" t="s">
        <v>35394</v>
      </c>
      <c r="B3429" t="s">
        <v>17425</v>
      </c>
      <c r="C3429" t="s">
        <v>17426</v>
      </c>
      <c r="D3429" t="s">
        <v>17427</v>
      </c>
      <c r="E3429" t="str">
        <f>IF(OR(EXACT(LEFT(F3429,1),"'"),EXACT(LEFT(F3429,1),"["),EXACT(LEFT(F3429,1),"("),EXACT(UPPER(LEFT(F3429,1)),LEFT(F3429,1))=FALSE),"-",IF(LEFT(F3429,10)="Candidatus", MID(F3429, FIND(" ", F3429), FIND(" ", F3429, FIND(" ", F3429, 1)+1)-FIND(" ", F3429)), MID(F3429, 1, FIND(" ", F3429))))</f>
        <v xml:space="preserve">Komagataeibacter </v>
      </c>
      <c r="F3429" t="s">
        <v>17419</v>
      </c>
      <c r="G3429" t="s">
        <v>16</v>
      </c>
      <c r="H3429" t="s">
        <v>76</v>
      </c>
      <c r="I3429" t="s">
        <v>199</v>
      </c>
      <c r="J3429" t="s">
        <v>17425</v>
      </c>
      <c r="K3429" t="s">
        <v>17426</v>
      </c>
      <c r="L3429" t="s">
        <v>17427</v>
      </c>
      <c r="M3429" s="1" t="s">
        <v>17428</v>
      </c>
      <c r="N3429" s="1" t="s">
        <v>17429</v>
      </c>
      <c r="O3429">
        <v>313</v>
      </c>
      <c r="P3429" t="s">
        <v>24</v>
      </c>
      <c r="Q3429" t="s">
        <v>24</v>
      </c>
      <c r="R3429" t="s">
        <v>24</v>
      </c>
      <c r="S3429">
        <v>339</v>
      </c>
      <c r="T3429">
        <v>26</v>
      </c>
    </row>
    <row r="3430" spans="1:20">
      <c r="A3430" t="s">
        <v>35395</v>
      </c>
      <c r="B3430" t="s">
        <v>17430</v>
      </c>
      <c r="C3430" t="s">
        <v>17431</v>
      </c>
      <c r="D3430" t="s">
        <v>17432</v>
      </c>
      <c r="E3430" t="str">
        <f>IF(OR(EXACT(LEFT(F3430,1),"'"),EXACT(LEFT(F3430,1),"["),EXACT(LEFT(F3430,1),"("),EXACT(UPPER(LEFT(F3430,1)),LEFT(F3430,1))=FALSE),"-",IF(LEFT(F3430,10)="Candidatus", MID(F3430, FIND(" ", F3430), FIND(" ", F3430, FIND(" ", F3430, 1)+1)-FIND(" ", F3430)), MID(F3430, 1, FIND(" ", F3430))))</f>
        <v xml:space="preserve">Komagataeibacter </v>
      </c>
      <c r="F3430" t="s">
        <v>17419</v>
      </c>
      <c r="G3430" t="s">
        <v>16</v>
      </c>
      <c r="H3430" t="s">
        <v>76</v>
      </c>
      <c r="I3430" t="s">
        <v>199</v>
      </c>
      <c r="J3430" t="s">
        <v>17430</v>
      </c>
      <c r="K3430" t="s">
        <v>17431</v>
      </c>
      <c r="L3430" t="s">
        <v>17432</v>
      </c>
      <c r="M3430" s="1" t="s">
        <v>17433</v>
      </c>
      <c r="N3430" s="1" t="s">
        <v>17434</v>
      </c>
      <c r="O3430">
        <v>5</v>
      </c>
      <c r="P3430" t="s">
        <v>24</v>
      </c>
      <c r="Q3430" t="s">
        <v>24</v>
      </c>
      <c r="R3430" t="s">
        <v>24</v>
      </c>
      <c r="S3430">
        <v>5</v>
      </c>
      <c r="T3430" t="s">
        <v>24</v>
      </c>
    </row>
    <row r="3431" spans="1:20">
      <c r="A3431" t="s">
        <v>35396</v>
      </c>
      <c r="B3431" t="s">
        <v>17435</v>
      </c>
      <c r="C3431" t="s">
        <v>17436</v>
      </c>
      <c r="D3431" t="s">
        <v>17437</v>
      </c>
      <c r="E3431" t="str">
        <f>IF(OR(EXACT(LEFT(F3431,1),"'"),EXACT(LEFT(F3431,1),"["),EXACT(LEFT(F3431,1),"("),EXACT(UPPER(LEFT(F3431,1)),LEFT(F3431,1))=FALSE),"-",IF(LEFT(F3431,10)="Candidatus", MID(F3431, FIND(" ", F3431), FIND(" ", F3431, FIND(" ", F3431, 1)+1)-FIND(" ", F3431)), MID(F3431, 1, FIND(" ", F3431))))</f>
        <v xml:space="preserve">Komagataeibacter </v>
      </c>
      <c r="F3431" t="s">
        <v>17419</v>
      </c>
      <c r="G3431" t="s">
        <v>16</v>
      </c>
      <c r="H3431" t="s">
        <v>76</v>
      </c>
      <c r="I3431" t="s">
        <v>199</v>
      </c>
      <c r="J3431" t="s">
        <v>17435</v>
      </c>
      <c r="K3431" t="s">
        <v>17436</v>
      </c>
      <c r="L3431" t="s">
        <v>17437</v>
      </c>
      <c r="M3431" s="1" t="s">
        <v>17438</v>
      </c>
      <c r="N3431" s="1" t="s">
        <v>17439</v>
      </c>
      <c r="O3431">
        <v>80</v>
      </c>
      <c r="P3431" t="s">
        <v>24</v>
      </c>
      <c r="Q3431" t="s">
        <v>24</v>
      </c>
      <c r="R3431" t="s">
        <v>24</v>
      </c>
      <c r="S3431">
        <v>85</v>
      </c>
      <c r="T3431">
        <v>5</v>
      </c>
    </row>
    <row r="3432" spans="1:20">
      <c r="A3432" t="s">
        <v>35397</v>
      </c>
      <c r="B3432" t="s">
        <v>17440</v>
      </c>
      <c r="C3432" t="s">
        <v>17441</v>
      </c>
      <c r="D3432" t="s">
        <v>17442</v>
      </c>
      <c r="E3432" t="str">
        <f>IF(OR(EXACT(LEFT(F3432,1),"'"),EXACT(LEFT(F3432,1),"["),EXACT(LEFT(F3432,1),"("),EXACT(UPPER(LEFT(F3432,1)),LEFT(F3432,1))=FALSE),"-",IF(LEFT(F3432,10)="Candidatus", MID(F3432, FIND(" ", F3432), FIND(" ", F3432, FIND(" ", F3432, 1)+1)-FIND(" ", F3432)), MID(F3432, 1, FIND(" ", F3432))))</f>
        <v xml:space="preserve">Komagataeibacter </v>
      </c>
      <c r="F3432" t="s">
        <v>17419</v>
      </c>
      <c r="G3432" t="s">
        <v>16</v>
      </c>
      <c r="H3432" t="s">
        <v>76</v>
      </c>
      <c r="I3432" t="s">
        <v>199</v>
      </c>
      <c r="J3432" t="s">
        <v>17440</v>
      </c>
      <c r="K3432" t="s">
        <v>17441</v>
      </c>
      <c r="L3432" t="s">
        <v>17442</v>
      </c>
      <c r="M3432" s="1" t="s">
        <v>17443</v>
      </c>
      <c r="N3432" s="1" t="s">
        <v>17444</v>
      </c>
      <c r="O3432">
        <v>2</v>
      </c>
      <c r="P3432" t="s">
        <v>24</v>
      </c>
      <c r="Q3432" t="s">
        <v>24</v>
      </c>
      <c r="R3432" t="s">
        <v>24</v>
      </c>
      <c r="S3432">
        <v>2</v>
      </c>
      <c r="T3432" t="s">
        <v>24</v>
      </c>
    </row>
    <row r="3433" spans="1:20">
      <c r="A3433" t="s">
        <v>35398</v>
      </c>
      <c r="B3433" t="s">
        <v>17446</v>
      </c>
      <c r="C3433" t="s">
        <v>17447</v>
      </c>
      <c r="D3433" t="s">
        <v>17448</v>
      </c>
      <c r="E3433" t="str">
        <f>IF(OR(EXACT(LEFT(F3433,1),"'"),EXACT(LEFT(F3433,1),"["),EXACT(LEFT(F3433,1),"("),EXACT(UPPER(LEFT(F3433,1)),LEFT(F3433,1))=FALSE),"-",IF(LEFT(F3433,10)="Candidatus", MID(F3433, FIND(" ", F3433), FIND(" ", F3433, FIND(" ", F3433, 1)+1)-FIND(" ", F3433)), MID(F3433, 1, FIND(" ", F3433))))</f>
        <v xml:space="preserve">Lachancea </v>
      </c>
      <c r="F3433" t="s">
        <v>17445</v>
      </c>
      <c r="G3433" t="s">
        <v>5253</v>
      </c>
      <c r="H3433" t="s">
        <v>5254</v>
      </c>
      <c r="I3433" t="s">
        <v>5255</v>
      </c>
      <c r="J3433" t="s">
        <v>17446</v>
      </c>
      <c r="K3433" t="s">
        <v>17447</v>
      </c>
      <c r="L3433" t="s">
        <v>17448</v>
      </c>
      <c r="M3433" s="1" t="s">
        <v>17449</v>
      </c>
      <c r="N3433" s="1" t="s">
        <v>17450</v>
      </c>
      <c r="O3433">
        <v>4</v>
      </c>
      <c r="P3433" t="s">
        <v>24</v>
      </c>
      <c r="Q3433" t="s">
        <v>24</v>
      </c>
      <c r="R3433" t="s">
        <v>24</v>
      </c>
      <c r="S3433">
        <v>4</v>
      </c>
      <c r="T3433" t="s">
        <v>24</v>
      </c>
    </row>
    <row r="3434" spans="1:20">
      <c r="A3434" t="s">
        <v>35399</v>
      </c>
      <c r="B3434" t="s">
        <v>17452</v>
      </c>
      <c r="C3434" t="s">
        <v>17453</v>
      </c>
      <c r="D3434" t="s">
        <v>24</v>
      </c>
      <c r="E3434" t="str">
        <f>IF(OR(EXACT(LEFT(F3434,1),"'"),EXACT(LEFT(F3434,1),"["),EXACT(LEFT(F3434,1),"("),EXACT(UPPER(LEFT(F3434,1)),LEFT(F3434,1))=FALSE),"-",IF(LEFT(F3434,10)="Candidatus", MID(F3434, FIND(" ", F3434), FIND(" ", F3434, FIND(" ", F3434, 1)+1)-FIND(" ", F3434)), MID(F3434, 1, FIND(" ", F3434))))</f>
        <v xml:space="preserve">Lachancea </v>
      </c>
      <c r="F3434" t="s">
        <v>17451</v>
      </c>
      <c r="G3434" t="s">
        <v>5253</v>
      </c>
      <c r="H3434" t="s">
        <v>5254</v>
      </c>
      <c r="I3434" t="s">
        <v>5255</v>
      </c>
      <c r="J3434" t="s">
        <v>17452</v>
      </c>
      <c r="K3434" t="s">
        <v>17453</v>
      </c>
      <c r="L3434" t="s">
        <v>24</v>
      </c>
      <c r="M3434" s="1" t="s">
        <v>17454</v>
      </c>
      <c r="N3434" s="1" t="s">
        <v>17455</v>
      </c>
      <c r="O3434">
        <v>4</v>
      </c>
      <c r="P3434" t="s">
        <v>24</v>
      </c>
      <c r="Q3434" t="s">
        <v>24</v>
      </c>
      <c r="R3434" t="s">
        <v>24</v>
      </c>
      <c r="S3434">
        <v>4</v>
      </c>
      <c r="T3434" t="s">
        <v>24</v>
      </c>
    </row>
    <row r="3435" spans="1:20">
      <c r="A3435" t="s">
        <v>35400</v>
      </c>
      <c r="B3435" t="s">
        <v>17457</v>
      </c>
      <c r="C3435" t="s">
        <v>17458</v>
      </c>
      <c r="D3435" t="s">
        <v>17459</v>
      </c>
      <c r="E3435" t="str">
        <f>IF(OR(EXACT(LEFT(F3435,1),"'"),EXACT(LEFT(F3435,1),"["),EXACT(LEFT(F3435,1),"("),EXACT(UPPER(LEFT(F3435,1)),LEFT(F3435,1))=FALSE),"-",IF(LEFT(F3435,10)="Candidatus", MID(F3435, FIND(" ", F3435), FIND(" ", F3435, FIND(" ", F3435, 1)+1)-FIND(" ", F3435)), MID(F3435, 1, FIND(" ", F3435))))</f>
        <v xml:space="preserve">Lactobacillus </v>
      </c>
      <c r="F3435" t="s">
        <v>17456</v>
      </c>
      <c r="G3435" t="s">
        <v>16</v>
      </c>
      <c r="H3435" t="s">
        <v>45</v>
      </c>
      <c r="I3435" t="s">
        <v>1941</v>
      </c>
      <c r="J3435" t="s">
        <v>17457</v>
      </c>
      <c r="K3435" t="s">
        <v>17458</v>
      </c>
      <c r="L3435" t="s">
        <v>17459</v>
      </c>
      <c r="M3435" s="1" t="s">
        <v>17239</v>
      </c>
      <c r="N3435" s="1" t="s">
        <v>1127</v>
      </c>
      <c r="O3435">
        <v>4</v>
      </c>
      <c r="P3435" t="s">
        <v>24</v>
      </c>
      <c r="Q3435" t="s">
        <v>24</v>
      </c>
      <c r="R3435" t="s">
        <v>24</v>
      </c>
      <c r="S3435">
        <v>4</v>
      </c>
      <c r="T3435" t="s">
        <v>24</v>
      </c>
    </row>
    <row r="3436" spans="1:20">
      <c r="A3436" t="s">
        <v>35401</v>
      </c>
      <c r="B3436" t="s">
        <v>17461</v>
      </c>
      <c r="C3436" t="s">
        <v>17462</v>
      </c>
      <c r="D3436" t="s">
        <v>17463</v>
      </c>
      <c r="E3436" t="str">
        <f>IF(OR(EXACT(LEFT(F3436,1),"'"),EXACT(LEFT(F3436,1),"["),EXACT(LEFT(F3436,1),"("),EXACT(UPPER(LEFT(F3436,1)),LEFT(F3436,1))=FALSE),"-",IF(LEFT(F3436,10)="Candidatus", MID(F3436, FIND(" ", F3436), FIND(" ", F3436, FIND(" ", F3436, 1)+1)-FIND(" ", F3436)), MID(F3436, 1, FIND(" ", F3436))))</f>
        <v xml:space="preserve">Lactobacillus </v>
      </c>
      <c r="F3436" t="s">
        <v>17460</v>
      </c>
      <c r="G3436" t="s">
        <v>16</v>
      </c>
      <c r="H3436" t="s">
        <v>45</v>
      </c>
      <c r="I3436" t="s">
        <v>1941</v>
      </c>
      <c r="J3436" t="s">
        <v>17461</v>
      </c>
      <c r="K3436" t="s">
        <v>17462</v>
      </c>
      <c r="L3436" t="s">
        <v>17463</v>
      </c>
      <c r="M3436" s="1" t="s">
        <v>17464</v>
      </c>
      <c r="N3436" s="1" t="s">
        <v>13993</v>
      </c>
      <c r="O3436">
        <v>3</v>
      </c>
      <c r="P3436" t="s">
        <v>24</v>
      </c>
      <c r="Q3436" t="s">
        <v>24</v>
      </c>
      <c r="R3436" t="s">
        <v>24</v>
      </c>
      <c r="S3436">
        <v>3</v>
      </c>
      <c r="T3436" t="s">
        <v>24</v>
      </c>
    </row>
    <row r="3437" spans="1:20">
      <c r="A3437" t="s">
        <v>35402</v>
      </c>
      <c r="B3437" t="s">
        <v>17465</v>
      </c>
      <c r="C3437" t="s">
        <v>17466</v>
      </c>
      <c r="D3437" t="s">
        <v>17467</v>
      </c>
      <c r="E3437" t="str">
        <f>IF(OR(EXACT(LEFT(F3437,1),"'"),EXACT(LEFT(F3437,1),"["),EXACT(LEFT(F3437,1),"("),EXACT(UPPER(LEFT(F3437,1)),LEFT(F3437,1))=FALSE),"-",IF(LEFT(F3437,10)="Candidatus", MID(F3437, FIND(" ", F3437), FIND(" ", F3437, FIND(" ", F3437, 1)+1)-FIND(" ", F3437)), MID(F3437, 1, FIND(" ", F3437))))</f>
        <v xml:space="preserve">Lactobacillus </v>
      </c>
      <c r="F3437" t="s">
        <v>17460</v>
      </c>
      <c r="G3437" t="s">
        <v>16</v>
      </c>
      <c r="H3437" t="s">
        <v>45</v>
      </c>
      <c r="I3437" t="s">
        <v>1941</v>
      </c>
      <c r="J3437" t="s">
        <v>17465</v>
      </c>
      <c r="K3437" t="s">
        <v>17466</v>
      </c>
      <c r="L3437" t="s">
        <v>17467</v>
      </c>
      <c r="M3437" s="1" t="s">
        <v>17468</v>
      </c>
      <c r="N3437" s="1" t="s">
        <v>17469</v>
      </c>
      <c r="O3437">
        <v>15</v>
      </c>
      <c r="P3437" t="s">
        <v>24</v>
      </c>
      <c r="Q3437" t="s">
        <v>24</v>
      </c>
      <c r="R3437" t="s">
        <v>24</v>
      </c>
      <c r="S3437">
        <v>15</v>
      </c>
      <c r="T3437" t="s">
        <v>24</v>
      </c>
    </row>
    <row r="3438" spans="1:20">
      <c r="A3438" t="s">
        <v>35403</v>
      </c>
      <c r="B3438" t="s">
        <v>17471</v>
      </c>
      <c r="C3438" t="s">
        <v>17472</v>
      </c>
      <c r="D3438" t="s">
        <v>17473</v>
      </c>
      <c r="E3438" t="str">
        <f>IF(OR(EXACT(LEFT(F3438,1),"'"),EXACT(LEFT(F3438,1),"["),EXACT(LEFT(F3438,1),"("),EXACT(UPPER(LEFT(F3438,1)),LEFT(F3438,1))=FALSE),"-",IF(LEFT(F3438,10)="Candidatus", MID(F3438, FIND(" ", F3438), FIND(" ", F3438, FIND(" ", F3438, 1)+1)-FIND(" ", F3438)), MID(F3438, 1, FIND(" ", F3438))))</f>
        <v xml:space="preserve">Lactobacillus </v>
      </c>
      <c r="F3438" t="s">
        <v>17470</v>
      </c>
      <c r="G3438" t="s">
        <v>16</v>
      </c>
      <c r="H3438" t="s">
        <v>45</v>
      </c>
      <c r="I3438" t="s">
        <v>1941</v>
      </c>
      <c r="J3438" t="s">
        <v>17471</v>
      </c>
      <c r="K3438" t="s">
        <v>17472</v>
      </c>
      <c r="L3438" t="s">
        <v>17473</v>
      </c>
      <c r="M3438" s="1" t="s">
        <v>17474</v>
      </c>
      <c r="N3438" s="1" t="s">
        <v>17475</v>
      </c>
      <c r="O3438">
        <v>15</v>
      </c>
      <c r="P3438" t="s">
        <v>24</v>
      </c>
      <c r="Q3438" t="s">
        <v>24</v>
      </c>
      <c r="R3438" t="s">
        <v>24</v>
      </c>
      <c r="S3438">
        <v>15</v>
      </c>
      <c r="T3438" t="s">
        <v>24</v>
      </c>
    </row>
    <row r="3439" spans="1:20">
      <c r="A3439" t="s">
        <v>35404</v>
      </c>
      <c r="B3439" t="s">
        <v>17476</v>
      </c>
      <c r="C3439" t="s">
        <v>17477</v>
      </c>
      <c r="D3439" t="s">
        <v>17478</v>
      </c>
      <c r="E3439" t="str">
        <f>IF(OR(EXACT(LEFT(F3439,1),"'"),EXACT(LEFT(F3439,1),"["),EXACT(LEFT(F3439,1),"("),EXACT(UPPER(LEFT(F3439,1)),LEFT(F3439,1))=FALSE),"-",IF(LEFT(F3439,10)="Candidatus", MID(F3439, FIND(" ", F3439), FIND(" ", F3439, FIND(" ", F3439, 1)+1)-FIND(" ", F3439)), MID(F3439, 1, FIND(" ", F3439))))</f>
        <v xml:space="preserve">Lactobacillus </v>
      </c>
      <c r="F3439" t="s">
        <v>17470</v>
      </c>
      <c r="G3439" t="s">
        <v>16</v>
      </c>
      <c r="H3439" t="s">
        <v>45</v>
      </c>
      <c r="I3439" t="s">
        <v>1941</v>
      </c>
      <c r="J3439" t="s">
        <v>17476</v>
      </c>
      <c r="K3439" t="s">
        <v>17477</v>
      </c>
      <c r="L3439" t="s">
        <v>17478</v>
      </c>
      <c r="M3439" s="1" t="s">
        <v>17479</v>
      </c>
      <c r="N3439" s="1" t="s">
        <v>17480</v>
      </c>
      <c r="O3439">
        <v>5</v>
      </c>
      <c r="P3439" t="s">
        <v>24</v>
      </c>
      <c r="Q3439" t="s">
        <v>24</v>
      </c>
      <c r="R3439" t="s">
        <v>24</v>
      </c>
      <c r="S3439">
        <v>6</v>
      </c>
      <c r="T3439">
        <v>1</v>
      </c>
    </row>
    <row r="3440" spans="1:20">
      <c r="A3440" t="s">
        <v>35405</v>
      </c>
      <c r="B3440" t="s">
        <v>2852</v>
      </c>
      <c r="C3440" t="s">
        <v>17482</v>
      </c>
      <c r="D3440" t="s">
        <v>17483</v>
      </c>
      <c r="E3440" t="str">
        <f>IF(OR(EXACT(LEFT(F3440,1),"'"),EXACT(LEFT(F3440,1),"["),EXACT(LEFT(F3440,1),"("),EXACT(UPPER(LEFT(F3440,1)),LEFT(F3440,1))=FALSE),"-",IF(LEFT(F3440,10)="Candidatus", MID(F3440, FIND(" ", F3440), FIND(" ", F3440, FIND(" ", F3440, 1)+1)-FIND(" ", F3440)), MID(F3440, 1, FIND(" ", F3440))))</f>
        <v xml:space="preserve">Lactobacillus </v>
      </c>
      <c r="F3440" t="s">
        <v>17481</v>
      </c>
      <c r="G3440" t="s">
        <v>16</v>
      </c>
      <c r="H3440" t="s">
        <v>45</v>
      </c>
      <c r="I3440" t="s">
        <v>1941</v>
      </c>
      <c r="J3440" t="s">
        <v>2852</v>
      </c>
      <c r="K3440" t="s">
        <v>17482</v>
      </c>
      <c r="L3440" t="s">
        <v>17483</v>
      </c>
      <c r="M3440" s="1" t="s">
        <v>16898</v>
      </c>
      <c r="N3440" s="1" t="s">
        <v>17484</v>
      </c>
      <c r="O3440">
        <v>26</v>
      </c>
      <c r="P3440" t="s">
        <v>24</v>
      </c>
      <c r="Q3440" t="s">
        <v>24</v>
      </c>
      <c r="R3440" t="s">
        <v>24</v>
      </c>
      <c r="S3440">
        <v>27</v>
      </c>
      <c r="T3440">
        <v>1</v>
      </c>
    </row>
    <row r="3441" spans="1:20">
      <c r="A3441" t="s">
        <v>35406</v>
      </c>
      <c r="B3441" t="s">
        <v>2847</v>
      </c>
      <c r="C3441" t="s">
        <v>17485</v>
      </c>
      <c r="D3441" t="s">
        <v>17486</v>
      </c>
      <c r="E3441" t="str">
        <f>IF(OR(EXACT(LEFT(F3441,1),"'"),EXACT(LEFT(F3441,1),"["),EXACT(LEFT(F3441,1),"("),EXACT(UPPER(LEFT(F3441,1)),LEFT(F3441,1))=FALSE),"-",IF(LEFT(F3441,10)="Candidatus", MID(F3441, FIND(" ", F3441), FIND(" ", F3441, FIND(" ", F3441, 1)+1)-FIND(" ", F3441)), MID(F3441, 1, FIND(" ", F3441))))</f>
        <v xml:space="preserve">Lactobacillus </v>
      </c>
      <c r="F3441" t="s">
        <v>17481</v>
      </c>
      <c r="G3441" t="s">
        <v>16</v>
      </c>
      <c r="H3441" t="s">
        <v>45</v>
      </c>
      <c r="I3441" t="s">
        <v>1941</v>
      </c>
      <c r="J3441" t="s">
        <v>2847</v>
      </c>
      <c r="K3441" t="s">
        <v>17485</v>
      </c>
      <c r="L3441" t="s">
        <v>17486</v>
      </c>
      <c r="M3441" s="1" t="s">
        <v>17487</v>
      </c>
      <c r="N3441" s="1" t="s">
        <v>17488</v>
      </c>
      <c r="O3441">
        <v>29</v>
      </c>
      <c r="P3441" t="s">
        <v>24</v>
      </c>
      <c r="Q3441" t="s">
        <v>24</v>
      </c>
      <c r="R3441" t="s">
        <v>24</v>
      </c>
      <c r="S3441">
        <v>33</v>
      </c>
      <c r="T3441">
        <v>4</v>
      </c>
    </row>
    <row r="3442" spans="1:20">
      <c r="A3442" t="s">
        <v>35407</v>
      </c>
      <c r="B3442" t="s">
        <v>2852</v>
      </c>
      <c r="C3442" t="s">
        <v>17490</v>
      </c>
      <c r="D3442" t="s">
        <v>17491</v>
      </c>
      <c r="E3442" t="str">
        <f>IF(OR(EXACT(LEFT(F3442,1),"'"),EXACT(LEFT(F3442,1),"["),EXACT(LEFT(F3442,1),"("),EXACT(UPPER(LEFT(F3442,1)),LEFT(F3442,1))=FALSE),"-",IF(LEFT(F3442,10)="Candidatus", MID(F3442, FIND(" ", F3442), FIND(" ", F3442, FIND(" ", F3442, 1)+1)-FIND(" ", F3442)), MID(F3442, 1, FIND(" ", F3442))))</f>
        <v xml:space="preserve">Lactobacillus </v>
      </c>
      <c r="F3442" t="s">
        <v>17489</v>
      </c>
      <c r="G3442" t="s">
        <v>16</v>
      </c>
      <c r="H3442" t="s">
        <v>45</v>
      </c>
      <c r="I3442" t="s">
        <v>1941</v>
      </c>
      <c r="J3442" t="s">
        <v>2852</v>
      </c>
      <c r="K3442" t="s">
        <v>17490</v>
      </c>
      <c r="L3442" t="s">
        <v>17491</v>
      </c>
      <c r="M3442" s="1" t="s">
        <v>17492</v>
      </c>
      <c r="N3442" s="1" t="s">
        <v>17493</v>
      </c>
      <c r="O3442">
        <v>58</v>
      </c>
      <c r="P3442" t="s">
        <v>24</v>
      </c>
      <c r="Q3442" t="s">
        <v>24</v>
      </c>
      <c r="R3442" t="s">
        <v>24</v>
      </c>
      <c r="S3442">
        <v>68</v>
      </c>
      <c r="T3442">
        <v>10</v>
      </c>
    </row>
    <row r="3443" spans="1:20">
      <c r="A3443" t="s">
        <v>35408</v>
      </c>
      <c r="B3443" t="s">
        <v>2847</v>
      </c>
      <c r="C3443" t="s">
        <v>17494</v>
      </c>
      <c r="D3443" t="s">
        <v>17495</v>
      </c>
      <c r="E3443" t="str">
        <f>IF(OR(EXACT(LEFT(F3443,1),"'"),EXACT(LEFT(F3443,1),"["),EXACT(LEFT(F3443,1),"("),EXACT(UPPER(LEFT(F3443,1)),LEFT(F3443,1))=FALSE),"-",IF(LEFT(F3443,10)="Candidatus", MID(F3443, FIND(" ", F3443), FIND(" ", F3443, FIND(" ", F3443, 1)+1)-FIND(" ", F3443)), MID(F3443, 1, FIND(" ", F3443))))</f>
        <v xml:space="preserve">Lactobacillus </v>
      </c>
      <c r="F3443" t="s">
        <v>17489</v>
      </c>
      <c r="G3443" t="s">
        <v>16</v>
      </c>
      <c r="H3443" t="s">
        <v>45</v>
      </c>
      <c r="I3443" t="s">
        <v>1941</v>
      </c>
      <c r="J3443" t="s">
        <v>2847</v>
      </c>
      <c r="K3443" t="s">
        <v>17494</v>
      </c>
      <c r="L3443" t="s">
        <v>17495</v>
      </c>
      <c r="M3443" s="1" t="s">
        <v>17496</v>
      </c>
      <c r="N3443" s="1" t="s">
        <v>17497</v>
      </c>
      <c r="O3443">
        <v>5</v>
      </c>
      <c r="P3443" t="s">
        <v>24</v>
      </c>
      <c r="Q3443" t="s">
        <v>24</v>
      </c>
      <c r="R3443" t="s">
        <v>24</v>
      </c>
      <c r="S3443">
        <v>5</v>
      </c>
      <c r="T3443" t="s">
        <v>24</v>
      </c>
    </row>
    <row r="3444" spans="1:20">
      <c r="A3444" t="s">
        <v>35409</v>
      </c>
      <c r="B3444" t="s">
        <v>17499</v>
      </c>
      <c r="C3444" t="s">
        <v>17500</v>
      </c>
      <c r="D3444" t="s">
        <v>17501</v>
      </c>
      <c r="E3444" t="str">
        <f>IF(OR(EXACT(LEFT(F3444,1),"'"),EXACT(LEFT(F3444,1),"["),EXACT(LEFT(F3444,1),"("),EXACT(UPPER(LEFT(F3444,1)),LEFT(F3444,1))=FALSE),"-",IF(LEFT(F3444,10)="Candidatus", MID(F3444, FIND(" ", F3444), FIND(" ", F3444, FIND(" ", F3444, 1)+1)-FIND(" ", F3444)), MID(F3444, 1, FIND(" ", F3444))))</f>
        <v xml:space="preserve">Lactobacillus </v>
      </c>
      <c r="F3444" t="s">
        <v>17498</v>
      </c>
      <c r="G3444" t="s">
        <v>16</v>
      </c>
      <c r="H3444" t="s">
        <v>45</v>
      </c>
      <c r="I3444" t="s">
        <v>1941</v>
      </c>
      <c r="J3444" t="s">
        <v>17499</v>
      </c>
      <c r="K3444" t="s">
        <v>17500</v>
      </c>
      <c r="L3444" t="s">
        <v>17501</v>
      </c>
      <c r="M3444" s="1" t="s">
        <v>17502</v>
      </c>
      <c r="N3444" s="1" t="s">
        <v>17503</v>
      </c>
      <c r="O3444">
        <v>48</v>
      </c>
      <c r="P3444" t="s">
        <v>24</v>
      </c>
      <c r="Q3444" t="s">
        <v>24</v>
      </c>
      <c r="R3444" t="s">
        <v>24</v>
      </c>
      <c r="S3444">
        <v>48</v>
      </c>
      <c r="T3444" t="s">
        <v>24</v>
      </c>
    </row>
    <row r="3445" spans="1:20">
      <c r="A3445" t="s">
        <v>35410</v>
      </c>
      <c r="B3445" t="s">
        <v>17504</v>
      </c>
      <c r="C3445" t="s">
        <v>17505</v>
      </c>
      <c r="D3445" t="s">
        <v>17506</v>
      </c>
      <c r="E3445" t="str">
        <f>IF(OR(EXACT(LEFT(F3445,1),"'"),EXACT(LEFT(F3445,1),"["),EXACT(LEFT(F3445,1),"("),EXACT(UPPER(LEFT(F3445,1)),LEFT(F3445,1))=FALSE),"-",IF(LEFT(F3445,10)="Candidatus", MID(F3445, FIND(" ", F3445), FIND(" ", F3445, FIND(" ", F3445, 1)+1)-FIND(" ", F3445)), MID(F3445, 1, FIND(" ", F3445))))</f>
        <v xml:space="preserve">Lactobacillus </v>
      </c>
      <c r="F3445" t="s">
        <v>17498</v>
      </c>
      <c r="G3445" t="s">
        <v>16</v>
      </c>
      <c r="H3445" t="s">
        <v>45</v>
      </c>
      <c r="I3445" t="s">
        <v>1941</v>
      </c>
      <c r="J3445" t="s">
        <v>17504</v>
      </c>
      <c r="K3445" t="s">
        <v>17505</v>
      </c>
      <c r="L3445" t="s">
        <v>17506</v>
      </c>
      <c r="M3445" s="1" t="s">
        <v>17507</v>
      </c>
      <c r="N3445" s="1" t="s">
        <v>17508</v>
      </c>
      <c r="O3445">
        <v>7</v>
      </c>
      <c r="P3445" t="s">
        <v>24</v>
      </c>
      <c r="Q3445" t="s">
        <v>24</v>
      </c>
      <c r="R3445" t="s">
        <v>24</v>
      </c>
      <c r="S3445">
        <v>7</v>
      </c>
      <c r="T3445" t="s">
        <v>24</v>
      </c>
    </row>
    <row r="3446" spans="1:20">
      <c r="A3446" t="s">
        <v>35411</v>
      </c>
      <c r="B3446" t="s">
        <v>17510</v>
      </c>
      <c r="C3446" t="s">
        <v>17511</v>
      </c>
      <c r="D3446" t="s">
        <v>17512</v>
      </c>
      <c r="E3446" t="str">
        <f>IF(OR(EXACT(LEFT(F3446,1),"'"),EXACT(LEFT(F3446,1),"["),EXACT(LEFT(F3446,1),"("),EXACT(UPPER(LEFT(F3446,1)),LEFT(F3446,1))=FALSE),"-",IF(LEFT(F3446,10)="Candidatus", MID(F3446, FIND(" ", F3446), FIND(" ", F3446, FIND(" ", F3446, 1)+1)-FIND(" ", F3446)), MID(F3446, 1, FIND(" ", F3446))))</f>
        <v xml:space="preserve">Lactobacillus </v>
      </c>
      <c r="F3446" t="s">
        <v>17509</v>
      </c>
      <c r="G3446" t="s">
        <v>16</v>
      </c>
      <c r="H3446" t="s">
        <v>45</v>
      </c>
      <c r="I3446" t="s">
        <v>1941</v>
      </c>
      <c r="J3446" t="s">
        <v>17510</v>
      </c>
      <c r="K3446" t="s">
        <v>17511</v>
      </c>
      <c r="L3446" t="s">
        <v>17512</v>
      </c>
      <c r="M3446" s="1" t="s">
        <v>17513</v>
      </c>
      <c r="N3446" s="1" t="s">
        <v>17514</v>
      </c>
      <c r="O3446">
        <v>12</v>
      </c>
      <c r="P3446" t="s">
        <v>24</v>
      </c>
      <c r="Q3446" t="s">
        <v>24</v>
      </c>
      <c r="R3446" t="s">
        <v>24</v>
      </c>
      <c r="S3446">
        <v>12</v>
      </c>
      <c r="T3446" t="s">
        <v>24</v>
      </c>
    </row>
    <row r="3447" spans="1:20">
      <c r="A3447" t="s">
        <v>35412</v>
      </c>
      <c r="B3447" t="s">
        <v>17516</v>
      </c>
      <c r="C3447" t="s">
        <v>17517</v>
      </c>
      <c r="D3447" t="s">
        <v>17518</v>
      </c>
      <c r="E3447" t="str">
        <f>IF(OR(EXACT(LEFT(F3447,1),"'"),EXACT(LEFT(F3447,1),"["),EXACT(LEFT(F3447,1),"("),EXACT(UPPER(LEFT(F3447,1)),LEFT(F3447,1))=FALSE),"-",IF(LEFT(F3447,10)="Candidatus", MID(F3447, FIND(" ", F3447), FIND(" ", F3447, FIND(" ", F3447, 1)+1)-FIND(" ", F3447)), MID(F3447, 1, FIND(" ", F3447))))</f>
        <v xml:space="preserve">Lactobacillus </v>
      </c>
      <c r="F3447" t="s">
        <v>17515</v>
      </c>
      <c r="G3447" t="s">
        <v>16</v>
      </c>
      <c r="H3447" t="s">
        <v>45</v>
      </c>
      <c r="I3447" t="s">
        <v>1941</v>
      </c>
      <c r="J3447" t="s">
        <v>17516</v>
      </c>
      <c r="K3447" t="s">
        <v>17517</v>
      </c>
      <c r="L3447" t="s">
        <v>17518</v>
      </c>
      <c r="M3447" s="1" t="s">
        <v>17519</v>
      </c>
      <c r="N3447" s="1" t="s">
        <v>17520</v>
      </c>
      <c r="O3447">
        <v>2</v>
      </c>
      <c r="P3447" t="s">
        <v>24</v>
      </c>
      <c r="Q3447" t="s">
        <v>24</v>
      </c>
      <c r="R3447" t="s">
        <v>24</v>
      </c>
      <c r="S3447">
        <v>2</v>
      </c>
      <c r="T3447" t="s">
        <v>24</v>
      </c>
    </row>
    <row r="3448" spans="1:20">
      <c r="A3448" t="s">
        <v>35413</v>
      </c>
      <c r="B3448" t="s">
        <v>17521</v>
      </c>
      <c r="C3448" t="s">
        <v>17522</v>
      </c>
      <c r="D3448" t="s">
        <v>17523</v>
      </c>
      <c r="E3448" t="str">
        <f>IF(OR(EXACT(LEFT(F3448,1),"'"),EXACT(LEFT(F3448,1),"["),EXACT(LEFT(F3448,1),"("),EXACT(UPPER(LEFT(F3448,1)),LEFT(F3448,1))=FALSE),"-",IF(LEFT(F3448,10)="Candidatus", MID(F3448, FIND(" ", F3448), FIND(" ", F3448, FIND(" ", F3448, 1)+1)-FIND(" ", F3448)), MID(F3448, 1, FIND(" ", F3448))))</f>
        <v xml:space="preserve">Lactobacillus </v>
      </c>
      <c r="F3448" t="s">
        <v>17498</v>
      </c>
      <c r="G3448" t="s">
        <v>16</v>
      </c>
      <c r="H3448" t="s">
        <v>45</v>
      </c>
      <c r="I3448" t="s">
        <v>1941</v>
      </c>
      <c r="J3448" t="s">
        <v>17521</v>
      </c>
      <c r="K3448" t="s">
        <v>17522</v>
      </c>
      <c r="L3448" t="s">
        <v>17523</v>
      </c>
      <c r="M3448" s="1" t="s">
        <v>17524</v>
      </c>
      <c r="N3448" s="1" t="s">
        <v>17525</v>
      </c>
      <c r="O3448">
        <v>2</v>
      </c>
      <c r="P3448" t="s">
        <v>24</v>
      </c>
      <c r="Q3448" t="s">
        <v>24</v>
      </c>
      <c r="R3448" t="s">
        <v>24</v>
      </c>
      <c r="S3448">
        <v>2</v>
      </c>
      <c r="T3448" t="s">
        <v>24</v>
      </c>
    </row>
    <row r="3449" spans="1:20">
      <c r="A3449" t="s">
        <v>35414</v>
      </c>
      <c r="B3449" t="s">
        <v>17526</v>
      </c>
      <c r="C3449" t="s">
        <v>17527</v>
      </c>
      <c r="D3449" t="s">
        <v>17528</v>
      </c>
      <c r="E3449" t="str">
        <f>IF(OR(EXACT(LEFT(F3449,1),"'"),EXACT(LEFT(F3449,1),"["),EXACT(LEFT(F3449,1),"("),EXACT(UPPER(LEFT(F3449,1)),LEFT(F3449,1))=FALSE),"-",IF(LEFT(F3449,10)="Candidatus", MID(F3449, FIND(" ", F3449), FIND(" ", F3449, FIND(" ", F3449, 1)+1)-FIND(" ", F3449)), MID(F3449, 1, FIND(" ", F3449))))</f>
        <v xml:space="preserve">Lactobacillus </v>
      </c>
      <c r="F3449" t="s">
        <v>17498</v>
      </c>
      <c r="G3449" t="s">
        <v>16</v>
      </c>
      <c r="H3449" t="s">
        <v>45</v>
      </c>
      <c r="I3449" t="s">
        <v>1941</v>
      </c>
      <c r="J3449" t="s">
        <v>17526</v>
      </c>
      <c r="K3449" t="s">
        <v>17527</v>
      </c>
      <c r="L3449" t="s">
        <v>17528</v>
      </c>
      <c r="M3449" s="1" t="s">
        <v>284</v>
      </c>
      <c r="N3449" s="1" t="s">
        <v>17529</v>
      </c>
      <c r="O3449">
        <v>2</v>
      </c>
      <c r="P3449" t="s">
        <v>24</v>
      </c>
      <c r="Q3449" t="s">
        <v>24</v>
      </c>
      <c r="R3449" t="s">
        <v>24</v>
      </c>
      <c r="S3449">
        <v>2</v>
      </c>
      <c r="T3449" t="s">
        <v>24</v>
      </c>
    </row>
    <row r="3450" spans="1:20">
      <c r="A3450" t="s">
        <v>35415</v>
      </c>
      <c r="B3450">
        <v>2</v>
      </c>
      <c r="C3450" t="s">
        <v>17531</v>
      </c>
      <c r="D3450" t="s">
        <v>17532</v>
      </c>
      <c r="E3450" t="str">
        <f>IF(OR(EXACT(LEFT(F3450,1),"'"),EXACT(LEFT(F3450,1),"["),EXACT(LEFT(F3450,1),"("),EXACT(UPPER(LEFT(F3450,1)),LEFT(F3450,1))=FALSE),"-",IF(LEFT(F3450,10)="Candidatus", MID(F3450, FIND(" ", F3450), FIND(" ", F3450, FIND(" ", F3450, 1)+1)-FIND(" ", F3450)), MID(F3450, 1, FIND(" ", F3450))))</f>
        <v xml:space="preserve">Lactobacillus </v>
      </c>
      <c r="F3450" t="s">
        <v>17530</v>
      </c>
      <c r="G3450" t="s">
        <v>16</v>
      </c>
      <c r="H3450" t="s">
        <v>45</v>
      </c>
      <c r="I3450" t="s">
        <v>1941</v>
      </c>
      <c r="J3450">
        <v>2</v>
      </c>
      <c r="K3450" t="s">
        <v>17531</v>
      </c>
      <c r="L3450" t="s">
        <v>17532</v>
      </c>
      <c r="M3450" s="1" t="s">
        <v>17533</v>
      </c>
      <c r="N3450" s="1" t="s">
        <v>17534</v>
      </c>
      <c r="O3450">
        <v>27</v>
      </c>
      <c r="P3450" t="s">
        <v>24</v>
      </c>
      <c r="Q3450" t="s">
        <v>24</v>
      </c>
      <c r="R3450" t="s">
        <v>24</v>
      </c>
      <c r="S3450">
        <v>34</v>
      </c>
      <c r="T3450">
        <v>7</v>
      </c>
    </row>
    <row r="3451" spans="1:20">
      <c r="A3451" t="s">
        <v>35416</v>
      </c>
      <c r="B3451">
        <v>1</v>
      </c>
      <c r="C3451" t="s">
        <v>17535</v>
      </c>
      <c r="D3451" t="s">
        <v>17536</v>
      </c>
      <c r="E3451" t="str">
        <f>IF(OR(EXACT(LEFT(F3451,1),"'"),EXACT(LEFT(F3451,1),"["),EXACT(LEFT(F3451,1),"("),EXACT(UPPER(LEFT(F3451,1)),LEFT(F3451,1))=FALSE),"-",IF(LEFT(F3451,10)="Candidatus", MID(F3451, FIND(" ", F3451), FIND(" ", F3451, FIND(" ", F3451, 1)+1)-FIND(" ", F3451)), MID(F3451, 1, FIND(" ", F3451))))</f>
        <v xml:space="preserve">Lactobacillus </v>
      </c>
      <c r="F3451" t="s">
        <v>17530</v>
      </c>
      <c r="G3451" t="s">
        <v>16</v>
      </c>
      <c r="H3451" t="s">
        <v>45</v>
      </c>
      <c r="I3451" t="s">
        <v>1941</v>
      </c>
      <c r="J3451">
        <v>1</v>
      </c>
      <c r="K3451" t="s">
        <v>17535</v>
      </c>
      <c r="L3451" t="s">
        <v>17536</v>
      </c>
      <c r="M3451" s="1" t="s">
        <v>17537</v>
      </c>
      <c r="N3451" s="1" t="s">
        <v>17538</v>
      </c>
      <c r="O3451">
        <v>13</v>
      </c>
      <c r="P3451" t="s">
        <v>24</v>
      </c>
      <c r="Q3451" t="s">
        <v>24</v>
      </c>
      <c r="R3451" t="s">
        <v>24</v>
      </c>
      <c r="S3451">
        <v>15</v>
      </c>
      <c r="T3451">
        <v>2</v>
      </c>
    </row>
    <row r="3452" spans="1:20">
      <c r="A3452" t="s">
        <v>35417</v>
      </c>
      <c r="B3452" t="s">
        <v>17540</v>
      </c>
      <c r="C3452" t="s">
        <v>24</v>
      </c>
      <c r="D3452" t="s">
        <v>17541</v>
      </c>
      <c r="E3452" t="str">
        <f>IF(OR(EXACT(LEFT(F3452,1),"'"),EXACT(LEFT(F3452,1),"["),EXACT(LEFT(F3452,1),"("),EXACT(UPPER(LEFT(F3452,1)),LEFT(F3452,1))=FALSE),"-",IF(LEFT(F3452,10)="Candidatus", MID(F3452, FIND(" ", F3452), FIND(" ", F3452, FIND(" ", F3452, 1)+1)-FIND(" ", F3452)), MID(F3452, 1, FIND(" ", F3452))))</f>
        <v xml:space="preserve">Lactobacillus </v>
      </c>
      <c r="F3452" t="s">
        <v>17539</v>
      </c>
      <c r="G3452" t="s">
        <v>16</v>
      </c>
      <c r="H3452" t="s">
        <v>45</v>
      </c>
      <c r="I3452" t="s">
        <v>1941</v>
      </c>
      <c r="J3452" t="s">
        <v>17540</v>
      </c>
      <c r="K3452" t="s">
        <v>24</v>
      </c>
      <c r="L3452" t="s">
        <v>17541</v>
      </c>
      <c r="M3452" s="1" t="s">
        <v>17542</v>
      </c>
      <c r="N3452" s="1" t="s">
        <v>17543</v>
      </c>
      <c r="O3452">
        <v>20</v>
      </c>
      <c r="P3452" t="s">
        <v>24</v>
      </c>
      <c r="Q3452" t="s">
        <v>24</v>
      </c>
      <c r="R3452" t="s">
        <v>24</v>
      </c>
      <c r="S3452">
        <v>21</v>
      </c>
      <c r="T3452">
        <v>1</v>
      </c>
    </row>
    <row r="3453" spans="1:20">
      <c r="A3453" t="s">
        <v>35418</v>
      </c>
      <c r="B3453" t="s">
        <v>17544</v>
      </c>
      <c r="C3453" t="s">
        <v>24</v>
      </c>
      <c r="D3453" t="s">
        <v>17545</v>
      </c>
      <c r="E3453" t="str">
        <f>IF(OR(EXACT(LEFT(F3453,1),"'"),EXACT(LEFT(F3453,1),"["),EXACT(LEFT(F3453,1),"("),EXACT(UPPER(LEFT(F3453,1)),LEFT(F3453,1))=FALSE),"-",IF(LEFT(F3453,10)="Candidatus", MID(F3453, FIND(" ", F3453), FIND(" ", F3453, FIND(" ", F3453, 1)+1)-FIND(" ", F3453)), MID(F3453, 1, FIND(" ", F3453))))</f>
        <v xml:space="preserve">Lactobacillus </v>
      </c>
      <c r="F3453" t="s">
        <v>17539</v>
      </c>
      <c r="G3453" t="s">
        <v>16</v>
      </c>
      <c r="H3453" t="s">
        <v>45</v>
      </c>
      <c r="I3453" t="s">
        <v>1941</v>
      </c>
      <c r="J3453" t="s">
        <v>17544</v>
      </c>
      <c r="K3453" t="s">
        <v>24</v>
      </c>
      <c r="L3453" t="s">
        <v>17545</v>
      </c>
      <c r="M3453" s="1" t="s">
        <v>17546</v>
      </c>
      <c r="N3453" s="1" t="s">
        <v>10119</v>
      </c>
      <c r="O3453">
        <v>114</v>
      </c>
      <c r="P3453" t="s">
        <v>24</v>
      </c>
      <c r="Q3453">
        <v>1</v>
      </c>
      <c r="R3453" t="s">
        <v>24</v>
      </c>
      <c r="S3453">
        <v>121</v>
      </c>
      <c r="T3453">
        <v>6</v>
      </c>
    </row>
    <row r="3454" spans="1:20">
      <c r="A3454" t="s">
        <v>35419</v>
      </c>
      <c r="B3454" t="s">
        <v>17547</v>
      </c>
      <c r="C3454" t="s">
        <v>24</v>
      </c>
      <c r="D3454" t="s">
        <v>17548</v>
      </c>
      <c r="E3454" t="str">
        <f>IF(OR(EXACT(LEFT(F3454,1),"'"),EXACT(LEFT(F3454,1),"["),EXACT(LEFT(F3454,1),"("),EXACT(UPPER(LEFT(F3454,1)),LEFT(F3454,1))=FALSE),"-",IF(LEFT(F3454,10)="Candidatus", MID(F3454, FIND(" ", F3454), FIND(" ", F3454, FIND(" ", F3454, 1)+1)-FIND(" ", F3454)), MID(F3454, 1, FIND(" ", F3454))))</f>
        <v xml:space="preserve">Lactobacillus </v>
      </c>
      <c r="F3454" t="s">
        <v>17539</v>
      </c>
      <c r="G3454" t="s">
        <v>16</v>
      </c>
      <c r="H3454" t="s">
        <v>45</v>
      </c>
      <c r="I3454" t="s">
        <v>1941</v>
      </c>
      <c r="J3454" t="s">
        <v>17547</v>
      </c>
      <c r="K3454" t="s">
        <v>24</v>
      </c>
      <c r="L3454" t="s">
        <v>17548</v>
      </c>
      <c r="M3454" s="1" t="s">
        <v>17549</v>
      </c>
      <c r="N3454" s="1" t="s">
        <v>17550</v>
      </c>
      <c r="O3454">
        <v>17</v>
      </c>
      <c r="P3454" t="s">
        <v>24</v>
      </c>
      <c r="Q3454" t="s">
        <v>24</v>
      </c>
      <c r="R3454" t="s">
        <v>24</v>
      </c>
      <c r="S3454">
        <v>18</v>
      </c>
      <c r="T3454">
        <v>1</v>
      </c>
    </row>
    <row r="3455" spans="1:20">
      <c r="A3455" t="s">
        <v>35420</v>
      </c>
      <c r="B3455" t="s">
        <v>17551</v>
      </c>
      <c r="C3455" t="s">
        <v>24</v>
      </c>
      <c r="D3455" t="s">
        <v>17552</v>
      </c>
      <c r="E3455" t="str">
        <f>IF(OR(EXACT(LEFT(F3455,1),"'"),EXACT(LEFT(F3455,1),"["),EXACT(LEFT(F3455,1),"("),EXACT(UPPER(LEFT(F3455,1)),LEFT(F3455,1))=FALSE),"-",IF(LEFT(F3455,10)="Candidatus", MID(F3455, FIND(" ", F3455), FIND(" ", F3455, FIND(" ", F3455, 1)+1)-FIND(" ", F3455)), MID(F3455, 1, FIND(" ", F3455))))</f>
        <v xml:space="preserve">Lactobacillus </v>
      </c>
      <c r="F3455" t="s">
        <v>17539</v>
      </c>
      <c r="G3455" t="s">
        <v>16</v>
      </c>
      <c r="H3455" t="s">
        <v>45</v>
      </c>
      <c r="I3455" t="s">
        <v>1941</v>
      </c>
      <c r="J3455" t="s">
        <v>17551</v>
      </c>
      <c r="K3455" t="s">
        <v>24</v>
      </c>
      <c r="L3455" t="s">
        <v>17552</v>
      </c>
      <c r="M3455" s="1" t="s">
        <v>17553</v>
      </c>
      <c r="N3455" s="1" t="s">
        <v>17554</v>
      </c>
      <c r="O3455">
        <v>35</v>
      </c>
      <c r="P3455" t="s">
        <v>24</v>
      </c>
      <c r="Q3455" t="s">
        <v>24</v>
      </c>
      <c r="R3455" t="s">
        <v>24</v>
      </c>
      <c r="S3455">
        <v>36</v>
      </c>
      <c r="T3455">
        <v>1</v>
      </c>
    </row>
    <row r="3456" spans="1:20">
      <c r="A3456" t="s">
        <v>35421</v>
      </c>
      <c r="B3456" t="s">
        <v>17555</v>
      </c>
      <c r="C3456" t="s">
        <v>24</v>
      </c>
      <c r="D3456" t="s">
        <v>17556</v>
      </c>
      <c r="E3456" t="str">
        <f>IF(OR(EXACT(LEFT(F3456,1),"'"),EXACT(LEFT(F3456,1),"["),EXACT(LEFT(F3456,1),"("),EXACT(UPPER(LEFT(F3456,1)),LEFT(F3456,1))=FALSE),"-",IF(LEFT(F3456,10)="Candidatus", MID(F3456, FIND(" ", F3456), FIND(" ", F3456, FIND(" ", F3456, 1)+1)-FIND(" ", F3456)), MID(F3456, 1, FIND(" ", F3456))))</f>
        <v xml:space="preserve">Lactobacillus </v>
      </c>
      <c r="F3456" t="s">
        <v>17539</v>
      </c>
      <c r="G3456" t="s">
        <v>16</v>
      </c>
      <c r="H3456" t="s">
        <v>45</v>
      </c>
      <c r="I3456" t="s">
        <v>1941</v>
      </c>
      <c r="J3456" t="s">
        <v>17555</v>
      </c>
      <c r="K3456" t="s">
        <v>24</v>
      </c>
      <c r="L3456" t="s">
        <v>17556</v>
      </c>
      <c r="M3456" s="1" t="s">
        <v>17557</v>
      </c>
      <c r="N3456" s="1" t="s">
        <v>17558</v>
      </c>
      <c r="O3456">
        <v>6</v>
      </c>
      <c r="P3456" t="s">
        <v>24</v>
      </c>
      <c r="Q3456" t="s">
        <v>24</v>
      </c>
      <c r="R3456" t="s">
        <v>24</v>
      </c>
      <c r="S3456">
        <v>6</v>
      </c>
      <c r="T3456" t="s">
        <v>24</v>
      </c>
    </row>
    <row r="3457" spans="1:20">
      <c r="A3457" t="s">
        <v>35422</v>
      </c>
      <c r="B3457" t="s">
        <v>17559</v>
      </c>
      <c r="C3457" t="s">
        <v>24</v>
      </c>
      <c r="D3457" t="s">
        <v>17560</v>
      </c>
      <c r="E3457" t="str">
        <f>IF(OR(EXACT(LEFT(F3457,1),"'"),EXACT(LEFT(F3457,1),"["),EXACT(LEFT(F3457,1),"("),EXACT(UPPER(LEFT(F3457,1)),LEFT(F3457,1))=FALSE),"-",IF(LEFT(F3457,10)="Candidatus", MID(F3457, FIND(" ", F3457), FIND(" ", F3457, FIND(" ", F3457, 1)+1)-FIND(" ", F3457)), MID(F3457, 1, FIND(" ", F3457))))</f>
        <v xml:space="preserve">Lactobacillus </v>
      </c>
      <c r="F3457" t="s">
        <v>17539</v>
      </c>
      <c r="G3457" t="s">
        <v>16</v>
      </c>
      <c r="H3457" t="s">
        <v>45</v>
      </c>
      <c r="I3457" t="s">
        <v>1941</v>
      </c>
      <c r="J3457" t="s">
        <v>17559</v>
      </c>
      <c r="K3457" t="s">
        <v>24</v>
      </c>
      <c r="L3457" t="s">
        <v>17560</v>
      </c>
      <c r="M3457" s="1" t="s">
        <v>4426</v>
      </c>
      <c r="N3457" s="1" t="s">
        <v>17561</v>
      </c>
      <c r="O3457">
        <v>41</v>
      </c>
      <c r="P3457" t="s">
        <v>24</v>
      </c>
      <c r="Q3457" t="s">
        <v>24</v>
      </c>
      <c r="R3457" t="s">
        <v>24</v>
      </c>
      <c r="S3457">
        <v>42</v>
      </c>
      <c r="T3457">
        <v>1</v>
      </c>
    </row>
    <row r="3458" spans="1:20">
      <c r="A3458" t="s">
        <v>35423</v>
      </c>
      <c r="B3458" t="s">
        <v>17562</v>
      </c>
      <c r="C3458" t="s">
        <v>24</v>
      </c>
      <c r="D3458" t="s">
        <v>17563</v>
      </c>
      <c r="E3458" t="str">
        <f>IF(OR(EXACT(LEFT(F3458,1),"'"),EXACT(LEFT(F3458,1),"["),EXACT(LEFT(F3458,1),"("),EXACT(UPPER(LEFT(F3458,1)),LEFT(F3458,1))=FALSE),"-",IF(LEFT(F3458,10)="Candidatus", MID(F3458, FIND(" ", F3458), FIND(" ", F3458, FIND(" ", F3458, 1)+1)-FIND(" ", F3458)), MID(F3458, 1, FIND(" ", F3458))))</f>
        <v xml:space="preserve">Lactobacillus </v>
      </c>
      <c r="F3458" t="s">
        <v>17539</v>
      </c>
      <c r="G3458" t="s">
        <v>16</v>
      </c>
      <c r="H3458" t="s">
        <v>45</v>
      </c>
      <c r="I3458" t="s">
        <v>1941</v>
      </c>
      <c r="J3458" t="s">
        <v>17562</v>
      </c>
      <c r="K3458" t="s">
        <v>24</v>
      </c>
      <c r="L3458" t="s">
        <v>17563</v>
      </c>
      <c r="M3458" s="1" t="s">
        <v>17564</v>
      </c>
      <c r="N3458" s="1" t="s">
        <v>17565</v>
      </c>
      <c r="O3458">
        <v>1</v>
      </c>
      <c r="P3458" t="s">
        <v>24</v>
      </c>
      <c r="Q3458" t="s">
        <v>24</v>
      </c>
      <c r="R3458" t="s">
        <v>24</v>
      </c>
      <c r="S3458">
        <v>1</v>
      </c>
      <c r="T3458" t="s">
        <v>24</v>
      </c>
    </row>
    <row r="3459" spans="1:20">
      <c r="A3459" t="s">
        <v>35424</v>
      </c>
      <c r="B3459" t="s">
        <v>17566</v>
      </c>
      <c r="C3459" t="s">
        <v>24</v>
      </c>
      <c r="D3459" t="s">
        <v>17567</v>
      </c>
      <c r="E3459" t="str">
        <f>IF(OR(EXACT(LEFT(F3459,1),"'"),EXACT(LEFT(F3459,1),"["),EXACT(LEFT(F3459,1),"("),EXACT(UPPER(LEFT(F3459,1)),LEFT(F3459,1))=FALSE),"-",IF(LEFT(F3459,10)="Candidatus", MID(F3459, FIND(" ", F3459), FIND(" ", F3459, FIND(" ", F3459, 1)+1)-FIND(" ", F3459)), MID(F3459, 1, FIND(" ", F3459))))</f>
        <v xml:space="preserve">Lactobacillus </v>
      </c>
      <c r="F3459" t="s">
        <v>17539</v>
      </c>
      <c r="G3459" t="s">
        <v>16</v>
      </c>
      <c r="H3459" t="s">
        <v>45</v>
      </c>
      <c r="I3459" t="s">
        <v>1941</v>
      </c>
      <c r="J3459" t="s">
        <v>17566</v>
      </c>
      <c r="K3459" t="s">
        <v>24</v>
      </c>
      <c r="L3459" t="s">
        <v>17567</v>
      </c>
      <c r="M3459" s="1" t="s">
        <v>17568</v>
      </c>
      <c r="N3459" s="1" t="s">
        <v>17569</v>
      </c>
      <c r="O3459">
        <v>9</v>
      </c>
      <c r="P3459" t="s">
        <v>24</v>
      </c>
      <c r="Q3459" t="s">
        <v>24</v>
      </c>
      <c r="R3459" t="s">
        <v>24</v>
      </c>
      <c r="S3459">
        <v>9</v>
      </c>
      <c r="T3459" t="s">
        <v>24</v>
      </c>
    </row>
    <row r="3460" spans="1:20">
      <c r="A3460" t="s">
        <v>35425</v>
      </c>
      <c r="B3460" t="s">
        <v>17571</v>
      </c>
      <c r="C3460" t="s">
        <v>17572</v>
      </c>
      <c r="D3460" t="s">
        <v>17573</v>
      </c>
      <c r="E3460" t="str">
        <f>IF(OR(EXACT(LEFT(F3460,1),"'"),EXACT(LEFT(F3460,1),"["),EXACT(LEFT(F3460,1),"("),EXACT(UPPER(LEFT(F3460,1)),LEFT(F3460,1))=FALSE),"-",IF(LEFT(F3460,10)="Candidatus", MID(F3460, FIND(" ", F3460), FIND(" ", F3460, FIND(" ", F3460, 1)+1)-FIND(" ", F3460)), MID(F3460, 1, FIND(" ", F3460))))</f>
        <v xml:space="preserve">Lactobacillus </v>
      </c>
      <c r="F3460" t="s">
        <v>17570</v>
      </c>
      <c r="G3460" t="s">
        <v>16</v>
      </c>
      <c r="H3460" t="s">
        <v>45</v>
      </c>
      <c r="I3460" t="s">
        <v>1941</v>
      </c>
      <c r="J3460" t="s">
        <v>17571</v>
      </c>
      <c r="K3460" t="s">
        <v>17572</v>
      </c>
      <c r="L3460" t="s">
        <v>17573</v>
      </c>
      <c r="M3460" s="1" t="s">
        <v>17574</v>
      </c>
      <c r="N3460" s="1" t="s">
        <v>17575</v>
      </c>
      <c r="O3460">
        <v>24</v>
      </c>
      <c r="P3460" t="s">
        <v>24</v>
      </c>
      <c r="Q3460" t="s">
        <v>24</v>
      </c>
      <c r="R3460" t="s">
        <v>24</v>
      </c>
      <c r="S3460">
        <v>27</v>
      </c>
      <c r="T3460">
        <v>3</v>
      </c>
    </row>
    <row r="3461" spans="1:20">
      <c r="A3461" t="s">
        <v>35426</v>
      </c>
      <c r="B3461" t="s">
        <v>17576</v>
      </c>
      <c r="C3461" t="s">
        <v>17577</v>
      </c>
      <c r="D3461" t="s">
        <v>17578</v>
      </c>
      <c r="E3461" t="str">
        <f>IF(OR(EXACT(LEFT(F3461,1),"'"),EXACT(LEFT(F3461,1),"["),EXACT(LEFT(F3461,1),"("),EXACT(UPPER(LEFT(F3461,1)),LEFT(F3461,1))=FALSE),"-",IF(LEFT(F3461,10)="Candidatus", MID(F3461, FIND(" ", F3461), FIND(" ", F3461, FIND(" ", F3461, 1)+1)-FIND(" ", F3461)), MID(F3461, 1, FIND(" ", F3461))))</f>
        <v xml:space="preserve">Lactobacillus </v>
      </c>
      <c r="F3461" t="s">
        <v>17570</v>
      </c>
      <c r="G3461" t="s">
        <v>16</v>
      </c>
      <c r="H3461" t="s">
        <v>45</v>
      </c>
      <c r="I3461" t="s">
        <v>1941</v>
      </c>
      <c r="J3461" t="s">
        <v>17576</v>
      </c>
      <c r="K3461" t="s">
        <v>17577</v>
      </c>
      <c r="L3461" t="s">
        <v>17578</v>
      </c>
      <c r="M3461" s="1">
        <v>42073</v>
      </c>
      <c r="N3461" s="1" t="s">
        <v>17579</v>
      </c>
      <c r="O3461">
        <v>10</v>
      </c>
      <c r="P3461" t="s">
        <v>24</v>
      </c>
      <c r="Q3461" t="s">
        <v>24</v>
      </c>
      <c r="R3461" t="s">
        <v>24</v>
      </c>
      <c r="S3461">
        <v>11</v>
      </c>
      <c r="T3461">
        <v>1</v>
      </c>
    </row>
    <row r="3462" spans="1:20">
      <c r="A3462" t="s">
        <v>35427</v>
      </c>
      <c r="B3462" t="s">
        <v>17580</v>
      </c>
      <c r="C3462" t="s">
        <v>17581</v>
      </c>
      <c r="D3462" t="s">
        <v>17582</v>
      </c>
      <c r="E3462" t="str">
        <f>IF(OR(EXACT(LEFT(F3462,1),"'"),EXACT(LEFT(F3462,1),"["),EXACT(LEFT(F3462,1),"("),EXACT(UPPER(LEFT(F3462,1)),LEFT(F3462,1))=FALSE),"-",IF(LEFT(F3462,10)="Candidatus", MID(F3462, FIND(" ", F3462), FIND(" ", F3462, FIND(" ", F3462, 1)+1)-FIND(" ", F3462)), MID(F3462, 1, FIND(" ", F3462))))</f>
        <v xml:space="preserve">Lactobacillus </v>
      </c>
      <c r="F3462" t="s">
        <v>17570</v>
      </c>
      <c r="G3462" t="s">
        <v>16</v>
      </c>
      <c r="H3462" t="s">
        <v>45</v>
      </c>
      <c r="I3462" t="s">
        <v>1941</v>
      </c>
      <c r="J3462" t="s">
        <v>17580</v>
      </c>
      <c r="K3462" t="s">
        <v>17581</v>
      </c>
      <c r="L3462" t="s">
        <v>17582</v>
      </c>
      <c r="M3462" s="1" t="s">
        <v>17583</v>
      </c>
      <c r="N3462" s="1" t="s">
        <v>17584</v>
      </c>
      <c r="O3462">
        <v>38</v>
      </c>
      <c r="P3462" t="s">
        <v>24</v>
      </c>
      <c r="Q3462" t="s">
        <v>24</v>
      </c>
      <c r="R3462" t="s">
        <v>24</v>
      </c>
      <c r="S3462">
        <v>40</v>
      </c>
      <c r="T3462">
        <v>2</v>
      </c>
    </row>
    <row r="3463" spans="1:20">
      <c r="A3463" t="s">
        <v>35428</v>
      </c>
      <c r="B3463" t="s">
        <v>17585</v>
      </c>
      <c r="C3463" t="s">
        <v>17586</v>
      </c>
      <c r="D3463" t="s">
        <v>17587</v>
      </c>
      <c r="E3463" t="str">
        <f>IF(OR(EXACT(LEFT(F3463,1),"'"),EXACT(LEFT(F3463,1),"["),EXACT(LEFT(F3463,1),"("),EXACT(UPPER(LEFT(F3463,1)),LEFT(F3463,1))=FALSE),"-",IF(LEFT(F3463,10)="Candidatus", MID(F3463, FIND(" ", F3463), FIND(" ", F3463, FIND(" ", F3463, 1)+1)-FIND(" ", F3463)), MID(F3463, 1, FIND(" ", F3463))))</f>
        <v xml:space="preserve">Lactobacillus </v>
      </c>
      <c r="F3463" t="s">
        <v>17570</v>
      </c>
      <c r="G3463" t="s">
        <v>16</v>
      </c>
      <c r="H3463" t="s">
        <v>45</v>
      </c>
      <c r="I3463" t="s">
        <v>1941</v>
      </c>
      <c r="J3463" t="s">
        <v>17585</v>
      </c>
      <c r="K3463" t="s">
        <v>17586</v>
      </c>
      <c r="L3463" t="s">
        <v>17587</v>
      </c>
      <c r="M3463" s="1" t="s">
        <v>17588</v>
      </c>
      <c r="N3463" s="1" t="s">
        <v>17589</v>
      </c>
      <c r="O3463">
        <v>30</v>
      </c>
      <c r="P3463" t="s">
        <v>24</v>
      </c>
      <c r="Q3463" t="s">
        <v>24</v>
      </c>
      <c r="R3463" t="s">
        <v>24</v>
      </c>
      <c r="S3463">
        <v>31</v>
      </c>
      <c r="T3463">
        <v>1</v>
      </c>
    </row>
    <row r="3464" spans="1:20">
      <c r="A3464" t="s">
        <v>35429</v>
      </c>
      <c r="B3464" t="s">
        <v>17590</v>
      </c>
      <c r="C3464" t="s">
        <v>17591</v>
      </c>
      <c r="D3464" t="s">
        <v>17592</v>
      </c>
      <c r="E3464" t="str">
        <f>IF(OR(EXACT(LEFT(F3464,1),"'"),EXACT(LEFT(F3464,1),"["),EXACT(LEFT(F3464,1),"("),EXACT(UPPER(LEFT(F3464,1)),LEFT(F3464,1))=FALSE),"-",IF(LEFT(F3464,10)="Candidatus", MID(F3464, FIND(" ", F3464), FIND(" ", F3464, FIND(" ", F3464, 1)+1)-FIND(" ", F3464)), MID(F3464, 1, FIND(" ", F3464))))</f>
        <v xml:space="preserve">Lactobacillus </v>
      </c>
      <c r="F3464" t="s">
        <v>17570</v>
      </c>
      <c r="G3464" t="s">
        <v>16</v>
      </c>
      <c r="H3464" t="s">
        <v>45</v>
      </c>
      <c r="I3464" t="s">
        <v>1941</v>
      </c>
      <c r="J3464" t="s">
        <v>17590</v>
      </c>
      <c r="K3464" t="s">
        <v>17591</v>
      </c>
      <c r="L3464" t="s">
        <v>17592</v>
      </c>
      <c r="M3464" s="1" t="s">
        <v>17593</v>
      </c>
      <c r="N3464" s="1" t="s">
        <v>17594</v>
      </c>
      <c r="O3464">
        <v>25</v>
      </c>
      <c r="P3464" t="s">
        <v>24</v>
      </c>
      <c r="Q3464" t="s">
        <v>24</v>
      </c>
      <c r="R3464" t="s">
        <v>24</v>
      </c>
      <c r="S3464">
        <v>26</v>
      </c>
      <c r="T3464">
        <v>1</v>
      </c>
    </row>
    <row r="3465" spans="1:20">
      <c r="A3465" t="s">
        <v>35430</v>
      </c>
      <c r="B3465" t="s">
        <v>17595</v>
      </c>
      <c r="C3465" t="s">
        <v>17596</v>
      </c>
      <c r="D3465" t="s">
        <v>17597</v>
      </c>
      <c r="E3465" t="str">
        <f>IF(OR(EXACT(LEFT(F3465,1),"'"),EXACT(LEFT(F3465,1),"["),EXACT(LEFT(F3465,1),"("),EXACT(UPPER(LEFT(F3465,1)),LEFT(F3465,1))=FALSE),"-",IF(LEFT(F3465,10)="Candidatus", MID(F3465, FIND(" ", F3465), FIND(" ", F3465, FIND(" ", F3465, 1)+1)-FIND(" ", F3465)), MID(F3465, 1, FIND(" ", F3465))))</f>
        <v xml:space="preserve">Lactobacillus </v>
      </c>
      <c r="F3465" t="s">
        <v>17570</v>
      </c>
      <c r="G3465" t="s">
        <v>16</v>
      </c>
      <c r="H3465" t="s">
        <v>45</v>
      </c>
      <c r="I3465" t="s">
        <v>1941</v>
      </c>
      <c r="J3465" t="s">
        <v>17595</v>
      </c>
      <c r="K3465" t="s">
        <v>17596</v>
      </c>
      <c r="L3465" t="s">
        <v>17597</v>
      </c>
      <c r="M3465" s="1" t="s">
        <v>17598</v>
      </c>
      <c r="N3465" s="1" t="s">
        <v>17599</v>
      </c>
      <c r="O3465">
        <v>11</v>
      </c>
      <c r="P3465" t="s">
        <v>24</v>
      </c>
      <c r="Q3465" t="s">
        <v>24</v>
      </c>
      <c r="R3465" t="s">
        <v>24</v>
      </c>
      <c r="S3465">
        <v>11</v>
      </c>
      <c r="T3465" t="s">
        <v>24</v>
      </c>
    </row>
    <row r="3466" spans="1:20">
      <c r="A3466" t="s">
        <v>35431</v>
      </c>
      <c r="B3466" t="s">
        <v>17600</v>
      </c>
      <c r="C3466" t="s">
        <v>17601</v>
      </c>
      <c r="D3466" t="s">
        <v>17602</v>
      </c>
      <c r="E3466" t="str">
        <f>IF(OR(EXACT(LEFT(F3466,1),"'"),EXACT(LEFT(F3466,1),"["),EXACT(LEFT(F3466,1),"("),EXACT(UPPER(LEFT(F3466,1)),LEFT(F3466,1))=FALSE),"-",IF(LEFT(F3466,10)="Candidatus", MID(F3466, FIND(" ", F3466), FIND(" ", F3466, FIND(" ", F3466, 1)+1)-FIND(" ", F3466)), MID(F3466, 1, FIND(" ", F3466))))</f>
        <v xml:space="preserve">Lactobacillus </v>
      </c>
      <c r="F3466" t="s">
        <v>17570</v>
      </c>
      <c r="G3466" t="s">
        <v>16</v>
      </c>
      <c r="H3466" t="s">
        <v>45</v>
      </c>
      <c r="I3466" t="s">
        <v>1941</v>
      </c>
      <c r="J3466" t="s">
        <v>17600</v>
      </c>
      <c r="K3466" t="s">
        <v>17601</v>
      </c>
      <c r="L3466" t="s">
        <v>17602</v>
      </c>
      <c r="M3466" s="1" t="s">
        <v>17603</v>
      </c>
      <c r="N3466" s="1" t="s">
        <v>17604</v>
      </c>
      <c r="O3466">
        <v>15</v>
      </c>
      <c r="P3466" t="s">
        <v>24</v>
      </c>
      <c r="Q3466" t="s">
        <v>24</v>
      </c>
      <c r="R3466" t="s">
        <v>24</v>
      </c>
      <c r="S3466">
        <v>15</v>
      </c>
      <c r="T3466" t="s">
        <v>24</v>
      </c>
    </row>
    <row r="3467" spans="1:20">
      <c r="A3467" t="s">
        <v>35432</v>
      </c>
      <c r="B3467" t="s">
        <v>17605</v>
      </c>
      <c r="C3467" t="s">
        <v>17606</v>
      </c>
      <c r="D3467" t="s">
        <v>17607</v>
      </c>
      <c r="E3467" t="str">
        <f>IF(OR(EXACT(LEFT(F3467,1),"'"),EXACT(LEFT(F3467,1),"["),EXACT(LEFT(F3467,1),"("),EXACT(UPPER(LEFT(F3467,1)),LEFT(F3467,1))=FALSE),"-",IF(LEFT(F3467,10)="Candidatus", MID(F3467, FIND(" ", F3467), FIND(" ", F3467, FIND(" ", F3467, 1)+1)-FIND(" ", F3467)), MID(F3467, 1, FIND(" ", F3467))))</f>
        <v xml:space="preserve">Lactobacillus </v>
      </c>
      <c r="F3467" t="s">
        <v>17570</v>
      </c>
      <c r="G3467" t="s">
        <v>16</v>
      </c>
      <c r="H3467" t="s">
        <v>45</v>
      </c>
      <c r="I3467" t="s">
        <v>1941</v>
      </c>
      <c r="J3467" t="s">
        <v>17605</v>
      </c>
      <c r="K3467" t="s">
        <v>17606</v>
      </c>
      <c r="L3467" t="s">
        <v>17607</v>
      </c>
      <c r="M3467" s="1" t="s">
        <v>17608</v>
      </c>
      <c r="N3467" s="1" t="s">
        <v>17609</v>
      </c>
      <c r="O3467">
        <v>27</v>
      </c>
      <c r="P3467" t="s">
        <v>24</v>
      </c>
      <c r="Q3467" t="s">
        <v>24</v>
      </c>
      <c r="R3467" t="s">
        <v>24</v>
      </c>
      <c r="S3467">
        <v>29</v>
      </c>
      <c r="T3467">
        <v>2</v>
      </c>
    </row>
    <row r="3468" spans="1:20">
      <c r="A3468" t="s">
        <v>35433</v>
      </c>
      <c r="B3468" t="s">
        <v>17610</v>
      </c>
      <c r="C3468" t="s">
        <v>17611</v>
      </c>
      <c r="D3468" t="s">
        <v>17612</v>
      </c>
      <c r="E3468" t="str">
        <f>IF(OR(EXACT(LEFT(F3468,1),"'"),EXACT(LEFT(F3468,1),"["),EXACT(LEFT(F3468,1),"("),EXACT(UPPER(LEFT(F3468,1)),LEFT(F3468,1))=FALSE),"-",IF(LEFT(F3468,10)="Candidatus", MID(F3468, FIND(" ", F3468), FIND(" ", F3468, FIND(" ", F3468, 1)+1)-FIND(" ", F3468)), MID(F3468, 1, FIND(" ", F3468))))</f>
        <v xml:space="preserve">Lactobacillus </v>
      </c>
      <c r="F3468" t="s">
        <v>17570</v>
      </c>
      <c r="G3468" t="s">
        <v>16</v>
      </c>
      <c r="H3468" t="s">
        <v>45</v>
      </c>
      <c r="I3468" t="s">
        <v>1941</v>
      </c>
      <c r="J3468" t="s">
        <v>17610</v>
      </c>
      <c r="K3468" t="s">
        <v>17611</v>
      </c>
      <c r="L3468" t="s">
        <v>17612</v>
      </c>
      <c r="M3468" s="1" t="s">
        <v>17613</v>
      </c>
      <c r="N3468" s="1" t="s">
        <v>17614</v>
      </c>
      <c r="O3468">
        <v>9</v>
      </c>
      <c r="P3468" t="s">
        <v>24</v>
      </c>
      <c r="Q3468" t="s">
        <v>24</v>
      </c>
      <c r="R3468" t="s">
        <v>24</v>
      </c>
      <c r="S3468">
        <v>9</v>
      </c>
      <c r="T3468" t="s">
        <v>24</v>
      </c>
    </row>
    <row r="3469" spans="1:20">
      <c r="A3469" t="s">
        <v>35434</v>
      </c>
      <c r="B3469" t="s">
        <v>17616</v>
      </c>
      <c r="C3469" t="s">
        <v>17617</v>
      </c>
      <c r="D3469" t="s">
        <v>17618</v>
      </c>
      <c r="E3469" t="str">
        <f>IF(OR(EXACT(LEFT(F3469,1),"'"),EXACT(LEFT(F3469,1),"["),EXACT(LEFT(F3469,1),"("),EXACT(UPPER(LEFT(F3469,1)),LEFT(F3469,1))=FALSE),"-",IF(LEFT(F3469,10)="Candidatus", MID(F3469, FIND(" ", F3469), FIND(" ", F3469, FIND(" ", F3469, 1)+1)-FIND(" ", F3469)), MID(F3469, 1, FIND(" ", F3469))))</f>
        <v xml:space="preserve">Lactobacillus </v>
      </c>
      <c r="F3469" t="s">
        <v>17615</v>
      </c>
      <c r="G3469" t="s">
        <v>16</v>
      </c>
      <c r="H3469" t="s">
        <v>45</v>
      </c>
      <c r="I3469" t="s">
        <v>1941</v>
      </c>
      <c r="J3469" t="s">
        <v>17616</v>
      </c>
      <c r="K3469" t="s">
        <v>17617</v>
      </c>
      <c r="L3469" t="s">
        <v>17618</v>
      </c>
      <c r="M3469" s="1" t="s">
        <v>17619</v>
      </c>
      <c r="N3469" s="1" t="s">
        <v>17620</v>
      </c>
      <c r="O3469">
        <v>4</v>
      </c>
      <c r="P3469" t="s">
        <v>24</v>
      </c>
      <c r="Q3469" t="s">
        <v>24</v>
      </c>
      <c r="R3469" t="s">
        <v>24</v>
      </c>
      <c r="S3469">
        <v>4</v>
      </c>
      <c r="T3469" t="s">
        <v>24</v>
      </c>
    </row>
    <row r="3470" spans="1:20">
      <c r="A3470" t="s">
        <v>35435</v>
      </c>
      <c r="B3470" t="s">
        <v>17621</v>
      </c>
      <c r="C3470" t="s">
        <v>17622</v>
      </c>
      <c r="D3470" t="s">
        <v>17623</v>
      </c>
      <c r="E3470" t="str">
        <f>IF(OR(EXACT(LEFT(F3470,1),"'"),EXACT(LEFT(F3470,1),"["),EXACT(LEFT(F3470,1),"("),EXACT(UPPER(LEFT(F3470,1)),LEFT(F3470,1))=FALSE),"-",IF(LEFT(F3470,10)="Candidatus", MID(F3470, FIND(" ", F3470), FIND(" ", F3470, FIND(" ", F3470, 1)+1)-FIND(" ", F3470)), MID(F3470, 1, FIND(" ", F3470))))</f>
        <v xml:space="preserve">Lactobacillus </v>
      </c>
      <c r="F3470" t="s">
        <v>17615</v>
      </c>
      <c r="G3470" t="s">
        <v>16</v>
      </c>
      <c r="H3470" t="s">
        <v>45</v>
      </c>
      <c r="I3470" t="s">
        <v>1941</v>
      </c>
      <c r="J3470" t="s">
        <v>17621</v>
      </c>
      <c r="K3470" t="s">
        <v>17622</v>
      </c>
      <c r="L3470" t="s">
        <v>17623</v>
      </c>
      <c r="M3470" s="1" t="s">
        <v>3387</v>
      </c>
      <c r="N3470" s="1" t="s">
        <v>17624</v>
      </c>
      <c r="O3470">
        <v>3</v>
      </c>
      <c r="P3470" t="s">
        <v>24</v>
      </c>
      <c r="Q3470" t="s">
        <v>24</v>
      </c>
      <c r="R3470" t="s">
        <v>24</v>
      </c>
      <c r="S3470">
        <v>3</v>
      </c>
      <c r="T3470" t="s">
        <v>24</v>
      </c>
    </row>
    <row r="3471" spans="1:20">
      <c r="A3471" t="s">
        <v>35436</v>
      </c>
      <c r="B3471" t="s">
        <v>17625</v>
      </c>
      <c r="C3471" t="s">
        <v>17626</v>
      </c>
      <c r="D3471" t="s">
        <v>17627</v>
      </c>
      <c r="E3471" t="str">
        <f>IF(OR(EXACT(LEFT(F3471,1),"'"),EXACT(LEFT(F3471,1),"["),EXACT(LEFT(F3471,1),"("),EXACT(UPPER(LEFT(F3471,1)),LEFT(F3471,1))=FALSE),"-",IF(LEFT(F3471,10)="Candidatus", MID(F3471, FIND(" ", F3471), FIND(" ", F3471, FIND(" ", F3471, 1)+1)-FIND(" ", F3471)), MID(F3471, 1, FIND(" ", F3471))))</f>
        <v xml:space="preserve">Lactobacillus </v>
      </c>
      <c r="F3471" t="s">
        <v>17615</v>
      </c>
      <c r="G3471" t="s">
        <v>16</v>
      </c>
      <c r="H3471" t="s">
        <v>45</v>
      </c>
      <c r="I3471" t="s">
        <v>1941</v>
      </c>
      <c r="J3471" t="s">
        <v>17625</v>
      </c>
      <c r="K3471" t="s">
        <v>17626</v>
      </c>
      <c r="L3471" t="s">
        <v>17627</v>
      </c>
      <c r="M3471" s="1" t="s">
        <v>17628</v>
      </c>
      <c r="N3471" s="1" t="s">
        <v>17629</v>
      </c>
      <c r="O3471">
        <v>52</v>
      </c>
      <c r="P3471" t="s">
        <v>24</v>
      </c>
      <c r="Q3471" t="s">
        <v>24</v>
      </c>
      <c r="R3471" t="s">
        <v>24</v>
      </c>
      <c r="S3471">
        <v>59</v>
      </c>
      <c r="T3471">
        <v>7</v>
      </c>
    </row>
    <row r="3472" spans="1:20">
      <c r="A3472" t="s">
        <v>35437</v>
      </c>
      <c r="B3472" t="s">
        <v>17631</v>
      </c>
      <c r="C3472" t="s">
        <v>17632</v>
      </c>
      <c r="D3472" t="s">
        <v>17633</v>
      </c>
      <c r="E3472" t="str">
        <f>IF(OR(EXACT(LEFT(F3472,1),"'"),EXACT(LEFT(F3472,1),"["),EXACT(LEFT(F3472,1),"("),EXACT(UPPER(LEFT(F3472,1)),LEFT(F3472,1))=FALSE),"-",IF(LEFT(F3472,10)="Candidatus", MID(F3472, FIND(" ", F3472), FIND(" ", F3472, FIND(" ", F3472, 1)+1)-FIND(" ", F3472)), MID(F3472, 1, FIND(" ", F3472))))</f>
        <v xml:space="preserve">Lactobacillus </v>
      </c>
      <c r="F3472" t="s">
        <v>17630</v>
      </c>
      <c r="G3472" t="s">
        <v>16</v>
      </c>
      <c r="H3472" t="s">
        <v>45</v>
      </c>
      <c r="I3472" t="s">
        <v>1941</v>
      </c>
      <c r="J3472" t="s">
        <v>17631</v>
      </c>
      <c r="K3472" t="s">
        <v>17632</v>
      </c>
      <c r="L3472" t="s">
        <v>17633</v>
      </c>
      <c r="M3472" s="1" t="s">
        <v>17634</v>
      </c>
      <c r="N3472" s="1" t="s">
        <v>17635</v>
      </c>
      <c r="O3472">
        <v>17</v>
      </c>
      <c r="P3472" t="s">
        <v>24</v>
      </c>
      <c r="Q3472" t="s">
        <v>24</v>
      </c>
      <c r="R3472" t="s">
        <v>24</v>
      </c>
      <c r="S3472">
        <v>17</v>
      </c>
      <c r="T3472" t="s">
        <v>24</v>
      </c>
    </row>
    <row r="3473" spans="1:20">
      <c r="A3473" t="s">
        <v>35438</v>
      </c>
      <c r="B3473" t="s">
        <v>17636</v>
      </c>
      <c r="C3473" t="s">
        <v>17637</v>
      </c>
      <c r="D3473" t="s">
        <v>17638</v>
      </c>
      <c r="E3473" t="str">
        <f>IF(OR(EXACT(LEFT(F3473,1),"'"),EXACT(LEFT(F3473,1),"["),EXACT(LEFT(F3473,1),"("),EXACT(UPPER(LEFT(F3473,1)),LEFT(F3473,1))=FALSE),"-",IF(LEFT(F3473,10)="Candidatus", MID(F3473, FIND(" ", F3473), FIND(" ", F3473, FIND(" ", F3473, 1)+1)-FIND(" ", F3473)), MID(F3473, 1, FIND(" ", F3473))))</f>
        <v xml:space="preserve">Lactobacillus </v>
      </c>
      <c r="F3473" t="s">
        <v>17630</v>
      </c>
      <c r="G3473" t="s">
        <v>16</v>
      </c>
      <c r="H3473" t="s">
        <v>45</v>
      </c>
      <c r="I3473" t="s">
        <v>1941</v>
      </c>
      <c r="J3473" t="s">
        <v>17636</v>
      </c>
      <c r="K3473" t="s">
        <v>17637</v>
      </c>
      <c r="L3473" t="s">
        <v>17638</v>
      </c>
      <c r="M3473" s="1" t="s">
        <v>17639</v>
      </c>
      <c r="N3473" s="1" t="s">
        <v>17640</v>
      </c>
      <c r="O3473">
        <v>21</v>
      </c>
      <c r="P3473" t="s">
        <v>24</v>
      </c>
      <c r="Q3473" t="s">
        <v>24</v>
      </c>
      <c r="R3473" t="s">
        <v>24</v>
      </c>
      <c r="S3473">
        <v>22</v>
      </c>
      <c r="T3473">
        <v>1</v>
      </c>
    </row>
    <row r="3474" spans="1:20">
      <c r="A3474" t="s">
        <v>35439</v>
      </c>
      <c r="B3474" t="s">
        <v>17641</v>
      </c>
      <c r="C3474" t="s">
        <v>17642</v>
      </c>
      <c r="D3474" t="s">
        <v>17643</v>
      </c>
      <c r="E3474" t="str">
        <f>IF(OR(EXACT(LEFT(F3474,1),"'"),EXACT(LEFT(F3474,1),"["),EXACT(LEFT(F3474,1),"("),EXACT(UPPER(LEFT(F3474,1)),LEFT(F3474,1))=FALSE),"-",IF(LEFT(F3474,10)="Candidatus", MID(F3474, FIND(" ", F3474), FIND(" ", F3474, FIND(" ", F3474, 1)+1)-FIND(" ", F3474)), MID(F3474, 1, FIND(" ", F3474))))</f>
        <v xml:space="preserve">Lactobacillus </v>
      </c>
      <c r="F3474" t="s">
        <v>17630</v>
      </c>
      <c r="G3474" t="s">
        <v>16</v>
      </c>
      <c r="H3474" t="s">
        <v>45</v>
      </c>
      <c r="I3474" t="s">
        <v>1941</v>
      </c>
      <c r="J3474" t="s">
        <v>17641</v>
      </c>
      <c r="K3474" t="s">
        <v>17642</v>
      </c>
      <c r="L3474" t="s">
        <v>17643</v>
      </c>
      <c r="M3474" s="1" t="s">
        <v>17644</v>
      </c>
      <c r="N3474" s="1" t="s">
        <v>17645</v>
      </c>
      <c r="O3474">
        <v>52</v>
      </c>
      <c r="P3474" t="s">
        <v>24</v>
      </c>
      <c r="Q3474" t="s">
        <v>24</v>
      </c>
      <c r="R3474" t="s">
        <v>24</v>
      </c>
      <c r="S3474">
        <v>59</v>
      </c>
      <c r="T3474">
        <v>7</v>
      </c>
    </row>
    <row r="3475" spans="1:20">
      <c r="A3475" t="s">
        <v>35440</v>
      </c>
      <c r="B3475" t="s">
        <v>17647</v>
      </c>
      <c r="C3475" t="s">
        <v>17648</v>
      </c>
      <c r="D3475" t="s">
        <v>17649</v>
      </c>
      <c r="E3475" t="str">
        <f>IF(OR(EXACT(LEFT(F3475,1),"'"),EXACT(LEFT(F3475,1),"["),EXACT(LEFT(F3475,1),"("),EXACT(UPPER(LEFT(F3475,1)),LEFT(F3475,1))=FALSE),"-",IF(LEFT(F3475,10)="Candidatus", MID(F3475, FIND(" ", F3475), FIND(" ", F3475, FIND(" ", F3475, 1)+1)-FIND(" ", F3475)), MID(F3475, 1, FIND(" ", F3475))))</f>
        <v xml:space="preserve">Lactobacillus </v>
      </c>
      <c r="F3475" t="s">
        <v>17646</v>
      </c>
      <c r="G3475" t="s">
        <v>16</v>
      </c>
      <c r="H3475" t="s">
        <v>45</v>
      </c>
      <c r="I3475" t="s">
        <v>1941</v>
      </c>
      <c r="J3475" t="s">
        <v>17647</v>
      </c>
      <c r="K3475" t="s">
        <v>17648</v>
      </c>
      <c r="L3475" t="s">
        <v>17649</v>
      </c>
      <c r="M3475" s="1" t="s">
        <v>17650</v>
      </c>
      <c r="N3475" s="1" t="s">
        <v>17651</v>
      </c>
      <c r="O3475">
        <v>8</v>
      </c>
      <c r="P3475" t="s">
        <v>24</v>
      </c>
      <c r="Q3475" t="s">
        <v>24</v>
      </c>
      <c r="R3475" t="s">
        <v>24</v>
      </c>
      <c r="S3475">
        <v>8</v>
      </c>
      <c r="T3475" t="s">
        <v>24</v>
      </c>
    </row>
    <row r="3476" spans="1:20">
      <c r="A3476" t="s">
        <v>35441</v>
      </c>
      <c r="B3476" t="s">
        <v>17653</v>
      </c>
      <c r="C3476" t="s">
        <v>17654</v>
      </c>
      <c r="D3476" t="s">
        <v>17655</v>
      </c>
      <c r="E3476" t="str">
        <f>IF(OR(EXACT(LEFT(F3476,1),"'"),EXACT(LEFT(F3476,1),"["),EXACT(LEFT(F3476,1),"("),EXACT(UPPER(LEFT(F3476,1)),LEFT(F3476,1))=FALSE),"-",IF(LEFT(F3476,10)="Candidatus", MID(F3476, FIND(" ", F3476), FIND(" ", F3476, FIND(" ", F3476, 1)+1)-FIND(" ", F3476)), MID(F3476, 1, FIND(" ", F3476))))</f>
        <v xml:space="preserve">Lactobacillus </v>
      </c>
      <c r="F3476" t="s">
        <v>17652</v>
      </c>
      <c r="G3476" t="s">
        <v>16</v>
      </c>
      <c r="H3476" t="s">
        <v>45</v>
      </c>
      <c r="I3476" t="s">
        <v>1941</v>
      </c>
      <c r="J3476" t="s">
        <v>17653</v>
      </c>
      <c r="K3476" t="s">
        <v>17654</v>
      </c>
      <c r="L3476" t="s">
        <v>17655</v>
      </c>
      <c r="M3476" s="1" t="s">
        <v>17656</v>
      </c>
      <c r="N3476" s="1" t="s">
        <v>17657</v>
      </c>
      <c r="O3476">
        <v>2</v>
      </c>
      <c r="P3476" t="s">
        <v>24</v>
      </c>
      <c r="Q3476" t="s">
        <v>24</v>
      </c>
      <c r="R3476" t="s">
        <v>24</v>
      </c>
      <c r="S3476">
        <v>2</v>
      </c>
      <c r="T3476" t="s">
        <v>24</v>
      </c>
    </row>
    <row r="3477" spans="1:20">
      <c r="A3477" t="s">
        <v>35442</v>
      </c>
      <c r="B3477" t="s">
        <v>17659</v>
      </c>
      <c r="C3477" t="s">
        <v>17660</v>
      </c>
      <c r="D3477" t="s">
        <v>17661</v>
      </c>
      <c r="E3477" t="str">
        <f>IF(OR(EXACT(LEFT(F3477,1),"'"),EXACT(LEFT(F3477,1),"["),EXACT(LEFT(F3477,1),"("),EXACT(UPPER(LEFT(F3477,1)),LEFT(F3477,1))=FALSE),"-",IF(LEFT(F3477,10)="Candidatus", MID(F3477, FIND(" ", F3477), FIND(" ", F3477, FIND(" ", F3477, 1)+1)-FIND(" ", F3477)), MID(F3477, 1, FIND(" ", F3477))))</f>
        <v xml:space="preserve">Lactobacillus </v>
      </c>
      <c r="F3477" t="s">
        <v>17658</v>
      </c>
      <c r="G3477" t="s">
        <v>16</v>
      </c>
      <c r="H3477" t="s">
        <v>45</v>
      </c>
      <c r="I3477" t="s">
        <v>1941</v>
      </c>
      <c r="J3477" t="s">
        <v>17659</v>
      </c>
      <c r="K3477" t="s">
        <v>17660</v>
      </c>
      <c r="L3477" t="s">
        <v>17661</v>
      </c>
      <c r="M3477" s="1" t="s">
        <v>17662</v>
      </c>
      <c r="N3477" s="1" t="s">
        <v>17663</v>
      </c>
      <c r="O3477">
        <v>9</v>
      </c>
      <c r="P3477" t="s">
        <v>24</v>
      </c>
      <c r="Q3477" t="s">
        <v>24</v>
      </c>
      <c r="R3477" t="s">
        <v>24</v>
      </c>
      <c r="S3477">
        <v>9</v>
      </c>
      <c r="T3477" t="s">
        <v>24</v>
      </c>
    </row>
    <row r="3478" spans="1:20">
      <c r="A3478" t="s">
        <v>35443</v>
      </c>
      <c r="B3478" t="s">
        <v>17664</v>
      </c>
      <c r="C3478" t="s">
        <v>17665</v>
      </c>
      <c r="D3478" t="s">
        <v>17666</v>
      </c>
      <c r="E3478" t="str">
        <f>IF(OR(EXACT(LEFT(F3478,1),"'"),EXACT(LEFT(F3478,1),"["),EXACT(LEFT(F3478,1),"("),EXACT(UPPER(LEFT(F3478,1)),LEFT(F3478,1))=FALSE),"-",IF(LEFT(F3478,10)="Candidatus", MID(F3478, FIND(" ", F3478), FIND(" ", F3478, FIND(" ", F3478, 1)+1)-FIND(" ", F3478)), MID(F3478, 1, FIND(" ", F3478))))</f>
        <v xml:space="preserve">Lactobacillus </v>
      </c>
      <c r="F3478" t="s">
        <v>17658</v>
      </c>
      <c r="G3478" t="s">
        <v>16</v>
      </c>
      <c r="H3478" t="s">
        <v>45</v>
      </c>
      <c r="I3478" t="s">
        <v>1941</v>
      </c>
      <c r="J3478" t="s">
        <v>17664</v>
      </c>
      <c r="K3478" t="s">
        <v>17665</v>
      </c>
      <c r="L3478" t="s">
        <v>17666</v>
      </c>
      <c r="M3478" s="1" t="s">
        <v>17667</v>
      </c>
      <c r="N3478" s="1" t="s">
        <v>17668</v>
      </c>
      <c r="O3478">
        <v>3</v>
      </c>
      <c r="P3478" t="s">
        <v>24</v>
      </c>
      <c r="Q3478" t="s">
        <v>24</v>
      </c>
      <c r="R3478" t="s">
        <v>24</v>
      </c>
      <c r="S3478">
        <v>3</v>
      </c>
      <c r="T3478" t="s">
        <v>24</v>
      </c>
    </row>
    <row r="3479" spans="1:20">
      <c r="A3479" t="s">
        <v>35444</v>
      </c>
      <c r="B3479" t="s">
        <v>17669</v>
      </c>
      <c r="C3479" t="s">
        <v>17670</v>
      </c>
      <c r="D3479" t="s">
        <v>17671</v>
      </c>
      <c r="E3479" t="str">
        <f>IF(OR(EXACT(LEFT(F3479,1),"'"),EXACT(LEFT(F3479,1),"["),EXACT(LEFT(F3479,1),"("),EXACT(UPPER(LEFT(F3479,1)),LEFT(F3479,1))=FALSE),"-",IF(LEFT(F3479,10)="Candidatus", MID(F3479, FIND(" ", F3479), FIND(" ", F3479, FIND(" ", F3479, 1)+1)-FIND(" ", F3479)), MID(F3479, 1, FIND(" ", F3479))))</f>
        <v xml:space="preserve">Lactobacillus </v>
      </c>
      <c r="F3479" t="s">
        <v>17652</v>
      </c>
      <c r="G3479" t="s">
        <v>16</v>
      </c>
      <c r="H3479" t="s">
        <v>45</v>
      </c>
      <c r="I3479" t="s">
        <v>1941</v>
      </c>
      <c r="J3479" t="s">
        <v>17669</v>
      </c>
      <c r="K3479" t="s">
        <v>17670</v>
      </c>
      <c r="L3479" t="s">
        <v>17671</v>
      </c>
      <c r="M3479" s="1" t="s">
        <v>17672</v>
      </c>
      <c r="N3479" s="1" t="s">
        <v>17673</v>
      </c>
      <c r="O3479">
        <v>1</v>
      </c>
      <c r="P3479" t="s">
        <v>24</v>
      </c>
      <c r="Q3479" t="s">
        <v>24</v>
      </c>
      <c r="R3479" t="s">
        <v>24</v>
      </c>
      <c r="S3479">
        <v>1</v>
      </c>
      <c r="T3479" t="s">
        <v>24</v>
      </c>
    </row>
    <row r="3480" spans="1:20">
      <c r="A3480" t="s">
        <v>35445</v>
      </c>
      <c r="B3480" t="s">
        <v>17674</v>
      </c>
      <c r="C3480" t="s">
        <v>17675</v>
      </c>
      <c r="D3480" t="s">
        <v>17676</v>
      </c>
      <c r="E3480" t="str">
        <f>IF(OR(EXACT(LEFT(F3480,1),"'"),EXACT(LEFT(F3480,1),"["),EXACT(LEFT(F3480,1),"("),EXACT(UPPER(LEFT(F3480,1)),LEFT(F3480,1))=FALSE),"-",IF(LEFT(F3480,10)="Candidatus", MID(F3480, FIND(" ", F3480), FIND(" ", F3480, FIND(" ", F3480, 1)+1)-FIND(" ", F3480)), MID(F3480, 1, FIND(" ", F3480))))</f>
        <v xml:space="preserve">Lactobacillus </v>
      </c>
      <c r="F3480" t="s">
        <v>17658</v>
      </c>
      <c r="G3480" t="s">
        <v>16</v>
      </c>
      <c r="H3480" t="s">
        <v>45</v>
      </c>
      <c r="I3480" t="s">
        <v>1941</v>
      </c>
      <c r="J3480" t="s">
        <v>17674</v>
      </c>
      <c r="K3480" t="s">
        <v>17675</v>
      </c>
      <c r="L3480" t="s">
        <v>17676</v>
      </c>
      <c r="M3480" s="1" t="s">
        <v>17677</v>
      </c>
      <c r="N3480" s="1" t="s">
        <v>17678</v>
      </c>
      <c r="O3480">
        <v>13</v>
      </c>
      <c r="P3480" t="s">
        <v>24</v>
      </c>
      <c r="Q3480" t="s">
        <v>24</v>
      </c>
      <c r="R3480" t="s">
        <v>24</v>
      </c>
      <c r="S3480">
        <v>13</v>
      </c>
      <c r="T3480" t="s">
        <v>24</v>
      </c>
    </row>
    <row r="3481" spans="1:20">
      <c r="A3481" t="s">
        <v>35446</v>
      </c>
      <c r="B3481" t="s">
        <v>17679</v>
      </c>
      <c r="C3481" t="s">
        <v>17680</v>
      </c>
      <c r="D3481" t="s">
        <v>17681</v>
      </c>
      <c r="E3481" t="str">
        <f>IF(OR(EXACT(LEFT(F3481,1),"'"),EXACT(LEFT(F3481,1),"["),EXACT(LEFT(F3481,1),"("),EXACT(UPPER(LEFT(F3481,1)),LEFT(F3481,1))=FALSE),"-",IF(LEFT(F3481,10)="Candidatus", MID(F3481, FIND(" ", F3481), FIND(" ", F3481, FIND(" ", F3481, 1)+1)-FIND(" ", F3481)), MID(F3481, 1, FIND(" ", F3481))))</f>
        <v xml:space="preserve">Lactobacillus </v>
      </c>
      <c r="F3481" t="s">
        <v>17658</v>
      </c>
      <c r="G3481" t="s">
        <v>16</v>
      </c>
      <c r="H3481" t="s">
        <v>45</v>
      </c>
      <c r="I3481" t="s">
        <v>1941</v>
      </c>
      <c r="J3481" t="s">
        <v>17679</v>
      </c>
      <c r="K3481" t="s">
        <v>17680</v>
      </c>
      <c r="L3481" t="s">
        <v>17681</v>
      </c>
      <c r="M3481" s="1">
        <v>45717</v>
      </c>
      <c r="N3481" s="1" t="s">
        <v>17682</v>
      </c>
      <c r="O3481">
        <v>5</v>
      </c>
      <c r="P3481" t="s">
        <v>24</v>
      </c>
      <c r="Q3481" t="s">
        <v>24</v>
      </c>
      <c r="R3481" t="s">
        <v>24</v>
      </c>
      <c r="S3481">
        <v>5</v>
      </c>
      <c r="T3481" t="s">
        <v>24</v>
      </c>
    </row>
    <row r="3482" spans="1:20">
      <c r="A3482" t="s">
        <v>35447</v>
      </c>
      <c r="B3482">
        <v>1</v>
      </c>
      <c r="C3482" t="s">
        <v>17684</v>
      </c>
      <c r="D3482" t="s">
        <v>17685</v>
      </c>
      <c r="E3482" t="str">
        <f>IF(OR(EXACT(LEFT(F3482,1),"'"),EXACT(LEFT(F3482,1),"["),EXACT(LEFT(F3482,1),"("),EXACT(UPPER(LEFT(F3482,1)),LEFT(F3482,1))=FALSE),"-",IF(LEFT(F3482,10)="Candidatus", MID(F3482, FIND(" ", F3482), FIND(" ", F3482, FIND(" ", F3482, 1)+1)-FIND(" ", F3482)), MID(F3482, 1, FIND(" ", F3482))))</f>
        <v xml:space="preserve">Lactobacillus </v>
      </c>
      <c r="F3482" t="s">
        <v>17683</v>
      </c>
      <c r="G3482" t="s">
        <v>16</v>
      </c>
      <c r="H3482" t="s">
        <v>45</v>
      </c>
      <c r="I3482" t="s">
        <v>1941</v>
      </c>
      <c r="J3482">
        <v>1</v>
      </c>
      <c r="K3482" t="s">
        <v>17684</v>
      </c>
      <c r="L3482" t="s">
        <v>17685</v>
      </c>
      <c r="M3482" s="1" t="s">
        <v>17686</v>
      </c>
      <c r="N3482" s="1" t="s">
        <v>17687</v>
      </c>
      <c r="O3482">
        <v>20</v>
      </c>
      <c r="P3482" t="s">
        <v>24</v>
      </c>
      <c r="Q3482" t="s">
        <v>24</v>
      </c>
      <c r="R3482" t="s">
        <v>24</v>
      </c>
      <c r="S3482">
        <v>20</v>
      </c>
      <c r="T3482" t="s">
        <v>24</v>
      </c>
    </row>
    <row r="3483" spans="1:20">
      <c r="A3483" t="s">
        <v>35448</v>
      </c>
      <c r="B3483" t="s">
        <v>17689</v>
      </c>
      <c r="C3483" t="s">
        <v>17690</v>
      </c>
      <c r="D3483" t="s">
        <v>17691</v>
      </c>
      <c r="E3483" t="str">
        <f>IF(OR(EXACT(LEFT(F3483,1),"'"),EXACT(LEFT(F3483,1),"["),EXACT(LEFT(F3483,1),"("),EXACT(UPPER(LEFT(F3483,1)),LEFT(F3483,1))=FALSE),"-",IF(LEFT(F3483,10)="Candidatus", MID(F3483, FIND(" ", F3483), FIND(" ", F3483, FIND(" ", F3483, 1)+1)-FIND(" ", F3483)), MID(F3483, 1, FIND(" ", F3483))))</f>
        <v xml:space="preserve">Lactobacillus </v>
      </c>
      <c r="F3483" t="s">
        <v>17688</v>
      </c>
      <c r="G3483" t="s">
        <v>16</v>
      </c>
      <c r="H3483" t="s">
        <v>45</v>
      </c>
      <c r="I3483" t="s">
        <v>1941</v>
      </c>
      <c r="J3483" t="s">
        <v>17689</v>
      </c>
      <c r="K3483" t="s">
        <v>17690</v>
      </c>
      <c r="L3483" t="s">
        <v>17691</v>
      </c>
      <c r="M3483" s="1" t="s">
        <v>17692</v>
      </c>
      <c r="N3483" s="1" t="s">
        <v>17693</v>
      </c>
      <c r="O3483">
        <v>64</v>
      </c>
      <c r="P3483" t="s">
        <v>24</v>
      </c>
      <c r="Q3483" t="s">
        <v>24</v>
      </c>
      <c r="R3483" t="s">
        <v>24</v>
      </c>
      <c r="S3483">
        <v>65</v>
      </c>
      <c r="T3483">
        <v>1</v>
      </c>
    </row>
    <row r="3484" spans="1:20">
      <c r="A3484" t="s">
        <v>35449</v>
      </c>
      <c r="B3484" t="s">
        <v>17695</v>
      </c>
      <c r="C3484" t="s">
        <v>17696</v>
      </c>
      <c r="D3484" t="s">
        <v>17697</v>
      </c>
      <c r="E3484" t="str">
        <f>IF(OR(EXACT(LEFT(F3484,1),"'"),EXACT(LEFT(F3484,1),"["),EXACT(LEFT(F3484,1),"("),EXACT(UPPER(LEFT(F3484,1)),LEFT(F3484,1))=FALSE),"-",IF(LEFT(F3484,10)="Candidatus", MID(F3484, FIND(" ", F3484), FIND(" ", F3484, FIND(" ", F3484, 1)+1)-FIND(" ", F3484)), MID(F3484, 1, FIND(" ", F3484))))</f>
        <v xml:space="preserve">Lactobacillus </v>
      </c>
      <c r="F3484" t="s">
        <v>17694</v>
      </c>
      <c r="G3484" t="s">
        <v>16</v>
      </c>
      <c r="H3484" t="s">
        <v>45</v>
      </c>
      <c r="I3484" t="s">
        <v>1941</v>
      </c>
      <c r="J3484" t="s">
        <v>17695</v>
      </c>
      <c r="K3484" t="s">
        <v>17696</v>
      </c>
      <c r="L3484" t="s">
        <v>17697</v>
      </c>
      <c r="M3484" s="1" t="s">
        <v>17698</v>
      </c>
      <c r="N3484" s="1" t="s">
        <v>17699</v>
      </c>
      <c r="O3484">
        <v>42</v>
      </c>
      <c r="P3484" t="s">
        <v>24</v>
      </c>
      <c r="Q3484" t="s">
        <v>24</v>
      </c>
      <c r="R3484" t="s">
        <v>24</v>
      </c>
      <c r="S3484">
        <v>43</v>
      </c>
      <c r="T3484">
        <v>1</v>
      </c>
    </row>
    <row r="3485" spans="1:20">
      <c r="A3485" t="s">
        <v>35450</v>
      </c>
      <c r="B3485" t="s">
        <v>17701</v>
      </c>
      <c r="C3485" t="s">
        <v>17702</v>
      </c>
      <c r="D3485" t="s">
        <v>17703</v>
      </c>
      <c r="E3485" t="str">
        <f>IF(OR(EXACT(LEFT(F3485,1),"'"),EXACT(LEFT(F3485,1),"["),EXACT(LEFT(F3485,1),"("),EXACT(UPPER(LEFT(F3485,1)),LEFT(F3485,1))=FALSE),"-",IF(LEFT(F3485,10)="Candidatus", MID(F3485, FIND(" ", F3485), FIND(" ", F3485, FIND(" ", F3485, 1)+1)-FIND(" ", F3485)), MID(F3485, 1, FIND(" ", F3485))))</f>
        <v xml:space="preserve">Lactobacillus </v>
      </c>
      <c r="F3485" t="s">
        <v>17700</v>
      </c>
      <c r="G3485" t="s">
        <v>16</v>
      </c>
      <c r="H3485" t="s">
        <v>45</v>
      </c>
      <c r="I3485" t="s">
        <v>1941</v>
      </c>
      <c r="J3485" t="s">
        <v>17701</v>
      </c>
      <c r="K3485" t="s">
        <v>17702</v>
      </c>
      <c r="L3485" t="s">
        <v>17703</v>
      </c>
      <c r="M3485" s="1" t="s">
        <v>17704</v>
      </c>
      <c r="N3485" s="1" t="s">
        <v>17705</v>
      </c>
      <c r="O3485">
        <v>68</v>
      </c>
      <c r="P3485" t="s">
        <v>24</v>
      </c>
      <c r="Q3485" t="s">
        <v>24</v>
      </c>
      <c r="R3485" t="s">
        <v>24</v>
      </c>
      <c r="S3485">
        <v>69</v>
      </c>
      <c r="T3485">
        <v>1</v>
      </c>
    </row>
    <row r="3486" spans="1:20">
      <c r="A3486" t="s">
        <v>35451</v>
      </c>
      <c r="B3486" t="s">
        <v>17707</v>
      </c>
      <c r="C3486" t="s">
        <v>17708</v>
      </c>
      <c r="D3486" t="s">
        <v>17709</v>
      </c>
      <c r="E3486" t="str">
        <f>IF(OR(EXACT(LEFT(F3486,1),"'"),EXACT(LEFT(F3486,1),"["),EXACT(LEFT(F3486,1),"("),EXACT(UPPER(LEFT(F3486,1)),LEFT(F3486,1))=FALSE),"-",IF(LEFT(F3486,10)="Candidatus", MID(F3486, FIND(" ", F3486), FIND(" ", F3486, FIND(" ", F3486, 1)+1)-FIND(" ", F3486)), MID(F3486, 1, FIND(" ", F3486))))</f>
        <v xml:space="preserve">Lactobacillus </v>
      </c>
      <c r="F3486" t="s">
        <v>17706</v>
      </c>
      <c r="G3486" t="s">
        <v>16</v>
      </c>
      <c r="H3486" t="s">
        <v>45</v>
      </c>
      <c r="I3486" t="s">
        <v>1941</v>
      </c>
      <c r="J3486" t="s">
        <v>17707</v>
      </c>
      <c r="K3486" t="s">
        <v>17708</v>
      </c>
      <c r="L3486" t="s">
        <v>17709</v>
      </c>
      <c r="M3486" s="1" t="s">
        <v>17704</v>
      </c>
      <c r="N3486" s="1" t="s">
        <v>17710</v>
      </c>
      <c r="O3486">
        <v>68</v>
      </c>
      <c r="P3486" t="s">
        <v>24</v>
      </c>
      <c r="Q3486" t="s">
        <v>24</v>
      </c>
      <c r="R3486" t="s">
        <v>24</v>
      </c>
      <c r="S3486">
        <v>69</v>
      </c>
      <c r="T3486">
        <v>1</v>
      </c>
    </row>
    <row r="3487" spans="1:20">
      <c r="A3487" t="s">
        <v>35452</v>
      </c>
      <c r="B3487" t="s">
        <v>17712</v>
      </c>
      <c r="C3487" t="s">
        <v>17713</v>
      </c>
      <c r="D3487" t="s">
        <v>17714</v>
      </c>
      <c r="E3487" t="str">
        <f>IF(OR(EXACT(LEFT(F3487,1),"'"),EXACT(LEFT(F3487,1),"["),EXACT(LEFT(F3487,1),"("),EXACT(UPPER(LEFT(F3487,1)),LEFT(F3487,1))=FALSE),"-",IF(LEFT(F3487,10)="Candidatus", MID(F3487, FIND(" ", F3487), FIND(" ", F3487, FIND(" ", F3487, 1)+1)-FIND(" ", F3487)), MID(F3487, 1, FIND(" ", F3487))))</f>
        <v xml:space="preserve">Lactobacillus </v>
      </c>
      <c r="F3487" t="s">
        <v>17711</v>
      </c>
      <c r="G3487" t="s">
        <v>16</v>
      </c>
      <c r="H3487" t="s">
        <v>45</v>
      </c>
      <c r="I3487" t="s">
        <v>1941</v>
      </c>
      <c r="J3487" t="s">
        <v>17712</v>
      </c>
      <c r="K3487" t="s">
        <v>17713</v>
      </c>
      <c r="L3487" t="s">
        <v>17714</v>
      </c>
      <c r="M3487" s="1" t="s">
        <v>17715</v>
      </c>
      <c r="N3487" s="1" t="s">
        <v>17716</v>
      </c>
      <c r="O3487">
        <v>28</v>
      </c>
      <c r="P3487" t="s">
        <v>24</v>
      </c>
      <c r="Q3487" t="s">
        <v>24</v>
      </c>
      <c r="R3487" t="s">
        <v>24</v>
      </c>
      <c r="S3487">
        <v>31</v>
      </c>
      <c r="T3487">
        <v>3</v>
      </c>
    </row>
    <row r="3488" spans="1:20">
      <c r="A3488" t="s">
        <v>35453</v>
      </c>
      <c r="B3488" t="s">
        <v>17718</v>
      </c>
      <c r="C3488" t="s">
        <v>17719</v>
      </c>
      <c r="D3488" t="s">
        <v>17720</v>
      </c>
      <c r="E3488" t="str">
        <f>IF(OR(EXACT(LEFT(F3488,1),"'"),EXACT(LEFT(F3488,1),"["),EXACT(LEFT(F3488,1),"("),EXACT(UPPER(LEFT(F3488,1)),LEFT(F3488,1))=FALSE),"-",IF(LEFT(F3488,10)="Candidatus", MID(F3488, FIND(" ", F3488), FIND(" ", F3488, FIND(" ", F3488, 1)+1)-FIND(" ", F3488)), MID(F3488, 1, FIND(" ", F3488))))</f>
        <v xml:space="preserve">Lactobacillus </v>
      </c>
      <c r="F3488" t="s">
        <v>17717</v>
      </c>
      <c r="G3488" t="s">
        <v>16</v>
      </c>
      <c r="H3488" t="s">
        <v>45</v>
      </c>
      <c r="I3488" t="s">
        <v>1941</v>
      </c>
      <c r="J3488" t="s">
        <v>17718</v>
      </c>
      <c r="K3488" t="s">
        <v>17719</v>
      </c>
      <c r="L3488" t="s">
        <v>17720</v>
      </c>
      <c r="M3488" s="1" t="s">
        <v>17721</v>
      </c>
      <c r="N3488" s="1" t="s">
        <v>17722</v>
      </c>
      <c r="O3488">
        <v>42</v>
      </c>
      <c r="P3488" t="s">
        <v>24</v>
      </c>
      <c r="Q3488" t="s">
        <v>24</v>
      </c>
      <c r="R3488" t="s">
        <v>24</v>
      </c>
      <c r="S3488">
        <v>42</v>
      </c>
      <c r="T3488" t="s">
        <v>24</v>
      </c>
    </row>
    <row r="3489" spans="1:20">
      <c r="A3489" t="s">
        <v>35454</v>
      </c>
      <c r="B3489" t="s">
        <v>17724</v>
      </c>
      <c r="C3489" t="s">
        <v>17725</v>
      </c>
      <c r="D3489" t="s">
        <v>17726</v>
      </c>
      <c r="E3489" t="str">
        <f>IF(OR(EXACT(LEFT(F3489,1),"'"),EXACT(LEFT(F3489,1),"["),EXACT(LEFT(F3489,1),"("),EXACT(UPPER(LEFT(F3489,1)),LEFT(F3489,1))=FALSE),"-",IF(LEFT(F3489,10)="Candidatus", MID(F3489, FIND(" ", F3489), FIND(" ", F3489, FIND(" ", F3489, 1)+1)-FIND(" ", F3489)), MID(F3489, 1, FIND(" ", F3489))))</f>
        <v xml:space="preserve">Lactobacillus </v>
      </c>
      <c r="F3489" t="s">
        <v>17723</v>
      </c>
      <c r="G3489" t="s">
        <v>16</v>
      </c>
      <c r="H3489" t="s">
        <v>45</v>
      </c>
      <c r="I3489" t="s">
        <v>1941</v>
      </c>
      <c r="J3489" t="s">
        <v>17724</v>
      </c>
      <c r="K3489" t="s">
        <v>17725</v>
      </c>
      <c r="L3489" t="s">
        <v>17726</v>
      </c>
      <c r="M3489" s="1" t="s">
        <v>17727</v>
      </c>
      <c r="N3489" s="1" t="s">
        <v>17728</v>
      </c>
      <c r="O3489">
        <v>25</v>
      </c>
      <c r="P3489" t="s">
        <v>24</v>
      </c>
      <c r="Q3489" t="s">
        <v>24</v>
      </c>
      <c r="R3489" t="s">
        <v>24</v>
      </c>
      <c r="S3489">
        <v>32</v>
      </c>
      <c r="T3489">
        <v>7</v>
      </c>
    </row>
    <row r="3490" spans="1:20">
      <c r="A3490" t="s">
        <v>35455</v>
      </c>
      <c r="B3490" t="s">
        <v>17729</v>
      </c>
      <c r="C3490" t="s">
        <v>17730</v>
      </c>
      <c r="D3490" t="s">
        <v>17731</v>
      </c>
      <c r="E3490" t="str">
        <f>IF(OR(EXACT(LEFT(F3490,1),"'"),EXACT(LEFT(F3490,1),"["),EXACT(LEFT(F3490,1),"("),EXACT(UPPER(LEFT(F3490,1)),LEFT(F3490,1))=FALSE),"-",IF(LEFT(F3490,10)="Candidatus", MID(F3490, FIND(" ", F3490), FIND(" ", F3490, FIND(" ", F3490, 1)+1)-FIND(" ", F3490)), MID(F3490, 1, FIND(" ", F3490))))</f>
        <v xml:space="preserve">Lactobacillus </v>
      </c>
      <c r="F3490" t="s">
        <v>17723</v>
      </c>
      <c r="G3490" t="s">
        <v>16</v>
      </c>
      <c r="H3490" t="s">
        <v>45</v>
      </c>
      <c r="I3490" t="s">
        <v>1941</v>
      </c>
      <c r="J3490" t="s">
        <v>17729</v>
      </c>
      <c r="K3490" t="s">
        <v>17730</v>
      </c>
      <c r="L3490" t="s">
        <v>17731</v>
      </c>
      <c r="M3490" s="1" t="s">
        <v>17732</v>
      </c>
      <c r="N3490" s="1" t="s">
        <v>17733</v>
      </c>
      <c r="O3490">
        <v>1</v>
      </c>
      <c r="P3490" t="s">
        <v>24</v>
      </c>
      <c r="Q3490" t="s">
        <v>24</v>
      </c>
      <c r="R3490" t="s">
        <v>24</v>
      </c>
      <c r="S3490">
        <v>2</v>
      </c>
      <c r="T3490">
        <v>1</v>
      </c>
    </row>
    <row r="3491" spans="1:20">
      <c r="A3491" t="s">
        <v>35456</v>
      </c>
      <c r="B3491" t="s">
        <v>17735</v>
      </c>
      <c r="C3491" t="s">
        <v>17736</v>
      </c>
      <c r="D3491" t="s">
        <v>17737</v>
      </c>
      <c r="E3491" t="str">
        <f>IF(OR(EXACT(LEFT(F3491,1),"'"),EXACT(LEFT(F3491,1),"["),EXACT(LEFT(F3491,1),"("),EXACT(UPPER(LEFT(F3491,1)),LEFT(F3491,1))=FALSE),"-",IF(LEFT(F3491,10)="Candidatus", MID(F3491, FIND(" ", F3491), FIND(" ", F3491, FIND(" ", F3491, 1)+1)-FIND(" ", F3491)), MID(F3491, 1, FIND(" ", F3491))))</f>
        <v xml:space="preserve">Lactobacillus </v>
      </c>
      <c r="F3491" t="s">
        <v>17734</v>
      </c>
      <c r="G3491" t="s">
        <v>16</v>
      </c>
      <c r="H3491" t="s">
        <v>45</v>
      </c>
      <c r="I3491" t="s">
        <v>1941</v>
      </c>
      <c r="J3491" t="s">
        <v>17735</v>
      </c>
      <c r="K3491" t="s">
        <v>17736</v>
      </c>
      <c r="L3491" t="s">
        <v>17737</v>
      </c>
      <c r="M3491" s="1" t="s">
        <v>17738</v>
      </c>
      <c r="N3491" s="1" t="s">
        <v>17739</v>
      </c>
      <c r="O3491">
        <v>61</v>
      </c>
      <c r="P3491" t="s">
        <v>24</v>
      </c>
      <c r="Q3491" t="s">
        <v>24</v>
      </c>
      <c r="R3491" t="s">
        <v>24</v>
      </c>
      <c r="S3491">
        <v>63</v>
      </c>
      <c r="T3491">
        <v>2</v>
      </c>
    </row>
    <row r="3492" spans="1:20">
      <c r="A3492" t="s">
        <v>35457</v>
      </c>
      <c r="B3492" t="s">
        <v>17741</v>
      </c>
      <c r="C3492" t="s">
        <v>17742</v>
      </c>
      <c r="D3492" t="s">
        <v>17743</v>
      </c>
      <c r="E3492" t="str">
        <f>IF(OR(EXACT(LEFT(F3492,1),"'"),EXACT(LEFT(F3492,1),"["),EXACT(LEFT(F3492,1),"("),EXACT(UPPER(LEFT(F3492,1)),LEFT(F3492,1))=FALSE),"-",IF(LEFT(F3492,10)="Candidatus", MID(F3492, FIND(" ", F3492), FIND(" ", F3492, FIND(" ", F3492, 1)+1)-FIND(" ", F3492)), MID(F3492, 1, FIND(" ", F3492))))</f>
        <v xml:space="preserve">Lactobacillus </v>
      </c>
      <c r="F3492" t="s">
        <v>17740</v>
      </c>
      <c r="G3492" t="s">
        <v>16</v>
      </c>
      <c r="H3492" t="s">
        <v>45</v>
      </c>
      <c r="I3492" t="s">
        <v>1941</v>
      </c>
      <c r="J3492" t="s">
        <v>17741</v>
      </c>
      <c r="K3492" t="s">
        <v>17742</v>
      </c>
      <c r="L3492" t="s">
        <v>17743</v>
      </c>
      <c r="M3492" s="1" t="s">
        <v>17744</v>
      </c>
      <c r="N3492" s="1" t="s">
        <v>17745</v>
      </c>
      <c r="O3492">
        <v>25</v>
      </c>
      <c r="P3492" t="s">
        <v>24</v>
      </c>
      <c r="Q3492" t="s">
        <v>24</v>
      </c>
      <c r="R3492" t="s">
        <v>24</v>
      </c>
      <c r="S3492">
        <v>25</v>
      </c>
      <c r="T3492" t="s">
        <v>24</v>
      </c>
    </row>
    <row r="3493" spans="1:20">
      <c r="A3493" t="s">
        <v>35458</v>
      </c>
      <c r="B3493" t="s">
        <v>17747</v>
      </c>
      <c r="C3493" t="s">
        <v>17748</v>
      </c>
      <c r="D3493" t="s">
        <v>17749</v>
      </c>
      <c r="E3493" t="str">
        <f>IF(OR(EXACT(LEFT(F3493,1),"'"),EXACT(LEFT(F3493,1),"["),EXACT(LEFT(F3493,1),"("),EXACT(UPPER(LEFT(F3493,1)),LEFT(F3493,1))=FALSE),"-",IF(LEFT(F3493,10)="Candidatus", MID(F3493, FIND(" ", F3493), FIND(" ", F3493, FIND(" ", F3493, 1)+1)-FIND(" ", F3493)), MID(F3493, 1, FIND(" ", F3493))))</f>
        <v xml:space="preserve">Lactobacillus </v>
      </c>
      <c r="F3493" t="s">
        <v>17746</v>
      </c>
      <c r="G3493" t="s">
        <v>16</v>
      </c>
      <c r="H3493" t="s">
        <v>45</v>
      </c>
      <c r="I3493" t="s">
        <v>1941</v>
      </c>
      <c r="J3493" t="s">
        <v>17747</v>
      </c>
      <c r="K3493" t="s">
        <v>17748</v>
      </c>
      <c r="L3493" t="s">
        <v>17749</v>
      </c>
      <c r="M3493" s="1">
        <v>41852</v>
      </c>
      <c r="N3493" s="1" t="s">
        <v>17750</v>
      </c>
      <c r="O3493">
        <v>5</v>
      </c>
      <c r="P3493" t="s">
        <v>24</v>
      </c>
      <c r="Q3493" t="s">
        <v>24</v>
      </c>
      <c r="R3493" t="s">
        <v>24</v>
      </c>
      <c r="S3493">
        <v>5</v>
      </c>
      <c r="T3493" t="s">
        <v>24</v>
      </c>
    </row>
    <row r="3494" spans="1:20">
      <c r="A3494" t="s">
        <v>35459</v>
      </c>
      <c r="B3494" t="s">
        <v>17752</v>
      </c>
      <c r="C3494" t="s">
        <v>17753</v>
      </c>
      <c r="D3494" t="s">
        <v>17754</v>
      </c>
      <c r="E3494" t="str">
        <f>IF(OR(EXACT(LEFT(F3494,1),"'"),EXACT(LEFT(F3494,1),"["),EXACT(LEFT(F3494,1),"("),EXACT(UPPER(LEFT(F3494,1)),LEFT(F3494,1))=FALSE),"-",IF(LEFT(F3494,10)="Candidatus", MID(F3494, FIND(" ", F3494), FIND(" ", F3494, FIND(" ", F3494, 1)+1)-FIND(" ", F3494)), MID(F3494, 1, FIND(" ", F3494))))</f>
        <v xml:space="preserve">Lactobacillus </v>
      </c>
      <c r="F3494" t="s">
        <v>17751</v>
      </c>
      <c r="G3494" t="s">
        <v>16</v>
      </c>
      <c r="H3494" t="s">
        <v>45</v>
      </c>
      <c r="I3494" t="s">
        <v>1941</v>
      </c>
      <c r="J3494" t="s">
        <v>17752</v>
      </c>
      <c r="K3494" t="s">
        <v>17753</v>
      </c>
      <c r="L3494" t="s">
        <v>17754</v>
      </c>
      <c r="M3494" s="1" t="s">
        <v>17755</v>
      </c>
      <c r="N3494" s="1" t="s">
        <v>17756</v>
      </c>
      <c r="O3494">
        <v>7</v>
      </c>
      <c r="P3494" t="s">
        <v>24</v>
      </c>
      <c r="Q3494" t="s">
        <v>24</v>
      </c>
      <c r="R3494" t="s">
        <v>24</v>
      </c>
      <c r="S3494">
        <v>7</v>
      </c>
      <c r="T3494" t="s">
        <v>24</v>
      </c>
    </row>
    <row r="3495" spans="1:20">
      <c r="A3495" t="s">
        <v>35460</v>
      </c>
      <c r="B3495" t="s">
        <v>17758</v>
      </c>
      <c r="C3495" t="s">
        <v>17759</v>
      </c>
      <c r="D3495" t="s">
        <v>17760</v>
      </c>
      <c r="E3495" t="str">
        <f>IF(OR(EXACT(LEFT(F3495,1),"'"),EXACT(LEFT(F3495,1),"["),EXACT(LEFT(F3495,1),"("),EXACT(UPPER(LEFT(F3495,1)),LEFT(F3495,1))=FALSE),"-",IF(LEFT(F3495,10)="Candidatus", MID(F3495, FIND(" ", F3495), FIND(" ", F3495, FIND(" ", F3495, 1)+1)-FIND(" ", F3495)), MID(F3495, 1, FIND(" ", F3495))))</f>
        <v xml:space="preserve">Lactobacillus </v>
      </c>
      <c r="F3495" t="s">
        <v>17757</v>
      </c>
      <c r="G3495" t="s">
        <v>16</v>
      </c>
      <c r="H3495" t="s">
        <v>45</v>
      </c>
      <c r="I3495" t="s">
        <v>1941</v>
      </c>
      <c r="J3495" t="s">
        <v>17758</v>
      </c>
      <c r="K3495" t="s">
        <v>17759</v>
      </c>
      <c r="L3495" t="s">
        <v>17760</v>
      </c>
      <c r="M3495" s="1" t="s">
        <v>17761</v>
      </c>
      <c r="N3495" s="1" t="s">
        <v>17762</v>
      </c>
      <c r="O3495">
        <v>5</v>
      </c>
      <c r="P3495" t="s">
        <v>24</v>
      </c>
      <c r="Q3495" t="s">
        <v>24</v>
      </c>
      <c r="R3495" t="s">
        <v>24</v>
      </c>
      <c r="S3495">
        <v>5</v>
      </c>
      <c r="T3495" t="s">
        <v>24</v>
      </c>
    </row>
    <row r="3496" spans="1:20">
      <c r="A3496" t="s">
        <v>35461</v>
      </c>
      <c r="B3496" t="s">
        <v>17763</v>
      </c>
      <c r="C3496" t="s">
        <v>17764</v>
      </c>
      <c r="D3496" t="s">
        <v>17765</v>
      </c>
      <c r="E3496" t="str">
        <f>IF(OR(EXACT(LEFT(F3496,1),"'"),EXACT(LEFT(F3496,1),"["),EXACT(LEFT(F3496,1),"("),EXACT(UPPER(LEFT(F3496,1)),LEFT(F3496,1))=FALSE),"-",IF(LEFT(F3496,10)="Candidatus", MID(F3496, FIND(" ", F3496), FIND(" ", F3496, FIND(" ", F3496, 1)+1)-FIND(" ", F3496)), MID(F3496, 1, FIND(" ", F3496))))</f>
        <v xml:space="preserve">Lactobacillus </v>
      </c>
      <c r="F3496" t="s">
        <v>17746</v>
      </c>
      <c r="G3496" t="s">
        <v>16</v>
      </c>
      <c r="H3496" t="s">
        <v>45</v>
      </c>
      <c r="I3496" t="s">
        <v>1941</v>
      </c>
      <c r="J3496" t="s">
        <v>17763</v>
      </c>
      <c r="K3496" t="s">
        <v>17764</v>
      </c>
      <c r="L3496" t="s">
        <v>17765</v>
      </c>
      <c r="M3496" s="1" t="s">
        <v>17766</v>
      </c>
      <c r="N3496" s="1" t="s">
        <v>17767</v>
      </c>
      <c r="O3496">
        <v>4</v>
      </c>
      <c r="P3496" t="s">
        <v>24</v>
      </c>
      <c r="Q3496" t="s">
        <v>24</v>
      </c>
      <c r="R3496" t="s">
        <v>24</v>
      </c>
      <c r="S3496">
        <v>4</v>
      </c>
      <c r="T3496" t="s">
        <v>24</v>
      </c>
    </row>
    <row r="3497" spans="1:20">
      <c r="A3497" t="s">
        <v>35462</v>
      </c>
      <c r="B3497" t="s">
        <v>17769</v>
      </c>
      <c r="C3497" t="s">
        <v>17770</v>
      </c>
      <c r="D3497" t="s">
        <v>17771</v>
      </c>
      <c r="E3497" t="str">
        <f>IF(OR(EXACT(LEFT(F3497,1),"'"),EXACT(LEFT(F3497,1),"["),EXACT(LEFT(F3497,1),"("),EXACT(UPPER(LEFT(F3497,1)),LEFT(F3497,1))=FALSE),"-",IF(LEFT(F3497,10)="Candidatus", MID(F3497, FIND(" ", F3497), FIND(" ", F3497, FIND(" ", F3497, 1)+1)-FIND(" ", F3497)), MID(F3497, 1, FIND(" ", F3497))))</f>
        <v xml:space="preserve">Lactobacillus </v>
      </c>
      <c r="F3497" t="s">
        <v>17768</v>
      </c>
      <c r="G3497" t="s">
        <v>16</v>
      </c>
      <c r="H3497" t="s">
        <v>45</v>
      </c>
      <c r="I3497" t="s">
        <v>1941</v>
      </c>
      <c r="J3497" t="s">
        <v>17769</v>
      </c>
      <c r="K3497" t="s">
        <v>17770</v>
      </c>
      <c r="L3497" t="s">
        <v>17771</v>
      </c>
      <c r="M3497" s="1">
        <v>44713</v>
      </c>
      <c r="N3497" s="1" t="s">
        <v>17772</v>
      </c>
      <c r="O3497">
        <v>6</v>
      </c>
      <c r="P3497" t="s">
        <v>24</v>
      </c>
      <c r="Q3497" t="s">
        <v>24</v>
      </c>
      <c r="R3497" t="s">
        <v>24</v>
      </c>
      <c r="S3497">
        <v>6</v>
      </c>
      <c r="T3497" t="s">
        <v>24</v>
      </c>
    </row>
    <row r="3498" spans="1:20">
      <c r="A3498" t="s">
        <v>35463</v>
      </c>
      <c r="B3498" t="s">
        <v>17774</v>
      </c>
      <c r="C3498" t="s">
        <v>17775</v>
      </c>
      <c r="D3498" t="s">
        <v>17776</v>
      </c>
      <c r="E3498" t="str">
        <f>IF(OR(EXACT(LEFT(F3498,1),"'"),EXACT(LEFT(F3498,1),"["),EXACT(LEFT(F3498,1),"("),EXACT(UPPER(LEFT(F3498,1)),LEFT(F3498,1))=FALSE),"-",IF(LEFT(F3498,10)="Candidatus", MID(F3498, FIND(" ", F3498), FIND(" ", F3498, FIND(" ", F3498, 1)+1)-FIND(" ", F3498)), MID(F3498, 1, FIND(" ", F3498))))</f>
        <v xml:space="preserve">Lactobacillus </v>
      </c>
      <c r="F3498" t="s">
        <v>17773</v>
      </c>
      <c r="G3498" t="s">
        <v>16</v>
      </c>
      <c r="H3498" t="s">
        <v>45</v>
      </c>
      <c r="I3498" t="s">
        <v>1941</v>
      </c>
      <c r="J3498" t="s">
        <v>17774</v>
      </c>
      <c r="K3498" t="s">
        <v>17775</v>
      </c>
      <c r="L3498" t="s">
        <v>17776</v>
      </c>
      <c r="M3498" s="1" t="s">
        <v>4594</v>
      </c>
      <c r="N3498" s="1" t="s">
        <v>17777</v>
      </c>
      <c r="O3498">
        <v>5</v>
      </c>
      <c r="P3498" t="s">
        <v>24</v>
      </c>
      <c r="Q3498" t="s">
        <v>24</v>
      </c>
      <c r="R3498" t="s">
        <v>24</v>
      </c>
      <c r="S3498">
        <v>5</v>
      </c>
      <c r="T3498" t="s">
        <v>24</v>
      </c>
    </row>
    <row r="3499" spans="1:20">
      <c r="A3499" t="s">
        <v>35464</v>
      </c>
      <c r="B3499" t="s">
        <v>66</v>
      </c>
      <c r="C3499" t="s">
        <v>17779</v>
      </c>
      <c r="D3499" t="s">
        <v>17780</v>
      </c>
      <c r="E3499" t="str">
        <f>IF(OR(EXACT(LEFT(F3499,1),"'"),EXACT(LEFT(F3499,1),"["),EXACT(LEFT(F3499,1),"("),EXACT(UPPER(LEFT(F3499,1)),LEFT(F3499,1))=FALSE),"-",IF(LEFT(F3499,10)="Candidatus", MID(F3499, FIND(" ", F3499), FIND(" ", F3499, FIND(" ", F3499, 1)+1)-FIND(" ", F3499)), MID(F3499, 1, FIND(" ", F3499))))</f>
        <v xml:space="preserve">Lactobacillus </v>
      </c>
      <c r="F3499" t="s">
        <v>17778</v>
      </c>
      <c r="G3499" t="s">
        <v>16</v>
      </c>
      <c r="H3499" t="s">
        <v>45</v>
      </c>
      <c r="I3499" t="s">
        <v>1941</v>
      </c>
      <c r="J3499" t="s">
        <v>66</v>
      </c>
      <c r="K3499" t="s">
        <v>17779</v>
      </c>
      <c r="L3499" t="s">
        <v>17780</v>
      </c>
      <c r="M3499" s="1" t="s">
        <v>17781</v>
      </c>
      <c r="N3499" s="1" t="s">
        <v>17782</v>
      </c>
      <c r="O3499">
        <v>6</v>
      </c>
      <c r="P3499" t="s">
        <v>24</v>
      </c>
      <c r="Q3499" t="s">
        <v>24</v>
      </c>
      <c r="R3499" t="s">
        <v>24</v>
      </c>
      <c r="S3499">
        <v>6</v>
      </c>
      <c r="T3499" t="s">
        <v>24</v>
      </c>
    </row>
    <row r="3500" spans="1:20">
      <c r="A3500" t="s">
        <v>35465</v>
      </c>
      <c r="B3500" t="s">
        <v>11342</v>
      </c>
      <c r="C3500" t="s">
        <v>24</v>
      </c>
      <c r="D3500" t="s">
        <v>17784</v>
      </c>
      <c r="E3500" t="str">
        <f>IF(OR(EXACT(LEFT(F3500,1),"'"),EXACT(LEFT(F3500,1),"["),EXACT(LEFT(F3500,1),"("),EXACT(UPPER(LEFT(F3500,1)),LEFT(F3500,1))=FALSE),"-",IF(LEFT(F3500,10)="Candidatus", MID(F3500, FIND(" ", F3500), FIND(" ", F3500, FIND(" ", F3500, 1)+1)-FIND(" ", F3500)), MID(F3500, 1, FIND(" ", F3500))))</f>
        <v xml:space="preserve">Lactobacillus </v>
      </c>
      <c r="F3500" t="s">
        <v>17783</v>
      </c>
      <c r="G3500" t="s">
        <v>16</v>
      </c>
      <c r="H3500" t="s">
        <v>45</v>
      </c>
      <c r="I3500" t="s">
        <v>1941</v>
      </c>
      <c r="J3500" t="s">
        <v>11342</v>
      </c>
      <c r="K3500" t="s">
        <v>24</v>
      </c>
      <c r="L3500" t="s">
        <v>17784</v>
      </c>
      <c r="M3500" s="1" t="s">
        <v>11915</v>
      </c>
      <c r="N3500" s="1" t="s">
        <v>17785</v>
      </c>
      <c r="O3500">
        <v>8</v>
      </c>
      <c r="P3500" t="s">
        <v>24</v>
      </c>
      <c r="Q3500" t="s">
        <v>24</v>
      </c>
      <c r="R3500" t="s">
        <v>24</v>
      </c>
      <c r="S3500">
        <v>11</v>
      </c>
      <c r="T3500">
        <v>3</v>
      </c>
    </row>
    <row r="3501" spans="1:20">
      <c r="A3501" t="s">
        <v>35466</v>
      </c>
      <c r="B3501" t="s">
        <v>11337</v>
      </c>
      <c r="C3501" t="s">
        <v>24</v>
      </c>
      <c r="D3501" t="s">
        <v>17786</v>
      </c>
      <c r="E3501" t="str">
        <f>IF(OR(EXACT(LEFT(F3501,1),"'"),EXACT(LEFT(F3501,1),"["),EXACT(LEFT(F3501,1),"("),EXACT(UPPER(LEFT(F3501,1)),LEFT(F3501,1))=FALSE),"-",IF(LEFT(F3501,10)="Candidatus", MID(F3501, FIND(" ", F3501), FIND(" ", F3501, FIND(" ", F3501, 1)+1)-FIND(" ", F3501)), MID(F3501, 1, FIND(" ", F3501))))</f>
        <v xml:space="preserve">Lactobacillus </v>
      </c>
      <c r="F3501" t="s">
        <v>17783</v>
      </c>
      <c r="G3501" t="s">
        <v>16</v>
      </c>
      <c r="H3501" t="s">
        <v>45</v>
      </c>
      <c r="I3501" t="s">
        <v>1941</v>
      </c>
      <c r="J3501" t="s">
        <v>11337</v>
      </c>
      <c r="K3501" t="s">
        <v>24</v>
      </c>
      <c r="L3501" t="s">
        <v>17786</v>
      </c>
      <c r="M3501" s="1" t="s">
        <v>17787</v>
      </c>
      <c r="N3501" s="1" t="s">
        <v>17788</v>
      </c>
      <c r="O3501">
        <v>31</v>
      </c>
      <c r="P3501" t="s">
        <v>24</v>
      </c>
      <c r="Q3501" t="s">
        <v>24</v>
      </c>
      <c r="R3501" t="s">
        <v>24</v>
      </c>
      <c r="S3501">
        <v>37</v>
      </c>
      <c r="T3501">
        <v>6</v>
      </c>
    </row>
    <row r="3502" spans="1:20">
      <c r="A3502" t="s">
        <v>35467</v>
      </c>
      <c r="B3502" t="s">
        <v>66</v>
      </c>
      <c r="C3502" t="s">
        <v>24</v>
      </c>
      <c r="D3502" t="s">
        <v>17790</v>
      </c>
      <c r="E3502" t="str">
        <f>IF(OR(EXACT(LEFT(F3502,1),"'"),EXACT(LEFT(F3502,1),"["),EXACT(LEFT(F3502,1),"("),EXACT(UPPER(LEFT(F3502,1)),LEFT(F3502,1))=FALSE),"-",IF(LEFT(F3502,10)="Candidatus", MID(F3502, FIND(" ", F3502), FIND(" ", F3502, FIND(" ", F3502, 1)+1)-FIND(" ", F3502)), MID(F3502, 1, FIND(" ", F3502))))</f>
        <v xml:space="preserve">Lactobacillus </v>
      </c>
      <c r="F3502" t="s">
        <v>17789</v>
      </c>
      <c r="G3502" t="s">
        <v>16</v>
      </c>
      <c r="H3502" t="s">
        <v>45</v>
      </c>
      <c r="I3502" t="s">
        <v>1941</v>
      </c>
      <c r="J3502" t="s">
        <v>66</v>
      </c>
      <c r="K3502" t="s">
        <v>24</v>
      </c>
      <c r="L3502" t="s">
        <v>17790</v>
      </c>
      <c r="M3502" s="1" t="s">
        <v>17791</v>
      </c>
      <c r="N3502" s="1" t="s">
        <v>17792</v>
      </c>
      <c r="O3502">
        <v>9</v>
      </c>
      <c r="P3502" t="s">
        <v>24</v>
      </c>
      <c r="Q3502" t="s">
        <v>24</v>
      </c>
      <c r="R3502" t="s">
        <v>24</v>
      </c>
      <c r="S3502">
        <v>11</v>
      </c>
      <c r="T3502">
        <v>2</v>
      </c>
    </row>
    <row r="3503" spans="1:20">
      <c r="A3503" t="s">
        <v>35468</v>
      </c>
      <c r="B3503" t="s">
        <v>17794</v>
      </c>
      <c r="C3503" t="s">
        <v>17795</v>
      </c>
      <c r="D3503" t="s">
        <v>17796</v>
      </c>
      <c r="E3503" t="str">
        <f>IF(OR(EXACT(LEFT(F3503,1),"'"),EXACT(LEFT(F3503,1),"["),EXACT(LEFT(F3503,1),"("),EXACT(UPPER(LEFT(F3503,1)),LEFT(F3503,1))=FALSE),"-",IF(LEFT(F3503,10)="Candidatus", MID(F3503, FIND(" ", F3503), FIND(" ", F3503, FIND(" ", F3503, 1)+1)-FIND(" ", F3503)), MID(F3503, 1, FIND(" ", F3503))))</f>
        <v xml:space="preserve">Lactobacillus </v>
      </c>
      <c r="F3503" t="s">
        <v>17793</v>
      </c>
      <c r="G3503" t="s">
        <v>16</v>
      </c>
      <c r="H3503" t="s">
        <v>45</v>
      </c>
      <c r="I3503" t="s">
        <v>1941</v>
      </c>
      <c r="J3503" t="s">
        <v>17794</v>
      </c>
      <c r="K3503" t="s">
        <v>17795</v>
      </c>
      <c r="L3503" t="s">
        <v>17796</v>
      </c>
      <c r="M3503" s="1" t="s">
        <v>17797</v>
      </c>
      <c r="N3503" s="1" t="s">
        <v>17798</v>
      </c>
      <c r="O3503">
        <v>1</v>
      </c>
      <c r="P3503" t="s">
        <v>24</v>
      </c>
      <c r="Q3503" t="s">
        <v>24</v>
      </c>
      <c r="R3503" t="s">
        <v>24</v>
      </c>
      <c r="S3503">
        <v>1</v>
      </c>
      <c r="T3503" t="s">
        <v>24</v>
      </c>
    </row>
    <row r="3504" spans="1:20">
      <c r="A3504" t="s">
        <v>35469</v>
      </c>
      <c r="B3504" t="s">
        <v>17800</v>
      </c>
      <c r="C3504" t="s">
        <v>17801</v>
      </c>
      <c r="D3504" t="s">
        <v>17802</v>
      </c>
      <c r="E3504" t="str">
        <f>IF(OR(EXACT(LEFT(F3504,1),"'"),EXACT(LEFT(F3504,1),"["),EXACT(LEFT(F3504,1),"("),EXACT(UPPER(LEFT(F3504,1)),LEFT(F3504,1))=FALSE),"-",IF(LEFT(F3504,10)="Candidatus", MID(F3504, FIND(" ", F3504), FIND(" ", F3504, FIND(" ", F3504, 1)+1)-FIND(" ", F3504)), MID(F3504, 1, FIND(" ", F3504))))</f>
        <v xml:space="preserve">Lactobacillus </v>
      </c>
      <c r="F3504" t="s">
        <v>17799</v>
      </c>
      <c r="G3504" t="s">
        <v>16</v>
      </c>
      <c r="H3504" t="s">
        <v>45</v>
      </c>
      <c r="I3504" t="s">
        <v>1941</v>
      </c>
      <c r="J3504" t="s">
        <v>17800</v>
      </c>
      <c r="K3504" t="s">
        <v>17801</v>
      </c>
      <c r="L3504" t="s">
        <v>17802</v>
      </c>
      <c r="M3504" s="1" t="s">
        <v>17803</v>
      </c>
      <c r="N3504" s="1" t="s">
        <v>17804</v>
      </c>
      <c r="O3504">
        <v>4</v>
      </c>
      <c r="P3504" t="s">
        <v>24</v>
      </c>
      <c r="Q3504" t="s">
        <v>24</v>
      </c>
      <c r="R3504" t="s">
        <v>24</v>
      </c>
      <c r="S3504">
        <v>4</v>
      </c>
      <c r="T3504" t="s">
        <v>24</v>
      </c>
    </row>
    <row r="3505" spans="1:20">
      <c r="A3505" t="s">
        <v>35470</v>
      </c>
      <c r="B3505" t="s">
        <v>17806</v>
      </c>
      <c r="C3505" t="s">
        <v>17807</v>
      </c>
      <c r="D3505" t="s">
        <v>17808</v>
      </c>
      <c r="E3505" t="str">
        <f>IF(OR(EXACT(LEFT(F3505,1),"'"),EXACT(LEFT(F3505,1),"["),EXACT(LEFT(F3505,1),"("),EXACT(UPPER(LEFT(F3505,1)),LEFT(F3505,1))=FALSE),"-",IF(LEFT(F3505,10)="Candidatus", MID(F3505, FIND(" ", F3505), FIND(" ", F3505, FIND(" ", F3505, 1)+1)-FIND(" ", F3505)), MID(F3505, 1, FIND(" ", F3505))))</f>
        <v xml:space="preserve">Lactobacillus </v>
      </c>
      <c r="F3505" t="s">
        <v>17805</v>
      </c>
      <c r="G3505" t="s">
        <v>16</v>
      </c>
      <c r="H3505" t="s">
        <v>45</v>
      </c>
      <c r="I3505" t="s">
        <v>1941</v>
      </c>
      <c r="J3505" t="s">
        <v>17806</v>
      </c>
      <c r="K3505" t="s">
        <v>17807</v>
      </c>
      <c r="L3505" t="s">
        <v>17808</v>
      </c>
      <c r="M3505" s="1" t="s">
        <v>17809</v>
      </c>
      <c r="N3505" s="1" t="s">
        <v>17810</v>
      </c>
      <c r="O3505">
        <v>18</v>
      </c>
      <c r="P3505" t="s">
        <v>24</v>
      </c>
      <c r="Q3505" t="s">
        <v>24</v>
      </c>
      <c r="R3505" t="s">
        <v>24</v>
      </c>
      <c r="S3505">
        <v>18</v>
      </c>
      <c r="T3505" t="s">
        <v>24</v>
      </c>
    </row>
    <row r="3506" spans="1:20">
      <c r="A3506" t="s">
        <v>35471</v>
      </c>
      <c r="B3506" t="s">
        <v>17812</v>
      </c>
      <c r="C3506" t="s">
        <v>17813</v>
      </c>
      <c r="D3506" t="s">
        <v>17814</v>
      </c>
      <c r="E3506" t="str">
        <f>IF(OR(EXACT(LEFT(F3506,1),"'"),EXACT(LEFT(F3506,1),"["),EXACT(LEFT(F3506,1),"("),EXACT(UPPER(LEFT(F3506,1)),LEFT(F3506,1))=FALSE),"-",IF(LEFT(F3506,10)="Candidatus", MID(F3506, FIND(" ", F3506), FIND(" ", F3506, FIND(" ", F3506, 1)+1)-FIND(" ", F3506)), MID(F3506, 1, FIND(" ", F3506))))</f>
        <v xml:space="preserve">Lactobacillus </v>
      </c>
      <c r="F3506" t="s">
        <v>17811</v>
      </c>
      <c r="G3506" t="s">
        <v>16</v>
      </c>
      <c r="H3506" t="s">
        <v>45</v>
      </c>
      <c r="I3506" t="s">
        <v>1941</v>
      </c>
      <c r="J3506" t="s">
        <v>17812</v>
      </c>
      <c r="K3506" t="s">
        <v>17813</v>
      </c>
      <c r="L3506" t="s">
        <v>17814</v>
      </c>
      <c r="M3506" s="1" t="s">
        <v>17815</v>
      </c>
      <c r="N3506" s="1" t="s">
        <v>17816</v>
      </c>
      <c r="O3506">
        <v>32</v>
      </c>
      <c r="P3506" t="s">
        <v>24</v>
      </c>
      <c r="Q3506" t="s">
        <v>24</v>
      </c>
      <c r="R3506" t="s">
        <v>24</v>
      </c>
      <c r="S3506">
        <v>33</v>
      </c>
      <c r="T3506">
        <v>1</v>
      </c>
    </row>
    <row r="3507" spans="1:20">
      <c r="A3507" t="s">
        <v>35472</v>
      </c>
      <c r="B3507" t="s">
        <v>17818</v>
      </c>
      <c r="C3507" t="s">
        <v>17819</v>
      </c>
      <c r="D3507" t="s">
        <v>17820</v>
      </c>
      <c r="E3507" t="str">
        <f>IF(OR(EXACT(LEFT(F3507,1),"'"),EXACT(LEFT(F3507,1),"["),EXACT(LEFT(F3507,1),"("),EXACT(UPPER(LEFT(F3507,1)),LEFT(F3507,1))=FALSE),"-",IF(LEFT(F3507,10)="Candidatus", MID(F3507, FIND(" ", F3507), FIND(" ", F3507, FIND(" ", F3507, 1)+1)-FIND(" ", F3507)), MID(F3507, 1, FIND(" ", F3507))))</f>
        <v xml:space="preserve">Lactobacillus </v>
      </c>
      <c r="F3507" t="s">
        <v>17817</v>
      </c>
      <c r="G3507" t="s">
        <v>16</v>
      </c>
      <c r="H3507" t="s">
        <v>45</v>
      </c>
      <c r="I3507" t="s">
        <v>1941</v>
      </c>
      <c r="J3507" t="s">
        <v>17818</v>
      </c>
      <c r="K3507" t="s">
        <v>17819</v>
      </c>
      <c r="L3507" t="s">
        <v>17820</v>
      </c>
      <c r="M3507" s="1" t="s">
        <v>17821</v>
      </c>
      <c r="N3507" s="1" t="s">
        <v>17822</v>
      </c>
      <c r="O3507">
        <v>29</v>
      </c>
      <c r="P3507" t="s">
        <v>24</v>
      </c>
      <c r="Q3507" t="s">
        <v>24</v>
      </c>
      <c r="R3507" t="s">
        <v>24</v>
      </c>
      <c r="S3507">
        <v>35</v>
      </c>
      <c r="T3507">
        <v>6</v>
      </c>
    </row>
    <row r="3508" spans="1:20">
      <c r="A3508" t="s">
        <v>35473</v>
      </c>
      <c r="B3508" t="s">
        <v>17823</v>
      </c>
      <c r="C3508" t="s">
        <v>17824</v>
      </c>
      <c r="D3508" t="s">
        <v>17825</v>
      </c>
      <c r="E3508" t="str">
        <f>IF(OR(EXACT(LEFT(F3508,1),"'"),EXACT(LEFT(F3508,1),"["),EXACT(LEFT(F3508,1),"("),EXACT(UPPER(LEFT(F3508,1)),LEFT(F3508,1))=FALSE),"-",IF(LEFT(F3508,10)="Candidatus", MID(F3508, FIND(" ", F3508), FIND(" ", F3508, FIND(" ", F3508, 1)+1)-FIND(" ", F3508)), MID(F3508, 1, FIND(" ", F3508))))</f>
        <v xml:space="preserve">Lactobacillus </v>
      </c>
      <c r="F3508" t="s">
        <v>17817</v>
      </c>
      <c r="G3508" t="s">
        <v>16</v>
      </c>
      <c r="H3508" t="s">
        <v>45</v>
      </c>
      <c r="I3508" t="s">
        <v>1941</v>
      </c>
      <c r="J3508" t="s">
        <v>17823</v>
      </c>
      <c r="K3508" t="s">
        <v>17824</v>
      </c>
      <c r="L3508" t="s">
        <v>17825</v>
      </c>
      <c r="M3508" s="1" t="s">
        <v>17826</v>
      </c>
      <c r="N3508" s="1" t="s">
        <v>16828</v>
      </c>
      <c r="O3508">
        <v>9</v>
      </c>
      <c r="P3508" t="s">
        <v>24</v>
      </c>
      <c r="Q3508" t="s">
        <v>24</v>
      </c>
      <c r="R3508" t="s">
        <v>24</v>
      </c>
      <c r="S3508">
        <v>11</v>
      </c>
      <c r="T3508">
        <v>2</v>
      </c>
    </row>
    <row r="3509" spans="1:20">
      <c r="A3509" t="s">
        <v>35474</v>
      </c>
      <c r="B3509" t="s">
        <v>17827</v>
      </c>
      <c r="C3509" t="s">
        <v>17828</v>
      </c>
      <c r="D3509" t="s">
        <v>17829</v>
      </c>
      <c r="E3509" t="str">
        <f>IF(OR(EXACT(LEFT(F3509,1),"'"),EXACT(LEFT(F3509,1),"["),EXACT(LEFT(F3509,1),"("),EXACT(UPPER(LEFT(F3509,1)),LEFT(F3509,1))=FALSE),"-",IF(LEFT(F3509,10)="Candidatus", MID(F3509, FIND(" ", F3509), FIND(" ", F3509, FIND(" ", F3509, 1)+1)-FIND(" ", F3509)), MID(F3509, 1, FIND(" ", F3509))))</f>
        <v xml:space="preserve">Lactobacillus </v>
      </c>
      <c r="F3509" t="s">
        <v>17817</v>
      </c>
      <c r="G3509" t="s">
        <v>16</v>
      </c>
      <c r="H3509" t="s">
        <v>45</v>
      </c>
      <c r="I3509" t="s">
        <v>1941</v>
      </c>
      <c r="J3509" t="s">
        <v>17827</v>
      </c>
      <c r="K3509" t="s">
        <v>17828</v>
      </c>
      <c r="L3509" t="s">
        <v>17829</v>
      </c>
      <c r="M3509" s="1" t="s">
        <v>17830</v>
      </c>
      <c r="N3509" s="1" t="s">
        <v>17831</v>
      </c>
      <c r="O3509">
        <v>50</v>
      </c>
      <c r="P3509" t="s">
        <v>24</v>
      </c>
      <c r="Q3509" t="s">
        <v>24</v>
      </c>
      <c r="R3509" t="s">
        <v>24</v>
      </c>
      <c r="S3509">
        <v>56</v>
      </c>
      <c r="T3509">
        <v>6</v>
      </c>
    </row>
    <row r="3510" spans="1:20">
      <c r="A3510" t="s">
        <v>35475</v>
      </c>
      <c r="B3510" t="s">
        <v>17832</v>
      </c>
      <c r="C3510" t="s">
        <v>17833</v>
      </c>
      <c r="D3510" t="s">
        <v>17834</v>
      </c>
      <c r="E3510" t="str">
        <f>IF(OR(EXACT(LEFT(F3510,1),"'"),EXACT(LEFT(F3510,1),"["),EXACT(LEFT(F3510,1),"("),EXACT(UPPER(LEFT(F3510,1)),LEFT(F3510,1))=FALSE),"-",IF(LEFT(F3510,10)="Candidatus", MID(F3510, FIND(" ", F3510), FIND(" ", F3510, FIND(" ", F3510, 1)+1)-FIND(" ", F3510)), MID(F3510, 1, FIND(" ", F3510))))</f>
        <v xml:space="preserve">Lactobacillus </v>
      </c>
      <c r="F3510" t="s">
        <v>17817</v>
      </c>
      <c r="G3510" t="s">
        <v>16</v>
      </c>
      <c r="H3510" t="s">
        <v>45</v>
      </c>
      <c r="I3510" t="s">
        <v>1941</v>
      </c>
      <c r="J3510" t="s">
        <v>17832</v>
      </c>
      <c r="K3510" t="s">
        <v>17833</v>
      </c>
      <c r="L3510" t="s">
        <v>17834</v>
      </c>
      <c r="M3510" s="1" t="s">
        <v>17835</v>
      </c>
      <c r="N3510" s="1" t="s">
        <v>17836</v>
      </c>
      <c r="O3510">
        <v>30</v>
      </c>
      <c r="P3510" t="s">
        <v>24</v>
      </c>
      <c r="Q3510" t="s">
        <v>24</v>
      </c>
      <c r="R3510" t="s">
        <v>24</v>
      </c>
      <c r="S3510">
        <v>31</v>
      </c>
      <c r="T3510">
        <v>1</v>
      </c>
    </row>
    <row r="3511" spans="1:20">
      <c r="A3511" t="s">
        <v>35476</v>
      </c>
      <c r="B3511" t="s">
        <v>17837</v>
      </c>
      <c r="C3511" t="s">
        <v>17838</v>
      </c>
      <c r="D3511" t="s">
        <v>17839</v>
      </c>
      <c r="E3511" t="str">
        <f>IF(OR(EXACT(LEFT(F3511,1),"'"),EXACT(LEFT(F3511,1),"["),EXACT(LEFT(F3511,1),"("),EXACT(UPPER(LEFT(F3511,1)),LEFT(F3511,1))=FALSE),"-",IF(LEFT(F3511,10)="Candidatus", MID(F3511, FIND(" ", F3511), FIND(" ", F3511, FIND(" ", F3511, 1)+1)-FIND(" ", F3511)), MID(F3511, 1, FIND(" ", F3511))))</f>
        <v xml:space="preserve">Lactobacillus </v>
      </c>
      <c r="F3511" t="s">
        <v>17817</v>
      </c>
      <c r="G3511" t="s">
        <v>16</v>
      </c>
      <c r="H3511" t="s">
        <v>45</v>
      </c>
      <c r="I3511" t="s">
        <v>1941</v>
      </c>
      <c r="J3511" t="s">
        <v>17837</v>
      </c>
      <c r="K3511" t="s">
        <v>17838</v>
      </c>
      <c r="L3511" t="s">
        <v>17839</v>
      </c>
      <c r="M3511" s="1" t="s">
        <v>17840</v>
      </c>
      <c r="N3511" s="1" t="s">
        <v>17841</v>
      </c>
      <c r="O3511">
        <v>39</v>
      </c>
      <c r="P3511" t="s">
        <v>24</v>
      </c>
      <c r="Q3511" t="s">
        <v>24</v>
      </c>
      <c r="R3511" t="s">
        <v>24</v>
      </c>
      <c r="S3511">
        <v>50</v>
      </c>
      <c r="T3511">
        <v>11</v>
      </c>
    </row>
    <row r="3512" spans="1:20">
      <c r="A3512" t="s">
        <v>35477</v>
      </c>
      <c r="B3512" t="s">
        <v>17842</v>
      </c>
      <c r="C3512" t="s">
        <v>17843</v>
      </c>
      <c r="D3512" t="s">
        <v>17844</v>
      </c>
      <c r="E3512" t="str">
        <f>IF(OR(EXACT(LEFT(F3512,1),"'"),EXACT(LEFT(F3512,1),"["),EXACT(LEFT(F3512,1),"("),EXACT(UPPER(LEFT(F3512,1)),LEFT(F3512,1))=FALSE),"-",IF(LEFT(F3512,10)="Candidatus", MID(F3512, FIND(" ", F3512), FIND(" ", F3512, FIND(" ", F3512, 1)+1)-FIND(" ", F3512)), MID(F3512, 1, FIND(" ", F3512))))</f>
        <v xml:space="preserve">Lactobacillus </v>
      </c>
      <c r="F3512" t="s">
        <v>17817</v>
      </c>
      <c r="G3512" t="s">
        <v>16</v>
      </c>
      <c r="H3512" t="s">
        <v>45</v>
      </c>
      <c r="I3512" t="s">
        <v>1941</v>
      </c>
      <c r="J3512" t="s">
        <v>17842</v>
      </c>
      <c r="K3512" t="s">
        <v>17843</v>
      </c>
      <c r="L3512" t="s">
        <v>17844</v>
      </c>
      <c r="M3512" s="1" t="s">
        <v>8160</v>
      </c>
      <c r="N3512" s="1" t="s">
        <v>17845</v>
      </c>
      <c r="O3512">
        <v>35</v>
      </c>
      <c r="P3512" t="s">
        <v>24</v>
      </c>
      <c r="Q3512" t="s">
        <v>24</v>
      </c>
      <c r="R3512" t="s">
        <v>24</v>
      </c>
      <c r="S3512">
        <v>37</v>
      </c>
      <c r="T3512">
        <v>2</v>
      </c>
    </row>
    <row r="3513" spans="1:20">
      <c r="A3513" t="s">
        <v>35478</v>
      </c>
      <c r="B3513" t="s">
        <v>17846</v>
      </c>
      <c r="C3513" t="s">
        <v>17847</v>
      </c>
      <c r="D3513" t="s">
        <v>17848</v>
      </c>
      <c r="E3513" t="str">
        <f>IF(OR(EXACT(LEFT(F3513,1),"'"),EXACT(LEFT(F3513,1),"["),EXACT(LEFT(F3513,1),"("),EXACT(UPPER(LEFT(F3513,1)),LEFT(F3513,1))=FALSE),"-",IF(LEFT(F3513,10)="Candidatus", MID(F3513, FIND(" ", F3513), FIND(" ", F3513, FIND(" ", F3513, 1)+1)-FIND(" ", F3513)), MID(F3513, 1, FIND(" ", F3513))))</f>
        <v xml:space="preserve">Lactobacillus </v>
      </c>
      <c r="F3513" t="s">
        <v>17817</v>
      </c>
      <c r="G3513" t="s">
        <v>16</v>
      </c>
      <c r="H3513" t="s">
        <v>45</v>
      </c>
      <c r="I3513" t="s">
        <v>1941</v>
      </c>
      <c r="J3513" t="s">
        <v>17846</v>
      </c>
      <c r="K3513" t="s">
        <v>17847</v>
      </c>
      <c r="L3513" t="s">
        <v>17848</v>
      </c>
      <c r="M3513" s="1" t="s">
        <v>17849</v>
      </c>
      <c r="N3513" s="1" t="s">
        <v>17850</v>
      </c>
      <c r="O3513">
        <v>47</v>
      </c>
      <c r="P3513" t="s">
        <v>24</v>
      </c>
      <c r="Q3513" t="s">
        <v>24</v>
      </c>
      <c r="R3513" t="s">
        <v>24</v>
      </c>
      <c r="S3513">
        <v>48</v>
      </c>
      <c r="T3513">
        <v>1</v>
      </c>
    </row>
    <row r="3514" spans="1:20">
      <c r="A3514" t="s">
        <v>35479</v>
      </c>
      <c r="B3514" t="s">
        <v>17852</v>
      </c>
      <c r="C3514" t="s">
        <v>24</v>
      </c>
      <c r="D3514" t="s">
        <v>17853</v>
      </c>
      <c r="E3514" t="str">
        <f>IF(OR(EXACT(LEFT(F3514,1),"'"),EXACT(LEFT(F3514,1),"["),EXACT(LEFT(F3514,1),"("),EXACT(UPPER(LEFT(F3514,1)),LEFT(F3514,1))=FALSE),"-",IF(LEFT(F3514,10)="Candidatus", MID(F3514, FIND(" ", F3514), FIND(" ", F3514, FIND(" ", F3514, 1)+1)-FIND(" ", F3514)), MID(F3514, 1, FIND(" ", F3514))))</f>
        <v xml:space="preserve">Lactobacillus </v>
      </c>
      <c r="F3514" t="s">
        <v>17851</v>
      </c>
      <c r="G3514" t="s">
        <v>16</v>
      </c>
      <c r="H3514" t="s">
        <v>45</v>
      </c>
      <c r="I3514" t="s">
        <v>1941</v>
      </c>
      <c r="J3514" t="s">
        <v>17852</v>
      </c>
      <c r="K3514" t="s">
        <v>24</v>
      </c>
      <c r="L3514" t="s">
        <v>17853</v>
      </c>
      <c r="M3514" s="1" t="s">
        <v>17854</v>
      </c>
      <c r="N3514" s="1" t="s">
        <v>17855</v>
      </c>
      <c r="O3514">
        <v>19</v>
      </c>
      <c r="P3514" t="s">
        <v>24</v>
      </c>
      <c r="Q3514" t="s">
        <v>24</v>
      </c>
      <c r="R3514" t="s">
        <v>24</v>
      </c>
      <c r="S3514">
        <v>26</v>
      </c>
      <c r="T3514">
        <v>7</v>
      </c>
    </row>
    <row r="3515" spans="1:20">
      <c r="A3515" t="s">
        <v>35480</v>
      </c>
      <c r="B3515" t="s">
        <v>17856</v>
      </c>
      <c r="C3515" t="s">
        <v>24</v>
      </c>
      <c r="D3515" t="s">
        <v>17857</v>
      </c>
      <c r="E3515" t="str">
        <f>IF(OR(EXACT(LEFT(F3515,1),"'"),EXACT(LEFT(F3515,1),"["),EXACT(LEFT(F3515,1),"("),EXACT(UPPER(LEFT(F3515,1)),LEFT(F3515,1))=FALSE),"-",IF(LEFT(F3515,10)="Candidatus", MID(F3515, FIND(" ", F3515), FIND(" ", F3515, FIND(" ", F3515, 1)+1)-FIND(" ", F3515)), MID(F3515, 1, FIND(" ", F3515))))</f>
        <v xml:space="preserve">Lactobacillus </v>
      </c>
      <c r="F3515" t="s">
        <v>17851</v>
      </c>
      <c r="G3515" t="s">
        <v>16</v>
      </c>
      <c r="H3515" t="s">
        <v>45</v>
      </c>
      <c r="I3515" t="s">
        <v>1941</v>
      </c>
      <c r="J3515" t="s">
        <v>17856</v>
      </c>
      <c r="K3515" t="s">
        <v>24</v>
      </c>
      <c r="L3515" t="s">
        <v>17857</v>
      </c>
      <c r="M3515" s="1">
        <v>42011</v>
      </c>
      <c r="N3515" s="1" t="s">
        <v>17858</v>
      </c>
      <c r="O3515">
        <v>1</v>
      </c>
      <c r="P3515" t="s">
        <v>24</v>
      </c>
      <c r="Q3515" t="s">
        <v>24</v>
      </c>
      <c r="R3515" t="s">
        <v>24</v>
      </c>
      <c r="S3515">
        <v>5</v>
      </c>
      <c r="T3515">
        <v>4</v>
      </c>
    </row>
    <row r="3516" spans="1:20">
      <c r="A3516" t="s">
        <v>35481</v>
      </c>
      <c r="B3516" t="s">
        <v>17859</v>
      </c>
      <c r="C3516" t="s">
        <v>24</v>
      </c>
      <c r="D3516" t="s">
        <v>17860</v>
      </c>
      <c r="E3516" t="str">
        <f>IF(OR(EXACT(LEFT(F3516,1),"'"),EXACT(LEFT(F3516,1),"["),EXACT(LEFT(F3516,1),"("),EXACT(UPPER(LEFT(F3516,1)),LEFT(F3516,1))=FALSE),"-",IF(LEFT(F3516,10)="Candidatus", MID(F3516, FIND(" ", F3516), FIND(" ", F3516, FIND(" ", F3516, 1)+1)-FIND(" ", F3516)), MID(F3516, 1, FIND(" ", F3516))))</f>
        <v xml:space="preserve">Lactobacillus </v>
      </c>
      <c r="F3516" t="s">
        <v>17851</v>
      </c>
      <c r="G3516" t="s">
        <v>16</v>
      </c>
      <c r="H3516" t="s">
        <v>45</v>
      </c>
      <c r="I3516" t="s">
        <v>1941</v>
      </c>
      <c r="J3516" t="s">
        <v>17859</v>
      </c>
      <c r="K3516" t="s">
        <v>24</v>
      </c>
      <c r="L3516" t="s">
        <v>17860</v>
      </c>
      <c r="M3516" s="1" t="s">
        <v>17861</v>
      </c>
      <c r="N3516" s="1" t="s">
        <v>17862</v>
      </c>
      <c r="O3516">
        <v>2</v>
      </c>
      <c r="P3516" t="s">
        <v>24</v>
      </c>
      <c r="Q3516" t="s">
        <v>24</v>
      </c>
      <c r="R3516" t="s">
        <v>24</v>
      </c>
      <c r="S3516">
        <v>2</v>
      </c>
      <c r="T3516" t="s">
        <v>24</v>
      </c>
    </row>
    <row r="3517" spans="1:20">
      <c r="A3517" t="s">
        <v>35482</v>
      </c>
      <c r="B3517" t="s">
        <v>17863</v>
      </c>
      <c r="C3517" t="s">
        <v>24</v>
      </c>
      <c r="D3517" t="s">
        <v>17864</v>
      </c>
      <c r="E3517" t="str">
        <f>IF(OR(EXACT(LEFT(F3517,1),"'"),EXACT(LEFT(F3517,1),"["),EXACT(LEFT(F3517,1),"("),EXACT(UPPER(LEFT(F3517,1)),LEFT(F3517,1))=FALSE),"-",IF(LEFT(F3517,10)="Candidatus", MID(F3517, FIND(" ", F3517), FIND(" ", F3517, FIND(" ", F3517, 1)+1)-FIND(" ", F3517)), MID(F3517, 1, FIND(" ", F3517))))</f>
        <v xml:space="preserve">Lactobacillus </v>
      </c>
      <c r="F3517" t="s">
        <v>17851</v>
      </c>
      <c r="G3517" t="s">
        <v>16</v>
      </c>
      <c r="H3517" t="s">
        <v>45</v>
      </c>
      <c r="I3517" t="s">
        <v>1941</v>
      </c>
      <c r="J3517" t="s">
        <v>17863</v>
      </c>
      <c r="K3517" t="s">
        <v>24</v>
      </c>
      <c r="L3517" t="s">
        <v>17864</v>
      </c>
      <c r="M3517" s="1" t="s">
        <v>17865</v>
      </c>
      <c r="N3517" s="1" t="s">
        <v>17866</v>
      </c>
      <c r="O3517">
        <v>2</v>
      </c>
      <c r="P3517" t="s">
        <v>24</v>
      </c>
      <c r="Q3517" t="s">
        <v>24</v>
      </c>
      <c r="R3517" t="s">
        <v>24</v>
      </c>
      <c r="S3517">
        <v>3</v>
      </c>
      <c r="T3517">
        <v>1</v>
      </c>
    </row>
    <row r="3518" spans="1:20">
      <c r="A3518" t="s">
        <v>35483</v>
      </c>
      <c r="B3518" t="s">
        <v>17867</v>
      </c>
      <c r="C3518" t="s">
        <v>24</v>
      </c>
      <c r="D3518" t="s">
        <v>17868</v>
      </c>
      <c r="E3518" t="str">
        <f>IF(OR(EXACT(LEFT(F3518,1),"'"),EXACT(LEFT(F3518,1),"["),EXACT(LEFT(F3518,1),"("),EXACT(UPPER(LEFT(F3518,1)),LEFT(F3518,1))=FALSE),"-",IF(LEFT(F3518,10)="Candidatus", MID(F3518, FIND(" ", F3518), FIND(" ", F3518, FIND(" ", F3518, 1)+1)-FIND(" ", F3518)), MID(F3518, 1, FIND(" ", F3518))))</f>
        <v xml:space="preserve">Lactobacillus </v>
      </c>
      <c r="F3518" t="s">
        <v>17851</v>
      </c>
      <c r="G3518" t="s">
        <v>16</v>
      </c>
      <c r="H3518" t="s">
        <v>45</v>
      </c>
      <c r="I3518" t="s">
        <v>1941</v>
      </c>
      <c r="J3518" t="s">
        <v>17867</v>
      </c>
      <c r="K3518" t="s">
        <v>24</v>
      </c>
      <c r="L3518" t="s">
        <v>17868</v>
      </c>
      <c r="M3518" s="1" t="s">
        <v>17402</v>
      </c>
      <c r="N3518" s="1" t="s">
        <v>17869</v>
      </c>
      <c r="O3518">
        <v>4</v>
      </c>
      <c r="P3518" t="s">
        <v>24</v>
      </c>
      <c r="Q3518" t="s">
        <v>24</v>
      </c>
      <c r="R3518" t="s">
        <v>24</v>
      </c>
      <c r="S3518">
        <v>4</v>
      </c>
      <c r="T3518" t="s">
        <v>24</v>
      </c>
    </row>
    <row r="3519" spans="1:20">
      <c r="A3519" t="s">
        <v>35484</v>
      </c>
      <c r="B3519" t="s">
        <v>17870</v>
      </c>
      <c r="C3519" t="s">
        <v>24</v>
      </c>
      <c r="D3519" t="s">
        <v>17871</v>
      </c>
      <c r="E3519" t="str">
        <f>IF(OR(EXACT(LEFT(F3519,1),"'"),EXACT(LEFT(F3519,1),"["),EXACT(LEFT(F3519,1),"("),EXACT(UPPER(LEFT(F3519,1)),LEFT(F3519,1))=FALSE),"-",IF(LEFT(F3519,10)="Candidatus", MID(F3519, FIND(" ", F3519), FIND(" ", F3519, FIND(" ", F3519, 1)+1)-FIND(" ", F3519)), MID(F3519, 1, FIND(" ", F3519))))</f>
        <v xml:space="preserve">Lactobacillus </v>
      </c>
      <c r="F3519" t="s">
        <v>17851</v>
      </c>
      <c r="G3519" t="s">
        <v>16</v>
      </c>
      <c r="H3519" t="s">
        <v>45</v>
      </c>
      <c r="I3519" t="s">
        <v>1941</v>
      </c>
      <c r="J3519" t="s">
        <v>17870</v>
      </c>
      <c r="K3519" t="s">
        <v>24</v>
      </c>
      <c r="L3519" t="s">
        <v>17871</v>
      </c>
      <c r="M3519" s="1" t="s">
        <v>17872</v>
      </c>
      <c r="N3519" s="1" t="s">
        <v>17873</v>
      </c>
      <c r="O3519">
        <v>18</v>
      </c>
      <c r="P3519" t="s">
        <v>24</v>
      </c>
      <c r="Q3519" t="s">
        <v>24</v>
      </c>
      <c r="R3519" t="s">
        <v>24</v>
      </c>
      <c r="S3519">
        <v>22</v>
      </c>
      <c r="T3519">
        <v>4</v>
      </c>
    </row>
    <row r="3520" spans="1:20">
      <c r="A3520" t="s">
        <v>35485</v>
      </c>
      <c r="B3520" t="s">
        <v>17875</v>
      </c>
      <c r="C3520" t="s">
        <v>17876</v>
      </c>
      <c r="D3520" t="s">
        <v>17877</v>
      </c>
      <c r="E3520" t="str">
        <f>IF(OR(EXACT(LEFT(F3520,1),"'"),EXACT(LEFT(F3520,1),"["),EXACT(LEFT(F3520,1),"("),EXACT(UPPER(LEFT(F3520,1)),LEFT(F3520,1))=FALSE),"-",IF(LEFT(F3520,10)="Candidatus", MID(F3520, FIND(" ", F3520), FIND(" ", F3520, FIND(" ", F3520, 1)+1)-FIND(" ", F3520)), MID(F3520, 1, FIND(" ", F3520))))</f>
        <v xml:space="preserve">Lactobacillus </v>
      </c>
      <c r="F3520" t="s">
        <v>17874</v>
      </c>
      <c r="G3520" t="s">
        <v>16</v>
      </c>
      <c r="H3520" t="s">
        <v>45</v>
      </c>
      <c r="I3520" t="s">
        <v>1941</v>
      </c>
      <c r="J3520" t="s">
        <v>17875</v>
      </c>
      <c r="K3520" t="s">
        <v>17876</v>
      </c>
      <c r="L3520" t="s">
        <v>17877</v>
      </c>
      <c r="M3520" s="1" t="s">
        <v>17878</v>
      </c>
      <c r="N3520" s="1" t="s">
        <v>17879</v>
      </c>
      <c r="O3520">
        <v>42</v>
      </c>
      <c r="P3520" t="s">
        <v>24</v>
      </c>
      <c r="Q3520" t="s">
        <v>24</v>
      </c>
      <c r="R3520" t="s">
        <v>24</v>
      </c>
      <c r="S3520">
        <v>44</v>
      </c>
      <c r="T3520">
        <v>2</v>
      </c>
    </row>
    <row r="3521" spans="1:20">
      <c r="A3521" t="s">
        <v>35486</v>
      </c>
      <c r="B3521" t="s">
        <v>66</v>
      </c>
      <c r="C3521" t="s">
        <v>17881</v>
      </c>
      <c r="D3521" t="s">
        <v>17882</v>
      </c>
      <c r="E3521" t="str">
        <f>IF(OR(EXACT(LEFT(F3521,1),"'"),EXACT(LEFT(F3521,1),"["),EXACT(LEFT(F3521,1),"("),EXACT(UPPER(LEFT(F3521,1)),LEFT(F3521,1))=FALSE),"-",IF(LEFT(F3521,10)="Candidatus", MID(F3521, FIND(" ", F3521), FIND(" ", F3521, FIND(" ", F3521, 1)+1)-FIND(" ", F3521)), MID(F3521, 1, FIND(" ", F3521))))</f>
        <v xml:space="preserve">Lactobacillus </v>
      </c>
      <c r="F3521" t="s">
        <v>17880</v>
      </c>
      <c r="G3521" t="s">
        <v>16</v>
      </c>
      <c r="H3521" t="s">
        <v>45</v>
      </c>
      <c r="I3521" t="s">
        <v>1941</v>
      </c>
      <c r="J3521" t="s">
        <v>66</v>
      </c>
      <c r="K3521" t="s">
        <v>17881</v>
      </c>
      <c r="L3521" t="s">
        <v>17882</v>
      </c>
      <c r="M3521" s="1" t="s">
        <v>17883</v>
      </c>
      <c r="N3521" s="1" t="s">
        <v>17884</v>
      </c>
      <c r="O3521">
        <v>26</v>
      </c>
      <c r="P3521" t="s">
        <v>24</v>
      </c>
      <c r="Q3521" t="s">
        <v>24</v>
      </c>
      <c r="R3521" t="s">
        <v>24</v>
      </c>
      <c r="S3521">
        <v>29</v>
      </c>
      <c r="T3521">
        <v>3</v>
      </c>
    </row>
    <row r="3522" spans="1:20">
      <c r="A3522" t="s">
        <v>35487</v>
      </c>
      <c r="B3522" t="s">
        <v>66</v>
      </c>
      <c r="C3522" t="s">
        <v>17886</v>
      </c>
      <c r="D3522" t="s">
        <v>17887</v>
      </c>
      <c r="E3522" t="str">
        <f>IF(OR(EXACT(LEFT(F3522,1),"'"),EXACT(LEFT(F3522,1),"["),EXACT(LEFT(F3522,1),"("),EXACT(UPPER(LEFT(F3522,1)),LEFT(F3522,1))=FALSE),"-",IF(LEFT(F3522,10)="Candidatus", MID(F3522, FIND(" ", F3522), FIND(" ", F3522, FIND(" ", F3522, 1)+1)-FIND(" ", F3522)), MID(F3522, 1, FIND(" ", F3522))))</f>
        <v xml:space="preserve">Lactobacillus </v>
      </c>
      <c r="F3522" t="s">
        <v>17885</v>
      </c>
      <c r="G3522" t="s">
        <v>16</v>
      </c>
      <c r="H3522" t="s">
        <v>45</v>
      </c>
      <c r="I3522" t="s">
        <v>1941</v>
      </c>
      <c r="J3522" t="s">
        <v>66</v>
      </c>
      <c r="K3522" t="s">
        <v>17886</v>
      </c>
      <c r="L3522" t="s">
        <v>17887</v>
      </c>
      <c r="M3522" s="1">
        <v>42165</v>
      </c>
      <c r="N3522" s="1" t="s">
        <v>17888</v>
      </c>
      <c r="O3522">
        <v>13</v>
      </c>
      <c r="P3522" t="s">
        <v>24</v>
      </c>
      <c r="Q3522" t="s">
        <v>24</v>
      </c>
      <c r="R3522" t="s">
        <v>24</v>
      </c>
      <c r="S3522">
        <v>15</v>
      </c>
      <c r="T3522">
        <v>2</v>
      </c>
    </row>
    <row r="3523" spans="1:20">
      <c r="A3523" t="s">
        <v>35488</v>
      </c>
      <c r="B3523" t="s">
        <v>17890</v>
      </c>
      <c r="C3523" t="s">
        <v>17891</v>
      </c>
      <c r="D3523" t="s">
        <v>17892</v>
      </c>
      <c r="E3523" t="str">
        <f>IF(OR(EXACT(LEFT(F3523,1),"'"),EXACT(LEFT(F3523,1),"["),EXACT(LEFT(F3523,1),"("),EXACT(UPPER(LEFT(F3523,1)),LEFT(F3523,1))=FALSE),"-",IF(LEFT(F3523,10)="Candidatus", MID(F3523, FIND(" ", F3523), FIND(" ", F3523, FIND(" ", F3523, 1)+1)-FIND(" ", F3523)), MID(F3523, 1, FIND(" ", F3523))))</f>
        <v xml:space="preserve">Lactobacillus </v>
      </c>
      <c r="F3523" t="s">
        <v>17889</v>
      </c>
      <c r="G3523" t="s">
        <v>16</v>
      </c>
      <c r="H3523" t="s">
        <v>45</v>
      </c>
      <c r="I3523" t="s">
        <v>1941</v>
      </c>
      <c r="J3523" t="s">
        <v>17890</v>
      </c>
      <c r="K3523" t="s">
        <v>17891</v>
      </c>
      <c r="L3523" t="s">
        <v>17892</v>
      </c>
      <c r="M3523" s="1" t="s">
        <v>17893</v>
      </c>
      <c r="N3523" s="1" t="s">
        <v>17894</v>
      </c>
      <c r="O3523">
        <v>8</v>
      </c>
      <c r="P3523" t="s">
        <v>24</v>
      </c>
      <c r="Q3523" t="s">
        <v>24</v>
      </c>
      <c r="R3523" t="s">
        <v>24</v>
      </c>
      <c r="S3523">
        <v>8</v>
      </c>
      <c r="T3523" t="s">
        <v>24</v>
      </c>
    </row>
    <row r="3524" spans="1:20">
      <c r="A3524" t="s">
        <v>35489</v>
      </c>
      <c r="B3524" t="s">
        <v>17896</v>
      </c>
      <c r="C3524" t="s">
        <v>17897</v>
      </c>
      <c r="D3524" t="s">
        <v>17898</v>
      </c>
      <c r="E3524" t="str">
        <f>IF(OR(EXACT(LEFT(F3524,1),"'"),EXACT(LEFT(F3524,1),"["),EXACT(LEFT(F3524,1),"("),EXACT(UPPER(LEFT(F3524,1)),LEFT(F3524,1))=FALSE),"-",IF(LEFT(F3524,10)="Candidatus", MID(F3524, FIND(" ", F3524), FIND(" ", F3524, FIND(" ", F3524, 1)+1)-FIND(" ", F3524)), MID(F3524, 1, FIND(" ", F3524))))</f>
        <v xml:space="preserve">Lactobacillus </v>
      </c>
      <c r="F3524" t="s">
        <v>17895</v>
      </c>
      <c r="G3524" t="s">
        <v>16</v>
      </c>
      <c r="H3524" t="s">
        <v>45</v>
      </c>
      <c r="I3524" t="s">
        <v>1941</v>
      </c>
      <c r="J3524" t="s">
        <v>17896</v>
      </c>
      <c r="K3524" t="s">
        <v>17897</v>
      </c>
      <c r="L3524" t="s">
        <v>17898</v>
      </c>
      <c r="M3524" s="1" t="s">
        <v>17899</v>
      </c>
      <c r="N3524" s="1" t="s">
        <v>17900</v>
      </c>
      <c r="O3524">
        <v>13</v>
      </c>
      <c r="P3524" t="s">
        <v>24</v>
      </c>
      <c r="Q3524" t="s">
        <v>24</v>
      </c>
      <c r="R3524" t="s">
        <v>24</v>
      </c>
      <c r="S3524">
        <v>13</v>
      </c>
      <c r="T3524" t="s">
        <v>24</v>
      </c>
    </row>
    <row r="3525" spans="1:20">
      <c r="A3525" t="s">
        <v>35490</v>
      </c>
      <c r="B3525" t="s">
        <v>17902</v>
      </c>
      <c r="C3525" t="s">
        <v>17903</v>
      </c>
      <c r="D3525" t="s">
        <v>17904</v>
      </c>
      <c r="E3525" t="str">
        <f>IF(OR(EXACT(LEFT(F3525,1),"'"),EXACT(LEFT(F3525,1),"["),EXACT(LEFT(F3525,1),"("),EXACT(UPPER(LEFT(F3525,1)),LEFT(F3525,1))=FALSE),"-",IF(LEFT(F3525,10)="Candidatus", MID(F3525, FIND(" ", F3525), FIND(" ", F3525, FIND(" ", F3525, 1)+1)-FIND(" ", F3525)), MID(F3525, 1, FIND(" ", F3525))))</f>
        <v xml:space="preserve">Lactobacillus </v>
      </c>
      <c r="F3525" t="s">
        <v>17901</v>
      </c>
      <c r="G3525" t="s">
        <v>16</v>
      </c>
      <c r="H3525" t="s">
        <v>45</v>
      </c>
      <c r="I3525" t="s">
        <v>1941</v>
      </c>
      <c r="J3525" t="s">
        <v>17902</v>
      </c>
      <c r="K3525" t="s">
        <v>17903</v>
      </c>
      <c r="L3525" t="s">
        <v>17904</v>
      </c>
      <c r="M3525" s="1" t="s">
        <v>17905</v>
      </c>
      <c r="N3525" s="1" t="s">
        <v>17906</v>
      </c>
      <c r="O3525">
        <v>1</v>
      </c>
      <c r="P3525" t="s">
        <v>24</v>
      </c>
      <c r="Q3525" t="s">
        <v>24</v>
      </c>
      <c r="R3525" t="s">
        <v>24</v>
      </c>
      <c r="S3525">
        <v>1</v>
      </c>
      <c r="T3525" t="s">
        <v>24</v>
      </c>
    </row>
    <row r="3526" spans="1:20">
      <c r="A3526" t="s">
        <v>35491</v>
      </c>
      <c r="B3526" t="s">
        <v>17908</v>
      </c>
      <c r="C3526" t="s">
        <v>17909</v>
      </c>
      <c r="D3526" t="s">
        <v>17910</v>
      </c>
      <c r="E3526" t="str">
        <f>IF(OR(EXACT(LEFT(F3526,1),"'"),EXACT(LEFT(F3526,1),"["),EXACT(LEFT(F3526,1),"("),EXACT(UPPER(LEFT(F3526,1)),LEFT(F3526,1))=FALSE),"-",IF(LEFT(F3526,10)="Candidatus", MID(F3526, FIND(" ", F3526), FIND(" ", F3526, FIND(" ", F3526, 1)+1)-FIND(" ", F3526)), MID(F3526, 1, FIND(" ", F3526))))</f>
        <v xml:space="preserve">Lactobacillus </v>
      </c>
      <c r="F3526" t="s">
        <v>17907</v>
      </c>
      <c r="G3526" t="s">
        <v>16</v>
      </c>
      <c r="H3526" t="s">
        <v>45</v>
      </c>
      <c r="I3526" t="s">
        <v>1941</v>
      </c>
      <c r="J3526" t="s">
        <v>17908</v>
      </c>
      <c r="K3526" t="s">
        <v>17909</v>
      </c>
      <c r="L3526" t="s">
        <v>17910</v>
      </c>
      <c r="M3526" s="1" t="s">
        <v>17911</v>
      </c>
      <c r="N3526" s="1" t="s">
        <v>17912</v>
      </c>
      <c r="O3526">
        <v>26</v>
      </c>
      <c r="P3526" t="s">
        <v>24</v>
      </c>
      <c r="Q3526" t="s">
        <v>24</v>
      </c>
      <c r="R3526" t="s">
        <v>24</v>
      </c>
      <c r="S3526">
        <v>28</v>
      </c>
      <c r="T3526">
        <v>2</v>
      </c>
    </row>
    <row r="3527" spans="1:20">
      <c r="A3527" t="s">
        <v>35492</v>
      </c>
      <c r="B3527" t="s">
        <v>17914</v>
      </c>
      <c r="C3527" t="s">
        <v>17915</v>
      </c>
      <c r="D3527" t="s">
        <v>17916</v>
      </c>
      <c r="E3527" t="str">
        <f>IF(OR(EXACT(LEFT(F3527,1),"'"),EXACT(LEFT(F3527,1),"["),EXACT(LEFT(F3527,1),"("),EXACT(UPPER(LEFT(F3527,1)),LEFT(F3527,1))=FALSE),"-",IF(LEFT(F3527,10)="Candidatus", MID(F3527, FIND(" ", F3527), FIND(" ", F3527, FIND(" ", F3527, 1)+1)-FIND(" ", F3527)), MID(F3527, 1, FIND(" ", F3527))))</f>
        <v xml:space="preserve">Lactobacillus </v>
      </c>
      <c r="F3527" t="s">
        <v>17913</v>
      </c>
      <c r="G3527" t="s">
        <v>16</v>
      </c>
      <c r="H3527" t="s">
        <v>45</v>
      </c>
      <c r="I3527" t="s">
        <v>1941</v>
      </c>
      <c r="J3527" t="s">
        <v>17914</v>
      </c>
      <c r="K3527" t="s">
        <v>17915</v>
      </c>
      <c r="L3527" t="s">
        <v>17916</v>
      </c>
      <c r="M3527" s="1" t="s">
        <v>17917</v>
      </c>
      <c r="N3527" s="1" t="s">
        <v>17918</v>
      </c>
      <c r="O3527">
        <v>4</v>
      </c>
      <c r="P3527" t="s">
        <v>24</v>
      </c>
      <c r="Q3527" t="s">
        <v>24</v>
      </c>
      <c r="R3527" t="s">
        <v>24</v>
      </c>
      <c r="S3527">
        <v>4</v>
      </c>
      <c r="T3527" t="s">
        <v>24</v>
      </c>
    </row>
    <row r="3528" spans="1:20">
      <c r="A3528" t="s">
        <v>35493</v>
      </c>
      <c r="B3528" t="s">
        <v>17920</v>
      </c>
      <c r="C3528" t="s">
        <v>17921</v>
      </c>
      <c r="D3528" t="s">
        <v>17922</v>
      </c>
      <c r="E3528" t="str">
        <f>IF(OR(EXACT(LEFT(F3528,1),"'"),EXACT(LEFT(F3528,1),"["),EXACT(LEFT(F3528,1),"("),EXACT(UPPER(LEFT(F3528,1)),LEFT(F3528,1))=FALSE),"-",IF(LEFT(F3528,10)="Candidatus", MID(F3528, FIND(" ", F3528), FIND(" ", F3528, FIND(" ", F3528, 1)+1)-FIND(" ", F3528)), MID(F3528, 1, FIND(" ", F3528))))</f>
        <v xml:space="preserve">Lactobacillus </v>
      </c>
      <c r="F3528" t="s">
        <v>17919</v>
      </c>
      <c r="G3528" t="s">
        <v>16</v>
      </c>
      <c r="H3528" t="s">
        <v>45</v>
      </c>
      <c r="I3528" t="s">
        <v>1941</v>
      </c>
      <c r="J3528" t="s">
        <v>17920</v>
      </c>
      <c r="K3528" t="s">
        <v>17921</v>
      </c>
      <c r="L3528" t="s">
        <v>17922</v>
      </c>
      <c r="M3528" s="1" t="s">
        <v>17923</v>
      </c>
      <c r="N3528" s="1" t="s">
        <v>17924</v>
      </c>
      <c r="O3528">
        <v>45</v>
      </c>
      <c r="P3528" t="s">
        <v>24</v>
      </c>
      <c r="Q3528" t="s">
        <v>24</v>
      </c>
      <c r="R3528" t="s">
        <v>24</v>
      </c>
      <c r="S3528">
        <v>48</v>
      </c>
      <c r="T3528">
        <v>3</v>
      </c>
    </row>
    <row r="3529" spans="1:20">
      <c r="A3529" t="s">
        <v>35494</v>
      </c>
      <c r="B3529" t="s">
        <v>17925</v>
      </c>
      <c r="C3529" t="s">
        <v>17926</v>
      </c>
      <c r="D3529" t="s">
        <v>17927</v>
      </c>
      <c r="E3529" t="str">
        <f>IF(OR(EXACT(LEFT(F3529,1),"'"),EXACT(LEFT(F3529,1),"["),EXACT(LEFT(F3529,1),"("),EXACT(UPPER(LEFT(F3529,1)),LEFT(F3529,1))=FALSE),"-",IF(LEFT(F3529,10)="Candidatus", MID(F3529, FIND(" ", F3529), FIND(" ", F3529, FIND(" ", F3529, 1)+1)-FIND(" ", F3529)), MID(F3529, 1, FIND(" ", F3529))))</f>
        <v xml:space="preserve">Lactobacillus </v>
      </c>
      <c r="F3529" t="s">
        <v>17919</v>
      </c>
      <c r="G3529" t="s">
        <v>16</v>
      </c>
      <c r="H3529" t="s">
        <v>45</v>
      </c>
      <c r="I3529" t="s">
        <v>1941</v>
      </c>
      <c r="J3529" t="s">
        <v>17925</v>
      </c>
      <c r="K3529" t="s">
        <v>17926</v>
      </c>
      <c r="L3529" t="s">
        <v>17927</v>
      </c>
      <c r="M3529" s="1" t="s">
        <v>17928</v>
      </c>
      <c r="N3529" s="1" t="s">
        <v>17929</v>
      </c>
      <c r="O3529">
        <v>84</v>
      </c>
      <c r="P3529" t="s">
        <v>24</v>
      </c>
      <c r="Q3529" t="s">
        <v>24</v>
      </c>
      <c r="R3529" t="s">
        <v>24</v>
      </c>
      <c r="S3529">
        <v>97</v>
      </c>
      <c r="T3529">
        <v>13</v>
      </c>
    </row>
    <row r="3530" spans="1:20">
      <c r="A3530" t="s">
        <v>35495</v>
      </c>
      <c r="B3530" t="s">
        <v>17931</v>
      </c>
      <c r="C3530" t="s">
        <v>17932</v>
      </c>
      <c r="D3530" t="s">
        <v>17933</v>
      </c>
      <c r="E3530" t="str">
        <f>IF(OR(EXACT(LEFT(F3530,1),"'"),EXACT(LEFT(F3530,1),"["),EXACT(LEFT(F3530,1),"("),EXACT(UPPER(LEFT(F3530,1)),LEFT(F3530,1))=FALSE),"-",IF(LEFT(F3530,10)="Candidatus", MID(F3530, FIND(" ", F3530), FIND(" ", F3530, FIND(" ", F3530, 1)+1)-FIND(" ", F3530)), MID(F3530, 1, FIND(" ", F3530))))</f>
        <v xml:space="preserve">Lactobacillus </v>
      </c>
      <c r="F3530" t="s">
        <v>17930</v>
      </c>
      <c r="G3530" t="s">
        <v>16</v>
      </c>
      <c r="H3530" t="s">
        <v>45</v>
      </c>
      <c r="I3530" t="s">
        <v>1941</v>
      </c>
      <c r="J3530" t="s">
        <v>17931</v>
      </c>
      <c r="K3530" t="s">
        <v>17932</v>
      </c>
      <c r="L3530" t="s">
        <v>17933</v>
      </c>
      <c r="M3530" s="1" t="s">
        <v>17934</v>
      </c>
      <c r="N3530" s="1" t="s">
        <v>17935</v>
      </c>
      <c r="O3530">
        <v>24</v>
      </c>
      <c r="P3530" t="s">
        <v>24</v>
      </c>
      <c r="Q3530" t="s">
        <v>24</v>
      </c>
      <c r="R3530" t="s">
        <v>24</v>
      </c>
      <c r="S3530">
        <v>25</v>
      </c>
      <c r="T3530">
        <v>1</v>
      </c>
    </row>
    <row r="3531" spans="1:20">
      <c r="A3531" t="s">
        <v>35496</v>
      </c>
      <c r="B3531" t="s">
        <v>17936</v>
      </c>
      <c r="C3531" t="s">
        <v>17937</v>
      </c>
      <c r="D3531" t="s">
        <v>17938</v>
      </c>
      <c r="E3531" t="str">
        <f>IF(OR(EXACT(LEFT(F3531,1),"'"),EXACT(LEFT(F3531,1),"["),EXACT(LEFT(F3531,1),"("),EXACT(UPPER(LEFT(F3531,1)),LEFT(F3531,1))=FALSE),"-",IF(LEFT(F3531,10)="Candidatus", MID(F3531, FIND(" ", F3531), FIND(" ", F3531, FIND(" ", F3531, 1)+1)-FIND(" ", F3531)), MID(F3531, 1, FIND(" ", F3531))))</f>
        <v xml:space="preserve">Lactobacillus </v>
      </c>
      <c r="F3531" t="s">
        <v>17930</v>
      </c>
      <c r="G3531" t="s">
        <v>16</v>
      </c>
      <c r="H3531" t="s">
        <v>45</v>
      </c>
      <c r="I3531" t="s">
        <v>1941</v>
      </c>
      <c r="J3531" t="s">
        <v>17936</v>
      </c>
      <c r="K3531" t="s">
        <v>17937</v>
      </c>
      <c r="L3531" t="s">
        <v>17938</v>
      </c>
      <c r="M3531" s="1" t="s">
        <v>17939</v>
      </c>
      <c r="N3531" s="1" t="s">
        <v>17940</v>
      </c>
      <c r="O3531">
        <v>2</v>
      </c>
      <c r="P3531" t="s">
        <v>24</v>
      </c>
      <c r="Q3531" t="s">
        <v>24</v>
      </c>
      <c r="R3531" t="s">
        <v>24</v>
      </c>
      <c r="S3531">
        <v>2</v>
      </c>
      <c r="T3531" t="s">
        <v>24</v>
      </c>
    </row>
    <row r="3532" spans="1:20">
      <c r="A3532" t="s">
        <v>35497</v>
      </c>
      <c r="B3532" t="s">
        <v>17942</v>
      </c>
      <c r="C3532" t="s">
        <v>17943</v>
      </c>
      <c r="D3532" t="s">
        <v>17944</v>
      </c>
      <c r="E3532" t="str">
        <f>IF(OR(EXACT(LEFT(F3532,1),"'"),EXACT(LEFT(F3532,1),"["),EXACT(LEFT(F3532,1),"("),EXACT(UPPER(LEFT(F3532,1)),LEFT(F3532,1))=FALSE),"-",IF(LEFT(F3532,10)="Candidatus", MID(F3532, FIND(" ", F3532), FIND(" ", F3532, FIND(" ", F3532, 1)+1)-FIND(" ", F3532)), MID(F3532, 1, FIND(" ", F3532))))</f>
        <v xml:space="preserve">Lactobacillus </v>
      </c>
      <c r="F3532" t="s">
        <v>17941</v>
      </c>
      <c r="G3532" t="s">
        <v>16</v>
      </c>
      <c r="H3532" t="s">
        <v>45</v>
      </c>
      <c r="I3532" t="s">
        <v>1941</v>
      </c>
      <c r="J3532" t="s">
        <v>17942</v>
      </c>
      <c r="K3532" t="s">
        <v>17943</v>
      </c>
      <c r="L3532" t="s">
        <v>17944</v>
      </c>
      <c r="M3532" s="1" t="s">
        <v>17945</v>
      </c>
      <c r="N3532" s="1" t="s">
        <v>17946</v>
      </c>
      <c r="O3532">
        <v>175</v>
      </c>
      <c r="P3532" t="s">
        <v>24</v>
      </c>
      <c r="Q3532">
        <v>1</v>
      </c>
      <c r="R3532" t="s">
        <v>24</v>
      </c>
      <c r="S3532">
        <v>189</v>
      </c>
      <c r="T3532">
        <v>13</v>
      </c>
    </row>
    <row r="3533" spans="1:20">
      <c r="A3533" t="s">
        <v>35498</v>
      </c>
      <c r="B3533" t="s">
        <v>17947</v>
      </c>
      <c r="C3533" t="s">
        <v>17948</v>
      </c>
      <c r="D3533" t="s">
        <v>17949</v>
      </c>
      <c r="E3533" t="str">
        <f>IF(OR(EXACT(LEFT(F3533,1),"'"),EXACT(LEFT(F3533,1),"["),EXACT(LEFT(F3533,1),"("),EXACT(UPPER(LEFT(F3533,1)),LEFT(F3533,1))=FALSE),"-",IF(LEFT(F3533,10)="Candidatus", MID(F3533, FIND(" ", F3533), FIND(" ", F3533, FIND(" ", F3533, 1)+1)-FIND(" ", F3533)), MID(F3533, 1, FIND(" ", F3533))))</f>
        <v xml:space="preserve">Lactobacillus </v>
      </c>
      <c r="F3533" t="s">
        <v>17941</v>
      </c>
      <c r="G3533" t="s">
        <v>16</v>
      </c>
      <c r="H3533" t="s">
        <v>45</v>
      </c>
      <c r="I3533" t="s">
        <v>1941</v>
      </c>
      <c r="J3533" t="s">
        <v>17947</v>
      </c>
      <c r="K3533" t="s">
        <v>17948</v>
      </c>
      <c r="L3533" t="s">
        <v>17949</v>
      </c>
      <c r="M3533" s="1" t="s">
        <v>17950</v>
      </c>
      <c r="N3533" s="1" t="s">
        <v>17951</v>
      </c>
      <c r="O3533">
        <v>46</v>
      </c>
      <c r="P3533" t="s">
        <v>24</v>
      </c>
      <c r="Q3533" t="s">
        <v>24</v>
      </c>
      <c r="R3533" t="s">
        <v>24</v>
      </c>
      <c r="S3533">
        <v>50</v>
      </c>
      <c r="T3533">
        <v>4</v>
      </c>
    </row>
    <row r="3534" spans="1:20">
      <c r="A3534" t="s">
        <v>35499</v>
      </c>
      <c r="B3534" t="s">
        <v>17953</v>
      </c>
      <c r="C3534" t="s">
        <v>17954</v>
      </c>
      <c r="D3534" t="s">
        <v>17955</v>
      </c>
      <c r="E3534" t="str">
        <f>IF(OR(EXACT(LEFT(F3534,1),"'"),EXACT(LEFT(F3534,1),"["),EXACT(LEFT(F3534,1),"("),EXACT(UPPER(LEFT(F3534,1)),LEFT(F3534,1))=FALSE),"-",IF(LEFT(F3534,10)="Candidatus", MID(F3534, FIND(" ", F3534), FIND(" ", F3534, FIND(" ", F3534, 1)+1)-FIND(" ", F3534)), MID(F3534, 1, FIND(" ", F3534))))</f>
        <v xml:space="preserve">Lactobacillus </v>
      </c>
      <c r="F3534" t="s">
        <v>17952</v>
      </c>
      <c r="G3534" t="s">
        <v>16</v>
      </c>
      <c r="H3534" t="s">
        <v>45</v>
      </c>
      <c r="I3534" t="s">
        <v>1941</v>
      </c>
      <c r="J3534" t="s">
        <v>17953</v>
      </c>
      <c r="K3534" t="s">
        <v>17954</v>
      </c>
      <c r="L3534" t="s">
        <v>17955</v>
      </c>
      <c r="M3534" s="1" t="s">
        <v>17956</v>
      </c>
      <c r="N3534" s="1" t="s">
        <v>17957</v>
      </c>
      <c r="O3534">
        <v>111</v>
      </c>
      <c r="P3534" t="s">
        <v>24</v>
      </c>
      <c r="Q3534">
        <v>1</v>
      </c>
      <c r="R3534" t="s">
        <v>24</v>
      </c>
      <c r="S3534">
        <v>114</v>
      </c>
      <c r="T3534">
        <v>2</v>
      </c>
    </row>
    <row r="3535" spans="1:20">
      <c r="A3535" t="s">
        <v>35500</v>
      </c>
      <c r="B3535" t="s">
        <v>2356</v>
      </c>
      <c r="C3535" t="s">
        <v>17959</v>
      </c>
      <c r="D3535" t="s">
        <v>17960</v>
      </c>
      <c r="E3535" t="str">
        <f>IF(OR(EXACT(LEFT(F3535,1),"'"),EXACT(LEFT(F3535,1),"["),EXACT(LEFT(F3535,1),"("),EXACT(UPPER(LEFT(F3535,1)),LEFT(F3535,1))=FALSE),"-",IF(LEFT(F3535,10)="Candidatus", MID(F3535, FIND(" ", F3535), FIND(" ", F3535, FIND(" ", F3535, 1)+1)-FIND(" ", F3535)), MID(F3535, 1, FIND(" ", F3535))))</f>
        <v xml:space="preserve">Lactobacillus </v>
      </c>
      <c r="F3535" t="s">
        <v>17958</v>
      </c>
      <c r="G3535" t="s">
        <v>16</v>
      </c>
      <c r="H3535" t="s">
        <v>45</v>
      </c>
      <c r="I3535" t="s">
        <v>1941</v>
      </c>
      <c r="J3535" t="s">
        <v>2356</v>
      </c>
      <c r="K3535" t="s">
        <v>17959</v>
      </c>
      <c r="L3535" t="s">
        <v>17960</v>
      </c>
      <c r="M3535" s="1" t="s">
        <v>17961</v>
      </c>
      <c r="N3535" s="1" t="s">
        <v>17962</v>
      </c>
      <c r="O3535">
        <v>82</v>
      </c>
      <c r="P3535" t="s">
        <v>24</v>
      </c>
      <c r="Q3535" t="s">
        <v>24</v>
      </c>
      <c r="R3535" t="s">
        <v>24</v>
      </c>
      <c r="S3535">
        <v>91</v>
      </c>
      <c r="T3535">
        <v>9</v>
      </c>
    </row>
    <row r="3536" spans="1:20">
      <c r="A3536" t="s">
        <v>35501</v>
      </c>
      <c r="B3536" t="s">
        <v>4481</v>
      </c>
      <c r="C3536" t="s">
        <v>17963</v>
      </c>
      <c r="D3536" t="s">
        <v>17964</v>
      </c>
      <c r="E3536" t="str">
        <f>IF(OR(EXACT(LEFT(F3536,1),"'"),EXACT(LEFT(F3536,1),"["),EXACT(LEFT(F3536,1),"("),EXACT(UPPER(LEFT(F3536,1)),LEFT(F3536,1))=FALSE),"-",IF(LEFT(F3536,10)="Candidatus", MID(F3536, FIND(" ", F3536), FIND(" ", F3536, FIND(" ", F3536, 1)+1)-FIND(" ", F3536)), MID(F3536, 1, FIND(" ", F3536))))</f>
        <v xml:space="preserve">Lactobacillus </v>
      </c>
      <c r="F3536" t="s">
        <v>17958</v>
      </c>
      <c r="G3536" t="s">
        <v>16</v>
      </c>
      <c r="H3536" t="s">
        <v>45</v>
      </c>
      <c r="I3536" t="s">
        <v>1941</v>
      </c>
      <c r="J3536" t="s">
        <v>4481</v>
      </c>
      <c r="K3536" t="s">
        <v>17963</v>
      </c>
      <c r="L3536" t="s">
        <v>17964</v>
      </c>
      <c r="M3536" s="1" t="s">
        <v>17965</v>
      </c>
      <c r="N3536" s="1" t="s">
        <v>17966</v>
      </c>
      <c r="O3536">
        <v>48</v>
      </c>
      <c r="P3536" t="s">
        <v>24</v>
      </c>
      <c r="Q3536" t="s">
        <v>24</v>
      </c>
      <c r="R3536" t="s">
        <v>24</v>
      </c>
      <c r="S3536">
        <v>62</v>
      </c>
      <c r="T3536">
        <v>14</v>
      </c>
    </row>
    <row r="3537" spans="1:20">
      <c r="A3537" t="s">
        <v>35502</v>
      </c>
      <c r="B3537" t="s">
        <v>4472</v>
      </c>
      <c r="C3537" t="s">
        <v>17967</v>
      </c>
      <c r="D3537" t="s">
        <v>17968</v>
      </c>
      <c r="E3537" t="str">
        <f>IF(OR(EXACT(LEFT(F3537,1),"'"),EXACT(LEFT(F3537,1),"["),EXACT(LEFT(F3537,1),"("),EXACT(UPPER(LEFT(F3537,1)),LEFT(F3537,1))=FALSE),"-",IF(LEFT(F3537,10)="Candidatus", MID(F3537, FIND(" ", F3537), FIND(" ", F3537, FIND(" ", F3537, 1)+1)-FIND(" ", F3537)), MID(F3537, 1, FIND(" ", F3537))))</f>
        <v xml:space="preserve">Lactobacillus </v>
      </c>
      <c r="F3537" t="s">
        <v>17958</v>
      </c>
      <c r="G3537" t="s">
        <v>16</v>
      </c>
      <c r="H3537" t="s">
        <v>45</v>
      </c>
      <c r="I3537" t="s">
        <v>1941</v>
      </c>
      <c r="J3537" t="s">
        <v>4472</v>
      </c>
      <c r="K3537" t="s">
        <v>17967</v>
      </c>
      <c r="L3537" t="s">
        <v>17968</v>
      </c>
      <c r="M3537" s="1" t="s">
        <v>17969</v>
      </c>
      <c r="N3537" s="1" t="s">
        <v>17970</v>
      </c>
      <c r="O3537">
        <v>30</v>
      </c>
      <c r="P3537" t="s">
        <v>24</v>
      </c>
      <c r="Q3537" t="s">
        <v>24</v>
      </c>
      <c r="R3537" t="s">
        <v>24</v>
      </c>
      <c r="S3537">
        <v>37</v>
      </c>
      <c r="T3537">
        <v>7</v>
      </c>
    </row>
    <row r="3538" spans="1:20">
      <c r="A3538" t="s">
        <v>35503</v>
      </c>
      <c r="B3538" t="s">
        <v>2361</v>
      </c>
      <c r="C3538" t="s">
        <v>17971</v>
      </c>
      <c r="D3538" t="s">
        <v>17972</v>
      </c>
      <c r="E3538" t="str">
        <f>IF(OR(EXACT(LEFT(F3538,1),"'"),EXACT(LEFT(F3538,1),"["),EXACT(LEFT(F3538,1),"("),EXACT(UPPER(LEFT(F3538,1)),LEFT(F3538,1))=FALSE),"-",IF(LEFT(F3538,10)="Candidatus", MID(F3538, FIND(" ", F3538), FIND(" ", F3538, FIND(" ", F3538, 1)+1)-FIND(" ", F3538)), MID(F3538, 1, FIND(" ", F3538))))</f>
        <v xml:space="preserve">Lactobacillus </v>
      </c>
      <c r="F3538" t="s">
        <v>17958</v>
      </c>
      <c r="G3538" t="s">
        <v>16</v>
      </c>
      <c r="H3538" t="s">
        <v>45</v>
      </c>
      <c r="I3538" t="s">
        <v>1941</v>
      </c>
      <c r="J3538" t="s">
        <v>2361</v>
      </c>
      <c r="K3538" t="s">
        <v>17971</v>
      </c>
      <c r="L3538" t="s">
        <v>17972</v>
      </c>
      <c r="M3538" s="1" t="s">
        <v>17973</v>
      </c>
      <c r="N3538" s="1" t="s">
        <v>17974</v>
      </c>
      <c r="O3538">
        <v>50</v>
      </c>
      <c r="P3538" t="s">
        <v>24</v>
      </c>
      <c r="Q3538" t="s">
        <v>24</v>
      </c>
      <c r="R3538" t="s">
        <v>24</v>
      </c>
      <c r="S3538">
        <v>55</v>
      </c>
      <c r="T3538">
        <v>5</v>
      </c>
    </row>
    <row r="3539" spans="1:20">
      <c r="A3539" t="s">
        <v>35504</v>
      </c>
      <c r="B3539" t="s">
        <v>17976</v>
      </c>
      <c r="C3539" t="s">
        <v>17977</v>
      </c>
      <c r="D3539" t="s">
        <v>17978</v>
      </c>
      <c r="E3539" t="str">
        <f>IF(OR(EXACT(LEFT(F3539,1),"'"),EXACT(LEFT(F3539,1),"["),EXACT(LEFT(F3539,1),"("),EXACT(UPPER(LEFT(F3539,1)),LEFT(F3539,1))=FALSE),"-",IF(LEFT(F3539,10)="Candidatus", MID(F3539, FIND(" ", F3539), FIND(" ", F3539, FIND(" ", F3539, 1)+1)-FIND(" ", F3539)), MID(F3539, 1, FIND(" ", F3539))))</f>
        <v xml:space="preserve">Lactobacillus </v>
      </c>
      <c r="F3539" t="s">
        <v>17975</v>
      </c>
      <c r="G3539" t="s">
        <v>16</v>
      </c>
      <c r="H3539" t="s">
        <v>45</v>
      </c>
      <c r="I3539" t="s">
        <v>1941</v>
      </c>
      <c r="J3539" t="s">
        <v>17976</v>
      </c>
      <c r="K3539" t="s">
        <v>17977</v>
      </c>
      <c r="L3539" t="s">
        <v>17978</v>
      </c>
      <c r="M3539" s="1" t="s">
        <v>17979</v>
      </c>
      <c r="N3539" s="1" t="s">
        <v>17980</v>
      </c>
      <c r="O3539">
        <v>4</v>
      </c>
      <c r="P3539" t="s">
        <v>24</v>
      </c>
      <c r="Q3539" t="s">
        <v>24</v>
      </c>
      <c r="R3539" t="s">
        <v>24</v>
      </c>
      <c r="S3539">
        <v>4</v>
      </c>
      <c r="T3539" t="s">
        <v>24</v>
      </c>
    </row>
    <row r="3540" spans="1:20">
      <c r="A3540" t="s">
        <v>35505</v>
      </c>
      <c r="B3540" t="s">
        <v>17982</v>
      </c>
      <c r="C3540" t="s">
        <v>17983</v>
      </c>
      <c r="D3540" t="s">
        <v>17984</v>
      </c>
      <c r="E3540" t="str">
        <f>IF(OR(EXACT(LEFT(F3540,1),"'"),EXACT(LEFT(F3540,1),"["),EXACT(LEFT(F3540,1),"("),EXACT(UPPER(LEFT(F3540,1)),LEFT(F3540,1))=FALSE),"-",IF(LEFT(F3540,10)="Candidatus", MID(F3540, FIND(" ", F3540), FIND(" ", F3540, FIND(" ", F3540, 1)+1)-FIND(" ", F3540)), MID(F3540, 1, FIND(" ", F3540))))</f>
        <v xml:space="preserve">Lactobacillus </v>
      </c>
      <c r="F3540" t="s">
        <v>17981</v>
      </c>
      <c r="G3540" t="s">
        <v>16</v>
      </c>
      <c r="H3540" t="s">
        <v>45</v>
      </c>
      <c r="I3540" t="s">
        <v>1941</v>
      </c>
      <c r="J3540" t="s">
        <v>17982</v>
      </c>
      <c r="K3540" t="s">
        <v>17983</v>
      </c>
      <c r="L3540" t="s">
        <v>17984</v>
      </c>
      <c r="M3540" s="1" t="s">
        <v>17985</v>
      </c>
      <c r="N3540" s="1" t="s">
        <v>17986</v>
      </c>
      <c r="O3540">
        <v>15</v>
      </c>
      <c r="P3540" t="s">
        <v>24</v>
      </c>
      <c r="Q3540" t="s">
        <v>24</v>
      </c>
      <c r="R3540" t="s">
        <v>24</v>
      </c>
      <c r="S3540">
        <v>15</v>
      </c>
      <c r="T3540" t="s">
        <v>24</v>
      </c>
    </row>
    <row r="3541" spans="1:20">
      <c r="A3541" t="s">
        <v>35506</v>
      </c>
      <c r="B3541" t="s">
        <v>17988</v>
      </c>
      <c r="C3541" t="s">
        <v>17989</v>
      </c>
      <c r="D3541" t="s">
        <v>17990</v>
      </c>
      <c r="E3541" t="str">
        <f>IF(OR(EXACT(LEFT(F3541,1),"'"),EXACT(LEFT(F3541,1),"["),EXACT(LEFT(F3541,1),"("),EXACT(UPPER(LEFT(F3541,1)),LEFT(F3541,1))=FALSE),"-",IF(LEFT(F3541,10)="Candidatus", MID(F3541, FIND(" ", F3541), FIND(" ", F3541, FIND(" ", F3541, 1)+1)-FIND(" ", F3541)), MID(F3541, 1, FIND(" ", F3541))))</f>
        <v xml:space="preserve">Lactobacillus </v>
      </c>
      <c r="F3541" t="s">
        <v>17987</v>
      </c>
      <c r="G3541" t="s">
        <v>16</v>
      </c>
      <c r="H3541" t="s">
        <v>45</v>
      </c>
      <c r="I3541" t="s">
        <v>1941</v>
      </c>
      <c r="J3541" t="s">
        <v>17988</v>
      </c>
      <c r="K3541" t="s">
        <v>17989</v>
      </c>
      <c r="L3541" t="s">
        <v>17990</v>
      </c>
      <c r="M3541" s="1" t="s">
        <v>17991</v>
      </c>
      <c r="N3541" s="1" t="s">
        <v>17992</v>
      </c>
      <c r="O3541">
        <v>23</v>
      </c>
      <c r="P3541" t="s">
        <v>24</v>
      </c>
      <c r="Q3541" t="s">
        <v>24</v>
      </c>
      <c r="R3541" t="s">
        <v>24</v>
      </c>
      <c r="S3541">
        <v>23</v>
      </c>
      <c r="T3541" t="s">
        <v>24</v>
      </c>
    </row>
    <row r="3542" spans="1:20">
      <c r="A3542" t="s">
        <v>35507</v>
      </c>
      <c r="B3542" t="s">
        <v>17994</v>
      </c>
      <c r="C3542" t="s">
        <v>17995</v>
      </c>
      <c r="D3542" t="s">
        <v>17996</v>
      </c>
      <c r="E3542" t="str">
        <f>IF(OR(EXACT(LEFT(F3542,1),"'"),EXACT(LEFT(F3542,1),"["),EXACT(LEFT(F3542,1),"("),EXACT(UPPER(LEFT(F3542,1)),LEFT(F3542,1))=FALSE),"-",IF(LEFT(F3542,10)="Candidatus", MID(F3542, FIND(" ", F3542), FIND(" ", F3542, FIND(" ", F3542, 1)+1)-FIND(" ", F3542)), MID(F3542, 1, FIND(" ", F3542))))</f>
        <v xml:space="preserve">Lactobacillus </v>
      </c>
      <c r="F3542" t="s">
        <v>17993</v>
      </c>
      <c r="G3542" t="s">
        <v>16</v>
      </c>
      <c r="H3542" t="s">
        <v>45</v>
      </c>
      <c r="I3542" t="s">
        <v>1941</v>
      </c>
      <c r="J3542" t="s">
        <v>17994</v>
      </c>
      <c r="K3542" t="s">
        <v>17995</v>
      </c>
      <c r="L3542" t="s">
        <v>17996</v>
      </c>
      <c r="M3542" s="1" t="s">
        <v>17997</v>
      </c>
      <c r="N3542" s="1" t="s">
        <v>17998</v>
      </c>
      <c r="O3542">
        <v>3</v>
      </c>
      <c r="P3542" t="s">
        <v>24</v>
      </c>
      <c r="Q3542" t="s">
        <v>24</v>
      </c>
      <c r="R3542" t="s">
        <v>24</v>
      </c>
      <c r="S3542">
        <v>3</v>
      </c>
      <c r="T3542" t="s">
        <v>24</v>
      </c>
    </row>
    <row r="3543" spans="1:20">
      <c r="A3543" t="s">
        <v>35508</v>
      </c>
      <c r="B3543" t="s">
        <v>17999</v>
      </c>
      <c r="C3543" t="s">
        <v>18000</v>
      </c>
      <c r="D3543" t="s">
        <v>18001</v>
      </c>
      <c r="E3543" t="str">
        <f>IF(OR(EXACT(LEFT(F3543,1),"'"),EXACT(LEFT(F3543,1),"["),EXACT(LEFT(F3543,1),"("),EXACT(UPPER(LEFT(F3543,1)),LEFT(F3543,1))=FALSE),"-",IF(LEFT(F3543,10)="Candidatus", MID(F3543, FIND(" ", F3543), FIND(" ", F3543, FIND(" ", F3543, 1)+1)-FIND(" ", F3543)), MID(F3543, 1, FIND(" ", F3543))))</f>
        <v xml:space="preserve">Lactobacillus </v>
      </c>
      <c r="F3543" t="s">
        <v>17987</v>
      </c>
      <c r="G3543" t="s">
        <v>16</v>
      </c>
      <c r="H3543" t="s">
        <v>45</v>
      </c>
      <c r="I3543" t="s">
        <v>1941</v>
      </c>
      <c r="J3543" t="s">
        <v>17999</v>
      </c>
      <c r="K3543" t="s">
        <v>18000</v>
      </c>
      <c r="L3543" t="s">
        <v>18001</v>
      </c>
      <c r="M3543" s="1" t="s">
        <v>18002</v>
      </c>
      <c r="N3543" s="1" t="s">
        <v>18003</v>
      </c>
      <c r="O3543">
        <v>9</v>
      </c>
      <c r="P3543" t="s">
        <v>24</v>
      </c>
      <c r="Q3543" t="s">
        <v>24</v>
      </c>
      <c r="R3543" t="s">
        <v>24</v>
      </c>
      <c r="S3543">
        <v>9</v>
      </c>
      <c r="T3543" t="s">
        <v>24</v>
      </c>
    </row>
    <row r="3544" spans="1:20">
      <c r="A3544" t="s">
        <v>35509</v>
      </c>
      <c r="B3544" t="s">
        <v>18005</v>
      </c>
      <c r="C3544" t="s">
        <v>18006</v>
      </c>
      <c r="D3544" t="s">
        <v>18007</v>
      </c>
      <c r="E3544" t="str">
        <f>IF(OR(EXACT(LEFT(F3544,1),"'"),EXACT(LEFT(F3544,1),"["),EXACT(LEFT(F3544,1),"("),EXACT(UPPER(LEFT(F3544,1)),LEFT(F3544,1))=FALSE),"-",IF(LEFT(F3544,10)="Candidatus", MID(F3544, FIND(" ", F3544), FIND(" ", F3544, FIND(" ", F3544, 1)+1)-FIND(" ", F3544)), MID(F3544, 1, FIND(" ", F3544))))</f>
        <v xml:space="preserve">Lactobacillus </v>
      </c>
      <c r="F3544" t="s">
        <v>18004</v>
      </c>
      <c r="G3544" t="s">
        <v>16</v>
      </c>
      <c r="H3544" t="s">
        <v>45</v>
      </c>
      <c r="I3544" t="s">
        <v>1941</v>
      </c>
      <c r="J3544" t="s">
        <v>18005</v>
      </c>
      <c r="K3544" t="s">
        <v>18006</v>
      </c>
      <c r="L3544" t="s">
        <v>18007</v>
      </c>
      <c r="M3544" s="1" t="s">
        <v>18008</v>
      </c>
      <c r="N3544" s="1" t="s">
        <v>18009</v>
      </c>
      <c r="O3544">
        <v>4</v>
      </c>
      <c r="P3544" t="s">
        <v>24</v>
      </c>
      <c r="Q3544" t="s">
        <v>24</v>
      </c>
      <c r="R3544" t="s">
        <v>24</v>
      </c>
      <c r="S3544">
        <v>4</v>
      </c>
      <c r="T3544" t="s">
        <v>24</v>
      </c>
    </row>
    <row r="3545" spans="1:20">
      <c r="A3545" t="s">
        <v>35510</v>
      </c>
      <c r="B3545" t="s">
        <v>18011</v>
      </c>
      <c r="C3545" t="s">
        <v>18012</v>
      </c>
      <c r="D3545" t="s">
        <v>18013</v>
      </c>
      <c r="E3545" t="str">
        <f>IF(OR(EXACT(LEFT(F3545,1),"'"),EXACT(LEFT(F3545,1),"["),EXACT(LEFT(F3545,1),"("),EXACT(UPPER(LEFT(F3545,1)),LEFT(F3545,1))=FALSE),"-",IF(LEFT(F3545,10)="Candidatus", MID(F3545, FIND(" ", F3545), FIND(" ", F3545, FIND(" ", F3545, 1)+1)-FIND(" ", F3545)), MID(F3545, 1, FIND(" ", F3545))))</f>
        <v xml:space="preserve">Lactobacillus </v>
      </c>
      <c r="F3545" t="s">
        <v>18010</v>
      </c>
      <c r="G3545" t="s">
        <v>16</v>
      </c>
      <c r="H3545" t="s">
        <v>45</v>
      </c>
      <c r="I3545" t="s">
        <v>1941</v>
      </c>
      <c r="J3545" t="s">
        <v>18011</v>
      </c>
      <c r="K3545" t="s">
        <v>18012</v>
      </c>
      <c r="L3545" t="s">
        <v>18013</v>
      </c>
      <c r="M3545" s="1" t="s">
        <v>18014</v>
      </c>
      <c r="N3545" s="1" t="s">
        <v>18015</v>
      </c>
      <c r="O3545">
        <v>14</v>
      </c>
      <c r="P3545" t="s">
        <v>24</v>
      </c>
      <c r="Q3545" t="s">
        <v>24</v>
      </c>
      <c r="R3545" t="s">
        <v>24</v>
      </c>
      <c r="S3545">
        <v>14</v>
      </c>
      <c r="T3545" t="s">
        <v>24</v>
      </c>
    </row>
    <row r="3546" spans="1:20">
      <c r="A3546" t="s">
        <v>35511</v>
      </c>
      <c r="B3546" t="s">
        <v>18016</v>
      </c>
      <c r="C3546" t="s">
        <v>18017</v>
      </c>
      <c r="D3546" t="s">
        <v>18018</v>
      </c>
      <c r="E3546" t="str">
        <f>IF(OR(EXACT(LEFT(F3546,1),"'"),EXACT(LEFT(F3546,1),"["),EXACT(LEFT(F3546,1),"("),EXACT(UPPER(LEFT(F3546,1)),LEFT(F3546,1))=FALSE),"-",IF(LEFT(F3546,10)="Candidatus", MID(F3546, FIND(" ", F3546), FIND(" ", F3546, FIND(" ", F3546, 1)+1)-FIND(" ", F3546)), MID(F3546, 1, FIND(" ", F3546))))</f>
        <v xml:space="preserve">Lactobacillus </v>
      </c>
      <c r="F3546" t="s">
        <v>18010</v>
      </c>
      <c r="G3546" t="s">
        <v>16</v>
      </c>
      <c r="H3546" t="s">
        <v>45</v>
      </c>
      <c r="I3546" t="s">
        <v>1941</v>
      </c>
      <c r="J3546" t="s">
        <v>18016</v>
      </c>
      <c r="K3546" t="s">
        <v>18017</v>
      </c>
      <c r="L3546" t="s">
        <v>18018</v>
      </c>
      <c r="M3546" s="1">
        <v>23894</v>
      </c>
      <c r="N3546" s="1" t="s">
        <v>18019</v>
      </c>
      <c r="O3546">
        <v>10</v>
      </c>
      <c r="P3546" t="s">
        <v>24</v>
      </c>
      <c r="Q3546" t="s">
        <v>24</v>
      </c>
      <c r="R3546" t="s">
        <v>24</v>
      </c>
      <c r="S3546">
        <v>10</v>
      </c>
      <c r="T3546" t="s">
        <v>24</v>
      </c>
    </row>
    <row r="3547" spans="1:20">
      <c r="A3547" t="s">
        <v>35512</v>
      </c>
      <c r="B3547" t="s">
        <v>18020</v>
      </c>
      <c r="C3547" t="s">
        <v>18021</v>
      </c>
      <c r="D3547" t="s">
        <v>18022</v>
      </c>
      <c r="E3547" t="str">
        <f>IF(OR(EXACT(LEFT(F3547,1),"'"),EXACT(LEFT(F3547,1),"["),EXACT(LEFT(F3547,1),"("),EXACT(UPPER(LEFT(F3547,1)),LEFT(F3547,1))=FALSE),"-",IF(LEFT(F3547,10)="Candidatus", MID(F3547, FIND(" ", F3547), FIND(" ", F3547, FIND(" ", F3547, 1)+1)-FIND(" ", F3547)), MID(F3547, 1, FIND(" ", F3547))))</f>
        <v xml:space="preserve">Lactobacillus </v>
      </c>
      <c r="F3547" t="s">
        <v>18010</v>
      </c>
      <c r="G3547" t="s">
        <v>16</v>
      </c>
      <c r="H3547" t="s">
        <v>45</v>
      </c>
      <c r="I3547" t="s">
        <v>1941</v>
      </c>
      <c r="J3547" t="s">
        <v>18020</v>
      </c>
      <c r="K3547" t="s">
        <v>18021</v>
      </c>
      <c r="L3547" t="s">
        <v>18022</v>
      </c>
      <c r="M3547" s="1" t="s">
        <v>18023</v>
      </c>
      <c r="N3547" s="1" t="s">
        <v>18024</v>
      </c>
      <c r="O3547">
        <v>5</v>
      </c>
      <c r="P3547" t="s">
        <v>24</v>
      </c>
      <c r="Q3547" t="s">
        <v>24</v>
      </c>
      <c r="R3547" t="s">
        <v>24</v>
      </c>
      <c r="S3547">
        <v>5</v>
      </c>
      <c r="T3547" t="s">
        <v>24</v>
      </c>
    </row>
    <row r="3548" spans="1:20">
      <c r="A3548" t="s">
        <v>35513</v>
      </c>
      <c r="B3548" t="s">
        <v>3597</v>
      </c>
      <c r="C3548" t="s">
        <v>18026</v>
      </c>
      <c r="D3548" t="s">
        <v>18027</v>
      </c>
      <c r="E3548" t="str">
        <f>IF(OR(EXACT(LEFT(F3548,1),"'"),EXACT(LEFT(F3548,1),"["),EXACT(LEFT(F3548,1),"("),EXACT(UPPER(LEFT(F3548,1)),LEFT(F3548,1))=FALSE),"-",IF(LEFT(F3548,10)="Candidatus", MID(F3548, FIND(" ", F3548), FIND(" ", F3548, FIND(" ", F3548, 1)+1)-FIND(" ", F3548)), MID(F3548, 1, FIND(" ", F3548))))</f>
        <v xml:space="preserve">Lactobacillus </v>
      </c>
      <c r="F3548" t="s">
        <v>18025</v>
      </c>
      <c r="G3548" t="s">
        <v>16</v>
      </c>
      <c r="H3548" t="s">
        <v>45</v>
      </c>
      <c r="I3548" t="s">
        <v>1941</v>
      </c>
      <c r="J3548" t="s">
        <v>3597</v>
      </c>
      <c r="K3548" t="s">
        <v>18026</v>
      </c>
      <c r="L3548" t="s">
        <v>18027</v>
      </c>
      <c r="M3548" s="1" t="s">
        <v>18028</v>
      </c>
      <c r="N3548" s="1" t="s">
        <v>18029</v>
      </c>
      <c r="O3548">
        <v>61</v>
      </c>
      <c r="P3548" t="s">
        <v>24</v>
      </c>
      <c r="Q3548" t="s">
        <v>24</v>
      </c>
      <c r="R3548" t="s">
        <v>24</v>
      </c>
      <c r="S3548">
        <v>66</v>
      </c>
      <c r="T3548">
        <v>5</v>
      </c>
    </row>
    <row r="3549" spans="1:20">
      <c r="A3549" t="s">
        <v>35514</v>
      </c>
      <c r="B3549" t="s">
        <v>2736</v>
      </c>
      <c r="C3549" t="s">
        <v>18030</v>
      </c>
      <c r="D3549" t="s">
        <v>18031</v>
      </c>
      <c r="E3549" t="str">
        <f>IF(OR(EXACT(LEFT(F3549,1),"'"),EXACT(LEFT(F3549,1),"["),EXACT(LEFT(F3549,1),"("),EXACT(UPPER(LEFT(F3549,1)),LEFT(F3549,1))=FALSE),"-",IF(LEFT(F3549,10)="Candidatus", MID(F3549, FIND(" ", F3549), FIND(" ", F3549, FIND(" ", F3549, 1)+1)-FIND(" ", F3549)), MID(F3549, 1, FIND(" ", F3549))))</f>
        <v xml:space="preserve">Lactobacillus </v>
      </c>
      <c r="F3549" t="s">
        <v>18025</v>
      </c>
      <c r="G3549" t="s">
        <v>16</v>
      </c>
      <c r="H3549" t="s">
        <v>45</v>
      </c>
      <c r="I3549" t="s">
        <v>1941</v>
      </c>
      <c r="J3549" t="s">
        <v>2736</v>
      </c>
      <c r="K3549" t="s">
        <v>18030</v>
      </c>
      <c r="L3549" t="s">
        <v>18031</v>
      </c>
      <c r="M3549" s="1" t="s">
        <v>18032</v>
      </c>
      <c r="N3549" s="1" t="s">
        <v>18033</v>
      </c>
      <c r="O3549">
        <v>3</v>
      </c>
      <c r="P3549" t="s">
        <v>24</v>
      </c>
      <c r="Q3549" t="s">
        <v>24</v>
      </c>
      <c r="R3549" t="s">
        <v>24</v>
      </c>
      <c r="S3549">
        <v>5</v>
      </c>
      <c r="T3549">
        <v>2</v>
      </c>
    </row>
    <row r="3550" spans="1:20">
      <c r="A3550" t="s">
        <v>35515</v>
      </c>
      <c r="B3550" t="s">
        <v>2731</v>
      </c>
      <c r="C3550" t="s">
        <v>18034</v>
      </c>
      <c r="D3550" t="s">
        <v>18035</v>
      </c>
      <c r="E3550" t="str">
        <f>IF(OR(EXACT(LEFT(F3550,1),"'"),EXACT(LEFT(F3550,1),"["),EXACT(LEFT(F3550,1),"("),EXACT(UPPER(LEFT(F3550,1)),LEFT(F3550,1))=FALSE),"-",IF(LEFT(F3550,10)="Candidatus", MID(F3550, FIND(" ", F3550), FIND(" ", F3550, FIND(" ", F3550, 1)+1)-FIND(" ", F3550)), MID(F3550, 1, FIND(" ", F3550))))</f>
        <v xml:space="preserve">Lactobacillus </v>
      </c>
      <c r="F3550" t="s">
        <v>18025</v>
      </c>
      <c r="G3550" t="s">
        <v>16</v>
      </c>
      <c r="H3550" t="s">
        <v>45</v>
      </c>
      <c r="I3550" t="s">
        <v>1941</v>
      </c>
      <c r="J3550" t="s">
        <v>2731</v>
      </c>
      <c r="K3550" t="s">
        <v>18034</v>
      </c>
      <c r="L3550" t="s">
        <v>18035</v>
      </c>
      <c r="M3550" s="1" t="s">
        <v>18036</v>
      </c>
      <c r="N3550" s="1" t="s">
        <v>18037</v>
      </c>
      <c r="O3550">
        <v>60</v>
      </c>
      <c r="P3550" t="s">
        <v>24</v>
      </c>
      <c r="Q3550" t="s">
        <v>24</v>
      </c>
      <c r="R3550" t="s">
        <v>24</v>
      </c>
      <c r="S3550">
        <v>64</v>
      </c>
      <c r="T3550">
        <v>4</v>
      </c>
    </row>
    <row r="3551" spans="1:20">
      <c r="A3551" t="s">
        <v>35516</v>
      </c>
      <c r="B3551" t="s">
        <v>3602</v>
      </c>
      <c r="C3551" t="s">
        <v>18038</v>
      </c>
      <c r="D3551" t="s">
        <v>18039</v>
      </c>
      <c r="E3551" t="str">
        <f>IF(OR(EXACT(LEFT(F3551,1),"'"),EXACT(LEFT(F3551,1),"["),EXACT(LEFT(F3551,1),"("),EXACT(UPPER(LEFT(F3551,1)),LEFT(F3551,1))=FALSE),"-",IF(LEFT(F3551,10)="Candidatus", MID(F3551, FIND(" ", F3551), FIND(" ", F3551, FIND(" ", F3551, 1)+1)-FIND(" ", F3551)), MID(F3551, 1, FIND(" ", F3551))))</f>
        <v xml:space="preserve">Lactobacillus </v>
      </c>
      <c r="F3551" t="s">
        <v>18025</v>
      </c>
      <c r="G3551" t="s">
        <v>16</v>
      </c>
      <c r="H3551" t="s">
        <v>45</v>
      </c>
      <c r="I3551" t="s">
        <v>1941</v>
      </c>
      <c r="J3551" t="s">
        <v>3602</v>
      </c>
      <c r="K3551" t="s">
        <v>18038</v>
      </c>
      <c r="L3551" t="s">
        <v>18039</v>
      </c>
      <c r="M3551" s="1" t="s">
        <v>18040</v>
      </c>
      <c r="N3551" s="1" t="s">
        <v>18041</v>
      </c>
      <c r="O3551">
        <v>5</v>
      </c>
      <c r="P3551" t="s">
        <v>24</v>
      </c>
      <c r="Q3551" t="s">
        <v>24</v>
      </c>
      <c r="R3551" t="s">
        <v>24</v>
      </c>
      <c r="S3551">
        <v>5</v>
      </c>
      <c r="T3551" t="s">
        <v>24</v>
      </c>
    </row>
    <row r="3552" spans="1:20">
      <c r="A3552" t="s">
        <v>35517</v>
      </c>
      <c r="B3552">
        <v>2</v>
      </c>
      <c r="C3552" t="s">
        <v>18043</v>
      </c>
      <c r="D3552" t="s">
        <v>18044</v>
      </c>
      <c r="E3552" t="str">
        <f>IF(OR(EXACT(LEFT(F3552,1),"'"),EXACT(LEFT(F3552,1),"["),EXACT(LEFT(F3552,1),"("),EXACT(UPPER(LEFT(F3552,1)),LEFT(F3552,1))=FALSE),"-",IF(LEFT(F3552,10)="Candidatus", MID(F3552, FIND(" ", F3552), FIND(" ", F3552, FIND(" ", F3552, 1)+1)-FIND(" ", F3552)), MID(F3552, 1, FIND(" ", F3552))))</f>
        <v xml:space="preserve">Lactobacillus </v>
      </c>
      <c r="F3552" t="s">
        <v>18042</v>
      </c>
      <c r="G3552" t="s">
        <v>16</v>
      </c>
      <c r="H3552" t="s">
        <v>45</v>
      </c>
      <c r="I3552" t="s">
        <v>1941</v>
      </c>
      <c r="J3552">
        <v>2</v>
      </c>
      <c r="K3552" t="s">
        <v>18043</v>
      </c>
      <c r="L3552" t="s">
        <v>18044</v>
      </c>
      <c r="M3552" s="1" t="s">
        <v>18045</v>
      </c>
      <c r="N3552" s="1" t="s">
        <v>18046</v>
      </c>
      <c r="O3552">
        <v>61</v>
      </c>
      <c r="P3552" t="s">
        <v>24</v>
      </c>
      <c r="Q3552" t="s">
        <v>24</v>
      </c>
      <c r="R3552" t="s">
        <v>24</v>
      </c>
      <c r="S3552">
        <v>66</v>
      </c>
      <c r="T3552">
        <v>5</v>
      </c>
    </row>
    <row r="3553" spans="1:20">
      <c r="A3553" t="s">
        <v>35518</v>
      </c>
      <c r="B3553">
        <v>1</v>
      </c>
      <c r="C3553" t="s">
        <v>18047</v>
      </c>
      <c r="D3553" t="s">
        <v>18048</v>
      </c>
      <c r="E3553" t="str">
        <f>IF(OR(EXACT(LEFT(F3553,1),"'"),EXACT(LEFT(F3553,1),"["),EXACT(LEFT(F3553,1),"("),EXACT(UPPER(LEFT(F3553,1)),LEFT(F3553,1))=FALSE),"-",IF(LEFT(F3553,10)="Candidatus", MID(F3553, FIND(" ", F3553), FIND(" ", F3553, FIND(" ", F3553, 1)+1)-FIND(" ", F3553)), MID(F3553, 1, FIND(" ", F3553))))</f>
        <v xml:space="preserve">Lactobacillus </v>
      </c>
      <c r="F3553" t="s">
        <v>18042</v>
      </c>
      <c r="G3553" t="s">
        <v>16</v>
      </c>
      <c r="H3553" t="s">
        <v>45</v>
      </c>
      <c r="I3553" t="s">
        <v>1941</v>
      </c>
      <c r="J3553">
        <v>1</v>
      </c>
      <c r="K3553" t="s">
        <v>18047</v>
      </c>
      <c r="L3553" t="s">
        <v>18048</v>
      </c>
      <c r="M3553" s="1" t="s">
        <v>18049</v>
      </c>
      <c r="N3553" s="1" t="s">
        <v>18050</v>
      </c>
      <c r="O3553">
        <v>29</v>
      </c>
      <c r="P3553" t="s">
        <v>24</v>
      </c>
      <c r="Q3553" t="s">
        <v>24</v>
      </c>
      <c r="R3553" t="s">
        <v>24</v>
      </c>
      <c r="S3553">
        <v>29</v>
      </c>
      <c r="T3553" t="s">
        <v>24</v>
      </c>
    </row>
    <row r="3554" spans="1:20">
      <c r="A3554" t="s">
        <v>35519</v>
      </c>
      <c r="B3554" t="s">
        <v>18052</v>
      </c>
      <c r="C3554" t="s">
        <v>18053</v>
      </c>
      <c r="D3554" t="s">
        <v>18054</v>
      </c>
      <c r="E3554" t="str">
        <f>IF(OR(EXACT(LEFT(F3554,1),"'"),EXACT(LEFT(F3554,1),"["),EXACT(LEFT(F3554,1),"("),EXACT(UPPER(LEFT(F3554,1)),LEFT(F3554,1))=FALSE),"-",IF(LEFT(F3554,10)="Candidatus", MID(F3554, FIND(" ", F3554), FIND(" ", F3554, FIND(" ", F3554, 1)+1)-FIND(" ", F3554)), MID(F3554, 1, FIND(" ", F3554))))</f>
        <v xml:space="preserve">Lactobacillus </v>
      </c>
      <c r="F3554" t="s">
        <v>18051</v>
      </c>
      <c r="G3554" t="s">
        <v>16</v>
      </c>
      <c r="H3554" t="s">
        <v>45</v>
      </c>
      <c r="I3554" t="s">
        <v>1941</v>
      </c>
      <c r="J3554" t="s">
        <v>18052</v>
      </c>
      <c r="K3554" t="s">
        <v>18053</v>
      </c>
      <c r="L3554" t="s">
        <v>18054</v>
      </c>
      <c r="M3554" s="1" t="s">
        <v>18055</v>
      </c>
      <c r="N3554" s="1" t="s">
        <v>18056</v>
      </c>
      <c r="O3554">
        <v>9</v>
      </c>
      <c r="P3554" t="s">
        <v>24</v>
      </c>
      <c r="Q3554" t="s">
        <v>24</v>
      </c>
      <c r="R3554" t="s">
        <v>24</v>
      </c>
      <c r="S3554">
        <v>9</v>
      </c>
      <c r="T3554" t="s">
        <v>24</v>
      </c>
    </row>
    <row r="3555" spans="1:20">
      <c r="A3555" t="s">
        <v>35520</v>
      </c>
      <c r="B3555" t="s">
        <v>18057</v>
      </c>
      <c r="C3555" t="s">
        <v>18058</v>
      </c>
      <c r="D3555" t="s">
        <v>18059</v>
      </c>
      <c r="E3555" t="str">
        <f>IF(OR(EXACT(LEFT(F3555,1),"'"),EXACT(LEFT(F3555,1),"["),EXACT(LEFT(F3555,1),"("),EXACT(UPPER(LEFT(F3555,1)),LEFT(F3555,1))=FALSE),"-",IF(LEFT(F3555,10)="Candidatus", MID(F3555, FIND(" ", F3555), FIND(" ", F3555, FIND(" ", F3555, 1)+1)-FIND(" ", F3555)), MID(F3555, 1, FIND(" ", F3555))))</f>
        <v xml:space="preserve">Lactobacillus </v>
      </c>
      <c r="F3555" t="s">
        <v>18051</v>
      </c>
      <c r="G3555" t="s">
        <v>16</v>
      </c>
      <c r="H3555" t="s">
        <v>45</v>
      </c>
      <c r="I3555" t="s">
        <v>1941</v>
      </c>
      <c r="J3555" t="s">
        <v>18057</v>
      </c>
      <c r="K3555" t="s">
        <v>18058</v>
      </c>
      <c r="L3555" t="s">
        <v>18059</v>
      </c>
      <c r="M3555" s="1" t="s">
        <v>18060</v>
      </c>
      <c r="N3555" s="1" t="s">
        <v>18061</v>
      </c>
      <c r="O3555">
        <v>12</v>
      </c>
      <c r="P3555" t="s">
        <v>24</v>
      </c>
      <c r="Q3555" t="s">
        <v>24</v>
      </c>
      <c r="R3555" t="s">
        <v>24</v>
      </c>
      <c r="S3555">
        <v>12</v>
      </c>
      <c r="T3555" t="s">
        <v>24</v>
      </c>
    </row>
    <row r="3556" spans="1:20">
      <c r="A3556" t="s">
        <v>35521</v>
      </c>
      <c r="B3556" t="s">
        <v>18063</v>
      </c>
      <c r="C3556" t="s">
        <v>18064</v>
      </c>
      <c r="D3556" t="s">
        <v>18065</v>
      </c>
      <c r="E3556" t="str">
        <f>IF(OR(EXACT(LEFT(F3556,1),"'"),EXACT(LEFT(F3556,1),"["),EXACT(LEFT(F3556,1),"("),EXACT(UPPER(LEFT(F3556,1)),LEFT(F3556,1))=FALSE),"-",IF(LEFT(F3556,10)="Candidatus", MID(F3556, FIND(" ", F3556), FIND(" ", F3556, FIND(" ", F3556, 1)+1)-FIND(" ", F3556)), MID(F3556, 1, FIND(" ", F3556))))</f>
        <v xml:space="preserve">Lactobacillus </v>
      </c>
      <c r="F3556" t="s">
        <v>18062</v>
      </c>
      <c r="G3556" t="s">
        <v>16</v>
      </c>
      <c r="H3556" t="s">
        <v>45</v>
      </c>
      <c r="I3556" t="s">
        <v>1941</v>
      </c>
      <c r="J3556" t="s">
        <v>18063</v>
      </c>
      <c r="K3556" t="s">
        <v>18064</v>
      </c>
      <c r="L3556" t="s">
        <v>18065</v>
      </c>
      <c r="M3556" s="1" t="s">
        <v>18066</v>
      </c>
      <c r="N3556" s="1" t="s">
        <v>18067</v>
      </c>
      <c r="O3556">
        <v>1</v>
      </c>
      <c r="P3556" t="s">
        <v>24</v>
      </c>
      <c r="Q3556" t="s">
        <v>24</v>
      </c>
      <c r="R3556" t="s">
        <v>24</v>
      </c>
      <c r="S3556">
        <v>1</v>
      </c>
      <c r="T3556" t="s">
        <v>24</v>
      </c>
    </row>
    <row r="3557" spans="1:20">
      <c r="A3557" t="s">
        <v>35522</v>
      </c>
      <c r="B3557" t="s">
        <v>18069</v>
      </c>
      <c r="C3557" t="s">
        <v>18070</v>
      </c>
      <c r="D3557" t="s">
        <v>18071</v>
      </c>
      <c r="E3557" t="str">
        <f>IF(OR(EXACT(LEFT(F3557,1),"'"),EXACT(LEFT(F3557,1),"["),EXACT(LEFT(F3557,1),"("),EXACT(UPPER(LEFT(F3557,1)),LEFT(F3557,1))=FALSE),"-",IF(LEFT(F3557,10)="Candidatus", MID(F3557, FIND(" ", F3557), FIND(" ", F3557, FIND(" ", F3557, 1)+1)-FIND(" ", F3557)), MID(F3557, 1, FIND(" ", F3557))))</f>
        <v xml:space="preserve">Lactobacillus </v>
      </c>
      <c r="F3557" t="s">
        <v>18068</v>
      </c>
      <c r="G3557" t="s">
        <v>16</v>
      </c>
      <c r="H3557" t="s">
        <v>45</v>
      </c>
      <c r="I3557" t="s">
        <v>1941</v>
      </c>
      <c r="J3557" t="s">
        <v>18069</v>
      </c>
      <c r="K3557" t="s">
        <v>18070</v>
      </c>
      <c r="L3557" t="s">
        <v>18071</v>
      </c>
      <c r="M3557" s="1" t="s">
        <v>18072</v>
      </c>
      <c r="N3557" s="1" t="s">
        <v>18073</v>
      </c>
      <c r="O3557">
        <v>1</v>
      </c>
      <c r="P3557" t="s">
        <v>24</v>
      </c>
      <c r="Q3557" t="s">
        <v>24</v>
      </c>
      <c r="R3557" t="s">
        <v>24</v>
      </c>
      <c r="S3557">
        <v>1</v>
      </c>
      <c r="T3557" t="s">
        <v>24</v>
      </c>
    </row>
    <row r="3558" spans="1:20">
      <c r="A3558" t="s">
        <v>35523</v>
      </c>
      <c r="B3558" t="s">
        <v>18075</v>
      </c>
      <c r="C3558" t="s">
        <v>18076</v>
      </c>
      <c r="D3558" t="s">
        <v>18077</v>
      </c>
      <c r="E3558" t="str">
        <f>IF(OR(EXACT(LEFT(F3558,1),"'"),EXACT(LEFT(F3558,1),"["),EXACT(LEFT(F3558,1),"("),EXACT(UPPER(LEFT(F3558,1)),LEFT(F3558,1))=FALSE),"-",IF(LEFT(F3558,10)="Candidatus", MID(F3558, FIND(" ", F3558), FIND(" ", F3558, FIND(" ", F3558, 1)+1)-FIND(" ", F3558)), MID(F3558, 1, FIND(" ", F3558))))</f>
        <v xml:space="preserve">Lactobacillus </v>
      </c>
      <c r="F3558" t="s">
        <v>18074</v>
      </c>
      <c r="G3558" t="s">
        <v>16</v>
      </c>
      <c r="H3558" t="s">
        <v>45</v>
      </c>
      <c r="I3558" t="s">
        <v>1941</v>
      </c>
      <c r="J3558" t="s">
        <v>18075</v>
      </c>
      <c r="K3558" t="s">
        <v>18076</v>
      </c>
      <c r="L3558" t="s">
        <v>18077</v>
      </c>
      <c r="M3558" s="1">
        <v>29983</v>
      </c>
      <c r="N3558" s="1" t="s">
        <v>18078</v>
      </c>
      <c r="O3558">
        <v>2</v>
      </c>
      <c r="P3558" t="s">
        <v>24</v>
      </c>
      <c r="Q3558" t="s">
        <v>24</v>
      </c>
      <c r="R3558" t="s">
        <v>24</v>
      </c>
      <c r="S3558">
        <v>2</v>
      </c>
      <c r="T3558" t="s">
        <v>24</v>
      </c>
    </row>
    <row r="3559" spans="1:20">
      <c r="A3559" t="s">
        <v>35524</v>
      </c>
      <c r="B3559" t="s">
        <v>18080</v>
      </c>
      <c r="C3559" t="s">
        <v>18081</v>
      </c>
      <c r="D3559" t="s">
        <v>18082</v>
      </c>
      <c r="E3559" t="str">
        <f>IF(OR(EXACT(LEFT(F3559,1),"'"),EXACT(LEFT(F3559,1),"["),EXACT(LEFT(F3559,1),"("),EXACT(UPPER(LEFT(F3559,1)),LEFT(F3559,1))=FALSE),"-",IF(LEFT(F3559,10)="Candidatus", MID(F3559, FIND(" ", F3559), FIND(" ", F3559, FIND(" ", F3559, 1)+1)-FIND(" ", F3559)), MID(F3559, 1, FIND(" ", F3559))))</f>
        <v xml:space="preserve">Lactobacillus </v>
      </c>
      <c r="F3559" t="s">
        <v>18079</v>
      </c>
      <c r="G3559" t="s">
        <v>16</v>
      </c>
      <c r="H3559" t="s">
        <v>45</v>
      </c>
      <c r="I3559" t="s">
        <v>1941</v>
      </c>
      <c r="J3559" t="s">
        <v>18080</v>
      </c>
      <c r="K3559" t="s">
        <v>18081</v>
      </c>
      <c r="L3559" t="s">
        <v>18082</v>
      </c>
      <c r="M3559" s="1" t="s">
        <v>18083</v>
      </c>
      <c r="N3559" s="1" t="s">
        <v>18084</v>
      </c>
      <c r="O3559">
        <v>15</v>
      </c>
      <c r="P3559" t="s">
        <v>24</v>
      </c>
      <c r="Q3559" t="s">
        <v>24</v>
      </c>
      <c r="R3559" t="s">
        <v>24</v>
      </c>
      <c r="S3559">
        <v>15</v>
      </c>
      <c r="T3559" t="s">
        <v>24</v>
      </c>
    </row>
    <row r="3560" spans="1:20">
      <c r="A3560" t="s">
        <v>35525</v>
      </c>
      <c r="B3560" t="s">
        <v>18086</v>
      </c>
      <c r="C3560" t="s">
        <v>18087</v>
      </c>
      <c r="D3560" t="s">
        <v>18088</v>
      </c>
      <c r="E3560" t="str">
        <f>IF(OR(EXACT(LEFT(F3560,1),"'"),EXACT(LEFT(F3560,1),"["),EXACT(LEFT(F3560,1),"("),EXACT(UPPER(LEFT(F3560,1)),LEFT(F3560,1))=FALSE),"-",IF(LEFT(F3560,10)="Candidatus", MID(F3560, FIND(" ", F3560), FIND(" ", F3560, FIND(" ", F3560, 1)+1)-FIND(" ", F3560)), MID(F3560, 1, FIND(" ", F3560))))</f>
        <v xml:space="preserve">Lactobacillus </v>
      </c>
      <c r="F3560" t="s">
        <v>18085</v>
      </c>
      <c r="G3560" t="s">
        <v>16</v>
      </c>
      <c r="H3560" t="s">
        <v>45</v>
      </c>
      <c r="I3560" t="s">
        <v>1941</v>
      </c>
      <c r="J3560" t="s">
        <v>18086</v>
      </c>
      <c r="K3560" t="s">
        <v>18087</v>
      </c>
      <c r="L3560" t="s">
        <v>18088</v>
      </c>
      <c r="M3560" s="1" t="s">
        <v>18089</v>
      </c>
      <c r="N3560" s="1" t="s">
        <v>18090</v>
      </c>
      <c r="O3560">
        <v>7</v>
      </c>
      <c r="P3560" t="s">
        <v>24</v>
      </c>
      <c r="Q3560" t="s">
        <v>24</v>
      </c>
      <c r="R3560" t="s">
        <v>24</v>
      </c>
      <c r="S3560">
        <v>7</v>
      </c>
      <c r="T3560" t="s">
        <v>24</v>
      </c>
    </row>
    <row r="3561" spans="1:20">
      <c r="A3561" t="s">
        <v>35526</v>
      </c>
      <c r="B3561" t="s">
        <v>18092</v>
      </c>
      <c r="C3561" t="s">
        <v>18093</v>
      </c>
      <c r="D3561" t="s">
        <v>18094</v>
      </c>
      <c r="E3561" t="str">
        <f>IF(OR(EXACT(LEFT(F3561,1),"'"),EXACT(LEFT(F3561,1),"["),EXACT(LEFT(F3561,1),"("),EXACT(UPPER(LEFT(F3561,1)),LEFT(F3561,1))=FALSE),"-",IF(LEFT(F3561,10)="Candidatus", MID(F3561, FIND(" ", F3561), FIND(" ", F3561, FIND(" ", F3561, 1)+1)-FIND(" ", F3561)), MID(F3561, 1, FIND(" ", F3561))))</f>
        <v xml:space="preserve">Lactobacillus </v>
      </c>
      <c r="F3561" t="s">
        <v>18091</v>
      </c>
      <c r="G3561" t="s">
        <v>16</v>
      </c>
      <c r="H3561" t="s">
        <v>45</v>
      </c>
      <c r="I3561" t="s">
        <v>1941</v>
      </c>
      <c r="J3561" t="s">
        <v>18092</v>
      </c>
      <c r="K3561" t="s">
        <v>18093</v>
      </c>
      <c r="L3561" t="s">
        <v>18094</v>
      </c>
      <c r="M3561" s="1" t="s">
        <v>5035</v>
      </c>
      <c r="N3561" s="1" t="s">
        <v>18095</v>
      </c>
      <c r="O3561">
        <v>1</v>
      </c>
      <c r="P3561" t="s">
        <v>24</v>
      </c>
      <c r="Q3561" t="s">
        <v>24</v>
      </c>
      <c r="R3561" t="s">
        <v>24</v>
      </c>
      <c r="S3561">
        <v>1</v>
      </c>
      <c r="T3561" t="s">
        <v>24</v>
      </c>
    </row>
    <row r="3562" spans="1:20">
      <c r="A3562" t="s">
        <v>35527</v>
      </c>
      <c r="B3562" t="s">
        <v>18097</v>
      </c>
      <c r="C3562" t="s">
        <v>18098</v>
      </c>
      <c r="D3562" t="s">
        <v>18099</v>
      </c>
      <c r="E3562" t="str">
        <f>IF(OR(EXACT(LEFT(F3562,1),"'"),EXACT(LEFT(F3562,1),"["),EXACT(LEFT(F3562,1),"("),EXACT(UPPER(LEFT(F3562,1)),LEFT(F3562,1))=FALSE),"-",IF(LEFT(F3562,10)="Candidatus", MID(F3562, FIND(" ", F3562), FIND(" ", F3562, FIND(" ", F3562, 1)+1)-FIND(" ", F3562)), MID(F3562, 1, FIND(" ", F3562))))</f>
        <v xml:space="preserve">Lactobacillus </v>
      </c>
      <c r="F3562" t="s">
        <v>18096</v>
      </c>
      <c r="G3562" t="s">
        <v>16</v>
      </c>
      <c r="H3562" t="s">
        <v>45</v>
      </c>
      <c r="I3562" t="s">
        <v>1941</v>
      </c>
      <c r="J3562" t="s">
        <v>18097</v>
      </c>
      <c r="K3562" t="s">
        <v>18098</v>
      </c>
      <c r="L3562" t="s">
        <v>18099</v>
      </c>
      <c r="M3562" s="1" t="s">
        <v>18100</v>
      </c>
      <c r="N3562" s="1" t="s">
        <v>18101</v>
      </c>
      <c r="O3562">
        <v>2</v>
      </c>
      <c r="P3562" t="s">
        <v>24</v>
      </c>
      <c r="Q3562" t="s">
        <v>24</v>
      </c>
      <c r="R3562" t="s">
        <v>24</v>
      </c>
      <c r="S3562">
        <v>2</v>
      </c>
      <c r="T3562" t="s">
        <v>24</v>
      </c>
    </row>
    <row r="3563" spans="1:20">
      <c r="A3563" t="s">
        <v>35528</v>
      </c>
      <c r="B3563" t="s">
        <v>18102</v>
      </c>
      <c r="C3563" t="s">
        <v>18103</v>
      </c>
      <c r="D3563" t="s">
        <v>18104</v>
      </c>
      <c r="E3563" t="str">
        <f>IF(OR(EXACT(LEFT(F3563,1),"'"),EXACT(LEFT(F3563,1),"["),EXACT(LEFT(F3563,1),"("),EXACT(UPPER(LEFT(F3563,1)),LEFT(F3563,1))=FALSE),"-",IF(LEFT(F3563,10)="Candidatus", MID(F3563, FIND(" ", F3563), FIND(" ", F3563, FIND(" ", F3563, 1)+1)-FIND(" ", F3563)), MID(F3563, 1, FIND(" ", F3563))))</f>
        <v xml:space="preserve">Lactobacillus </v>
      </c>
      <c r="F3563" t="s">
        <v>18079</v>
      </c>
      <c r="G3563" t="s">
        <v>16</v>
      </c>
      <c r="H3563" t="s">
        <v>45</v>
      </c>
      <c r="I3563" t="s">
        <v>1941</v>
      </c>
      <c r="J3563" t="s">
        <v>18102</v>
      </c>
      <c r="K3563" t="s">
        <v>18103</v>
      </c>
      <c r="L3563" t="s">
        <v>18104</v>
      </c>
      <c r="M3563" s="1" t="s">
        <v>18105</v>
      </c>
      <c r="N3563" s="1" t="s">
        <v>18106</v>
      </c>
      <c r="O3563">
        <v>2</v>
      </c>
      <c r="P3563" t="s">
        <v>24</v>
      </c>
      <c r="Q3563" t="s">
        <v>24</v>
      </c>
      <c r="R3563" t="s">
        <v>24</v>
      </c>
      <c r="S3563">
        <v>2</v>
      </c>
      <c r="T3563" t="s">
        <v>24</v>
      </c>
    </row>
    <row r="3564" spans="1:20">
      <c r="A3564" t="s">
        <v>35529</v>
      </c>
      <c r="B3564" t="s">
        <v>18108</v>
      </c>
      <c r="C3564" t="s">
        <v>18109</v>
      </c>
      <c r="D3564" t="s">
        <v>18110</v>
      </c>
      <c r="E3564" t="str">
        <f>IF(OR(EXACT(LEFT(F3564,1),"'"),EXACT(LEFT(F3564,1),"["),EXACT(LEFT(F3564,1),"("),EXACT(UPPER(LEFT(F3564,1)),LEFT(F3564,1))=FALSE),"-",IF(LEFT(F3564,10)="Candidatus", MID(F3564, FIND(" ", F3564), FIND(" ", F3564, FIND(" ", F3564, 1)+1)-FIND(" ", F3564)), MID(F3564, 1, FIND(" ", F3564))))</f>
        <v xml:space="preserve">Lactobacillus </v>
      </c>
      <c r="F3564" t="s">
        <v>18107</v>
      </c>
      <c r="G3564" t="s">
        <v>16</v>
      </c>
      <c r="H3564" t="s">
        <v>45</v>
      </c>
      <c r="I3564" t="s">
        <v>1941</v>
      </c>
      <c r="J3564" t="s">
        <v>18108</v>
      </c>
      <c r="K3564" t="s">
        <v>18109</v>
      </c>
      <c r="L3564" t="s">
        <v>18110</v>
      </c>
      <c r="M3564" s="1" t="s">
        <v>18111</v>
      </c>
      <c r="N3564" s="1" t="s">
        <v>18112</v>
      </c>
      <c r="O3564">
        <v>10</v>
      </c>
      <c r="P3564" t="s">
        <v>24</v>
      </c>
      <c r="Q3564" t="s">
        <v>24</v>
      </c>
      <c r="R3564" t="s">
        <v>24</v>
      </c>
      <c r="S3564">
        <v>10</v>
      </c>
      <c r="T3564" t="s">
        <v>24</v>
      </c>
    </row>
    <row r="3565" spans="1:20">
      <c r="A3565" t="s">
        <v>35530</v>
      </c>
      <c r="B3565" t="s">
        <v>18114</v>
      </c>
      <c r="C3565" t="s">
        <v>18115</v>
      </c>
      <c r="D3565" t="s">
        <v>18116</v>
      </c>
      <c r="E3565" t="str">
        <f>IF(OR(EXACT(LEFT(F3565,1),"'"),EXACT(LEFT(F3565,1),"["),EXACT(LEFT(F3565,1),"("),EXACT(UPPER(LEFT(F3565,1)),LEFT(F3565,1))=FALSE),"-",IF(LEFT(F3565,10)="Candidatus", MID(F3565, FIND(" ", F3565), FIND(" ", F3565, FIND(" ", F3565, 1)+1)-FIND(" ", F3565)), MID(F3565, 1, FIND(" ", F3565))))</f>
        <v xml:space="preserve">Lactobacillus </v>
      </c>
      <c r="F3565" t="s">
        <v>18113</v>
      </c>
      <c r="G3565" t="s">
        <v>16</v>
      </c>
      <c r="H3565" t="s">
        <v>45</v>
      </c>
      <c r="I3565" t="s">
        <v>1941</v>
      </c>
      <c r="J3565" t="s">
        <v>18114</v>
      </c>
      <c r="K3565" t="s">
        <v>18115</v>
      </c>
      <c r="L3565" t="s">
        <v>18116</v>
      </c>
      <c r="M3565" s="1" t="s">
        <v>18117</v>
      </c>
      <c r="N3565" s="1" t="s">
        <v>18118</v>
      </c>
      <c r="O3565">
        <v>1</v>
      </c>
      <c r="P3565" t="s">
        <v>24</v>
      </c>
      <c r="Q3565" t="s">
        <v>24</v>
      </c>
      <c r="R3565" t="s">
        <v>24</v>
      </c>
      <c r="S3565">
        <v>1</v>
      </c>
      <c r="T3565" t="s">
        <v>24</v>
      </c>
    </row>
    <row r="3566" spans="1:20">
      <c r="A3566" t="s">
        <v>35531</v>
      </c>
      <c r="B3566" t="s">
        <v>18120</v>
      </c>
      <c r="C3566" t="s">
        <v>18121</v>
      </c>
      <c r="D3566" t="s">
        <v>18122</v>
      </c>
      <c r="E3566" t="str">
        <f>IF(OR(EXACT(LEFT(F3566,1),"'"),EXACT(LEFT(F3566,1),"["),EXACT(LEFT(F3566,1),"("),EXACT(UPPER(LEFT(F3566,1)),LEFT(F3566,1))=FALSE),"-",IF(LEFT(F3566,10)="Candidatus", MID(F3566, FIND(" ", F3566), FIND(" ", F3566, FIND(" ", F3566, 1)+1)-FIND(" ", F3566)), MID(F3566, 1, FIND(" ", F3566))))</f>
        <v xml:space="preserve">Lactobacillus </v>
      </c>
      <c r="F3566" t="s">
        <v>18119</v>
      </c>
      <c r="G3566" t="s">
        <v>16</v>
      </c>
      <c r="H3566" t="s">
        <v>45</v>
      </c>
      <c r="I3566" t="s">
        <v>1941</v>
      </c>
      <c r="J3566" t="s">
        <v>18120</v>
      </c>
      <c r="K3566" t="s">
        <v>18121</v>
      </c>
      <c r="L3566" t="s">
        <v>18122</v>
      </c>
      <c r="M3566" s="1" t="s">
        <v>6864</v>
      </c>
      <c r="N3566" s="1" t="s">
        <v>18123</v>
      </c>
      <c r="O3566">
        <v>5</v>
      </c>
      <c r="P3566" t="s">
        <v>24</v>
      </c>
      <c r="Q3566" t="s">
        <v>24</v>
      </c>
      <c r="R3566" t="s">
        <v>24</v>
      </c>
      <c r="S3566">
        <v>5</v>
      </c>
      <c r="T3566" t="s">
        <v>24</v>
      </c>
    </row>
    <row r="3567" spans="1:20">
      <c r="A3567" t="s">
        <v>35532</v>
      </c>
      <c r="B3567" t="s">
        <v>18125</v>
      </c>
      <c r="C3567" t="s">
        <v>18126</v>
      </c>
      <c r="D3567" t="s">
        <v>18127</v>
      </c>
      <c r="E3567" t="str">
        <f>IF(OR(EXACT(LEFT(F3567,1),"'"),EXACT(LEFT(F3567,1),"["),EXACT(LEFT(F3567,1),"("),EXACT(UPPER(LEFT(F3567,1)),LEFT(F3567,1))=FALSE),"-",IF(LEFT(F3567,10)="Candidatus", MID(F3567, FIND(" ", F3567), FIND(" ", F3567, FIND(" ", F3567, 1)+1)-FIND(" ", F3567)), MID(F3567, 1, FIND(" ", F3567))))</f>
        <v xml:space="preserve">Lactobacillus </v>
      </c>
      <c r="F3567" t="s">
        <v>18124</v>
      </c>
      <c r="G3567" t="s">
        <v>16</v>
      </c>
      <c r="H3567" t="s">
        <v>45</v>
      </c>
      <c r="I3567" t="s">
        <v>1941</v>
      </c>
      <c r="J3567" t="s">
        <v>18125</v>
      </c>
      <c r="K3567" t="s">
        <v>18126</v>
      </c>
      <c r="L3567" t="s">
        <v>18127</v>
      </c>
      <c r="M3567" s="1" t="s">
        <v>18128</v>
      </c>
      <c r="N3567" s="1" t="s">
        <v>18129</v>
      </c>
      <c r="O3567">
        <v>2</v>
      </c>
      <c r="P3567" t="s">
        <v>24</v>
      </c>
      <c r="Q3567" t="s">
        <v>24</v>
      </c>
      <c r="R3567" t="s">
        <v>24</v>
      </c>
      <c r="S3567">
        <v>2</v>
      </c>
      <c r="T3567" t="s">
        <v>24</v>
      </c>
    </row>
    <row r="3568" spans="1:20">
      <c r="A3568" t="s">
        <v>35533</v>
      </c>
      <c r="B3568" t="s">
        <v>18131</v>
      </c>
      <c r="C3568" t="s">
        <v>18132</v>
      </c>
      <c r="D3568" t="s">
        <v>18133</v>
      </c>
      <c r="E3568" t="str">
        <f>IF(OR(EXACT(LEFT(F3568,1),"'"),EXACT(LEFT(F3568,1),"["),EXACT(LEFT(F3568,1),"("),EXACT(UPPER(LEFT(F3568,1)),LEFT(F3568,1))=FALSE),"-",IF(LEFT(F3568,10)="Candidatus", MID(F3568, FIND(" ", F3568), FIND(" ", F3568, FIND(" ", F3568, 1)+1)-FIND(" ", F3568)), MID(F3568, 1, FIND(" ", F3568))))</f>
        <v xml:space="preserve">Lactobacillus </v>
      </c>
      <c r="F3568" t="s">
        <v>18130</v>
      </c>
      <c r="G3568" t="s">
        <v>16</v>
      </c>
      <c r="H3568" t="s">
        <v>45</v>
      </c>
      <c r="I3568" t="s">
        <v>1941</v>
      </c>
      <c r="J3568" t="s">
        <v>18131</v>
      </c>
      <c r="K3568" t="s">
        <v>18132</v>
      </c>
      <c r="L3568" t="s">
        <v>18133</v>
      </c>
      <c r="M3568" s="1" t="s">
        <v>18134</v>
      </c>
      <c r="N3568" s="1" t="s">
        <v>18135</v>
      </c>
      <c r="O3568">
        <v>2</v>
      </c>
      <c r="P3568" t="s">
        <v>24</v>
      </c>
      <c r="Q3568" t="s">
        <v>24</v>
      </c>
      <c r="R3568" t="s">
        <v>24</v>
      </c>
      <c r="S3568">
        <v>2</v>
      </c>
      <c r="T3568" t="s">
        <v>24</v>
      </c>
    </row>
    <row r="3569" spans="1:20">
      <c r="A3569" t="s">
        <v>35534</v>
      </c>
      <c r="B3569" t="s">
        <v>18137</v>
      </c>
      <c r="C3569" t="s">
        <v>18138</v>
      </c>
      <c r="D3569" t="s">
        <v>18139</v>
      </c>
      <c r="E3569" t="str">
        <f>IF(OR(EXACT(LEFT(F3569,1),"'"),EXACT(LEFT(F3569,1),"["),EXACT(LEFT(F3569,1),"("),EXACT(UPPER(LEFT(F3569,1)),LEFT(F3569,1))=FALSE),"-",IF(LEFT(F3569,10)="Candidatus", MID(F3569, FIND(" ", F3569), FIND(" ", F3569, FIND(" ", F3569, 1)+1)-FIND(" ", F3569)), MID(F3569, 1, FIND(" ", F3569))))</f>
        <v xml:space="preserve">Lactobacillus </v>
      </c>
      <c r="F3569" t="s">
        <v>18136</v>
      </c>
      <c r="G3569" t="s">
        <v>16</v>
      </c>
      <c r="H3569" t="s">
        <v>45</v>
      </c>
      <c r="I3569" t="s">
        <v>1941</v>
      </c>
      <c r="J3569" t="s">
        <v>18137</v>
      </c>
      <c r="K3569" t="s">
        <v>18138</v>
      </c>
      <c r="L3569" t="s">
        <v>18139</v>
      </c>
      <c r="M3569" s="1" t="s">
        <v>5046</v>
      </c>
      <c r="N3569" s="1" t="s">
        <v>18140</v>
      </c>
      <c r="O3569">
        <v>7</v>
      </c>
      <c r="P3569" t="s">
        <v>24</v>
      </c>
      <c r="Q3569" t="s">
        <v>24</v>
      </c>
      <c r="R3569" t="s">
        <v>24</v>
      </c>
      <c r="S3569">
        <v>7</v>
      </c>
      <c r="T3569" t="s">
        <v>24</v>
      </c>
    </row>
    <row r="3570" spans="1:20">
      <c r="A3570" t="s">
        <v>35535</v>
      </c>
      <c r="B3570" t="s">
        <v>18142</v>
      </c>
      <c r="C3570" t="s">
        <v>18143</v>
      </c>
      <c r="D3570" t="s">
        <v>18144</v>
      </c>
      <c r="E3570" t="str">
        <f>IF(OR(EXACT(LEFT(F3570,1),"'"),EXACT(LEFT(F3570,1),"["),EXACT(LEFT(F3570,1),"("),EXACT(UPPER(LEFT(F3570,1)),LEFT(F3570,1))=FALSE),"-",IF(LEFT(F3570,10)="Candidatus", MID(F3570, FIND(" ", F3570), FIND(" ", F3570, FIND(" ", F3570, 1)+1)-FIND(" ", F3570)), MID(F3570, 1, FIND(" ", F3570))))</f>
        <v xml:space="preserve">Lactobacillus </v>
      </c>
      <c r="F3570" t="s">
        <v>18141</v>
      </c>
      <c r="G3570" t="s">
        <v>16</v>
      </c>
      <c r="H3570" t="s">
        <v>45</v>
      </c>
      <c r="I3570" t="s">
        <v>1941</v>
      </c>
      <c r="J3570" t="s">
        <v>18142</v>
      </c>
      <c r="K3570" t="s">
        <v>18143</v>
      </c>
      <c r="L3570" t="s">
        <v>18144</v>
      </c>
      <c r="M3570" s="1">
        <v>41671</v>
      </c>
      <c r="N3570" s="1" t="s">
        <v>18145</v>
      </c>
      <c r="O3570">
        <v>1</v>
      </c>
      <c r="P3570" t="s">
        <v>24</v>
      </c>
      <c r="Q3570" t="s">
        <v>24</v>
      </c>
      <c r="R3570" t="s">
        <v>24</v>
      </c>
      <c r="S3570">
        <v>1</v>
      </c>
      <c r="T3570" t="s">
        <v>24</v>
      </c>
    </row>
    <row r="3571" spans="1:20">
      <c r="A3571" t="s">
        <v>35536</v>
      </c>
      <c r="B3571" t="s">
        <v>18146</v>
      </c>
      <c r="C3571" t="s">
        <v>18147</v>
      </c>
      <c r="D3571" t="s">
        <v>18148</v>
      </c>
      <c r="E3571" t="str">
        <f>IF(OR(EXACT(LEFT(F3571,1),"'"),EXACT(LEFT(F3571,1),"["),EXACT(LEFT(F3571,1),"("),EXACT(UPPER(LEFT(F3571,1)),LEFT(F3571,1))=FALSE),"-",IF(LEFT(F3571,10)="Candidatus", MID(F3571, FIND(" ", F3571), FIND(" ", F3571, FIND(" ", F3571, 1)+1)-FIND(" ", F3571)), MID(F3571, 1, FIND(" ", F3571))))</f>
        <v xml:space="preserve">Lactobacillus </v>
      </c>
      <c r="F3571" t="s">
        <v>18119</v>
      </c>
      <c r="G3571" t="s">
        <v>16</v>
      </c>
      <c r="H3571" t="s">
        <v>45</v>
      </c>
      <c r="I3571" t="s">
        <v>1941</v>
      </c>
      <c r="J3571" t="s">
        <v>18146</v>
      </c>
      <c r="K3571" t="s">
        <v>18147</v>
      </c>
      <c r="L3571" t="s">
        <v>18148</v>
      </c>
      <c r="M3571" s="1">
        <v>41671</v>
      </c>
      <c r="N3571" s="1" t="s">
        <v>18149</v>
      </c>
      <c r="O3571">
        <v>1</v>
      </c>
      <c r="P3571" t="s">
        <v>24</v>
      </c>
      <c r="Q3571" t="s">
        <v>24</v>
      </c>
      <c r="R3571" t="s">
        <v>24</v>
      </c>
      <c r="S3571">
        <v>1</v>
      </c>
      <c r="T3571" t="s">
        <v>24</v>
      </c>
    </row>
    <row r="3572" spans="1:20">
      <c r="A3572" t="s">
        <v>35537</v>
      </c>
      <c r="B3572" t="s">
        <v>18150</v>
      </c>
      <c r="C3572" t="s">
        <v>18151</v>
      </c>
      <c r="D3572" t="s">
        <v>18152</v>
      </c>
      <c r="E3572" t="str">
        <f>IF(OR(EXACT(LEFT(F3572,1),"'"),EXACT(LEFT(F3572,1),"["),EXACT(LEFT(F3572,1),"("),EXACT(UPPER(LEFT(F3572,1)),LEFT(F3572,1))=FALSE),"-",IF(LEFT(F3572,10)="Candidatus", MID(F3572, FIND(" ", F3572), FIND(" ", F3572, FIND(" ", F3572, 1)+1)-FIND(" ", F3572)), MID(F3572, 1, FIND(" ", F3572))))</f>
        <v xml:space="preserve">Lactobacillus </v>
      </c>
      <c r="F3572" t="s">
        <v>18119</v>
      </c>
      <c r="G3572" t="s">
        <v>16</v>
      </c>
      <c r="H3572" t="s">
        <v>45</v>
      </c>
      <c r="I3572" t="s">
        <v>1941</v>
      </c>
      <c r="J3572" t="s">
        <v>18150</v>
      </c>
      <c r="K3572" t="s">
        <v>18151</v>
      </c>
      <c r="L3572" t="s">
        <v>18152</v>
      </c>
      <c r="M3572" s="1" t="s">
        <v>18153</v>
      </c>
      <c r="N3572" s="1" t="s">
        <v>18154</v>
      </c>
      <c r="O3572">
        <v>4</v>
      </c>
      <c r="P3572" t="s">
        <v>24</v>
      </c>
      <c r="Q3572" t="s">
        <v>24</v>
      </c>
      <c r="R3572" t="s">
        <v>24</v>
      </c>
      <c r="S3572">
        <v>4</v>
      </c>
      <c r="T3572" t="s">
        <v>24</v>
      </c>
    </row>
    <row r="3573" spans="1:20">
      <c r="A3573" t="s">
        <v>35538</v>
      </c>
      <c r="B3573" t="s">
        <v>18156</v>
      </c>
      <c r="C3573" t="s">
        <v>18157</v>
      </c>
      <c r="D3573" t="s">
        <v>18158</v>
      </c>
      <c r="E3573" t="str">
        <f>IF(OR(EXACT(LEFT(F3573,1),"'"),EXACT(LEFT(F3573,1),"["),EXACT(LEFT(F3573,1),"("),EXACT(UPPER(LEFT(F3573,1)),LEFT(F3573,1))=FALSE),"-",IF(LEFT(F3573,10)="Candidatus", MID(F3573, FIND(" ", F3573), FIND(" ", F3573, FIND(" ", F3573, 1)+1)-FIND(" ", F3573)), MID(F3573, 1, FIND(" ", F3573))))</f>
        <v xml:space="preserve">Lactobacillus </v>
      </c>
      <c r="F3573" t="s">
        <v>18155</v>
      </c>
      <c r="G3573" t="s">
        <v>16</v>
      </c>
      <c r="H3573" t="s">
        <v>45</v>
      </c>
      <c r="I3573" t="s">
        <v>1941</v>
      </c>
      <c r="J3573" t="s">
        <v>18156</v>
      </c>
      <c r="K3573" t="s">
        <v>18157</v>
      </c>
      <c r="L3573" t="s">
        <v>18158</v>
      </c>
      <c r="M3573" s="1">
        <v>11749</v>
      </c>
      <c r="N3573" s="1" t="s">
        <v>18159</v>
      </c>
      <c r="O3573">
        <v>3</v>
      </c>
      <c r="P3573" t="s">
        <v>24</v>
      </c>
      <c r="Q3573" t="s">
        <v>24</v>
      </c>
      <c r="R3573" t="s">
        <v>24</v>
      </c>
      <c r="S3573">
        <v>3</v>
      </c>
      <c r="T3573" t="s">
        <v>24</v>
      </c>
    </row>
    <row r="3574" spans="1:20">
      <c r="A3574" t="s">
        <v>35539</v>
      </c>
      <c r="B3574" t="s">
        <v>18160</v>
      </c>
      <c r="C3574" t="s">
        <v>18161</v>
      </c>
      <c r="D3574" t="s">
        <v>18162</v>
      </c>
      <c r="E3574" t="str">
        <f>IF(OR(EXACT(LEFT(F3574,1),"'"),EXACT(LEFT(F3574,1),"["),EXACT(LEFT(F3574,1),"("),EXACT(UPPER(LEFT(F3574,1)),LEFT(F3574,1))=FALSE),"-",IF(LEFT(F3574,10)="Candidatus", MID(F3574, FIND(" ", F3574), FIND(" ", F3574, FIND(" ", F3574, 1)+1)-FIND(" ", F3574)), MID(F3574, 1, FIND(" ", F3574))))</f>
        <v xml:space="preserve">Lactobacillus </v>
      </c>
      <c r="F3574" t="s">
        <v>18107</v>
      </c>
      <c r="G3574" t="s">
        <v>16</v>
      </c>
      <c r="H3574" t="s">
        <v>45</v>
      </c>
      <c r="I3574" t="s">
        <v>1941</v>
      </c>
      <c r="J3574" t="s">
        <v>18160</v>
      </c>
      <c r="K3574" t="s">
        <v>18161</v>
      </c>
      <c r="L3574" t="s">
        <v>18162</v>
      </c>
      <c r="M3574" s="1" t="s">
        <v>18163</v>
      </c>
      <c r="N3574" s="1" t="s">
        <v>18164</v>
      </c>
      <c r="O3574">
        <v>14</v>
      </c>
      <c r="P3574" t="s">
        <v>24</v>
      </c>
      <c r="Q3574" t="s">
        <v>24</v>
      </c>
      <c r="R3574" t="s">
        <v>24</v>
      </c>
      <c r="S3574">
        <v>14</v>
      </c>
      <c r="T3574" t="s">
        <v>24</v>
      </c>
    </row>
    <row r="3575" spans="1:20">
      <c r="A3575" t="s">
        <v>35540</v>
      </c>
      <c r="B3575" t="s">
        <v>18165</v>
      </c>
      <c r="C3575" t="s">
        <v>18166</v>
      </c>
      <c r="D3575" t="s">
        <v>18167</v>
      </c>
      <c r="E3575" t="str">
        <f>IF(OR(EXACT(LEFT(F3575,1),"'"),EXACT(LEFT(F3575,1),"["),EXACT(LEFT(F3575,1),"("),EXACT(UPPER(LEFT(F3575,1)),LEFT(F3575,1))=FALSE),"-",IF(LEFT(F3575,10)="Candidatus", MID(F3575, FIND(" ", F3575), FIND(" ", F3575, FIND(" ", F3575, 1)+1)-FIND(" ", F3575)), MID(F3575, 1, FIND(" ", F3575))))</f>
        <v xml:space="preserve">Lactobacillus </v>
      </c>
      <c r="F3575" t="s">
        <v>18113</v>
      </c>
      <c r="G3575" t="s">
        <v>16</v>
      </c>
      <c r="H3575" t="s">
        <v>45</v>
      </c>
      <c r="I3575" t="s">
        <v>1941</v>
      </c>
      <c r="J3575" t="s">
        <v>18165</v>
      </c>
      <c r="K3575" t="s">
        <v>18166</v>
      </c>
      <c r="L3575" t="s">
        <v>18167</v>
      </c>
      <c r="M3575" s="1" t="s">
        <v>18168</v>
      </c>
      <c r="N3575" s="1" t="s">
        <v>18169</v>
      </c>
      <c r="O3575">
        <v>25</v>
      </c>
      <c r="P3575" t="s">
        <v>24</v>
      </c>
      <c r="Q3575" t="s">
        <v>24</v>
      </c>
      <c r="R3575" t="s">
        <v>24</v>
      </c>
      <c r="S3575">
        <v>25</v>
      </c>
      <c r="T3575" t="s">
        <v>24</v>
      </c>
    </row>
    <row r="3576" spans="1:20">
      <c r="A3576" t="s">
        <v>35541</v>
      </c>
      <c r="B3576" t="s">
        <v>18170</v>
      </c>
      <c r="C3576" t="s">
        <v>18171</v>
      </c>
      <c r="D3576" t="s">
        <v>18172</v>
      </c>
      <c r="E3576" t="str">
        <f>IF(OR(EXACT(LEFT(F3576,1),"'"),EXACT(LEFT(F3576,1),"["),EXACT(LEFT(F3576,1),"("),EXACT(UPPER(LEFT(F3576,1)),LEFT(F3576,1))=FALSE),"-",IF(LEFT(F3576,10)="Candidatus", MID(F3576, FIND(" ", F3576), FIND(" ", F3576, FIND(" ", F3576, 1)+1)-FIND(" ", F3576)), MID(F3576, 1, FIND(" ", F3576))))</f>
        <v xml:space="preserve">Lactobacillus </v>
      </c>
      <c r="F3576" t="s">
        <v>18107</v>
      </c>
      <c r="G3576" t="s">
        <v>16</v>
      </c>
      <c r="H3576" t="s">
        <v>45</v>
      </c>
      <c r="I3576" t="s">
        <v>1941</v>
      </c>
      <c r="J3576" t="s">
        <v>18170</v>
      </c>
      <c r="K3576" t="s">
        <v>18171</v>
      </c>
      <c r="L3576" t="s">
        <v>18172</v>
      </c>
      <c r="M3576" s="1" t="s">
        <v>18173</v>
      </c>
      <c r="N3576" s="1" t="s">
        <v>18174</v>
      </c>
      <c r="O3576">
        <v>2</v>
      </c>
      <c r="P3576" t="s">
        <v>24</v>
      </c>
      <c r="Q3576" t="s">
        <v>24</v>
      </c>
      <c r="R3576" t="s">
        <v>24</v>
      </c>
      <c r="S3576">
        <v>2</v>
      </c>
      <c r="T3576" t="s">
        <v>24</v>
      </c>
    </row>
    <row r="3577" spans="1:20">
      <c r="A3577" t="s">
        <v>35542</v>
      </c>
      <c r="B3577" t="s">
        <v>18176</v>
      </c>
      <c r="C3577" t="s">
        <v>18177</v>
      </c>
      <c r="D3577" t="s">
        <v>18178</v>
      </c>
      <c r="E3577" t="str">
        <f>IF(OR(EXACT(LEFT(F3577,1),"'"),EXACT(LEFT(F3577,1),"["),EXACT(LEFT(F3577,1),"("),EXACT(UPPER(LEFT(F3577,1)),LEFT(F3577,1))=FALSE),"-",IF(LEFT(F3577,10)="Candidatus", MID(F3577, FIND(" ", F3577), FIND(" ", F3577, FIND(" ", F3577, 1)+1)-FIND(" ", F3577)), MID(F3577, 1, FIND(" ", F3577))))</f>
        <v xml:space="preserve">Lactobacillus </v>
      </c>
      <c r="F3577" t="s">
        <v>18175</v>
      </c>
      <c r="G3577" t="s">
        <v>16</v>
      </c>
      <c r="H3577" t="s">
        <v>45</v>
      </c>
      <c r="I3577" t="s">
        <v>1941</v>
      </c>
      <c r="J3577" t="s">
        <v>18176</v>
      </c>
      <c r="K3577" t="s">
        <v>18177</v>
      </c>
      <c r="L3577" t="s">
        <v>18178</v>
      </c>
      <c r="M3577" s="1" t="s">
        <v>18179</v>
      </c>
      <c r="N3577" s="1" t="s">
        <v>18180</v>
      </c>
      <c r="O3577">
        <v>1</v>
      </c>
      <c r="P3577" t="s">
        <v>24</v>
      </c>
      <c r="Q3577" t="s">
        <v>24</v>
      </c>
      <c r="R3577" t="s">
        <v>24</v>
      </c>
      <c r="S3577">
        <v>1</v>
      </c>
      <c r="T3577" t="s">
        <v>24</v>
      </c>
    </row>
    <row r="3578" spans="1:20">
      <c r="A3578" t="s">
        <v>35543</v>
      </c>
      <c r="B3578" t="s">
        <v>18181</v>
      </c>
      <c r="C3578" t="s">
        <v>18182</v>
      </c>
      <c r="D3578" t="s">
        <v>18183</v>
      </c>
      <c r="E3578" t="str">
        <f>IF(OR(EXACT(LEFT(F3578,1),"'"),EXACT(LEFT(F3578,1),"["),EXACT(LEFT(F3578,1),"("),EXACT(UPPER(LEFT(F3578,1)),LEFT(F3578,1))=FALSE),"-",IF(LEFT(F3578,10)="Candidatus", MID(F3578, FIND(" ", F3578), FIND(" ", F3578, FIND(" ", F3578, 1)+1)-FIND(" ", F3578)), MID(F3578, 1, FIND(" ", F3578))))</f>
        <v xml:space="preserve">Lactobacillus </v>
      </c>
      <c r="F3578" t="s">
        <v>18119</v>
      </c>
      <c r="G3578" t="s">
        <v>16</v>
      </c>
      <c r="H3578" t="s">
        <v>45</v>
      </c>
      <c r="I3578" t="s">
        <v>1941</v>
      </c>
      <c r="J3578" t="s">
        <v>18181</v>
      </c>
      <c r="K3578" t="s">
        <v>18182</v>
      </c>
      <c r="L3578" t="s">
        <v>18183</v>
      </c>
      <c r="M3578" s="1" t="s">
        <v>18184</v>
      </c>
      <c r="N3578" s="1" t="s">
        <v>18185</v>
      </c>
      <c r="O3578">
        <v>9</v>
      </c>
      <c r="P3578" t="s">
        <v>24</v>
      </c>
      <c r="Q3578" t="s">
        <v>24</v>
      </c>
      <c r="R3578" t="s">
        <v>24</v>
      </c>
      <c r="S3578">
        <v>9</v>
      </c>
      <c r="T3578" t="s">
        <v>24</v>
      </c>
    </row>
    <row r="3579" spans="1:20">
      <c r="A3579" t="s">
        <v>35544</v>
      </c>
      <c r="B3579" t="s">
        <v>18187</v>
      </c>
      <c r="C3579" t="s">
        <v>18188</v>
      </c>
      <c r="D3579" t="s">
        <v>18189</v>
      </c>
      <c r="E3579" t="str">
        <f>IF(OR(EXACT(LEFT(F3579,1),"'"),EXACT(LEFT(F3579,1),"["),EXACT(LEFT(F3579,1),"("),EXACT(UPPER(LEFT(F3579,1)),LEFT(F3579,1))=FALSE),"-",IF(LEFT(F3579,10)="Candidatus", MID(F3579, FIND(" ", F3579), FIND(" ", F3579, FIND(" ", F3579, 1)+1)-FIND(" ", F3579)), MID(F3579, 1, FIND(" ", F3579))))</f>
        <v xml:space="preserve">Lactobacillus </v>
      </c>
      <c r="F3579" t="s">
        <v>18186</v>
      </c>
      <c r="G3579" t="s">
        <v>16</v>
      </c>
      <c r="H3579" t="s">
        <v>45</v>
      </c>
      <c r="I3579" t="s">
        <v>1941</v>
      </c>
      <c r="J3579" t="s">
        <v>18187</v>
      </c>
      <c r="K3579" t="s">
        <v>18188</v>
      </c>
      <c r="L3579" t="s">
        <v>18189</v>
      </c>
      <c r="M3579" s="1" t="s">
        <v>18190</v>
      </c>
      <c r="N3579" s="1" t="s">
        <v>18191</v>
      </c>
      <c r="O3579">
        <v>9</v>
      </c>
      <c r="P3579" t="s">
        <v>24</v>
      </c>
      <c r="Q3579" t="s">
        <v>24</v>
      </c>
      <c r="R3579" t="s">
        <v>24</v>
      </c>
      <c r="S3579">
        <v>10</v>
      </c>
      <c r="T3579">
        <v>1</v>
      </c>
    </row>
    <row r="3580" spans="1:20">
      <c r="A3580" t="s">
        <v>35545</v>
      </c>
      <c r="B3580" t="s">
        <v>18192</v>
      </c>
      <c r="C3580" t="s">
        <v>18193</v>
      </c>
      <c r="D3580" t="s">
        <v>18194</v>
      </c>
      <c r="E3580" t="str">
        <f>IF(OR(EXACT(LEFT(F3580,1),"'"),EXACT(LEFT(F3580,1),"["),EXACT(LEFT(F3580,1),"("),EXACT(UPPER(LEFT(F3580,1)),LEFT(F3580,1))=FALSE),"-",IF(LEFT(F3580,10)="Candidatus", MID(F3580, FIND(" ", F3580), FIND(" ", F3580, FIND(" ", F3580, 1)+1)-FIND(" ", F3580)), MID(F3580, 1, FIND(" ", F3580))))</f>
        <v xml:space="preserve">Lactobacillus </v>
      </c>
      <c r="F3580" t="s">
        <v>18119</v>
      </c>
      <c r="G3580" t="s">
        <v>16</v>
      </c>
      <c r="H3580" t="s">
        <v>45</v>
      </c>
      <c r="I3580" t="s">
        <v>1941</v>
      </c>
      <c r="J3580" t="s">
        <v>18192</v>
      </c>
      <c r="K3580" t="s">
        <v>18193</v>
      </c>
      <c r="L3580" t="s">
        <v>18194</v>
      </c>
      <c r="M3580" s="1" t="s">
        <v>18195</v>
      </c>
      <c r="N3580" s="1" t="s">
        <v>18196</v>
      </c>
      <c r="O3580">
        <v>11</v>
      </c>
      <c r="P3580" t="s">
        <v>24</v>
      </c>
      <c r="Q3580" t="s">
        <v>24</v>
      </c>
      <c r="R3580" t="s">
        <v>24</v>
      </c>
      <c r="S3580">
        <v>11</v>
      </c>
      <c r="T3580" t="s">
        <v>24</v>
      </c>
    </row>
    <row r="3581" spans="1:20">
      <c r="A3581" t="s">
        <v>35546</v>
      </c>
      <c r="B3581" t="s">
        <v>18197</v>
      </c>
      <c r="C3581" t="s">
        <v>18198</v>
      </c>
      <c r="D3581" t="s">
        <v>18199</v>
      </c>
      <c r="E3581" t="str">
        <f>IF(OR(EXACT(LEFT(F3581,1),"'"),EXACT(LEFT(F3581,1),"["),EXACT(LEFT(F3581,1),"("),EXACT(UPPER(LEFT(F3581,1)),LEFT(F3581,1))=FALSE),"-",IF(LEFT(F3581,10)="Candidatus", MID(F3581, FIND(" ", F3581), FIND(" ", F3581, FIND(" ", F3581, 1)+1)-FIND(" ", F3581)), MID(F3581, 1, FIND(" ", F3581))))</f>
        <v xml:space="preserve">Lactobacillus </v>
      </c>
      <c r="F3581" t="s">
        <v>18119</v>
      </c>
      <c r="G3581" t="s">
        <v>16</v>
      </c>
      <c r="H3581" t="s">
        <v>45</v>
      </c>
      <c r="I3581" t="s">
        <v>1941</v>
      </c>
      <c r="J3581" t="s">
        <v>18197</v>
      </c>
      <c r="K3581" t="s">
        <v>18198</v>
      </c>
      <c r="L3581" t="s">
        <v>18199</v>
      </c>
      <c r="M3581" s="1" t="s">
        <v>18200</v>
      </c>
      <c r="N3581" s="1" t="s">
        <v>18201</v>
      </c>
      <c r="O3581">
        <v>4</v>
      </c>
      <c r="P3581" t="s">
        <v>24</v>
      </c>
      <c r="Q3581" t="s">
        <v>24</v>
      </c>
      <c r="R3581">
        <v>1</v>
      </c>
      <c r="S3581">
        <v>5</v>
      </c>
      <c r="T3581" t="s">
        <v>24</v>
      </c>
    </row>
    <row r="3582" spans="1:20">
      <c r="A3582" t="s">
        <v>35547</v>
      </c>
      <c r="B3582" t="s">
        <v>18202</v>
      </c>
      <c r="C3582" t="s">
        <v>18203</v>
      </c>
      <c r="D3582" t="s">
        <v>18204</v>
      </c>
      <c r="E3582" t="str">
        <f>IF(OR(EXACT(LEFT(F3582,1),"'"),EXACT(LEFT(F3582,1),"["),EXACT(LEFT(F3582,1),"("),EXACT(UPPER(LEFT(F3582,1)),LEFT(F3582,1))=FALSE),"-",IF(LEFT(F3582,10)="Candidatus", MID(F3582, FIND(" ", F3582), FIND(" ", F3582, FIND(" ", F3582, 1)+1)-FIND(" ", F3582)), MID(F3582, 1, FIND(" ", F3582))))</f>
        <v xml:space="preserve">Lactobacillus </v>
      </c>
      <c r="F3582" t="s">
        <v>18119</v>
      </c>
      <c r="G3582" t="s">
        <v>16</v>
      </c>
      <c r="H3582" t="s">
        <v>45</v>
      </c>
      <c r="I3582" t="s">
        <v>1941</v>
      </c>
      <c r="J3582" t="s">
        <v>18202</v>
      </c>
      <c r="K3582" t="s">
        <v>18203</v>
      </c>
      <c r="L3582" t="s">
        <v>18204</v>
      </c>
      <c r="M3582" s="1" t="s">
        <v>4004</v>
      </c>
      <c r="N3582" s="1" t="s">
        <v>18205</v>
      </c>
      <c r="O3582">
        <v>1</v>
      </c>
      <c r="P3582" t="s">
        <v>24</v>
      </c>
      <c r="Q3582" t="s">
        <v>24</v>
      </c>
      <c r="R3582" t="s">
        <v>24</v>
      </c>
      <c r="S3582">
        <v>1</v>
      </c>
      <c r="T3582" t="s">
        <v>24</v>
      </c>
    </row>
    <row r="3583" spans="1:20">
      <c r="A3583" t="s">
        <v>35548</v>
      </c>
      <c r="B3583" t="s">
        <v>18207</v>
      </c>
      <c r="C3583" t="s">
        <v>18208</v>
      </c>
      <c r="D3583" t="s">
        <v>18209</v>
      </c>
      <c r="E3583" t="str">
        <f>IF(OR(EXACT(LEFT(F3583,1),"'"),EXACT(LEFT(F3583,1),"["),EXACT(LEFT(F3583,1),"("),EXACT(UPPER(LEFT(F3583,1)),LEFT(F3583,1))=FALSE),"-",IF(LEFT(F3583,10)="Candidatus", MID(F3583, FIND(" ", F3583), FIND(" ", F3583, FIND(" ", F3583, 1)+1)-FIND(" ", F3583)), MID(F3583, 1, FIND(" ", F3583))))</f>
        <v xml:space="preserve">Lactobacillus </v>
      </c>
      <c r="F3583" t="s">
        <v>18206</v>
      </c>
      <c r="G3583" t="s">
        <v>16</v>
      </c>
      <c r="H3583" t="s">
        <v>45</v>
      </c>
      <c r="I3583" t="s">
        <v>1941</v>
      </c>
      <c r="J3583" t="s">
        <v>18207</v>
      </c>
      <c r="K3583" t="s">
        <v>18208</v>
      </c>
      <c r="L3583" t="s">
        <v>18209</v>
      </c>
      <c r="M3583" s="1" t="s">
        <v>18210</v>
      </c>
      <c r="N3583" s="1" t="s">
        <v>18211</v>
      </c>
      <c r="O3583">
        <v>10</v>
      </c>
      <c r="P3583" t="s">
        <v>24</v>
      </c>
      <c r="Q3583" t="s">
        <v>24</v>
      </c>
      <c r="R3583" t="s">
        <v>24</v>
      </c>
      <c r="S3583">
        <v>10</v>
      </c>
      <c r="T3583" t="s">
        <v>24</v>
      </c>
    </row>
    <row r="3584" spans="1:20">
      <c r="A3584" t="s">
        <v>35549</v>
      </c>
      <c r="B3584" t="s">
        <v>18213</v>
      </c>
      <c r="C3584" t="s">
        <v>24</v>
      </c>
      <c r="D3584" t="s">
        <v>18214</v>
      </c>
      <c r="E3584" t="str">
        <f>IF(OR(EXACT(LEFT(F3584,1),"'"),EXACT(LEFT(F3584,1),"["),EXACT(LEFT(F3584,1),"("),EXACT(UPPER(LEFT(F3584,1)),LEFT(F3584,1))=FALSE),"-",IF(LEFT(F3584,10)="Candidatus", MID(F3584, FIND(" ", F3584), FIND(" ", F3584, FIND(" ", F3584, 1)+1)-FIND(" ", F3584)), MID(F3584, 1, FIND(" ", F3584))))</f>
        <v xml:space="preserve">Lactobacillus </v>
      </c>
      <c r="F3584" t="s">
        <v>18212</v>
      </c>
      <c r="G3584" t="s">
        <v>16</v>
      </c>
      <c r="H3584" t="s">
        <v>45</v>
      </c>
      <c r="I3584" t="s">
        <v>1941</v>
      </c>
      <c r="J3584" t="s">
        <v>18213</v>
      </c>
      <c r="K3584" t="s">
        <v>24</v>
      </c>
      <c r="L3584" t="s">
        <v>18214</v>
      </c>
      <c r="M3584" s="1" t="s">
        <v>18215</v>
      </c>
      <c r="N3584" s="1" t="s">
        <v>18216</v>
      </c>
      <c r="O3584">
        <v>52</v>
      </c>
      <c r="P3584" t="s">
        <v>24</v>
      </c>
      <c r="Q3584" t="s">
        <v>24</v>
      </c>
      <c r="R3584" t="s">
        <v>24</v>
      </c>
      <c r="S3584">
        <v>57</v>
      </c>
      <c r="T3584">
        <v>5</v>
      </c>
    </row>
    <row r="3585" spans="1:20">
      <c r="A3585" t="s">
        <v>35550</v>
      </c>
      <c r="B3585" t="s">
        <v>18217</v>
      </c>
      <c r="C3585" t="s">
        <v>24</v>
      </c>
      <c r="D3585" t="s">
        <v>18218</v>
      </c>
      <c r="E3585" t="str">
        <f>IF(OR(EXACT(LEFT(F3585,1),"'"),EXACT(LEFT(F3585,1),"["),EXACT(LEFT(F3585,1),"("),EXACT(UPPER(LEFT(F3585,1)),LEFT(F3585,1))=FALSE),"-",IF(LEFT(F3585,10)="Candidatus", MID(F3585, FIND(" ", F3585), FIND(" ", F3585, FIND(" ", F3585, 1)+1)-FIND(" ", F3585)), MID(F3585, 1, FIND(" ", F3585))))</f>
        <v xml:space="preserve">Lactobacillus </v>
      </c>
      <c r="F3585" t="s">
        <v>18212</v>
      </c>
      <c r="G3585" t="s">
        <v>16</v>
      </c>
      <c r="H3585" t="s">
        <v>45</v>
      </c>
      <c r="I3585" t="s">
        <v>1941</v>
      </c>
      <c r="J3585" t="s">
        <v>18217</v>
      </c>
      <c r="K3585" t="s">
        <v>24</v>
      </c>
      <c r="L3585" t="s">
        <v>18218</v>
      </c>
      <c r="M3585" s="1" t="s">
        <v>18219</v>
      </c>
      <c r="N3585" s="1" t="s">
        <v>18220</v>
      </c>
      <c r="O3585">
        <v>4</v>
      </c>
      <c r="P3585" t="s">
        <v>24</v>
      </c>
      <c r="Q3585" t="s">
        <v>24</v>
      </c>
      <c r="R3585" t="s">
        <v>24</v>
      </c>
      <c r="S3585">
        <v>12</v>
      </c>
      <c r="T3585">
        <v>8</v>
      </c>
    </row>
    <row r="3586" spans="1:20">
      <c r="A3586" t="s">
        <v>35551</v>
      </c>
      <c r="B3586" t="s">
        <v>18221</v>
      </c>
      <c r="C3586" t="s">
        <v>24</v>
      </c>
      <c r="D3586" t="s">
        <v>18222</v>
      </c>
      <c r="E3586" t="str">
        <f>IF(OR(EXACT(LEFT(F3586,1),"'"),EXACT(LEFT(F3586,1),"["),EXACT(LEFT(F3586,1),"("),EXACT(UPPER(LEFT(F3586,1)),LEFT(F3586,1))=FALSE),"-",IF(LEFT(F3586,10)="Candidatus", MID(F3586, FIND(" ", F3586), FIND(" ", F3586, FIND(" ", F3586, 1)+1)-FIND(" ", F3586)), MID(F3586, 1, FIND(" ", F3586))))</f>
        <v xml:space="preserve">Lactobacillus </v>
      </c>
      <c r="F3586" t="s">
        <v>18212</v>
      </c>
      <c r="G3586" t="s">
        <v>16</v>
      </c>
      <c r="H3586" t="s">
        <v>45</v>
      </c>
      <c r="I3586" t="s">
        <v>1941</v>
      </c>
      <c r="J3586" t="s">
        <v>18221</v>
      </c>
      <c r="K3586" t="s">
        <v>24</v>
      </c>
      <c r="L3586" t="s">
        <v>18222</v>
      </c>
      <c r="M3586" s="1" t="s">
        <v>18223</v>
      </c>
      <c r="N3586" s="1" t="s">
        <v>18224</v>
      </c>
      <c r="O3586">
        <v>2</v>
      </c>
      <c r="P3586" t="s">
        <v>24</v>
      </c>
      <c r="Q3586" t="s">
        <v>24</v>
      </c>
      <c r="R3586" t="s">
        <v>24</v>
      </c>
      <c r="S3586">
        <v>2</v>
      </c>
      <c r="T3586" t="s">
        <v>24</v>
      </c>
    </row>
    <row r="3587" spans="1:20">
      <c r="A3587" t="s">
        <v>35552</v>
      </c>
      <c r="B3587" t="s">
        <v>18225</v>
      </c>
      <c r="C3587" t="s">
        <v>24</v>
      </c>
      <c r="D3587" t="s">
        <v>18226</v>
      </c>
      <c r="E3587" t="str">
        <f>IF(OR(EXACT(LEFT(F3587,1),"'"),EXACT(LEFT(F3587,1),"["),EXACT(LEFT(F3587,1),"("),EXACT(UPPER(LEFT(F3587,1)),LEFT(F3587,1))=FALSE),"-",IF(LEFT(F3587,10)="Candidatus", MID(F3587, FIND(" ", F3587), FIND(" ", F3587, FIND(" ", F3587, 1)+1)-FIND(" ", F3587)), MID(F3587, 1, FIND(" ", F3587))))</f>
        <v xml:space="preserve">Lactobacillus </v>
      </c>
      <c r="F3587" t="s">
        <v>18212</v>
      </c>
      <c r="G3587" t="s">
        <v>16</v>
      </c>
      <c r="H3587" t="s">
        <v>45</v>
      </c>
      <c r="I3587" t="s">
        <v>1941</v>
      </c>
      <c r="J3587" t="s">
        <v>18225</v>
      </c>
      <c r="K3587" t="s">
        <v>24</v>
      </c>
      <c r="L3587" t="s">
        <v>18226</v>
      </c>
      <c r="M3587" s="1" t="s">
        <v>18227</v>
      </c>
      <c r="N3587" s="1" t="s">
        <v>18228</v>
      </c>
      <c r="O3587">
        <v>50</v>
      </c>
      <c r="P3587" t="s">
        <v>24</v>
      </c>
      <c r="Q3587" t="s">
        <v>24</v>
      </c>
      <c r="R3587" t="s">
        <v>24</v>
      </c>
      <c r="S3587">
        <v>59</v>
      </c>
      <c r="T3587">
        <v>9</v>
      </c>
    </row>
    <row r="3588" spans="1:20">
      <c r="A3588" t="s">
        <v>35553</v>
      </c>
      <c r="B3588" t="s">
        <v>18229</v>
      </c>
      <c r="C3588" t="s">
        <v>24</v>
      </c>
      <c r="D3588" t="s">
        <v>18230</v>
      </c>
      <c r="E3588" t="str">
        <f>IF(OR(EXACT(LEFT(F3588,1),"'"),EXACT(LEFT(F3588,1),"["),EXACT(LEFT(F3588,1),"("),EXACT(UPPER(LEFT(F3588,1)),LEFT(F3588,1))=FALSE),"-",IF(LEFT(F3588,10)="Candidatus", MID(F3588, FIND(" ", F3588), FIND(" ", F3588, FIND(" ", F3588, 1)+1)-FIND(" ", F3588)), MID(F3588, 1, FIND(" ", F3588))))</f>
        <v xml:space="preserve">Lactobacillus </v>
      </c>
      <c r="F3588" t="s">
        <v>18212</v>
      </c>
      <c r="G3588" t="s">
        <v>16</v>
      </c>
      <c r="H3588" t="s">
        <v>45</v>
      </c>
      <c r="I3588" t="s">
        <v>1941</v>
      </c>
      <c r="J3588" t="s">
        <v>18229</v>
      </c>
      <c r="K3588" t="s">
        <v>24</v>
      </c>
      <c r="L3588" t="s">
        <v>18230</v>
      </c>
      <c r="M3588" s="1" t="s">
        <v>18231</v>
      </c>
      <c r="N3588" s="1" t="s">
        <v>18232</v>
      </c>
      <c r="O3588">
        <v>81</v>
      </c>
      <c r="P3588" t="s">
        <v>24</v>
      </c>
      <c r="Q3588" t="s">
        <v>24</v>
      </c>
      <c r="R3588" t="s">
        <v>24</v>
      </c>
      <c r="S3588">
        <v>93</v>
      </c>
      <c r="T3588">
        <v>12</v>
      </c>
    </row>
    <row r="3589" spans="1:20">
      <c r="A3589" t="s">
        <v>35554</v>
      </c>
      <c r="B3589" t="s">
        <v>18233</v>
      </c>
      <c r="C3589" t="s">
        <v>24</v>
      </c>
      <c r="D3589" t="s">
        <v>18234</v>
      </c>
      <c r="E3589" t="str">
        <f>IF(OR(EXACT(LEFT(F3589,1),"'"),EXACT(LEFT(F3589,1),"["),EXACT(LEFT(F3589,1),"("),EXACT(UPPER(LEFT(F3589,1)),LEFT(F3589,1))=FALSE),"-",IF(LEFT(F3589,10)="Candidatus", MID(F3589, FIND(" ", F3589), FIND(" ", F3589, FIND(" ", F3589, 1)+1)-FIND(" ", F3589)), MID(F3589, 1, FIND(" ", F3589))))</f>
        <v xml:space="preserve">Lactobacillus </v>
      </c>
      <c r="F3589" t="s">
        <v>18212</v>
      </c>
      <c r="G3589" t="s">
        <v>16</v>
      </c>
      <c r="H3589" t="s">
        <v>45</v>
      </c>
      <c r="I3589" t="s">
        <v>1941</v>
      </c>
      <c r="J3589" t="s">
        <v>18233</v>
      </c>
      <c r="K3589" t="s">
        <v>24</v>
      </c>
      <c r="L3589" t="s">
        <v>18234</v>
      </c>
      <c r="M3589" s="1" t="s">
        <v>18235</v>
      </c>
      <c r="N3589" s="1" t="s">
        <v>18236</v>
      </c>
      <c r="O3589">
        <v>5</v>
      </c>
      <c r="P3589" t="s">
        <v>24</v>
      </c>
      <c r="Q3589" t="s">
        <v>24</v>
      </c>
      <c r="R3589" t="s">
        <v>24</v>
      </c>
      <c r="S3589">
        <v>6</v>
      </c>
      <c r="T3589">
        <v>1</v>
      </c>
    </row>
    <row r="3590" spans="1:20">
      <c r="A3590" t="s">
        <v>35555</v>
      </c>
      <c r="B3590" t="s">
        <v>18237</v>
      </c>
      <c r="C3590" t="s">
        <v>24</v>
      </c>
      <c r="D3590" t="s">
        <v>18238</v>
      </c>
      <c r="E3590" t="str">
        <f>IF(OR(EXACT(LEFT(F3590,1),"'"),EXACT(LEFT(F3590,1),"["),EXACT(LEFT(F3590,1),"("),EXACT(UPPER(LEFT(F3590,1)),LEFT(F3590,1))=FALSE),"-",IF(LEFT(F3590,10)="Candidatus", MID(F3590, FIND(" ", F3590), FIND(" ", F3590, FIND(" ", F3590, 1)+1)-FIND(" ", F3590)), MID(F3590, 1, FIND(" ", F3590))))</f>
        <v xml:space="preserve">Lactobacillus </v>
      </c>
      <c r="F3590" t="s">
        <v>18212</v>
      </c>
      <c r="G3590" t="s">
        <v>16</v>
      </c>
      <c r="H3590" t="s">
        <v>45</v>
      </c>
      <c r="I3590" t="s">
        <v>1941</v>
      </c>
      <c r="J3590" t="s">
        <v>18237</v>
      </c>
      <c r="K3590" t="s">
        <v>24</v>
      </c>
      <c r="L3590" t="s">
        <v>18238</v>
      </c>
      <c r="M3590" s="1" t="s">
        <v>18239</v>
      </c>
      <c r="N3590" s="1" t="s">
        <v>18240</v>
      </c>
      <c r="O3590">
        <v>41</v>
      </c>
      <c r="P3590" t="s">
        <v>24</v>
      </c>
      <c r="Q3590" t="s">
        <v>24</v>
      </c>
      <c r="R3590" t="s">
        <v>24</v>
      </c>
      <c r="S3590">
        <v>48</v>
      </c>
      <c r="T3590">
        <v>7</v>
      </c>
    </row>
    <row r="3591" spans="1:20">
      <c r="A3591" t="s">
        <v>35556</v>
      </c>
      <c r="B3591" t="s">
        <v>18241</v>
      </c>
      <c r="C3591" t="s">
        <v>24</v>
      </c>
      <c r="D3591" t="s">
        <v>18242</v>
      </c>
      <c r="E3591" t="str">
        <f>IF(OR(EXACT(LEFT(F3591,1),"'"),EXACT(LEFT(F3591,1),"["),EXACT(LEFT(F3591,1),"("),EXACT(UPPER(LEFT(F3591,1)),LEFT(F3591,1))=FALSE),"-",IF(LEFT(F3591,10)="Candidatus", MID(F3591, FIND(" ", F3591), FIND(" ", F3591, FIND(" ", F3591, 1)+1)-FIND(" ", F3591)), MID(F3591, 1, FIND(" ", F3591))))</f>
        <v xml:space="preserve">Lactobacillus </v>
      </c>
      <c r="F3591" t="s">
        <v>18212</v>
      </c>
      <c r="G3591" t="s">
        <v>16</v>
      </c>
      <c r="H3591" t="s">
        <v>45</v>
      </c>
      <c r="I3591" t="s">
        <v>1941</v>
      </c>
      <c r="J3591" t="s">
        <v>18241</v>
      </c>
      <c r="K3591" t="s">
        <v>24</v>
      </c>
      <c r="L3591" t="s">
        <v>18242</v>
      </c>
      <c r="M3591" s="1" t="s">
        <v>18243</v>
      </c>
      <c r="N3591" s="1" t="s">
        <v>18244</v>
      </c>
      <c r="O3591">
        <v>25</v>
      </c>
      <c r="P3591" t="s">
        <v>24</v>
      </c>
      <c r="Q3591" t="s">
        <v>24</v>
      </c>
      <c r="R3591" t="s">
        <v>24</v>
      </c>
      <c r="S3591">
        <v>30</v>
      </c>
      <c r="T3591">
        <v>5</v>
      </c>
    </row>
    <row r="3592" spans="1:20">
      <c r="A3592" t="s">
        <v>35557</v>
      </c>
      <c r="B3592" t="s">
        <v>18245</v>
      </c>
      <c r="C3592" t="s">
        <v>24</v>
      </c>
      <c r="D3592" t="s">
        <v>18246</v>
      </c>
      <c r="E3592" t="str">
        <f>IF(OR(EXACT(LEFT(F3592,1),"'"),EXACT(LEFT(F3592,1),"["),EXACT(LEFT(F3592,1),"("),EXACT(UPPER(LEFT(F3592,1)),LEFT(F3592,1))=FALSE),"-",IF(LEFT(F3592,10)="Candidatus", MID(F3592, FIND(" ", F3592), FIND(" ", F3592, FIND(" ", F3592, 1)+1)-FIND(" ", F3592)), MID(F3592, 1, FIND(" ", F3592))))</f>
        <v xml:space="preserve">Lactobacillus </v>
      </c>
      <c r="F3592" t="s">
        <v>18212</v>
      </c>
      <c r="G3592" t="s">
        <v>16</v>
      </c>
      <c r="H3592" t="s">
        <v>45</v>
      </c>
      <c r="I3592" t="s">
        <v>1941</v>
      </c>
      <c r="J3592" t="s">
        <v>18245</v>
      </c>
      <c r="K3592" t="s">
        <v>24</v>
      </c>
      <c r="L3592" t="s">
        <v>18246</v>
      </c>
      <c r="M3592" s="1" t="s">
        <v>18247</v>
      </c>
      <c r="N3592" s="1" t="s">
        <v>18248</v>
      </c>
      <c r="O3592">
        <v>46</v>
      </c>
      <c r="P3592" t="s">
        <v>24</v>
      </c>
      <c r="Q3592" t="s">
        <v>24</v>
      </c>
      <c r="R3592" t="s">
        <v>24</v>
      </c>
      <c r="S3592">
        <v>53</v>
      </c>
      <c r="T3592">
        <v>7</v>
      </c>
    </row>
    <row r="3593" spans="1:20">
      <c r="A3593" t="s">
        <v>35558</v>
      </c>
      <c r="B3593" t="s">
        <v>18249</v>
      </c>
      <c r="C3593" t="s">
        <v>24</v>
      </c>
      <c r="D3593" t="s">
        <v>18250</v>
      </c>
      <c r="E3593" t="str">
        <f>IF(OR(EXACT(LEFT(F3593,1),"'"),EXACT(LEFT(F3593,1),"["),EXACT(LEFT(F3593,1),"("),EXACT(UPPER(LEFT(F3593,1)),LEFT(F3593,1))=FALSE),"-",IF(LEFT(F3593,10)="Candidatus", MID(F3593, FIND(" ", F3593), FIND(" ", F3593, FIND(" ", F3593, 1)+1)-FIND(" ", F3593)), MID(F3593, 1, FIND(" ", F3593))))</f>
        <v xml:space="preserve">Lactobacillus </v>
      </c>
      <c r="F3593" t="s">
        <v>18212</v>
      </c>
      <c r="G3593" t="s">
        <v>16</v>
      </c>
      <c r="H3593" t="s">
        <v>45</v>
      </c>
      <c r="I3593" t="s">
        <v>1941</v>
      </c>
      <c r="J3593" t="s">
        <v>18249</v>
      </c>
      <c r="K3593" t="s">
        <v>24</v>
      </c>
      <c r="L3593" t="s">
        <v>18250</v>
      </c>
      <c r="M3593" s="1" t="s">
        <v>1701</v>
      </c>
      <c r="N3593" s="1" t="s">
        <v>18251</v>
      </c>
      <c r="O3593">
        <v>12</v>
      </c>
      <c r="P3593" t="s">
        <v>24</v>
      </c>
      <c r="Q3593">
        <v>1</v>
      </c>
      <c r="R3593" t="s">
        <v>24</v>
      </c>
      <c r="S3593">
        <v>19</v>
      </c>
      <c r="T3593">
        <v>6</v>
      </c>
    </row>
    <row r="3594" spans="1:20">
      <c r="A3594" t="s">
        <v>35559</v>
      </c>
      <c r="B3594" t="s">
        <v>18253</v>
      </c>
      <c r="C3594" t="s">
        <v>18254</v>
      </c>
      <c r="D3594" t="s">
        <v>18255</v>
      </c>
      <c r="E3594" t="str">
        <f>IF(OR(EXACT(LEFT(F3594,1),"'"),EXACT(LEFT(F3594,1),"["),EXACT(LEFT(F3594,1),"("),EXACT(UPPER(LEFT(F3594,1)),LEFT(F3594,1))=FALSE),"-",IF(LEFT(F3594,10)="Candidatus", MID(F3594, FIND(" ", F3594), FIND(" ", F3594, FIND(" ", F3594, 1)+1)-FIND(" ", F3594)), MID(F3594, 1, FIND(" ", F3594))))</f>
        <v xml:space="preserve">Lactobacillus </v>
      </c>
      <c r="F3594" t="s">
        <v>18252</v>
      </c>
      <c r="G3594" t="s">
        <v>16</v>
      </c>
      <c r="H3594" t="s">
        <v>45</v>
      </c>
      <c r="I3594" t="s">
        <v>1941</v>
      </c>
      <c r="J3594" t="s">
        <v>18253</v>
      </c>
      <c r="K3594" t="s">
        <v>18254</v>
      </c>
      <c r="L3594" t="s">
        <v>18255</v>
      </c>
      <c r="M3594" s="1" t="s">
        <v>18256</v>
      </c>
      <c r="N3594" s="1" t="s">
        <v>18257</v>
      </c>
      <c r="O3594">
        <v>9</v>
      </c>
      <c r="P3594" t="s">
        <v>24</v>
      </c>
      <c r="Q3594" t="s">
        <v>24</v>
      </c>
      <c r="R3594" t="s">
        <v>24</v>
      </c>
      <c r="S3594">
        <v>9</v>
      </c>
      <c r="T3594" t="s">
        <v>24</v>
      </c>
    </row>
    <row r="3595" spans="1:20">
      <c r="A3595" t="s">
        <v>35560</v>
      </c>
      <c r="B3595" t="s">
        <v>18258</v>
      </c>
      <c r="C3595" t="s">
        <v>18259</v>
      </c>
      <c r="D3595" t="s">
        <v>18260</v>
      </c>
      <c r="E3595" t="str">
        <f>IF(OR(EXACT(LEFT(F3595,1),"'"),EXACT(LEFT(F3595,1),"["),EXACT(LEFT(F3595,1),"("),EXACT(UPPER(LEFT(F3595,1)),LEFT(F3595,1))=FALSE),"-",IF(LEFT(F3595,10)="Candidatus", MID(F3595, FIND(" ", F3595), FIND(" ", F3595, FIND(" ", F3595, 1)+1)-FIND(" ", F3595)), MID(F3595, 1, FIND(" ", F3595))))</f>
        <v xml:space="preserve">Lactobacillus </v>
      </c>
      <c r="F3595" t="s">
        <v>18252</v>
      </c>
      <c r="G3595" t="s">
        <v>16</v>
      </c>
      <c r="H3595" t="s">
        <v>45</v>
      </c>
      <c r="I3595" t="s">
        <v>1941</v>
      </c>
      <c r="J3595" t="s">
        <v>18258</v>
      </c>
      <c r="K3595" t="s">
        <v>18259</v>
      </c>
      <c r="L3595" t="s">
        <v>18260</v>
      </c>
      <c r="M3595" s="1" t="s">
        <v>18261</v>
      </c>
      <c r="N3595" s="1" t="s">
        <v>18262</v>
      </c>
      <c r="O3595">
        <v>33</v>
      </c>
      <c r="P3595" t="s">
        <v>24</v>
      </c>
      <c r="Q3595" t="s">
        <v>24</v>
      </c>
      <c r="R3595" t="s">
        <v>24</v>
      </c>
      <c r="S3595">
        <v>38</v>
      </c>
      <c r="T3595">
        <v>5</v>
      </c>
    </row>
    <row r="3596" spans="1:20">
      <c r="A3596" t="s">
        <v>35561</v>
      </c>
      <c r="B3596" t="s">
        <v>18263</v>
      </c>
      <c r="C3596" t="s">
        <v>18264</v>
      </c>
      <c r="D3596" t="s">
        <v>18265</v>
      </c>
      <c r="E3596" t="str">
        <f>IF(OR(EXACT(LEFT(F3596,1),"'"),EXACT(LEFT(F3596,1),"["),EXACT(LEFT(F3596,1),"("),EXACT(UPPER(LEFT(F3596,1)),LEFT(F3596,1))=FALSE),"-",IF(LEFT(F3596,10)="Candidatus", MID(F3596, FIND(" ", F3596), FIND(" ", F3596, FIND(" ", F3596, 1)+1)-FIND(" ", F3596)), MID(F3596, 1, FIND(" ", F3596))))</f>
        <v xml:space="preserve">Lactobacillus </v>
      </c>
      <c r="F3596" t="s">
        <v>18252</v>
      </c>
      <c r="G3596" t="s">
        <v>16</v>
      </c>
      <c r="H3596" t="s">
        <v>45</v>
      </c>
      <c r="I3596" t="s">
        <v>1941</v>
      </c>
      <c r="J3596" t="s">
        <v>18263</v>
      </c>
      <c r="K3596" t="s">
        <v>18264</v>
      </c>
      <c r="L3596" t="s">
        <v>18265</v>
      </c>
      <c r="M3596" s="1" t="s">
        <v>18266</v>
      </c>
      <c r="N3596" s="1" t="s">
        <v>18267</v>
      </c>
      <c r="O3596">
        <v>31</v>
      </c>
      <c r="P3596" t="s">
        <v>24</v>
      </c>
      <c r="Q3596" t="s">
        <v>24</v>
      </c>
      <c r="R3596" t="s">
        <v>24</v>
      </c>
      <c r="S3596">
        <v>32</v>
      </c>
      <c r="T3596">
        <v>1</v>
      </c>
    </row>
    <row r="3597" spans="1:20">
      <c r="A3597" t="s">
        <v>35562</v>
      </c>
      <c r="B3597" t="s">
        <v>18268</v>
      </c>
      <c r="C3597" t="s">
        <v>18269</v>
      </c>
      <c r="D3597" t="s">
        <v>18270</v>
      </c>
      <c r="E3597" t="str">
        <f>IF(OR(EXACT(LEFT(F3597,1),"'"),EXACT(LEFT(F3597,1),"["),EXACT(LEFT(F3597,1),"("),EXACT(UPPER(LEFT(F3597,1)),LEFT(F3597,1))=FALSE),"-",IF(LEFT(F3597,10)="Candidatus", MID(F3597, FIND(" ", F3597), FIND(" ", F3597, FIND(" ", F3597, 1)+1)-FIND(" ", F3597)), MID(F3597, 1, FIND(" ", F3597))))</f>
        <v xml:space="preserve">Lactobacillus </v>
      </c>
      <c r="F3597" t="s">
        <v>18252</v>
      </c>
      <c r="G3597" t="s">
        <v>16</v>
      </c>
      <c r="H3597" t="s">
        <v>45</v>
      </c>
      <c r="I3597" t="s">
        <v>1941</v>
      </c>
      <c r="J3597" t="s">
        <v>18268</v>
      </c>
      <c r="K3597" t="s">
        <v>18269</v>
      </c>
      <c r="L3597" t="s">
        <v>18270</v>
      </c>
      <c r="M3597" s="1" t="s">
        <v>18271</v>
      </c>
      <c r="N3597" s="1" t="s">
        <v>18272</v>
      </c>
      <c r="O3597">
        <v>41</v>
      </c>
      <c r="P3597" t="s">
        <v>24</v>
      </c>
      <c r="Q3597" t="s">
        <v>24</v>
      </c>
      <c r="R3597" t="s">
        <v>24</v>
      </c>
      <c r="S3597">
        <v>47</v>
      </c>
      <c r="T3597">
        <v>6</v>
      </c>
    </row>
    <row r="3598" spans="1:20">
      <c r="A3598" t="s">
        <v>35563</v>
      </c>
      <c r="B3598" t="s">
        <v>18273</v>
      </c>
      <c r="C3598" t="s">
        <v>18274</v>
      </c>
      <c r="D3598" t="s">
        <v>18275</v>
      </c>
      <c r="E3598" t="str">
        <f>IF(OR(EXACT(LEFT(F3598,1),"'"),EXACT(LEFT(F3598,1),"["),EXACT(LEFT(F3598,1),"("),EXACT(UPPER(LEFT(F3598,1)),LEFT(F3598,1))=FALSE),"-",IF(LEFT(F3598,10)="Candidatus", MID(F3598, FIND(" ", F3598), FIND(" ", F3598, FIND(" ", F3598, 1)+1)-FIND(" ", F3598)), MID(F3598, 1, FIND(" ", F3598))))</f>
        <v xml:space="preserve">Lactobacillus </v>
      </c>
      <c r="F3598" t="s">
        <v>18252</v>
      </c>
      <c r="G3598" t="s">
        <v>16</v>
      </c>
      <c r="H3598" t="s">
        <v>45</v>
      </c>
      <c r="I3598" t="s">
        <v>1941</v>
      </c>
      <c r="J3598" t="s">
        <v>18273</v>
      </c>
      <c r="K3598" t="s">
        <v>18274</v>
      </c>
      <c r="L3598" t="s">
        <v>18275</v>
      </c>
      <c r="M3598" s="1">
        <v>45474</v>
      </c>
      <c r="N3598" s="1" t="s">
        <v>18276</v>
      </c>
      <c r="O3598">
        <v>9</v>
      </c>
      <c r="P3598" t="s">
        <v>24</v>
      </c>
      <c r="Q3598" t="s">
        <v>24</v>
      </c>
      <c r="R3598" t="s">
        <v>24</v>
      </c>
      <c r="S3598">
        <v>10</v>
      </c>
      <c r="T3598">
        <v>1</v>
      </c>
    </row>
    <row r="3599" spans="1:20">
      <c r="A3599" t="s">
        <v>35564</v>
      </c>
      <c r="B3599" t="s">
        <v>18277</v>
      </c>
      <c r="C3599" t="s">
        <v>18278</v>
      </c>
      <c r="D3599" t="s">
        <v>18279</v>
      </c>
      <c r="E3599" t="str">
        <f>IF(OR(EXACT(LEFT(F3599,1),"'"),EXACT(LEFT(F3599,1),"["),EXACT(LEFT(F3599,1),"("),EXACT(UPPER(LEFT(F3599,1)),LEFT(F3599,1))=FALSE),"-",IF(LEFT(F3599,10)="Candidatus", MID(F3599, FIND(" ", F3599), FIND(" ", F3599, FIND(" ", F3599, 1)+1)-FIND(" ", F3599)), MID(F3599, 1, FIND(" ", F3599))))</f>
        <v xml:space="preserve">Lactobacillus </v>
      </c>
      <c r="F3599" t="s">
        <v>18252</v>
      </c>
      <c r="G3599" t="s">
        <v>16</v>
      </c>
      <c r="H3599" t="s">
        <v>45</v>
      </c>
      <c r="I3599" t="s">
        <v>1941</v>
      </c>
      <c r="J3599" t="s">
        <v>18277</v>
      </c>
      <c r="K3599" t="s">
        <v>18278</v>
      </c>
      <c r="L3599" t="s">
        <v>18279</v>
      </c>
      <c r="M3599" s="1" t="s">
        <v>18280</v>
      </c>
      <c r="N3599" s="1" t="s">
        <v>18281</v>
      </c>
      <c r="O3599">
        <v>72</v>
      </c>
      <c r="P3599" t="s">
        <v>24</v>
      </c>
      <c r="Q3599" t="s">
        <v>24</v>
      </c>
      <c r="R3599" t="s">
        <v>24</v>
      </c>
      <c r="S3599">
        <v>75</v>
      </c>
      <c r="T3599">
        <v>3</v>
      </c>
    </row>
    <row r="3600" spans="1:20">
      <c r="A3600" t="s">
        <v>35565</v>
      </c>
      <c r="B3600" t="s">
        <v>18282</v>
      </c>
      <c r="C3600" t="s">
        <v>18283</v>
      </c>
      <c r="D3600" t="s">
        <v>18284</v>
      </c>
      <c r="E3600" t="str">
        <f>IF(OR(EXACT(LEFT(F3600,1),"'"),EXACT(LEFT(F3600,1),"["),EXACT(LEFT(F3600,1),"("),EXACT(UPPER(LEFT(F3600,1)),LEFT(F3600,1))=FALSE),"-",IF(LEFT(F3600,10)="Candidatus", MID(F3600, FIND(" ", F3600), FIND(" ", F3600, FIND(" ", F3600, 1)+1)-FIND(" ", F3600)), MID(F3600, 1, FIND(" ", F3600))))</f>
        <v xml:space="preserve">Lactobacillus </v>
      </c>
      <c r="F3600" t="s">
        <v>18252</v>
      </c>
      <c r="G3600" t="s">
        <v>16</v>
      </c>
      <c r="H3600" t="s">
        <v>45</v>
      </c>
      <c r="I3600" t="s">
        <v>1941</v>
      </c>
      <c r="J3600" t="s">
        <v>18282</v>
      </c>
      <c r="K3600" t="s">
        <v>18283</v>
      </c>
      <c r="L3600" t="s">
        <v>18284</v>
      </c>
      <c r="M3600" s="1" t="s">
        <v>18285</v>
      </c>
      <c r="N3600" s="1" t="s">
        <v>14445</v>
      </c>
      <c r="O3600">
        <v>14</v>
      </c>
      <c r="P3600" t="s">
        <v>24</v>
      </c>
      <c r="Q3600" t="s">
        <v>24</v>
      </c>
      <c r="R3600" t="s">
        <v>24</v>
      </c>
      <c r="S3600">
        <v>15</v>
      </c>
      <c r="T3600">
        <v>1</v>
      </c>
    </row>
    <row r="3601" spans="1:20">
      <c r="A3601" t="s">
        <v>35566</v>
      </c>
      <c r="B3601" t="s">
        <v>18286</v>
      </c>
      <c r="C3601" t="s">
        <v>18287</v>
      </c>
      <c r="D3601" t="s">
        <v>18288</v>
      </c>
      <c r="E3601" t="str">
        <f>IF(OR(EXACT(LEFT(F3601,1),"'"),EXACT(LEFT(F3601,1),"["),EXACT(LEFT(F3601,1),"("),EXACT(UPPER(LEFT(F3601,1)),LEFT(F3601,1))=FALSE),"-",IF(LEFT(F3601,10)="Candidatus", MID(F3601, FIND(" ", F3601), FIND(" ", F3601, FIND(" ", F3601, 1)+1)-FIND(" ", F3601)), MID(F3601, 1, FIND(" ", F3601))))</f>
        <v xml:space="preserve">Lactobacillus </v>
      </c>
      <c r="F3601" t="s">
        <v>18252</v>
      </c>
      <c r="G3601" t="s">
        <v>16</v>
      </c>
      <c r="H3601" t="s">
        <v>45</v>
      </c>
      <c r="I3601" t="s">
        <v>1941</v>
      </c>
      <c r="J3601" t="s">
        <v>18286</v>
      </c>
      <c r="K3601" t="s">
        <v>18287</v>
      </c>
      <c r="L3601" t="s">
        <v>18288</v>
      </c>
      <c r="M3601" s="1" t="s">
        <v>18289</v>
      </c>
      <c r="N3601" s="1" t="s">
        <v>18290</v>
      </c>
      <c r="O3601">
        <v>53</v>
      </c>
      <c r="P3601" t="s">
        <v>24</v>
      </c>
      <c r="Q3601" t="s">
        <v>24</v>
      </c>
      <c r="R3601" t="s">
        <v>24</v>
      </c>
      <c r="S3601">
        <v>53</v>
      </c>
      <c r="T3601" t="s">
        <v>24</v>
      </c>
    </row>
    <row r="3602" spans="1:20">
      <c r="A3602" t="s">
        <v>35567</v>
      </c>
      <c r="B3602" t="s">
        <v>18291</v>
      </c>
      <c r="C3602" t="s">
        <v>18292</v>
      </c>
      <c r="D3602" t="s">
        <v>18293</v>
      </c>
      <c r="E3602" t="str">
        <f>IF(OR(EXACT(LEFT(F3602,1),"'"),EXACT(LEFT(F3602,1),"["),EXACT(LEFT(F3602,1),"("),EXACT(UPPER(LEFT(F3602,1)),LEFT(F3602,1))=FALSE),"-",IF(LEFT(F3602,10)="Candidatus", MID(F3602, FIND(" ", F3602), FIND(" ", F3602, FIND(" ", F3602, 1)+1)-FIND(" ", F3602)), MID(F3602, 1, FIND(" ", F3602))))</f>
        <v xml:space="preserve">Lactobacillus </v>
      </c>
      <c r="F3602" t="s">
        <v>18252</v>
      </c>
      <c r="G3602" t="s">
        <v>16</v>
      </c>
      <c r="H3602" t="s">
        <v>45</v>
      </c>
      <c r="I3602" t="s">
        <v>1941</v>
      </c>
      <c r="J3602" t="s">
        <v>18291</v>
      </c>
      <c r="K3602" t="s">
        <v>18292</v>
      </c>
      <c r="L3602" t="s">
        <v>18293</v>
      </c>
      <c r="M3602" s="1" t="s">
        <v>13100</v>
      </c>
      <c r="N3602" s="1" t="s">
        <v>18294</v>
      </c>
      <c r="O3602">
        <v>5</v>
      </c>
      <c r="P3602" t="s">
        <v>24</v>
      </c>
      <c r="Q3602" t="s">
        <v>24</v>
      </c>
      <c r="R3602" t="s">
        <v>24</v>
      </c>
      <c r="S3602">
        <v>6</v>
      </c>
      <c r="T3602">
        <v>1</v>
      </c>
    </row>
    <row r="3603" spans="1:20">
      <c r="A3603" t="s">
        <v>35568</v>
      </c>
      <c r="B3603" t="s">
        <v>18295</v>
      </c>
      <c r="C3603" t="s">
        <v>18296</v>
      </c>
      <c r="D3603" t="s">
        <v>18297</v>
      </c>
      <c r="E3603" t="str">
        <f>IF(OR(EXACT(LEFT(F3603,1),"'"),EXACT(LEFT(F3603,1),"["),EXACT(LEFT(F3603,1),"("),EXACT(UPPER(LEFT(F3603,1)),LEFT(F3603,1))=FALSE),"-",IF(LEFT(F3603,10)="Candidatus", MID(F3603, FIND(" ", F3603), FIND(" ", F3603, FIND(" ", F3603, 1)+1)-FIND(" ", F3603)), MID(F3603, 1, FIND(" ", F3603))))</f>
        <v xml:space="preserve">Lactobacillus </v>
      </c>
      <c r="F3603" t="s">
        <v>18252</v>
      </c>
      <c r="G3603" t="s">
        <v>16</v>
      </c>
      <c r="H3603" t="s">
        <v>45</v>
      </c>
      <c r="I3603" t="s">
        <v>1941</v>
      </c>
      <c r="J3603" t="s">
        <v>18295</v>
      </c>
      <c r="K3603" t="s">
        <v>18296</v>
      </c>
      <c r="L3603" t="s">
        <v>18297</v>
      </c>
      <c r="M3603" s="1" t="s">
        <v>18298</v>
      </c>
      <c r="N3603" s="1" t="s">
        <v>18299</v>
      </c>
      <c r="O3603">
        <v>28</v>
      </c>
      <c r="P3603" t="s">
        <v>24</v>
      </c>
      <c r="Q3603" t="s">
        <v>24</v>
      </c>
      <c r="R3603" t="s">
        <v>24</v>
      </c>
      <c r="S3603">
        <v>31</v>
      </c>
      <c r="T3603">
        <v>3</v>
      </c>
    </row>
    <row r="3604" spans="1:20">
      <c r="A3604" t="s">
        <v>35569</v>
      </c>
      <c r="B3604" t="s">
        <v>18301</v>
      </c>
      <c r="C3604" t="s">
        <v>18302</v>
      </c>
      <c r="D3604" t="s">
        <v>18303</v>
      </c>
      <c r="E3604" t="str">
        <f>IF(OR(EXACT(LEFT(F3604,1),"'"),EXACT(LEFT(F3604,1),"["),EXACT(LEFT(F3604,1),"("),EXACT(UPPER(LEFT(F3604,1)),LEFT(F3604,1))=FALSE),"-",IF(LEFT(F3604,10)="Candidatus", MID(F3604, FIND(" ", F3604), FIND(" ", F3604, FIND(" ", F3604, 1)+1)-FIND(" ", F3604)), MID(F3604, 1, FIND(" ", F3604))))</f>
        <v xml:space="preserve">Lactobacillus </v>
      </c>
      <c r="F3604" t="s">
        <v>18300</v>
      </c>
      <c r="G3604" t="s">
        <v>16</v>
      </c>
      <c r="H3604" t="s">
        <v>45</v>
      </c>
      <c r="I3604" t="s">
        <v>1941</v>
      </c>
      <c r="J3604" t="s">
        <v>18301</v>
      </c>
      <c r="K3604" t="s">
        <v>18302</v>
      </c>
      <c r="L3604" t="s">
        <v>18303</v>
      </c>
      <c r="M3604" s="1" t="s">
        <v>18304</v>
      </c>
      <c r="N3604" s="1" t="s">
        <v>18305</v>
      </c>
      <c r="O3604">
        <v>8</v>
      </c>
      <c r="P3604" t="s">
        <v>24</v>
      </c>
      <c r="Q3604" t="s">
        <v>24</v>
      </c>
      <c r="R3604" t="s">
        <v>24</v>
      </c>
      <c r="S3604">
        <v>9</v>
      </c>
      <c r="T3604">
        <v>1</v>
      </c>
    </row>
    <row r="3605" spans="1:20">
      <c r="A3605" t="s">
        <v>35570</v>
      </c>
      <c r="B3605" t="s">
        <v>18306</v>
      </c>
      <c r="C3605" t="s">
        <v>18307</v>
      </c>
      <c r="D3605" t="s">
        <v>18308</v>
      </c>
      <c r="E3605" t="str">
        <f>IF(OR(EXACT(LEFT(F3605,1),"'"),EXACT(LEFT(F3605,1),"["),EXACT(LEFT(F3605,1),"("),EXACT(UPPER(LEFT(F3605,1)),LEFT(F3605,1))=FALSE),"-",IF(LEFT(F3605,10)="Candidatus", MID(F3605, FIND(" ", F3605), FIND(" ", F3605, FIND(" ", F3605, 1)+1)-FIND(" ", F3605)), MID(F3605, 1, FIND(" ", F3605))))</f>
        <v xml:space="preserve">Lactobacillus </v>
      </c>
      <c r="F3605" t="s">
        <v>18300</v>
      </c>
      <c r="G3605" t="s">
        <v>16</v>
      </c>
      <c r="H3605" t="s">
        <v>45</v>
      </c>
      <c r="I3605" t="s">
        <v>1941</v>
      </c>
      <c r="J3605" t="s">
        <v>18306</v>
      </c>
      <c r="K3605" t="s">
        <v>18307</v>
      </c>
      <c r="L3605" t="s">
        <v>18308</v>
      </c>
      <c r="M3605" s="1" t="s">
        <v>18309</v>
      </c>
      <c r="N3605" s="1" t="s">
        <v>18310</v>
      </c>
      <c r="O3605">
        <v>1</v>
      </c>
      <c r="P3605" t="s">
        <v>24</v>
      </c>
      <c r="Q3605" t="s">
        <v>24</v>
      </c>
      <c r="R3605" t="s">
        <v>24</v>
      </c>
      <c r="S3605">
        <v>1</v>
      </c>
      <c r="T3605" t="s">
        <v>24</v>
      </c>
    </row>
    <row r="3606" spans="1:20">
      <c r="A3606" t="s">
        <v>35571</v>
      </c>
      <c r="B3606" t="s">
        <v>18311</v>
      </c>
      <c r="C3606" t="s">
        <v>18312</v>
      </c>
      <c r="D3606" t="s">
        <v>18313</v>
      </c>
      <c r="E3606" t="str">
        <f>IF(OR(EXACT(LEFT(F3606,1),"'"),EXACT(LEFT(F3606,1),"["),EXACT(LEFT(F3606,1),"("),EXACT(UPPER(LEFT(F3606,1)),LEFT(F3606,1))=FALSE),"-",IF(LEFT(F3606,10)="Candidatus", MID(F3606, FIND(" ", F3606), FIND(" ", F3606, FIND(" ", F3606, 1)+1)-FIND(" ", F3606)), MID(F3606, 1, FIND(" ", F3606))))</f>
        <v xml:space="preserve">Lactobacillus </v>
      </c>
      <c r="F3606" t="s">
        <v>18300</v>
      </c>
      <c r="G3606" t="s">
        <v>16</v>
      </c>
      <c r="H3606" t="s">
        <v>45</v>
      </c>
      <c r="I3606" t="s">
        <v>1941</v>
      </c>
      <c r="J3606" t="s">
        <v>18311</v>
      </c>
      <c r="K3606" t="s">
        <v>18312</v>
      </c>
      <c r="L3606" t="s">
        <v>18313</v>
      </c>
      <c r="M3606" s="1" t="s">
        <v>18314</v>
      </c>
      <c r="N3606" s="1" t="s">
        <v>18315</v>
      </c>
      <c r="O3606">
        <v>32</v>
      </c>
      <c r="P3606" t="s">
        <v>24</v>
      </c>
      <c r="Q3606" t="s">
        <v>24</v>
      </c>
      <c r="R3606" t="s">
        <v>24</v>
      </c>
      <c r="S3606">
        <v>32</v>
      </c>
      <c r="T3606" t="s">
        <v>24</v>
      </c>
    </row>
    <row r="3607" spans="1:20">
      <c r="A3607" t="s">
        <v>35572</v>
      </c>
      <c r="B3607" t="s">
        <v>18317</v>
      </c>
      <c r="C3607" t="s">
        <v>24</v>
      </c>
      <c r="D3607" t="s">
        <v>18318</v>
      </c>
      <c r="E3607" t="str">
        <f>IF(OR(EXACT(LEFT(F3607,1),"'"),EXACT(LEFT(F3607,1),"["),EXACT(LEFT(F3607,1),"("),EXACT(UPPER(LEFT(F3607,1)),LEFT(F3607,1))=FALSE),"-",IF(LEFT(F3607,10)="Candidatus", MID(F3607, FIND(" ", F3607), FIND(" ", F3607, FIND(" ", F3607, 1)+1)-FIND(" ", F3607)), MID(F3607, 1, FIND(" ", F3607))))</f>
        <v xml:space="preserve">Lactobacillus </v>
      </c>
      <c r="F3607" t="s">
        <v>18316</v>
      </c>
      <c r="G3607" t="s">
        <v>16</v>
      </c>
      <c r="H3607" t="s">
        <v>45</v>
      </c>
      <c r="I3607" t="s">
        <v>1941</v>
      </c>
      <c r="J3607" t="s">
        <v>18317</v>
      </c>
      <c r="K3607" t="s">
        <v>24</v>
      </c>
      <c r="L3607" t="s">
        <v>18318</v>
      </c>
      <c r="M3607" s="1" t="s">
        <v>18184</v>
      </c>
      <c r="N3607" s="1" t="s">
        <v>18185</v>
      </c>
      <c r="O3607">
        <v>6</v>
      </c>
      <c r="P3607" t="s">
        <v>24</v>
      </c>
      <c r="Q3607" t="s">
        <v>24</v>
      </c>
      <c r="R3607" t="s">
        <v>24</v>
      </c>
      <c r="S3607">
        <v>6</v>
      </c>
      <c r="T3607" t="s">
        <v>24</v>
      </c>
    </row>
    <row r="3608" spans="1:20">
      <c r="A3608" t="s">
        <v>35573</v>
      </c>
      <c r="B3608" t="s">
        <v>18319</v>
      </c>
      <c r="C3608" t="s">
        <v>24</v>
      </c>
      <c r="D3608" t="s">
        <v>18320</v>
      </c>
      <c r="E3608" t="str">
        <f>IF(OR(EXACT(LEFT(F3608,1),"'"),EXACT(LEFT(F3608,1),"["),EXACT(LEFT(F3608,1),"("),EXACT(UPPER(LEFT(F3608,1)),LEFT(F3608,1))=FALSE),"-",IF(LEFT(F3608,10)="Candidatus", MID(F3608, FIND(" ", F3608), FIND(" ", F3608, FIND(" ", F3608, 1)+1)-FIND(" ", F3608)), MID(F3608, 1, FIND(" ", F3608))))</f>
        <v xml:space="preserve">Lactobacillus </v>
      </c>
      <c r="F3608" t="s">
        <v>18316</v>
      </c>
      <c r="G3608" t="s">
        <v>16</v>
      </c>
      <c r="H3608" t="s">
        <v>45</v>
      </c>
      <c r="I3608" t="s">
        <v>1941</v>
      </c>
      <c r="J3608" t="s">
        <v>18319</v>
      </c>
      <c r="K3608" t="s">
        <v>24</v>
      </c>
      <c r="L3608" t="s">
        <v>18320</v>
      </c>
      <c r="M3608" s="1" t="s">
        <v>3969</v>
      </c>
      <c r="N3608" s="1" t="s">
        <v>18321</v>
      </c>
      <c r="O3608">
        <v>4</v>
      </c>
      <c r="P3608" t="s">
        <v>24</v>
      </c>
      <c r="Q3608" t="s">
        <v>24</v>
      </c>
      <c r="R3608" t="s">
        <v>24</v>
      </c>
      <c r="S3608">
        <v>4</v>
      </c>
      <c r="T3608" t="s">
        <v>24</v>
      </c>
    </row>
    <row r="3609" spans="1:20">
      <c r="A3609" t="s">
        <v>35574</v>
      </c>
      <c r="B3609" t="s">
        <v>18323</v>
      </c>
      <c r="C3609" t="s">
        <v>18324</v>
      </c>
      <c r="D3609" t="s">
        <v>18325</v>
      </c>
      <c r="E3609" t="str">
        <f>IF(OR(EXACT(LEFT(F3609,1),"'"),EXACT(LEFT(F3609,1),"["),EXACT(LEFT(F3609,1),"("),EXACT(UPPER(LEFT(F3609,1)),LEFT(F3609,1))=FALSE),"-",IF(LEFT(F3609,10)="Candidatus", MID(F3609, FIND(" ", F3609), FIND(" ", F3609, FIND(" ", F3609, 1)+1)-FIND(" ", F3609)), MID(F3609, 1, FIND(" ", F3609))))</f>
        <v xml:space="preserve">Lactobacillus </v>
      </c>
      <c r="F3609" t="s">
        <v>18322</v>
      </c>
      <c r="G3609" t="s">
        <v>16</v>
      </c>
      <c r="H3609" t="s">
        <v>45</v>
      </c>
      <c r="I3609" t="s">
        <v>1941</v>
      </c>
      <c r="J3609" t="s">
        <v>18323</v>
      </c>
      <c r="K3609" t="s">
        <v>18324</v>
      </c>
      <c r="L3609" t="s">
        <v>18325</v>
      </c>
      <c r="M3609" s="1" t="s">
        <v>18326</v>
      </c>
      <c r="N3609" s="1" t="s">
        <v>18327</v>
      </c>
      <c r="O3609">
        <v>29</v>
      </c>
      <c r="P3609" t="s">
        <v>24</v>
      </c>
      <c r="Q3609" t="s">
        <v>24</v>
      </c>
      <c r="R3609" t="s">
        <v>24</v>
      </c>
      <c r="S3609">
        <v>35</v>
      </c>
      <c r="T3609">
        <v>6</v>
      </c>
    </row>
    <row r="3610" spans="1:20">
      <c r="A3610" t="s">
        <v>35575</v>
      </c>
      <c r="B3610" t="s">
        <v>18328</v>
      </c>
      <c r="C3610" t="s">
        <v>18329</v>
      </c>
      <c r="D3610" t="s">
        <v>18330</v>
      </c>
      <c r="E3610" t="str">
        <f>IF(OR(EXACT(LEFT(F3610,1),"'"),EXACT(LEFT(F3610,1),"["),EXACT(LEFT(F3610,1),"("),EXACT(UPPER(LEFT(F3610,1)),LEFT(F3610,1))=FALSE),"-",IF(LEFT(F3610,10)="Candidatus", MID(F3610, FIND(" ", F3610), FIND(" ", F3610, FIND(" ", F3610, 1)+1)-FIND(" ", F3610)), MID(F3610, 1, FIND(" ", F3610))))</f>
        <v xml:space="preserve">Lactobacillus </v>
      </c>
      <c r="F3610" t="s">
        <v>18322</v>
      </c>
      <c r="G3610" t="s">
        <v>16</v>
      </c>
      <c r="H3610" t="s">
        <v>45</v>
      </c>
      <c r="I3610" t="s">
        <v>1941</v>
      </c>
      <c r="J3610" t="s">
        <v>18328</v>
      </c>
      <c r="K3610" t="s">
        <v>18329</v>
      </c>
      <c r="L3610" t="s">
        <v>18330</v>
      </c>
      <c r="M3610" s="1" t="s">
        <v>18331</v>
      </c>
      <c r="N3610" s="1" t="s">
        <v>18332</v>
      </c>
      <c r="O3610">
        <v>43</v>
      </c>
      <c r="P3610" t="s">
        <v>24</v>
      </c>
      <c r="Q3610" t="s">
        <v>24</v>
      </c>
      <c r="R3610" t="s">
        <v>24</v>
      </c>
      <c r="S3610">
        <v>49</v>
      </c>
      <c r="T3610">
        <v>6</v>
      </c>
    </row>
    <row r="3611" spans="1:20">
      <c r="A3611" t="s">
        <v>35576</v>
      </c>
      <c r="B3611" t="s">
        <v>18333</v>
      </c>
      <c r="C3611" t="s">
        <v>18334</v>
      </c>
      <c r="D3611" t="s">
        <v>18335</v>
      </c>
      <c r="E3611" t="str">
        <f>IF(OR(EXACT(LEFT(F3611,1),"'"),EXACT(LEFT(F3611,1),"["),EXACT(LEFT(F3611,1),"("),EXACT(UPPER(LEFT(F3611,1)),LEFT(F3611,1))=FALSE),"-",IF(LEFT(F3611,10)="Candidatus", MID(F3611, FIND(" ", F3611), FIND(" ", F3611, FIND(" ", F3611, 1)+1)-FIND(" ", F3611)), MID(F3611, 1, FIND(" ", F3611))))</f>
        <v xml:space="preserve">Lactobacillus </v>
      </c>
      <c r="F3611" t="s">
        <v>18322</v>
      </c>
      <c r="G3611" t="s">
        <v>16</v>
      </c>
      <c r="H3611" t="s">
        <v>45</v>
      </c>
      <c r="I3611" t="s">
        <v>1941</v>
      </c>
      <c r="J3611" t="s">
        <v>18333</v>
      </c>
      <c r="K3611" t="s">
        <v>18334</v>
      </c>
      <c r="L3611" t="s">
        <v>18335</v>
      </c>
      <c r="M3611" s="1" t="s">
        <v>18336</v>
      </c>
      <c r="N3611" s="1" t="s">
        <v>18337</v>
      </c>
      <c r="O3611">
        <v>18</v>
      </c>
      <c r="P3611" t="s">
        <v>24</v>
      </c>
      <c r="Q3611" t="s">
        <v>24</v>
      </c>
      <c r="R3611" t="s">
        <v>24</v>
      </c>
      <c r="S3611">
        <v>19</v>
      </c>
      <c r="T3611">
        <v>1</v>
      </c>
    </row>
    <row r="3612" spans="1:20">
      <c r="A3612" t="s">
        <v>35577</v>
      </c>
      <c r="B3612" t="s">
        <v>18338</v>
      </c>
      <c r="C3612" t="s">
        <v>18339</v>
      </c>
      <c r="D3612" t="s">
        <v>18340</v>
      </c>
      <c r="E3612" t="str">
        <f>IF(OR(EXACT(LEFT(F3612,1),"'"),EXACT(LEFT(F3612,1),"["),EXACT(LEFT(F3612,1),"("),EXACT(UPPER(LEFT(F3612,1)),LEFT(F3612,1))=FALSE),"-",IF(LEFT(F3612,10)="Candidatus", MID(F3612, FIND(" ", F3612), FIND(" ", F3612, FIND(" ", F3612, 1)+1)-FIND(" ", F3612)), MID(F3612, 1, FIND(" ", F3612))))</f>
        <v xml:space="preserve">Lactobacillus </v>
      </c>
      <c r="F3612" t="s">
        <v>18322</v>
      </c>
      <c r="G3612" t="s">
        <v>16</v>
      </c>
      <c r="H3612" t="s">
        <v>45</v>
      </c>
      <c r="I3612" t="s">
        <v>1941</v>
      </c>
      <c r="J3612" t="s">
        <v>18338</v>
      </c>
      <c r="K3612" t="s">
        <v>18339</v>
      </c>
      <c r="L3612" t="s">
        <v>18340</v>
      </c>
      <c r="M3612" s="1" t="s">
        <v>18341</v>
      </c>
      <c r="N3612" s="1" t="s">
        <v>18342</v>
      </c>
      <c r="O3612">
        <v>9</v>
      </c>
      <c r="P3612" t="s">
        <v>24</v>
      </c>
      <c r="Q3612" t="s">
        <v>24</v>
      </c>
      <c r="R3612" t="s">
        <v>24</v>
      </c>
      <c r="S3612">
        <v>9</v>
      </c>
      <c r="T3612" t="s">
        <v>24</v>
      </c>
    </row>
    <row r="3613" spans="1:20">
      <c r="A3613" t="s">
        <v>35578</v>
      </c>
      <c r="B3613" t="s">
        <v>18343</v>
      </c>
      <c r="C3613" t="s">
        <v>18344</v>
      </c>
      <c r="D3613" t="s">
        <v>18345</v>
      </c>
      <c r="E3613" t="str">
        <f>IF(OR(EXACT(LEFT(F3613,1),"'"),EXACT(LEFT(F3613,1),"["),EXACT(LEFT(F3613,1),"("),EXACT(UPPER(LEFT(F3613,1)),LEFT(F3613,1))=FALSE),"-",IF(LEFT(F3613,10)="Candidatus", MID(F3613, FIND(" ", F3613), FIND(" ", F3613, FIND(" ", F3613, 1)+1)-FIND(" ", F3613)), MID(F3613, 1, FIND(" ", F3613))))</f>
        <v xml:space="preserve">Lactobacillus </v>
      </c>
      <c r="F3613" t="s">
        <v>18322</v>
      </c>
      <c r="G3613" t="s">
        <v>16</v>
      </c>
      <c r="H3613" t="s">
        <v>45</v>
      </c>
      <c r="I3613" t="s">
        <v>1941</v>
      </c>
      <c r="J3613" t="s">
        <v>18343</v>
      </c>
      <c r="K3613" t="s">
        <v>18344</v>
      </c>
      <c r="L3613" t="s">
        <v>18345</v>
      </c>
      <c r="M3613" s="1" t="s">
        <v>18346</v>
      </c>
      <c r="N3613" s="1" t="s">
        <v>18347</v>
      </c>
      <c r="O3613">
        <v>36</v>
      </c>
      <c r="P3613" t="s">
        <v>24</v>
      </c>
      <c r="Q3613" t="s">
        <v>24</v>
      </c>
      <c r="R3613" t="s">
        <v>24</v>
      </c>
      <c r="S3613">
        <v>43</v>
      </c>
      <c r="T3613">
        <v>7</v>
      </c>
    </row>
    <row r="3614" spans="1:20">
      <c r="A3614" t="s">
        <v>35579</v>
      </c>
      <c r="B3614" t="s">
        <v>18348</v>
      </c>
      <c r="C3614" t="s">
        <v>18349</v>
      </c>
      <c r="D3614" t="s">
        <v>18350</v>
      </c>
      <c r="E3614" t="str">
        <f>IF(OR(EXACT(LEFT(F3614,1),"'"),EXACT(LEFT(F3614,1),"["),EXACT(LEFT(F3614,1),"("),EXACT(UPPER(LEFT(F3614,1)),LEFT(F3614,1))=FALSE),"-",IF(LEFT(F3614,10)="Candidatus", MID(F3614, FIND(" ", F3614), FIND(" ", F3614, FIND(" ", F3614, 1)+1)-FIND(" ", F3614)), MID(F3614, 1, FIND(" ", F3614))))</f>
        <v xml:space="preserve">Lactobacillus </v>
      </c>
      <c r="F3614" t="s">
        <v>18322</v>
      </c>
      <c r="G3614" t="s">
        <v>16</v>
      </c>
      <c r="H3614" t="s">
        <v>45</v>
      </c>
      <c r="I3614" t="s">
        <v>1941</v>
      </c>
      <c r="J3614" t="s">
        <v>18348</v>
      </c>
      <c r="K3614" t="s">
        <v>18349</v>
      </c>
      <c r="L3614" t="s">
        <v>18350</v>
      </c>
      <c r="M3614" s="1" t="s">
        <v>18351</v>
      </c>
      <c r="N3614" s="1" t="s">
        <v>18352</v>
      </c>
      <c r="O3614">
        <v>41</v>
      </c>
      <c r="P3614" t="s">
        <v>24</v>
      </c>
      <c r="Q3614" t="s">
        <v>24</v>
      </c>
      <c r="R3614" t="s">
        <v>24</v>
      </c>
      <c r="S3614">
        <v>48</v>
      </c>
      <c r="T3614">
        <v>7</v>
      </c>
    </row>
    <row r="3615" spans="1:20">
      <c r="A3615" t="s">
        <v>35580</v>
      </c>
      <c r="B3615" t="s">
        <v>18353</v>
      </c>
      <c r="C3615" t="s">
        <v>18354</v>
      </c>
      <c r="D3615" t="s">
        <v>18355</v>
      </c>
      <c r="E3615" t="str">
        <f>IF(OR(EXACT(LEFT(F3615,1),"'"),EXACT(LEFT(F3615,1),"["),EXACT(LEFT(F3615,1),"("),EXACT(UPPER(LEFT(F3615,1)),LEFT(F3615,1))=FALSE),"-",IF(LEFT(F3615,10)="Candidatus", MID(F3615, FIND(" ", F3615), FIND(" ", F3615, FIND(" ", F3615, 1)+1)-FIND(" ", F3615)), MID(F3615, 1, FIND(" ", F3615))))</f>
        <v xml:space="preserve">Lactobacillus </v>
      </c>
      <c r="F3615" t="s">
        <v>18322</v>
      </c>
      <c r="G3615" t="s">
        <v>16</v>
      </c>
      <c r="H3615" t="s">
        <v>45</v>
      </c>
      <c r="I3615" t="s">
        <v>1941</v>
      </c>
      <c r="J3615" t="s">
        <v>18353</v>
      </c>
      <c r="K3615" t="s">
        <v>18354</v>
      </c>
      <c r="L3615" t="s">
        <v>18355</v>
      </c>
      <c r="M3615" s="1" t="s">
        <v>18356</v>
      </c>
      <c r="N3615" s="1" t="s">
        <v>18357</v>
      </c>
      <c r="O3615">
        <v>19</v>
      </c>
      <c r="P3615" t="s">
        <v>24</v>
      </c>
      <c r="Q3615" t="s">
        <v>24</v>
      </c>
      <c r="R3615" t="s">
        <v>24</v>
      </c>
      <c r="S3615">
        <v>19</v>
      </c>
      <c r="T3615" t="s">
        <v>24</v>
      </c>
    </row>
    <row r="3616" spans="1:20">
      <c r="A3616" t="s">
        <v>35581</v>
      </c>
      <c r="B3616" t="s">
        <v>18359</v>
      </c>
      <c r="C3616" t="s">
        <v>18360</v>
      </c>
      <c r="D3616" t="s">
        <v>18361</v>
      </c>
      <c r="E3616" t="str">
        <f>IF(OR(EXACT(LEFT(F3616,1),"'"),EXACT(LEFT(F3616,1),"["),EXACT(LEFT(F3616,1),"("),EXACT(UPPER(LEFT(F3616,1)),LEFT(F3616,1))=FALSE),"-",IF(LEFT(F3616,10)="Candidatus", MID(F3616, FIND(" ", F3616), FIND(" ", F3616, FIND(" ", F3616, 1)+1)-FIND(" ", F3616)), MID(F3616, 1, FIND(" ", F3616))))</f>
        <v xml:space="preserve">Lactobacillus </v>
      </c>
      <c r="F3616" t="s">
        <v>18358</v>
      </c>
      <c r="G3616" t="s">
        <v>16</v>
      </c>
      <c r="H3616" t="s">
        <v>45</v>
      </c>
      <c r="I3616" t="s">
        <v>1941</v>
      </c>
      <c r="J3616" t="s">
        <v>18359</v>
      </c>
      <c r="K3616" t="s">
        <v>18360</v>
      </c>
      <c r="L3616" t="s">
        <v>18361</v>
      </c>
      <c r="M3616" s="1" t="s">
        <v>18362</v>
      </c>
      <c r="N3616" s="1" t="s">
        <v>18363</v>
      </c>
      <c r="O3616">
        <v>45</v>
      </c>
      <c r="P3616" t="s">
        <v>24</v>
      </c>
      <c r="Q3616" t="s">
        <v>24</v>
      </c>
      <c r="R3616" t="s">
        <v>24</v>
      </c>
      <c r="S3616">
        <v>47</v>
      </c>
      <c r="T3616">
        <v>2</v>
      </c>
    </row>
    <row r="3617" spans="1:20">
      <c r="A3617" t="s">
        <v>35582</v>
      </c>
      <c r="B3617" t="s">
        <v>18365</v>
      </c>
      <c r="C3617" t="s">
        <v>18366</v>
      </c>
      <c r="D3617" t="s">
        <v>18367</v>
      </c>
      <c r="E3617" t="str">
        <f>IF(OR(EXACT(LEFT(F3617,1),"'"),EXACT(LEFT(F3617,1),"["),EXACT(LEFT(F3617,1),"("),EXACT(UPPER(LEFT(F3617,1)),LEFT(F3617,1))=FALSE),"-",IF(LEFT(F3617,10)="Candidatus", MID(F3617, FIND(" ", F3617), FIND(" ", F3617, FIND(" ", F3617, 1)+1)-FIND(" ", F3617)), MID(F3617, 1, FIND(" ", F3617))))</f>
        <v xml:space="preserve">Lactobacillus </v>
      </c>
      <c r="F3617" t="s">
        <v>18364</v>
      </c>
      <c r="G3617" t="s">
        <v>16</v>
      </c>
      <c r="H3617" t="s">
        <v>45</v>
      </c>
      <c r="I3617" t="s">
        <v>1941</v>
      </c>
      <c r="J3617" t="s">
        <v>18365</v>
      </c>
      <c r="K3617" t="s">
        <v>18366</v>
      </c>
      <c r="L3617" t="s">
        <v>18367</v>
      </c>
      <c r="M3617" s="1" t="s">
        <v>18368</v>
      </c>
      <c r="N3617" s="1" t="s">
        <v>18369</v>
      </c>
      <c r="O3617">
        <v>4</v>
      </c>
      <c r="P3617" t="s">
        <v>24</v>
      </c>
      <c r="Q3617" t="s">
        <v>24</v>
      </c>
      <c r="R3617" t="s">
        <v>24</v>
      </c>
      <c r="S3617">
        <v>4</v>
      </c>
      <c r="T3617" t="s">
        <v>24</v>
      </c>
    </row>
    <row r="3618" spans="1:20">
      <c r="A3618" t="s">
        <v>35583</v>
      </c>
      <c r="B3618" t="s">
        <v>18370</v>
      </c>
      <c r="C3618" t="s">
        <v>18371</v>
      </c>
      <c r="D3618" t="s">
        <v>18372</v>
      </c>
      <c r="E3618" t="str">
        <f>IF(OR(EXACT(LEFT(F3618,1),"'"),EXACT(LEFT(F3618,1),"["),EXACT(LEFT(F3618,1),"("),EXACT(UPPER(LEFT(F3618,1)),LEFT(F3618,1))=FALSE),"-",IF(LEFT(F3618,10)="Candidatus", MID(F3618, FIND(" ", F3618), FIND(" ", F3618, FIND(" ", F3618, 1)+1)-FIND(" ", F3618)), MID(F3618, 1, FIND(" ", F3618))))</f>
        <v xml:space="preserve">Lactobacillus </v>
      </c>
      <c r="F3618" t="s">
        <v>18364</v>
      </c>
      <c r="G3618" t="s">
        <v>16</v>
      </c>
      <c r="H3618" t="s">
        <v>45</v>
      </c>
      <c r="I3618" t="s">
        <v>1941</v>
      </c>
      <c r="J3618" t="s">
        <v>18370</v>
      </c>
      <c r="K3618" t="s">
        <v>18371</v>
      </c>
      <c r="L3618" t="s">
        <v>18372</v>
      </c>
      <c r="M3618" s="1" t="s">
        <v>12689</v>
      </c>
      <c r="N3618" s="1" t="s">
        <v>18373</v>
      </c>
      <c r="O3618">
        <v>3</v>
      </c>
      <c r="P3618" t="s">
        <v>24</v>
      </c>
      <c r="Q3618" t="s">
        <v>24</v>
      </c>
      <c r="R3618" t="s">
        <v>24</v>
      </c>
      <c r="S3618">
        <v>3</v>
      </c>
      <c r="T3618" t="s">
        <v>24</v>
      </c>
    </row>
    <row r="3619" spans="1:20">
      <c r="A3619" t="s">
        <v>35584</v>
      </c>
      <c r="B3619" t="s">
        <v>18374</v>
      </c>
      <c r="C3619" t="s">
        <v>18375</v>
      </c>
      <c r="D3619" t="s">
        <v>18376</v>
      </c>
      <c r="E3619" t="str">
        <f>IF(OR(EXACT(LEFT(F3619,1),"'"),EXACT(LEFT(F3619,1),"["),EXACT(LEFT(F3619,1),"("),EXACT(UPPER(LEFT(F3619,1)),LEFT(F3619,1))=FALSE),"-",IF(LEFT(F3619,10)="Candidatus", MID(F3619, FIND(" ", F3619), FIND(" ", F3619, FIND(" ", F3619, 1)+1)-FIND(" ", F3619)), MID(F3619, 1, FIND(" ", F3619))))</f>
        <v xml:space="preserve">Lactobacillus </v>
      </c>
      <c r="F3619" t="s">
        <v>18364</v>
      </c>
      <c r="G3619" t="s">
        <v>16</v>
      </c>
      <c r="H3619" t="s">
        <v>45</v>
      </c>
      <c r="I3619" t="s">
        <v>1941</v>
      </c>
      <c r="J3619" t="s">
        <v>18374</v>
      </c>
      <c r="K3619" t="s">
        <v>18375</v>
      </c>
      <c r="L3619" t="s">
        <v>18376</v>
      </c>
      <c r="M3619" s="1" t="s">
        <v>18377</v>
      </c>
      <c r="N3619" s="1" t="s">
        <v>18378</v>
      </c>
      <c r="O3619">
        <v>43</v>
      </c>
      <c r="P3619" t="s">
        <v>24</v>
      </c>
      <c r="Q3619" t="s">
        <v>24</v>
      </c>
      <c r="R3619" t="s">
        <v>24</v>
      </c>
      <c r="S3619">
        <v>43</v>
      </c>
      <c r="T3619" t="s">
        <v>24</v>
      </c>
    </row>
    <row r="3620" spans="1:20">
      <c r="A3620" t="s">
        <v>35585</v>
      </c>
      <c r="B3620" t="s">
        <v>18380</v>
      </c>
      <c r="C3620" t="s">
        <v>18381</v>
      </c>
      <c r="D3620" t="s">
        <v>18382</v>
      </c>
      <c r="E3620" t="str">
        <f>IF(OR(EXACT(LEFT(F3620,1),"'"),EXACT(LEFT(F3620,1),"["),EXACT(LEFT(F3620,1),"("),EXACT(UPPER(LEFT(F3620,1)),LEFT(F3620,1))=FALSE),"-",IF(LEFT(F3620,10)="Candidatus", MID(F3620, FIND(" ", F3620), FIND(" ", F3620, FIND(" ", F3620, 1)+1)-FIND(" ", F3620)), MID(F3620, 1, FIND(" ", F3620))))</f>
        <v xml:space="preserve">Lactobacillus </v>
      </c>
      <c r="F3620" t="s">
        <v>18379</v>
      </c>
      <c r="G3620" t="s">
        <v>16</v>
      </c>
      <c r="H3620" t="s">
        <v>45</v>
      </c>
      <c r="I3620" t="s">
        <v>1941</v>
      </c>
      <c r="J3620" t="s">
        <v>18380</v>
      </c>
      <c r="K3620" t="s">
        <v>18381</v>
      </c>
      <c r="L3620" t="s">
        <v>18382</v>
      </c>
      <c r="M3620" s="1" t="s">
        <v>18383</v>
      </c>
      <c r="N3620" s="1" t="s">
        <v>18384</v>
      </c>
      <c r="O3620">
        <v>33</v>
      </c>
      <c r="P3620" t="s">
        <v>24</v>
      </c>
      <c r="Q3620" t="s">
        <v>24</v>
      </c>
      <c r="R3620" t="s">
        <v>24</v>
      </c>
      <c r="S3620">
        <v>37</v>
      </c>
      <c r="T3620">
        <v>4</v>
      </c>
    </row>
    <row r="3621" spans="1:20">
      <c r="A3621" t="s">
        <v>35586</v>
      </c>
      <c r="B3621" t="s">
        <v>18385</v>
      </c>
      <c r="C3621" t="s">
        <v>18386</v>
      </c>
      <c r="D3621" t="s">
        <v>18387</v>
      </c>
      <c r="E3621" t="str">
        <f>IF(OR(EXACT(LEFT(F3621,1),"'"),EXACT(LEFT(F3621,1),"["),EXACT(LEFT(F3621,1),"("),EXACT(UPPER(LEFT(F3621,1)),LEFT(F3621,1))=FALSE),"-",IF(LEFT(F3621,10)="Candidatus", MID(F3621, FIND(" ", F3621), FIND(" ", F3621, FIND(" ", F3621, 1)+1)-FIND(" ", F3621)), MID(F3621, 1, FIND(" ", F3621))))</f>
        <v xml:space="preserve">Lactobacillus </v>
      </c>
      <c r="F3621" t="s">
        <v>18379</v>
      </c>
      <c r="G3621" t="s">
        <v>16</v>
      </c>
      <c r="H3621" t="s">
        <v>45</v>
      </c>
      <c r="I3621" t="s">
        <v>1941</v>
      </c>
      <c r="J3621" t="s">
        <v>18385</v>
      </c>
      <c r="K3621" t="s">
        <v>18386</v>
      </c>
      <c r="L3621" t="s">
        <v>18387</v>
      </c>
      <c r="M3621" s="1" t="s">
        <v>18388</v>
      </c>
      <c r="N3621" s="1" t="s">
        <v>18389</v>
      </c>
      <c r="O3621">
        <v>13</v>
      </c>
      <c r="P3621" t="s">
        <v>24</v>
      </c>
      <c r="Q3621" t="s">
        <v>24</v>
      </c>
      <c r="R3621" t="s">
        <v>24</v>
      </c>
      <c r="S3621">
        <v>15</v>
      </c>
      <c r="T3621">
        <v>2</v>
      </c>
    </row>
    <row r="3622" spans="1:20">
      <c r="A3622" t="s">
        <v>35587</v>
      </c>
      <c r="B3622" t="s">
        <v>18390</v>
      </c>
      <c r="C3622" t="s">
        <v>18391</v>
      </c>
      <c r="D3622" t="s">
        <v>18392</v>
      </c>
      <c r="E3622" t="str">
        <f>IF(OR(EXACT(LEFT(F3622,1),"'"),EXACT(LEFT(F3622,1),"["),EXACT(LEFT(F3622,1),"("),EXACT(UPPER(LEFT(F3622,1)),LEFT(F3622,1))=FALSE),"-",IF(LEFT(F3622,10)="Candidatus", MID(F3622, FIND(" ", F3622), FIND(" ", F3622, FIND(" ", F3622, 1)+1)-FIND(" ", F3622)), MID(F3622, 1, FIND(" ", F3622))))</f>
        <v xml:space="preserve">Lactobacillus </v>
      </c>
      <c r="F3622" t="s">
        <v>18379</v>
      </c>
      <c r="G3622" t="s">
        <v>16</v>
      </c>
      <c r="H3622" t="s">
        <v>45</v>
      </c>
      <c r="I3622" t="s">
        <v>1941</v>
      </c>
      <c r="J3622" t="s">
        <v>18390</v>
      </c>
      <c r="K3622" t="s">
        <v>18391</v>
      </c>
      <c r="L3622" t="s">
        <v>18392</v>
      </c>
      <c r="M3622" s="1" t="s">
        <v>18393</v>
      </c>
      <c r="N3622" s="1" t="s">
        <v>18394</v>
      </c>
      <c r="O3622">
        <v>33</v>
      </c>
      <c r="P3622" t="s">
        <v>24</v>
      </c>
      <c r="Q3622" t="s">
        <v>24</v>
      </c>
      <c r="R3622" t="s">
        <v>24</v>
      </c>
      <c r="S3622">
        <v>38</v>
      </c>
      <c r="T3622">
        <v>5</v>
      </c>
    </row>
    <row r="3623" spans="1:20">
      <c r="A3623" t="s">
        <v>35588</v>
      </c>
      <c r="B3623" t="s">
        <v>18396</v>
      </c>
      <c r="C3623" t="s">
        <v>18397</v>
      </c>
      <c r="D3623" t="s">
        <v>18398</v>
      </c>
      <c r="E3623" t="str">
        <f>IF(OR(EXACT(LEFT(F3623,1),"'"),EXACT(LEFT(F3623,1),"["),EXACT(LEFT(F3623,1),"("),EXACT(UPPER(LEFT(F3623,1)),LEFT(F3623,1))=FALSE),"-",IF(LEFT(F3623,10)="Candidatus", MID(F3623, FIND(" ", F3623), FIND(" ", F3623, FIND(" ", F3623, 1)+1)-FIND(" ", F3623)), MID(F3623, 1, FIND(" ", F3623))))</f>
        <v xml:space="preserve">Lactobacillus </v>
      </c>
      <c r="F3623" t="s">
        <v>18395</v>
      </c>
      <c r="G3623" t="s">
        <v>16</v>
      </c>
      <c r="H3623" t="s">
        <v>45</v>
      </c>
      <c r="I3623" t="s">
        <v>1941</v>
      </c>
      <c r="J3623" t="s">
        <v>18396</v>
      </c>
      <c r="K3623" t="s">
        <v>18397</v>
      </c>
      <c r="L3623" t="s">
        <v>18398</v>
      </c>
      <c r="M3623" s="1" t="s">
        <v>42</v>
      </c>
      <c r="N3623" s="1" t="s">
        <v>18399</v>
      </c>
      <c r="O3623">
        <v>4</v>
      </c>
      <c r="P3623" t="s">
        <v>24</v>
      </c>
      <c r="Q3623" t="s">
        <v>24</v>
      </c>
      <c r="R3623" t="s">
        <v>24</v>
      </c>
      <c r="S3623">
        <v>12</v>
      </c>
      <c r="T3623">
        <v>1</v>
      </c>
    </row>
    <row r="3624" spans="1:20">
      <c r="A3624" t="s">
        <v>35589</v>
      </c>
      <c r="B3624" t="s">
        <v>18401</v>
      </c>
      <c r="C3624" t="s">
        <v>18402</v>
      </c>
      <c r="D3624" t="s">
        <v>18403</v>
      </c>
      <c r="E3624" t="str">
        <f>IF(OR(EXACT(LEFT(F3624,1),"'"),EXACT(LEFT(F3624,1),"["),EXACT(LEFT(F3624,1),"("),EXACT(UPPER(LEFT(F3624,1)),LEFT(F3624,1))=FALSE),"-",IF(LEFT(F3624,10)="Candidatus", MID(F3624, FIND(" ", F3624), FIND(" ", F3624, FIND(" ", F3624, 1)+1)-FIND(" ", F3624)), MID(F3624, 1, FIND(" ", F3624))))</f>
        <v xml:space="preserve">Lactobacillus </v>
      </c>
      <c r="F3624" t="s">
        <v>18400</v>
      </c>
      <c r="G3624" t="s">
        <v>16</v>
      </c>
      <c r="H3624" t="s">
        <v>45</v>
      </c>
      <c r="I3624" t="s">
        <v>1941</v>
      </c>
      <c r="J3624" t="s">
        <v>18401</v>
      </c>
      <c r="K3624" t="s">
        <v>18402</v>
      </c>
      <c r="L3624" t="s">
        <v>18403</v>
      </c>
      <c r="M3624" s="1" t="s">
        <v>18404</v>
      </c>
      <c r="N3624" s="1" t="s">
        <v>18405</v>
      </c>
      <c r="O3624">
        <v>5</v>
      </c>
      <c r="P3624" t="s">
        <v>24</v>
      </c>
      <c r="Q3624" t="s">
        <v>24</v>
      </c>
      <c r="R3624" t="s">
        <v>24</v>
      </c>
      <c r="S3624">
        <v>5</v>
      </c>
      <c r="T3624" t="s">
        <v>24</v>
      </c>
    </row>
    <row r="3625" spans="1:20">
      <c r="A3625" t="s">
        <v>35590</v>
      </c>
      <c r="B3625" t="s">
        <v>18407</v>
      </c>
      <c r="C3625" t="s">
        <v>18408</v>
      </c>
      <c r="D3625" t="s">
        <v>18409</v>
      </c>
      <c r="E3625" t="str">
        <f>IF(OR(EXACT(LEFT(F3625,1),"'"),EXACT(LEFT(F3625,1),"["),EXACT(LEFT(F3625,1),"("),EXACT(UPPER(LEFT(F3625,1)),LEFT(F3625,1))=FALSE),"-",IF(LEFT(F3625,10)="Candidatus", MID(F3625, FIND(" ", F3625), FIND(" ", F3625, FIND(" ", F3625, 1)+1)-FIND(" ", F3625)), MID(F3625, 1, FIND(" ", F3625))))</f>
        <v xml:space="preserve">Lactobacillus </v>
      </c>
      <c r="F3625" t="s">
        <v>18406</v>
      </c>
      <c r="G3625" t="s">
        <v>16</v>
      </c>
      <c r="H3625" t="s">
        <v>45</v>
      </c>
      <c r="I3625" t="s">
        <v>1941</v>
      </c>
      <c r="J3625" t="s">
        <v>18407</v>
      </c>
      <c r="K3625" t="s">
        <v>18408</v>
      </c>
      <c r="L3625" t="s">
        <v>18409</v>
      </c>
      <c r="M3625" s="1" t="s">
        <v>18410</v>
      </c>
      <c r="N3625" s="1" t="s">
        <v>18411</v>
      </c>
      <c r="O3625">
        <v>2</v>
      </c>
      <c r="P3625" t="s">
        <v>24</v>
      </c>
      <c r="Q3625" t="s">
        <v>24</v>
      </c>
      <c r="R3625" t="s">
        <v>24</v>
      </c>
      <c r="S3625">
        <v>2</v>
      </c>
      <c r="T3625" t="s">
        <v>24</v>
      </c>
    </row>
    <row r="3626" spans="1:20">
      <c r="A3626" t="s">
        <v>35591</v>
      </c>
      <c r="B3626" t="s">
        <v>18413</v>
      </c>
      <c r="C3626" t="s">
        <v>18414</v>
      </c>
      <c r="D3626" t="s">
        <v>18415</v>
      </c>
      <c r="E3626" t="str">
        <f>IF(OR(EXACT(LEFT(F3626,1),"'"),EXACT(LEFT(F3626,1),"["),EXACT(LEFT(F3626,1),"("),EXACT(UPPER(LEFT(F3626,1)),LEFT(F3626,1))=FALSE),"-",IF(LEFT(F3626,10)="Candidatus", MID(F3626, FIND(" ", F3626), FIND(" ", F3626, FIND(" ", F3626, 1)+1)-FIND(" ", F3626)), MID(F3626, 1, FIND(" ", F3626))))</f>
        <v xml:space="preserve">Lactobacillus </v>
      </c>
      <c r="F3626" t="s">
        <v>18412</v>
      </c>
      <c r="G3626" t="s">
        <v>16</v>
      </c>
      <c r="H3626" t="s">
        <v>45</v>
      </c>
      <c r="I3626" t="s">
        <v>1941</v>
      </c>
      <c r="J3626" t="s">
        <v>18413</v>
      </c>
      <c r="K3626" t="s">
        <v>18414</v>
      </c>
      <c r="L3626" t="s">
        <v>18415</v>
      </c>
      <c r="M3626" s="1" t="s">
        <v>6955</v>
      </c>
      <c r="N3626" s="1" t="s">
        <v>18416</v>
      </c>
      <c r="O3626">
        <v>1</v>
      </c>
      <c r="P3626" t="s">
        <v>24</v>
      </c>
      <c r="Q3626" t="s">
        <v>24</v>
      </c>
      <c r="R3626" t="s">
        <v>24</v>
      </c>
      <c r="S3626">
        <v>1</v>
      </c>
      <c r="T3626" t="s">
        <v>24</v>
      </c>
    </row>
    <row r="3627" spans="1:20">
      <c r="A3627" t="s">
        <v>35592</v>
      </c>
      <c r="B3627" t="s">
        <v>18417</v>
      </c>
      <c r="C3627" t="s">
        <v>18418</v>
      </c>
      <c r="D3627" t="s">
        <v>18419</v>
      </c>
      <c r="E3627" t="str">
        <f>IF(OR(EXACT(LEFT(F3627,1),"'"),EXACT(LEFT(F3627,1),"["),EXACT(LEFT(F3627,1),"("),EXACT(UPPER(LEFT(F3627,1)),LEFT(F3627,1))=FALSE),"-",IF(LEFT(F3627,10)="Candidatus", MID(F3627, FIND(" ", F3627), FIND(" ", F3627, FIND(" ", F3627, 1)+1)-FIND(" ", F3627)), MID(F3627, 1, FIND(" ", F3627))))</f>
        <v xml:space="preserve">Lactobacillus </v>
      </c>
      <c r="F3627" t="s">
        <v>18412</v>
      </c>
      <c r="G3627" t="s">
        <v>16</v>
      </c>
      <c r="H3627" t="s">
        <v>45</v>
      </c>
      <c r="I3627" t="s">
        <v>1941</v>
      </c>
      <c r="J3627" t="s">
        <v>18417</v>
      </c>
      <c r="K3627" t="s">
        <v>18418</v>
      </c>
      <c r="L3627" t="s">
        <v>18419</v>
      </c>
      <c r="M3627" s="1" t="s">
        <v>18420</v>
      </c>
      <c r="N3627" s="1" t="s">
        <v>18421</v>
      </c>
      <c r="O3627">
        <v>4</v>
      </c>
      <c r="P3627" t="s">
        <v>24</v>
      </c>
      <c r="Q3627" t="s">
        <v>24</v>
      </c>
      <c r="R3627" t="s">
        <v>24</v>
      </c>
      <c r="S3627">
        <v>4</v>
      </c>
      <c r="T3627" t="s">
        <v>24</v>
      </c>
    </row>
    <row r="3628" spans="1:20">
      <c r="A3628" t="s">
        <v>35593</v>
      </c>
      <c r="B3628" t="s">
        <v>18422</v>
      </c>
      <c r="C3628" t="s">
        <v>18423</v>
      </c>
      <c r="D3628" t="s">
        <v>18424</v>
      </c>
      <c r="E3628" t="str">
        <f>IF(OR(EXACT(LEFT(F3628,1),"'"),EXACT(LEFT(F3628,1),"["),EXACT(LEFT(F3628,1),"("),EXACT(UPPER(LEFT(F3628,1)),LEFT(F3628,1))=FALSE),"-",IF(LEFT(F3628,10)="Candidatus", MID(F3628, FIND(" ", F3628), FIND(" ", F3628, FIND(" ", F3628, 1)+1)-FIND(" ", F3628)), MID(F3628, 1, FIND(" ", F3628))))</f>
        <v xml:space="preserve">Lactobacillus </v>
      </c>
      <c r="F3628" t="s">
        <v>18400</v>
      </c>
      <c r="G3628" t="s">
        <v>16</v>
      </c>
      <c r="H3628" t="s">
        <v>45</v>
      </c>
      <c r="I3628" t="s">
        <v>1941</v>
      </c>
      <c r="J3628" t="s">
        <v>18422</v>
      </c>
      <c r="K3628" t="s">
        <v>18423</v>
      </c>
      <c r="L3628" t="s">
        <v>18424</v>
      </c>
      <c r="M3628" s="1" t="s">
        <v>18404</v>
      </c>
      <c r="N3628" s="1" t="s">
        <v>18405</v>
      </c>
      <c r="O3628">
        <v>4</v>
      </c>
      <c r="P3628" t="s">
        <v>24</v>
      </c>
      <c r="Q3628" t="s">
        <v>24</v>
      </c>
      <c r="R3628" t="s">
        <v>24</v>
      </c>
      <c r="S3628">
        <v>4</v>
      </c>
      <c r="T3628" t="s">
        <v>24</v>
      </c>
    </row>
    <row r="3629" spans="1:20">
      <c r="A3629" t="s">
        <v>35594</v>
      </c>
      <c r="B3629" t="s">
        <v>18426</v>
      </c>
      <c r="C3629" t="s">
        <v>18427</v>
      </c>
      <c r="D3629" t="s">
        <v>18428</v>
      </c>
      <c r="E3629" t="str">
        <f>IF(OR(EXACT(LEFT(F3629,1),"'"),EXACT(LEFT(F3629,1),"["),EXACT(LEFT(F3629,1),"("),EXACT(UPPER(LEFT(F3629,1)),LEFT(F3629,1))=FALSE),"-",IF(LEFT(F3629,10)="Candidatus", MID(F3629, FIND(" ", F3629), FIND(" ", F3629, FIND(" ", F3629, 1)+1)-FIND(" ", F3629)), MID(F3629, 1, FIND(" ", F3629))))</f>
        <v xml:space="preserve">Lactobacillus </v>
      </c>
      <c r="F3629" t="s">
        <v>18425</v>
      </c>
      <c r="G3629" t="s">
        <v>16</v>
      </c>
      <c r="H3629" t="s">
        <v>45</v>
      </c>
      <c r="I3629" t="s">
        <v>1941</v>
      </c>
      <c r="J3629" t="s">
        <v>18426</v>
      </c>
      <c r="K3629" t="s">
        <v>18427</v>
      </c>
      <c r="L3629" t="s">
        <v>18428</v>
      </c>
      <c r="M3629" s="1" t="s">
        <v>18429</v>
      </c>
      <c r="N3629" s="1" t="s">
        <v>18430</v>
      </c>
      <c r="O3629">
        <v>14</v>
      </c>
      <c r="P3629" t="s">
        <v>24</v>
      </c>
      <c r="Q3629" t="s">
        <v>24</v>
      </c>
      <c r="R3629" t="s">
        <v>24</v>
      </c>
      <c r="S3629">
        <v>14</v>
      </c>
      <c r="T3629" t="s">
        <v>24</v>
      </c>
    </row>
    <row r="3630" spans="1:20">
      <c r="A3630" t="s">
        <v>35595</v>
      </c>
      <c r="B3630" t="s">
        <v>18431</v>
      </c>
      <c r="C3630" t="s">
        <v>18432</v>
      </c>
      <c r="D3630" t="s">
        <v>18433</v>
      </c>
      <c r="E3630" t="str">
        <f>IF(OR(EXACT(LEFT(F3630,1),"'"),EXACT(LEFT(F3630,1),"["),EXACT(LEFT(F3630,1),"("),EXACT(UPPER(LEFT(F3630,1)),LEFT(F3630,1))=FALSE),"-",IF(LEFT(F3630,10)="Candidatus", MID(F3630, FIND(" ", F3630), FIND(" ", F3630, FIND(" ", F3630, 1)+1)-FIND(" ", F3630)), MID(F3630, 1, FIND(" ", F3630))))</f>
        <v xml:space="preserve">Lactobacillus </v>
      </c>
      <c r="F3630" t="s">
        <v>18425</v>
      </c>
      <c r="G3630" t="s">
        <v>16</v>
      </c>
      <c r="H3630" t="s">
        <v>45</v>
      </c>
      <c r="I3630" t="s">
        <v>1941</v>
      </c>
      <c r="J3630" t="s">
        <v>18431</v>
      </c>
      <c r="K3630" t="s">
        <v>18432</v>
      </c>
      <c r="L3630" t="s">
        <v>18433</v>
      </c>
      <c r="M3630" s="1">
        <v>42705</v>
      </c>
      <c r="N3630" s="1" t="s">
        <v>18434</v>
      </c>
      <c r="O3630">
        <v>14</v>
      </c>
      <c r="P3630" t="s">
        <v>24</v>
      </c>
      <c r="Q3630" t="s">
        <v>24</v>
      </c>
      <c r="R3630" t="s">
        <v>24</v>
      </c>
      <c r="S3630">
        <v>14</v>
      </c>
      <c r="T3630" t="s">
        <v>24</v>
      </c>
    </row>
    <row r="3631" spans="1:20">
      <c r="A3631" t="s">
        <v>35596</v>
      </c>
      <c r="B3631" t="s">
        <v>18436</v>
      </c>
      <c r="C3631" t="s">
        <v>18437</v>
      </c>
      <c r="D3631" t="s">
        <v>18438</v>
      </c>
      <c r="E3631" t="str">
        <f>IF(OR(EXACT(LEFT(F3631,1),"'"),EXACT(LEFT(F3631,1),"["),EXACT(LEFT(F3631,1),"("),EXACT(UPPER(LEFT(F3631,1)),LEFT(F3631,1))=FALSE),"-",IF(LEFT(F3631,10)="Candidatus", MID(F3631, FIND(" ", F3631), FIND(" ", F3631, FIND(" ", F3631, 1)+1)-FIND(" ", F3631)), MID(F3631, 1, FIND(" ", F3631))))</f>
        <v xml:space="preserve">Lactobacillus </v>
      </c>
      <c r="F3631" t="s">
        <v>18435</v>
      </c>
      <c r="G3631" t="s">
        <v>16</v>
      </c>
      <c r="H3631" t="s">
        <v>45</v>
      </c>
      <c r="I3631" t="s">
        <v>1941</v>
      </c>
      <c r="J3631" t="s">
        <v>18436</v>
      </c>
      <c r="K3631" t="s">
        <v>18437</v>
      </c>
      <c r="L3631" t="s">
        <v>18438</v>
      </c>
      <c r="M3631" s="1" t="s">
        <v>18439</v>
      </c>
      <c r="N3631" s="1" t="s">
        <v>18440</v>
      </c>
      <c r="O3631">
        <v>5</v>
      </c>
      <c r="P3631" t="s">
        <v>24</v>
      </c>
      <c r="Q3631" t="s">
        <v>24</v>
      </c>
      <c r="R3631" t="s">
        <v>24</v>
      </c>
      <c r="S3631">
        <v>5</v>
      </c>
      <c r="T3631" t="s">
        <v>24</v>
      </c>
    </row>
    <row r="3632" spans="1:20">
      <c r="A3632" t="s">
        <v>35597</v>
      </c>
      <c r="B3632" t="s">
        <v>18442</v>
      </c>
      <c r="C3632" t="s">
        <v>18443</v>
      </c>
      <c r="D3632" t="s">
        <v>18444</v>
      </c>
      <c r="E3632" t="str">
        <f>IF(OR(EXACT(LEFT(F3632,1),"'"),EXACT(LEFT(F3632,1),"["),EXACT(LEFT(F3632,1),"("),EXACT(UPPER(LEFT(F3632,1)),LEFT(F3632,1))=FALSE),"-",IF(LEFT(F3632,10)="Candidatus", MID(F3632, FIND(" ", F3632), FIND(" ", F3632, FIND(" ", F3632, 1)+1)-FIND(" ", F3632)), MID(F3632, 1, FIND(" ", F3632))))</f>
        <v xml:space="preserve">Lactobacillus </v>
      </c>
      <c r="F3632" t="s">
        <v>18441</v>
      </c>
      <c r="G3632" t="s">
        <v>16</v>
      </c>
      <c r="H3632" t="s">
        <v>45</v>
      </c>
      <c r="I3632" t="s">
        <v>1941</v>
      </c>
      <c r="J3632" t="s">
        <v>18442</v>
      </c>
      <c r="K3632" t="s">
        <v>18443</v>
      </c>
      <c r="L3632" t="s">
        <v>18444</v>
      </c>
      <c r="M3632" s="1" t="s">
        <v>18445</v>
      </c>
      <c r="N3632" s="1" t="s">
        <v>18446</v>
      </c>
      <c r="O3632">
        <v>4</v>
      </c>
      <c r="P3632" t="s">
        <v>24</v>
      </c>
      <c r="Q3632" t="s">
        <v>24</v>
      </c>
      <c r="R3632" t="s">
        <v>24</v>
      </c>
      <c r="S3632">
        <v>4</v>
      </c>
      <c r="T3632" t="s">
        <v>24</v>
      </c>
    </row>
    <row r="3633" spans="1:20">
      <c r="A3633" t="s">
        <v>35598</v>
      </c>
      <c r="B3633" t="s">
        <v>18447</v>
      </c>
      <c r="C3633" t="s">
        <v>18448</v>
      </c>
      <c r="D3633" t="s">
        <v>18449</v>
      </c>
      <c r="E3633" t="str">
        <f>IF(OR(EXACT(LEFT(F3633,1),"'"),EXACT(LEFT(F3633,1),"["),EXACT(LEFT(F3633,1),"("),EXACT(UPPER(LEFT(F3633,1)),LEFT(F3633,1))=FALSE),"-",IF(LEFT(F3633,10)="Candidatus", MID(F3633, FIND(" ", F3633), FIND(" ", F3633, FIND(" ", F3633, 1)+1)-FIND(" ", F3633)), MID(F3633, 1, FIND(" ", F3633))))</f>
        <v xml:space="preserve">Lactobacillus </v>
      </c>
      <c r="F3633" t="s">
        <v>18441</v>
      </c>
      <c r="G3633" t="s">
        <v>16</v>
      </c>
      <c r="H3633" t="s">
        <v>45</v>
      </c>
      <c r="I3633" t="s">
        <v>1941</v>
      </c>
      <c r="J3633" t="s">
        <v>18447</v>
      </c>
      <c r="K3633" t="s">
        <v>18448</v>
      </c>
      <c r="L3633" t="s">
        <v>18449</v>
      </c>
      <c r="M3633" s="1" t="s">
        <v>18450</v>
      </c>
      <c r="N3633" s="1" t="s">
        <v>18451</v>
      </c>
      <c r="O3633">
        <v>51</v>
      </c>
      <c r="P3633" t="s">
        <v>24</v>
      </c>
      <c r="Q3633">
        <v>1</v>
      </c>
      <c r="R3633" t="s">
        <v>24</v>
      </c>
      <c r="S3633">
        <v>52</v>
      </c>
      <c r="T3633" t="s">
        <v>24</v>
      </c>
    </row>
    <row r="3634" spans="1:20">
      <c r="A3634" t="s">
        <v>35599</v>
      </c>
      <c r="B3634" t="s">
        <v>18452</v>
      </c>
      <c r="C3634" t="s">
        <v>18453</v>
      </c>
      <c r="D3634" t="s">
        <v>18454</v>
      </c>
      <c r="E3634" t="str">
        <f>IF(OR(EXACT(LEFT(F3634,1),"'"),EXACT(LEFT(F3634,1),"["),EXACT(LEFT(F3634,1),"("),EXACT(UPPER(LEFT(F3634,1)),LEFT(F3634,1))=FALSE),"-",IF(LEFT(F3634,10)="Candidatus", MID(F3634, FIND(" ", F3634), FIND(" ", F3634, FIND(" ", F3634, 1)+1)-FIND(" ", F3634)), MID(F3634, 1, FIND(" ", F3634))))</f>
        <v xml:space="preserve">Lactobacillus </v>
      </c>
      <c r="F3634" t="s">
        <v>18441</v>
      </c>
      <c r="G3634" t="s">
        <v>16</v>
      </c>
      <c r="H3634" t="s">
        <v>45</v>
      </c>
      <c r="I3634" t="s">
        <v>1941</v>
      </c>
      <c r="J3634" t="s">
        <v>18452</v>
      </c>
      <c r="K3634" t="s">
        <v>18453</v>
      </c>
      <c r="L3634" t="s">
        <v>18454</v>
      </c>
      <c r="M3634" s="1">
        <v>42138</v>
      </c>
      <c r="N3634" s="1" t="s">
        <v>18455</v>
      </c>
      <c r="O3634">
        <v>12</v>
      </c>
      <c r="P3634" t="s">
        <v>24</v>
      </c>
      <c r="Q3634" t="s">
        <v>24</v>
      </c>
      <c r="R3634" t="s">
        <v>24</v>
      </c>
      <c r="S3634">
        <v>12</v>
      </c>
      <c r="T3634" t="s">
        <v>24</v>
      </c>
    </row>
    <row r="3635" spans="1:20">
      <c r="A3635" t="s">
        <v>35600</v>
      </c>
      <c r="B3635" t="s">
        <v>18456</v>
      </c>
      <c r="C3635" t="s">
        <v>18457</v>
      </c>
      <c r="D3635" t="s">
        <v>18458</v>
      </c>
      <c r="E3635" t="str">
        <f>IF(OR(EXACT(LEFT(F3635,1),"'"),EXACT(LEFT(F3635,1),"["),EXACT(LEFT(F3635,1),"("),EXACT(UPPER(LEFT(F3635,1)),LEFT(F3635,1))=FALSE),"-",IF(LEFT(F3635,10)="Candidatus", MID(F3635, FIND(" ", F3635), FIND(" ", F3635, FIND(" ", F3635, 1)+1)-FIND(" ", F3635)), MID(F3635, 1, FIND(" ", F3635))))</f>
        <v xml:space="preserve">Lactobacillus </v>
      </c>
      <c r="F3635" t="s">
        <v>18441</v>
      </c>
      <c r="G3635" t="s">
        <v>16</v>
      </c>
      <c r="H3635" t="s">
        <v>45</v>
      </c>
      <c r="I3635" t="s">
        <v>1941</v>
      </c>
      <c r="J3635" t="s">
        <v>18456</v>
      </c>
      <c r="K3635" t="s">
        <v>18457</v>
      </c>
      <c r="L3635" t="s">
        <v>18458</v>
      </c>
      <c r="M3635" s="1" t="s">
        <v>18459</v>
      </c>
      <c r="N3635" s="1" t="s">
        <v>18460</v>
      </c>
      <c r="O3635">
        <v>19</v>
      </c>
      <c r="P3635" t="s">
        <v>24</v>
      </c>
      <c r="Q3635" t="s">
        <v>24</v>
      </c>
      <c r="R3635" t="s">
        <v>24</v>
      </c>
      <c r="S3635">
        <v>19</v>
      </c>
      <c r="T3635" t="s">
        <v>24</v>
      </c>
    </row>
    <row r="3636" spans="1:20">
      <c r="A3636" t="s">
        <v>35601</v>
      </c>
      <c r="B3636" t="s">
        <v>18461</v>
      </c>
      <c r="C3636" t="s">
        <v>18462</v>
      </c>
      <c r="D3636" t="s">
        <v>18463</v>
      </c>
      <c r="E3636" t="str">
        <f>IF(OR(EXACT(LEFT(F3636,1),"'"),EXACT(LEFT(F3636,1),"["),EXACT(LEFT(F3636,1),"("),EXACT(UPPER(LEFT(F3636,1)),LEFT(F3636,1))=FALSE),"-",IF(LEFT(F3636,10)="Candidatus", MID(F3636, FIND(" ", F3636), FIND(" ", F3636, FIND(" ", F3636, 1)+1)-FIND(" ", F3636)), MID(F3636, 1, FIND(" ", F3636))))</f>
        <v xml:space="preserve">Lactobacillus </v>
      </c>
      <c r="F3636" t="s">
        <v>18441</v>
      </c>
      <c r="G3636" t="s">
        <v>16</v>
      </c>
      <c r="H3636" t="s">
        <v>45</v>
      </c>
      <c r="I3636" t="s">
        <v>1941</v>
      </c>
      <c r="J3636" t="s">
        <v>18461</v>
      </c>
      <c r="K3636" t="s">
        <v>18462</v>
      </c>
      <c r="L3636" t="s">
        <v>18463</v>
      </c>
      <c r="M3636" s="1" t="s">
        <v>18464</v>
      </c>
      <c r="N3636" s="1" t="s">
        <v>18465</v>
      </c>
      <c r="O3636">
        <v>48</v>
      </c>
      <c r="P3636" t="s">
        <v>24</v>
      </c>
      <c r="Q3636" t="s">
        <v>24</v>
      </c>
      <c r="R3636" t="s">
        <v>24</v>
      </c>
      <c r="S3636">
        <v>48</v>
      </c>
      <c r="T3636" t="s">
        <v>24</v>
      </c>
    </row>
    <row r="3637" spans="1:20">
      <c r="A3637" t="s">
        <v>35602</v>
      </c>
      <c r="B3637" t="s">
        <v>18466</v>
      </c>
      <c r="C3637" t="s">
        <v>18467</v>
      </c>
      <c r="D3637" t="s">
        <v>18468</v>
      </c>
      <c r="E3637" t="str">
        <f>IF(OR(EXACT(LEFT(F3637,1),"'"),EXACT(LEFT(F3637,1),"["),EXACT(LEFT(F3637,1),"("),EXACT(UPPER(LEFT(F3637,1)),LEFT(F3637,1))=FALSE),"-",IF(LEFT(F3637,10)="Candidatus", MID(F3637, FIND(" ", F3637), FIND(" ", F3637, FIND(" ", F3637, 1)+1)-FIND(" ", F3637)), MID(F3637, 1, FIND(" ", F3637))))</f>
        <v xml:space="preserve">Lactobacillus </v>
      </c>
      <c r="F3637" t="s">
        <v>18441</v>
      </c>
      <c r="G3637" t="s">
        <v>16</v>
      </c>
      <c r="H3637" t="s">
        <v>45</v>
      </c>
      <c r="I3637" t="s">
        <v>1941</v>
      </c>
      <c r="J3637" t="s">
        <v>18466</v>
      </c>
      <c r="K3637" t="s">
        <v>18467</v>
      </c>
      <c r="L3637" t="s">
        <v>18468</v>
      </c>
      <c r="M3637" s="1" t="s">
        <v>18469</v>
      </c>
      <c r="N3637" s="1" t="s">
        <v>18470</v>
      </c>
      <c r="O3637">
        <v>14</v>
      </c>
      <c r="P3637" t="s">
        <v>24</v>
      </c>
      <c r="Q3637" t="s">
        <v>24</v>
      </c>
      <c r="R3637" t="s">
        <v>24</v>
      </c>
      <c r="S3637">
        <v>15</v>
      </c>
      <c r="T3637">
        <v>1</v>
      </c>
    </row>
    <row r="3638" spans="1:20">
      <c r="A3638" t="s">
        <v>35603</v>
      </c>
      <c r="B3638" t="s">
        <v>18472</v>
      </c>
      <c r="C3638" t="s">
        <v>18473</v>
      </c>
      <c r="D3638" t="s">
        <v>18474</v>
      </c>
      <c r="E3638" t="str">
        <f>IF(OR(EXACT(LEFT(F3638,1),"'"),EXACT(LEFT(F3638,1),"["),EXACT(LEFT(F3638,1),"("),EXACT(UPPER(LEFT(F3638,1)),LEFT(F3638,1))=FALSE),"-",IF(LEFT(F3638,10)="Candidatus", MID(F3638, FIND(" ", F3638), FIND(" ", F3638, FIND(" ", F3638, 1)+1)-FIND(" ", F3638)), MID(F3638, 1, FIND(" ", F3638))))</f>
        <v xml:space="preserve">Lactobacillus </v>
      </c>
      <c r="F3638" t="s">
        <v>18471</v>
      </c>
      <c r="G3638" t="s">
        <v>16</v>
      </c>
      <c r="H3638" t="s">
        <v>45</v>
      </c>
      <c r="I3638" t="s">
        <v>1941</v>
      </c>
      <c r="J3638" t="s">
        <v>18472</v>
      </c>
      <c r="K3638" t="s">
        <v>18473</v>
      </c>
      <c r="L3638" t="s">
        <v>18474</v>
      </c>
      <c r="M3638" s="1" t="s">
        <v>18475</v>
      </c>
      <c r="N3638" s="1" t="s">
        <v>18476</v>
      </c>
      <c r="O3638">
        <v>16</v>
      </c>
      <c r="P3638" t="s">
        <v>24</v>
      </c>
      <c r="Q3638" t="s">
        <v>24</v>
      </c>
      <c r="R3638">
        <v>1</v>
      </c>
      <c r="S3638">
        <v>17</v>
      </c>
      <c r="T3638" t="s">
        <v>24</v>
      </c>
    </row>
    <row r="3639" spans="1:20">
      <c r="A3639" t="s">
        <v>35604</v>
      </c>
      <c r="B3639" t="s">
        <v>18477</v>
      </c>
      <c r="C3639" t="s">
        <v>18478</v>
      </c>
      <c r="D3639" t="s">
        <v>18479</v>
      </c>
      <c r="E3639" t="str">
        <f>IF(OR(EXACT(LEFT(F3639,1),"'"),EXACT(LEFT(F3639,1),"["),EXACT(LEFT(F3639,1),"("),EXACT(UPPER(LEFT(F3639,1)),LEFT(F3639,1))=FALSE),"-",IF(LEFT(F3639,10)="Candidatus", MID(F3639, FIND(" ", F3639), FIND(" ", F3639, FIND(" ", F3639, 1)+1)-FIND(" ", F3639)), MID(F3639, 1, FIND(" ", F3639))))</f>
        <v xml:space="preserve">Lactobacillus </v>
      </c>
      <c r="F3639" t="s">
        <v>18471</v>
      </c>
      <c r="G3639" t="s">
        <v>16</v>
      </c>
      <c r="H3639" t="s">
        <v>45</v>
      </c>
      <c r="I3639" t="s">
        <v>1941</v>
      </c>
      <c r="J3639" t="s">
        <v>18477</v>
      </c>
      <c r="K3639" t="s">
        <v>18478</v>
      </c>
      <c r="L3639" t="s">
        <v>18479</v>
      </c>
      <c r="M3639" s="1" t="s">
        <v>18480</v>
      </c>
      <c r="N3639" s="1" t="s">
        <v>18481</v>
      </c>
      <c r="O3639">
        <v>6</v>
      </c>
      <c r="P3639" t="s">
        <v>24</v>
      </c>
      <c r="Q3639" t="s">
        <v>24</v>
      </c>
      <c r="R3639" t="s">
        <v>24</v>
      </c>
      <c r="S3639">
        <v>6</v>
      </c>
      <c r="T3639" t="s">
        <v>24</v>
      </c>
    </row>
    <row r="3640" spans="1:20">
      <c r="A3640" t="s">
        <v>35605</v>
      </c>
      <c r="B3640" t="s">
        <v>18426</v>
      </c>
      <c r="C3640" t="s">
        <v>18482</v>
      </c>
      <c r="D3640" t="s">
        <v>18483</v>
      </c>
      <c r="E3640" t="str">
        <f>IF(OR(EXACT(LEFT(F3640,1),"'"),EXACT(LEFT(F3640,1),"["),EXACT(LEFT(F3640,1),"("),EXACT(UPPER(LEFT(F3640,1)),LEFT(F3640,1))=FALSE),"-",IF(LEFT(F3640,10)="Candidatus", MID(F3640, FIND(" ", F3640), FIND(" ", F3640, FIND(" ", F3640, 1)+1)-FIND(" ", F3640)), MID(F3640, 1, FIND(" ", F3640))))</f>
        <v xml:space="preserve">Lactobacillus </v>
      </c>
      <c r="F3640" t="s">
        <v>18471</v>
      </c>
      <c r="G3640" t="s">
        <v>16</v>
      </c>
      <c r="H3640" t="s">
        <v>45</v>
      </c>
      <c r="I3640" t="s">
        <v>1941</v>
      </c>
      <c r="J3640" t="s">
        <v>18426</v>
      </c>
      <c r="K3640" t="s">
        <v>18482</v>
      </c>
      <c r="L3640" t="s">
        <v>18483</v>
      </c>
      <c r="M3640" s="1" t="s">
        <v>18429</v>
      </c>
      <c r="N3640" s="1" t="s">
        <v>18430</v>
      </c>
      <c r="O3640">
        <v>14</v>
      </c>
      <c r="P3640" t="s">
        <v>24</v>
      </c>
      <c r="Q3640" t="s">
        <v>24</v>
      </c>
      <c r="R3640" t="s">
        <v>24</v>
      </c>
      <c r="S3640">
        <v>14</v>
      </c>
      <c r="T3640" t="s">
        <v>24</v>
      </c>
    </row>
    <row r="3641" spans="1:20">
      <c r="A3641" t="s">
        <v>35606</v>
      </c>
      <c r="B3641" t="s">
        <v>18431</v>
      </c>
      <c r="C3641" t="s">
        <v>18484</v>
      </c>
      <c r="D3641" t="s">
        <v>18485</v>
      </c>
      <c r="E3641" t="str">
        <f>IF(OR(EXACT(LEFT(F3641,1),"'"),EXACT(LEFT(F3641,1),"["),EXACT(LEFT(F3641,1),"("),EXACT(UPPER(LEFT(F3641,1)),LEFT(F3641,1))=FALSE),"-",IF(LEFT(F3641,10)="Candidatus", MID(F3641, FIND(" ", F3641), FIND(" ", F3641, FIND(" ", F3641, 1)+1)-FIND(" ", F3641)), MID(F3641, 1, FIND(" ", F3641))))</f>
        <v xml:space="preserve">Lactobacillus </v>
      </c>
      <c r="F3641" t="s">
        <v>18471</v>
      </c>
      <c r="G3641" t="s">
        <v>16</v>
      </c>
      <c r="H3641" t="s">
        <v>45</v>
      </c>
      <c r="I3641" t="s">
        <v>1941</v>
      </c>
      <c r="J3641" t="s">
        <v>18431</v>
      </c>
      <c r="K3641" t="s">
        <v>18484</v>
      </c>
      <c r="L3641" t="s">
        <v>18485</v>
      </c>
      <c r="M3641" s="1">
        <v>42705</v>
      </c>
      <c r="N3641" s="1" t="s">
        <v>18434</v>
      </c>
      <c r="O3641">
        <v>15</v>
      </c>
      <c r="P3641" t="s">
        <v>24</v>
      </c>
      <c r="Q3641" t="s">
        <v>24</v>
      </c>
      <c r="R3641" t="s">
        <v>24</v>
      </c>
      <c r="S3641">
        <v>15</v>
      </c>
      <c r="T3641" t="s">
        <v>24</v>
      </c>
    </row>
    <row r="3642" spans="1:20">
      <c r="A3642" t="s">
        <v>35607</v>
      </c>
      <c r="B3642" t="s">
        <v>18487</v>
      </c>
      <c r="C3642" t="s">
        <v>18488</v>
      </c>
      <c r="D3642" t="s">
        <v>18489</v>
      </c>
      <c r="E3642" t="str">
        <f>IF(OR(EXACT(LEFT(F3642,1),"'"),EXACT(LEFT(F3642,1),"["),EXACT(LEFT(F3642,1),"("),EXACT(UPPER(LEFT(F3642,1)),LEFT(F3642,1))=FALSE),"-",IF(LEFT(F3642,10)="Candidatus", MID(F3642, FIND(" ", F3642), FIND(" ", F3642, FIND(" ", F3642, 1)+1)-FIND(" ", F3642)), MID(F3642, 1, FIND(" ", F3642))))</f>
        <v xml:space="preserve">Lactobacillus </v>
      </c>
      <c r="F3642" t="s">
        <v>18486</v>
      </c>
      <c r="G3642" t="s">
        <v>16</v>
      </c>
      <c r="H3642" t="s">
        <v>45</v>
      </c>
      <c r="I3642" t="s">
        <v>1941</v>
      </c>
      <c r="J3642" t="s">
        <v>18487</v>
      </c>
      <c r="K3642" t="s">
        <v>18488</v>
      </c>
      <c r="L3642" t="s">
        <v>18489</v>
      </c>
      <c r="M3642" s="1" t="s">
        <v>18490</v>
      </c>
      <c r="N3642" s="1" t="s">
        <v>18491</v>
      </c>
      <c r="O3642">
        <v>9</v>
      </c>
      <c r="P3642" t="s">
        <v>24</v>
      </c>
      <c r="Q3642" t="s">
        <v>24</v>
      </c>
      <c r="R3642" t="s">
        <v>24</v>
      </c>
      <c r="S3642">
        <v>11</v>
      </c>
      <c r="T3642">
        <v>2</v>
      </c>
    </row>
    <row r="3643" spans="1:20">
      <c r="A3643" t="s">
        <v>35608</v>
      </c>
      <c r="B3643" t="s">
        <v>18492</v>
      </c>
      <c r="C3643" t="s">
        <v>18493</v>
      </c>
      <c r="D3643" t="s">
        <v>18494</v>
      </c>
      <c r="E3643" t="str">
        <f>IF(OR(EXACT(LEFT(F3643,1),"'"),EXACT(LEFT(F3643,1),"["),EXACT(LEFT(F3643,1),"("),EXACT(UPPER(LEFT(F3643,1)),LEFT(F3643,1))=FALSE),"-",IF(LEFT(F3643,10)="Candidatus", MID(F3643, FIND(" ", F3643), FIND(" ", F3643, FIND(" ", F3643, 1)+1)-FIND(" ", F3643)), MID(F3643, 1, FIND(" ", F3643))))</f>
        <v xml:space="preserve">Lactobacillus </v>
      </c>
      <c r="F3643" t="s">
        <v>18486</v>
      </c>
      <c r="G3643" t="s">
        <v>16</v>
      </c>
      <c r="H3643" t="s">
        <v>45</v>
      </c>
      <c r="I3643" t="s">
        <v>1941</v>
      </c>
      <c r="J3643" t="s">
        <v>18492</v>
      </c>
      <c r="K3643" t="s">
        <v>18493</v>
      </c>
      <c r="L3643" t="s">
        <v>18494</v>
      </c>
      <c r="M3643" s="1" t="s">
        <v>18495</v>
      </c>
      <c r="N3643" s="1" t="s">
        <v>18496</v>
      </c>
      <c r="O3643">
        <v>36</v>
      </c>
      <c r="P3643" t="s">
        <v>24</v>
      </c>
      <c r="Q3643" t="s">
        <v>24</v>
      </c>
      <c r="R3643" t="s">
        <v>24</v>
      </c>
      <c r="S3643">
        <v>37</v>
      </c>
      <c r="T3643">
        <v>1</v>
      </c>
    </row>
    <row r="3644" spans="1:20">
      <c r="A3644" t="s">
        <v>35609</v>
      </c>
      <c r="B3644" t="s">
        <v>18498</v>
      </c>
      <c r="C3644" t="s">
        <v>18499</v>
      </c>
      <c r="D3644" t="s">
        <v>18500</v>
      </c>
      <c r="E3644" t="str">
        <f>IF(OR(EXACT(LEFT(F3644,1),"'"),EXACT(LEFT(F3644,1),"["),EXACT(LEFT(F3644,1),"("),EXACT(UPPER(LEFT(F3644,1)),LEFT(F3644,1))=FALSE),"-",IF(LEFT(F3644,10)="Candidatus", MID(F3644, FIND(" ", F3644), FIND(" ", F3644, FIND(" ", F3644, 1)+1)-FIND(" ", F3644)), MID(F3644, 1, FIND(" ", F3644))))</f>
        <v xml:space="preserve">Lactobacillus </v>
      </c>
      <c r="F3644" t="s">
        <v>18497</v>
      </c>
      <c r="G3644" t="s">
        <v>16</v>
      </c>
      <c r="H3644" t="s">
        <v>45</v>
      </c>
      <c r="I3644" t="s">
        <v>1941</v>
      </c>
      <c r="J3644" t="s">
        <v>18498</v>
      </c>
      <c r="K3644" t="s">
        <v>18499</v>
      </c>
      <c r="L3644" t="s">
        <v>18500</v>
      </c>
      <c r="M3644" s="1" t="s">
        <v>18501</v>
      </c>
      <c r="N3644" s="1" t="s">
        <v>11048</v>
      </c>
      <c r="O3644">
        <v>53</v>
      </c>
      <c r="P3644" t="s">
        <v>24</v>
      </c>
      <c r="Q3644" t="s">
        <v>24</v>
      </c>
      <c r="R3644" t="s">
        <v>24</v>
      </c>
      <c r="S3644">
        <v>61</v>
      </c>
      <c r="T3644">
        <v>8</v>
      </c>
    </row>
    <row r="3645" spans="1:20">
      <c r="A3645" t="s">
        <v>35610</v>
      </c>
      <c r="B3645" t="s">
        <v>18503</v>
      </c>
      <c r="C3645" t="s">
        <v>18504</v>
      </c>
      <c r="D3645" t="s">
        <v>18505</v>
      </c>
      <c r="E3645" t="str">
        <f>IF(OR(EXACT(LEFT(F3645,1),"'"),EXACT(LEFT(F3645,1),"["),EXACT(LEFT(F3645,1),"("),EXACT(UPPER(LEFT(F3645,1)),LEFT(F3645,1))=FALSE),"-",IF(LEFT(F3645,10)="Candidatus", MID(F3645, FIND(" ", F3645), FIND(" ", F3645, FIND(" ", F3645, 1)+1)-FIND(" ", F3645)), MID(F3645, 1, FIND(" ", F3645))))</f>
        <v xml:space="preserve">Lactobacillus </v>
      </c>
      <c r="F3645" t="s">
        <v>18502</v>
      </c>
      <c r="G3645" t="s">
        <v>16</v>
      </c>
      <c r="H3645" t="s">
        <v>45</v>
      </c>
      <c r="I3645" t="s">
        <v>1941</v>
      </c>
      <c r="J3645" t="s">
        <v>18503</v>
      </c>
      <c r="K3645" t="s">
        <v>18504</v>
      </c>
      <c r="L3645" t="s">
        <v>18505</v>
      </c>
      <c r="M3645" s="1" t="s">
        <v>18506</v>
      </c>
      <c r="N3645" s="1" t="s">
        <v>18507</v>
      </c>
      <c r="O3645">
        <v>5</v>
      </c>
      <c r="P3645" t="s">
        <v>24</v>
      </c>
      <c r="Q3645" t="s">
        <v>24</v>
      </c>
      <c r="R3645" t="s">
        <v>24</v>
      </c>
      <c r="S3645">
        <v>5</v>
      </c>
      <c r="T3645" t="s">
        <v>24</v>
      </c>
    </row>
    <row r="3646" spans="1:20">
      <c r="A3646" t="s">
        <v>35611</v>
      </c>
      <c r="B3646" t="s">
        <v>18509</v>
      </c>
      <c r="C3646" t="s">
        <v>18510</v>
      </c>
      <c r="D3646" t="s">
        <v>18511</v>
      </c>
      <c r="E3646" t="str">
        <f>IF(OR(EXACT(LEFT(F3646,1),"'"),EXACT(LEFT(F3646,1),"["),EXACT(LEFT(F3646,1),"("),EXACT(UPPER(LEFT(F3646,1)),LEFT(F3646,1))=FALSE),"-",IF(LEFT(F3646,10)="Candidatus", MID(F3646, FIND(" ", F3646), FIND(" ", F3646, FIND(" ", F3646, 1)+1)-FIND(" ", F3646)), MID(F3646, 1, FIND(" ", F3646))))</f>
        <v xml:space="preserve">Lactobacillus </v>
      </c>
      <c r="F3646" t="s">
        <v>18508</v>
      </c>
      <c r="G3646" t="s">
        <v>16</v>
      </c>
      <c r="H3646" t="s">
        <v>45</v>
      </c>
      <c r="I3646" t="s">
        <v>1941</v>
      </c>
      <c r="J3646" t="s">
        <v>18509</v>
      </c>
      <c r="K3646" t="s">
        <v>18510</v>
      </c>
      <c r="L3646" t="s">
        <v>18511</v>
      </c>
      <c r="M3646" s="1">
        <v>35431</v>
      </c>
      <c r="N3646" s="1" t="s">
        <v>18512</v>
      </c>
      <c r="O3646">
        <v>2</v>
      </c>
      <c r="P3646" t="s">
        <v>24</v>
      </c>
      <c r="Q3646" t="s">
        <v>24</v>
      </c>
      <c r="R3646" t="s">
        <v>24</v>
      </c>
      <c r="S3646">
        <v>2</v>
      </c>
      <c r="T3646" t="s">
        <v>24</v>
      </c>
    </row>
    <row r="3647" spans="1:20">
      <c r="A3647" t="s">
        <v>35612</v>
      </c>
      <c r="B3647" t="s">
        <v>18514</v>
      </c>
      <c r="C3647" t="s">
        <v>18515</v>
      </c>
      <c r="D3647" t="s">
        <v>18516</v>
      </c>
      <c r="E3647" t="str">
        <f>IF(OR(EXACT(LEFT(F3647,1),"'"),EXACT(LEFT(F3647,1),"["),EXACT(LEFT(F3647,1),"("),EXACT(UPPER(LEFT(F3647,1)),LEFT(F3647,1))=FALSE),"-",IF(LEFT(F3647,10)="Candidatus", MID(F3647, FIND(" ", F3647), FIND(" ", F3647, FIND(" ", F3647, 1)+1)-FIND(" ", F3647)), MID(F3647, 1, FIND(" ", F3647))))</f>
        <v xml:space="preserve">Lactobacillus </v>
      </c>
      <c r="F3647" t="s">
        <v>18513</v>
      </c>
      <c r="G3647" t="s">
        <v>16</v>
      </c>
      <c r="H3647" t="s">
        <v>45</v>
      </c>
      <c r="I3647" t="s">
        <v>1941</v>
      </c>
      <c r="J3647" t="s">
        <v>18514</v>
      </c>
      <c r="K3647" t="s">
        <v>18515</v>
      </c>
      <c r="L3647" t="s">
        <v>18516</v>
      </c>
      <c r="M3647" s="1" t="s">
        <v>3712</v>
      </c>
      <c r="N3647" s="1" t="s">
        <v>18517</v>
      </c>
      <c r="O3647">
        <v>3</v>
      </c>
      <c r="P3647" t="s">
        <v>24</v>
      </c>
      <c r="Q3647" t="s">
        <v>24</v>
      </c>
      <c r="R3647" t="s">
        <v>24</v>
      </c>
      <c r="S3647">
        <v>3</v>
      </c>
      <c r="T3647" t="s">
        <v>24</v>
      </c>
    </row>
    <row r="3648" spans="1:20">
      <c r="A3648" t="s">
        <v>35613</v>
      </c>
      <c r="B3648" t="s">
        <v>18519</v>
      </c>
      <c r="C3648" t="s">
        <v>18520</v>
      </c>
      <c r="D3648" t="s">
        <v>18521</v>
      </c>
      <c r="E3648" t="str">
        <f>IF(OR(EXACT(LEFT(F3648,1),"'"),EXACT(LEFT(F3648,1),"["),EXACT(LEFT(F3648,1),"("),EXACT(UPPER(LEFT(F3648,1)),LEFT(F3648,1))=FALSE),"-",IF(LEFT(F3648,10)="Candidatus", MID(F3648, FIND(" ", F3648), FIND(" ", F3648, FIND(" ", F3648, 1)+1)-FIND(" ", F3648)), MID(F3648, 1, FIND(" ", F3648))))</f>
        <v xml:space="preserve">Lactobacillus </v>
      </c>
      <c r="F3648" t="s">
        <v>18518</v>
      </c>
      <c r="G3648" t="s">
        <v>16</v>
      </c>
      <c r="H3648" t="s">
        <v>45</v>
      </c>
      <c r="I3648" t="s">
        <v>1941</v>
      </c>
      <c r="J3648" t="s">
        <v>18519</v>
      </c>
      <c r="K3648" t="s">
        <v>18520</v>
      </c>
      <c r="L3648" t="s">
        <v>18521</v>
      </c>
      <c r="M3648" s="1" t="s">
        <v>18522</v>
      </c>
      <c r="N3648" s="1" t="s">
        <v>18523</v>
      </c>
      <c r="O3648">
        <v>13</v>
      </c>
      <c r="P3648" t="s">
        <v>24</v>
      </c>
      <c r="Q3648" t="s">
        <v>24</v>
      </c>
      <c r="R3648" t="s">
        <v>24</v>
      </c>
      <c r="S3648">
        <v>13</v>
      </c>
      <c r="T3648" t="s">
        <v>24</v>
      </c>
    </row>
    <row r="3649" spans="1:20">
      <c r="A3649" t="s">
        <v>35614</v>
      </c>
      <c r="B3649" t="s">
        <v>18525</v>
      </c>
      <c r="C3649" t="s">
        <v>18526</v>
      </c>
      <c r="D3649" t="s">
        <v>18527</v>
      </c>
      <c r="E3649" t="str">
        <f>IF(OR(EXACT(LEFT(F3649,1),"'"),EXACT(LEFT(F3649,1),"["),EXACT(LEFT(F3649,1),"("),EXACT(UPPER(LEFT(F3649,1)),LEFT(F3649,1))=FALSE),"-",IF(LEFT(F3649,10)="Candidatus", MID(F3649, FIND(" ", F3649), FIND(" ", F3649, FIND(" ", F3649, 1)+1)-FIND(" ", F3649)), MID(F3649, 1, FIND(" ", F3649))))</f>
        <v xml:space="preserve">Lactobacillus </v>
      </c>
      <c r="F3649" t="s">
        <v>18524</v>
      </c>
      <c r="G3649" t="s">
        <v>16</v>
      </c>
      <c r="H3649" t="s">
        <v>45</v>
      </c>
      <c r="I3649" t="s">
        <v>1941</v>
      </c>
      <c r="J3649" t="s">
        <v>18525</v>
      </c>
      <c r="K3649" t="s">
        <v>18526</v>
      </c>
      <c r="L3649" t="s">
        <v>18527</v>
      </c>
      <c r="M3649" s="1" t="s">
        <v>18528</v>
      </c>
      <c r="N3649" s="1" t="s">
        <v>18529</v>
      </c>
      <c r="O3649">
        <v>18</v>
      </c>
      <c r="P3649" t="s">
        <v>24</v>
      </c>
      <c r="Q3649" t="s">
        <v>24</v>
      </c>
      <c r="R3649" t="s">
        <v>24</v>
      </c>
      <c r="S3649">
        <v>19</v>
      </c>
      <c r="T3649">
        <v>1</v>
      </c>
    </row>
    <row r="3650" spans="1:20">
      <c r="A3650" t="s">
        <v>35615</v>
      </c>
      <c r="B3650" t="s">
        <v>18531</v>
      </c>
      <c r="C3650" t="s">
        <v>18532</v>
      </c>
      <c r="D3650" t="s">
        <v>18533</v>
      </c>
      <c r="E3650" t="str">
        <f>IF(OR(EXACT(LEFT(F3650,1),"'"),EXACT(LEFT(F3650,1),"["),EXACT(LEFT(F3650,1),"("),EXACT(UPPER(LEFT(F3650,1)),LEFT(F3650,1))=FALSE),"-",IF(LEFT(F3650,10)="Candidatus", MID(F3650, FIND(" ", F3650), FIND(" ", F3650, FIND(" ", F3650, 1)+1)-FIND(" ", F3650)), MID(F3650, 1, FIND(" ", F3650))))</f>
        <v xml:space="preserve">Lactobacillus </v>
      </c>
      <c r="F3650" t="s">
        <v>18530</v>
      </c>
      <c r="G3650" t="s">
        <v>16</v>
      </c>
      <c r="H3650" t="s">
        <v>45</v>
      </c>
      <c r="I3650" t="s">
        <v>1941</v>
      </c>
      <c r="J3650" t="s">
        <v>18531</v>
      </c>
      <c r="K3650" t="s">
        <v>18532</v>
      </c>
      <c r="L3650" t="s">
        <v>18533</v>
      </c>
      <c r="M3650" s="1" t="s">
        <v>18534</v>
      </c>
      <c r="N3650" s="1" t="s">
        <v>18535</v>
      </c>
      <c r="O3650">
        <v>151</v>
      </c>
      <c r="P3650" t="s">
        <v>24</v>
      </c>
      <c r="Q3650">
        <v>2</v>
      </c>
      <c r="R3650" t="s">
        <v>24</v>
      </c>
      <c r="S3650">
        <v>154</v>
      </c>
      <c r="T3650">
        <v>1</v>
      </c>
    </row>
    <row r="3651" spans="1:20">
      <c r="A3651" t="s">
        <v>35616</v>
      </c>
      <c r="B3651" t="s">
        <v>18536</v>
      </c>
      <c r="C3651" t="s">
        <v>18537</v>
      </c>
      <c r="D3651" t="s">
        <v>18538</v>
      </c>
      <c r="E3651" t="str">
        <f>IF(OR(EXACT(LEFT(F3651,1),"'"),EXACT(LEFT(F3651,1),"["),EXACT(LEFT(F3651,1),"("),EXACT(UPPER(LEFT(F3651,1)),LEFT(F3651,1))=FALSE),"-",IF(LEFT(F3651,10)="Candidatus", MID(F3651, FIND(" ", F3651), FIND(" ", F3651, FIND(" ", F3651, 1)+1)-FIND(" ", F3651)), MID(F3651, 1, FIND(" ", F3651))))</f>
        <v xml:space="preserve">Lactobacillus </v>
      </c>
      <c r="F3651" t="s">
        <v>18530</v>
      </c>
      <c r="G3651" t="s">
        <v>16</v>
      </c>
      <c r="H3651" t="s">
        <v>45</v>
      </c>
      <c r="I3651" t="s">
        <v>1941</v>
      </c>
      <c r="J3651" t="s">
        <v>18536</v>
      </c>
      <c r="K3651" t="s">
        <v>18537</v>
      </c>
      <c r="L3651" t="s">
        <v>18538</v>
      </c>
      <c r="M3651" s="1" t="s">
        <v>18539</v>
      </c>
      <c r="N3651" s="1" t="s">
        <v>4082</v>
      </c>
      <c r="O3651">
        <v>32</v>
      </c>
      <c r="P3651" t="s">
        <v>24</v>
      </c>
      <c r="Q3651" t="s">
        <v>24</v>
      </c>
      <c r="R3651" t="s">
        <v>24</v>
      </c>
      <c r="S3651">
        <v>33</v>
      </c>
      <c r="T3651">
        <v>1</v>
      </c>
    </row>
    <row r="3652" spans="1:20">
      <c r="A3652" t="s">
        <v>35617</v>
      </c>
      <c r="B3652" t="s">
        <v>18540</v>
      </c>
      <c r="C3652" t="s">
        <v>18541</v>
      </c>
      <c r="D3652" t="s">
        <v>18542</v>
      </c>
      <c r="E3652" t="str">
        <f>IF(OR(EXACT(LEFT(F3652,1),"'"),EXACT(LEFT(F3652,1),"["),EXACT(LEFT(F3652,1),"("),EXACT(UPPER(LEFT(F3652,1)),LEFT(F3652,1))=FALSE),"-",IF(LEFT(F3652,10)="Candidatus", MID(F3652, FIND(" ", F3652), FIND(" ", F3652, FIND(" ", F3652, 1)+1)-FIND(" ", F3652)), MID(F3652, 1, FIND(" ", F3652))))</f>
        <v xml:space="preserve">Lactobacillus </v>
      </c>
      <c r="F3652" t="s">
        <v>18530</v>
      </c>
      <c r="G3652" t="s">
        <v>16</v>
      </c>
      <c r="H3652" t="s">
        <v>45</v>
      </c>
      <c r="I3652" t="s">
        <v>1941</v>
      </c>
      <c r="J3652" t="s">
        <v>18540</v>
      </c>
      <c r="K3652" t="s">
        <v>18541</v>
      </c>
      <c r="L3652" t="s">
        <v>18542</v>
      </c>
      <c r="M3652" s="1" t="s">
        <v>18543</v>
      </c>
      <c r="N3652" s="1" t="s">
        <v>18544</v>
      </c>
      <c r="O3652">
        <v>203</v>
      </c>
      <c r="P3652" t="s">
        <v>24</v>
      </c>
      <c r="Q3652" t="s">
        <v>24</v>
      </c>
      <c r="R3652" t="s">
        <v>24</v>
      </c>
      <c r="S3652">
        <v>216</v>
      </c>
      <c r="T3652">
        <v>13</v>
      </c>
    </row>
    <row r="3653" spans="1:20">
      <c r="A3653" t="s">
        <v>35618</v>
      </c>
      <c r="B3653" t="s">
        <v>18545</v>
      </c>
      <c r="C3653" t="s">
        <v>18546</v>
      </c>
      <c r="D3653" t="s">
        <v>18547</v>
      </c>
      <c r="E3653" t="str">
        <f>IF(OR(EXACT(LEFT(F3653,1),"'"),EXACT(LEFT(F3653,1),"["),EXACT(LEFT(F3653,1),"("),EXACT(UPPER(LEFT(F3653,1)),LEFT(F3653,1))=FALSE),"-",IF(LEFT(F3653,10)="Candidatus", MID(F3653, FIND(" ", F3653), FIND(" ", F3653, FIND(" ", F3653, 1)+1)-FIND(" ", F3653)), MID(F3653, 1, FIND(" ", F3653))))</f>
        <v xml:space="preserve">Lactobacillus </v>
      </c>
      <c r="F3653" t="s">
        <v>18530</v>
      </c>
      <c r="G3653" t="s">
        <v>16</v>
      </c>
      <c r="H3653" t="s">
        <v>45</v>
      </c>
      <c r="I3653" t="s">
        <v>1941</v>
      </c>
      <c r="J3653" t="s">
        <v>18545</v>
      </c>
      <c r="K3653" t="s">
        <v>18546</v>
      </c>
      <c r="L3653" t="s">
        <v>18547</v>
      </c>
      <c r="M3653" s="1" t="s">
        <v>18548</v>
      </c>
      <c r="N3653" s="1" t="s">
        <v>18549</v>
      </c>
      <c r="O3653">
        <v>104</v>
      </c>
      <c r="P3653" t="s">
        <v>24</v>
      </c>
      <c r="Q3653" t="s">
        <v>24</v>
      </c>
      <c r="R3653" t="s">
        <v>24</v>
      </c>
      <c r="S3653">
        <v>106</v>
      </c>
      <c r="T3653">
        <v>2</v>
      </c>
    </row>
    <row r="3654" spans="1:20">
      <c r="A3654" t="s">
        <v>35619</v>
      </c>
      <c r="B3654" t="s">
        <v>18551</v>
      </c>
      <c r="C3654" t="s">
        <v>18552</v>
      </c>
      <c r="D3654" t="s">
        <v>18553</v>
      </c>
      <c r="E3654" t="str">
        <f>IF(OR(EXACT(LEFT(F3654,1),"'"),EXACT(LEFT(F3654,1),"["),EXACT(LEFT(F3654,1),"("),EXACT(UPPER(LEFT(F3654,1)),LEFT(F3654,1))=FALSE),"-",IF(LEFT(F3654,10)="Candidatus", MID(F3654, FIND(" ", F3654), FIND(" ", F3654, FIND(" ", F3654, 1)+1)-FIND(" ", F3654)), MID(F3654, 1, FIND(" ", F3654))))</f>
        <v xml:space="preserve">Lactobacillus </v>
      </c>
      <c r="F3654" t="s">
        <v>18550</v>
      </c>
      <c r="G3654" t="s">
        <v>16</v>
      </c>
      <c r="H3654" t="s">
        <v>45</v>
      </c>
      <c r="I3654" t="s">
        <v>1941</v>
      </c>
      <c r="J3654" t="s">
        <v>18551</v>
      </c>
      <c r="K3654" t="s">
        <v>18552</v>
      </c>
      <c r="L3654" t="s">
        <v>18553</v>
      </c>
      <c r="M3654" s="1" t="s">
        <v>18554</v>
      </c>
      <c r="N3654" s="1" t="s">
        <v>18555</v>
      </c>
      <c r="O3654">
        <v>219</v>
      </c>
      <c r="P3654" t="s">
        <v>24</v>
      </c>
      <c r="Q3654" t="s">
        <v>24</v>
      </c>
      <c r="R3654" t="s">
        <v>24</v>
      </c>
      <c r="S3654">
        <v>243</v>
      </c>
      <c r="T3654">
        <v>24</v>
      </c>
    </row>
    <row r="3655" spans="1:20">
      <c r="A3655" t="s">
        <v>35620</v>
      </c>
      <c r="B3655" t="s">
        <v>18556</v>
      </c>
      <c r="C3655" t="s">
        <v>18557</v>
      </c>
      <c r="D3655" t="s">
        <v>18558</v>
      </c>
      <c r="E3655" t="str">
        <f>IF(OR(EXACT(LEFT(F3655,1),"'"),EXACT(LEFT(F3655,1),"["),EXACT(LEFT(F3655,1),"("),EXACT(UPPER(LEFT(F3655,1)),LEFT(F3655,1))=FALSE),"-",IF(LEFT(F3655,10)="Candidatus", MID(F3655, FIND(" ", F3655), FIND(" ", F3655, FIND(" ", F3655, 1)+1)-FIND(" ", F3655)), MID(F3655, 1, FIND(" ", F3655))))</f>
        <v xml:space="preserve">Lactobacillus </v>
      </c>
      <c r="F3655" t="s">
        <v>18550</v>
      </c>
      <c r="G3655" t="s">
        <v>16</v>
      </c>
      <c r="H3655" t="s">
        <v>45</v>
      </c>
      <c r="I3655" t="s">
        <v>1941</v>
      </c>
      <c r="J3655" t="s">
        <v>18556</v>
      </c>
      <c r="K3655" t="s">
        <v>18557</v>
      </c>
      <c r="L3655" t="s">
        <v>18558</v>
      </c>
      <c r="M3655" s="1" t="s">
        <v>18559</v>
      </c>
      <c r="N3655" s="1" t="s">
        <v>18560</v>
      </c>
      <c r="O3655">
        <v>24</v>
      </c>
      <c r="P3655" t="s">
        <v>24</v>
      </c>
      <c r="Q3655" t="s">
        <v>24</v>
      </c>
      <c r="R3655" t="s">
        <v>24</v>
      </c>
      <c r="S3655">
        <v>28</v>
      </c>
      <c r="T3655">
        <v>4</v>
      </c>
    </row>
    <row r="3656" spans="1:20">
      <c r="A3656" t="s">
        <v>35621</v>
      </c>
      <c r="B3656" t="s">
        <v>18561</v>
      </c>
      <c r="C3656" t="s">
        <v>18562</v>
      </c>
      <c r="D3656" t="s">
        <v>18563</v>
      </c>
      <c r="E3656" t="str">
        <f>IF(OR(EXACT(LEFT(F3656,1),"'"),EXACT(LEFT(F3656,1),"["),EXACT(LEFT(F3656,1),"("),EXACT(UPPER(LEFT(F3656,1)),LEFT(F3656,1))=FALSE),"-",IF(LEFT(F3656,10)="Candidatus", MID(F3656, FIND(" ", F3656), FIND(" ", F3656, FIND(" ", F3656, 1)+1)-FIND(" ", F3656)), MID(F3656, 1, FIND(" ", F3656))))</f>
        <v xml:space="preserve">Lactobacillus </v>
      </c>
      <c r="F3656" t="s">
        <v>18550</v>
      </c>
      <c r="G3656" t="s">
        <v>16</v>
      </c>
      <c r="H3656" t="s">
        <v>45</v>
      </c>
      <c r="I3656" t="s">
        <v>1941</v>
      </c>
      <c r="J3656" t="s">
        <v>18561</v>
      </c>
      <c r="K3656" t="s">
        <v>18562</v>
      </c>
      <c r="L3656" t="s">
        <v>18563</v>
      </c>
      <c r="M3656" s="1" t="s">
        <v>18564</v>
      </c>
      <c r="N3656" s="1" t="s">
        <v>18565</v>
      </c>
      <c r="O3656">
        <v>39</v>
      </c>
      <c r="P3656" t="s">
        <v>24</v>
      </c>
      <c r="Q3656" t="s">
        <v>24</v>
      </c>
      <c r="R3656" t="s">
        <v>24</v>
      </c>
      <c r="S3656">
        <v>51</v>
      </c>
      <c r="T3656">
        <v>12</v>
      </c>
    </row>
    <row r="3657" spans="1:20">
      <c r="A3657" t="s">
        <v>35622</v>
      </c>
      <c r="B3657" t="s">
        <v>18567</v>
      </c>
      <c r="C3657" t="s">
        <v>18568</v>
      </c>
      <c r="D3657" t="s">
        <v>18569</v>
      </c>
      <c r="E3657" t="str">
        <f>IF(OR(EXACT(LEFT(F3657,1),"'"),EXACT(LEFT(F3657,1),"["),EXACT(LEFT(F3657,1),"("),EXACT(UPPER(LEFT(F3657,1)),LEFT(F3657,1))=FALSE),"-",IF(LEFT(F3657,10)="Candidatus", MID(F3657, FIND(" ", F3657), FIND(" ", F3657, FIND(" ", F3657, 1)+1)-FIND(" ", F3657)), MID(F3657, 1, FIND(" ", F3657))))</f>
        <v xml:space="preserve">Lactobacillus </v>
      </c>
      <c r="F3657" t="s">
        <v>18566</v>
      </c>
      <c r="G3657" t="s">
        <v>16</v>
      </c>
      <c r="H3657" t="s">
        <v>45</v>
      </c>
      <c r="I3657" t="s">
        <v>1941</v>
      </c>
      <c r="J3657" t="s">
        <v>18567</v>
      </c>
      <c r="K3657" t="s">
        <v>18568</v>
      </c>
      <c r="L3657" t="s">
        <v>18569</v>
      </c>
      <c r="M3657" s="1" t="s">
        <v>18570</v>
      </c>
      <c r="N3657" s="1" t="s">
        <v>18571</v>
      </c>
      <c r="O3657">
        <v>70</v>
      </c>
      <c r="P3657" t="s">
        <v>24</v>
      </c>
      <c r="Q3657" t="s">
        <v>24</v>
      </c>
      <c r="R3657" t="s">
        <v>24</v>
      </c>
      <c r="S3657">
        <v>79</v>
      </c>
      <c r="T3657">
        <v>9</v>
      </c>
    </row>
    <row r="3658" spans="1:20">
      <c r="A3658" t="s">
        <v>35623</v>
      </c>
      <c r="B3658" t="s">
        <v>18573</v>
      </c>
      <c r="C3658" t="s">
        <v>18574</v>
      </c>
      <c r="D3658" t="s">
        <v>18575</v>
      </c>
      <c r="E3658" t="str">
        <f>IF(OR(EXACT(LEFT(F3658,1),"'"),EXACT(LEFT(F3658,1),"["),EXACT(LEFT(F3658,1),"("),EXACT(UPPER(LEFT(F3658,1)),LEFT(F3658,1))=FALSE),"-",IF(LEFT(F3658,10)="Candidatus", MID(F3658, FIND(" ", F3658), FIND(" ", F3658, FIND(" ", F3658, 1)+1)-FIND(" ", F3658)), MID(F3658, 1, FIND(" ", F3658))))</f>
        <v xml:space="preserve">Lactobacillus </v>
      </c>
      <c r="F3658" t="s">
        <v>18572</v>
      </c>
      <c r="G3658" t="s">
        <v>16</v>
      </c>
      <c r="H3658" t="s">
        <v>45</v>
      </c>
      <c r="I3658" t="s">
        <v>1941</v>
      </c>
      <c r="J3658" t="s">
        <v>18573</v>
      </c>
      <c r="K3658" t="s">
        <v>18574</v>
      </c>
      <c r="L3658" t="s">
        <v>18575</v>
      </c>
      <c r="M3658" s="1" t="s">
        <v>18576</v>
      </c>
      <c r="N3658" s="1" t="s">
        <v>18577</v>
      </c>
      <c r="O3658">
        <v>148</v>
      </c>
      <c r="P3658" t="s">
        <v>24</v>
      </c>
      <c r="Q3658" t="s">
        <v>24</v>
      </c>
      <c r="R3658" t="s">
        <v>24</v>
      </c>
      <c r="S3658">
        <v>163</v>
      </c>
      <c r="T3658">
        <v>15</v>
      </c>
    </row>
    <row r="3659" spans="1:20">
      <c r="A3659" t="s">
        <v>35624</v>
      </c>
      <c r="B3659" t="s">
        <v>18578</v>
      </c>
      <c r="C3659" t="s">
        <v>18579</v>
      </c>
      <c r="D3659" t="s">
        <v>18580</v>
      </c>
      <c r="E3659" t="str">
        <f>IF(OR(EXACT(LEFT(F3659,1),"'"),EXACT(LEFT(F3659,1),"["),EXACT(LEFT(F3659,1),"("),EXACT(UPPER(LEFT(F3659,1)),LEFT(F3659,1))=FALSE),"-",IF(LEFT(F3659,10)="Candidatus", MID(F3659, FIND(" ", F3659), FIND(" ", F3659, FIND(" ", F3659, 1)+1)-FIND(" ", F3659)), MID(F3659, 1, FIND(" ", F3659))))</f>
        <v xml:space="preserve">Lactobacillus </v>
      </c>
      <c r="F3659" t="s">
        <v>18572</v>
      </c>
      <c r="G3659" t="s">
        <v>16</v>
      </c>
      <c r="H3659" t="s">
        <v>45</v>
      </c>
      <c r="I3659" t="s">
        <v>1941</v>
      </c>
      <c r="J3659" t="s">
        <v>18578</v>
      </c>
      <c r="K3659" t="s">
        <v>18579</v>
      </c>
      <c r="L3659" t="s">
        <v>18580</v>
      </c>
      <c r="M3659" s="1" t="s">
        <v>18581</v>
      </c>
      <c r="N3659" s="1" t="s">
        <v>18582</v>
      </c>
      <c r="O3659">
        <v>44</v>
      </c>
      <c r="P3659" t="s">
        <v>24</v>
      </c>
      <c r="Q3659" t="s">
        <v>24</v>
      </c>
      <c r="R3659" t="s">
        <v>24</v>
      </c>
      <c r="S3659">
        <v>55</v>
      </c>
      <c r="T3659">
        <v>11</v>
      </c>
    </row>
    <row r="3660" spans="1:20">
      <c r="A3660" t="s">
        <v>35625</v>
      </c>
      <c r="B3660" t="s">
        <v>18584</v>
      </c>
      <c r="C3660" t="s">
        <v>18585</v>
      </c>
      <c r="D3660" t="s">
        <v>18586</v>
      </c>
      <c r="E3660" t="str">
        <f>IF(OR(EXACT(LEFT(F3660,1),"'"),EXACT(LEFT(F3660,1),"["),EXACT(LEFT(F3660,1),"("),EXACT(UPPER(LEFT(F3660,1)),LEFT(F3660,1))=FALSE),"-",IF(LEFT(F3660,10)="Candidatus", MID(F3660, FIND(" ", F3660), FIND(" ", F3660, FIND(" ", F3660, 1)+1)-FIND(" ", F3660)), MID(F3660, 1, FIND(" ", F3660))))</f>
        <v xml:space="preserve">Lactobacillus </v>
      </c>
      <c r="F3660" t="s">
        <v>18583</v>
      </c>
      <c r="G3660" t="s">
        <v>16</v>
      </c>
      <c r="H3660" t="s">
        <v>45</v>
      </c>
      <c r="I3660" t="s">
        <v>1941</v>
      </c>
      <c r="J3660" t="s">
        <v>18584</v>
      </c>
      <c r="K3660" t="s">
        <v>18585</v>
      </c>
      <c r="L3660" t="s">
        <v>18586</v>
      </c>
      <c r="M3660" s="1" t="s">
        <v>18587</v>
      </c>
      <c r="N3660" s="1" t="s">
        <v>18588</v>
      </c>
      <c r="O3660">
        <v>222</v>
      </c>
      <c r="P3660" t="s">
        <v>24</v>
      </c>
      <c r="Q3660" t="s">
        <v>24</v>
      </c>
      <c r="R3660" t="s">
        <v>24</v>
      </c>
      <c r="S3660">
        <v>242</v>
      </c>
      <c r="T3660">
        <v>20</v>
      </c>
    </row>
    <row r="3661" spans="1:20">
      <c r="A3661" t="s">
        <v>35626</v>
      </c>
      <c r="B3661" t="s">
        <v>18589</v>
      </c>
      <c r="C3661" t="s">
        <v>18590</v>
      </c>
      <c r="D3661" t="s">
        <v>18591</v>
      </c>
      <c r="E3661" t="str">
        <f>IF(OR(EXACT(LEFT(F3661,1),"'"),EXACT(LEFT(F3661,1),"["),EXACT(LEFT(F3661,1),"("),EXACT(UPPER(LEFT(F3661,1)),LEFT(F3661,1))=FALSE),"-",IF(LEFT(F3661,10)="Candidatus", MID(F3661, FIND(" ", F3661), FIND(" ", F3661, FIND(" ", F3661, 1)+1)-FIND(" ", F3661)), MID(F3661, 1, FIND(" ", F3661))))</f>
        <v xml:space="preserve">Lactobacillus </v>
      </c>
      <c r="F3661" t="s">
        <v>18583</v>
      </c>
      <c r="G3661" t="s">
        <v>16</v>
      </c>
      <c r="H3661" t="s">
        <v>45</v>
      </c>
      <c r="I3661" t="s">
        <v>1941</v>
      </c>
      <c r="J3661" t="s">
        <v>18589</v>
      </c>
      <c r="K3661" t="s">
        <v>18590</v>
      </c>
      <c r="L3661" t="s">
        <v>18591</v>
      </c>
      <c r="M3661" s="1" t="s">
        <v>18592</v>
      </c>
      <c r="N3661" s="1" t="s">
        <v>18593</v>
      </c>
      <c r="O3661">
        <v>27</v>
      </c>
      <c r="P3661" t="s">
        <v>24</v>
      </c>
      <c r="Q3661" t="s">
        <v>24</v>
      </c>
      <c r="R3661" t="s">
        <v>24</v>
      </c>
      <c r="S3661">
        <v>27</v>
      </c>
      <c r="T3661" t="s">
        <v>24</v>
      </c>
    </row>
    <row r="3662" spans="1:20">
      <c r="A3662" t="s">
        <v>35627</v>
      </c>
      <c r="B3662" t="s">
        <v>18594</v>
      </c>
      <c r="C3662" t="s">
        <v>18595</v>
      </c>
      <c r="D3662" t="s">
        <v>18596</v>
      </c>
      <c r="E3662" t="str">
        <f>IF(OR(EXACT(LEFT(F3662,1),"'"),EXACT(LEFT(F3662,1),"["),EXACT(LEFT(F3662,1),"("),EXACT(UPPER(LEFT(F3662,1)),LEFT(F3662,1))=FALSE),"-",IF(LEFT(F3662,10)="Candidatus", MID(F3662, FIND(" ", F3662), FIND(" ", F3662, FIND(" ", F3662, 1)+1)-FIND(" ", F3662)), MID(F3662, 1, FIND(" ", F3662))))</f>
        <v xml:space="preserve">Lactobacillus </v>
      </c>
      <c r="F3662" t="s">
        <v>18583</v>
      </c>
      <c r="G3662" t="s">
        <v>16</v>
      </c>
      <c r="H3662" t="s">
        <v>45</v>
      </c>
      <c r="I3662" t="s">
        <v>1941</v>
      </c>
      <c r="J3662" t="s">
        <v>18594</v>
      </c>
      <c r="K3662" t="s">
        <v>18595</v>
      </c>
      <c r="L3662" t="s">
        <v>18596</v>
      </c>
      <c r="M3662" s="1" t="s">
        <v>18597</v>
      </c>
      <c r="N3662" s="1" t="s">
        <v>18598</v>
      </c>
      <c r="O3662">
        <v>47</v>
      </c>
      <c r="P3662" t="s">
        <v>24</v>
      </c>
      <c r="Q3662" t="s">
        <v>24</v>
      </c>
      <c r="R3662" t="s">
        <v>24</v>
      </c>
      <c r="S3662">
        <v>49</v>
      </c>
      <c r="T3662">
        <v>2</v>
      </c>
    </row>
    <row r="3663" spans="1:20">
      <c r="A3663" t="s">
        <v>35628</v>
      </c>
      <c r="B3663" t="s">
        <v>18600</v>
      </c>
      <c r="C3663" t="s">
        <v>18601</v>
      </c>
      <c r="D3663" t="s">
        <v>18602</v>
      </c>
      <c r="E3663" t="str">
        <f>IF(OR(EXACT(LEFT(F3663,1),"'"),EXACT(LEFT(F3663,1),"["),EXACT(LEFT(F3663,1),"("),EXACT(UPPER(LEFT(F3663,1)),LEFT(F3663,1))=FALSE),"-",IF(LEFT(F3663,10)="Candidatus", MID(F3663, FIND(" ", F3663), FIND(" ", F3663, FIND(" ", F3663, 1)+1)-FIND(" ", F3663)), MID(F3663, 1, FIND(" ", F3663))))</f>
        <v xml:space="preserve">Lactobacillus </v>
      </c>
      <c r="F3663" t="s">
        <v>18599</v>
      </c>
      <c r="G3663" t="s">
        <v>16</v>
      </c>
      <c r="H3663" t="s">
        <v>45</v>
      </c>
      <c r="I3663" t="s">
        <v>1941</v>
      </c>
      <c r="J3663" t="s">
        <v>18600</v>
      </c>
      <c r="K3663" t="s">
        <v>18601</v>
      </c>
      <c r="L3663" t="s">
        <v>18602</v>
      </c>
      <c r="M3663" s="1" t="s">
        <v>18603</v>
      </c>
      <c r="N3663" s="1" t="s">
        <v>18604</v>
      </c>
      <c r="O3663">
        <v>15</v>
      </c>
      <c r="P3663" t="s">
        <v>24</v>
      </c>
      <c r="Q3663" t="s">
        <v>24</v>
      </c>
      <c r="R3663" t="s">
        <v>24</v>
      </c>
      <c r="S3663">
        <v>16</v>
      </c>
      <c r="T3663">
        <v>1</v>
      </c>
    </row>
    <row r="3664" spans="1:20">
      <c r="A3664" t="s">
        <v>35629</v>
      </c>
      <c r="B3664" t="s">
        <v>18605</v>
      </c>
      <c r="C3664" t="s">
        <v>18606</v>
      </c>
      <c r="D3664" t="s">
        <v>18607</v>
      </c>
      <c r="E3664" t="str">
        <f>IF(OR(EXACT(LEFT(F3664,1),"'"),EXACT(LEFT(F3664,1),"["),EXACT(LEFT(F3664,1),"("),EXACT(UPPER(LEFT(F3664,1)),LEFT(F3664,1))=FALSE),"-",IF(LEFT(F3664,10)="Candidatus", MID(F3664, FIND(" ", F3664), FIND(" ", F3664, FIND(" ", F3664, 1)+1)-FIND(" ", F3664)), MID(F3664, 1, FIND(" ", F3664))))</f>
        <v xml:space="preserve">Lactobacillus </v>
      </c>
      <c r="F3664" t="s">
        <v>18599</v>
      </c>
      <c r="G3664" t="s">
        <v>16</v>
      </c>
      <c r="H3664" t="s">
        <v>45</v>
      </c>
      <c r="I3664" t="s">
        <v>1941</v>
      </c>
      <c r="J3664" t="s">
        <v>18605</v>
      </c>
      <c r="K3664" t="s">
        <v>18606</v>
      </c>
      <c r="L3664" t="s">
        <v>18607</v>
      </c>
      <c r="M3664" s="1" t="s">
        <v>18608</v>
      </c>
      <c r="N3664" s="1" t="s">
        <v>18609</v>
      </c>
      <c r="O3664">
        <v>49</v>
      </c>
      <c r="P3664" t="s">
        <v>24</v>
      </c>
      <c r="Q3664" t="s">
        <v>24</v>
      </c>
      <c r="R3664" t="s">
        <v>24</v>
      </c>
      <c r="S3664">
        <v>54</v>
      </c>
      <c r="T3664">
        <v>5</v>
      </c>
    </row>
    <row r="3665" spans="1:20">
      <c r="A3665" t="s">
        <v>35630</v>
      </c>
      <c r="B3665" t="s">
        <v>18611</v>
      </c>
      <c r="C3665" t="s">
        <v>18612</v>
      </c>
      <c r="D3665" t="s">
        <v>18613</v>
      </c>
      <c r="E3665" t="str">
        <f>IF(OR(EXACT(LEFT(F3665,1),"'"),EXACT(LEFT(F3665,1),"["),EXACT(LEFT(F3665,1),"("),EXACT(UPPER(LEFT(F3665,1)),LEFT(F3665,1))=FALSE),"-",IF(LEFT(F3665,10)="Candidatus", MID(F3665, FIND(" ", F3665), FIND(" ", F3665, FIND(" ", F3665, 1)+1)-FIND(" ", F3665)), MID(F3665, 1, FIND(" ", F3665))))</f>
        <v xml:space="preserve">Lactobacillus </v>
      </c>
      <c r="F3665" t="s">
        <v>18610</v>
      </c>
      <c r="G3665" t="s">
        <v>16</v>
      </c>
      <c r="H3665" t="s">
        <v>45</v>
      </c>
      <c r="I3665" t="s">
        <v>1941</v>
      </c>
      <c r="J3665" t="s">
        <v>18611</v>
      </c>
      <c r="K3665" t="s">
        <v>18612</v>
      </c>
      <c r="L3665" t="s">
        <v>18613</v>
      </c>
      <c r="M3665" s="1" t="s">
        <v>18614</v>
      </c>
      <c r="N3665" s="1" t="s">
        <v>18615</v>
      </c>
      <c r="O3665">
        <v>5</v>
      </c>
      <c r="P3665" t="s">
        <v>24</v>
      </c>
      <c r="Q3665" t="s">
        <v>24</v>
      </c>
      <c r="R3665" t="s">
        <v>24</v>
      </c>
      <c r="S3665">
        <v>5</v>
      </c>
      <c r="T3665" t="s">
        <v>24</v>
      </c>
    </row>
    <row r="3666" spans="1:20">
      <c r="A3666" t="s">
        <v>35631</v>
      </c>
      <c r="B3666" t="s">
        <v>18617</v>
      </c>
      <c r="C3666" t="s">
        <v>18618</v>
      </c>
      <c r="D3666" t="s">
        <v>18619</v>
      </c>
      <c r="E3666" t="str">
        <f>IF(OR(EXACT(LEFT(F3666,1),"'"),EXACT(LEFT(F3666,1),"["),EXACT(LEFT(F3666,1),"("),EXACT(UPPER(LEFT(F3666,1)),LEFT(F3666,1))=FALSE),"-",IF(LEFT(F3666,10)="Candidatus", MID(F3666, FIND(" ", F3666), FIND(" ", F3666, FIND(" ", F3666, 1)+1)-FIND(" ", F3666)), MID(F3666, 1, FIND(" ", F3666))))</f>
        <v xml:space="preserve">Lactococcus </v>
      </c>
      <c r="F3666" t="s">
        <v>18616</v>
      </c>
      <c r="G3666" t="s">
        <v>16</v>
      </c>
      <c r="H3666" t="s">
        <v>45</v>
      </c>
      <c r="I3666" t="s">
        <v>1941</v>
      </c>
      <c r="J3666" t="s">
        <v>18617</v>
      </c>
      <c r="K3666" t="s">
        <v>18618</v>
      </c>
      <c r="L3666" t="s">
        <v>18619</v>
      </c>
      <c r="M3666" s="1" t="s">
        <v>18620</v>
      </c>
      <c r="N3666" s="1" t="s">
        <v>18621</v>
      </c>
      <c r="O3666">
        <v>13</v>
      </c>
      <c r="P3666" t="s">
        <v>24</v>
      </c>
      <c r="Q3666" t="s">
        <v>24</v>
      </c>
      <c r="R3666" t="s">
        <v>24</v>
      </c>
      <c r="S3666">
        <v>14</v>
      </c>
      <c r="T3666">
        <v>1</v>
      </c>
    </row>
    <row r="3667" spans="1:20">
      <c r="A3667" t="s">
        <v>35632</v>
      </c>
      <c r="B3667" t="s">
        <v>18622</v>
      </c>
      <c r="C3667" t="s">
        <v>18623</v>
      </c>
      <c r="D3667" t="s">
        <v>18624</v>
      </c>
      <c r="E3667" t="str">
        <f>IF(OR(EXACT(LEFT(F3667,1),"'"),EXACT(LEFT(F3667,1),"["),EXACT(LEFT(F3667,1),"("),EXACT(UPPER(LEFT(F3667,1)),LEFT(F3667,1))=FALSE),"-",IF(LEFT(F3667,10)="Candidatus", MID(F3667, FIND(" ", F3667), FIND(" ", F3667, FIND(" ", F3667, 1)+1)-FIND(" ", F3667)), MID(F3667, 1, FIND(" ", F3667))))</f>
        <v xml:space="preserve">Lactococcus </v>
      </c>
      <c r="F3667" t="s">
        <v>18616</v>
      </c>
      <c r="G3667" t="s">
        <v>16</v>
      </c>
      <c r="H3667" t="s">
        <v>45</v>
      </c>
      <c r="I3667" t="s">
        <v>1941</v>
      </c>
      <c r="J3667" t="s">
        <v>18622</v>
      </c>
      <c r="K3667" t="s">
        <v>18623</v>
      </c>
      <c r="L3667" t="s">
        <v>18624</v>
      </c>
      <c r="M3667" s="1" t="s">
        <v>18625</v>
      </c>
      <c r="N3667" s="1" t="s">
        <v>18626</v>
      </c>
      <c r="O3667">
        <v>8</v>
      </c>
      <c r="P3667" t="s">
        <v>24</v>
      </c>
      <c r="Q3667" t="s">
        <v>24</v>
      </c>
      <c r="R3667" t="s">
        <v>24</v>
      </c>
      <c r="S3667">
        <v>9</v>
      </c>
      <c r="T3667">
        <v>1</v>
      </c>
    </row>
    <row r="3668" spans="1:20">
      <c r="A3668" t="s">
        <v>35633</v>
      </c>
      <c r="B3668" t="s">
        <v>18627</v>
      </c>
      <c r="C3668" t="s">
        <v>18628</v>
      </c>
      <c r="D3668" t="s">
        <v>18629</v>
      </c>
      <c r="E3668" t="str">
        <f>IF(OR(EXACT(LEFT(F3668,1),"'"),EXACT(LEFT(F3668,1),"["),EXACT(LEFT(F3668,1),"("),EXACT(UPPER(LEFT(F3668,1)),LEFT(F3668,1))=FALSE),"-",IF(LEFT(F3668,10)="Candidatus", MID(F3668, FIND(" ", F3668), FIND(" ", F3668, FIND(" ", F3668, 1)+1)-FIND(" ", F3668)), MID(F3668, 1, FIND(" ", F3668))))</f>
        <v xml:space="preserve">Lactococcus </v>
      </c>
      <c r="F3668" t="s">
        <v>18616</v>
      </c>
      <c r="G3668" t="s">
        <v>16</v>
      </c>
      <c r="H3668" t="s">
        <v>45</v>
      </c>
      <c r="I3668" t="s">
        <v>1941</v>
      </c>
      <c r="J3668" t="s">
        <v>18627</v>
      </c>
      <c r="K3668" t="s">
        <v>18628</v>
      </c>
      <c r="L3668" t="s">
        <v>18629</v>
      </c>
      <c r="M3668" s="1" t="s">
        <v>18630</v>
      </c>
      <c r="N3668" s="1" t="s">
        <v>18631</v>
      </c>
      <c r="O3668">
        <v>6</v>
      </c>
      <c r="P3668" t="s">
        <v>24</v>
      </c>
      <c r="Q3668" t="s">
        <v>24</v>
      </c>
      <c r="R3668" t="s">
        <v>24</v>
      </c>
      <c r="S3668">
        <v>6</v>
      </c>
      <c r="T3668" t="s">
        <v>24</v>
      </c>
    </row>
    <row r="3669" spans="1:20">
      <c r="A3669" t="s">
        <v>35634</v>
      </c>
      <c r="B3669" t="s">
        <v>18632</v>
      </c>
      <c r="C3669" t="s">
        <v>18633</v>
      </c>
      <c r="D3669" t="s">
        <v>18634</v>
      </c>
      <c r="E3669" t="str">
        <f>IF(OR(EXACT(LEFT(F3669,1),"'"),EXACT(LEFT(F3669,1),"["),EXACT(LEFT(F3669,1),"("),EXACT(UPPER(LEFT(F3669,1)),LEFT(F3669,1))=FALSE),"-",IF(LEFT(F3669,10)="Candidatus", MID(F3669, FIND(" ", F3669), FIND(" ", F3669, FIND(" ", F3669, 1)+1)-FIND(" ", F3669)), MID(F3669, 1, FIND(" ", F3669))))</f>
        <v xml:space="preserve">Lactococcus </v>
      </c>
      <c r="F3669" t="s">
        <v>18616</v>
      </c>
      <c r="G3669" t="s">
        <v>16</v>
      </c>
      <c r="H3669" t="s">
        <v>45</v>
      </c>
      <c r="I3669" t="s">
        <v>1941</v>
      </c>
      <c r="J3669" t="s">
        <v>18632</v>
      </c>
      <c r="K3669" t="s">
        <v>18633</v>
      </c>
      <c r="L3669" t="s">
        <v>18634</v>
      </c>
      <c r="M3669" s="1" t="s">
        <v>18635</v>
      </c>
      <c r="N3669" s="1" t="s">
        <v>18636</v>
      </c>
      <c r="O3669">
        <v>56</v>
      </c>
      <c r="P3669" t="s">
        <v>24</v>
      </c>
      <c r="Q3669" t="s">
        <v>24</v>
      </c>
      <c r="R3669" t="s">
        <v>24</v>
      </c>
      <c r="S3669">
        <v>56</v>
      </c>
      <c r="T3669" t="s">
        <v>24</v>
      </c>
    </row>
    <row r="3670" spans="1:20">
      <c r="A3670" t="s">
        <v>35635</v>
      </c>
      <c r="B3670" t="s">
        <v>18637</v>
      </c>
      <c r="C3670" t="s">
        <v>18638</v>
      </c>
      <c r="D3670" t="s">
        <v>18639</v>
      </c>
      <c r="E3670" t="str">
        <f>IF(OR(EXACT(LEFT(F3670,1),"'"),EXACT(LEFT(F3670,1),"["),EXACT(LEFT(F3670,1),"("),EXACT(UPPER(LEFT(F3670,1)),LEFT(F3670,1))=FALSE),"-",IF(LEFT(F3670,10)="Candidatus", MID(F3670, FIND(" ", F3670), FIND(" ", F3670, FIND(" ", F3670, 1)+1)-FIND(" ", F3670)), MID(F3670, 1, FIND(" ", F3670))))</f>
        <v xml:space="preserve">Lactococcus </v>
      </c>
      <c r="F3670" t="s">
        <v>18616</v>
      </c>
      <c r="G3670" t="s">
        <v>16</v>
      </c>
      <c r="H3670" t="s">
        <v>45</v>
      </c>
      <c r="I3670" t="s">
        <v>1941</v>
      </c>
      <c r="J3670" t="s">
        <v>18637</v>
      </c>
      <c r="K3670" t="s">
        <v>18638</v>
      </c>
      <c r="L3670" t="s">
        <v>18639</v>
      </c>
      <c r="M3670" s="1" t="s">
        <v>18640</v>
      </c>
      <c r="N3670" s="1" t="s">
        <v>18641</v>
      </c>
      <c r="O3670">
        <v>6</v>
      </c>
      <c r="P3670" t="s">
        <v>24</v>
      </c>
      <c r="Q3670" t="s">
        <v>24</v>
      </c>
      <c r="R3670" t="s">
        <v>24</v>
      </c>
      <c r="S3670">
        <v>6</v>
      </c>
      <c r="T3670" t="s">
        <v>24</v>
      </c>
    </row>
    <row r="3671" spans="1:20">
      <c r="A3671" t="s">
        <v>35636</v>
      </c>
      <c r="B3671" t="s">
        <v>18643</v>
      </c>
      <c r="C3671" t="s">
        <v>18644</v>
      </c>
      <c r="D3671" t="s">
        <v>18645</v>
      </c>
      <c r="E3671" t="str">
        <f>IF(OR(EXACT(LEFT(F3671,1),"'"),EXACT(LEFT(F3671,1),"["),EXACT(LEFT(F3671,1),"("),EXACT(UPPER(LEFT(F3671,1)),LEFT(F3671,1))=FALSE),"-",IF(LEFT(F3671,10)="Candidatus", MID(F3671, FIND(" ", F3671), FIND(" ", F3671, FIND(" ", F3671, 1)+1)-FIND(" ", F3671)), MID(F3671, 1, FIND(" ", F3671))))</f>
        <v xml:space="preserve">Lactococcus </v>
      </c>
      <c r="F3671" t="s">
        <v>18642</v>
      </c>
      <c r="G3671" t="s">
        <v>16</v>
      </c>
      <c r="H3671" t="s">
        <v>45</v>
      </c>
      <c r="I3671" t="s">
        <v>1941</v>
      </c>
      <c r="J3671" t="s">
        <v>18643</v>
      </c>
      <c r="K3671" t="s">
        <v>18644</v>
      </c>
      <c r="L3671" t="s">
        <v>18645</v>
      </c>
      <c r="M3671" s="1" t="s">
        <v>18646</v>
      </c>
      <c r="N3671" s="1" t="s">
        <v>18647</v>
      </c>
      <c r="O3671">
        <v>20</v>
      </c>
      <c r="P3671" t="s">
        <v>24</v>
      </c>
      <c r="Q3671" t="s">
        <v>24</v>
      </c>
      <c r="R3671" t="s">
        <v>24</v>
      </c>
      <c r="S3671">
        <v>20</v>
      </c>
      <c r="T3671" t="s">
        <v>24</v>
      </c>
    </row>
    <row r="3672" spans="1:20">
      <c r="A3672" t="s">
        <v>35637</v>
      </c>
      <c r="B3672" t="s">
        <v>18649</v>
      </c>
      <c r="C3672" t="s">
        <v>18650</v>
      </c>
      <c r="D3672" t="s">
        <v>18651</v>
      </c>
      <c r="E3672" t="str">
        <f>IF(OR(EXACT(LEFT(F3672,1),"'"),EXACT(LEFT(F3672,1),"["),EXACT(LEFT(F3672,1),"("),EXACT(UPPER(LEFT(F3672,1)),LEFT(F3672,1))=FALSE),"-",IF(LEFT(F3672,10)="Candidatus", MID(F3672, FIND(" ", F3672), FIND(" ", F3672, FIND(" ", F3672, 1)+1)-FIND(" ", F3672)), MID(F3672, 1, FIND(" ", F3672))))</f>
        <v xml:space="preserve">Lactococcus </v>
      </c>
      <c r="F3672" t="s">
        <v>18648</v>
      </c>
      <c r="G3672" t="s">
        <v>16</v>
      </c>
      <c r="H3672" t="s">
        <v>45</v>
      </c>
      <c r="I3672" t="s">
        <v>1941</v>
      </c>
      <c r="J3672" t="s">
        <v>18649</v>
      </c>
      <c r="K3672" t="s">
        <v>18650</v>
      </c>
      <c r="L3672" t="s">
        <v>18651</v>
      </c>
      <c r="M3672" s="1" t="s">
        <v>18652</v>
      </c>
      <c r="N3672" s="1" t="s">
        <v>18653</v>
      </c>
      <c r="O3672">
        <v>47</v>
      </c>
      <c r="P3672" t="s">
        <v>24</v>
      </c>
      <c r="Q3672" t="s">
        <v>24</v>
      </c>
      <c r="R3672" t="s">
        <v>24</v>
      </c>
      <c r="S3672">
        <v>50</v>
      </c>
      <c r="T3672" t="s">
        <v>24</v>
      </c>
    </row>
    <row r="3673" spans="1:20">
      <c r="A3673" t="s">
        <v>35638</v>
      </c>
      <c r="B3673" t="s">
        <v>18655</v>
      </c>
      <c r="C3673" t="s">
        <v>18656</v>
      </c>
      <c r="D3673" t="s">
        <v>18657</v>
      </c>
      <c r="E3673" t="str">
        <f>IF(OR(EXACT(LEFT(F3673,1),"'"),EXACT(LEFT(F3673,1),"["),EXACT(LEFT(F3673,1),"("),EXACT(UPPER(LEFT(F3673,1)),LEFT(F3673,1))=FALSE),"-",IF(LEFT(F3673,10)="Candidatus", MID(F3673, FIND(" ", F3673), FIND(" ", F3673, FIND(" ", F3673, 1)+1)-FIND(" ", F3673)), MID(F3673, 1, FIND(" ", F3673))))</f>
        <v xml:space="preserve">Lactococcus </v>
      </c>
      <c r="F3673" t="s">
        <v>18654</v>
      </c>
      <c r="G3673" t="s">
        <v>16</v>
      </c>
      <c r="H3673" t="s">
        <v>45</v>
      </c>
      <c r="I3673" t="s">
        <v>1941</v>
      </c>
      <c r="J3673" t="s">
        <v>18655</v>
      </c>
      <c r="K3673" t="s">
        <v>18656</v>
      </c>
      <c r="L3673" t="s">
        <v>18657</v>
      </c>
      <c r="M3673" s="1" t="s">
        <v>18658</v>
      </c>
      <c r="N3673" s="1" t="s">
        <v>18659</v>
      </c>
      <c r="O3673">
        <v>7</v>
      </c>
      <c r="P3673" t="s">
        <v>24</v>
      </c>
      <c r="Q3673" t="s">
        <v>24</v>
      </c>
      <c r="R3673" t="s">
        <v>24</v>
      </c>
      <c r="S3673">
        <v>7</v>
      </c>
      <c r="T3673" t="s">
        <v>24</v>
      </c>
    </row>
    <row r="3674" spans="1:20">
      <c r="A3674" t="s">
        <v>35639</v>
      </c>
      <c r="B3674" t="s">
        <v>18661</v>
      </c>
      <c r="C3674" t="s">
        <v>18662</v>
      </c>
      <c r="D3674" t="s">
        <v>18663</v>
      </c>
      <c r="E3674" t="str">
        <f>IF(OR(EXACT(LEFT(F3674,1),"'"),EXACT(LEFT(F3674,1),"["),EXACT(LEFT(F3674,1),"("),EXACT(UPPER(LEFT(F3674,1)),LEFT(F3674,1))=FALSE),"-",IF(LEFT(F3674,10)="Candidatus", MID(F3674, FIND(" ", F3674), FIND(" ", F3674, FIND(" ", F3674, 1)+1)-FIND(" ", F3674)), MID(F3674, 1, FIND(" ", F3674))))</f>
        <v xml:space="preserve">Lactococcus </v>
      </c>
      <c r="F3674" t="s">
        <v>18660</v>
      </c>
      <c r="G3674" t="s">
        <v>16</v>
      </c>
      <c r="H3674" t="s">
        <v>45</v>
      </c>
      <c r="I3674" t="s">
        <v>1941</v>
      </c>
      <c r="J3674" t="s">
        <v>18661</v>
      </c>
      <c r="K3674" t="s">
        <v>18662</v>
      </c>
      <c r="L3674" t="s">
        <v>18663</v>
      </c>
      <c r="M3674" s="1" t="s">
        <v>18664</v>
      </c>
      <c r="N3674" s="1" t="s">
        <v>18665</v>
      </c>
      <c r="O3674">
        <v>6</v>
      </c>
      <c r="P3674" t="s">
        <v>24</v>
      </c>
      <c r="Q3674" t="s">
        <v>24</v>
      </c>
      <c r="R3674" t="s">
        <v>24</v>
      </c>
      <c r="S3674">
        <v>6</v>
      </c>
      <c r="T3674" t="s">
        <v>24</v>
      </c>
    </row>
    <row r="3675" spans="1:20">
      <c r="A3675" t="s">
        <v>35640</v>
      </c>
      <c r="B3675" t="s">
        <v>18667</v>
      </c>
      <c r="C3675" t="s">
        <v>18668</v>
      </c>
      <c r="D3675" t="s">
        <v>18669</v>
      </c>
      <c r="E3675" t="str">
        <f>IF(OR(EXACT(LEFT(F3675,1),"'"),EXACT(LEFT(F3675,1),"["),EXACT(LEFT(F3675,1),"("),EXACT(UPPER(LEFT(F3675,1)),LEFT(F3675,1))=FALSE),"-",IF(LEFT(F3675,10)="Candidatus", MID(F3675, FIND(" ", F3675), FIND(" ", F3675, FIND(" ", F3675, 1)+1)-FIND(" ", F3675)), MID(F3675, 1, FIND(" ", F3675))))</f>
        <v xml:space="preserve">Lactococcus </v>
      </c>
      <c r="F3675" t="s">
        <v>18666</v>
      </c>
      <c r="G3675" t="s">
        <v>16</v>
      </c>
      <c r="H3675" t="s">
        <v>45</v>
      </c>
      <c r="I3675" t="s">
        <v>1941</v>
      </c>
      <c r="J3675" t="s">
        <v>18667</v>
      </c>
      <c r="K3675" t="s">
        <v>18668</v>
      </c>
      <c r="L3675" t="s">
        <v>18669</v>
      </c>
      <c r="M3675" s="1" t="s">
        <v>18670</v>
      </c>
      <c r="N3675" s="1" t="s">
        <v>18671</v>
      </c>
      <c r="O3675">
        <v>1</v>
      </c>
      <c r="P3675" t="s">
        <v>24</v>
      </c>
      <c r="Q3675" t="s">
        <v>24</v>
      </c>
      <c r="R3675" t="s">
        <v>24</v>
      </c>
      <c r="S3675">
        <v>1</v>
      </c>
      <c r="T3675" t="s">
        <v>24</v>
      </c>
    </row>
    <row r="3676" spans="1:20">
      <c r="A3676" t="s">
        <v>35641</v>
      </c>
      <c r="B3676" t="s">
        <v>18673</v>
      </c>
      <c r="C3676" t="s">
        <v>18674</v>
      </c>
      <c r="D3676" t="s">
        <v>18675</v>
      </c>
      <c r="E3676" t="str">
        <f>IF(OR(EXACT(LEFT(F3676,1),"'"),EXACT(LEFT(F3676,1),"["),EXACT(LEFT(F3676,1),"("),EXACT(UPPER(LEFT(F3676,1)),LEFT(F3676,1))=FALSE),"-",IF(LEFT(F3676,10)="Candidatus", MID(F3676, FIND(" ", F3676), FIND(" ", F3676, FIND(" ", F3676, 1)+1)-FIND(" ", F3676)), MID(F3676, 1, FIND(" ", F3676))))</f>
        <v xml:space="preserve">Lactococcus </v>
      </c>
      <c r="F3676" t="s">
        <v>18672</v>
      </c>
      <c r="G3676" t="s">
        <v>16</v>
      </c>
      <c r="H3676" t="s">
        <v>45</v>
      </c>
      <c r="I3676" t="s">
        <v>1941</v>
      </c>
      <c r="J3676" t="s">
        <v>18673</v>
      </c>
      <c r="K3676" t="s">
        <v>18674</v>
      </c>
      <c r="L3676" t="s">
        <v>18675</v>
      </c>
      <c r="M3676" s="1" t="s">
        <v>18676</v>
      </c>
      <c r="N3676" s="1" t="s">
        <v>18677</v>
      </c>
      <c r="O3676">
        <v>8</v>
      </c>
      <c r="P3676" t="s">
        <v>24</v>
      </c>
      <c r="Q3676" t="s">
        <v>24</v>
      </c>
      <c r="R3676" t="s">
        <v>24</v>
      </c>
      <c r="S3676">
        <v>8</v>
      </c>
      <c r="T3676" t="s">
        <v>24</v>
      </c>
    </row>
    <row r="3677" spans="1:20">
      <c r="A3677" t="s">
        <v>35642</v>
      </c>
      <c r="B3677" t="s">
        <v>18679</v>
      </c>
      <c r="C3677" t="s">
        <v>18680</v>
      </c>
      <c r="D3677" t="s">
        <v>18681</v>
      </c>
      <c r="E3677" t="str">
        <f>IF(OR(EXACT(LEFT(F3677,1),"'"),EXACT(LEFT(F3677,1),"["),EXACT(LEFT(F3677,1),"("),EXACT(UPPER(LEFT(F3677,1)),LEFT(F3677,1))=FALSE),"-",IF(LEFT(F3677,10)="Candidatus", MID(F3677, FIND(" ", F3677), FIND(" ", F3677, FIND(" ", F3677, 1)+1)-FIND(" ", F3677)), MID(F3677, 1, FIND(" ", F3677))))</f>
        <v xml:space="preserve">Lactococcus </v>
      </c>
      <c r="F3677" t="s">
        <v>18678</v>
      </c>
      <c r="G3677" t="s">
        <v>16</v>
      </c>
      <c r="H3677" t="s">
        <v>45</v>
      </c>
      <c r="I3677" t="s">
        <v>1941</v>
      </c>
      <c r="J3677" t="s">
        <v>18679</v>
      </c>
      <c r="K3677" t="s">
        <v>18680</v>
      </c>
      <c r="L3677" t="s">
        <v>18681</v>
      </c>
      <c r="M3677" s="1" t="s">
        <v>18682</v>
      </c>
      <c r="N3677" s="1" t="s">
        <v>18683</v>
      </c>
      <c r="O3677">
        <v>13</v>
      </c>
      <c r="P3677" t="s">
        <v>24</v>
      </c>
      <c r="Q3677" t="s">
        <v>24</v>
      </c>
      <c r="R3677" t="s">
        <v>24</v>
      </c>
      <c r="S3677">
        <v>14</v>
      </c>
      <c r="T3677" t="s">
        <v>24</v>
      </c>
    </row>
    <row r="3678" spans="1:20">
      <c r="A3678" t="s">
        <v>35643</v>
      </c>
      <c r="B3678" t="s">
        <v>18684</v>
      </c>
      <c r="C3678" t="s">
        <v>18685</v>
      </c>
      <c r="D3678" t="s">
        <v>18686</v>
      </c>
      <c r="E3678" t="str">
        <f>IF(OR(EXACT(LEFT(F3678,1),"'"),EXACT(LEFT(F3678,1),"["),EXACT(LEFT(F3678,1),"("),EXACT(UPPER(LEFT(F3678,1)),LEFT(F3678,1))=FALSE),"-",IF(LEFT(F3678,10)="Candidatus", MID(F3678, FIND(" ", F3678), FIND(" ", F3678, FIND(" ", F3678, 1)+1)-FIND(" ", F3678)), MID(F3678, 1, FIND(" ", F3678))))</f>
        <v xml:space="preserve">Lactococcus </v>
      </c>
      <c r="F3678" t="s">
        <v>18678</v>
      </c>
      <c r="G3678" t="s">
        <v>16</v>
      </c>
      <c r="H3678" t="s">
        <v>45</v>
      </c>
      <c r="I3678" t="s">
        <v>1941</v>
      </c>
      <c r="J3678" t="s">
        <v>18684</v>
      </c>
      <c r="K3678" t="s">
        <v>18685</v>
      </c>
      <c r="L3678" t="s">
        <v>18686</v>
      </c>
      <c r="M3678" s="1" t="s">
        <v>18687</v>
      </c>
      <c r="N3678" s="1" t="s">
        <v>18688</v>
      </c>
      <c r="O3678">
        <v>61</v>
      </c>
      <c r="P3678" t="s">
        <v>24</v>
      </c>
      <c r="Q3678">
        <v>1</v>
      </c>
      <c r="R3678" t="s">
        <v>24</v>
      </c>
      <c r="S3678">
        <v>83</v>
      </c>
      <c r="T3678">
        <v>2</v>
      </c>
    </row>
    <row r="3679" spans="1:20">
      <c r="A3679" t="s">
        <v>35644</v>
      </c>
      <c r="B3679" t="s">
        <v>18690</v>
      </c>
      <c r="C3679" t="s">
        <v>18691</v>
      </c>
      <c r="D3679" t="s">
        <v>18692</v>
      </c>
      <c r="E3679" t="str">
        <f>IF(OR(EXACT(LEFT(F3679,1),"'"),EXACT(LEFT(F3679,1),"["),EXACT(LEFT(F3679,1),"("),EXACT(UPPER(LEFT(F3679,1)),LEFT(F3679,1))=FALSE),"-",IF(LEFT(F3679,10)="Candidatus", MID(F3679, FIND(" ", F3679), FIND(" ", F3679, FIND(" ", F3679, 1)+1)-FIND(" ", F3679)), MID(F3679, 1, FIND(" ", F3679))))</f>
        <v xml:space="preserve">Lactococcus </v>
      </c>
      <c r="F3679" t="s">
        <v>18689</v>
      </c>
      <c r="G3679" t="s">
        <v>16</v>
      </c>
      <c r="H3679" t="s">
        <v>45</v>
      </c>
      <c r="I3679" t="s">
        <v>1941</v>
      </c>
      <c r="J3679" t="s">
        <v>18690</v>
      </c>
      <c r="K3679" t="s">
        <v>18691</v>
      </c>
      <c r="L3679" t="s">
        <v>18692</v>
      </c>
      <c r="M3679" s="1" t="s">
        <v>18693</v>
      </c>
      <c r="N3679" s="1" t="s">
        <v>18694</v>
      </c>
      <c r="O3679">
        <v>2</v>
      </c>
      <c r="P3679" t="s">
        <v>24</v>
      </c>
      <c r="Q3679" t="s">
        <v>24</v>
      </c>
      <c r="R3679" t="s">
        <v>24</v>
      </c>
      <c r="S3679">
        <v>2</v>
      </c>
      <c r="T3679" t="s">
        <v>24</v>
      </c>
    </row>
    <row r="3680" spans="1:20">
      <c r="A3680" t="s">
        <v>35645</v>
      </c>
      <c r="B3680" t="s">
        <v>18695</v>
      </c>
      <c r="C3680" t="s">
        <v>18696</v>
      </c>
      <c r="D3680" t="s">
        <v>18697</v>
      </c>
      <c r="E3680" t="str">
        <f>IF(OR(EXACT(LEFT(F3680,1),"'"),EXACT(LEFT(F3680,1),"["),EXACT(LEFT(F3680,1),"("),EXACT(UPPER(LEFT(F3680,1)),LEFT(F3680,1))=FALSE),"-",IF(LEFT(F3680,10)="Candidatus", MID(F3680, FIND(" ", F3680), FIND(" ", F3680, FIND(" ", F3680, 1)+1)-FIND(" ", F3680)), MID(F3680, 1, FIND(" ", F3680))))</f>
        <v xml:space="preserve">Lactococcus </v>
      </c>
      <c r="F3680" t="s">
        <v>18648</v>
      </c>
      <c r="G3680" t="s">
        <v>16</v>
      </c>
      <c r="H3680" t="s">
        <v>45</v>
      </c>
      <c r="I3680" t="s">
        <v>1941</v>
      </c>
      <c r="J3680" t="s">
        <v>18695</v>
      </c>
      <c r="K3680" t="s">
        <v>18696</v>
      </c>
      <c r="L3680" t="s">
        <v>18697</v>
      </c>
      <c r="M3680" s="1" t="s">
        <v>18698</v>
      </c>
      <c r="N3680" s="1" t="s">
        <v>18699</v>
      </c>
      <c r="O3680">
        <v>10</v>
      </c>
      <c r="P3680" t="s">
        <v>24</v>
      </c>
      <c r="Q3680" t="s">
        <v>24</v>
      </c>
      <c r="R3680" t="s">
        <v>24</v>
      </c>
      <c r="S3680">
        <v>10</v>
      </c>
      <c r="T3680" t="s">
        <v>24</v>
      </c>
    </row>
    <row r="3681" spans="1:20">
      <c r="A3681" t="s">
        <v>35646</v>
      </c>
      <c r="B3681" t="s">
        <v>18700</v>
      </c>
      <c r="C3681" t="s">
        <v>18701</v>
      </c>
      <c r="D3681" t="s">
        <v>18702</v>
      </c>
      <c r="E3681" t="str">
        <f>IF(OR(EXACT(LEFT(F3681,1),"'"),EXACT(LEFT(F3681,1),"["),EXACT(LEFT(F3681,1),"("),EXACT(UPPER(LEFT(F3681,1)),LEFT(F3681,1))=FALSE),"-",IF(LEFT(F3681,10)="Candidatus", MID(F3681, FIND(" ", F3681), FIND(" ", F3681, FIND(" ", F3681, 1)+1)-FIND(" ", F3681)), MID(F3681, 1, FIND(" ", F3681))))</f>
        <v xml:space="preserve">Lactococcus </v>
      </c>
      <c r="F3681" t="s">
        <v>18648</v>
      </c>
      <c r="G3681" t="s">
        <v>16</v>
      </c>
      <c r="H3681" t="s">
        <v>45</v>
      </c>
      <c r="I3681" t="s">
        <v>1941</v>
      </c>
      <c r="J3681" t="s">
        <v>18700</v>
      </c>
      <c r="K3681" t="s">
        <v>18701</v>
      </c>
      <c r="L3681" t="s">
        <v>18702</v>
      </c>
      <c r="M3681" s="1" t="s">
        <v>18703</v>
      </c>
      <c r="N3681" s="1" t="s">
        <v>18704</v>
      </c>
      <c r="O3681">
        <v>25</v>
      </c>
      <c r="P3681" t="s">
        <v>24</v>
      </c>
      <c r="Q3681" t="s">
        <v>24</v>
      </c>
      <c r="R3681" t="s">
        <v>24</v>
      </c>
      <c r="S3681">
        <v>27</v>
      </c>
      <c r="T3681" t="s">
        <v>24</v>
      </c>
    </row>
    <row r="3682" spans="1:20">
      <c r="A3682" t="s">
        <v>35647</v>
      </c>
      <c r="B3682" t="s">
        <v>18705</v>
      </c>
      <c r="C3682" t="s">
        <v>18706</v>
      </c>
      <c r="D3682" t="s">
        <v>18707</v>
      </c>
      <c r="E3682" t="str">
        <f>IF(OR(EXACT(LEFT(F3682,1),"'"),EXACT(LEFT(F3682,1),"["),EXACT(LEFT(F3682,1),"("),EXACT(UPPER(LEFT(F3682,1)),LEFT(F3682,1))=FALSE),"-",IF(LEFT(F3682,10)="Candidatus", MID(F3682, FIND(" ", F3682), FIND(" ", F3682, FIND(" ", F3682, 1)+1)-FIND(" ", F3682)), MID(F3682, 1, FIND(" ", F3682))))</f>
        <v xml:space="preserve">Lactococcus </v>
      </c>
      <c r="F3682" t="s">
        <v>18666</v>
      </c>
      <c r="G3682" t="s">
        <v>16</v>
      </c>
      <c r="H3682" t="s">
        <v>45</v>
      </c>
      <c r="I3682" t="s">
        <v>1941</v>
      </c>
      <c r="J3682" t="s">
        <v>18705</v>
      </c>
      <c r="K3682" t="s">
        <v>18706</v>
      </c>
      <c r="L3682" t="s">
        <v>18707</v>
      </c>
      <c r="M3682" s="1" t="s">
        <v>18708</v>
      </c>
      <c r="N3682" s="1" t="s">
        <v>18709</v>
      </c>
      <c r="O3682">
        <v>17</v>
      </c>
      <c r="P3682" t="s">
        <v>24</v>
      </c>
      <c r="Q3682" t="s">
        <v>24</v>
      </c>
      <c r="R3682" t="s">
        <v>24</v>
      </c>
      <c r="S3682">
        <v>17</v>
      </c>
      <c r="T3682" t="s">
        <v>24</v>
      </c>
    </row>
    <row r="3683" spans="1:20">
      <c r="A3683" t="s">
        <v>35648</v>
      </c>
      <c r="B3683" t="s">
        <v>18710</v>
      </c>
      <c r="C3683" t="s">
        <v>18711</v>
      </c>
      <c r="D3683" t="s">
        <v>18712</v>
      </c>
      <c r="E3683" t="str">
        <f>IF(OR(EXACT(LEFT(F3683,1),"'"),EXACT(LEFT(F3683,1),"["),EXACT(LEFT(F3683,1),"("),EXACT(UPPER(LEFT(F3683,1)),LEFT(F3683,1))=FALSE),"-",IF(LEFT(F3683,10)="Candidatus", MID(F3683, FIND(" ", F3683), FIND(" ", F3683, FIND(" ", F3683, 1)+1)-FIND(" ", F3683)), MID(F3683, 1, FIND(" ", F3683))))</f>
        <v xml:space="preserve">Lactococcus </v>
      </c>
      <c r="F3683" t="s">
        <v>18678</v>
      </c>
      <c r="G3683" t="s">
        <v>16</v>
      </c>
      <c r="H3683" t="s">
        <v>45</v>
      </c>
      <c r="I3683" t="s">
        <v>1941</v>
      </c>
      <c r="J3683" t="s">
        <v>18710</v>
      </c>
      <c r="K3683" t="s">
        <v>18711</v>
      </c>
      <c r="L3683" t="s">
        <v>18712</v>
      </c>
      <c r="M3683" s="1" t="s">
        <v>18713</v>
      </c>
      <c r="N3683" s="1" t="s">
        <v>18714</v>
      </c>
      <c r="O3683">
        <v>14</v>
      </c>
      <c r="P3683" t="s">
        <v>24</v>
      </c>
      <c r="Q3683" t="s">
        <v>24</v>
      </c>
      <c r="R3683" t="s">
        <v>24</v>
      </c>
      <c r="S3683">
        <v>15</v>
      </c>
      <c r="T3683" t="s">
        <v>24</v>
      </c>
    </row>
    <row r="3684" spans="1:20">
      <c r="A3684" t="s">
        <v>35649</v>
      </c>
      <c r="B3684" t="s">
        <v>18715</v>
      </c>
      <c r="C3684" t="s">
        <v>18716</v>
      </c>
      <c r="D3684" t="s">
        <v>18717</v>
      </c>
      <c r="E3684" t="str">
        <f>IF(OR(EXACT(LEFT(F3684,1),"'"),EXACT(LEFT(F3684,1),"["),EXACT(LEFT(F3684,1),"("),EXACT(UPPER(LEFT(F3684,1)),LEFT(F3684,1))=FALSE),"-",IF(LEFT(F3684,10)="Candidatus", MID(F3684, FIND(" ", F3684), FIND(" ", F3684, FIND(" ", F3684, 1)+1)-FIND(" ", F3684)), MID(F3684, 1, FIND(" ", F3684))))</f>
        <v xml:space="preserve">Lactococcus </v>
      </c>
      <c r="F3684" t="s">
        <v>18666</v>
      </c>
      <c r="G3684" t="s">
        <v>16</v>
      </c>
      <c r="H3684" t="s">
        <v>45</v>
      </c>
      <c r="I3684" t="s">
        <v>1941</v>
      </c>
      <c r="J3684" t="s">
        <v>18715</v>
      </c>
      <c r="K3684" t="s">
        <v>18716</v>
      </c>
      <c r="L3684" t="s">
        <v>18717</v>
      </c>
      <c r="M3684" s="1">
        <v>23468</v>
      </c>
      <c r="N3684" s="1" t="s">
        <v>18718</v>
      </c>
      <c r="O3684">
        <v>3</v>
      </c>
      <c r="P3684" t="s">
        <v>24</v>
      </c>
      <c r="Q3684" t="s">
        <v>24</v>
      </c>
      <c r="R3684" t="s">
        <v>24</v>
      </c>
      <c r="S3684">
        <v>3</v>
      </c>
      <c r="T3684" t="s">
        <v>24</v>
      </c>
    </row>
    <row r="3685" spans="1:20">
      <c r="A3685" t="s">
        <v>35650</v>
      </c>
      <c r="B3685" t="s">
        <v>18720</v>
      </c>
      <c r="C3685" t="s">
        <v>18721</v>
      </c>
      <c r="D3685" t="s">
        <v>24</v>
      </c>
      <c r="E3685" t="str">
        <f>IF(OR(EXACT(LEFT(F3685,1),"'"),EXACT(LEFT(F3685,1),"["),EXACT(LEFT(F3685,1),"("),EXACT(UPPER(LEFT(F3685,1)),LEFT(F3685,1))=FALSE),"-",IF(LEFT(F3685,10)="Candidatus", MID(F3685, FIND(" ", F3685), FIND(" ", F3685, FIND(" ", F3685, 1)+1)-FIND(" ", F3685)), MID(F3685, 1, FIND(" ", F3685))))</f>
        <v xml:space="preserve">Lactococcus </v>
      </c>
      <c r="F3685" t="s">
        <v>18719</v>
      </c>
      <c r="G3685" t="s">
        <v>16</v>
      </c>
      <c r="H3685" t="s">
        <v>45</v>
      </c>
      <c r="I3685" t="s">
        <v>1941</v>
      </c>
      <c r="J3685" t="s">
        <v>18720</v>
      </c>
      <c r="K3685" t="s">
        <v>18721</v>
      </c>
      <c r="L3685" t="s">
        <v>24</v>
      </c>
      <c r="M3685" s="1" t="s">
        <v>18722</v>
      </c>
      <c r="N3685" s="1" t="s">
        <v>18723</v>
      </c>
      <c r="O3685">
        <v>1</v>
      </c>
      <c r="P3685" t="s">
        <v>24</v>
      </c>
      <c r="Q3685" t="s">
        <v>24</v>
      </c>
      <c r="R3685" t="s">
        <v>24</v>
      </c>
      <c r="S3685">
        <v>1</v>
      </c>
      <c r="T3685" t="s">
        <v>24</v>
      </c>
    </row>
    <row r="3686" spans="1:20">
      <c r="A3686" t="s">
        <v>35651</v>
      </c>
      <c r="B3686" t="s">
        <v>18725</v>
      </c>
      <c r="C3686" t="s">
        <v>18726</v>
      </c>
      <c r="D3686" t="s">
        <v>18727</v>
      </c>
      <c r="E3686" t="str">
        <f>IF(OR(EXACT(LEFT(F3686,1),"'"),EXACT(LEFT(F3686,1),"["),EXACT(LEFT(F3686,1),"("),EXACT(UPPER(LEFT(F3686,1)),LEFT(F3686,1))=FALSE),"-",IF(LEFT(F3686,10)="Candidatus", MID(F3686, FIND(" ", F3686), FIND(" ", F3686, FIND(" ", F3686, 1)+1)-FIND(" ", F3686)), MID(F3686, 1, FIND(" ", F3686))))</f>
        <v xml:space="preserve">Lactococcus </v>
      </c>
      <c r="F3686" t="s">
        <v>18724</v>
      </c>
      <c r="G3686" t="s">
        <v>16</v>
      </c>
      <c r="H3686" t="s">
        <v>45</v>
      </c>
      <c r="I3686" t="s">
        <v>1941</v>
      </c>
      <c r="J3686" t="s">
        <v>18725</v>
      </c>
      <c r="K3686" t="s">
        <v>18726</v>
      </c>
      <c r="L3686" t="s">
        <v>18727</v>
      </c>
      <c r="M3686" s="1" t="s">
        <v>18728</v>
      </c>
      <c r="N3686" s="1" t="s">
        <v>18729</v>
      </c>
      <c r="O3686">
        <v>4</v>
      </c>
      <c r="P3686" t="s">
        <v>24</v>
      </c>
      <c r="Q3686" t="s">
        <v>24</v>
      </c>
      <c r="R3686" t="s">
        <v>24</v>
      </c>
      <c r="S3686">
        <v>4</v>
      </c>
      <c r="T3686" t="s">
        <v>24</v>
      </c>
    </row>
    <row r="3687" spans="1:20">
      <c r="A3687" t="s">
        <v>35652</v>
      </c>
      <c r="B3687" t="s">
        <v>18730</v>
      </c>
      <c r="C3687" t="s">
        <v>18731</v>
      </c>
      <c r="D3687" t="s">
        <v>18732</v>
      </c>
      <c r="E3687" t="str">
        <f>IF(OR(EXACT(LEFT(F3687,1),"'"),EXACT(LEFT(F3687,1),"["),EXACT(LEFT(F3687,1),"("),EXACT(UPPER(LEFT(F3687,1)),LEFT(F3687,1))=FALSE),"-",IF(LEFT(F3687,10)="Candidatus", MID(F3687, FIND(" ", F3687), FIND(" ", F3687, FIND(" ", F3687, 1)+1)-FIND(" ", F3687)), MID(F3687, 1, FIND(" ", F3687))))</f>
        <v xml:space="preserve">Lactococcus </v>
      </c>
      <c r="F3687" t="s">
        <v>18666</v>
      </c>
      <c r="G3687" t="s">
        <v>16</v>
      </c>
      <c r="H3687" t="s">
        <v>45</v>
      </c>
      <c r="I3687" t="s">
        <v>1941</v>
      </c>
      <c r="J3687" t="s">
        <v>18730</v>
      </c>
      <c r="K3687" t="s">
        <v>18731</v>
      </c>
      <c r="L3687" t="s">
        <v>18732</v>
      </c>
      <c r="M3687" s="1" t="s">
        <v>18733</v>
      </c>
      <c r="N3687" s="1" t="s">
        <v>18734</v>
      </c>
      <c r="O3687">
        <v>62</v>
      </c>
      <c r="P3687" t="s">
        <v>24</v>
      </c>
      <c r="Q3687" t="s">
        <v>24</v>
      </c>
      <c r="R3687" t="s">
        <v>24</v>
      </c>
      <c r="S3687">
        <v>62</v>
      </c>
      <c r="T3687" t="s">
        <v>24</v>
      </c>
    </row>
    <row r="3688" spans="1:20">
      <c r="A3688" t="s">
        <v>35653</v>
      </c>
      <c r="B3688" t="s">
        <v>18735</v>
      </c>
      <c r="C3688" t="s">
        <v>18736</v>
      </c>
      <c r="D3688" t="s">
        <v>18737</v>
      </c>
      <c r="E3688" t="str">
        <f>IF(OR(EXACT(LEFT(F3688,1),"'"),EXACT(LEFT(F3688,1),"["),EXACT(LEFT(F3688,1),"("),EXACT(UPPER(LEFT(F3688,1)),LEFT(F3688,1))=FALSE),"-",IF(LEFT(F3688,10)="Candidatus", MID(F3688, FIND(" ", F3688), FIND(" ", F3688, FIND(" ", F3688, 1)+1)-FIND(" ", F3688)), MID(F3688, 1, FIND(" ", F3688))))</f>
        <v xml:space="preserve">Lactococcus </v>
      </c>
      <c r="F3688" t="s">
        <v>18666</v>
      </c>
      <c r="G3688" t="s">
        <v>16</v>
      </c>
      <c r="H3688" t="s">
        <v>45</v>
      </c>
      <c r="I3688" t="s">
        <v>1941</v>
      </c>
      <c r="J3688" t="s">
        <v>18735</v>
      </c>
      <c r="K3688" t="s">
        <v>18736</v>
      </c>
      <c r="L3688" t="s">
        <v>18737</v>
      </c>
      <c r="M3688" s="1" t="s">
        <v>18738</v>
      </c>
      <c r="N3688" s="1" t="s">
        <v>18739</v>
      </c>
      <c r="O3688">
        <v>5</v>
      </c>
      <c r="P3688" t="s">
        <v>24</v>
      </c>
      <c r="Q3688" t="s">
        <v>24</v>
      </c>
      <c r="R3688" t="s">
        <v>24</v>
      </c>
      <c r="S3688">
        <v>5</v>
      </c>
      <c r="T3688" t="s">
        <v>24</v>
      </c>
    </row>
    <row r="3689" spans="1:20">
      <c r="A3689" t="s">
        <v>35654</v>
      </c>
      <c r="B3689" t="s">
        <v>18741</v>
      </c>
      <c r="C3689" t="s">
        <v>18742</v>
      </c>
      <c r="D3689" t="s">
        <v>18743</v>
      </c>
      <c r="E3689" t="str">
        <f>IF(OR(EXACT(LEFT(F3689,1),"'"),EXACT(LEFT(F3689,1),"["),EXACT(LEFT(F3689,1),"("),EXACT(UPPER(LEFT(F3689,1)),LEFT(F3689,1))=FALSE),"-",IF(LEFT(F3689,10)="Candidatus", MID(F3689, FIND(" ", F3689), FIND(" ", F3689, FIND(" ", F3689, 1)+1)-FIND(" ", F3689)), MID(F3689, 1, FIND(" ", F3689))))</f>
        <v xml:space="preserve">Lactococcus </v>
      </c>
      <c r="F3689" t="s">
        <v>18740</v>
      </c>
      <c r="G3689" t="s">
        <v>16</v>
      </c>
      <c r="H3689" t="s">
        <v>45</v>
      </c>
      <c r="I3689" t="s">
        <v>1941</v>
      </c>
      <c r="J3689" t="s">
        <v>18741</v>
      </c>
      <c r="K3689" t="s">
        <v>18742</v>
      </c>
      <c r="L3689" t="s">
        <v>18743</v>
      </c>
      <c r="M3689" s="1" t="s">
        <v>18744</v>
      </c>
      <c r="N3689" s="1" t="s">
        <v>18745</v>
      </c>
      <c r="O3689">
        <v>45</v>
      </c>
      <c r="P3689" t="s">
        <v>24</v>
      </c>
      <c r="Q3689" t="s">
        <v>24</v>
      </c>
      <c r="R3689" t="s">
        <v>24</v>
      </c>
      <c r="S3689">
        <v>45</v>
      </c>
      <c r="T3689" t="s">
        <v>24</v>
      </c>
    </row>
    <row r="3690" spans="1:20">
      <c r="A3690" t="s">
        <v>35655</v>
      </c>
      <c r="B3690" t="s">
        <v>18747</v>
      </c>
      <c r="C3690" t="s">
        <v>18748</v>
      </c>
      <c r="D3690" t="s">
        <v>18749</v>
      </c>
      <c r="E3690" t="str">
        <f>IF(OR(EXACT(LEFT(F3690,1),"'"),EXACT(LEFT(F3690,1),"["),EXACT(LEFT(F3690,1),"("),EXACT(UPPER(LEFT(F3690,1)),LEFT(F3690,1))=FALSE),"-",IF(LEFT(F3690,10)="Candidatus", MID(F3690, FIND(" ", F3690), FIND(" ", F3690, FIND(" ", F3690, 1)+1)-FIND(" ", F3690)), MID(F3690, 1, FIND(" ", F3690))))</f>
        <v xml:space="preserve">Lactococcus </v>
      </c>
      <c r="F3690" t="s">
        <v>18746</v>
      </c>
      <c r="G3690" t="s">
        <v>16</v>
      </c>
      <c r="H3690" t="s">
        <v>45</v>
      </c>
      <c r="I3690" t="s">
        <v>1941</v>
      </c>
      <c r="J3690" t="s">
        <v>18747</v>
      </c>
      <c r="K3690" t="s">
        <v>18748</v>
      </c>
      <c r="L3690" t="s">
        <v>18749</v>
      </c>
      <c r="M3690" s="1" t="s">
        <v>18750</v>
      </c>
      <c r="N3690" s="1" t="s">
        <v>18751</v>
      </c>
      <c r="O3690">
        <v>7</v>
      </c>
      <c r="P3690" t="s">
        <v>24</v>
      </c>
      <c r="Q3690" t="s">
        <v>24</v>
      </c>
      <c r="R3690" t="s">
        <v>24</v>
      </c>
      <c r="S3690">
        <v>7</v>
      </c>
      <c r="T3690" t="s">
        <v>24</v>
      </c>
    </row>
    <row r="3691" spans="1:20">
      <c r="A3691" t="s">
        <v>35656</v>
      </c>
      <c r="B3691" t="s">
        <v>18752</v>
      </c>
      <c r="C3691" t="s">
        <v>18753</v>
      </c>
      <c r="D3691" t="s">
        <v>18754</v>
      </c>
      <c r="E3691" t="str">
        <f>IF(OR(EXACT(LEFT(F3691,1),"'"),EXACT(LEFT(F3691,1),"["),EXACT(LEFT(F3691,1),"("),EXACT(UPPER(LEFT(F3691,1)),LEFT(F3691,1))=FALSE),"-",IF(LEFT(F3691,10)="Candidatus", MID(F3691, FIND(" ", F3691), FIND(" ", F3691, FIND(" ", F3691, 1)+1)-FIND(" ", F3691)), MID(F3691, 1, FIND(" ", F3691))))</f>
        <v xml:space="preserve">Lactococcus </v>
      </c>
      <c r="F3691" t="s">
        <v>18648</v>
      </c>
      <c r="G3691" t="s">
        <v>16</v>
      </c>
      <c r="H3691" t="s">
        <v>45</v>
      </c>
      <c r="I3691" t="s">
        <v>1941</v>
      </c>
      <c r="J3691" t="s">
        <v>18752</v>
      </c>
      <c r="K3691" t="s">
        <v>18753</v>
      </c>
      <c r="L3691" t="s">
        <v>18754</v>
      </c>
      <c r="M3691" s="1" t="s">
        <v>18755</v>
      </c>
      <c r="N3691" s="1" t="s">
        <v>18756</v>
      </c>
      <c r="O3691">
        <v>26</v>
      </c>
      <c r="P3691" t="s">
        <v>24</v>
      </c>
      <c r="Q3691" t="s">
        <v>24</v>
      </c>
      <c r="R3691" t="s">
        <v>24</v>
      </c>
      <c r="S3691">
        <v>28</v>
      </c>
      <c r="T3691" t="s">
        <v>24</v>
      </c>
    </row>
    <row r="3692" spans="1:20">
      <c r="A3692" t="s">
        <v>35657</v>
      </c>
      <c r="B3692" t="s">
        <v>18758</v>
      </c>
      <c r="C3692" t="s">
        <v>18759</v>
      </c>
      <c r="D3692" t="s">
        <v>18760</v>
      </c>
      <c r="E3692" t="str">
        <f>IF(OR(EXACT(LEFT(F3692,1),"'"),EXACT(LEFT(F3692,1),"["),EXACT(LEFT(F3692,1),"("),EXACT(UPPER(LEFT(F3692,1)),LEFT(F3692,1))=FALSE),"-",IF(LEFT(F3692,10)="Candidatus", MID(F3692, FIND(" ", F3692), FIND(" ", F3692, FIND(" ", F3692, 1)+1)-FIND(" ", F3692)), MID(F3692, 1, FIND(" ", F3692))))</f>
        <v xml:space="preserve">Lactococcus </v>
      </c>
      <c r="F3692" t="s">
        <v>18757</v>
      </c>
      <c r="G3692" t="s">
        <v>16</v>
      </c>
      <c r="H3692" t="s">
        <v>45</v>
      </c>
      <c r="I3692" t="s">
        <v>1941</v>
      </c>
      <c r="J3692" t="s">
        <v>18758</v>
      </c>
      <c r="K3692" t="s">
        <v>18759</v>
      </c>
      <c r="L3692" t="s">
        <v>18760</v>
      </c>
      <c r="M3692" s="1" t="s">
        <v>18761</v>
      </c>
      <c r="N3692" s="1" t="s">
        <v>18762</v>
      </c>
      <c r="O3692">
        <v>57</v>
      </c>
      <c r="P3692" t="s">
        <v>24</v>
      </c>
      <c r="Q3692" t="s">
        <v>24</v>
      </c>
      <c r="R3692" t="s">
        <v>24</v>
      </c>
      <c r="S3692">
        <v>57</v>
      </c>
      <c r="T3692" t="s">
        <v>24</v>
      </c>
    </row>
    <row r="3693" spans="1:20">
      <c r="A3693" t="s">
        <v>35658</v>
      </c>
      <c r="B3693" t="s">
        <v>18763</v>
      </c>
      <c r="C3693" t="s">
        <v>18764</v>
      </c>
      <c r="D3693" t="s">
        <v>18765</v>
      </c>
      <c r="E3693" t="str">
        <f>IF(OR(EXACT(LEFT(F3693,1),"'"),EXACT(LEFT(F3693,1),"["),EXACT(LEFT(F3693,1),"("),EXACT(UPPER(LEFT(F3693,1)),LEFT(F3693,1))=FALSE),"-",IF(LEFT(F3693,10)="Candidatus", MID(F3693, FIND(" ", F3693), FIND(" ", F3693, FIND(" ", F3693, 1)+1)-FIND(" ", F3693)), MID(F3693, 1, FIND(" ", F3693))))</f>
        <v xml:space="preserve">Lactococcus </v>
      </c>
      <c r="F3693" t="s">
        <v>18648</v>
      </c>
      <c r="G3693" t="s">
        <v>16</v>
      </c>
      <c r="H3693" t="s">
        <v>45</v>
      </c>
      <c r="I3693" t="s">
        <v>1941</v>
      </c>
      <c r="J3693" t="s">
        <v>18763</v>
      </c>
      <c r="K3693" t="s">
        <v>18764</v>
      </c>
      <c r="L3693" t="s">
        <v>18765</v>
      </c>
      <c r="M3693" s="1" t="s">
        <v>18766</v>
      </c>
      <c r="N3693" s="1" t="s">
        <v>18767</v>
      </c>
      <c r="O3693">
        <v>22</v>
      </c>
      <c r="P3693" t="s">
        <v>24</v>
      </c>
      <c r="Q3693" t="s">
        <v>24</v>
      </c>
      <c r="R3693" t="s">
        <v>24</v>
      </c>
      <c r="S3693">
        <v>22</v>
      </c>
      <c r="T3693" t="s">
        <v>24</v>
      </c>
    </row>
    <row r="3694" spans="1:20">
      <c r="A3694" t="s">
        <v>35659</v>
      </c>
      <c r="B3694" t="s">
        <v>18769</v>
      </c>
      <c r="C3694" t="s">
        <v>18770</v>
      </c>
      <c r="D3694" t="s">
        <v>18771</v>
      </c>
      <c r="E3694" t="str">
        <f>IF(OR(EXACT(LEFT(F3694,1),"'"),EXACT(LEFT(F3694,1),"["),EXACT(LEFT(F3694,1),"("),EXACT(UPPER(LEFT(F3694,1)),LEFT(F3694,1))=FALSE),"-",IF(LEFT(F3694,10)="Candidatus", MID(F3694, FIND(" ", F3694), FIND(" ", F3694, FIND(" ", F3694, 1)+1)-FIND(" ", F3694)), MID(F3694, 1, FIND(" ", F3694))))</f>
        <v xml:space="preserve">Lactococcus </v>
      </c>
      <c r="F3694" t="s">
        <v>18768</v>
      </c>
      <c r="G3694" t="s">
        <v>16</v>
      </c>
      <c r="H3694" t="s">
        <v>45</v>
      </c>
      <c r="I3694" t="s">
        <v>1941</v>
      </c>
      <c r="J3694" t="s">
        <v>18769</v>
      </c>
      <c r="K3694" t="s">
        <v>18770</v>
      </c>
      <c r="L3694" t="s">
        <v>18771</v>
      </c>
      <c r="M3694" s="1" t="s">
        <v>18772</v>
      </c>
      <c r="N3694" s="1" t="s">
        <v>18773</v>
      </c>
      <c r="O3694">
        <v>6</v>
      </c>
      <c r="P3694" t="s">
        <v>24</v>
      </c>
      <c r="Q3694" t="s">
        <v>24</v>
      </c>
      <c r="R3694" t="s">
        <v>24</v>
      </c>
      <c r="S3694">
        <v>6</v>
      </c>
      <c r="T3694" t="s">
        <v>24</v>
      </c>
    </row>
    <row r="3695" spans="1:20">
      <c r="A3695" t="s">
        <v>35660</v>
      </c>
      <c r="B3695" t="s">
        <v>18775</v>
      </c>
      <c r="C3695" t="s">
        <v>18776</v>
      </c>
      <c r="D3695" t="s">
        <v>18777</v>
      </c>
      <c r="E3695" t="str">
        <f>IF(OR(EXACT(LEFT(F3695,1),"'"),EXACT(LEFT(F3695,1),"["),EXACT(LEFT(F3695,1),"("),EXACT(UPPER(LEFT(F3695,1)),LEFT(F3695,1))=FALSE),"-",IF(LEFT(F3695,10)="Candidatus", MID(F3695, FIND(" ", F3695), FIND(" ", F3695, FIND(" ", F3695, 1)+1)-FIND(" ", F3695)), MID(F3695, 1, FIND(" ", F3695))))</f>
        <v xml:space="preserve">Lactococcus </v>
      </c>
      <c r="F3695" t="s">
        <v>18774</v>
      </c>
      <c r="G3695" t="s">
        <v>16</v>
      </c>
      <c r="H3695" t="s">
        <v>45</v>
      </c>
      <c r="I3695" t="s">
        <v>1941</v>
      </c>
      <c r="J3695" t="s">
        <v>18775</v>
      </c>
      <c r="K3695" t="s">
        <v>18776</v>
      </c>
      <c r="L3695" t="s">
        <v>18777</v>
      </c>
      <c r="M3695" s="1" t="s">
        <v>18778</v>
      </c>
      <c r="N3695" s="1" t="s">
        <v>18779</v>
      </c>
      <c r="O3695">
        <v>7</v>
      </c>
      <c r="P3695" t="s">
        <v>24</v>
      </c>
      <c r="Q3695" t="s">
        <v>24</v>
      </c>
      <c r="R3695" t="s">
        <v>24</v>
      </c>
      <c r="S3695">
        <v>7</v>
      </c>
      <c r="T3695" t="s">
        <v>24</v>
      </c>
    </row>
    <row r="3696" spans="1:20">
      <c r="A3696" t="s">
        <v>35661</v>
      </c>
      <c r="B3696" t="s">
        <v>18781</v>
      </c>
      <c r="C3696" t="s">
        <v>18782</v>
      </c>
      <c r="D3696" t="s">
        <v>18783</v>
      </c>
      <c r="E3696" t="str">
        <f>IF(OR(EXACT(LEFT(F3696,1),"'"),EXACT(LEFT(F3696,1),"["),EXACT(LEFT(F3696,1),"("),EXACT(UPPER(LEFT(F3696,1)),LEFT(F3696,1))=FALSE),"-",IF(LEFT(F3696,10)="Candidatus", MID(F3696, FIND(" ", F3696), FIND(" ", F3696, FIND(" ", F3696, 1)+1)-FIND(" ", F3696)), MID(F3696, 1, FIND(" ", F3696))))</f>
        <v xml:space="preserve">Lactococcus </v>
      </c>
      <c r="F3696" t="s">
        <v>18780</v>
      </c>
      <c r="G3696" t="s">
        <v>16</v>
      </c>
      <c r="H3696" t="s">
        <v>45</v>
      </c>
      <c r="I3696" t="s">
        <v>1941</v>
      </c>
      <c r="J3696" t="s">
        <v>18781</v>
      </c>
      <c r="K3696" t="s">
        <v>18782</v>
      </c>
      <c r="L3696" t="s">
        <v>18783</v>
      </c>
      <c r="M3696" s="1" t="s">
        <v>18784</v>
      </c>
      <c r="N3696" s="1" t="s">
        <v>18785</v>
      </c>
      <c r="O3696">
        <v>7</v>
      </c>
      <c r="P3696" t="s">
        <v>24</v>
      </c>
      <c r="Q3696" t="s">
        <v>24</v>
      </c>
      <c r="R3696" t="s">
        <v>24</v>
      </c>
      <c r="S3696">
        <v>7</v>
      </c>
      <c r="T3696" t="s">
        <v>24</v>
      </c>
    </row>
    <row r="3697" spans="1:20">
      <c r="A3697" t="s">
        <v>35662</v>
      </c>
      <c r="B3697" t="s">
        <v>18786</v>
      </c>
      <c r="C3697" t="s">
        <v>18787</v>
      </c>
      <c r="D3697" t="s">
        <v>18788</v>
      </c>
      <c r="E3697" t="str">
        <f>IF(OR(EXACT(LEFT(F3697,1),"'"),EXACT(LEFT(F3697,1),"["),EXACT(LEFT(F3697,1),"("),EXACT(UPPER(LEFT(F3697,1)),LEFT(F3697,1))=FALSE),"-",IF(LEFT(F3697,10)="Candidatus", MID(F3697, FIND(" ", F3697), FIND(" ", F3697, FIND(" ", F3697, 1)+1)-FIND(" ", F3697)), MID(F3697, 1, FIND(" ", F3697))))</f>
        <v xml:space="preserve">Lactococcus </v>
      </c>
      <c r="F3697" t="s">
        <v>18648</v>
      </c>
      <c r="G3697" t="s">
        <v>16</v>
      </c>
      <c r="H3697" t="s">
        <v>45</v>
      </c>
      <c r="I3697" t="s">
        <v>1941</v>
      </c>
      <c r="J3697" t="s">
        <v>18786</v>
      </c>
      <c r="K3697" t="s">
        <v>18787</v>
      </c>
      <c r="L3697" t="s">
        <v>18788</v>
      </c>
      <c r="M3697" s="1" t="s">
        <v>18789</v>
      </c>
      <c r="N3697" s="1" t="s">
        <v>18790</v>
      </c>
      <c r="O3697">
        <v>7</v>
      </c>
      <c r="P3697" t="s">
        <v>24</v>
      </c>
      <c r="Q3697" t="s">
        <v>24</v>
      </c>
      <c r="R3697" t="s">
        <v>24</v>
      </c>
      <c r="S3697">
        <v>7</v>
      </c>
      <c r="T3697" t="s">
        <v>24</v>
      </c>
    </row>
    <row r="3698" spans="1:20">
      <c r="A3698" t="s">
        <v>35663</v>
      </c>
      <c r="B3698" t="s">
        <v>18791</v>
      </c>
      <c r="C3698" t="s">
        <v>18792</v>
      </c>
      <c r="D3698" t="s">
        <v>18793</v>
      </c>
      <c r="E3698" t="str">
        <f>IF(OR(EXACT(LEFT(F3698,1),"'"),EXACT(LEFT(F3698,1),"["),EXACT(LEFT(F3698,1),"("),EXACT(UPPER(LEFT(F3698,1)),LEFT(F3698,1))=FALSE),"-",IF(LEFT(F3698,10)="Candidatus", MID(F3698, FIND(" ", F3698), FIND(" ", F3698, FIND(" ", F3698, 1)+1)-FIND(" ", F3698)), MID(F3698, 1, FIND(" ", F3698))))</f>
        <v xml:space="preserve">Lactococcus </v>
      </c>
      <c r="F3698" t="s">
        <v>18666</v>
      </c>
      <c r="G3698" t="s">
        <v>16</v>
      </c>
      <c r="H3698" t="s">
        <v>45</v>
      </c>
      <c r="I3698" t="s">
        <v>1941</v>
      </c>
      <c r="J3698" t="s">
        <v>18791</v>
      </c>
      <c r="K3698" t="s">
        <v>18792</v>
      </c>
      <c r="L3698" t="s">
        <v>18793</v>
      </c>
      <c r="M3698" s="1" t="s">
        <v>18794</v>
      </c>
      <c r="N3698" s="1" t="s">
        <v>18795</v>
      </c>
      <c r="O3698">
        <v>5</v>
      </c>
      <c r="P3698" t="s">
        <v>24</v>
      </c>
      <c r="Q3698" t="s">
        <v>24</v>
      </c>
      <c r="R3698" t="s">
        <v>24</v>
      </c>
      <c r="S3698">
        <v>5</v>
      </c>
      <c r="T3698" t="s">
        <v>24</v>
      </c>
    </row>
    <row r="3699" spans="1:20">
      <c r="A3699" t="s">
        <v>35664</v>
      </c>
      <c r="B3699" t="s">
        <v>18797</v>
      </c>
      <c r="C3699" t="s">
        <v>18798</v>
      </c>
      <c r="D3699" t="s">
        <v>18799</v>
      </c>
      <c r="E3699" t="str">
        <f>IF(OR(EXACT(LEFT(F3699,1),"'"),EXACT(LEFT(F3699,1),"["),EXACT(LEFT(F3699,1),"("),EXACT(UPPER(LEFT(F3699,1)),LEFT(F3699,1))=FALSE),"-",IF(LEFT(F3699,10)="Candidatus", MID(F3699, FIND(" ", F3699), FIND(" ", F3699, FIND(" ", F3699, 1)+1)-FIND(" ", F3699)), MID(F3699, 1, FIND(" ", F3699))))</f>
        <v xml:space="preserve">Lactococcus </v>
      </c>
      <c r="F3699" t="s">
        <v>18796</v>
      </c>
      <c r="G3699" t="s">
        <v>16</v>
      </c>
      <c r="H3699" t="s">
        <v>45</v>
      </c>
      <c r="I3699" t="s">
        <v>1941</v>
      </c>
      <c r="J3699" t="s">
        <v>18797</v>
      </c>
      <c r="K3699" t="s">
        <v>18798</v>
      </c>
      <c r="L3699" t="s">
        <v>18799</v>
      </c>
      <c r="M3699" s="1" t="s">
        <v>18800</v>
      </c>
      <c r="N3699" s="1" t="s">
        <v>18801</v>
      </c>
      <c r="O3699">
        <v>1</v>
      </c>
      <c r="P3699" t="s">
        <v>24</v>
      </c>
      <c r="Q3699" t="s">
        <v>24</v>
      </c>
      <c r="R3699" t="s">
        <v>24</v>
      </c>
      <c r="S3699">
        <v>1</v>
      </c>
      <c r="T3699" t="s">
        <v>24</v>
      </c>
    </row>
    <row r="3700" spans="1:20">
      <c r="A3700" t="s">
        <v>35665</v>
      </c>
      <c r="B3700" t="s">
        <v>18802</v>
      </c>
      <c r="C3700" t="s">
        <v>18803</v>
      </c>
      <c r="D3700" t="s">
        <v>18804</v>
      </c>
      <c r="E3700" t="str">
        <f>IF(OR(EXACT(LEFT(F3700,1),"'"),EXACT(LEFT(F3700,1),"["),EXACT(LEFT(F3700,1),"("),EXACT(UPPER(LEFT(F3700,1)),LEFT(F3700,1))=FALSE),"-",IF(LEFT(F3700,10)="Candidatus", MID(F3700, FIND(" ", F3700), FIND(" ", F3700, FIND(" ", F3700, 1)+1)-FIND(" ", F3700)), MID(F3700, 1, FIND(" ", F3700))))</f>
        <v xml:space="preserve">Lactococcus </v>
      </c>
      <c r="F3700" t="s">
        <v>18666</v>
      </c>
      <c r="G3700" t="s">
        <v>16</v>
      </c>
      <c r="H3700" t="s">
        <v>45</v>
      </c>
      <c r="I3700" t="s">
        <v>1941</v>
      </c>
      <c r="J3700" t="s">
        <v>18802</v>
      </c>
      <c r="K3700" t="s">
        <v>18803</v>
      </c>
      <c r="L3700" t="s">
        <v>18804</v>
      </c>
      <c r="M3700" s="1" t="s">
        <v>18805</v>
      </c>
      <c r="N3700" s="1" t="s">
        <v>18806</v>
      </c>
      <c r="O3700">
        <v>5</v>
      </c>
      <c r="P3700" t="s">
        <v>24</v>
      </c>
      <c r="Q3700" t="s">
        <v>24</v>
      </c>
      <c r="R3700" t="s">
        <v>24</v>
      </c>
      <c r="S3700">
        <v>5</v>
      </c>
      <c r="T3700" t="s">
        <v>24</v>
      </c>
    </row>
    <row r="3701" spans="1:20">
      <c r="A3701" t="s">
        <v>35666</v>
      </c>
      <c r="B3701" t="s">
        <v>18807</v>
      </c>
      <c r="C3701" t="s">
        <v>18808</v>
      </c>
      <c r="D3701" t="s">
        <v>18809</v>
      </c>
      <c r="E3701" t="str">
        <f>IF(OR(EXACT(LEFT(F3701,1),"'"),EXACT(LEFT(F3701,1),"["),EXACT(LEFT(F3701,1),"("),EXACT(UPPER(LEFT(F3701,1)),LEFT(F3701,1))=FALSE),"-",IF(LEFT(F3701,10)="Candidatus", MID(F3701, FIND(" ", F3701), FIND(" ", F3701, FIND(" ", F3701, 1)+1)-FIND(" ", F3701)), MID(F3701, 1, FIND(" ", F3701))))</f>
        <v xml:space="preserve">Lactococcus </v>
      </c>
      <c r="F3701" t="s">
        <v>18724</v>
      </c>
      <c r="G3701" t="s">
        <v>16</v>
      </c>
      <c r="H3701" t="s">
        <v>45</v>
      </c>
      <c r="I3701" t="s">
        <v>1941</v>
      </c>
      <c r="J3701" t="s">
        <v>18807</v>
      </c>
      <c r="K3701" t="s">
        <v>18808</v>
      </c>
      <c r="L3701" t="s">
        <v>18809</v>
      </c>
      <c r="M3701" s="1" t="s">
        <v>18810</v>
      </c>
      <c r="N3701" s="1" t="s">
        <v>18811</v>
      </c>
      <c r="O3701">
        <v>6</v>
      </c>
      <c r="P3701" t="s">
        <v>24</v>
      </c>
      <c r="Q3701" t="s">
        <v>24</v>
      </c>
      <c r="R3701" t="s">
        <v>24</v>
      </c>
      <c r="S3701">
        <v>6</v>
      </c>
      <c r="T3701" t="s">
        <v>24</v>
      </c>
    </row>
    <row r="3702" spans="1:20">
      <c r="A3702" t="s">
        <v>35667</v>
      </c>
      <c r="B3702" t="s">
        <v>18812</v>
      </c>
      <c r="C3702" t="s">
        <v>18813</v>
      </c>
      <c r="D3702" t="s">
        <v>18814</v>
      </c>
      <c r="E3702" t="str">
        <f>IF(OR(EXACT(LEFT(F3702,1),"'"),EXACT(LEFT(F3702,1),"["),EXACT(LEFT(F3702,1),"("),EXACT(UPPER(LEFT(F3702,1)),LEFT(F3702,1))=FALSE),"-",IF(LEFT(F3702,10)="Candidatus", MID(F3702, FIND(" ", F3702), FIND(" ", F3702, FIND(" ", F3702, 1)+1)-FIND(" ", F3702)), MID(F3702, 1, FIND(" ", F3702))))</f>
        <v xml:space="preserve">Lactococcus </v>
      </c>
      <c r="F3702" t="s">
        <v>18666</v>
      </c>
      <c r="G3702" t="s">
        <v>16</v>
      </c>
      <c r="H3702" t="s">
        <v>45</v>
      </c>
      <c r="I3702" t="s">
        <v>1941</v>
      </c>
      <c r="J3702" t="s">
        <v>18812</v>
      </c>
      <c r="K3702" t="s">
        <v>18813</v>
      </c>
      <c r="L3702" t="s">
        <v>18814</v>
      </c>
      <c r="M3702" s="1">
        <v>24593</v>
      </c>
      <c r="N3702" s="1" t="s">
        <v>18815</v>
      </c>
      <c r="O3702">
        <v>4</v>
      </c>
      <c r="P3702" t="s">
        <v>24</v>
      </c>
      <c r="Q3702" t="s">
        <v>24</v>
      </c>
      <c r="R3702" t="s">
        <v>24</v>
      </c>
      <c r="S3702">
        <v>4</v>
      </c>
      <c r="T3702" t="s">
        <v>24</v>
      </c>
    </row>
    <row r="3703" spans="1:20">
      <c r="A3703" t="s">
        <v>35668</v>
      </c>
      <c r="B3703" t="s">
        <v>18817</v>
      </c>
      <c r="C3703" t="s">
        <v>18818</v>
      </c>
      <c r="D3703" t="s">
        <v>18819</v>
      </c>
      <c r="E3703" t="str">
        <f>IF(OR(EXACT(LEFT(F3703,1),"'"),EXACT(LEFT(F3703,1),"["),EXACT(LEFT(F3703,1),"("),EXACT(UPPER(LEFT(F3703,1)),LEFT(F3703,1))=FALSE),"-",IF(LEFT(F3703,10)="Candidatus", MID(F3703, FIND(" ", F3703), FIND(" ", F3703, FIND(" ", F3703, 1)+1)-FIND(" ", F3703)), MID(F3703, 1, FIND(" ", F3703))))</f>
        <v xml:space="preserve">Lactococcus </v>
      </c>
      <c r="F3703" t="s">
        <v>18816</v>
      </c>
      <c r="G3703" t="s">
        <v>16</v>
      </c>
      <c r="H3703" t="s">
        <v>45</v>
      </c>
      <c r="I3703" t="s">
        <v>1941</v>
      </c>
      <c r="J3703" t="s">
        <v>18817</v>
      </c>
      <c r="K3703" t="s">
        <v>18818</v>
      </c>
      <c r="L3703" t="s">
        <v>18819</v>
      </c>
      <c r="M3703" s="1" t="s">
        <v>18820</v>
      </c>
      <c r="N3703" s="1" t="s">
        <v>18821</v>
      </c>
      <c r="O3703">
        <v>14</v>
      </c>
      <c r="P3703" t="s">
        <v>24</v>
      </c>
      <c r="Q3703" t="s">
        <v>24</v>
      </c>
      <c r="R3703" t="s">
        <v>24</v>
      </c>
      <c r="S3703">
        <v>14</v>
      </c>
      <c r="T3703" t="s">
        <v>24</v>
      </c>
    </row>
    <row r="3704" spans="1:20">
      <c r="A3704" t="s">
        <v>35669</v>
      </c>
      <c r="B3704" t="s">
        <v>18823</v>
      </c>
      <c r="C3704" t="s">
        <v>18824</v>
      </c>
      <c r="D3704" t="s">
        <v>18825</v>
      </c>
      <c r="E3704" t="str">
        <f>IF(OR(EXACT(LEFT(F3704,1),"'"),EXACT(LEFT(F3704,1),"["),EXACT(LEFT(F3704,1),"("),EXACT(UPPER(LEFT(F3704,1)),LEFT(F3704,1))=FALSE),"-",IF(LEFT(F3704,10)="Candidatus", MID(F3704, FIND(" ", F3704), FIND(" ", F3704, FIND(" ", F3704, 1)+1)-FIND(" ", F3704)), MID(F3704, 1, FIND(" ", F3704))))</f>
        <v xml:space="preserve">Lactococcus </v>
      </c>
      <c r="F3704" t="s">
        <v>18822</v>
      </c>
      <c r="G3704" t="s">
        <v>16</v>
      </c>
      <c r="H3704" t="s">
        <v>45</v>
      </c>
      <c r="I3704" t="s">
        <v>1941</v>
      </c>
      <c r="J3704" t="s">
        <v>18823</v>
      </c>
      <c r="K3704" t="s">
        <v>18824</v>
      </c>
      <c r="L3704" t="s">
        <v>18825</v>
      </c>
      <c r="M3704" s="1" t="s">
        <v>18826</v>
      </c>
      <c r="N3704" s="1" t="s">
        <v>18827</v>
      </c>
      <c r="O3704">
        <v>11</v>
      </c>
      <c r="P3704" t="s">
        <v>24</v>
      </c>
      <c r="Q3704" t="s">
        <v>24</v>
      </c>
      <c r="R3704" t="s">
        <v>24</v>
      </c>
      <c r="S3704">
        <v>11</v>
      </c>
      <c r="T3704" t="s">
        <v>24</v>
      </c>
    </row>
    <row r="3705" spans="1:20">
      <c r="A3705" t="s">
        <v>35670</v>
      </c>
      <c r="B3705" t="s">
        <v>18829</v>
      </c>
      <c r="C3705" t="s">
        <v>18830</v>
      </c>
      <c r="D3705" t="s">
        <v>18831</v>
      </c>
      <c r="E3705" t="str">
        <f>IF(OR(EXACT(LEFT(F3705,1),"'"),EXACT(LEFT(F3705,1),"["),EXACT(LEFT(F3705,1),"("),EXACT(UPPER(LEFT(F3705,1)),LEFT(F3705,1))=FALSE),"-",IF(LEFT(F3705,10)="Candidatus", MID(F3705, FIND(" ", F3705), FIND(" ", F3705, FIND(" ", F3705, 1)+1)-FIND(" ", F3705)), MID(F3705, 1, FIND(" ", F3705))))</f>
        <v xml:space="preserve">Lactococcus </v>
      </c>
      <c r="F3705" t="s">
        <v>18828</v>
      </c>
      <c r="G3705" t="s">
        <v>16</v>
      </c>
      <c r="H3705" t="s">
        <v>45</v>
      </c>
      <c r="I3705" t="s">
        <v>1941</v>
      </c>
      <c r="J3705" t="s">
        <v>18829</v>
      </c>
      <c r="K3705" t="s">
        <v>18830</v>
      </c>
      <c r="L3705" t="s">
        <v>18831</v>
      </c>
      <c r="M3705" s="1" t="s">
        <v>18832</v>
      </c>
      <c r="N3705" s="1" t="s">
        <v>18833</v>
      </c>
      <c r="O3705">
        <v>63</v>
      </c>
      <c r="P3705" t="s">
        <v>24</v>
      </c>
      <c r="Q3705" t="s">
        <v>24</v>
      </c>
      <c r="R3705" t="s">
        <v>24</v>
      </c>
      <c r="S3705">
        <v>67</v>
      </c>
      <c r="T3705">
        <v>1</v>
      </c>
    </row>
    <row r="3706" spans="1:20">
      <c r="A3706" t="s">
        <v>35671</v>
      </c>
      <c r="B3706" t="s">
        <v>18834</v>
      </c>
      <c r="C3706" t="s">
        <v>18835</v>
      </c>
      <c r="D3706" t="s">
        <v>18836</v>
      </c>
      <c r="E3706" t="str">
        <f>IF(OR(EXACT(LEFT(F3706,1),"'"),EXACT(LEFT(F3706,1),"["),EXACT(LEFT(F3706,1),"("),EXACT(UPPER(LEFT(F3706,1)),LEFT(F3706,1))=FALSE),"-",IF(LEFT(F3706,10)="Candidatus", MID(F3706, FIND(" ", F3706), FIND(" ", F3706, FIND(" ", F3706, 1)+1)-FIND(" ", F3706)), MID(F3706, 1, FIND(" ", F3706))))</f>
        <v xml:space="preserve">Lactococcus </v>
      </c>
      <c r="F3706" t="s">
        <v>18724</v>
      </c>
      <c r="G3706" t="s">
        <v>16</v>
      </c>
      <c r="H3706" t="s">
        <v>45</v>
      </c>
      <c r="I3706" t="s">
        <v>1941</v>
      </c>
      <c r="J3706" t="s">
        <v>18834</v>
      </c>
      <c r="K3706" t="s">
        <v>18835</v>
      </c>
      <c r="L3706" t="s">
        <v>18836</v>
      </c>
      <c r="M3706" s="1" t="s">
        <v>18837</v>
      </c>
      <c r="N3706" s="1" t="s">
        <v>18838</v>
      </c>
      <c r="O3706">
        <v>11</v>
      </c>
      <c r="P3706" t="s">
        <v>24</v>
      </c>
      <c r="Q3706" t="s">
        <v>24</v>
      </c>
      <c r="R3706" t="s">
        <v>24</v>
      </c>
      <c r="S3706">
        <v>12</v>
      </c>
      <c r="T3706" t="s">
        <v>24</v>
      </c>
    </row>
    <row r="3707" spans="1:20">
      <c r="A3707" t="s">
        <v>35672</v>
      </c>
      <c r="B3707" t="s">
        <v>18839</v>
      </c>
      <c r="C3707" t="s">
        <v>18840</v>
      </c>
      <c r="D3707" t="s">
        <v>18841</v>
      </c>
      <c r="E3707" t="str">
        <f>IF(OR(EXACT(LEFT(F3707,1),"'"),EXACT(LEFT(F3707,1),"["),EXACT(LEFT(F3707,1),"("),EXACT(UPPER(LEFT(F3707,1)),LEFT(F3707,1))=FALSE),"-",IF(LEFT(F3707,10)="Candidatus", MID(F3707, FIND(" ", F3707), FIND(" ", F3707, FIND(" ", F3707, 1)+1)-FIND(" ", F3707)), MID(F3707, 1, FIND(" ", F3707))))</f>
        <v xml:space="preserve">Lactococcus </v>
      </c>
      <c r="F3707" t="s">
        <v>18666</v>
      </c>
      <c r="G3707" t="s">
        <v>16</v>
      </c>
      <c r="H3707" t="s">
        <v>45</v>
      </c>
      <c r="I3707" t="s">
        <v>1941</v>
      </c>
      <c r="J3707" t="s">
        <v>18839</v>
      </c>
      <c r="K3707" t="s">
        <v>18840</v>
      </c>
      <c r="L3707" t="s">
        <v>18841</v>
      </c>
      <c r="M3707" s="1" t="s">
        <v>18842</v>
      </c>
      <c r="N3707" s="1" t="s">
        <v>18843</v>
      </c>
      <c r="O3707">
        <v>4</v>
      </c>
      <c r="P3707" t="s">
        <v>24</v>
      </c>
      <c r="Q3707" t="s">
        <v>24</v>
      </c>
      <c r="R3707" t="s">
        <v>24</v>
      </c>
      <c r="S3707">
        <v>4</v>
      </c>
      <c r="T3707" t="s">
        <v>24</v>
      </c>
    </row>
    <row r="3708" spans="1:20">
      <c r="A3708" t="s">
        <v>35673</v>
      </c>
      <c r="B3708" t="s">
        <v>18845</v>
      </c>
      <c r="C3708" t="s">
        <v>18846</v>
      </c>
      <c r="D3708" t="s">
        <v>18847</v>
      </c>
      <c r="E3708" t="str">
        <f>IF(OR(EXACT(LEFT(F3708,1),"'"),EXACT(LEFT(F3708,1),"["),EXACT(LEFT(F3708,1),"("),EXACT(UPPER(LEFT(F3708,1)),LEFT(F3708,1))=FALSE),"-",IF(LEFT(F3708,10)="Candidatus", MID(F3708, FIND(" ", F3708), FIND(" ", F3708, FIND(" ", F3708, 1)+1)-FIND(" ", F3708)), MID(F3708, 1, FIND(" ", F3708))))</f>
        <v xml:space="preserve">Lactococcus </v>
      </c>
      <c r="F3708" t="s">
        <v>18844</v>
      </c>
      <c r="G3708" t="s">
        <v>16</v>
      </c>
      <c r="H3708" t="s">
        <v>45</v>
      </c>
      <c r="I3708" t="s">
        <v>1941</v>
      </c>
      <c r="J3708" t="s">
        <v>18845</v>
      </c>
      <c r="K3708" t="s">
        <v>18846</v>
      </c>
      <c r="L3708" t="s">
        <v>18847</v>
      </c>
      <c r="M3708" s="1" t="s">
        <v>18848</v>
      </c>
      <c r="N3708" s="1" t="s">
        <v>18849</v>
      </c>
      <c r="O3708">
        <v>15</v>
      </c>
      <c r="P3708" t="s">
        <v>24</v>
      </c>
      <c r="Q3708" t="s">
        <v>24</v>
      </c>
      <c r="R3708" t="s">
        <v>24</v>
      </c>
      <c r="S3708">
        <v>15</v>
      </c>
      <c r="T3708" t="s">
        <v>24</v>
      </c>
    </row>
    <row r="3709" spans="1:20">
      <c r="A3709" t="s">
        <v>35674</v>
      </c>
      <c r="B3709" t="s">
        <v>18851</v>
      </c>
      <c r="C3709" t="s">
        <v>18852</v>
      </c>
      <c r="D3709" t="s">
        <v>18853</v>
      </c>
      <c r="E3709" t="str">
        <f>IF(OR(EXACT(LEFT(F3709,1),"'"),EXACT(LEFT(F3709,1),"["),EXACT(LEFT(F3709,1),"("),EXACT(UPPER(LEFT(F3709,1)),LEFT(F3709,1))=FALSE),"-",IF(LEFT(F3709,10)="Candidatus", MID(F3709, FIND(" ", F3709), FIND(" ", F3709, FIND(" ", F3709, 1)+1)-FIND(" ", F3709)), MID(F3709, 1, FIND(" ", F3709))))</f>
        <v xml:space="preserve">Lactococcus </v>
      </c>
      <c r="F3709" t="s">
        <v>18850</v>
      </c>
      <c r="G3709" t="s">
        <v>16</v>
      </c>
      <c r="H3709" t="s">
        <v>45</v>
      </c>
      <c r="I3709" t="s">
        <v>1941</v>
      </c>
      <c r="J3709" t="s">
        <v>18851</v>
      </c>
      <c r="K3709" t="s">
        <v>18852</v>
      </c>
      <c r="L3709" t="s">
        <v>18853</v>
      </c>
      <c r="M3709" s="1" t="s">
        <v>18854</v>
      </c>
      <c r="N3709" s="1" t="s">
        <v>18855</v>
      </c>
      <c r="O3709">
        <v>8</v>
      </c>
      <c r="P3709" t="s">
        <v>24</v>
      </c>
      <c r="Q3709" t="s">
        <v>24</v>
      </c>
      <c r="R3709" t="s">
        <v>24</v>
      </c>
      <c r="S3709">
        <v>8</v>
      </c>
      <c r="T3709" t="s">
        <v>24</v>
      </c>
    </row>
    <row r="3710" spans="1:20">
      <c r="A3710" t="s">
        <v>35675</v>
      </c>
      <c r="B3710" t="s">
        <v>18857</v>
      </c>
      <c r="C3710" t="s">
        <v>18858</v>
      </c>
      <c r="D3710" t="s">
        <v>18859</v>
      </c>
      <c r="E3710" t="str">
        <f>IF(OR(EXACT(LEFT(F3710,1),"'"),EXACT(LEFT(F3710,1),"["),EXACT(LEFT(F3710,1),"("),EXACT(UPPER(LEFT(F3710,1)),LEFT(F3710,1))=FALSE),"-",IF(LEFT(F3710,10)="Candidatus", MID(F3710, FIND(" ", F3710), FIND(" ", F3710, FIND(" ", F3710, 1)+1)-FIND(" ", F3710)), MID(F3710, 1, FIND(" ", F3710))))</f>
        <v xml:space="preserve">Lactococcus </v>
      </c>
      <c r="F3710" t="s">
        <v>18856</v>
      </c>
      <c r="G3710" t="s">
        <v>16</v>
      </c>
      <c r="H3710" t="s">
        <v>45</v>
      </c>
      <c r="I3710" t="s">
        <v>1941</v>
      </c>
      <c r="J3710" t="s">
        <v>18857</v>
      </c>
      <c r="K3710" t="s">
        <v>18858</v>
      </c>
      <c r="L3710" t="s">
        <v>18859</v>
      </c>
      <c r="M3710" s="1" t="s">
        <v>18860</v>
      </c>
      <c r="N3710" s="1" t="s">
        <v>18861</v>
      </c>
      <c r="O3710">
        <v>7</v>
      </c>
      <c r="P3710" t="s">
        <v>24</v>
      </c>
      <c r="Q3710" t="s">
        <v>24</v>
      </c>
      <c r="R3710" t="s">
        <v>24</v>
      </c>
      <c r="S3710">
        <v>7</v>
      </c>
      <c r="T3710" t="s">
        <v>24</v>
      </c>
    </row>
    <row r="3711" spans="1:20">
      <c r="A3711" t="s">
        <v>35676</v>
      </c>
      <c r="B3711" t="s">
        <v>18862</v>
      </c>
      <c r="C3711" t="s">
        <v>18863</v>
      </c>
      <c r="D3711" t="s">
        <v>18864</v>
      </c>
      <c r="E3711" t="str">
        <f>IF(OR(EXACT(LEFT(F3711,1),"'"),EXACT(LEFT(F3711,1),"["),EXACT(LEFT(F3711,1),"("),EXACT(UPPER(LEFT(F3711,1)),LEFT(F3711,1))=FALSE),"-",IF(LEFT(F3711,10)="Candidatus", MID(F3711, FIND(" ", F3711), FIND(" ", F3711, FIND(" ", F3711, 1)+1)-FIND(" ", F3711)), MID(F3711, 1, FIND(" ", F3711))))</f>
        <v xml:space="preserve">Lactococcus </v>
      </c>
      <c r="F3711" t="s">
        <v>18724</v>
      </c>
      <c r="G3711" t="s">
        <v>16</v>
      </c>
      <c r="H3711" t="s">
        <v>45</v>
      </c>
      <c r="I3711" t="s">
        <v>1941</v>
      </c>
      <c r="J3711" t="s">
        <v>18862</v>
      </c>
      <c r="K3711" t="s">
        <v>18863</v>
      </c>
      <c r="L3711" t="s">
        <v>18864</v>
      </c>
      <c r="M3711" s="1" t="s">
        <v>18865</v>
      </c>
      <c r="N3711" s="1" t="s">
        <v>18866</v>
      </c>
      <c r="O3711">
        <v>11</v>
      </c>
      <c r="P3711" t="s">
        <v>24</v>
      </c>
      <c r="Q3711" t="s">
        <v>24</v>
      </c>
      <c r="R3711" t="s">
        <v>24</v>
      </c>
      <c r="S3711">
        <v>13</v>
      </c>
      <c r="T3711" t="s">
        <v>24</v>
      </c>
    </row>
    <row r="3712" spans="1:20">
      <c r="A3712" t="s">
        <v>35677</v>
      </c>
      <c r="B3712" t="s">
        <v>18867</v>
      </c>
      <c r="C3712" t="s">
        <v>18868</v>
      </c>
      <c r="D3712" t="s">
        <v>18869</v>
      </c>
      <c r="E3712" t="str">
        <f>IF(OR(EXACT(LEFT(F3712,1),"'"),EXACT(LEFT(F3712,1),"["),EXACT(LEFT(F3712,1),"("),EXACT(UPPER(LEFT(F3712,1)),LEFT(F3712,1))=FALSE),"-",IF(LEFT(F3712,10)="Candidatus", MID(F3712, FIND(" ", F3712), FIND(" ", F3712, FIND(" ", F3712, 1)+1)-FIND(" ", F3712)), MID(F3712, 1, FIND(" ", F3712))))</f>
        <v xml:space="preserve">Lactococcus </v>
      </c>
      <c r="F3712" t="s">
        <v>18724</v>
      </c>
      <c r="G3712" t="s">
        <v>16</v>
      </c>
      <c r="H3712" t="s">
        <v>45</v>
      </c>
      <c r="I3712" t="s">
        <v>1941</v>
      </c>
      <c r="J3712" t="s">
        <v>18867</v>
      </c>
      <c r="K3712" t="s">
        <v>18868</v>
      </c>
      <c r="L3712" t="s">
        <v>18869</v>
      </c>
      <c r="M3712" s="1" t="s">
        <v>18870</v>
      </c>
      <c r="N3712" s="1" t="s">
        <v>18871</v>
      </c>
      <c r="O3712">
        <v>23</v>
      </c>
      <c r="P3712" t="s">
        <v>24</v>
      </c>
      <c r="Q3712" t="s">
        <v>24</v>
      </c>
      <c r="R3712" t="s">
        <v>24</v>
      </c>
      <c r="S3712">
        <v>23</v>
      </c>
      <c r="T3712" t="s">
        <v>24</v>
      </c>
    </row>
    <row r="3713" spans="1:20">
      <c r="A3713" t="s">
        <v>35678</v>
      </c>
      <c r="B3713" t="s">
        <v>18873</v>
      </c>
      <c r="C3713" t="s">
        <v>18874</v>
      </c>
      <c r="D3713" t="s">
        <v>18875</v>
      </c>
      <c r="E3713" t="str">
        <f>IF(OR(EXACT(LEFT(F3713,1),"'"),EXACT(LEFT(F3713,1),"["),EXACT(LEFT(F3713,1),"("),EXACT(UPPER(LEFT(F3713,1)),LEFT(F3713,1))=FALSE),"-",IF(LEFT(F3713,10)="Candidatus", MID(F3713, FIND(" ", F3713), FIND(" ", F3713, FIND(" ", F3713, 1)+1)-FIND(" ", F3713)), MID(F3713, 1, FIND(" ", F3713))))</f>
        <v xml:space="preserve">Lactococcus </v>
      </c>
      <c r="F3713" t="s">
        <v>18872</v>
      </c>
      <c r="G3713" t="s">
        <v>16</v>
      </c>
      <c r="H3713" t="s">
        <v>45</v>
      </c>
      <c r="I3713" t="s">
        <v>1941</v>
      </c>
      <c r="J3713" t="s">
        <v>18873</v>
      </c>
      <c r="K3713" t="s">
        <v>18874</v>
      </c>
      <c r="L3713" t="s">
        <v>18875</v>
      </c>
      <c r="M3713" s="1" t="s">
        <v>1094</v>
      </c>
      <c r="N3713" s="1" t="s">
        <v>18876</v>
      </c>
      <c r="O3713">
        <v>4</v>
      </c>
      <c r="P3713" t="s">
        <v>24</v>
      </c>
      <c r="Q3713" t="s">
        <v>24</v>
      </c>
      <c r="R3713" t="s">
        <v>24</v>
      </c>
      <c r="S3713">
        <v>4</v>
      </c>
      <c r="T3713" t="s">
        <v>24</v>
      </c>
    </row>
    <row r="3714" spans="1:20">
      <c r="A3714" t="s">
        <v>35679</v>
      </c>
      <c r="B3714" t="s">
        <v>18878</v>
      </c>
      <c r="C3714" t="s">
        <v>18879</v>
      </c>
      <c r="D3714" t="s">
        <v>18880</v>
      </c>
      <c r="E3714" t="str">
        <f>IF(OR(EXACT(LEFT(F3714,1),"'"),EXACT(LEFT(F3714,1),"["),EXACT(LEFT(F3714,1),"("),EXACT(UPPER(LEFT(F3714,1)),LEFT(F3714,1))=FALSE),"-",IF(LEFT(F3714,10)="Candidatus", MID(F3714, FIND(" ", F3714), FIND(" ", F3714, FIND(" ", F3714, 1)+1)-FIND(" ", F3714)), MID(F3714, 1, FIND(" ", F3714))))</f>
        <v xml:space="preserve">Lactococcus </v>
      </c>
      <c r="F3714" t="s">
        <v>18877</v>
      </c>
      <c r="G3714" t="s">
        <v>16</v>
      </c>
      <c r="H3714" t="s">
        <v>45</v>
      </c>
      <c r="I3714" t="s">
        <v>1941</v>
      </c>
      <c r="J3714" t="s">
        <v>18878</v>
      </c>
      <c r="K3714" t="s">
        <v>18879</v>
      </c>
      <c r="L3714" t="s">
        <v>18880</v>
      </c>
      <c r="M3714" s="1" t="s">
        <v>7492</v>
      </c>
      <c r="N3714" s="1" t="s">
        <v>18881</v>
      </c>
      <c r="O3714">
        <v>9</v>
      </c>
      <c r="P3714" t="s">
        <v>24</v>
      </c>
      <c r="Q3714" t="s">
        <v>24</v>
      </c>
      <c r="R3714" t="s">
        <v>24</v>
      </c>
      <c r="S3714">
        <v>9</v>
      </c>
      <c r="T3714" t="s">
        <v>24</v>
      </c>
    </row>
    <row r="3715" spans="1:20">
      <c r="A3715" t="s">
        <v>35680</v>
      </c>
      <c r="B3715" t="s">
        <v>18883</v>
      </c>
      <c r="C3715" t="s">
        <v>18884</v>
      </c>
      <c r="D3715" t="s">
        <v>18885</v>
      </c>
      <c r="E3715" t="str">
        <f>IF(OR(EXACT(LEFT(F3715,1),"'"),EXACT(LEFT(F3715,1),"["),EXACT(LEFT(F3715,1),"("),EXACT(UPPER(LEFT(F3715,1)),LEFT(F3715,1))=FALSE),"-",IF(LEFT(F3715,10)="Candidatus", MID(F3715, FIND(" ", F3715), FIND(" ", F3715, FIND(" ", F3715, 1)+1)-FIND(" ", F3715)), MID(F3715, 1, FIND(" ", F3715))))</f>
        <v xml:space="preserve">Lactococcus </v>
      </c>
      <c r="F3715" t="s">
        <v>18882</v>
      </c>
      <c r="G3715" t="s">
        <v>16</v>
      </c>
      <c r="H3715" t="s">
        <v>45</v>
      </c>
      <c r="I3715" t="s">
        <v>1941</v>
      </c>
      <c r="J3715" t="s">
        <v>18883</v>
      </c>
      <c r="K3715" t="s">
        <v>18884</v>
      </c>
      <c r="L3715" t="s">
        <v>18885</v>
      </c>
      <c r="M3715" s="1" t="s">
        <v>18886</v>
      </c>
      <c r="N3715" s="1" t="s">
        <v>18887</v>
      </c>
      <c r="O3715">
        <v>8</v>
      </c>
      <c r="P3715" t="s">
        <v>24</v>
      </c>
      <c r="Q3715" t="s">
        <v>24</v>
      </c>
      <c r="R3715" t="s">
        <v>24</v>
      </c>
      <c r="S3715">
        <v>8</v>
      </c>
      <c r="T3715" t="s">
        <v>24</v>
      </c>
    </row>
    <row r="3716" spans="1:20">
      <c r="A3716" t="s">
        <v>35681</v>
      </c>
      <c r="B3716" t="s">
        <v>18889</v>
      </c>
      <c r="C3716" t="s">
        <v>18890</v>
      </c>
      <c r="D3716" t="s">
        <v>18891</v>
      </c>
      <c r="E3716" t="str">
        <f>IF(OR(EXACT(LEFT(F3716,1),"'"),EXACT(LEFT(F3716,1),"["),EXACT(LEFT(F3716,1),"("),EXACT(UPPER(LEFT(F3716,1)),LEFT(F3716,1))=FALSE),"-",IF(LEFT(F3716,10)="Candidatus", MID(F3716, FIND(" ", F3716), FIND(" ", F3716, FIND(" ", F3716, 1)+1)-FIND(" ", F3716)), MID(F3716, 1, FIND(" ", F3716))))</f>
        <v xml:space="preserve">Lactococcus </v>
      </c>
      <c r="F3716" t="s">
        <v>18888</v>
      </c>
      <c r="G3716" t="s">
        <v>16</v>
      </c>
      <c r="H3716" t="s">
        <v>45</v>
      </c>
      <c r="I3716" t="s">
        <v>1941</v>
      </c>
      <c r="J3716" t="s">
        <v>18889</v>
      </c>
      <c r="K3716" t="s">
        <v>18890</v>
      </c>
      <c r="L3716" t="s">
        <v>18891</v>
      </c>
      <c r="M3716" s="1" t="s">
        <v>18892</v>
      </c>
      <c r="N3716" s="1" t="s">
        <v>18893</v>
      </c>
      <c r="O3716">
        <v>29</v>
      </c>
      <c r="P3716" t="s">
        <v>24</v>
      </c>
      <c r="Q3716" t="s">
        <v>24</v>
      </c>
      <c r="R3716" t="s">
        <v>24</v>
      </c>
      <c r="S3716">
        <v>33</v>
      </c>
      <c r="T3716">
        <v>2</v>
      </c>
    </row>
    <row r="3717" spans="1:20">
      <c r="A3717" t="s">
        <v>35682</v>
      </c>
      <c r="B3717" t="s">
        <v>18895</v>
      </c>
      <c r="C3717" t="s">
        <v>18896</v>
      </c>
      <c r="D3717" t="s">
        <v>18897</v>
      </c>
      <c r="E3717" t="str">
        <f>IF(OR(EXACT(LEFT(F3717,1),"'"),EXACT(LEFT(F3717,1),"["),EXACT(LEFT(F3717,1),"("),EXACT(UPPER(LEFT(F3717,1)),LEFT(F3717,1))=FALSE),"-",IF(LEFT(F3717,10)="Candidatus", MID(F3717, FIND(" ", F3717), FIND(" ", F3717, FIND(" ", F3717, 1)+1)-FIND(" ", F3717)), MID(F3717, 1, FIND(" ", F3717))))</f>
        <v xml:space="preserve">Lactococcus </v>
      </c>
      <c r="F3717" t="s">
        <v>18894</v>
      </c>
      <c r="G3717" t="s">
        <v>16</v>
      </c>
      <c r="H3717" t="s">
        <v>45</v>
      </c>
      <c r="I3717" t="s">
        <v>1941</v>
      </c>
      <c r="J3717" t="s">
        <v>18895</v>
      </c>
      <c r="K3717" t="s">
        <v>18896</v>
      </c>
      <c r="L3717" t="s">
        <v>18897</v>
      </c>
      <c r="M3717" s="1" t="s">
        <v>18898</v>
      </c>
      <c r="N3717" s="1" t="s">
        <v>18899</v>
      </c>
      <c r="O3717">
        <v>5</v>
      </c>
      <c r="P3717" t="s">
        <v>24</v>
      </c>
      <c r="Q3717" t="s">
        <v>24</v>
      </c>
      <c r="R3717">
        <v>1</v>
      </c>
      <c r="S3717">
        <v>6</v>
      </c>
      <c r="T3717" t="s">
        <v>24</v>
      </c>
    </row>
    <row r="3718" spans="1:20">
      <c r="A3718" t="s">
        <v>35683</v>
      </c>
      <c r="B3718" t="s">
        <v>18900</v>
      </c>
      <c r="C3718" t="s">
        <v>18901</v>
      </c>
      <c r="D3718" t="s">
        <v>18902</v>
      </c>
      <c r="E3718" t="str">
        <f>IF(OR(EXACT(LEFT(F3718,1),"'"),EXACT(LEFT(F3718,1),"["),EXACT(LEFT(F3718,1),"("),EXACT(UPPER(LEFT(F3718,1)),LEFT(F3718,1))=FALSE),"-",IF(LEFT(F3718,10)="Candidatus", MID(F3718, FIND(" ", F3718), FIND(" ", F3718, FIND(" ", F3718, 1)+1)-FIND(" ", F3718)), MID(F3718, 1, FIND(" ", F3718))))</f>
        <v xml:space="preserve">Lactococcus </v>
      </c>
      <c r="F3718" t="s">
        <v>18660</v>
      </c>
      <c r="G3718" t="s">
        <v>16</v>
      </c>
      <c r="H3718" t="s">
        <v>45</v>
      </c>
      <c r="I3718" t="s">
        <v>1941</v>
      </c>
      <c r="J3718" t="s">
        <v>18900</v>
      </c>
      <c r="K3718" t="s">
        <v>18901</v>
      </c>
      <c r="L3718" t="s">
        <v>18902</v>
      </c>
      <c r="M3718" s="1" t="s">
        <v>18903</v>
      </c>
      <c r="N3718" s="1" t="s">
        <v>18904</v>
      </c>
      <c r="O3718">
        <v>6</v>
      </c>
      <c r="P3718" t="s">
        <v>24</v>
      </c>
      <c r="Q3718" t="s">
        <v>24</v>
      </c>
      <c r="R3718" t="s">
        <v>24</v>
      </c>
      <c r="S3718">
        <v>6</v>
      </c>
      <c r="T3718" t="s">
        <v>24</v>
      </c>
    </row>
    <row r="3719" spans="1:20">
      <c r="A3719" t="s">
        <v>35684</v>
      </c>
      <c r="B3719" t="s">
        <v>18905</v>
      </c>
      <c r="C3719" t="s">
        <v>18906</v>
      </c>
      <c r="D3719" t="s">
        <v>18907</v>
      </c>
      <c r="E3719" t="str">
        <f>IF(OR(EXACT(LEFT(F3719,1),"'"),EXACT(LEFT(F3719,1),"["),EXACT(LEFT(F3719,1),"("),EXACT(UPPER(LEFT(F3719,1)),LEFT(F3719,1))=FALSE),"-",IF(LEFT(F3719,10)="Candidatus", MID(F3719, FIND(" ", F3719), FIND(" ", F3719, FIND(" ", F3719, 1)+1)-FIND(" ", F3719)), MID(F3719, 1, FIND(" ", F3719))))</f>
        <v xml:space="preserve">Lactococcus </v>
      </c>
      <c r="F3719" t="s">
        <v>18648</v>
      </c>
      <c r="G3719" t="s">
        <v>16</v>
      </c>
      <c r="H3719" t="s">
        <v>45</v>
      </c>
      <c r="I3719" t="s">
        <v>1941</v>
      </c>
      <c r="J3719" t="s">
        <v>18905</v>
      </c>
      <c r="K3719" t="s">
        <v>18906</v>
      </c>
      <c r="L3719" t="s">
        <v>18907</v>
      </c>
      <c r="M3719" s="1" t="s">
        <v>18908</v>
      </c>
      <c r="N3719" s="1" t="s">
        <v>18909</v>
      </c>
      <c r="O3719">
        <v>20</v>
      </c>
      <c r="P3719" t="s">
        <v>24</v>
      </c>
      <c r="Q3719" t="s">
        <v>24</v>
      </c>
      <c r="R3719" t="s">
        <v>24</v>
      </c>
      <c r="S3719">
        <v>20</v>
      </c>
      <c r="T3719" t="s">
        <v>24</v>
      </c>
    </row>
    <row r="3720" spans="1:20">
      <c r="A3720" t="s">
        <v>35685</v>
      </c>
      <c r="B3720" t="s">
        <v>18910</v>
      </c>
      <c r="C3720" t="s">
        <v>18911</v>
      </c>
      <c r="D3720" t="s">
        <v>18912</v>
      </c>
      <c r="E3720" t="str">
        <f>IF(OR(EXACT(LEFT(F3720,1),"'"),EXACT(LEFT(F3720,1),"["),EXACT(LEFT(F3720,1),"("),EXACT(UPPER(LEFT(F3720,1)),LEFT(F3720,1))=FALSE),"-",IF(LEFT(F3720,10)="Candidatus", MID(F3720, FIND(" ", F3720), FIND(" ", F3720, FIND(" ", F3720, 1)+1)-FIND(" ", F3720)), MID(F3720, 1, FIND(" ", F3720))))</f>
        <v xml:space="preserve">Lactococcus </v>
      </c>
      <c r="F3720" t="s">
        <v>18678</v>
      </c>
      <c r="G3720" t="s">
        <v>16</v>
      </c>
      <c r="H3720" t="s">
        <v>45</v>
      </c>
      <c r="I3720" t="s">
        <v>1941</v>
      </c>
      <c r="J3720" t="s">
        <v>18910</v>
      </c>
      <c r="K3720" t="s">
        <v>18911</v>
      </c>
      <c r="L3720" t="s">
        <v>18912</v>
      </c>
      <c r="M3720" s="1" t="s">
        <v>18913</v>
      </c>
      <c r="N3720" s="1" t="s">
        <v>18914</v>
      </c>
      <c r="O3720">
        <v>40</v>
      </c>
      <c r="P3720" t="s">
        <v>24</v>
      </c>
      <c r="Q3720" t="s">
        <v>24</v>
      </c>
      <c r="R3720" t="s">
        <v>24</v>
      </c>
      <c r="S3720">
        <v>45</v>
      </c>
      <c r="T3720">
        <v>1</v>
      </c>
    </row>
    <row r="3721" spans="1:20">
      <c r="A3721" t="s">
        <v>35686</v>
      </c>
      <c r="B3721" t="s">
        <v>18915</v>
      </c>
      <c r="C3721" t="s">
        <v>18916</v>
      </c>
      <c r="D3721" t="s">
        <v>18917</v>
      </c>
      <c r="E3721" t="str">
        <f>IF(OR(EXACT(LEFT(F3721,1),"'"),EXACT(LEFT(F3721,1),"["),EXACT(LEFT(F3721,1),"("),EXACT(UPPER(LEFT(F3721,1)),LEFT(F3721,1))=FALSE),"-",IF(LEFT(F3721,10)="Candidatus", MID(F3721, FIND(" ", F3721), FIND(" ", F3721, FIND(" ", F3721, 1)+1)-FIND(" ", F3721)), MID(F3721, 1, FIND(" ", F3721))))</f>
        <v xml:space="preserve">Lactococcus </v>
      </c>
      <c r="F3721" t="s">
        <v>18666</v>
      </c>
      <c r="G3721" t="s">
        <v>16</v>
      </c>
      <c r="H3721" t="s">
        <v>45</v>
      </c>
      <c r="I3721" t="s">
        <v>1941</v>
      </c>
      <c r="J3721" t="s">
        <v>18915</v>
      </c>
      <c r="K3721" t="s">
        <v>18916</v>
      </c>
      <c r="L3721" t="s">
        <v>18917</v>
      </c>
      <c r="M3721" s="1" t="s">
        <v>18918</v>
      </c>
      <c r="N3721" s="1" t="s">
        <v>18919</v>
      </c>
      <c r="O3721">
        <v>2</v>
      </c>
      <c r="P3721" t="s">
        <v>24</v>
      </c>
      <c r="Q3721" t="s">
        <v>24</v>
      </c>
      <c r="R3721">
        <v>1</v>
      </c>
      <c r="S3721">
        <v>3</v>
      </c>
      <c r="T3721" t="s">
        <v>24</v>
      </c>
    </row>
    <row r="3722" spans="1:20">
      <c r="A3722" t="s">
        <v>35687</v>
      </c>
      <c r="B3722" t="s">
        <v>18921</v>
      </c>
      <c r="C3722" t="s">
        <v>18922</v>
      </c>
      <c r="D3722" t="s">
        <v>18923</v>
      </c>
      <c r="E3722" t="str">
        <f>IF(OR(EXACT(LEFT(F3722,1),"'"),EXACT(LEFT(F3722,1),"["),EXACT(LEFT(F3722,1),"("),EXACT(UPPER(LEFT(F3722,1)),LEFT(F3722,1))=FALSE),"-",IF(LEFT(F3722,10)="Candidatus", MID(F3722, FIND(" ", F3722), FIND(" ", F3722, FIND(" ", F3722, 1)+1)-FIND(" ", F3722)), MID(F3722, 1, FIND(" ", F3722))))</f>
        <v xml:space="preserve">Lactococcus </v>
      </c>
      <c r="F3722" t="s">
        <v>18920</v>
      </c>
      <c r="G3722" t="s">
        <v>16</v>
      </c>
      <c r="H3722" t="s">
        <v>45</v>
      </c>
      <c r="I3722" t="s">
        <v>1941</v>
      </c>
      <c r="J3722" t="s">
        <v>18921</v>
      </c>
      <c r="K3722" t="s">
        <v>18922</v>
      </c>
      <c r="L3722" t="s">
        <v>18923</v>
      </c>
      <c r="M3722" s="1" t="s">
        <v>18924</v>
      </c>
      <c r="N3722" s="1" t="s">
        <v>18925</v>
      </c>
      <c r="O3722">
        <v>44</v>
      </c>
      <c r="P3722" t="s">
        <v>24</v>
      </c>
      <c r="Q3722" t="s">
        <v>24</v>
      </c>
      <c r="R3722" t="s">
        <v>24</v>
      </c>
      <c r="S3722">
        <v>61</v>
      </c>
      <c r="T3722">
        <v>17</v>
      </c>
    </row>
    <row r="3723" spans="1:20">
      <c r="A3723" t="s">
        <v>35688</v>
      </c>
      <c r="B3723" t="s">
        <v>18926</v>
      </c>
      <c r="C3723" t="s">
        <v>18927</v>
      </c>
      <c r="D3723" t="s">
        <v>18928</v>
      </c>
      <c r="E3723" t="str">
        <f>IF(OR(EXACT(LEFT(F3723,1),"'"),EXACT(LEFT(F3723,1),"["),EXACT(LEFT(F3723,1),"("),EXACT(UPPER(LEFT(F3723,1)),LEFT(F3723,1))=FALSE),"-",IF(LEFT(F3723,10)="Candidatus", MID(F3723, FIND(" ", F3723), FIND(" ", F3723, FIND(" ", F3723, 1)+1)-FIND(" ", F3723)), MID(F3723, 1, FIND(" ", F3723))))</f>
        <v xml:space="preserve">Lactococcus </v>
      </c>
      <c r="F3723" t="s">
        <v>18666</v>
      </c>
      <c r="G3723" t="s">
        <v>16</v>
      </c>
      <c r="H3723" t="s">
        <v>45</v>
      </c>
      <c r="I3723" t="s">
        <v>1941</v>
      </c>
      <c r="J3723" t="s">
        <v>18926</v>
      </c>
      <c r="K3723" t="s">
        <v>18927</v>
      </c>
      <c r="L3723" t="s">
        <v>18928</v>
      </c>
      <c r="M3723" s="1" t="s">
        <v>18929</v>
      </c>
      <c r="N3723" s="1" t="s">
        <v>18930</v>
      </c>
      <c r="O3723">
        <v>3</v>
      </c>
      <c r="P3723" t="s">
        <v>24</v>
      </c>
      <c r="Q3723" t="s">
        <v>24</v>
      </c>
      <c r="R3723" t="s">
        <v>24</v>
      </c>
      <c r="S3723">
        <v>3</v>
      </c>
      <c r="T3723" t="s">
        <v>24</v>
      </c>
    </row>
    <row r="3724" spans="1:20">
      <c r="A3724" t="s">
        <v>35689</v>
      </c>
      <c r="B3724" t="s">
        <v>18932</v>
      </c>
      <c r="C3724" t="s">
        <v>18933</v>
      </c>
      <c r="D3724" t="s">
        <v>18934</v>
      </c>
      <c r="E3724" t="str">
        <f>IF(OR(EXACT(LEFT(F3724,1),"'"),EXACT(LEFT(F3724,1),"["),EXACT(LEFT(F3724,1),"("),EXACT(UPPER(LEFT(F3724,1)),LEFT(F3724,1))=FALSE),"-",IF(LEFT(F3724,10)="Candidatus", MID(F3724, FIND(" ", F3724), FIND(" ", F3724, FIND(" ", F3724, 1)+1)-FIND(" ", F3724)), MID(F3724, 1, FIND(" ", F3724))))</f>
        <v xml:space="preserve">Lactococcus </v>
      </c>
      <c r="F3724" t="s">
        <v>18931</v>
      </c>
      <c r="G3724" t="s">
        <v>16</v>
      </c>
      <c r="H3724" t="s">
        <v>45</v>
      </c>
      <c r="I3724" t="s">
        <v>1941</v>
      </c>
      <c r="J3724" t="s">
        <v>18932</v>
      </c>
      <c r="K3724" t="s">
        <v>18933</v>
      </c>
      <c r="L3724" t="s">
        <v>18934</v>
      </c>
      <c r="M3724" s="1" t="s">
        <v>18935</v>
      </c>
      <c r="N3724" s="1" t="s">
        <v>18936</v>
      </c>
      <c r="O3724">
        <v>8</v>
      </c>
      <c r="P3724" t="s">
        <v>24</v>
      </c>
      <c r="Q3724" t="s">
        <v>24</v>
      </c>
      <c r="R3724" t="s">
        <v>24</v>
      </c>
      <c r="S3724">
        <v>8</v>
      </c>
      <c r="T3724" t="s">
        <v>24</v>
      </c>
    </row>
    <row r="3725" spans="1:20">
      <c r="A3725" t="s">
        <v>35690</v>
      </c>
      <c r="B3725" t="s">
        <v>18938</v>
      </c>
      <c r="C3725" t="s">
        <v>18939</v>
      </c>
      <c r="D3725" t="s">
        <v>18940</v>
      </c>
      <c r="E3725" t="str">
        <f>IF(OR(EXACT(LEFT(F3725,1),"'"),EXACT(LEFT(F3725,1),"["),EXACT(LEFT(F3725,1),"("),EXACT(UPPER(LEFT(F3725,1)),LEFT(F3725,1))=FALSE),"-",IF(LEFT(F3725,10)="Candidatus", MID(F3725, FIND(" ", F3725), FIND(" ", F3725, FIND(" ", F3725, 1)+1)-FIND(" ", F3725)), MID(F3725, 1, FIND(" ", F3725))))</f>
        <v xml:space="preserve">Lactococcus </v>
      </c>
      <c r="F3725" t="s">
        <v>18937</v>
      </c>
      <c r="G3725" t="s">
        <v>16</v>
      </c>
      <c r="H3725" t="s">
        <v>45</v>
      </c>
      <c r="I3725" t="s">
        <v>1941</v>
      </c>
      <c r="J3725" t="s">
        <v>18938</v>
      </c>
      <c r="K3725" t="s">
        <v>18939</v>
      </c>
      <c r="L3725" t="s">
        <v>18940</v>
      </c>
      <c r="M3725" s="1" t="s">
        <v>18941</v>
      </c>
      <c r="N3725" s="1" t="s">
        <v>18942</v>
      </c>
      <c r="O3725">
        <v>6</v>
      </c>
      <c r="P3725" t="s">
        <v>24</v>
      </c>
      <c r="Q3725" t="s">
        <v>24</v>
      </c>
      <c r="R3725" t="s">
        <v>24</v>
      </c>
      <c r="S3725">
        <v>6</v>
      </c>
      <c r="T3725" t="s">
        <v>24</v>
      </c>
    </row>
    <row r="3726" spans="1:20">
      <c r="A3726" t="s">
        <v>35691</v>
      </c>
      <c r="B3726" t="s">
        <v>18943</v>
      </c>
      <c r="C3726" t="s">
        <v>18944</v>
      </c>
      <c r="D3726" t="s">
        <v>18945</v>
      </c>
      <c r="E3726" t="str">
        <f>IF(OR(EXACT(LEFT(F3726,1),"'"),EXACT(LEFT(F3726,1),"["),EXACT(LEFT(F3726,1),"("),EXACT(UPPER(LEFT(F3726,1)),LEFT(F3726,1))=FALSE),"-",IF(LEFT(F3726,10)="Candidatus", MID(F3726, FIND(" ", F3726), FIND(" ", F3726, FIND(" ", F3726, 1)+1)-FIND(" ", F3726)), MID(F3726, 1, FIND(" ", F3726))))</f>
        <v xml:space="preserve">Lactococcus </v>
      </c>
      <c r="F3726" t="s">
        <v>18666</v>
      </c>
      <c r="G3726" t="s">
        <v>16</v>
      </c>
      <c r="H3726" t="s">
        <v>45</v>
      </c>
      <c r="I3726" t="s">
        <v>1941</v>
      </c>
      <c r="J3726" t="s">
        <v>18943</v>
      </c>
      <c r="K3726" t="s">
        <v>18944</v>
      </c>
      <c r="L3726" t="s">
        <v>18945</v>
      </c>
      <c r="M3726" s="1" t="s">
        <v>18784</v>
      </c>
      <c r="N3726" s="1" t="s">
        <v>18946</v>
      </c>
      <c r="O3726">
        <v>3</v>
      </c>
      <c r="P3726" t="s">
        <v>24</v>
      </c>
      <c r="Q3726" t="s">
        <v>24</v>
      </c>
      <c r="R3726" t="s">
        <v>24</v>
      </c>
      <c r="S3726">
        <v>4</v>
      </c>
      <c r="T3726" t="s">
        <v>24</v>
      </c>
    </row>
    <row r="3727" spans="1:20">
      <c r="A3727" t="s">
        <v>35692</v>
      </c>
      <c r="B3727" t="s">
        <v>18948</v>
      </c>
      <c r="C3727" t="s">
        <v>18949</v>
      </c>
      <c r="D3727" t="s">
        <v>18950</v>
      </c>
      <c r="E3727" t="str">
        <f>IF(OR(EXACT(LEFT(F3727,1),"'"),EXACT(LEFT(F3727,1),"["),EXACT(LEFT(F3727,1),"("),EXACT(UPPER(LEFT(F3727,1)),LEFT(F3727,1))=FALSE),"-",IF(LEFT(F3727,10)="Candidatus", MID(F3727, FIND(" ", F3727), FIND(" ", F3727, FIND(" ", F3727, 1)+1)-FIND(" ", F3727)), MID(F3727, 1, FIND(" ", F3727))))</f>
        <v xml:space="preserve">Lactococcus </v>
      </c>
      <c r="F3727" t="s">
        <v>18947</v>
      </c>
      <c r="G3727" t="s">
        <v>16</v>
      </c>
      <c r="H3727" t="s">
        <v>45</v>
      </c>
      <c r="I3727" t="s">
        <v>1941</v>
      </c>
      <c r="J3727" t="s">
        <v>18948</v>
      </c>
      <c r="K3727" t="s">
        <v>18949</v>
      </c>
      <c r="L3727" t="s">
        <v>18950</v>
      </c>
      <c r="M3727" s="1" t="s">
        <v>18951</v>
      </c>
      <c r="N3727" s="1" t="s">
        <v>18952</v>
      </c>
      <c r="O3727">
        <v>63</v>
      </c>
      <c r="P3727" t="s">
        <v>24</v>
      </c>
      <c r="Q3727" t="s">
        <v>24</v>
      </c>
      <c r="R3727" t="s">
        <v>24</v>
      </c>
      <c r="S3727">
        <v>64</v>
      </c>
      <c r="T3727" t="s">
        <v>24</v>
      </c>
    </row>
    <row r="3728" spans="1:20">
      <c r="A3728" t="s">
        <v>35693</v>
      </c>
      <c r="B3728" t="s">
        <v>18954</v>
      </c>
      <c r="C3728" t="s">
        <v>18955</v>
      </c>
      <c r="D3728" t="s">
        <v>18956</v>
      </c>
      <c r="E3728" t="str">
        <f>IF(OR(EXACT(LEFT(F3728,1),"'"),EXACT(LEFT(F3728,1),"["),EXACT(LEFT(F3728,1),"("),EXACT(UPPER(LEFT(F3728,1)),LEFT(F3728,1))=FALSE),"-",IF(LEFT(F3728,10)="Candidatus", MID(F3728, FIND(" ", F3728), FIND(" ", F3728, FIND(" ", F3728, 1)+1)-FIND(" ", F3728)), MID(F3728, 1, FIND(" ", F3728))))</f>
        <v xml:space="preserve">Lactococcus </v>
      </c>
      <c r="F3728" t="s">
        <v>18953</v>
      </c>
      <c r="G3728" t="s">
        <v>16</v>
      </c>
      <c r="H3728" t="s">
        <v>45</v>
      </c>
      <c r="I3728" t="s">
        <v>1941</v>
      </c>
      <c r="J3728" t="s">
        <v>18954</v>
      </c>
      <c r="K3728" t="s">
        <v>18955</v>
      </c>
      <c r="L3728" t="s">
        <v>18956</v>
      </c>
      <c r="M3728" s="1" t="s">
        <v>18957</v>
      </c>
      <c r="N3728" s="1" t="s">
        <v>18958</v>
      </c>
      <c r="O3728">
        <v>44</v>
      </c>
      <c r="P3728" t="s">
        <v>24</v>
      </c>
      <c r="Q3728" t="s">
        <v>24</v>
      </c>
      <c r="R3728" t="s">
        <v>24</v>
      </c>
      <c r="S3728">
        <v>49</v>
      </c>
      <c r="T3728">
        <v>5</v>
      </c>
    </row>
    <row r="3729" spans="1:20">
      <c r="A3729" t="s">
        <v>35694</v>
      </c>
      <c r="B3729" t="s">
        <v>18959</v>
      </c>
      <c r="C3729" t="s">
        <v>18960</v>
      </c>
      <c r="D3729" t="s">
        <v>18961</v>
      </c>
      <c r="E3729" t="str">
        <f>IF(OR(EXACT(LEFT(F3729,1),"'"),EXACT(LEFT(F3729,1),"["),EXACT(LEFT(F3729,1),"("),EXACT(UPPER(LEFT(F3729,1)),LEFT(F3729,1))=FALSE),"-",IF(LEFT(F3729,10)="Candidatus", MID(F3729, FIND(" ", F3729), FIND(" ", F3729, FIND(" ", F3729, 1)+1)-FIND(" ", F3729)), MID(F3729, 1, FIND(" ", F3729))))</f>
        <v xml:space="preserve">Lactococcus </v>
      </c>
      <c r="F3729" t="s">
        <v>18953</v>
      </c>
      <c r="G3729" t="s">
        <v>16</v>
      </c>
      <c r="H3729" t="s">
        <v>45</v>
      </c>
      <c r="I3729" t="s">
        <v>1941</v>
      </c>
      <c r="J3729" t="s">
        <v>18959</v>
      </c>
      <c r="K3729" t="s">
        <v>18960</v>
      </c>
      <c r="L3729" t="s">
        <v>18961</v>
      </c>
      <c r="M3729" s="1" t="s">
        <v>18962</v>
      </c>
      <c r="N3729" s="1" t="s">
        <v>18963</v>
      </c>
      <c r="O3729">
        <v>13</v>
      </c>
      <c r="P3729" t="s">
        <v>24</v>
      </c>
      <c r="Q3729" t="s">
        <v>24</v>
      </c>
      <c r="R3729" t="s">
        <v>24</v>
      </c>
      <c r="S3729">
        <v>14</v>
      </c>
      <c r="T3729">
        <v>1</v>
      </c>
    </row>
    <row r="3730" spans="1:20">
      <c r="A3730" t="s">
        <v>35695</v>
      </c>
      <c r="B3730" t="s">
        <v>18964</v>
      </c>
      <c r="C3730" t="s">
        <v>18965</v>
      </c>
      <c r="D3730" t="s">
        <v>18966</v>
      </c>
      <c r="E3730" t="str">
        <f>IF(OR(EXACT(LEFT(F3730,1),"'"),EXACT(LEFT(F3730,1),"["),EXACT(LEFT(F3730,1),"("),EXACT(UPPER(LEFT(F3730,1)),LEFT(F3730,1))=FALSE),"-",IF(LEFT(F3730,10)="Candidatus", MID(F3730, FIND(" ", F3730), FIND(" ", F3730, FIND(" ", F3730, 1)+1)-FIND(" ", F3730)), MID(F3730, 1, FIND(" ", F3730))))</f>
        <v xml:space="preserve">Lactococcus </v>
      </c>
      <c r="F3730" t="s">
        <v>18953</v>
      </c>
      <c r="G3730" t="s">
        <v>16</v>
      </c>
      <c r="H3730" t="s">
        <v>45</v>
      </c>
      <c r="I3730" t="s">
        <v>1941</v>
      </c>
      <c r="J3730" t="s">
        <v>18964</v>
      </c>
      <c r="K3730" t="s">
        <v>18965</v>
      </c>
      <c r="L3730" t="s">
        <v>18966</v>
      </c>
      <c r="M3730" s="1" t="s">
        <v>18967</v>
      </c>
      <c r="N3730" s="1" t="s">
        <v>18968</v>
      </c>
      <c r="O3730">
        <v>54</v>
      </c>
      <c r="P3730" t="s">
        <v>24</v>
      </c>
      <c r="Q3730">
        <v>1</v>
      </c>
      <c r="R3730" t="s">
        <v>24</v>
      </c>
      <c r="S3730">
        <v>63</v>
      </c>
      <c r="T3730">
        <v>8</v>
      </c>
    </row>
    <row r="3731" spans="1:20">
      <c r="A3731" t="s">
        <v>35696</v>
      </c>
      <c r="B3731" t="s">
        <v>18969</v>
      </c>
      <c r="C3731" t="s">
        <v>18970</v>
      </c>
      <c r="D3731" t="s">
        <v>18971</v>
      </c>
      <c r="E3731" t="str">
        <f>IF(OR(EXACT(LEFT(F3731,1),"'"),EXACT(LEFT(F3731,1),"["),EXACT(LEFT(F3731,1),"("),EXACT(UPPER(LEFT(F3731,1)),LEFT(F3731,1))=FALSE),"-",IF(LEFT(F3731,10)="Candidatus", MID(F3731, FIND(" ", F3731), FIND(" ", F3731, FIND(" ", F3731, 1)+1)-FIND(" ", F3731)), MID(F3731, 1, FIND(" ", F3731))))</f>
        <v xml:space="preserve">Lactococcus </v>
      </c>
      <c r="F3731" t="s">
        <v>18953</v>
      </c>
      <c r="G3731" t="s">
        <v>16</v>
      </c>
      <c r="H3731" t="s">
        <v>45</v>
      </c>
      <c r="I3731" t="s">
        <v>1941</v>
      </c>
      <c r="J3731" t="s">
        <v>18969</v>
      </c>
      <c r="K3731" t="s">
        <v>18970</v>
      </c>
      <c r="L3731" t="s">
        <v>18971</v>
      </c>
      <c r="M3731" s="1" t="s">
        <v>14514</v>
      </c>
      <c r="N3731" s="1" t="s">
        <v>18972</v>
      </c>
      <c r="O3731">
        <v>3</v>
      </c>
      <c r="P3731" t="s">
        <v>24</v>
      </c>
      <c r="Q3731" t="s">
        <v>24</v>
      </c>
      <c r="R3731" t="s">
        <v>24</v>
      </c>
      <c r="S3731">
        <v>3</v>
      </c>
      <c r="T3731" t="s">
        <v>24</v>
      </c>
    </row>
    <row r="3732" spans="1:20">
      <c r="A3732" t="s">
        <v>35697</v>
      </c>
      <c r="B3732">
        <v>4</v>
      </c>
      <c r="C3732" t="s">
        <v>18974</v>
      </c>
      <c r="D3732" t="s">
        <v>18975</v>
      </c>
      <c r="E3732" t="str">
        <f>IF(OR(EXACT(LEFT(F3732,1),"'"),EXACT(LEFT(F3732,1),"["),EXACT(LEFT(F3732,1),"("),EXACT(UPPER(LEFT(F3732,1)),LEFT(F3732,1))=FALSE),"-",IF(LEFT(F3732,10)="Candidatus", MID(F3732, FIND(" ", F3732), FIND(" ", F3732, FIND(" ", F3732, 1)+1)-FIND(" ", F3732)), MID(F3732, 1, FIND(" ", F3732))))</f>
        <v xml:space="preserve">Lactococcus </v>
      </c>
      <c r="F3732" t="s">
        <v>18973</v>
      </c>
      <c r="G3732" t="s">
        <v>16</v>
      </c>
      <c r="H3732" t="s">
        <v>45</v>
      </c>
      <c r="I3732" t="s">
        <v>1941</v>
      </c>
      <c r="J3732">
        <v>4</v>
      </c>
      <c r="K3732" t="s">
        <v>18974</v>
      </c>
      <c r="L3732" t="s">
        <v>18975</v>
      </c>
      <c r="M3732" s="1" t="s">
        <v>18976</v>
      </c>
      <c r="N3732" s="1" t="s">
        <v>18977</v>
      </c>
      <c r="O3732">
        <v>42</v>
      </c>
      <c r="P3732" t="s">
        <v>24</v>
      </c>
      <c r="Q3732" t="s">
        <v>24</v>
      </c>
      <c r="R3732" t="s">
        <v>24</v>
      </c>
      <c r="S3732">
        <v>45</v>
      </c>
      <c r="T3732">
        <v>3</v>
      </c>
    </row>
    <row r="3733" spans="1:20">
      <c r="A3733" t="s">
        <v>35698</v>
      </c>
      <c r="B3733">
        <v>5</v>
      </c>
      <c r="C3733" t="s">
        <v>18978</v>
      </c>
      <c r="D3733" t="s">
        <v>18979</v>
      </c>
      <c r="E3733" t="str">
        <f>IF(OR(EXACT(LEFT(F3733,1),"'"),EXACT(LEFT(F3733,1),"["),EXACT(LEFT(F3733,1),"("),EXACT(UPPER(LEFT(F3733,1)),LEFT(F3733,1))=FALSE),"-",IF(LEFT(F3733,10)="Candidatus", MID(F3733, FIND(" ", F3733), FIND(" ", F3733, FIND(" ", F3733, 1)+1)-FIND(" ", F3733)), MID(F3733, 1, FIND(" ", F3733))))</f>
        <v xml:space="preserve">Lactococcus </v>
      </c>
      <c r="F3733" t="s">
        <v>18973</v>
      </c>
      <c r="G3733" t="s">
        <v>16</v>
      </c>
      <c r="H3733" t="s">
        <v>45</v>
      </c>
      <c r="I3733" t="s">
        <v>1941</v>
      </c>
      <c r="J3733">
        <v>5</v>
      </c>
      <c r="K3733" t="s">
        <v>18978</v>
      </c>
      <c r="L3733" t="s">
        <v>18979</v>
      </c>
      <c r="M3733" s="1" t="s">
        <v>18980</v>
      </c>
      <c r="N3733" s="1" t="s">
        <v>18981</v>
      </c>
      <c r="O3733">
        <v>10</v>
      </c>
      <c r="P3733" t="s">
        <v>24</v>
      </c>
      <c r="Q3733" t="s">
        <v>24</v>
      </c>
      <c r="R3733" t="s">
        <v>24</v>
      </c>
      <c r="S3733">
        <v>10</v>
      </c>
      <c r="T3733" t="s">
        <v>24</v>
      </c>
    </row>
    <row r="3734" spans="1:20">
      <c r="A3734" t="s">
        <v>35699</v>
      </c>
      <c r="B3734">
        <v>1</v>
      </c>
      <c r="C3734" t="s">
        <v>18982</v>
      </c>
      <c r="D3734" t="s">
        <v>18983</v>
      </c>
      <c r="E3734" t="str">
        <f>IF(OR(EXACT(LEFT(F3734,1),"'"),EXACT(LEFT(F3734,1),"["),EXACT(LEFT(F3734,1),"("),EXACT(UPPER(LEFT(F3734,1)),LEFT(F3734,1))=FALSE),"-",IF(LEFT(F3734,10)="Candidatus", MID(F3734, FIND(" ", F3734), FIND(" ", F3734, FIND(" ", F3734, 1)+1)-FIND(" ", F3734)), MID(F3734, 1, FIND(" ", F3734))))</f>
        <v xml:space="preserve">Lactococcus </v>
      </c>
      <c r="F3734" t="s">
        <v>18973</v>
      </c>
      <c r="G3734" t="s">
        <v>16</v>
      </c>
      <c r="H3734" t="s">
        <v>45</v>
      </c>
      <c r="I3734" t="s">
        <v>1941</v>
      </c>
      <c r="J3734">
        <v>1</v>
      </c>
      <c r="K3734" t="s">
        <v>18982</v>
      </c>
      <c r="L3734" t="s">
        <v>18983</v>
      </c>
      <c r="M3734" s="1" t="s">
        <v>18984</v>
      </c>
      <c r="N3734" s="1" t="s">
        <v>18985</v>
      </c>
      <c r="O3734">
        <v>13</v>
      </c>
      <c r="P3734" t="s">
        <v>24</v>
      </c>
      <c r="Q3734" t="s">
        <v>24</v>
      </c>
      <c r="R3734" t="s">
        <v>24</v>
      </c>
      <c r="S3734">
        <v>14</v>
      </c>
      <c r="T3734">
        <v>1</v>
      </c>
    </row>
    <row r="3735" spans="1:20">
      <c r="A3735" t="s">
        <v>35700</v>
      </c>
      <c r="B3735">
        <v>2</v>
      </c>
      <c r="C3735" t="s">
        <v>18986</v>
      </c>
      <c r="D3735" t="s">
        <v>18987</v>
      </c>
      <c r="E3735" t="str">
        <f>IF(OR(EXACT(LEFT(F3735,1),"'"),EXACT(LEFT(F3735,1),"["),EXACT(LEFT(F3735,1),"("),EXACT(UPPER(LEFT(F3735,1)),LEFT(F3735,1))=FALSE),"-",IF(LEFT(F3735,10)="Candidatus", MID(F3735, FIND(" ", F3735), FIND(" ", F3735, FIND(" ", F3735, 1)+1)-FIND(" ", F3735)), MID(F3735, 1, FIND(" ", F3735))))</f>
        <v xml:space="preserve">Lactococcus </v>
      </c>
      <c r="F3735" t="s">
        <v>18973</v>
      </c>
      <c r="G3735" t="s">
        <v>16</v>
      </c>
      <c r="H3735" t="s">
        <v>45</v>
      </c>
      <c r="I3735" t="s">
        <v>1941</v>
      </c>
      <c r="J3735">
        <v>2</v>
      </c>
      <c r="K3735" t="s">
        <v>18986</v>
      </c>
      <c r="L3735" t="s">
        <v>18987</v>
      </c>
      <c r="M3735" s="1" t="s">
        <v>18988</v>
      </c>
      <c r="N3735" s="1" t="s">
        <v>18989</v>
      </c>
      <c r="O3735">
        <v>10</v>
      </c>
      <c r="P3735" t="s">
        <v>24</v>
      </c>
      <c r="Q3735" t="s">
        <v>24</v>
      </c>
      <c r="R3735" t="s">
        <v>24</v>
      </c>
      <c r="S3735">
        <v>11</v>
      </c>
      <c r="T3735">
        <v>1</v>
      </c>
    </row>
    <row r="3736" spans="1:20">
      <c r="A3736" t="s">
        <v>35701</v>
      </c>
      <c r="B3736">
        <v>3</v>
      </c>
      <c r="C3736" t="s">
        <v>18990</v>
      </c>
      <c r="D3736" t="s">
        <v>18991</v>
      </c>
      <c r="E3736" t="str">
        <f>IF(OR(EXACT(LEFT(F3736,1),"'"),EXACT(LEFT(F3736,1),"["),EXACT(LEFT(F3736,1),"("),EXACT(UPPER(LEFT(F3736,1)),LEFT(F3736,1))=FALSE),"-",IF(LEFT(F3736,10)="Candidatus", MID(F3736, FIND(" ", F3736), FIND(" ", F3736, FIND(" ", F3736, 1)+1)-FIND(" ", F3736)), MID(F3736, 1, FIND(" ", F3736))))</f>
        <v xml:space="preserve">Lactococcus </v>
      </c>
      <c r="F3736" t="s">
        <v>18973</v>
      </c>
      <c r="G3736" t="s">
        <v>16</v>
      </c>
      <c r="H3736" t="s">
        <v>45</v>
      </c>
      <c r="I3736" t="s">
        <v>1941</v>
      </c>
      <c r="J3736">
        <v>3</v>
      </c>
      <c r="K3736" t="s">
        <v>18990</v>
      </c>
      <c r="L3736" t="s">
        <v>18991</v>
      </c>
      <c r="M3736" s="1" t="s">
        <v>18992</v>
      </c>
      <c r="N3736" s="1" t="s">
        <v>18993</v>
      </c>
      <c r="O3736">
        <v>69</v>
      </c>
      <c r="P3736" t="s">
        <v>24</v>
      </c>
      <c r="Q3736">
        <v>1</v>
      </c>
      <c r="R3736" t="s">
        <v>24</v>
      </c>
      <c r="S3736">
        <v>79</v>
      </c>
      <c r="T3736">
        <v>9</v>
      </c>
    </row>
    <row r="3737" spans="1:20">
      <c r="A3737" t="s">
        <v>35702</v>
      </c>
      <c r="B3737" t="s">
        <v>18995</v>
      </c>
      <c r="C3737" t="s">
        <v>18996</v>
      </c>
      <c r="D3737" t="s">
        <v>18997</v>
      </c>
      <c r="E3737" t="str">
        <f>IF(OR(EXACT(LEFT(F3737,1),"'"),EXACT(LEFT(F3737,1),"["),EXACT(LEFT(F3737,1),"("),EXACT(UPPER(LEFT(F3737,1)),LEFT(F3737,1))=FALSE),"-",IF(LEFT(F3737,10)="Candidatus", MID(F3737, FIND(" ", F3737), FIND(" ", F3737, FIND(" ", F3737, 1)+1)-FIND(" ", F3737)), MID(F3737, 1, FIND(" ", F3737))))</f>
        <v xml:space="preserve">Lactococcus </v>
      </c>
      <c r="F3737" t="s">
        <v>18994</v>
      </c>
      <c r="G3737" t="s">
        <v>16</v>
      </c>
      <c r="H3737" t="s">
        <v>45</v>
      </c>
      <c r="I3737" t="s">
        <v>1941</v>
      </c>
      <c r="J3737" t="s">
        <v>18995</v>
      </c>
      <c r="K3737" t="s">
        <v>18996</v>
      </c>
      <c r="L3737" t="s">
        <v>18997</v>
      </c>
      <c r="M3737" s="1" t="s">
        <v>18998</v>
      </c>
      <c r="N3737" s="1" t="s">
        <v>18999</v>
      </c>
      <c r="O3737">
        <v>72</v>
      </c>
      <c r="P3737" t="s">
        <v>24</v>
      </c>
      <c r="Q3737" t="s">
        <v>24</v>
      </c>
      <c r="R3737" t="s">
        <v>24</v>
      </c>
      <c r="S3737">
        <v>84</v>
      </c>
      <c r="T3737">
        <v>12</v>
      </c>
    </row>
    <row r="3738" spans="1:20">
      <c r="A3738" t="s">
        <v>35703</v>
      </c>
      <c r="B3738" t="s">
        <v>19000</v>
      </c>
      <c r="C3738" t="s">
        <v>19001</v>
      </c>
      <c r="D3738" t="s">
        <v>19002</v>
      </c>
      <c r="E3738" t="str">
        <f>IF(OR(EXACT(LEFT(F3738,1),"'"),EXACT(LEFT(F3738,1),"["),EXACT(LEFT(F3738,1),"("),EXACT(UPPER(LEFT(F3738,1)),LEFT(F3738,1))=FALSE),"-",IF(LEFT(F3738,10)="Candidatus", MID(F3738, FIND(" ", F3738), FIND(" ", F3738, FIND(" ", F3738, 1)+1)-FIND(" ", F3738)), MID(F3738, 1, FIND(" ", F3738))))</f>
        <v xml:space="preserve">Lactococcus </v>
      </c>
      <c r="F3738" t="s">
        <v>18994</v>
      </c>
      <c r="G3738" t="s">
        <v>16</v>
      </c>
      <c r="H3738" t="s">
        <v>45</v>
      </c>
      <c r="I3738" t="s">
        <v>1941</v>
      </c>
      <c r="J3738" t="s">
        <v>19000</v>
      </c>
      <c r="K3738" t="s">
        <v>19001</v>
      </c>
      <c r="L3738" t="s">
        <v>19002</v>
      </c>
      <c r="M3738" s="1" t="s">
        <v>19003</v>
      </c>
      <c r="N3738" s="1" t="s">
        <v>19004</v>
      </c>
      <c r="O3738">
        <v>10</v>
      </c>
      <c r="P3738" t="s">
        <v>24</v>
      </c>
      <c r="Q3738" t="s">
        <v>24</v>
      </c>
      <c r="R3738" t="s">
        <v>24</v>
      </c>
      <c r="S3738">
        <v>11</v>
      </c>
      <c r="T3738">
        <v>1</v>
      </c>
    </row>
    <row r="3739" spans="1:20">
      <c r="A3739" t="s">
        <v>35704</v>
      </c>
      <c r="B3739" t="s">
        <v>19005</v>
      </c>
      <c r="C3739" t="s">
        <v>19006</v>
      </c>
      <c r="D3739" t="s">
        <v>19007</v>
      </c>
      <c r="E3739" t="str">
        <f>IF(OR(EXACT(LEFT(F3739,1),"'"),EXACT(LEFT(F3739,1),"["),EXACT(LEFT(F3739,1),"("),EXACT(UPPER(LEFT(F3739,1)),LEFT(F3739,1))=FALSE),"-",IF(LEFT(F3739,10)="Candidatus", MID(F3739, FIND(" ", F3739), FIND(" ", F3739, FIND(" ", F3739, 1)+1)-FIND(" ", F3739)), MID(F3739, 1, FIND(" ", F3739))))</f>
        <v xml:space="preserve">Lactococcus </v>
      </c>
      <c r="F3739" t="s">
        <v>18994</v>
      </c>
      <c r="G3739" t="s">
        <v>16</v>
      </c>
      <c r="H3739" t="s">
        <v>45</v>
      </c>
      <c r="I3739" t="s">
        <v>1941</v>
      </c>
      <c r="J3739" t="s">
        <v>19005</v>
      </c>
      <c r="K3739" t="s">
        <v>19006</v>
      </c>
      <c r="L3739" t="s">
        <v>19007</v>
      </c>
      <c r="M3739" s="1" t="s">
        <v>19008</v>
      </c>
      <c r="N3739" s="1" t="s">
        <v>19009</v>
      </c>
      <c r="O3739">
        <v>2</v>
      </c>
      <c r="P3739" t="s">
        <v>24</v>
      </c>
      <c r="Q3739" t="s">
        <v>24</v>
      </c>
      <c r="R3739" t="s">
        <v>24</v>
      </c>
      <c r="S3739">
        <v>2</v>
      </c>
      <c r="T3739" t="s">
        <v>24</v>
      </c>
    </row>
    <row r="3740" spans="1:20">
      <c r="A3740" t="s">
        <v>35705</v>
      </c>
      <c r="B3740" t="s">
        <v>19010</v>
      </c>
      <c r="C3740" t="s">
        <v>19011</v>
      </c>
      <c r="D3740" t="s">
        <v>19012</v>
      </c>
      <c r="E3740" t="str">
        <f>IF(OR(EXACT(LEFT(F3740,1),"'"),EXACT(LEFT(F3740,1),"["),EXACT(LEFT(F3740,1),"("),EXACT(UPPER(LEFT(F3740,1)),LEFT(F3740,1))=FALSE),"-",IF(LEFT(F3740,10)="Candidatus", MID(F3740, FIND(" ", F3740), FIND(" ", F3740, FIND(" ", F3740, 1)+1)-FIND(" ", F3740)), MID(F3740, 1, FIND(" ", F3740))))</f>
        <v xml:space="preserve">Lactococcus </v>
      </c>
      <c r="F3740" t="s">
        <v>18994</v>
      </c>
      <c r="G3740" t="s">
        <v>16</v>
      </c>
      <c r="H3740" t="s">
        <v>45</v>
      </c>
      <c r="I3740" t="s">
        <v>1941</v>
      </c>
      <c r="J3740" t="s">
        <v>19010</v>
      </c>
      <c r="K3740" t="s">
        <v>19011</v>
      </c>
      <c r="L3740" t="s">
        <v>19012</v>
      </c>
      <c r="M3740" s="1" t="s">
        <v>19013</v>
      </c>
      <c r="N3740" s="1" t="s">
        <v>19014</v>
      </c>
      <c r="O3740">
        <v>10</v>
      </c>
      <c r="P3740" t="s">
        <v>24</v>
      </c>
      <c r="Q3740" t="s">
        <v>24</v>
      </c>
      <c r="R3740" t="s">
        <v>24</v>
      </c>
      <c r="S3740">
        <v>12</v>
      </c>
      <c r="T3740">
        <v>2</v>
      </c>
    </row>
    <row r="3741" spans="1:20">
      <c r="A3741" t="s">
        <v>35706</v>
      </c>
      <c r="B3741" t="s">
        <v>19015</v>
      </c>
      <c r="C3741" t="s">
        <v>19016</v>
      </c>
      <c r="D3741" t="s">
        <v>19017</v>
      </c>
      <c r="E3741" t="str">
        <f>IF(OR(EXACT(LEFT(F3741,1),"'"),EXACT(LEFT(F3741,1),"["),EXACT(LEFT(F3741,1),"("),EXACT(UPPER(LEFT(F3741,1)),LEFT(F3741,1))=FALSE),"-",IF(LEFT(F3741,10)="Candidatus", MID(F3741, FIND(" ", F3741), FIND(" ", F3741, FIND(" ", F3741, 1)+1)-FIND(" ", F3741)), MID(F3741, 1, FIND(" ", F3741))))</f>
        <v xml:space="preserve">Lactococcus </v>
      </c>
      <c r="F3741" t="s">
        <v>18994</v>
      </c>
      <c r="G3741" t="s">
        <v>16</v>
      </c>
      <c r="H3741" t="s">
        <v>45</v>
      </c>
      <c r="I3741" t="s">
        <v>1941</v>
      </c>
      <c r="J3741" t="s">
        <v>19015</v>
      </c>
      <c r="K3741" t="s">
        <v>19016</v>
      </c>
      <c r="L3741" t="s">
        <v>19017</v>
      </c>
      <c r="M3741" s="1" t="s">
        <v>19018</v>
      </c>
      <c r="N3741" s="1" t="s">
        <v>19019</v>
      </c>
      <c r="O3741">
        <v>48</v>
      </c>
      <c r="P3741" t="s">
        <v>24</v>
      </c>
      <c r="Q3741" t="s">
        <v>24</v>
      </c>
      <c r="R3741" t="s">
        <v>24</v>
      </c>
      <c r="S3741">
        <v>56</v>
      </c>
      <c r="T3741">
        <v>8</v>
      </c>
    </row>
    <row r="3742" spans="1:20">
      <c r="A3742" t="s">
        <v>35707</v>
      </c>
      <c r="B3742" t="s">
        <v>19020</v>
      </c>
      <c r="C3742" t="s">
        <v>19021</v>
      </c>
      <c r="D3742" t="s">
        <v>19022</v>
      </c>
      <c r="E3742" t="str">
        <f>IF(OR(EXACT(LEFT(F3742,1),"'"),EXACT(LEFT(F3742,1),"["),EXACT(LEFT(F3742,1),"("),EXACT(UPPER(LEFT(F3742,1)),LEFT(F3742,1))=FALSE),"-",IF(LEFT(F3742,10)="Candidatus", MID(F3742, FIND(" ", F3742), FIND(" ", F3742, FIND(" ", F3742, 1)+1)-FIND(" ", F3742)), MID(F3742, 1, FIND(" ", F3742))))</f>
        <v xml:space="preserve">Lactococcus </v>
      </c>
      <c r="F3742" t="s">
        <v>18994</v>
      </c>
      <c r="G3742" t="s">
        <v>16</v>
      </c>
      <c r="H3742" t="s">
        <v>45</v>
      </c>
      <c r="I3742" t="s">
        <v>1941</v>
      </c>
      <c r="J3742" t="s">
        <v>19020</v>
      </c>
      <c r="K3742" t="s">
        <v>19021</v>
      </c>
      <c r="L3742" t="s">
        <v>19022</v>
      </c>
      <c r="M3742" s="1" t="s">
        <v>19023</v>
      </c>
      <c r="N3742" s="1" t="s">
        <v>19024</v>
      </c>
      <c r="O3742">
        <v>4</v>
      </c>
      <c r="P3742" t="s">
        <v>24</v>
      </c>
      <c r="Q3742" t="s">
        <v>24</v>
      </c>
      <c r="R3742" t="s">
        <v>24</v>
      </c>
      <c r="S3742">
        <v>5</v>
      </c>
      <c r="T3742">
        <v>1</v>
      </c>
    </row>
    <row r="3743" spans="1:20">
      <c r="A3743" t="s">
        <v>35708</v>
      </c>
      <c r="B3743" t="s">
        <v>18943</v>
      </c>
      <c r="C3743" t="s">
        <v>19025</v>
      </c>
      <c r="D3743" t="s">
        <v>19026</v>
      </c>
      <c r="E3743" t="str">
        <f>IF(OR(EXACT(LEFT(F3743,1),"'"),EXACT(LEFT(F3743,1),"["),EXACT(LEFT(F3743,1),"("),EXACT(UPPER(LEFT(F3743,1)),LEFT(F3743,1))=FALSE),"-",IF(LEFT(F3743,10)="Candidatus", MID(F3743, FIND(" ", F3743), FIND(" ", F3743, FIND(" ", F3743, 1)+1)-FIND(" ", F3743)), MID(F3743, 1, FIND(" ", F3743))))</f>
        <v xml:space="preserve">Lactococcus </v>
      </c>
      <c r="F3743" t="s">
        <v>18994</v>
      </c>
      <c r="G3743" t="s">
        <v>16</v>
      </c>
      <c r="H3743" t="s">
        <v>45</v>
      </c>
      <c r="I3743" t="s">
        <v>1941</v>
      </c>
      <c r="J3743" t="s">
        <v>18943</v>
      </c>
      <c r="K3743" t="s">
        <v>19025</v>
      </c>
      <c r="L3743" t="s">
        <v>19026</v>
      </c>
      <c r="M3743" s="1" t="s">
        <v>18784</v>
      </c>
      <c r="N3743" s="1" t="s">
        <v>18785</v>
      </c>
      <c r="O3743">
        <v>5</v>
      </c>
      <c r="P3743" t="s">
        <v>24</v>
      </c>
      <c r="Q3743" t="s">
        <v>24</v>
      </c>
      <c r="R3743" t="s">
        <v>24</v>
      </c>
      <c r="S3743">
        <v>5</v>
      </c>
      <c r="T3743" t="s">
        <v>24</v>
      </c>
    </row>
    <row r="3744" spans="1:20">
      <c r="A3744" t="s">
        <v>35709</v>
      </c>
      <c r="B3744" t="s">
        <v>19027</v>
      </c>
      <c r="C3744" t="s">
        <v>19028</v>
      </c>
      <c r="D3744" t="s">
        <v>19029</v>
      </c>
      <c r="E3744" t="str">
        <f>IF(OR(EXACT(LEFT(F3744,1),"'"),EXACT(LEFT(F3744,1),"["),EXACT(LEFT(F3744,1),"("),EXACT(UPPER(LEFT(F3744,1)),LEFT(F3744,1))=FALSE),"-",IF(LEFT(F3744,10)="Candidatus", MID(F3744, FIND(" ", F3744), FIND(" ", F3744, FIND(" ", F3744, 1)+1)-FIND(" ", F3744)), MID(F3744, 1, FIND(" ", F3744))))</f>
        <v xml:space="preserve">Lactococcus </v>
      </c>
      <c r="F3744" t="s">
        <v>18994</v>
      </c>
      <c r="G3744" t="s">
        <v>16</v>
      </c>
      <c r="H3744" t="s">
        <v>45</v>
      </c>
      <c r="I3744" t="s">
        <v>1941</v>
      </c>
      <c r="J3744" t="s">
        <v>19027</v>
      </c>
      <c r="K3744" t="s">
        <v>19028</v>
      </c>
      <c r="L3744" t="s">
        <v>19029</v>
      </c>
      <c r="M3744" s="1" t="s">
        <v>19030</v>
      </c>
      <c r="N3744" s="1" t="s">
        <v>19031</v>
      </c>
      <c r="O3744">
        <v>30</v>
      </c>
      <c r="P3744" t="s">
        <v>24</v>
      </c>
      <c r="Q3744" t="s">
        <v>24</v>
      </c>
      <c r="R3744" t="s">
        <v>24</v>
      </c>
      <c r="S3744">
        <v>36</v>
      </c>
      <c r="T3744">
        <v>6</v>
      </c>
    </row>
    <row r="3745" spans="1:20">
      <c r="A3745" t="s">
        <v>35710</v>
      </c>
      <c r="B3745" t="s">
        <v>19033</v>
      </c>
      <c r="C3745" t="s">
        <v>19034</v>
      </c>
      <c r="D3745" t="s">
        <v>19035</v>
      </c>
      <c r="E3745" t="str">
        <f>IF(OR(EXACT(LEFT(F3745,1),"'"),EXACT(LEFT(F3745,1),"["),EXACT(LEFT(F3745,1),"("),EXACT(UPPER(LEFT(F3745,1)),LEFT(F3745,1))=FALSE),"-",IF(LEFT(F3745,10)="Candidatus", MID(F3745, FIND(" ", F3745), FIND(" ", F3745, FIND(" ", F3745, 1)+1)-FIND(" ", F3745)), MID(F3745, 1, FIND(" ", F3745))))</f>
        <v xml:space="preserve">Lactococcus </v>
      </c>
      <c r="F3745" t="s">
        <v>19032</v>
      </c>
      <c r="G3745" t="s">
        <v>16</v>
      </c>
      <c r="H3745" t="s">
        <v>45</v>
      </c>
      <c r="I3745" t="s">
        <v>1941</v>
      </c>
      <c r="J3745" t="s">
        <v>19033</v>
      </c>
      <c r="K3745" t="s">
        <v>19034</v>
      </c>
      <c r="L3745" t="s">
        <v>19035</v>
      </c>
      <c r="M3745" s="1" t="s">
        <v>19036</v>
      </c>
      <c r="N3745" s="1" t="s">
        <v>19037</v>
      </c>
      <c r="O3745">
        <v>21</v>
      </c>
      <c r="P3745" t="s">
        <v>24</v>
      </c>
      <c r="Q3745" t="s">
        <v>24</v>
      </c>
      <c r="R3745" t="s">
        <v>24</v>
      </c>
      <c r="S3745">
        <v>25</v>
      </c>
      <c r="T3745">
        <v>4</v>
      </c>
    </row>
    <row r="3746" spans="1:20">
      <c r="A3746" t="s">
        <v>35711</v>
      </c>
      <c r="B3746" t="s">
        <v>19038</v>
      </c>
      <c r="C3746" t="s">
        <v>19039</v>
      </c>
      <c r="D3746" t="s">
        <v>19040</v>
      </c>
      <c r="E3746" t="str">
        <f>IF(OR(EXACT(LEFT(F3746,1),"'"),EXACT(LEFT(F3746,1),"["),EXACT(LEFT(F3746,1),"("),EXACT(UPPER(LEFT(F3746,1)),LEFT(F3746,1))=FALSE),"-",IF(LEFT(F3746,10)="Candidatus", MID(F3746, FIND(" ", F3746), FIND(" ", F3746, FIND(" ", F3746, 1)+1)-FIND(" ", F3746)), MID(F3746, 1, FIND(" ", F3746))))</f>
        <v xml:space="preserve">Lactococcus </v>
      </c>
      <c r="F3746" t="s">
        <v>19032</v>
      </c>
      <c r="G3746" t="s">
        <v>16</v>
      </c>
      <c r="H3746" t="s">
        <v>45</v>
      </c>
      <c r="I3746" t="s">
        <v>1941</v>
      </c>
      <c r="J3746" t="s">
        <v>19038</v>
      </c>
      <c r="K3746" t="s">
        <v>19039</v>
      </c>
      <c r="L3746" t="s">
        <v>19040</v>
      </c>
      <c r="M3746" s="1" t="s">
        <v>19041</v>
      </c>
      <c r="N3746" s="1" t="s">
        <v>19042</v>
      </c>
      <c r="O3746">
        <v>19</v>
      </c>
      <c r="P3746" t="s">
        <v>24</v>
      </c>
      <c r="Q3746" t="s">
        <v>24</v>
      </c>
      <c r="R3746" t="s">
        <v>24</v>
      </c>
      <c r="S3746">
        <v>21</v>
      </c>
      <c r="T3746">
        <v>2</v>
      </c>
    </row>
    <row r="3747" spans="1:20">
      <c r="A3747" t="s">
        <v>35712</v>
      </c>
      <c r="B3747" t="s">
        <v>19043</v>
      </c>
      <c r="C3747" t="s">
        <v>19044</v>
      </c>
      <c r="D3747" t="s">
        <v>19045</v>
      </c>
      <c r="E3747" t="str">
        <f>IF(OR(EXACT(LEFT(F3747,1),"'"),EXACT(LEFT(F3747,1),"["),EXACT(LEFT(F3747,1),"("),EXACT(UPPER(LEFT(F3747,1)),LEFT(F3747,1))=FALSE),"-",IF(LEFT(F3747,10)="Candidatus", MID(F3747, FIND(" ", F3747), FIND(" ", F3747, FIND(" ", F3747, 1)+1)-FIND(" ", F3747)), MID(F3747, 1, FIND(" ", F3747))))</f>
        <v xml:space="preserve">Lactococcus </v>
      </c>
      <c r="F3747" t="s">
        <v>19032</v>
      </c>
      <c r="G3747" t="s">
        <v>16</v>
      </c>
      <c r="H3747" t="s">
        <v>45</v>
      </c>
      <c r="I3747" t="s">
        <v>1941</v>
      </c>
      <c r="J3747" t="s">
        <v>19043</v>
      </c>
      <c r="K3747" t="s">
        <v>19044</v>
      </c>
      <c r="L3747" t="s">
        <v>19045</v>
      </c>
      <c r="M3747" s="1" t="s">
        <v>19046</v>
      </c>
      <c r="N3747" s="1" t="s">
        <v>19047</v>
      </c>
      <c r="O3747">
        <v>14</v>
      </c>
      <c r="P3747" t="s">
        <v>24</v>
      </c>
      <c r="Q3747" t="s">
        <v>24</v>
      </c>
      <c r="R3747" t="s">
        <v>24</v>
      </c>
      <c r="S3747">
        <v>16</v>
      </c>
      <c r="T3747">
        <v>2</v>
      </c>
    </row>
    <row r="3748" spans="1:20">
      <c r="A3748" t="s">
        <v>35713</v>
      </c>
      <c r="B3748" t="s">
        <v>19048</v>
      </c>
      <c r="C3748" t="s">
        <v>19049</v>
      </c>
      <c r="D3748" t="s">
        <v>19050</v>
      </c>
      <c r="E3748" t="str">
        <f>IF(OR(EXACT(LEFT(F3748,1),"'"),EXACT(LEFT(F3748,1),"["),EXACT(LEFT(F3748,1),"("),EXACT(UPPER(LEFT(F3748,1)),LEFT(F3748,1))=FALSE),"-",IF(LEFT(F3748,10)="Candidatus", MID(F3748, FIND(" ", F3748), FIND(" ", F3748, FIND(" ", F3748, 1)+1)-FIND(" ", F3748)), MID(F3748, 1, FIND(" ", F3748))))</f>
        <v xml:space="preserve">Lactococcus </v>
      </c>
      <c r="F3748" t="s">
        <v>19032</v>
      </c>
      <c r="G3748" t="s">
        <v>16</v>
      </c>
      <c r="H3748" t="s">
        <v>45</v>
      </c>
      <c r="I3748" t="s">
        <v>1941</v>
      </c>
      <c r="J3748" t="s">
        <v>19048</v>
      </c>
      <c r="K3748" t="s">
        <v>19049</v>
      </c>
      <c r="L3748" t="s">
        <v>19050</v>
      </c>
      <c r="M3748" s="1" t="s">
        <v>19051</v>
      </c>
      <c r="N3748" s="1" t="s">
        <v>19052</v>
      </c>
      <c r="O3748">
        <v>41</v>
      </c>
      <c r="P3748" t="s">
        <v>24</v>
      </c>
      <c r="Q3748" t="s">
        <v>24</v>
      </c>
      <c r="R3748" t="s">
        <v>24</v>
      </c>
      <c r="S3748">
        <v>49</v>
      </c>
      <c r="T3748">
        <v>8</v>
      </c>
    </row>
    <row r="3749" spans="1:20">
      <c r="A3749" t="s">
        <v>35714</v>
      </c>
      <c r="B3749" t="s">
        <v>19054</v>
      </c>
      <c r="C3749" t="s">
        <v>19055</v>
      </c>
      <c r="D3749" t="s">
        <v>19056</v>
      </c>
      <c r="E3749" t="str">
        <f>IF(OR(EXACT(LEFT(F3749,1),"'"),EXACT(LEFT(F3749,1),"["),EXACT(LEFT(F3749,1),"("),EXACT(UPPER(LEFT(F3749,1)),LEFT(F3749,1))=FALSE),"-",IF(LEFT(F3749,10)="Candidatus", MID(F3749, FIND(" ", F3749), FIND(" ", F3749, FIND(" ", F3749, 1)+1)-FIND(" ", F3749)), MID(F3749, 1, FIND(" ", F3749))))</f>
        <v xml:space="preserve">Lactococcus </v>
      </c>
      <c r="F3749" t="s">
        <v>19053</v>
      </c>
      <c r="G3749" t="s">
        <v>16</v>
      </c>
      <c r="H3749" t="s">
        <v>45</v>
      </c>
      <c r="I3749" t="s">
        <v>1941</v>
      </c>
      <c r="J3749" t="s">
        <v>19054</v>
      </c>
      <c r="K3749" t="s">
        <v>19055</v>
      </c>
      <c r="L3749" t="s">
        <v>19056</v>
      </c>
      <c r="M3749" s="1" t="s">
        <v>19057</v>
      </c>
      <c r="N3749" s="1" t="s">
        <v>19058</v>
      </c>
      <c r="O3749">
        <v>41</v>
      </c>
      <c r="P3749" t="s">
        <v>24</v>
      </c>
      <c r="Q3749" t="s">
        <v>24</v>
      </c>
      <c r="R3749" t="s">
        <v>24</v>
      </c>
      <c r="S3749">
        <v>42</v>
      </c>
      <c r="T3749">
        <v>1</v>
      </c>
    </row>
    <row r="3750" spans="1:20">
      <c r="A3750" t="s">
        <v>35715</v>
      </c>
      <c r="B3750" t="s">
        <v>19059</v>
      </c>
      <c r="C3750" t="s">
        <v>19060</v>
      </c>
      <c r="D3750" t="s">
        <v>19061</v>
      </c>
      <c r="E3750" t="str">
        <f>IF(OR(EXACT(LEFT(F3750,1),"'"),EXACT(LEFT(F3750,1),"["),EXACT(LEFT(F3750,1),"("),EXACT(UPPER(LEFT(F3750,1)),LEFT(F3750,1))=FALSE),"-",IF(LEFT(F3750,10)="Candidatus", MID(F3750, FIND(" ", F3750), FIND(" ", F3750, FIND(" ", F3750, 1)+1)-FIND(" ", F3750)), MID(F3750, 1, FIND(" ", F3750))))</f>
        <v xml:space="preserve">Lactococcus </v>
      </c>
      <c r="F3750" t="s">
        <v>19053</v>
      </c>
      <c r="G3750" t="s">
        <v>16</v>
      </c>
      <c r="H3750" t="s">
        <v>45</v>
      </c>
      <c r="I3750" t="s">
        <v>1941</v>
      </c>
      <c r="J3750" t="s">
        <v>19059</v>
      </c>
      <c r="K3750" t="s">
        <v>19060</v>
      </c>
      <c r="L3750" t="s">
        <v>19061</v>
      </c>
      <c r="M3750" s="1" t="s">
        <v>19062</v>
      </c>
      <c r="N3750" s="1" t="s">
        <v>19063</v>
      </c>
      <c r="O3750">
        <v>4</v>
      </c>
      <c r="P3750" t="s">
        <v>24</v>
      </c>
      <c r="Q3750" t="s">
        <v>24</v>
      </c>
      <c r="R3750" t="s">
        <v>24</v>
      </c>
      <c r="S3750">
        <v>4</v>
      </c>
      <c r="T3750" t="s">
        <v>24</v>
      </c>
    </row>
    <row r="3751" spans="1:20">
      <c r="A3751" t="s">
        <v>35716</v>
      </c>
      <c r="B3751" t="s">
        <v>19064</v>
      </c>
      <c r="C3751" t="s">
        <v>19065</v>
      </c>
      <c r="D3751" t="s">
        <v>19066</v>
      </c>
      <c r="E3751" t="str">
        <f>IF(OR(EXACT(LEFT(F3751,1),"'"),EXACT(LEFT(F3751,1),"["),EXACT(LEFT(F3751,1),"("),EXACT(UPPER(LEFT(F3751,1)),LEFT(F3751,1))=FALSE),"-",IF(LEFT(F3751,10)="Candidatus", MID(F3751, FIND(" ", F3751), FIND(" ", F3751, FIND(" ", F3751, 1)+1)-FIND(" ", F3751)), MID(F3751, 1, FIND(" ", F3751))))</f>
        <v xml:space="preserve">Lactococcus </v>
      </c>
      <c r="F3751" t="s">
        <v>19053</v>
      </c>
      <c r="G3751" t="s">
        <v>16</v>
      </c>
      <c r="H3751" t="s">
        <v>45</v>
      </c>
      <c r="I3751" t="s">
        <v>1941</v>
      </c>
      <c r="J3751" t="s">
        <v>19064</v>
      </c>
      <c r="K3751" t="s">
        <v>19065</v>
      </c>
      <c r="L3751" t="s">
        <v>19066</v>
      </c>
      <c r="M3751" s="1" t="s">
        <v>19067</v>
      </c>
      <c r="N3751" s="1" t="s">
        <v>19068</v>
      </c>
      <c r="O3751">
        <v>27</v>
      </c>
      <c r="P3751" t="s">
        <v>24</v>
      </c>
      <c r="Q3751" t="s">
        <v>24</v>
      </c>
      <c r="R3751" t="s">
        <v>24</v>
      </c>
      <c r="S3751">
        <v>30</v>
      </c>
      <c r="T3751">
        <v>3</v>
      </c>
    </row>
    <row r="3752" spans="1:20">
      <c r="A3752" t="s">
        <v>35717</v>
      </c>
      <c r="B3752" t="s">
        <v>19069</v>
      </c>
      <c r="C3752" t="s">
        <v>19070</v>
      </c>
      <c r="D3752" t="s">
        <v>19071</v>
      </c>
      <c r="E3752" t="str">
        <f>IF(OR(EXACT(LEFT(F3752,1),"'"),EXACT(LEFT(F3752,1),"["),EXACT(LEFT(F3752,1),"("),EXACT(UPPER(LEFT(F3752,1)),LEFT(F3752,1))=FALSE),"-",IF(LEFT(F3752,10)="Candidatus", MID(F3752, FIND(" ", F3752), FIND(" ", F3752, FIND(" ", F3752, 1)+1)-FIND(" ", F3752)), MID(F3752, 1, FIND(" ", F3752))))</f>
        <v xml:space="preserve">Lactococcus </v>
      </c>
      <c r="F3752" t="s">
        <v>19053</v>
      </c>
      <c r="G3752" t="s">
        <v>16</v>
      </c>
      <c r="H3752" t="s">
        <v>45</v>
      </c>
      <c r="I3752" t="s">
        <v>1941</v>
      </c>
      <c r="J3752" t="s">
        <v>19069</v>
      </c>
      <c r="K3752" t="s">
        <v>19070</v>
      </c>
      <c r="L3752" t="s">
        <v>19071</v>
      </c>
      <c r="M3752" s="1" t="s">
        <v>19072</v>
      </c>
      <c r="N3752" s="1" t="s">
        <v>19073</v>
      </c>
      <c r="O3752">
        <v>31</v>
      </c>
      <c r="P3752" t="s">
        <v>24</v>
      </c>
      <c r="Q3752" t="s">
        <v>24</v>
      </c>
      <c r="R3752" t="s">
        <v>24</v>
      </c>
      <c r="S3752">
        <v>35</v>
      </c>
      <c r="T3752">
        <v>4</v>
      </c>
    </row>
    <row r="3753" spans="1:20">
      <c r="A3753" t="s">
        <v>35718</v>
      </c>
      <c r="B3753" t="s">
        <v>19074</v>
      </c>
      <c r="C3753" t="s">
        <v>19075</v>
      </c>
      <c r="D3753" t="s">
        <v>19076</v>
      </c>
      <c r="E3753" t="str">
        <f>IF(OR(EXACT(LEFT(F3753,1),"'"),EXACT(LEFT(F3753,1),"["),EXACT(LEFT(F3753,1),"("),EXACT(UPPER(LEFT(F3753,1)),LEFT(F3753,1))=FALSE),"-",IF(LEFT(F3753,10)="Candidatus", MID(F3753, FIND(" ", F3753), FIND(" ", F3753, FIND(" ", F3753, 1)+1)-FIND(" ", F3753)), MID(F3753, 1, FIND(" ", F3753))))</f>
        <v xml:space="preserve">Lactococcus </v>
      </c>
      <c r="F3753" t="s">
        <v>19053</v>
      </c>
      <c r="G3753" t="s">
        <v>16</v>
      </c>
      <c r="H3753" t="s">
        <v>45</v>
      </c>
      <c r="I3753" t="s">
        <v>1941</v>
      </c>
      <c r="J3753" t="s">
        <v>19074</v>
      </c>
      <c r="K3753" t="s">
        <v>19075</v>
      </c>
      <c r="L3753" t="s">
        <v>19076</v>
      </c>
      <c r="M3753" s="1" t="s">
        <v>19077</v>
      </c>
      <c r="N3753" s="1" t="s">
        <v>19078</v>
      </c>
      <c r="O3753">
        <v>6</v>
      </c>
      <c r="P3753" t="s">
        <v>24</v>
      </c>
      <c r="Q3753" t="s">
        <v>24</v>
      </c>
      <c r="R3753" t="s">
        <v>24</v>
      </c>
      <c r="S3753">
        <v>7</v>
      </c>
      <c r="T3753">
        <v>1</v>
      </c>
    </row>
    <row r="3754" spans="1:20">
      <c r="A3754" t="s">
        <v>35719</v>
      </c>
      <c r="B3754" t="s">
        <v>19080</v>
      </c>
      <c r="C3754" t="s">
        <v>19081</v>
      </c>
      <c r="D3754" t="s">
        <v>19082</v>
      </c>
      <c r="E3754" t="str">
        <f>IF(OR(EXACT(LEFT(F3754,1),"'"),EXACT(LEFT(F3754,1),"["),EXACT(LEFT(F3754,1),"("),EXACT(UPPER(LEFT(F3754,1)),LEFT(F3754,1))=FALSE),"-",IF(LEFT(F3754,10)="Candidatus", MID(F3754, FIND(" ", F3754), FIND(" ", F3754, FIND(" ", F3754, 1)+1)-FIND(" ", F3754)), MID(F3754, 1, FIND(" ", F3754))))</f>
        <v xml:space="preserve">Lactococcus </v>
      </c>
      <c r="F3754" t="s">
        <v>19079</v>
      </c>
      <c r="G3754" t="s">
        <v>16</v>
      </c>
      <c r="H3754" t="s">
        <v>45</v>
      </c>
      <c r="I3754" t="s">
        <v>1941</v>
      </c>
      <c r="J3754" t="s">
        <v>19080</v>
      </c>
      <c r="K3754" t="s">
        <v>19081</v>
      </c>
      <c r="L3754" t="s">
        <v>19082</v>
      </c>
      <c r="M3754" s="1" t="s">
        <v>19083</v>
      </c>
      <c r="N3754" s="1" t="s">
        <v>19084</v>
      </c>
      <c r="O3754">
        <v>32</v>
      </c>
      <c r="P3754" t="s">
        <v>24</v>
      </c>
      <c r="Q3754" t="s">
        <v>24</v>
      </c>
      <c r="R3754" t="s">
        <v>24</v>
      </c>
      <c r="S3754">
        <v>35</v>
      </c>
      <c r="T3754">
        <v>3</v>
      </c>
    </row>
    <row r="3755" spans="1:20">
      <c r="A3755" t="s">
        <v>35720</v>
      </c>
      <c r="B3755">
        <v>3</v>
      </c>
      <c r="C3755" t="s">
        <v>19086</v>
      </c>
      <c r="D3755" t="s">
        <v>19087</v>
      </c>
      <c r="E3755" t="str">
        <f>IF(OR(EXACT(LEFT(F3755,1),"'"),EXACT(LEFT(F3755,1),"["),EXACT(LEFT(F3755,1),"("),EXACT(UPPER(LEFT(F3755,1)),LEFT(F3755,1))=FALSE),"-",IF(LEFT(F3755,10)="Candidatus", MID(F3755, FIND(" ", F3755), FIND(" ", F3755, FIND(" ", F3755, 1)+1)-FIND(" ", F3755)), MID(F3755, 1, FIND(" ", F3755))))</f>
        <v xml:space="preserve">Lactococcus </v>
      </c>
      <c r="F3755" t="s">
        <v>19085</v>
      </c>
      <c r="G3755" t="s">
        <v>16</v>
      </c>
      <c r="H3755" t="s">
        <v>45</v>
      </c>
      <c r="I3755" t="s">
        <v>1941</v>
      </c>
      <c r="J3755">
        <v>3</v>
      </c>
      <c r="K3755" t="s">
        <v>19086</v>
      </c>
      <c r="L3755" t="s">
        <v>19087</v>
      </c>
      <c r="M3755" s="1" t="s">
        <v>19088</v>
      </c>
      <c r="N3755" s="1" t="s">
        <v>19089</v>
      </c>
      <c r="O3755">
        <v>4</v>
      </c>
      <c r="P3755" t="s">
        <v>24</v>
      </c>
      <c r="Q3755" t="s">
        <v>24</v>
      </c>
      <c r="R3755" t="s">
        <v>24</v>
      </c>
      <c r="S3755">
        <v>4</v>
      </c>
      <c r="T3755" t="s">
        <v>24</v>
      </c>
    </row>
    <row r="3756" spans="1:20">
      <c r="A3756" t="s">
        <v>35721</v>
      </c>
      <c r="B3756">
        <v>1</v>
      </c>
      <c r="C3756" t="s">
        <v>19090</v>
      </c>
      <c r="D3756" t="s">
        <v>19091</v>
      </c>
      <c r="E3756" t="str">
        <f>IF(OR(EXACT(LEFT(F3756,1),"'"),EXACT(LEFT(F3756,1),"["),EXACT(LEFT(F3756,1),"("),EXACT(UPPER(LEFT(F3756,1)),LEFT(F3756,1))=FALSE),"-",IF(LEFT(F3756,10)="Candidatus", MID(F3756, FIND(" ", F3756), FIND(" ", F3756, FIND(" ", F3756, 1)+1)-FIND(" ", F3756)), MID(F3756, 1, FIND(" ", F3756))))</f>
        <v xml:space="preserve">Lactococcus </v>
      </c>
      <c r="F3756" t="s">
        <v>19085</v>
      </c>
      <c r="G3756" t="s">
        <v>16</v>
      </c>
      <c r="H3756" t="s">
        <v>45</v>
      </c>
      <c r="I3756" t="s">
        <v>1941</v>
      </c>
      <c r="J3756">
        <v>1</v>
      </c>
      <c r="K3756" t="s">
        <v>19090</v>
      </c>
      <c r="L3756" t="s">
        <v>19091</v>
      </c>
      <c r="M3756" s="1" t="s">
        <v>19092</v>
      </c>
      <c r="N3756" s="1" t="s">
        <v>19093</v>
      </c>
      <c r="O3756">
        <v>4</v>
      </c>
      <c r="P3756" t="s">
        <v>24</v>
      </c>
      <c r="Q3756" t="s">
        <v>24</v>
      </c>
      <c r="R3756" t="s">
        <v>24</v>
      </c>
      <c r="S3756">
        <v>5</v>
      </c>
      <c r="T3756">
        <v>1</v>
      </c>
    </row>
    <row r="3757" spans="1:20">
      <c r="A3757" t="s">
        <v>35722</v>
      </c>
      <c r="B3757">
        <v>2</v>
      </c>
      <c r="C3757" t="s">
        <v>19094</v>
      </c>
      <c r="D3757" t="s">
        <v>19095</v>
      </c>
      <c r="E3757" t="str">
        <f>IF(OR(EXACT(LEFT(F3757,1),"'"),EXACT(LEFT(F3757,1),"["),EXACT(LEFT(F3757,1),"("),EXACT(UPPER(LEFT(F3757,1)),LEFT(F3757,1))=FALSE),"-",IF(LEFT(F3757,10)="Candidatus", MID(F3757, FIND(" ", F3757), FIND(" ", F3757, FIND(" ", F3757, 1)+1)-FIND(" ", F3757)), MID(F3757, 1, FIND(" ", F3757))))</f>
        <v xml:space="preserve">Lactococcus </v>
      </c>
      <c r="F3757" t="s">
        <v>19085</v>
      </c>
      <c r="G3757" t="s">
        <v>16</v>
      </c>
      <c r="H3757" t="s">
        <v>45</v>
      </c>
      <c r="I3757" t="s">
        <v>1941</v>
      </c>
      <c r="J3757">
        <v>2</v>
      </c>
      <c r="K3757" t="s">
        <v>19094</v>
      </c>
      <c r="L3757" t="s">
        <v>19095</v>
      </c>
      <c r="M3757" s="1" t="s">
        <v>19096</v>
      </c>
      <c r="N3757" s="1" t="s">
        <v>19097</v>
      </c>
      <c r="O3757">
        <v>2</v>
      </c>
      <c r="P3757" t="s">
        <v>24</v>
      </c>
      <c r="Q3757" t="s">
        <v>24</v>
      </c>
      <c r="R3757" t="s">
        <v>24</v>
      </c>
      <c r="S3757">
        <v>2</v>
      </c>
      <c r="T3757" t="s">
        <v>24</v>
      </c>
    </row>
    <row r="3758" spans="1:20">
      <c r="A3758" t="s">
        <v>35723</v>
      </c>
      <c r="B3758" t="s">
        <v>19099</v>
      </c>
      <c r="C3758" t="s">
        <v>19100</v>
      </c>
      <c r="D3758" t="s">
        <v>19101</v>
      </c>
      <c r="E3758" t="str">
        <f>IF(OR(EXACT(LEFT(F3758,1),"'"),EXACT(LEFT(F3758,1),"["),EXACT(LEFT(F3758,1),"("),EXACT(UPPER(LEFT(F3758,1)),LEFT(F3758,1))=FALSE),"-",IF(LEFT(F3758,10)="Candidatus", MID(F3758, FIND(" ", F3758), FIND(" ", F3758, FIND(" ", F3758, 1)+1)-FIND(" ", F3758)), MID(F3758, 1, FIND(" ", F3758))))</f>
        <v xml:space="preserve">Lactococcus </v>
      </c>
      <c r="F3758" t="s">
        <v>19098</v>
      </c>
      <c r="G3758" t="s">
        <v>16</v>
      </c>
      <c r="H3758" t="s">
        <v>45</v>
      </c>
      <c r="I3758" t="s">
        <v>1941</v>
      </c>
      <c r="J3758" t="s">
        <v>19099</v>
      </c>
      <c r="K3758" t="s">
        <v>19100</v>
      </c>
      <c r="L3758" t="s">
        <v>19101</v>
      </c>
      <c r="M3758" s="1" t="s">
        <v>19102</v>
      </c>
      <c r="N3758" s="1" t="s">
        <v>19103</v>
      </c>
      <c r="O3758">
        <v>32</v>
      </c>
      <c r="P3758" t="s">
        <v>24</v>
      </c>
      <c r="Q3758" t="s">
        <v>24</v>
      </c>
      <c r="R3758" t="s">
        <v>24</v>
      </c>
      <c r="S3758">
        <v>35</v>
      </c>
      <c r="T3758">
        <v>3</v>
      </c>
    </row>
    <row r="3759" spans="1:20">
      <c r="A3759" t="s">
        <v>35724</v>
      </c>
      <c r="B3759" t="s">
        <v>676</v>
      </c>
      <c r="C3759" t="s">
        <v>19105</v>
      </c>
      <c r="D3759" t="s">
        <v>19106</v>
      </c>
      <c r="E3759" t="str">
        <f>IF(OR(EXACT(LEFT(F3759,1),"'"),EXACT(LEFT(F3759,1),"["),EXACT(LEFT(F3759,1),"("),EXACT(UPPER(LEFT(F3759,1)),LEFT(F3759,1))=FALSE),"-",IF(LEFT(F3759,10)="Candidatus", MID(F3759, FIND(" ", F3759), FIND(" ", F3759, FIND(" ", F3759, 1)+1)-FIND(" ", F3759)), MID(F3759, 1, FIND(" ", F3759))))</f>
        <v xml:space="preserve">Lactococcus </v>
      </c>
      <c r="F3759" t="s">
        <v>19104</v>
      </c>
      <c r="G3759" t="s">
        <v>16</v>
      </c>
      <c r="H3759" t="s">
        <v>45</v>
      </c>
      <c r="I3759" t="s">
        <v>1941</v>
      </c>
      <c r="J3759" t="s">
        <v>676</v>
      </c>
      <c r="K3759" t="s">
        <v>19105</v>
      </c>
      <c r="L3759" t="s">
        <v>19106</v>
      </c>
      <c r="M3759" s="1" t="s">
        <v>19107</v>
      </c>
      <c r="N3759" s="1" t="s">
        <v>19108</v>
      </c>
      <c r="O3759">
        <v>62</v>
      </c>
      <c r="P3759" t="s">
        <v>24</v>
      </c>
      <c r="Q3759" t="s">
        <v>24</v>
      </c>
      <c r="R3759" t="s">
        <v>24</v>
      </c>
      <c r="S3759">
        <v>63</v>
      </c>
      <c r="T3759">
        <v>1</v>
      </c>
    </row>
    <row r="3760" spans="1:20">
      <c r="A3760" t="s">
        <v>35725</v>
      </c>
      <c r="B3760" t="s">
        <v>671</v>
      </c>
      <c r="C3760" t="s">
        <v>19109</v>
      </c>
      <c r="D3760" t="s">
        <v>19110</v>
      </c>
      <c r="E3760" t="str">
        <f>IF(OR(EXACT(LEFT(F3760,1),"'"),EXACT(LEFT(F3760,1),"["),EXACT(LEFT(F3760,1),"("),EXACT(UPPER(LEFT(F3760,1)),LEFT(F3760,1))=FALSE),"-",IF(LEFT(F3760,10)="Candidatus", MID(F3760, FIND(" ", F3760), FIND(" ", F3760, FIND(" ", F3760, 1)+1)-FIND(" ", F3760)), MID(F3760, 1, FIND(" ", F3760))))</f>
        <v xml:space="preserve">Lactococcus </v>
      </c>
      <c r="F3760" t="s">
        <v>19104</v>
      </c>
      <c r="G3760" t="s">
        <v>16</v>
      </c>
      <c r="H3760" t="s">
        <v>45</v>
      </c>
      <c r="I3760" t="s">
        <v>1941</v>
      </c>
      <c r="J3760" t="s">
        <v>671</v>
      </c>
      <c r="K3760" t="s">
        <v>19109</v>
      </c>
      <c r="L3760" t="s">
        <v>19110</v>
      </c>
      <c r="M3760" s="1" t="s">
        <v>19111</v>
      </c>
      <c r="N3760" s="1" t="s">
        <v>19112</v>
      </c>
      <c r="O3760">
        <v>58</v>
      </c>
      <c r="P3760" t="s">
        <v>24</v>
      </c>
      <c r="Q3760" t="s">
        <v>24</v>
      </c>
      <c r="R3760" t="s">
        <v>24</v>
      </c>
      <c r="S3760">
        <v>61</v>
      </c>
      <c r="T3760">
        <v>3</v>
      </c>
    </row>
    <row r="3761" spans="1:20">
      <c r="A3761" t="s">
        <v>35726</v>
      </c>
      <c r="B3761" t="s">
        <v>19114</v>
      </c>
      <c r="C3761" t="s">
        <v>19115</v>
      </c>
      <c r="D3761" t="s">
        <v>19116</v>
      </c>
      <c r="E3761" t="str">
        <f>IF(OR(EXACT(LEFT(F3761,1),"'"),EXACT(LEFT(F3761,1),"["),EXACT(LEFT(F3761,1),"("),EXACT(UPPER(LEFT(F3761,1)),LEFT(F3761,1))=FALSE),"-",IF(LEFT(F3761,10)="Candidatus", MID(F3761, FIND(" ", F3761), FIND(" ", F3761, FIND(" ", F3761, 1)+1)-FIND(" ", F3761)), MID(F3761, 1, FIND(" ", F3761))))</f>
        <v xml:space="preserve">Laribacter </v>
      </c>
      <c r="F3761" t="s">
        <v>19113</v>
      </c>
      <c r="G3761" t="s">
        <v>16</v>
      </c>
      <c r="H3761" t="s">
        <v>76</v>
      </c>
      <c r="I3761" t="s">
        <v>448</v>
      </c>
      <c r="J3761" t="s">
        <v>19114</v>
      </c>
      <c r="K3761" t="s">
        <v>19115</v>
      </c>
      <c r="L3761" t="s">
        <v>19116</v>
      </c>
      <c r="M3761" s="1" t="s">
        <v>19117</v>
      </c>
      <c r="N3761" s="1" t="s">
        <v>19118</v>
      </c>
      <c r="O3761">
        <v>12</v>
      </c>
      <c r="P3761" t="s">
        <v>24</v>
      </c>
      <c r="Q3761" t="s">
        <v>24</v>
      </c>
      <c r="R3761" t="s">
        <v>24</v>
      </c>
      <c r="S3761">
        <v>12</v>
      </c>
      <c r="T3761" t="s">
        <v>24</v>
      </c>
    </row>
    <row r="3762" spans="1:20">
      <c r="A3762" t="s">
        <v>35727</v>
      </c>
      <c r="B3762" t="s">
        <v>19120</v>
      </c>
      <c r="C3762" t="s">
        <v>19121</v>
      </c>
      <c r="D3762" t="s">
        <v>19122</v>
      </c>
      <c r="E3762" t="str">
        <f>IF(OR(EXACT(LEFT(F3762,1),"'"),EXACT(LEFT(F3762,1),"["),EXACT(LEFT(F3762,1),"("),EXACT(UPPER(LEFT(F3762,1)),LEFT(F3762,1))=FALSE),"-",IF(LEFT(F3762,10)="Candidatus", MID(F3762, FIND(" ", F3762), FIND(" ", F3762, FIND(" ", F3762, 1)+1)-FIND(" ", F3762)), MID(F3762, 1, FIND(" ", F3762))))</f>
        <v xml:space="preserve">Laribacter </v>
      </c>
      <c r="F3762" t="s">
        <v>19119</v>
      </c>
      <c r="G3762" t="s">
        <v>16</v>
      </c>
      <c r="H3762" t="s">
        <v>76</v>
      </c>
      <c r="I3762" t="s">
        <v>448</v>
      </c>
      <c r="J3762" t="s">
        <v>19120</v>
      </c>
      <c r="K3762" t="s">
        <v>19121</v>
      </c>
      <c r="L3762" t="s">
        <v>19122</v>
      </c>
      <c r="M3762" s="1" t="s">
        <v>19123</v>
      </c>
      <c r="N3762" s="1" t="s">
        <v>19124</v>
      </c>
      <c r="O3762">
        <v>4</v>
      </c>
      <c r="P3762" t="s">
        <v>24</v>
      </c>
      <c r="Q3762" t="s">
        <v>24</v>
      </c>
      <c r="R3762" t="s">
        <v>24</v>
      </c>
      <c r="S3762">
        <v>4</v>
      </c>
      <c r="T3762" t="s">
        <v>24</v>
      </c>
    </row>
    <row r="3763" spans="1:20">
      <c r="A3763" t="s">
        <v>35728</v>
      </c>
      <c r="B3763">
        <v>2</v>
      </c>
      <c r="C3763" t="s">
        <v>19126</v>
      </c>
      <c r="D3763" t="s">
        <v>19127</v>
      </c>
      <c r="E3763" t="str">
        <f>IF(OR(EXACT(LEFT(F3763,1),"'"),EXACT(LEFT(F3763,1),"["),EXACT(LEFT(F3763,1),"("),EXACT(UPPER(LEFT(F3763,1)),LEFT(F3763,1))=FALSE),"-",IF(LEFT(F3763,10)="Candidatus", MID(F3763, FIND(" ", F3763), FIND(" ", F3763, FIND(" ", F3763, 1)+1)-FIND(" ", F3763)), MID(F3763, 1, FIND(" ", F3763))))</f>
        <v xml:space="preserve">Lawsonia </v>
      </c>
      <c r="F3763" t="s">
        <v>19125</v>
      </c>
      <c r="G3763" t="s">
        <v>16</v>
      </c>
      <c r="H3763" t="s">
        <v>76</v>
      </c>
      <c r="I3763" t="s">
        <v>2217</v>
      </c>
      <c r="J3763">
        <v>2</v>
      </c>
      <c r="K3763" t="s">
        <v>19126</v>
      </c>
      <c r="L3763" t="s">
        <v>19127</v>
      </c>
      <c r="M3763" s="1" t="s">
        <v>19128</v>
      </c>
      <c r="N3763" s="1" t="s">
        <v>19129</v>
      </c>
      <c r="O3763">
        <v>28</v>
      </c>
      <c r="P3763" t="s">
        <v>24</v>
      </c>
      <c r="Q3763" t="s">
        <v>24</v>
      </c>
      <c r="R3763" t="s">
        <v>24</v>
      </c>
      <c r="S3763">
        <v>28</v>
      </c>
      <c r="T3763" t="s">
        <v>24</v>
      </c>
    </row>
    <row r="3764" spans="1:20">
      <c r="A3764" t="s">
        <v>35729</v>
      </c>
      <c r="B3764">
        <v>1</v>
      </c>
      <c r="C3764" t="s">
        <v>19130</v>
      </c>
      <c r="D3764" t="s">
        <v>19131</v>
      </c>
      <c r="E3764" t="str">
        <f>IF(OR(EXACT(LEFT(F3764,1),"'"),EXACT(LEFT(F3764,1),"["),EXACT(LEFT(F3764,1),"("),EXACT(UPPER(LEFT(F3764,1)),LEFT(F3764,1))=FALSE),"-",IF(LEFT(F3764,10)="Candidatus", MID(F3764, FIND(" ", F3764), FIND(" ", F3764, FIND(" ", F3764, 1)+1)-FIND(" ", F3764)), MID(F3764, 1, FIND(" ", F3764))))</f>
        <v xml:space="preserve">Lawsonia </v>
      </c>
      <c r="F3764" t="s">
        <v>19125</v>
      </c>
      <c r="G3764" t="s">
        <v>16</v>
      </c>
      <c r="H3764" t="s">
        <v>76</v>
      </c>
      <c r="I3764" t="s">
        <v>2217</v>
      </c>
      <c r="J3764">
        <v>1</v>
      </c>
      <c r="K3764" t="s">
        <v>19130</v>
      </c>
      <c r="L3764" t="s">
        <v>19131</v>
      </c>
      <c r="M3764" s="1" t="s">
        <v>19132</v>
      </c>
      <c r="N3764" s="1" t="s">
        <v>19133</v>
      </c>
      <c r="O3764">
        <v>30</v>
      </c>
      <c r="P3764" t="s">
        <v>24</v>
      </c>
      <c r="Q3764" t="s">
        <v>24</v>
      </c>
      <c r="R3764" t="s">
        <v>24</v>
      </c>
      <c r="S3764">
        <v>31</v>
      </c>
      <c r="T3764">
        <v>1</v>
      </c>
    </row>
    <row r="3765" spans="1:20">
      <c r="A3765" t="s">
        <v>35730</v>
      </c>
      <c r="B3765">
        <v>3</v>
      </c>
      <c r="C3765" t="s">
        <v>19134</v>
      </c>
      <c r="D3765" t="s">
        <v>19135</v>
      </c>
      <c r="E3765" t="str">
        <f>IF(OR(EXACT(LEFT(F3765,1),"'"),EXACT(LEFT(F3765,1),"["),EXACT(LEFT(F3765,1),"("),EXACT(UPPER(LEFT(F3765,1)),LEFT(F3765,1))=FALSE),"-",IF(LEFT(F3765,10)="Candidatus", MID(F3765, FIND(" ", F3765), FIND(" ", F3765, FIND(" ", F3765, 1)+1)-FIND(" ", F3765)), MID(F3765, 1, FIND(" ", F3765))))</f>
        <v xml:space="preserve">Lawsonia </v>
      </c>
      <c r="F3765" t="s">
        <v>19125</v>
      </c>
      <c r="G3765" t="s">
        <v>16</v>
      </c>
      <c r="H3765" t="s">
        <v>76</v>
      </c>
      <c r="I3765" t="s">
        <v>2217</v>
      </c>
      <c r="J3765">
        <v>3</v>
      </c>
      <c r="K3765" t="s">
        <v>19134</v>
      </c>
      <c r="L3765" t="s">
        <v>19135</v>
      </c>
      <c r="M3765" s="1" t="s">
        <v>19136</v>
      </c>
      <c r="N3765" s="1" t="s">
        <v>19137</v>
      </c>
      <c r="O3765">
        <v>110</v>
      </c>
      <c r="P3765" t="s">
        <v>24</v>
      </c>
      <c r="Q3765" t="s">
        <v>24</v>
      </c>
      <c r="R3765" t="s">
        <v>24</v>
      </c>
      <c r="S3765">
        <v>111</v>
      </c>
      <c r="T3765">
        <v>1</v>
      </c>
    </row>
    <row r="3766" spans="1:20">
      <c r="A3766" t="s">
        <v>35731</v>
      </c>
      <c r="B3766">
        <v>3</v>
      </c>
      <c r="C3766" t="s">
        <v>19139</v>
      </c>
      <c r="D3766" t="s">
        <v>19140</v>
      </c>
      <c r="E3766" t="str">
        <f>IF(OR(EXACT(LEFT(F3766,1),"'"),EXACT(LEFT(F3766,1),"["),EXACT(LEFT(F3766,1),"("),EXACT(UPPER(LEFT(F3766,1)),LEFT(F3766,1))=FALSE),"-",IF(LEFT(F3766,10)="Candidatus", MID(F3766, FIND(" ", F3766), FIND(" ", F3766, FIND(" ", F3766, 1)+1)-FIND(" ", F3766)), MID(F3766, 1, FIND(" ", F3766))))</f>
        <v xml:space="preserve">Lawsonia </v>
      </c>
      <c r="F3766" t="s">
        <v>19138</v>
      </c>
      <c r="G3766" t="s">
        <v>16</v>
      </c>
      <c r="H3766" t="s">
        <v>76</v>
      </c>
      <c r="I3766" t="s">
        <v>2217</v>
      </c>
      <c r="J3766">
        <v>3</v>
      </c>
      <c r="K3766" t="s">
        <v>19139</v>
      </c>
      <c r="L3766" t="s">
        <v>19140</v>
      </c>
      <c r="M3766" s="1" t="s">
        <v>19141</v>
      </c>
      <c r="N3766" s="1" t="s">
        <v>19142</v>
      </c>
      <c r="O3766">
        <v>111</v>
      </c>
      <c r="P3766" t="s">
        <v>24</v>
      </c>
      <c r="Q3766" t="s">
        <v>24</v>
      </c>
      <c r="R3766" t="s">
        <v>24</v>
      </c>
      <c r="S3766">
        <v>112</v>
      </c>
      <c r="T3766">
        <v>1</v>
      </c>
    </row>
    <row r="3767" spans="1:20">
      <c r="A3767" t="s">
        <v>35732</v>
      </c>
      <c r="B3767">
        <v>1</v>
      </c>
      <c r="C3767" t="s">
        <v>19143</v>
      </c>
      <c r="D3767" t="s">
        <v>19144</v>
      </c>
      <c r="E3767" t="str">
        <f>IF(OR(EXACT(LEFT(F3767,1),"'"),EXACT(LEFT(F3767,1),"["),EXACT(LEFT(F3767,1),"("),EXACT(UPPER(LEFT(F3767,1)),LEFT(F3767,1))=FALSE),"-",IF(LEFT(F3767,10)="Candidatus", MID(F3767, FIND(" ", F3767), FIND(" ", F3767, FIND(" ", F3767, 1)+1)-FIND(" ", F3767)), MID(F3767, 1, FIND(" ", F3767))))</f>
        <v xml:space="preserve">Lawsonia </v>
      </c>
      <c r="F3767" t="s">
        <v>19138</v>
      </c>
      <c r="G3767" t="s">
        <v>16</v>
      </c>
      <c r="H3767" t="s">
        <v>76</v>
      </c>
      <c r="I3767" t="s">
        <v>2217</v>
      </c>
      <c r="J3767">
        <v>1</v>
      </c>
      <c r="K3767" t="s">
        <v>19143</v>
      </c>
      <c r="L3767" t="s">
        <v>19144</v>
      </c>
      <c r="M3767" s="1" t="s">
        <v>19145</v>
      </c>
      <c r="N3767" s="1" t="s">
        <v>19146</v>
      </c>
      <c r="O3767">
        <v>29</v>
      </c>
      <c r="P3767" t="s">
        <v>24</v>
      </c>
      <c r="Q3767" t="s">
        <v>24</v>
      </c>
      <c r="R3767" t="s">
        <v>24</v>
      </c>
      <c r="S3767">
        <v>30</v>
      </c>
      <c r="T3767">
        <v>1</v>
      </c>
    </row>
    <row r="3768" spans="1:20">
      <c r="A3768" t="s">
        <v>35733</v>
      </c>
      <c r="B3768">
        <v>2</v>
      </c>
      <c r="C3768" t="s">
        <v>19147</v>
      </c>
      <c r="D3768" t="s">
        <v>19148</v>
      </c>
      <c r="E3768" t="str">
        <f>IF(OR(EXACT(LEFT(F3768,1),"'"),EXACT(LEFT(F3768,1),"["),EXACT(LEFT(F3768,1),"("),EXACT(UPPER(LEFT(F3768,1)),LEFT(F3768,1))=FALSE),"-",IF(LEFT(F3768,10)="Candidatus", MID(F3768, FIND(" ", F3768), FIND(" ", F3768, FIND(" ", F3768, 1)+1)-FIND(" ", F3768)), MID(F3768, 1, FIND(" ", F3768))))</f>
        <v xml:space="preserve">Lawsonia </v>
      </c>
      <c r="F3768" t="s">
        <v>19138</v>
      </c>
      <c r="G3768" t="s">
        <v>16</v>
      </c>
      <c r="H3768" t="s">
        <v>76</v>
      </c>
      <c r="I3768" t="s">
        <v>2217</v>
      </c>
      <c r="J3768">
        <v>2</v>
      </c>
      <c r="K3768" t="s">
        <v>19147</v>
      </c>
      <c r="L3768" t="s">
        <v>19148</v>
      </c>
      <c r="M3768" s="1" t="s">
        <v>19149</v>
      </c>
      <c r="N3768" s="1" t="s">
        <v>19150</v>
      </c>
      <c r="O3768">
        <v>28</v>
      </c>
      <c r="P3768" t="s">
        <v>24</v>
      </c>
      <c r="Q3768" t="s">
        <v>24</v>
      </c>
      <c r="R3768" t="s">
        <v>24</v>
      </c>
      <c r="S3768">
        <v>28</v>
      </c>
      <c r="T3768" t="s">
        <v>24</v>
      </c>
    </row>
    <row r="3769" spans="1:20">
      <c r="A3769" t="s">
        <v>35734</v>
      </c>
      <c r="B3769" t="s">
        <v>676</v>
      </c>
      <c r="C3769" t="s">
        <v>19152</v>
      </c>
      <c r="D3769" t="s">
        <v>19153</v>
      </c>
      <c r="E3769" t="str">
        <f>IF(OR(EXACT(LEFT(F3769,1),"'"),EXACT(LEFT(F3769,1),"["),EXACT(LEFT(F3769,1),"("),EXACT(UPPER(LEFT(F3769,1)),LEFT(F3769,1))=FALSE),"-",IF(LEFT(F3769,10)="Candidatus", MID(F3769, FIND(" ", F3769), FIND(" ", F3769, FIND(" ", F3769, 1)+1)-FIND(" ", F3769)), MID(F3769, 1, FIND(" ", F3769))))</f>
        <v xml:space="preserve">Legionella </v>
      </c>
      <c r="F3769" t="s">
        <v>19151</v>
      </c>
      <c r="G3769" t="s">
        <v>16</v>
      </c>
      <c r="H3769" t="s">
        <v>76</v>
      </c>
      <c r="I3769" t="s">
        <v>77</v>
      </c>
      <c r="J3769" t="s">
        <v>676</v>
      </c>
      <c r="K3769" t="s">
        <v>19152</v>
      </c>
      <c r="L3769" t="s">
        <v>19153</v>
      </c>
      <c r="M3769" s="1" t="s">
        <v>19154</v>
      </c>
      <c r="N3769" s="1" t="s">
        <v>19155</v>
      </c>
      <c r="O3769">
        <v>221</v>
      </c>
      <c r="P3769" t="s">
        <v>24</v>
      </c>
      <c r="Q3769" t="s">
        <v>24</v>
      </c>
      <c r="R3769" t="s">
        <v>24</v>
      </c>
      <c r="S3769">
        <v>229</v>
      </c>
      <c r="T3769">
        <v>8</v>
      </c>
    </row>
    <row r="3770" spans="1:20">
      <c r="A3770" t="s">
        <v>35735</v>
      </c>
      <c r="B3770" t="s">
        <v>671</v>
      </c>
      <c r="C3770" t="s">
        <v>19156</v>
      </c>
      <c r="D3770" t="s">
        <v>19157</v>
      </c>
      <c r="E3770" t="str">
        <f>IF(OR(EXACT(LEFT(F3770,1),"'"),EXACT(LEFT(F3770,1),"["),EXACT(LEFT(F3770,1),"("),EXACT(UPPER(LEFT(F3770,1)),LEFT(F3770,1))=FALSE),"-",IF(LEFT(F3770,10)="Candidatus", MID(F3770, FIND(" ", F3770), FIND(" ", F3770, FIND(" ", F3770, 1)+1)-FIND(" ", F3770)), MID(F3770, 1, FIND(" ", F3770))))</f>
        <v xml:space="preserve">Legionella </v>
      </c>
      <c r="F3770" t="s">
        <v>19151</v>
      </c>
      <c r="G3770" t="s">
        <v>16</v>
      </c>
      <c r="H3770" t="s">
        <v>76</v>
      </c>
      <c r="I3770" t="s">
        <v>77</v>
      </c>
      <c r="J3770" t="s">
        <v>671</v>
      </c>
      <c r="K3770" t="s">
        <v>19156</v>
      </c>
      <c r="L3770" t="s">
        <v>19157</v>
      </c>
      <c r="M3770" s="1" t="s">
        <v>19158</v>
      </c>
      <c r="N3770" s="1" t="s">
        <v>19159</v>
      </c>
      <c r="O3770">
        <v>13</v>
      </c>
      <c r="P3770" t="s">
        <v>24</v>
      </c>
      <c r="Q3770" t="s">
        <v>24</v>
      </c>
      <c r="R3770" t="s">
        <v>24</v>
      </c>
      <c r="S3770">
        <v>13</v>
      </c>
      <c r="T3770" t="s">
        <v>24</v>
      </c>
    </row>
    <row r="3771" spans="1:20">
      <c r="A3771" t="s">
        <v>35736</v>
      </c>
      <c r="B3771" t="s">
        <v>676</v>
      </c>
      <c r="C3771" t="s">
        <v>19161</v>
      </c>
      <c r="D3771" t="s">
        <v>19162</v>
      </c>
      <c r="E3771" t="str">
        <f>IF(OR(EXACT(LEFT(F3771,1),"'"),EXACT(LEFT(F3771,1),"["),EXACT(LEFT(F3771,1),"("),EXACT(UPPER(LEFT(F3771,1)),LEFT(F3771,1))=FALSE),"-",IF(LEFT(F3771,10)="Candidatus", MID(F3771, FIND(" ", F3771), FIND(" ", F3771, FIND(" ", F3771, 1)+1)-FIND(" ", F3771)), MID(F3771, 1, FIND(" ", F3771))))</f>
        <v xml:space="preserve">Legionella </v>
      </c>
      <c r="F3771" t="s">
        <v>19160</v>
      </c>
      <c r="G3771" t="s">
        <v>16</v>
      </c>
      <c r="H3771" t="s">
        <v>76</v>
      </c>
      <c r="I3771" t="s">
        <v>77</v>
      </c>
      <c r="J3771" t="s">
        <v>676</v>
      </c>
      <c r="K3771" t="s">
        <v>19161</v>
      </c>
      <c r="L3771" t="s">
        <v>19162</v>
      </c>
      <c r="M3771" s="1" t="s">
        <v>19163</v>
      </c>
      <c r="N3771" s="1" t="s">
        <v>19164</v>
      </c>
      <c r="O3771">
        <v>130</v>
      </c>
      <c r="P3771" t="s">
        <v>24</v>
      </c>
      <c r="Q3771" t="s">
        <v>24</v>
      </c>
      <c r="R3771" t="s">
        <v>24</v>
      </c>
      <c r="S3771">
        <v>137</v>
      </c>
      <c r="T3771">
        <v>7</v>
      </c>
    </row>
    <row r="3772" spans="1:20">
      <c r="A3772" t="s">
        <v>35737</v>
      </c>
      <c r="B3772" t="s">
        <v>19166</v>
      </c>
      <c r="C3772" t="s">
        <v>19167</v>
      </c>
      <c r="D3772" t="s">
        <v>19168</v>
      </c>
      <c r="E3772" t="str">
        <f>IF(OR(EXACT(LEFT(F3772,1),"'"),EXACT(LEFT(F3772,1),"["),EXACT(LEFT(F3772,1),"("),EXACT(UPPER(LEFT(F3772,1)),LEFT(F3772,1))=FALSE),"-",IF(LEFT(F3772,10)="Candidatus", MID(F3772, FIND(" ", F3772), FIND(" ", F3772, FIND(" ", F3772, 1)+1)-FIND(" ", F3772)), MID(F3772, 1, FIND(" ", F3772))))</f>
        <v xml:space="preserve">Legionella </v>
      </c>
      <c r="F3772" t="s">
        <v>19165</v>
      </c>
      <c r="G3772" t="s">
        <v>16</v>
      </c>
      <c r="H3772" t="s">
        <v>76</v>
      </c>
      <c r="I3772" t="s">
        <v>77</v>
      </c>
      <c r="J3772" t="s">
        <v>19166</v>
      </c>
      <c r="K3772" t="s">
        <v>19167</v>
      </c>
      <c r="L3772" t="s">
        <v>19168</v>
      </c>
      <c r="M3772" s="1" t="s">
        <v>19169</v>
      </c>
      <c r="N3772" s="1" t="s">
        <v>19170</v>
      </c>
      <c r="O3772">
        <v>67</v>
      </c>
      <c r="P3772" t="s">
        <v>24</v>
      </c>
      <c r="Q3772" t="s">
        <v>24</v>
      </c>
      <c r="R3772" t="s">
        <v>24</v>
      </c>
      <c r="S3772">
        <v>71</v>
      </c>
      <c r="T3772">
        <v>4</v>
      </c>
    </row>
    <row r="3773" spans="1:20">
      <c r="A3773" t="s">
        <v>35738</v>
      </c>
      <c r="B3773" t="s">
        <v>66</v>
      </c>
      <c r="C3773" t="s">
        <v>19172</v>
      </c>
      <c r="D3773" t="s">
        <v>19173</v>
      </c>
      <c r="E3773" t="str">
        <f>IF(OR(EXACT(LEFT(F3773,1),"'"),EXACT(LEFT(F3773,1),"["),EXACT(LEFT(F3773,1),"("),EXACT(UPPER(LEFT(F3773,1)),LEFT(F3773,1))=FALSE),"-",IF(LEFT(F3773,10)="Candidatus", MID(F3773, FIND(" ", F3773), FIND(" ", F3773, FIND(" ", F3773, 1)+1)-FIND(" ", F3773)), MID(F3773, 1, FIND(" ", F3773))))</f>
        <v xml:space="preserve">Legionella </v>
      </c>
      <c r="F3773" t="s">
        <v>19171</v>
      </c>
      <c r="G3773" t="s">
        <v>16</v>
      </c>
      <c r="H3773" t="s">
        <v>76</v>
      </c>
      <c r="I3773" t="s">
        <v>77</v>
      </c>
      <c r="J3773" t="s">
        <v>66</v>
      </c>
      <c r="K3773" t="s">
        <v>19172</v>
      </c>
      <c r="L3773" t="s">
        <v>19173</v>
      </c>
      <c r="M3773" s="1" t="s">
        <v>19174</v>
      </c>
      <c r="N3773" s="1" t="s">
        <v>19175</v>
      </c>
      <c r="O3773">
        <v>42</v>
      </c>
      <c r="P3773" t="s">
        <v>24</v>
      </c>
      <c r="Q3773" t="s">
        <v>24</v>
      </c>
      <c r="R3773" t="s">
        <v>24</v>
      </c>
      <c r="S3773">
        <v>43</v>
      </c>
      <c r="T3773">
        <v>1</v>
      </c>
    </row>
    <row r="3774" spans="1:20">
      <c r="A3774" t="s">
        <v>35739</v>
      </c>
      <c r="B3774" t="s">
        <v>19177</v>
      </c>
      <c r="C3774" t="s">
        <v>19178</v>
      </c>
      <c r="D3774" t="s">
        <v>19179</v>
      </c>
      <c r="E3774" t="str">
        <f>IF(OR(EXACT(LEFT(F3774,1),"'"),EXACT(LEFT(F3774,1),"["),EXACT(LEFT(F3774,1),"("),EXACT(UPPER(LEFT(F3774,1)),LEFT(F3774,1))=FALSE),"-",IF(LEFT(F3774,10)="Candidatus", MID(F3774, FIND(" ", F3774), FIND(" ", F3774, FIND(" ", F3774, 1)+1)-FIND(" ", F3774)), MID(F3774, 1, FIND(" ", F3774))))</f>
        <v xml:space="preserve">Legionella </v>
      </c>
      <c r="F3774" t="s">
        <v>19176</v>
      </c>
      <c r="G3774" t="s">
        <v>16</v>
      </c>
      <c r="H3774" t="s">
        <v>76</v>
      </c>
      <c r="I3774" t="s">
        <v>77</v>
      </c>
      <c r="J3774" t="s">
        <v>19177</v>
      </c>
      <c r="K3774" t="s">
        <v>19178</v>
      </c>
      <c r="L3774" t="s">
        <v>19179</v>
      </c>
      <c r="M3774" s="1" t="s">
        <v>19180</v>
      </c>
      <c r="N3774" s="1" t="s">
        <v>19181</v>
      </c>
      <c r="O3774">
        <v>52</v>
      </c>
      <c r="P3774" t="s">
        <v>24</v>
      </c>
      <c r="Q3774" t="s">
        <v>24</v>
      </c>
      <c r="R3774" t="s">
        <v>24</v>
      </c>
      <c r="S3774">
        <v>53</v>
      </c>
      <c r="T3774">
        <v>1</v>
      </c>
    </row>
    <row r="3775" spans="1:20">
      <c r="A3775" t="s">
        <v>35740</v>
      </c>
      <c r="B3775" t="s">
        <v>19183</v>
      </c>
      <c r="C3775" t="s">
        <v>19184</v>
      </c>
      <c r="D3775" t="s">
        <v>19185</v>
      </c>
      <c r="E3775" t="str">
        <f>IF(OR(EXACT(LEFT(F3775,1),"'"),EXACT(LEFT(F3775,1),"["),EXACT(LEFT(F3775,1),"("),EXACT(UPPER(LEFT(F3775,1)),LEFT(F3775,1))=FALSE),"-",IF(LEFT(F3775,10)="Candidatus", MID(F3775, FIND(" ", F3775), FIND(" ", F3775, FIND(" ", F3775, 1)+1)-FIND(" ", F3775)), MID(F3775, 1, FIND(" ", F3775))))</f>
        <v xml:space="preserve">Legionella </v>
      </c>
      <c r="F3775" t="s">
        <v>19182</v>
      </c>
      <c r="G3775" t="s">
        <v>16</v>
      </c>
      <c r="H3775" t="s">
        <v>76</v>
      </c>
      <c r="I3775" t="s">
        <v>77</v>
      </c>
      <c r="J3775" t="s">
        <v>19183</v>
      </c>
      <c r="K3775" t="s">
        <v>19184</v>
      </c>
      <c r="L3775" t="s">
        <v>19185</v>
      </c>
      <c r="M3775" s="1" t="s">
        <v>19186</v>
      </c>
      <c r="N3775" s="1" t="s">
        <v>19187</v>
      </c>
      <c r="O3775">
        <v>134</v>
      </c>
      <c r="P3775" t="s">
        <v>24</v>
      </c>
      <c r="Q3775" t="s">
        <v>24</v>
      </c>
      <c r="R3775" t="s">
        <v>24</v>
      </c>
      <c r="S3775">
        <v>140</v>
      </c>
      <c r="T3775">
        <v>6</v>
      </c>
    </row>
    <row r="3776" spans="1:20">
      <c r="A3776" t="s">
        <v>35741</v>
      </c>
      <c r="B3776" t="s">
        <v>19189</v>
      </c>
      <c r="C3776" t="s">
        <v>19190</v>
      </c>
      <c r="D3776" t="s">
        <v>19191</v>
      </c>
      <c r="E3776" t="str">
        <f>IF(OR(EXACT(LEFT(F3776,1),"'"),EXACT(LEFT(F3776,1),"["),EXACT(LEFT(F3776,1),"("),EXACT(UPPER(LEFT(F3776,1)),LEFT(F3776,1))=FALSE),"-",IF(LEFT(F3776,10)="Candidatus", MID(F3776, FIND(" ", F3776), FIND(" ", F3776, FIND(" ", F3776, 1)+1)-FIND(" ", F3776)), MID(F3776, 1, FIND(" ", F3776))))</f>
        <v xml:space="preserve">Legionella </v>
      </c>
      <c r="F3776" t="s">
        <v>19188</v>
      </c>
      <c r="G3776" t="s">
        <v>16</v>
      </c>
      <c r="H3776" t="s">
        <v>76</v>
      </c>
      <c r="I3776" t="s">
        <v>77</v>
      </c>
      <c r="J3776" t="s">
        <v>19189</v>
      </c>
      <c r="K3776" t="s">
        <v>19190</v>
      </c>
      <c r="L3776" t="s">
        <v>19191</v>
      </c>
      <c r="M3776" s="1" t="s">
        <v>19192</v>
      </c>
      <c r="N3776" s="1" t="s">
        <v>19193</v>
      </c>
      <c r="O3776">
        <v>151</v>
      </c>
      <c r="P3776" t="s">
        <v>24</v>
      </c>
      <c r="Q3776" t="s">
        <v>24</v>
      </c>
      <c r="R3776" t="s">
        <v>24</v>
      </c>
      <c r="S3776">
        <v>156</v>
      </c>
      <c r="T3776">
        <v>5</v>
      </c>
    </row>
    <row r="3777" spans="1:20">
      <c r="A3777" t="s">
        <v>35742</v>
      </c>
      <c r="B3777" t="s">
        <v>66</v>
      </c>
      <c r="C3777" t="s">
        <v>19195</v>
      </c>
      <c r="D3777" t="s">
        <v>19196</v>
      </c>
      <c r="E3777" t="str">
        <f>IF(OR(EXACT(LEFT(F3777,1),"'"),EXACT(LEFT(F3777,1),"["),EXACT(LEFT(F3777,1),"("),EXACT(UPPER(LEFT(F3777,1)),LEFT(F3777,1))=FALSE),"-",IF(LEFT(F3777,10)="Candidatus", MID(F3777, FIND(" ", F3777), FIND(" ", F3777, FIND(" ", F3777, 1)+1)-FIND(" ", F3777)), MID(F3777, 1, FIND(" ", F3777))))</f>
        <v xml:space="preserve">Legionella </v>
      </c>
      <c r="F3777" t="s">
        <v>19194</v>
      </c>
      <c r="G3777" t="s">
        <v>16</v>
      </c>
      <c r="H3777" t="s">
        <v>76</v>
      </c>
      <c r="I3777" t="s">
        <v>77</v>
      </c>
      <c r="J3777" t="s">
        <v>66</v>
      </c>
      <c r="K3777" t="s">
        <v>19195</v>
      </c>
      <c r="L3777" t="s">
        <v>19196</v>
      </c>
      <c r="M3777" s="1" t="s">
        <v>19197</v>
      </c>
      <c r="N3777" s="1" t="s">
        <v>19198</v>
      </c>
      <c r="O3777">
        <v>70</v>
      </c>
      <c r="P3777" t="s">
        <v>24</v>
      </c>
      <c r="Q3777" t="s">
        <v>24</v>
      </c>
      <c r="R3777" t="s">
        <v>24</v>
      </c>
      <c r="S3777">
        <v>77</v>
      </c>
      <c r="T3777">
        <v>7</v>
      </c>
    </row>
    <row r="3778" spans="1:20">
      <c r="A3778" t="s">
        <v>35743</v>
      </c>
      <c r="B3778" t="s">
        <v>66</v>
      </c>
      <c r="C3778" t="s">
        <v>19200</v>
      </c>
      <c r="D3778" t="s">
        <v>19201</v>
      </c>
      <c r="E3778" t="str">
        <f>IF(OR(EXACT(LEFT(F3778,1),"'"),EXACT(LEFT(F3778,1),"["),EXACT(LEFT(F3778,1),"("),EXACT(UPPER(LEFT(F3778,1)),LEFT(F3778,1))=FALSE),"-",IF(LEFT(F3778,10)="Candidatus", MID(F3778, FIND(" ", F3778), FIND(" ", F3778, FIND(" ", F3778, 1)+1)-FIND(" ", F3778)), MID(F3778, 1, FIND(" ", F3778))))</f>
        <v xml:space="preserve">Leisingera </v>
      </c>
      <c r="F3778" t="s">
        <v>19199</v>
      </c>
      <c r="G3778" t="s">
        <v>16</v>
      </c>
      <c r="H3778" t="s">
        <v>76</v>
      </c>
      <c r="I3778" t="s">
        <v>199</v>
      </c>
      <c r="J3778" t="s">
        <v>66</v>
      </c>
      <c r="K3778" t="s">
        <v>19200</v>
      </c>
      <c r="L3778" t="s">
        <v>19201</v>
      </c>
      <c r="M3778" s="1" t="s">
        <v>19202</v>
      </c>
      <c r="N3778" s="1" t="s">
        <v>19203</v>
      </c>
      <c r="O3778">
        <v>187</v>
      </c>
      <c r="P3778" t="s">
        <v>24</v>
      </c>
      <c r="Q3778" t="s">
        <v>24</v>
      </c>
      <c r="R3778" t="s">
        <v>24</v>
      </c>
      <c r="S3778">
        <v>198</v>
      </c>
      <c r="T3778">
        <v>11</v>
      </c>
    </row>
    <row r="3779" spans="1:20">
      <c r="A3779" t="s">
        <v>35744</v>
      </c>
      <c r="B3779" t="s">
        <v>2361</v>
      </c>
      <c r="C3779" t="s">
        <v>19204</v>
      </c>
      <c r="D3779" t="s">
        <v>19205</v>
      </c>
      <c r="E3779" t="str">
        <f>IF(OR(EXACT(LEFT(F3779,1),"'"),EXACT(LEFT(F3779,1),"["),EXACT(LEFT(F3779,1),"("),EXACT(UPPER(LEFT(F3779,1)),LEFT(F3779,1))=FALSE),"-",IF(LEFT(F3779,10)="Candidatus", MID(F3779, FIND(" ", F3779), FIND(" ", F3779, FIND(" ", F3779, 1)+1)-FIND(" ", F3779)), MID(F3779, 1, FIND(" ", F3779))))</f>
        <v xml:space="preserve">Leisingera </v>
      </c>
      <c r="F3779" t="s">
        <v>19199</v>
      </c>
      <c r="G3779" t="s">
        <v>16</v>
      </c>
      <c r="H3779" t="s">
        <v>76</v>
      </c>
      <c r="I3779" t="s">
        <v>199</v>
      </c>
      <c r="J3779" t="s">
        <v>2361</v>
      </c>
      <c r="K3779" t="s">
        <v>19204</v>
      </c>
      <c r="L3779" t="s">
        <v>19205</v>
      </c>
      <c r="M3779" s="1" t="s">
        <v>19206</v>
      </c>
      <c r="N3779" s="1" t="s">
        <v>19207</v>
      </c>
      <c r="O3779">
        <v>234</v>
      </c>
      <c r="P3779" t="s">
        <v>24</v>
      </c>
      <c r="Q3779" t="s">
        <v>24</v>
      </c>
      <c r="R3779" t="s">
        <v>24</v>
      </c>
      <c r="S3779">
        <v>258</v>
      </c>
      <c r="T3779">
        <v>24</v>
      </c>
    </row>
    <row r="3780" spans="1:20">
      <c r="A3780" t="s">
        <v>35745</v>
      </c>
      <c r="B3780" t="s">
        <v>19209</v>
      </c>
      <c r="C3780" t="s">
        <v>19210</v>
      </c>
      <c r="D3780" t="s">
        <v>19211</v>
      </c>
      <c r="E3780" t="str">
        <f>IF(OR(EXACT(LEFT(F3780,1),"'"),EXACT(LEFT(F3780,1),"["),EXACT(LEFT(F3780,1),"("),EXACT(UPPER(LEFT(F3780,1)),LEFT(F3780,1))=FALSE),"-",IF(LEFT(F3780,10)="Candidatus", MID(F3780, FIND(" ", F3780), FIND(" ", F3780, FIND(" ", F3780, 1)+1)-FIND(" ", F3780)), MID(F3780, 1, FIND(" ", F3780))))</f>
        <v xml:space="preserve">Leptolyngbya </v>
      </c>
      <c r="F3780" t="s">
        <v>19208</v>
      </c>
      <c r="G3780" t="s">
        <v>16</v>
      </c>
      <c r="H3780" t="s">
        <v>26</v>
      </c>
      <c r="I3780" t="s">
        <v>152</v>
      </c>
      <c r="J3780" t="s">
        <v>19209</v>
      </c>
      <c r="K3780" t="s">
        <v>19210</v>
      </c>
      <c r="L3780" t="s">
        <v>19211</v>
      </c>
      <c r="M3780" s="1" t="s">
        <v>19212</v>
      </c>
      <c r="N3780" s="1" t="s">
        <v>19213</v>
      </c>
      <c r="O3780" t="s">
        <v>24</v>
      </c>
      <c r="P3780" t="s">
        <v>24</v>
      </c>
      <c r="Q3780" t="s">
        <v>24</v>
      </c>
      <c r="R3780" t="s">
        <v>24</v>
      </c>
      <c r="S3780" t="s">
        <v>24</v>
      </c>
      <c r="T3780" t="s">
        <v>24</v>
      </c>
    </row>
    <row r="3781" spans="1:20">
      <c r="A3781" t="s">
        <v>35746</v>
      </c>
      <c r="B3781" t="s">
        <v>19215</v>
      </c>
      <c r="C3781" t="s">
        <v>19216</v>
      </c>
      <c r="D3781" t="s">
        <v>19217</v>
      </c>
      <c r="E3781" t="str">
        <f>IF(OR(EXACT(LEFT(F3781,1),"'"),EXACT(LEFT(F3781,1),"["),EXACT(LEFT(F3781,1),"("),EXACT(UPPER(LEFT(F3781,1)),LEFT(F3781,1))=FALSE),"-",IF(LEFT(F3781,10)="Candidatus", MID(F3781, FIND(" ", F3781), FIND(" ", F3781, FIND(" ", F3781, 1)+1)-FIND(" ", F3781)), MID(F3781, 1, FIND(" ", F3781))))</f>
        <v xml:space="preserve">Leptolyngbya </v>
      </c>
      <c r="F3781" t="s">
        <v>19214</v>
      </c>
      <c r="G3781" t="s">
        <v>16</v>
      </c>
      <c r="H3781" t="s">
        <v>26</v>
      </c>
      <c r="I3781" t="s">
        <v>152</v>
      </c>
      <c r="J3781" t="s">
        <v>19215</v>
      </c>
      <c r="K3781" t="s">
        <v>19216</v>
      </c>
      <c r="L3781" t="s">
        <v>19217</v>
      </c>
      <c r="M3781" s="1" t="s">
        <v>19218</v>
      </c>
      <c r="N3781" s="1" t="s">
        <v>19219</v>
      </c>
      <c r="O3781">
        <v>2</v>
      </c>
      <c r="P3781" t="s">
        <v>24</v>
      </c>
      <c r="Q3781" t="s">
        <v>24</v>
      </c>
      <c r="R3781" t="s">
        <v>24</v>
      </c>
      <c r="S3781">
        <v>2</v>
      </c>
      <c r="T3781" t="s">
        <v>24</v>
      </c>
    </row>
    <row r="3782" spans="1:20">
      <c r="A3782" t="s">
        <v>35747</v>
      </c>
      <c r="B3782" t="s">
        <v>19221</v>
      </c>
      <c r="C3782" t="s">
        <v>19222</v>
      </c>
      <c r="D3782" t="s">
        <v>19223</v>
      </c>
      <c r="E3782" t="str">
        <f>IF(OR(EXACT(LEFT(F3782,1),"'"),EXACT(LEFT(F3782,1),"["),EXACT(LEFT(F3782,1),"("),EXACT(UPPER(LEFT(F3782,1)),LEFT(F3782,1))=FALSE),"-",IF(LEFT(F3782,10)="Candidatus", MID(F3782, FIND(" ", F3782), FIND(" ", F3782, FIND(" ", F3782, 1)+1)-FIND(" ", F3782)), MID(F3782, 1, FIND(" ", F3782))))</f>
        <v xml:space="preserve">Leptolyngbya </v>
      </c>
      <c r="F3782" t="s">
        <v>19220</v>
      </c>
      <c r="G3782" t="s">
        <v>16</v>
      </c>
      <c r="H3782" t="s">
        <v>26</v>
      </c>
      <c r="I3782" t="s">
        <v>152</v>
      </c>
      <c r="J3782" t="s">
        <v>19221</v>
      </c>
      <c r="K3782" t="s">
        <v>19222</v>
      </c>
      <c r="L3782" t="s">
        <v>19223</v>
      </c>
      <c r="M3782" s="1" t="s">
        <v>15551</v>
      </c>
      <c r="N3782" s="1" t="s">
        <v>19224</v>
      </c>
      <c r="O3782">
        <v>6</v>
      </c>
      <c r="P3782" t="s">
        <v>24</v>
      </c>
      <c r="Q3782" t="s">
        <v>24</v>
      </c>
      <c r="R3782" t="s">
        <v>24</v>
      </c>
      <c r="S3782">
        <v>7</v>
      </c>
      <c r="T3782" t="s">
        <v>24</v>
      </c>
    </row>
    <row r="3783" spans="1:20">
      <c r="A3783" t="s">
        <v>35748</v>
      </c>
      <c r="B3783" t="s">
        <v>19226</v>
      </c>
      <c r="C3783" t="s">
        <v>19227</v>
      </c>
      <c r="D3783" t="s">
        <v>19228</v>
      </c>
      <c r="E3783" t="str">
        <f>IF(OR(EXACT(LEFT(F3783,1),"'"),EXACT(LEFT(F3783,1),"["),EXACT(LEFT(F3783,1),"("),EXACT(UPPER(LEFT(F3783,1)),LEFT(F3783,1))=FALSE),"-",IF(LEFT(F3783,10)="Candidatus", MID(F3783, FIND(" ", F3783), FIND(" ", F3783, FIND(" ", F3783, 1)+1)-FIND(" ", F3783)), MID(F3783, 1, FIND(" ", F3783))))</f>
        <v xml:space="preserve">Leptospira </v>
      </c>
      <c r="F3783" t="s">
        <v>19225</v>
      </c>
      <c r="G3783" t="s">
        <v>16</v>
      </c>
      <c r="H3783" t="s">
        <v>5280</v>
      </c>
      <c r="I3783" t="s">
        <v>5281</v>
      </c>
      <c r="J3783" t="s">
        <v>19226</v>
      </c>
      <c r="K3783" t="s">
        <v>19227</v>
      </c>
      <c r="L3783" t="s">
        <v>19228</v>
      </c>
      <c r="M3783" s="1" t="s">
        <v>19229</v>
      </c>
      <c r="N3783" s="1" t="s">
        <v>19230</v>
      </c>
      <c r="O3783">
        <v>60</v>
      </c>
      <c r="P3783" t="s">
        <v>24</v>
      </c>
      <c r="Q3783" t="s">
        <v>24</v>
      </c>
      <c r="R3783" t="s">
        <v>24</v>
      </c>
      <c r="S3783">
        <v>60</v>
      </c>
      <c r="T3783" t="s">
        <v>24</v>
      </c>
    </row>
    <row r="3784" spans="1:20">
      <c r="A3784" t="s">
        <v>35749</v>
      </c>
      <c r="B3784" t="s">
        <v>19226</v>
      </c>
      <c r="C3784" t="s">
        <v>19232</v>
      </c>
      <c r="D3784" t="s">
        <v>19233</v>
      </c>
      <c r="E3784" t="str">
        <f>IF(OR(EXACT(LEFT(F3784,1),"'"),EXACT(LEFT(F3784,1),"["),EXACT(LEFT(F3784,1),"("),EXACT(UPPER(LEFT(F3784,1)),LEFT(F3784,1))=FALSE),"-",IF(LEFT(F3784,10)="Candidatus", MID(F3784, FIND(" ", F3784), FIND(" ", F3784, FIND(" ", F3784, 1)+1)-FIND(" ", F3784)), MID(F3784, 1, FIND(" ", F3784))))</f>
        <v xml:space="preserve">Leptospira </v>
      </c>
      <c r="F3784" t="s">
        <v>19231</v>
      </c>
      <c r="G3784" t="s">
        <v>16</v>
      </c>
      <c r="H3784" t="s">
        <v>5280</v>
      </c>
      <c r="I3784" t="s">
        <v>5281</v>
      </c>
      <c r="J3784" t="s">
        <v>19226</v>
      </c>
      <c r="K3784" t="s">
        <v>19232</v>
      </c>
      <c r="L3784" t="s">
        <v>19233</v>
      </c>
      <c r="M3784" s="1" t="s">
        <v>19234</v>
      </c>
      <c r="N3784" s="1" t="s">
        <v>19235</v>
      </c>
      <c r="O3784">
        <v>59</v>
      </c>
      <c r="P3784" t="s">
        <v>24</v>
      </c>
      <c r="Q3784" t="s">
        <v>24</v>
      </c>
      <c r="R3784" t="s">
        <v>24</v>
      </c>
      <c r="S3784">
        <v>60</v>
      </c>
      <c r="T3784">
        <v>1</v>
      </c>
    </row>
    <row r="3785" spans="1:20">
      <c r="A3785" t="s">
        <v>35750</v>
      </c>
      <c r="B3785" t="s">
        <v>19237</v>
      </c>
      <c r="C3785" t="s">
        <v>24</v>
      </c>
      <c r="D3785" t="s">
        <v>19238</v>
      </c>
      <c r="E3785" t="str">
        <f>IF(OR(EXACT(LEFT(F3785,1),"'"),EXACT(LEFT(F3785,1),"["),EXACT(LEFT(F3785,1),"("),EXACT(UPPER(LEFT(F3785,1)),LEFT(F3785,1))=FALSE),"-",IF(LEFT(F3785,10)="Candidatus", MID(F3785, FIND(" ", F3785), FIND(" ", F3785, FIND(" ", F3785, 1)+1)-FIND(" ", F3785)), MID(F3785, 1, FIND(" ", F3785))))</f>
        <v xml:space="preserve">Leptospira </v>
      </c>
      <c r="F3785" t="s">
        <v>19236</v>
      </c>
      <c r="G3785" t="s">
        <v>16</v>
      </c>
      <c r="H3785" t="s">
        <v>5280</v>
      </c>
      <c r="I3785" t="s">
        <v>5281</v>
      </c>
      <c r="J3785" t="s">
        <v>19237</v>
      </c>
      <c r="K3785" t="s">
        <v>24</v>
      </c>
      <c r="L3785" t="s">
        <v>19238</v>
      </c>
      <c r="M3785" s="1" t="s">
        <v>19239</v>
      </c>
      <c r="N3785" s="1" t="s">
        <v>19240</v>
      </c>
      <c r="O3785">
        <v>57</v>
      </c>
      <c r="P3785" t="s">
        <v>24</v>
      </c>
      <c r="Q3785" t="s">
        <v>24</v>
      </c>
      <c r="R3785" t="s">
        <v>24</v>
      </c>
      <c r="S3785">
        <v>58</v>
      </c>
      <c r="T3785">
        <v>1</v>
      </c>
    </row>
    <row r="3786" spans="1:20">
      <c r="A3786" t="s">
        <v>35751</v>
      </c>
      <c r="B3786" t="s">
        <v>19241</v>
      </c>
      <c r="C3786" t="s">
        <v>24</v>
      </c>
      <c r="D3786" t="s">
        <v>19242</v>
      </c>
      <c r="E3786" t="str">
        <f>IF(OR(EXACT(LEFT(F3786,1),"'"),EXACT(LEFT(F3786,1),"["),EXACT(LEFT(F3786,1),"("),EXACT(UPPER(LEFT(F3786,1)),LEFT(F3786,1))=FALSE),"-",IF(LEFT(F3786,10)="Candidatus", MID(F3786, FIND(" ", F3786), FIND(" ", F3786, FIND(" ", F3786, 1)+1)-FIND(" ", F3786)), MID(F3786, 1, FIND(" ", F3786))))</f>
        <v xml:space="preserve">Leptospira </v>
      </c>
      <c r="F3786" t="s">
        <v>19236</v>
      </c>
      <c r="G3786" t="s">
        <v>16</v>
      </c>
      <c r="H3786" t="s">
        <v>5280</v>
      </c>
      <c r="I3786" t="s">
        <v>5281</v>
      </c>
      <c r="J3786" t="s">
        <v>19241</v>
      </c>
      <c r="K3786" t="s">
        <v>24</v>
      </c>
      <c r="L3786" t="s">
        <v>19242</v>
      </c>
      <c r="M3786" s="1" t="s">
        <v>19243</v>
      </c>
      <c r="N3786" s="1" t="s">
        <v>19244</v>
      </c>
      <c r="O3786">
        <v>62</v>
      </c>
      <c r="P3786" t="s">
        <v>24</v>
      </c>
      <c r="Q3786">
        <v>1</v>
      </c>
      <c r="R3786" t="s">
        <v>24</v>
      </c>
      <c r="S3786">
        <v>65</v>
      </c>
      <c r="T3786">
        <v>2</v>
      </c>
    </row>
    <row r="3787" spans="1:20">
      <c r="A3787" t="s">
        <v>35752</v>
      </c>
      <c r="B3787" t="s">
        <v>19246</v>
      </c>
      <c r="C3787" t="s">
        <v>19247</v>
      </c>
      <c r="D3787" t="s">
        <v>19248</v>
      </c>
      <c r="E3787" t="str">
        <f>IF(OR(EXACT(LEFT(F3787,1),"'"),EXACT(LEFT(F3787,1),"["),EXACT(LEFT(F3787,1),"("),EXACT(UPPER(LEFT(F3787,1)),LEFT(F3787,1))=FALSE),"-",IF(LEFT(F3787,10)="Candidatus", MID(F3787, FIND(" ", F3787), FIND(" ", F3787, FIND(" ", F3787, 1)+1)-FIND(" ", F3787)), MID(F3787, 1, FIND(" ", F3787))))</f>
        <v xml:space="preserve">Leptospira </v>
      </c>
      <c r="F3787" t="s">
        <v>19245</v>
      </c>
      <c r="G3787" t="s">
        <v>16</v>
      </c>
      <c r="H3787" t="s">
        <v>5280</v>
      </c>
      <c r="I3787" t="s">
        <v>5281</v>
      </c>
      <c r="J3787" t="s">
        <v>19246</v>
      </c>
      <c r="K3787" t="s">
        <v>19247</v>
      </c>
      <c r="L3787" t="s">
        <v>19248</v>
      </c>
      <c r="M3787" s="1" t="s">
        <v>19249</v>
      </c>
      <c r="N3787" s="1" t="s">
        <v>19250</v>
      </c>
      <c r="O3787">
        <v>60</v>
      </c>
      <c r="P3787" t="s">
        <v>24</v>
      </c>
      <c r="Q3787" t="s">
        <v>24</v>
      </c>
      <c r="R3787" t="s">
        <v>24</v>
      </c>
      <c r="S3787">
        <v>60</v>
      </c>
      <c r="T3787" t="s">
        <v>24</v>
      </c>
    </row>
    <row r="3788" spans="1:20">
      <c r="A3788" t="s">
        <v>35753</v>
      </c>
      <c r="B3788" t="s">
        <v>19252</v>
      </c>
      <c r="C3788" t="s">
        <v>19253</v>
      </c>
      <c r="D3788" t="s">
        <v>19254</v>
      </c>
      <c r="E3788" t="str">
        <f>IF(OR(EXACT(LEFT(F3788,1),"'"),EXACT(LEFT(F3788,1),"["),EXACT(LEFT(F3788,1),"("),EXACT(UPPER(LEFT(F3788,1)),LEFT(F3788,1))=FALSE),"-",IF(LEFT(F3788,10)="Candidatus", MID(F3788, FIND(" ", F3788), FIND(" ", F3788, FIND(" ", F3788, 1)+1)-FIND(" ", F3788)), MID(F3788, 1, FIND(" ", F3788))))</f>
        <v xml:space="preserve">Leptospira </v>
      </c>
      <c r="F3788" t="s">
        <v>19251</v>
      </c>
      <c r="G3788" t="s">
        <v>16</v>
      </c>
      <c r="H3788" t="s">
        <v>5280</v>
      </c>
      <c r="I3788" t="s">
        <v>5281</v>
      </c>
      <c r="J3788" t="s">
        <v>19252</v>
      </c>
      <c r="K3788" t="s">
        <v>19253</v>
      </c>
      <c r="L3788" t="s">
        <v>19254</v>
      </c>
      <c r="M3788" s="1" t="s">
        <v>19255</v>
      </c>
      <c r="N3788" s="1" t="s">
        <v>19256</v>
      </c>
      <c r="O3788">
        <v>62</v>
      </c>
      <c r="P3788" t="s">
        <v>24</v>
      </c>
      <c r="Q3788" t="s">
        <v>24</v>
      </c>
      <c r="R3788" t="s">
        <v>24</v>
      </c>
      <c r="S3788">
        <v>62</v>
      </c>
      <c r="T3788" t="s">
        <v>24</v>
      </c>
    </row>
    <row r="3789" spans="1:20">
      <c r="A3789" t="s">
        <v>35754</v>
      </c>
      <c r="B3789" t="s">
        <v>19257</v>
      </c>
      <c r="C3789" t="s">
        <v>19258</v>
      </c>
      <c r="D3789" t="s">
        <v>19259</v>
      </c>
      <c r="E3789" t="str">
        <f>IF(OR(EXACT(LEFT(F3789,1),"'"),EXACT(LEFT(F3789,1),"["),EXACT(LEFT(F3789,1),"("),EXACT(UPPER(LEFT(F3789,1)),LEFT(F3789,1))=FALSE),"-",IF(LEFT(F3789,10)="Candidatus", MID(F3789, FIND(" ", F3789), FIND(" ", F3789, FIND(" ", F3789, 1)+1)-FIND(" ", F3789)), MID(F3789, 1, FIND(" ", F3789))))</f>
        <v xml:space="preserve">Leptospira </v>
      </c>
      <c r="F3789" t="s">
        <v>19251</v>
      </c>
      <c r="G3789" t="s">
        <v>16</v>
      </c>
      <c r="H3789" t="s">
        <v>5280</v>
      </c>
      <c r="I3789" t="s">
        <v>5281</v>
      </c>
      <c r="J3789" t="s">
        <v>19257</v>
      </c>
      <c r="K3789" t="s">
        <v>19258</v>
      </c>
      <c r="L3789" t="s">
        <v>19259</v>
      </c>
      <c r="M3789" s="1" t="s">
        <v>19260</v>
      </c>
      <c r="N3789" s="1" t="s">
        <v>19261</v>
      </c>
      <c r="O3789">
        <v>63</v>
      </c>
      <c r="P3789" t="s">
        <v>24</v>
      </c>
      <c r="Q3789" t="s">
        <v>24</v>
      </c>
      <c r="R3789" t="s">
        <v>24</v>
      </c>
      <c r="S3789">
        <v>63</v>
      </c>
      <c r="T3789" t="s">
        <v>24</v>
      </c>
    </row>
    <row r="3790" spans="1:20">
      <c r="A3790" t="s">
        <v>35755</v>
      </c>
      <c r="B3790" t="s">
        <v>19263</v>
      </c>
      <c r="C3790" t="s">
        <v>19264</v>
      </c>
      <c r="D3790" t="s">
        <v>19265</v>
      </c>
      <c r="E3790" t="str">
        <f>IF(OR(EXACT(LEFT(F3790,1),"'"),EXACT(LEFT(F3790,1),"["),EXACT(LEFT(F3790,1),"("),EXACT(UPPER(LEFT(F3790,1)),LEFT(F3790,1))=FALSE),"-",IF(LEFT(F3790,10)="Candidatus", MID(F3790, FIND(" ", F3790), FIND(" ", F3790, FIND(" ", F3790, 1)+1)-FIND(" ", F3790)), MID(F3790, 1, FIND(" ", F3790))))</f>
        <v xml:space="preserve">Leptospira </v>
      </c>
      <c r="F3790" t="s">
        <v>19262</v>
      </c>
      <c r="G3790" t="s">
        <v>16</v>
      </c>
      <c r="H3790" t="s">
        <v>5280</v>
      </c>
      <c r="I3790" t="s">
        <v>5281</v>
      </c>
      <c r="J3790" t="s">
        <v>19263</v>
      </c>
      <c r="K3790" t="s">
        <v>19264</v>
      </c>
      <c r="L3790" t="s">
        <v>19265</v>
      </c>
      <c r="M3790" s="1" t="s">
        <v>19266</v>
      </c>
      <c r="N3790" s="1" t="s">
        <v>19267</v>
      </c>
      <c r="O3790">
        <v>86</v>
      </c>
      <c r="P3790" t="s">
        <v>24</v>
      </c>
      <c r="Q3790" t="s">
        <v>24</v>
      </c>
      <c r="R3790" t="s">
        <v>24</v>
      </c>
      <c r="S3790">
        <v>88</v>
      </c>
      <c r="T3790">
        <v>2</v>
      </c>
    </row>
    <row r="3791" spans="1:20">
      <c r="A3791" t="s">
        <v>35756</v>
      </c>
      <c r="B3791" t="s">
        <v>19268</v>
      </c>
      <c r="C3791" t="s">
        <v>19269</v>
      </c>
      <c r="D3791" t="s">
        <v>19270</v>
      </c>
      <c r="E3791" t="str">
        <f>IF(OR(EXACT(LEFT(F3791,1),"'"),EXACT(LEFT(F3791,1),"["),EXACT(LEFT(F3791,1),"("),EXACT(UPPER(LEFT(F3791,1)),LEFT(F3791,1))=FALSE),"-",IF(LEFT(F3791,10)="Candidatus", MID(F3791, FIND(" ", F3791), FIND(" ", F3791, FIND(" ", F3791, 1)+1)-FIND(" ", F3791)), MID(F3791, 1, FIND(" ", F3791))))</f>
        <v xml:space="preserve">Leptospira </v>
      </c>
      <c r="F3791" t="s">
        <v>19262</v>
      </c>
      <c r="G3791" t="s">
        <v>16</v>
      </c>
      <c r="H3791" t="s">
        <v>5280</v>
      </c>
      <c r="I3791" t="s">
        <v>5281</v>
      </c>
      <c r="J3791" t="s">
        <v>19268</v>
      </c>
      <c r="K3791" t="s">
        <v>19269</v>
      </c>
      <c r="L3791" t="s">
        <v>19270</v>
      </c>
      <c r="M3791" s="1" t="s">
        <v>19271</v>
      </c>
      <c r="N3791" s="1" t="s">
        <v>19272</v>
      </c>
      <c r="O3791">
        <v>50</v>
      </c>
      <c r="P3791" t="s">
        <v>24</v>
      </c>
      <c r="Q3791" t="s">
        <v>24</v>
      </c>
      <c r="R3791" t="s">
        <v>24</v>
      </c>
      <c r="S3791">
        <v>53</v>
      </c>
      <c r="T3791">
        <v>3</v>
      </c>
    </row>
    <row r="3792" spans="1:20">
      <c r="A3792" t="s">
        <v>35757</v>
      </c>
      <c r="B3792" t="s">
        <v>19273</v>
      </c>
      <c r="C3792" t="s">
        <v>19274</v>
      </c>
      <c r="D3792" t="s">
        <v>19275</v>
      </c>
      <c r="E3792" t="str">
        <f>IF(OR(EXACT(LEFT(F3792,1),"'"),EXACT(LEFT(F3792,1),"["),EXACT(LEFT(F3792,1),"("),EXACT(UPPER(LEFT(F3792,1)),LEFT(F3792,1))=FALSE),"-",IF(LEFT(F3792,10)="Candidatus", MID(F3792, FIND(" ", F3792), FIND(" ", F3792, FIND(" ", F3792, 1)+1)-FIND(" ", F3792)), MID(F3792, 1, FIND(" ", F3792))))</f>
        <v xml:space="preserve">Leptospira </v>
      </c>
      <c r="F3792" t="s">
        <v>19262</v>
      </c>
      <c r="G3792" t="s">
        <v>16</v>
      </c>
      <c r="H3792" t="s">
        <v>5280</v>
      </c>
      <c r="I3792" t="s">
        <v>5281</v>
      </c>
      <c r="J3792" t="s">
        <v>19273</v>
      </c>
      <c r="K3792" t="s">
        <v>19274</v>
      </c>
      <c r="L3792" t="s">
        <v>19275</v>
      </c>
      <c r="M3792" s="1" t="s">
        <v>19276</v>
      </c>
      <c r="N3792" s="1" t="s">
        <v>19277</v>
      </c>
      <c r="O3792">
        <v>74</v>
      </c>
      <c r="P3792" t="s">
        <v>24</v>
      </c>
      <c r="Q3792" t="s">
        <v>24</v>
      </c>
      <c r="R3792" t="s">
        <v>24</v>
      </c>
      <c r="S3792">
        <v>75</v>
      </c>
      <c r="T3792">
        <v>1</v>
      </c>
    </row>
    <row r="3793" spans="1:20">
      <c r="A3793" t="s">
        <v>35758</v>
      </c>
      <c r="B3793" t="s">
        <v>19279</v>
      </c>
      <c r="C3793" t="s">
        <v>19280</v>
      </c>
      <c r="D3793" t="s">
        <v>19281</v>
      </c>
      <c r="E3793" t="str">
        <f>IF(OR(EXACT(LEFT(F3793,1),"'"),EXACT(LEFT(F3793,1),"["),EXACT(LEFT(F3793,1),"("),EXACT(UPPER(LEFT(F3793,1)),LEFT(F3793,1))=FALSE),"-",IF(LEFT(F3793,10)="Candidatus", MID(F3793, FIND(" ", F3793), FIND(" ", F3793, FIND(" ", F3793, 1)+1)-FIND(" ", F3793)), MID(F3793, 1, FIND(" ", F3793))))</f>
        <v xml:space="preserve">Leptospira </v>
      </c>
      <c r="F3793" t="s">
        <v>19278</v>
      </c>
      <c r="G3793" t="s">
        <v>16</v>
      </c>
      <c r="H3793" t="s">
        <v>5280</v>
      </c>
      <c r="I3793" t="s">
        <v>5281</v>
      </c>
      <c r="J3793" t="s">
        <v>19279</v>
      </c>
      <c r="K3793" t="s">
        <v>19280</v>
      </c>
      <c r="L3793" t="s">
        <v>19281</v>
      </c>
      <c r="M3793" s="1" t="s">
        <v>19282</v>
      </c>
      <c r="N3793" s="1" t="s">
        <v>19283</v>
      </c>
      <c r="O3793">
        <v>65</v>
      </c>
      <c r="P3793" t="s">
        <v>24</v>
      </c>
      <c r="Q3793" t="s">
        <v>24</v>
      </c>
      <c r="R3793" t="s">
        <v>24</v>
      </c>
      <c r="S3793">
        <v>69</v>
      </c>
      <c r="T3793">
        <v>4</v>
      </c>
    </row>
    <row r="3794" spans="1:20">
      <c r="A3794" t="s">
        <v>35759</v>
      </c>
      <c r="B3794" t="s">
        <v>19285</v>
      </c>
      <c r="C3794" t="s">
        <v>19286</v>
      </c>
      <c r="D3794" t="s">
        <v>19287</v>
      </c>
      <c r="E3794" t="str">
        <f>IF(OR(EXACT(LEFT(F3794,1),"'"),EXACT(LEFT(F3794,1),"["),EXACT(LEFT(F3794,1),"("),EXACT(UPPER(LEFT(F3794,1)),LEFT(F3794,1))=FALSE),"-",IF(LEFT(F3794,10)="Candidatus", MID(F3794, FIND(" ", F3794), FIND(" ", F3794, FIND(" ", F3794, 1)+1)-FIND(" ", F3794)), MID(F3794, 1, FIND(" ", F3794))))</f>
        <v xml:space="preserve">Leptospira </v>
      </c>
      <c r="F3794" t="s">
        <v>19284</v>
      </c>
      <c r="G3794" t="s">
        <v>16</v>
      </c>
      <c r="H3794" t="s">
        <v>5280</v>
      </c>
      <c r="I3794" t="s">
        <v>5281</v>
      </c>
      <c r="J3794" t="s">
        <v>19285</v>
      </c>
      <c r="K3794" t="s">
        <v>19286</v>
      </c>
      <c r="L3794" t="s">
        <v>19287</v>
      </c>
      <c r="M3794" s="1" t="s">
        <v>19282</v>
      </c>
      <c r="N3794" s="1" t="s">
        <v>19283</v>
      </c>
      <c r="O3794">
        <v>65</v>
      </c>
      <c r="P3794" t="s">
        <v>24</v>
      </c>
      <c r="Q3794" t="s">
        <v>24</v>
      </c>
      <c r="R3794" t="s">
        <v>24</v>
      </c>
      <c r="S3794">
        <v>69</v>
      </c>
      <c r="T3794">
        <v>4</v>
      </c>
    </row>
    <row r="3795" spans="1:20">
      <c r="A3795" t="s">
        <v>35760</v>
      </c>
      <c r="B3795" t="s">
        <v>19291</v>
      </c>
      <c r="C3795" t="s">
        <v>19292</v>
      </c>
      <c r="D3795" t="s">
        <v>19293</v>
      </c>
      <c r="E3795" t="str">
        <f>IF(OR(EXACT(LEFT(F3795,1),"'"),EXACT(LEFT(F3795,1),"["),EXACT(LEFT(F3795,1),"("),EXACT(UPPER(LEFT(F3795,1)),LEFT(F3795,1))=FALSE),"-",IF(LEFT(F3795,10)="Candidatus", MID(F3795, FIND(" ", F3795), FIND(" ", F3795, FIND(" ", F3795, 1)+1)-FIND(" ", F3795)), MID(F3795, 1, FIND(" ", F3795))))</f>
        <v xml:space="preserve">Leptospirillum </v>
      </c>
      <c r="F3795" t="s">
        <v>19288</v>
      </c>
      <c r="G3795" t="s">
        <v>16</v>
      </c>
      <c r="H3795" t="s">
        <v>19289</v>
      </c>
      <c r="I3795" t="s">
        <v>19290</v>
      </c>
      <c r="J3795" t="s">
        <v>19291</v>
      </c>
      <c r="K3795" t="s">
        <v>19292</v>
      </c>
      <c r="L3795" t="s">
        <v>19293</v>
      </c>
      <c r="M3795" s="1" t="s">
        <v>19294</v>
      </c>
      <c r="N3795" s="1" t="s">
        <v>19295</v>
      </c>
      <c r="O3795">
        <v>32</v>
      </c>
      <c r="P3795" t="s">
        <v>24</v>
      </c>
      <c r="Q3795" t="s">
        <v>24</v>
      </c>
      <c r="R3795" t="s">
        <v>24</v>
      </c>
      <c r="S3795">
        <v>32</v>
      </c>
      <c r="T3795" t="s">
        <v>24</v>
      </c>
    </row>
    <row r="3796" spans="1:20">
      <c r="A3796" t="s">
        <v>35761</v>
      </c>
      <c r="B3796" t="s">
        <v>19296</v>
      </c>
      <c r="C3796" t="s">
        <v>19297</v>
      </c>
      <c r="D3796" t="s">
        <v>19298</v>
      </c>
      <c r="E3796" t="str">
        <f>IF(OR(EXACT(LEFT(F3796,1),"'"),EXACT(LEFT(F3796,1),"["),EXACT(LEFT(F3796,1),"("),EXACT(UPPER(LEFT(F3796,1)),LEFT(F3796,1))=FALSE),"-",IF(LEFT(F3796,10)="Candidatus", MID(F3796, FIND(" ", F3796), FIND(" ", F3796, FIND(" ", F3796, 1)+1)-FIND(" ", F3796)), MID(F3796, 1, FIND(" ", F3796))))</f>
        <v xml:space="preserve">Leptospirillum </v>
      </c>
      <c r="F3796" t="s">
        <v>19288</v>
      </c>
      <c r="G3796" t="s">
        <v>16</v>
      </c>
      <c r="H3796" t="s">
        <v>19289</v>
      </c>
      <c r="I3796" t="s">
        <v>19290</v>
      </c>
      <c r="J3796" t="s">
        <v>19296</v>
      </c>
      <c r="K3796" t="s">
        <v>19297</v>
      </c>
      <c r="L3796" t="s">
        <v>19298</v>
      </c>
      <c r="M3796" s="1" t="s">
        <v>19299</v>
      </c>
      <c r="N3796" s="1" t="s">
        <v>19300</v>
      </c>
      <c r="O3796">
        <v>33</v>
      </c>
      <c r="P3796" t="s">
        <v>24</v>
      </c>
      <c r="Q3796" t="s">
        <v>24</v>
      </c>
      <c r="R3796" t="s">
        <v>24</v>
      </c>
      <c r="S3796">
        <v>33</v>
      </c>
      <c r="T3796" t="s">
        <v>24</v>
      </c>
    </row>
    <row r="3797" spans="1:20">
      <c r="A3797" t="s">
        <v>35762</v>
      </c>
      <c r="B3797" t="s">
        <v>19302</v>
      </c>
      <c r="C3797" t="s">
        <v>19303</v>
      </c>
      <c r="D3797" t="s">
        <v>19304</v>
      </c>
      <c r="E3797" t="str">
        <f>IF(OR(EXACT(LEFT(F3797,1),"'"),EXACT(LEFT(F3797,1),"["),EXACT(LEFT(F3797,1),"("),EXACT(UPPER(LEFT(F3797,1)),LEFT(F3797,1))=FALSE),"-",IF(LEFT(F3797,10)="Candidatus", MID(F3797, FIND(" ", F3797), FIND(" ", F3797, FIND(" ", F3797, 1)+1)-FIND(" ", F3797)), MID(F3797, 1, FIND(" ", F3797))))</f>
        <v xml:space="preserve">Leuconostoc </v>
      </c>
      <c r="F3797" t="s">
        <v>19301</v>
      </c>
      <c r="G3797" t="s">
        <v>16</v>
      </c>
      <c r="H3797" t="s">
        <v>45</v>
      </c>
      <c r="I3797" t="s">
        <v>1941</v>
      </c>
      <c r="J3797" t="s">
        <v>19302</v>
      </c>
      <c r="K3797" t="s">
        <v>19303</v>
      </c>
      <c r="L3797" t="s">
        <v>19304</v>
      </c>
      <c r="M3797" s="1" t="s">
        <v>19305</v>
      </c>
      <c r="N3797" s="1" t="s">
        <v>19306</v>
      </c>
      <c r="O3797">
        <v>43</v>
      </c>
      <c r="P3797" t="s">
        <v>24</v>
      </c>
      <c r="Q3797" t="s">
        <v>24</v>
      </c>
      <c r="R3797" t="s">
        <v>24</v>
      </c>
      <c r="S3797">
        <v>44</v>
      </c>
      <c r="T3797">
        <v>1</v>
      </c>
    </row>
    <row r="3798" spans="1:20">
      <c r="A3798" t="s">
        <v>35763</v>
      </c>
      <c r="B3798" t="s">
        <v>19307</v>
      </c>
      <c r="C3798" t="s">
        <v>19308</v>
      </c>
      <c r="D3798" t="s">
        <v>19309</v>
      </c>
      <c r="E3798" t="str">
        <f>IF(OR(EXACT(LEFT(F3798,1),"'"),EXACT(LEFT(F3798,1),"["),EXACT(LEFT(F3798,1),"("),EXACT(UPPER(LEFT(F3798,1)),LEFT(F3798,1))=FALSE),"-",IF(LEFT(F3798,10)="Candidatus", MID(F3798, FIND(" ", F3798), FIND(" ", F3798, FIND(" ", F3798, 1)+1)-FIND(" ", F3798)), MID(F3798, 1, FIND(" ", F3798))))</f>
        <v xml:space="preserve">Leuconostoc </v>
      </c>
      <c r="F3798" t="s">
        <v>19301</v>
      </c>
      <c r="G3798" t="s">
        <v>16</v>
      </c>
      <c r="H3798" t="s">
        <v>45</v>
      </c>
      <c r="I3798" t="s">
        <v>1941</v>
      </c>
      <c r="J3798" t="s">
        <v>19307</v>
      </c>
      <c r="K3798" t="s">
        <v>19308</v>
      </c>
      <c r="L3798" t="s">
        <v>19309</v>
      </c>
      <c r="M3798" s="1" t="s">
        <v>6591</v>
      </c>
      <c r="N3798" s="1" t="s">
        <v>19310</v>
      </c>
      <c r="O3798">
        <v>31</v>
      </c>
      <c r="P3798" t="s">
        <v>24</v>
      </c>
      <c r="Q3798" t="s">
        <v>24</v>
      </c>
      <c r="R3798" t="s">
        <v>24</v>
      </c>
      <c r="S3798">
        <v>33</v>
      </c>
      <c r="T3798">
        <v>2</v>
      </c>
    </row>
    <row r="3799" spans="1:20">
      <c r="A3799" t="s">
        <v>35764</v>
      </c>
      <c r="B3799" t="s">
        <v>19311</v>
      </c>
      <c r="C3799" t="s">
        <v>19312</v>
      </c>
      <c r="D3799" t="s">
        <v>19313</v>
      </c>
      <c r="E3799" t="str">
        <f>IF(OR(EXACT(LEFT(F3799,1),"'"),EXACT(LEFT(F3799,1),"["),EXACT(LEFT(F3799,1),"("),EXACT(UPPER(LEFT(F3799,1)),LEFT(F3799,1))=FALSE),"-",IF(LEFT(F3799,10)="Candidatus", MID(F3799, FIND(" ", F3799), FIND(" ", F3799, FIND(" ", F3799, 1)+1)-FIND(" ", F3799)), MID(F3799, 1, FIND(" ", F3799))))</f>
        <v xml:space="preserve">Leuconostoc </v>
      </c>
      <c r="F3799" t="s">
        <v>19301</v>
      </c>
      <c r="G3799" t="s">
        <v>16</v>
      </c>
      <c r="H3799" t="s">
        <v>45</v>
      </c>
      <c r="I3799" t="s">
        <v>1941</v>
      </c>
      <c r="J3799" t="s">
        <v>19311</v>
      </c>
      <c r="K3799" t="s">
        <v>19312</v>
      </c>
      <c r="L3799" t="s">
        <v>19313</v>
      </c>
      <c r="M3799" s="1" t="s">
        <v>19314</v>
      </c>
      <c r="N3799" s="1" t="s">
        <v>19315</v>
      </c>
      <c r="O3799">
        <v>36</v>
      </c>
      <c r="P3799" t="s">
        <v>24</v>
      </c>
      <c r="Q3799" t="s">
        <v>24</v>
      </c>
      <c r="R3799" t="s">
        <v>24</v>
      </c>
      <c r="S3799">
        <v>38</v>
      </c>
      <c r="T3799">
        <v>2</v>
      </c>
    </row>
    <row r="3800" spans="1:20">
      <c r="A3800" t="s">
        <v>35765</v>
      </c>
      <c r="B3800" t="s">
        <v>19316</v>
      </c>
      <c r="C3800" t="s">
        <v>19317</v>
      </c>
      <c r="D3800" t="s">
        <v>19318</v>
      </c>
      <c r="E3800" t="str">
        <f>IF(OR(EXACT(LEFT(F3800,1),"'"),EXACT(LEFT(F3800,1),"["),EXACT(LEFT(F3800,1),"("),EXACT(UPPER(LEFT(F3800,1)),LEFT(F3800,1))=FALSE),"-",IF(LEFT(F3800,10)="Candidatus", MID(F3800, FIND(" ", F3800), FIND(" ", F3800, FIND(" ", F3800, 1)+1)-FIND(" ", F3800)), MID(F3800, 1, FIND(" ", F3800))))</f>
        <v xml:space="preserve">Leuconostoc </v>
      </c>
      <c r="F3800" t="s">
        <v>19301</v>
      </c>
      <c r="G3800" t="s">
        <v>16</v>
      </c>
      <c r="H3800" t="s">
        <v>45</v>
      </c>
      <c r="I3800" t="s">
        <v>1941</v>
      </c>
      <c r="J3800" t="s">
        <v>19316</v>
      </c>
      <c r="K3800" t="s">
        <v>19317</v>
      </c>
      <c r="L3800" t="s">
        <v>19318</v>
      </c>
      <c r="M3800" s="1" t="s">
        <v>19319</v>
      </c>
      <c r="N3800" s="1" t="s">
        <v>19320</v>
      </c>
      <c r="O3800">
        <v>17</v>
      </c>
      <c r="P3800" t="s">
        <v>24</v>
      </c>
      <c r="Q3800" t="s">
        <v>24</v>
      </c>
      <c r="R3800" t="s">
        <v>24</v>
      </c>
      <c r="S3800">
        <v>20</v>
      </c>
      <c r="T3800">
        <v>3</v>
      </c>
    </row>
    <row r="3801" spans="1:20">
      <c r="A3801" t="s">
        <v>35766</v>
      </c>
      <c r="B3801" t="s">
        <v>19322</v>
      </c>
      <c r="C3801" t="s">
        <v>19323</v>
      </c>
      <c r="D3801" t="s">
        <v>19324</v>
      </c>
      <c r="E3801" t="str">
        <f>IF(OR(EXACT(LEFT(F3801,1),"'"),EXACT(LEFT(F3801,1),"["),EXACT(LEFT(F3801,1),"("),EXACT(UPPER(LEFT(F3801,1)),LEFT(F3801,1))=FALSE),"-",IF(LEFT(F3801,10)="Candidatus", MID(F3801, FIND(" ", F3801), FIND(" ", F3801, FIND(" ", F3801, 1)+1)-FIND(" ", F3801)), MID(F3801, 1, FIND(" ", F3801))))</f>
        <v xml:space="preserve">Leuconostoc </v>
      </c>
      <c r="F3801" t="s">
        <v>19321</v>
      </c>
      <c r="G3801" t="s">
        <v>16</v>
      </c>
      <c r="H3801" t="s">
        <v>45</v>
      </c>
      <c r="I3801" t="s">
        <v>1941</v>
      </c>
      <c r="J3801" t="s">
        <v>19322</v>
      </c>
      <c r="K3801" t="s">
        <v>19323</v>
      </c>
      <c r="L3801" t="s">
        <v>19324</v>
      </c>
      <c r="M3801" s="1" t="s">
        <v>19325</v>
      </c>
      <c r="N3801" s="1" t="s">
        <v>19326</v>
      </c>
      <c r="O3801">
        <v>3</v>
      </c>
      <c r="P3801" t="s">
        <v>24</v>
      </c>
      <c r="Q3801" t="s">
        <v>24</v>
      </c>
      <c r="R3801" t="s">
        <v>24</v>
      </c>
      <c r="S3801">
        <v>3</v>
      </c>
      <c r="T3801" t="s">
        <v>24</v>
      </c>
    </row>
    <row r="3802" spans="1:20">
      <c r="A3802" t="s">
        <v>35767</v>
      </c>
      <c r="B3802" t="s">
        <v>19328</v>
      </c>
      <c r="C3802" t="s">
        <v>19329</v>
      </c>
      <c r="D3802" t="s">
        <v>19330</v>
      </c>
      <c r="E3802" t="str">
        <f>IF(OR(EXACT(LEFT(F3802,1),"'"),EXACT(LEFT(F3802,1),"["),EXACT(LEFT(F3802,1),"("),EXACT(UPPER(LEFT(F3802,1)),LEFT(F3802,1))=FALSE),"-",IF(LEFT(F3802,10)="Candidatus", MID(F3802, FIND(" ", F3802), FIND(" ", F3802, FIND(" ", F3802, 1)+1)-FIND(" ", F3802)), MID(F3802, 1, FIND(" ", F3802))))</f>
        <v xml:space="preserve">Leuconostoc </v>
      </c>
      <c r="F3802" t="s">
        <v>19327</v>
      </c>
      <c r="G3802" t="s">
        <v>16</v>
      </c>
      <c r="H3802" t="s">
        <v>45</v>
      </c>
      <c r="I3802" t="s">
        <v>1941</v>
      </c>
      <c r="J3802" t="s">
        <v>19328</v>
      </c>
      <c r="K3802" t="s">
        <v>19329</v>
      </c>
      <c r="L3802" t="s">
        <v>19330</v>
      </c>
      <c r="M3802" s="1" t="s">
        <v>3627</v>
      </c>
      <c r="N3802" s="1" t="s">
        <v>19331</v>
      </c>
      <c r="O3802">
        <v>10</v>
      </c>
      <c r="P3802" t="s">
        <v>24</v>
      </c>
      <c r="Q3802" t="s">
        <v>24</v>
      </c>
      <c r="R3802" t="s">
        <v>24</v>
      </c>
      <c r="S3802">
        <v>12</v>
      </c>
      <c r="T3802" t="s">
        <v>24</v>
      </c>
    </row>
    <row r="3803" spans="1:20">
      <c r="A3803" t="s">
        <v>35768</v>
      </c>
      <c r="B3803" t="s">
        <v>19333</v>
      </c>
      <c r="C3803" t="s">
        <v>19334</v>
      </c>
      <c r="D3803" t="s">
        <v>19335</v>
      </c>
      <c r="E3803" t="str">
        <f>IF(OR(EXACT(LEFT(F3803,1),"'"),EXACT(LEFT(F3803,1),"["),EXACT(LEFT(F3803,1),"("),EXACT(UPPER(LEFT(F3803,1)),LEFT(F3803,1))=FALSE),"-",IF(LEFT(F3803,10)="Candidatus", MID(F3803, FIND(" ", F3803), FIND(" ", F3803, FIND(" ", F3803, 1)+1)-FIND(" ", F3803)), MID(F3803, 1, FIND(" ", F3803))))</f>
        <v xml:space="preserve">Leuconostoc </v>
      </c>
      <c r="F3803" t="s">
        <v>19332</v>
      </c>
      <c r="G3803" t="s">
        <v>16</v>
      </c>
      <c r="H3803" t="s">
        <v>45</v>
      </c>
      <c r="I3803" t="s">
        <v>1941</v>
      </c>
      <c r="J3803" t="s">
        <v>19333</v>
      </c>
      <c r="K3803" t="s">
        <v>19334</v>
      </c>
      <c r="L3803" t="s">
        <v>19335</v>
      </c>
      <c r="M3803" s="1" t="s">
        <v>19336</v>
      </c>
      <c r="N3803" s="1" t="s">
        <v>19337</v>
      </c>
      <c r="O3803">
        <v>1</v>
      </c>
      <c r="P3803" t="s">
        <v>24</v>
      </c>
      <c r="Q3803" t="s">
        <v>24</v>
      </c>
      <c r="R3803" t="s">
        <v>24</v>
      </c>
      <c r="S3803">
        <v>1</v>
      </c>
      <c r="T3803" t="s">
        <v>24</v>
      </c>
    </row>
    <row r="3804" spans="1:20">
      <c r="A3804" t="s">
        <v>35769</v>
      </c>
      <c r="B3804" t="s">
        <v>19338</v>
      </c>
      <c r="C3804" t="s">
        <v>19339</v>
      </c>
      <c r="D3804" t="s">
        <v>19340</v>
      </c>
      <c r="E3804" t="str">
        <f>IF(OR(EXACT(LEFT(F3804,1),"'"),EXACT(LEFT(F3804,1),"["),EXACT(LEFT(F3804,1),"("),EXACT(UPPER(LEFT(F3804,1)),LEFT(F3804,1))=FALSE),"-",IF(LEFT(F3804,10)="Candidatus", MID(F3804, FIND(" ", F3804), FIND(" ", F3804, FIND(" ", F3804, 1)+1)-FIND(" ", F3804)), MID(F3804, 1, FIND(" ", F3804))))</f>
        <v xml:space="preserve">Leuconostoc </v>
      </c>
      <c r="F3804" t="s">
        <v>19332</v>
      </c>
      <c r="G3804" t="s">
        <v>16</v>
      </c>
      <c r="H3804" t="s">
        <v>45</v>
      </c>
      <c r="I3804" t="s">
        <v>1941</v>
      </c>
      <c r="J3804" t="s">
        <v>19338</v>
      </c>
      <c r="K3804" t="s">
        <v>19339</v>
      </c>
      <c r="L3804" t="s">
        <v>19340</v>
      </c>
      <c r="M3804" s="1" t="s">
        <v>19341</v>
      </c>
      <c r="N3804" s="1" t="s">
        <v>19342</v>
      </c>
      <c r="O3804">
        <v>1</v>
      </c>
      <c r="P3804" t="s">
        <v>24</v>
      </c>
      <c r="Q3804" t="s">
        <v>24</v>
      </c>
      <c r="R3804" t="s">
        <v>24</v>
      </c>
      <c r="S3804">
        <v>1</v>
      </c>
      <c r="T3804" t="s">
        <v>24</v>
      </c>
    </row>
    <row r="3805" spans="1:20">
      <c r="A3805" t="s">
        <v>35770</v>
      </c>
      <c r="B3805" t="s">
        <v>19343</v>
      </c>
      <c r="C3805" t="s">
        <v>19344</v>
      </c>
      <c r="D3805" t="s">
        <v>19345</v>
      </c>
      <c r="E3805" t="str">
        <f>IF(OR(EXACT(LEFT(F3805,1),"'"),EXACT(LEFT(F3805,1),"["),EXACT(LEFT(F3805,1),"("),EXACT(UPPER(LEFT(F3805,1)),LEFT(F3805,1))=FALSE),"-",IF(LEFT(F3805,10)="Candidatus", MID(F3805, FIND(" ", F3805), FIND(" ", F3805, FIND(" ", F3805, 1)+1)-FIND(" ", F3805)), MID(F3805, 1, FIND(" ", F3805))))</f>
        <v xml:space="preserve">Leuconostoc </v>
      </c>
      <c r="F3805" t="s">
        <v>19332</v>
      </c>
      <c r="G3805" t="s">
        <v>16</v>
      </c>
      <c r="H3805" t="s">
        <v>45</v>
      </c>
      <c r="I3805" t="s">
        <v>1941</v>
      </c>
      <c r="J3805" t="s">
        <v>19343</v>
      </c>
      <c r="K3805" t="s">
        <v>19344</v>
      </c>
      <c r="L3805" t="s">
        <v>19345</v>
      </c>
      <c r="M3805" s="1" t="s">
        <v>19346</v>
      </c>
      <c r="N3805" s="1" t="s">
        <v>19347</v>
      </c>
      <c r="O3805">
        <v>6</v>
      </c>
      <c r="P3805" t="s">
        <v>24</v>
      </c>
      <c r="Q3805" t="s">
        <v>24</v>
      </c>
      <c r="R3805" t="s">
        <v>24</v>
      </c>
      <c r="S3805">
        <v>6</v>
      </c>
      <c r="T3805" t="s">
        <v>24</v>
      </c>
    </row>
    <row r="3806" spans="1:20">
      <c r="A3806" t="s">
        <v>35771</v>
      </c>
      <c r="B3806" t="s">
        <v>19349</v>
      </c>
      <c r="C3806" t="s">
        <v>19350</v>
      </c>
      <c r="D3806" t="s">
        <v>19351</v>
      </c>
      <c r="E3806" t="str">
        <f>IF(OR(EXACT(LEFT(F3806,1),"'"),EXACT(LEFT(F3806,1),"["),EXACT(LEFT(F3806,1),"("),EXACT(UPPER(LEFT(F3806,1)),LEFT(F3806,1))=FALSE),"-",IF(LEFT(F3806,10)="Candidatus", MID(F3806, FIND(" ", F3806), FIND(" ", F3806, FIND(" ", F3806, 1)+1)-FIND(" ", F3806)), MID(F3806, 1, FIND(" ", F3806))))</f>
        <v xml:space="preserve">Leuconostoc </v>
      </c>
      <c r="F3806" t="s">
        <v>19348</v>
      </c>
      <c r="G3806" t="s">
        <v>16</v>
      </c>
      <c r="H3806" t="s">
        <v>45</v>
      </c>
      <c r="I3806" t="s">
        <v>1941</v>
      </c>
      <c r="J3806" t="s">
        <v>19349</v>
      </c>
      <c r="K3806" t="s">
        <v>19350</v>
      </c>
      <c r="L3806" t="s">
        <v>19351</v>
      </c>
      <c r="M3806" s="1" t="s">
        <v>19352</v>
      </c>
      <c r="N3806" s="1" t="s">
        <v>19353</v>
      </c>
      <c r="O3806">
        <v>29</v>
      </c>
      <c r="P3806" t="s">
        <v>24</v>
      </c>
      <c r="Q3806" t="s">
        <v>24</v>
      </c>
      <c r="R3806" t="s">
        <v>24</v>
      </c>
      <c r="S3806">
        <v>35</v>
      </c>
      <c r="T3806">
        <v>6</v>
      </c>
    </row>
    <row r="3807" spans="1:20">
      <c r="A3807" t="s">
        <v>35772</v>
      </c>
      <c r="B3807" t="s">
        <v>19354</v>
      </c>
      <c r="C3807" t="s">
        <v>19355</v>
      </c>
      <c r="D3807" t="s">
        <v>19356</v>
      </c>
      <c r="E3807" t="str">
        <f>IF(OR(EXACT(LEFT(F3807,1),"'"),EXACT(LEFT(F3807,1),"["),EXACT(LEFT(F3807,1),"("),EXACT(UPPER(LEFT(F3807,1)),LEFT(F3807,1))=FALSE),"-",IF(LEFT(F3807,10)="Candidatus", MID(F3807, FIND(" ", F3807), FIND(" ", F3807, FIND(" ", F3807, 1)+1)-FIND(" ", F3807)), MID(F3807, 1, FIND(" ", F3807))))</f>
        <v xml:space="preserve">Leuconostoc </v>
      </c>
      <c r="F3807" t="s">
        <v>19348</v>
      </c>
      <c r="G3807" t="s">
        <v>16</v>
      </c>
      <c r="H3807" t="s">
        <v>45</v>
      </c>
      <c r="I3807" t="s">
        <v>1941</v>
      </c>
      <c r="J3807" t="s">
        <v>19354</v>
      </c>
      <c r="K3807" t="s">
        <v>19355</v>
      </c>
      <c r="L3807" t="s">
        <v>19356</v>
      </c>
      <c r="M3807" s="1" t="s">
        <v>19357</v>
      </c>
      <c r="N3807" s="1" t="s">
        <v>19358</v>
      </c>
      <c r="O3807">
        <v>37</v>
      </c>
      <c r="P3807" t="s">
        <v>24</v>
      </c>
      <c r="Q3807" t="s">
        <v>24</v>
      </c>
      <c r="R3807" t="s">
        <v>24</v>
      </c>
      <c r="S3807">
        <v>43</v>
      </c>
      <c r="T3807">
        <v>6</v>
      </c>
    </row>
    <row r="3808" spans="1:20">
      <c r="A3808" t="s">
        <v>35773</v>
      </c>
      <c r="B3808" t="s">
        <v>19359</v>
      </c>
      <c r="C3808" t="s">
        <v>19360</v>
      </c>
      <c r="D3808" t="s">
        <v>19361</v>
      </c>
      <c r="E3808" t="str">
        <f>IF(OR(EXACT(LEFT(F3808,1),"'"),EXACT(LEFT(F3808,1),"["),EXACT(LEFT(F3808,1),"("),EXACT(UPPER(LEFT(F3808,1)),LEFT(F3808,1))=FALSE),"-",IF(LEFT(F3808,10)="Candidatus", MID(F3808, FIND(" ", F3808), FIND(" ", F3808, FIND(" ", F3808, 1)+1)-FIND(" ", F3808)), MID(F3808, 1, FIND(" ", F3808))))</f>
        <v xml:space="preserve">Leuconostoc </v>
      </c>
      <c r="F3808" t="s">
        <v>19348</v>
      </c>
      <c r="G3808" t="s">
        <v>16</v>
      </c>
      <c r="H3808" t="s">
        <v>45</v>
      </c>
      <c r="I3808" t="s">
        <v>1941</v>
      </c>
      <c r="J3808" t="s">
        <v>19359</v>
      </c>
      <c r="K3808" t="s">
        <v>19360</v>
      </c>
      <c r="L3808" t="s">
        <v>19361</v>
      </c>
      <c r="M3808" s="1" t="s">
        <v>19362</v>
      </c>
      <c r="N3808" s="1" t="s">
        <v>19363</v>
      </c>
      <c r="O3808">
        <v>14</v>
      </c>
      <c r="P3808" t="s">
        <v>24</v>
      </c>
      <c r="Q3808" t="s">
        <v>24</v>
      </c>
      <c r="R3808" t="s">
        <v>24</v>
      </c>
      <c r="S3808">
        <v>14</v>
      </c>
      <c r="T3808" t="s">
        <v>24</v>
      </c>
    </row>
    <row r="3809" spans="1:20">
      <c r="A3809" t="s">
        <v>35774</v>
      </c>
      <c r="B3809" t="s">
        <v>19364</v>
      </c>
      <c r="C3809" t="s">
        <v>19365</v>
      </c>
      <c r="D3809" t="s">
        <v>19366</v>
      </c>
      <c r="E3809" t="str">
        <f>IF(OR(EXACT(LEFT(F3809,1),"'"),EXACT(LEFT(F3809,1),"["),EXACT(LEFT(F3809,1),"("),EXACT(UPPER(LEFT(F3809,1)),LEFT(F3809,1))=FALSE),"-",IF(LEFT(F3809,10)="Candidatus", MID(F3809, FIND(" ", F3809), FIND(" ", F3809, FIND(" ", F3809, 1)+1)-FIND(" ", F3809)), MID(F3809, 1, FIND(" ", F3809))))</f>
        <v xml:space="preserve">Leuconostoc </v>
      </c>
      <c r="F3809" t="s">
        <v>19348</v>
      </c>
      <c r="G3809" t="s">
        <v>16</v>
      </c>
      <c r="H3809" t="s">
        <v>45</v>
      </c>
      <c r="I3809" t="s">
        <v>1941</v>
      </c>
      <c r="J3809" t="s">
        <v>19364</v>
      </c>
      <c r="K3809" t="s">
        <v>19365</v>
      </c>
      <c r="L3809" t="s">
        <v>19366</v>
      </c>
      <c r="M3809" s="1" t="s">
        <v>19367</v>
      </c>
      <c r="N3809" s="1" t="s">
        <v>19368</v>
      </c>
      <c r="O3809">
        <v>20</v>
      </c>
      <c r="P3809" t="s">
        <v>24</v>
      </c>
      <c r="Q3809" t="s">
        <v>24</v>
      </c>
      <c r="R3809" t="s">
        <v>24</v>
      </c>
      <c r="S3809">
        <v>21</v>
      </c>
      <c r="T3809">
        <v>1</v>
      </c>
    </row>
    <row r="3810" spans="1:20">
      <c r="A3810" t="s">
        <v>35775</v>
      </c>
      <c r="B3810" t="s">
        <v>19370</v>
      </c>
      <c r="C3810" t="s">
        <v>19371</v>
      </c>
      <c r="D3810" t="s">
        <v>19372</v>
      </c>
      <c r="E3810" t="str">
        <f>IF(OR(EXACT(LEFT(F3810,1),"'"),EXACT(LEFT(F3810,1),"["),EXACT(LEFT(F3810,1),"("),EXACT(UPPER(LEFT(F3810,1)),LEFT(F3810,1))=FALSE),"-",IF(LEFT(F3810,10)="Candidatus", MID(F3810, FIND(" ", F3810), FIND(" ", F3810, FIND(" ", F3810, 1)+1)-FIND(" ", F3810)), MID(F3810, 1, FIND(" ", F3810))))</f>
        <v xml:space="preserve">Leuconostoc </v>
      </c>
      <c r="F3810" t="s">
        <v>19369</v>
      </c>
      <c r="G3810" t="s">
        <v>16</v>
      </c>
      <c r="H3810" t="s">
        <v>45</v>
      </c>
      <c r="I3810" t="s">
        <v>1941</v>
      </c>
      <c r="J3810" t="s">
        <v>19370</v>
      </c>
      <c r="K3810" t="s">
        <v>19371</v>
      </c>
      <c r="L3810" t="s">
        <v>19372</v>
      </c>
      <c r="M3810" s="1" t="s">
        <v>19373</v>
      </c>
      <c r="N3810" s="1" t="s">
        <v>19374</v>
      </c>
      <c r="O3810">
        <v>18</v>
      </c>
      <c r="P3810" t="s">
        <v>24</v>
      </c>
      <c r="Q3810" t="s">
        <v>24</v>
      </c>
      <c r="R3810" t="s">
        <v>24</v>
      </c>
      <c r="S3810">
        <v>19</v>
      </c>
      <c r="T3810">
        <v>1</v>
      </c>
    </row>
    <row r="3811" spans="1:20">
      <c r="A3811" t="s">
        <v>35776</v>
      </c>
      <c r="B3811" t="s">
        <v>19375</v>
      </c>
      <c r="C3811" t="s">
        <v>19376</v>
      </c>
      <c r="D3811" t="s">
        <v>19377</v>
      </c>
      <c r="E3811" t="str">
        <f>IF(OR(EXACT(LEFT(F3811,1),"'"),EXACT(LEFT(F3811,1),"["),EXACT(LEFT(F3811,1),"("),EXACT(UPPER(LEFT(F3811,1)),LEFT(F3811,1))=FALSE),"-",IF(LEFT(F3811,10)="Candidatus", MID(F3811, FIND(" ", F3811), FIND(" ", F3811, FIND(" ", F3811, 1)+1)-FIND(" ", F3811)), MID(F3811, 1, FIND(" ", F3811))))</f>
        <v xml:space="preserve">Leuconostoc </v>
      </c>
      <c r="F3811" t="s">
        <v>19369</v>
      </c>
      <c r="G3811" t="s">
        <v>16</v>
      </c>
      <c r="H3811" t="s">
        <v>45</v>
      </c>
      <c r="I3811" t="s">
        <v>1941</v>
      </c>
      <c r="J3811" t="s">
        <v>19375</v>
      </c>
      <c r="K3811" t="s">
        <v>19376</v>
      </c>
      <c r="L3811" t="s">
        <v>19377</v>
      </c>
      <c r="M3811" s="1" t="s">
        <v>19378</v>
      </c>
      <c r="N3811" s="1" t="s">
        <v>19379</v>
      </c>
      <c r="O3811">
        <v>30</v>
      </c>
      <c r="P3811" t="s">
        <v>24</v>
      </c>
      <c r="Q3811" t="s">
        <v>24</v>
      </c>
      <c r="R3811" t="s">
        <v>24</v>
      </c>
      <c r="S3811">
        <v>32</v>
      </c>
      <c r="T3811">
        <v>2</v>
      </c>
    </row>
    <row r="3812" spans="1:20">
      <c r="A3812" t="s">
        <v>35777</v>
      </c>
      <c r="B3812" t="s">
        <v>19380</v>
      </c>
      <c r="C3812" t="s">
        <v>19381</v>
      </c>
      <c r="D3812" t="s">
        <v>19382</v>
      </c>
      <c r="E3812" t="str">
        <f>IF(OR(EXACT(LEFT(F3812,1),"'"),EXACT(LEFT(F3812,1),"["),EXACT(LEFT(F3812,1),"("),EXACT(UPPER(LEFT(F3812,1)),LEFT(F3812,1))=FALSE),"-",IF(LEFT(F3812,10)="Candidatus", MID(F3812, FIND(" ", F3812), FIND(" ", F3812, FIND(" ", F3812, 1)+1)-FIND(" ", F3812)), MID(F3812, 1, FIND(" ", F3812))))</f>
        <v xml:space="preserve">Leuconostoc </v>
      </c>
      <c r="F3812" t="s">
        <v>19369</v>
      </c>
      <c r="G3812" t="s">
        <v>16</v>
      </c>
      <c r="H3812" t="s">
        <v>45</v>
      </c>
      <c r="I3812" t="s">
        <v>1941</v>
      </c>
      <c r="J3812" t="s">
        <v>19380</v>
      </c>
      <c r="K3812" t="s">
        <v>19381</v>
      </c>
      <c r="L3812" t="s">
        <v>19382</v>
      </c>
      <c r="M3812" s="1" t="s">
        <v>19383</v>
      </c>
      <c r="N3812" s="1" t="s">
        <v>19384</v>
      </c>
      <c r="O3812">
        <v>4</v>
      </c>
      <c r="P3812" t="s">
        <v>24</v>
      </c>
      <c r="Q3812" t="s">
        <v>24</v>
      </c>
      <c r="R3812" t="s">
        <v>24</v>
      </c>
      <c r="S3812">
        <v>4</v>
      </c>
      <c r="T3812" t="s">
        <v>24</v>
      </c>
    </row>
    <row r="3813" spans="1:20">
      <c r="A3813" t="s">
        <v>35778</v>
      </c>
      <c r="B3813" t="s">
        <v>19385</v>
      </c>
      <c r="C3813" t="s">
        <v>19386</v>
      </c>
      <c r="D3813" t="s">
        <v>19387</v>
      </c>
      <c r="E3813" t="str">
        <f>IF(OR(EXACT(LEFT(F3813,1),"'"),EXACT(LEFT(F3813,1),"["),EXACT(LEFT(F3813,1),"("),EXACT(UPPER(LEFT(F3813,1)),LEFT(F3813,1))=FALSE),"-",IF(LEFT(F3813,10)="Candidatus", MID(F3813, FIND(" ", F3813), FIND(" ", F3813, FIND(" ", F3813, 1)+1)-FIND(" ", F3813)), MID(F3813, 1, FIND(" ", F3813))))</f>
        <v xml:space="preserve">Leuconostoc </v>
      </c>
      <c r="F3813" t="s">
        <v>19369</v>
      </c>
      <c r="G3813" t="s">
        <v>16</v>
      </c>
      <c r="H3813" t="s">
        <v>45</v>
      </c>
      <c r="I3813" t="s">
        <v>1941</v>
      </c>
      <c r="J3813" t="s">
        <v>19385</v>
      </c>
      <c r="K3813" t="s">
        <v>19386</v>
      </c>
      <c r="L3813" t="s">
        <v>19387</v>
      </c>
      <c r="M3813" s="1" t="s">
        <v>19388</v>
      </c>
      <c r="N3813" s="1" t="s">
        <v>19389</v>
      </c>
      <c r="O3813">
        <v>19</v>
      </c>
      <c r="P3813" t="s">
        <v>24</v>
      </c>
      <c r="Q3813" t="s">
        <v>24</v>
      </c>
      <c r="R3813" t="s">
        <v>24</v>
      </c>
      <c r="S3813">
        <v>19</v>
      </c>
      <c r="T3813" t="s">
        <v>24</v>
      </c>
    </row>
    <row r="3814" spans="1:20">
      <c r="A3814" t="s">
        <v>35779</v>
      </c>
      <c r="B3814" t="s">
        <v>19390</v>
      </c>
      <c r="C3814" t="s">
        <v>19391</v>
      </c>
      <c r="D3814" t="s">
        <v>19392</v>
      </c>
      <c r="E3814" t="str">
        <f>IF(OR(EXACT(LEFT(F3814,1),"'"),EXACT(LEFT(F3814,1),"["),EXACT(LEFT(F3814,1),"("),EXACT(UPPER(LEFT(F3814,1)),LEFT(F3814,1))=FALSE),"-",IF(LEFT(F3814,10)="Candidatus", MID(F3814, FIND(" ", F3814), FIND(" ", F3814, FIND(" ", F3814, 1)+1)-FIND(" ", F3814)), MID(F3814, 1, FIND(" ", F3814))))</f>
        <v xml:space="preserve">Leuconostoc </v>
      </c>
      <c r="F3814" t="s">
        <v>19369</v>
      </c>
      <c r="G3814" t="s">
        <v>16</v>
      </c>
      <c r="H3814" t="s">
        <v>45</v>
      </c>
      <c r="I3814" t="s">
        <v>1941</v>
      </c>
      <c r="J3814" t="s">
        <v>19390</v>
      </c>
      <c r="K3814" t="s">
        <v>19391</v>
      </c>
      <c r="L3814" t="s">
        <v>19392</v>
      </c>
      <c r="M3814" s="1" t="s">
        <v>19393</v>
      </c>
      <c r="N3814" s="1" t="s">
        <v>19394</v>
      </c>
      <c r="O3814">
        <v>18</v>
      </c>
      <c r="P3814" t="s">
        <v>24</v>
      </c>
      <c r="Q3814" t="s">
        <v>24</v>
      </c>
      <c r="R3814" t="s">
        <v>24</v>
      </c>
      <c r="S3814">
        <v>19</v>
      </c>
      <c r="T3814">
        <v>1</v>
      </c>
    </row>
    <row r="3815" spans="1:20">
      <c r="A3815" t="s">
        <v>35780</v>
      </c>
      <c r="B3815" t="s">
        <v>19396</v>
      </c>
      <c r="C3815" t="s">
        <v>19397</v>
      </c>
      <c r="D3815" t="s">
        <v>19398</v>
      </c>
      <c r="E3815" t="str">
        <f>IF(OR(EXACT(LEFT(F3815,1),"'"),EXACT(LEFT(F3815,1),"["),EXACT(LEFT(F3815,1),"("),EXACT(UPPER(LEFT(F3815,1)),LEFT(F3815,1))=FALSE),"-",IF(LEFT(F3815,10)="Candidatus", MID(F3815, FIND(" ", F3815), FIND(" ", F3815, FIND(" ", F3815, 1)+1)-FIND(" ", F3815)), MID(F3815, 1, FIND(" ", F3815))))</f>
        <v xml:space="preserve">Leuconostoc </v>
      </c>
      <c r="F3815" t="s">
        <v>19395</v>
      </c>
      <c r="G3815" t="s">
        <v>16</v>
      </c>
      <c r="H3815" t="s">
        <v>45</v>
      </c>
      <c r="I3815" t="s">
        <v>1941</v>
      </c>
      <c r="J3815" t="s">
        <v>19396</v>
      </c>
      <c r="K3815" t="s">
        <v>19397</v>
      </c>
      <c r="L3815" t="s">
        <v>19398</v>
      </c>
      <c r="M3815" s="1" t="s">
        <v>19399</v>
      </c>
      <c r="N3815" s="1" t="s">
        <v>19400</v>
      </c>
      <c r="O3815">
        <v>3</v>
      </c>
      <c r="P3815" t="s">
        <v>24</v>
      </c>
      <c r="Q3815" t="s">
        <v>24</v>
      </c>
      <c r="R3815" t="s">
        <v>24</v>
      </c>
      <c r="S3815">
        <v>3</v>
      </c>
      <c r="T3815" t="s">
        <v>24</v>
      </c>
    </row>
    <row r="3816" spans="1:20">
      <c r="A3816" t="s">
        <v>35781</v>
      </c>
      <c r="B3816" t="s">
        <v>19402</v>
      </c>
      <c r="C3816" t="s">
        <v>19403</v>
      </c>
      <c r="D3816" t="s">
        <v>19404</v>
      </c>
      <c r="E3816" t="str">
        <f>IF(OR(EXACT(LEFT(F3816,1),"'"),EXACT(LEFT(F3816,1),"["),EXACT(LEFT(F3816,1),"("),EXACT(UPPER(LEFT(F3816,1)),LEFT(F3816,1))=FALSE),"-",IF(LEFT(F3816,10)="Candidatus", MID(F3816, FIND(" ", F3816), FIND(" ", F3816, FIND(" ", F3816, 1)+1)-FIND(" ", F3816)), MID(F3816, 1, FIND(" ", F3816))))</f>
        <v xml:space="preserve">Leuconostoc </v>
      </c>
      <c r="F3816" t="s">
        <v>19401</v>
      </c>
      <c r="G3816" t="s">
        <v>16</v>
      </c>
      <c r="H3816" t="s">
        <v>45</v>
      </c>
      <c r="I3816" t="s">
        <v>1941</v>
      </c>
      <c r="J3816" t="s">
        <v>19402</v>
      </c>
      <c r="K3816" t="s">
        <v>19403</v>
      </c>
      <c r="L3816" t="s">
        <v>19404</v>
      </c>
      <c r="M3816" s="1">
        <v>13575</v>
      </c>
      <c r="N3816" s="1" t="s">
        <v>19405</v>
      </c>
      <c r="O3816">
        <v>3</v>
      </c>
      <c r="P3816" t="s">
        <v>24</v>
      </c>
      <c r="Q3816" t="s">
        <v>24</v>
      </c>
      <c r="R3816" t="s">
        <v>24</v>
      </c>
      <c r="S3816">
        <v>3</v>
      </c>
      <c r="T3816" t="s">
        <v>24</v>
      </c>
    </row>
    <row r="3817" spans="1:20">
      <c r="A3817" t="s">
        <v>35782</v>
      </c>
      <c r="B3817" t="s">
        <v>19407</v>
      </c>
      <c r="C3817" t="s">
        <v>19408</v>
      </c>
      <c r="D3817" t="s">
        <v>19409</v>
      </c>
      <c r="E3817" t="str">
        <f>IF(OR(EXACT(LEFT(F3817,1),"'"),EXACT(LEFT(F3817,1),"["),EXACT(LEFT(F3817,1),"("),EXACT(UPPER(LEFT(F3817,1)),LEFT(F3817,1))=FALSE),"-",IF(LEFT(F3817,10)="Candidatus", MID(F3817, FIND(" ", F3817), FIND(" ", F3817, FIND(" ", F3817, 1)+1)-FIND(" ", F3817)), MID(F3817, 1, FIND(" ", F3817))))</f>
        <v xml:space="preserve">Leuconostoc </v>
      </c>
      <c r="F3817" t="s">
        <v>19406</v>
      </c>
      <c r="G3817" t="s">
        <v>16</v>
      </c>
      <c r="H3817" t="s">
        <v>45</v>
      </c>
      <c r="I3817" t="s">
        <v>1941</v>
      </c>
      <c r="J3817" t="s">
        <v>19407</v>
      </c>
      <c r="K3817" t="s">
        <v>19408</v>
      </c>
      <c r="L3817" t="s">
        <v>19409</v>
      </c>
      <c r="M3817" s="1" t="s">
        <v>19410</v>
      </c>
      <c r="N3817" s="1" t="s">
        <v>19411</v>
      </c>
      <c r="O3817">
        <v>2</v>
      </c>
      <c r="P3817" t="s">
        <v>24</v>
      </c>
      <c r="Q3817" t="s">
        <v>24</v>
      </c>
      <c r="R3817" t="s">
        <v>24</v>
      </c>
      <c r="S3817">
        <v>2</v>
      </c>
      <c r="T3817" t="s">
        <v>24</v>
      </c>
    </row>
    <row r="3818" spans="1:20">
      <c r="A3818" t="s">
        <v>35783</v>
      </c>
      <c r="B3818" t="s">
        <v>19413</v>
      </c>
      <c r="C3818" t="s">
        <v>19414</v>
      </c>
      <c r="D3818" t="s">
        <v>19415</v>
      </c>
      <c r="E3818" t="str">
        <f>IF(OR(EXACT(LEFT(F3818,1),"'"),EXACT(LEFT(F3818,1),"["),EXACT(LEFT(F3818,1),"("),EXACT(UPPER(LEFT(F3818,1)),LEFT(F3818,1))=FALSE),"-",IF(LEFT(F3818,10)="Candidatus", MID(F3818, FIND(" ", F3818), FIND(" ", F3818, FIND(" ", F3818, 1)+1)-FIND(" ", F3818)), MID(F3818, 1, FIND(" ", F3818))))</f>
        <v xml:space="preserve">Leuconostoc </v>
      </c>
      <c r="F3818" t="s">
        <v>19412</v>
      </c>
      <c r="G3818" t="s">
        <v>16</v>
      </c>
      <c r="H3818" t="s">
        <v>45</v>
      </c>
      <c r="I3818" t="s">
        <v>1941</v>
      </c>
      <c r="J3818" t="s">
        <v>19413</v>
      </c>
      <c r="K3818" t="s">
        <v>19414</v>
      </c>
      <c r="L3818" t="s">
        <v>19415</v>
      </c>
      <c r="M3818" s="1" t="s">
        <v>19416</v>
      </c>
      <c r="N3818" s="1" t="s">
        <v>19417</v>
      </c>
      <c r="O3818">
        <v>1</v>
      </c>
      <c r="P3818" t="s">
        <v>24</v>
      </c>
      <c r="Q3818" t="s">
        <v>24</v>
      </c>
      <c r="R3818" t="s">
        <v>24</v>
      </c>
      <c r="S3818">
        <v>1</v>
      </c>
      <c r="T3818" t="s">
        <v>24</v>
      </c>
    </row>
    <row r="3819" spans="1:20">
      <c r="A3819" t="s">
        <v>35784</v>
      </c>
      <c r="B3819" t="s">
        <v>19419</v>
      </c>
      <c r="C3819" t="s">
        <v>19420</v>
      </c>
      <c r="D3819" t="s">
        <v>19421</v>
      </c>
      <c r="E3819" t="str">
        <f>IF(OR(EXACT(LEFT(F3819,1),"'"),EXACT(LEFT(F3819,1),"["),EXACT(LEFT(F3819,1),"("),EXACT(UPPER(LEFT(F3819,1)),LEFT(F3819,1))=FALSE),"-",IF(LEFT(F3819,10)="Candidatus", MID(F3819, FIND(" ", F3819), FIND(" ", F3819, FIND(" ", F3819, 1)+1)-FIND(" ", F3819)), MID(F3819, 1, FIND(" ", F3819))))</f>
        <v xml:space="preserve">Leuconostoc </v>
      </c>
      <c r="F3819" t="s">
        <v>19418</v>
      </c>
      <c r="G3819" t="s">
        <v>16</v>
      </c>
      <c r="H3819" t="s">
        <v>45</v>
      </c>
      <c r="I3819" t="s">
        <v>1941</v>
      </c>
      <c r="J3819" t="s">
        <v>19419</v>
      </c>
      <c r="K3819" t="s">
        <v>19420</v>
      </c>
      <c r="L3819" t="s">
        <v>19421</v>
      </c>
      <c r="M3819" s="1" t="s">
        <v>19422</v>
      </c>
      <c r="N3819" s="1" t="s">
        <v>19423</v>
      </c>
      <c r="O3819">
        <v>26</v>
      </c>
      <c r="P3819" t="s">
        <v>24</v>
      </c>
      <c r="Q3819" t="s">
        <v>24</v>
      </c>
      <c r="R3819" t="s">
        <v>24</v>
      </c>
      <c r="S3819">
        <v>27</v>
      </c>
      <c r="T3819">
        <v>1</v>
      </c>
    </row>
    <row r="3820" spans="1:20">
      <c r="A3820" t="s">
        <v>35785</v>
      </c>
      <c r="B3820" t="s">
        <v>19425</v>
      </c>
      <c r="C3820" t="s">
        <v>19426</v>
      </c>
      <c r="D3820" t="s">
        <v>19427</v>
      </c>
      <c r="E3820" t="str">
        <f>IF(OR(EXACT(LEFT(F3820,1),"'"),EXACT(LEFT(F3820,1),"["),EXACT(LEFT(F3820,1),"("),EXACT(UPPER(LEFT(F3820,1)),LEFT(F3820,1))=FALSE),"-",IF(LEFT(F3820,10)="Candidatus", MID(F3820, FIND(" ", F3820), FIND(" ", F3820, FIND(" ", F3820, 1)+1)-FIND(" ", F3820)), MID(F3820, 1, FIND(" ", F3820))))</f>
        <v xml:space="preserve">Leuconostoc </v>
      </c>
      <c r="F3820" t="s">
        <v>19424</v>
      </c>
      <c r="G3820" t="s">
        <v>16</v>
      </c>
      <c r="H3820" t="s">
        <v>45</v>
      </c>
      <c r="I3820" t="s">
        <v>1941</v>
      </c>
      <c r="J3820" t="s">
        <v>19425</v>
      </c>
      <c r="K3820" t="s">
        <v>19426</v>
      </c>
      <c r="L3820" t="s">
        <v>19427</v>
      </c>
      <c r="M3820" s="1" t="s">
        <v>19428</v>
      </c>
      <c r="N3820" s="1" t="s">
        <v>19429</v>
      </c>
      <c r="O3820">
        <v>38</v>
      </c>
      <c r="P3820" t="s">
        <v>24</v>
      </c>
      <c r="Q3820" t="s">
        <v>24</v>
      </c>
      <c r="R3820" t="s">
        <v>24</v>
      </c>
      <c r="S3820">
        <v>45</v>
      </c>
      <c r="T3820">
        <v>7</v>
      </c>
    </row>
    <row r="3821" spans="1:20">
      <c r="A3821" t="s">
        <v>35786</v>
      </c>
      <c r="B3821" t="s">
        <v>19431</v>
      </c>
      <c r="C3821" t="s">
        <v>19432</v>
      </c>
      <c r="D3821" t="s">
        <v>19433</v>
      </c>
      <c r="E3821" t="str">
        <f>IF(OR(EXACT(LEFT(F3821,1),"'"),EXACT(LEFT(F3821,1),"["),EXACT(LEFT(F3821,1),"("),EXACT(UPPER(LEFT(F3821,1)),LEFT(F3821,1))=FALSE),"-",IF(LEFT(F3821,10)="Candidatus", MID(F3821, FIND(" ", F3821), FIND(" ", F3821, FIND(" ", F3821, 1)+1)-FIND(" ", F3821)), MID(F3821, 1, FIND(" ", F3821))))</f>
        <v xml:space="preserve">Leuconostoc </v>
      </c>
      <c r="F3821" t="s">
        <v>19430</v>
      </c>
      <c r="G3821" t="s">
        <v>16</v>
      </c>
      <c r="H3821" t="s">
        <v>45</v>
      </c>
      <c r="I3821" t="s">
        <v>1941</v>
      </c>
      <c r="J3821" t="s">
        <v>19431</v>
      </c>
      <c r="K3821" t="s">
        <v>19432</v>
      </c>
      <c r="L3821" t="s">
        <v>19433</v>
      </c>
      <c r="M3821" s="1" t="s">
        <v>19434</v>
      </c>
      <c r="N3821" s="1" t="s">
        <v>19435</v>
      </c>
      <c r="O3821">
        <v>42</v>
      </c>
      <c r="P3821" t="s">
        <v>24</v>
      </c>
      <c r="Q3821" t="s">
        <v>24</v>
      </c>
      <c r="R3821" t="s">
        <v>24</v>
      </c>
      <c r="S3821">
        <v>43</v>
      </c>
      <c r="T3821">
        <v>1</v>
      </c>
    </row>
    <row r="3822" spans="1:20">
      <c r="A3822" t="s">
        <v>35787</v>
      </c>
      <c r="B3822" t="s">
        <v>19436</v>
      </c>
      <c r="C3822" t="s">
        <v>19437</v>
      </c>
      <c r="D3822" t="s">
        <v>19438</v>
      </c>
      <c r="E3822" t="str">
        <f>IF(OR(EXACT(LEFT(F3822,1),"'"),EXACT(LEFT(F3822,1),"["),EXACT(LEFT(F3822,1),"("),EXACT(UPPER(LEFT(F3822,1)),LEFT(F3822,1))=FALSE),"-",IF(LEFT(F3822,10)="Candidatus", MID(F3822, FIND(" ", F3822), FIND(" ", F3822, FIND(" ", F3822, 1)+1)-FIND(" ", F3822)), MID(F3822, 1, FIND(" ", F3822))))</f>
        <v xml:space="preserve">Leuconostoc </v>
      </c>
      <c r="F3822" t="s">
        <v>19430</v>
      </c>
      <c r="G3822" t="s">
        <v>16</v>
      </c>
      <c r="H3822" t="s">
        <v>45</v>
      </c>
      <c r="I3822" t="s">
        <v>1941</v>
      </c>
      <c r="J3822" t="s">
        <v>19436</v>
      </c>
      <c r="K3822" t="s">
        <v>19437</v>
      </c>
      <c r="L3822" t="s">
        <v>19438</v>
      </c>
      <c r="M3822" s="1" t="s">
        <v>19439</v>
      </c>
      <c r="N3822" s="1" t="s">
        <v>19440</v>
      </c>
      <c r="O3822">
        <v>23</v>
      </c>
      <c r="P3822" t="s">
        <v>24</v>
      </c>
      <c r="Q3822" t="s">
        <v>24</v>
      </c>
      <c r="R3822" t="s">
        <v>24</v>
      </c>
      <c r="S3822">
        <v>24</v>
      </c>
      <c r="T3822">
        <v>1</v>
      </c>
    </row>
    <row r="3823" spans="1:20">
      <c r="A3823" t="s">
        <v>35788</v>
      </c>
      <c r="B3823" t="s">
        <v>19441</v>
      </c>
      <c r="C3823" t="s">
        <v>19442</v>
      </c>
      <c r="D3823" t="s">
        <v>19443</v>
      </c>
      <c r="E3823" t="str">
        <f>IF(OR(EXACT(LEFT(F3823,1),"'"),EXACT(LEFT(F3823,1),"["),EXACT(LEFT(F3823,1),"("),EXACT(UPPER(LEFT(F3823,1)),LEFT(F3823,1))=FALSE),"-",IF(LEFT(F3823,10)="Candidatus", MID(F3823, FIND(" ", F3823), FIND(" ", F3823, FIND(" ", F3823, 1)+1)-FIND(" ", F3823)), MID(F3823, 1, FIND(" ", F3823))))</f>
        <v xml:space="preserve">Leuconostoc </v>
      </c>
      <c r="F3823" t="s">
        <v>19430</v>
      </c>
      <c r="G3823" t="s">
        <v>16</v>
      </c>
      <c r="H3823" t="s">
        <v>45</v>
      </c>
      <c r="I3823" t="s">
        <v>1941</v>
      </c>
      <c r="J3823" t="s">
        <v>19441</v>
      </c>
      <c r="K3823" t="s">
        <v>19442</v>
      </c>
      <c r="L3823" t="s">
        <v>19443</v>
      </c>
      <c r="M3823" s="1" t="s">
        <v>19444</v>
      </c>
      <c r="N3823" s="1" t="s">
        <v>19445</v>
      </c>
      <c r="O3823">
        <v>32</v>
      </c>
      <c r="P3823" t="s">
        <v>24</v>
      </c>
      <c r="Q3823" t="s">
        <v>24</v>
      </c>
      <c r="R3823" t="s">
        <v>24</v>
      </c>
      <c r="S3823">
        <v>39</v>
      </c>
      <c r="T3823">
        <v>7</v>
      </c>
    </row>
    <row r="3824" spans="1:20">
      <c r="A3824" t="s">
        <v>35789</v>
      </c>
      <c r="B3824" t="s">
        <v>19446</v>
      </c>
      <c r="C3824" t="s">
        <v>19447</v>
      </c>
      <c r="D3824" t="s">
        <v>19448</v>
      </c>
      <c r="E3824" t="str">
        <f>IF(OR(EXACT(LEFT(F3824,1),"'"),EXACT(LEFT(F3824,1),"["),EXACT(LEFT(F3824,1),"("),EXACT(UPPER(LEFT(F3824,1)),LEFT(F3824,1))=FALSE),"-",IF(LEFT(F3824,10)="Candidatus", MID(F3824, FIND(" ", F3824), FIND(" ", F3824, FIND(" ", F3824, 1)+1)-FIND(" ", F3824)), MID(F3824, 1, FIND(" ", F3824))))</f>
        <v xml:space="preserve">Leuconostoc </v>
      </c>
      <c r="F3824" t="s">
        <v>19430</v>
      </c>
      <c r="G3824" t="s">
        <v>16</v>
      </c>
      <c r="H3824" t="s">
        <v>45</v>
      </c>
      <c r="I3824" t="s">
        <v>1941</v>
      </c>
      <c r="J3824" t="s">
        <v>19446</v>
      </c>
      <c r="K3824" t="s">
        <v>19447</v>
      </c>
      <c r="L3824" t="s">
        <v>19448</v>
      </c>
      <c r="M3824" s="1" t="s">
        <v>19449</v>
      </c>
      <c r="N3824" s="1" t="s">
        <v>19450</v>
      </c>
      <c r="O3824">
        <v>13</v>
      </c>
      <c r="P3824" t="s">
        <v>24</v>
      </c>
      <c r="Q3824" t="s">
        <v>24</v>
      </c>
      <c r="R3824" t="s">
        <v>24</v>
      </c>
      <c r="S3824">
        <v>14</v>
      </c>
      <c r="T3824">
        <v>1</v>
      </c>
    </row>
    <row r="3825" spans="1:20">
      <c r="A3825" t="s">
        <v>35790</v>
      </c>
      <c r="B3825" t="s">
        <v>19452</v>
      </c>
      <c r="C3825" t="s">
        <v>19453</v>
      </c>
      <c r="D3825" t="s">
        <v>19454</v>
      </c>
      <c r="E3825" t="str">
        <f>IF(OR(EXACT(LEFT(F3825,1),"'"),EXACT(LEFT(F3825,1),"["),EXACT(LEFT(F3825,1),"("),EXACT(UPPER(LEFT(F3825,1)),LEFT(F3825,1))=FALSE),"-",IF(LEFT(F3825,10)="Candidatus", MID(F3825, FIND(" ", F3825), FIND(" ", F3825, FIND(" ", F3825, 1)+1)-FIND(" ", F3825)), MID(F3825, 1, FIND(" ", F3825))))</f>
        <v xml:space="preserve">Listeria </v>
      </c>
      <c r="F3825" t="s">
        <v>19451</v>
      </c>
      <c r="G3825" t="s">
        <v>16</v>
      </c>
      <c r="H3825" t="s">
        <v>45</v>
      </c>
      <c r="I3825" t="s">
        <v>1941</v>
      </c>
      <c r="J3825" t="s">
        <v>19452</v>
      </c>
      <c r="K3825" t="s">
        <v>19453</v>
      </c>
      <c r="L3825" t="s">
        <v>19454</v>
      </c>
      <c r="M3825" s="1" t="s">
        <v>19455</v>
      </c>
      <c r="N3825" s="1" t="s">
        <v>19456</v>
      </c>
      <c r="O3825">
        <v>88</v>
      </c>
      <c r="P3825" t="s">
        <v>24</v>
      </c>
      <c r="Q3825" t="s">
        <v>24</v>
      </c>
      <c r="R3825" t="s">
        <v>24</v>
      </c>
      <c r="S3825">
        <v>88</v>
      </c>
      <c r="T3825" t="s">
        <v>24</v>
      </c>
    </row>
    <row r="3826" spans="1:20">
      <c r="A3826" t="s">
        <v>35791</v>
      </c>
      <c r="B3826" t="s">
        <v>19458</v>
      </c>
      <c r="C3826" t="s">
        <v>19459</v>
      </c>
      <c r="D3826" t="s">
        <v>19460</v>
      </c>
      <c r="E3826" t="str">
        <f>IF(OR(EXACT(LEFT(F3826,1),"'"),EXACT(LEFT(F3826,1),"["),EXACT(LEFT(F3826,1),"("),EXACT(UPPER(LEFT(F3826,1)),LEFT(F3826,1))=FALSE),"-",IF(LEFT(F3826,10)="Candidatus", MID(F3826, FIND(" ", F3826), FIND(" ", F3826, FIND(" ", F3826, 1)+1)-FIND(" ", F3826)), MID(F3826, 1, FIND(" ", F3826))))</f>
        <v xml:space="preserve">Listeria </v>
      </c>
      <c r="F3826" t="s">
        <v>19457</v>
      </c>
      <c r="G3826" t="s">
        <v>16</v>
      </c>
      <c r="H3826" t="s">
        <v>45</v>
      </c>
      <c r="I3826" t="s">
        <v>1941</v>
      </c>
      <c r="J3826" t="s">
        <v>19458</v>
      </c>
      <c r="K3826" t="s">
        <v>19459</v>
      </c>
      <c r="L3826" t="s">
        <v>19460</v>
      </c>
      <c r="M3826" s="1" t="s">
        <v>1463</v>
      </c>
      <c r="N3826" s="1" t="s">
        <v>19461</v>
      </c>
      <c r="O3826">
        <v>7</v>
      </c>
      <c r="P3826" t="s">
        <v>24</v>
      </c>
      <c r="Q3826" t="s">
        <v>24</v>
      </c>
      <c r="R3826" t="s">
        <v>24</v>
      </c>
      <c r="S3826">
        <v>7</v>
      </c>
      <c r="T3826" t="s">
        <v>24</v>
      </c>
    </row>
    <row r="3827" spans="1:20">
      <c r="A3827" t="s">
        <v>35792</v>
      </c>
      <c r="B3827" t="s">
        <v>19463</v>
      </c>
      <c r="C3827" t="s">
        <v>19464</v>
      </c>
      <c r="D3827" t="s">
        <v>19465</v>
      </c>
      <c r="E3827" t="str">
        <f>IF(OR(EXACT(LEFT(F3827,1),"'"),EXACT(LEFT(F3827,1),"["),EXACT(LEFT(F3827,1),"("),EXACT(UPPER(LEFT(F3827,1)),LEFT(F3827,1))=FALSE),"-",IF(LEFT(F3827,10)="Candidatus", MID(F3827, FIND(" ", F3827), FIND(" ", F3827, FIND(" ", F3827, 1)+1)-FIND(" ", F3827)), MID(F3827, 1, FIND(" ", F3827))))</f>
        <v xml:space="preserve">Listeria </v>
      </c>
      <c r="F3827" t="s">
        <v>19462</v>
      </c>
      <c r="G3827" t="s">
        <v>16</v>
      </c>
      <c r="H3827" t="s">
        <v>45</v>
      </c>
      <c r="I3827" t="s">
        <v>1941</v>
      </c>
      <c r="J3827" t="s">
        <v>19463</v>
      </c>
      <c r="K3827" t="s">
        <v>19464</v>
      </c>
      <c r="L3827" t="s">
        <v>19465</v>
      </c>
      <c r="M3827" s="1" t="s">
        <v>19466</v>
      </c>
      <c r="N3827" s="1" t="s">
        <v>19467</v>
      </c>
      <c r="O3827">
        <v>73</v>
      </c>
      <c r="P3827" t="s">
        <v>24</v>
      </c>
      <c r="Q3827" t="s">
        <v>24</v>
      </c>
      <c r="R3827" t="s">
        <v>24</v>
      </c>
      <c r="S3827">
        <v>80</v>
      </c>
      <c r="T3827">
        <v>7</v>
      </c>
    </row>
    <row r="3828" spans="1:20">
      <c r="A3828" t="s">
        <v>35793</v>
      </c>
      <c r="B3828" t="s">
        <v>66</v>
      </c>
      <c r="C3828" t="s">
        <v>19469</v>
      </c>
      <c r="D3828" t="s">
        <v>19470</v>
      </c>
      <c r="E3828" t="str">
        <f>IF(OR(EXACT(LEFT(F3828,1),"'"),EXACT(LEFT(F3828,1),"["),EXACT(LEFT(F3828,1),"("),EXACT(UPPER(LEFT(F3828,1)),LEFT(F3828,1))=FALSE),"-",IF(LEFT(F3828,10)="Candidatus", MID(F3828, FIND(" ", F3828), FIND(" ", F3828, FIND(" ", F3828, 1)+1)-FIND(" ", F3828)), MID(F3828, 1, FIND(" ", F3828))))</f>
        <v xml:space="preserve">Listeria </v>
      </c>
      <c r="F3828" t="s">
        <v>19468</v>
      </c>
      <c r="G3828" t="s">
        <v>16</v>
      </c>
      <c r="H3828" t="s">
        <v>45</v>
      </c>
      <c r="I3828" t="s">
        <v>1941</v>
      </c>
      <c r="J3828" t="s">
        <v>66</v>
      </c>
      <c r="K3828" t="s">
        <v>19469</v>
      </c>
      <c r="L3828" t="s">
        <v>19470</v>
      </c>
      <c r="M3828" s="1" t="s">
        <v>19471</v>
      </c>
      <c r="N3828" s="1" t="s">
        <v>19472</v>
      </c>
      <c r="O3828">
        <v>57</v>
      </c>
      <c r="P3828" t="s">
        <v>24</v>
      </c>
      <c r="Q3828" t="s">
        <v>24</v>
      </c>
      <c r="R3828" t="s">
        <v>24</v>
      </c>
      <c r="S3828">
        <v>60</v>
      </c>
      <c r="T3828">
        <v>3</v>
      </c>
    </row>
    <row r="3829" spans="1:20">
      <c r="A3829" t="s">
        <v>35794</v>
      </c>
      <c r="B3829" t="s">
        <v>66</v>
      </c>
      <c r="C3829" t="s">
        <v>19474</v>
      </c>
      <c r="D3829" t="s">
        <v>19475</v>
      </c>
      <c r="E3829" t="str">
        <f>IF(OR(EXACT(LEFT(F3829,1),"'"),EXACT(LEFT(F3829,1),"["),EXACT(LEFT(F3829,1),"("),EXACT(UPPER(LEFT(F3829,1)),LEFT(F3829,1))=FALSE),"-",IF(LEFT(F3829,10)="Candidatus", MID(F3829, FIND(" ", F3829), FIND(" ", F3829, FIND(" ", F3829, 1)+1)-FIND(" ", F3829)), MID(F3829, 1, FIND(" ", F3829))))</f>
        <v xml:space="preserve">Listeria </v>
      </c>
      <c r="F3829" t="s">
        <v>19473</v>
      </c>
      <c r="G3829" t="s">
        <v>16</v>
      </c>
      <c r="H3829" t="s">
        <v>45</v>
      </c>
      <c r="I3829" t="s">
        <v>1941</v>
      </c>
      <c r="J3829" t="s">
        <v>66</v>
      </c>
      <c r="K3829" t="s">
        <v>19474</v>
      </c>
      <c r="L3829" t="s">
        <v>19475</v>
      </c>
      <c r="M3829" s="1" t="s">
        <v>19476</v>
      </c>
      <c r="N3829" s="1" t="s">
        <v>19477</v>
      </c>
      <c r="O3829">
        <v>147</v>
      </c>
      <c r="P3829" t="s">
        <v>24</v>
      </c>
      <c r="Q3829" t="s">
        <v>24</v>
      </c>
      <c r="R3829" t="s">
        <v>24</v>
      </c>
      <c r="S3829">
        <v>158</v>
      </c>
      <c r="T3829">
        <v>11</v>
      </c>
    </row>
    <row r="3830" spans="1:20">
      <c r="A3830" t="s">
        <v>35795</v>
      </c>
      <c r="B3830" t="s">
        <v>66</v>
      </c>
      <c r="C3830" t="s">
        <v>19479</v>
      </c>
      <c r="D3830" t="s">
        <v>19480</v>
      </c>
      <c r="E3830" t="str">
        <f>IF(OR(EXACT(LEFT(F3830,1),"'"),EXACT(LEFT(F3830,1),"["),EXACT(LEFT(F3830,1),"("),EXACT(UPPER(LEFT(F3830,1)),LEFT(F3830,1))=FALSE),"-",IF(LEFT(F3830,10)="Candidatus", MID(F3830, FIND(" ", F3830), FIND(" ", F3830, FIND(" ", F3830, 1)+1)-FIND(" ", F3830)), MID(F3830, 1, FIND(" ", F3830))))</f>
        <v xml:space="preserve">Listeria </v>
      </c>
      <c r="F3830" t="s">
        <v>19478</v>
      </c>
      <c r="G3830" t="s">
        <v>16</v>
      </c>
      <c r="H3830" t="s">
        <v>45</v>
      </c>
      <c r="I3830" t="s">
        <v>1941</v>
      </c>
      <c r="J3830" t="s">
        <v>66</v>
      </c>
      <c r="K3830" t="s">
        <v>19479</v>
      </c>
      <c r="L3830" t="s">
        <v>19480</v>
      </c>
      <c r="M3830" s="1" t="s">
        <v>19481</v>
      </c>
      <c r="N3830" s="1" t="s">
        <v>19482</v>
      </c>
      <c r="O3830">
        <v>58</v>
      </c>
      <c r="P3830" t="s">
        <v>24</v>
      </c>
      <c r="Q3830" t="s">
        <v>24</v>
      </c>
      <c r="R3830" t="s">
        <v>24</v>
      </c>
      <c r="S3830">
        <v>64</v>
      </c>
      <c r="T3830">
        <v>6</v>
      </c>
    </row>
    <row r="3831" spans="1:20">
      <c r="A3831" t="s">
        <v>35796</v>
      </c>
      <c r="B3831" t="s">
        <v>66</v>
      </c>
      <c r="C3831" t="s">
        <v>19484</v>
      </c>
      <c r="D3831" t="s">
        <v>19485</v>
      </c>
      <c r="E3831" t="str">
        <f>IF(OR(EXACT(LEFT(F3831,1),"'"),EXACT(LEFT(F3831,1),"["),EXACT(LEFT(F3831,1),"("),EXACT(UPPER(LEFT(F3831,1)),LEFT(F3831,1))=FALSE),"-",IF(LEFT(F3831,10)="Candidatus", MID(F3831, FIND(" ", F3831), FIND(" ", F3831, FIND(" ", F3831, 1)+1)-FIND(" ", F3831)), MID(F3831, 1, FIND(" ", F3831))))</f>
        <v xml:space="preserve">Listeria </v>
      </c>
      <c r="F3831" t="s">
        <v>19483</v>
      </c>
      <c r="G3831" t="s">
        <v>16</v>
      </c>
      <c r="H3831" t="s">
        <v>45</v>
      </c>
      <c r="I3831" t="s">
        <v>1941</v>
      </c>
      <c r="J3831" t="s">
        <v>66</v>
      </c>
      <c r="K3831" t="s">
        <v>19484</v>
      </c>
      <c r="L3831" t="s">
        <v>19485</v>
      </c>
      <c r="M3831" s="1" t="s">
        <v>19481</v>
      </c>
      <c r="N3831" s="1" t="s">
        <v>19486</v>
      </c>
      <c r="O3831">
        <v>58</v>
      </c>
      <c r="P3831" t="s">
        <v>24</v>
      </c>
      <c r="Q3831" t="s">
        <v>24</v>
      </c>
      <c r="R3831" t="s">
        <v>24</v>
      </c>
      <c r="S3831">
        <v>64</v>
      </c>
      <c r="T3831">
        <v>6</v>
      </c>
    </row>
    <row r="3832" spans="1:20">
      <c r="A3832" t="s">
        <v>35797</v>
      </c>
      <c r="B3832" t="s">
        <v>66</v>
      </c>
      <c r="C3832" t="s">
        <v>19488</v>
      </c>
      <c r="D3832" t="s">
        <v>19489</v>
      </c>
      <c r="E3832" t="str">
        <f>IF(OR(EXACT(LEFT(F3832,1),"'"),EXACT(LEFT(F3832,1),"["),EXACT(LEFT(F3832,1),"("),EXACT(UPPER(LEFT(F3832,1)),LEFT(F3832,1))=FALSE),"-",IF(LEFT(F3832,10)="Candidatus", MID(F3832, FIND(" ", F3832), FIND(" ", F3832, FIND(" ", F3832, 1)+1)-FIND(" ", F3832)), MID(F3832, 1, FIND(" ", F3832))))</f>
        <v xml:space="preserve">Listeria </v>
      </c>
      <c r="F3832" t="s">
        <v>19487</v>
      </c>
      <c r="G3832" t="s">
        <v>16</v>
      </c>
      <c r="H3832" t="s">
        <v>45</v>
      </c>
      <c r="I3832" t="s">
        <v>1941</v>
      </c>
      <c r="J3832" t="s">
        <v>66</v>
      </c>
      <c r="K3832" t="s">
        <v>19488</v>
      </c>
      <c r="L3832" t="s">
        <v>19489</v>
      </c>
      <c r="M3832" s="1" t="s">
        <v>19490</v>
      </c>
      <c r="N3832" s="1" t="s">
        <v>19491</v>
      </c>
      <c r="O3832">
        <v>58</v>
      </c>
      <c r="P3832" t="s">
        <v>24</v>
      </c>
      <c r="Q3832" t="s">
        <v>24</v>
      </c>
      <c r="R3832" t="s">
        <v>24</v>
      </c>
      <c r="S3832">
        <v>64</v>
      </c>
      <c r="T3832">
        <v>6</v>
      </c>
    </row>
    <row r="3833" spans="1:20">
      <c r="A3833" t="s">
        <v>35798</v>
      </c>
      <c r="B3833" t="s">
        <v>19493</v>
      </c>
      <c r="C3833" t="s">
        <v>19494</v>
      </c>
      <c r="D3833" t="s">
        <v>19495</v>
      </c>
      <c r="E3833" t="str">
        <f>IF(OR(EXACT(LEFT(F3833,1),"'"),EXACT(LEFT(F3833,1),"["),EXACT(LEFT(F3833,1),"("),EXACT(UPPER(LEFT(F3833,1)),LEFT(F3833,1))=FALSE),"-",IF(LEFT(F3833,10)="Candidatus", MID(F3833, FIND(" ", F3833), FIND(" ", F3833, FIND(" ", F3833, 1)+1)-FIND(" ", F3833)), MID(F3833, 1, FIND(" ", F3833))))</f>
        <v xml:space="preserve">Listeria </v>
      </c>
      <c r="F3833" t="s">
        <v>19492</v>
      </c>
      <c r="G3833" t="s">
        <v>16</v>
      </c>
      <c r="H3833" t="s">
        <v>45</v>
      </c>
      <c r="I3833" t="s">
        <v>1941</v>
      </c>
      <c r="J3833" t="s">
        <v>19493</v>
      </c>
      <c r="K3833" t="s">
        <v>19494</v>
      </c>
      <c r="L3833" t="s">
        <v>19495</v>
      </c>
      <c r="M3833" s="1" t="s">
        <v>19496</v>
      </c>
      <c r="N3833" s="1" t="s">
        <v>19497</v>
      </c>
      <c r="O3833">
        <v>85</v>
      </c>
      <c r="P3833" t="s">
        <v>24</v>
      </c>
      <c r="Q3833" t="s">
        <v>24</v>
      </c>
      <c r="R3833" t="s">
        <v>24</v>
      </c>
      <c r="S3833">
        <v>89</v>
      </c>
      <c r="T3833">
        <v>4</v>
      </c>
    </row>
    <row r="3834" spans="1:20">
      <c r="A3834" t="s">
        <v>35799</v>
      </c>
      <c r="B3834" t="s">
        <v>19499</v>
      </c>
      <c r="C3834" t="s">
        <v>19500</v>
      </c>
      <c r="D3834" t="s">
        <v>19501</v>
      </c>
      <c r="E3834" t="str">
        <f>IF(OR(EXACT(LEFT(F3834,1),"'"),EXACT(LEFT(F3834,1),"["),EXACT(LEFT(F3834,1),"("),EXACT(UPPER(LEFT(F3834,1)),LEFT(F3834,1))=FALSE),"-",IF(LEFT(F3834,10)="Candidatus", MID(F3834, FIND(" ", F3834), FIND(" ", F3834, FIND(" ", F3834, 1)+1)-FIND(" ", F3834)), MID(F3834, 1, FIND(" ", F3834))))</f>
        <v xml:space="preserve">Listeria </v>
      </c>
      <c r="F3834" t="s">
        <v>19498</v>
      </c>
      <c r="G3834" t="s">
        <v>16</v>
      </c>
      <c r="H3834" t="s">
        <v>45</v>
      </c>
      <c r="I3834" t="s">
        <v>1941</v>
      </c>
      <c r="J3834" t="s">
        <v>19499</v>
      </c>
      <c r="K3834" t="s">
        <v>19500</v>
      </c>
      <c r="L3834" t="s">
        <v>19501</v>
      </c>
      <c r="M3834" s="1" t="s">
        <v>19502</v>
      </c>
      <c r="N3834" s="1" t="s">
        <v>19503</v>
      </c>
      <c r="O3834">
        <v>37</v>
      </c>
      <c r="P3834" t="s">
        <v>24</v>
      </c>
      <c r="Q3834" t="s">
        <v>24</v>
      </c>
      <c r="R3834" t="s">
        <v>24</v>
      </c>
      <c r="S3834">
        <v>37</v>
      </c>
      <c r="T3834" t="s">
        <v>24</v>
      </c>
    </row>
    <row r="3835" spans="1:20">
      <c r="A3835" t="s">
        <v>35800</v>
      </c>
      <c r="B3835" t="s">
        <v>19505</v>
      </c>
      <c r="C3835" t="s">
        <v>19506</v>
      </c>
      <c r="D3835" t="s">
        <v>19507</v>
      </c>
      <c r="E3835" t="str">
        <f>IF(OR(EXACT(LEFT(F3835,1),"'"),EXACT(LEFT(F3835,1),"["),EXACT(LEFT(F3835,1),"("),EXACT(UPPER(LEFT(F3835,1)),LEFT(F3835,1))=FALSE),"-",IF(LEFT(F3835,10)="Candidatus", MID(F3835, FIND(" ", F3835), FIND(" ", F3835, FIND(" ", F3835, 1)+1)-FIND(" ", F3835)), MID(F3835, 1, FIND(" ", F3835))))</f>
        <v xml:space="preserve">Listeria </v>
      </c>
      <c r="F3835" t="s">
        <v>19504</v>
      </c>
      <c r="G3835" t="s">
        <v>16</v>
      </c>
      <c r="H3835" t="s">
        <v>45</v>
      </c>
      <c r="I3835" t="s">
        <v>1941</v>
      </c>
      <c r="J3835" t="s">
        <v>19505</v>
      </c>
      <c r="K3835" t="s">
        <v>19506</v>
      </c>
      <c r="L3835" t="s">
        <v>19507</v>
      </c>
      <c r="M3835" s="1" t="s">
        <v>19508</v>
      </c>
      <c r="N3835" s="1" t="s">
        <v>19509</v>
      </c>
      <c r="O3835">
        <v>73</v>
      </c>
      <c r="P3835" t="s">
        <v>24</v>
      </c>
      <c r="Q3835" t="s">
        <v>24</v>
      </c>
      <c r="R3835" t="s">
        <v>24</v>
      </c>
      <c r="S3835">
        <v>77</v>
      </c>
      <c r="T3835">
        <v>4</v>
      </c>
    </row>
    <row r="3836" spans="1:20">
      <c r="A3836" t="s">
        <v>35801</v>
      </c>
      <c r="B3836" t="s">
        <v>19511</v>
      </c>
      <c r="C3836" t="s">
        <v>19512</v>
      </c>
      <c r="D3836" t="s">
        <v>19513</v>
      </c>
      <c r="E3836" t="str">
        <f>IF(OR(EXACT(LEFT(F3836,1),"'"),EXACT(LEFT(F3836,1),"["),EXACT(LEFT(F3836,1),"("),EXACT(UPPER(LEFT(F3836,1)),LEFT(F3836,1))=FALSE),"-",IF(LEFT(F3836,10)="Candidatus", MID(F3836, FIND(" ", F3836), FIND(" ", F3836, FIND(" ", F3836, 1)+1)-FIND(" ", F3836)), MID(F3836, 1, FIND(" ", F3836))))</f>
        <v xml:space="preserve">Listeria </v>
      </c>
      <c r="F3836" t="s">
        <v>19510</v>
      </c>
      <c r="G3836" t="s">
        <v>16</v>
      </c>
      <c r="H3836" t="s">
        <v>45</v>
      </c>
      <c r="I3836" t="s">
        <v>1941</v>
      </c>
      <c r="J3836" t="s">
        <v>19511</v>
      </c>
      <c r="K3836" t="s">
        <v>19512</v>
      </c>
      <c r="L3836" t="s">
        <v>19513</v>
      </c>
      <c r="M3836" s="1" t="s">
        <v>19514</v>
      </c>
      <c r="N3836" s="1" t="s">
        <v>19515</v>
      </c>
      <c r="O3836">
        <v>60</v>
      </c>
      <c r="P3836" t="s">
        <v>24</v>
      </c>
      <c r="Q3836" t="s">
        <v>24</v>
      </c>
      <c r="R3836" t="s">
        <v>24</v>
      </c>
      <c r="S3836">
        <v>62</v>
      </c>
      <c r="T3836">
        <v>2</v>
      </c>
    </row>
    <row r="3837" spans="1:20">
      <c r="A3837" t="s">
        <v>35802</v>
      </c>
      <c r="B3837" t="s">
        <v>19517</v>
      </c>
      <c r="C3837" t="s">
        <v>19518</v>
      </c>
      <c r="D3837" t="s">
        <v>19519</v>
      </c>
      <c r="E3837" t="str">
        <f>IF(OR(EXACT(LEFT(F3837,1),"'"),EXACT(LEFT(F3837,1),"["),EXACT(LEFT(F3837,1),"("),EXACT(UPPER(LEFT(F3837,1)),LEFT(F3837,1))=FALSE),"-",IF(LEFT(F3837,10)="Candidatus", MID(F3837, FIND(" ", F3837), FIND(" ", F3837, FIND(" ", F3837, 1)+1)-FIND(" ", F3837)), MID(F3837, 1, FIND(" ", F3837))))</f>
        <v xml:space="preserve">Listeria </v>
      </c>
      <c r="F3837" t="s">
        <v>19516</v>
      </c>
      <c r="G3837" t="s">
        <v>16</v>
      </c>
      <c r="H3837" t="s">
        <v>45</v>
      </c>
      <c r="I3837" t="s">
        <v>1941</v>
      </c>
      <c r="J3837" t="s">
        <v>19517</v>
      </c>
      <c r="K3837" t="s">
        <v>19518</v>
      </c>
      <c r="L3837" t="s">
        <v>19519</v>
      </c>
      <c r="M3837" s="1" t="s">
        <v>19520</v>
      </c>
      <c r="N3837" s="1" t="s">
        <v>19521</v>
      </c>
      <c r="O3837">
        <v>74</v>
      </c>
      <c r="P3837" t="s">
        <v>24</v>
      </c>
      <c r="Q3837" t="s">
        <v>24</v>
      </c>
      <c r="R3837" t="s">
        <v>24</v>
      </c>
      <c r="S3837">
        <v>77</v>
      </c>
      <c r="T3837">
        <v>3</v>
      </c>
    </row>
    <row r="3838" spans="1:20">
      <c r="A3838" t="s">
        <v>35803</v>
      </c>
      <c r="B3838" t="s">
        <v>676</v>
      </c>
      <c r="C3838" t="s">
        <v>19523</v>
      </c>
      <c r="D3838" t="s">
        <v>19524</v>
      </c>
      <c r="E3838" t="str">
        <f>IF(OR(EXACT(LEFT(F3838,1),"'"),EXACT(LEFT(F3838,1),"["),EXACT(LEFT(F3838,1),"("),EXACT(UPPER(LEFT(F3838,1)),LEFT(F3838,1))=FALSE),"-",IF(LEFT(F3838,10)="Candidatus", MID(F3838, FIND(" ", F3838), FIND(" ", F3838, FIND(" ", F3838, 1)+1)-FIND(" ", F3838)), MID(F3838, 1, FIND(" ", F3838))))</f>
        <v xml:space="preserve">Listeria </v>
      </c>
      <c r="F3838" t="s">
        <v>19522</v>
      </c>
      <c r="G3838" t="s">
        <v>16</v>
      </c>
      <c r="H3838" t="s">
        <v>45</v>
      </c>
      <c r="I3838" t="s">
        <v>1941</v>
      </c>
      <c r="J3838" t="s">
        <v>676</v>
      </c>
      <c r="K3838" t="s">
        <v>19523</v>
      </c>
      <c r="L3838" t="s">
        <v>19524</v>
      </c>
      <c r="M3838" s="1" t="s">
        <v>19525</v>
      </c>
      <c r="N3838" s="1" t="s">
        <v>19526</v>
      </c>
      <c r="O3838">
        <v>82</v>
      </c>
      <c r="P3838" t="s">
        <v>24</v>
      </c>
      <c r="Q3838" t="s">
        <v>24</v>
      </c>
      <c r="R3838" t="s">
        <v>24</v>
      </c>
      <c r="S3838">
        <v>88</v>
      </c>
      <c r="T3838">
        <v>6</v>
      </c>
    </row>
    <row r="3839" spans="1:20">
      <c r="A3839" t="s">
        <v>35804</v>
      </c>
      <c r="B3839" t="s">
        <v>19528</v>
      </c>
      <c r="C3839" t="s">
        <v>19529</v>
      </c>
      <c r="D3839" t="s">
        <v>19530</v>
      </c>
      <c r="E3839" t="str">
        <f>IF(OR(EXACT(LEFT(F3839,1),"'"),EXACT(LEFT(F3839,1),"["),EXACT(LEFT(F3839,1),"("),EXACT(UPPER(LEFT(F3839,1)),LEFT(F3839,1))=FALSE),"-",IF(LEFT(F3839,10)="Candidatus", MID(F3839, FIND(" ", F3839), FIND(" ", F3839, FIND(" ", F3839, 1)+1)-FIND(" ", F3839)), MID(F3839, 1, FIND(" ", F3839))))</f>
        <v xml:space="preserve">Listeria </v>
      </c>
      <c r="F3839" t="s">
        <v>19527</v>
      </c>
      <c r="G3839" t="s">
        <v>16</v>
      </c>
      <c r="H3839" t="s">
        <v>45</v>
      </c>
      <c r="I3839" t="s">
        <v>1941</v>
      </c>
      <c r="J3839" t="s">
        <v>19528</v>
      </c>
      <c r="K3839" t="s">
        <v>19529</v>
      </c>
      <c r="L3839" t="s">
        <v>19530</v>
      </c>
      <c r="M3839" s="1" t="s">
        <v>19531</v>
      </c>
      <c r="N3839" s="1" t="s">
        <v>19532</v>
      </c>
      <c r="O3839">
        <v>51</v>
      </c>
      <c r="P3839" t="s">
        <v>24</v>
      </c>
      <c r="Q3839" t="s">
        <v>24</v>
      </c>
      <c r="R3839" t="s">
        <v>24</v>
      </c>
      <c r="S3839">
        <v>53</v>
      </c>
      <c r="T3839">
        <v>2</v>
      </c>
    </row>
    <row r="3840" spans="1:20">
      <c r="A3840" t="s">
        <v>35805</v>
      </c>
      <c r="B3840" t="s">
        <v>19534</v>
      </c>
      <c r="C3840" t="s">
        <v>19535</v>
      </c>
      <c r="D3840" t="s">
        <v>19536</v>
      </c>
      <c r="E3840" t="str">
        <f>IF(OR(EXACT(LEFT(F3840,1),"'"),EXACT(LEFT(F3840,1),"["),EXACT(LEFT(F3840,1),"("),EXACT(UPPER(LEFT(F3840,1)),LEFT(F3840,1))=FALSE),"-",IF(LEFT(F3840,10)="Candidatus", MID(F3840, FIND(" ", F3840), FIND(" ", F3840, FIND(" ", F3840, 1)+1)-FIND(" ", F3840)), MID(F3840, 1, FIND(" ", F3840))))</f>
        <v xml:space="preserve">Listeria </v>
      </c>
      <c r="F3840" t="s">
        <v>19533</v>
      </c>
      <c r="G3840" t="s">
        <v>16</v>
      </c>
      <c r="H3840" t="s">
        <v>45</v>
      </c>
      <c r="I3840" t="s">
        <v>1941</v>
      </c>
      <c r="J3840" t="s">
        <v>19534</v>
      </c>
      <c r="K3840" t="s">
        <v>19535</v>
      </c>
      <c r="L3840" t="s">
        <v>19536</v>
      </c>
      <c r="M3840" s="1" t="s">
        <v>19531</v>
      </c>
      <c r="N3840" s="1" t="s">
        <v>19537</v>
      </c>
      <c r="O3840">
        <v>52</v>
      </c>
      <c r="P3840" t="s">
        <v>24</v>
      </c>
      <c r="Q3840" t="s">
        <v>24</v>
      </c>
      <c r="R3840" t="s">
        <v>24</v>
      </c>
      <c r="S3840">
        <v>53</v>
      </c>
      <c r="T3840">
        <v>1</v>
      </c>
    </row>
    <row r="3841" spans="1:20">
      <c r="A3841" t="s">
        <v>35806</v>
      </c>
      <c r="B3841" t="s">
        <v>19539</v>
      </c>
      <c r="C3841" t="s">
        <v>19540</v>
      </c>
      <c r="D3841" t="s">
        <v>19541</v>
      </c>
      <c r="E3841" t="str">
        <f>IF(OR(EXACT(LEFT(F3841,1),"'"),EXACT(LEFT(F3841,1),"["),EXACT(LEFT(F3841,1),"("),EXACT(UPPER(LEFT(F3841,1)),LEFT(F3841,1))=FALSE),"-",IF(LEFT(F3841,10)="Candidatus", MID(F3841, FIND(" ", F3841), FIND(" ", F3841, FIND(" ", F3841, 1)+1)-FIND(" ", F3841)), MID(F3841, 1, FIND(" ", F3841))))</f>
        <v xml:space="preserve">Listeria </v>
      </c>
      <c r="F3841" t="s">
        <v>19538</v>
      </c>
      <c r="G3841" t="s">
        <v>16</v>
      </c>
      <c r="H3841" t="s">
        <v>45</v>
      </c>
      <c r="I3841" t="s">
        <v>1941</v>
      </c>
      <c r="J3841" t="s">
        <v>19539</v>
      </c>
      <c r="K3841" t="s">
        <v>19540</v>
      </c>
      <c r="L3841" t="s">
        <v>19541</v>
      </c>
      <c r="M3841" s="1" t="s">
        <v>19542</v>
      </c>
      <c r="N3841" s="1" t="s">
        <v>19543</v>
      </c>
      <c r="O3841">
        <v>56</v>
      </c>
      <c r="P3841" t="s">
        <v>24</v>
      </c>
      <c r="Q3841" t="s">
        <v>24</v>
      </c>
      <c r="R3841" t="s">
        <v>24</v>
      </c>
      <c r="S3841">
        <v>61</v>
      </c>
      <c r="T3841">
        <v>5</v>
      </c>
    </row>
    <row r="3842" spans="1:20">
      <c r="A3842" t="s">
        <v>35807</v>
      </c>
      <c r="B3842" t="s">
        <v>66</v>
      </c>
      <c r="C3842" t="s">
        <v>19545</v>
      </c>
      <c r="D3842" t="s">
        <v>19546</v>
      </c>
      <c r="E3842" t="str">
        <f>IF(OR(EXACT(LEFT(F3842,1),"'"),EXACT(LEFT(F3842,1),"["),EXACT(LEFT(F3842,1),"("),EXACT(UPPER(LEFT(F3842,1)),LEFT(F3842,1))=FALSE),"-",IF(LEFT(F3842,10)="Candidatus", MID(F3842, FIND(" ", F3842), FIND(" ", F3842, FIND(" ", F3842, 1)+1)-FIND(" ", F3842)), MID(F3842, 1, FIND(" ", F3842))))</f>
        <v xml:space="preserve">Listonella </v>
      </c>
      <c r="F3842" t="s">
        <v>19544</v>
      </c>
      <c r="G3842" t="s">
        <v>16</v>
      </c>
      <c r="H3842" t="s">
        <v>76</v>
      </c>
      <c r="I3842" t="s">
        <v>77</v>
      </c>
      <c r="J3842" t="s">
        <v>66</v>
      </c>
      <c r="K3842" t="s">
        <v>19545</v>
      </c>
      <c r="L3842" t="s">
        <v>19546</v>
      </c>
      <c r="M3842" s="1" t="s">
        <v>19547</v>
      </c>
      <c r="N3842" s="1" t="s">
        <v>19548</v>
      </c>
      <c r="O3842">
        <v>55</v>
      </c>
      <c r="P3842" t="s">
        <v>24</v>
      </c>
      <c r="Q3842" t="s">
        <v>24</v>
      </c>
      <c r="R3842" t="s">
        <v>24</v>
      </c>
      <c r="S3842">
        <v>59</v>
      </c>
      <c r="T3842">
        <v>4</v>
      </c>
    </row>
    <row r="3843" spans="1:20">
      <c r="A3843" t="s">
        <v>35808</v>
      </c>
      <c r="B3843" t="s">
        <v>19550</v>
      </c>
      <c r="C3843" t="s">
        <v>19551</v>
      </c>
      <c r="D3843" t="s">
        <v>19552</v>
      </c>
      <c r="E3843" t="str">
        <f>IF(OR(EXACT(LEFT(F3843,1),"'"),EXACT(LEFT(F3843,1),"["),EXACT(LEFT(F3843,1),"("),EXACT(UPPER(LEFT(F3843,1)),LEFT(F3843,1))=FALSE),"-",IF(LEFT(F3843,10)="Candidatus", MID(F3843, FIND(" ", F3843), FIND(" ", F3843, FIND(" ", F3843, 1)+1)-FIND(" ", F3843)), MID(F3843, 1, FIND(" ", F3843))))</f>
        <v xml:space="preserve">Loktanella </v>
      </c>
      <c r="F3843" t="s">
        <v>19549</v>
      </c>
      <c r="G3843" t="s">
        <v>16</v>
      </c>
      <c r="H3843" t="s">
        <v>76</v>
      </c>
      <c r="I3843" t="s">
        <v>199</v>
      </c>
      <c r="J3843" t="s">
        <v>19550</v>
      </c>
      <c r="K3843" t="s">
        <v>19551</v>
      </c>
      <c r="L3843" t="s">
        <v>19552</v>
      </c>
      <c r="M3843" s="1" t="s">
        <v>19553</v>
      </c>
      <c r="N3843" s="1" t="s">
        <v>19554</v>
      </c>
      <c r="O3843">
        <v>80</v>
      </c>
      <c r="P3843" t="s">
        <v>24</v>
      </c>
      <c r="Q3843" t="s">
        <v>24</v>
      </c>
      <c r="R3843" t="s">
        <v>24</v>
      </c>
      <c r="S3843">
        <v>83</v>
      </c>
      <c r="T3843">
        <v>3</v>
      </c>
    </row>
    <row r="3844" spans="1:20">
      <c r="A3844" t="s">
        <v>35809</v>
      </c>
      <c r="B3844" t="s">
        <v>19555</v>
      </c>
      <c r="C3844" t="s">
        <v>19556</v>
      </c>
      <c r="D3844" t="s">
        <v>19557</v>
      </c>
      <c r="E3844" t="str">
        <f>IF(OR(EXACT(LEFT(F3844,1),"'"),EXACT(LEFT(F3844,1),"["),EXACT(LEFT(F3844,1),"("),EXACT(UPPER(LEFT(F3844,1)),LEFT(F3844,1))=FALSE),"-",IF(LEFT(F3844,10)="Candidatus", MID(F3844, FIND(" ", F3844), FIND(" ", F3844, FIND(" ", F3844, 1)+1)-FIND(" ", F3844)), MID(F3844, 1, FIND(" ", F3844))))</f>
        <v xml:space="preserve">Loktanella </v>
      </c>
      <c r="F3844" t="s">
        <v>19549</v>
      </c>
      <c r="G3844" t="s">
        <v>16</v>
      </c>
      <c r="H3844" t="s">
        <v>76</v>
      </c>
      <c r="I3844" t="s">
        <v>199</v>
      </c>
      <c r="J3844" t="s">
        <v>19555</v>
      </c>
      <c r="K3844" t="s">
        <v>19556</v>
      </c>
      <c r="L3844" t="s">
        <v>19557</v>
      </c>
      <c r="M3844" s="1" t="s">
        <v>19558</v>
      </c>
      <c r="N3844" s="1" t="s">
        <v>19559</v>
      </c>
      <c r="O3844">
        <v>86</v>
      </c>
      <c r="P3844" t="s">
        <v>24</v>
      </c>
      <c r="Q3844" t="s">
        <v>24</v>
      </c>
      <c r="R3844" t="s">
        <v>24</v>
      </c>
      <c r="S3844">
        <v>86</v>
      </c>
      <c r="T3844" t="s">
        <v>24</v>
      </c>
    </row>
    <row r="3845" spans="1:20">
      <c r="A3845" t="s">
        <v>35810</v>
      </c>
      <c r="B3845" t="s">
        <v>19561</v>
      </c>
      <c r="C3845" t="s">
        <v>19562</v>
      </c>
      <c r="D3845" t="s">
        <v>19563</v>
      </c>
      <c r="E3845" t="str">
        <f>IF(OR(EXACT(LEFT(F3845,1),"'"),EXACT(LEFT(F3845,1),"["),EXACT(LEFT(F3845,1),"("),EXACT(UPPER(LEFT(F3845,1)),LEFT(F3845,1))=FALSE),"-",IF(LEFT(F3845,10)="Candidatus", MID(F3845, FIND(" ", F3845), FIND(" ", F3845, FIND(" ", F3845, 1)+1)-FIND(" ", F3845)), MID(F3845, 1, FIND(" ", F3845))))</f>
        <v xml:space="preserve">Lysinibacillus </v>
      </c>
      <c r="F3845" t="s">
        <v>19560</v>
      </c>
      <c r="G3845" t="s">
        <v>16</v>
      </c>
      <c r="H3845" t="s">
        <v>45</v>
      </c>
      <c r="I3845" t="s">
        <v>1941</v>
      </c>
      <c r="J3845" t="s">
        <v>19561</v>
      </c>
      <c r="K3845" t="s">
        <v>19562</v>
      </c>
      <c r="L3845" t="s">
        <v>19563</v>
      </c>
      <c r="M3845" s="1" t="s">
        <v>19564</v>
      </c>
      <c r="N3845" s="1" t="s">
        <v>19565</v>
      </c>
      <c r="O3845">
        <v>23</v>
      </c>
      <c r="P3845" t="s">
        <v>24</v>
      </c>
      <c r="Q3845" t="s">
        <v>24</v>
      </c>
      <c r="R3845" t="s">
        <v>24</v>
      </c>
      <c r="S3845">
        <v>23</v>
      </c>
      <c r="T3845" t="s">
        <v>24</v>
      </c>
    </row>
    <row r="3846" spans="1:20">
      <c r="A3846" t="s">
        <v>35811</v>
      </c>
      <c r="B3846" t="s">
        <v>19567</v>
      </c>
      <c r="C3846" t="s">
        <v>24</v>
      </c>
      <c r="D3846" t="s">
        <v>19568</v>
      </c>
      <c r="E3846" t="str">
        <f>IF(OR(EXACT(LEFT(F3846,1),"'"),EXACT(LEFT(F3846,1),"["),EXACT(LEFT(F3846,1),"("),EXACT(UPPER(LEFT(F3846,1)),LEFT(F3846,1))=FALSE),"-",IF(LEFT(F3846,10)="Candidatus", MID(F3846, FIND(" ", F3846), FIND(" ", F3846, FIND(" ", F3846, 1)+1)-FIND(" ", F3846)), MID(F3846, 1, FIND(" ", F3846))))</f>
        <v xml:space="preserve">Lysinibacillus </v>
      </c>
      <c r="F3846" t="s">
        <v>19566</v>
      </c>
      <c r="G3846" t="s">
        <v>16</v>
      </c>
      <c r="H3846" t="s">
        <v>45</v>
      </c>
      <c r="I3846" t="s">
        <v>1941</v>
      </c>
      <c r="J3846" t="s">
        <v>19567</v>
      </c>
      <c r="K3846" t="s">
        <v>24</v>
      </c>
      <c r="L3846" t="s">
        <v>19568</v>
      </c>
      <c r="M3846" s="1" t="s">
        <v>19569</v>
      </c>
      <c r="N3846" s="1" t="s">
        <v>19570</v>
      </c>
      <c r="O3846">
        <v>187</v>
      </c>
      <c r="P3846" t="s">
        <v>24</v>
      </c>
      <c r="Q3846" t="s">
        <v>24</v>
      </c>
      <c r="R3846" t="s">
        <v>24</v>
      </c>
      <c r="S3846">
        <v>187</v>
      </c>
      <c r="T3846" t="s">
        <v>24</v>
      </c>
    </row>
    <row r="3847" spans="1:20">
      <c r="A3847" t="s">
        <v>35812</v>
      </c>
      <c r="B3847" t="s">
        <v>19572</v>
      </c>
      <c r="C3847" t="s">
        <v>19573</v>
      </c>
      <c r="D3847" t="s">
        <v>19574</v>
      </c>
      <c r="E3847" t="str">
        <f>IF(OR(EXACT(LEFT(F3847,1),"'"),EXACT(LEFT(F3847,1),"["),EXACT(LEFT(F3847,1),"("),EXACT(UPPER(LEFT(F3847,1)),LEFT(F3847,1))=FALSE),"-",IF(LEFT(F3847,10)="Candidatus", MID(F3847, FIND(" ", F3847), FIND(" ", F3847, FIND(" ", F3847, 1)+1)-FIND(" ", F3847)), MID(F3847, 1, FIND(" ", F3847))))</f>
        <v xml:space="preserve">Macrococcus </v>
      </c>
      <c r="F3847" t="s">
        <v>19571</v>
      </c>
      <c r="G3847" t="s">
        <v>16</v>
      </c>
      <c r="H3847" t="s">
        <v>45</v>
      </c>
      <c r="I3847" t="s">
        <v>1941</v>
      </c>
      <c r="J3847" t="s">
        <v>19572</v>
      </c>
      <c r="K3847" t="s">
        <v>19573</v>
      </c>
      <c r="L3847" t="s">
        <v>19574</v>
      </c>
      <c r="M3847" s="1" t="s">
        <v>19575</v>
      </c>
      <c r="N3847" s="1" t="s">
        <v>19576</v>
      </c>
      <c r="O3847">
        <v>84</v>
      </c>
      <c r="P3847" t="s">
        <v>24</v>
      </c>
      <c r="Q3847" t="s">
        <v>24</v>
      </c>
      <c r="R3847" t="s">
        <v>24</v>
      </c>
      <c r="S3847">
        <v>84</v>
      </c>
      <c r="T3847" t="s">
        <v>24</v>
      </c>
    </row>
    <row r="3848" spans="1:20">
      <c r="A3848" t="s">
        <v>35813</v>
      </c>
      <c r="B3848" t="s">
        <v>19577</v>
      </c>
      <c r="C3848" t="s">
        <v>19578</v>
      </c>
      <c r="D3848" t="s">
        <v>19579</v>
      </c>
      <c r="E3848" t="str">
        <f>IF(OR(EXACT(LEFT(F3848,1),"'"),EXACT(LEFT(F3848,1),"["),EXACT(LEFT(F3848,1),"("),EXACT(UPPER(LEFT(F3848,1)),LEFT(F3848,1))=FALSE),"-",IF(LEFT(F3848,10)="Candidatus", MID(F3848, FIND(" ", F3848), FIND(" ", F3848, FIND(" ", F3848, 1)+1)-FIND(" ", F3848)), MID(F3848, 1, FIND(" ", F3848))))</f>
        <v xml:space="preserve">Macrococcus </v>
      </c>
      <c r="F3848" t="s">
        <v>19571</v>
      </c>
      <c r="G3848" t="s">
        <v>16</v>
      </c>
      <c r="H3848" t="s">
        <v>45</v>
      </c>
      <c r="I3848" t="s">
        <v>1941</v>
      </c>
      <c r="J3848" t="s">
        <v>19577</v>
      </c>
      <c r="K3848" t="s">
        <v>19578</v>
      </c>
      <c r="L3848" t="s">
        <v>19579</v>
      </c>
      <c r="M3848" s="1" t="s">
        <v>19580</v>
      </c>
      <c r="N3848" s="1" t="s">
        <v>19581</v>
      </c>
      <c r="O3848">
        <v>2</v>
      </c>
      <c r="P3848" t="s">
        <v>24</v>
      </c>
      <c r="Q3848" t="s">
        <v>24</v>
      </c>
      <c r="R3848" t="s">
        <v>24</v>
      </c>
      <c r="S3848">
        <v>2</v>
      </c>
      <c r="T3848" t="s">
        <v>24</v>
      </c>
    </row>
    <row r="3849" spans="1:20">
      <c r="A3849" t="s">
        <v>35814</v>
      </c>
      <c r="B3849" t="s">
        <v>19582</v>
      </c>
      <c r="C3849" t="s">
        <v>19583</v>
      </c>
      <c r="D3849" t="s">
        <v>19584</v>
      </c>
      <c r="E3849" t="str">
        <f>IF(OR(EXACT(LEFT(F3849,1),"'"),EXACT(LEFT(F3849,1),"["),EXACT(LEFT(F3849,1),"("),EXACT(UPPER(LEFT(F3849,1)),LEFT(F3849,1))=FALSE),"-",IF(LEFT(F3849,10)="Candidatus", MID(F3849, FIND(" ", F3849), FIND(" ", F3849, FIND(" ", F3849, 1)+1)-FIND(" ", F3849)), MID(F3849, 1, FIND(" ", F3849))))</f>
        <v xml:space="preserve">Macrococcus </v>
      </c>
      <c r="F3849" t="s">
        <v>19571</v>
      </c>
      <c r="G3849" t="s">
        <v>16</v>
      </c>
      <c r="H3849" t="s">
        <v>45</v>
      </c>
      <c r="I3849" t="s">
        <v>1941</v>
      </c>
      <c r="J3849" t="s">
        <v>19582</v>
      </c>
      <c r="K3849" t="s">
        <v>19583</v>
      </c>
      <c r="L3849" t="s">
        <v>19584</v>
      </c>
      <c r="M3849" s="1" t="s">
        <v>19585</v>
      </c>
      <c r="N3849" s="1" t="s">
        <v>19586</v>
      </c>
      <c r="O3849">
        <v>3</v>
      </c>
      <c r="P3849" t="s">
        <v>24</v>
      </c>
      <c r="Q3849" t="s">
        <v>24</v>
      </c>
      <c r="R3849" t="s">
        <v>24</v>
      </c>
      <c r="S3849">
        <v>3</v>
      </c>
      <c r="T3849" t="s">
        <v>24</v>
      </c>
    </row>
    <row r="3850" spans="1:20">
      <c r="A3850" t="s">
        <v>35815</v>
      </c>
      <c r="B3850" t="s">
        <v>19587</v>
      </c>
      <c r="C3850" t="s">
        <v>19588</v>
      </c>
      <c r="D3850" t="s">
        <v>19589</v>
      </c>
      <c r="E3850" t="str">
        <f>IF(OR(EXACT(LEFT(F3850,1),"'"),EXACT(LEFT(F3850,1),"["),EXACT(LEFT(F3850,1),"("),EXACT(UPPER(LEFT(F3850,1)),LEFT(F3850,1))=FALSE),"-",IF(LEFT(F3850,10)="Candidatus", MID(F3850, FIND(" ", F3850), FIND(" ", F3850, FIND(" ", F3850, 1)+1)-FIND(" ", F3850)), MID(F3850, 1, FIND(" ", F3850))))</f>
        <v xml:space="preserve">Macrococcus </v>
      </c>
      <c r="F3850" t="s">
        <v>19571</v>
      </c>
      <c r="G3850" t="s">
        <v>16</v>
      </c>
      <c r="H3850" t="s">
        <v>45</v>
      </c>
      <c r="I3850" t="s">
        <v>1941</v>
      </c>
      <c r="J3850" t="s">
        <v>19587</v>
      </c>
      <c r="K3850" t="s">
        <v>19588</v>
      </c>
      <c r="L3850" t="s">
        <v>19589</v>
      </c>
      <c r="M3850" s="1" t="s">
        <v>19590</v>
      </c>
      <c r="N3850" s="1" t="s">
        <v>19591</v>
      </c>
      <c r="O3850">
        <v>5</v>
      </c>
      <c r="P3850" t="s">
        <v>24</v>
      </c>
      <c r="Q3850" t="s">
        <v>24</v>
      </c>
      <c r="R3850" t="s">
        <v>24</v>
      </c>
      <c r="S3850">
        <v>5</v>
      </c>
      <c r="T3850" t="s">
        <v>24</v>
      </c>
    </row>
    <row r="3851" spans="1:20">
      <c r="A3851" t="s">
        <v>35816</v>
      </c>
      <c r="B3851" t="s">
        <v>19592</v>
      </c>
      <c r="C3851" t="s">
        <v>19593</v>
      </c>
      <c r="D3851" t="s">
        <v>19594</v>
      </c>
      <c r="E3851" t="str">
        <f>IF(OR(EXACT(LEFT(F3851,1),"'"),EXACT(LEFT(F3851,1),"["),EXACT(LEFT(F3851,1),"("),EXACT(UPPER(LEFT(F3851,1)),LEFT(F3851,1))=FALSE),"-",IF(LEFT(F3851,10)="Candidatus", MID(F3851, FIND(" ", F3851), FIND(" ", F3851, FIND(" ", F3851, 1)+1)-FIND(" ", F3851)), MID(F3851, 1, FIND(" ", F3851))))</f>
        <v xml:space="preserve">Macrococcus </v>
      </c>
      <c r="F3851" t="s">
        <v>19571</v>
      </c>
      <c r="G3851" t="s">
        <v>16</v>
      </c>
      <c r="H3851" t="s">
        <v>45</v>
      </c>
      <c r="I3851" t="s">
        <v>1941</v>
      </c>
      <c r="J3851" t="s">
        <v>19592</v>
      </c>
      <c r="K3851" t="s">
        <v>19593</v>
      </c>
      <c r="L3851" t="s">
        <v>19594</v>
      </c>
      <c r="M3851" s="1" t="s">
        <v>19595</v>
      </c>
      <c r="N3851" s="1" t="s">
        <v>19596</v>
      </c>
      <c r="O3851">
        <v>5</v>
      </c>
      <c r="P3851" t="s">
        <v>24</v>
      </c>
      <c r="Q3851" t="s">
        <v>24</v>
      </c>
      <c r="R3851" t="s">
        <v>24</v>
      </c>
      <c r="S3851">
        <v>5</v>
      </c>
      <c r="T3851" t="s">
        <v>24</v>
      </c>
    </row>
    <row r="3852" spans="1:20">
      <c r="A3852" t="s">
        <v>35817</v>
      </c>
      <c r="B3852" t="s">
        <v>19597</v>
      </c>
      <c r="C3852" t="s">
        <v>19598</v>
      </c>
      <c r="D3852" t="s">
        <v>19599</v>
      </c>
      <c r="E3852" t="str">
        <f>IF(OR(EXACT(LEFT(F3852,1),"'"),EXACT(LEFT(F3852,1),"["),EXACT(LEFT(F3852,1),"("),EXACT(UPPER(LEFT(F3852,1)),LEFT(F3852,1))=FALSE),"-",IF(LEFT(F3852,10)="Candidatus", MID(F3852, FIND(" ", F3852), FIND(" ", F3852, FIND(" ", F3852, 1)+1)-FIND(" ", F3852)), MID(F3852, 1, FIND(" ", F3852))))</f>
        <v xml:space="preserve">Macrococcus </v>
      </c>
      <c r="F3852" t="s">
        <v>19571</v>
      </c>
      <c r="G3852" t="s">
        <v>16</v>
      </c>
      <c r="H3852" t="s">
        <v>45</v>
      </c>
      <c r="I3852" t="s">
        <v>1941</v>
      </c>
      <c r="J3852" t="s">
        <v>19597</v>
      </c>
      <c r="K3852" t="s">
        <v>19598</v>
      </c>
      <c r="L3852" t="s">
        <v>19599</v>
      </c>
      <c r="M3852" s="1" t="s">
        <v>19600</v>
      </c>
      <c r="N3852" s="1" t="s">
        <v>19601</v>
      </c>
      <c r="O3852">
        <v>16</v>
      </c>
      <c r="P3852" t="s">
        <v>24</v>
      </c>
      <c r="Q3852" t="s">
        <v>24</v>
      </c>
      <c r="R3852" t="s">
        <v>24</v>
      </c>
      <c r="S3852">
        <v>16</v>
      </c>
      <c r="T3852" t="s">
        <v>24</v>
      </c>
    </row>
    <row r="3853" spans="1:20">
      <c r="A3853" t="s">
        <v>35818</v>
      </c>
      <c r="B3853" t="s">
        <v>19602</v>
      </c>
      <c r="C3853" t="s">
        <v>19603</v>
      </c>
      <c r="D3853" t="s">
        <v>19604</v>
      </c>
      <c r="E3853" t="str">
        <f>IF(OR(EXACT(LEFT(F3853,1),"'"),EXACT(LEFT(F3853,1),"["),EXACT(LEFT(F3853,1),"("),EXACT(UPPER(LEFT(F3853,1)),LEFT(F3853,1))=FALSE),"-",IF(LEFT(F3853,10)="Candidatus", MID(F3853, FIND(" ", F3853), FIND(" ", F3853, FIND(" ", F3853, 1)+1)-FIND(" ", F3853)), MID(F3853, 1, FIND(" ", F3853))))</f>
        <v xml:space="preserve">Macrococcus </v>
      </c>
      <c r="F3853" t="s">
        <v>19571</v>
      </c>
      <c r="G3853" t="s">
        <v>16</v>
      </c>
      <c r="H3853" t="s">
        <v>45</v>
      </c>
      <c r="I3853" t="s">
        <v>1941</v>
      </c>
      <c r="J3853" t="s">
        <v>19602</v>
      </c>
      <c r="K3853" t="s">
        <v>19603</v>
      </c>
      <c r="L3853" t="s">
        <v>19604</v>
      </c>
      <c r="M3853" s="1" t="s">
        <v>19605</v>
      </c>
      <c r="N3853" s="1" t="s">
        <v>19606</v>
      </c>
      <c r="O3853">
        <v>5</v>
      </c>
      <c r="P3853" t="s">
        <v>24</v>
      </c>
      <c r="Q3853" t="s">
        <v>24</v>
      </c>
      <c r="R3853" t="s">
        <v>24</v>
      </c>
      <c r="S3853">
        <v>5</v>
      </c>
      <c r="T3853" t="s">
        <v>24</v>
      </c>
    </row>
    <row r="3854" spans="1:20">
      <c r="A3854" t="s">
        <v>35819</v>
      </c>
      <c r="B3854" t="s">
        <v>19607</v>
      </c>
      <c r="C3854" t="s">
        <v>19608</v>
      </c>
      <c r="D3854" t="s">
        <v>19609</v>
      </c>
      <c r="E3854" t="str">
        <f>IF(OR(EXACT(LEFT(F3854,1),"'"),EXACT(LEFT(F3854,1),"["),EXACT(LEFT(F3854,1),"("),EXACT(UPPER(LEFT(F3854,1)),LEFT(F3854,1))=FALSE),"-",IF(LEFT(F3854,10)="Candidatus", MID(F3854, FIND(" ", F3854), FIND(" ", F3854, FIND(" ", F3854, 1)+1)-FIND(" ", F3854)), MID(F3854, 1, FIND(" ", F3854))))</f>
        <v xml:space="preserve">Macrococcus </v>
      </c>
      <c r="F3854" t="s">
        <v>19571</v>
      </c>
      <c r="G3854" t="s">
        <v>16</v>
      </c>
      <c r="H3854" t="s">
        <v>45</v>
      </c>
      <c r="I3854" t="s">
        <v>1941</v>
      </c>
      <c r="J3854" t="s">
        <v>19607</v>
      </c>
      <c r="K3854" t="s">
        <v>19608</v>
      </c>
      <c r="L3854" t="s">
        <v>19609</v>
      </c>
      <c r="M3854" s="1" t="s">
        <v>18089</v>
      </c>
      <c r="N3854" s="1" t="s">
        <v>19610</v>
      </c>
      <c r="O3854">
        <v>3</v>
      </c>
      <c r="P3854" t="s">
        <v>24</v>
      </c>
      <c r="Q3854" t="s">
        <v>24</v>
      </c>
      <c r="R3854" t="s">
        <v>24</v>
      </c>
      <c r="S3854">
        <v>3</v>
      </c>
      <c r="T3854" t="s">
        <v>24</v>
      </c>
    </row>
    <row r="3855" spans="1:20">
      <c r="A3855" t="s">
        <v>35820</v>
      </c>
      <c r="B3855" t="s">
        <v>19612</v>
      </c>
      <c r="C3855" t="s">
        <v>19613</v>
      </c>
      <c r="D3855" t="s">
        <v>19614</v>
      </c>
      <c r="E3855" t="str">
        <f>IF(OR(EXACT(LEFT(F3855,1),"'"),EXACT(LEFT(F3855,1),"["),EXACT(LEFT(F3855,1),"("),EXACT(UPPER(LEFT(F3855,1)),LEFT(F3855,1))=FALSE),"-",IF(LEFT(F3855,10)="Candidatus", MID(F3855, FIND(" ", F3855), FIND(" ", F3855, FIND(" ", F3855, 1)+1)-FIND(" ", F3855)), MID(F3855, 1, FIND(" ", F3855))))</f>
        <v xml:space="preserve">Magnetospira </v>
      </c>
      <c r="F3855" t="s">
        <v>19611</v>
      </c>
      <c r="G3855" t="s">
        <v>16</v>
      </c>
      <c r="H3855" t="s">
        <v>76</v>
      </c>
      <c r="I3855" t="s">
        <v>199</v>
      </c>
      <c r="J3855" t="s">
        <v>19612</v>
      </c>
      <c r="K3855" t="s">
        <v>19613</v>
      </c>
      <c r="L3855" t="s">
        <v>19614</v>
      </c>
      <c r="M3855" s="1" t="s">
        <v>19615</v>
      </c>
      <c r="N3855" s="1" t="s">
        <v>19616</v>
      </c>
      <c r="O3855">
        <v>32</v>
      </c>
      <c r="P3855" t="s">
        <v>24</v>
      </c>
      <c r="Q3855" t="s">
        <v>24</v>
      </c>
      <c r="R3855" t="s">
        <v>24</v>
      </c>
      <c r="S3855">
        <v>32</v>
      </c>
      <c r="T3855" t="s">
        <v>24</v>
      </c>
    </row>
    <row r="3856" spans="1:20">
      <c r="A3856" t="s">
        <v>35821</v>
      </c>
      <c r="B3856" t="s">
        <v>19618</v>
      </c>
      <c r="C3856" t="s">
        <v>19619</v>
      </c>
      <c r="D3856" t="s">
        <v>24</v>
      </c>
      <c r="E3856" t="str">
        <f>IF(OR(EXACT(LEFT(F3856,1),"'"),EXACT(LEFT(F3856,1),"["),EXACT(LEFT(F3856,1),"("),EXACT(UPPER(LEFT(F3856,1)),LEFT(F3856,1))=FALSE),"-",IF(LEFT(F3856,10)="Candidatus", MID(F3856, FIND(" ", F3856), FIND(" ", F3856, FIND(" ", F3856, 1)+1)-FIND(" ", F3856)), MID(F3856, 1, FIND(" ", F3856))))</f>
        <v xml:space="preserve">Magnetospirillum </v>
      </c>
      <c r="F3856" t="s">
        <v>19617</v>
      </c>
      <c r="G3856" t="s">
        <v>16</v>
      </c>
      <c r="H3856" t="s">
        <v>76</v>
      </c>
      <c r="I3856" t="s">
        <v>199</v>
      </c>
      <c r="J3856" t="s">
        <v>19618</v>
      </c>
      <c r="K3856" t="s">
        <v>19619</v>
      </c>
      <c r="L3856" t="s">
        <v>24</v>
      </c>
      <c r="M3856" s="1" t="s">
        <v>19620</v>
      </c>
      <c r="N3856" s="1" t="s">
        <v>19621</v>
      </c>
      <c r="O3856">
        <v>38</v>
      </c>
      <c r="P3856" t="s">
        <v>24</v>
      </c>
      <c r="Q3856" t="s">
        <v>24</v>
      </c>
      <c r="R3856" t="s">
        <v>24</v>
      </c>
      <c r="S3856">
        <v>38</v>
      </c>
      <c r="T3856" t="s">
        <v>24</v>
      </c>
    </row>
    <row r="3857" spans="1:20">
      <c r="A3857" t="s">
        <v>35822</v>
      </c>
      <c r="B3857" t="s">
        <v>19623</v>
      </c>
      <c r="C3857" t="s">
        <v>19624</v>
      </c>
      <c r="D3857" t="s">
        <v>19625</v>
      </c>
      <c r="E3857" t="str">
        <f>IF(OR(EXACT(LEFT(F3857,1),"'"),EXACT(LEFT(F3857,1),"["),EXACT(LEFT(F3857,1),"("),EXACT(UPPER(LEFT(F3857,1)),LEFT(F3857,1))=FALSE),"-",IF(LEFT(F3857,10)="Candidatus", MID(F3857, FIND(" ", F3857), FIND(" ", F3857, FIND(" ", F3857, 1)+1)-FIND(" ", F3857)), MID(F3857, 1, FIND(" ", F3857))))</f>
        <v xml:space="preserve">Magnetospirillum </v>
      </c>
      <c r="F3857" t="s">
        <v>19622</v>
      </c>
      <c r="G3857" t="s">
        <v>16</v>
      </c>
      <c r="H3857" t="s">
        <v>76</v>
      </c>
      <c r="I3857" t="s">
        <v>199</v>
      </c>
      <c r="J3857" t="s">
        <v>19623</v>
      </c>
      <c r="K3857" t="s">
        <v>19624</v>
      </c>
      <c r="L3857" t="s">
        <v>19625</v>
      </c>
      <c r="M3857" s="1" t="s">
        <v>16245</v>
      </c>
      <c r="N3857" s="1" t="s">
        <v>9437</v>
      </c>
      <c r="O3857">
        <v>2</v>
      </c>
      <c r="P3857" t="s">
        <v>24</v>
      </c>
      <c r="Q3857" t="s">
        <v>24</v>
      </c>
      <c r="R3857" t="s">
        <v>24</v>
      </c>
      <c r="S3857">
        <v>2</v>
      </c>
      <c r="T3857" t="s">
        <v>24</v>
      </c>
    </row>
    <row r="3858" spans="1:20">
      <c r="A3858" t="s">
        <v>35823</v>
      </c>
      <c r="B3858" t="s">
        <v>19627</v>
      </c>
      <c r="C3858" t="s">
        <v>19628</v>
      </c>
      <c r="D3858" t="s">
        <v>19629</v>
      </c>
      <c r="E3858" t="str">
        <f>IF(OR(EXACT(LEFT(F3858,1),"'"),EXACT(LEFT(F3858,1),"["),EXACT(LEFT(F3858,1),"("),EXACT(UPPER(LEFT(F3858,1)),LEFT(F3858,1))=FALSE),"-",IF(LEFT(F3858,10)="Candidatus", MID(F3858, FIND(" ", F3858), FIND(" ", F3858, FIND(" ", F3858, 1)+1)-FIND(" ", F3858)), MID(F3858, 1, FIND(" ", F3858))))</f>
        <v xml:space="preserve">Mannheimia </v>
      </c>
      <c r="F3858" t="s">
        <v>19626</v>
      </c>
      <c r="G3858" t="s">
        <v>16</v>
      </c>
      <c r="H3858" t="s">
        <v>76</v>
      </c>
      <c r="I3858" t="s">
        <v>77</v>
      </c>
      <c r="J3858" t="s">
        <v>19627</v>
      </c>
      <c r="K3858" t="s">
        <v>19628</v>
      </c>
      <c r="L3858" t="s">
        <v>19629</v>
      </c>
      <c r="M3858" s="1" t="s">
        <v>19630</v>
      </c>
      <c r="N3858" s="1" t="s">
        <v>19631</v>
      </c>
      <c r="O3858">
        <v>4</v>
      </c>
      <c r="P3858" t="s">
        <v>24</v>
      </c>
      <c r="Q3858" t="s">
        <v>24</v>
      </c>
      <c r="R3858" t="s">
        <v>24</v>
      </c>
      <c r="S3858">
        <v>4</v>
      </c>
      <c r="T3858" t="s">
        <v>24</v>
      </c>
    </row>
    <row r="3859" spans="1:20">
      <c r="A3859" t="s">
        <v>35824</v>
      </c>
      <c r="B3859" t="s">
        <v>19633</v>
      </c>
      <c r="C3859" t="s">
        <v>19634</v>
      </c>
      <c r="D3859" t="s">
        <v>19635</v>
      </c>
      <c r="E3859" t="str">
        <f>IF(OR(EXACT(LEFT(F3859,1),"'"),EXACT(LEFT(F3859,1),"["),EXACT(LEFT(F3859,1),"("),EXACT(UPPER(LEFT(F3859,1)),LEFT(F3859,1))=FALSE),"-",IF(LEFT(F3859,10)="Candidatus", MID(F3859, FIND(" ", F3859), FIND(" ", F3859, FIND(" ", F3859, 1)+1)-FIND(" ", F3859)), MID(F3859, 1, FIND(" ", F3859))))</f>
        <v xml:space="preserve">Mannheimia </v>
      </c>
      <c r="F3859" t="s">
        <v>19632</v>
      </c>
      <c r="G3859" t="s">
        <v>16</v>
      </c>
      <c r="H3859" t="s">
        <v>76</v>
      </c>
      <c r="I3859" t="s">
        <v>77</v>
      </c>
      <c r="J3859" t="s">
        <v>19633</v>
      </c>
      <c r="K3859" t="s">
        <v>19634</v>
      </c>
      <c r="L3859" t="s">
        <v>19635</v>
      </c>
      <c r="M3859" s="1" t="s">
        <v>19636</v>
      </c>
      <c r="N3859" s="1" t="s">
        <v>19637</v>
      </c>
      <c r="O3859">
        <v>6</v>
      </c>
      <c r="P3859" t="s">
        <v>24</v>
      </c>
      <c r="Q3859" t="s">
        <v>24</v>
      </c>
      <c r="R3859" t="s">
        <v>24</v>
      </c>
      <c r="S3859">
        <v>7</v>
      </c>
      <c r="T3859" t="s">
        <v>24</v>
      </c>
    </row>
    <row r="3860" spans="1:20">
      <c r="A3860" t="s">
        <v>35825</v>
      </c>
      <c r="B3860" t="s">
        <v>19638</v>
      </c>
      <c r="C3860" t="s">
        <v>19639</v>
      </c>
      <c r="D3860" t="s">
        <v>19640</v>
      </c>
      <c r="E3860" t="str">
        <f>IF(OR(EXACT(LEFT(F3860,1),"'"),EXACT(LEFT(F3860,1),"["),EXACT(LEFT(F3860,1),"("),EXACT(UPPER(LEFT(F3860,1)),LEFT(F3860,1))=FALSE),"-",IF(LEFT(F3860,10)="Candidatus", MID(F3860, FIND(" ", F3860), FIND(" ", F3860, FIND(" ", F3860, 1)+1)-FIND(" ", F3860)), MID(F3860, 1, FIND(" ", F3860))))</f>
        <v xml:space="preserve">Mannheimia </v>
      </c>
      <c r="F3860" t="s">
        <v>19626</v>
      </c>
      <c r="G3860" t="s">
        <v>16</v>
      </c>
      <c r="H3860" t="s">
        <v>76</v>
      </c>
      <c r="I3860" t="s">
        <v>77</v>
      </c>
      <c r="J3860" t="s">
        <v>19638</v>
      </c>
      <c r="K3860" t="s">
        <v>19639</v>
      </c>
      <c r="L3860" t="s">
        <v>19640</v>
      </c>
      <c r="M3860" s="1" t="s">
        <v>19641</v>
      </c>
      <c r="N3860" s="1" t="s">
        <v>19642</v>
      </c>
      <c r="O3860">
        <v>7</v>
      </c>
      <c r="P3860" t="s">
        <v>24</v>
      </c>
      <c r="Q3860" t="s">
        <v>24</v>
      </c>
      <c r="R3860" t="s">
        <v>24</v>
      </c>
      <c r="S3860">
        <v>7</v>
      </c>
      <c r="T3860" t="s">
        <v>24</v>
      </c>
    </row>
    <row r="3861" spans="1:20">
      <c r="A3861" t="s">
        <v>35826</v>
      </c>
      <c r="B3861" t="s">
        <v>19644</v>
      </c>
      <c r="C3861" t="s">
        <v>19645</v>
      </c>
      <c r="D3861" t="s">
        <v>19646</v>
      </c>
      <c r="E3861" t="str">
        <f>IF(OR(EXACT(LEFT(F3861,1),"'"),EXACT(LEFT(F3861,1),"["),EXACT(LEFT(F3861,1),"("),EXACT(UPPER(LEFT(F3861,1)),LEFT(F3861,1))=FALSE),"-",IF(LEFT(F3861,10)="Candidatus", MID(F3861, FIND(" ", F3861), FIND(" ", F3861, FIND(" ", F3861, 1)+1)-FIND(" ", F3861)), MID(F3861, 1, FIND(" ", F3861))))</f>
        <v xml:space="preserve">Mannheimia </v>
      </c>
      <c r="F3861" t="s">
        <v>19643</v>
      </c>
      <c r="G3861" t="s">
        <v>16</v>
      </c>
      <c r="H3861" t="s">
        <v>76</v>
      </c>
      <c r="I3861" t="s">
        <v>77</v>
      </c>
      <c r="J3861" t="s">
        <v>19644</v>
      </c>
      <c r="K3861" t="s">
        <v>19645</v>
      </c>
      <c r="L3861" t="s">
        <v>19646</v>
      </c>
      <c r="M3861" s="1" t="s">
        <v>19647</v>
      </c>
      <c r="N3861" s="1" t="s">
        <v>19648</v>
      </c>
      <c r="O3861">
        <v>5</v>
      </c>
      <c r="P3861" t="s">
        <v>24</v>
      </c>
      <c r="Q3861" t="s">
        <v>24</v>
      </c>
      <c r="R3861" t="s">
        <v>24</v>
      </c>
      <c r="S3861">
        <v>5</v>
      </c>
      <c r="T3861" t="s">
        <v>24</v>
      </c>
    </row>
    <row r="3862" spans="1:20">
      <c r="A3862" t="s">
        <v>35827</v>
      </c>
      <c r="B3862" t="s">
        <v>19651</v>
      </c>
      <c r="C3862" t="s">
        <v>19652</v>
      </c>
      <c r="D3862" t="s">
        <v>19653</v>
      </c>
      <c r="E3862" t="str">
        <f>IF(OR(EXACT(LEFT(F3862,1),"'"),EXACT(LEFT(F3862,1),"["),EXACT(LEFT(F3862,1),"("),EXACT(UPPER(LEFT(F3862,1)),LEFT(F3862,1))=FALSE),"-",IF(LEFT(F3862,10)="Candidatus", MID(F3862, FIND(" ", F3862), FIND(" ", F3862, FIND(" ", F3862, 1)+1)-FIND(" ", F3862)), MID(F3862, 1, FIND(" ", F3862))))</f>
        <v xml:space="preserve">Marinitoga </v>
      </c>
      <c r="F3862" t="s">
        <v>19649</v>
      </c>
      <c r="G3862" t="s">
        <v>16</v>
      </c>
      <c r="H3862" t="s">
        <v>19650</v>
      </c>
      <c r="I3862" t="s">
        <v>19650</v>
      </c>
      <c r="J3862" t="s">
        <v>19651</v>
      </c>
      <c r="K3862" t="s">
        <v>19652</v>
      </c>
      <c r="L3862" t="s">
        <v>19653</v>
      </c>
      <c r="M3862" s="1" t="s">
        <v>19654</v>
      </c>
      <c r="N3862" s="1" t="s">
        <v>19655</v>
      </c>
      <c r="O3862">
        <v>14</v>
      </c>
      <c r="P3862" t="s">
        <v>24</v>
      </c>
      <c r="Q3862" t="s">
        <v>24</v>
      </c>
      <c r="R3862" t="s">
        <v>24</v>
      </c>
      <c r="S3862">
        <v>14</v>
      </c>
      <c r="T3862" t="s">
        <v>24</v>
      </c>
    </row>
    <row r="3863" spans="1:20">
      <c r="A3863" t="s">
        <v>35828</v>
      </c>
      <c r="B3863" t="s">
        <v>19657</v>
      </c>
      <c r="C3863" t="s">
        <v>19658</v>
      </c>
      <c r="D3863" t="s">
        <v>19659</v>
      </c>
      <c r="E3863" t="str">
        <f>IF(OR(EXACT(LEFT(F3863,1),"'"),EXACT(LEFT(F3863,1),"["),EXACT(LEFT(F3863,1),"("),EXACT(UPPER(LEFT(F3863,1)),LEFT(F3863,1))=FALSE),"-",IF(LEFT(F3863,10)="Candidatus", MID(F3863, FIND(" ", F3863), FIND(" ", F3863, FIND(" ", F3863, 1)+1)-FIND(" ", F3863)), MID(F3863, 1, FIND(" ", F3863))))</f>
        <v xml:space="preserve">Marinobacter </v>
      </c>
      <c r="F3863" t="s">
        <v>19656</v>
      </c>
      <c r="G3863" t="s">
        <v>16</v>
      </c>
      <c r="H3863" t="s">
        <v>76</v>
      </c>
      <c r="I3863" t="s">
        <v>77</v>
      </c>
      <c r="J3863" t="s">
        <v>19657</v>
      </c>
      <c r="K3863" t="s">
        <v>19658</v>
      </c>
      <c r="L3863" t="s">
        <v>19659</v>
      </c>
      <c r="M3863" s="1" t="s">
        <v>19660</v>
      </c>
      <c r="N3863" s="1" t="s">
        <v>19661</v>
      </c>
      <c r="O3863">
        <v>48</v>
      </c>
      <c r="P3863" t="s">
        <v>24</v>
      </c>
      <c r="Q3863" t="s">
        <v>24</v>
      </c>
      <c r="R3863" t="s">
        <v>24</v>
      </c>
      <c r="S3863">
        <v>49</v>
      </c>
      <c r="T3863">
        <v>1</v>
      </c>
    </row>
    <row r="3864" spans="1:20">
      <c r="A3864" t="s">
        <v>35829</v>
      </c>
      <c r="B3864" t="s">
        <v>19662</v>
      </c>
      <c r="C3864" t="s">
        <v>19663</v>
      </c>
      <c r="D3864" t="s">
        <v>19664</v>
      </c>
      <c r="E3864" t="str">
        <f>IF(OR(EXACT(LEFT(F3864,1),"'"),EXACT(LEFT(F3864,1),"["),EXACT(LEFT(F3864,1),"("),EXACT(UPPER(LEFT(F3864,1)),LEFT(F3864,1))=FALSE),"-",IF(LEFT(F3864,10)="Candidatus", MID(F3864, FIND(" ", F3864), FIND(" ", F3864, FIND(" ", F3864, 1)+1)-FIND(" ", F3864)), MID(F3864, 1, FIND(" ", F3864))))</f>
        <v xml:space="preserve">Marinobacter </v>
      </c>
      <c r="F3864" t="s">
        <v>19656</v>
      </c>
      <c r="G3864" t="s">
        <v>16</v>
      </c>
      <c r="H3864" t="s">
        <v>76</v>
      </c>
      <c r="I3864" t="s">
        <v>77</v>
      </c>
      <c r="J3864" t="s">
        <v>19662</v>
      </c>
      <c r="K3864" t="s">
        <v>19663</v>
      </c>
      <c r="L3864" t="s">
        <v>19664</v>
      </c>
      <c r="M3864" s="1" t="s">
        <v>19665</v>
      </c>
      <c r="N3864" s="1" t="s">
        <v>19666</v>
      </c>
      <c r="O3864">
        <v>140</v>
      </c>
      <c r="P3864" t="s">
        <v>24</v>
      </c>
      <c r="Q3864" t="s">
        <v>24</v>
      </c>
      <c r="R3864" t="s">
        <v>24</v>
      </c>
      <c r="S3864">
        <v>146</v>
      </c>
      <c r="T3864">
        <v>6</v>
      </c>
    </row>
    <row r="3865" spans="1:20">
      <c r="A3865" t="s">
        <v>35830</v>
      </c>
      <c r="B3865" t="s">
        <v>19668</v>
      </c>
      <c r="C3865" t="s">
        <v>19669</v>
      </c>
      <c r="D3865" t="s">
        <v>19670</v>
      </c>
      <c r="E3865" t="str">
        <f>IF(OR(EXACT(LEFT(F3865,1),"'"),EXACT(LEFT(F3865,1),"["),EXACT(LEFT(F3865,1),"("),EXACT(UPPER(LEFT(F3865,1)),LEFT(F3865,1))=FALSE),"-",IF(LEFT(F3865,10)="Candidatus", MID(F3865, FIND(" ", F3865), FIND(" ", F3865, FIND(" ", F3865, 1)+1)-FIND(" ", F3865)), MID(F3865, 1, FIND(" ", F3865))))</f>
        <v xml:space="preserve">Marinobacter </v>
      </c>
      <c r="F3865" t="s">
        <v>19667</v>
      </c>
      <c r="G3865" t="s">
        <v>16</v>
      </c>
      <c r="H3865" t="s">
        <v>76</v>
      </c>
      <c r="I3865" t="s">
        <v>77</v>
      </c>
      <c r="J3865" t="s">
        <v>19668</v>
      </c>
      <c r="K3865" t="s">
        <v>19669</v>
      </c>
      <c r="L3865" t="s">
        <v>19670</v>
      </c>
      <c r="M3865" s="1" t="s">
        <v>19671</v>
      </c>
      <c r="N3865" s="1" t="s">
        <v>19672</v>
      </c>
      <c r="O3865">
        <v>200</v>
      </c>
      <c r="P3865" t="s">
        <v>24</v>
      </c>
      <c r="Q3865" t="s">
        <v>24</v>
      </c>
      <c r="R3865" t="s">
        <v>24</v>
      </c>
      <c r="S3865">
        <v>215</v>
      </c>
      <c r="T3865">
        <v>15</v>
      </c>
    </row>
    <row r="3866" spans="1:20">
      <c r="A3866" t="s">
        <v>35831</v>
      </c>
      <c r="B3866" t="s">
        <v>19673</v>
      </c>
      <c r="C3866" t="s">
        <v>19674</v>
      </c>
      <c r="D3866" t="s">
        <v>19675</v>
      </c>
      <c r="E3866" t="str">
        <f>IF(OR(EXACT(LEFT(F3866,1),"'"),EXACT(LEFT(F3866,1),"["),EXACT(LEFT(F3866,1),"("),EXACT(UPPER(LEFT(F3866,1)),LEFT(F3866,1))=FALSE),"-",IF(LEFT(F3866,10)="Candidatus", MID(F3866, FIND(" ", F3866), FIND(" ", F3866, FIND(" ", F3866, 1)+1)-FIND(" ", F3866)), MID(F3866, 1, FIND(" ", F3866))))</f>
        <v xml:space="preserve">Marinobacter </v>
      </c>
      <c r="F3866" t="s">
        <v>19667</v>
      </c>
      <c r="G3866" t="s">
        <v>16</v>
      </c>
      <c r="H3866" t="s">
        <v>76</v>
      </c>
      <c r="I3866" t="s">
        <v>77</v>
      </c>
      <c r="J3866" t="s">
        <v>19673</v>
      </c>
      <c r="K3866" t="s">
        <v>19674</v>
      </c>
      <c r="L3866" t="s">
        <v>19675</v>
      </c>
      <c r="M3866" s="1" t="s">
        <v>19676</v>
      </c>
      <c r="N3866" s="1" t="s">
        <v>19677</v>
      </c>
      <c r="O3866">
        <v>235</v>
      </c>
      <c r="P3866" t="s">
        <v>24</v>
      </c>
      <c r="Q3866" t="s">
        <v>24</v>
      </c>
      <c r="R3866" t="s">
        <v>24</v>
      </c>
      <c r="S3866">
        <v>236</v>
      </c>
      <c r="T3866">
        <v>1</v>
      </c>
    </row>
    <row r="3867" spans="1:20">
      <c r="A3867" t="s">
        <v>35832</v>
      </c>
      <c r="B3867" t="s">
        <v>19679</v>
      </c>
      <c r="C3867" t="s">
        <v>24</v>
      </c>
      <c r="D3867" t="s">
        <v>19680</v>
      </c>
      <c r="E3867" t="str">
        <f>IF(OR(EXACT(LEFT(F3867,1),"'"),EXACT(LEFT(F3867,1),"["),EXACT(LEFT(F3867,1),"("),EXACT(UPPER(LEFT(F3867,1)),LEFT(F3867,1))=FALSE),"-",IF(LEFT(F3867,10)="Candidatus", MID(F3867, FIND(" ", F3867), FIND(" ", F3867, FIND(" ", F3867, 1)+1)-FIND(" ", F3867)), MID(F3867, 1, FIND(" ", F3867))))</f>
        <v xml:space="preserve">Marinobacter </v>
      </c>
      <c r="F3867" t="s">
        <v>19678</v>
      </c>
      <c r="G3867" t="s">
        <v>16</v>
      </c>
      <c r="H3867" t="s">
        <v>76</v>
      </c>
      <c r="I3867" t="s">
        <v>77</v>
      </c>
      <c r="J3867" t="s">
        <v>19679</v>
      </c>
      <c r="K3867" t="s">
        <v>24</v>
      </c>
      <c r="L3867" t="s">
        <v>19680</v>
      </c>
      <c r="M3867" s="1" t="s">
        <v>19681</v>
      </c>
      <c r="N3867" s="1" t="s">
        <v>19682</v>
      </c>
      <c r="O3867">
        <v>165</v>
      </c>
      <c r="P3867" t="s">
        <v>24</v>
      </c>
      <c r="Q3867" t="s">
        <v>24</v>
      </c>
      <c r="R3867" t="s">
        <v>24</v>
      </c>
      <c r="S3867">
        <v>165</v>
      </c>
      <c r="T3867" t="s">
        <v>24</v>
      </c>
    </row>
    <row r="3868" spans="1:20">
      <c r="A3868" t="s">
        <v>35833</v>
      </c>
      <c r="B3868" t="s">
        <v>3790</v>
      </c>
      <c r="C3868" t="s">
        <v>19684</v>
      </c>
      <c r="D3868" t="s">
        <v>19685</v>
      </c>
      <c r="E3868" t="str">
        <f>IF(OR(EXACT(LEFT(F3868,1),"'"),EXACT(LEFT(F3868,1),"["),EXACT(LEFT(F3868,1),"("),EXACT(UPPER(LEFT(F3868,1)),LEFT(F3868,1))=FALSE),"-",IF(LEFT(F3868,10)="Candidatus", MID(F3868, FIND(" ", F3868), FIND(" ", F3868, FIND(" ", F3868, 1)+1)-FIND(" ", F3868)), MID(F3868, 1, FIND(" ", F3868))))</f>
        <v xml:space="preserve">Marinococcus </v>
      </c>
      <c r="F3868" t="s">
        <v>19683</v>
      </c>
      <c r="G3868" t="s">
        <v>16</v>
      </c>
      <c r="H3868" t="s">
        <v>45</v>
      </c>
      <c r="I3868" t="s">
        <v>1941</v>
      </c>
      <c r="J3868" t="s">
        <v>3790</v>
      </c>
      <c r="K3868" t="s">
        <v>19684</v>
      </c>
      <c r="L3868" t="s">
        <v>19685</v>
      </c>
      <c r="M3868" s="1" t="s">
        <v>19686</v>
      </c>
      <c r="N3868" s="1" t="s">
        <v>19687</v>
      </c>
      <c r="O3868">
        <v>4</v>
      </c>
      <c r="P3868" t="s">
        <v>24</v>
      </c>
      <c r="Q3868" t="s">
        <v>24</v>
      </c>
      <c r="R3868" t="s">
        <v>24</v>
      </c>
      <c r="S3868">
        <v>4</v>
      </c>
      <c r="T3868" t="s">
        <v>24</v>
      </c>
    </row>
    <row r="3869" spans="1:20">
      <c r="A3869" t="s">
        <v>35834</v>
      </c>
      <c r="B3869" t="s">
        <v>19689</v>
      </c>
      <c r="C3869" t="s">
        <v>19690</v>
      </c>
      <c r="D3869" t="s">
        <v>19691</v>
      </c>
      <c r="E3869" t="str">
        <f>IF(OR(EXACT(LEFT(F3869,1),"'"),EXACT(LEFT(F3869,1),"["),EXACT(LEFT(F3869,1),"("),EXACT(UPPER(LEFT(F3869,1)),LEFT(F3869,1))=FALSE),"-",IF(LEFT(F3869,10)="Candidatus", MID(F3869, FIND(" ", F3869), FIND(" ", F3869, FIND(" ", F3869, 1)+1)-FIND(" ", F3869)), MID(F3869, 1, FIND(" ", F3869))))</f>
        <v xml:space="preserve">Marinovum </v>
      </c>
      <c r="F3869" t="s">
        <v>19688</v>
      </c>
      <c r="G3869" t="s">
        <v>16</v>
      </c>
      <c r="H3869" t="s">
        <v>76</v>
      </c>
      <c r="I3869" t="s">
        <v>199</v>
      </c>
      <c r="J3869" t="s">
        <v>19689</v>
      </c>
      <c r="K3869" t="s">
        <v>19690</v>
      </c>
      <c r="L3869" t="s">
        <v>19691</v>
      </c>
      <c r="M3869" s="1" t="s">
        <v>19692</v>
      </c>
      <c r="N3869" s="1" t="s">
        <v>19693</v>
      </c>
      <c r="O3869">
        <v>119</v>
      </c>
      <c r="P3869" t="s">
        <v>24</v>
      </c>
      <c r="Q3869" t="s">
        <v>24</v>
      </c>
      <c r="R3869" t="s">
        <v>24</v>
      </c>
      <c r="S3869">
        <v>125</v>
      </c>
      <c r="T3869">
        <v>6</v>
      </c>
    </row>
    <row r="3870" spans="1:20">
      <c r="A3870" t="s">
        <v>35835</v>
      </c>
      <c r="B3870" t="s">
        <v>19694</v>
      </c>
      <c r="C3870" t="s">
        <v>19695</v>
      </c>
      <c r="D3870" t="s">
        <v>19696</v>
      </c>
      <c r="E3870" t="str">
        <f>IF(OR(EXACT(LEFT(F3870,1),"'"),EXACT(LEFT(F3870,1),"["),EXACT(LEFT(F3870,1),"("),EXACT(UPPER(LEFT(F3870,1)),LEFT(F3870,1))=FALSE),"-",IF(LEFT(F3870,10)="Candidatus", MID(F3870, FIND(" ", F3870), FIND(" ", F3870, FIND(" ", F3870, 1)+1)-FIND(" ", F3870)), MID(F3870, 1, FIND(" ", F3870))))</f>
        <v xml:space="preserve">Marinovum </v>
      </c>
      <c r="F3870" t="s">
        <v>19688</v>
      </c>
      <c r="G3870" t="s">
        <v>16</v>
      </c>
      <c r="H3870" t="s">
        <v>76</v>
      </c>
      <c r="I3870" t="s">
        <v>199</v>
      </c>
      <c r="J3870" t="s">
        <v>19694</v>
      </c>
      <c r="K3870" t="s">
        <v>19695</v>
      </c>
      <c r="L3870" t="s">
        <v>19696</v>
      </c>
      <c r="M3870" s="1" t="s">
        <v>19697</v>
      </c>
      <c r="N3870" s="1" t="s">
        <v>19698</v>
      </c>
      <c r="O3870">
        <v>174</v>
      </c>
      <c r="P3870" t="s">
        <v>24</v>
      </c>
      <c r="Q3870" t="s">
        <v>24</v>
      </c>
      <c r="R3870" t="s">
        <v>24</v>
      </c>
      <c r="S3870">
        <v>177</v>
      </c>
      <c r="T3870">
        <v>3</v>
      </c>
    </row>
    <row r="3871" spans="1:20">
      <c r="A3871" t="s">
        <v>35836</v>
      </c>
      <c r="B3871" t="s">
        <v>19699</v>
      </c>
      <c r="C3871" t="s">
        <v>19700</v>
      </c>
      <c r="D3871" t="s">
        <v>19701</v>
      </c>
      <c r="E3871" t="str">
        <f>IF(OR(EXACT(LEFT(F3871,1),"'"),EXACT(LEFT(F3871,1),"["),EXACT(LEFT(F3871,1),"("),EXACT(UPPER(LEFT(F3871,1)),LEFT(F3871,1))=FALSE),"-",IF(LEFT(F3871,10)="Candidatus", MID(F3871, FIND(" ", F3871), FIND(" ", F3871, FIND(" ", F3871, 1)+1)-FIND(" ", F3871)), MID(F3871, 1, FIND(" ", F3871))))</f>
        <v xml:space="preserve">Marinovum </v>
      </c>
      <c r="F3871" t="s">
        <v>19688</v>
      </c>
      <c r="G3871" t="s">
        <v>16</v>
      </c>
      <c r="H3871" t="s">
        <v>76</v>
      </c>
      <c r="I3871" t="s">
        <v>199</v>
      </c>
      <c r="J3871" t="s">
        <v>19699</v>
      </c>
      <c r="K3871" t="s">
        <v>19700</v>
      </c>
      <c r="L3871" t="s">
        <v>19701</v>
      </c>
      <c r="M3871" s="1" t="s">
        <v>19702</v>
      </c>
      <c r="N3871" s="1" t="s">
        <v>19703</v>
      </c>
      <c r="O3871">
        <v>96</v>
      </c>
      <c r="P3871" t="s">
        <v>24</v>
      </c>
      <c r="Q3871" t="s">
        <v>24</v>
      </c>
      <c r="R3871" t="s">
        <v>24</v>
      </c>
      <c r="S3871">
        <v>97</v>
      </c>
      <c r="T3871">
        <v>1</v>
      </c>
    </row>
    <row r="3872" spans="1:20">
      <c r="A3872" t="s">
        <v>35837</v>
      </c>
      <c r="B3872" t="s">
        <v>19704</v>
      </c>
      <c r="C3872" t="s">
        <v>19705</v>
      </c>
      <c r="D3872" t="s">
        <v>19706</v>
      </c>
      <c r="E3872" t="str">
        <f>IF(OR(EXACT(LEFT(F3872,1),"'"),EXACT(LEFT(F3872,1),"["),EXACT(LEFT(F3872,1),"("),EXACT(UPPER(LEFT(F3872,1)),LEFT(F3872,1))=FALSE),"-",IF(LEFT(F3872,10)="Candidatus", MID(F3872, FIND(" ", F3872), FIND(" ", F3872, FIND(" ", F3872, 1)+1)-FIND(" ", F3872)), MID(F3872, 1, FIND(" ", F3872))))</f>
        <v xml:space="preserve">Marinovum </v>
      </c>
      <c r="F3872" t="s">
        <v>19688</v>
      </c>
      <c r="G3872" t="s">
        <v>16</v>
      </c>
      <c r="H3872" t="s">
        <v>76</v>
      </c>
      <c r="I3872" t="s">
        <v>199</v>
      </c>
      <c r="J3872" t="s">
        <v>19704</v>
      </c>
      <c r="K3872" t="s">
        <v>19705</v>
      </c>
      <c r="L3872" t="s">
        <v>19706</v>
      </c>
      <c r="M3872" s="1" t="s">
        <v>19707</v>
      </c>
      <c r="N3872" s="1" t="s">
        <v>19708</v>
      </c>
      <c r="O3872">
        <v>135</v>
      </c>
      <c r="P3872" t="s">
        <v>24</v>
      </c>
      <c r="Q3872" t="s">
        <v>24</v>
      </c>
      <c r="R3872" t="s">
        <v>24</v>
      </c>
      <c r="S3872">
        <v>136</v>
      </c>
      <c r="T3872">
        <v>1</v>
      </c>
    </row>
    <row r="3873" spans="1:20">
      <c r="A3873" t="s">
        <v>35838</v>
      </c>
      <c r="B3873" t="s">
        <v>19709</v>
      </c>
      <c r="C3873" t="s">
        <v>19710</v>
      </c>
      <c r="D3873" t="s">
        <v>19711</v>
      </c>
      <c r="E3873" t="str">
        <f>IF(OR(EXACT(LEFT(F3873,1),"'"),EXACT(LEFT(F3873,1),"["),EXACT(LEFT(F3873,1),"("),EXACT(UPPER(LEFT(F3873,1)),LEFT(F3873,1))=FALSE),"-",IF(LEFT(F3873,10)="Candidatus", MID(F3873, FIND(" ", F3873), FIND(" ", F3873, FIND(" ", F3873, 1)+1)-FIND(" ", F3873)), MID(F3873, 1, FIND(" ", F3873))))</f>
        <v xml:space="preserve">Marinovum </v>
      </c>
      <c r="F3873" t="s">
        <v>19688</v>
      </c>
      <c r="G3873" t="s">
        <v>16</v>
      </c>
      <c r="H3873" t="s">
        <v>76</v>
      </c>
      <c r="I3873" t="s">
        <v>199</v>
      </c>
      <c r="J3873" t="s">
        <v>19709</v>
      </c>
      <c r="K3873" t="s">
        <v>19710</v>
      </c>
      <c r="L3873" t="s">
        <v>19711</v>
      </c>
      <c r="M3873" s="1" t="s">
        <v>19712</v>
      </c>
      <c r="N3873" s="1" t="s">
        <v>19713</v>
      </c>
      <c r="O3873">
        <v>180</v>
      </c>
      <c r="P3873" t="s">
        <v>24</v>
      </c>
      <c r="Q3873" t="s">
        <v>24</v>
      </c>
      <c r="R3873" t="s">
        <v>24</v>
      </c>
      <c r="S3873">
        <v>185</v>
      </c>
      <c r="T3873">
        <v>5</v>
      </c>
    </row>
    <row r="3874" spans="1:20">
      <c r="A3874" t="s">
        <v>35839</v>
      </c>
      <c r="B3874" t="s">
        <v>19714</v>
      </c>
      <c r="C3874" t="s">
        <v>19715</v>
      </c>
      <c r="D3874" t="s">
        <v>19716</v>
      </c>
      <c r="E3874" t="str">
        <f>IF(OR(EXACT(LEFT(F3874,1),"'"),EXACT(LEFT(F3874,1),"["),EXACT(LEFT(F3874,1),"("),EXACT(UPPER(LEFT(F3874,1)),LEFT(F3874,1))=FALSE),"-",IF(LEFT(F3874,10)="Candidatus", MID(F3874, FIND(" ", F3874), FIND(" ", F3874, FIND(" ", F3874, 1)+1)-FIND(" ", F3874)), MID(F3874, 1, FIND(" ", F3874))))</f>
        <v xml:space="preserve">Marinovum </v>
      </c>
      <c r="F3874" t="s">
        <v>19688</v>
      </c>
      <c r="G3874" t="s">
        <v>16</v>
      </c>
      <c r="H3874" t="s">
        <v>76</v>
      </c>
      <c r="I3874" t="s">
        <v>199</v>
      </c>
      <c r="J3874" t="s">
        <v>19714</v>
      </c>
      <c r="K3874" t="s">
        <v>19715</v>
      </c>
      <c r="L3874" t="s">
        <v>19716</v>
      </c>
      <c r="M3874" s="1" t="s">
        <v>19717</v>
      </c>
      <c r="N3874" s="1" t="s">
        <v>19718</v>
      </c>
      <c r="O3874">
        <v>40</v>
      </c>
      <c r="P3874" t="s">
        <v>24</v>
      </c>
      <c r="Q3874" t="s">
        <v>24</v>
      </c>
      <c r="R3874" t="s">
        <v>24</v>
      </c>
      <c r="S3874">
        <v>41</v>
      </c>
      <c r="T3874">
        <v>1</v>
      </c>
    </row>
    <row r="3875" spans="1:20">
      <c r="A3875" t="s">
        <v>35840</v>
      </c>
      <c r="B3875" t="s">
        <v>19719</v>
      </c>
      <c r="C3875" t="s">
        <v>19720</v>
      </c>
      <c r="D3875" t="s">
        <v>19721</v>
      </c>
      <c r="E3875" t="str">
        <f>IF(OR(EXACT(LEFT(F3875,1),"'"),EXACT(LEFT(F3875,1),"["),EXACT(LEFT(F3875,1),"("),EXACT(UPPER(LEFT(F3875,1)),LEFT(F3875,1))=FALSE),"-",IF(LEFT(F3875,10)="Candidatus", MID(F3875, FIND(" ", F3875), FIND(" ", F3875, FIND(" ", F3875, 1)+1)-FIND(" ", F3875)), MID(F3875, 1, FIND(" ", F3875))))</f>
        <v xml:space="preserve">Marinovum </v>
      </c>
      <c r="F3875" t="s">
        <v>19688</v>
      </c>
      <c r="G3875" t="s">
        <v>16</v>
      </c>
      <c r="H3875" t="s">
        <v>76</v>
      </c>
      <c r="I3875" t="s">
        <v>199</v>
      </c>
      <c r="J3875" t="s">
        <v>19719</v>
      </c>
      <c r="K3875" t="s">
        <v>19720</v>
      </c>
      <c r="L3875" t="s">
        <v>19721</v>
      </c>
      <c r="M3875" s="1" t="s">
        <v>19722</v>
      </c>
      <c r="N3875" s="1" t="s">
        <v>19723</v>
      </c>
      <c r="O3875">
        <v>107</v>
      </c>
      <c r="P3875" t="s">
        <v>24</v>
      </c>
      <c r="Q3875" t="s">
        <v>24</v>
      </c>
      <c r="R3875" t="s">
        <v>24</v>
      </c>
      <c r="S3875">
        <v>108</v>
      </c>
      <c r="T3875">
        <v>1</v>
      </c>
    </row>
    <row r="3876" spans="1:20">
      <c r="A3876" t="s">
        <v>35841</v>
      </c>
      <c r="B3876" t="s">
        <v>19724</v>
      </c>
      <c r="C3876" t="s">
        <v>19725</v>
      </c>
      <c r="D3876" t="s">
        <v>19726</v>
      </c>
      <c r="E3876" t="str">
        <f>IF(OR(EXACT(LEFT(F3876,1),"'"),EXACT(LEFT(F3876,1),"["),EXACT(LEFT(F3876,1),"("),EXACT(UPPER(LEFT(F3876,1)),LEFT(F3876,1))=FALSE),"-",IF(LEFT(F3876,10)="Candidatus", MID(F3876, FIND(" ", F3876), FIND(" ", F3876, FIND(" ", F3876, 1)+1)-FIND(" ", F3876)), MID(F3876, 1, FIND(" ", F3876))))</f>
        <v xml:space="preserve">Marinovum </v>
      </c>
      <c r="F3876" t="s">
        <v>19688</v>
      </c>
      <c r="G3876" t="s">
        <v>16</v>
      </c>
      <c r="H3876" t="s">
        <v>76</v>
      </c>
      <c r="I3876" t="s">
        <v>199</v>
      </c>
      <c r="J3876" t="s">
        <v>19724</v>
      </c>
      <c r="K3876" t="s">
        <v>19725</v>
      </c>
      <c r="L3876" t="s">
        <v>19726</v>
      </c>
      <c r="M3876" s="1" t="s">
        <v>19727</v>
      </c>
      <c r="N3876" s="1" t="s">
        <v>19728</v>
      </c>
      <c r="O3876">
        <v>212</v>
      </c>
      <c r="P3876" t="s">
        <v>24</v>
      </c>
      <c r="Q3876" t="s">
        <v>24</v>
      </c>
      <c r="R3876" t="s">
        <v>24</v>
      </c>
      <c r="S3876">
        <v>216</v>
      </c>
      <c r="T3876">
        <v>4</v>
      </c>
    </row>
    <row r="3877" spans="1:20">
      <c r="A3877" t="s">
        <v>35842</v>
      </c>
      <c r="B3877" t="s">
        <v>19729</v>
      </c>
      <c r="C3877" t="s">
        <v>19730</v>
      </c>
      <c r="D3877" t="s">
        <v>19731</v>
      </c>
      <c r="E3877" t="str">
        <f>IF(OR(EXACT(LEFT(F3877,1),"'"),EXACT(LEFT(F3877,1),"["),EXACT(LEFT(F3877,1),"("),EXACT(UPPER(LEFT(F3877,1)),LEFT(F3877,1))=FALSE),"-",IF(LEFT(F3877,10)="Candidatus", MID(F3877, FIND(" ", F3877), FIND(" ", F3877, FIND(" ", F3877, 1)+1)-FIND(" ", F3877)), MID(F3877, 1, FIND(" ", F3877))))</f>
        <v xml:space="preserve">Marinovum </v>
      </c>
      <c r="F3877" t="s">
        <v>19688</v>
      </c>
      <c r="G3877" t="s">
        <v>16</v>
      </c>
      <c r="H3877" t="s">
        <v>76</v>
      </c>
      <c r="I3877" t="s">
        <v>199</v>
      </c>
      <c r="J3877" t="s">
        <v>19729</v>
      </c>
      <c r="K3877" t="s">
        <v>19730</v>
      </c>
      <c r="L3877" t="s">
        <v>19731</v>
      </c>
      <c r="M3877" s="1" t="s">
        <v>19732</v>
      </c>
      <c r="N3877" s="1" t="s">
        <v>19733</v>
      </c>
      <c r="O3877">
        <v>224</v>
      </c>
      <c r="P3877" t="s">
        <v>24</v>
      </c>
      <c r="Q3877" t="s">
        <v>24</v>
      </c>
      <c r="R3877" t="s">
        <v>24</v>
      </c>
      <c r="S3877">
        <v>234</v>
      </c>
      <c r="T3877">
        <v>10</v>
      </c>
    </row>
    <row r="3878" spans="1:20">
      <c r="A3878" t="s">
        <v>35843</v>
      </c>
      <c r="B3878" t="s">
        <v>19734</v>
      </c>
      <c r="C3878" t="s">
        <v>19735</v>
      </c>
      <c r="D3878" t="s">
        <v>19736</v>
      </c>
      <c r="E3878" t="str">
        <f>IF(OR(EXACT(LEFT(F3878,1),"'"),EXACT(LEFT(F3878,1),"["),EXACT(LEFT(F3878,1),"("),EXACT(UPPER(LEFT(F3878,1)),LEFT(F3878,1))=FALSE),"-",IF(LEFT(F3878,10)="Candidatus", MID(F3878, FIND(" ", F3878), FIND(" ", F3878, FIND(" ", F3878, 1)+1)-FIND(" ", F3878)), MID(F3878, 1, FIND(" ", F3878))))</f>
        <v xml:space="preserve">Marinovum </v>
      </c>
      <c r="F3878" t="s">
        <v>19688</v>
      </c>
      <c r="G3878" t="s">
        <v>16</v>
      </c>
      <c r="H3878" t="s">
        <v>76</v>
      </c>
      <c r="I3878" t="s">
        <v>199</v>
      </c>
      <c r="J3878" t="s">
        <v>19734</v>
      </c>
      <c r="K3878" t="s">
        <v>19735</v>
      </c>
      <c r="L3878" t="s">
        <v>19736</v>
      </c>
      <c r="M3878" s="1" t="s">
        <v>19737</v>
      </c>
      <c r="N3878" s="1" t="s">
        <v>19738</v>
      </c>
      <c r="O3878">
        <v>7</v>
      </c>
      <c r="P3878" t="s">
        <v>24</v>
      </c>
      <c r="Q3878" t="s">
        <v>24</v>
      </c>
      <c r="R3878" t="s">
        <v>24</v>
      </c>
      <c r="S3878">
        <v>7</v>
      </c>
      <c r="T3878" t="s">
        <v>24</v>
      </c>
    </row>
    <row r="3879" spans="1:20">
      <c r="A3879" t="s">
        <v>35844</v>
      </c>
      <c r="B3879" t="s">
        <v>19739</v>
      </c>
      <c r="C3879" t="s">
        <v>19740</v>
      </c>
      <c r="D3879" t="s">
        <v>19741</v>
      </c>
      <c r="E3879" t="str">
        <f>IF(OR(EXACT(LEFT(F3879,1),"'"),EXACT(LEFT(F3879,1),"["),EXACT(LEFT(F3879,1),"("),EXACT(UPPER(LEFT(F3879,1)),LEFT(F3879,1))=FALSE),"-",IF(LEFT(F3879,10)="Candidatus", MID(F3879, FIND(" ", F3879), FIND(" ", F3879, FIND(" ", F3879, 1)+1)-FIND(" ", F3879)), MID(F3879, 1, FIND(" ", F3879))))</f>
        <v xml:space="preserve">Marinovum </v>
      </c>
      <c r="F3879" t="s">
        <v>19688</v>
      </c>
      <c r="G3879" t="s">
        <v>16</v>
      </c>
      <c r="H3879" t="s">
        <v>76</v>
      </c>
      <c r="I3879" t="s">
        <v>199</v>
      </c>
      <c r="J3879" t="s">
        <v>19739</v>
      </c>
      <c r="K3879" t="s">
        <v>19740</v>
      </c>
      <c r="L3879" t="s">
        <v>19741</v>
      </c>
      <c r="M3879" s="1" t="s">
        <v>19742</v>
      </c>
      <c r="N3879" s="1" t="s">
        <v>19743</v>
      </c>
      <c r="O3879">
        <v>102</v>
      </c>
      <c r="P3879" t="s">
        <v>24</v>
      </c>
      <c r="Q3879" t="s">
        <v>24</v>
      </c>
      <c r="R3879" t="s">
        <v>24</v>
      </c>
      <c r="S3879">
        <v>106</v>
      </c>
      <c r="T3879">
        <v>4</v>
      </c>
    </row>
    <row r="3880" spans="1:20">
      <c r="A3880" t="s">
        <v>35845</v>
      </c>
      <c r="B3880" t="s">
        <v>19745</v>
      </c>
      <c r="C3880" t="s">
        <v>19746</v>
      </c>
      <c r="D3880" t="s">
        <v>19747</v>
      </c>
      <c r="E3880" t="str">
        <f>IF(OR(EXACT(LEFT(F3880,1),"'"),EXACT(LEFT(F3880,1),"["),EXACT(LEFT(F3880,1),"("),EXACT(UPPER(LEFT(F3880,1)),LEFT(F3880,1))=FALSE),"-",IF(LEFT(F3880,10)="Candidatus", MID(F3880, FIND(" ", F3880), FIND(" ", F3880, FIND(" ", F3880, 1)+1)-FIND(" ", F3880)), MID(F3880, 1, FIND(" ", F3880))))</f>
        <v xml:space="preserve">Marivirga </v>
      </c>
      <c r="F3880" t="s">
        <v>19744</v>
      </c>
      <c r="G3880" t="s">
        <v>16</v>
      </c>
      <c r="H3880" t="s">
        <v>4876</v>
      </c>
      <c r="I3880" t="s">
        <v>4877</v>
      </c>
      <c r="J3880" t="s">
        <v>19745</v>
      </c>
      <c r="K3880" t="s">
        <v>19746</v>
      </c>
      <c r="L3880" t="s">
        <v>19747</v>
      </c>
      <c r="M3880" s="1" t="s">
        <v>19748</v>
      </c>
      <c r="N3880" s="1" t="s">
        <v>19749</v>
      </c>
      <c r="O3880">
        <v>8</v>
      </c>
      <c r="P3880" t="s">
        <v>24</v>
      </c>
      <c r="Q3880" t="s">
        <v>24</v>
      </c>
      <c r="R3880" t="s">
        <v>24</v>
      </c>
      <c r="S3880">
        <v>8</v>
      </c>
      <c r="T3880" t="s">
        <v>24</v>
      </c>
    </row>
    <row r="3881" spans="1:20">
      <c r="A3881" t="s">
        <v>35846</v>
      </c>
      <c r="B3881" t="s">
        <v>11342</v>
      </c>
      <c r="C3881" t="s">
        <v>24</v>
      </c>
      <c r="D3881" t="s">
        <v>19751</v>
      </c>
      <c r="E3881" t="str">
        <f>IF(OR(EXACT(LEFT(F3881,1),"'"),EXACT(LEFT(F3881,1),"["),EXACT(LEFT(F3881,1),"("),EXACT(UPPER(LEFT(F3881,1)),LEFT(F3881,1))=FALSE),"-",IF(LEFT(F3881,10)="Candidatus", MID(F3881, FIND(" ", F3881), FIND(" ", F3881, FIND(" ", F3881, 1)+1)-FIND(" ", F3881)), MID(F3881, 1, FIND(" ", F3881))))</f>
        <v xml:space="preserve">Massilia </v>
      </c>
      <c r="F3881" t="s">
        <v>19750</v>
      </c>
      <c r="G3881" t="s">
        <v>16</v>
      </c>
      <c r="H3881" t="s">
        <v>76</v>
      </c>
      <c r="I3881" t="s">
        <v>448</v>
      </c>
      <c r="J3881" t="s">
        <v>11342</v>
      </c>
      <c r="K3881" t="s">
        <v>24</v>
      </c>
      <c r="L3881" t="s">
        <v>19751</v>
      </c>
      <c r="M3881" s="1" t="s">
        <v>19752</v>
      </c>
      <c r="N3881" s="1" t="s">
        <v>19753</v>
      </c>
      <c r="O3881">
        <v>165</v>
      </c>
      <c r="P3881" t="s">
        <v>24</v>
      </c>
      <c r="Q3881" t="s">
        <v>24</v>
      </c>
      <c r="R3881" t="s">
        <v>24</v>
      </c>
      <c r="S3881">
        <v>192</v>
      </c>
      <c r="T3881">
        <v>27</v>
      </c>
    </row>
    <row r="3882" spans="1:20">
      <c r="A3882" t="s">
        <v>35847</v>
      </c>
      <c r="B3882" t="s">
        <v>11337</v>
      </c>
      <c r="C3882" t="s">
        <v>24</v>
      </c>
      <c r="D3882" t="s">
        <v>19754</v>
      </c>
      <c r="E3882" t="str">
        <f>IF(OR(EXACT(LEFT(F3882,1),"'"),EXACT(LEFT(F3882,1),"["),EXACT(LEFT(F3882,1),"("),EXACT(UPPER(LEFT(F3882,1)),LEFT(F3882,1))=FALSE),"-",IF(LEFT(F3882,10)="Candidatus", MID(F3882, FIND(" ", F3882), FIND(" ", F3882, FIND(" ", F3882, 1)+1)-FIND(" ", F3882)), MID(F3882, 1, FIND(" ", F3882))))</f>
        <v xml:space="preserve">Massilia </v>
      </c>
      <c r="F3882" t="s">
        <v>19750</v>
      </c>
      <c r="G3882" t="s">
        <v>16</v>
      </c>
      <c r="H3882" t="s">
        <v>76</v>
      </c>
      <c r="I3882" t="s">
        <v>448</v>
      </c>
      <c r="J3882" t="s">
        <v>11337</v>
      </c>
      <c r="K3882" t="s">
        <v>24</v>
      </c>
      <c r="L3882" t="s">
        <v>19754</v>
      </c>
      <c r="M3882" s="1" t="s">
        <v>19755</v>
      </c>
      <c r="N3882" s="1" t="s">
        <v>19756</v>
      </c>
      <c r="O3882">
        <v>4</v>
      </c>
      <c r="P3882" t="s">
        <v>24</v>
      </c>
      <c r="Q3882" t="s">
        <v>24</v>
      </c>
      <c r="R3882" t="s">
        <v>24</v>
      </c>
      <c r="S3882">
        <v>13</v>
      </c>
      <c r="T3882">
        <v>9</v>
      </c>
    </row>
    <row r="3883" spans="1:20">
      <c r="A3883" t="s">
        <v>35848</v>
      </c>
      <c r="B3883" t="s">
        <v>19758</v>
      </c>
      <c r="C3883" t="s">
        <v>19759</v>
      </c>
      <c r="D3883" t="s">
        <v>19760</v>
      </c>
      <c r="E3883" t="str">
        <f>IF(OR(EXACT(LEFT(F3883,1),"'"),EXACT(LEFT(F3883,1),"["),EXACT(LEFT(F3883,1),"("),EXACT(UPPER(LEFT(F3883,1)),LEFT(F3883,1))=FALSE),"-",IF(LEFT(F3883,10)="Candidatus", MID(F3883, FIND(" ", F3883), FIND(" ", F3883, FIND(" ", F3883, 1)+1)-FIND(" ", F3883)), MID(F3883, 1, FIND(" ", F3883))))</f>
        <v xml:space="preserve">Meiothermus </v>
      </c>
      <c r="F3883" t="s">
        <v>19757</v>
      </c>
      <c r="G3883" t="s">
        <v>16</v>
      </c>
      <c r="H3883" t="s">
        <v>10507</v>
      </c>
      <c r="I3883" t="s">
        <v>10508</v>
      </c>
      <c r="J3883" t="s">
        <v>19758</v>
      </c>
      <c r="K3883" t="s">
        <v>19759</v>
      </c>
      <c r="L3883" t="s">
        <v>19760</v>
      </c>
      <c r="M3883" s="1" t="s">
        <v>19761</v>
      </c>
      <c r="N3883" s="1" t="s">
        <v>19762</v>
      </c>
      <c r="O3883">
        <v>131</v>
      </c>
      <c r="P3883" t="s">
        <v>24</v>
      </c>
      <c r="Q3883" t="s">
        <v>24</v>
      </c>
      <c r="R3883" t="s">
        <v>24</v>
      </c>
      <c r="S3883">
        <v>132</v>
      </c>
      <c r="T3883">
        <v>1</v>
      </c>
    </row>
    <row r="3884" spans="1:20">
      <c r="A3884" t="s">
        <v>35849</v>
      </c>
      <c r="B3884" t="s">
        <v>19763</v>
      </c>
      <c r="C3884" t="s">
        <v>19764</v>
      </c>
      <c r="D3884" t="s">
        <v>19765</v>
      </c>
      <c r="E3884" t="str">
        <f>IF(OR(EXACT(LEFT(F3884,1),"'"),EXACT(LEFT(F3884,1),"["),EXACT(LEFT(F3884,1),"("),EXACT(UPPER(LEFT(F3884,1)),LEFT(F3884,1))=FALSE),"-",IF(LEFT(F3884,10)="Candidatus", MID(F3884, FIND(" ", F3884), FIND(" ", F3884, FIND(" ", F3884, 1)+1)-FIND(" ", F3884)), MID(F3884, 1, FIND(" ", F3884))))</f>
        <v xml:space="preserve">Meiothermus </v>
      </c>
      <c r="F3884" t="s">
        <v>19757</v>
      </c>
      <c r="G3884" t="s">
        <v>16</v>
      </c>
      <c r="H3884" t="s">
        <v>10507</v>
      </c>
      <c r="I3884" t="s">
        <v>10508</v>
      </c>
      <c r="J3884" t="s">
        <v>19763</v>
      </c>
      <c r="K3884" t="s">
        <v>19764</v>
      </c>
      <c r="L3884" t="s">
        <v>19765</v>
      </c>
      <c r="M3884" s="1" t="s">
        <v>19766</v>
      </c>
      <c r="N3884" s="1" t="s">
        <v>19767</v>
      </c>
      <c r="O3884">
        <v>305</v>
      </c>
      <c r="P3884" t="s">
        <v>24</v>
      </c>
      <c r="Q3884" t="s">
        <v>24</v>
      </c>
      <c r="R3884" t="s">
        <v>24</v>
      </c>
      <c r="S3884">
        <v>322</v>
      </c>
      <c r="T3884">
        <v>17</v>
      </c>
    </row>
    <row r="3885" spans="1:20">
      <c r="A3885" t="s">
        <v>35850</v>
      </c>
      <c r="B3885" t="s">
        <v>19769</v>
      </c>
      <c r="C3885" t="s">
        <v>19770</v>
      </c>
      <c r="D3885" t="s">
        <v>19771</v>
      </c>
      <c r="E3885" t="str">
        <f>IF(OR(EXACT(LEFT(F3885,1),"'"),EXACT(LEFT(F3885,1),"["),EXACT(LEFT(F3885,1),"("),EXACT(UPPER(LEFT(F3885,1)),LEFT(F3885,1))=FALSE),"-",IF(LEFT(F3885,10)="Candidatus", MID(F3885, FIND(" ", F3885), FIND(" ", F3885, FIND(" ", F3885, 1)+1)-FIND(" ", F3885)), MID(F3885, 1, FIND(" ", F3885))))</f>
        <v xml:space="preserve">Melissococcus </v>
      </c>
      <c r="F3885" t="s">
        <v>19768</v>
      </c>
      <c r="G3885" t="s">
        <v>16</v>
      </c>
      <c r="H3885" t="s">
        <v>45</v>
      </c>
      <c r="I3885" t="s">
        <v>1941</v>
      </c>
      <c r="J3885" t="s">
        <v>19769</v>
      </c>
      <c r="K3885" t="s">
        <v>19770</v>
      </c>
      <c r="L3885" t="s">
        <v>19771</v>
      </c>
      <c r="M3885" s="1" t="s">
        <v>19772</v>
      </c>
      <c r="N3885" s="1" t="s">
        <v>19773</v>
      </c>
      <c r="O3885">
        <v>15</v>
      </c>
      <c r="P3885" t="s">
        <v>24</v>
      </c>
      <c r="Q3885" t="s">
        <v>24</v>
      </c>
      <c r="R3885" t="s">
        <v>24</v>
      </c>
      <c r="S3885">
        <v>16</v>
      </c>
      <c r="T3885">
        <v>1</v>
      </c>
    </row>
    <row r="3886" spans="1:20">
      <c r="A3886" t="s">
        <v>35851</v>
      </c>
      <c r="B3886" t="s">
        <v>19775</v>
      </c>
      <c r="C3886" t="s">
        <v>19776</v>
      </c>
      <c r="D3886" t="s">
        <v>19777</v>
      </c>
      <c r="E3886" t="str">
        <f>IF(OR(EXACT(LEFT(F3886,1),"'"),EXACT(LEFT(F3886,1),"["),EXACT(LEFT(F3886,1),"("),EXACT(UPPER(LEFT(F3886,1)),LEFT(F3886,1))=FALSE),"-",IF(LEFT(F3886,10)="Candidatus", MID(F3886, FIND(" ", F3886), FIND(" ", F3886, FIND(" ", F3886, 1)+1)-FIND(" ", F3886)), MID(F3886, 1, FIND(" ", F3886))))</f>
        <v xml:space="preserve">Melissococcus </v>
      </c>
      <c r="F3886" t="s">
        <v>19774</v>
      </c>
      <c r="G3886" t="s">
        <v>16</v>
      </c>
      <c r="H3886" t="s">
        <v>45</v>
      </c>
      <c r="I3886" t="s">
        <v>1941</v>
      </c>
      <c r="J3886" t="s">
        <v>19775</v>
      </c>
      <c r="K3886" t="s">
        <v>19776</v>
      </c>
      <c r="L3886" t="s">
        <v>19777</v>
      </c>
      <c r="M3886" s="1" t="s">
        <v>19778</v>
      </c>
      <c r="N3886" s="1" t="s">
        <v>19779</v>
      </c>
      <c r="O3886">
        <v>63</v>
      </c>
      <c r="P3886" t="s">
        <v>24</v>
      </c>
      <c r="Q3886" t="s">
        <v>24</v>
      </c>
      <c r="R3886" t="s">
        <v>24</v>
      </c>
      <c r="S3886">
        <v>65</v>
      </c>
      <c r="T3886">
        <v>2</v>
      </c>
    </row>
    <row r="3887" spans="1:20">
      <c r="A3887" t="s">
        <v>35852</v>
      </c>
      <c r="B3887" t="s">
        <v>19781</v>
      </c>
      <c r="C3887" t="s">
        <v>19782</v>
      </c>
      <c r="D3887" t="s">
        <v>19783</v>
      </c>
      <c r="E3887" t="str">
        <f>IF(OR(EXACT(LEFT(F3887,1),"'"),EXACT(LEFT(F3887,1),"["),EXACT(LEFT(F3887,1),"("),EXACT(UPPER(LEFT(F3887,1)),LEFT(F3887,1))=FALSE),"-",IF(LEFT(F3887,10)="Candidatus", MID(F3887, FIND(" ", F3887), FIND(" ", F3887, FIND(" ", F3887, 1)+1)-FIND(" ", F3887)), MID(F3887, 1, FIND(" ", F3887))))</f>
        <v xml:space="preserve">Melissococcus </v>
      </c>
      <c r="F3887" t="s">
        <v>19780</v>
      </c>
      <c r="G3887" t="s">
        <v>16</v>
      </c>
      <c r="H3887" t="s">
        <v>45</v>
      </c>
      <c r="I3887" t="s">
        <v>1941</v>
      </c>
      <c r="J3887" t="s">
        <v>19781</v>
      </c>
      <c r="K3887" t="s">
        <v>19782</v>
      </c>
      <c r="L3887" t="s">
        <v>19783</v>
      </c>
      <c r="M3887" s="1" t="s">
        <v>19784</v>
      </c>
      <c r="N3887" s="1" t="s">
        <v>19785</v>
      </c>
      <c r="O3887">
        <v>131</v>
      </c>
      <c r="P3887" t="s">
        <v>24</v>
      </c>
      <c r="Q3887" t="s">
        <v>24</v>
      </c>
      <c r="R3887" t="s">
        <v>24</v>
      </c>
      <c r="S3887">
        <v>141</v>
      </c>
      <c r="T3887">
        <v>10</v>
      </c>
    </row>
    <row r="3888" spans="1:20">
      <c r="A3888" t="s">
        <v>35853</v>
      </c>
      <c r="B3888" t="s">
        <v>19787</v>
      </c>
      <c r="C3888" t="s">
        <v>19788</v>
      </c>
      <c r="D3888" t="s">
        <v>19789</v>
      </c>
      <c r="E3888" t="str">
        <f>IF(OR(EXACT(LEFT(F3888,1),"'"),EXACT(LEFT(F3888,1),"["),EXACT(LEFT(F3888,1),"("),EXACT(UPPER(LEFT(F3888,1)),LEFT(F3888,1))=FALSE),"-",IF(LEFT(F3888,10)="Candidatus", MID(F3888, FIND(" ", F3888), FIND(" ", F3888, FIND(" ", F3888, 1)+1)-FIND(" ", F3888)), MID(F3888, 1, FIND(" ", F3888))))</f>
        <v xml:space="preserve">Mesorhizobium </v>
      </c>
      <c r="F3888" t="s">
        <v>19786</v>
      </c>
      <c r="G3888" t="s">
        <v>16</v>
      </c>
      <c r="H3888" t="s">
        <v>76</v>
      </c>
      <c r="I3888" t="s">
        <v>199</v>
      </c>
      <c r="J3888" t="s">
        <v>19787</v>
      </c>
      <c r="K3888" t="s">
        <v>19788</v>
      </c>
      <c r="L3888" t="s">
        <v>19789</v>
      </c>
      <c r="M3888" s="1" t="s">
        <v>19790</v>
      </c>
      <c r="N3888" s="1" t="s">
        <v>19791</v>
      </c>
      <c r="O3888">
        <v>394</v>
      </c>
      <c r="P3888" t="s">
        <v>24</v>
      </c>
      <c r="Q3888" t="s">
        <v>24</v>
      </c>
      <c r="R3888" t="s">
        <v>24</v>
      </c>
      <c r="S3888">
        <v>432</v>
      </c>
      <c r="T3888">
        <v>38</v>
      </c>
    </row>
    <row r="3889" spans="1:20">
      <c r="A3889" t="s">
        <v>35854</v>
      </c>
      <c r="B3889" t="s">
        <v>19793</v>
      </c>
      <c r="C3889" t="s">
        <v>19794</v>
      </c>
      <c r="D3889" t="s">
        <v>19795</v>
      </c>
      <c r="E3889" t="str">
        <f>IF(OR(EXACT(LEFT(F3889,1),"'"),EXACT(LEFT(F3889,1),"["),EXACT(LEFT(F3889,1),"("),EXACT(UPPER(LEFT(F3889,1)),LEFT(F3889,1))=FALSE),"-",IF(LEFT(F3889,10)="Candidatus", MID(F3889, FIND(" ", F3889), FIND(" ", F3889, FIND(" ", F3889, 1)+1)-FIND(" ", F3889)), MID(F3889, 1, FIND(" ", F3889))))</f>
        <v xml:space="preserve">Mesorhizobium </v>
      </c>
      <c r="F3889" t="s">
        <v>19792</v>
      </c>
      <c r="G3889" t="s">
        <v>16</v>
      </c>
      <c r="H3889" t="s">
        <v>76</v>
      </c>
      <c r="I3889" t="s">
        <v>199</v>
      </c>
      <c r="J3889" t="s">
        <v>19793</v>
      </c>
      <c r="K3889" t="s">
        <v>19794</v>
      </c>
      <c r="L3889" t="s">
        <v>19795</v>
      </c>
      <c r="M3889" s="1" t="s">
        <v>19796</v>
      </c>
      <c r="N3889" s="1" t="s">
        <v>19797</v>
      </c>
      <c r="O3889">
        <v>141</v>
      </c>
      <c r="P3889" t="s">
        <v>24</v>
      </c>
      <c r="Q3889" t="s">
        <v>24</v>
      </c>
      <c r="R3889" t="s">
        <v>24</v>
      </c>
      <c r="S3889">
        <v>182</v>
      </c>
      <c r="T3889">
        <v>41</v>
      </c>
    </row>
    <row r="3890" spans="1:20">
      <c r="A3890" t="s">
        <v>35855</v>
      </c>
      <c r="B3890" t="s">
        <v>19798</v>
      </c>
      <c r="C3890" t="s">
        <v>19799</v>
      </c>
      <c r="D3890" t="s">
        <v>19800</v>
      </c>
      <c r="E3890" t="str">
        <f>IF(OR(EXACT(LEFT(F3890,1),"'"),EXACT(LEFT(F3890,1),"["),EXACT(LEFT(F3890,1),"("),EXACT(UPPER(LEFT(F3890,1)),LEFT(F3890,1))=FALSE),"-",IF(LEFT(F3890,10)="Candidatus", MID(F3890, FIND(" ", F3890), FIND(" ", F3890, FIND(" ", F3890, 1)+1)-FIND(" ", F3890)), MID(F3890, 1, FIND(" ", F3890))))</f>
        <v xml:space="preserve">Mesorhizobium </v>
      </c>
      <c r="F3890" t="s">
        <v>19792</v>
      </c>
      <c r="G3890" t="s">
        <v>16</v>
      </c>
      <c r="H3890" t="s">
        <v>76</v>
      </c>
      <c r="I3890" t="s">
        <v>199</v>
      </c>
      <c r="J3890" t="s">
        <v>19798</v>
      </c>
      <c r="K3890" t="s">
        <v>19799</v>
      </c>
      <c r="L3890" t="s">
        <v>19800</v>
      </c>
      <c r="M3890" s="1" t="s">
        <v>19801</v>
      </c>
      <c r="N3890" s="1" t="s">
        <v>19802</v>
      </c>
      <c r="O3890">
        <v>256</v>
      </c>
      <c r="P3890" t="s">
        <v>24</v>
      </c>
      <c r="Q3890" t="s">
        <v>24</v>
      </c>
      <c r="R3890" t="s">
        <v>24</v>
      </c>
      <c r="S3890">
        <v>318</v>
      </c>
      <c r="T3890">
        <v>62</v>
      </c>
    </row>
    <row r="3891" spans="1:20">
      <c r="A3891" t="s">
        <v>35856</v>
      </c>
      <c r="B3891" t="s">
        <v>19804</v>
      </c>
      <c r="C3891" t="s">
        <v>19805</v>
      </c>
      <c r="D3891" t="s">
        <v>19806</v>
      </c>
      <c r="E3891" t="str">
        <f>IF(OR(EXACT(LEFT(F3891,1),"'"),EXACT(LEFT(F3891,1),"["),EXACT(LEFT(F3891,1),"("),EXACT(UPPER(LEFT(F3891,1)),LEFT(F3891,1))=FALSE),"-",IF(LEFT(F3891,10)="Candidatus", MID(F3891, FIND(" ", F3891), FIND(" ", F3891, FIND(" ", F3891, 1)+1)-FIND(" ", F3891)), MID(F3891, 1, FIND(" ", F3891))))</f>
        <v xml:space="preserve">Mesorhizobium </v>
      </c>
      <c r="F3891" t="s">
        <v>19803</v>
      </c>
      <c r="G3891" t="s">
        <v>16</v>
      </c>
      <c r="H3891" t="s">
        <v>76</v>
      </c>
      <c r="I3891" t="s">
        <v>199</v>
      </c>
      <c r="J3891" t="s">
        <v>19804</v>
      </c>
      <c r="K3891" t="s">
        <v>19805</v>
      </c>
      <c r="L3891" t="s">
        <v>19806</v>
      </c>
      <c r="M3891" s="1" t="s">
        <v>19807</v>
      </c>
      <c r="N3891" s="1" t="s">
        <v>19808</v>
      </c>
      <c r="O3891">
        <v>201</v>
      </c>
      <c r="P3891" t="s">
        <v>24</v>
      </c>
      <c r="Q3891" t="s">
        <v>24</v>
      </c>
      <c r="R3891" t="s">
        <v>24</v>
      </c>
      <c r="S3891">
        <v>221</v>
      </c>
      <c r="T3891">
        <v>20</v>
      </c>
    </row>
    <row r="3892" spans="1:20">
      <c r="A3892" t="s">
        <v>35857</v>
      </c>
      <c r="B3892" t="s">
        <v>19809</v>
      </c>
      <c r="C3892" t="s">
        <v>19810</v>
      </c>
      <c r="D3892" t="s">
        <v>19811</v>
      </c>
      <c r="E3892" t="str">
        <f>IF(OR(EXACT(LEFT(F3892,1),"'"),EXACT(LEFT(F3892,1),"["),EXACT(LEFT(F3892,1),"("),EXACT(UPPER(LEFT(F3892,1)),LEFT(F3892,1))=FALSE),"-",IF(LEFT(F3892,10)="Candidatus", MID(F3892, FIND(" ", F3892), FIND(" ", F3892, FIND(" ", F3892, 1)+1)-FIND(" ", F3892)), MID(F3892, 1, FIND(" ", F3892))))</f>
        <v xml:space="preserve">Mesorhizobium </v>
      </c>
      <c r="F3892" t="s">
        <v>19803</v>
      </c>
      <c r="G3892" t="s">
        <v>16</v>
      </c>
      <c r="H3892" t="s">
        <v>76</v>
      </c>
      <c r="I3892" t="s">
        <v>199</v>
      </c>
      <c r="J3892" t="s">
        <v>19809</v>
      </c>
      <c r="K3892" t="s">
        <v>19810</v>
      </c>
      <c r="L3892" t="s">
        <v>19811</v>
      </c>
      <c r="M3892" s="1" t="s">
        <v>19812</v>
      </c>
      <c r="N3892" s="1" t="s">
        <v>19813</v>
      </c>
      <c r="O3892">
        <v>309</v>
      </c>
      <c r="P3892" t="s">
        <v>24</v>
      </c>
      <c r="Q3892" t="s">
        <v>24</v>
      </c>
      <c r="R3892" t="s">
        <v>24</v>
      </c>
      <c r="S3892">
        <v>327</v>
      </c>
      <c r="T3892">
        <v>18</v>
      </c>
    </row>
    <row r="3893" spans="1:20">
      <c r="A3893" t="s">
        <v>35858</v>
      </c>
      <c r="B3893" t="s">
        <v>19815</v>
      </c>
      <c r="C3893" t="s">
        <v>19816</v>
      </c>
      <c r="D3893" t="s">
        <v>19817</v>
      </c>
      <c r="E3893" t="str">
        <f>IF(OR(EXACT(LEFT(F3893,1),"'"),EXACT(LEFT(F3893,1),"["),EXACT(LEFT(F3893,1),"("),EXACT(UPPER(LEFT(F3893,1)),LEFT(F3893,1))=FALSE),"-",IF(LEFT(F3893,10)="Candidatus", MID(F3893, FIND(" ", F3893), FIND(" ", F3893, FIND(" ", F3893, 1)+1)-FIND(" ", F3893)), MID(F3893, 1, FIND(" ", F3893))))</f>
        <v xml:space="preserve">Mesotoga </v>
      </c>
      <c r="F3893" t="s">
        <v>19814</v>
      </c>
      <c r="G3893" t="s">
        <v>16</v>
      </c>
      <c r="H3893" t="s">
        <v>19650</v>
      </c>
      <c r="I3893" t="s">
        <v>19650</v>
      </c>
      <c r="J3893" t="s">
        <v>19815</v>
      </c>
      <c r="K3893" t="s">
        <v>19816</v>
      </c>
      <c r="L3893" t="s">
        <v>19817</v>
      </c>
      <c r="M3893" s="1" t="s">
        <v>19818</v>
      </c>
      <c r="N3893" s="1" t="s">
        <v>19819</v>
      </c>
      <c r="O3893">
        <v>2</v>
      </c>
      <c r="P3893" t="s">
        <v>24</v>
      </c>
      <c r="Q3893" t="s">
        <v>24</v>
      </c>
      <c r="R3893" t="s">
        <v>24</v>
      </c>
      <c r="S3893">
        <v>2</v>
      </c>
      <c r="T3893" t="s">
        <v>24</v>
      </c>
    </row>
    <row r="3894" spans="1:20">
      <c r="A3894" t="s">
        <v>35859</v>
      </c>
      <c r="B3894" t="s">
        <v>19822</v>
      </c>
      <c r="C3894" t="s">
        <v>19823</v>
      </c>
      <c r="D3894" t="s">
        <v>19824</v>
      </c>
      <c r="E3894" t="str">
        <f>IF(OR(EXACT(LEFT(F3894,1),"'"),EXACT(LEFT(F3894,1),"["),EXACT(LEFT(F3894,1),"("),EXACT(UPPER(LEFT(F3894,1)),LEFT(F3894,1))=FALSE),"-",IF(LEFT(F3894,10)="Candidatus", MID(F3894, FIND(" ", F3894), FIND(" ", F3894, FIND(" ", F3894, 1)+1)-FIND(" ", F3894)), MID(F3894, 1, FIND(" ", F3894))))</f>
        <v xml:space="preserve">Methanocaldococcus </v>
      </c>
      <c r="F3894" t="s">
        <v>19820</v>
      </c>
      <c r="G3894" t="s">
        <v>476</v>
      </c>
      <c r="H3894" t="s">
        <v>2196</v>
      </c>
      <c r="I3894" t="s">
        <v>19821</v>
      </c>
      <c r="J3894" t="s">
        <v>19822</v>
      </c>
      <c r="K3894" t="s">
        <v>19823</v>
      </c>
      <c r="L3894" t="s">
        <v>19824</v>
      </c>
      <c r="M3894" s="1" t="s">
        <v>19825</v>
      </c>
      <c r="N3894" s="1" t="s">
        <v>19826</v>
      </c>
      <c r="O3894">
        <v>31</v>
      </c>
      <c r="P3894" t="s">
        <v>24</v>
      </c>
      <c r="Q3894" t="s">
        <v>24</v>
      </c>
      <c r="R3894" t="s">
        <v>24</v>
      </c>
      <c r="S3894">
        <v>31</v>
      </c>
      <c r="T3894" t="s">
        <v>24</v>
      </c>
    </row>
    <row r="3895" spans="1:20">
      <c r="A3895" t="s">
        <v>35860</v>
      </c>
      <c r="B3895" t="s">
        <v>19828</v>
      </c>
      <c r="C3895" t="s">
        <v>19829</v>
      </c>
      <c r="D3895" t="s">
        <v>19830</v>
      </c>
      <c r="E3895" t="str">
        <f>IF(OR(EXACT(LEFT(F3895,1),"'"),EXACT(LEFT(F3895,1),"["),EXACT(LEFT(F3895,1),"("),EXACT(UPPER(LEFT(F3895,1)),LEFT(F3895,1))=FALSE),"-",IF(LEFT(F3895,10)="Candidatus", MID(F3895, FIND(" ", F3895), FIND(" ", F3895, FIND(" ", F3895, 1)+1)-FIND(" ", F3895)), MID(F3895, 1, FIND(" ", F3895))))</f>
        <v xml:space="preserve">Methanocaldococcus </v>
      </c>
      <c r="F3895" t="s">
        <v>19827</v>
      </c>
      <c r="G3895" t="s">
        <v>476</v>
      </c>
      <c r="H3895" t="s">
        <v>2196</v>
      </c>
      <c r="I3895" t="s">
        <v>19821</v>
      </c>
      <c r="J3895" t="s">
        <v>19828</v>
      </c>
      <c r="K3895" t="s">
        <v>19829</v>
      </c>
      <c r="L3895" t="s">
        <v>19830</v>
      </c>
      <c r="M3895" s="1" t="s">
        <v>19831</v>
      </c>
      <c r="N3895" s="1" t="s">
        <v>19832</v>
      </c>
      <c r="O3895">
        <v>10</v>
      </c>
      <c r="P3895" t="s">
        <v>24</v>
      </c>
      <c r="Q3895" t="s">
        <v>24</v>
      </c>
      <c r="R3895" t="s">
        <v>24</v>
      </c>
      <c r="S3895">
        <v>12</v>
      </c>
      <c r="T3895">
        <v>2</v>
      </c>
    </row>
    <row r="3896" spans="1:20">
      <c r="A3896" t="s">
        <v>35861</v>
      </c>
      <c r="B3896" t="s">
        <v>19834</v>
      </c>
      <c r="C3896" t="s">
        <v>19835</v>
      </c>
      <c r="D3896" t="s">
        <v>19836</v>
      </c>
      <c r="E3896" t="str">
        <f>IF(OR(EXACT(LEFT(F3896,1),"'"),EXACT(LEFT(F3896,1),"["),EXACT(LEFT(F3896,1),"("),EXACT(UPPER(LEFT(F3896,1)),LEFT(F3896,1))=FALSE),"-",IF(LEFT(F3896,10)="Candidatus", MID(F3896, FIND(" ", F3896), FIND(" ", F3896, FIND(" ", F3896, 1)+1)-FIND(" ", F3896)), MID(F3896, 1, FIND(" ", F3896))))</f>
        <v xml:space="preserve">Methanocaldococcus </v>
      </c>
      <c r="F3896" t="s">
        <v>19833</v>
      </c>
      <c r="G3896" t="s">
        <v>476</v>
      </c>
      <c r="H3896" t="s">
        <v>2196</v>
      </c>
      <c r="I3896" t="s">
        <v>19821</v>
      </c>
      <c r="J3896" t="s">
        <v>19834</v>
      </c>
      <c r="K3896" t="s">
        <v>19835</v>
      </c>
      <c r="L3896" t="s">
        <v>19836</v>
      </c>
      <c r="M3896" s="1" t="s">
        <v>19837</v>
      </c>
      <c r="N3896" s="1" t="s">
        <v>19838</v>
      </c>
      <c r="O3896">
        <v>2</v>
      </c>
      <c r="P3896" t="s">
        <v>24</v>
      </c>
      <c r="Q3896" t="s">
        <v>24</v>
      </c>
      <c r="R3896" t="s">
        <v>24</v>
      </c>
      <c r="S3896">
        <v>2</v>
      </c>
      <c r="T3896" t="s">
        <v>24</v>
      </c>
    </row>
    <row r="3897" spans="1:20">
      <c r="A3897" t="s">
        <v>35862</v>
      </c>
      <c r="B3897" t="s">
        <v>19839</v>
      </c>
      <c r="C3897" t="s">
        <v>19840</v>
      </c>
      <c r="D3897" t="s">
        <v>19841</v>
      </c>
      <c r="E3897" t="str">
        <f>IF(OR(EXACT(LEFT(F3897,1),"'"),EXACT(LEFT(F3897,1),"["),EXACT(LEFT(F3897,1),"("),EXACT(UPPER(LEFT(F3897,1)),LEFT(F3897,1))=FALSE),"-",IF(LEFT(F3897,10)="Candidatus", MID(F3897, FIND(" ", F3897), FIND(" ", F3897, FIND(" ", F3897, 1)+1)-FIND(" ", F3897)), MID(F3897, 1, FIND(" ", F3897))))</f>
        <v xml:space="preserve">Methanocaldococcus </v>
      </c>
      <c r="F3897" t="s">
        <v>19833</v>
      </c>
      <c r="G3897" t="s">
        <v>476</v>
      </c>
      <c r="H3897" t="s">
        <v>2196</v>
      </c>
      <c r="I3897" t="s">
        <v>19821</v>
      </c>
      <c r="J3897" t="s">
        <v>19839</v>
      </c>
      <c r="K3897" t="s">
        <v>19840</v>
      </c>
      <c r="L3897" t="s">
        <v>19841</v>
      </c>
      <c r="M3897" s="1" t="s">
        <v>19842</v>
      </c>
      <c r="N3897" s="1" t="s">
        <v>19843</v>
      </c>
      <c r="O3897">
        <v>11</v>
      </c>
      <c r="P3897" t="s">
        <v>24</v>
      </c>
      <c r="Q3897" t="s">
        <v>24</v>
      </c>
      <c r="R3897" t="s">
        <v>24</v>
      </c>
      <c r="S3897">
        <v>11</v>
      </c>
      <c r="T3897" t="s">
        <v>24</v>
      </c>
    </row>
    <row r="3898" spans="1:20">
      <c r="A3898" t="s">
        <v>35863</v>
      </c>
      <c r="B3898" t="s">
        <v>19845</v>
      </c>
      <c r="C3898" t="s">
        <v>19846</v>
      </c>
      <c r="D3898" t="s">
        <v>19847</v>
      </c>
      <c r="E3898" t="str">
        <f>IF(OR(EXACT(LEFT(F3898,1),"'"),EXACT(LEFT(F3898,1),"["),EXACT(LEFT(F3898,1),"("),EXACT(UPPER(LEFT(F3898,1)),LEFT(F3898,1))=FALSE),"-",IF(LEFT(F3898,10)="Candidatus", MID(F3898, FIND(" ", F3898), FIND(" ", F3898, FIND(" ", F3898, 1)+1)-FIND(" ", F3898)), MID(F3898, 1, FIND(" ", F3898))))</f>
        <v xml:space="preserve">Methanococcus </v>
      </c>
      <c r="F3898" t="s">
        <v>19844</v>
      </c>
      <c r="G3898" t="s">
        <v>476</v>
      </c>
      <c r="H3898" t="s">
        <v>2196</v>
      </c>
      <c r="I3898" t="s">
        <v>19821</v>
      </c>
      <c r="J3898" t="s">
        <v>19845</v>
      </c>
      <c r="K3898" t="s">
        <v>19846</v>
      </c>
      <c r="L3898" t="s">
        <v>19847</v>
      </c>
      <c r="M3898" s="1" t="s">
        <v>19848</v>
      </c>
      <c r="N3898" s="1" t="s">
        <v>19849</v>
      </c>
      <c r="O3898">
        <v>18</v>
      </c>
      <c r="P3898" t="s">
        <v>24</v>
      </c>
      <c r="Q3898" t="s">
        <v>24</v>
      </c>
      <c r="R3898" t="s">
        <v>24</v>
      </c>
      <c r="S3898">
        <v>18</v>
      </c>
      <c r="T3898" t="s">
        <v>24</v>
      </c>
    </row>
    <row r="3899" spans="1:20">
      <c r="A3899" t="s">
        <v>35864</v>
      </c>
      <c r="B3899" t="s">
        <v>19850</v>
      </c>
      <c r="C3899" t="s">
        <v>19851</v>
      </c>
      <c r="D3899" t="s">
        <v>19852</v>
      </c>
      <c r="E3899" t="str">
        <f>IF(OR(EXACT(LEFT(F3899,1),"'"),EXACT(LEFT(F3899,1),"["),EXACT(LEFT(F3899,1),"("),EXACT(UPPER(LEFT(F3899,1)),LEFT(F3899,1))=FALSE),"-",IF(LEFT(F3899,10)="Candidatus", MID(F3899, FIND(" ", F3899), FIND(" ", F3899, FIND(" ", F3899, 1)+1)-FIND(" ", F3899)), MID(F3899, 1, FIND(" ", F3899))))</f>
        <v xml:space="preserve">Methanococcus </v>
      </c>
      <c r="F3899" t="s">
        <v>19844</v>
      </c>
      <c r="G3899" t="s">
        <v>476</v>
      </c>
      <c r="H3899" t="s">
        <v>2196</v>
      </c>
      <c r="I3899" t="s">
        <v>19821</v>
      </c>
      <c r="J3899" t="s">
        <v>19850</v>
      </c>
      <c r="K3899" t="s">
        <v>19851</v>
      </c>
      <c r="L3899" t="s">
        <v>19852</v>
      </c>
      <c r="M3899" s="1" t="s">
        <v>19848</v>
      </c>
      <c r="N3899" s="1" t="s">
        <v>19849</v>
      </c>
      <c r="O3899">
        <v>8</v>
      </c>
      <c r="P3899" t="s">
        <v>24</v>
      </c>
      <c r="Q3899" t="s">
        <v>24</v>
      </c>
      <c r="R3899" t="s">
        <v>24</v>
      </c>
      <c r="S3899">
        <v>9</v>
      </c>
      <c r="T3899">
        <v>1</v>
      </c>
    </row>
    <row r="3900" spans="1:20">
      <c r="A3900" t="s">
        <v>35865</v>
      </c>
      <c r="B3900" t="s">
        <v>19855</v>
      </c>
      <c r="C3900" t="s">
        <v>19856</v>
      </c>
      <c r="D3900" t="s">
        <v>19857</v>
      </c>
      <c r="E3900" t="str">
        <f>IF(OR(EXACT(LEFT(F3900,1),"'"),EXACT(LEFT(F3900,1),"["),EXACT(LEFT(F3900,1),"("),EXACT(UPPER(LEFT(F3900,1)),LEFT(F3900,1))=FALSE),"-",IF(LEFT(F3900,10)="Candidatus", MID(F3900, FIND(" ", F3900), FIND(" ", F3900, FIND(" ", F3900, 1)+1)-FIND(" ", F3900)), MID(F3900, 1, FIND(" ", F3900))))</f>
        <v xml:space="preserve">Methanohalobium </v>
      </c>
      <c r="F3900" t="s">
        <v>19853</v>
      </c>
      <c r="G3900" t="s">
        <v>476</v>
      </c>
      <c r="H3900" t="s">
        <v>2196</v>
      </c>
      <c r="I3900" t="s">
        <v>19854</v>
      </c>
      <c r="J3900" t="s">
        <v>19855</v>
      </c>
      <c r="K3900" t="s">
        <v>19856</v>
      </c>
      <c r="L3900" t="s">
        <v>19857</v>
      </c>
      <c r="M3900" s="1" t="s">
        <v>19858</v>
      </c>
      <c r="N3900" s="1" t="s">
        <v>19859</v>
      </c>
      <c r="O3900">
        <v>108</v>
      </c>
      <c r="P3900" t="s">
        <v>24</v>
      </c>
      <c r="Q3900" t="s">
        <v>24</v>
      </c>
      <c r="R3900" t="s">
        <v>24</v>
      </c>
      <c r="S3900">
        <v>111</v>
      </c>
      <c r="T3900">
        <v>3</v>
      </c>
    </row>
    <row r="3901" spans="1:20">
      <c r="A3901" t="s">
        <v>35866</v>
      </c>
      <c r="B3901" t="s">
        <v>4962</v>
      </c>
      <c r="C3901" t="s">
        <v>19861</v>
      </c>
      <c r="D3901" t="s">
        <v>19862</v>
      </c>
      <c r="E3901" t="str">
        <f>IF(OR(EXACT(LEFT(F3901,1),"'"),EXACT(LEFT(F3901,1),"["),EXACT(LEFT(F3901,1),"("),EXACT(UPPER(LEFT(F3901,1)),LEFT(F3901,1))=FALSE),"-",IF(LEFT(F3901,10)="Candidatus", MID(F3901, FIND(" ", F3901), FIND(" ", F3901, FIND(" ", F3901, 1)+1)-FIND(" ", F3901)), MID(F3901, 1, FIND(" ", F3901))))</f>
        <v xml:space="preserve">Methanohalophilus </v>
      </c>
      <c r="F3901" t="s">
        <v>19860</v>
      </c>
      <c r="G3901" t="s">
        <v>476</v>
      </c>
      <c r="H3901" t="s">
        <v>2196</v>
      </c>
      <c r="I3901" t="s">
        <v>19854</v>
      </c>
      <c r="J3901" t="s">
        <v>4962</v>
      </c>
      <c r="K3901" t="s">
        <v>19861</v>
      </c>
      <c r="L3901" t="s">
        <v>19862</v>
      </c>
      <c r="M3901" s="1" t="s">
        <v>19863</v>
      </c>
      <c r="N3901" s="1" t="s">
        <v>19864</v>
      </c>
      <c r="O3901">
        <v>5</v>
      </c>
      <c r="P3901" t="s">
        <v>24</v>
      </c>
      <c r="Q3901" t="s">
        <v>24</v>
      </c>
      <c r="R3901" t="s">
        <v>24</v>
      </c>
      <c r="S3901">
        <v>5</v>
      </c>
      <c r="T3901" t="s">
        <v>24</v>
      </c>
    </row>
    <row r="3902" spans="1:20">
      <c r="A3902" t="s">
        <v>35867</v>
      </c>
      <c r="B3902" t="s">
        <v>19866</v>
      </c>
      <c r="C3902" t="s">
        <v>19867</v>
      </c>
      <c r="D3902" t="s">
        <v>19868</v>
      </c>
      <c r="E3902" t="str">
        <f>IF(OR(EXACT(LEFT(F3902,1),"'"),EXACT(LEFT(F3902,1),"["),EXACT(LEFT(F3902,1),"("),EXACT(UPPER(LEFT(F3902,1)),LEFT(F3902,1))=FALSE),"-",IF(LEFT(F3902,10)="Candidatus", MID(F3902, FIND(" ", F3902), FIND(" ", F3902, FIND(" ", F3902, 1)+1)-FIND(" ", F3902)), MID(F3902, 1, FIND(" ", F3902))))</f>
        <v xml:space="preserve">Methanomethylovorans </v>
      </c>
      <c r="F3902" t="s">
        <v>19865</v>
      </c>
      <c r="G3902" t="s">
        <v>476</v>
      </c>
      <c r="H3902" t="s">
        <v>2196</v>
      </c>
      <c r="I3902" t="s">
        <v>19854</v>
      </c>
      <c r="J3902" t="s">
        <v>19866</v>
      </c>
      <c r="K3902" t="s">
        <v>19867</v>
      </c>
      <c r="L3902" t="s">
        <v>19868</v>
      </c>
      <c r="M3902" s="1" t="s">
        <v>19869</v>
      </c>
      <c r="N3902" s="1" t="s">
        <v>19870</v>
      </c>
      <c r="O3902">
        <v>246</v>
      </c>
      <c r="P3902" t="s">
        <v>24</v>
      </c>
      <c r="Q3902">
        <v>1</v>
      </c>
      <c r="R3902" t="s">
        <v>24</v>
      </c>
      <c r="S3902">
        <v>250</v>
      </c>
      <c r="T3902">
        <v>3</v>
      </c>
    </row>
    <row r="3903" spans="1:20">
      <c r="A3903" t="s">
        <v>35868</v>
      </c>
      <c r="B3903" t="s">
        <v>19872</v>
      </c>
      <c r="C3903" t="s">
        <v>19873</v>
      </c>
      <c r="D3903" t="s">
        <v>19874</v>
      </c>
      <c r="E3903" t="str">
        <f>IF(OR(EXACT(LEFT(F3903,1),"'"),EXACT(LEFT(F3903,1),"["),EXACT(LEFT(F3903,1),"("),EXACT(UPPER(LEFT(F3903,1)),LEFT(F3903,1))=FALSE),"-",IF(LEFT(F3903,10)="Candidatus", MID(F3903, FIND(" ", F3903), FIND(" ", F3903, FIND(" ", F3903, 1)+1)-FIND(" ", F3903)), MID(F3903, 1, FIND(" ", F3903))))</f>
        <v xml:space="preserve">Methanosaeta </v>
      </c>
      <c r="F3903" t="s">
        <v>19871</v>
      </c>
      <c r="G3903" t="s">
        <v>476</v>
      </c>
      <c r="H3903" t="s">
        <v>2196</v>
      </c>
      <c r="I3903" t="s">
        <v>19854</v>
      </c>
      <c r="J3903" t="s">
        <v>19872</v>
      </c>
      <c r="K3903" t="s">
        <v>19873</v>
      </c>
      <c r="L3903" t="s">
        <v>19874</v>
      </c>
      <c r="M3903" s="1" t="s">
        <v>19875</v>
      </c>
      <c r="N3903" s="1" t="s">
        <v>19876</v>
      </c>
      <c r="O3903">
        <v>18</v>
      </c>
      <c r="P3903" t="s">
        <v>24</v>
      </c>
      <c r="Q3903" t="s">
        <v>24</v>
      </c>
      <c r="R3903" t="s">
        <v>24</v>
      </c>
      <c r="S3903">
        <v>18</v>
      </c>
      <c r="T3903" t="s">
        <v>24</v>
      </c>
    </row>
    <row r="3904" spans="1:20">
      <c r="A3904" t="s">
        <v>35869</v>
      </c>
      <c r="B3904" t="s">
        <v>19878</v>
      </c>
      <c r="C3904" t="s">
        <v>19879</v>
      </c>
      <c r="D3904" t="s">
        <v>19880</v>
      </c>
      <c r="E3904" t="str">
        <f>IF(OR(EXACT(LEFT(F3904,1),"'"),EXACT(LEFT(F3904,1),"["),EXACT(LEFT(F3904,1),"("),EXACT(UPPER(LEFT(F3904,1)),LEFT(F3904,1))=FALSE),"-",IF(LEFT(F3904,10)="Candidatus", MID(F3904, FIND(" ", F3904), FIND(" ", F3904, FIND(" ", F3904, 1)+1)-FIND(" ", F3904)), MID(F3904, 1, FIND(" ", F3904))))</f>
        <v xml:space="preserve">Methanosaeta </v>
      </c>
      <c r="F3904" t="s">
        <v>19877</v>
      </c>
      <c r="G3904" t="s">
        <v>476</v>
      </c>
      <c r="H3904" t="s">
        <v>2196</v>
      </c>
      <c r="I3904" t="s">
        <v>19854</v>
      </c>
      <c r="J3904" t="s">
        <v>19878</v>
      </c>
      <c r="K3904" t="s">
        <v>19879</v>
      </c>
      <c r="L3904" t="s">
        <v>19880</v>
      </c>
      <c r="M3904" s="1" t="s">
        <v>19881</v>
      </c>
      <c r="N3904" s="1" t="s">
        <v>19882</v>
      </c>
      <c r="O3904">
        <v>13</v>
      </c>
      <c r="P3904" t="s">
        <v>24</v>
      </c>
      <c r="Q3904" t="s">
        <v>24</v>
      </c>
      <c r="R3904" t="s">
        <v>24</v>
      </c>
      <c r="S3904">
        <v>13</v>
      </c>
      <c r="T3904" t="s">
        <v>24</v>
      </c>
    </row>
    <row r="3905" spans="1:20">
      <c r="A3905" t="s">
        <v>35870</v>
      </c>
      <c r="B3905" t="s">
        <v>19884</v>
      </c>
      <c r="C3905" t="s">
        <v>19885</v>
      </c>
      <c r="D3905" t="s">
        <v>19886</v>
      </c>
      <c r="E3905" t="str">
        <f>IF(OR(EXACT(LEFT(F3905,1),"'"),EXACT(LEFT(F3905,1),"["),EXACT(LEFT(F3905,1),"("),EXACT(UPPER(LEFT(F3905,1)),LEFT(F3905,1))=FALSE),"-",IF(LEFT(F3905,10)="Candidatus", MID(F3905, FIND(" ", F3905), FIND(" ", F3905, FIND(" ", F3905, 1)+1)-FIND(" ", F3905)), MID(F3905, 1, FIND(" ", F3905))))</f>
        <v xml:space="preserve">Methanosarcina </v>
      </c>
      <c r="F3905" t="s">
        <v>19883</v>
      </c>
      <c r="G3905" t="s">
        <v>476</v>
      </c>
      <c r="H3905" t="s">
        <v>2196</v>
      </c>
      <c r="I3905" t="s">
        <v>19854</v>
      </c>
      <c r="J3905" t="s">
        <v>19884</v>
      </c>
      <c r="K3905" t="s">
        <v>19885</v>
      </c>
      <c r="L3905" t="s">
        <v>19886</v>
      </c>
      <c r="M3905" s="1" t="s">
        <v>19887</v>
      </c>
      <c r="N3905" s="1" t="s">
        <v>19888</v>
      </c>
      <c r="O3905">
        <v>4</v>
      </c>
      <c r="P3905" t="s">
        <v>24</v>
      </c>
      <c r="Q3905" t="s">
        <v>24</v>
      </c>
      <c r="R3905" t="s">
        <v>24</v>
      </c>
      <c r="S3905">
        <v>4</v>
      </c>
      <c r="T3905" t="s">
        <v>24</v>
      </c>
    </row>
    <row r="3906" spans="1:20">
      <c r="A3906" t="s">
        <v>35871</v>
      </c>
      <c r="B3906" t="s">
        <v>66</v>
      </c>
      <c r="C3906" t="s">
        <v>19890</v>
      </c>
      <c r="D3906" t="s">
        <v>19891</v>
      </c>
      <c r="E3906" t="str">
        <f>IF(OR(EXACT(LEFT(F3906,1),"'"),EXACT(LEFT(F3906,1),"["),EXACT(LEFT(F3906,1),"("),EXACT(UPPER(LEFT(F3906,1)),LEFT(F3906,1))=FALSE),"-",IF(LEFT(F3906,10)="Candidatus", MID(F3906, FIND(" ", F3906), FIND(" ", F3906, FIND(" ", F3906, 1)+1)-FIND(" ", F3906)), MID(F3906, 1, FIND(" ", F3906))))</f>
        <v xml:space="preserve">Methanosarcina </v>
      </c>
      <c r="F3906" t="s">
        <v>19889</v>
      </c>
      <c r="G3906" t="s">
        <v>476</v>
      </c>
      <c r="H3906" t="s">
        <v>2196</v>
      </c>
      <c r="I3906" t="s">
        <v>19854</v>
      </c>
      <c r="J3906" t="s">
        <v>66</v>
      </c>
      <c r="K3906" t="s">
        <v>19890</v>
      </c>
      <c r="L3906" t="s">
        <v>19891</v>
      </c>
      <c r="M3906" s="1" t="s">
        <v>19892</v>
      </c>
      <c r="N3906" s="1" t="s">
        <v>19893</v>
      </c>
      <c r="O3906">
        <v>24</v>
      </c>
      <c r="P3906" t="s">
        <v>24</v>
      </c>
      <c r="Q3906" t="s">
        <v>24</v>
      </c>
      <c r="R3906" t="s">
        <v>24</v>
      </c>
      <c r="S3906">
        <v>24</v>
      </c>
      <c r="T3906" t="s">
        <v>24</v>
      </c>
    </row>
    <row r="3907" spans="1:20">
      <c r="A3907" t="s">
        <v>35872</v>
      </c>
      <c r="B3907" t="s">
        <v>66</v>
      </c>
      <c r="C3907" t="s">
        <v>19895</v>
      </c>
      <c r="D3907" t="s">
        <v>19896</v>
      </c>
      <c r="E3907" t="str">
        <f>IF(OR(EXACT(LEFT(F3907,1),"'"),EXACT(LEFT(F3907,1),"["),EXACT(LEFT(F3907,1),"("),EXACT(UPPER(LEFT(F3907,1)),LEFT(F3907,1))=FALSE),"-",IF(LEFT(F3907,10)="Candidatus", MID(F3907, FIND(" ", F3907), FIND(" ", F3907, FIND(" ", F3907, 1)+1)-FIND(" ", F3907)), MID(F3907, 1, FIND(" ", F3907))))</f>
        <v xml:space="preserve">Methanosarcina </v>
      </c>
      <c r="F3907" t="s">
        <v>19894</v>
      </c>
      <c r="G3907" t="s">
        <v>476</v>
      </c>
      <c r="H3907" t="s">
        <v>2196</v>
      </c>
      <c r="I3907" t="s">
        <v>19854</v>
      </c>
      <c r="J3907" t="s">
        <v>66</v>
      </c>
      <c r="K3907" t="s">
        <v>19895</v>
      </c>
      <c r="L3907" t="s">
        <v>19896</v>
      </c>
      <c r="M3907" s="1" t="s">
        <v>19897</v>
      </c>
      <c r="N3907" s="1" t="s">
        <v>19898</v>
      </c>
      <c r="O3907">
        <v>22</v>
      </c>
      <c r="P3907" t="s">
        <v>24</v>
      </c>
      <c r="Q3907" t="s">
        <v>24</v>
      </c>
      <c r="R3907" t="s">
        <v>24</v>
      </c>
      <c r="S3907">
        <v>23</v>
      </c>
      <c r="T3907">
        <v>1</v>
      </c>
    </row>
    <row r="3908" spans="1:20">
      <c r="A3908" t="s">
        <v>35873</v>
      </c>
      <c r="B3908">
        <v>1</v>
      </c>
      <c r="C3908" t="s">
        <v>19900</v>
      </c>
      <c r="D3908" t="s">
        <v>19901</v>
      </c>
      <c r="E3908" t="str">
        <f>IF(OR(EXACT(LEFT(F3908,1),"'"),EXACT(LEFT(F3908,1),"["),EXACT(LEFT(F3908,1),"("),EXACT(UPPER(LEFT(F3908,1)),LEFT(F3908,1))=FALSE),"-",IF(LEFT(F3908,10)="Candidatus", MID(F3908, FIND(" ", F3908), FIND(" ", F3908, FIND(" ", F3908, 1)+1)-FIND(" ", F3908)), MID(F3908, 1, FIND(" ", F3908))))</f>
        <v xml:space="preserve">Methanosarcina </v>
      </c>
      <c r="F3908" t="s">
        <v>19899</v>
      </c>
      <c r="G3908" t="s">
        <v>476</v>
      </c>
      <c r="H3908" t="s">
        <v>2196</v>
      </c>
      <c r="I3908" t="s">
        <v>19854</v>
      </c>
      <c r="J3908">
        <v>1</v>
      </c>
      <c r="K3908" t="s">
        <v>19900</v>
      </c>
      <c r="L3908" t="s">
        <v>19901</v>
      </c>
      <c r="M3908" s="1" t="s">
        <v>19902</v>
      </c>
      <c r="N3908" s="1" t="s">
        <v>19903</v>
      </c>
      <c r="O3908">
        <v>20</v>
      </c>
      <c r="P3908" t="s">
        <v>24</v>
      </c>
      <c r="Q3908" t="s">
        <v>24</v>
      </c>
      <c r="R3908" t="s">
        <v>24</v>
      </c>
      <c r="S3908">
        <v>22</v>
      </c>
      <c r="T3908">
        <v>2</v>
      </c>
    </row>
    <row r="3909" spans="1:20">
      <c r="A3909" t="s">
        <v>35874</v>
      </c>
      <c r="B3909" t="s">
        <v>66</v>
      </c>
      <c r="C3909" t="s">
        <v>19905</v>
      </c>
      <c r="D3909" t="s">
        <v>19906</v>
      </c>
      <c r="E3909" t="str">
        <f>IF(OR(EXACT(LEFT(F3909,1),"'"),EXACT(LEFT(F3909,1),"["),EXACT(LEFT(F3909,1),"("),EXACT(UPPER(LEFT(F3909,1)),LEFT(F3909,1))=FALSE),"-",IF(LEFT(F3909,10)="Candidatus", MID(F3909, FIND(" ", F3909), FIND(" ", F3909, FIND(" ", F3909, 1)+1)-FIND(" ", F3909)), MID(F3909, 1, FIND(" ", F3909))))</f>
        <v xml:space="preserve">Methanosarcina </v>
      </c>
      <c r="F3909" t="s">
        <v>19904</v>
      </c>
      <c r="G3909" t="s">
        <v>476</v>
      </c>
      <c r="H3909" t="s">
        <v>2196</v>
      </c>
      <c r="I3909" t="s">
        <v>19854</v>
      </c>
      <c r="J3909" t="s">
        <v>66</v>
      </c>
      <c r="K3909" t="s">
        <v>19905</v>
      </c>
      <c r="L3909" t="s">
        <v>19906</v>
      </c>
      <c r="M3909" s="1" t="s">
        <v>19907</v>
      </c>
      <c r="N3909" s="1" t="s">
        <v>19908</v>
      </c>
      <c r="O3909">
        <v>19</v>
      </c>
      <c r="P3909" t="s">
        <v>24</v>
      </c>
      <c r="Q3909" t="s">
        <v>24</v>
      </c>
      <c r="R3909" t="s">
        <v>24</v>
      </c>
      <c r="S3909">
        <v>22</v>
      </c>
      <c r="T3909">
        <v>3</v>
      </c>
    </row>
    <row r="3910" spans="1:20">
      <c r="A3910" t="s">
        <v>35875</v>
      </c>
      <c r="B3910" t="s">
        <v>66</v>
      </c>
      <c r="C3910" t="s">
        <v>19910</v>
      </c>
      <c r="D3910" t="s">
        <v>19911</v>
      </c>
      <c r="E3910" t="str">
        <f>IF(OR(EXACT(LEFT(F3910,1),"'"),EXACT(LEFT(F3910,1),"["),EXACT(LEFT(F3910,1),"("),EXACT(UPPER(LEFT(F3910,1)),LEFT(F3910,1))=FALSE),"-",IF(LEFT(F3910,10)="Candidatus", MID(F3910, FIND(" ", F3910), FIND(" ", F3910, FIND(" ", F3910, 1)+1)-FIND(" ", F3910)), MID(F3910, 1, FIND(" ", F3910))))</f>
        <v xml:space="preserve">Methanosarcina </v>
      </c>
      <c r="F3910" t="s">
        <v>19909</v>
      </c>
      <c r="G3910" t="s">
        <v>476</v>
      </c>
      <c r="H3910" t="s">
        <v>2196</v>
      </c>
      <c r="I3910" t="s">
        <v>19854</v>
      </c>
      <c r="J3910" t="s">
        <v>66</v>
      </c>
      <c r="K3910" t="s">
        <v>19910</v>
      </c>
      <c r="L3910" t="s">
        <v>19911</v>
      </c>
      <c r="M3910" s="1" t="s">
        <v>19912</v>
      </c>
      <c r="N3910" s="1" t="s">
        <v>19913</v>
      </c>
      <c r="O3910">
        <v>36</v>
      </c>
      <c r="P3910" t="s">
        <v>24</v>
      </c>
      <c r="Q3910" t="s">
        <v>24</v>
      </c>
      <c r="R3910" t="s">
        <v>24</v>
      </c>
      <c r="S3910">
        <v>36</v>
      </c>
      <c r="T3910" t="s">
        <v>24</v>
      </c>
    </row>
    <row r="3911" spans="1:20">
      <c r="A3911" t="s">
        <v>35876</v>
      </c>
      <c r="B3911" t="s">
        <v>66</v>
      </c>
      <c r="C3911" t="s">
        <v>19915</v>
      </c>
      <c r="D3911" t="s">
        <v>19916</v>
      </c>
      <c r="E3911" t="str">
        <f>IF(OR(EXACT(LEFT(F3911,1),"'"),EXACT(LEFT(F3911,1),"["),EXACT(LEFT(F3911,1),"("),EXACT(UPPER(LEFT(F3911,1)),LEFT(F3911,1))=FALSE),"-",IF(LEFT(F3911,10)="Candidatus", MID(F3911, FIND(" ", F3911), FIND(" ", F3911, FIND(" ", F3911, 1)+1)-FIND(" ", F3911)), MID(F3911, 1, FIND(" ", F3911))))</f>
        <v xml:space="preserve">Methanosarcina </v>
      </c>
      <c r="F3911" t="s">
        <v>19914</v>
      </c>
      <c r="G3911" t="s">
        <v>476</v>
      </c>
      <c r="H3911" t="s">
        <v>2196</v>
      </c>
      <c r="I3911" t="s">
        <v>19854</v>
      </c>
      <c r="J3911" t="s">
        <v>66</v>
      </c>
      <c r="K3911" t="s">
        <v>19915</v>
      </c>
      <c r="L3911" t="s">
        <v>19916</v>
      </c>
      <c r="M3911" s="1" t="s">
        <v>19917</v>
      </c>
      <c r="N3911" s="1" t="s">
        <v>19918</v>
      </c>
      <c r="O3911">
        <v>39</v>
      </c>
      <c r="P3911" t="s">
        <v>24</v>
      </c>
      <c r="Q3911" t="s">
        <v>24</v>
      </c>
      <c r="R3911" t="s">
        <v>24</v>
      </c>
      <c r="S3911">
        <v>39</v>
      </c>
      <c r="T3911" t="s">
        <v>24</v>
      </c>
    </row>
    <row r="3912" spans="1:20">
      <c r="A3912" t="s">
        <v>35877</v>
      </c>
      <c r="B3912" t="s">
        <v>19921</v>
      </c>
      <c r="C3912" t="s">
        <v>19922</v>
      </c>
      <c r="D3912" t="s">
        <v>19923</v>
      </c>
      <c r="E3912" t="str">
        <f>IF(OR(EXACT(LEFT(F3912,1),"'"),EXACT(LEFT(F3912,1),"["),EXACT(LEFT(F3912,1),"("),EXACT(UPPER(LEFT(F3912,1)),LEFT(F3912,1))=FALSE),"-",IF(LEFT(F3912,10)="Candidatus", MID(F3912, FIND(" ", F3912), FIND(" ", F3912, FIND(" ", F3912, 1)+1)-FIND(" ", F3912)), MID(F3912, 1, FIND(" ", F3912))))</f>
        <v xml:space="preserve">Methanothermobacter </v>
      </c>
      <c r="F3912" t="s">
        <v>19919</v>
      </c>
      <c r="G3912" t="s">
        <v>476</v>
      </c>
      <c r="H3912" t="s">
        <v>2196</v>
      </c>
      <c r="I3912" t="s">
        <v>19920</v>
      </c>
      <c r="J3912" t="s">
        <v>19921</v>
      </c>
      <c r="K3912" t="s">
        <v>19922</v>
      </c>
      <c r="L3912" t="s">
        <v>19923</v>
      </c>
      <c r="M3912" s="1">
        <v>16163</v>
      </c>
      <c r="N3912" s="1" t="s">
        <v>19924</v>
      </c>
      <c r="O3912">
        <v>4</v>
      </c>
      <c r="P3912" t="s">
        <v>24</v>
      </c>
      <c r="Q3912" t="s">
        <v>24</v>
      </c>
      <c r="R3912" t="s">
        <v>24</v>
      </c>
      <c r="S3912">
        <v>4</v>
      </c>
      <c r="T3912" t="s">
        <v>24</v>
      </c>
    </row>
    <row r="3913" spans="1:20">
      <c r="A3913" t="s">
        <v>35878</v>
      </c>
      <c r="B3913" t="s">
        <v>19926</v>
      </c>
      <c r="C3913" t="s">
        <v>19927</v>
      </c>
      <c r="D3913" t="s">
        <v>19928</v>
      </c>
      <c r="E3913" t="str">
        <f>IF(OR(EXACT(LEFT(F3913,1),"'"),EXACT(LEFT(F3913,1),"["),EXACT(LEFT(F3913,1),"("),EXACT(UPPER(LEFT(F3913,1)),LEFT(F3913,1))=FALSE),"-",IF(LEFT(F3913,10)="Candidatus", MID(F3913, FIND(" ", F3913), FIND(" ", F3913, FIND(" ", F3913, 1)+1)-FIND(" ", F3913)), MID(F3913, 1, FIND(" ", F3913))))</f>
        <v xml:space="preserve">Methanothermobacter </v>
      </c>
      <c r="F3913" t="s">
        <v>19925</v>
      </c>
      <c r="G3913" t="s">
        <v>476</v>
      </c>
      <c r="H3913" t="s">
        <v>2196</v>
      </c>
      <c r="I3913" t="s">
        <v>19920</v>
      </c>
      <c r="J3913" t="s">
        <v>19926</v>
      </c>
      <c r="K3913" t="s">
        <v>19927</v>
      </c>
      <c r="L3913" t="s">
        <v>19928</v>
      </c>
      <c r="M3913" s="1" t="s">
        <v>19929</v>
      </c>
      <c r="N3913" s="1" t="s">
        <v>19930</v>
      </c>
      <c r="O3913">
        <v>14</v>
      </c>
      <c r="P3913" t="s">
        <v>24</v>
      </c>
      <c r="Q3913" t="s">
        <v>24</v>
      </c>
      <c r="R3913" t="s">
        <v>24</v>
      </c>
      <c r="S3913">
        <v>14</v>
      </c>
      <c r="T3913" t="s">
        <v>24</v>
      </c>
    </row>
    <row r="3914" spans="1:20">
      <c r="A3914" t="s">
        <v>35879</v>
      </c>
      <c r="B3914" t="s">
        <v>19932</v>
      </c>
      <c r="C3914" t="s">
        <v>19933</v>
      </c>
      <c r="D3914" t="s">
        <v>19934</v>
      </c>
      <c r="E3914" t="str">
        <f>IF(OR(EXACT(LEFT(F3914,1),"'"),EXACT(LEFT(F3914,1),"["),EXACT(LEFT(F3914,1),"("),EXACT(UPPER(LEFT(F3914,1)),LEFT(F3914,1))=FALSE),"-",IF(LEFT(F3914,10)="Candidatus", MID(F3914, FIND(" ", F3914), FIND(" ", F3914, FIND(" ", F3914, 1)+1)-FIND(" ", F3914)), MID(F3914, 1, FIND(" ", F3914))))</f>
        <v xml:space="preserve">Methanothermobacter </v>
      </c>
      <c r="F3914" t="s">
        <v>19931</v>
      </c>
      <c r="G3914" t="s">
        <v>476</v>
      </c>
      <c r="H3914" t="s">
        <v>2196</v>
      </c>
      <c r="I3914" t="s">
        <v>19920</v>
      </c>
      <c r="J3914" t="s">
        <v>19932</v>
      </c>
      <c r="K3914" t="s">
        <v>19933</v>
      </c>
      <c r="L3914" t="s">
        <v>19934</v>
      </c>
      <c r="M3914" s="1" t="s">
        <v>19935</v>
      </c>
      <c r="N3914" s="1" t="s">
        <v>19936</v>
      </c>
      <c r="O3914">
        <v>4</v>
      </c>
      <c r="P3914" t="s">
        <v>24</v>
      </c>
      <c r="Q3914" t="s">
        <v>24</v>
      </c>
      <c r="R3914" t="s">
        <v>24</v>
      </c>
      <c r="S3914">
        <v>4</v>
      </c>
      <c r="T3914" t="s">
        <v>24</v>
      </c>
    </row>
    <row r="3915" spans="1:20">
      <c r="A3915" t="s">
        <v>35880</v>
      </c>
      <c r="B3915" t="s">
        <v>19938</v>
      </c>
      <c r="C3915" t="s">
        <v>19939</v>
      </c>
      <c r="D3915" t="s">
        <v>19940</v>
      </c>
      <c r="E3915" t="str">
        <f>IF(OR(EXACT(LEFT(F3915,1),"'"),EXACT(LEFT(F3915,1),"["),EXACT(LEFT(F3915,1),"("),EXACT(UPPER(LEFT(F3915,1)),LEFT(F3915,1))=FALSE),"-",IF(LEFT(F3915,10)="Candidatus", MID(F3915, FIND(" ", F3915), FIND(" ", F3915, FIND(" ", F3915, 1)+1)-FIND(" ", F3915)), MID(F3915, 1, FIND(" ", F3915))))</f>
        <v xml:space="preserve">Methanothermobacter </v>
      </c>
      <c r="F3915" t="s">
        <v>19937</v>
      </c>
      <c r="G3915" t="s">
        <v>476</v>
      </c>
      <c r="H3915" t="s">
        <v>2196</v>
      </c>
      <c r="I3915" t="s">
        <v>19920</v>
      </c>
      <c r="J3915" t="s">
        <v>19938</v>
      </c>
      <c r="K3915" t="s">
        <v>19939</v>
      </c>
      <c r="L3915" t="s">
        <v>19940</v>
      </c>
      <c r="M3915" s="1" t="s">
        <v>19941</v>
      </c>
      <c r="N3915" s="1" t="s">
        <v>19942</v>
      </c>
      <c r="O3915">
        <v>6</v>
      </c>
      <c r="P3915" t="s">
        <v>24</v>
      </c>
      <c r="Q3915" t="s">
        <v>24</v>
      </c>
      <c r="R3915">
        <v>1</v>
      </c>
      <c r="S3915">
        <v>7</v>
      </c>
      <c r="T3915" t="s">
        <v>24</v>
      </c>
    </row>
    <row r="3916" spans="1:20">
      <c r="A3916" t="s">
        <v>35881</v>
      </c>
      <c r="B3916" t="s">
        <v>19944</v>
      </c>
      <c r="C3916" t="s">
        <v>19945</v>
      </c>
      <c r="D3916" t="s">
        <v>19946</v>
      </c>
      <c r="E3916" t="str">
        <f>IF(OR(EXACT(LEFT(F3916,1),"'"),EXACT(LEFT(F3916,1),"["),EXACT(LEFT(F3916,1),"("),EXACT(UPPER(LEFT(F3916,1)),LEFT(F3916,1))=FALSE),"-",IF(LEFT(F3916,10)="Candidatus", MID(F3916, FIND(" ", F3916), FIND(" ", F3916, FIND(" ", F3916, 1)+1)-FIND(" ", F3916)), MID(F3916, 1, FIND(" ", F3916))))</f>
        <v xml:space="preserve">Methanothermobacter </v>
      </c>
      <c r="F3916" t="s">
        <v>19943</v>
      </c>
      <c r="G3916" t="s">
        <v>476</v>
      </c>
      <c r="H3916" t="s">
        <v>2196</v>
      </c>
      <c r="I3916" t="s">
        <v>19920</v>
      </c>
      <c r="J3916" t="s">
        <v>19944</v>
      </c>
      <c r="K3916" t="s">
        <v>19945</v>
      </c>
      <c r="L3916" t="s">
        <v>19946</v>
      </c>
      <c r="M3916" s="1" t="s">
        <v>19947</v>
      </c>
      <c r="N3916" s="1" t="s">
        <v>19948</v>
      </c>
      <c r="O3916">
        <v>13</v>
      </c>
      <c r="P3916" t="s">
        <v>24</v>
      </c>
      <c r="Q3916" t="s">
        <v>24</v>
      </c>
      <c r="R3916" t="s">
        <v>24</v>
      </c>
      <c r="S3916">
        <v>13</v>
      </c>
      <c r="T3916" t="s">
        <v>24</v>
      </c>
    </row>
    <row r="3917" spans="1:20">
      <c r="A3917" t="s">
        <v>35882</v>
      </c>
      <c r="B3917" t="s">
        <v>19950</v>
      </c>
      <c r="C3917" t="s">
        <v>19951</v>
      </c>
      <c r="D3917" t="s">
        <v>19952</v>
      </c>
      <c r="E3917" t="str">
        <f>IF(OR(EXACT(LEFT(F3917,1),"'"),EXACT(LEFT(F3917,1),"["),EXACT(LEFT(F3917,1),"("),EXACT(UPPER(LEFT(F3917,1)),LEFT(F3917,1))=FALSE),"-",IF(LEFT(F3917,10)="Candidatus", MID(F3917, FIND(" ", F3917), FIND(" ", F3917, FIND(" ", F3917, 1)+1)-FIND(" ", F3917)), MID(F3917, 1, FIND(" ", F3917))))</f>
        <v xml:space="preserve">Methanothermobacter </v>
      </c>
      <c r="F3917" t="s">
        <v>19949</v>
      </c>
      <c r="G3917" t="s">
        <v>476</v>
      </c>
      <c r="H3917" t="s">
        <v>2196</v>
      </c>
      <c r="I3917" t="s">
        <v>19920</v>
      </c>
      <c r="J3917" t="s">
        <v>19950</v>
      </c>
      <c r="K3917" t="s">
        <v>19951</v>
      </c>
      <c r="L3917" t="s">
        <v>19952</v>
      </c>
      <c r="M3917" s="1" t="s">
        <v>19953</v>
      </c>
      <c r="N3917" s="1" t="s">
        <v>19954</v>
      </c>
      <c r="O3917">
        <v>11</v>
      </c>
      <c r="P3917" t="s">
        <v>24</v>
      </c>
      <c r="Q3917" t="s">
        <v>24</v>
      </c>
      <c r="R3917" t="s">
        <v>24</v>
      </c>
      <c r="S3917">
        <v>11</v>
      </c>
      <c r="T3917" t="s">
        <v>24</v>
      </c>
    </row>
    <row r="3918" spans="1:20">
      <c r="A3918" t="s">
        <v>35883</v>
      </c>
      <c r="B3918" t="s">
        <v>19956</v>
      </c>
      <c r="C3918" t="s">
        <v>19957</v>
      </c>
      <c r="D3918" t="s">
        <v>19958</v>
      </c>
      <c r="E3918" t="str">
        <f>IF(OR(EXACT(LEFT(F3918,1),"'"),EXACT(LEFT(F3918,1),"["),EXACT(LEFT(F3918,1),"("),EXACT(UPPER(LEFT(F3918,1)),LEFT(F3918,1))=FALSE),"-",IF(LEFT(F3918,10)="Candidatus", MID(F3918, FIND(" ", F3918), FIND(" ", F3918, FIND(" ", F3918, 1)+1)-FIND(" ", F3918)), MID(F3918, 1, FIND(" ", F3918))))</f>
        <v xml:space="preserve">Methanothermococcus </v>
      </c>
      <c r="F3918" t="s">
        <v>19955</v>
      </c>
      <c r="G3918" t="s">
        <v>476</v>
      </c>
      <c r="H3918" t="s">
        <v>2196</v>
      </c>
      <c r="I3918" t="s">
        <v>19821</v>
      </c>
      <c r="J3918" t="s">
        <v>19956</v>
      </c>
      <c r="K3918" t="s">
        <v>19957</v>
      </c>
      <c r="L3918" t="s">
        <v>19958</v>
      </c>
      <c r="M3918" s="1" t="s">
        <v>19959</v>
      </c>
      <c r="N3918" s="1" t="s">
        <v>19960</v>
      </c>
      <c r="O3918">
        <v>9</v>
      </c>
      <c r="P3918" t="s">
        <v>24</v>
      </c>
      <c r="Q3918" t="s">
        <v>24</v>
      </c>
      <c r="R3918" t="s">
        <v>24</v>
      </c>
      <c r="S3918">
        <v>9</v>
      </c>
      <c r="T3918" t="s">
        <v>24</v>
      </c>
    </row>
    <row r="3919" spans="1:20">
      <c r="A3919" t="s">
        <v>35884</v>
      </c>
      <c r="B3919" t="s">
        <v>19962</v>
      </c>
      <c r="C3919" t="s">
        <v>19963</v>
      </c>
      <c r="D3919" t="s">
        <v>19964</v>
      </c>
      <c r="E3919" t="str">
        <f>IF(OR(EXACT(LEFT(F3919,1),"'"),EXACT(LEFT(F3919,1),"["),EXACT(LEFT(F3919,1),"("),EXACT(UPPER(LEFT(F3919,1)),LEFT(F3919,1))=FALSE),"-",IF(LEFT(F3919,10)="Candidatus", MID(F3919, FIND(" ", F3919), FIND(" ", F3919, FIND(" ", F3919, 1)+1)-FIND(" ", F3919)), MID(F3919, 1, FIND(" ", F3919))))</f>
        <v xml:space="preserve">Methylibium </v>
      </c>
      <c r="F3919" t="s">
        <v>19961</v>
      </c>
      <c r="G3919" t="s">
        <v>16</v>
      </c>
      <c r="H3919" t="s">
        <v>76</v>
      </c>
      <c r="I3919" t="s">
        <v>448</v>
      </c>
      <c r="J3919" t="s">
        <v>19962</v>
      </c>
      <c r="K3919" t="s">
        <v>19963</v>
      </c>
      <c r="L3919" t="s">
        <v>19964</v>
      </c>
      <c r="M3919" s="1" t="s">
        <v>19965</v>
      </c>
      <c r="N3919" s="1" t="s">
        <v>19966</v>
      </c>
      <c r="O3919">
        <v>606</v>
      </c>
      <c r="P3919" t="s">
        <v>24</v>
      </c>
      <c r="Q3919">
        <v>26</v>
      </c>
      <c r="R3919" t="s">
        <v>24</v>
      </c>
      <c r="S3919">
        <v>647</v>
      </c>
      <c r="T3919">
        <v>15</v>
      </c>
    </row>
    <row r="3920" spans="1:20">
      <c r="A3920" t="s">
        <v>35885</v>
      </c>
      <c r="B3920" t="s">
        <v>19968</v>
      </c>
      <c r="C3920" t="s">
        <v>19969</v>
      </c>
      <c r="D3920" t="s">
        <v>19970</v>
      </c>
      <c r="E3920" t="str">
        <f>IF(OR(EXACT(LEFT(F3920,1),"'"),EXACT(LEFT(F3920,1),"["),EXACT(LEFT(F3920,1),"("),EXACT(UPPER(LEFT(F3920,1)),LEFT(F3920,1))=FALSE),"-",IF(LEFT(F3920,10)="Candidatus", MID(F3920, FIND(" ", F3920), FIND(" ", F3920, FIND(" ", F3920, 1)+1)-FIND(" ", F3920)), MID(F3920, 1, FIND(" ", F3920))))</f>
        <v xml:space="preserve">Methylibium </v>
      </c>
      <c r="F3920" t="s">
        <v>19967</v>
      </c>
      <c r="G3920" t="s">
        <v>16</v>
      </c>
      <c r="H3920" t="s">
        <v>76</v>
      </c>
      <c r="I3920" t="s">
        <v>448</v>
      </c>
      <c r="J3920" t="s">
        <v>19968</v>
      </c>
      <c r="K3920" t="s">
        <v>19969</v>
      </c>
      <c r="L3920" t="s">
        <v>19970</v>
      </c>
      <c r="M3920" s="1" t="s">
        <v>19971</v>
      </c>
      <c r="N3920" s="1" t="s">
        <v>19972</v>
      </c>
      <c r="O3920">
        <v>91</v>
      </c>
      <c r="P3920" t="s">
        <v>24</v>
      </c>
      <c r="Q3920" t="s">
        <v>24</v>
      </c>
      <c r="R3920" t="s">
        <v>24</v>
      </c>
      <c r="S3920">
        <v>91</v>
      </c>
      <c r="T3920" t="s">
        <v>24</v>
      </c>
    </row>
    <row r="3921" spans="1:20">
      <c r="A3921" t="s">
        <v>35886</v>
      </c>
      <c r="B3921" t="s">
        <v>19974</v>
      </c>
      <c r="C3921" t="s">
        <v>19975</v>
      </c>
      <c r="D3921" t="s">
        <v>19976</v>
      </c>
      <c r="E3921" t="str">
        <f>IF(OR(EXACT(LEFT(F3921,1),"'"),EXACT(LEFT(F3921,1),"["),EXACT(LEFT(F3921,1),"("),EXACT(UPPER(LEFT(F3921,1)),LEFT(F3921,1))=FALSE),"-",IF(LEFT(F3921,10)="Candidatus", MID(F3921, FIND(" ", F3921), FIND(" ", F3921, FIND(" ", F3921, 1)+1)-FIND(" ", F3921)), MID(F3921, 1, FIND(" ", F3921))))</f>
        <v xml:space="preserve">Methylibium </v>
      </c>
      <c r="F3921" t="s">
        <v>19973</v>
      </c>
      <c r="G3921" t="s">
        <v>16</v>
      </c>
      <c r="H3921" t="s">
        <v>76</v>
      </c>
      <c r="I3921" t="s">
        <v>448</v>
      </c>
      <c r="J3921" t="s">
        <v>19974</v>
      </c>
      <c r="K3921" t="s">
        <v>19975</v>
      </c>
      <c r="L3921" t="s">
        <v>19976</v>
      </c>
      <c r="M3921" s="1" t="s">
        <v>19977</v>
      </c>
      <c r="N3921" s="1" t="s">
        <v>19978</v>
      </c>
      <c r="O3921">
        <v>82</v>
      </c>
      <c r="P3921" t="s">
        <v>24</v>
      </c>
      <c r="Q3921" t="s">
        <v>24</v>
      </c>
      <c r="R3921" t="s">
        <v>24</v>
      </c>
      <c r="S3921">
        <v>82</v>
      </c>
      <c r="T3921" t="s">
        <v>24</v>
      </c>
    </row>
    <row r="3922" spans="1:20">
      <c r="A3922" t="s">
        <v>35887</v>
      </c>
      <c r="B3922" t="s">
        <v>19980</v>
      </c>
      <c r="C3922" t="s">
        <v>19981</v>
      </c>
      <c r="D3922" t="s">
        <v>19982</v>
      </c>
      <c r="E3922" t="str">
        <f>IF(OR(EXACT(LEFT(F3922,1),"'"),EXACT(LEFT(F3922,1),"["),EXACT(LEFT(F3922,1),"("),EXACT(UPPER(LEFT(F3922,1)),LEFT(F3922,1))=FALSE),"-",IF(LEFT(F3922,10)="Candidatus", MID(F3922, FIND(" ", F3922), FIND(" ", F3922, FIND(" ", F3922, 1)+1)-FIND(" ", F3922)), MID(F3922, 1, FIND(" ", F3922))))</f>
        <v xml:space="preserve">Methylobacterium </v>
      </c>
      <c r="F3922" t="s">
        <v>19979</v>
      </c>
      <c r="G3922" t="s">
        <v>16</v>
      </c>
      <c r="H3922" t="s">
        <v>76</v>
      </c>
      <c r="I3922" t="s">
        <v>199</v>
      </c>
      <c r="J3922" t="s">
        <v>19980</v>
      </c>
      <c r="K3922" t="s">
        <v>19981</v>
      </c>
      <c r="L3922" t="s">
        <v>19982</v>
      </c>
      <c r="M3922" s="1" t="s">
        <v>19983</v>
      </c>
      <c r="N3922" s="1" t="s">
        <v>19984</v>
      </c>
      <c r="O3922">
        <v>37</v>
      </c>
      <c r="P3922" t="s">
        <v>24</v>
      </c>
      <c r="Q3922" t="s">
        <v>24</v>
      </c>
      <c r="R3922" t="s">
        <v>24</v>
      </c>
      <c r="S3922">
        <v>39</v>
      </c>
      <c r="T3922">
        <v>2</v>
      </c>
    </row>
    <row r="3923" spans="1:20">
      <c r="A3923" t="s">
        <v>35888</v>
      </c>
      <c r="B3923" t="s">
        <v>19985</v>
      </c>
      <c r="C3923" t="s">
        <v>19986</v>
      </c>
      <c r="D3923" t="s">
        <v>19987</v>
      </c>
      <c r="E3923" t="str">
        <f>IF(OR(EXACT(LEFT(F3923,1),"'"),EXACT(LEFT(F3923,1),"["),EXACT(LEFT(F3923,1),"("),EXACT(UPPER(LEFT(F3923,1)),LEFT(F3923,1))=FALSE),"-",IF(LEFT(F3923,10)="Candidatus", MID(F3923, FIND(" ", F3923), FIND(" ", F3923, FIND(" ", F3923, 1)+1)-FIND(" ", F3923)), MID(F3923, 1, FIND(" ", F3923))))</f>
        <v xml:space="preserve">Methylobacterium </v>
      </c>
      <c r="F3923" t="s">
        <v>19979</v>
      </c>
      <c r="G3923" t="s">
        <v>16</v>
      </c>
      <c r="H3923" t="s">
        <v>76</v>
      </c>
      <c r="I3923" t="s">
        <v>199</v>
      </c>
      <c r="J3923" t="s">
        <v>19985</v>
      </c>
      <c r="K3923" t="s">
        <v>19986</v>
      </c>
      <c r="L3923" t="s">
        <v>19987</v>
      </c>
      <c r="M3923" s="1" t="s">
        <v>19988</v>
      </c>
      <c r="N3923" s="1" t="s">
        <v>19989</v>
      </c>
      <c r="O3923">
        <v>27</v>
      </c>
      <c r="P3923" t="s">
        <v>24</v>
      </c>
      <c r="Q3923" t="s">
        <v>24</v>
      </c>
      <c r="R3923" t="s">
        <v>24</v>
      </c>
      <c r="S3923">
        <v>28</v>
      </c>
      <c r="T3923">
        <v>1</v>
      </c>
    </row>
    <row r="3924" spans="1:20">
      <c r="A3924" t="s">
        <v>35889</v>
      </c>
      <c r="B3924" t="s">
        <v>610</v>
      </c>
      <c r="C3924" t="s">
        <v>19990</v>
      </c>
      <c r="D3924" t="s">
        <v>19991</v>
      </c>
      <c r="E3924" t="str">
        <f>IF(OR(EXACT(LEFT(F3924,1),"'"),EXACT(LEFT(F3924,1),"["),EXACT(LEFT(F3924,1),"("),EXACT(UPPER(LEFT(F3924,1)),LEFT(F3924,1))=FALSE),"-",IF(LEFT(F3924,10)="Candidatus", MID(F3924, FIND(" ", F3924), FIND(" ", F3924, FIND(" ", F3924, 1)+1)-FIND(" ", F3924)), MID(F3924, 1, FIND(" ", F3924))))</f>
        <v xml:space="preserve">Methylobacterium </v>
      </c>
      <c r="F3924" t="s">
        <v>19979</v>
      </c>
      <c r="G3924" t="s">
        <v>16</v>
      </c>
      <c r="H3924" t="s">
        <v>76</v>
      </c>
      <c r="I3924" t="s">
        <v>199</v>
      </c>
      <c r="J3924" t="s">
        <v>610</v>
      </c>
      <c r="K3924" t="s">
        <v>19990</v>
      </c>
      <c r="L3924" t="s">
        <v>19991</v>
      </c>
      <c r="M3924" s="1" t="s">
        <v>19992</v>
      </c>
      <c r="N3924" s="1" t="s">
        <v>19993</v>
      </c>
      <c r="O3924">
        <v>1193</v>
      </c>
      <c r="P3924" t="s">
        <v>24</v>
      </c>
      <c r="Q3924">
        <v>6</v>
      </c>
      <c r="R3924" t="s">
        <v>24</v>
      </c>
      <c r="S3924">
        <v>1234</v>
      </c>
      <c r="T3924">
        <v>35</v>
      </c>
    </row>
    <row r="3925" spans="1:20">
      <c r="A3925" t="s">
        <v>35890</v>
      </c>
      <c r="B3925" t="s">
        <v>19994</v>
      </c>
      <c r="C3925" t="s">
        <v>19995</v>
      </c>
      <c r="D3925" t="s">
        <v>19996</v>
      </c>
      <c r="E3925" t="str">
        <f>IF(OR(EXACT(LEFT(F3925,1),"'"),EXACT(LEFT(F3925,1),"["),EXACT(LEFT(F3925,1),"("),EXACT(UPPER(LEFT(F3925,1)),LEFT(F3925,1))=FALSE),"-",IF(LEFT(F3925,10)="Candidatus", MID(F3925, FIND(" ", F3925), FIND(" ", F3925, FIND(" ", F3925, 1)+1)-FIND(" ", F3925)), MID(F3925, 1, FIND(" ", F3925))))</f>
        <v xml:space="preserve">Methylobacterium </v>
      </c>
      <c r="F3925" t="s">
        <v>19979</v>
      </c>
      <c r="G3925" t="s">
        <v>16</v>
      </c>
      <c r="H3925" t="s">
        <v>76</v>
      </c>
      <c r="I3925" t="s">
        <v>199</v>
      </c>
      <c r="J3925" t="s">
        <v>19994</v>
      </c>
      <c r="K3925" t="s">
        <v>19995</v>
      </c>
      <c r="L3925" t="s">
        <v>19996</v>
      </c>
      <c r="M3925" s="1" t="s">
        <v>19997</v>
      </c>
      <c r="N3925" s="1" t="s">
        <v>19998</v>
      </c>
      <c r="O3925">
        <v>40</v>
      </c>
      <c r="P3925" t="s">
        <v>24</v>
      </c>
      <c r="Q3925" t="s">
        <v>24</v>
      </c>
      <c r="R3925" t="s">
        <v>24</v>
      </c>
      <c r="S3925">
        <v>45</v>
      </c>
      <c r="T3925">
        <v>5</v>
      </c>
    </row>
    <row r="3926" spans="1:20">
      <c r="A3926" t="s">
        <v>35891</v>
      </c>
      <c r="B3926" t="s">
        <v>20000</v>
      </c>
      <c r="C3926" t="s">
        <v>20001</v>
      </c>
      <c r="D3926" t="s">
        <v>20002</v>
      </c>
      <c r="E3926" t="str">
        <f>IF(OR(EXACT(LEFT(F3926,1),"'"),EXACT(LEFT(F3926,1),"["),EXACT(LEFT(F3926,1),"("),EXACT(UPPER(LEFT(F3926,1)),LEFT(F3926,1))=FALSE),"-",IF(LEFT(F3926,10)="Candidatus", MID(F3926, FIND(" ", F3926), FIND(" ", F3926, FIND(" ", F3926, 1)+1)-FIND(" ", F3926)), MID(F3926, 1, FIND(" ", F3926))))</f>
        <v xml:space="preserve">Methylobacterium </v>
      </c>
      <c r="F3926" t="s">
        <v>19999</v>
      </c>
      <c r="G3926" t="s">
        <v>16</v>
      </c>
      <c r="H3926" t="s">
        <v>76</v>
      </c>
      <c r="I3926" t="s">
        <v>199</v>
      </c>
      <c r="J3926" t="s">
        <v>20000</v>
      </c>
      <c r="K3926" t="s">
        <v>20001</v>
      </c>
      <c r="L3926" t="s">
        <v>20002</v>
      </c>
      <c r="M3926" s="1" t="s">
        <v>20003</v>
      </c>
      <c r="N3926" s="1" t="s">
        <v>20004</v>
      </c>
      <c r="O3926">
        <v>35</v>
      </c>
      <c r="P3926" t="s">
        <v>24</v>
      </c>
      <c r="Q3926" t="s">
        <v>24</v>
      </c>
      <c r="R3926" t="s">
        <v>24</v>
      </c>
      <c r="S3926">
        <v>35</v>
      </c>
      <c r="T3926" t="s">
        <v>24</v>
      </c>
    </row>
    <row r="3927" spans="1:20">
      <c r="A3927" t="s">
        <v>35892</v>
      </c>
      <c r="B3927" t="s">
        <v>20005</v>
      </c>
      <c r="C3927" t="s">
        <v>20006</v>
      </c>
      <c r="D3927" t="s">
        <v>20007</v>
      </c>
      <c r="E3927" t="str">
        <f>IF(OR(EXACT(LEFT(F3927,1),"'"),EXACT(LEFT(F3927,1),"["),EXACT(LEFT(F3927,1),"("),EXACT(UPPER(LEFT(F3927,1)),LEFT(F3927,1))=FALSE),"-",IF(LEFT(F3927,10)="Candidatus", MID(F3927, FIND(" ", F3927), FIND(" ", F3927, FIND(" ", F3927, 1)+1)-FIND(" ", F3927)), MID(F3927, 1, FIND(" ", F3927))))</f>
        <v xml:space="preserve">Methylobacterium </v>
      </c>
      <c r="F3927" t="s">
        <v>19999</v>
      </c>
      <c r="G3927" t="s">
        <v>16</v>
      </c>
      <c r="H3927" t="s">
        <v>76</v>
      </c>
      <c r="I3927" t="s">
        <v>199</v>
      </c>
      <c r="J3927" t="s">
        <v>20005</v>
      </c>
      <c r="K3927" t="s">
        <v>20006</v>
      </c>
      <c r="L3927" t="s">
        <v>20007</v>
      </c>
      <c r="M3927" s="1" t="s">
        <v>20008</v>
      </c>
      <c r="N3927" s="1" t="s">
        <v>20009</v>
      </c>
      <c r="O3927">
        <v>300</v>
      </c>
      <c r="P3927" t="s">
        <v>24</v>
      </c>
      <c r="Q3927" t="s">
        <v>24</v>
      </c>
      <c r="R3927" t="s">
        <v>24</v>
      </c>
      <c r="S3927">
        <v>323</v>
      </c>
      <c r="T3927">
        <v>23</v>
      </c>
    </row>
    <row r="3928" spans="1:20">
      <c r="A3928" t="s">
        <v>35893</v>
      </c>
      <c r="B3928" t="s">
        <v>20011</v>
      </c>
      <c r="C3928" t="s">
        <v>20012</v>
      </c>
      <c r="D3928" t="s">
        <v>20013</v>
      </c>
      <c r="E3928" t="str">
        <f>IF(OR(EXACT(LEFT(F3928,1),"'"),EXACT(LEFT(F3928,1),"["),EXACT(LEFT(F3928,1),"("),EXACT(UPPER(LEFT(F3928,1)),LEFT(F3928,1))=FALSE),"-",IF(LEFT(F3928,10)="Candidatus", MID(F3928, FIND(" ", F3928), FIND(" ", F3928, FIND(" ", F3928, 1)+1)-FIND(" ", F3928)), MID(F3928, 1, FIND(" ", F3928))))</f>
        <v xml:space="preserve">Methylobacterium </v>
      </c>
      <c r="F3928" t="s">
        <v>20010</v>
      </c>
      <c r="G3928" t="s">
        <v>16</v>
      </c>
      <c r="H3928" t="s">
        <v>76</v>
      </c>
      <c r="I3928" t="s">
        <v>199</v>
      </c>
      <c r="J3928" t="s">
        <v>20011</v>
      </c>
      <c r="K3928" t="s">
        <v>20012</v>
      </c>
      <c r="L3928" t="s">
        <v>20013</v>
      </c>
      <c r="M3928" s="1" t="s">
        <v>20014</v>
      </c>
      <c r="N3928" s="1" t="s">
        <v>20015</v>
      </c>
      <c r="O3928">
        <v>119</v>
      </c>
      <c r="P3928" t="s">
        <v>24</v>
      </c>
      <c r="Q3928" t="s">
        <v>24</v>
      </c>
      <c r="R3928" t="s">
        <v>24</v>
      </c>
      <c r="S3928">
        <v>132</v>
      </c>
      <c r="T3928">
        <v>13</v>
      </c>
    </row>
    <row r="3929" spans="1:20">
      <c r="A3929" t="s">
        <v>35894</v>
      </c>
      <c r="B3929" t="s">
        <v>20016</v>
      </c>
      <c r="C3929" t="s">
        <v>20017</v>
      </c>
      <c r="D3929" t="s">
        <v>20018</v>
      </c>
      <c r="E3929" t="str">
        <f>IF(OR(EXACT(LEFT(F3929,1),"'"),EXACT(LEFT(F3929,1),"["),EXACT(LEFT(F3929,1),"("),EXACT(UPPER(LEFT(F3929,1)),LEFT(F3929,1))=FALSE),"-",IF(LEFT(F3929,10)="Candidatus", MID(F3929, FIND(" ", F3929), FIND(" ", F3929, FIND(" ", F3929, 1)+1)-FIND(" ", F3929)), MID(F3929, 1, FIND(" ", F3929))))</f>
        <v xml:space="preserve">Methylobacterium </v>
      </c>
      <c r="F3929" t="s">
        <v>20010</v>
      </c>
      <c r="G3929" t="s">
        <v>16</v>
      </c>
      <c r="H3929" t="s">
        <v>76</v>
      </c>
      <c r="I3929" t="s">
        <v>199</v>
      </c>
      <c r="J3929" t="s">
        <v>20016</v>
      </c>
      <c r="K3929" t="s">
        <v>20017</v>
      </c>
      <c r="L3929" t="s">
        <v>20018</v>
      </c>
      <c r="M3929" s="1" t="s">
        <v>20019</v>
      </c>
      <c r="N3929" s="1" t="s">
        <v>20020</v>
      </c>
      <c r="O3929">
        <v>33</v>
      </c>
      <c r="P3929" t="s">
        <v>24</v>
      </c>
      <c r="Q3929" t="s">
        <v>24</v>
      </c>
      <c r="R3929" t="s">
        <v>24</v>
      </c>
      <c r="S3929">
        <v>34</v>
      </c>
      <c r="T3929">
        <v>1</v>
      </c>
    </row>
    <row r="3930" spans="1:20">
      <c r="A3930" t="s">
        <v>35895</v>
      </c>
      <c r="B3930" t="s">
        <v>20022</v>
      </c>
      <c r="C3930" t="s">
        <v>20023</v>
      </c>
      <c r="D3930" t="s">
        <v>20024</v>
      </c>
      <c r="E3930" t="str">
        <f>IF(OR(EXACT(LEFT(F3930,1),"'"),EXACT(LEFT(F3930,1),"["),EXACT(LEFT(F3930,1),"("),EXACT(UPPER(LEFT(F3930,1)),LEFT(F3930,1))=FALSE),"-",IF(LEFT(F3930,10)="Candidatus", MID(F3930, FIND(" ", F3930), FIND(" ", F3930, FIND(" ", F3930, 1)+1)-FIND(" ", F3930)), MID(F3930, 1, FIND(" ", F3930))))</f>
        <v xml:space="preserve">Methylobacterium </v>
      </c>
      <c r="F3930" t="s">
        <v>20021</v>
      </c>
      <c r="G3930" t="s">
        <v>16</v>
      </c>
      <c r="H3930" t="s">
        <v>76</v>
      </c>
      <c r="I3930" t="s">
        <v>199</v>
      </c>
      <c r="J3930" t="s">
        <v>20022</v>
      </c>
      <c r="K3930" t="s">
        <v>20023</v>
      </c>
      <c r="L3930" t="s">
        <v>20024</v>
      </c>
      <c r="M3930" s="1" t="s">
        <v>20025</v>
      </c>
      <c r="N3930" s="1" t="s">
        <v>20026</v>
      </c>
      <c r="O3930">
        <v>8</v>
      </c>
      <c r="P3930" t="s">
        <v>24</v>
      </c>
      <c r="Q3930" t="s">
        <v>24</v>
      </c>
      <c r="R3930" t="s">
        <v>24</v>
      </c>
      <c r="S3930">
        <v>8</v>
      </c>
      <c r="T3930" t="s">
        <v>24</v>
      </c>
    </row>
    <row r="3931" spans="1:20">
      <c r="A3931" t="s">
        <v>35896</v>
      </c>
      <c r="B3931" t="s">
        <v>20027</v>
      </c>
      <c r="C3931" t="s">
        <v>20028</v>
      </c>
      <c r="D3931" t="s">
        <v>20029</v>
      </c>
      <c r="E3931" t="str">
        <f>IF(OR(EXACT(LEFT(F3931,1),"'"),EXACT(LEFT(F3931,1),"["),EXACT(LEFT(F3931,1),"("),EXACT(UPPER(LEFT(F3931,1)),LEFT(F3931,1))=FALSE),"-",IF(LEFT(F3931,10)="Candidatus", MID(F3931, FIND(" ", F3931), FIND(" ", F3931, FIND(" ", F3931, 1)+1)-FIND(" ", F3931)), MID(F3931, 1, FIND(" ", F3931))))</f>
        <v xml:space="preserve">Methylobacterium </v>
      </c>
      <c r="F3931" t="s">
        <v>20021</v>
      </c>
      <c r="G3931" t="s">
        <v>16</v>
      </c>
      <c r="H3931" t="s">
        <v>76</v>
      </c>
      <c r="I3931" t="s">
        <v>199</v>
      </c>
      <c r="J3931" t="s">
        <v>20027</v>
      </c>
      <c r="K3931" t="s">
        <v>20028</v>
      </c>
      <c r="L3931" t="s">
        <v>20029</v>
      </c>
      <c r="M3931" s="1" t="s">
        <v>20030</v>
      </c>
      <c r="N3931" s="1" t="s">
        <v>20031</v>
      </c>
      <c r="O3931">
        <v>15</v>
      </c>
      <c r="P3931" t="s">
        <v>24</v>
      </c>
      <c r="Q3931" t="s">
        <v>24</v>
      </c>
      <c r="R3931" t="s">
        <v>24</v>
      </c>
      <c r="S3931">
        <v>16</v>
      </c>
      <c r="T3931">
        <v>1</v>
      </c>
    </row>
    <row r="3932" spans="1:20">
      <c r="A3932" t="s">
        <v>35897</v>
      </c>
      <c r="B3932" t="s">
        <v>20032</v>
      </c>
      <c r="C3932" t="s">
        <v>20033</v>
      </c>
      <c r="D3932" t="s">
        <v>20034</v>
      </c>
      <c r="E3932" t="str">
        <f>IF(OR(EXACT(LEFT(F3932,1),"'"),EXACT(LEFT(F3932,1),"["),EXACT(LEFT(F3932,1),"("),EXACT(UPPER(LEFT(F3932,1)),LEFT(F3932,1))=FALSE),"-",IF(LEFT(F3932,10)="Candidatus", MID(F3932, FIND(" ", F3932), FIND(" ", F3932, FIND(" ", F3932, 1)+1)-FIND(" ", F3932)), MID(F3932, 1, FIND(" ", F3932))))</f>
        <v xml:space="preserve">Methylobacterium </v>
      </c>
      <c r="F3932" t="s">
        <v>20021</v>
      </c>
      <c r="G3932" t="s">
        <v>16</v>
      </c>
      <c r="H3932" t="s">
        <v>76</v>
      </c>
      <c r="I3932" t="s">
        <v>199</v>
      </c>
      <c r="J3932" t="s">
        <v>20032</v>
      </c>
      <c r="K3932" t="s">
        <v>20033</v>
      </c>
      <c r="L3932" t="s">
        <v>20034</v>
      </c>
      <c r="M3932" s="1" t="s">
        <v>20035</v>
      </c>
      <c r="N3932" s="1" t="s">
        <v>20036</v>
      </c>
      <c r="O3932">
        <v>395</v>
      </c>
      <c r="P3932" t="s">
        <v>24</v>
      </c>
      <c r="Q3932" t="s">
        <v>24</v>
      </c>
      <c r="R3932" t="s">
        <v>24</v>
      </c>
      <c r="S3932">
        <v>420</v>
      </c>
      <c r="T3932">
        <v>25</v>
      </c>
    </row>
    <row r="3933" spans="1:20">
      <c r="A3933" t="s">
        <v>35898</v>
      </c>
      <c r="B3933" t="s">
        <v>20037</v>
      </c>
      <c r="C3933" t="s">
        <v>20038</v>
      </c>
      <c r="D3933" t="s">
        <v>20039</v>
      </c>
      <c r="E3933" t="str">
        <f>IF(OR(EXACT(LEFT(F3933,1),"'"),EXACT(LEFT(F3933,1),"["),EXACT(LEFT(F3933,1),"("),EXACT(UPPER(LEFT(F3933,1)),LEFT(F3933,1))=FALSE),"-",IF(LEFT(F3933,10)="Candidatus", MID(F3933, FIND(" ", F3933), FIND(" ", F3933, FIND(" ", F3933, 1)+1)-FIND(" ", F3933)), MID(F3933, 1, FIND(" ", F3933))))</f>
        <v xml:space="preserve">Methylobacterium </v>
      </c>
      <c r="F3933" t="s">
        <v>20021</v>
      </c>
      <c r="G3933" t="s">
        <v>16</v>
      </c>
      <c r="H3933" t="s">
        <v>76</v>
      </c>
      <c r="I3933" t="s">
        <v>199</v>
      </c>
      <c r="J3933" t="s">
        <v>20037</v>
      </c>
      <c r="K3933" t="s">
        <v>20038</v>
      </c>
      <c r="L3933" t="s">
        <v>20039</v>
      </c>
      <c r="M3933" s="1" t="s">
        <v>20040</v>
      </c>
      <c r="N3933" s="1" t="s">
        <v>20041</v>
      </c>
      <c r="O3933">
        <v>379</v>
      </c>
      <c r="P3933" t="s">
        <v>24</v>
      </c>
      <c r="Q3933">
        <v>2</v>
      </c>
      <c r="R3933" t="s">
        <v>24</v>
      </c>
      <c r="S3933">
        <v>434</v>
      </c>
      <c r="T3933">
        <v>53</v>
      </c>
    </row>
    <row r="3934" spans="1:20">
      <c r="A3934" t="s">
        <v>35899</v>
      </c>
      <c r="B3934" t="s">
        <v>20042</v>
      </c>
      <c r="C3934" t="s">
        <v>20043</v>
      </c>
      <c r="D3934" t="s">
        <v>20044</v>
      </c>
      <c r="E3934" t="str">
        <f>IF(OR(EXACT(LEFT(F3934,1),"'"),EXACT(LEFT(F3934,1),"["),EXACT(LEFT(F3934,1),"("),EXACT(UPPER(LEFT(F3934,1)),LEFT(F3934,1))=FALSE),"-",IF(LEFT(F3934,10)="Candidatus", MID(F3934, FIND(" ", F3934), FIND(" ", F3934, FIND(" ", F3934, 1)+1)-FIND(" ", F3934)), MID(F3934, 1, FIND(" ", F3934))))</f>
        <v xml:space="preserve">Methylobacterium </v>
      </c>
      <c r="F3934" t="s">
        <v>20021</v>
      </c>
      <c r="G3934" t="s">
        <v>16</v>
      </c>
      <c r="H3934" t="s">
        <v>76</v>
      </c>
      <c r="I3934" t="s">
        <v>199</v>
      </c>
      <c r="J3934" t="s">
        <v>20042</v>
      </c>
      <c r="K3934" t="s">
        <v>20043</v>
      </c>
      <c r="L3934" t="s">
        <v>20044</v>
      </c>
      <c r="M3934" s="1" t="s">
        <v>20045</v>
      </c>
      <c r="N3934" s="1" t="s">
        <v>20046</v>
      </c>
      <c r="O3934">
        <v>39</v>
      </c>
      <c r="P3934" t="s">
        <v>24</v>
      </c>
      <c r="Q3934" t="s">
        <v>24</v>
      </c>
      <c r="R3934" t="s">
        <v>24</v>
      </c>
      <c r="S3934">
        <v>41</v>
      </c>
      <c r="T3934">
        <v>2</v>
      </c>
    </row>
    <row r="3935" spans="1:20">
      <c r="A3935" t="s">
        <v>35900</v>
      </c>
      <c r="B3935" t="s">
        <v>20047</v>
      </c>
      <c r="C3935" t="s">
        <v>20048</v>
      </c>
      <c r="D3935" t="s">
        <v>20049</v>
      </c>
      <c r="E3935" t="str">
        <f>IF(OR(EXACT(LEFT(F3935,1),"'"),EXACT(LEFT(F3935,1),"["),EXACT(LEFT(F3935,1),"("),EXACT(UPPER(LEFT(F3935,1)),LEFT(F3935,1))=FALSE),"-",IF(LEFT(F3935,10)="Candidatus", MID(F3935, FIND(" ", F3935), FIND(" ", F3935, FIND(" ", F3935, 1)+1)-FIND(" ", F3935)), MID(F3935, 1, FIND(" ", F3935))))</f>
        <v xml:space="preserve">Methylobacterium </v>
      </c>
      <c r="F3935" t="s">
        <v>20021</v>
      </c>
      <c r="G3935" t="s">
        <v>16</v>
      </c>
      <c r="H3935" t="s">
        <v>76</v>
      </c>
      <c r="I3935" t="s">
        <v>199</v>
      </c>
      <c r="J3935" t="s">
        <v>20047</v>
      </c>
      <c r="K3935" t="s">
        <v>20048</v>
      </c>
      <c r="L3935" t="s">
        <v>20049</v>
      </c>
      <c r="M3935" s="1" t="s">
        <v>20050</v>
      </c>
      <c r="N3935" s="1" t="s">
        <v>20051</v>
      </c>
      <c r="O3935">
        <v>7</v>
      </c>
      <c r="P3935" t="s">
        <v>24</v>
      </c>
      <c r="Q3935" t="s">
        <v>24</v>
      </c>
      <c r="R3935" t="s">
        <v>24</v>
      </c>
      <c r="S3935">
        <v>8</v>
      </c>
      <c r="T3935">
        <v>1</v>
      </c>
    </row>
    <row r="3936" spans="1:20">
      <c r="A3936" t="s">
        <v>35901</v>
      </c>
      <c r="B3936" t="s">
        <v>20052</v>
      </c>
      <c r="C3936" t="s">
        <v>20053</v>
      </c>
      <c r="D3936" t="s">
        <v>20054</v>
      </c>
      <c r="E3936" t="str">
        <f>IF(OR(EXACT(LEFT(F3936,1),"'"),EXACT(LEFT(F3936,1),"["),EXACT(LEFT(F3936,1),"("),EXACT(UPPER(LEFT(F3936,1)),LEFT(F3936,1))=FALSE),"-",IF(LEFT(F3936,10)="Candidatus", MID(F3936, FIND(" ", F3936), FIND(" ", F3936, FIND(" ", F3936, 1)+1)-FIND(" ", F3936)), MID(F3936, 1, FIND(" ", F3936))))</f>
        <v xml:space="preserve">Methylobacterium </v>
      </c>
      <c r="F3936" t="s">
        <v>20021</v>
      </c>
      <c r="G3936" t="s">
        <v>16</v>
      </c>
      <c r="H3936" t="s">
        <v>76</v>
      </c>
      <c r="I3936" t="s">
        <v>199</v>
      </c>
      <c r="J3936" t="s">
        <v>20052</v>
      </c>
      <c r="K3936" t="s">
        <v>20053</v>
      </c>
      <c r="L3936" t="s">
        <v>20054</v>
      </c>
      <c r="M3936" s="1" t="s">
        <v>20055</v>
      </c>
      <c r="N3936" s="1" t="s">
        <v>20056</v>
      </c>
      <c r="O3936">
        <v>42</v>
      </c>
      <c r="P3936" t="s">
        <v>24</v>
      </c>
      <c r="Q3936" t="s">
        <v>24</v>
      </c>
      <c r="R3936" t="s">
        <v>24</v>
      </c>
      <c r="S3936">
        <v>44</v>
      </c>
      <c r="T3936">
        <v>2</v>
      </c>
    </row>
    <row r="3937" spans="1:20">
      <c r="A3937" t="s">
        <v>35902</v>
      </c>
      <c r="B3937" t="s">
        <v>20058</v>
      </c>
      <c r="C3937" t="s">
        <v>20059</v>
      </c>
      <c r="D3937" t="s">
        <v>20060</v>
      </c>
      <c r="E3937" t="str">
        <f>IF(OR(EXACT(LEFT(F3937,1),"'"),EXACT(LEFT(F3937,1),"["),EXACT(LEFT(F3937,1),"("),EXACT(UPPER(LEFT(F3937,1)),LEFT(F3937,1))=FALSE),"-",IF(LEFT(F3937,10)="Candidatus", MID(F3937, FIND(" ", F3937), FIND(" ", F3937, FIND(" ", F3937, 1)+1)-FIND(" ", F3937)), MID(F3937, 1, FIND(" ", F3937))))</f>
        <v xml:space="preserve">Methylobacterium </v>
      </c>
      <c r="F3937" t="s">
        <v>20057</v>
      </c>
      <c r="G3937" t="s">
        <v>16</v>
      </c>
      <c r="H3937" t="s">
        <v>76</v>
      </c>
      <c r="I3937" t="s">
        <v>199</v>
      </c>
      <c r="J3937" t="s">
        <v>20058</v>
      </c>
      <c r="K3937" t="s">
        <v>20059</v>
      </c>
      <c r="L3937" t="s">
        <v>20060</v>
      </c>
      <c r="M3937" s="1" t="s">
        <v>20061</v>
      </c>
      <c r="N3937" s="1" t="s">
        <v>20062</v>
      </c>
      <c r="O3937">
        <v>24</v>
      </c>
      <c r="P3937" t="s">
        <v>24</v>
      </c>
      <c r="Q3937" t="s">
        <v>24</v>
      </c>
      <c r="R3937" t="s">
        <v>24</v>
      </c>
      <c r="S3937">
        <v>27</v>
      </c>
      <c r="T3937">
        <v>3</v>
      </c>
    </row>
    <row r="3938" spans="1:20">
      <c r="A3938" t="s">
        <v>35903</v>
      </c>
      <c r="B3938" t="s">
        <v>20063</v>
      </c>
      <c r="C3938" t="s">
        <v>20064</v>
      </c>
      <c r="D3938" t="s">
        <v>20065</v>
      </c>
      <c r="E3938" t="str">
        <f>IF(OR(EXACT(LEFT(F3938,1),"'"),EXACT(LEFT(F3938,1),"["),EXACT(LEFT(F3938,1),"("),EXACT(UPPER(LEFT(F3938,1)),LEFT(F3938,1))=FALSE),"-",IF(LEFT(F3938,10)="Candidatus", MID(F3938, FIND(" ", F3938), FIND(" ", F3938, FIND(" ", F3938, 1)+1)-FIND(" ", F3938)), MID(F3938, 1, FIND(" ", F3938))))</f>
        <v xml:space="preserve">Methylobacterium </v>
      </c>
      <c r="F3938" t="s">
        <v>20057</v>
      </c>
      <c r="G3938" t="s">
        <v>16</v>
      </c>
      <c r="H3938" t="s">
        <v>76</v>
      </c>
      <c r="I3938" t="s">
        <v>199</v>
      </c>
      <c r="J3938" t="s">
        <v>20063</v>
      </c>
      <c r="K3938" t="s">
        <v>20064</v>
      </c>
      <c r="L3938" t="s">
        <v>20065</v>
      </c>
      <c r="M3938" s="1" t="s">
        <v>20066</v>
      </c>
      <c r="N3938" s="1" t="s">
        <v>20067</v>
      </c>
      <c r="O3938">
        <v>24</v>
      </c>
      <c r="P3938" t="s">
        <v>24</v>
      </c>
      <c r="Q3938" t="s">
        <v>24</v>
      </c>
      <c r="R3938" t="s">
        <v>24</v>
      </c>
      <c r="S3938">
        <v>25</v>
      </c>
      <c r="T3938">
        <v>1</v>
      </c>
    </row>
    <row r="3939" spans="1:20">
      <c r="A3939" t="s">
        <v>35904</v>
      </c>
      <c r="B3939" t="s">
        <v>20069</v>
      </c>
      <c r="C3939" t="s">
        <v>20070</v>
      </c>
      <c r="D3939" t="s">
        <v>20071</v>
      </c>
      <c r="E3939" t="str">
        <f>IF(OR(EXACT(LEFT(F3939,1),"'"),EXACT(LEFT(F3939,1),"["),EXACT(LEFT(F3939,1),"("),EXACT(UPPER(LEFT(F3939,1)),LEFT(F3939,1))=FALSE),"-",IF(LEFT(F3939,10)="Candidatus", MID(F3939, FIND(" ", F3939), FIND(" ", F3939, FIND(" ", F3939, 1)+1)-FIND(" ", F3939)), MID(F3939, 1, FIND(" ", F3939))))</f>
        <v xml:space="preserve">Methylobacterium </v>
      </c>
      <c r="F3939" t="s">
        <v>20068</v>
      </c>
      <c r="G3939" t="s">
        <v>16</v>
      </c>
      <c r="H3939" t="s">
        <v>76</v>
      </c>
      <c r="I3939" t="s">
        <v>199</v>
      </c>
      <c r="J3939" t="s">
        <v>20069</v>
      </c>
      <c r="K3939" t="s">
        <v>20070</v>
      </c>
      <c r="L3939" t="s">
        <v>20071</v>
      </c>
      <c r="M3939" s="1" t="s">
        <v>20072</v>
      </c>
      <c r="N3939" s="1" t="s">
        <v>20073</v>
      </c>
      <c r="O3939">
        <v>33</v>
      </c>
      <c r="P3939" t="s">
        <v>24</v>
      </c>
      <c r="Q3939">
        <v>1</v>
      </c>
      <c r="R3939" t="s">
        <v>24</v>
      </c>
      <c r="S3939">
        <v>36</v>
      </c>
      <c r="T3939">
        <v>2</v>
      </c>
    </row>
    <row r="3940" spans="1:20">
      <c r="A3940" t="s">
        <v>35905</v>
      </c>
      <c r="B3940" t="s">
        <v>20074</v>
      </c>
      <c r="C3940" t="s">
        <v>20075</v>
      </c>
      <c r="D3940" t="s">
        <v>20076</v>
      </c>
      <c r="E3940" t="str">
        <f>IF(OR(EXACT(LEFT(F3940,1),"'"),EXACT(LEFT(F3940,1),"["),EXACT(LEFT(F3940,1),"("),EXACT(UPPER(LEFT(F3940,1)),LEFT(F3940,1))=FALSE),"-",IF(LEFT(F3940,10)="Candidatus", MID(F3940, FIND(" ", F3940), FIND(" ", F3940, FIND(" ", F3940, 1)+1)-FIND(" ", F3940)), MID(F3940, 1, FIND(" ", F3940))))</f>
        <v xml:space="preserve">Methylobacterium </v>
      </c>
      <c r="F3940" t="s">
        <v>20068</v>
      </c>
      <c r="G3940" t="s">
        <v>16</v>
      </c>
      <c r="H3940" t="s">
        <v>76</v>
      </c>
      <c r="I3940" t="s">
        <v>199</v>
      </c>
      <c r="J3940" t="s">
        <v>20074</v>
      </c>
      <c r="K3940" t="s">
        <v>20075</v>
      </c>
      <c r="L3940" t="s">
        <v>20076</v>
      </c>
      <c r="M3940" s="1" t="s">
        <v>20077</v>
      </c>
      <c r="N3940" s="1" t="s">
        <v>20078</v>
      </c>
      <c r="O3940">
        <v>480</v>
      </c>
      <c r="P3940">
        <v>6</v>
      </c>
      <c r="Q3940">
        <v>1</v>
      </c>
      <c r="R3940" t="s">
        <v>24</v>
      </c>
      <c r="S3940">
        <v>500</v>
      </c>
      <c r="T3940">
        <v>13</v>
      </c>
    </row>
    <row r="3941" spans="1:20">
      <c r="A3941" t="s">
        <v>35906</v>
      </c>
      <c r="B3941" t="s">
        <v>20079</v>
      </c>
      <c r="C3941" t="s">
        <v>20080</v>
      </c>
      <c r="D3941" t="s">
        <v>20081</v>
      </c>
      <c r="E3941" t="str">
        <f>IF(OR(EXACT(LEFT(F3941,1),"'"),EXACT(LEFT(F3941,1),"["),EXACT(LEFT(F3941,1),"("),EXACT(UPPER(LEFT(F3941,1)),LEFT(F3941,1))=FALSE),"-",IF(LEFT(F3941,10)="Candidatus", MID(F3941, FIND(" ", F3941), FIND(" ", F3941, FIND(" ", F3941, 1)+1)-FIND(" ", F3941)), MID(F3941, 1, FIND(" ", F3941))))</f>
        <v xml:space="preserve">Methylobacterium </v>
      </c>
      <c r="F3941" t="s">
        <v>20068</v>
      </c>
      <c r="G3941" t="s">
        <v>16</v>
      </c>
      <c r="H3941" t="s">
        <v>76</v>
      </c>
      <c r="I3941" t="s">
        <v>199</v>
      </c>
      <c r="J3941" t="s">
        <v>20079</v>
      </c>
      <c r="K3941" t="s">
        <v>20080</v>
      </c>
      <c r="L3941" t="s">
        <v>20081</v>
      </c>
      <c r="M3941" s="1" t="s">
        <v>20082</v>
      </c>
      <c r="N3941" s="1" t="s">
        <v>20083</v>
      </c>
      <c r="O3941">
        <v>19</v>
      </c>
      <c r="P3941" t="s">
        <v>24</v>
      </c>
      <c r="Q3941">
        <v>1</v>
      </c>
      <c r="R3941" t="s">
        <v>24</v>
      </c>
      <c r="S3941">
        <v>22</v>
      </c>
      <c r="T3941">
        <v>2</v>
      </c>
    </row>
    <row r="3942" spans="1:20">
      <c r="A3942" t="s">
        <v>35907</v>
      </c>
      <c r="B3942" t="s">
        <v>20084</v>
      </c>
      <c r="C3942" t="s">
        <v>20085</v>
      </c>
      <c r="D3942" t="s">
        <v>20086</v>
      </c>
      <c r="E3942" t="str">
        <f>IF(OR(EXACT(LEFT(F3942,1),"'"),EXACT(LEFT(F3942,1),"["),EXACT(LEFT(F3942,1),"("),EXACT(UPPER(LEFT(F3942,1)),LEFT(F3942,1))=FALSE),"-",IF(LEFT(F3942,10)="Candidatus", MID(F3942, FIND(" ", F3942), FIND(" ", F3942, FIND(" ", F3942, 1)+1)-FIND(" ", F3942)), MID(F3942, 1, FIND(" ", F3942))))</f>
        <v xml:space="preserve">Methylobacterium </v>
      </c>
      <c r="F3942" t="s">
        <v>20068</v>
      </c>
      <c r="G3942" t="s">
        <v>16</v>
      </c>
      <c r="H3942" t="s">
        <v>76</v>
      </c>
      <c r="I3942" t="s">
        <v>199</v>
      </c>
      <c r="J3942" t="s">
        <v>20084</v>
      </c>
      <c r="K3942" t="s">
        <v>20085</v>
      </c>
      <c r="L3942" t="s">
        <v>20086</v>
      </c>
      <c r="M3942" s="1" t="s">
        <v>20087</v>
      </c>
      <c r="N3942" s="1" t="s">
        <v>20088</v>
      </c>
      <c r="O3942">
        <v>46</v>
      </c>
      <c r="P3942" t="s">
        <v>24</v>
      </c>
      <c r="Q3942" t="s">
        <v>24</v>
      </c>
      <c r="R3942" t="s">
        <v>24</v>
      </c>
      <c r="S3942">
        <v>48</v>
      </c>
      <c r="T3942">
        <v>2</v>
      </c>
    </row>
    <row r="3943" spans="1:20">
      <c r="A3943" t="s">
        <v>35908</v>
      </c>
      <c r="B3943" t="s">
        <v>20089</v>
      </c>
      <c r="C3943" t="s">
        <v>20090</v>
      </c>
      <c r="D3943" t="s">
        <v>20091</v>
      </c>
      <c r="E3943" t="str">
        <f>IF(OR(EXACT(LEFT(F3943,1),"'"),EXACT(LEFT(F3943,1),"["),EXACT(LEFT(F3943,1),"("),EXACT(UPPER(LEFT(F3943,1)),LEFT(F3943,1))=FALSE),"-",IF(LEFT(F3943,10)="Candidatus", MID(F3943, FIND(" ", F3943), FIND(" ", F3943, FIND(" ", F3943, 1)+1)-FIND(" ", F3943)), MID(F3943, 1, FIND(" ", F3943))))</f>
        <v xml:space="preserve">Methylobacterium </v>
      </c>
      <c r="F3943" t="s">
        <v>20068</v>
      </c>
      <c r="G3943" t="s">
        <v>16</v>
      </c>
      <c r="H3943" t="s">
        <v>76</v>
      </c>
      <c r="I3943" t="s">
        <v>199</v>
      </c>
      <c r="J3943" t="s">
        <v>20089</v>
      </c>
      <c r="K3943" t="s">
        <v>20090</v>
      </c>
      <c r="L3943" t="s">
        <v>20091</v>
      </c>
      <c r="M3943" s="1" t="s">
        <v>20092</v>
      </c>
      <c r="N3943" s="1" t="s">
        <v>20093</v>
      </c>
      <c r="O3943">
        <v>26</v>
      </c>
      <c r="P3943" t="s">
        <v>24</v>
      </c>
      <c r="Q3943" t="s">
        <v>24</v>
      </c>
      <c r="R3943" t="s">
        <v>24</v>
      </c>
      <c r="S3943">
        <v>28</v>
      </c>
      <c r="T3943">
        <v>2</v>
      </c>
    </row>
    <row r="3944" spans="1:20">
      <c r="A3944" t="s">
        <v>35909</v>
      </c>
      <c r="B3944" t="s">
        <v>20094</v>
      </c>
      <c r="C3944" t="s">
        <v>20095</v>
      </c>
      <c r="D3944" t="s">
        <v>20096</v>
      </c>
      <c r="E3944" t="str">
        <f>IF(OR(EXACT(LEFT(F3944,1),"'"),EXACT(LEFT(F3944,1),"["),EXACT(LEFT(F3944,1),"("),EXACT(UPPER(LEFT(F3944,1)),LEFT(F3944,1))=FALSE),"-",IF(LEFT(F3944,10)="Candidatus", MID(F3944, FIND(" ", F3944), FIND(" ", F3944, FIND(" ", F3944, 1)+1)-FIND(" ", F3944)), MID(F3944, 1, FIND(" ", F3944))))</f>
        <v xml:space="preserve">Methylobacterium </v>
      </c>
      <c r="F3944" t="s">
        <v>20068</v>
      </c>
      <c r="G3944" t="s">
        <v>16</v>
      </c>
      <c r="H3944" t="s">
        <v>76</v>
      </c>
      <c r="I3944" t="s">
        <v>199</v>
      </c>
      <c r="J3944" t="s">
        <v>20094</v>
      </c>
      <c r="K3944" t="s">
        <v>20095</v>
      </c>
      <c r="L3944" t="s">
        <v>20096</v>
      </c>
      <c r="M3944" s="1" t="s">
        <v>20097</v>
      </c>
      <c r="N3944" s="1" t="s">
        <v>20098</v>
      </c>
      <c r="O3944">
        <v>16</v>
      </c>
      <c r="P3944" t="s">
        <v>24</v>
      </c>
      <c r="Q3944" t="s">
        <v>24</v>
      </c>
      <c r="R3944" t="s">
        <v>24</v>
      </c>
      <c r="S3944">
        <v>16</v>
      </c>
      <c r="T3944" t="s">
        <v>24</v>
      </c>
    </row>
    <row r="3945" spans="1:20">
      <c r="A3945" t="s">
        <v>35910</v>
      </c>
      <c r="B3945" t="s">
        <v>20099</v>
      </c>
      <c r="C3945" t="s">
        <v>20100</v>
      </c>
      <c r="D3945" t="s">
        <v>20101</v>
      </c>
      <c r="E3945" t="str">
        <f>IF(OR(EXACT(LEFT(F3945,1),"'"),EXACT(LEFT(F3945,1),"["),EXACT(LEFT(F3945,1),"("),EXACT(UPPER(LEFT(F3945,1)),LEFT(F3945,1))=FALSE),"-",IF(LEFT(F3945,10)="Candidatus", MID(F3945, FIND(" ", F3945), FIND(" ", F3945, FIND(" ", F3945, 1)+1)-FIND(" ", F3945)), MID(F3945, 1, FIND(" ", F3945))))</f>
        <v xml:space="preserve">Methylobacterium </v>
      </c>
      <c r="F3945" t="s">
        <v>20068</v>
      </c>
      <c r="G3945" t="s">
        <v>16</v>
      </c>
      <c r="H3945" t="s">
        <v>76</v>
      </c>
      <c r="I3945" t="s">
        <v>199</v>
      </c>
      <c r="J3945" t="s">
        <v>20099</v>
      </c>
      <c r="K3945" t="s">
        <v>20100</v>
      </c>
      <c r="L3945" t="s">
        <v>20101</v>
      </c>
      <c r="M3945" s="1" t="s">
        <v>20102</v>
      </c>
      <c r="N3945" s="1" t="s">
        <v>20103</v>
      </c>
      <c r="O3945">
        <v>22</v>
      </c>
      <c r="P3945" t="s">
        <v>24</v>
      </c>
      <c r="Q3945" t="s">
        <v>24</v>
      </c>
      <c r="R3945" t="s">
        <v>24</v>
      </c>
      <c r="S3945">
        <v>22</v>
      </c>
      <c r="T3945" t="s">
        <v>24</v>
      </c>
    </row>
    <row r="3946" spans="1:20">
      <c r="A3946" t="s">
        <v>35911</v>
      </c>
      <c r="B3946" t="s">
        <v>20104</v>
      </c>
      <c r="C3946" t="s">
        <v>20105</v>
      </c>
      <c r="D3946" t="s">
        <v>20106</v>
      </c>
      <c r="E3946" t="str">
        <f>IF(OR(EXACT(LEFT(F3946,1),"'"),EXACT(LEFT(F3946,1),"["),EXACT(LEFT(F3946,1),"("),EXACT(UPPER(LEFT(F3946,1)),LEFT(F3946,1))=FALSE),"-",IF(LEFT(F3946,10)="Candidatus", MID(F3946, FIND(" ", F3946), FIND(" ", F3946, FIND(" ", F3946, 1)+1)-FIND(" ", F3946)), MID(F3946, 1, FIND(" ", F3946))))</f>
        <v xml:space="preserve">Methylobacterium </v>
      </c>
      <c r="F3946" t="s">
        <v>20068</v>
      </c>
      <c r="G3946" t="s">
        <v>16</v>
      </c>
      <c r="H3946" t="s">
        <v>76</v>
      </c>
      <c r="I3946" t="s">
        <v>199</v>
      </c>
      <c r="J3946" t="s">
        <v>20104</v>
      </c>
      <c r="K3946" t="s">
        <v>20105</v>
      </c>
      <c r="L3946" t="s">
        <v>20106</v>
      </c>
      <c r="M3946" s="1" t="s">
        <v>20107</v>
      </c>
      <c r="N3946" s="1" t="s">
        <v>20108</v>
      </c>
      <c r="O3946">
        <v>35</v>
      </c>
      <c r="P3946" t="s">
        <v>24</v>
      </c>
      <c r="Q3946">
        <v>1</v>
      </c>
      <c r="R3946" t="s">
        <v>24</v>
      </c>
      <c r="S3946">
        <v>37</v>
      </c>
      <c r="T3946">
        <v>1</v>
      </c>
    </row>
    <row r="3947" spans="1:20">
      <c r="A3947" t="s">
        <v>35912</v>
      </c>
      <c r="B3947" t="s">
        <v>20110</v>
      </c>
      <c r="C3947" t="s">
        <v>20111</v>
      </c>
      <c r="D3947" t="s">
        <v>20112</v>
      </c>
      <c r="E3947" t="str">
        <f>IF(OR(EXACT(LEFT(F3947,1),"'"),EXACT(LEFT(F3947,1),"["),EXACT(LEFT(F3947,1),"("),EXACT(UPPER(LEFT(F3947,1)),LEFT(F3947,1))=FALSE),"-",IF(LEFT(F3947,10)="Candidatus", MID(F3947, FIND(" ", F3947), FIND(" ", F3947, FIND(" ", F3947, 1)+1)-FIND(" ", F3947)), MID(F3947, 1, FIND(" ", F3947))))</f>
        <v xml:space="preserve">Methylobacterium </v>
      </c>
      <c r="F3947" t="s">
        <v>20109</v>
      </c>
      <c r="G3947" t="s">
        <v>16</v>
      </c>
      <c r="H3947" t="s">
        <v>76</v>
      </c>
      <c r="I3947" t="s">
        <v>199</v>
      </c>
      <c r="J3947" t="s">
        <v>20110</v>
      </c>
      <c r="K3947" t="s">
        <v>20111</v>
      </c>
      <c r="L3947" t="s">
        <v>20112</v>
      </c>
      <c r="M3947" s="1" t="s">
        <v>20113</v>
      </c>
      <c r="N3947" s="1" t="s">
        <v>20114</v>
      </c>
      <c r="O3947">
        <v>49</v>
      </c>
      <c r="P3947" t="s">
        <v>24</v>
      </c>
      <c r="Q3947" t="s">
        <v>24</v>
      </c>
      <c r="R3947" t="s">
        <v>24</v>
      </c>
      <c r="S3947">
        <v>54</v>
      </c>
      <c r="T3947">
        <v>5</v>
      </c>
    </row>
    <row r="3948" spans="1:20">
      <c r="A3948" t="s">
        <v>35913</v>
      </c>
      <c r="B3948" t="s">
        <v>20115</v>
      </c>
      <c r="C3948" t="s">
        <v>20116</v>
      </c>
      <c r="D3948" t="s">
        <v>20117</v>
      </c>
      <c r="E3948" t="str">
        <f>IF(OR(EXACT(LEFT(F3948,1),"'"),EXACT(LEFT(F3948,1),"["),EXACT(LEFT(F3948,1),"("),EXACT(UPPER(LEFT(F3948,1)),LEFT(F3948,1))=FALSE),"-",IF(LEFT(F3948,10)="Candidatus", MID(F3948, FIND(" ", F3948), FIND(" ", F3948, FIND(" ", F3948, 1)+1)-FIND(" ", F3948)), MID(F3948, 1, FIND(" ", F3948))))</f>
        <v xml:space="preserve">Methylobacterium </v>
      </c>
      <c r="F3948" t="s">
        <v>20109</v>
      </c>
      <c r="G3948" t="s">
        <v>16</v>
      </c>
      <c r="H3948" t="s">
        <v>76</v>
      </c>
      <c r="I3948" t="s">
        <v>199</v>
      </c>
      <c r="J3948" t="s">
        <v>20115</v>
      </c>
      <c r="K3948" t="s">
        <v>20116</v>
      </c>
      <c r="L3948" t="s">
        <v>20117</v>
      </c>
      <c r="M3948" s="1" t="s">
        <v>20118</v>
      </c>
      <c r="N3948" s="1" t="s">
        <v>20119</v>
      </c>
      <c r="O3948">
        <v>11</v>
      </c>
      <c r="P3948" t="s">
        <v>24</v>
      </c>
      <c r="Q3948" t="s">
        <v>24</v>
      </c>
      <c r="R3948" t="s">
        <v>24</v>
      </c>
      <c r="S3948">
        <v>11</v>
      </c>
      <c r="T3948" t="s">
        <v>24</v>
      </c>
    </row>
    <row r="3949" spans="1:20">
      <c r="A3949" t="s">
        <v>35914</v>
      </c>
      <c r="B3949" t="s">
        <v>20121</v>
      </c>
      <c r="C3949" t="s">
        <v>20122</v>
      </c>
      <c r="D3949" t="s">
        <v>20123</v>
      </c>
      <c r="E3949" t="str">
        <f>IF(OR(EXACT(LEFT(F3949,1),"'"),EXACT(LEFT(F3949,1),"["),EXACT(LEFT(F3949,1),"("),EXACT(UPPER(LEFT(F3949,1)),LEFT(F3949,1))=FALSE),"-",IF(LEFT(F3949,10)="Candidatus", MID(F3949, FIND(" ", F3949), FIND(" ", F3949, FIND(" ", F3949, 1)+1)-FIND(" ", F3949)), MID(F3949, 1, FIND(" ", F3949))))</f>
        <v xml:space="preserve">Methylomicrobium </v>
      </c>
      <c r="F3949" t="s">
        <v>20120</v>
      </c>
      <c r="G3949" t="s">
        <v>16</v>
      </c>
      <c r="H3949" t="s">
        <v>76</v>
      </c>
      <c r="I3949" t="s">
        <v>77</v>
      </c>
      <c r="J3949" t="s">
        <v>20121</v>
      </c>
      <c r="K3949" t="s">
        <v>20122</v>
      </c>
      <c r="L3949" t="s">
        <v>20123</v>
      </c>
      <c r="M3949" s="1" t="s">
        <v>20124</v>
      </c>
      <c r="N3949" s="1" t="s">
        <v>20125</v>
      </c>
      <c r="O3949">
        <v>48</v>
      </c>
      <c r="P3949" t="s">
        <v>24</v>
      </c>
      <c r="Q3949" t="s">
        <v>24</v>
      </c>
      <c r="R3949" t="s">
        <v>24</v>
      </c>
      <c r="S3949">
        <v>48</v>
      </c>
      <c r="T3949" t="s">
        <v>24</v>
      </c>
    </row>
    <row r="3950" spans="1:20">
      <c r="A3950" t="s">
        <v>35915</v>
      </c>
      <c r="B3950" t="s">
        <v>20127</v>
      </c>
      <c r="C3950" t="s">
        <v>20128</v>
      </c>
      <c r="D3950" t="s">
        <v>20129</v>
      </c>
      <c r="E3950" t="str">
        <f>IF(OR(EXACT(LEFT(F3950,1),"'"),EXACT(LEFT(F3950,1),"["),EXACT(LEFT(F3950,1),"("),EXACT(UPPER(LEFT(F3950,1)),LEFT(F3950,1))=FALSE),"-",IF(LEFT(F3950,10)="Candidatus", MID(F3950, FIND(" ", F3950), FIND(" ", F3950, FIND(" ", F3950, 1)+1)-FIND(" ", F3950)), MID(F3950, 1, FIND(" ", F3950))))</f>
        <v xml:space="preserve">Methylomicrobium </v>
      </c>
      <c r="F3950" t="s">
        <v>20126</v>
      </c>
      <c r="G3950" t="s">
        <v>16</v>
      </c>
      <c r="H3950" t="s">
        <v>76</v>
      </c>
      <c r="I3950" t="s">
        <v>77</v>
      </c>
      <c r="J3950" t="s">
        <v>20127</v>
      </c>
      <c r="K3950" t="s">
        <v>20128</v>
      </c>
      <c r="L3950" t="s">
        <v>20129</v>
      </c>
      <c r="M3950" s="1" t="s">
        <v>20130</v>
      </c>
      <c r="N3950" s="1" t="s">
        <v>20131</v>
      </c>
      <c r="O3950">
        <v>108</v>
      </c>
      <c r="P3950" t="s">
        <v>24</v>
      </c>
      <c r="Q3950" t="s">
        <v>24</v>
      </c>
      <c r="R3950" t="s">
        <v>24</v>
      </c>
      <c r="S3950">
        <v>112</v>
      </c>
      <c r="T3950">
        <v>4</v>
      </c>
    </row>
    <row r="3951" spans="1:20">
      <c r="A3951" t="s">
        <v>35916</v>
      </c>
      <c r="B3951" t="s">
        <v>66</v>
      </c>
      <c r="C3951" t="s">
        <v>20133</v>
      </c>
      <c r="D3951" t="s">
        <v>20134</v>
      </c>
      <c r="E3951" t="str">
        <f>IF(OR(EXACT(LEFT(F3951,1),"'"),EXACT(LEFT(F3951,1),"["),EXACT(LEFT(F3951,1),"("),EXACT(UPPER(LEFT(F3951,1)),LEFT(F3951,1))=FALSE),"-",IF(LEFT(F3951,10)="Candidatus", MID(F3951, FIND(" ", F3951), FIND(" ", F3951, FIND(" ", F3951, 1)+1)-FIND(" ", F3951)), MID(F3951, 1, FIND(" ", F3951))))</f>
        <v xml:space="preserve">Methylophaga </v>
      </c>
      <c r="F3951" t="s">
        <v>20132</v>
      </c>
      <c r="G3951" t="s">
        <v>16</v>
      </c>
      <c r="H3951" t="s">
        <v>76</v>
      </c>
      <c r="I3951" t="s">
        <v>77</v>
      </c>
      <c r="J3951" t="s">
        <v>66</v>
      </c>
      <c r="K3951" t="s">
        <v>20133</v>
      </c>
      <c r="L3951" t="s">
        <v>20134</v>
      </c>
      <c r="M3951" s="1" t="s">
        <v>20135</v>
      </c>
      <c r="N3951" s="1" t="s">
        <v>20136</v>
      </c>
      <c r="O3951">
        <v>52</v>
      </c>
      <c r="P3951" t="s">
        <v>24</v>
      </c>
      <c r="Q3951" t="s">
        <v>24</v>
      </c>
      <c r="R3951" t="s">
        <v>24</v>
      </c>
      <c r="S3951">
        <v>54</v>
      </c>
      <c r="T3951">
        <v>2</v>
      </c>
    </row>
    <row r="3952" spans="1:20">
      <c r="A3952" t="s">
        <v>35917</v>
      </c>
      <c r="B3952" t="s">
        <v>20138</v>
      </c>
      <c r="C3952" t="s">
        <v>20139</v>
      </c>
      <c r="D3952" t="s">
        <v>20140</v>
      </c>
      <c r="E3952" t="str">
        <f>IF(OR(EXACT(LEFT(F3952,1),"'"),EXACT(LEFT(F3952,1),"["),EXACT(LEFT(F3952,1),"("),EXACT(UPPER(LEFT(F3952,1)),LEFT(F3952,1))=FALSE),"-",IF(LEFT(F3952,10)="Candidatus", MID(F3952, FIND(" ", F3952), FIND(" ", F3952, FIND(" ", F3952, 1)+1)-FIND(" ", F3952)), MID(F3952, 1, FIND(" ", F3952))))</f>
        <v xml:space="preserve">Methylophaga </v>
      </c>
      <c r="F3952" t="s">
        <v>20137</v>
      </c>
      <c r="G3952" t="s">
        <v>16</v>
      </c>
      <c r="H3952" t="s">
        <v>76</v>
      </c>
      <c r="I3952" t="s">
        <v>77</v>
      </c>
      <c r="J3952" t="s">
        <v>20138</v>
      </c>
      <c r="K3952" t="s">
        <v>20139</v>
      </c>
      <c r="L3952" t="s">
        <v>20140</v>
      </c>
      <c r="M3952" s="1" t="s">
        <v>20141</v>
      </c>
      <c r="N3952" s="1" t="s">
        <v>20142</v>
      </c>
      <c r="O3952">
        <v>3</v>
      </c>
      <c r="P3952" t="s">
        <v>24</v>
      </c>
      <c r="Q3952" t="s">
        <v>24</v>
      </c>
      <c r="R3952" t="s">
        <v>24</v>
      </c>
      <c r="S3952">
        <v>3</v>
      </c>
      <c r="T3952" t="s">
        <v>24</v>
      </c>
    </row>
    <row r="3953" spans="1:20">
      <c r="A3953" t="s">
        <v>35918</v>
      </c>
      <c r="B3953" t="s">
        <v>20144</v>
      </c>
      <c r="C3953" t="s">
        <v>20145</v>
      </c>
      <c r="D3953" t="s">
        <v>20146</v>
      </c>
      <c r="E3953" t="str">
        <f>IF(OR(EXACT(LEFT(F3953,1),"'"),EXACT(LEFT(F3953,1),"["),EXACT(LEFT(F3953,1),"("),EXACT(UPPER(LEFT(F3953,1)),LEFT(F3953,1))=FALSE),"-",IF(LEFT(F3953,10)="Candidatus", MID(F3953, FIND(" ", F3953), FIND(" ", F3953, FIND(" ", F3953, 1)+1)-FIND(" ", F3953)), MID(F3953, 1, FIND(" ", F3953))))</f>
        <v xml:space="preserve">Methylovorus </v>
      </c>
      <c r="F3953" t="s">
        <v>20143</v>
      </c>
      <c r="G3953" t="s">
        <v>16</v>
      </c>
      <c r="H3953" t="s">
        <v>76</v>
      </c>
      <c r="I3953" t="s">
        <v>448</v>
      </c>
      <c r="J3953" t="s">
        <v>20144</v>
      </c>
      <c r="K3953" t="s">
        <v>20145</v>
      </c>
      <c r="L3953" t="s">
        <v>20146</v>
      </c>
      <c r="M3953" s="1" t="s">
        <v>20147</v>
      </c>
      <c r="N3953" s="1" t="s">
        <v>20148</v>
      </c>
      <c r="O3953">
        <v>13</v>
      </c>
      <c r="P3953" t="s">
        <v>24</v>
      </c>
      <c r="Q3953" t="s">
        <v>24</v>
      </c>
      <c r="R3953" t="s">
        <v>24</v>
      </c>
      <c r="S3953">
        <v>13</v>
      </c>
      <c r="T3953" t="s">
        <v>24</v>
      </c>
    </row>
    <row r="3954" spans="1:20">
      <c r="A3954" t="s">
        <v>35919</v>
      </c>
      <c r="B3954" t="s">
        <v>20149</v>
      </c>
      <c r="C3954" t="s">
        <v>20150</v>
      </c>
      <c r="D3954" t="s">
        <v>20151</v>
      </c>
      <c r="E3954" t="str">
        <f>IF(OR(EXACT(LEFT(F3954,1),"'"),EXACT(LEFT(F3954,1),"["),EXACT(LEFT(F3954,1),"("),EXACT(UPPER(LEFT(F3954,1)),LEFT(F3954,1))=FALSE),"-",IF(LEFT(F3954,10)="Candidatus", MID(F3954, FIND(" ", F3954), FIND(" ", F3954, FIND(" ", F3954, 1)+1)-FIND(" ", F3954)), MID(F3954, 1, FIND(" ", F3954))))</f>
        <v xml:space="preserve">Methylovorus </v>
      </c>
      <c r="F3954" t="s">
        <v>20143</v>
      </c>
      <c r="G3954" t="s">
        <v>16</v>
      </c>
      <c r="H3954" t="s">
        <v>76</v>
      </c>
      <c r="I3954" t="s">
        <v>448</v>
      </c>
      <c r="J3954" t="s">
        <v>20149</v>
      </c>
      <c r="K3954" t="s">
        <v>20150</v>
      </c>
      <c r="L3954" t="s">
        <v>20151</v>
      </c>
      <c r="M3954" s="1" t="s">
        <v>20152</v>
      </c>
      <c r="N3954" s="1" t="s">
        <v>20153</v>
      </c>
      <c r="O3954">
        <v>72</v>
      </c>
      <c r="P3954" t="s">
        <v>24</v>
      </c>
      <c r="Q3954" t="s">
        <v>24</v>
      </c>
      <c r="R3954" t="s">
        <v>24</v>
      </c>
      <c r="S3954">
        <v>72</v>
      </c>
      <c r="T3954" t="s">
        <v>24</v>
      </c>
    </row>
    <row r="3955" spans="1:20">
      <c r="A3955" t="s">
        <v>35920</v>
      </c>
      <c r="B3955" t="s">
        <v>2173</v>
      </c>
      <c r="C3955" t="s">
        <v>20155</v>
      </c>
      <c r="D3955" t="s">
        <v>20156</v>
      </c>
      <c r="E3955" t="str">
        <f>IF(OR(EXACT(LEFT(F3955,1),"'"),EXACT(LEFT(F3955,1),"["),EXACT(LEFT(F3955,1),"("),EXACT(UPPER(LEFT(F3955,1)),LEFT(F3955,1))=FALSE),"-",IF(LEFT(F3955,10)="Candidatus", MID(F3955, FIND(" ", F3955), FIND(" ", F3955, FIND(" ", F3955, 1)+1)-FIND(" ", F3955)), MID(F3955, 1, FIND(" ", F3955))))</f>
        <v xml:space="preserve">Microbacterium </v>
      </c>
      <c r="F3955" t="s">
        <v>20154</v>
      </c>
      <c r="G3955" t="s">
        <v>16</v>
      </c>
      <c r="H3955" t="s">
        <v>2076</v>
      </c>
      <c r="I3955" t="s">
        <v>2076</v>
      </c>
      <c r="J3955" t="s">
        <v>2173</v>
      </c>
      <c r="K3955" t="s">
        <v>20155</v>
      </c>
      <c r="L3955" t="s">
        <v>20156</v>
      </c>
      <c r="M3955" s="1" t="s">
        <v>20157</v>
      </c>
      <c r="N3955" s="1" t="s">
        <v>20158</v>
      </c>
      <c r="O3955">
        <v>131</v>
      </c>
      <c r="P3955" t="s">
        <v>24</v>
      </c>
      <c r="Q3955" t="s">
        <v>24</v>
      </c>
      <c r="R3955" t="s">
        <v>24</v>
      </c>
      <c r="S3955">
        <v>134</v>
      </c>
      <c r="T3955">
        <v>3</v>
      </c>
    </row>
    <row r="3956" spans="1:20">
      <c r="A3956" t="s">
        <v>35921</v>
      </c>
      <c r="B3956" t="s">
        <v>2177</v>
      </c>
      <c r="C3956" t="s">
        <v>20159</v>
      </c>
      <c r="D3956" t="s">
        <v>20160</v>
      </c>
      <c r="E3956" t="str">
        <f>IF(OR(EXACT(LEFT(F3956,1),"'"),EXACT(LEFT(F3956,1),"["),EXACT(LEFT(F3956,1),"("),EXACT(UPPER(LEFT(F3956,1)),LEFT(F3956,1))=FALSE),"-",IF(LEFT(F3956,10)="Candidatus", MID(F3956, FIND(" ", F3956), FIND(" ", F3956, FIND(" ", F3956, 1)+1)-FIND(" ", F3956)), MID(F3956, 1, FIND(" ", F3956))))</f>
        <v xml:space="preserve">Microbacterium </v>
      </c>
      <c r="F3956" t="s">
        <v>20154</v>
      </c>
      <c r="G3956" t="s">
        <v>16</v>
      </c>
      <c r="H3956" t="s">
        <v>2076</v>
      </c>
      <c r="I3956" t="s">
        <v>2076</v>
      </c>
      <c r="J3956" t="s">
        <v>2177</v>
      </c>
      <c r="K3956" t="s">
        <v>20159</v>
      </c>
      <c r="L3956" t="s">
        <v>20160</v>
      </c>
      <c r="M3956" s="1" t="s">
        <v>20161</v>
      </c>
      <c r="N3956" s="1" t="s">
        <v>20162</v>
      </c>
      <c r="O3956">
        <v>104</v>
      </c>
      <c r="P3956" t="s">
        <v>24</v>
      </c>
      <c r="Q3956" t="s">
        <v>24</v>
      </c>
      <c r="R3956" t="s">
        <v>24</v>
      </c>
      <c r="S3956">
        <v>107</v>
      </c>
      <c r="T3956">
        <v>3</v>
      </c>
    </row>
    <row r="3957" spans="1:20">
      <c r="A3957" t="s">
        <v>35922</v>
      </c>
      <c r="B3957" t="s">
        <v>20164</v>
      </c>
      <c r="C3957" t="s">
        <v>20165</v>
      </c>
      <c r="D3957" t="s">
        <v>20166</v>
      </c>
      <c r="E3957" t="str">
        <f>IF(OR(EXACT(LEFT(F3957,1),"'"),EXACT(LEFT(F3957,1),"["),EXACT(LEFT(F3957,1),"("),EXACT(UPPER(LEFT(F3957,1)),LEFT(F3957,1))=FALSE),"-",IF(LEFT(F3957,10)="Candidatus", MID(F3957, FIND(" ", F3957), FIND(" ", F3957, FIND(" ", F3957, 1)+1)-FIND(" ", F3957)), MID(F3957, 1, FIND(" ", F3957))))</f>
        <v xml:space="preserve">Micrococcus </v>
      </c>
      <c r="F3957" t="s">
        <v>20163</v>
      </c>
      <c r="G3957" t="s">
        <v>16</v>
      </c>
      <c r="H3957" t="s">
        <v>2076</v>
      </c>
      <c r="I3957" t="s">
        <v>2076</v>
      </c>
      <c r="J3957" t="s">
        <v>20164</v>
      </c>
      <c r="K3957" t="s">
        <v>20165</v>
      </c>
      <c r="L3957" t="s">
        <v>20166</v>
      </c>
      <c r="M3957" s="1" t="s">
        <v>20167</v>
      </c>
      <c r="N3957" s="1" t="s">
        <v>20168</v>
      </c>
      <c r="O3957">
        <v>3</v>
      </c>
      <c r="P3957" t="s">
        <v>24</v>
      </c>
      <c r="Q3957" t="s">
        <v>24</v>
      </c>
      <c r="R3957" t="s">
        <v>24</v>
      </c>
      <c r="S3957">
        <v>3</v>
      </c>
      <c r="T3957" t="s">
        <v>24</v>
      </c>
    </row>
    <row r="3958" spans="1:20">
      <c r="A3958" t="s">
        <v>35923</v>
      </c>
      <c r="B3958" t="s">
        <v>20170</v>
      </c>
      <c r="C3958" t="s">
        <v>20171</v>
      </c>
      <c r="D3958" t="s">
        <v>20172</v>
      </c>
      <c r="E3958" t="str">
        <f>IF(OR(EXACT(LEFT(F3958,1),"'"),EXACT(LEFT(F3958,1),"["),EXACT(LEFT(F3958,1),"("),EXACT(UPPER(LEFT(F3958,1)),LEFT(F3958,1))=FALSE),"-",IF(LEFT(F3958,10)="Candidatus", MID(F3958, FIND(" ", F3958), FIND(" ", F3958, FIND(" ", F3958, 1)+1)-FIND(" ", F3958)), MID(F3958, 1, FIND(" ", F3958))))</f>
        <v xml:space="preserve">Micrococcus </v>
      </c>
      <c r="F3958" t="s">
        <v>20169</v>
      </c>
      <c r="G3958" t="s">
        <v>16</v>
      </c>
      <c r="H3958" t="s">
        <v>2076</v>
      </c>
      <c r="I3958" t="s">
        <v>2076</v>
      </c>
      <c r="J3958" t="s">
        <v>20170</v>
      </c>
      <c r="K3958" t="s">
        <v>20171</v>
      </c>
      <c r="L3958" t="s">
        <v>20172</v>
      </c>
      <c r="M3958" s="1" t="s">
        <v>20173</v>
      </c>
      <c r="N3958" s="1" t="s">
        <v>20174</v>
      </c>
      <c r="O3958">
        <v>1</v>
      </c>
      <c r="P3958" t="s">
        <v>24</v>
      </c>
      <c r="Q3958" t="s">
        <v>24</v>
      </c>
      <c r="R3958" t="s">
        <v>24</v>
      </c>
      <c r="S3958">
        <v>1</v>
      </c>
      <c r="T3958" t="s">
        <v>24</v>
      </c>
    </row>
    <row r="3959" spans="1:20">
      <c r="A3959" t="s">
        <v>35924</v>
      </c>
      <c r="B3959" t="s">
        <v>20176</v>
      </c>
      <c r="C3959" t="s">
        <v>20177</v>
      </c>
      <c r="D3959" t="s">
        <v>20178</v>
      </c>
      <c r="E3959" t="str">
        <f>IF(OR(EXACT(LEFT(F3959,1),"'"),EXACT(LEFT(F3959,1),"["),EXACT(LEFT(F3959,1),"("),EXACT(UPPER(LEFT(F3959,1)),LEFT(F3959,1))=FALSE),"-",IF(LEFT(F3959,10)="Candidatus", MID(F3959, FIND(" ", F3959), FIND(" ", F3959, FIND(" ", F3959, 1)+1)-FIND(" ", F3959)), MID(F3959, 1, FIND(" ", F3959))))</f>
        <v xml:space="preserve">Micrococcus </v>
      </c>
      <c r="F3959" t="s">
        <v>20175</v>
      </c>
      <c r="G3959" t="s">
        <v>16</v>
      </c>
      <c r="H3959" t="s">
        <v>2076</v>
      </c>
      <c r="I3959" t="s">
        <v>2076</v>
      </c>
      <c r="J3959" t="s">
        <v>20176</v>
      </c>
      <c r="K3959" t="s">
        <v>20177</v>
      </c>
      <c r="L3959" t="s">
        <v>20178</v>
      </c>
      <c r="M3959" s="1" t="s">
        <v>20179</v>
      </c>
      <c r="N3959" s="1" t="s">
        <v>20180</v>
      </c>
      <c r="O3959">
        <v>51</v>
      </c>
      <c r="P3959" t="s">
        <v>24</v>
      </c>
      <c r="Q3959" t="s">
        <v>24</v>
      </c>
      <c r="R3959" t="s">
        <v>24</v>
      </c>
      <c r="S3959">
        <v>51</v>
      </c>
      <c r="T3959" t="s">
        <v>24</v>
      </c>
    </row>
    <row r="3960" spans="1:20">
      <c r="A3960" t="s">
        <v>35925</v>
      </c>
      <c r="B3960" t="s">
        <v>20182</v>
      </c>
      <c r="C3960" t="s">
        <v>20183</v>
      </c>
      <c r="D3960" t="s">
        <v>20184</v>
      </c>
      <c r="E3960" t="str">
        <f>IF(OR(EXACT(LEFT(F3960,1),"'"),EXACT(LEFT(F3960,1),"["),EXACT(LEFT(F3960,1),"("),EXACT(UPPER(LEFT(F3960,1)),LEFT(F3960,1))=FALSE),"-",IF(LEFT(F3960,10)="Candidatus", MID(F3960, FIND(" ", F3960), FIND(" ", F3960, FIND(" ", F3960, 1)+1)-FIND(" ", F3960)), MID(F3960, 1, FIND(" ", F3960))))</f>
        <v xml:space="preserve">Micrococcus </v>
      </c>
      <c r="F3960" t="s">
        <v>20181</v>
      </c>
      <c r="G3960" t="s">
        <v>16</v>
      </c>
      <c r="H3960" t="s">
        <v>2076</v>
      </c>
      <c r="I3960" t="s">
        <v>2076</v>
      </c>
      <c r="J3960" t="s">
        <v>20182</v>
      </c>
      <c r="K3960" t="s">
        <v>20183</v>
      </c>
      <c r="L3960" t="s">
        <v>20184</v>
      </c>
      <c r="M3960" s="1" t="s">
        <v>20185</v>
      </c>
      <c r="N3960" s="1" t="s">
        <v>20186</v>
      </c>
      <c r="O3960">
        <v>125</v>
      </c>
      <c r="P3960" t="s">
        <v>24</v>
      </c>
      <c r="Q3960" t="s">
        <v>24</v>
      </c>
      <c r="R3960" t="s">
        <v>24</v>
      </c>
      <c r="S3960">
        <v>125</v>
      </c>
      <c r="T3960" t="s">
        <v>24</v>
      </c>
    </row>
    <row r="3961" spans="1:20">
      <c r="A3961" t="s">
        <v>35926</v>
      </c>
      <c r="B3961" t="s">
        <v>20188</v>
      </c>
      <c r="C3961" t="s">
        <v>20189</v>
      </c>
      <c r="D3961" t="s">
        <v>20190</v>
      </c>
      <c r="E3961" t="str">
        <f>IF(OR(EXACT(LEFT(F3961,1),"'"),EXACT(LEFT(F3961,1),"["),EXACT(LEFT(F3961,1),"("),EXACT(UPPER(LEFT(F3961,1)),LEFT(F3961,1))=FALSE),"-",IF(LEFT(F3961,10)="Candidatus", MID(F3961, FIND(" ", F3961), FIND(" ", F3961, FIND(" ", F3961, 1)+1)-FIND(" ", F3961)), MID(F3961, 1, FIND(" ", F3961))))</f>
        <v xml:space="preserve">Micrococcus </v>
      </c>
      <c r="F3961" t="s">
        <v>20187</v>
      </c>
      <c r="G3961" t="s">
        <v>16</v>
      </c>
      <c r="H3961" t="s">
        <v>2076</v>
      </c>
      <c r="I3961" t="s">
        <v>2076</v>
      </c>
      <c r="J3961" t="s">
        <v>20188</v>
      </c>
      <c r="K3961" t="s">
        <v>20189</v>
      </c>
      <c r="L3961" t="s">
        <v>20190</v>
      </c>
      <c r="M3961" s="1" t="s">
        <v>20191</v>
      </c>
      <c r="N3961" s="1" t="s">
        <v>20192</v>
      </c>
      <c r="O3961">
        <v>113</v>
      </c>
      <c r="P3961" t="s">
        <v>24</v>
      </c>
      <c r="Q3961" t="s">
        <v>24</v>
      </c>
      <c r="R3961" t="s">
        <v>24</v>
      </c>
      <c r="S3961">
        <v>114</v>
      </c>
      <c r="T3961">
        <v>1</v>
      </c>
    </row>
    <row r="3962" spans="1:20">
      <c r="A3962" t="s">
        <v>35927</v>
      </c>
      <c r="B3962" t="s">
        <v>20194</v>
      </c>
      <c r="C3962" t="s">
        <v>20195</v>
      </c>
      <c r="D3962" t="s">
        <v>20196</v>
      </c>
      <c r="E3962" t="str">
        <f>IF(OR(EXACT(LEFT(F3962,1),"'"),EXACT(LEFT(F3962,1),"["),EXACT(LEFT(F3962,1),"("),EXACT(UPPER(LEFT(F3962,1)),LEFT(F3962,1))=FALSE),"-",IF(LEFT(F3962,10)="Candidatus", MID(F3962, FIND(" ", F3962), FIND(" ", F3962, FIND(" ", F3962, 1)+1)-FIND(" ", F3962)), MID(F3962, 1, FIND(" ", F3962))))</f>
        <v xml:space="preserve">Microcoleus </v>
      </c>
      <c r="F3962" t="s">
        <v>20193</v>
      </c>
      <c r="G3962" t="s">
        <v>16</v>
      </c>
      <c r="H3962" t="s">
        <v>26</v>
      </c>
      <c r="I3962" t="s">
        <v>152</v>
      </c>
      <c r="J3962" t="s">
        <v>20194</v>
      </c>
      <c r="K3962" t="s">
        <v>20195</v>
      </c>
      <c r="L3962" t="s">
        <v>20196</v>
      </c>
      <c r="M3962" s="1" t="s">
        <v>20197</v>
      </c>
      <c r="N3962" s="1" t="s">
        <v>20198</v>
      </c>
      <c r="O3962">
        <v>30</v>
      </c>
      <c r="P3962" t="s">
        <v>24</v>
      </c>
      <c r="Q3962" t="s">
        <v>24</v>
      </c>
      <c r="R3962" t="s">
        <v>24</v>
      </c>
      <c r="S3962">
        <v>30</v>
      </c>
      <c r="T3962" t="s">
        <v>24</v>
      </c>
    </row>
    <row r="3963" spans="1:20">
      <c r="A3963" t="s">
        <v>35928</v>
      </c>
      <c r="B3963" t="s">
        <v>20199</v>
      </c>
      <c r="C3963" t="s">
        <v>20200</v>
      </c>
      <c r="D3963" t="s">
        <v>20201</v>
      </c>
      <c r="E3963" t="str">
        <f>IF(OR(EXACT(LEFT(F3963,1),"'"),EXACT(LEFT(F3963,1),"["),EXACT(LEFT(F3963,1),"("),EXACT(UPPER(LEFT(F3963,1)),LEFT(F3963,1))=FALSE),"-",IF(LEFT(F3963,10)="Candidatus", MID(F3963, FIND(" ", F3963), FIND(" ", F3963, FIND(" ", F3963, 1)+1)-FIND(" ", F3963)), MID(F3963, 1, FIND(" ", F3963))))</f>
        <v xml:space="preserve">Microcoleus </v>
      </c>
      <c r="F3963" t="s">
        <v>20193</v>
      </c>
      <c r="G3963" t="s">
        <v>16</v>
      </c>
      <c r="H3963" t="s">
        <v>26</v>
      </c>
      <c r="I3963" t="s">
        <v>152</v>
      </c>
      <c r="J3963" t="s">
        <v>20199</v>
      </c>
      <c r="K3963" t="s">
        <v>20200</v>
      </c>
      <c r="L3963" t="s">
        <v>20201</v>
      </c>
      <c r="M3963" s="1" t="s">
        <v>20202</v>
      </c>
      <c r="N3963" s="1" t="s">
        <v>20203</v>
      </c>
      <c r="O3963">
        <v>19</v>
      </c>
      <c r="P3963" t="s">
        <v>24</v>
      </c>
      <c r="Q3963" t="s">
        <v>24</v>
      </c>
      <c r="R3963" t="s">
        <v>24</v>
      </c>
      <c r="S3963">
        <v>19</v>
      </c>
      <c r="T3963" t="s">
        <v>24</v>
      </c>
    </row>
    <row r="3964" spans="1:20">
      <c r="A3964" t="s">
        <v>35929</v>
      </c>
      <c r="B3964" t="s">
        <v>20204</v>
      </c>
      <c r="C3964" t="s">
        <v>20205</v>
      </c>
      <c r="D3964" t="s">
        <v>20206</v>
      </c>
      <c r="E3964" t="str">
        <f>IF(OR(EXACT(LEFT(F3964,1),"'"),EXACT(LEFT(F3964,1),"["),EXACT(LEFT(F3964,1),"("),EXACT(UPPER(LEFT(F3964,1)),LEFT(F3964,1))=FALSE),"-",IF(LEFT(F3964,10)="Candidatus", MID(F3964, FIND(" ", F3964), FIND(" ", F3964, FIND(" ", F3964, 1)+1)-FIND(" ", F3964)), MID(F3964, 1, FIND(" ", F3964))))</f>
        <v xml:space="preserve">Microcoleus </v>
      </c>
      <c r="F3964" t="s">
        <v>20193</v>
      </c>
      <c r="G3964" t="s">
        <v>16</v>
      </c>
      <c r="H3964" t="s">
        <v>26</v>
      </c>
      <c r="I3964" t="s">
        <v>152</v>
      </c>
      <c r="J3964" t="s">
        <v>20204</v>
      </c>
      <c r="K3964" t="s">
        <v>20205</v>
      </c>
      <c r="L3964" t="s">
        <v>20206</v>
      </c>
      <c r="M3964" s="1" t="s">
        <v>20207</v>
      </c>
      <c r="N3964" s="1" t="s">
        <v>20208</v>
      </c>
      <c r="O3964">
        <v>68</v>
      </c>
      <c r="P3964">
        <v>3</v>
      </c>
      <c r="Q3964" t="s">
        <v>24</v>
      </c>
      <c r="R3964" t="s">
        <v>24</v>
      </c>
      <c r="S3964">
        <v>74</v>
      </c>
      <c r="T3964">
        <v>3</v>
      </c>
    </row>
    <row r="3965" spans="1:20">
      <c r="A3965" t="s">
        <v>35930</v>
      </c>
      <c r="B3965" t="s">
        <v>20209</v>
      </c>
      <c r="C3965" t="s">
        <v>20210</v>
      </c>
      <c r="D3965" t="s">
        <v>20211</v>
      </c>
      <c r="E3965" t="str">
        <f>IF(OR(EXACT(LEFT(F3965,1),"'"),EXACT(LEFT(F3965,1),"["),EXACT(LEFT(F3965,1),"("),EXACT(UPPER(LEFT(F3965,1)),LEFT(F3965,1))=FALSE),"-",IF(LEFT(F3965,10)="Candidatus", MID(F3965, FIND(" ", F3965), FIND(" ", F3965, FIND(" ", F3965, 1)+1)-FIND(" ", F3965)), MID(F3965, 1, FIND(" ", F3965))))</f>
        <v xml:space="preserve">Microcoleus </v>
      </c>
      <c r="F3965" t="s">
        <v>20193</v>
      </c>
      <c r="G3965" t="s">
        <v>16</v>
      </c>
      <c r="H3965" t="s">
        <v>26</v>
      </c>
      <c r="I3965" t="s">
        <v>152</v>
      </c>
      <c r="J3965" t="s">
        <v>20209</v>
      </c>
      <c r="K3965" t="s">
        <v>20210</v>
      </c>
      <c r="L3965" t="s">
        <v>20211</v>
      </c>
      <c r="M3965" s="1" t="s">
        <v>20212</v>
      </c>
      <c r="N3965" s="1" t="s">
        <v>20213</v>
      </c>
      <c r="O3965">
        <v>39</v>
      </c>
      <c r="P3965" t="s">
        <v>24</v>
      </c>
      <c r="Q3965" t="s">
        <v>24</v>
      </c>
      <c r="R3965" t="s">
        <v>24</v>
      </c>
      <c r="S3965">
        <v>39</v>
      </c>
      <c r="T3965" t="s">
        <v>24</v>
      </c>
    </row>
    <row r="3966" spans="1:20">
      <c r="A3966" t="s">
        <v>35931</v>
      </c>
      <c r="B3966" t="s">
        <v>20214</v>
      </c>
      <c r="C3966" t="s">
        <v>20215</v>
      </c>
      <c r="D3966" t="s">
        <v>20216</v>
      </c>
      <c r="E3966" t="str">
        <f>IF(OR(EXACT(LEFT(F3966,1),"'"),EXACT(LEFT(F3966,1),"["),EXACT(LEFT(F3966,1),"("),EXACT(UPPER(LEFT(F3966,1)),LEFT(F3966,1))=FALSE),"-",IF(LEFT(F3966,10)="Candidatus", MID(F3966, FIND(" ", F3966), FIND(" ", F3966, FIND(" ", F3966, 1)+1)-FIND(" ", F3966)), MID(F3966, 1, FIND(" ", F3966))))</f>
        <v xml:space="preserve">Microcoleus </v>
      </c>
      <c r="F3966" t="s">
        <v>20193</v>
      </c>
      <c r="G3966" t="s">
        <v>16</v>
      </c>
      <c r="H3966" t="s">
        <v>26</v>
      </c>
      <c r="I3966" t="s">
        <v>152</v>
      </c>
      <c r="J3966" t="s">
        <v>20214</v>
      </c>
      <c r="K3966" t="s">
        <v>20215</v>
      </c>
      <c r="L3966" t="s">
        <v>20216</v>
      </c>
      <c r="M3966" s="1" t="s">
        <v>20217</v>
      </c>
      <c r="N3966" s="1" t="s">
        <v>20218</v>
      </c>
      <c r="O3966">
        <v>68</v>
      </c>
      <c r="P3966" t="s">
        <v>24</v>
      </c>
      <c r="Q3966" t="s">
        <v>24</v>
      </c>
      <c r="R3966" t="s">
        <v>24</v>
      </c>
      <c r="S3966">
        <v>72</v>
      </c>
      <c r="T3966">
        <v>4</v>
      </c>
    </row>
    <row r="3967" spans="1:20">
      <c r="A3967" t="s">
        <v>35932</v>
      </c>
      <c r="B3967" t="s">
        <v>20219</v>
      </c>
      <c r="C3967" t="s">
        <v>20220</v>
      </c>
      <c r="D3967" t="s">
        <v>20221</v>
      </c>
      <c r="E3967" t="str">
        <f>IF(OR(EXACT(LEFT(F3967,1),"'"),EXACT(LEFT(F3967,1),"["),EXACT(LEFT(F3967,1),"("),EXACT(UPPER(LEFT(F3967,1)),LEFT(F3967,1))=FALSE),"-",IF(LEFT(F3967,10)="Candidatus", MID(F3967, FIND(" ", F3967), FIND(" ", F3967, FIND(" ", F3967, 1)+1)-FIND(" ", F3967)), MID(F3967, 1, FIND(" ", F3967))))</f>
        <v xml:space="preserve">Microcoleus </v>
      </c>
      <c r="F3967" t="s">
        <v>20193</v>
      </c>
      <c r="G3967" t="s">
        <v>16</v>
      </c>
      <c r="H3967" t="s">
        <v>26</v>
      </c>
      <c r="I3967" t="s">
        <v>152</v>
      </c>
      <c r="J3967" t="s">
        <v>20219</v>
      </c>
      <c r="K3967" t="s">
        <v>20220</v>
      </c>
      <c r="L3967" t="s">
        <v>20221</v>
      </c>
      <c r="M3967" s="1" t="s">
        <v>20222</v>
      </c>
      <c r="N3967" s="1" t="s">
        <v>20223</v>
      </c>
      <c r="O3967">
        <v>106</v>
      </c>
      <c r="P3967" t="s">
        <v>24</v>
      </c>
      <c r="Q3967" t="s">
        <v>24</v>
      </c>
      <c r="R3967" t="s">
        <v>24</v>
      </c>
      <c r="S3967">
        <v>106</v>
      </c>
      <c r="T3967" t="s">
        <v>24</v>
      </c>
    </row>
    <row r="3968" spans="1:20">
      <c r="A3968" t="s">
        <v>35933</v>
      </c>
      <c r="B3968" t="s">
        <v>20224</v>
      </c>
      <c r="C3968" t="s">
        <v>20225</v>
      </c>
      <c r="D3968" t="s">
        <v>20226</v>
      </c>
      <c r="E3968" t="str">
        <f>IF(OR(EXACT(LEFT(F3968,1),"'"),EXACT(LEFT(F3968,1),"["),EXACT(LEFT(F3968,1),"("),EXACT(UPPER(LEFT(F3968,1)),LEFT(F3968,1))=FALSE),"-",IF(LEFT(F3968,10)="Candidatus", MID(F3968, FIND(" ", F3968), FIND(" ", F3968, FIND(" ", F3968, 1)+1)-FIND(" ", F3968)), MID(F3968, 1, FIND(" ", F3968))))</f>
        <v xml:space="preserve">Microcoleus </v>
      </c>
      <c r="F3968" t="s">
        <v>20193</v>
      </c>
      <c r="G3968" t="s">
        <v>16</v>
      </c>
      <c r="H3968" t="s">
        <v>26</v>
      </c>
      <c r="I3968" t="s">
        <v>152</v>
      </c>
      <c r="J3968" t="s">
        <v>20224</v>
      </c>
      <c r="K3968" t="s">
        <v>20225</v>
      </c>
      <c r="L3968" t="s">
        <v>20226</v>
      </c>
      <c r="M3968" s="1" t="s">
        <v>20227</v>
      </c>
      <c r="N3968" s="1" t="s">
        <v>20228</v>
      </c>
      <c r="O3968">
        <v>39</v>
      </c>
      <c r="P3968" t="s">
        <v>24</v>
      </c>
      <c r="Q3968" t="s">
        <v>24</v>
      </c>
      <c r="R3968" t="s">
        <v>24</v>
      </c>
      <c r="S3968">
        <v>42</v>
      </c>
      <c r="T3968">
        <v>3</v>
      </c>
    </row>
    <row r="3969" spans="1:20">
      <c r="A3969" t="s">
        <v>35934</v>
      </c>
      <c r="B3969" t="s">
        <v>20229</v>
      </c>
      <c r="C3969" t="s">
        <v>20230</v>
      </c>
      <c r="D3969" t="s">
        <v>20231</v>
      </c>
      <c r="E3969" t="str">
        <f>IF(OR(EXACT(LEFT(F3969,1),"'"),EXACT(LEFT(F3969,1),"["),EXACT(LEFT(F3969,1),"("),EXACT(UPPER(LEFT(F3969,1)),LEFT(F3969,1))=FALSE),"-",IF(LEFT(F3969,10)="Candidatus", MID(F3969, FIND(" ", F3969), FIND(" ", F3969, FIND(" ", F3969, 1)+1)-FIND(" ", F3969)), MID(F3969, 1, FIND(" ", F3969))))</f>
        <v xml:space="preserve">Microcoleus </v>
      </c>
      <c r="F3969" t="s">
        <v>20193</v>
      </c>
      <c r="G3969" t="s">
        <v>16</v>
      </c>
      <c r="H3969" t="s">
        <v>26</v>
      </c>
      <c r="I3969" t="s">
        <v>152</v>
      </c>
      <c r="J3969" t="s">
        <v>20229</v>
      </c>
      <c r="K3969" t="s">
        <v>20230</v>
      </c>
      <c r="L3969" t="s">
        <v>20231</v>
      </c>
      <c r="M3969" s="1" t="s">
        <v>20232</v>
      </c>
      <c r="N3969" s="1" t="s">
        <v>20233</v>
      </c>
      <c r="O3969">
        <v>30</v>
      </c>
      <c r="P3969" t="s">
        <v>24</v>
      </c>
      <c r="Q3969" t="s">
        <v>24</v>
      </c>
      <c r="R3969" t="s">
        <v>24</v>
      </c>
      <c r="S3969">
        <v>30</v>
      </c>
      <c r="T3969" t="s">
        <v>24</v>
      </c>
    </row>
    <row r="3970" spans="1:20">
      <c r="A3970" t="s">
        <v>35935</v>
      </c>
      <c r="B3970" t="s">
        <v>20235</v>
      </c>
      <c r="C3970" t="s">
        <v>20236</v>
      </c>
      <c r="D3970" t="s">
        <v>20237</v>
      </c>
      <c r="E3970" t="str">
        <f>IF(OR(EXACT(LEFT(F3970,1),"'"),EXACT(LEFT(F3970,1),"["),EXACT(LEFT(F3970,1),"("),EXACT(UPPER(LEFT(F3970,1)),LEFT(F3970,1))=FALSE),"-",IF(LEFT(F3970,10)="Candidatus", MID(F3970, FIND(" ", F3970), FIND(" ", F3970, FIND(" ", F3970, 1)+1)-FIND(" ", F3970)), MID(F3970, 1, FIND(" ", F3970))))</f>
        <v xml:space="preserve">Microcystis </v>
      </c>
      <c r="F3970" t="s">
        <v>20234</v>
      </c>
      <c r="G3970" t="s">
        <v>16</v>
      </c>
      <c r="H3970" t="s">
        <v>26</v>
      </c>
      <c r="I3970" t="s">
        <v>152</v>
      </c>
      <c r="J3970" t="s">
        <v>20235</v>
      </c>
      <c r="K3970" t="s">
        <v>20236</v>
      </c>
      <c r="L3970" t="s">
        <v>20237</v>
      </c>
      <c r="M3970" s="1" t="s">
        <v>20238</v>
      </c>
      <c r="N3970" s="1" t="s">
        <v>20239</v>
      </c>
      <c r="O3970">
        <v>1</v>
      </c>
      <c r="P3970" t="s">
        <v>24</v>
      </c>
      <c r="Q3970" t="s">
        <v>24</v>
      </c>
      <c r="R3970" t="s">
        <v>24</v>
      </c>
      <c r="S3970">
        <v>1</v>
      </c>
      <c r="T3970" t="s">
        <v>24</v>
      </c>
    </row>
    <row r="3971" spans="1:20">
      <c r="A3971" t="s">
        <v>35936</v>
      </c>
      <c r="B3971" t="s">
        <v>20241</v>
      </c>
      <c r="C3971" t="s">
        <v>20242</v>
      </c>
      <c r="D3971" t="s">
        <v>20243</v>
      </c>
      <c r="E3971" t="str">
        <f>IF(OR(EXACT(LEFT(F3971,1),"'"),EXACT(LEFT(F3971,1),"["),EXACT(LEFT(F3971,1),"("),EXACT(UPPER(LEFT(F3971,1)),LEFT(F3971,1))=FALSE),"-",IF(LEFT(F3971,10)="Candidatus", MID(F3971, FIND(" ", F3971), FIND(" ", F3971, FIND(" ", F3971, 1)+1)-FIND(" ", F3971)), MID(F3971, 1, FIND(" ", F3971))))</f>
        <v xml:space="preserve">Microcystis </v>
      </c>
      <c r="F3971" t="s">
        <v>20240</v>
      </c>
      <c r="G3971" t="s">
        <v>16</v>
      </c>
      <c r="H3971" t="s">
        <v>26</v>
      </c>
      <c r="I3971" t="s">
        <v>152</v>
      </c>
      <c r="J3971" t="s">
        <v>20241</v>
      </c>
      <c r="K3971" t="s">
        <v>20242</v>
      </c>
      <c r="L3971" t="s">
        <v>20243</v>
      </c>
      <c r="M3971" s="1" t="s">
        <v>6987</v>
      </c>
      <c r="N3971" s="1" t="s">
        <v>20244</v>
      </c>
      <c r="O3971">
        <v>1</v>
      </c>
      <c r="P3971" t="s">
        <v>24</v>
      </c>
      <c r="Q3971" t="s">
        <v>24</v>
      </c>
      <c r="R3971" t="s">
        <v>24</v>
      </c>
      <c r="S3971">
        <v>1</v>
      </c>
      <c r="T3971" t="s">
        <v>24</v>
      </c>
    </row>
    <row r="3972" spans="1:20">
      <c r="A3972" t="s">
        <v>35937</v>
      </c>
      <c r="B3972" t="s">
        <v>20245</v>
      </c>
      <c r="C3972" t="s">
        <v>20246</v>
      </c>
      <c r="D3972" t="s">
        <v>20247</v>
      </c>
      <c r="E3972" t="str">
        <f>IF(OR(EXACT(LEFT(F3972,1),"'"),EXACT(LEFT(F3972,1),"["),EXACT(LEFT(F3972,1),"("),EXACT(UPPER(LEFT(F3972,1)),LEFT(F3972,1))=FALSE),"-",IF(LEFT(F3972,10)="Candidatus", MID(F3972, FIND(" ", F3972), FIND(" ", F3972, FIND(" ", F3972, 1)+1)-FIND(" ", F3972)), MID(F3972, 1, FIND(" ", F3972))))</f>
        <v xml:space="preserve">Microcystis </v>
      </c>
      <c r="F3972" t="s">
        <v>20240</v>
      </c>
      <c r="G3972" t="s">
        <v>16</v>
      </c>
      <c r="H3972" t="s">
        <v>26</v>
      </c>
      <c r="I3972" t="s">
        <v>152</v>
      </c>
      <c r="J3972" t="s">
        <v>20245</v>
      </c>
      <c r="K3972" t="s">
        <v>20246</v>
      </c>
      <c r="L3972" t="s">
        <v>20247</v>
      </c>
      <c r="M3972" s="1" t="s">
        <v>20248</v>
      </c>
      <c r="N3972" s="1" t="s">
        <v>20249</v>
      </c>
      <c r="O3972">
        <v>3</v>
      </c>
      <c r="P3972" t="s">
        <v>24</v>
      </c>
      <c r="Q3972" t="s">
        <v>24</v>
      </c>
      <c r="R3972" t="s">
        <v>24</v>
      </c>
      <c r="S3972">
        <v>3</v>
      </c>
      <c r="T3972" t="s">
        <v>24</v>
      </c>
    </row>
    <row r="3973" spans="1:20">
      <c r="A3973" t="s">
        <v>35938</v>
      </c>
      <c r="B3973" t="s">
        <v>20251</v>
      </c>
      <c r="C3973" t="s">
        <v>20252</v>
      </c>
      <c r="D3973" t="s">
        <v>20253</v>
      </c>
      <c r="E3973" t="str">
        <f>IF(OR(EXACT(LEFT(F3973,1),"'"),EXACT(LEFT(F3973,1),"["),EXACT(LEFT(F3973,1),"("),EXACT(UPPER(LEFT(F3973,1)),LEFT(F3973,1))=FALSE),"-",IF(LEFT(F3973,10)="Candidatus", MID(F3973, FIND(" ", F3973), FIND(" ", F3973, FIND(" ", F3973, 1)+1)-FIND(" ", F3973)), MID(F3973, 1, FIND(" ", F3973))))</f>
        <v xml:space="preserve">Micromonospora </v>
      </c>
      <c r="F3973" t="s">
        <v>20250</v>
      </c>
      <c r="G3973" t="s">
        <v>16</v>
      </c>
      <c r="H3973" t="s">
        <v>2076</v>
      </c>
      <c r="I3973" t="s">
        <v>2076</v>
      </c>
      <c r="J3973" t="s">
        <v>20251</v>
      </c>
      <c r="K3973" t="s">
        <v>20252</v>
      </c>
      <c r="L3973" t="s">
        <v>20253</v>
      </c>
      <c r="M3973" s="1" t="s">
        <v>20254</v>
      </c>
      <c r="N3973" s="1" t="s">
        <v>20255</v>
      </c>
      <c r="O3973">
        <v>13</v>
      </c>
      <c r="P3973" t="s">
        <v>24</v>
      </c>
      <c r="Q3973" t="s">
        <v>24</v>
      </c>
      <c r="R3973" t="s">
        <v>24</v>
      </c>
      <c r="S3973">
        <v>13</v>
      </c>
      <c r="T3973" t="s">
        <v>24</v>
      </c>
    </row>
    <row r="3974" spans="1:20">
      <c r="A3974" t="s">
        <v>35939</v>
      </c>
      <c r="B3974" t="s">
        <v>20257</v>
      </c>
      <c r="C3974" t="s">
        <v>20258</v>
      </c>
      <c r="D3974" t="s">
        <v>20259</v>
      </c>
      <c r="E3974" t="str">
        <f>IF(OR(EXACT(LEFT(F3974,1),"'"),EXACT(LEFT(F3974,1),"["),EXACT(LEFT(F3974,1),"("),EXACT(UPPER(LEFT(F3974,1)),LEFT(F3974,1))=FALSE),"-",IF(LEFT(F3974,10)="Candidatus", MID(F3974, FIND(" ", F3974), FIND(" ", F3974, FIND(" ", F3974, 1)+1)-FIND(" ", F3974)), MID(F3974, 1, FIND(" ", F3974))))</f>
        <v xml:space="preserve">Microscilla </v>
      </c>
      <c r="F3974" t="s">
        <v>20256</v>
      </c>
      <c r="G3974" t="s">
        <v>16</v>
      </c>
      <c r="H3974" t="s">
        <v>4876</v>
      </c>
      <c r="I3974" t="s">
        <v>4877</v>
      </c>
      <c r="J3974" t="s">
        <v>20257</v>
      </c>
      <c r="K3974" t="s">
        <v>20258</v>
      </c>
      <c r="L3974" t="s">
        <v>20259</v>
      </c>
      <c r="M3974" s="1" t="s">
        <v>20260</v>
      </c>
      <c r="N3974" s="1" t="s">
        <v>10456</v>
      </c>
      <c r="O3974">
        <v>64</v>
      </c>
      <c r="P3974" t="s">
        <v>24</v>
      </c>
      <c r="Q3974" t="s">
        <v>24</v>
      </c>
      <c r="R3974" t="s">
        <v>24</v>
      </c>
      <c r="S3974">
        <v>64</v>
      </c>
      <c r="T3974" t="s">
        <v>24</v>
      </c>
    </row>
    <row r="3975" spans="1:20">
      <c r="A3975" t="s">
        <v>35940</v>
      </c>
      <c r="B3975" t="s">
        <v>20263</v>
      </c>
      <c r="C3975" t="s">
        <v>20264</v>
      </c>
      <c r="D3975" t="s">
        <v>20265</v>
      </c>
      <c r="E3975" t="str">
        <f>IF(OR(EXACT(LEFT(F3975,1),"'"),EXACT(LEFT(F3975,1),"["),EXACT(LEFT(F3975,1),"("),EXACT(UPPER(LEFT(F3975,1)),LEFT(F3975,1))=FALSE),"-",IF(LEFT(F3975,10)="Candidatus", MID(F3975, FIND(" ", F3975), FIND(" ", F3975, FIND(" ", F3975, 1)+1)-FIND(" ", F3975)), MID(F3975, 1, FIND(" ", F3975))))</f>
        <v xml:space="preserve">Moniliophthora </v>
      </c>
      <c r="F3975" t="s">
        <v>20261</v>
      </c>
      <c r="G3975" t="s">
        <v>5253</v>
      </c>
      <c r="H3975" t="s">
        <v>5254</v>
      </c>
      <c r="I3975" t="s">
        <v>20262</v>
      </c>
      <c r="J3975" t="s">
        <v>20263</v>
      </c>
      <c r="K3975" t="s">
        <v>20264</v>
      </c>
      <c r="L3975" t="s">
        <v>20265</v>
      </c>
      <c r="M3975" s="1">
        <v>42257</v>
      </c>
      <c r="N3975" s="1" t="s">
        <v>20266</v>
      </c>
      <c r="O3975">
        <v>4</v>
      </c>
      <c r="P3975" t="s">
        <v>24</v>
      </c>
      <c r="Q3975" t="s">
        <v>24</v>
      </c>
      <c r="R3975" t="s">
        <v>24</v>
      </c>
      <c r="S3975">
        <v>4</v>
      </c>
      <c r="T3975" t="s">
        <v>24</v>
      </c>
    </row>
    <row r="3976" spans="1:20">
      <c r="A3976" t="s">
        <v>35941</v>
      </c>
      <c r="B3976" t="s">
        <v>20251</v>
      </c>
      <c r="C3976" t="s">
        <v>20267</v>
      </c>
      <c r="D3976" t="s">
        <v>20268</v>
      </c>
      <c r="E3976" t="str">
        <f>IF(OR(EXACT(LEFT(F3976,1),"'"),EXACT(LEFT(F3976,1),"["),EXACT(LEFT(F3976,1),"("),EXACT(UPPER(LEFT(F3976,1)),LEFT(F3976,1))=FALSE),"-",IF(LEFT(F3976,10)="Candidatus", MID(F3976, FIND(" ", F3976), FIND(" ", F3976, FIND(" ", F3976, 1)+1)-FIND(" ", F3976)), MID(F3976, 1, FIND(" ", F3976))))</f>
        <v xml:space="preserve">Moniliophthora </v>
      </c>
      <c r="F3976" t="s">
        <v>20261</v>
      </c>
      <c r="G3976" t="s">
        <v>5253</v>
      </c>
      <c r="H3976" t="s">
        <v>5254</v>
      </c>
      <c r="I3976" t="s">
        <v>20262</v>
      </c>
      <c r="J3976" t="s">
        <v>20251</v>
      </c>
      <c r="K3976" t="s">
        <v>20267</v>
      </c>
      <c r="L3976" t="s">
        <v>20268</v>
      </c>
      <c r="M3976" s="1">
        <v>42135</v>
      </c>
      <c r="N3976" s="1" t="s">
        <v>20269</v>
      </c>
      <c r="O3976">
        <v>5</v>
      </c>
      <c r="P3976" t="s">
        <v>24</v>
      </c>
      <c r="Q3976" t="s">
        <v>24</v>
      </c>
      <c r="R3976" t="s">
        <v>24</v>
      </c>
      <c r="S3976">
        <v>5</v>
      </c>
      <c r="T3976" t="s">
        <v>24</v>
      </c>
    </row>
    <row r="3977" spans="1:20">
      <c r="A3977" t="s">
        <v>35942</v>
      </c>
      <c r="B3977" t="s">
        <v>20270</v>
      </c>
      <c r="C3977" t="s">
        <v>20271</v>
      </c>
      <c r="D3977" t="s">
        <v>20272</v>
      </c>
      <c r="E3977" t="str">
        <f>IF(OR(EXACT(LEFT(F3977,1),"'"),EXACT(LEFT(F3977,1),"["),EXACT(LEFT(F3977,1),"("),EXACT(UPPER(LEFT(F3977,1)),LEFT(F3977,1))=FALSE),"-",IF(LEFT(F3977,10)="Candidatus", MID(F3977, FIND(" ", F3977), FIND(" ", F3977, FIND(" ", F3977, 1)+1)-FIND(" ", F3977)), MID(F3977, 1, FIND(" ", F3977))))</f>
        <v xml:space="preserve">Moniliophthora </v>
      </c>
      <c r="F3977" t="s">
        <v>20261</v>
      </c>
      <c r="G3977" t="s">
        <v>5253</v>
      </c>
      <c r="H3977" t="s">
        <v>5254</v>
      </c>
      <c r="I3977" t="s">
        <v>20262</v>
      </c>
      <c r="J3977" t="s">
        <v>20270</v>
      </c>
      <c r="K3977" t="s">
        <v>20271</v>
      </c>
      <c r="L3977" t="s">
        <v>20272</v>
      </c>
      <c r="M3977" s="1" t="s">
        <v>20273</v>
      </c>
      <c r="N3977" s="1" t="s">
        <v>20274</v>
      </c>
      <c r="O3977">
        <v>4</v>
      </c>
      <c r="P3977" t="s">
        <v>24</v>
      </c>
      <c r="Q3977" t="s">
        <v>24</v>
      </c>
      <c r="R3977" t="s">
        <v>24</v>
      </c>
      <c r="S3977">
        <v>4</v>
      </c>
      <c r="T3977" t="s">
        <v>24</v>
      </c>
    </row>
    <row r="3978" spans="1:20">
      <c r="A3978" t="s">
        <v>35943</v>
      </c>
      <c r="B3978" t="s">
        <v>20276</v>
      </c>
      <c r="C3978" t="s">
        <v>20277</v>
      </c>
      <c r="D3978" t="s">
        <v>20278</v>
      </c>
      <c r="E3978" t="str">
        <f>IF(OR(EXACT(LEFT(F3978,1),"'"),EXACT(LEFT(F3978,1),"["),EXACT(LEFT(F3978,1),"("),EXACT(UPPER(LEFT(F3978,1)),LEFT(F3978,1))=FALSE),"-",IF(LEFT(F3978,10)="Candidatus", MID(F3978, FIND(" ", F3978), FIND(" ", F3978, FIND(" ", F3978, 1)+1)-FIND(" ", F3978)), MID(F3978, 1, FIND(" ", F3978))))</f>
        <v xml:space="preserve">Moraxella </v>
      </c>
      <c r="F3978" t="s">
        <v>20275</v>
      </c>
      <c r="G3978" t="s">
        <v>16</v>
      </c>
      <c r="H3978" t="s">
        <v>76</v>
      </c>
      <c r="I3978" t="s">
        <v>77</v>
      </c>
      <c r="J3978" t="s">
        <v>20276</v>
      </c>
      <c r="K3978" t="s">
        <v>20277</v>
      </c>
      <c r="L3978" t="s">
        <v>20278</v>
      </c>
      <c r="M3978" s="1" t="s">
        <v>20279</v>
      </c>
      <c r="N3978" s="1" t="s">
        <v>20280</v>
      </c>
      <c r="O3978">
        <v>4</v>
      </c>
      <c r="P3978" t="s">
        <v>24</v>
      </c>
      <c r="Q3978" t="s">
        <v>24</v>
      </c>
      <c r="R3978" t="s">
        <v>24</v>
      </c>
      <c r="S3978">
        <v>4</v>
      </c>
      <c r="T3978" t="s">
        <v>24</v>
      </c>
    </row>
    <row r="3979" spans="1:20">
      <c r="A3979" t="s">
        <v>35944</v>
      </c>
      <c r="B3979" t="s">
        <v>20282</v>
      </c>
      <c r="C3979" t="s">
        <v>20283</v>
      </c>
      <c r="D3979" t="s">
        <v>20284</v>
      </c>
      <c r="E3979" t="str">
        <f>IF(OR(EXACT(LEFT(F3979,1),"'"),EXACT(LEFT(F3979,1),"["),EXACT(LEFT(F3979,1),"("),EXACT(UPPER(LEFT(F3979,1)),LEFT(F3979,1))=FALSE),"-",IF(LEFT(F3979,10)="Candidatus", MID(F3979, FIND(" ", F3979), FIND(" ", F3979, FIND(" ", F3979, 1)+1)-FIND(" ", F3979)), MID(F3979, 1, FIND(" ", F3979))))</f>
        <v xml:space="preserve">Moraxella </v>
      </c>
      <c r="F3979" t="s">
        <v>20281</v>
      </c>
      <c r="G3979" t="s">
        <v>16</v>
      </c>
      <c r="H3979" t="s">
        <v>76</v>
      </c>
      <c r="I3979" t="s">
        <v>77</v>
      </c>
      <c r="J3979" t="s">
        <v>20282</v>
      </c>
      <c r="K3979" t="s">
        <v>20283</v>
      </c>
      <c r="L3979" t="s">
        <v>20284</v>
      </c>
      <c r="M3979" s="1" t="s">
        <v>20285</v>
      </c>
      <c r="N3979" s="1" t="s">
        <v>20286</v>
      </c>
      <c r="O3979">
        <v>28</v>
      </c>
      <c r="P3979" t="s">
        <v>24</v>
      </c>
      <c r="Q3979" t="s">
        <v>24</v>
      </c>
      <c r="R3979" t="s">
        <v>24</v>
      </c>
      <c r="S3979">
        <v>30</v>
      </c>
      <c r="T3979">
        <v>2</v>
      </c>
    </row>
    <row r="3980" spans="1:20">
      <c r="A3980" t="s">
        <v>35945</v>
      </c>
      <c r="B3980" t="s">
        <v>20287</v>
      </c>
      <c r="C3980" t="s">
        <v>20288</v>
      </c>
      <c r="D3980" t="s">
        <v>20289</v>
      </c>
      <c r="E3980" t="str">
        <f>IF(OR(EXACT(LEFT(F3980,1),"'"),EXACT(LEFT(F3980,1),"["),EXACT(LEFT(F3980,1),"("),EXACT(UPPER(LEFT(F3980,1)),LEFT(F3980,1))=FALSE),"-",IF(LEFT(F3980,10)="Candidatus", MID(F3980, FIND(" ", F3980), FIND(" ", F3980, FIND(" ", F3980, 1)+1)-FIND(" ", F3980)), MID(F3980, 1, FIND(" ", F3980))))</f>
        <v xml:space="preserve">Moraxella </v>
      </c>
      <c r="F3980" t="s">
        <v>20281</v>
      </c>
      <c r="G3980" t="s">
        <v>16</v>
      </c>
      <c r="H3980" t="s">
        <v>76</v>
      </c>
      <c r="I3980" t="s">
        <v>77</v>
      </c>
      <c r="J3980" t="s">
        <v>20287</v>
      </c>
      <c r="K3980" t="s">
        <v>20288</v>
      </c>
      <c r="L3980" t="s">
        <v>20289</v>
      </c>
      <c r="M3980" s="1" t="s">
        <v>20290</v>
      </c>
      <c r="N3980" s="1" t="s">
        <v>20291</v>
      </c>
      <c r="O3980">
        <v>33</v>
      </c>
      <c r="P3980" t="s">
        <v>24</v>
      </c>
      <c r="Q3980" t="s">
        <v>24</v>
      </c>
      <c r="R3980" t="s">
        <v>24</v>
      </c>
      <c r="S3980">
        <v>34</v>
      </c>
      <c r="T3980">
        <v>1</v>
      </c>
    </row>
    <row r="3981" spans="1:20">
      <c r="A3981" t="s">
        <v>35946</v>
      </c>
      <c r="B3981" t="s">
        <v>20293</v>
      </c>
      <c r="C3981" t="s">
        <v>20294</v>
      </c>
      <c r="D3981" t="s">
        <v>20295</v>
      </c>
      <c r="E3981" t="str">
        <f>IF(OR(EXACT(LEFT(F3981,1),"'"),EXACT(LEFT(F3981,1),"["),EXACT(LEFT(F3981,1),"("),EXACT(UPPER(LEFT(F3981,1)),LEFT(F3981,1))=FALSE),"-",IF(LEFT(F3981,10)="Candidatus", MID(F3981, FIND(" ", F3981), FIND(" ", F3981, FIND(" ", F3981, 1)+1)-FIND(" ", F3981)), MID(F3981, 1, FIND(" ", F3981))))</f>
        <v xml:space="preserve">Moraxella </v>
      </c>
      <c r="F3981" t="s">
        <v>20292</v>
      </c>
      <c r="G3981" t="s">
        <v>16</v>
      </c>
      <c r="H3981" t="s">
        <v>76</v>
      </c>
      <c r="I3981" t="s">
        <v>77</v>
      </c>
      <c r="J3981" t="s">
        <v>20293</v>
      </c>
      <c r="K3981" t="s">
        <v>20294</v>
      </c>
      <c r="L3981" t="s">
        <v>20295</v>
      </c>
      <c r="M3981" s="1" t="s">
        <v>20296</v>
      </c>
      <c r="N3981" s="1" t="s">
        <v>20297</v>
      </c>
      <c r="O3981">
        <v>7</v>
      </c>
      <c r="P3981" t="s">
        <v>24</v>
      </c>
      <c r="Q3981" t="s">
        <v>24</v>
      </c>
      <c r="R3981" t="s">
        <v>24</v>
      </c>
      <c r="S3981">
        <v>7</v>
      </c>
      <c r="T3981" t="s">
        <v>24</v>
      </c>
    </row>
    <row r="3982" spans="1:20">
      <c r="A3982" t="s">
        <v>35947</v>
      </c>
      <c r="B3982" t="s">
        <v>20299</v>
      </c>
      <c r="C3982" t="s">
        <v>20300</v>
      </c>
      <c r="D3982" t="s">
        <v>20301</v>
      </c>
      <c r="E3982" t="str">
        <f>IF(OR(EXACT(LEFT(F3982,1),"'"),EXACT(LEFT(F3982,1),"["),EXACT(LEFT(F3982,1),"("),EXACT(UPPER(LEFT(F3982,1)),LEFT(F3982,1))=FALSE),"-",IF(LEFT(F3982,10)="Candidatus", MID(F3982, FIND(" ", F3982), FIND(" ", F3982, FIND(" ", F3982, 1)+1)-FIND(" ", F3982)), MID(F3982, 1, FIND(" ", F3982))))</f>
        <v xml:space="preserve">Moraxella </v>
      </c>
      <c r="F3982" t="s">
        <v>20298</v>
      </c>
      <c r="G3982" t="s">
        <v>16</v>
      </c>
      <c r="H3982" t="s">
        <v>76</v>
      </c>
      <c r="I3982" t="s">
        <v>77</v>
      </c>
      <c r="J3982" t="s">
        <v>20299</v>
      </c>
      <c r="K3982" t="s">
        <v>20300</v>
      </c>
      <c r="L3982" t="s">
        <v>20301</v>
      </c>
      <c r="M3982" s="1">
        <v>18688</v>
      </c>
      <c r="N3982" s="1" t="s">
        <v>20302</v>
      </c>
      <c r="O3982">
        <v>4</v>
      </c>
      <c r="P3982" t="s">
        <v>24</v>
      </c>
      <c r="Q3982" t="s">
        <v>24</v>
      </c>
      <c r="R3982" t="s">
        <v>24</v>
      </c>
      <c r="S3982">
        <v>4</v>
      </c>
      <c r="T3982" t="s">
        <v>24</v>
      </c>
    </row>
    <row r="3983" spans="1:20">
      <c r="A3983" t="s">
        <v>35948</v>
      </c>
      <c r="B3983" t="s">
        <v>20304</v>
      </c>
      <c r="C3983" t="s">
        <v>20305</v>
      </c>
      <c r="D3983" t="s">
        <v>20306</v>
      </c>
      <c r="E3983" t="str">
        <f>IF(OR(EXACT(LEFT(F3983,1),"'"),EXACT(LEFT(F3983,1),"["),EXACT(LEFT(F3983,1),"("),EXACT(UPPER(LEFT(F3983,1)),LEFT(F3983,1))=FALSE),"-",IF(LEFT(F3983,10)="Candidatus", MID(F3983, FIND(" ", F3983), FIND(" ", F3983, FIND(" ", F3983, 1)+1)-FIND(" ", F3983)), MID(F3983, 1, FIND(" ", F3983))))</f>
        <v xml:space="preserve">Moraxella </v>
      </c>
      <c r="F3983" t="s">
        <v>20303</v>
      </c>
      <c r="G3983" t="s">
        <v>16</v>
      </c>
      <c r="H3983" t="s">
        <v>76</v>
      </c>
      <c r="I3983" t="s">
        <v>77</v>
      </c>
      <c r="J3983" t="s">
        <v>20304</v>
      </c>
      <c r="K3983" t="s">
        <v>20305</v>
      </c>
      <c r="L3983" t="s">
        <v>20306</v>
      </c>
      <c r="M3983" s="1" t="s">
        <v>20307</v>
      </c>
      <c r="N3983" s="1" t="s">
        <v>20308</v>
      </c>
      <c r="O3983">
        <v>4</v>
      </c>
      <c r="P3983" t="s">
        <v>24</v>
      </c>
      <c r="Q3983" t="s">
        <v>24</v>
      </c>
      <c r="R3983" t="s">
        <v>24</v>
      </c>
      <c r="S3983">
        <v>4</v>
      </c>
      <c r="T3983" t="s">
        <v>24</v>
      </c>
    </row>
    <row r="3984" spans="1:20">
      <c r="A3984" t="s">
        <v>35949</v>
      </c>
      <c r="B3984" t="s">
        <v>20310</v>
      </c>
      <c r="C3984" t="s">
        <v>20311</v>
      </c>
      <c r="D3984" t="s">
        <v>20312</v>
      </c>
      <c r="E3984" t="str">
        <f>IF(OR(EXACT(LEFT(F3984,1),"'"),EXACT(LEFT(F3984,1),"["),EXACT(LEFT(F3984,1),"("),EXACT(UPPER(LEFT(F3984,1)),LEFT(F3984,1))=FALSE),"-",IF(LEFT(F3984,10)="Candidatus", MID(F3984, FIND(" ", F3984), FIND(" ", F3984, FIND(" ", F3984, 1)+1)-FIND(" ", F3984)), MID(F3984, 1, FIND(" ", F3984))))</f>
        <v xml:space="preserve">Moraxella </v>
      </c>
      <c r="F3984" t="s">
        <v>20309</v>
      </c>
      <c r="G3984" t="s">
        <v>16</v>
      </c>
      <c r="H3984" t="s">
        <v>76</v>
      </c>
      <c r="I3984" t="s">
        <v>77</v>
      </c>
      <c r="J3984" t="s">
        <v>20310</v>
      </c>
      <c r="K3984" t="s">
        <v>20311</v>
      </c>
      <c r="L3984" t="s">
        <v>20312</v>
      </c>
      <c r="M3984" s="1" t="s">
        <v>20313</v>
      </c>
      <c r="N3984" s="1" t="s">
        <v>20314</v>
      </c>
      <c r="O3984" t="s">
        <v>24</v>
      </c>
      <c r="P3984" t="s">
        <v>24</v>
      </c>
      <c r="Q3984" t="s">
        <v>24</v>
      </c>
      <c r="R3984" t="s">
        <v>24</v>
      </c>
      <c r="S3984" t="s">
        <v>24</v>
      </c>
      <c r="T3984" t="s">
        <v>24</v>
      </c>
    </row>
    <row r="3985" spans="1:20">
      <c r="A3985" t="s">
        <v>35950</v>
      </c>
      <c r="B3985" t="s">
        <v>20315</v>
      </c>
      <c r="C3985" t="s">
        <v>20316</v>
      </c>
      <c r="D3985" t="s">
        <v>20317</v>
      </c>
      <c r="E3985" t="str">
        <f>IF(OR(EXACT(LEFT(F3985,1),"'"),EXACT(LEFT(F3985,1),"["),EXACT(LEFT(F3985,1),"("),EXACT(UPPER(LEFT(F3985,1)),LEFT(F3985,1))=FALSE),"-",IF(LEFT(F3985,10)="Candidatus", MID(F3985, FIND(" ", F3985), FIND(" ", F3985, FIND(" ", F3985, 1)+1)-FIND(" ", F3985)), MID(F3985, 1, FIND(" ", F3985))))</f>
        <v xml:space="preserve">Moraxella </v>
      </c>
      <c r="F3985" t="s">
        <v>20309</v>
      </c>
      <c r="G3985" t="s">
        <v>16</v>
      </c>
      <c r="H3985" t="s">
        <v>76</v>
      </c>
      <c r="I3985" t="s">
        <v>77</v>
      </c>
      <c r="J3985" t="s">
        <v>20315</v>
      </c>
      <c r="K3985" t="s">
        <v>20316</v>
      </c>
      <c r="L3985" t="s">
        <v>20317</v>
      </c>
      <c r="M3985" s="1" t="s">
        <v>2221</v>
      </c>
      <c r="N3985" s="1" t="s">
        <v>20318</v>
      </c>
      <c r="O3985">
        <v>1</v>
      </c>
      <c r="P3985" t="s">
        <v>24</v>
      </c>
      <c r="Q3985" t="s">
        <v>24</v>
      </c>
      <c r="R3985" t="s">
        <v>24</v>
      </c>
      <c r="S3985">
        <v>1</v>
      </c>
      <c r="T3985" t="s">
        <v>24</v>
      </c>
    </row>
    <row r="3986" spans="1:20">
      <c r="A3986" t="s">
        <v>35951</v>
      </c>
      <c r="B3986" t="s">
        <v>20320</v>
      </c>
      <c r="C3986" t="s">
        <v>20321</v>
      </c>
      <c r="D3986" t="s">
        <v>20322</v>
      </c>
      <c r="E3986" t="str">
        <f>IF(OR(EXACT(LEFT(F3986,1),"'"),EXACT(LEFT(F3986,1),"["),EXACT(LEFT(F3986,1),"("),EXACT(UPPER(LEFT(F3986,1)),LEFT(F3986,1))=FALSE),"-",IF(LEFT(F3986,10)="Candidatus", MID(F3986, FIND(" ", F3986), FIND(" ", F3986, FIND(" ", F3986, 1)+1)-FIND(" ", F3986)), MID(F3986, 1, FIND(" ", F3986))))</f>
        <v xml:space="preserve">Morganella </v>
      </c>
      <c r="F3986" t="s">
        <v>20319</v>
      </c>
      <c r="G3986" t="s">
        <v>16</v>
      </c>
      <c r="H3986" t="s">
        <v>76</v>
      </c>
      <c r="I3986" t="s">
        <v>77</v>
      </c>
      <c r="J3986" t="s">
        <v>20320</v>
      </c>
      <c r="K3986" t="s">
        <v>20321</v>
      </c>
      <c r="L3986" t="s">
        <v>20322</v>
      </c>
      <c r="M3986" s="1" t="s">
        <v>20323</v>
      </c>
      <c r="N3986" s="1" t="s">
        <v>20324</v>
      </c>
      <c r="O3986">
        <v>1</v>
      </c>
      <c r="P3986" t="s">
        <v>24</v>
      </c>
      <c r="Q3986" t="s">
        <v>24</v>
      </c>
      <c r="R3986" t="s">
        <v>24</v>
      </c>
      <c r="S3986">
        <v>1</v>
      </c>
      <c r="T3986" t="s">
        <v>24</v>
      </c>
    </row>
    <row r="3987" spans="1:20">
      <c r="A3987" t="s">
        <v>35952</v>
      </c>
      <c r="B3987" t="s">
        <v>20326</v>
      </c>
      <c r="C3987" t="s">
        <v>20327</v>
      </c>
      <c r="D3987" t="s">
        <v>20328</v>
      </c>
      <c r="E3987" t="str">
        <f>IF(OR(EXACT(LEFT(F3987,1),"'"),EXACT(LEFT(F3987,1),"["),EXACT(LEFT(F3987,1),"("),EXACT(UPPER(LEFT(F3987,1)),LEFT(F3987,1))=FALSE),"-",IF(LEFT(F3987,10)="Candidatus", MID(F3987, FIND(" ", F3987), FIND(" ", F3987, FIND(" ", F3987, 1)+1)-FIND(" ", F3987)), MID(F3987, 1, FIND(" ", F3987))))</f>
        <v xml:space="preserve">Morganella </v>
      </c>
      <c r="F3987" t="s">
        <v>20325</v>
      </c>
      <c r="G3987" t="s">
        <v>16</v>
      </c>
      <c r="H3987" t="s">
        <v>76</v>
      </c>
      <c r="I3987" t="s">
        <v>77</v>
      </c>
      <c r="J3987" t="s">
        <v>20326</v>
      </c>
      <c r="K3987" t="s">
        <v>20327</v>
      </c>
      <c r="L3987" t="s">
        <v>20328</v>
      </c>
      <c r="M3987" s="1" t="s">
        <v>20329</v>
      </c>
      <c r="N3987" s="1" t="s">
        <v>20330</v>
      </c>
      <c r="O3987">
        <v>80</v>
      </c>
      <c r="P3987" t="s">
        <v>24</v>
      </c>
      <c r="Q3987" t="s">
        <v>24</v>
      </c>
      <c r="R3987" t="s">
        <v>24</v>
      </c>
      <c r="S3987">
        <v>81</v>
      </c>
      <c r="T3987">
        <v>1</v>
      </c>
    </row>
    <row r="3988" spans="1:20">
      <c r="A3988" t="s">
        <v>35953</v>
      </c>
      <c r="B3988" t="s">
        <v>20332</v>
      </c>
      <c r="C3988" t="s">
        <v>20333</v>
      </c>
      <c r="D3988" t="s">
        <v>20334</v>
      </c>
      <c r="E3988" t="str">
        <f>IF(OR(EXACT(LEFT(F3988,1),"'"),EXACT(LEFT(F3988,1),"["),EXACT(LEFT(F3988,1),"("),EXACT(UPPER(LEFT(F3988,1)),LEFT(F3988,1))=FALSE),"-",IF(LEFT(F3988,10)="Candidatus", MID(F3988, FIND(" ", F3988), FIND(" ", F3988, FIND(" ", F3988, 1)+1)-FIND(" ", F3988)), MID(F3988, 1, FIND(" ", F3988))))</f>
        <v xml:space="preserve">Morganella </v>
      </c>
      <c r="F3988" t="s">
        <v>20331</v>
      </c>
      <c r="G3988" t="s">
        <v>16</v>
      </c>
      <c r="H3988" t="s">
        <v>76</v>
      </c>
      <c r="I3988" t="s">
        <v>77</v>
      </c>
      <c r="J3988" t="s">
        <v>20332</v>
      </c>
      <c r="K3988" t="s">
        <v>20333</v>
      </c>
      <c r="L3988" t="s">
        <v>20334</v>
      </c>
      <c r="M3988" s="1" t="s">
        <v>20323</v>
      </c>
      <c r="N3988" s="1" t="s">
        <v>20335</v>
      </c>
      <c r="O3988">
        <v>1</v>
      </c>
      <c r="P3988" t="s">
        <v>24</v>
      </c>
      <c r="Q3988" t="s">
        <v>24</v>
      </c>
      <c r="R3988" t="s">
        <v>24</v>
      </c>
      <c r="S3988">
        <v>1</v>
      </c>
      <c r="T3988" t="s">
        <v>24</v>
      </c>
    </row>
    <row r="3989" spans="1:20">
      <c r="A3989" t="s">
        <v>35954</v>
      </c>
      <c r="B3989" t="s">
        <v>20337</v>
      </c>
      <c r="C3989" t="s">
        <v>20338</v>
      </c>
      <c r="D3989" t="s">
        <v>20339</v>
      </c>
      <c r="E3989" t="str">
        <f>IF(OR(EXACT(LEFT(F3989,1),"'"),EXACT(LEFT(F3989,1),"["),EXACT(LEFT(F3989,1),"("),EXACT(UPPER(LEFT(F3989,1)),LEFT(F3989,1))=FALSE),"-",IF(LEFT(F3989,10)="Candidatus", MID(F3989, FIND(" ", F3989), FIND(" ", F3989, FIND(" ", F3989, 1)+1)-FIND(" ", F3989)), MID(F3989, 1, FIND(" ", F3989))))</f>
        <v xml:space="preserve">Moritella </v>
      </c>
      <c r="F3989" t="s">
        <v>20336</v>
      </c>
      <c r="G3989" t="s">
        <v>16</v>
      </c>
      <c r="H3989" t="s">
        <v>76</v>
      </c>
      <c r="I3989" t="s">
        <v>77</v>
      </c>
      <c r="J3989" t="s">
        <v>20337</v>
      </c>
      <c r="K3989" t="s">
        <v>20338</v>
      </c>
      <c r="L3989" t="s">
        <v>20339</v>
      </c>
      <c r="M3989" s="1" t="s">
        <v>20340</v>
      </c>
      <c r="N3989" s="1" t="s">
        <v>20341</v>
      </c>
      <c r="O3989">
        <v>3</v>
      </c>
      <c r="P3989" t="s">
        <v>24</v>
      </c>
      <c r="Q3989" t="s">
        <v>24</v>
      </c>
      <c r="R3989" t="s">
        <v>24</v>
      </c>
      <c r="S3989">
        <v>3</v>
      </c>
      <c r="T3989" t="s">
        <v>24</v>
      </c>
    </row>
    <row r="3990" spans="1:20">
      <c r="A3990" t="s">
        <v>35955</v>
      </c>
      <c r="B3990" t="s">
        <v>20342</v>
      </c>
      <c r="C3990" t="s">
        <v>20343</v>
      </c>
      <c r="D3990" t="s">
        <v>20344</v>
      </c>
      <c r="E3990" t="str">
        <f>IF(OR(EXACT(LEFT(F3990,1),"'"),EXACT(LEFT(F3990,1),"["),EXACT(LEFT(F3990,1),"("),EXACT(UPPER(LEFT(F3990,1)),LEFT(F3990,1))=FALSE),"-",IF(LEFT(F3990,10)="Candidatus", MID(F3990, FIND(" ", F3990), FIND(" ", F3990, FIND(" ", F3990, 1)+1)-FIND(" ", F3990)), MID(F3990, 1, FIND(" ", F3990))))</f>
        <v xml:space="preserve">Moritella </v>
      </c>
      <c r="F3990" t="s">
        <v>20336</v>
      </c>
      <c r="G3990" t="s">
        <v>16</v>
      </c>
      <c r="H3990" t="s">
        <v>76</v>
      </c>
      <c r="I3990" t="s">
        <v>77</v>
      </c>
      <c r="J3990" t="s">
        <v>20342</v>
      </c>
      <c r="K3990" t="s">
        <v>20343</v>
      </c>
      <c r="L3990" t="s">
        <v>20344</v>
      </c>
      <c r="M3990" s="1" t="s">
        <v>14892</v>
      </c>
      <c r="N3990" s="1" t="s">
        <v>20345</v>
      </c>
      <c r="O3990">
        <v>6</v>
      </c>
      <c r="P3990" t="s">
        <v>24</v>
      </c>
      <c r="Q3990" t="s">
        <v>24</v>
      </c>
      <c r="R3990" t="s">
        <v>24</v>
      </c>
      <c r="S3990">
        <v>6</v>
      </c>
      <c r="T3990" t="s">
        <v>24</v>
      </c>
    </row>
    <row r="3991" spans="1:20">
      <c r="A3991" t="s">
        <v>35956</v>
      </c>
      <c r="B3991" t="s">
        <v>66</v>
      </c>
      <c r="C3991" t="s">
        <v>20347</v>
      </c>
      <c r="D3991" t="s">
        <v>20348</v>
      </c>
      <c r="E3991" t="str">
        <f>IF(OR(EXACT(LEFT(F3991,1),"'"),EXACT(LEFT(F3991,1),"["),EXACT(LEFT(F3991,1),"("),EXACT(UPPER(LEFT(F3991,1)),LEFT(F3991,1))=FALSE),"-",IF(LEFT(F3991,10)="Candidatus", MID(F3991, FIND(" ", F3991), FIND(" ", F3991, FIND(" ", F3991, 1)+1)-FIND(" ", F3991)), MID(F3991, 1, FIND(" ", F3991))))</f>
        <v xml:space="preserve">Mycobacterium </v>
      </c>
      <c r="F3991" t="s">
        <v>20346</v>
      </c>
      <c r="G3991" t="s">
        <v>16</v>
      </c>
      <c r="H3991" t="s">
        <v>2076</v>
      </c>
      <c r="I3991" t="s">
        <v>2076</v>
      </c>
      <c r="J3991" t="s">
        <v>66</v>
      </c>
      <c r="K3991" t="s">
        <v>20347</v>
      </c>
      <c r="L3991" t="s">
        <v>20348</v>
      </c>
      <c r="M3991" s="1" t="s">
        <v>20349</v>
      </c>
      <c r="N3991" s="1" t="s">
        <v>20350</v>
      </c>
      <c r="O3991">
        <v>22</v>
      </c>
      <c r="P3991" t="s">
        <v>24</v>
      </c>
      <c r="Q3991" t="s">
        <v>24</v>
      </c>
      <c r="R3991" t="s">
        <v>24</v>
      </c>
      <c r="S3991">
        <v>22</v>
      </c>
      <c r="T3991" t="s">
        <v>24</v>
      </c>
    </row>
    <row r="3992" spans="1:20">
      <c r="A3992" t="s">
        <v>35957</v>
      </c>
      <c r="B3992">
        <v>2</v>
      </c>
      <c r="C3992" t="s">
        <v>20352</v>
      </c>
      <c r="D3992" t="s">
        <v>20353</v>
      </c>
      <c r="E3992" t="str">
        <f>IF(OR(EXACT(LEFT(F3992,1),"'"),EXACT(LEFT(F3992,1),"["),EXACT(LEFT(F3992,1),"("),EXACT(UPPER(LEFT(F3992,1)),LEFT(F3992,1))=FALSE),"-",IF(LEFT(F3992,10)="Candidatus", MID(F3992, FIND(" ", F3992), FIND(" ", F3992, FIND(" ", F3992, 1)+1)-FIND(" ", F3992)), MID(F3992, 1, FIND(" ", F3992))))</f>
        <v xml:space="preserve">Mycobacterium </v>
      </c>
      <c r="F3992" t="s">
        <v>20351</v>
      </c>
      <c r="G3992" t="s">
        <v>16</v>
      </c>
      <c r="H3992" t="s">
        <v>2076</v>
      </c>
      <c r="I3992" t="s">
        <v>2076</v>
      </c>
      <c r="J3992">
        <v>2</v>
      </c>
      <c r="K3992" t="s">
        <v>20352</v>
      </c>
      <c r="L3992" t="s">
        <v>20353</v>
      </c>
      <c r="M3992" s="1" t="s">
        <v>20354</v>
      </c>
      <c r="N3992" s="1" t="s">
        <v>20355</v>
      </c>
      <c r="O3992">
        <v>107</v>
      </c>
      <c r="P3992" t="s">
        <v>24</v>
      </c>
      <c r="Q3992" t="s">
        <v>24</v>
      </c>
      <c r="R3992" t="s">
        <v>24</v>
      </c>
      <c r="S3992">
        <v>111</v>
      </c>
      <c r="T3992">
        <v>4</v>
      </c>
    </row>
    <row r="3993" spans="1:20">
      <c r="A3993" t="s">
        <v>35958</v>
      </c>
      <c r="B3993">
        <v>1</v>
      </c>
      <c r="C3993" t="s">
        <v>20356</v>
      </c>
      <c r="D3993" t="s">
        <v>20357</v>
      </c>
      <c r="E3993" t="str">
        <f>IF(OR(EXACT(LEFT(F3993,1),"'"),EXACT(LEFT(F3993,1),"["),EXACT(LEFT(F3993,1),"("),EXACT(UPPER(LEFT(F3993,1)),LEFT(F3993,1))=FALSE),"-",IF(LEFT(F3993,10)="Candidatus", MID(F3993, FIND(" ", F3993), FIND(" ", F3993, FIND(" ", F3993, 1)+1)-FIND(" ", F3993)), MID(F3993, 1, FIND(" ", F3993))))</f>
        <v xml:space="preserve">Mycobacterium </v>
      </c>
      <c r="F3993" t="s">
        <v>20351</v>
      </c>
      <c r="G3993" t="s">
        <v>16</v>
      </c>
      <c r="H3993" t="s">
        <v>2076</v>
      </c>
      <c r="I3993" t="s">
        <v>2076</v>
      </c>
      <c r="J3993">
        <v>1</v>
      </c>
      <c r="K3993" t="s">
        <v>20356</v>
      </c>
      <c r="L3993" t="s">
        <v>20357</v>
      </c>
      <c r="M3993" s="1" t="s">
        <v>20358</v>
      </c>
      <c r="N3993" s="1" t="s">
        <v>20359</v>
      </c>
      <c r="O3993">
        <v>161</v>
      </c>
      <c r="P3993" t="s">
        <v>24</v>
      </c>
      <c r="Q3993" t="s">
        <v>24</v>
      </c>
      <c r="R3993" t="s">
        <v>24</v>
      </c>
      <c r="S3993">
        <v>172</v>
      </c>
      <c r="T3993">
        <v>11</v>
      </c>
    </row>
    <row r="3994" spans="1:20">
      <c r="A3994" t="s">
        <v>35959</v>
      </c>
      <c r="B3994" t="s">
        <v>66</v>
      </c>
      <c r="C3994" t="s">
        <v>20361</v>
      </c>
      <c r="D3994" t="s">
        <v>20362</v>
      </c>
      <c r="E3994" t="str">
        <f>IF(OR(EXACT(LEFT(F3994,1),"'"),EXACT(LEFT(F3994,1),"["),EXACT(LEFT(F3994,1),"("),EXACT(UPPER(LEFT(F3994,1)),LEFT(F3994,1))=FALSE),"-",IF(LEFT(F3994,10)="Candidatus", MID(F3994, FIND(" ", F3994), FIND(" ", F3994, FIND(" ", F3994, 1)+1)-FIND(" ", F3994)), MID(F3994, 1, FIND(" ", F3994))))</f>
        <v xml:space="preserve">Mycobacterium </v>
      </c>
      <c r="F3994" t="s">
        <v>20360</v>
      </c>
      <c r="G3994" t="s">
        <v>16</v>
      </c>
      <c r="H3994" t="s">
        <v>2076</v>
      </c>
      <c r="I3994" t="s">
        <v>2076</v>
      </c>
      <c r="J3994" t="s">
        <v>66</v>
      </c>
      <c r="K3994" t="s">
        <v>20361</v>
      </c>
      <c r="L3994" t="s">
        <v>20362</v>
      </c>
      <c r="M3994" s="1" t="s">
        <v>20363</v>
      </c>
      <c r="N3994" s="1" t="s">
        <v>20364</v>
      </c>
      <c r="O3994">
        <v>61</v>
      </c>
      <c r="P3994" t="s">
        <v>24</v>
      </c>
      <c r="Q3994" t="s">
        <v>24</v>
      </c>
      <c r="R3994" t="s">
        <v>24</v>
      </c>
      <c r="S3994">
        <v>62</v>
      </c>
      <c r="T3994">
        <v>1</v>
      </c>
    </row>
    <row r="3995" spans="1:20">
      <c r="A3995" t="s">
        <v>35960</v>
      </c>
      <c r="B3995" t="s">
        <v>20366</v>
      </c>
      <c r="C3995" t="s">
        <v>20367</v>
      </c>
      <c r="D3995" t="s">
        <v>20368</v>
      </c>
      <c r="E3995" t="str">
        <f>IF(OR(EXACT(LEFT(F3995,1),"'"),EXACT(LEFT(F3995,1),"["),EXACT(LEFT(F3995,1),"("),EXACT(UPPER(LEFT(F3995,1)),LEFT(F3995,1))=FALSE),"-",IF(LEFT(F3995,10)="Candidatus", MID(F3995, FIND(" ", F3995), FIND(" ", F3995, FIND(" ", F3995, 1)+1)-FIND(" ", F3995)), MID(F3995, 1, FIND(" ", F3995))))</f>
        <v xml:space="preserve">Mycobacterium </v>
      </c>
      <c r="F3995" t="s">
        <v>20365</v>
      </c>
      <c r="G3995" t="s">
        <v>16</v>
      </c>
      <c r="H3995" t="s">
        <v>2076</v>
      </c>
      <c r="I3995" t="s">
        <v>2076</v>
      </c>
      <c r="J3995" t="s">
        <v>20366</v>
      </c>
      <c r="K3995" t="s">
        <v>20367</v>
      </c>
      <c r="L3995" t="s">
        <v>20368</v>
      </c>
      <c r="M3995" s="1" t="s">
        <v>20369</v>
      </c>
      <c r="N3995" s="1" t="s">
        <v>20370</v>
      </c>
      <c r="O3995">
        <v>61</v>
      </c>
      <c r="P3995" t="s">
        <v>24</v>
      </c>
      <c r="Q3995" t="s">
        <v>24</v>
      </c>
      <c r="R3995" t="s">
        <v>24</v>
      </c>
      <c r="S3995">
        <v>64</v>
      </c>
      <c r="T3995" t="s">
        <v>24</v>
      </c>
    </row>
    <row r="3996" spans="1:20">
      <c r="A3996" t="s">
        <v>35961</v>
      </c>
      <c r="B3996" t="s">
        <v>20372</v>
      </c>
      <c r="C3996" t="s">
        <v>20373</v>
      </c>
      <c r="D3996" t="s">
        <v>20374</v>
      </c>
      <c r="E3996" t="str">
        <f>IF(OR(EXACT(LEFT(F3996,1),"'"),EXACT(LEFT(F3996,1),"["),EXACT(LEFT(F3996,1),"("),EXACT(UPPER(LEFT(F3996,1)),LEFT(F3996,1))=FALSE),"-",IF(LEFT(F3996,10)="Candidatus", MID(F3996, FIND(" ", F3996), FIND(" ", F3996, FIND(" ", F3996, 1)+1)-FIND(" ", F3996)), MID(F3996, 1, FIND(" ", F3996))))</f>
        <v xml:space="preserve">Mycobacterium </v>
      </c>
      <c r="F3996" t="s">
        <v>20371</v>
      </c>
      <c r="G3996" t="s">
        <v>16</v>
      </c>
      <c r="H3996" t="s">
        <v>2076</v>
      </c>
      <c r="I3996" t="s">
        <v>2076</v>
      </c>
      <c r="J3996" t="s">
        <v>20372</v>
      </c>
      <c r="K3996" t="s">
        <v>20373</v>
      </c>
      <c r="L3996" t="s">
        <v>20374</v>
      </c>
      <c r="M3996" s="1" t="s">
        <v>20375</v>
      </c>
      <c r="N3996" s="1" t="s">
        <v>20376</v>
      </c>
      <c r="O3996">
        <v>61</v>
      </c>
      <c r="P3996" t="s">
        <v>24</v>
      </c>
      <c r="Q3996" t="s">
        <v>24</v>
      </c>
      <c r="R3996" t="s">
        <v>24</v>
      </c>
      <c r="S3996">
        <v>62</v>
      </c>
      <c r="T3996">
        <v>1</v>
      </c>
    </row>
    <row r="3997" spans="1:20">
      <c r="A3997" t="s">
        <v>35962</v>
      </c>
      <c r="B3997" t="s">
        <v>20378</v>
      </c>
      <c r="C3997" t="s">
        <v>20379</v>
      </c>
      <c r="D3997" t="s">
        <v>20380</v>
      </c>
      <c r="E3997" t="str">
        <f>IF(OR(EXACT(LEFT(F3997,1),"'"),EXACT(LEFT(F3997,1),"["),EXACT(LEFT(F3997,1),"("),EXACT(UPPER(LEFT(F3997,1)),LEFT(F3997,1))=FALSE),"-",IF(LEFT(F3997,10)="Candidatus", MID(F3997, FIND(" ", F3997), FIND(" ", F3997, FIND(" ", F3997, 1)+1)-FIND(" ", F3997)), MID(F3997, 1, FIND(" ", F3997))))</f>
        <v xml:space="preserve">Mycobacterium </v>
      </c>
      <c r="F3997" t="s">
        <v>20377</v>
      </c>
      <c r="G3997" t="s">
        <v>16</v>
      </c>
      <c r="H3997" t="s">
        <v>2076</v>
      </c>
      <c r="I3997" t="s">
        <v>2076</v>
      </c>
      <c r="J3997" t="s">
        <v>20378</v>
      </c>
      <c r="K3997" t="s">
        <v>20379</v>
      </c>
      <c r="L3997" t="s">
        <v>20380</v>
      </c>
      <c r="M3997" s="1" t="s">
        <v>20381</v>
      </c>
      <c r="N3997" s="1" t="s">
        <v>20382</v>
      </c>
      <c r="O3997">
        <v>7</v>
      </c>
      <c r="P3997" t="s">
        <v>24</v>
      </c>
      <c r="Q3997" t="s">
        <v>24</v>
      </c>
      <c r="R3997" t="s">
        <v>24</v>
      </c>
      <c r="S3997">
        <v>7</v>
      </c>
      <c r="T3997" t="s">
        <v>24</v>
      </c>
    </row>
    <row r="3998" spans="1:20">
      <c r="A3998" t="s">
        <v>35963</v>
      </c>
      <c r="B3998" t="s">
        <v>20384</v>
      </c>
      <c r="C3998" t="s">
        <v>20385</v>
      </c>
      <c r="D3998" t="s">
        <v>20386</v>
      </c>
      <c r="E3998" t="str">
        <f>IF(OR(EXACT(LEFT(F3998,1),"'"),EXACT(LEFT(F3998,1),"["),EXACT(LEFT(F3998,1),"("),EXACT(UPPER(LEFT(F3998,1)),LEFT(F3998,1))=FALSE),"-",IF(LEFT(F3998,10)="Candidatus", MID(F3998, FIND(" ", F3998), FIND(" ", F3998, FIND(" ", F3998, 1)+1)-FIND(" ", F3998)), MID(F3998, 1, FIND(" ", F3998))))</f>
        <v xml:space="preserve">Mycobacterium </v>
      </c>
      <c r="F3998" t="s">
        <v>20383</v>
      </c>
      <c r="G3998" t="s">
        <v>16</v>
      </c>
      <c r="H3998" t="s">
        <v>2076</v>
      </c>
      <c r="I3998" t="s">
        <v>2076</v>
      </c>
      <c r="J3998" t="s">
        <v>20384</v>
      </c>
      <c r="K3998" t="s">
        <v>20385</v>
      </c>
      <c r="L3998" t="s">
        <v>20386</v>
      </c>
      <c r="M3998" s="1" t="s">
        <v>20387</v>
      </c>
      <c r="N3998" s="1" t="s">
        <v>20388</v>
      </c>
      <c r="O3998">
        <v>132</v>
      </c>
      <c r="P3998" t="s">
        <v>24</v>
      </c>
      <c r="Q3998">
        <v>1</v>
      </c>
      <c r="R3998" t="s">
        <v>24</v>
      </c>
      <c r="S3998">
        <v>139</v>
      </c>
      <c r="T3998">
        <v>6</v>
      </c>
    </row>
    <row r="3999" spans="1:20">
      <c r="A3999" t="s">
        <v>35964</v>
      </c>
      <c r="B3999" t="s">
        <v>20390</v>
      </c>
      <c r="C3999" t="s">
        <v>20391</v>
      </c>
      <c r="D3999" t="s">
        <v>20392</v>
      </c>
      <c r="E3999" t="str">
        <f>IF(OR(EXACT(LEFT(F3999,1),"'"),EXACT(LEFT(F3999,1),"["),EXACT(LEFT(F3999,1),"("),EXACT(UPPER(LEFT(F3999,1)),LEFT(F3999,1))=FALSE),"-",IF(LEFT(F3999,10)="Candidatus", MID(F3999, FIND(" ", F3999), FIND(" ", F3999, FIND(" ", F3999, 1)+1)-FIND(" ", F3999)), MID(F3999, 1, FIND(" ", F3999))))</f>
        <v xml:space="preserve">Mycobacterium </v>
      </c>
      <c r="F3999" t="s">
        <v>20389</v>
      </c>
      <c r="G3999" t="s">
        <v>16</v>
      </c>
      <c r="H3999" t="s">
        <v>2076</v>
      </c>
      <c r="I3999" t="s">
        <v>2076</v>
      </c>
      <c r="J3999" t="s">
        <v>20390</v>
      </c>
      <c r="K3999" t="s">
        <v>20391</v>
      </c>
      <c r="L3999" t="s">
        <v>20392</v>
      </c>
      <c r="M3999" s="1" t="s">
        <v>20393</v>
      </c>
      <c r="N3999" s="1" t="s">
        <v>20394</v>
      </c>
      <c r="O3999">
        <v>18</v>
      </c>
      <c r="P3999" t="s">
        <v>24</v>
      </c>
      <c r="Q3999" t="s">
        <v>24</v>
      </c>
      <c r="R3999" t="s">
        <v>24</v>
      </c>
      <c r="S3999">
        <v>18</v>
      </c>
      <c r="T3999" t="s">
        <v>24</v>
      </c>
    </row>
    <row r="4000" spans="1:20">
      <c r="A4000" t="s">
        <v>35965</v>
      </c>
      <c r="B4000" t="s">
        <v>20396</v>
      </c>
      <c r="C4000" t="s">
        <v>20397</v>
      </c>
      <c r="D4000" t="s">
        <v>20398</v>
      </c>
      <c r="E4000" t="str">
        <f>IF(OR(EXACT(LEFT(F4000,1),"'"),EXACT(LEFT(F4000,1),"["),EXACT(LEFT(F4000,1),"("),EXACT(UPPER(LEFT(F4000,1)),LEFT(F4000,1))=FALSE),"-",IF(LEFT(F4000,10)="Candidatus", MID(F4000, FIND(" ", F4000), FIND(" ", F4000, FIND(" ", F4000, 1)+1)-FIND(" ", F4000)), MID(F4000, 1, FIND(" ", F4000))))</f>
        <v xml:space="preserve">Mycobacterium </v>
      </c>
      <c r="F4000" t="s">
        <v>20395</v>
      </c>
      <c r="G4000" t="s">
        <v>16</v>
      </c>
      <c r="H4000" t="s">
        <v>2076</v>
      </c>
      <c r="I4000" t="s">
        <v>2076</v>
      </c>
      <c r="J4000" t="s">
        <v>20396</v>
      </c>
      <c r="K4000" t="s">
        <v>20397</v>
      </c>
      <c r="L4000" t="s">
        <v>20398</v>
      </c>
      <c r="M4000" s="1" t="s">
        <v>20399</v>
      </c>
      <c r="N4000" s="1" t="s">
        <v>20400</v>
      </c>
      <c r="O4000">
        <v>112</v>
      </c>
      <c r="P4000" t="s">
        <v>24</v>
      </c>
      <c r="Q4000" t="s">
        <v>24</v>
      </c>
      <c r="R4000" t="s">
        <v>24</v>
      </c>
      <c r="S4000">
        <v>115</v>
      </c>
      <c r="T4000">
        <v>3</v>
      </c>
    </row>
    <row r="4001" spans="1:20">
      <c r="A4001" t="s">
        <v>35966</v>
      </c>
      <c r="B4001" t="s">
        <v>20401</v>
      </c>
      <c r="C4001" t="s">
        <v>20402</v>
      </c>
      <c r="D4001" t="s">
        <v>20403</v>
      </c>
      <c r="E4001" t="str">
        <f>IF(OR(EXACT(LEFT(F4001,1),"'"),EXACT(LEFT(F4001,1),"["),EXACT(LEFT(F4001,1),"("),EXACT(UPPER(LEFT(F4001,1)),LEFT(F4001,1))=FALSE),"-",IF(LEFT(F4001,10)="Candidatus", MID(F4001, FIND(" ", F4001), FIND(" ", F4001, FIND(" ", F4001, 1)+1)-FIND(" ", F4001)), MID(F4001, 1, FIND(" ", F4001))))</f>
        <v xml:space="preserve">Mycobacterium </v>
      </c>
      <c r="F4001" t="s">
        <v>20395</v>
      </c>
      <c r="G4001" t="s">
        <v>16</v>
      </c>
      <c r="H4001" t="s">
        <v>2076</v>
      </c>
      <c r="I4001" t="s">
        <v>2076</v>
      </c>
      <c r="J4001" t="s">
        <v>20401</v>
      </c>
      <c r="K4001" t="s">
        <v>20402</v>
      </c>
      <c r="L4001" t="s">
        <v>20403</v>
      </c>
      <c r="M4001" s="1" t="s">
        <v>20404</v>
      </c>
      <c r="N4001" s="1" t="s">
        <v>20405</v>
      </c>
      <c r="O4001">
        <v>521</v>
      </c>
      <c r="P4001" t="s">
        <v>24</v>
      </c>
      <c r="Q4001" t="s">
        <v>24</v>
      </c>
      <c r="R4001" t="s">
        <v>24</v>
      </c>
      <c r="S4001">
        <v>566</v>
      </c>
      <c r="T4001">
        <v>45</v>
      </c>
    </row>
    <row r="4002" spans="1:20">
      <c r="A4002" t="s">
        <v>35967</v>
      </c>
      <c r="B4002" t="s">
        <v>20407</v>
      </c>
      <c r="C4002" t="s">
        <v>20408</v>
      </c>
      <c r="D4002" t="s">
        <v>20409</v>
      </c>
      <c r="E4002" t="str">
        <f>IF(OR(EXACT(LEFT(F4002,1),"'"),EXACT(LEFT(F4002,1),"["),EXACT(LEFT(F4002,1),"("),EXACT(UPPER(LEFT(F4002,1)),LEFT(F4002,1))=FALSE),"-",IF(LEFT(F4002,10)="Candidatus", MID(F4002, FIND(" ", F4002), FIND(" ", F4002, FIND(" ", F4002, 1)+1)-FIND(" ", F4002)), MID(F4002, 1, FIND(" ", F4002))))</f>
        <v xml:space="preserve">Mycobacterium </v>
      </c>
      <c r="F4002" t="s">
        <v>20406</v>
      </c>
      <c r="G4002" t="s">
        <v>16</v>
      </c>
      <c r="H4002" t="s">
        <v>2076</v>
      </c>
      <c r="I4002" t="s">
        <v>2076</v>
      </c>
      <c r="J4002" t="s">
        <v>20407</v>
      </c>
      <c r="K4002" t="s">
        <v>20408</v>
      </c>
      <c r="L4002" t="s">
        <v>20409</v>
      </c>
      <c r="M4002" s="1" t="s">
        <v>20410</v>
      </c>
      <c r="N4002" s="1" t="s">
        <v>20411</v>
      </c>
      <c r="O4002">
        <v>14</v>
      </c>
      <c r="P4002" t="s">
        <v>24</v>
      </c>
      <c r="Q4002" t="s">
        <v>24</v>
      </c>
      <c r="R4002" t="s">
        <v>24</v>
      </c>
      <c r="S4002">
        <v>15</v>
      </c>
      <c r="T4002">
        <v>1</v>
      </c>
    </row>
    <row r="4003" spans="1:20">
      <c r="A4003" t="s">
        <v>35968</v>
      </c>
      <c r="B4003" t="s">
        <v>20412</v>
      </c>
      <c r="C4003" t="s">
        <v>20413</v>
      </c>
      <c r="D4003" t="s">
        <v>20414</v>
      </c>
      <c r="E4003" t="str">
        <f>IF(OR(EXACT(LEFT(F4003,1),"'"),EXACT(LEFT(F4003,1),"["),EXACT(LEFT(F4003,1),"("),EXACT(UPPER(LEFT(F4003,1)),LEFT(F4003,1))=FALSE),"-",IF(LEFT(F4003,10)="Candidatus", MID(F4003, FIND(" ", F4003), FIND(" ", F4003, FIND(" ", F4003, 1)+1)-FIND(" ", F4003)), MID(F4003, 1, FIND(" ", F4003))))</f>
        <v xml:space="preserve">Mycobacterium </v>
      </c>
      <c r="F4003" t="s">
        <v>20406</v>
      </c>
      <c r="G4003" t="s">
        <v>16</v>
      </c>
      <c r="H4003" t="s">
        <v>2076</v>
      </c>
      <c r="I4003" t="s">
        <v>2076</v>
      </c>
      <c r="J4003" t="s">
        <v>20412</v>
      </c>
      <c r="K4003" t="s">
        <v>20413</v>
      </c>
      <c r="L4003" t="s">
        <v>20414</v>
      </c>
      <c r="M4003" s="1" t="s">
        <v>20415</v>
      </c>
      <c r="N4003" s="1" t="s">
        <v>20416</v>
      </c>
      <c r="O4003">
        <v>24</v>
      </c>
      <c r="P4003" t="s">
        <v>24</v>
      </c>
      <c r="Q4003" t="s">
        <v>24</v>
      </c>
      <c r="R4003" t="s">
        <v>24</v>
      </c>
      <c r="S4003">
        <v>25</v>
      </c>
      <c r="T4003">
        <v>1</v>
      </c>
    </row>
    <row r="4004" spans="1:20">
      <c r="A4004" t="s">
        <v>35969</v>
      </c>
      <c r="B4004" t="s">
        <v>20417</v>
      </c>
      <c r="C4004" t="s">
        <v>20418</v>
      </c>
      <c r="D4004" t="s">
        <v>20419</v>
      </c>
      <c r="E4004" t="str">
        <f>IF(OR(EXACT(LEFT(F4004,1),"'"),EXACT(LEFT(F4004,1),"["),EXACT(LEFT(F4004,1),"("),EXACT(UPPER(LEFT(F4004,1)),LEFT(F4004,1))=FALSE),"-",IF(LEFT(F4004,10)="Candidatus", MID(F4004, FIND(" ", F4004), FIND(" ", F4004, FIND(" ", F4004, 1)+1)-FIND(" ", F4004)), MID(F4004, 1, FIND(" ", F4004))))</f>
        <v xml:space="preserve">Mycobacterium </v>
      </c>
      <c r="F4004" t="s">
        <v>20406</v>
      </c>
      <c r="G4004" t="s">
        <v>16</v>
      </c>
      <c r="H4004" t="s">
        <v>2076</v>
      </c>
      <c r="I4004" t="s">
        <v>2076</v>
      </c>
      <c r="J4004" t="s">
        <v>20417</v>
      </c>
      <c r="K4004" t="s">
        <v>20418</v>
      </c>
      <c r="L4004" t="s">
        <v>20419</v>
      </c>
      <c r="M4004" s="1" t="s">
        <v>20420</v>
      </c>
      <c r="N4004" s="1" t="s">
        <v>20421</v>
      </c>
      <c r="O4004">
        <v>296</v>
      </c>
      <c r="P4004" t="s">
        <v>24</v>
      </c>
      <c r="Q4004">
        <v>1</v>
      </c>
      <c r="R4004" t="s">
        <v>24</v>
      </c>
      <c r="S4004">
        <v>303</v>
      </c>
      <c r="T4004">
        <v>6</v>
      </c>
    </row>
    <row r="4005" spans="1:20">
      <c r="A4005" t="s">
        <v>35970</v>
      </c>
      <c r="B4005" t="s">
        <v>20423</v>
      </c>
      <c r="C4005" t="s">
        <v>20424</v>
      </c>
      <c r="D4005" t="s">
        <v>20425</v>
      </c>
      <c r="E4005" t="str">
        <f>IF(OR(EXACT(LEFT(F4005,1),"'"),EXACT(LEFT(F4005,1),"["),EXACT(LEFT(F4005,1),"("),EXACT(UPPER(LEFT(F4005,1)),LEFT(F4005,1))=FALSE),"-",IF(LEFT(F4005,10)="Candidatus", MID(F4005, FIND(" ", F4005), FIND(" ", F4005, FIND(" ", F4005, 1)+1)-FIND(" ", F4005)), MID(F4005, 1, FIND(" ", F4005))))</f>
        <v xml:space="preserve">Mycobacterium </v>
      </c>
      <c r="F4005" t="s">
        <v>20422</v>
      </c>
      <c r="G4005" t="s">
        <v>16</v>
      </c>
      <c r="H4005" t="s">
        <v>2076</v>
      </c>
      <c r="I4005" t="s">
        <v>2076</v>
      </c>
      <c r="J4005" t="s">
        <v>20423</v>
      </c>
      <c r="K4005" t="s">
        <v>20424</v>
      </c>
      <c r="L4005" t="s">
        <v>20425</v>
      </c>
      <c r="M4005" s="1" t="s">
        <v>20426</v>
      </c>
      <c r="N4005" s="1" t="s">
        <v>20427</v>
      </c>
      <c r="O4005">
        <v>192</v>
      </c>
      <c r="P4005" t="s">
        <v>24</v>
      </c>
      <c r="Q4005" t="s">
        <v>24</v>
      </c>
      <c r="R4005" t="s">
        <v>24</v>
      </c>
      <c r="S4005">
        <v>202</v>
      </c>
      <c r="T4005">
        <v>10</v>
      </c>
    </row>
    <row r="4006" spans="1:20">
      <c r="A4006" t="s">
        <v>35971</v>
      </c>
      <c r="B4006" t="s">
        <v>20428</v>
      </c>
      <c r="C4006" t="s">
        <v>20429</v>
      </c>
      <c r="D4006" t="s">
        <v>20430</v>
      </c>
      <c r="E4006" t="str">
        <f>IF(OR(EXACT(LEFT(F4006,1),"'"),EXACT(LEFT(F4006,1),"["),EXACT(LEFT(F4006,1),"("),EXACT(UPPER(LEFT(F4006,1)),LEFT(F4006,1))=FALSE),"-",IF(LEFT(F4006,10)="Candidatus", MID(F4006, FIND(" ", F4006), FIND(" ", F4006, FIND(" ", F4006, 1)+1)-FIND(" ", F4006)), MID(F4006, 1, FIND(" ", F4006))))</f>
        <v xml:space="preserve">Mycobacterium </v>
      </c>
      <c r="F4006" t="s">
        <v>20422</v>
      </c>
      <c r="G4006" t="s">
        <v>16</v>
      </c>
      <c r="H4006" t="s">
        <v>2076</v>
      </c>
      <c r="I4006" t="s">
        <v>2076</v>
      </c>
      <c r="J4006" t="s">
        <v>20428</v>
      </c>
      <c r="K4006" t="s">
        <v>20429</v>
      </c>
      <c r="L4006" t="s">
        <v>20430</v>
      </c>
      <c r="M4006" s="1" t="s">
        <v>20431</v>
      </c>
      <c r="N4006" s="1" t="s">
        <v>20432</v>
      </c>
      <c r="O4006">
        <v>23</v>
      </c>
      <c r="P4006" t="s">
        <v>24</v>
      </c>
      <c r="Q4006" t="s">
        <v>24</v>
      </c>
      <c r="R4006" t="s">
        <v>24</v>
      </c>
      <c r="S4006">
        <v>23</v>
      </c>
      <c r="T4006" t="s">
        <v>24</v>
      </c>
    </row>
    <row r="4007" spans="1:20">
      <c r="A4007" t="s">
        <v>35972</v>
      </c>
      <c r="B4007" t="s">
        <v>20434</v>
      </c>
      <c r="C4007" t="s">
        <v>20435</v>
      </c>
      <c r="D4007" t="s">
        <v>20436</v>
      </c>
      <c r="E4007" t="str">
        <f>IF(OR(EXACT(LEFT(F4007,1),"'"),EXACT(LEFT(F4007,1),"["),EXACT(LEFT(F4007,1),"("),EXACT(UPPER(LEFT(F4007,1)),LEFT(F4007,1))=FALSE),"-",IF(LEFT(F4007,10)="Candidatus", MID(F4007, FIND(" ", F4007), FIND(" ", F4007, FIND(" ", F4007, 1)+1)-FIND(" ", F4007)), MID(F4007, 1, FIND(" ", F4007))))</f>
        <v xml:space="preserve">Mycobacterium </v>
      </c>
      <c r="F4007" t="s">
        <v>20433</v>
      </c>
      <c r="G4007" t="s">
        <v>16</v>
      </c>
      <c r="H4007" t="s">
        <v>2076</v>
      </c>
      <c r="I4007" t="s">
        <v>2076</v>
      </c>
      <c r="J4007" t="s">
        <v>20434</v>
      </c>
      <c r="K4007" t="s">
        <v>20435</v>
      </c>
      <c r="L4007" t="s">
        <v>20436</v>
      </c>
      <c r="M4007" s="1" t="s">
        <v>20437</v>
      </c>
      <c r="N4007" s="1" t="s">
        <v>20438</v>
      </c>
      <c r="O4007">
        <v>142</v>
      </c>
      <c r="P4007" t="s">
        <v>24</v>
      </c>
      <c r="Q4007" t="s">
        <v>24</v>
      </c>
      <c r="R4007" t="s">
        <v>24</v>
      </c>
      <c r="S4007">
        <v>153</v>
      </c>
      <c r="T4007">
        <v>11</v>
      </c>
    </row>
    <row r="4008" spans="1:20">
      <c r="A4008" t="s">
        <v>35973</v>
      </c>
      <c r="B4008" t="s">
        <v>20440</v>
      </c>
      <c r="C4008" t="s">
        <v>20441</v>
      </c>
      <c r="D4008" t="s">
        <v>20442</v>
      </c>
      <c r="E4008" t="str">
        <f>IF(OR(EXACT(LEFT(F4008,1),"'"),EXACT(LEFT(F4008,1),"["),EXACT(LEFT(F4008,1),"("),EXACT(UPPER(LEFT(F4008,1)),LEFT(F4008,1))=FALSE),"-",IF(LEFT(F4008,10)="Candidatus", MID(F4008, FIND(" ", F4008), FIND(" ", F4008, FIND(" ", F4008, 1)+1)-FIND(" ", F4008)), MID(F4008, 1, FIND(" ", F4008))))</f>
        <v xml:space="preserve">Mycobacterium </v>
      </c>
      <c r="F4008" t="s">
        <v>20439</v>
      </c>
      <c r="G4008" t="s">
        <v>16</v>
      </c>
      <c r="H4008" t="s">
        <v>2076</v>
      </c>
      <c r="I4008" t="s">
        <v>2076</v>
      </c>
      <c r="J4008" t="s">
        <v>20440</v>
      </c>
      <c r="K4008" t="s">
        <v>20441</v>
      </c>
      <c r="L4008" t="s">
        <v>20442</v>
      </c>
      <c r="M4008" s="1" t="s">
        <v>20443</v>
      </c>
      <c r="N4008" s="1" t="s">
        <v>20444</v>
      </c>
      <c r="O4008">
        <v>86</v>
      </c>
      <c r="P4008" t="s">
        <v>24</v>
      </c>
      <c r="Q4008" t="s">
        <v>24</v>
      </c>
      <c r="R4008" t="s">
        <v>24</v>
      </c>
      <c r="S4008">
        <v>98</v>
      </c>
      <c r="T4008">
        <v>12</v>
      </c>
    </row>
    <row r="4009" spans="1:20">
      <c r="A4009" t="s">
        <v>35974</v>
      </c>
      <c r="B4009" t="s">
        <v>20446</v>
      </c>
      <c r="C4009" t="s">
        <v>20447</v>
      </c>
      <c r="D4009" t="s">
        <v>20448</v>
      </c>
      <c r="E4009" t="str">
        <f>IF(OR(EXACT(LEFT(F4009,1),"'"),EXACT(LEFT(F4009,1),"["),EXACT(LEFT(F4009,1),"("),EXACT(UPPER(LEFT(F4009,1)),LEFT(F4009,1))=FALSE),"-",IF(LEFT(F4009,10)="Candidatus", MID(F4009, FIND(" ", F4009), FIND(" ", F4009, FIND(" ", F4009, 1)+1)-FIND(" ", F4009)), MID(F4009, 1, FIND(" ", F4009))))</f>
        <v xml:space="preserve">Mycobacterium </v>
      </c>
      <c r="F4009" t="s">
        <v>20445</v>
      </c>
      <c r="G4009" t="s">
        <v>16</v>
      </c>
      <c r="H4009" t="s">
        <v>2076</v>
      </c>
      <c r="I4009" t="s">
        <v>2076</v>
      </c>
      <c r="J4009" t="s">
        <v>20446</v>
      </c>
      <c r="K4009" t="s">
        <v>20447</v>
      </c>
      <c r="L4009" t="s">
        <v>20448</v>
      </c>
      <c r="M4009" s="1" t="s">
        <v>20449</v>
      </c>
      <c r="N4009" s="1" t="s">
        <v>20450</v>
      </c>
      <c r="O4009">
        <v>85</v>
      </c>
      <c r="P4009" t="s">
        <v>24</v>
      </c>
      <c r="Q4009" t="s">
        <v>24</v>
      </c>
      <c r="R4009" t="s">
        <v>24</v>
      </c>
      <c r="S4009">
        <v>103</v>
      </c>
      <c r="T4009">
        <v>18</v>
      </c>
    </row>
    <row r="4010" spans="1:20">
      <c r="A4010" t="s">
        <v>35975</v>
      </c>
      <c r="B4010" t="s">
        <v>676</v>
      </c>
      <c r="C4010" t="s">
        <v>20452</v>
      </c>
      <c r="D4010" t="s">
        <v>20453</v>
      </c>
      <c r="E4010" t="str">
        <f>IF(OR(EXACT(LEFT(F4010,1),"'"),EXACT(LEFT(F4010,1),"["),EXACT(LEFT(F4010,1),"("),EXACT(UPPER(LEFT(F4010,1)),LEFT(F4010,1))=FALSE),"-",IF(LEFT(F4010,10)="Candidatus", MID(F4010, FIND(" ", F4010), FIND(" ", F4010, FIND(" ", F4010, 1)+1)-FIND(" ", F4010)), MID(F4010, 1, FIND(" ", F4010))))</f>
        <v xml:space="preserve">Mycobacterium </v>
      </c>
      <c r="F4010" t="s">
        <v>20451</v>
      </c>
      <c r="G4010" t="s">
        <v>16</v>
      </c>
      <c r="H4010" t="s">
        <v>2076</v>
      </c>
      <c r="I4010" t="s">
        <v>2076</v>
      </c>
      <c r="J4010" t="s">
        <v>676</v>
      </c>
      <c r="K4010" t="s">
        <v>20452</v>
      </c>
      <c r="L4010" t="s">
        <v>20453</v>
      </c>
      <c r="M4010" s="1" t="s">
        <v>20454</v>
      </c>
      <c r="N4010" s="1" t="s">
        <v>20455</v>
      </c>
      <c r="O4010">
        <v>93</v>
      </c>
      <c r="P4010" t="s">
        <v>24</v>
      </c>
      <c r="Q4010" t="s">
        <v>24</v>
      </c>
      <c r="R4010" t="s">
        <v>24</v>
      </c>
      <c r="S4010">
        <v>97</v>
      </c>
      <c r="T4010">
        <v>4</v>
      </c>
    </row>
    <row r="4011" spans="1:20">
      <c r="A4011" t="s">
        <v>35976</v>
      </c>
      <c r="B4011" t="s">
        <v>20457</v>
      </c>
      <c r="C4011" t="s">
        <v>20458</v>
      </c>
      <c r="D4011" t="s">
        <v>20459</v>
      </c>
      <c r="E4011" t="str">
        <f>IF(OR(EXACT(LEFT(F4011,1),"'"),EXACT(LEFT(F4011,1),"["),EXACT(LEFT(F4011,1),"("),EXACT(UPPER(LEFT(F4011,1)),LEFT(F4011,1))=FALSE),"-",IF(LEFT(F4011,10)="Candidatus", MID(F4011, FIND(" ", F4011), FIND(" ", F4011, FIND(" ", F4011, 1)+1)-FIND(" ", F4011)), MID(F4011, 1, FIND(" ", F4011))))</f>
        <v xml:space="preserve">Mycobacterium </v>
      </c>
      <c r="F4011" t="s">
        <v>20456</v>
      </c>
      <c r="G4011" t="s">
        <v>16</v>
      </c>
      <c r="H4011" t="s">
        <v>2076</v>
      </c>
      <c r="I4011" t="s">
        <v>2076</v>
      </c>
      <c r="J4011" t="s">
        <v>20457</v>
      </c>
      <c r="K4011" t="s">
        <v>20458</v>
      </c>
      <c r="L4011" t="s">
        <v>20459</v>
      </c>
      <c r="M4011" s="1" t="s">
        <v>20460</v>
      </c>
      <c r="N4011" s="1" t="s">
        <v>20461</v>
      </c>
      <c r="O4011">
        <v>28</v>
      </c>
      <c r="P4011" t="s">
        <v>24</v>
      </c>
      <c r="Q4011" t="s">
        <v>24</v>
      </c>
      <c r="R4011" t="s">
        <v>24</v>
      </c>
      <c r="S4011">
        <v>28</v>
      </c>
      <c r="T4011" t="s">
        <v>24</v>
      </c>
    </row>
    <row r="4012" spans="1:20">
      <c r="A4012" t="s">
        <v>35977</v>
      </c>
      <c r="B4012" t="s">
        <v>20463</v>
      </c>
      <c r="C4012" t="s">
        <v>20464</v>
      </c>
      <c r="D4012" t="s">
        <v>20465</v>
      </c>
      <c r="E4012" t="str">
        <f>IF(OR(EXACT(LEFT(F4012,1),"'"),EXACT(LEFT(F4012,1),"["),EXACT(LEFT(F4012,1),"("),EXACT(UPPER(LEFT(F4012,1)),LEFT(F4012,1))=FALSE),"-",IF(LEFT(F4012,10)="Candidatus", MID(F4012, FIND(" ", F4012), FIND(" ", F4012, FIND(" ", F4012, 1)+1)-FIND(" ", F4012)), MID(F4012, 1, FIND(" ", F4012))))</f>
        <v xml:space="preserve">Mycobacterium </v>
      </c>
      <c r="F4012" t="s">
        <v>20462</v>
      </c>
      <c r="G4012" t="s">
        <v>16</v>
      </c>
      <c r="H4012" t="s">
        <v>2076</v>
      </c>
      <c r="I4012" t="s">
        <v>2076</v>
      </c>
      <c r="J4012" t="s">
        <v>20463</v>
      </c>
      <c r="K4012" t="s">
        <v>20464</v>
      </c>
      <c r="L4012" t="s">
        <v>20465</v>
      </c>
      <c r="M4012" s="1" t="s">
        <v>20466</v>
      </c>
      <c r="N4012" s="1" t="s">
        <v>20467</v>
      </c>
      <c r="O4012">
        <v>223</v>
      </c>
      <c r="P4012" t="s">
        <v>24</v>
      </c>
      <c r="Q4012" t="s">
        <v>24</v>
      </c>
      <c r="R4012" t="s">
        <v>24</v>
      </c>
      <c r="S4012">
        <v>228</v>
      </c>
      <c r="T4012">
        <v>5</v>
      </c>
    </row>
    <row r="4013" spans="1:20">
      <c r="A4013" t="s">
        <v>35978</v>
      </c>
      <c r="B4013" t="s">
        <v>20468</v>
      </c>
      <c r="C4013" t="s">
        <v>20469</v>
      </c>
      <c r="D4013" t="s">
        <v>20470</v>
      </c>
      <c r="E4013" t="str">
        <f>IF(OR(EXACT(LEFT(F4013,1),"'"),EXACT(LEFT(F4013,1),"["),EXACT(LEFT(F4013,1),"("),EXACT(UPPER(LEFT(F4013,1)),LEFT(F4013,1))=FALSE),"-",IF(LEFT(F4013,10)="Candidatus", MID(F4013, FIND(" ", F4013), FIND(" ", F4013, FIND(" ", F4013, 1)+1)-FIND(" ", F4013)), MID(F4013, 1, FIND(" ", F4013))))</f>
        <v xml:space="preserve">Mycobacterium </v>
      </c>
      <c r="F4013" t="s">
        <v>20462</v>
      </c>
      <c r="G4013" t="s">
        <v>16</v>
      </c>
      <c r="H4013" t="s">
        <v>2076</v>
      </c>
      <c r="I4013" t="s">
        <v>2076</v>
      </c>
      <c r="J4013" t="s">
        <v>20468</v>
      </c>
      <c r="K4013" t="s">
        <v>20469</v>
      </c>
      <c r="L4013" t="s">
        <v>20470</v>
      </c>
      <c r="M4013" s="1" t="s">
        <v>20471</v>
      </c>
      <c r="N4013" s="1" t="s">
        <v>20472</v>
      </c>
      <c r="O4013">
        <v>174</v>
      </c>
      <c r="P4013" t="s">
        <v>24</v>
      </c>
      <c r="Q4013" t="s">
        <v>24</v>
      </c>
      <c r="R4013" t="s">
        <v>24</v>
      </c>
      <c r="S4013">
        <v>182</v>
      </c>
      <c r="T4013">
        <v>8</v>
      </c>
    </row>
    <row r="4014" spans="1:20">
      <c r="A4014" t="s">
        <v>35979</v>
      </c>
      <c r="B4014" t="s">
        <v>20473</v>
      </c>
      <c r="C4014" t="s">
        <v>20474</v>
      </c>
      <c r="D4014" t="s">
        <v>20475</v>
      </c>
      <c r="E4014" t="str">
        <f>IF(OR(EXACT(LEFT(F4014,1),"'"),EXACT(LEFT(F4014,1),"["),EXACT(LEFT(F4014,1),"("),EXACT(UPPER(LEFT(F4014,1)),LEFT(F4014,1))=FALSE),"-",IF(LEFT(F4014,10)="Candidatus", MID(F4014, FIND(" ", F4014), FIND(" ", F4014, FIND(" ", F4014, 1)+1)-FIND(" ", F4014)), MID(F4014, 1, FIND(" ", F4014))))</f>
        <v xml:space="preserve">Mycobacterium </v>
      </c>
      <c r="F4014" t="s">
        <v>20462</v>
      </c>
      <c r="G4014" t="s">
        <v>16</v>
      </c>
      <c r="H4014" t="s">
        <v>2076</v>
      </c>
      <c r="I4014" t="s">
        <v>2076</v>
      </c>
      <c r="J4014" t="s">
        <v>20473</v>
      </c>
      <c r="K4014" t="s">
        <v>20474</v>
      </c>
      <c r="L4014" t="s">
        <v>20475</v>
      </c>
      <c r="M4014" s="1" t="s">
        <v>20476</v>
      </c>
      <c r="N4014" s="1" t="s">
        <v>20477</v>
      </c>
      <c r="O4014">
        <v>312</v>
      </c>
      <c r="P4014" t="s">
        <v>24</v>
      </c>
      <c r="Q4014" t="s">
        <v>24</v>
      </c>
      <c r="R4014" t="s">
        <v>24</v>
      </c>
      <c r="S4014">
        <v>328</v>
      </c>
      <c r="T4014">
        <v>16</v>
      </c>
    </row>
    <row r="4015" spans="1:20">
      <c r="A4015" t="s">
        <v>35980</v>
      </c>
      <c r="B4015" t="s">
        <v>20479</v>
      </c>
      <c r="C4015" t="s">
        <v>20480</v>
      </c>
      <c r="D4015" t="s">
        <v>20481</v>
      </c>
      <c r="E4015" t="str">
        <f>IF(OR(EXACT(LEFT(F4015,1),"'"),EXACT(LEFT(F4015,1),"["),EXACT(LEFT(F4015,1),"("),EXACT(UPPER(LEFT(F4015,1)),LEFT(F4015,1))=FALSE),"-",IF(LEFT(F4015,10)="Candidatus", MID(F4015, FIND(" ", F4015), FIND(" ", F4015, FIND(" ", F4015, 1)+1)-FIND(" ", F4015)), MID(F4015, 1, FIND(" ", F4015))))</f>
        <v xml:space="preserve">Mycobacterium </v>
      </c>
      <c r="F4015" t="s">
        <v>20478</v>
      </c>
      <c r="G4015" t="s">
        <v>16</v>
      </c>
      <c r="H4015" t="s">
        <v>2076</v>
      </c>
      <c r="I4015" t="s">
        <v>2076</v>
      </c>
      <c r="J4015" t="s">
        <v>20479</v>
      </c>
      <c r="K4015" t="s">
        <v>20480</v>
      </c>
      <c r="L4015" t="s">
        <v>20481</v>
      </c>
      <c r="M4015" s="1" t="s">
        <v>20482</v>
      </c>
      <c r="N4015" s="1" t="s">
        <v>20483</v>
      </c>
      <c r="O4015">
        <v>231</v>
      </c>
      <c r="P4015" t="s">
        <v>24</v>
      </c>
      <c r="Q4015" t="s">
        <v>24</v>
      </c>
      <c r="R4015" t="s">
        <v>24</v>
      </c>
      <c r="S4015">
        <v>235</v>
      </c>
      <c r="T4015">
        <v>4</v>
      </c>
    </row>
    <row r="4016" spans="1:20">
      <c r="A4016" t="s">
        <v>35981</v>
      </c>
      <c r="B4016" t="s">
        <v>20484</v>
      </c>
      <c r="C4016" t="s">
        <v>20485</v>
      </c>
      <c r="D4016" t="s">
        <v>20486</v>
      </c>
      <c r="E4016" t="str">
        <f>IF(OR(EXACT(LEFT(F4016,1),"'"),EXACT(LEFT(F4016,1),"["),EXACT(LEFT(F4016,1),"("),EXACT(UPPER(LEFT(F4016,1)),LEFT(F4016,1))=FALSE),"-",IF(LEFT(F4016,10)="Candidatus", MID(F4016, FIND(" ", F4016), FIND(" ", F4016, FIND(" ", F4016, 1)+1)-FIND(" ", F4016)), MID(F4016, 1, FIND(" ", F4016))))</f>
        <v xml:space="preserve">Mycobacterium </v>
      </c>
      <c r="F4016" t="s">
        <v>20478</v>
      </c>
      <c r="G4016" t="s">
        <v>16</v>
      </c>
      <c r="H4016" t="s">
        <v>2076</v>
      </c>
      <c r="I4016" t="s">
        <v>2076</v>
      </c>
      <c r="J4016" t="s">
        <v>20484</v>
      </c>
      <c r="K4016" t="s">
        <v>20485</v>
      </c>
      <c r="L4016" t="s">
        <v>20486</v>
      </c>
      <c r="M4016" s="1" t="s">
        <v>20487</v>
      </c>
      <c r="N4016" s="1" t="s">
        <v>20488</v>
      </c>
      <c r="O4016">
        <v>276</v>
      </c>
      <c r="P4016" t="s">
        <v>24</v>
      </c>
      <c r="Q4016" t="s">
        <v>24</v>
      </c>
      <c r="R4016" t="s">
        <v>24</v>
      </c>
      <c r="S4016">
        <v>283</v>
      </c>
      <c r="T4016">
        <v>7</v>
      </c>
    </row>
    <row r="4017" spans="1:20">
      <c r="A4017" t="s">
        <v>35982</v>
      </c>
      <c r="B4017" t="s">
        <v>7541</v>
      </c>
      <c r="C4017" t="s">
        <v>20490</v>
      </c>
      <c r="D4017" t="s">
        <v>20491</v>
      </c>
      <c r="E4017" t="str">
        <f>IF(OR(EXACT(LEFT(F4017,1),"'"),EXACT(LEFT(F4017,1),"["),EXACT(LEFT(F4017,1),"("),EXACT(UPPER(LEFT(F4017,1)),LEFT(F4017,1))=FALSE),"-",IF(LEFT(F4017,10)="Candidatus", MID(F4017, FIND(" ", F4017), FIND(" ", F4017, FIND(" ", F4017, 1)+1)-FIND(" ", F4017)), MID(F4017, 1, FIND(" ", F4017))))</f>
        <v xml:space="preserve">Mycobacterium </v>
      </c>
      <c r="F4017" t="s">
        <v>20489</v>
      </c>
      <c r="G4017" t="s">
        <v>16</v>
      </c>
      <c r="H4017" t="s">
        <v>2076</v>
      </c>
      <c r="I4017" t="s">
        <v>2076</v>
      </c>
      <c r="J4017" t="s">
        <v>7541</v>
      </c>
      <c r="K4017" t="s">
        <v>20490</v>
      </c>
      <c r="L4017" t="s">
        <v>20491</v>
      </c>
      <c r="M4017" s="1" t="s">
        <v>20492</v>
      </c>
      <c r="N4017" s="1" t="s">
        <v>20493</v>
      </c>
      <c r="O4017">
        <v>231</v>
      </c>
      <c r="P4017" t="s">
        <v>24</v>
      </c>
      <c r="Q4017" t="s">
        <v>24</v>
      </c>
      <c r="R4017" t="s">
        <v>24</v>
      </c>
      <c r="S4017">
        <v>234</v>
      </c>
      <c r="T4017">
        <v>3</v>
      </c>
    </row>
    <row r="4018" spans="1:20">
      <c r="A4018" t="s">
        <v>35983</v>
      </c>
      <c r="B4018" t="s">
        <v>20495</v>
      </c>
      <c r="C4018" t="s">
        <v>20496</v>
      </c>
      <c r="D4018" t="s">
        <v>20497</v>
      </c>
      <c r="E4018" t="str">
        <f>IF(OR(EXACT(LEFT(F4018,1),"'"),EXACT(LEFT(F4018,1),"["),EXACT(LEFT(F4018,1),"("),EXACT(UPPER(LEFT(F4018,1)),LEFT(F4018,1))=FALSE),"-",IF(LEFT(F4018,10)="Candidatus", MID(F4018, FIND(" ", F4018), FIND(" ", F4018, FIND(" ", F4018, 1)+1)-FIND(" ", F4018)), MID(F4018, 1, FIND(" ", F4018))))</f>
        <v xml:space="preserve">Mycobacterium </v>
      </c>
      <c r="F4018" t="s">
        <v>20494</v>
      </c>
      <c r="G4018" t="s">
        <v>16</v>
      </c>
      <c r="H4018" t="s">
        <v>2076</v>
      </c>
      <c r="I4018" t="s">
        <v>2076</v>
      </c>
      <c r="J4018" t="s">
        <v>20495</v>
      </c>
      <c r="K4018" t="s">
        <v>20496</v>
      </c>
      <c r="L4018" t="s">
        <v>20497</v>
      </c>
      <c r="M4018" s="1" t="s">
        <v>20498</v>
      </c>
      <c r="N4018" s="1" t="s">
        <v>20499</v>
      </c>
      <c r="O4018">
        <v>4</v>
      </c>
      <c r="P4018" t="s">
        <v>24</v>
      </c>
      <c r="Q4018" t="s">
        <v>24</v>
      </c>
      <c r="R4018" t="s">
        <v>24</v>
      </c>
      <c r="S4018">
        <v>4</v>
      </c>
      <c r="T4018" t="s">
        <v>24</v>
      </c>
    </row>
    <row r="4019" spans="1:20">
      <c r="A4019" t="s">
        <v>35984</v>
      </c>
      <c r="B4019" t="s">
        <v>20501</v>
      </c>
      <c r="C4019" t="s">
        <v>20502</v>
      </c>
      <c r="D4019" t="s">
        <v>20503</v>
      </c>
      <c r="E4019" t="str">
        <f>IF(OR(EXACT(LEFT(F4019,1),"'"),EXACT(LEFT(F4019,1),"["),EXACT(LEFT(F4019,1),"("),EXACT(UPPER(LEFT(F4019,1)),LEFT(F4019,1))=FALSE),"-",IF(LEFT(F4019,10)="Candidatus", MID(F4019, FIND(" ", F4019), FIND(" ", F4019, FIND(" ", F4019, 1)+1)-FIND(" ", F4019)), MID(F4019, 1, FIND(" ", F4019))))</f>
        <v xml:space="preserve">Mycobacterium </v>
      </c>
      <c r="F4019" t="s">
        <v>20500</v>
      </c>
      <c r="G4019" t="s">
        <v>16</v>
      </c>
      <c r="H4019" t="s">
        <v>2076</v>
      </c>
      <c r="I4019" t="s">
        <v>2076</v>
      </c>
      <c r="J4019" t="s">
        <v>20501</v>
      </c>
      <c r="K4019" t="s">
        <v>20502</v>
      </c>
      <c r="L4019" t="s">
        <v>20503</v>
      </c>
      <c r="M4019" s="1" t="s">
        <v>20504</v>
      </c>
      <c r="N4019" s="1" t="s">
        <v>20505</v>
      </c>
      <c r="O4019">
        <v>117</v>
      </c>
      <c r="P4019" t="s">
        <v>24</v>
      </c>
      <c r="Q4019" t="s">
        <v>24</v>
      </c>
      <c r="R4019" t="s">
        <v>24</v>
      </c>
      <c r="S4019">
        <v>123</v>
      </c>
      <c r="T4019">
        <v>6</v>
      </c>
    </row>
    <row r="4020" spans="1:20">
      <c r="A4020" t="s">
        <v>35985</v>
      </c>
      <c r="B4020" t="s">
        <v>20506</v>
      </c>
      <c r="C4020" t="s">
        <v>20507</v>
      </c>
      <c r="D4020" t="s">
        <v>20508</v>
      </c>
      <c r="E4020" t="str">
        <f>IF(OR(EXACT(LEFT(F4020,1),"'"),EXACT(LEFT(F4020,1),"["),EXACT(LEFT(F4020,1),"("),EXACT(UPPER(LEFT(F4020,1)),LEFT(F4020,1))=FALSE),"-",IF(LEFT(F4020,10)="Candidatus", MID(F4020, FIND(" ", F4020), FIND(" ", F4020, FIND(" ", F4020, 1)+1)-FIND(" ", F4020)), MID(F4020, 1, FIND(" ", F4020))))</f>
        <v xml:space="preserve">Mycobacterium </v>
      </c>
      <c r="F4020" t="s">
        <v>20500</v>
      </c>
      <c r="G4020" t="s">
        <v>16</v>
      </c>
      <c r="H4020" t="s">
        <v>2076</v>
      </c>
      <c r="I4020" t="s">
        <v>2076</v>
      </c>
      <c r="J4020" t="s">
        <v>20506</v>
      </c>
      <c r="K4020" t="s">
        <v>20507</v>
      </c>
      <c r="L4020" t="s">
        <v>20508</v>
      </c>
      <c r="M4020" s="1" t="s">
        <v>20509</v>
      </c>
      <c r="N4020" s="1" t="s">
        <v>20510</v>
      </c>
      <c r="O4020">
        <v>22</v>
      </c>
      <c r="P4020" t="s">
        <v>24</v>
      </c>
      <c r="Q4020" t="s">
        <v>24</v>
      </c>
      <c r="R4020" t="s">
        <v>24</v>
      </c>
      <c r="S4020">
        <v>23</v>
      </c>
      <c r="T4020">
        <v>1</v>
      </c>
    </row>
    <row r="4021" spans="1:20">
      <c r="A4021" t="s">
        <v>35986</v>
      </c>
      <c r="B4021" t="s">
        <v>20512</v>
      </c>
      <c r="C4021" t="s">
        <v>20513</v>
      </c>
      <c r="D4021" t="s">
        <v>20514</v>
      </c>
      <c r="E4021" t="str">
        <f>IF(OR(EXACT(LEFT(F4021,1),"'"),EXACT(LEFT(F4021,1),"["),EXACT(LEFT(F4021,1),"("),EXACT(UPPER(LEFT(F4021,1)),LEFT(F4021,1))=FALSE),"-",IF(LEFT(F4021,10)="Candidatus", MID(F4021, FIND(" ", F4021), FIND(" ", F4021, FIND(" ", F4021, 1)+1)-FIND(" ", F4021)), MID(F4021, 1, FIND(" ", F4021))))</f>
        <v xml:space="preserve">Mycoplasma </v>
      </c>
      <c r="F4021" t="s">
        <v>20511</v>
      </c>
      <c r="G4021" t="s">
        <v>16</v>
      </c>
      <c r="H4021" t="s">
        <v>17</v>
      </c>
      <c r="I4021" t="s">
        <v>18</v>
      </c>
      <c r="J4021" t="s">
        <v>20512</v>
      </c>
      <c r="K4021" t="s">
        <v>20513</v>
      </c>
      <c r="L4021" t="s">
        <v>20514</v>
      </c>
      <c r="M4021" s="1" t="s">
        <v>20515</v>
      </c>
      <c r="N4021" s="1" t="s">
        <v>20516</v>
      </c>
      <c r="O4021">
        <v>2</v>
      </c>
      <c r="P4021" t="s">
        <v>24</v>
      </c>
      <c r="Q4021" t="s">
        <v>24</v>
      </c>
      <c r="R4021" t="s">
        <v>24</v>
      </c>
      <c r="S4021">
        <v>2</v>
      </c>
      <c r="T4021" t="s">
        <v>24</v>
      </c>
    </row>
    <row r="4022" spans="1:20">
      <c r="A4022" t="s">
        <v>35987</v>
      </c>
      <c r="B4022" t="s">
        <v>20518</v>
      </c>
      <c r="C4022" t="s">
        <v>20519</v>
      </c>
      <c r="D4022" t="s">
        <v>20520</v>
      </c>
      <c r="E4022" t="str">
        <f>IF(OR(EXACT(LEFT(F4022,1),"'"),EXACT(LEFT(F4022,1),"["),EXACT(LEFT(F4022,1),"("),EXACT(UPPER(LEFT(F4022,1)),LEFT(F4022,1))=FALSE),"-",IF(LEFT(F4022,10)="Candidatus", MID(F4022, FIND(" ", F4022), FIND(" ", F4022, FIND(" ", F4022, 1)+1)-FIND(" ", F4022)), MID(F4022, 1, FIND(" ", F4022))))</f>
        <v xml:space="preserve">Mycoplasma </v>
      </c>
      <c r="F4022" t="s">
        <v>20517</v>
      </c>
      <c r="G4022" t="s">
        <v>16</v>
      </c>
      <c r="H4022" t="s">
        <v>17</v>
      </c>
      <c r="I4022" t="s">
        <v>18</v>
      </c>
      <c r="J4022" t="s">
        <v>20518</v>
      </c>
      <c r="K4022" t="s">
        <v>20519</v>
      </c>
      <c r="L4022" t="s">
        <v>20520</v>
      </c>
      <c r="M4022" s="1" t="s">
        <v>20521</v>
      </c>
      <c r="N4022" s="1" t="s">
        <v>20522</v>
      </c>
      <c r="O4022">
        <v>2</v>
      </c>
      <c r="P4022" t="s">
        <v>24</v>
      </c>
      <c r="Q4022" t="s">
        <v>24</v>
      </c>
      <c r="R4022" t="s">
        <v>24</v>
      </c>
      <c r="S4022">
        <v>2</v>
      </c>
      <c r="T4022" t="s">
        <v>24</v>
      </c>
    </row>
    <row r="4023" spans="1:20">
      <c r="A4023" t="s">
        <v>35988</v>
      </c>
      <c r="B4023" t="s">
        <v>20524</v>
      </c>
      <c r="C4023" t="s">
        <v>20525</v>
      </c>
      <c r="D4023" t="s">
        <v>20526</v>
      </c>
      <c r="E4023" t="str">
        <f>IF(OR(EXACT(LEFT(F4023,1),"'"),EXACT(LEFT(F4023,1),"["),EXACT(LEFT(F4023,1),"("),EXACT(UPPER(LEFT(F4023,1)),LEFT(F4023,1))=FALSE),"-",IF(LEFT(F4023,10)="Candidatus", MID(F4023, FIND(" ", F4023), FIND(" ", F4023, FIND(" ", F4023, 1)+1)-FIND(" ", F4023)), MID(F4023, 1, FIND(" ", F4023))))</f>
        <v xml:space="preserve">Mycoplasma </v>
      </c>
      <c r="F4023" t="s">
        <v>20523</v>
      </c>
      <c r="G4023" t="s">
        <v>16</v>
      </c>
      <c r="H4023" t="s">
        <v>17</v>
      </c>
      <c r="I4023" t="s">
        <v>18</v>
      </c>
      <c r="J4023" t="s">
        <v>20524</v>
      </c>
      <c r="K4023" t="s">
        <v>20525</v>
      </c>
      <c r="L4023" t="s">
        <v>20526</v>
      </c>
      <c r="M4023" s="1" t="s">
        <v>20527</v>
      </c>
      <c r="N4023" s="1" t="s">
        <v>20528</v>
      </c>
      <c r="O4023">
        <v>2</v>
      </c>
      <c r="P4023" t="s">
        <v>24</v>
      </c>
      <c r="Q4023" t="s">
        <v>24</v>
      </c>
      <c r="R4023" t="s">
        <v>24</v>
      </c>
      <c r="S4023">
        <v>2</v>
      </c>
      <c r="T4023" t="s">
        <v>24</v>
      </c>
    </row>
    <row r="4024" spans="1:20">
      <c r="A4024" t="s">
        <v>35989</v>
      </c>
      <c r="B4024" t="s">
        <v>20530</v>
      </c>
      <c r="C4024" t="s">
        <v>20531</v>
      </c>
      <c r="D4024" t="s">
        <v>20532</v>
      </c>
      <c r="E4024" t="str">
        <f>IF(OR(EXACT(LEFT(F4024,1),"'"),EXACT(LEFT(F4024,1),"["),EXACT(LEFT(F4024,1),"("),EXACT(UPPER(LEFT(F4024,1)),LEFT(F4024,1))=FALSE),"-",IF(LEFT(F4024,10)="Candidatus", MID(F4024, FIND(" ", F4024), FIND(" ", F4024, FIND(" ", F4024, 1)+1)-FIND(" ", F4024)), MID(F4024, 1, FIND(" ", F4024))))</f>
        <v xml:space="preserve">Mycoplasma </v>
      </c>
      <c r="F4024" t="s">
        <v>20529</v>
      </c>
      <c r="G4024" t="s">
        <v>16</v>
      </c>
      <c r="H4024" t="s">
        <v>17</v>
      </c>
      <c r="I4024" t="s">
        <v>18</v>
      </c>
      <c r="J4024" t="s">
        <v>20530</v>
      </c>
      <c r="K4024" t="s">
        <v>20531</v>
      </c>
      <c r="L4024" t="s">
        <v>20532</v>
      </c>
      <c r="M4024" s="1" t="s">
        <v>20533</v>
      </c>
      <c r="N4024" s="1" t="s">
        <v>20534</v>
      </c>
      <c r="O4024">
        <v>2</v>
      </c>
      <c r="P4024" t="s">
        <v>24</v>
      </c>
      <c r="Q4024" t="s">
        <v>24</v>
      </c>
      <c r="R4024" t="s">
        <v>24</v>
      </c>
      <c r="S4024">
        <v>2</v>
      </c>
      <c r="T4024" t="s">
        <v>24</v>
      </c>
    </row>
    <row r="4025" spans="1:20">
      <c r="A4025" t="s">
        <v>35990</v>
      </c>
      <c r="B4025" t="s">
        <v>20536</v>
      </c>
      <c r="C4025" t="s">
        <v>20537</v>
      </c>
      <c r="D4025" t="s">
        <v>20538</v>
      </c>
      <c r="E4025" t="str">
        <f>IF(OR(EXACT(LEFT(F4025,1),"'"),EXACT(LEFT(F4025,1),"["),EXACT(LEFT(F4025,1),"("),EXACT(UPPER(LEFT(F4025,1)),LEFT(F4025,1))=FALSE),"-",IF(LEFT(F4025,10)="Candidatus", MID(F4025, FIND(" ", F4025), FIND(" ", F4025, FIND(" ", F4025, 1)+1)-FIND(" ", F4025)), MID(F4025, 1, FIND(" ", F4025))))</f>
        <v xml:space="preserve">Mycoplasma </v>
      </c>
      <c r="F4025" t="s">
        <v>20535</v>
      </c>
      <c r="G4025" t="s">
        <v>16</v>
      </c>
      <c r="H4025" t="s">
        <v>17</v>
      </c>
      <c r="I4025" t="s">
        <v>18</v>
      </c>
      <c r="J4025" t="s">
        <v>20536</v>
      </c>
      <c r="K4025" t="s">
        <v>20537</v>
      </c>
      <c r="L4025" t="s">
        <v>20538</v>
      </c>
      <c r="M4025" s="1" t="s">
        <v>20539</v>
      </c>
      <c r="N4025" s="1" t="s">
        <v>20540</v>
      </c>
      <c r="O4025">
        <v>2</v>
      </c>
      <c r="P4025" t="s">
        <v>24</v>
      </c>
      <c r="Q4025" t="s">
        <v>24</v>
      </c>
      <c r="R4025" t="s">
        <v>24</v>
      </c>
      <c r="S4025">
        <v>2</v>
      </c>
      <c r="T4025" t="s">
        <v>24</v>
      </c>
    </row>
    <row r="4026" spans="1:20">
      <c r="A4026" t="s">
        <v>35991</v>
      </c>
      <c r="B4026" t="s">
        <v>20542</v>
      </c>
      <c r="C4026" t="s">
        <v>20543</v>
      </c>
      <c r="D4026" t="s">
        <v>20544</v>
      </c>
      <c r="E4026" t="str">
        <f>IF(OR(EXACT(LEFT(F4026,1),"'"),EXACT(LEFT(F4026,1),"["),EXACT(LEFT(F4026,1),"("),EXACT(UPPER(LEFT(F4026,1)),LEFT(F4026,1))=FALSE),"-",IF(LEFT(F4026,10)="Candidatus", MID(F4026, FIND(" ", F4026), FIND(" ", F4026, FIND(" ", F4026, 1)+1)-FIND(" ", F4026)), MID(F4026, 1, FIND(" ", F4026))))</f>
        <v xml:space="preserve">Mycoplasma </v>
      </c>
      <c r="F4026" t="s">
        <v>20541</v>
      </c>
      <c r="G4026" t="s">
        <v>16</v>
      </c>
      <c r="H4026" t="s">
        <v>17</v>
      </c>
      <c r="I4026" t="s">
        <v>18</v>
      </c>
      <c r="J4026" t="s">
        <v>20542</v>
      </c>
      <c r="K4026" t="s">
        <v>20543</v>
      </c>
      <c r="L4026" t="s">
        <v>20544</v>
      </c>
      <c r="M4026" s="1" t="s">
        <v>20545</v>
      </c>
      <c r="N4026" s="1" t="s">
        <v>20546</v>
      </c>
      <c r="O4026">
        <v>2</v>
      </c>
      <c r="P4026" t="s">
        <v>24</v>
      </c>
      <c r="Q4026" t="s">
        <v>24</v>
      </c>
      <c r="R4026" t="s">
        <v>24</v>
      </c>
      <c r="S4026">
        <v>2</v>
      </c>
      <c r="T4026" t="s">
        <v>24</v>
      </c>
    </row>
    <row r="4027" spans="1:20">
      <c r="A4027" t="s">
        <v>35992</v>
      </c>
      <c r="B4027" t="s">
        <v>20548</v>
      </c>
      <c r="C4027" t="s">
        <v>20549</v>
      </c>
      <c r="D4027" t="s">
        <v>20550</v>
      </c>
      <c r="E4027" t="str">
        <f>IF(OR(EXACT(LEFT(F4027,1),"'"),EXACT(LEFT(F4027,1),"["),EXACT(LEFT(F4027,1),"("),EXACT(UPPER(LEFT(F4027,1)),LEFT(F4027,1))=FALSE),"-",IF(LEFT(F4027,10)="Candidatus", MID(F4027, FIND(" ", F4027), FIND(" ", F4027, FIND(" ", F4027, 1)+1)-FIND(" ", F4027)), MID(F4027, 1, FIND(" ", F4027))))</f>
        <v xml:space="preserve">Mycoplasma </v>
      </c>
      <c r="F4027" t="s">
        <v>20547</v>
      </c>
      <c r="G4027" t="s">
        <v>16</v>
      </c>
      <c r="H4027" t="s">
        <v>17</v>
      </c>
      <c r="I4027" t="s">
        <v>18</v>
      </c>
      <c r="J4027" t="s">
        <v>20548</v>
      </c>
      <c r="K4027" t="s">
        <v>20549</v>
      </c>
      <c r="L4027" t="s">
        <v>20550</v>
      </c>
      <c r="M4027" s="1">
        <v>28126</v>
      </c>
      <c r="N4027" s="1" t="s">
        <v>20551</v>
      </c>
      <c r="O4027">
        <v>2</v>
      </c>
      <c r="P4027" t="s">
        <v>24</v>
      </c>
      <c r="Q4027" t="s">
        <v>24</v>
      </c>
      <c r="R4027" t="s">
        <v>24</v>
      </c>
      <c r="S4027">
        <v>2</v>
      </c>
      <c r="T4027" t="s">
        <v>24</v>
      </c>
    </row>
    <row r="4028" spans="1:20">
      <c r="A4028" t="s">
        <v>35993</v>
      </c>
      <c r="B4028" t="s">
        <v>20553</v>
      </c>
      <c r="C4028" t="s">
        <v>20554</v>
      </c>
      <c r="D4028" t="s">
        <v>20555</v>
      </c>
      <c r="E4028" t="str">
        <f>IF(OR(EXACT(LEFT(F4028,1),"'"),EXACT(LEFT(F4028,1),"["),EXACT(LEFT(F4028,1),"("),EXACT(UPPER(LEFT(F4028,1)),LEFT(F4028,1))=FALSE),"-",IF(LEFT(F4028,10)="Candidatus", MID(F4028, FIND(" ", F4028), FIND(" ", F4028, FIND(" ", F4028, 1)+1)-FIND(" ", F4028)), MID(F4028, 1, FIND(" ", F4028))))</f>
        <v xml:space="preserve">Mycoplasma </v>
      </c>
      <c r="F4028" t="s">
        <v>20552</v>
      </c>
      <c r="G4028" t="s">
        <v>16</v>
      </c>
      <c r="H4028" t="s">
        <v>17</v>
      </c>
      <c r="I4028" t="s">
        <v>18</v>
      </c>
      <c r="J4028" t="s">
        <v>20553</v>
      </c>
      <c r="K4028" t="s">
        <v>20554</v>
      </c>
      <c r="L4028" t="s">
        <v>20555</v>
      </c>
      <c r="M4028" s="1" t="s">
        <v>20556</v>
      </c>
      <c r="N4028" s="1" t="s">
        <v>20557</v>
      </c>
      <c r="O4028">
        <v>2</v>
      </c>
      <c r="P4028" t="s">
        <v>24</v>
      </c>
      <c r="Q4028" t="s">
        <v>24</v>
      </c>
      <c r="R4028" t="s">
        <v>24</v>
      </c>
      <c r="S4028">
        <v>2</v>
      </c>
      <c r="T4028" t="s">
        <v>24</v>
      </c>
    </row>
    <row r="4029" spans="1:20">
      <c r="A4029" t="s">
        <v>35994</v>
      </c>
      <c r="B4029" t="s">
        <v>20559</v>
      </c>
      <c r="C4029" t="s">
        <v>20560</v>
      </c>
      <c r="D4029" t="s">
        <v>20561</v>
      </c>
      <c r="E4029" t="str">
        <f>IF(OR(EXACT(LEFT(F4029,1),"'"),EXACT(LEFT(F4029,1),"["),EXACT(LEFT(F4029,1),"("),EXACT(UPPER(LEFT(F4029,1)),LEFT(F4029,1))=FALSE),"-",IF(LEFT(F4029,10)="Candidatus", MID(F4029, FIND(" ", F4029), FIND(" ", F4029, FIND(" ", F4029, 1)+1)-FIND(" ", F4029)), MID(F4029, 1, FIND(" ", F4029))))</f>
        <v xml:space="preserve">Mycoplasma </v>
      </c>
      <c r="F4029" t="s">
        <v>20558</v>
      </c>
      <c r="G4029" t="s">
        <v>16</v>
      </c>
      <c r="H4029" t="s">
        <v>17</v>
      </c>
      <c r="I4029" t="s">
        <v>18</v>
      </c>
      <c r="J4029" t="s">
        <v>20559</v>
      </c>
      <c r="K4029" t="s">
        <v>20560</v>
      </c>
      <c r="L4029" t="s">
        <v>20561</v>
      </c>
      <c r="M4029" s="1" t="s">
        <v>20562</v>
      </c>
      <c r="N4029" s="1" t="s">
        <v>20563</v>
      </c>
      <c r="O4029">
        <v>2</v>
      </c>
      <c r="P4029" t="s">
        <v>24</v>
      </c>
      <c r="Q4029" t="s">
        <v>24</v>
      </c>
      <c r="R4029" t="s">
        <v>24</v>
      </c>
      <c r="S4029">
        <v>2</v>
      </c>
      <c r="T4029" t="s">
        <v>24</v>
      </c>
    </row>
    <row r="4030" spans="1:20">
      <c r="A4030" t="s">
        <v>35995</v>
      </c>
      <c r="B4030" t="s">
        <v>20565</v>
      </c>
      <c r="C4030" t="s">
        <v>20566</v>
      </c>
      <c r="D4030" t="s">
        <v>20567</v>
      </c>
      <c r="E4030" t="str">
        <f>IF(OR(EXACT(LEFT(F4030,1),"'"),EXACT(LEFT(F4030,1),"["),EXACT(LEFT(F4030,1),"("),EXACT(UPPER(LEFT(F4030,1)),LEFT(F4030,1))=FALSE),"-",IF(LEFT(F4030,10)="Candidatus", MID(F4030, FIND(" ", F4030), FIND(" ", F4030, FIND(" ", F4030, 1)+1)-FIND(" ", F4030)), MID(F4030, 1, FIND(" ", F4030))))</f>
        <v xml:space="preserve">Mycoplasma </v>
      </c>
      <c r="F4030" t="s">
        <v>20564</v>
      </c>
      <c r="G4030" t="s">
        <v>16</v>
      </c>
      <c r="H4030" t="s">
        <v>17</v>
      </c>
      <c r="I4030" t="s">
        <v>18</v>
      </c>
      <c r="J4030" t="s">
        <v>20565</v>
      </c>
      <c r="K4030" t="s">
        <v>20566</v>
      </c>
      <c r="L4030" t="s">
        <v>20567</v>
      </c>
      <c r="M4030" s="1">
        <v>30682</v>
      </c>
      <c r="N4030" s="1" t="s">
        <v>20568</v>
      </c>
      <c r="O4030">
        <v>2</v>
      </c>
      <c r="P4030" t="s">
        <v>24</v>
      </c>
      <c r="Q4030" t="s">
        <v>24</v>
      </c>
      <c r="R4030" t="s">
        <v>24</v>
      </c>
      <c r="S4030">
        <v>2</v>
      </c>
      <c r="T4030" t="s">
        <v>24</v>
      </c>
    </row>
    <row r="4031" spans="1:20">
      <c r="A4031" t="s">
        <v>35996</v>
      </c>
      <c r="B4031" t="s">
        <v>20570</v>
      </c>
      <c r="C4031" t="s">
        <v>20571</v>
      </c>
      <c r="D4031" t="s">
        <v>20572</v>
      </c>
      <c r="E4031" t="str">
        <f>IF(OR(EXACT(LEFT(F4031,1),"'"),EXACT(LEFT(F4031,1),"["),EXACT(LEFT(F4031,1),"("),EXACT(UPPER(LEFT(F4031,1)),LEFT(F4031,1))=FALSE),"-",IF(LEFT(F4031,10)="Candidatus", MID(F4031, FIND(" ", F4031), FIND(" ", F4031, FIND(" ", F4031, 1)+1)-FIND(" ", F4031)), MID(F4031, 1, FIND(" ", F4031))))</f>
        <v xml:space="preserve">Mycoplasma </v>
      </c>
      <c r="F4031" t="s">
        <v>20569</v>
      </c>
      <c r="G4031" t="s">
        <v>16</v>
      </c>
      <c r="H4031" t="s">
        <v>17</v>
      </c>
      <c r="I4031" t="s">
        <v>18</v>
      </c>
      <c r="J4031" t="s">
        <v>20570</v>
      </c>
      <c r="K4031" t="s">
        <v>20571</v>
      </c>
      <c r="L4031" t="s">
        <v>20572</v>
      </c>
      <c r="M4031" s="1" t="s">
        <v>20573</v>
      </c>
      <c r="N4031" s="1" t="s">
        <v>20574</v>
      </c>
      <c r="O4031">
        <v>2</v>
      </c>
      <c r="P4031" t="s">
        <v>24</v>
      </c>
      <c r="Q4031" t="s">
        <v>24</v>
      </c>
      <c r="R4031" t="s">
        <v>24</v>
      </c>
      <c r="S4031">
        <v>2</v>
      </c>
      <c r="T4031" t="s">
        <v>24</v>
      </c>
    </row>
    <row r="4032" spans="1:20">
      <c r="A4032" t="s">
        <v>35997</v>
      </c>
      <c r="B4032" t="s">
        <v>20576</v>
      </c>
      <c r="C4032" t="s">
        <v>20577</v>
      </c>
      <c r="D4032" t="s">
        <v>20578</v>
      </c>
      <c r="E4032" t="str">
        <f>IF(OR(EXACT(LEFT(F4032,1),"'"),EXACT(LEFT(F4032,1),"["),EXACT(LEFT(F4032,1),"("),EXACT(UPPER(LEFT(F4032,1)),LEFT(F4032,1))=FALSE),"-",IF(LEFT(F4032,10)="Candidatus", MID(F4032, FIND(" ", F4032), FIND(" ", F4032, FIND(" ", F4032, 1)+1)-FIND(" ", F4032)), MID(F4032, 1, FIND(" ", F4032))))</f>
        <v xml:space="preserve">Mycoplasma </v>
      </c>
      <c r="F4032" t="s">
        <v>20575</v>
      </c>
      <c r="G4032" t="s">
        <v>16</v>
      </c>
      <c r="H4032" t="s">
        <v>17</v>
      </c>
      <c r="I4032" t="s">
        <v>18</v>
      </c>
      <c r="J4032" t="s">
        <v>20576</v>
      </c>
      <c r="K4032" t="s">
        <v>20577</v>
      </c>
      <c r="L4032" t="s">
        <v>20578</v>
      </c>
      <c r="M4032" s="1" t="s">
        <v>20521</v>
      </c>
      <c r="N4032" s="1" t="s">
        <v>20579</v>
      </c>
      <c r="O4032">
        <v>2</v>
      </c>
      <c r="P4032" t="s">
        <v>24</v>
      </c>
      <c r="Q4032" t="s">
        <v>24</v>
      </c>
      <c r="R4032" t="s">
        <v>24</v>
      </c>
      <c r="S4032">
        <v>2</v>
      </c>
      <c r="T4032" t="s">
        <v>24</v>
      </c>
    </row>
    <row r="4033" spans="1:20">
      <c r="A4033" t="s">
        <v>35998</v>
      </c>
      <c r="B4033" t="s">
        <v>20580</v>
      </c>
      <c r="C4033" t="s">
        <v>20581</v>
      </c>
      <c r="D4033" t="s">
        <v>20582</v>
      </c>
      <c r="E4033" t="str">
        <f>IF(OR(EXACT(LEFT(F4033,1),"'"),EXACT(LEFT(F4033,1),"["),EXACT(LEFT(F4033,1),"("),EXACT(UPPER(LEFT(F4033,1)),LEFT(F4033,1))=FALSE),"-",IF(LEFT(F4033,10)="Candidatus", MID(F4033, FIND(" ", F4033), FIND(" ", F4033, FIND(" ", F4033, 1)+1)-FIND(" ", F4033)), MID(F4033, 1, FIND(" ", F4033))))</f>
        <v xml:space="preserve">Mycoplasma </v>
      </c>
      <c r="F4033" t="s">
        <v>20575</v>
      </c>
      <c r="G4033" t="s">
        <v>16</v>
      </c>
      <c r="H4033" t="s">
        <v>17</v>
      </c>
      <c r="I4033" t="s">
        <v>18</v>
      </c>
      <c r="J4033" t="s">
        <v>20580</v>
      </c>
      <c r="K4033" t="s">
        <v>20581</v>
      </c>
      <c r="L4033" t="s">
        <v>20582</v>
      </c>
      <c r="M4033" s="1" t="s">
        <v>20583</v>
      </c>
      <c r="N4033" s="1" t="s">
        <v>20584</v>
      </c>
      <c r="O4033">
        <v>2</v>
      </c>
      <c r="P4033" t="s">
        <v>24</v>
      </c>
      <c r="Q4033" t="s">
        <v>24</v>
      </c>
      <c r="R4033" t="s">
        <v>24</v>
      </c>
      <c r="S4033">
        <v>2</v>
      </c>
      <c r="T4033" t="s">
        <v>24</v>
      </c>
    </row>
    <row r="4034" spans="1:20">
      <c r="A4034" t="s">
        <v>35999</v>
      </c>
      <c r="B4034" t="s">
        <v>20586</v>
      </c>
      <c r="C4034" t="s">
        <v>20587</v>
      </c>
      <c r="D4034" t="s">
        <v>20588</v>
      </c>
      <c r="E4034" t="str">
        <f>IF(OR(EXACT(LEFT(F4034,1),"'"),EXACT(LEFT(F4034,1),"["),EXACT(LEFT(F4034,1),"("),EXACT(UPPER(LEFT(F4034,1)),LEFT(F4034,1))=FALSE),"-",IF(LEFT(F4034,10)="Candidatus", MID(F4034, FIND(" ", F4034), FIND(" ", F4034, FIND(" ", F4034, 1)+1)-FIND(" ", F4034)), MID(F4034, 1, FIND(" ", F4034))))</f>
        <v xml:space="preserve">Myxococcus </v>
      </c>
      <c r="F4034" t="s">
        <v>20585</v>
      </c>
      <c r="G4034" t="s">
        <v>16</v>
      </c>
      <c r="H4034" t="s">
        <v>76</v>
      </c>
      <c r="I4034" t="s">
        <v>2217</v>
      </c>
      <c r="J4034" t="s">
        <v>20586</v>
      </c>
      <c r="K4034" t="s">
        <v>20587</v>
      </c>
      <c r="L4034" t="s">
        <v>20588</v>
      </c>
      <c r="M4034" s="1" t="s">
        <v>20589</v>
      </c>
      <c r="N4034" s="1" t="s">
        <v>20590</v>
      </c>
      <c r="O4034">
        <v>23</v>
      </c>
      <c r="P4034" t="s">
        <v>24</v>
      </c>
      <c r="Q4034" t="s">
        <v>24</v>
      </c>
      <c r="R4034" t="s">
        <v>24</v>
      </c>
      <c r="S4034">
        <v>23</v>
      </c>
      <c r="T4034" t="s">
        <v>24</v>
      </c>
    </row>
    <row r="4035" spans="1:20">
      <c r="A4035" t="s">
        <v>36000</v>
      </c>
      <c r="B4035" t="s">
        <v>20592</v>
      </c>
      <c r="C4035" t="s">
        <v>20593</v>
      </c>
      <c r="D4035" t="s">
        <v>20594</v>
      </c>
      <c r="E4035" t="str">
        <f>IF(OR(EXACT(LEFT(F4035,1),"'"),EXACT(LEFT(F4035,1),"["),EXACT(LEFT(F4035,1),"("),EXACT(UPPER(LEFT(F4035,1)),LEFT(F4035,1))=FALSE),"-",IF(LEFT(F4035,10)="Candidatus", MID(F4035, FIND(" ", F4035), FIND(" ", F4035, FIND(" ", F4035, 1)+1)-FIND(" ", F4035)), MID(F4035, 1, FIND(" ", F4035))))</f>
        <v xml:space="preserve">Natranaerobius </v>
      </c>
      <c r="F4035" t="s">
        <v>20591</v>
      </c>
      <c r="G4035" t="s">
        <v>16</v>
      </c>
      <c r="H4035" t="s">
        <v>45</v>
      </c>
      <c r="I4035" t="s">
        <v>46</v>
      </c>
      <c r="J4035" t="s">
        <v>20592</v>
      </c>
      <c r="K4035" t="s">
        <v>20593</v>
      </c>
      <c r="L4035" t="s">
        <v>20594</v>
      </c>
      <c r="M4035" s="1" t="s">
        <v>20595</v>
      </c>
      <c r="N4035" s="1" t="s">
        <v>20596</v>
      </c>
      <c r="O4035">
        <v>8</v>
      </c>
      <c r="P4035" t="s">
        <v>24</v>
      </c>
      <c r="Q4035" t="s">
        <v>24</v>
      </c>
      <c r="R4035" t="s">
        <v>24</v>
      </c>
      <c r="S4035">
        <v>9</v>
      </c>
      <c r="T4035">
        <v>1</v>
      </c>
    </row>
    <row r="4036" spans="1:20">
      <c r="A4036" t="s">
        <v>36001</v>
      </c>
      <c r="B4036" t="s">
        <v>20597</v>
      </c>
      <c r="C4036" t="s">
        <v>20598</v>
      </c>
      <c r="D4036" t="s">
        <v>20599</v>
      </c>
      <c r="E4036" t="str">
        <f>IF(OR(EXACT(LEFT(F4036,1),"'"),EXACT(LEFT(F4036,1),"["),EXACT(LEFT(F4036,1),"("),EXACT(UPPER(LEFT(F4036,1)),LEFT(F4036,1))=FALSE),"-",IF(LEFT(F4036,10)="Candidatus", MID(F4036, FIND(" ", F4036), FIND(" ", F4036, FIND(" ", F4036, 1)+1)-FIND(" ", F4036)), MID(F4036, 1, FIND(" ", F4036))))</f>
        <v xml:space="preserve">Natranaerobius </v>
      </c>
      <c r="F4036" t="s">
        <v>20591</v>
      </c>
      <c r="G4036" t="s">
        <v>16</v>
      </c>
      <c r="H4036" t="s">
        <v>45</v>
      </c>
      <c r="I4036" t="s">
        <v>46</v>
      </c>
      <c r="J4036" t="s">
        <v>20597</v>
      </c>
      <c r="K4036" t="s">
        <v>20598</v>
      </c>
      <c r="L4036" t="s">
        <v>20599</v>
      </c>
      <c r="M4036" s="1" t="s">
        <v>20600</v>
      </c>
      <c r="N4036" s="1" t="s">
        <v>20601</v>
      </c>
      <c r="O4036">
        <v>16</v>
      </c>
      <c r="P4036" t="s">
        <v>24</v>
      </c>
      <c r="Q4036" t="s">
        <v>24</v>
      </c>
      <c r="R4036" t="s">
        <v>24</v>
      </c>
      <c r="S4036">
        <v>16</v>
      </c>
      <c r="T4036" t="s">
        <v>24</v>
      </c>
    </row>
    <row r="4037" spans="1:20">
      <c r="A4037" t="s">
        <v>36002</v>
      </c>
      <c r="B4037" t="s">
        <v>20603</v>
      </c>
      <c r="C4037" t="s">
        <v>20604</v>
      </c>
      <c r="D4037" t="s">
        <v>20605</v>
      </c>
      <c r="E4037" t="str">
        <f>IF(OR(EXACT(LEFT(F4037,1),"'"),EXACT(LEFT(F4037,1),"["),EXACT(LEFT(F4037,1),"("),EXACT(UPPER(LEFT(F4037,1)),LEFT(F4037,1))=FALSE),"-",IF(LEFT(F4037,10)="Candidatus", MID(F4037, FIND(" ", F4037), FIND(" ", F4037, FIND(" ", F4037, 1)+1)-FIND(" ", F4037)), MID(F4037, 1, FIND(" ", F4037))))</f>
        <v xml:space="preserve">Natrialba </v>
      </c>
      <c r="F4037" t="s">
        <v>20602</v>
      </c>
      <c r="G4037" t="s">
        <v>476</v>
      </c>
      <c r="H4037" t="s">
        <v>2196</v>
      </c>
      <c r="I4037" t="s">
        <v>15038</v>
      </c>
      <c r="J4037" t="s">
        <v>20603</v>
      </c>
      <c r="K4037" t="s">
        <v>20604</v>
      </c>
      <c r="L4037" t="s">
        <v>20605</v>
      </c>
      <c r="M4037" s="1" t="s">
        <v>20606</v>
      </c>
      <c r="N4037" s="1" t="s">
        <v>20607</v>
      </c>
      <c r="O4037">
        <v>89</v>
      </c>
      <c r="P4037" t="s">
        <v>24</v>
      </c>
      <c r="Q4037">
        <v>1</v>
      </c>
      <c r="R4037" t="s">
        <v>24</v>
      </c>
      <c r="S4037">
        <v>90</v>
      </c>
      <c r="T4037" t="s">
        <v>24</v>
      </c>
    </row>
    <row r="4038" spans="1:20">
      <c r="A4038" t="s">
        <v>36003</v>
      </c>
      <c r="B4038" t="s">
        <v>20608</v>
      </c>
      <c r="C4038" t="s">
        <v>20609</v>
      </c>
      <c r="D4038" t="s">
        <v>20610</v>
      </c>
      <c r="E4038" t="str">
        <f>IF(OR(EXACT(LEFT(F4038,1),"'"),EXACT(LEFT(F4038,1),"["),EXACT(LEFT(F4038,1),"("),EXACT(UPPER(LEFT(F4038,1)),LEFT(F4038,1))=FALSE),"-",IF(LEFT(F4038,10)="Candidatus", MID(F4038, FIND(" ", F4038), FIND(" ", F4038, FIND(" ", F4038, 1)+1)-FIND(" ", F4038)), MID(F4038, 1, FIND(" ", F4038))))</f>
        <v xml:space="preserve">Natrialba </v>
      </c>
      <c r="F4038" t="s">
        <v>20602</v>
      </c>
      <c r="G4038" t="s">
        <v>476</v>
      </c>
      <c r="H4038" t="s">
        <v>2196</v>
      </c>
      <c r="I4038" t="s">
        <v>15038</v>
      </c>
      <c r="J4038" t="s">
        <v>20608</v>
      </c>
      <c r="K4038" t="s">
        <v>20609</v>
      </c>
      <c r="L4038" t="s">
        <v>20610</v>
      </c>
      <c r="M4038" s="1" t="s">
        <v>20611</v>
      </c>
      <c r="N4038" s="1" t="s">
        <v>20612</v>
      </c>
      <c r="O4038">
        <v>212</v>
      </c>
      <c r="P4038" t="s">
        <v>24</v>
      </c>
      <c r="Q4038" t="s">
        <v>24</v>
      </c>
      <c r="R4038" t="s">
        <v>24</v>
      </c>
      <c r="S4038">
        <v>218</v>
      </c>
      <c r="T4038">
        <v>6</v>
      </c>
    </row>
    <row r="4039" spans="1:20">
      <c r="A4039" t="s">
        <v>36004</v>
      </c>
      <c r="B4039" t="s">
        <v>20613</v>
      </c>
      <c r="C4039" t="s">
        <v>20614</v>
      </c>
      <c r="D4039" t="s">
        <v>20615</v>
      </c>
      <c r="E4039" t="str">
        <f>IF(OR(EXACT(LEFT(F4039,1),"'"),EXACT(LEFT(F4039,1),"["),EXACT(LEFT(F4039,1),"("),EXACT(UPPER(LEFT(F4039,1)),LEFT(F4039,1))=FALSE),"-",IF(LEFT(F4039,10)="Candidatus", MID(F4039, FIND(" ", F4039), FIND(" ", F4039, FIND(" ", F4039, 1)+1)-FIND(" ", F4039)), MID(F4039, 1, FIND(" ", F4039))))</f>
        <v xml:space="preserve">Natrialba </v>
      </c>
      <c r="F4039" t="s">
        <v>20602</v>
      </c>
      <c r="G4039" t="s">
        <v>476</v>
      </c>
      <c r="H4039" t="s">
        <v>2196</v>
      </c>
      <c r="I4039" t="s">
        <v>15038</v>
      </c>
      <c r="J4039" t="s">
        <v>20613</v>
      </c>
      <c r="K4039" t="s">
        <v>20614</v>
      </c>
      <c r="L4039" t="s">
        <v>20615</v>
      </c>
      <c r="M4039" s="1" t="s">
        <v>20616</v>
      </c>
      <c r="N4039" s="1" t="s">
        <v>20617</v>
      </c>
      <c r="O4039">
        <v>317</v>
      </c>
      <c r="P4039">
        <v>6</v>
      </c>
      <c r="Q4039">
        <v>1</v>
      </c>
      <c r="R4039" t="s">
        <v>24</v>
      </c>
      <c r="S4039">
        <v>327</v>
      </c>
      <c r="T4039">
        <v>3</v>
      </c>
    </row>
    <row r="4040" spans="1:20">
      <c r="A4040" t="s">
        <v>36005</v>
      </c>
      <c r="B4040" t="s">
        <v>20619</v>
      </c>
      <c r="C4040" t="s">
        <v>20620</v>
      </c>
      <c r="D4040" t="s">
        <v>20621</v>
      </c>
      <c r="E4040" t="str">
        <f>IF(OR(EXACT(LEFT(F4040,1),"'"),EXACT(LEFT(F4040,1),"["),EXACT(LEFT(F4040,1),"("),EXACT(UPPER(LEFT(F4040,1)),LEFT(F4040,1))=FALSE),"-",IF(LEFT(F4040,10)="Candidatus", MID(F4040, FIND(" ", F4040), FIND(" ", F4040, FIND(" ", F4040, 1)+1)-FIND(" ", F4040)), MID(F4040, 1, FIND(" ", F4040))))</f>
        <v xml:space="preserve">Natrinema </v>
      </c>
      <c r="F4040" t="s">
        <v>20618</v>
      </c>
      <c r="G4040" t="s">
        <v>476</v>
      </c>
      <c r="H4040" t="s">
        <v>2196</v>
      </c>
      <c r="I4040" t="s">
        <v>15038</v>
      </c>
      <c r="J4040" t="s">
        <v>20619</v>
      </c>
      <c r="K4040" t="s">
        <v>20620</v>
      </c>
      <c r="L4040" t="s">
        <v>20621</v>
      </c>
      <c r="M4040" s="1" t="s">
        <v>20622</v>
      </c>
      <c r="N4040" s="1" t="s">
        <v>20623</v>
      </c>
      <c r="O4040">
        <v>244</v>
      </c>
      <c r="P4040" t="s">
        <v>24</v>
      </c>
      <c r="Q4040" t="s">
        <v>24</v>
      </c>
      <c r="R4040" t="s">
        <v>24</v>
      </c>
      <c r="S4040">
        <v>266</v>
      </c>
      <c r="T4040">
        <v>22</v>
      </c>
    </row>
    <row r="4041" spans="1:20">
      <c r="A4041" t="s">
        <v>36006</v>
      </c>
      <c r="B4041" t="s">
        <v>20624</v>
      </c>
      <c r="C4041" t="s">
        <v>20625</v>
      </c>
      <c r="D4041" t="s">
        <v>20626</v>
      </c>
      <c r="E4041" t="str">
        <f>IF(OR(EXACT(LEFT(F4041,1),"'"),EXACT(LEFT(F4041,1),"["),EXACT(LEFT(F4041,1),"("),EXACT(UPPER(LEFT(F4041,1)),LEFT(F4041,1))=FALSE),"-",IF(LEFT(F4041,10)="Candidatus", MID(F4041, FIND(" ", F4041), FIND(" ", F4041, FIND(" ", F4041, 1)+1)-FIND(" ", F4041)), MID(F4041, 1, FIND(" ", F4041))))</f>
        <v xml:space="preserve">Natrinema </v>
      </c>
      <c r="F4041" t="s">
        <v>20618</v>
      </c>
      <c r="G4041" t="s">
        <v>476</v>
      </c>
      <c r="H4041" t="s">
        <v>2196</v>
      </c>
      <c r="I4041" t="s">
        <v>15038</v>
      </c>
      <c r="J4041" t="s">
        <v>20624</v>
      </c>
      <c r="K4041" t="s">
        <v>20625</v>
      </c>
      <c r="L4041" t="s">
        <v>20626</v>
      </c>
      <c r="M4041" s="1" t="s">
        <v>20627</v>
      </c>
      <c r="N4041" s="1" t="s">
        <v>20628</v>
      </c>
      <c r="O4041">
        <v>230</v>
      </c>
      <c r="P4041" t="s">
        <v>24</v>
      </c>
      <c r="Q4041" t="s">
        <v>24</v>
      </c>
      <c r="R4041" t="s">
        <v>24</v>
      </c>
      <c r="S4041">
        <v>235</v>
      </c>
      <c r="T4041">
        <v>5</v>
      </c>
    </row>
    <row r="4042" spans="1:20">
      <c r="A4042" t="s">
        <v>36007</v>
      </c>
      <c r="B4042" t="s">
        <v>20630</v>
      </c>
      <c r="C4042" t="s">
        <v>20631</v>
      </c>
      <c r="D4042" t="s">
        <v>20632</v>
      </c>
      <c r="E4042" t="str">
        <f>IF(OR(EXACT(LEFT(F4042,1),"'"),EXACT(LEFT(F4042,1),"["),EXACT(LEFT(F4042,1),"("),EXACT(UPPER(LEFT(F4042,1)),LEFT(F4042,1))=FALSE),"-",IF(LEFT(F4042,10)="Candidatus", MID(F4042, FIND(" ", F4042), FIND(" ", F4042, FIND(" ", F4042, 1)+1)-FIND(" ", F4042)), MID(F4042, 1, FIND(" ", F4042))))</f>
        <v xml:space="preserve">Natrinema </v>
      </c>
      <c r="F4042" t="s">
        <v>20629</v>
      </c>
      <c r="G4042" t="s">
        <v>476</v>
      </c>
      <c r="H4042" t="s">
        <v>2196</v>
      </c>
      <c r="I4042" t="s">
        <v>15038</v>
      </c>
      <c r="J4042" t="s">
        <v>20630</v>
      </c>
      <c r="K4042" t="s">
        <v>20631</v>
      </c>
      <c r="L4042" t="s">
        <v>20632</v>
      </c>
      <c r="M4042" s="1" t="s">
        <v>20633</v>
      </c>
      <c r="N4042" s="1" t="s">
        <v>20634</v>
      </c>
      <c r="O4042">
        <v>1</v>
      </c>
      <c r="P4042" t="s">
        <v>24</v>
      </c>
      <c r="Q4042" t="s">
        <v>24</v>
      </c>
      <c r="R4042" t="s">
        <v>24</v>
      </c>
      <c r="S4042">
        <v>1</v>
      </c>
      <c r="T4042" t="s">
        <v>24</v>
      </c>
    </row>
    <row r="4043" spans="1:20">
      <c r="A4043" t="s">
        <v>36008</v>
      </c>
      <c r="B4043" t="s">
        <v>20636</v>
      </c>
      <c r="C4043" t="s">
        <v>20637</v>
      </c>
      <c r="D4043" t="s">
        <v>20638</v>
      </c>
      <c r="E4043" t="str">
        <f>IF(OR(EXACT(LEFT(F4043,1),"'"),EXACT(LEFT(F4043,1),"["),EXACT(LEFT(F4043,1),"("),EXACT(UPPER(LEFT(F4043,1)),LEFT(F4043,1))=FALSE),"-",IF(LEFT(F4043,10)="Candidatus", MID(F4043, FIND(" ", F4043), FIND(" ", F4043, FIND(" ", F4043, 1)+1)-FIND(" ", F4043)), MID(F4043, 1, FIND(" ", F4043))))</f>
        <v xml:space="preserve">Natrinema </v>
      </c>
      <c r="F4043" t="s">
        <v>20635</v>
      </c>
      <c r="G4043" t="s">
        <v>476</v>
      </c>
      <c r="H4043" t="s">
        <v>2196</v>
      </c>
      <c r="I4043" t="s">
        <v>15038</v>
      </c>
      <c r="J4043" t="s">
        <v>20636</v>
      </c>
      <c r="K4043" t="s">
        <v>20637</v>
      </c>
      <c r="L4043" t="s">
        <v>20638</v>
      </c>
      <c r="M4043" s="1" t="s">
        <v>20639</v>
      </c>
      <c r="N4043" s="1" t="s">
        <v>20640</v>
      </c>
      <c r="O4043">
        <v>72</v>
      </c>
      <c r="P4043" t="s">
        <v>24</v>
      </c>
      <c r="Q4043" t="s">
        <v>24</v>
      </c>
      <c r="R4043" t="s">
        <v>24</v>
      </c>
      <c r="S4043">
        <v>72</v>
      </c>
      <c r="T4043" t="s">
        <v>24</v>
      </c>
    </row>
    <row r="4044" spans="1:20">
      <c r="A4044" t="s">
        <v>36009</v>
      </c>
      <c r="B4044" t="s">
        <v>20642</v>
      </c>
      <c r="C4044" t="s">
        <v>20643</v>
      </c>
      <c r="D4044" t="s">
        <v>20644</v>
      </c>
      <c r="E4044" t="str">
        <f>IF(OR(EXACT(LEFT(F4044,1),"'"),EXACT(LEFT(F4044,1),"["),EXACT(LEFT(F4044,1),"("),EXACT(UPPER(LEFT(F4044,1)),LEFT(F4044,1))=FALSE),"-",IF(LEFT(F4044,10)="Candidatus", MID(F4044, FIND(" ", F4044), FIND(" ", F4044, FIND(" ", F4044, 1)+1)-FIND(" ", F4044)), MID(F4044, 1, FIND(" ", F4044))))</f>
        <v xml:space="preserve">Natronobacterium </v>
      </c>
      <c r="F4044" t="s">
        <v>20641</v>
      </c>
      <c r="G4044" t="s">
        <v>476</v>
      </c>
      <c r="H4044" t="s">
        <v>2196</v>
      </c>
      <c r="I4044" t="s">
        <v>15038</v>
      </c>
      <c r="J4044" t="s">
        <v>20642</v>
      </c>
      <c r="K4044" t="s">
        <v>20643</v>
      </c>
      <c r="L4044" t="s">
        <v>20644</v>
      </c>
      <c r="M4044" s="1" t="s">
        <v>20645</v>
      </c>
      <c r="N4044" s="1" t="s">
        <v>20646</v>
      </c>
      <c r="O4044">
        <v>2</v>
      </c>
      <c r="P4044" t="s">
        <v>24</v>
      </c>
      <c r="Q4044" t="s">
        <v>24</v>
      </c>
      <c r="R4044" t="s">
        <v>24</v>
      </c>
      <c r="S4044">
        <v>2</v>
      </c>
      <c r="T4044" t="s">
        <v>24</v>
      </c>
    </row>
    <row r="4045" spans="1:20">
      <c r="A4045" t="s">
        <v>36010</v>
      </c>
      <c r="B4045">
        <v>1</v>
      </c>
      <c r="C4045" t="s">
        <v>20648</v>
      </c>
      <c r="D4045" t="s">
        <v>20649</v>
      </c>
      <c r="E4045" t="str">
        <f>IF(OR(EXACT(LEFT(F4045,1),"'"),EXACT(LEFT(F4045,1),"["),EXACT(LEFT(F4045,1),"("),EXACT(UPPER(LEFT(F4045,1)),LEFT(F4045,1))=FALSE),"-",IF(LEFT(F4045,10)="Candidatus", MID(F4045, FIND(" ", F4045), FIND(" ", F4045, FIND(" ", F4045, 1)+1)-FIND(" ", F4045)), MID(F4045, 1, FIND(" ", F4045))))</f>
        <v xml:space="preserve">Natronococcus </v>
      </c>
      <c r="F4045" t="s">
        <v>20647</v>
      </c>
      <c r="G4045" t="s">
        <v>476</v>
      </c>
      <c r="H4045" t="s">
        <v>2196</v>
      </c>
      <c r="I4045" t="s">
        <v>15038</v>
      </c>
      <c r="J4045">
        <v>1</v>
      </c>
      <c r="K4045" t="s">
        <v>20648</v>
      </c>
      <c r="L4045" t="s">
        <v>20649</v>
      </c>
      <c r="M4045" s="1" t="s">
        <v>20650</v>
      </c>
      <c r="N4045" s="1" t="s">
        <v>20651</v>
      </c>
      <c r="O4045">
        <v>16</v>
      </c>
      <c r="P4045" t="s">
        <v>24</v>
      </c>
      <c r="Q4045" t="s">
        <v>24</v>
      </c>
      <c r="R4045" t="s">
        <v>24</v>
      </c>
      <c r="S4045">
        <v>16</v>
      </c>
      <c r="T4045" t="s">
        <v>24</v>
      </c>
    </row>
    <row r="4046" spans="1:20">
      <c r="A4046" t="s">
        <v>36011</v>
      </c>
      <c r="B4046">
        <v>2</v>
      </c>
      <c r="C4046" t="s">
        <v>20652</v>
      </c>
      <c r="D4046" t="s">
        <v>20653</v>
      </c>
      <c r="E4046" t="str">
        <f>IF(OR(EXACT(LEFT(F4046,1),"'"),EXACT(LEFT(F4046,1),"["),EXACT(LEFT(F4046,1),"("),EXACT(UPPER(LEFT(F4046,1)),LEFT(F4046,1))=FALSE),"-",IF(LEFT(F4046,10)="Candidatus", MID(F4046, FIND(" ", F4046), FIND(" ", F4046, FIND(" ", F4046, 1)+1)-FIND(" ", F4046)), MID(F4046, 1, FIND(" ", F4046))))</f>
        <v xml:space="preserve">Natronococcus </v>
      </c>
      <c r="F4046" t="s">
        <v>20647</v>
      </c>
      <c r="G4046" t="s">
        <v>476</v>
      </c>
      <c r="H4046" t="s">
        <v>2196</v>
      </c>
      <c r="I4046" t="s">
        <v>15038</v>
      </c>
      <c r="J4046">
        <v>2</v>
      </c>
      <c r="K4046" t="s">
        <v>20652</v>
      </c>
      <c r="L4046" t="s">
        <v>20653</v>
      </c>
      <c r="M4046" s="1" t="s">
        <v>20654</v>
      </c>
      <c r="N4046" s="1" t="s">
        <v>20655</v>
      </c>
      <c r="O4046">
        <v>241</v>
      </c>
      <c r="P4046" t="s">
        <v>24</v>
      </c>
      <c r="Q4046" t="s">
        <v>24</v>
      </c>
      <c r="R4046" t="s">
        <v>24</v>
      </c>
      <c r="S4046">
        <v>247</v>
      </c>
      <c r="T4046">
        <v>6</v>
      </c>
    </row>
    <row r="4047" spans="1:20">
      <c r="A4047" t="s">
        <v>36012</v>
      </c>
      <c r="B4047" t="s">
        <v>20657</v>
      </c>
      <c r="C4047" t="s">
        <v>20658</v>
      </c>
      <c r="D4047" t="s">
        <v>20659</v>
      </c>
      <c r="E4047" t="str">
        <f>IF(OR(EXACT(LEFT(F4047,1),"'"),EXACT(LEFT(F4047,1),"["),EXACT(LEFT(F4047,1),"("),EXACT(UPPER(LEFT(F4047,1)),LEFT(F4047,1))=FALSE),"-",IF(LEFT(F4047,10)="Candidatus", MID(F4047, FIND(" ", F4047), FIND(" ", F4047, FIND(" ", F4047, 1)+1)-FIND(" ", F4047)), MID(F4047, 1, FIND(" ", F4047))))</f>
        <v xml:space="preserve">Natronomonas </v>
      </c>
      <c r="F4047" t="s">
        <v>20656</v>
      </c>
      <c r="G4047" t="s">
        <v>476</v>
      </c>
      <c r="H4047" t="s">
        <v>2196</v>
      </c>
      <c r="I4047" t="s">
        <v>15038</v>
      </c>
      <c r="J4047" t="s">
        <v>20657</v>
      </c>
      <c r="K4047" t="s">
        <v>20658</v>
      </c>
      <c r="L4047" t="s">
        <v>20659</v>
      </c>
      <c r="M4047" s="1" t="s">
        <v>20660</v>
      </c>
      <c r="N4047" s="1" t="s">
        <v>20661</v>
      </c>
      <c r="O4047">
        <v>33</v>
      </c>
      <c r="P4047" t="s">
        <v>24</v>
      </c>
      <c r="Q4047" t="s">
        <v>24</v>
      </c>
      <c r="R4047" t="s">
        <v>24</v>
      </c>
      <c r="S4047">
        <v>33</v>
      </c>
      <c r="T4047" t="s">
        <v>24</v>
      </c>
    </row>
    <row r="4048" spans="1:20">
      <c r="A4048" t="s">
        <v>36013</v>
      </c>
      <c r="B4048" t="s">
        <v>20662</v>
      </c>
      <c r="C4048" t="s">
        <v>20663</v>
      </c>
      <c r="D4048" t="s">
        <v>20664</v>
      </c>
      <c r="E4048" t="str">
        <f>IF(OR(EXACT(LEFT(F4048,1),"'"),EXACT(LEFT(F4048,1),"["),EXACT(LEFT(F4048,1),"("),EXACT(UPPER(LEFT(F4048,1)),LEFT(F4048,1))=FALSE),"-",IF(LEFT(F4048,10)="Candidatus", MID(F4048, FIND(" ", F4048), FIND(" ", F4048, FIND(" ", F4048, 1)+1)-FIND(" ", F4048)), MID(F4048, 1, FIND(" ", F4048))))</f>
        <v xml:space="preserve">Natronomonas </v>
      </c>
      <c r="F4048" t="s">
        <v>20656</v>
      </c>
      <c r="G4048" t="s">
        <v>476</v>
      </c>
      <c r="H4048" t="s">
        <v>2196</v>
      </c>
      <c r="I4048" t="s">
        <v>15038</v>
      </c>
      <c r="J4048" t="s">
        <v>20662</v>
      </c>
      <c r="K4048" t="s">
        <v>20663</v>
      </c>
      <c r="L4048" t="s">
        <v>20664</v>
      </c>
      <c r="M4048" s="1" t="s">
        <v>20665</v>
      </c>
      <c r="N4048" s="1" t="s">
        <v>20666</v>
      </c>
      <c r="O4048">
        <v>111</v>
      </c>
      <c r="P4048" t="s">
        <v>24</v>
      </c>
      <c r="Q4048" t="s">
        <v>24</v>
      </c>
      <c r="R4048" t="s">
        <v>24</v>
      </c>
      <c r="S4048">
        <v>118</v>
      </c>
      <c r="T4048">
        <v>7</v>
      </c>
    </row>
    <row r="4049" spans="1:20">
      <c r="A4049" t="s">
        <v>36014</v>
      </c>
      <c r="B4049" t="s">
        <v>20668</v>
      </c>
      <c r="C4049" t="s">
        <v>20669</v>
      </c>
      <c r="D4049" t="s">
        <v>20670</v>
      </c>
      <c r="E4049" t="str">
        <f>IF(OR(EXACT(LEFT(F4049,1),"'"),EXACT(LEFT(F4049,1),"["),EXACT(LEFT(F4049,1),"("),EXACT(UPPER(LEFT(F4049,1)),LEFT(F4049,1))=FALSE),"-",IF(LEFT(F4049,10)="Candidatus", MID(F4049, FIND(" ", F4049), FIND(" ", F4049, FIND(" ", F4049, 1)+1)-FIND(" ", F4049)), MID(F4049, 1, FIND(" ", F4049))))</f>
        <v xml:space="preserve">Neisseria </v>
      </c>
      <c r="F4049" t="s">
        <v>20667</v>
      </c>
      <c r="G4049" t="s">
        <v>16</v>
      </c>
      <c r="H4049" t="s">
        <v>76</v>
      </c>
      <c r="I4049" t="s">
        <v>448</v>
      </c>
      <c r="J4049" t="s">
        <v>20668</v>
      </c>
      <c r="K4049" t="s">
        <v>20669</v>
      </c>
      <c r="L4049" t="s">
        <v>20670</v>
      </c>
      <c r="M4049" s="1" t="s">
        <v>20671</v>
      </c>
      <c r="N4049" s="1" t="s">
        <v>1531</v>
      </c>
      <c r="O4049">
        <v>47</v>
      </c>
      <c r="P4049" t="s">
        <v>24</v>
      </c>
      <c r="Q4049" t="s">
        <v>24</v>
      </c>
      <c r="R4049" t="s">
        <v>24</v>
      </c>
      <c r="S4049">
        <v>47</v>
      </c>
      <c r="T4049" t="s">
        <v>24</v>
      </c>
    </row>
    <row r="4050" spans="1:20">
      <c r="A4050" t="s">
        <v>36015</v>
      </c>
      <c r="B4050" t="s">
        <v>20672</v>
      </c>
      <c r="C4050" t="s">
        <v>20673</v>
      </c>
      <c r="D4050" t="s">
        <v>20674</v>
      </c>
      <c r="E4050" t="str">
        <f>IF(OR(EXACT(LEFT(F4050,1),"'"),EXACT(LEFT(F4050,1),"["),EXACT(LEFT(F4050,1),"("),EXACT(UPPER(LEFT(F4050,1)),LEFT(F4050,1))=FALSE),"-",IF(LEFT(F4050,10)="Candidatus", MID(F4050, FIND(" ", F4050), FIND(" ", F4050, FIND(" ", F4050, 1)+1)-FIND(" ", F4050)), MID(F4050, 1, FIND(" ", F4050))))</f>
        <v xml:space="preserve">Neisseria </v>
      </c>
      <c r="F4050" t="s">
        <v>20667</v>
      </c>
      <c r="G4050" t="s">
        <v>16</v>
      </c>
      <c r="H4050" t="s">
        <v>76</v>
      </c>
      <c r="I4050" t="s">
        <v>448</v>
      </c>
      <c r="J4050" t="s">
        <v>20672</v>
      </c>
      <c r="K4050" t="s">
        <v>20673</v>
      </c>
      <c r="L4050" t="s">
        <v>20674</v>
      </c>
      <c r="M4050" s="1" t="s">
        <v>20675</v>
      </c>
      <c r="N4050" s="1" t="s">
        <v>20676</v>
      </c>
      <c r="O4050">
        <v>6</v>
      </c>
      <c r="P4050" t="s">
        <v>24</v>
      </c>
      <c r="Q4050" t="s">
        <v>24</v>
      </c>
      <c r="R4050" t="s">
        <v>24</v>
      </c>
      <c r="S4050">
        <v>6</v>
      </c>
      <c r="T4050" t="s">
        <v>24</v>
      </c>
    </row>
    <row r="4051" spans="1:20">
      <c r="A4051" t="s">
        <v>36016</v>
      </c>
      <c r="B4051" t="s">
        <v>20677</v>
      </c>
      <c r="C4051" t="s">
        <v>20678</v>
      </c>
      <c r="D4051" t="s">
        <v>20679</v>
      </c>
      <c r="E4051" t="str">
        <f>IF(OR(EXACT(LEFT(F4051,1),"'"),EXACT(LEFT(F4051,1),"["),EXACT(LEFT(F4051,1),"("),EXACT(UPPER(LEFT(F4051,1)),LEFT(F4051,1))=FALSE),"-",IF(LEFT(F4051,10)="Candidatus", MID(F4051, FIND(" ", F4051), FIND(" ", F4051, FIND(" ", F4051, 1)+1)-FIND(" ", F4051)), MID(F4051, 1, FIND(" ", F4051))))</f>
        <v xml:space="preserve">Neisseria </v>
      </c>
      <c r="F4051" t="s">
        <v>20667</v>
      </c>
      <c r="G4051" t="s">
        <v>16</v>
      </c>
      <c r="H4051" t="s">
        <v>76</v>
      </c>
      <c r="I4051" t="s">
        <v>448</v>
      </c>
      <c r="J4051" t="s">
        <v>20677</v>
      </c>
      <c r="K4051" t="s">
        <v>20678</v>
      </c>
      <c r="L4051" t="s">
        <v>20679</v>
      </c>
      <c r="M4051" s="1" t="s">
        <v>629</v>
      </c>
      <c r="N4051" s="1" t="s">
        <v>20680</v>
      </c>
      <c r="O4051">
        <v>9</v>
      </c>
      <c r="P4051" t="s">
        <v>24</v>
      </c>
      <c r="Q4051" t="s">
        <v>24</v>
      </c>
      <c r="R4051" t="s">
        <v>24</v>
      </c>
      <c r="S4051">
        <v>9</v>
      </c>
      <c r="T4051" t="s">
        <v>24</v>
      </c>
    </row>
    <row r="4052" spans="1:20">
      <c r="A4052" t="s">
        <v>36017</v>
      </c>
      <c r="B4052" t="s">
        <v>20682</v>
      </c>
      <c r="C4052" t="s">
        <v>20683</v>
      </c>
      <c r="D4052" t="s">
        <v>20684</v>
      </c>
      <c r="E4052" t="str">
        <f>IF(OR(EXACT(LEFT(F4052,1),"'"),EXACT(LEFT(F4052,1),"["),EXACT(LEFT(F4052,1),"("),EXACT(UPPER(LEFT(F4052,1)),LEFT(F4052,1))=FALSE),"-",IF(LEFT(F4052,10)="Candidatus", MID(F4052, FIND(" ", F4052), FIND(" ", F4052, FIND(" ", F4052, 1)+1)-FIND(" ", F4052)), MID(F4052, 1, FIND(" ", F4052))))</f>
        <v xml:space="preserve">Neisseria </v>
      </c>
      <c r="F4052" t="s">
        <v>20681</v>
      </c>
      <c r="G4052" t="s">
        <v>16</v>
      </c>
      <c r="H4052" t="s">
        <v>76</v>
      </c>
      <c r="I4052" t="s">
        <v>448</v>
      </c>
      <c r="J4052" t="s">
        <v>20682</v>
      </c>
      <c r="K4052" t="s">
        <v>20683</v>
      </c>
      <c r="L4052" t="s">
        <v>20684</v>
      </c>
      <c r="M4052" s="1" t="s">
        <v>535</v>
      </c>
      <c r="N4052" s="1" t="s">
        <v>20685</v>
      </c>
      <c r="O4052">
        <v>3</v>
      </c>
      <c r="P4052" t="s">
        <v>24</v>
      </c>
      <c r="Q4052" t="s">
        <v>24</v>
      </c>
      <c r="R4052" t="s">
        <v>24</v>
      </c>
      <c r="S4052">
        <v>4</v>
      </c>
      <c r="T4052" t="s">
        <v>24</v>
      </c>
    </row>
    <row r="4053" spans="1:20">
      <c r="A4053" t="s">
        <v>36018</v>
      </c>
      <c r="B4053" t="s">
        <v>20687</v>
      </c>
      <c r="C4053" t="s">
        <v>20688</v>
      </c>
      <c r="D4053" t="s">
        <v>20689</v>
      </c>
      <c r="E4053" t="str">
        <f>IF(OR(EXACT(LEFT(F4053,1),"'"),EXACT(LEFT(F4053,1),"["),EXACT(LEFT(F4053,1),"("),EXACT(UPPER(LEFT(F4053,1)),LEFT(F4053,1))=FALSE),"-",IF(LEFT(F4053,10)="Candidatus", MID(F4053, FIND(" ", F4053), FIND(" ", F4053, FIND(" ", F4053, 1)+1)-FIND(" ", F4053)), MID(F4053, 1, FIND(" ", F4053))))</f>
        <v xml:space="preserve">Neisseria </v>
      </c>
      <c r="F4053" t="s">
        <v>20686</v>
      </c>
      <c r="G4053" t="s">
        <v>16</v>
      </c>
      <c r="H4053" t="s">
        <v>76</v>
      </c>
      <c r="I4053" t="s">
        <v>448</v>
      </c>
      <c r="J4053" t="s">
        <v>20687</v>
      </c>
      <c r="K4053" t="s">
        <v>20688</v>
      </c>
      <c r="L4053" t="s">
        <v>20689</v>
      </c>
      <c r="M4053" s="1" t="s">
        <v>20690</v>
      </c>
      <c r="N4053" s="1" t="s">
        <v>20691</v>
      </c>
      <c r="O4053">
        <v>1</v>
      </c>
      <c r="P4053" t="s">
        <v>24</v>
      </c>
      <c r="Q4053" t="s">
        <v>24</v>
      </c>
      <c r="R4053" t="s">
        <v>24</v>
      </c>
      <c r="S4053">
        <v>2</v>
      </c>
      <c r="T4053" t="s">
        <v>24</v>
      </c>
    </row>
    <row r="4054" spans="1:20">
      <c r="A4054" t="s">
        <v>36019</v>
      </c>
      <c r="B4054" t="s">
        <v>20693</v>
      </c>
      <c r="C4054" t="s">
        <v>20694</v>
      </c>
      <c r="D4054" t="s">
        <v>20695</v>
      </c>
      <c r="E4054" t="str">
        <f>IF(OR(EXACT(LEFT(F4054,1),"'"),EXACT(LEFT(F4054,1),"["),EXACT(LEFT(F4054,1),"("),EXACT(UPPER(LEFT(F4054,1)),LEFT(F4054,1))=FALSE),"-",IF(LEFT(F4054,10)="Candidatus", MID(F4054, FIND(" ", F4054), FIND(" ", F4054, FIND(" ", F4054, 1)+1)-FIND(" ", F4054)), MID(F4054, 1, FIND(" ", F4054))))</f>
        <v xml:space="preserve">Neisseria </v>
      </c>
      <c r="F4054" t="s">
        <v>20692</v>
      </c>
      <c r="G4054" t="s">
        <v>16</v>
      </c>
      <c r="H4054" t="s">
        <v>76</v>
      </c>
      <c r="I4054" t="s">
        <v>448</v>
      </c>
      <c r="J4054" t="s">
        <v>20693</v>
      </c>
      <c r="K4054" t="s">
        <v>20694</v>
      </c>
      <c r="L4054" t="s">
        <v>20695</v>
      </c>
      <c r="M4054" s="1" t="s">
        <v>20696</v>
      </c>
      <c r="N4054" s="1" t="s">
        <v>20697</v>
      </c>
      <c r="O4054">
        <v>2</v>
      </c>
      <c r="P4054" t="s">
        <v>24</v>
      </c>
      <c r="Q4054" t="s">
        <v>24</v>
      </c>
      <c r="R4054" t="s">
        <v>24</v>
      </c>
      <c r="S4054">
        <v>2</v>
      </c>
      <c r="T4054" t="s">
        <v>24</v>
      </c>
    </row>
    <row r="4055" spans="1:20">
      <c r="A4055" t="s">
        <v>36020</v>
      </c>
      <c r="B4055" t="s">
        <v>20698</v>
      </c>
      <c r="C4055" t="s">
        <v>20699</v>
      </c>
      <c r="D4055" t="s">
        <v>20700</v>
      </c>
      <c r="E4055" t="str">
        <f>IF(OR(EXACT(LEFT(F4055,1),"'"),EXACT(LEFT(F4055,1),"["),EXACT(LEFT(F4055,1),"("),EXACT(UPPER(LEFT(F4055,1)),LEFT(F4055,1))=FALSE),"-",IF(LEFT(F4055,10)="Candidatus", MID(F4055, FIND(" ", F4055), FIND(" ", F4055, FIND(" ", F4055, 1)+1)-FIND(" ", F4055)), MID(F4055, 1, FIND(" ", F4055))))</f>
        <v xml:space="preserve">Neisseria </v>
      </c>
      <c r="F4055" t="s">
        <v>20681</v>
      </c>
      <c r="G4055" t="s">
        <v>16</v>
      </c>
      <c r="H4055" t="s">
        <v>76</v>
      </c>
      <c r="I4055" t="s">
        <v>448</v>
      </c>
      <c r="J4055" t="s">
        <v>20698</v>
      </c>
      <c r="K4055" t="s">
        <v>20699</v>
      </c>
      <c r="L4055" t="s">
        <v>20700</v>
      </c>
      <c r="M4055" s="1" t="s">
        <v>20701</v>
      </c>
      <c r="N4055" s="1" t="s">
        <v>20702</v>
      </c>
      <c r="O4055">
        <v>2</v>
      </c>
      <c r="P4055" t="s">
        <v>24</v>
      </c>
      <c r="Q4055" t="s">
        <v>24</v>
      </c>
      <c r="R4055" t="s">
        <v>24</v>
      </c>
      <c r="S4055">
        <v>2</v>
      </c>
      <c r="T4055" t="s">
        <v>24</v>
      </c>
    </row>
    <row r="4056" spans="1:20">
      <c r="A4056" t="s">
        <v>36021</v>
      </c>
      <c r="B4056" t="s">
        <v>20704</v>
      </c>
      <c r="C4056" t="s">
        <v>20705</v>
      </c>
      <c r="D4056" t="s">
        <v>20706</v>
      </c>
      <c r="E4056" t="str">
        <f>IF(OR(EXACT(LEFT(F4056,1),"'"),EXACT(LEFT(F4056,1),"["),EXACT(LEFT(F4056,1),"("),EXACT(UPPER(LEFT(F4056,1)),LEFT(F4056,1))=FALSE),"-",IF(LEFT(F4056,10)="Candidatus", MID(F4056, FIND(" ", F4056), FIND(" ", F4056, FIND(" ", F4056, 1)+1)-FIND(" ", F4056)), MID(F4056, 1, FIND(" ", F4056))))</f>
        <v xml:space="preserve">Neisseria </v>
      </c>
      <c r="F4056" t="s">
        <v>20703</v>
      </c>
      <c r="G4056" t="s">
        <v>16</v>
      </c>
      <c r="H4056" t="s">
        <v>76</v>
      </c>
      <c r="I4056" t="s">
        <v>448</v>
      </c>
      <c r="J4056" t="s">
        <v>20704</v>
      </c>
      <c r="K4056" t="s">
        <v>20705</v>
      </c>
      <c r="L4056" t="s">
        <v>20706</v>
      </c>
      <c r="M4056" s="1" t="s">
        <v>20707</v>
      </c>
      <c r="N4056" s="1" t="s">
        <v>20708</v>
      </c>
      <c r="O4056">
        <v>1</v>
      </c>
      <c r="P4056" t="s">
        <v>24</v>
      </c>
      <c r="Q4056" t="s">
        <v>24</v>
      </c>
      <c r="R4056" t="s">
        <v>24</v>
      </c>
      <c r="S4056">
        <v>1</v>
      </c>
      <c r="T4056" t="s">
        <v>24</v>
      </c>
    </row>
    <row r="4057" spans="1:20">
      <c r="A4057" t="s">
        <v>36022</v>
      </c>
      <c r="B4057" t="s">
        <v>20710</v>
      </c>
      <c r="C4057" t="s">
        <v>20711</v>
      </c>
      <c r="D4057" t="s">
        <v>20712</v>
      </c>
      <c r="E4057" t="str">
        <f>IF(OR(EXACT(LEFT(F4057,1),"'"),EXACT(LEFT(F4057,1),"["),EXACT(LEFT(F4057,1),"("),EXACT(UPPER(LEFT(F4057,1)),LEFT(F4057,1))=FALSE),"-",IF(LEFT(F4057,10)="Candidatus", MID(F4057, FIND(" ", F4057), FIND(" ", F4057, FIND(" ", F4057, 1)+1)-FIND(" ", F4057)), MID(F4057, 1, FIND(" ", F4057))))</f>
        <v xml:space="preserve">Neisseria </v>
      </c>
      <c r="F4057" t="s">
        <v>20709</v>
      </c>
      <c r="G4057" t="s">
        <v>16</v>
      </c>
      <c r="H4057" t="s">
        <v>76</v>
      </c>
      <c r="I4057" t="s">
        <v>448</v>
      </c>
      <c r="J4057" t="s">
        <v>20710</v>
      </c>
      <c r="K4057" t="s">
        <v>20711</v>
      </c>
      <c r="L4057" t="s">
        <v>20712</v>
      </c>
      <c r="M4057" s="1" t="s">
        <v>20713</v>
      </c>
      <c r="N4057" s="1" t="s">
        <v>20714</v>
      </c>
      <c r="O4057">
        <v>10</v>
      </c>
      <c r="P4057" t="s">
        <v>24</v>
      </c>
      <c r="Q4057" t="s">
        <v>24</v>
      </c>
      <c r="R4057" t="s">
        <v>24</v>
      </c>
      <c r="S4057">
        <v>10</v>
      </c>
      <c r="T4057" t="s">
        <v>24</v>
      </c>
    </row>
    <row r="4058" spans="1:20">
      <c r="A4058" t="s">
        <v>36023</v>
      </c>
      <c r="B4058" t="s">
        <v>20716</v>
      </c>
      <c r="C4058" t="s">
        <v>20717</v>
      </c>
      <c r="D4058" t="s">
        <v>20718</v>
      </c>
      <c r="E4058" t="str">
        <f>IF(OR(EXACT(LEFT(F4058,1),"'"),EXACT(LEFT(F4058,1),"["),EXACT(LEFT(F4058,1),"("),EXACT(UPPER(LEFT(F4058,1)),LEFT(F4058,1))=FALSE),"-",IF(LEFT(F4058,10)="Candidatus", MID(F4058, FIND(" ", F4058), FIND(" ", F4058, FIND(" ", F4058, 1)+1)-FIND(" ", F4058)), MID(F4058, 1, FIND(" ", F4058))))</f>
        <v xml:space="preserve">Neisseria </v>
      </c>
      <c r="F4058" t="s">
        <v>20715</v>
      </c>
      <c r="G4058" t="s">
        <v>16</v>
      </c>
      <c r="H4058" t="s">
        <v>76</v>
      </c>
      <c r="I4058" t="s">
        <v>448</v>
      </c>
      <c r="J4058" t="s">
        <v>20716</v>
      </c>
      <c r="K4058" t="s">
        <v>20717</v>
      </c>
      <c r="L4058" t="s">
        <v>20718</v>
      </c>
      <c r="M4058" s="1" t="s">
        <v>20719</v>
      </c>
      <c r="N4058" s="1" t="s">
        <v>20720</v>
      </c>
      <c r="O4058">
        <v>48</v>
      </c>
      <c r="P4058" t="s">
        <v>24</v>
      </c>
      <c r="Q4058" t="s">
        <v>24</v>
      </c>
      <c r="R4058" t="s">
        <v>24</v>
      </c>
      <c r="S4058">
        <v>48</v>
      </c>
      <c r="T4058" t="s">
        <v>24</v>
      </c>
    </row>
    <row r="4059" spans="1:20">
      <c r="A4059" t="s">
        <v>36024</v>
      </c>
      <c r="B4059" t="s">
        <v>66</v>
      </c>
      <c r="C4059" t="s">
        <v>20722</v>
      </c>
      <c r="D4059" t="s">
        <v>20723</v>
      </c>
      <c r="E4059" t="str">
        <f>IF(OR(EXACT(LEFT(F4059,1),"'"),EXACT(LEFT(F4059,1),"["),EXACT(LEFT(F4059,1),"("),EXACT(UPPER(LEFT(F4059,1)),LEFT(F4059,1))=FALSE),"-",IF(LEFT(F4059,10)="Candidatus", MID(F4059, FIND(" ", F4059), FIND(" ", F4059, FIND(" ", F4059, 1)+1)-FIND(" ", F4059)), MID(F4059, 1, FIND(" ", F4059))))</f>
        <v xml:space="preserve">Neisseria </v>
      </c>
      <c r="F4059" t="s">
        <v>20721</v>
      </c>
      <c r="G4059" t="s">
        <v>16</v>
      </c>
      <c r="H4059" t="s">
        <v>76</v>
      </c>
      <c r="I4059" t="s">
        <v>448</v>
      </c>
      <c r="J4059" t="s">
        <v>66</v>
      </c>
      <c r="K4059" t="s">
        <v>20722</v>
      </c>
      <c r="L4059" t="s">
        <v>20723</v>
      </c>
      <c r="M4059" s="1" t="s">
        <v>20724</v>
      </c>
      <c r="N4059" s="1" t="s">
        <v>20725</v>
      </c>
      <c r="O4059">
        <v>10</v>
      </c>
      <c r="P4059" t="s">
        <v>24</v>
      </c>
      <c r="Q4059" t="s">
        <v>24</v>
      </c>
      <c r="R4059" t="s">
        <v>24</v>
      </c>
      <c r="S4059">
        <v>10</v>
      </c>
      <c r="T4059" t="s">
        <v>24</v>
      </c>
    </row>
    <row r="4060" spans="1:20">
      <c r="A4060" t="s">
        <v>36025</v>
      </c>
      <c r="B4060" t="s">
        <v>20727</v>
      </c>
      <c r="C4060" t="s">
        <v>20728</v>
      </c>
      <c r="D4060" t="s">
        <v>20729</v>
      </c>
      <c r="E4060" t="str">
        <f>IF(OR(EXACT(LEFT(F4060,1),"'"),EXACT(LEFT(F4060,1),"["),EXACT(LEFT(F4060,1),"("),EXACT(UPPER(LEFT(F4060,1)),LEFT(F4060,1))=FALSE),"-",IF(LEFT(F4060,10)="Candidatus", MID(F4060, FIND(" ", F4060), FIND(" ", F4060, FIND(" ", F4060, 1)+1)-FIND(" ", F4060)), MID(F4060, 1, FIND(" ", F4060))))</f>
        <v xml:space="preserve">Neisseria </v>
      </c>
      <c r="F4060" t="s">
        <v>20726</v>
      </c>
      <c r="G4060" t="s">
        <v>16</v>
      </c>
      <c r="H4060" t="s">
        <v>76</v>
      </c>
      <c r="I4060" t="s">
        <v>448</v>
      </c>
      <c r="J4060" t="s">
        <v>20727</v>
      </c>
      <c r="K4060" t="s">
        <v>20728</v>
      </c>
      <c r="L4060" t="s">
        <v>20729</v>
      </c>
      <c r="M4060" s="1" t="s">
        <v>20724</v>
      </c>
      <c r="N4060" s="1" t="s">
        <v>20730</v>
      </c>
      <c r="O4060">
        <v>10</v>
      </c>
      <c r="P4060" t="s">
        <v>24</v>
      </c>
      <c r="Q4060" t="s">
        <v>24</v>
      </c>
      <c r="R4060" t="s">
        <v>24</v>
      </c>
      <c r="S4060">
        <v>10</v>
      </c>
      <c r="T4060" t="s">
        <v>24</v>
      </c>
    </row>
    <row r="4061" spans="1:20">
      <c r="A4061" t="s">
        <v>36026</v>
      </c>
      <c r="B4061" t="s">
        <v>20732</v>
      </c>
      <c r="C4061" t="s">
        <v>20733</v>
      </c>
      <c r="D4061" t="s">
        <v>20734</v>
      </c>
      <c r="E4061" t="str">
        <f>IF(OR(EXACT(LEFT(F4061,1),"'"),EXACT(LEFT(F4061,1),"["),EXACT(LEFT(F4061,1),"("),EXACT(UPPER(LEFT(F4061,1)),LEFT(F4061,1))=FALSE),"-",IF(LEFT(F4061,10)="Candidatus", MID(F4061, FIND(" ", F4061), FIND(" ", F4061, FIND(" ", F4061, 1)+1)-FIND(" ", F4061)), MID(F4061, 1, FIND(" ", F4061))))</f>
        <v xml:space="preserve">Neisseria </v>
      </c>
      <c r="F4061" t="s">
        <v>20731</v>
      </c>
      <c r="G4061" t="s">
        <v>16</v>
      </c>
      <c r="H4061" t="s">
        <v>76</v>
      </c>
      <c r="I4061" t="s">
        <v>448</v>
      </c>
      <c r="J4061" t="s">
        <v>20732</v>
      </c>
      <c r="K4061" t="s">
        <v>20733</v>
      </c>
      <c r="L4061" t="s">
        <v>20734</v>
      </c>
      <c r="M4061" s="1" t="s">
        <v>20735</v>
      </c>
      <c r="N4061" s="1" t="s">
        <v>20736</v>
      </c>
      <c r="O4061">
        <v>1</v>
      </c>
      <c r="P4061" t="s">
        <v>24</v>
      </c>
      <c r="Q4061" t="s">
        <v>24</v>
      </c>
      <c r="R4061" t="s">
        <v>24</v>
      </c>
      <c r="S4061">
        <v>1</v>
      </c>
      <c r="T4061" t="s">
        <v>24</v>
      </c>
    </row>
    <row r="4062" spans="1:20">
      <c r="A4062" t="s">
        <v>36027</v>
      </c>
      <c r="B4062" t="s">
        <v>20737</v>
      </c>
      <c r="C4062" t="s">
        <v>20738</v>
      </c>
      <c r="D4062" t="s">
        <v>20739</v>
      </c>
      <c r="E4062" t="str">
        <f>IF(OR(EXACT(LEFT(F4062,1),"'"),EXACT(LEFT(F4062,1),"["),EXACT(LEFT(F4062,1),"("),EXACT(UPPER(LEFT(F4062,1)),LEFT(F4062,1))=FALSE),"-",IF(LEFT(F4062,10)="Candidatus", MID(F4062, FIND(" ", F4062), FIND(" ", F4062, FIND(" ", F4062, 1)+1)-FIND(" ", F4062)), MID(F4062, 1, FIND(" ", F4062))))</f>
        <v xml:space="preserve">Neisseria </v>
      </c>
      <c r="F4062" t="s">
        <v>20731</v>
      </c>
      <c r="G4062" t="s">
        <v>16</v>
      </c>
      <c r="H4062" t="s">
        <v>76</v>
      </c>
      <c r="I4062" t="s">
        <v>448</v>
      </c>
      <c r="J4062" t="s">
        <v>20737</v>
      </c>
      <c r="K4062" t="s">
        <v>20738</v>
      </c>
      <c r="L4062" t="s">
        <v>20739</v>
      </c>
      <c r="M4062" s="1" t="s">
        <v>11360</v>
      </c>
      <c r="N4062" s="1" t="s">
        <v>20740</v>
      </c>
      <c r="O4062">
        <v>8</v>
      </c>
      <c r="P4062" t="s">
        <v>24</v>
      </c>
      <c r="Q4062" t="s">
        <v>24</v>
      </c>
      <c r="R4062" t="s">
        <v>24</v>
      </c>
      <c r="S4062">
        <v>8</v>
      </c>
      <c r="T4062" t="s">
        <v>24</v>
      </c>
    </row>
    <row r="4063" spans="1:20">
      <c r="A4063" t="s">
        <v>36028</v>
      </c>
      <c r="B4063" t="s">
        <v>20741</v>
      </c>
      <c r="C4063" t="s">
        <v>20742</v>
      </c>
      <c r="D4063" t="s">
        <v>20743</v>
      </c>
      <c r="E4063" t="str">
        <f>IF(OR(EXACT(LEFT(F4063,1),"'"),EXACT(LEFT(F4063,1),"["),EXACT(LEFT(F4063,1),"("),EXACT(UPPER(LEFT(F4063,1)),LEFT(F4063,1))=FALSE),"-",IF(LEFT(F4063,10)="Candidatus", MID(F4063, FIND(" ", F4063), FIND(" ", F4063, FIND(" ", F4063, 1)+1)-FIND(" ", F4063)), MID(F4063, 1, FIND(" ", F4063))))</f>
        <v xml:space="preserve">Neisseria </v>
      </c>
      <c r="F4063" t="s">
        <v>20731</v>
      </c>
      <c r="G4063" t="s">
        <v>16</v>
      </c>
      <c r="H4063" t="s">
        <v>76</v>
      </c>
      <c r="I4063" t="s">
        <v>448</v>
      </c>
      <c r="J4063" t="s">
        <v>20741</v>
      </c>
      <c r="K4063" t="s">
        <v>20742</v>
      </c>
      <c r="L4063" t="s">
        <v>20743</v>
      </c>
      <c r="M4063" s="1" t="s">
        <v>20744</v>
      </c>
      <c r="N4063" s="1" t="s">
        <v>20745</v>
      </c>
      <c r="O4063">
        <v>1</v>
      </c>
      <c r="P4063" t="s">
        <v>24</v>
      </c>
      <c r="Q4063" t="s">
        <v>24</v>
      </c>
      <c r="R4063" t="s">
        <v>24</v>
      </c>
      <c r="S4063">
        <v>1</v>
      </c>
      <c r="T4063" t="s">
        <v>24</v>
      </c>
    </row>
    <row r="4064" spans="1:20">
      <c r="A4064" t="s">
        <v>36029</v>
      </c>
      <c r="B4064" t="s">
        <v>20746</v>
      </c>
      <c r="C4064" t="s">
        <v>20747</v>
      </c>
      <c r="D4064" t="s">
        <v>20748</v>
      </c>
      <c r="E4064" t="str">
        <f>IF(OR(EXACT(LEFT(F4064,1),"'"),EXACT(LEFT(F4064,1),"["),EXACT(LEFT(F4064,1),"("),EXACT(UPPER(LEFT(F4064,1)),LEFT(F4064,1))=FALSE),"-",IF(LEFT(F4064,10)="Candidatus", MID(F4064, FIND(" ", F4064), FIND(" ", F4064, FIND(" ", F4064, 1)+1)-FIND(" ", F4064)), MID(F4064, 1, FIND(" ", F4064))))</f>
        <v xml:space="preserve">Neisseria </v>
      </c>
      <c r="F4064" t="s">
        <v>20731</v>
      </c>
      <c r="G4064" t="s">
        <v>16</v>
      </c>
      <c r="H4064" t="s">
        <v>76</v>
      </c>
      <c r="I4064" t="s">
        <v>448</v>
      </c>
      <c r="J4064" t="s">
        <v>20746</v>
      </c>
      <c r="K4064" t="s">
        <v>20747</v>
      </c>
      <c r="L4064" t="s">
        <v>20748</v>
      </c>
      <c r="M4064" s="1" t="s">
        <v>20749</v>
      </c>
      <c r="N4064" s="1" t="s">
        <v>20750</v>
      </c>
      <c r="O4064">
        <v>3</v>
      </c>
      <c r="P4064" t="s">
        <v>24</v>
      </c>
      <c r="Q4064" t="s">
        <v>24</v>
      </c>
      <c r="R4064" t="s">
        <v>24</v>
      </c>
      <c r="S4064">
        <v>3</v>
      </c>
      <c r="T4064" t="s">
        <v>24</v>
      </c>
    </row>
    <row r="4065" spans="1:20">
      <c r="A4065" t="s">
        <v>36030</v>
      </c>
      <c r="B4065" t="s">
        <v>20751</v>
      </c>
      <c r="C4065" t="s">
        <v>20752</v>
      </c>
      <c r="D4065" t="s">
        <v>20753</v>
      </c>
      <c r="E4065" t="str">
        <f>IF(OR(EXACT(LEFT(F4065,1),"'"),EXACT(LEFT(F4065,1),"["),EXACT(LEFT(F4065,1),"("),EXACT(UPPER(LEFT(F4065,1)),LEFT(F4065,1))=FALSE),"-",IF(LEFT(F4065,10)="Candidatus", MID(F4065, FIND(" ", F4065), FIND(" ", F4065, FIND(" ", F4065, 1)+1)-FIND(" ", F4065)), MID(F4065, 1, FIND(" ", F4065))))</f>
        <v xml:space="preserve">Neisseria </v>
      </c>
      <c r="F4065" t="s">
        <v>20731</v>
      </c>
      <c r="G4065" t="s">
        <v>16</v>
      </c>
      <c r="H4065" t="s">
        <v>76</v>
      </c>
      <c r="I4065" t="s">
        <v>448</v>
      </c>
      <c r="J4065" t="s">
        <v>20751</v>
      </c>
      <c r="K4065" t="s">
        <v>20752</v>
      </c>
      <c r="L4065" t="s">
        <v>20753</v>
      </c>
      <c r="M4065" s="1" t="s">
        <v>20754</v>
      </c>
      <c r="N4065" s="1" t="s">
        <v>20755</v>
      </c>
      <c r="O4065">
        <v>4</v>
      </c>
      <c r="P4065" t="s">
        <v>24</v>
      </c>
      <c r="Q4065" t="s">
        <v>24</v>
      </c>
      <c r="R4065" t="s">
        <v>24</v>
      </c>
      <c r="S4065">
        <v>4</v>
      </c>
      <c r="T4065" t="s">
        <v>24</v>
      </c>
    </row>
    <row r="4066" spans="1:20">
      <c r="A4066" t="s">
        <v>36031</v>
      </c>
      <c r="B4066" t="s">
        <v>20756</v>
      </c>
      <c r="C4066" t="s">
        <v>20757</v>
      </c>
      <c r="D4066" t="s">
        <v>20758</v>
      </c>
      <c r="E4066" t="str">
        <f>IF(OR(EXACT(LEFT(F4066,1),"'"),EXACT(LEFT(F4066,1),"["),EXACT(LEFT(F4066,1),"("),EXACT(UPPER(LEFT(F4066,1)),LEFT(F4066,1))=FALSE),"-",IF(LEFT(F4066,10)="Candidatus", MID(F4066, FIND(" ", F4066), FIND(" ", F4066, FIND(" ", F4066, 1)+1)-FIND(" ", F4066)), MID(F4066, 1, FIND(" ", F4066))))</f>
        <v xml:space="preserve">Neisseria </v>
      </c>
      <c r="F4066" t="s">
        <v>20731</v>
      </c>
      <c r="G4066" t="s">
        <v>16</v>
      </c>
      <c r="H4066" t="s">
        <v>76</v>
      </c>
      <c r="I4066" t="s">
        <v>448</v>
      </c>
      <c r="J4066" t="s">
        <v>20756</v>
      </c>
      <c r="K4066" t="s">
        <v>20757</v>
      </c>
      <c r="L4066" t="s">
        <v>20758</v>
      </c>
      <c r="M4066" s="1">
        <v>42095</v>
      </c>
      <c r="N4066" s="1" t="s">
        <v>20759</v>
      </c>
      <c r="O4066" t="s">
        <v>24</v>
      </c>
      <c r="P4066" t="s">
        <v>24</v>
      </c>
      <c r="Q4066" t="s">
        <v>24</v>
      </c>
      <c r="R4066" t="s">
        <v>24</v>
      </c>
      <c r="S4066" t="s">
        <v>24</v>
      </c>
      <c r="T4066" t="s">
        <v>24</v>
      </c>
    </row>
    <row r="4067" spans="1:20">
      <c r="A4067" t="s">
        <v>36032</v>
      </c>
      <c r="B4067" t="s">
        <v>20760</v>
      </c>
      <c r="C4067" t="s">
        <v>20761</v>
      </c>
      <c r="D4067" t="s">
        <v>20762</v>
      </c>
      <c r="E4067" t="str">
        <f>IF(OR(EXACT(LEFT(F4067,1),"'"),EXACT(LEFT(F4067,1),"["),EXACT(LEFT(F4067,1),"("),EXACT(UPPER(LEFT(F4067,1)),LEFT(F4067,1))=FALSE),"-",IF(LEFT(F4067,10)="Candidatus", MID(F4067, FIND(" ", F4067), FIND(" ", F4067, FIND(" ", F4067, 1)+1)-FIND(" ", F4067)), MID(F4067, 1, FIND(" ", F4067))))</f>
        <v xml:space="preserve">Neisseria </v>
      </c>
      <c r="F4067" t="s">
        <v>20731</v>
      </c>
      <c r="G4067" t="s">
        <v>16</v>
      </c>
      <c r="H4067" t="s">
        <v>76</v>
      </c>
      <c r="I4067" t="s">
        <v>448</v>
      </c>
      <c r="J4067" t="s">
        <v>20760</v>
      </c>
      <c r="K4067" t="s">
        <v>20761</v>
      </c>
      <c r="L4067" t="s">
        <v>20762</v>
      </c>
      <c r="M4067" s="1" t="s">
        <v>20744</v>
      </c>
      <c r="N4067" s="1" t="s">
        <v>20745</v>
      </c>
      <c r="O4067">
        <v>1</v>
      </c>
      <c r="P4067" t="s">
        <v>24</v>
      </c>
      <c r="Q4067" t="s">
        <v>24</v>
      </c>
      <c r="R4067" t="s">
        <v>24</v>
      </c>
      <c r="S4067">
        <v>1</v>
      </c>
      <c r="T4067" t="s">
        <v>24</v>
      </c>
    </row>
    <row r="4068" spans="1:20">
      <c r="A4068" t="s">
        <v>36033</v>
      </c>
      <c r="B4068" t="s">
        <v>20763</v>
      </c>
      <c r="C4068" t="s">
        <v>20764</v>
      </c>
      <c r="D4068" t="s">
        <v>20765</v>
      </c>
      <c r="E4068" t="str">
        <f>IF(OR(EXACT(LEFT(F4068,1),"'"),EXACT(LEFT(F4068,1),"["),EXACT(LEFT(F4068,1),"("),EXACT(UPPER(LEFT(F4068,1)),LEFT(F4068,1))=FALSE),"-",IF(LEFT(F4068,10)="Candidatus", MID(F4068, FIND(" ", F4068), FIND(" ", F4068, FIND(" ", F4068, 1)+1)-FIND(" ", F4068)), MID(F4068, 1, FIND(" ", F4068))))</f>
        <v xml:space="preserve">Neisseria </v>
      </c>
      <c r="F4068" t="s">
        <v>20731</v>
      </c>
      <c r="G4068" t="s">
        <v>16</v>
      </c>
      <c r="H4068" t="s">
        <v>76</v>
      </c>
      <c r="I4068" t="s">
        <v>448</v>
      </c>
      <c r="J4068" t="s">
        <v>20763</v>
      </c>
      <c r="K4068" t="s">
        <v>20764</v>
      </c>
      <c r="L4068" t="s">
        <v>20765</v>
      </c>
      <c r="M4068" s="1" t="s">
        <v>20766</v>
      </c>
      <c r="N4068" s="1" t="s">
        <v>20767</v>
      </c>
      <c r="O4068">
        <v>2</v>
      </c>
      <c r="P4068" t="s">
        <v>24</v>
      </c>
      <c r="Q4068" t="s">
        <v>24</v>
      </c>
      <c r="R4068" t="s">
        <v>24</v>
      </c>
      <c r="S4068">
        <v>2</v>
      </c>
      <c r="T4068" t="s">
        <v>24</v>
      </c>
    </row>
    <row r="4069" spans="1:20">
      <c r="A4069" t="s">
        <v>36034</v>
      </c>
      <c r="B4069" t="s">
        <v>20768</v>
      </c>
      <c r="C4069" t="s">
        <v>20769</v>
      </c>
      <c r="D4069" t="s">
        <v>20770</v>
      </c>
      <c r="E4069" t="str">
        <f>IF(OR(EXACT(LEFT(F4069,1),"'"),EXACT(LEFT(F4069,1),"["),EXACT(LEFT(F4069,1),"("),EXACT(UPPER(LEFT(F4069,1)),LEFT(F4069,1))=FALSE),"-",IF(LEFT(F4069,10)="Candidatus", MID(F4069, FIND(" ", F4069), FIND(" ", F4069, FIND(" ", F4069, 1)+1)-FIND(" ", F4069)), MID(F4069, 1, FIND(" ", F4069))))</f>
        <v xml:space="preserve">Neisseria </v>
      </c>
      <c r="F4069" t="s">
        <v>20731</v>
      </c>
      <c r="G4069" t="s">
        <v>16</v>
      </c>
      <c r="H4069" t="s">
        <v>76</v>
      </c>
      <c r="I4069" t="s">
        <v>448</v>
      </c>
      <c r="J4069" t="s">
        <v>20768</v>
      </c>
      <c r="K4069" t="s">
        <v>20769</v>
      </c>
      <c r="L4069" t="s">
        <v>20770</v>
      </c>
      <c r="M4069" s="1" t="s">
        <v>20735</v>
      </c>
      <c r="N4069" s="1" t="s">
        <v>20771</v>
      </c>
      <c r="O4069">
        <v>1</v>
      </c>
      <c r="P4069" t="s">
        <v>24</v>
      </c>
      <c r="Q4069" t="s">
        <v>24</v>
      </c>
      <c r="R4069" t="s">
        <v>24</v>
      </c>
      <c r="S4069">
        <v>1</v>
      </c>
      <c r="T4069" t="s">
        <v>24</v>
      </c>
    </row>
    <row r="4070" spans="1:20">
      <c r="A4070" t="s">
        <v>36035</v>
      </c>
      <c r="B4070" t="s">
        <v>20772</v>
      </c>
      <c r="C4070" t="s">
        <v>20773</v>
      </c>
      <c r="D4070" t="s">
        <v>20774</v>
      </c>
      <c r="E4070" t="str">
        <f>IF(OR(EXACT(LEFT(F4070,1),"'"),EXACT(LEFT(F4070,1),"["),EXACT(LEFT(F4070,1),"("),EXACT(UPPER(LEFT(F4070,1)),LEFT(F4070,1))=FALSE),"-",IF(LEFT(F4070,10)="Candidatus", MID(F4070, FIND(" ", F4070), FIND(" ", F4070, FIND(" ", F4070, 1)+1)-FIND(" ", F4070)), MID(F4070, 1, FIND(" ", F4070))))</f>
        <v xml:space="preserve">Neisseria </v>
      </c>
      <c r="F4070" t="s">
        <v>20731</v>
      </c>
      <c r="G4070" t="s">
        <v>16</v>
      </c>
      <c r="H4070" t="s">
        <v>76</v>
      </c>
      <c r="I4070" t="s">
        <v>448</v>
      </c>
      <c r="J4070" t="s">
        <v>20772</v>
      </c>
      <c r="K4070" t="s">
        <v>20773</v>
      </c>
      <c r="L4070" t="s">
        <v>20774</v>
      </c>
      <c r="M4070" s="1" t="s">
        <v>20775</v>
      </c>
      <c r="N4070" s="1" t="s">
        <v>20776</v>
      </c>
      <c r="O4070">
        <v>3</v>
      </c>
      <c r="P4070" t="s">
        <v>24</v>
      </c>
      <c r="Q4070" t="s">
        <v>24</v>
      </c>
      <c r="R4070" t="s">
        <v>24</v>
      </c>
      <c r="S4070">
        <v>3</v>
      </c>
      <c r="T4070" t="s">
        <v>24</v>
      </c>
    </row>
    <row r="4071" spans="1:20">
      <c r="A4071" t="s">
        <v>36036</v>
      </c>
      <c r="B4071" t="s">
        <v>20777</v>
      </c>
      <c r="C4071" t="s">
        <v>20778</v>
      </c>
      <c r="D4071" t="s">
        <v>20779</v>
      </c>
      <c r="E4071" t="str">
        <f>IF(OR(EXACT(LEFT(F4071,1),"'"),EXACT(LEFT(F4071,1),"["),EXACT(LEFT(F4071,1),"("),EXACT(UPPER(LEFT(F4071,1)),LEFT(F4071,1))=FALSE),"-",IF(LEFT(F4071,10)="Candidatus", MID(F4071, FIND(" ", F4071), FIND(" ", F4071, FIND(" ", F4071, 1)+1)-FIND(" ", F4071)), MID(F4071, 1, FIND(" ", F4071))))</f>
        <v xml:space="preserve">Neisseria </v>
      </c>
      <c r="F4071" t="s">
        <v>20731</v>
      </c>
      <c r="G4071" t="s">
        <v>16</v>
      </c>
      <c r="H4071" t="s">
        <v>76</v>
      </c>
      <c r="I4071" t="s">
        <v>448</v>
      </c>
      <c r="J4071" t="s">
        <v>20777</v>
      </c>
      <c r="K4071" t="s">
        <v>20778</v>
      </c>
      <c r="L4071" t="s">
        <v>20779</v>
      </c>
      <c r="M4071" s="1" t="s">
        <v>20780</v>
      </c>
      <c r="N4071" s="1" t="s">
        <v>20781</v>
      </c>
      <c r="O4071">
        <v>1</v>
      </c>
      <c r="P4071" t="s">
        <v>24</v>
      </c>
      <c r="Q4071" t="s">
        <v>24</v>
      </c>
      <c r="R4071" t="s">
        <v>24</v>
      </c>
      <c r="S4071">
        <v>1</v>
      </c>
      <c r="T4071" t="s">
        <v>24</v>
      </c>
    </row>
    <row r="4072" spans="1:20">
      <c r="A4072" t="s">
        <v>36037</v>
      </c>
      <c r="B4072" t="s">
        <v>20782</v>
      </c>
      <c r="C4072" t="s">
        <v>20783</v>
      </c>
      <c r="D4072" t="s">
        <v>20784</v>
      </c>
      <c r="E4072" t="str">
        <f>IF(OR(EXACT(LEFT(F4072,1),"'"),EXACT(LEFT(F4072,1),"["),EXACT(LEFT(F4072,1),"("),EXACT(UPPER(LEFT(F4072,1)),LEFT(F4072,1))=FALSE),"-",IF(LEFT(F4072,10)="Candidatus", MID(F4072, FIND(" ", F4072), FIND(" ", F4072, FIND(" ", F4072, 1)+1)-FIND(" ", F4072)), MID(F4072, 1, FIND(" ", F4072))))</f>
        <v xml:space="preserve">Neisseria </v>
      </c>
      <c r="F4072" t="s">
        <v>20731</v>
      </c>
      <c r="G4072" t="s">
        <v>16</v>
      </c>
      <c r="H4072" t="s">
        <v>76</v>
      </c>
      <c r="I4072" t="s">
        <v>448</v>
      </c>
      <c r="J4072" t="s">
        <v>20782</v>
      </c>
      <c r="K4072" t="s">
        <v>20783</v>
      </c>
      <c r="L4072" t="s">
        <v>20784</v>
      </c>
      <c r="M4072" s="1" t="s">
        <v>3815</v>
      </c>
      <c r="N4072" s="1" t="s">
        <v>20785</v>
      </c>
      <c r="O4072">
        <v>1</v>
      </c>
      <c r="P4072" t="s">
        <v>24</v>
      </c>
      <c r="Q4072" t="s">
        <v>24</v>
      </c>
      <c r="R4072" t="s">
        <v>24</v>
      </c>
      <c r="S4072">
        <v>1</v>
      </c>
      <c r="T4072" t="s">
        <v>24</v>
      </c>
    </row>
    <row r="4073" spans="1:20">
      <c r="A4073" t="s">
        <v>36038</v>
      </c>
      <c r="B4073" t="s">
        <v>20786</v>
      </c>
      <c r="C4073" t="s">
        <v>20787</v>
      </c>
      <c r="D4073" t="s">
        <v>20788</v>
      </c>
      <c r="E4073" t="str">
        <f>IF(OR(EXACT(LEFT(F4073,1),"'"),EXACT(LEFT(F4073,1),"["),EXACT(LEFT(F4073,1),"("),EXACT(UPPER(LEFT(F4073,1)),LEFT(F4073,1))=FALSE),"-",IF(LEFT(F4073,10)="Candidatus", MID(F4073, FIND(" ", F4073), FIND(" ", F4073, FIND(" ", F4073, 1)+1)-FIND(" ", F4073)), MID(F4073, 1, FIND(" ", F4073))))</f>
        <v xml:space="preserve">Neisseria </v>
      </c>
      <c r="F4073" t="s">
        <v>20731</v>
      </c>
      <c r="G4073" t="s">
        <v>16</v>
      </c>
      <c r="H4073" t="s">
        <v>76</v>
      </c>
      <c r="I4073" t="s">
        <v>448</v>
      </c>
      <c r="J4073" t="s">
        <v>20786</v>
      </c>
      <c r="K4073" t="s">
        <v>20787</v>
      </c>
      <c r="L4073" t="s">
        <v>20788</v>
      </c>
      <c r="M4073" s="1" t="s">
        <v>20789</v>
      </c>
      <c r="N4073" s="1" t="s">
        <v>20790</v>
      </c>
      <c r="O4073">
        <v>3</v>
      </c>
      <c r="P4073" t="s">
        <v>24</v>
      </c>
      <c r="Q4073" t="s">
        <v>24</v>
      </c>
      <c r="R4073" t="s">
        <v>24</v>
      </c>
      <c r="S4073">
        <v>3</v>
      </c>
      <c r="T4073" t="s">
        <v>24</v>
      </c>
    </row>
    <row r="4074" spans="1:20">
      <c r="A4074" t="s">
        <v>36039</v>
      </c>
      <c r="B4074" t="s">
        <v>20792</v>
      </c>
      <c r="C4074" t="s">
        <v>20793</v>
      </c>
      <c r="D4074" t="s">
        <v>20794</v>
      </c>
      <c r="E4074" t="str">
        <f>IF(OR(EXACT(LEFT(F4074,1),"'"),EXACT(LEFT(F4074,1),"["),EXACT(LEFT(F4074,1),"("),EXACT(UPPER(LEFT(F4074,1)),LEFT(F4074,1))=FALSE),"-",IF(LEFT(F4074,10)="Candidatus", MID(F4074, FIND(" ", F4074), FIND(" ", F4074, FIND(" ", F4074, 1)+1)-FIND(" ", F4074)), MID(F4074, 1, FIND(" ", F4074))))</f>
        <v xml:space="preserve">Neisseria </v>
      </c>
      <c r="F4074" t="s">
        <v>20791</v>
      </c>
      <c r="G4074" t="s">
        <v>16</v>
      </c>
      <c r="H4074" t="s">
        <v>76</v>
      </c>
      <c r="I4074" t="s">
        <v>448</v>
      </c>
      <c r="J4074" t="s">
        <v>20792</v>
      </c>
      <c r="K4074" t="s">
        <v>20793</v>
      </c>
      <c r="L4074" t="s">
        <v>20794</v>
      </c>
      <c r="M4074" s="1" t="s">
        <v>20735</v>
      </c>
      <c r="N4074" s="1" t="s">
        <v>20771</v>
      </c>
      <c r="O4074">
        <v>2</v>
      </c>
      <c r="P4074" t="s">
        <v>24</v>
      </c>
      <c r="Q4074" t="s">
        <v>24</v>
      </c>
      <c r="R4074" t="s">
        <v>24</v>
      </c>
      <c r="S4074">
        <v>2</v>
      </c>
      <c r="T4074" t="s">
        <v>24</v>
      </c>
    </row>
    <row r="4075" spans="1:20">
      <c r="A4075" t="s">
        <v>36040</v>
      </c>
      <c r="B4075" t="s">
        <v>20795</v>
      </c>
      <c r="C4075" t="s">
        <v>20796</v>
      </c>
      <c r="D4075" t="s">
        <v>20797</v>
      </c>
      <c r="E4075" t="str">
        <f>IF(OR(EXACT(LEFT(F4075,1),"'"),EXACT(LEFT(F4075,1),"["),EXACT(LEFT(F4075,1),"("),EXACT(UPPER(LEFT(F4075,1)),LEFT(F4075,1))=FALSE),"-",IF(LEFT(F4075,10)="Candidatus", MID(F4075, FIND(" ", F4075), FIND(" ", F4075, FIND(" ", F4075, 1)+1)-FIND(" ", F4075)), MID(F4075, 1, FIND(" ", F4075))))</f>
        <v xml:space="preserve">Neisseria </v>
      </c>
      <c r="F4075" t="s">
        <v>20791</v>
      </c>
      <c r="G4075" t="s">
        <v>16</v>
      </c>
      <c r="H4075" t="s">
        <v>76</v>
      </c>
      <c r="I4075" t="s">
        <v>448</v>
      </c>
      <c r="J4075" t="s">
        <v>20795</v>
      </c>
      <c r="K4075" t="s">
        <v>20796</v>
      </c>
      <c r="L4075" t="s">
        <v>20797</v>
      </c>
      <c r="M4075" s="1" t="s">
        <v>20798</v>
      </c>
      <c r="N4075" s="1" t="s">
        <v>20799</v>
      </c>
      <c r="O4075">
        <v>7</v>
      </c>
      <c r="P4075" t="s">
        <v>24</v>
      </c>
      <c r="Q4075" t="s">
        <v>24</v>
      </c>
      <c r="R4075" t="s">
        <v>24</v>
      </c>
      <c r="S4075">
        <v>7</v>
      </c>
      <c r="T4075" t="s">
        <v>24</v>
      </c>
    </row>
    <row r="4076" spans="1:20">
      <c r="A4076" t="s">
        <v>36041</v>
      </c>
      <c r="B4076" t="s">
        <v>66</v>
      </c>
      <c r="C4076" t="s">
        <v>20801</v>
      </c>
      <c r="D4076" t="s">
        <v>20802</v>
      </c>
      <c r="E4076" t="str">
        <f>IF(OR(EXACT(LEFT(F4076,1),"'"),EXACT(LEFT(F4076,1),"["),EXACT(LEFT(F4076,1),"("),EXACT(UPPER(LEFT(F4076,1)),LEFT(F4076,1))=FALSE),"-",IF(LEFT(F4076,10)="Candidatus", MID(F4076, FIND(" ", F4076), FIND(" ", F4076, FIND(" ", F4076, 1)+1)-FIND(" ", F4076)), MID(F4076, 1, FIND(" ", F4076))))</f>
        <v xml:space="preserve">Neisseria </v>
      </c>
      <c r="F4076" t="s">
        <v>20800</v>
      </c>
      <c r="G4076" t="s">
        <v>16</v>
      </c>
      <c r="H4076" t="s">
        <v>76</v>
      </c>
      <c r="I4076" t="s">
        <v>448</v>
      </c>
      <c r="J4076" t="s">
        <v>66</v>
      </c>
      <c r="K4076" t="s">
        <v>20801</v>
      </c>
      <c r="L4076" t="s">
        <v>20802</v>
      </c>
      <c r="M4076" s="1" t="s">
        <v>20803</v>
      </c>
      <c r="N4076" s="1" t="s">
        <v>20804</v>
      </c>
      <c r="O4076">
        <v>12</v>
      </c>
      <c r="P4076" t="s">
        <v>24</v>
      </c>
      <c r="Q4076" t="s">
        <v>24</v>
      </c>
      <c r="R4076" t="s">
        <v>24</v>
      </c>
      <c r="S4076">
        <v>12</v>
      </c>
      <c r="T4076" t="s">
        <v>24</v>
      </c>
    </row>
    <row r="4077" spans="1:20">
      <c r="A4077" t="s">
        <v>36042</v>
      </c>
      <c r="B4077" t="s">
        <v>66</v>
      </c>
      <c r="C4077" t="s">
        <v>20806</v>
      </c>
      <c r="D4077" t="s">
        <v>20807</v>
      </c>
      <c r="E4077" t="str">
        <f>IF(OR(EXACT(LEFT(F4077,1),"'"),EXACT(LEFT(F4077,1),"["),EXACT(LEFT(F4077,1),"("),EXACT(UPPER(LEFT(F4077,1)),LEFT(F4077,1))=FALSE),"-",IF(LEFT(F4077,10)="Candidatus", MID(F4077, FIND(" ", F4077), FIND(" ", F4077, FIND(" ", F4077, 1)+1)-FIND(" ", F4077)), MID(F4077, 1, FIND(" ", F4077))))</f>
        <v xml:space="preserve">Neisseria </v>
      </c>
      <c r="F4077" t="s">
        <v>20805</v>
      </c>
      <c r="G4077" t="s">
        <v>16</v>
      </c>
      <c r="H4077" t="s">
        <v>76</v>
      </c>
      <c r="I4077" t="s">
        <v>448</v>
      </c>
      <c r="J4077" t="s">
        <v>66</v>
      </c>
      <c r="K4077" t="s">
        <v>20806</v>
      </c>
      <c r="L4077" t="s">
        <v>20807</v>
      </c>
      <c r="M4077" s="1" t="s">
        <v>20803</v>
      </c>
      <c r="N4077" s="1" t="s">
        <v>20804</v>
      </c>
      <c r="O4077">
        <v>12</v>
      </c>
      <c r="P4077" t="s">
        <v>24</v>
      </c>
      <c r="Q4077" t="s">
        <v>24</v>
      </c>
      <c r="R4077" t="s">
        <v>24</v>
      </c>
      <c r="S4077">
        <v>12</v>
      </c>
      <c r="T4077" t="s">
        <v>24</v>
      </c>
    </row>
    <row r="4078" spans="1:20">
      <c r="A4078" t="s">
        <v>36043</v>
      </c>
      <c r="B4078" t="s">
        <v>671</v>
      </c>
      <c r="C4078" t="s">
        <v>20809</v>
      </c>
      <c r="D4078" t="s">
        <v>20810</v>
      </c>
      <c r="E4078" t="str">
        <f>IF(OR(EXACT(LEFT(F4078,1),"'"),EXACT(LEFT(F4078,1),"["),EXACT(LEFT(F4078,1),"("),EXACT(UPPER(LEFT(F4078,1)),LEFT(F4078,1))=FALSE),"-",IF(LEFT(F4078,10)="Candidatus", MID(F4078, FIND(" ", F4078), FIND(" ", F4078, FIND(" ", F4078, 1)+1)-FIND(" ", F4078)), MID(F4078, 1, FIND(" ", F4078))))</f>
        <v xml:space="preserve">Neorhizobium </v>
      </c>
      <c r="F4078" t="s">
        <v>20808</v>
      </c>
      <c r="G4078" t="s">
        <v>16</v>
      </c>
      <c r="H4078" t="s">
        <v>76</v>
      </c>
      <c r="I4078" t="s">
        <v>199</v>
      </c>
      <c r="J4078" t="s">
        <v>671</v>
      </c>
      <c r="K4078" t="s">
        <v>20809</v>
      </c>
      <c r="L4078" t="s">
        <v>20810</v>
      </c>
      <c r="M4078" s="1" t="s">
        <v>20811</v>
      </c>
      <c r="N4078" s="1" t="s">
        <v>20812</v>
      </c>
      <c r="O4078">
        <v>160</v>
      </c>
      <c r="P4078" t="s">
        <v>24</v>
      </c>
      <c r="Q4078" t="s">
        <v>24</v>
      </c>
      <c r="R4078" t="s">
        <v>24</v>
      </c>
      <c r="S4078">
        <v>167</v>
      </c>
      <c r="T4078">
        <v>7</v>
      </c>
    </row>
    <row r="4079" spans="1:20">
      <c r="A4079" t="s">
        <v>36044</v>
      </c>
      <c r="B4079" t="s">
        <v>676</v>
      </c>
      <c r="C4079" t="s">
        <v>20813</v>
      </c>
      <c r="D4079" t="s">
        <v>20814</v>
      </c>
      <c r="E4079" t="str">
        <f>IF(OR(EXACT(LEFT(F4079,1),"'"),EXACT(LEFT(F4079,1),"["),EXACT(LEFT(F4079,1),"("),EXACT(UPPER(LEFT(F4079,1)),LEFT(F4079,1))=FALSE),"-",IF(LEFT(F4079,10)="Candidatus", MID(F4079, FIND(" ", F4079), FIND(" ", F4079, FIND(" ", F4079, 1)+1)-FIND(" ", F4079)), MID(F4079, 1, FIND(" ", F4079))))</f>
        <v xml:space="preserve">Neorhizobium </v>
      </c>
      <c r="F4079" t="s">
        <v>20808</v>
      </c>
      <c r="G4079" t="s">
        <v>16</v>
      </c>
      <c r="H4079" t="s">
        <v>76</v>
      </c>
      <c r="I4079" t="s">
        <v>199</v>
      </c>
      <c r="J4079" t="s">
        <v>676</v>
      </c>
      <c r="K4079" t="s">
        <v>20813</v>
      </c>
      <c r="L4079" t="s">
        <v>20814</v>
      </c>
      <c r="M4079" s="1" t="s">
        <v>20815</v>
      </c>
      <c r="N4079" s="1" t="s">
        <v>20816</v>
      </c>
      <c r="O4079">
        <v>1474</v>
      </c>
      <c r="P4079" t="s">
        <v>24</v>
      </c>
      <c r="Q4079">
        <v>3</v>
      </c>
      <c r="R4079" t="s">
        <v>24</v>
      </c>
      <c r="S4079">
        <v>1515</v>
      </c>
      <c r="T4079">
        <v>38</v>
      </c>
    </row>
    <row r="4080" spans="1:20">
      <c r="A4080" t="s">
        <v>36045</v>
      </c>
      <c r="B4080" t="s">
        <v>676</v>
      </c>
      <c r="C4080" t="s">
        <v>20818</v>
      </c>
      <c r="D4080" t="s">
        <v>20819</v>
      </c>
      <c r="E4080" t="str">
        <f>IF(OR(EXACT(LEFT(F4080,1),"'"),EXACT(LEFT(F4080,1),"["),EXACT(LEFT(F4080,1),"("),EXACT(UPPER(LEFT(F4080,1)),LEFT(F4080,1))=FALSE),"-",IF(LEFT(F4080,10)="Candidatus", MID(F4080, FIND(" ", F4080), FIND(" ", F4080, FIND(" ", F4080, 1)+1)-FIND(" ", F4080)), MID(F4080, 1, FIND(" ", F4080))))</f>
        <v xml:space="preserve">Neorhizobium </v>
      </c>
      <c r="F4080" t="s">
        <v>20817</v>
      </c>
      <c r="G4080" t="s">
        <v>16</v>
      </c>
      <c r="H4080" t="s">
        <v>76</v>
      </c>
      <c r="I4080" t="s">
        <v>199</v>
      </c>
      <c r="J4080" t="s">
        <v>676</v>
      </c>
      <c r="K4080" t="s">
        <v>20818</v>
      </c>
      <c r="L4080" t="s">
        <v>20819</v>
      </c>
      <c r="M4080" s="1" t="s">
        <v>20820</v>
      </c>
      <c r="N4080" s="1" t="s">
        <v>20821</v>
      </c>
      <c r="O4080">
        <v>1638</v>
      </c>
      <c r="P4080" t="s">
        <v>24</v>
      </c>
      <c r="Q4080">
        <v>3</v>
      </c>
      <c r="R4080" t="s">
        <v>24</v>
      </c>
      <c r="S4080">
        <v>1700</v>
      </c>
      <c r="T4080">
        <v>59</v>
      </c>
    </row>
    <row r="4081" spans="1:20">
      <c r="A4081" t="s">
        <v>36046</v>
      </c>
      <c r="B4081" t="s">
        <v>20823</v>
      </c>
      <c r="C4081" t="s">
        <v>20824</v>
      </c>
      <c r="D4081" t="s">
        <v>20825</v>
      </c>
      <c r="E4081" t="str">
        <f>IF(OR(EXACT(LEFT(F4081,1),"'"),EXACT(LEFT(F4081,1),"["),EXACT(LEFT(F4081,1),"("),EXACT(UPPER(LEFT(F4081,1)),LEFT(F4081,1))=FALSE),"-",IF(LEFT(F4081,10)="Candidatus", MID(F4081, FIND(" ", F4081), FIND(" ", F4081, FIND(" ", F4081, 1)+1)-FIND(" ", F4081)), MID(F4081, 1, FIND(" ", F4081))))</f>
        <v xml:space="preserve">Neurospora </v>
      </c>
      <c r="F4081" t="s">
        <v>20822</v>
      </c>
      <c r="G4081" t="s">
        <v>5253</v>
      </c>
      <c r="H4081" t="s">
        <v>5254</v>
      </c>
      <c r="I4081" t="s">
        <v>5255</v>
      </c>
      <c r="J4081" t="s">
        <v>20823</v>
      </c>
      <c r="K4081" t="s">
        <v>20824</v>
      </c>
      <c r="L4081" t="s">
        <v>20825</v>
      </c>
      <c r="M4081" s="1" t="s">
        <v>20826</v>
      </c>
      <c r="N4081" s="1" t="s">
        <v>20827</v>
      </c>
      <c r="O4081">
        <v>3</v>
      </c>
      <c r="P4081" t="s">
        <v>24</v>
      </c>
      <c r="Q4081" t="s">
        <v>24</v>
      </c>
      <c r="R4081" t="s">
        <v>24</v>
      </c>
      <c r="S4081">
        <v>3</v>
      </c>
      <c r="T4081" t="s">
        <v>24</v>
      </c>
    </row>
    <row r="4082" spans="1:20">
      <c r="A4082" t="s">
        <v>36047</v>
      </c>
      <c r="B4082" t="s">
        <v>20829</v>
      </c>
      <c r="C4082" t="s">
        <v>20830</v>
      </c>
      <c r="D4082" t="s">
        <v>24</v>
      </c>
      <c r="E4082" t="str">
        <f>IF(OR(EXACT(LEFT(F4082,1),"'"),EXACT(LEFT(F4082,1),"["),EXACT(LEFT(F4082,1),"("),EXACT(UPPER(LEFT(F4082,1)),LEFT(F4082,1))=FALSE),"-",IF(LEFT(F4082,10)="Candidatus", MID(F4082, FIND(" ", F4082), FIND(" ", F4082, FIND(" ", F4082, 1)+1)-FIND(" ", F4082)), MID(F4082, 1, FIND(" ", F4082))))</f>
        <v xml:space="preserve">Neurospora </v>
      </c>
      <c r="F4082" t="s">
        <v>20828</v>
      </c>
      <c r="G4082" t="s">
        <v>5253</v>
      </c>
      <c r="H4082" t="s">
        <v>5254</v>
      </c>
      <c r="I4082" t="s">
        <v>5255</v>
      </c>
      <c r="J4082" t="s">
        <v>20829</v>
      </c>
      <c r="K4082" t="s">
        <v>20830</v>
      </c>
      <c r="L4082" t="s">
        <v>24</v>
      </c>
      <c r="M4082" s="1" t="s">
        <v>20831</v>
      </c>
      <c r="N4082" s="1" t="s">
        <v>20832</v>
      </c>
      <c r="O4082">
        <v>1</v>
      </c>
      <c r="P4082" t="s">
        <v>24</v>
      </c>
      <c r="Q4082" t="s">
        <v>24</v>
      </c>
      <c r="R4082" t="s">
        <v>24</v>
      </c>
      <c r="S4082">
        <v>1</v>
      </c>
      <c r="T4082" t="s">
        <v>24</v>
      </c>
    </row>
    <row r="4083" spans="1:20">
      <c r="A4083" t="s">
        <v>36048</v>
      </c>
      <c r="B4083" t="s">
        <v>20833</v>
      </c>
      <c r="C4083" t="s">
        <v>20834</v>
      </c>
      <c r="D4083" t="s">
        <v>24</v>
      </c>
      <c r="E4083" t="str">
        <f>IF(OR(EXACT(LEFT(F4083,1),"'"),EXACT(LEFT(F4083,1),"["),EXACT(LEFT(F4083,1),"("),EXACT(UPPER(LEFT(F4083,1)),LEFT(F4083,1))=FALSE),"-",IF(LEFT(F4083,10)="Candidatus", MID(F4083, FIND(" ", F4083), FIND(" ", F4083, FIND(" ", F4083, 1)+1)-FIND(" ", F4083)), MID(F4083, 1, FIND(" ", F4083))))</f>
        <v xml:space="preserve">Neurospora </v>
      </c>
      <c r="F4083" t="s">
        <v>20828</v>
      </c>
      <c r="G4083" t="s">
        <v>5253</v>
      </c>
      <c r="H4083" t="s">
        <v>5254</v>
      </c>
      <c r="I4083" t="s">
        <v>5255</v>
      </c>
      <c r="J4083" t="s">
        <v>20833</v>
      </c>
      <c r="K4083" t="s">
        <v>20834</v>
      </c>
      <c r="L4083" t="s">
        <v>24</v>
      </c>
      <c r="M4083" s="1" t="s">
        <v>20835</v>
      </c>
      <c r="N4083" s="1" t="s">
        <v>20836</v>
      </c>
      <c r="O4083">
        <v>1</v>
      </c>
      <c r="P4083" t="s">
        <v>24</v>
      </c>
      <c r="Q4083" t="s">
        <v>24</v>
      </c>
      <c r="R4083" t="s">
        <v>24</v>
      </c>
      <c r="S4083">
        <v>1</v>
      </c>
      <c r="T4083" t="s">
        <v>24</v>
      </c>
    </row>
    <row r="4084" spans="1:20">
      <c r="A4084" t="s">
        <v>36049</v>
      </c>
      <c r="B4084" t="s">
        <v>20837</v>
      </c>
      <c r="C4084" t="s">
        <v>20838</v>
      </c>
      <c r="D4084" t="s">
        <v>20839</v>
      </c>
      <c r="E4084" t="str">
        <f>IF(OR(EXACT(LEFT(F4084,1),"'"),EXACT(LEFT(F4084,1),"["),EXACT(LEFT(F4084,1),"("),EXACT(UPPER(LEFT(F4084,1)),LEFT(F4084,1))=FALSE),"-",IF(LEFT(F4084,10)="Candidatus", MID(F4084, FIND(" ", F4084), FIND(" ", F4084, FIND(" ", F4084, 1)+1)-FIND(" ", F4084)), MID(F4084, 1, FIND(" ", F4084))))</f>
        <v xml:space="preserve">Neurospora </v>
      </c>
      <c r="F4084" t="s">
        <v>20828</v>
      </c>
      <c r="G4084" t="s">
        <v>5253</v>
      </c>
      <c r="H4084" t="s">
        <v>5254</v>
      </c>
      <c r="I4084" t="s">
        <v>5255</v>
      </c>
      <c r="J4084" t="s">
        <v>20837</v>
      </c>
      <c r="K4084" t="s">
        <v>20838</v>
      </c>
      <c r="L4084" t="s">
        <v>20839</v>
      </c>
      <c r="M4084" s="1" t="s">
        <v>20840</v>
      </c>
      <c r="N4084" s="1" t="s">
        <v>20841</v>
      </c>
      <c r="O4084">
        <v>1</v>
      </c>
      <c r="P4084" t="s">
        <v>24</v>
      </c>
      <c r="Q4084" t="s">
        <v>24</v>
      </c>
      <c r="R4084" t="s">
        <v>24</v>
      </c>
      <c r="S4084">
        <v>1</v>
      </c>
      <c r="T4084" t="s">
        <v>24</v>
      </c>
    </row>
    <row r="4085" spans="1:20">
      <c r="A4085" t="s">
        <v>36050</v>
      </c>
      <c r="B4085" t="s">
        <v>20843</v>
      </c>
      <c r="C4085" t="s">
        <v>20844</v>
      </c>
      <c r="D4085" t="s">
        <v>20845</v>
      </c>
      <c r="E4085" t="str">
        <f>IF(OR(EXACT(LEFT(F4085,1),"'"),EXACT(LEFT(F4085,1),"["),EXACT(LEFT(F4085,1),"("),EXACT(UPPER(LEFT(F4085,1)),LEFT(F4085,1))=FALSE),"-",IF(LEFT(F4085,10)="Candidatus", MID(F4085, FIND(" ", F4085), FIND(" ", F4085, FIND(" ", F4085, 1)+1)-FIND(" ", F4085)), MID(F4085, 1, FIND(" ", F4085))))</f>
        <v xml:space="preserve">Neurospora </v>
      </c>
      <c r="F4085" t="s">
        <v>20842</v>
      </c>
      <c r="G4085" t="s">
        <v>5253</v>
      </c>
      <c r="H4085" t="s">
        <v>5254</v>
      </c>
      <c r="I4085" t="s">
        <v>5255</v>
      </c>
      <c r="J4085" t="s">
        <v>20843</v>
      </c>
      <c r="K4085" t="s">
        <v>20844</v>
      </c>
      <c r="L4085" t="s">
        <v>20845</v>
      </c>
      <c r="M4085" s="1">
        <v>42220</v>
      </c>
      <c r="N4085" s="1" t="s">
        <v>20846</v>
      </c>
      <c r="O4085" t="s">
        <v>24</v>
      </c>
      <c r="P4085" t="s">
        <v>24</v>
      </c>
      <c r="Q4085" t="s">
        <v>24</v>
      </c>
      <c r="R4085" t="s">
        <v>24</v>
      </c>
      <c r="S4085" t="s">
        <v>24</v>
      </c>
      <c r="T4085" t="s">
        <v>24</v>
      </c>
    </row>
    <row r="4086" spans="1:20">
      <c r="A4086" t="s">
        <v>36051</v>
      </c>
      <c r="B4086" t="s">
        <v>20848</v>
      </c>
      <c r="C4086" t="s">
        <v>20849</v>
      </c>
      <c r="D4086" t="s">
        <v>20850</v>
      </c>
      <c r="E4086" t="str">
        <f>IF(OR(EXACT(LEFT(F4086,1),"'"),EXACT(LEFT(F4086,1),"["),EXACT(LEFT(F4086,1),"("),EXACT(UPPER(LEFT(F4086,1)),LEFT(F4086,1))=FALSE),"-",IF(LEFT(F4086,10)="Candidatus", MID(F4086, FIND(" ", F4086), FIND(" ", F4086, FIND(" ", F4086, 1)+1)-FIND(" ", F4086)), MID(F4086, 1, FIND(" ", F4086))))</f>
        <v xml:space="preserve">Neurospora </v>
      </c>
      <c r="F4086" t="s">
        <v>20847</v>
      </c>
      <c r="G4086" t="s">
        <v>5253</v>
      </c>
      <c r="H4086" t="s">
        <v>5254</v>
      </c>
      <c r="I4086" t="s">
        <v>5255</v>
      </c>
      <c r="J4086" t="s">
        <v>20848</v>
      </c>
      <c r="K4086" t="s">
        <v>20849</v>
      </c>
      <c r="L4086" t="s">
        <v>20850</v>
      </c>
      <c r="M4086" s="1">
        <v>42131</v>
      </c>
      <c r="N4086" s="1" t="s">
        <v>20851</v>
      </c>
      <c r="O4086">
        <v>2</v>
      </c>
      <c r="P4086" t="s">
        <v>24</v>
      </c>
      <c r="Q4086" t="s">
        <v>24</v>
      </c>
      <c r="R4086" t="s">
        <v>24</v>
      </c>
      <c r="S4086">
        <v>2</v>
      </c>
      <c r="T4086" t="s">
        <v>24</v>
      </c>
    </row>
    <row r="4087" spans="1:20">
      <c r="A4087" t="s">
        <v>36052</v>
      </c>
      <c r="B4087">
        <v>3</v>
      </c>
      <c r="C4087" t="s">
        <v>20853</v>
      </c>
      <c r="D4087" t="s">
        <v>20854</v>
      </c>
      <c r="E4087" t="str">
        <f>IF(OR(EXACT(LEFT(F4087,1),"'"),EXACT(LEFT(F4087,1),"["),EXACT(LEFT(F4087,1),"("),EXACT(UPPER(LEFT(F4087,1)),LEFT(F4087,1))=FALSE),"-",IF(LEFT(F4087,10)="Candidatus", MID(F4087, FIND(" ", F4087), FIND(" ", F4087, FIND(" ", F4087, 1)+1)-FIND(" ", F4087)), MID(F4087, 1, FIND(" ", F4087))))</f>
        <v xml:space="preserve">Nitrobacter </v>
      </c>
      <c r="F4087" t="s">
        <v>20852</v>
      </c>
      <c r="G4087" t="s">
        <v>16</v>
      </c>
      <c r="H4087" t="s">
        <v>76</v>
      </c>
      <c r="I4087" t="s">
        <v>199</v>
      </c>
      <c r="J4087">
        <v>3</v>
      </c>
      <c r="K4087" t="s">
        <v>20853</v>
      </c>
      <c r="L4087" t="s">
        <v>20854</v>
      </c>
      <c r="M4087" s="1" t="s">
        <v>20855</v>
      </c>
      <c r="N4087" s="1" t="s">
        <v>20856</v>
      </c>
      <c r="O4087">
        <v>120</v>
      </c>
      <c r="P4087" t="s">
        <v>24</v>
      </c>
      <c r="Q4087" t="s">
        <v>24</v>
      </c>
      <c r="R4087" t="s">
        <v>24</v>
      </c>
      <c r="S4087">
        <v>132</v>
      </c>
      <c r="T4087">
        <v>12</v>
      </c>
    </row>
    <row r="4088" spans="1:20">
      <c r="A4088" t="s">
        <v>36053</v>
      </c>
      <c r="B4088">
        <v>2</v>
      </c>
      <c r="C4088" t="s">
        <v>20857</v>
      </c>
      <c r="D4088" t="s">
        <v>20858</v>
      </c>
      <c r="E4088" t="str">
        <f>IF(OR(EXACT(LEFT(F4088,1),"'"),EXACT(LEFT(F4088,1),"["),EXACT(LEFT(F4088,1),"("),EXACT(UPPER(LEFT(F4088,1)),LEFT(F4088,1))=FALSE),"-",IF(LEFT(F4088,10)="Candidatus", MID(F4088, FIND(" ", F4088), FIND(" ", F4088, FIND(" ", F4088, 1)+1)-FIND(" ", F4088)), MID(F4088, 1, FIND(" ", F4088))))</f>
        <v xml:space="preserve">Nitrobacter </v>
      </c>
      <c r="F4088" t="s">
        <v>20852</v>
      </c>
      <c r="G4088" t="s">
        <v>16</v>
      </c>
      <c r="H4088" t="s">
        <v>76</v>
      </c>
      <c r="I4088" t="s">
        <v>199</v>
      </c>
      <c r="J4088">
        <v>2</v>
      </c>
      <c r="K4088" t="s">
        <v>20857</v>
      </c>
      <c r="L4088" t="s">
        <v>20858</v>
      </c>
      <c r="M4088" s="1" t="s">
        <v>20859</v>
      </c>
      <c r="N4088" s="1" t="s">
        <v>20860</v>
      </c>
      <c r="O4088">
        <v>169</v>
      </c>
      <c r="P4088" t="s">
        <v>24</v>
      </c>
      <c r="Q4088" t="s">
        <v>24</v>
      </c>
      <c r="R4088" t="s">
        <v>24</v>
      </c>
      <c r="S4088">
        <v>181</v>
      </c>
      <c r="T4088">
        <v>12</v>
      </c>
    </row>
    <row r="4089" spans="1:20">
      <c r="A4089" t="s">
        <v>36054</v>
      </c>
      <c r="B4089">
        <v>1</v>
      </c>
      <c r="C4089" t="s">
        <v>20861</v>
      </c>
      <c r="D4089" t="s">
        <v>20862</v>
      </c>
      <c r="E4089" t="str">
        <f>IF(OR(EXACT(LEFT(F4089,1),"'"),EXACT(LEFT(F4089,1),"["),EXACT(LEFT(F4089,1),"("),EXACT(UPPER(LEFT(F4089,1)),LEFT(F4089,1))=FALSE),"-",IF(LEFT(F4089,10)="Candidatus", MID(F4089, FIND(" ", F4089), FIND(" ", F4089, FIND(" ", F4089, 1)+1)-FIND(" ", F4089)), MID(F4089, 1, FIND(" ", F4089))))</f>
        <v xml:space="preserve">Nitrobacter </v>
      </c>
      <c r="F4089" t="s">
        <v>20852</v>
      </c>
      <c r="G4089" t="s">
        <v>16</v>
      </c>
      <c r="H4089" t="s">
        <v>76</v>
      </c>
      <c r="I4089" t="s">
        <v>199</v>
      </c>
      <c r="J4089">
        <v>1</v>
      </c>
      <c r="K4089" t="s">
        <v>20861</v>
      </c>
      <c r="L4089" t="s">
        <v>20862</v>
      </c>
      <c r="M4089" s="1" t="s">
        <v>20863</v>
      </c>
      <c r="N4089" s="1" t="s">
        <v>20864</v>
      </c>
      <c r="O4089">
        <v>252</v>
      </c>
      <c r="P4089" t="s">
        <v>24</v>
      </c>
      <c r="Q4089" t="s">
        <v>24</v>
      </c>
      <c r="R4089" t="s">
        <v>24</v>
      </c>
      <c r="S4089">
        <v>298</v>
      </c>
      <c r="T4089">
        <v>46</v>
      </c>
    </row>
    <row r="4090" spans="1:20">
      <c r="A4090" t="s">
        <v>36055</v>
      </c>
      <c r="B4090" t="s">
        <v>20866</v>
      </c>
      <c r="C4090" t="s">
        <v>20867</v>
      </c>
      <c r="D4090" t="s">
        <v>20868</v>
      </c>
      <c r="E4090" t="str">
        <f>IF(OR(EXACT(LEFT(F4090,1),"'"),EXACT(LEFT(F4090,1),"["),EXACT(LEFT(F4090,1),"("),EXACT(UPPER(LEFT(F4090,1)),LEFT(F4090,1))=FALSE),"-",IF(LEFT(F4090,10)="Candidatus", MID(F4090, FIND(" ", F4090), FIND(" ", F4090, FIND(" ", F4090, 1)+1)-FIND(" ", F4090)), MID(F4090, 1, FIND(" ", F4090))))</f>
        <v xml:space="preserve">Nitrosococcus </v>
      </c>
      <c r="F4090" t="s">
        <v>20865</v>
      </c>
      <c r="G4090" t="s">
        <v>16</v>
      </c>
      <c r="H4090" t="s">
        <v>76</v>
      </c>
      <c r="I4090" t="s">
        <v>77</v>
      </c>
      <c r="J4090" t="s">
        <v>20866</v>
      </c>
      <c r="K4090" t="s">
        <v>20867</v>
      </c>
      <c r="L4090" t="s">
        <v>20868</v>
      </c>
      <c r="M4090" s="1" t="s">
        <v>20869</v>
      </c>
      <c r="N4090" s="1" t="s">
        <v>20870</v>
      </c>
      <c r="O4090">
        <v>60</v>
      </c>
      <c r="P4090" t="s">
        <v>24</v>
      </c>
      <c r="Q4090" t="s">
        <v>24</v>
      </c>
      <c r="R4090" t="s">
        <v>24</v>
      </c>
      <c r="S4090">
        <v>63</v>
      </c>
      <c r="T4090">
        <v>3</v>
      </c>
    </row>
    <row r="4091" spans="1:20">
      <c r="A4091" t="s">
        <v>36056</v>
      </c>
      <c r="B4091" t="s">
        <v>2173</v>
      </c>
      <c r="C4091" t="s">
        <v>20872</v>
      </c>
      <c r="D4091" t="s">
        <v>20873</v>
      </c>
      <c r="E4091" t="str">
        <f>IF(OR(EXACT(LEFT(F4091,1),"'"),EXACT(LEFT(F4091,1),"["),EXACT(LEFT(F4091,1),"("),EXACT(UPPER(LEFT(F4091,1)),LEFT(F4091,1))=FALSE),"-",IF(LEFT(F4091,10)="Candidatus", MID(F4091, FIND(" ", F4091), FIND(" ", F4091, FIND(" ", F4091, 1)+1)-FIND(" ", F4091)), MID(F4091, 1, FIND(" ", F4091))))</f>
        <v xml:space="preserve">Nitrosococcus </v>
      </c>
      <c r="F4091" t="s">
        <v>20871</v>
      </c>
      <c r="G4091" t="s">
        <v>16</v>
      </c>
      <c r="H4091" t="s">
        <v>76</v>
      </c>
      <c r="I4091" t="s">
        <v>77</v>
      </c>
      <c r="J4091" t="s">
        <v>2173</v>
      </c>
      <c r="K4091" t="s">
        <v>20872</v>
      </c>
      <c r="L4091" t="s">
        <v>20873</v>
      </c>
      <c r="M4091" s="1" t="s">
        <v>20874</v>
      </c>
      <c r="N4091" s="1" t="s">
        <v>20875</v>
      </c>
      <c r="O4091">
        <v>46</v>
      </c>
      <c r="P4091" t="s">
        <v>24</v>
      </c>
      <c r="Q4091" t="s">
        <v>24</v>
      </c>
      <c r="R4091" t="s">
        <v>24</v>
      </c>
      <c r="S4091">
        <v>46</v>
      </c>
      <c r="T4091" t="s">
        <v>24</v>
      </c>
    </row>
    <row r="4092" spans="1:20">
      <c r="A4092" t="s">
        <v>36057</v>
      </c>
      <c r="B4092" t="s">
        <v>20877</v>
      </c>
      <c r="C4092" t="s">
        <v>20878</v>
      </c>
      <c r="D4092" t="s">
        <v>20879</v>
      </c>
      <c r="E4092" t="str">
        <f>IF(OR(EXACT(LEFT(F4092,1),"'"),EXACT(LEFT(F4092,1),"["),EXACT(LEFT(F4092,1),"("),EXACT(UPPER(LEFT(F4092,1)),LEFT(F4092,1))=FALSE),"-",IF(LEFT(F4092,10)="Candidatus", MID(F4092, FIND(" ", F4092), FIND(" ", F4092, FIND(" ", F4092, 1)+1)-FIND(" ", F4092)), MID(F4092, 1, FIND(" ", F4092))))</f>
        <v xml:space="preserve">Nitrosococcus </v>
      </c>
      <c r="F4092" t="s">
        <v>20876</v>
      </c>
      <c r="G4092" t="s">
        <v>16</v>
      </c>
      <c r="H4092" t="s">
        <v>76</v>
      </c>
      <c r="I4092" t="s">
        <v>77</v>
      </c>
      <c r="J4092" t="s">
        <v>20877</v>
      </c>
      <c r="K4092" t="s">
        <v>20878</v>
      </c>
      <c r="L4092" t="s">
        <v>20879</v>
      </c>
      <c r="M4092" s="1" t="s">
        <v>20880</v>
      </c>
      <c r="N4092" s="1" t="s">
        <v>20881</v>
      </c>
      <c r="O4092">
        <v>8</v>
      </c>
      <c r="P4092" t="s">
        <v>24</v>
      </c>
      <c r="Q4092" t="s">
        <v>24</v>
      </c>
      <c r="R4092" t="s">
        <v>24</v>
      </c>
      <c r="S4092">
        <v>8</v>
      </c>
      <c r="T4092" t="s">
        <v>24</v>
      </c>
    </row>
    <row r="4093" spans="1:20">
      <c r="A4093" t="s">
        <v>36058</v>
      </c>
      <c r="B4093" t="s">
        <v>20882</v>
      </c>
      <c r="C4093" t="s">
        <v>20883</v>
      </c>
      <c r="D4093" t="s">
        <v>20884</v>
      </c>
      <c r="E4093" t="str">
        <f>IF(OR(EXACT(LEFT(F4093,1),"'"),EXACT(LEFT(F4093,1),"["),EXACT(LEFT(F4093,1),"("),EXACT(UPPER(LEFT(F4093,1)),LEFT(F4093,1))=FALSE),"-",IF(LEFT(F4093,10)="Candidatus", MID(F4093, FIND(" ", F4093), FIND(" ", F4093, FIND(" ", F4093, 1)+1)-FIND(" ", F4093)), MID(F4093, 1, FIND(" ", F4093))))</f>
        <v xml:space="preserve">Nitrosococcus </v>
      </c>
      <c r="F4093" t="s">
        <v>20876</v>
      </c>
      <c r="G4093" t="s">
        <v>16</v>
      </c>
      <c r="H4093" t="s">
        <v>76</v>
      </c>
      <c r="I4093" t="s">
        <v>77</v>
      </c>
      <c r="J4093" t="s">
        <v>20882</v>
      </c>
      <c r="K4093" t="s">
        <v>20883</v>
      </c>
      <c r="L4093" t="s">
        <v>20884</v>
      </c>
      <c r="M4093" s="1" t="s">
        <v>20885</v>
      </c>
      <c r="N4093" s="1" t="s">
        <v>20886</v>
      </c>
      <c r="O4093">
        <v>39</v>
      </c>
      <c r="P4093" t="s">
        <v>24</v>
      </c>
      <c r="Q4093" t="s">
        <v>24</v>
      </c>
      <c r="R4093" t="s">
        <v>24</v>
      </c>
      <c r="S4093">
        <v>42</v>
      </c>
      <c r="T4093">
        <v>3</v>
      </c>
    </row>
    <row r="4094" spans="1:20">
      <c r="A4094" t="s">
        <v>36059</v>
      </c>
      <c r="B4094" t="s">
        <v>7541</v>
      </c>
      <c r="C4094" t="s">
        <v>20888</v>
      </c>
      <c r="D4094" t="s">
        <v>20889</v>
      </c>
      <c r="E4094" t="str">
        <f>IF(OR(EXACT(LEFT(F4094,1),"'"),EXACT(LEFT(F4094,1),"["),EXACT(LEFT(F4094,1),"("),EXACT(UPPER(LEFT(F4094,1)),LEFT(F4094,1))=FALSE),"-",IF(LEFT(F4094,10)="Candidatus", MID(F4094, FIND(" ", F4094), FIND(" ", F4094, FIND(" ", F4094, 1)+1)-FIND(" ", F4094)), MID(F4094, 1, FIND(" ", F4094))))</f>
        <v xml:space="preserve">Nitrosomonas </v>
      </c>
      <c r="F4094" t="s">
        <v>20887</v>
      </c>
      <c r="G4094" t="s">
        <v>16</v>
      </c>
      <c r="H4094" t="s">
        <v>76</v>
      </c>
      <c r="I4094" t="s">
        <v>448</v>
      </c>
      <c r="J4094" t="s">
        <v>7541</v>
      </c>
      <c r="K4094" t="s">
        <v>20888</v>
      </c>
      <c r="L4094" t="s">
        <v>20889</v>
      </c>
      <c r="M4094" s="1" t="s">
        <v>14848</v>
      </c>
      <c r="N4094" s="1" t="s">
        <v>13263</v>
      </c>
      <c r="O4094">
        <v>57</v>
      </c>
      <c r="P4094" t="s">
        <v>24</v>
      </c>
      <c r="Q4094" t="s">
        <v>24</v>
      </c>
      <c r="R4094" t="s">
        <v>24</v>
      </c>
      <c r="S4094">
        <v>58</v>
      </c>
      <c r="T4094">
        <v>1</v>
      </c>
    </row>
    <row r="4095" spans="1:20">
      <c r="A4095" t="s">
        <v>36060</v>
      </c>
      <c r="B4095" t="s">
        <v>20890</v>
      </c>
      <c r="C4095" t="s">
        <v>20891</v>
      </c>
      <c r="D4095" t="s">
        <v>20892</v>
      </c>
      <c r="E4095" t="str">
        <f>IF(OR(EXACT(LEFT(F4095,1),"'"),EXACT(LEFT(F4095,1),"["),EXACT(LEFT(F4095,1),"("),EXACT(UPPER(LEFT(F4095,1)),LEFT(F4095,1))=FALSE),"-",IF(LEFT(F4095,10)="Candidatus", MID(F4095, FIND(" ", F4095), FIND(" ", F4095, FIND(" ", F4095, 1)+1)-FIND(" ", F4095)), MID(F4095, 1, FIND(" ", F4095))))</f>
        <v xml:space="preserve">Nitrosomonas </v>
      </c>
      <c r="F4095" t="s">
        <v>20887</v>
      </c>
      <c r="G4095" t="s">
        <v>16</v>
      </c>
      <c r="H4095" t="s">
        <v>76</v>
      </c>
      <c r="I4095" t="s">
        <v>448</v>
      </c>
      <c r="J4095" t="s">
        <v>20890</v>
      </c>
      <c r="K4095" t="s">
        <v>20891</v>
      </c>
      <c r="L4095" t="s">
        <v>20892</v>
      </c>
      <c r="M4095" s="1" t="s">
        <v>20893</v>
      </c>
      <c r="N4095" s="1" t="s">
        <v>20894</v>
      </c>
      <c r="O4095">
        <v>62</v>
      </c>
      <c r="P4095" t="s">
        <v>24</v>
      </c>
      <c r="Q4095" t="s">
        <v>24</v>
      </c>
      <c r="R4095" t="s">
        <v>24</v>
      </c>
      <c r="S4095">
        <v>62</v>
      </c>
      <c r="T4095" t="s">
        <v>24</v>
      </c>
    </row>
    <row r="4096" spans="1:20">
      <c r="A4096" t="s">
        <v>36061</v>
      </c>
      <c r="B4096" t="s">
        <v>20896</v>
      </c>
      <c r="C4096" t="s">
        <v>20897</v>
      </c>
      <c r="D4096" t="s">
        <v>20898</v>
      </c>
      <c r="E4096" t="str">
        <f>IF(OR(EXACT(LEFT(F4096,1),"'"),EXACT(LEFT(F4096,1),"["),EXACT(LEFT(F4096,1),"("),EXACT(UPPER(LEFT(F4096,1)),LEFT(F4096,1))=FALSE),"-",IF(LEFT(F4096,10)="Candidatus", MID(F4096, FIND(" ", F4096), FIND(" ", F4096, FIND(" ", F4096, 1)+1)-FIND(" ", F4096)), MID(F4096, 1, FIND(" ", F4096))))</f>
        <v xml:space="preserve">Nitrosomonas </v>
      </c>
      <c r="F4096" t="s">
        <v>20895</v>
      </c>
      <c r="G4096" t="s">
        <v>16</v>
      </c>
      <c r="H4096" t="s">
        <v>76</v>
      </c>
      <c r="I4096" t="s">
        <v>448</v>
      </c>
      <c r="J4096" t="s">
        <v>20896</v>
      </c>
      <c r="K4096" t="s">
        <v>20897</v>
      </c>
      <c r="L4096" t="s">
        <v>20898</v>
      </c>
      <c r="M4096" s="1">
        <v>33239</v>
      </c>
      <c r="N4096" s="1" t="s">
        <v>20899</v>
      </c>
      <c r="O4096">
        <v>1</v>
      </c>
      <c r="P4096" t="s">
        <v>24</v>
      </c>
      <c r="Q4096" t="s">
        <v>24</v>
      </c>
      <c r="R4096" t="s">
        <v>24</v>
      </c>
      <c r="S4096">
        <v>1</v>
      </c>
      <c r="T4096" t="s">
        <v>24</v>
      </c>
    </row>
    <row r="4097" spans="1:20">
      <c r="A4097" t="s">
        <v>36062</v>
      </c>
      <c r="B4097" t="s">
        <v>20900</v>
      </c>
      <c r="C4097" t="s">
        <v>20901</v>
      </c>
      <c r="D4097" t="s">
        <v>20902</v>
      </c>
      <c r="E4097" t="str">
        <f>IF(OR(EXACT(LEFT(F4097,1),"'"),EXACT(LEFT(F4097,1),"["),EXACT(LEFT(F4097,1),"("),EXACT(UPPER(LEFT(F4097,1)),LEFT(F4097,1))=FALSE),"-",IF(LEFT(F4097,10)="Candidatus", MID(F4097, FIND(" ", F4097), FIND(" ", F4097, FIND(" ", F4097, 1)+1)-FIND(" ", F4097)), MID(F4097, 1, FIND(" ", F4097))))</f>
        <v xml:space="preserve">Nitrosomonas </v>
      </c>
      <c r="F4097" t="s">
        <v>20895</v>
      </c>
      <c r="G4097" t="s">
        <v>16</v>
      </c>
      <c r="H4097" t="s">
        <v>76</v>
      </c>
      <c r="I4097" t="s">
        <v>448</v>
      </c>
      <c r="J4097" t="s">
        <v>20900</v>
      </c>
      <c r="K4097" t="s">
        <v>20901</v>
      </c>
      <c r="L4097" t="s">
        <v>20902</v>
      </c>
      <c r="M4097" s="1" t="s">
        <v>20903</v>
      </c>
      <c r="N4097" s="1" t="s">
        <v>20904</v>
      </c>
      <c r="O4097">
        <v>1</v>
      </c>
      <c r="P4097" t="s">
        <v>24</v>
      </c>
      <c r="Q4097" t="s">
        <v>24</v>
      </c>
      <c r="R4097" t="s">
        <v>24</v>
      </c>
      <c r="S4097">
        <v>1</v>
      </c>
      <c r="T4097" t="s">
        <v>24</v>
      </c>
    </row>
    <row r="4098" spans="1:20">
      <c r="A4098" t="s">
        <v>36063</v>
      </c>
      <c r="B4098" t="s">
        <v>20906</v>
      </c>
      <c r="C4098" t="s">
        <v>20907</v>
      </c>
      <c r="D4098" t="s">
        <v>20908</v>
      </c>
      <c r="E4098" t="str">
        <f>IF(OR(EXACT(LEFT(F4098,1),"'"),EXACT(LEFT(F4098,1),"["),EXACT(LEFT(F4098,1),"("),EXACT(UPPER(LEFT(F4098,1)),LEFT(F4098,1))=FALSE),"-",IF(LEFT(F4098,10)="Candidatus", MID(F4098, FIND(" ", F4098), FIND(" ", F4098, FIND(" ", F4098, 1)+1)-FIND(" ", F4098)), MID(F4098, 1, FIND(" ", F4098))))</f>
        <v xml:space="preserve">Nitrosomonas </v>
      </c>
      <c r="F4098" t="s">
        <v>20905</v>
      </c>
      <c r="G4098" t="s">
        <v>16</v>
      </c>
      <c r="H4098" t="s">
        <v>76</v>
      </c>
      <c r="I4098" t="s">
        <v>448</v>
      </c>
      <c r="J4098" t="s">
        <v>20906</v>
      </c>
      <c r="K4098" t="s">
        <v>20907</v>
      </c>
      <c r="L4098" t="s">
        <v>20908</v>
      </c>
      <c r="M4098" s="1" t="s">
        <v>20909</v>
      </c>
      <c r="N4098" s="1" t="s">
        <v>20910</v>
      </c>
      <c r="O4098">
        <v>86</v>
      </c>
      <c r="P4098" t="s">
        <v>24</v>
      </c>
      <c r="Q4098" t="s">
        <v>24</v>
      </c>
      <c r="R4098" t="s">
        <v>24</v>
      </c>
      <c r="S4098">
        <v>90</v>
      </c>
      <c r="T4098">
        <v>4</v>
      </c>
    </row>
    <row r="4099" spans="1:20">
      <c r="A4099" t="s">
        <v>36064</v>
      </c>
      <c r="B4099" t="s">
        <v>20911</v>
      </c>
      <c r="C4099" t="s">
        <v>20912</v>
      </c>
      <c r="D4099" t="s">
        <v>20913</v>
      </c>
      <c r="E4099" t="str">
        <f>IF(OR(EXACT(LEFT(F4099,1),"'"),EXACT(LEFT(F4099,1),"["),EXACT(LEFT(F4099,1),"("),EXACT(UPPER(LEFT(F4099,1)),LEFT(F4099,1))=FALSE),"-",IF(LEFT(F4099,10)="Candidatus", MID(F4099, FIND(" ", F4099), FIND(" ", F4099, FIND(" ", F4099, 1)+1)-FIND(" ", F4099)), MID(F4099, 1, FIND(" ", F4099))))</f>
        <v xml:space="preserve">Nitrosomonas </v>
      </c>
      <c r="F4099" t="s">
        <v>20905</v>
      </c>
      <c r="G4099" t="s">
        <v>16</v>
      </c>
      <c r="H4099" t="s">
        <v>76</v>
      </c>
      <c r="I4099" t="s">
        <v>448</v>
      </c>
      <c r="J4099" t="s">
        <v>20911</v>
      </c>
      <c r="K4099" t="s">
        <v>20912</v>
      </c>
      <c r="L4099" t="s">
        <v>20913</v>
      </c>
      <c r="M4099" s="1" t="s">
        <v>20914</v>
      </c>
      <c r="N4099" s="1" t="s">
        <v>20915</v>
      </c>
      <c r="O4099">
        <v>64</v>
      </c>
      <c r="P4099" t="s">
        <v>24</v>
      </c>
      <c r="Q4099" t="s">
        <v>24</v>
      </c>
      <c r="R4099" t="s">
        <v>24</v>
      </c>
      <c r="S4099">
        <v>67</v>
      </c>
      <c r="T4099">
        <v>3</v>
      </c>
    </row>
    <row r="4100" spans="1:20">
      <c r="A4100" t="s">
        <v>36065</v>
      </c>
      <c r="B4100">
        <v>1</v>
      </c>
      <c r="C4100" t="s">
        <v>20917</v>
      </c>
      <c r="D4100" t="s">
        <v>20918</v>
      </c>
      <c r="E4100" t="str">
        <f>IF(OR(EXACT(LEFT(F4100,1),"'"),EXACT(LEFT(F4100,1),"["),EXACT(LEFT(F4100,1),"("),EXACT(UPPER(LEFT(F4100,1)),LEFT(F4100,1))=FALSE),"-",IF(LEFT(F4100,10)="Candidatus", MID(F4100, FIND(" ", F4100), FIND(" ", F4100, FIND(" ", F4100, 1)+1)-FIND(" ", F4100)), MID(F4100, 1, FIND(" ", F4100))))</f>
        <v xml:space="preserve">Nitrosospira </v>
      </c>
      <c r="F4100" t="s">
        <v>20916</v>
      </c>
      <c r="G4100" t="s">
        <v>16</v>
      </c>
      <c r="H4100" t="s">
        <v>76</v>
      </c>
      <c r="I4100" t="s">
        <v>448</v>
      </c>
      <c r="J4100">
        <v>1</v>
      </c>
      <c r="K4100" t="s">
        <v>20917</v>
      </c>
      <c r="L4100" t="s">
        <v>20918</v>
      </c>
      <c r="M4100" s="1" t="s">
        <v>20919</v>
      </c>
      <c r="N4100" s="1" t="s">
        <v>20920</v>
      </c>
      <c r="O4100">
        <v>18</v>
      </c>
      <c r="P4100" t="s">
        <v>24</v>
      </c>
      <c r="Q4100" t="s">
        <v>24</v>
      </c>
      <c r="R4100" t="s">
        <v>24</v>
      </c>
      <c r="S4100">
        <v>18</v>
      </c>
      <c r="T4100" t="s">
        <v>24</v>
      </c>
    </row>
    <row r="4101" spans="1:20">
      <c r="A4101" t="s">
        <v>36066</v>
      </c>
      <c r="B4101">
        <v>3</v>
      </c>
      <c r="C4101" t="s">
        <v>20921</v>
      </c>
      <c r="D4101" t="s">
        <v>20922</v>
      </c>
      <c r="E4101" t="str">
        <f>IF(OR(EXACT(LEFT(F4101,1),"'"),EXACT(LEFT(F4101,1),"["),EXACT(LEFT(F4101,1),"("),EXACT(UPPER(LEFT(F4101,1)),LEFT(F4101,1))=FALSE),"-",IF(LEFT(F4101,10)="Candidatus", MID(F4101, FIND(" ", F4101), FIND(" ", F4101, FIND(" ", F4101, 1)+1)-FIND(" ", F4101)), MID(F4101, 1, FIND(" ", F4101))))</f>
        <v xml:space="preserve">Nitrosospira </v>
      </c>
      <c r="F4101" t="s">
        <v>20916</v>
      </c>
      <c r="G4101" t="s">
        <v>16</v>
      </c>
      <c r="H4101" t="s">
        <v>76</v>
      </c>
      <c r="I4101" t="s">
        <v>448</v>
      </c>
      <c r="J4101">
        <v>3</v>
      </c>
      <c r="K4101" t="s">
        <v>20921</v>
      </c>
      <c r="L4101" t="s">
        <v>20922</v>
      </c>
      <c r="M4101" s="1" t="s">
        <v>20923</v>
      </c>
      <c r="N4101" s="1" t="s">
        <v>20924</v>
      </c>
      <c r="O4101">
        <v>18</v>
      </c>
      <c r="P4101" t="s">
        <v>24</v>
      </c>
      <c r="Q4101" t="s">
        <v>24</v>
      </c>
      <c r="R4101" t="s">
        <v>24</v>
      </c>
      <c r="S4101">
        <v>18</v>
      </c>
      <c r="T4101" t="s">
        <v>24</v>
      </c>
    </row>
    <row r="4102" spans="1:20">
      <c r="A4102" t="s">
        <v>36067</v>
      </c>
      <c r="B4102">
        <v>2</v>
      </c>
      <c r="C4102" t="s">
        <v>20925</v>
      </c>
      <c r="D4102" t="s">
        <v>20926</v>
      </c>
      <c r="E4102" t="str">
        <f>IF(OR(EXACT(LEFT(F4102,1),"'"),EXACT(LEFT(F4102,1),"["),EXACT(LEFT(F4102,1),"("),EXACT(UPPER(LEFT(F4102,1)),LEFT(F4102,1))=FALSE),"-",IF(LEFT(F4102,10)="Candidatus", MID(F4102, FIND(" ", F4102), FIND(" ", F4102, FIND(" ", F4102, 1)+1)-FIND(" ", F4102)), MID(F4102, 1, FIND(" ", F4102))))</f>
        <v xml:space="preserve">Nitrosospira </v>
      </c>
      <c r="F4102" t="s">
        <v>20916</v>
      </c>
      <c r="G4102" t="s">
        <v>16</v>
      </c>
      <c r="H4102" t="s">
        <v>76</v>
      </c>
      <c r="I4102" t="s">
        <v>448</v>
      </c>
      <c r="J4102">
        <v>2</v>
      </c>
      <c r="K4102" t="s">
        <v>20925</v>
      </c>
      <c r="L4102" t="s">
        <v>20926</v>
      </c>
      <c r="M4102" s="1" t="s">
        <v>20927</v>
      </c>
      <c r="N4102" s="1" t="s">
        <v>20928</v>
      </c>
      <c r="O4102">
        <v>17</v>
      </c>
      <c r="P4102" t="s">
        <v>24</v>
      </c>
      <c r="Q4102" t="s">
        <v>24</v>
      </c>
      <c r="R4102" t="s">
        <v>24</v>
      </c>
      <c r="S4102">
        <v>17</v>
      </c>
      <c r="T4102" t="s">
        <v>24</v>
      </c>
    </row>
    <row r="4103" spans="1:20">
      <c r="A4103" t="s">
        <v>36068</v>
      </c>
      <c r="B4103" t="s">
        <v>7577</v>
      </c>
      <c r="C4103" t="s">
        <v>20930</v>
      </c>
      <c r="D4103" t="s">
        <v>20931</v>
      </c>
      <c r="E4103" t="str">
        <f>IF(OR(EXACT(LEFT(F4103,1),"'"),EXACT(LEFT(F4103,1),"["),EXACT(LEFT(F4103,1),"("),EXACT(UPPER(LEFT(F4103,1)),LEFT(F4103,1))=FALSE),"-",IF(LEFT(F4103,10)="Candidatus", MID(F4103, FIND(" ", F4103), FIND(" ", F4103, FIND(" ", F4103, 1)+1)-FIND(" ", F4103)), MID(F4103, 1, FIND(" ", F4103))))</f>
        <v xml:space="preserve">Nocardia </v>
      </c>
      <c r="F4103" t="s">
        <v>20929</v>
      </c>
      <c r="G4103" t="s">
        <v>16</v>
      </c>
      <c r="H4103" t="s">
        <v>2076</v>
      </c>
      <c r="I4103" t="s">
        <v>2076</v>
      </c>
      <c r="J4103" t="s">
        <v>7577</v>
      </c>
      <c r="K4103" t="s">
        <v>20930</v>
      </c>
      <c r="L4103" t="s">
        <v>20931</v>
      </c>
      <c r="M4103" s="1" t="s">
        <v>20932</v>
      </c>
      <c r="N4103" s="1" t="s">
        <v>20933</v>
      </c>
      <c r="O4103">
        <v>3</v>
      </c>
      <c r="P4103" t="s">
        <v>24</v>
      </c>
      <c r="Q4103" t="s">
        <v>24</v>
      </c>
      <c r="R4103" t="s">
        <v>24</v>
      </c>
      <c r="S4103">
        <v>3</v>
      </c>
      <c r="T4103" t="s">
        <v>24</v>
      </c>
    </row>
    <row r="4104" spans="1:20">
      <c r="A4104" t="s">
        <v>36069</v>
      </c>
      <c r="B4104" t="s">
        <v>20935</v>
      </c>
      <c r="C4104" t="s">
        <v>20936</v>
      </c>
      <c r="D4104" t="s">
        <v>20937</v>
      </c>
      <c r="E4104" t="str">
        <f>IF(OR(EXACT(LEFT(F4104,1),"'"),EXACT(LEFT(F4104,1),"["),EXACT(LEFT(F4104,1),"("),EXACT(UPPER(LEFT(F4104,1)),LEFT(F4104,1))=FALSE),"-",IF(LEFT(F4104,10)="Candidatus", MID(F4104, FIND(" ", F4104), FIND(" ", F4104, FIND(" ", F4104, 1)+1)-FIND(" ", F4104)), MID(F4104, 1, FIND(" ", F4104))))</f>
        <v xml:space="preserve">Nocardia </v>
      </c>
      <c r="F4104" t="s">
        <v>20934</v>
      </c>
      <c r="G4104" t="s">
        <v>16</v>
      </c>
      <c r="H4104" t="s">
        <v>2076</v>
      </c>
      <c r="I4104" t="s">
        <v>2076</v>
      </c>
      <c r="J4104" t="s">
        <v>20935</v>
      </c>
      <c r="K4104" t="s">
        <v>20936</v>
      </c>
      <c r="L4104" t="s">
        <v>20937</v>
      </c>
      <c r="M4104" s="1" t="s">
        <v>20938</v>
      </c>
      <c r="N4104" s="1" t="s">
        <v>20939</v>
      </c>
      <c r="O4104">
        <v>164</v>
      </c>
      <c r="P4104" t="s">
        <v>24</v>
      </c>
      <c r="Q4104" t="s">
        <v>24</v>
      </c>
      <c r="R4104" t="s">
        <v>24</v>
      </c>
      <c r="S4104">
        <v>169</v>
      </c>
      <c r="T4104">
        <v>5</v>
      </c>
    </row>
    <row r="4105" spans="1:20">
      <c r="A4105" t="s">
        <v>36070</v>
      </c>
      <c r="B4105" t="s">
        <v>20940</v>
      </c>
      <c r="C4105" t="s">
        <v>20941</v>
      </c>
      <c r="D4105" t="s">
        <v>20942</v>
      </c>
      <c r="E4105" t="str">
        <f>IF(OR(EXACT(LEFT(F4105,1),"'"),EXACT(LEFT(F4105,1),"["),EXACT(LEFT(F4105,1),"("),EXACT(UPPER(LEFT(F4105,1)),LEFT(F4105,1))=FALSE),"-",IF(LEFT(F4105,10)="Candidatus", MID(F4105, FIND(" ", F4105), FIND(" ", F4105, FIND(" ", F4105, 1)+1)-FIND(" ", F4105)), MID(F4105, 1, FIND(" ", F4105))))</f>
        <v xml:space="preserve">Nocardia </v>
      </c>
      <c r="F4105" t="s">
        <v>20934</v>
      </c>
      <c r="G4105" t="s">
        <v>16</v>
      </c>
      <c r="H4105" t="s">
        <v>2076</v>
      </c>
      <c r="I4105" t="s">
        <v>2076</v>
      </c>
      <c r="J4105" t="s">
        <v>20940</v>
      </c>
      <c r="K4105" t="s">
        <v>20941</v>
      </c>
      <c r="L4105" t="s">
        <v>20942</v>
      </c>
      <c r="M4105" s="1" t="s">
        <v>20943</v>
      </c>
      <c r="N4105" s="1" t="s">
        <v>20944</v>
      </c>
      <c r="O4105">
        <v>86</v>
      </c>
      <c r="P4105" t="s">
        <v>24</v>
      </c>
      <c r="Q4105" t="s">
        <v>24</v>
      </c>
      <c r="R4105" t="s">
        <v>24</v>
      </c>
      <c r="S4105">
        <v>89</v>
      </c>
      <c r="T4105">
        <v>3</v>
      </c>
    </row>
    <row r="4106" spans="1:20">
      <c r="A4106" t="s">
        <v>36071</v>
      </c>
      <c r="B4106" t="s">
        <v>20946</v>
      </c>
      <c r="C4106" t="s">
        <v>20947</v>
      </c>
      <c r="D4106" t="s">
        <v>20948</v>
      </c>
      <c r="E4106" t="str">
        <f>IF(OR(EXACT(LEFT(F4106,1),"'"),EXACT(LEFT(F4106,1),"["),EXACT(LEFT(F4106,1),"("),EXACT(UPPER(LEFT(F4106,1)),LEFT(F4106,1))=FALSE),"-",IF(LEFT(F4106,10)="Candidatus", MID(F4106, FIND(" ", F4106), FIND(" ", F4106, FIND(" ", F4106, 1)+1)-FIND(" ", F4106)), MID(F4106, 1, FIND(" ", F4106))))</f>
        <v xml:space="preserve">Nocardia </v>
      </c>
      <c r="F4106" t="s">
        <v>20945</v>
      </c>
      <c r="G4106" t="s">
        <v>16</v>
      </c>
      <c r="H4106" t="s">
        <v>2076</v>
      </c>
      <c r="I4106" t="s">
        <v>2076</v>
      </c>
      <c r="J4106" t="s">
        <v>20946</v>
      </c>
      <c r="K4106" t="s">
        <v>20947</v>
      </c>
      <c r="L4106" t="s">
        <v>20948</v>
      </c>
      <c r="M4106" s="1" t="s">
        <v>20949</v>
      </c>
      <c r="N4106" s="1" t="s">
        <v>20950</v>
      </c>
      <c r="O4106">
        <v>7</v>
      </c>
      <c r="P4106" t="s">
        <v>24</v>
      </c>
      <c r="Q4106" t="s">
        <v>24</v>
      </c>
      <c r="R4106" t="s">
        <v>24</v>
      </c>
      <c r="S4106">
        <v>7</v>
      </c>
      <c r="T4106" t="s">
        <v>24</v>
      </c>
    </row>
    <row r="4107" spans="1:20">
      <c r="A4107" t="s">
        <v>36072</v>
      </c>
      <c r="B4107" t="s">
        <v>20952</v>
      </c>
      <c r="C4107" t="s">
        <v>20953</v>
      </c>
      <c r="D4107" t="s">
        <v>20954</v>
      </c>
      <c r="E4107" t="str">
        <f>IF(OR(EXACT(LEFT(F4107,1),"'"),EXACT(LEFT(F4107,1),"["),EXACT(LEFT(F4107,1),"("),EXACT(UPPER(LEFT(F4107,1)),LEFT(F4107,1))=FALSE),"-",IF(LEFT(F4107,10)="Candidatus", MID(F4107, FIND(" ", F4107), FIND(" ", F4107, FIND(" ", F4107, 1)+1)-FIND(" ", F4107)), MID(F4107, 1, FIND(" ", F4107))))</f>
        <v xml:space="preserve">Nocardia </v>
      </c>
      <c r="F4107" t="s">
        <v>20951</v>
      </c>
      <c r="G4107" t="s">
        <v>16</v>
      </c>
      <c r="H4107" t="s">
        <v>2076</v>
      </c>
      <c r="I4107" t="s">
        <v>2076</v>
      </c>
      <c r="J4107" t="s">
        <v>20952</v>
      </c>
      <c r="K4107" t="s">
        <v>20953</v>
      </c>
      <c r="L4107" t="s">
        <v>20954</v>
      </c>
      <c r="M4107" s="1" t="s">
        <v>20955</v>
      </c>
      <c r="N4107" s="1" t="s">
        <v>20956</v>
      </c>
      <c r="O4107">
        <v>5</v>
      </c>
      <c r="P4107" t="s">
        <v>24</v>
      </c>
      <c r="Q4107" t="s">
        <v>24</v>
      </c>
      <c r="R4107" t="s">
        <v>24</v>
      </c>
      <c r="S4107">
        <v>5</v>
      </c>
      <c r="T4107" t="s">
        <v>24</v>
      </c>
    </row>
    <row r="4108" spans="1:20">
      <c r="A4108" t="s">
        <v>36073</v>
      </c>
      <c r="B4108" t="s">
        <v>20958</v>
      </c>
      <c r="C4108" t="s">
        <v>20959</v>
      </c>
      <c r="D4108" t="s">
        <v>20960</v>
      </c>
      <c r="E4108" t="str">
        <f>IF(OR(EXACT(LEFT(F4108,1),"'"),EXACT(LEFT(F4108,1),"["),EXACT(LEFT(F4108,1),"("),EXACT(UPPER(LEFT(F4108,1)),LEFT(F4108,1))=FALSE),"-",IF(LEFT(F4108,10)="Candidatus", MID(F4108, FIND(" ", F4108), FIND(" ", F4108, FIND(" ", F4108, 1)+1)-FIND(" ", F4108)), MID(F4108, 1, FIND(" ", F4108))))</f>
        <v xml:space="preserve">Nocardioides </v>
      </c>
      <c r="F4108" t="s">
        <v>20957</v>
      </c>
      <c r="G4108" t="s">
        <v>16</v>
      </c>
      <c r="H4108" t="s">
        <v>2076</v>
      </c>
      <c r="I4108" t="s">
        <v>2076</v>
      </c>
      <c r="J4108" t="s">
        <v>20958</v>
      </c>
      <c r="K4108" t="s">
        <v>20959</v>
      </c>
      <c r="L4108" t="s">
        <v>20960</v>
      </c>
      <c r="M4108" s="1" t="s">
        <v>20961</v>
      </c>
      <c r="N4108" s="1" t="s">
        <v>20962</v>
      </c>
      <c r="O4108">
        <v>261</v>
      </c>
      <c r="P4108" t="s">
        <v>24</v>
      </c>
      <c r="Q4108" t="s">
        <v>24</v>
      </c>
      <c r="R4108" t="s">
        <v>24</v>
      </c>
      <c r="S4108">
        <v>272</v>
      </c>
      <c r="T4108">
        <v>11</v>
      </c>
    </row>
    <row r="4109" spans="1:20">
      <c r="A4109" t="s">
        <v>36074</v>
      </c>
      <c r="B4109" t="s">
        <v>20964</v>
      </c>
      <c r="C4109" t="s">
        <v>20965</v>
      </c>
      <c r="D4109" t="s">
        <v>20966</v>
      </c>
      <c r="E4109" t="str">
        <f>IF(OR(EXACT(LEFT(F4109,1),"'"),EXACT(LEFT(F4109,1),"["),EXACT(LEFT(F4109,1),"("),EXACT(UPPER(LEFT(F4109,1)),LEFT(F4109,1))=FALSE),"-",IF(LEFT(F4109,10)="Candidatus", MID(F4109, FIND(" ", F4109), FIND(" ", F4109, FIND(" ", F4109, 1)+1)-FIND(" ", F4109)), MID(F4109, 1, FIND(" ", F4109))))</f>
        <v xml:space="preserve">Nocardiopsis </v>
      </c>
      <c r="F4109" t="s">
        <v>20963</v>
      </c>
      <c r="G4109" t="s">
        <v>16</v>
      </c>
      <c r="H4109" t="s">
        <v>2076</v>
      </c>
      <c r="I4109" t="s">
        <v>2076</v>
      </c>
      <c r="J4109" t="s">
        <v>20964</v>
      </c>
      <c r="K4109" t="s">
        <v>20965</v>
      </c>
      <c r="L4109" t="s">
        <v>20966</v>
      </c>
      <c r="M4109" s="1" t="s">
        <v>20967</v>
      </c>
      <c r="N4109" s="1" t="s">
        <v>20968</v>
      </c>
      <c r="O4109">
        <v>17</v>
      </c>
      <c r="P4109" t="s">
        <v>24</v>
      </c>
      <c r="Q4109" t="s">
        <v>24</v>
      </c>
      <c r="R4109" t="s">
        <v>24</v>
      </c>
      <c r="S4109">
        <v>17</v>
      </c>
      <c r="T4109" t="s">
        <v>24</v>
      </c>
    </row>
    <row r="4110" spans="1:20">
      <c r="A4110" t="s">
        <v>36075</v>
      </c>
      <c r="B4110" t="s">
        <v>20970</v>
      </c>
      <c r="C4110" t="s">
        <v>20971</v>
      </c>
      <c r="D4110" t="s">
        <v>20972</v>
      </c>
      <c r="E4110" t="str">
        <f>IF(OR(EXACT(LEFT(F4110,1),"'"),EXACT(LEFT(F4110,1),"["),EXACT(LEFT(F4110,1),"("),EXACT(UPPER(LEFT(F4110,1)),LEFT(F4110,1))=FALSE),"-",IF(LEFT(F4110,10)="Candidatus", MID(F4110, FIND(" ", F4110), FIND(" ", F4110, FIND(" ", F4110, 1)+1)-FIND(" ", F4110)), MID(F4110, 1, FIND(" ", F4110))))</f>
        <v xml:space="preserve">Nostoc </v>
      </c>
      <c r="F4110" t="s">
        <v>20969</v>
      </c>
      <c r="G4110" t="s">
        <v>16</v>
      </c>
      <c r="H4110" t="s">
        <v>26</v>
      </c>
      <c r="I4110" t="s">
        <v>27</v>
      </c>
      <c r="J4110" t="s">
        <v>20970</v>
      </c>
      <c r="K4110" t="s">
        <v>20971</v>
      </c>
      <c r="L4110" t="s">
        <v>20972</v>
      </c>
      <c r="M4110" s="1" t="s">
        <v>20973</v>
      </c>
      <c r="N4110" s="1" t="s">
        <v>20974</v>
      </c>
      <c r="O4110">
        <v>86</v>
      </c>
      <c r="P4110" t="s">
        <v>24</v>
      </c>
      <c r="Q4110" t="s">
        <v>24</v>
      </c>
      <c r="R4110" t="s">
        <v>24</v>
      </c>
      <c r="S4110">
        <v>89</v>
      </c>
      <c r="T4110">
        <v>3</v>
      </c>
    </row>
    <row r="4111" spans="1:20">
      <c r="A4111" t="s">
        <v>36076</v>
      </c>
      <c r="B4111" t="s">
        <v>20975</v>
      </c>
      <c r="C4111" t="s">
        <v>20976</v>
      </c>
      <c r="D4111" t="s">
        <v>20977</v>
      </c>
      <c r="E4111" t="str">
        <f>IF(OR(EXACT(LEFT(F4111,1),"'"),EXACT(LEFT(F4111,1),"["),EXACT(LEFT(F4111,1),"("),EXACT(UPPER(LEFT(F4111,1)),LEFT(F4111,1))=FALSE),"-",IF(LEFT(F4111,10)="Candidatus", MID(F4111, FIND(" ", F4111), FIND(" ", F4111, FIND(" ", F4111, 1)+1)-FIND(" ", F4111)), MID(F4111, 1, FIND(" ", F4111))))</f>
        <v xml:space="preserve">Nostoc </v>
      </c>
      <c r="F4111" t="s">
        <v>20969</v>
      </c>
      <c r="G4111" t="s">
        <v>16</v>
      </c>
      <c r="H4111" t="s">
        <v>26</v>
      </c>
      <c r="I4111" t="s">
        <v>27</v>
      </c>
      <c r="J4111" t="s">
        <v>20975</v>
      </c>
      <c r="K4111" t="s">
        <v>20976</v>
      </c>
      <c r="L4111" t="s">
        <v>20977</v>
      </c>
      <c r="M4111" s="1" t="s">
        <v>20978</v>
      </c>
      <c r="N4111" s="1" t="s">
        <v>20979</v>
      </c>
      <c r="O4111">
        <v>49</v>
      </c>
      <c r="P4111" t="s">
        <v>24</v>
      </c>
      <c r="Q4111" t="s">
        <v>24</v>
      </c>
      <c r="R4111" t="s">
        <v>24</v>
      </c>
      <c r="S4111">
        <v>54</v>
      </c>
      <c r="T4111">
        <v>5</v>
      </c>
    </row>
    <row r="4112" spans="1:20">
      <c r="A4112" t="s">
        <v>36077</v>
      </c>
      <c r="B4112" t="s">
        <v>20980</v>
      </c>
      <c r="C4112" t="s">
        <v>20981</v>
      </c>
      <c r="D4112" t="s">
        <v>20982</v>
      </c>
      <c r="E4112" t="str">
        <f>IF(OR(EXACT(LEFT(F4112,1),"'"),EXACT(LEFT(F4112,1),"["),EXACT(LEFT(F4112,1),"("),EXACT(UPPER(LEFT(F4112,1)),LEFT(F4112,1))=FALSE),"-",IF(LEFT(F4112,10)="Candidatus", MID(F4112, FIND(" ", F4112), FIND(" ", F4112, FIND(" ", F4112, 1)+1)-FIND(" ", F4112)), MID(F4112, 1, FIND(" ", F4112))))</f>
        <v xml:space="preserve">Nostoc </v>
      </c>
      <c r="F4112" t="s">
        <v>20969</v>
      </c>
      <c r="G4112" t="s">
        <v>16</v>
      </c>
      <c r="H4112" t="s">
        <v>26</v>
      </c>
      <c r="I4112" t="s">
        <v>27</v>
      </c>
      <c r="J4112" t="s">
        <v>20980</v>
      </c>
      <c r="K4112" t="s">
        <v>20981</v>
      </c>
      <c r="L4112" t="s">
        <v>20982</v>
      </c>
      <c r="M4112" s="1" t="s">
        <v>20983</v>
      </c>
      <c r="N4112" s="1" t="s">
        <v>20984</v>
      </c>
      <c r="O4112">
        <v>275</v>
      </c>
      <c r="P4112" t="s">
        <v>24</v>
      </c>
      <c r="Q4112" t="s">
        <v>24</v>
      </c>
      <c r="R4112" t="s">
        <v>24</v>
      </c>
      <c r="S4112">
        <v>289</v>
      </c>
      <c r="T4112">
        <v>14</v>
      </c>
    </row>
    <row r="4113" spans="1:20">
      <c r="A4113" t="s">
        <v>36078</v>
      </c>
      <c r="B4113" t="s">
        <v>20985</v>
      </c>
      <c r="C4113" t="s">
        <v>20986</v>
      </c>
      <c r="D4113" t="s">
        <v>20987</v>
      </c>
      <c r="E4113" t="str">
        <f>IF(OR(EXACT(LEFT(F4113,1),"'"),EXACT(LEFT(F4113,1),"["),EXACT(LEFT(F4113,1),"("),EXACT(UPPER(LEFT(F4113,1)),LEFT(F4113,1))=FALSE),"-",IF(LEFT(F4113,10)="Candidatus", MID(F4113, FIND(" ", F4113), FIND(" ", F4113, FIND(" ", F4113, 1)+1)-FIND(" ", F4113)), MID(F4113, 1, FIND(" ", F4113))))</f>
        <v xml:space="preserve">Nostoc </v>
      </c>
      <c r="F4113" t="s">
        <v>20969</v>
      </c>
      <c r="G4113" t="s">
        <v>16</v>
      </c>
      <c r="H4113" t="s">
        <v>26</v>
      </c>
      <c r="I4113" t="s">
        <v>27</v>
      </c>
      <c r="J4113" t="s">
        <v>20985</v>
      </c>
      <c r="K4113" t="s">
        <v>20986</v>
      </c>
      <c r="L4113" t="s">
        <v>20987</v>
      </c>
      <c r="M4113" s="1" t="s">
        <v>20988</v>
      </c>
      <c r="N4113" s="1" t="s">
        <v>20989</v>
      </c>
      <c r="O4113">
        <v>217</v>
      </c>
      <c r="P4113" t="s">
        <v>24</v>
      </c>
      <c r="Q4113" t="s">
        <v>24</v>
      </c>
      <c r="R4113" t="s">
        <v>24</v>
      </c>
      <c r="S4113">
        <v>237</v>
      </c>
      <c r="T4113">
        <v>20</v>
      </c>
    </row>
    <row r="4114" spans="1:20">
      <c r="A4114" t="s">
        <v>36079</v>
      </c>
      <c r="B4114" t="s">
        <v>20990</v>
      </c>
      <c r="C4114" t="s">
        <v>20991</v>
      </c>
      <c r="D4114" t="s">
        <v>20992</v>
      </c>
      <c r="E4114" t="str">
        <f>IF(OR(EXACT(LEFT(F4114,1),"'"),EXACT(LEFT(F4114,1),"["),EXACT(LEFT(F4114,1),"("),EXACT(UPPER(LEFT(F4114,1)),LEFT(F4114,1))=FALSE),"-",IF(LEFT(F4114,10)="Candidatus", MID(F4114, FIND(" ", F4114), FIND(" ", F4114, FIND(" ", F4114, 1)+1)-FIND(" ", F4114)), MID(F4114, 1, FIND(" ", F4114))))</f>
        <v xml:space="preserve">Nostoc </v>
      </c>
      <c r="F4114" t="s">
        <v>20969</v>
      </c>
      <c r="G4114" t="s">
        <v>16</v>
      </c>
      <c r="H4114" t="s">
        <v>26</v>
      </c>
      <c r="I4114" t="s">
        <v>27</v>
      </c>
      <c r="J4114" t="s">
        <v>20990</v>
      </c>
      <c r="K4114" t="s">
        <v>20991</v>
      </c>
      <c r="L4114" t="s">
        <v>20992</v>
      </c>
      <c r="M4114" s="1" t="s">
        <v>20993</v>
      </c>
      <c r="N4114" s="1" t="s">
        <v>20994</v>
      </c>
      <c r="O4114">
        <v>25</v>
      </c>
      <c r="P4114" t="s">
        <v>24</v>
      </c>
      <c r="Q4114" t="s">
        <v>24</v>
      </c>
      <c r="R4114" t="s">
        <v>24</v>
      </c>
      <c r="S4114">
        <v>26</v>
      </c>
      <c r="T4114">
        <v>1</v>
      </c>
    </row>
    <row r="4115" spans="1:20">
      <c r="A4115" t="s">
        <v>36080</v>
      </c>
      <c r="B4115" t="s">
        <v>20996</v>
      </c>
      <c r="C4115" t="s">
        <v>20997</v>
      </c>
      <c r="D4115" t="s">
        <v>20998</v>
      </c>
      <c r="E4115" t="str">
        <f>IF(OR(EXACT(LEFT(F4115,1),"'"),EXACT(LEFT(F4115,1),"["),EXACT(LEFT(F4115,1),"("),EXACT(UPPER(LEFT(F4115,1)),LEFT(F4115,1))=FALSE),"-",IF(LEFT(F4115,10)="Candidatus", MID(F4115, FIND(" ", F4115), FIND(" ", F4115, FIND(" ", F4115, 1)+1)-FIND(" ", F4115)), MID(F4115, 1, FIND(" ", F4115))))</f>
        <v xml:space="preserve">Nostoc </v>
      </c>
      <c r="F4115" t="s">
        <v>20995</v>
      </c>
      <c r="G4115" t="s">
        <v>16</v>
      </c>
      <c r="H4115" t="s">
        <v>26</v>
      </c>
      <c r="I4115" t="s">
        <v>27</v>
      </c>
      <c r="J4115" t="s">
        <v>20996</v>
      </c>
      <c r="K4115" t="s">
        <v>20997</v>
      </c>
      <c r="L4115" t="s">
        <v>20998</v>
      </c>
      <c r="M4115" s="1" t="s">
        <v>20999</v>
      </c>
      <c r="N4115" s="1" t="s">
        <v>21000</v>
      </c>
      <c r="O4115">
        <v>8</v>
      </c>
      <c r="P4115" t="s">
        <v>24</v>
      </c>
      <c r="Q4115" t="s">
        <v>24</v>
      </c>
      <c r="R4115" t="s">
        <v>24</v>
      </c>
      <c r="S4115">
        <v>8</v>
      </c>
      <c r="T4115" t="s">
        <v>24</v>
      </c>
    </row>
    <row r="4116" spans="1:20">
      <c r="A4116" t="s">
        <v>36081</v>
      </c>
      <c r="B4116" t="s">
        <v>21001</v>
      </c>
      <c r="C4116" t="s">
        <v>21002</v>
      </c>
      <c r="D4116" t="s">
        <v>21003</v>
      </c>
      <c r="E4116" t="str">
        <f>IF(OR(EXACT(LEFT(F4116,1),"'"),EXACT(LEFT(F4116,1),"["),EXACT(LEFT(F4116,1),"("),EXACT(UPPER(LEFT(F4116,1)),LEFT(F4116,1))=FALSE),"-",IF(LEFT(F4116,10)="Candidatus", MID(F4116, FIND(" ", F4116), FIND(" ", F4116, FIND(" ", F4116, 1)+1)-FIND(" ", F4116)), MID(F4116, 1, FIND(" ", F4116))))</f>
        <v xml:space="preserve">Nostoc </v>
      </c>
      <c r="F4116" t="s">
        <v>20995</v>
      </c>
      <c r="G4116" t="s">
        <v>16</v>
      </c>
      <c r="H4116" t="s">
        <v>26</v>
      </c>
      <c r="I4116" t="s">
        <v>27</v>
      </c>
      <c r="J4116" t="s">
        <v>21001</v>
      </c>
      <c r="K4116" t="s">
        <v>21002</v>
      </c>
      <c r="L4116" t="s">
        <v>21003</v>
      </c>
      <c r="M4116" s="1" t="s">
        <v>21004</v>
      </c>
      <c r="N4116" s="1" t="s">
        <v>21005</v>
      </c>
      <c r="O4116">
        <v>80</v>
      </c>
      <c r="P4116" t="s">
        <v>24</v>
      </c>
      <c r="Q4116" t="s">
        <v>24</v>
      </c>
      <c r="R4116" t="s">
        <v>24</v>
      </c>
      <c r="S4116">
        <v>84</v>
      </c>
      <c r="T4116">
        <v>4</v>
      </c>
    </row>
    <row r="4117" spans="1:20">
      <c r="A4117" t="s">
        <v>36082</v>
      </c>
      <c r="B4117" t="s">
        <v>21006</v>
      </c>
      <c r="C4117" t="s">
        <v>21007</v>
      </c>
      <c r="D4117" t="s">
        <v>21008</v>
      </c>
      <c r="E4117" t="str">
        <f>IF(OR(EXACT(LEFT(F4117,1),"'"),EXACT(LEFT(F4117,1),"["),EXACT(LEFT(F4117,1),"("),EXACT(UPPER(LEFT(F4117,1)),LEFT(F4117,1))=FALSE),"-",IF(LEFT(F4117,10)="Candidatus", MID(F4117, FIND(" ", F4117), FIND(" ", F4117, FIND(" ", F4117, 1)+1)-FIND(" ", F4117)), MID(F4117, 1, FIND(" ", F4117))))</f>
        <v xml:space="preserve">Nostoc </v>
      </c>
      <c r="F4117" t="s">
        <v>20995</v>
      </c>
      <c r="G4117" t="s">
        <v>16</v>
      </c>
      <c r="H4117" t="s">
        <v>26</v>
      </c>
      <c r="I4117" t="s">
        <v>27</v>
      </c>
      <c r="J4117" t="s">
        <v>21006</v>
      </c>
      <c r="K4117" t="s">
        <v>21007</v>
      </c>
      <c r="L4117" t="s">
        <v>21008</v>
      </c>
      <c r="M4117" s="1" t="s">
        <v>21009</v>
      </c>
      <c r="N4117" s="1" t="s">
        <v>21010</v>
      </c>
      <c r="O4117">
        <v>32</v>
      </c>
      <c r="P4117" t="s">
        <v>24</v>
      </c>
      <c r="Q4117" t="s">
        <v>24</v>
      </c>
      <c r="R4117" t="s">
        <v>24</v>
      </c>
      <c r="S4117">
        <v>33</v>
      </c>
      <c r="T4117">
        <v>1</v>
      </c>
    </row>
    <row r="4118" spans="1:20">
      <c r="A4118" t="s">
        <v>36083</v>
      </c>
      <c r="B4118" t="s">
        <v>21011</v>
      </c>
      <c r="C4118" t="s">
        <v>21012</v>
      </c>
      <c r="D4118" t="s">
        <v>21013</v>
      </c>
      <c r="E4118" t="str">
        <f>IF(OR(EXACT(LEFT(F4118,1),"'"),EXACT(LEFT(F4118,1),"["),EXACT(LEFT(F4118,1),"("),EXACT(UPPER(LEFT(F4118,1)),LEFT(F4118,1))=FALSE),"-",IF(LEFT(F4118,10)="Candidatus", MID(F4118, FIND(" ", F4118), FIND(" ", F4118, FIND(" ", F4118, 1)+1)-FIND(" ", F4118)), MID(F4118, 1, FIND(" ", F4118))))</f>
        <v xml:space="preserve">Nostoc </v>
      </c>
      <c r="F4118" t="s">
        <v>20995</v>
      </c>
      <c r="G4118" t="s">
        <v>16</v>
      </c>
      <c r="H4118" t="s">
        <v>26</v>
      </c>
      <c r="I4118" t="s">
        <v>27</v>
      </c>
      <c r="J4118" t="s">
        <v>21011</v>
      </c>
      <c r="K4118" t="s">
        <v>21012</v>
      </c>
      <c r="L4118" t="s">
        <v>21013</v>
      </c>
      <c r="M4118" s="1" t="s">
        <v>21014</v>
      </c>
      <c r="N4118" s="1" t="s">
        <v>21015</v>
      </c>
      <c r="O4118">
        <v>178</v>
      </c>
      <c r="P4118" t="s">
        <v>24</v>
      </c>
      <c r="Q4118" t="s">
        <v>24</v>
      </c>
      <c r="R4118" t="s">
        <v>24</v>
      </c>
      <c r="S4118">
        <v>184</v>
      </c>
      <c r="T4118">
        <v>6</v>
      </c>
    </row>
    <row r="4119" spans="1:20">
      <c r="A4119" t="s">
        <v>36084</v>
      </c>
      <c r="B4119" t="s">
        <v>21016</v>
      </c>
      <c r="C4119" t="s">
        <v>21017</v>
      </c>
      <c r="D4119" t="s">
        <v>21018</v>
      </c>
      <c r="E4119" t="str">
        <f>IF(OR(EXACT(LEFT(F4119,1),"'"),EXACT(LEFT(F4119,1),"["),EXACT(LEFT(F4119,1),"("),EXACT(UPPER(LEFT(F4119,1)),LEFT(F4119,1))=FALSE),"-",IF(LEFT(F4119,10)="Candidatus", MID(F4119, FIND(" ", F4119), FIND(" ", F4119, FIND(" ", F4119, 1)+1)-FIND(" ", F4119)), MID(F4119, 1, FIND(" ", F4119))))</f>
        <v xml:space="preserve">Nostoc </v>
      </c>
      <c r="F4119" t="s">
        <v>20995</v>
      </c>
      <c r="G4119" t="s">
        <v>16</v>
      </c>
      <c r="H4119" t="s">
        <v>26</v>
      </c>
      <c r="I4119" t="s">
        <v>27</v>
      </c>
      <c r="J4119" t="s">
        <v>21016</v>
      </c>
      <c r="K4119" t="s">
        <v>21017</v>
      </c>
      <c r="L4119" t="s">
        <v>21018</v>
      </c>
      <c r="M4119" s="1" t="s">
        <v>21019</v>
      </c>
      <c r="N4119" s="1" t="s">
        <v>21020</v>
      </c>
      <c r="O4119">
        <v>337</v>
      </c>
      <c r="P4119" t="s">
        <v>24</v>
      </c>
      <c r="Q4119" t="s">
        <v>24</v>
      </c>
      <c r="R4119" t="s">
        <v>24</v>
      </c>
      <c r="S4119">
        <v>374</v>
      </c>
      <c r="T4119">
        <v>37</v>
      </c>
    </row>
    <row r="4120" spans="1:20">
      <c r="A4120" t="s">
        <v>36085</v>
      </c>
      <c r="B4120" t="s">
        <v>21021</v>
      </c>
      <c r="C4120" t="s">
        <v>21022</v>
      </c>
      <c r="D4120" t="s">
        <v>21023</v>
      </c>
      <c r="E4120" t="str">
        <f>IF(OR(EXACT(LEFT(F4120,1),"'"),EXACT(LEFT(F4120,1),"["),EXACT(LEFT(F4120,1),"("),EXACT(UPPER(LEFT(F4120,1)),LEFT(F4120,1))=FALSE),"-",IF(LEFT(F4120,10)="Candidatus", MID(F4120, FIND(" ", F4120), FIND(" ", F4120, FIND(" ", F4120, 1)+1)-FIND(" ", F4120)), MID(F4120, 1, FIND(" ", F4120))))</f>
        <v xml:space="preserve">Nostoc </v>
      </c>
      <c r="F4120" t="s">
        <v>20995</v>
      </c>
      <c r="G4120" t="s">
        <v>16</v>
      </c>
      <c r="H4120" t="s">
        <v>26</v>
      </c>
      <c r="I4120" t="s">
        <v>27</v>
      </c>
      <c r="J4120" t="s">
        <v>21021</v>
      </c>
      <c r="K4120" t="s">
        <v>21022</v>
      </c>
      <c r="L4120" t="s">
        <v>21023</v>
      </c>
      <c r="M4120" s="1" t="s">
        <v>21024</v>
      </c>
      <c r="N4120" s="1" t="s">
        <v>21025</v>
      </c>
      <c r="O4120">
        <v>59</v>
      </c>
      <c r="P4120" t="s">
        <v>24</v>
      </c>
      <c r="Q4120">
        <v>21</v>
      </c>
      <c r="R4120" t="s">
        <v>24</v>
      </c>
      <c r="S4120">
        <v>86</v>
      </c>
      <c r="T4120">
        <v>6</v>
      </c>
    </row>
    <row r="4121" spans="1:20">
      <c r="A4121" t="s">
        <v>36086</v>
      </c>
      <c r="B4121" t="s">
        <v>21027</v>
      </c>
      <c r="C4121" t="s">
        <v>21028</v>
      </c>
      <c r="D4121" t="s">
        <v>21029</v>
      </c>
      <c r="E4121" t="str">
        <f>IF(OR(EXACT(LEFT(F4121,1),"'"),EXACT(LEFT(F4121,1),"["),EXACT(LEFT(F4121,1),"("),EXACT(UPPER(LEFT(F4121,1)),LEFT(F4121,1))=FALSE),"-",IF(LEFT(F4121,10)="Candidatus", MID(F4121, FIND(" ", F4121), FIND(" ", F4121, FIND(" ", F4121, 1)+1)-FIND(" ", F4121)), MID(F4121, 1, FIND(" ", F4121))))</f>
        <v xml:space="preserve">Nostoc </v>
      </c>
      <c r="F4121" t="s">
        <v>21026</v>
      </c>
      <c r="G4121" t="s">
        <v>16</v>
      </c>
      <c r="H4121" t="s">
        <v>26</v>
      </c>
      <c r="I4121" t="s">
        <v>27</v>
      </c>
      <c r="J4121" t="s">
        <v>21027</v>
      </c>
      <c r="K4121" t="s">
        <v>21028</v>
      </c>
      <c r="L4121" t="s">
        <v>21029</v>
      </c>
      <c r="M4121" s="1" t="s">
        <v>21030</v>
      </c>
      <c r="N4121" s="1" t="s">
        <v>21031</v>
      </c>
      <c r="O4121">
        <v>8</v>
      </c>
      <c r="P4121" t="s">
        <v>24</v>
      </c>
      <c r="Q4121" t="s">
        <v>24</v>
      </c>
      <c r="R4121" t="s">
        <v>24</v>
      </c>
      <c r="S4121">
        <v>8</v>
      </c>
      <c r="T4121" t="s">
        <v>24</v>
      </c>
    </row>
    <row r="4122" spans="1:20">
      <c r="A4122" t="s">
        <v>36087</v>
      </c>
      <c r="B4122" t="s">
        <v>21032</v>
      </c>
      <c r="C4122" t="s">
        <v>21033</v>
      </c>
      <c r="D4122" t="s">
        <v>21034</v>
      </c>
      <c r="E4122" t="str">
        <f>IF(OR(EXACT(LEFT(F4122,1),"'"),EXACT(LEFT(F4122,1),"["),EXACT(LEFT(F4122,1),"("),EXACT(UPPER(LEFT(F4122,1)),LEFT(F4122,1))=FALSE),"-",IF(LEFT(F4122,10)="Candidatus", MID(F4122, FIND(" ", F4122), FIND(" ", F4122, FIND(" ", F4122, 1)+1)-FIND(" ", F4122)), MID(F4122, 1, FIND(" ", F4122))))</f>
        <v xml:space="preserve">Nostoc </v>
      </c>
      <c r="F4122" t="s">
        <v>21026</v>
      </c>
      <c r="G4122" t="s">
        <v>16</v>
      </c>
      <c r="H4122" t="s">
        <v>26</v>
      </c>
      <c r="I4122" t="s">
        <v>27</v>
      </c>
      <c r="J4122" t="s">
        <v>21032</v>
      </c>
      <c r="K4122" t="s">
        <v>21033</v>
      </c>
      <c r="L4122" t="s">
        <v>21034</v>
      </c>
      <c r="M4122" s="1" t="s">
        <v>21035</v>
      </c>
      <c r="N4122" s="1" t="s">
        <v>21036</v>
      </c>
      <c r="O4122">
        <v>80</v>
      </c>
      <c r="P4122" t="s">
        <v>24</v>
      </c>
      <c r="Q4122">
        <v>15</v>
      </c>
      <c r="R4122" t="s">
        <v>24</v>
      </c>
      <c r="S4122">
        <v>97</v>
      </c>
      <c r="T4122">
        <v>2</v>
      </c>
    </row>
    <row r="4123" spans="1:20">
      <c r="A4123" t="s">
        <v>36088</v>
      </c>
      <c r="B4123" t="s">
        <v>21037</v>
      </c>
      <c r="C4123" t="s">
        <v>21038</v>
      </c>
      <c r="D4123" t="s">
        <v>21039</v>
      </c>
      <c r="E4123" t="str">
        <f>IF(OR(EXACT(LEFT(F4123,1),"'"),EXACT(LEFT(F4123,1),"["),EXACT(LEFT(F4123,1),"("),EXACT(UPPER(LEFT(F4123,1)),LEFT(F4123,1))=FALSE),"-",IF(LEFT(F4123,10)="Candidatus", MID(F4123, FIND(" ", F4123), FIND(" ", F4123, FIND(" ", F4123, 1)+1)-FIND(" ", F4123)), MID(F4123, 1, FIND(" ", F4123))))</f>
        <v xml:space="preserve">Nostoc </v>
      </c>
      <c r="F4123" t="s">
        <v>21026</v>
      </c>
      <c r="G4123" t="s">
        <v>16</v>
      </c>
      <c r="H4123" t="s">
        <v>26</v>
      </c>
      <c r="I4123" t="s">
        <v>27</v>
      </c>
      <c r="J4123" t="s">
        <v>21037</v>
      </c>
      <c r="K4123" t="s">
        <v>21038</v>
      </c>
      <c r="L4123" t="s">
        <v>21039</v>
      </c>
      <c r="M4123" s="1" t="s">
        <v>21030</v>
      </c>
      <c r="N4123" s="1" t="s">
        <v>21031</v>
      </c>
      <c r="O4123">
        <v>6</v>
      </c>
      <c r="P4123" t="s">
        <v>24</v>
      </c>
      <c r="Q4123" t="s">
        <v>24</v>
      </c>
      <c r="R4123" t="s">
        <v>24</v>
      </c>
      <c r="S4123">
        <v>6</v>
      </c>
      <c r="T4123" t="s">
        <v>24</v>
      </c>
    </row>
    <row r="4124" spans="1:20">
      <c r="A4124" t="s">
        <v>36089</v>
      </c>
      <c r="B4124" t="s">
        <v>21041</v>
      </c>
      <c r="C4124" t="s">
        <v>21042</v>
      </c>
      <c r="D4124" t="s">
        <v>21043</v>
      </c>
      <c r="E4124" t="str">
        <f>IF(OR(EXACT(LEFT(F4124,1),"'"),EXACT(LEFT(F4124,1),"["),EXACT(LEFT(F4124,1),"("),EXACT(UPPER(LEFT(F4124,1)),LEFT(F4124,1))=FALSE),"-",IF(LEFT(F4124,10)="Candidatus", MID(F4124, FIND(" ", F4124), FIND(" ", F4124, FIND(" ", F4124, 1)+1)-FIND(" ", F4124)), MID(F4124, 1, FIND(" ", F4124))))</f>
        <v xml:space="preserve">Novosphingobium </v>
      </c>
      <c r="F4124" t="s">
        <v>21040</v>
      </c>
      <c r="G4124" t="s">
        <v>16</v>
      </c>
      <c r="H4124" t="s">
        <v>76</v>
      </c>
      <c r="I4124" t="s">
        <v>199</v>
      </c>
      <c r="J4124" t="s">
        <v>21041</v>
      </c>
      <c r="K4124" t="s">
        <v>21042</v>
      </c>
      <c r="L4124" t="s">
        <v>21043</v>
      </c>
      <c r="M4124" s="1" t="s">
        <v>21044</v>
      </c>
      <c r="N4124" s="1" t="s">
        <v>21045</v>
      </c>
      <c r="O4124">
        <v>186</v>
      </c>
      <c r="P4124" t="s">
        <v>24</v>
      </c>
      <c r="Q4124" t="s">
        <v>24</v>
      </c>
      <c r="R4124" t="s">
        <v>24</v>
      </c>
      <c r="S4124">
        <v>186</v>
      </c>
      <c r="T4124" t="s">
        <v>24</v>
      </c>
    </row>
    <row r="4125" spans="1:20">
      <c r="A4125" t="s">
        <v>36090</v>
      </c>
      <c r="B4125" t="s">
        <v>21047</v>
      </c>
      <c r="C4125" t="s">
        <v>21048</v>
      </c>
      <c r="D4125" t="s">
        <v>21049</v>
      </c>
      <c r="E4125" t="str">
        <f>IF(OR(EXACT(LEFT(F4125,1),"'"),EXACT(LEFT(F4125,1),"["),EXACT(LEFT(F4125,1),"("),EXACT(UPPER(LEFT(F4125,1)),LEFT(F4125,1))=FALSE),"-",IF(LEFT(F4125,10)="Candidatus", MID(F4125, FIND(" ", F4125), FIND(" ", F4125, FIND(" ", F4125, 1)+1)-FIND(" ", F4125)), MID(F4125, 1, FIND(" ", F4125))))</f>
        <v xml:space="preserve">Novosphingobium </v>
      </c>
      <c r="F4125" t="s">
        <v>21046</v>
      </c>
      <c r="G4125" t="s">
        <v>16</v>
      </c>
      <c r="H4125" t="s">
        <v>76</v>
      </c>
      <c r="I4125" t="s">
        <v>199</v>
      </c>
      <c r="J4125" t="s">
        <v>21047</v>
      </c>
      <c r="K4125" t="s">
        <v>21048</v>
      </c>
      <c r="L4125" t="s">
        <v>21049</v>
      </c>
      <c r="M4125" s="1" t="s">
        <v>21050</v>
      </c>
      <c r="N4125" s="1" t="s">
        <v>21051</v>
      </c>
      <c r="O4125">
        <v>430</v>
      </c>
      <c r="P4125" t="s">
        <v>24</v>
      </c>
      <c r="Q4125" t="s">
        <v>24</v>
      </c>
      <c r="R4125" t="s">
        <v>24</v>
      </c>
      <c r="S4125">
        <v>432</v>
      </c>
      <c r="T4125">
        <v>2</v>
      </c>
    </row>
    <row r="4126" spans="1:20">
      <c r="A4126" t="s">
        <v>36091</v>
      </c>
      <c r="B4126" t="s">
        <v>21041</v>
      </c>
      <c r="C4126" t="s">
        <v>21052</v>
      </c>
      <c r="D4126" t="s">
        <v>21053</v>
      </c>
      <c r="E4126" t="str">
        <f>IF(OR(EXACT(LEFT(F4126,1),"'"),EXACT(LEFT(F4126,1),"["),EXACT(LEFT(F4126,1),"("),EXACT(UPPER(LEFT(F4126,1)),LEFT(F4126,1))=FALSE),"-",IF(LEFT(F4126,10)="Candidatus", MID(F4126, FIND(" ", F4126), FIND(" ", F4126, FIND(" ", F4126, 1)+1)-FIND(" ", F4126)), MID(F4126, 1, FIND(" ", F4126))))</f>
        <v xml:space="preserve">Novosphingobium </v>
      </c>
      <c r="F4126" t="s">
        <v>21046</v>
      </c>
      <c r="G4126" t="s">
        <v>16</v>
      </c>
      <c r="H4126" t="s">
        <v>76</v>
      </c>
      <c r="I4126" t="s">
        <v>199</v>
      </c>
      <c r="J4126" t="s">
        <v>21041</v>
      </c>
      <c r="K4126" t="s">
        <v>21052</v>
      </c>
      <c r="L4126" t="s">
        <v>21053</v>
      </c>
      <c r="M4126" s="1" t="s">
        <v>21054</v>
      </c>
      <c r="N4126" s="1" t="s">
        <v>21055</v>
      </c>
      <c r="O4126">
        <v>176</v>
      </c>
      <c r="P4126" t="s">
        <v>24</v>
      </c>
      <c r="Q4126" t="s">
        <v>24</v>
      </c>
      <c r="R4126" t="s">
        <v>24</v>
      </c>
      <c r="S4126">
        <v>182</v>
      </c>
      <c r="T4126">
        <v>6</v>
      </c>
    </row>
    <row r="4127" spans="1:20">
      <c r="A4127" t="s">
        <v>36092</v>
      </c>
      <c r="B4127" t="s">
        <v>21057</v>
      </c>
      <c r="C4127" t="s">
        <v>21058</v>
      </c>
      <c r="D4127" t="s">
        <v>21059</v>
      </c>
      <c r="E4127" t="str">
        <f>IF(OR(EXACT(LEFT(F4127,1),"'"),EXACT(LEFT(F4127,1),"["),EXACT(LEFT(F4127,1),"("),EXACT(UPPER(LEFT(F4127,1)),LEFT(F4127,1))=FALSE),"-",IF(LEFT(F4127,10)="Candidatus", MID(F4127, FIND(" ", F4127), FIND(" ", F4127, FIND(" ", F4127, 1)+1)-FIND(" ", F4127)), MID(F4127, 1, FIND(" ", F4127))))</f>
        <v xml:space="preserve">Novosphingobium </v>
      </c>
      <c r="F4127" t="s">
        <v>21056</v>
      </c>
      <c r="G4127" t="s">
        <v>16</v>
      </c>
      <c r="H4127" t="s">
        <v>76</v>
      </c>
      <c r="I4127" t="s">
        <v>199</v>
      </c>
      <c r="J4127" t="s">
        <v>21057</v>
      </c>
      <c r="K4127" t="s">
        <v>21058</v>
      </c>
      <c r="L4127" t="s">
        <v>21059</v>
      </c>
      <c r="M4127" s="1" t="s">
        <v>21060</v>
      </c>
      <c r="N4127" s="1" t="s">
        <v>21061</v>
      </c>
      <c r="O4127">
        <v>172</v>
      </c>
      <c r="P4127" t="s">
        <v>24</v>
      </c>
      <c r="Q4127" t="s">
        <v>24</v>
      </c>
      <c r="R4127" t="s">
        <v>24</v>
      </c>
      <c r="S4127">
        <v>181</v>
      </c>
      <c r="T4127">
        <v>9</v>
      </c>
    </row>
    <row r="4128" spans="1:20">
      <c r="A4128" t="s">
        <v>36093</v>
      </c>
      <c r="B4128" t="s">
        <v>21062</v>
      </c>
      <c r="C4128" t="s">
        <v>21063</v>
      </c>
      <c r="D4128" t="s">
        <v>21064</v>
      </c>
      <c r="E4128" t="str">
        <f>IF(OR(EXACT(LEFT(F4128,1),"'"),EXACT(LEFT(F4128,1),"["),EXACT(LEFT(F4128,1),"("),EXACT(UPPER(LEFT(F4128,1)),LEFT(F4128,1))=FALSE),"-",IF(LEFT(F4128,10)="Candidatus", MID(F4128, FIND(" ", F4128), FIND(" ", F4128, FIND(" ", F4128, 1)+1)-FIND(" ", F4128)), MID(F4128, 1, FIND(" ", F4128))))</f>
        <v xml:space="preserve">Novosphingobium </v>
      </c>
      <c r="F4128" t="s">
        <v>21056</v>
      </c>
      <c r="G4128" t="s">
        <v>16</v>
      </c>
      <c r="H4128" t="s">
        <v>76</v>
      </c>
      <c r="I4128" t="s">
        <v>199</v>
      </c>
      <c r="J4128" t="s">
        <v>21062</v>
      </c>
      <c r="K4128" t="s">
        <v>21063</v>
      </c>
      <c r="L4128" t="s">
        <v>21064</v>
      </c>
      <c r="M4128" s="1" t="s">
        <v>21065</v>
      </c>
      <c r="N4128" s="1" t="s">
        <v>21066</v>
      </c>
      <c r="O4128">
        <v>74</v>
      </c>
      <c r="P4128" t="s">
        <v>24</v>
      </c>
      <c r="Q4128" t="s">
        <v>24</v>
      </c>
      <c r="R4128" t="s">
        <v>24</v>
      </c>
      <c r="S4128">
        <v>77</v>
      </c>
      <c r="T4128">
        <v>3</v>
      </c>
    </row>
    <row r="4129" spans="1:20">
      <c r="A4129" t="s">
        <v>36094</v>
      </c>
      <c r="B4129" t="s">
        <v>21057</v>
      </c>
      <c r="C4129" t="s">
        <v>21067</v>
      </c>
      <c r="D4129" t="s">
        <v>21068</v>
      </c>
      <c r="E4129" t="str">
        <f>IF(OR(EXACT(LEFT(F4129,1),"'"),EXACT(LEFT(F4129,1),"["),EXACT(LEFT(F4129,1),"("),EXACT(UPPER(LEFT(F4129,1)),LEFT(F4129,1))=FALSE),"-",IF(LEFT(F4129,10)="Candidatus", MID(F4129, FIND(" ", F4129), FIND(" ", F4129, FIND(" ", F4129, 1)+1)-FIND(" ", F4129)), MID(F4129, 1, FIND(" ", F4129))))</f>
        <v xml:space="preserve">Novosphingobium </v>
      </c>
      <c r="F4129" t="s">
        <v>21056</v>
      </c>
      <c r="G4129" t="s">
        <v>16</v>
      </c>
      <c r="H4129" t="s">
        <v>76</v>
      </c>
      <c r="I4129" t="s">
        <v>199</v>
      </c>
      <c r="J4129" t="s">
        <v>21057</v>
      </c>
      <c r="K4129" t="s">
        <v>21067</v>
      </c>
      <c r="L4129" t="s">
        <v>21068</v>
      </c>
      <c r="M4129" s="1" t="s">
        <v>21069</v>
      </c>
      <c r="N4129" s="1" t="s">
        <v>21070</v>
      </c>
      <c r="O4129">
        <v>176</v>
      </c>
      <c r="P4129" t="s">
        <v>24</v>
      </c>
      <c r="Q4129" t="s">
        <v>24</v>
      </c>
      <c r="R4129" t="s">
        <v>24</v>
      </c>
      <c r="S4129">
        <v>183</v>
      </c>
      <c r="T4129">
        <v>7</v>
      </c>
    </row>
    <row r="4130" spans="1:20">
      <c r="A4130" t="s">
        <v>36095</v>
      </c>
      <c r="B4130" t="s">
        <v>21062</v>
      </c>
      <c r="C4130" t="s">
        <v>21071</v>
      </c>
      <c r="D4130" t="s">
        <v>21072</v>
      </c>
      <c r="E4130" t="str">
        <f>IF(OR(EXACT(LEFT(F4130,1),"'"),EXACT(LEFT(F4130,1),"["),EXACT(LEFT(F4130,1),"("),EXACT(UPPER(LEFT(F4130,1)),LEFT(F4130,1))=FALSE),"-",IF(LEFT(F4130,10)="Candidatus", MID(F4130, FIND(" ", F4130), FIND(" ", F4130, FIND(" ", F4130, 1)+1)-FIND(" ", F4130)), MID(F4130, 1, FIND(" ", F4130))))</f>
        <v xml:space="preserve">Novosphingobium </v>
      </c>
      <c r="F4130" t="s">
        <v>21056</v>
      </c>
      <c r="G4130" t="s">
        <v>16</v>
      </c>
      <c r="H4130" t="s">
        <v>76</v>
      </c>
      <c r="I4130" t="s">
        <v>199</v>
      </c>
      <c r="J4130" t="s">
        <v>21062</v>
      </c>
      <c r="K4130" t="s">
        <v>21071</v>
      </c>
      <c r="L4130" t="s">
        <v>21072</v>
      </c>
      <c r="M4130" s="1" t="s">
        <v>21073</v>
      </c>
      <c r="N4130" s="1" t="s">
        <v>21074</v>
      </c>
      <c r="O4130">
        <v>75</v>
      </c>
      <c r="P4130" t="s">
        <v>24</v>
      </c>
      <c r="Q4130" t="s">
        <v>24</v>
      </c>
      <c r="R4130" t="s">
        <v>24</v>
      </c>
      <c r="S4130">
        <v>79</v>
      </c>
      <c r="T4130">
        <v>4</v>
      </c>
    </row>
    <row r="4131" spans="1:20">
      <c r="A4131" t="s">
        <v>36096</v>
      </c>
      <c r="B4131" t="s">
        <v>21075</v>
      </c>
      <c r="C4131" t="s">
        <v>21076</v>
      </c>
      <c r="D4131" t="s">
        <v>21077</v>
      </c>
      <c r="E4131" t="str">
        <f>IF(OR(EXACT(LEFT(F4131,1),"'"),EXACT(LEFT(F4131,1),"["),EXACT(LEFT(F4131,1),"("),EXACT(UPPER(LEFT(F4131,1)),LEFT(F4131,1))=FALSE),"-",IF(LEFT(F4131,10)="Candidatus", MID(F4131, FIND(" ", F4131), FIND(" ", F4131, FIND(" ", F4131, 1)+1)-FIND(" ", F4131)), MID(F4131, 1, FIND(" ", F4131))))</f>
        <v xml:space="preserve">Novosphingobium </v>
      </c>
      <c r="F4131" t="s">
        <v>21056</v>
      </c>
      <c r="G4131" t="s">
        <v>16</v>
      </c>
      <c r="H4131" t="s">
        <v>76</v>
      </c>
      <c r="I4131" t="s">
        <v>199</v>
      </c>
      <c r="J4131" t="s">
        <v>21075</v>
      </c>
      <c r="K4131" t="s">
        <v>21076</v>
      </c>
      <c r="L4131" t="s">
        <v>21077</v>
      </c>
      <c r="M4131" s="1" t="s">
        <v>21078</v>
      </c>
      <c r="N4131" s="1" t="s">
        <v>21079</v>
      </c>
      <c r="O4131">
        <v>122</v>
      </c>
      <c r="P4131" t="s">
        <v>24</v>
      </c>
      <c r="Q4131" t="s">
        <v>24</v>
      </c>
      <c r="R4131" t="s">
        <v>24</v>
      </c>
      <c r="S4131">
        <v>123</v>
      </c>
      <c r="T4131">
        <v>1</v>
      </c>
    </row>
    <row r="4132" spans="1:20">
      <c r="A4132" t="s">
        <v>36097</v>
      </c>
      <c r="B4132" t="s">
        <v>21080</v>
      </c>
      <c r="C4132" t="s">
        <v>21081</v>
      </c>
      <c r="D4132" t="s">
        <v>21082</v>
      </c>
      <c r="E4132" t="str">
        <f>IF(OR(EXACT(LEFT(F4132,1),"'"),EXACT(LEFT(F4132,1),"["),EXACT(LEFT(F4132,1),"("),EXACT(UPPER(LEFT(F4132,1)),LEFT(F4132,1))=FALSE),"-",IF(LEFT(F4132,10)="Candidatus", MID(F4132, FIND(" ", F4132), FIND(" ", F4132, FIND(" ", F4132, 1)+1)-FIND(" ", F4132)), MID(F4132, 1, FIND(" ", F4132))))</f>
        <v xml:space="preserve">Novosphingobium </v>
      </c>
      <c r="F4132" t="s">
        <v>21056</v>
      </c>
      <c r="G4132" t="s">
        <v>16</v>
      </c>
      <c r="H4132" t="s">
        <v>76</v>
      </c>
      <c r="I4132" t="s">
        <v>199</v>
      </c>
      <c r="J4132" t="s">
        <v>21080</v>
      </c>
      <c r="K4132" t="s">
        <v>21081</v>
      </c>
      <c r="L4132" t="s">
        <v>21082</v>
      </c>
      <c r="M4132" s="1" t="s">
        <v>21083</v>
      </c>
      <c r="N4132" s="1" t="s">
        <v>21084</v>
      </c>
      <c r="O4132">
        <v>621</v>
      </c>
      <c r="P4132" t="s">
        <v>24</v>
      </c>
      <c r="Q4132" t="s">
        <v>24</v>
      </c>
      <c r="R4132" t="s">
        <v>24</v>
      </c>
      <c r="S4132">
        <v>640</v>
      </c>
      <c r="T4132">
        <v>19</v>
      </c>
    </row>
    <row r="4133" spans="1:20">
      <c r="A4133" t="s">
        <v>36098</v>
      </c>
      <c r="B4133" t="s">
        <v>21085</v>
      </c>
      <c r="C4133" t="s">
        <v>21086</v>
      </c>
      <c r="D4133" t="s">
        <v>21087</v>
      </c>
      <c r="E4133" t="str">
        <f>IF(OR(EXACT(LEFT(F4133,1),"'"),EXACT(LEFT(F4133,1),"["),EXACT(LEFT(F4133,1),"("),EXACT(UPPER(LEFT(F4133,1)),LEFT(F4133,1))=FALSE),"-",IF(LEFT(F4133,10)="Candidatus", MID(F4133, FIND(" ", F4133), FIND(" ", F4133, FIND(" ", F4133, 1)+1)-FIND(" ", F4133)), MID(F4133, 1, FIND(" ", F4133))))</f>
        <v xml:space="preserve">Novosphingobium </v>
      </c>
      <c r="F4133" t="s">
        <v>21056</v>
      </c>
      <c r="G4133" t="s">
        <v>16</v>
      </c>
      <c r="H4133" t="s">
        <v>76</v>
      </c>
      <c r="I4133" t="s">
        <v>199</v>
      </c>
      <c r="J4133" t="s">
        <v>21085</v>
      </c>
      <c r="K4133" t="s">
        <v>21086</v>
      </c>
      <c r="L4133" t="s">
        <v>21087</v>
      </c>
      <c r="M4133" s="1" t="s">
        <v>21088</v>
      </c>
      <c r="N4133" s="1" t="s">
        <v>21089</v>
      </c>
      <c r="O4133">
        <v>298</v>
      </c>
      <c r="P4133" t="s">
        <v>24</v>
      </c>
      <c r="Q4133" t="s">
        <v>24</v>
      </c>
      <c r="R4133" t="s">
        <v>24</v>
      </c>
      <c r="S4133">
        <v>313</v>
      </c>
      <c r="T4133">
        <v>15</v>
      </c>
    </row>
    <row r="4134" spans="1:20">
      <c r="A4134" t="s">
        <v>36099</v>
      </c>
      <c r="B4134" t="s">
        <v>21091</v>
      </c>
      <c r="C4134" t="s">
        <v>21092</v>
      </c>
      <c r="D4134" t="s">
        <v>21093</v>
      </c>
      <c r="E4134" t="str">
        <f>IF(OR(EXACT(LEFT(F4134,1),"'"),EXACT(LEFT(F4134,1),"["),EXACT(LEFT(F4134,1),"("),EXACT(UPPER(LEFT(F4134,1)),LEFT(F4134,1))=FALSE),"-",IF(LEFT(F4134,10)="Candidatus", MID(F4134, FIND(" ", F4134), FIND(" ", F4134, FIND(" ", F4134, 1)+1)-FIND(" ", F4134)), MID(F4134, 1, FIND(" ", F4134))))</f>
        <v xml:space="preserve">Novosphingobium </v>
      </c>
      <c r="F4134" t="s">
        <v>21090</v>
      </c>
      <c r="G4134" t="s">
        <v>16</v>
      </c>
      <c r="H4134" t="s">
        <v>76</v>
      </c>
      <c r="I4134" t="s">
        <v>199</v>
      </c>
      <c r="J4134" t="s">
        <v>21091</v>
      </c>
      <c r="K4134" t="s">
        <v>21092</v>
      </c>
      <c r="L4134" t="s">
        <v>21093</v>
      </c>
      <c r="M4134" s="1" t="s">
        <v>21094</v>
      </c>
      <c r="N4134" s="1" t="s">
        <v>21095</v>
      </c>
      <c r="O4134">
        <v>48</v>
      </c>
      <c r="P4134" t="s">
        <v>24</v>
      </c>
      <c r="Q4134" t="s">
        <v>24</v>
      </c>
      <c r="R4134" t="s">
        <v>24</v>
      </c>
      <c r="S4134">
        <v>52</v>
      </c>
      <c r="T4134">
        <v>4</v>
      </c>
    </row>
    <row r="4135" spans="1:20">
      <c r="A4135" t="s">
        <v>36100</v>
      </c>
      <c r="B4135" t="s">
        <v>21096</v>
      </c>
      <c r="C4135" t="s">
        <v>21097</v>
      </c>
      <c r="D4135" t="s">
        <v>21098</v>
      </c>
      <c r="E4135" t="str">
        <f>IF(OR(EXACT(LEFT(F4135,1),"'"),EXACT(LEFT(F4135,1),"["),EXACT(LEFT(F4135,1),"("),EXACT(UPPER(LEFT(F4135,1)),LEFT(F4135,1))=FALSE),"-",IF(LEFT(F4135,10)="Candidatus", MID(F4135, FIND(" ", F4135), FIND(" ", F4135, FIND(" ", F4135, 1)+1)-FIND(" ", F4135)), MID(F4135, 1, FIND(" ", F4135))))</f>
        <v xml:space="preserve">Novosphingobium </v>
      </c>
      <c r="F4135" t="s">
        <v>21090</v>
      </c>
      <c r="G4135" t="s">
        <v>16</v>
      </c>
      <c r="H4135" t="s">
        <v>76</v>
      </c>
      <c r="I4135" t="s">
        <v>199</v>
      </c>
      <c r="J4135" t="s">
        <v>21096</v>
      </c>
      <c r="K4135" t="s">
        <v>21097</v>
      </c>
      <c r="L4135" t="s">
        <v>21098</v>
      </c>
      <c r="M4135" s="1" t="s">
        <v>21099</v>
      </c>
      <c r="N4135" s="1" t="s">
        <v>21100</v>
      </c>
      <c r="O4135">
        <v>979</v>
      </c>
      <c r="P4135" t="s">
        <v>24</v>
      </c>
      <c r="Q4135" t="s">
        <v>24</v>
      </c>
      <c r="R4135" t="s">
        <v>24</v>
      </c>
      <c r="S4135">
        <v>1000</v>
      </c>
      <c r="T4135">
        <v>21</v>
      </c>
    </row>
    <row r="4136" spans="1:20">
      <c r="A4136" t="s">
        <v>36101</v>
      </c>
      <c r="B4136" t="s">
        <v>21101</v>
      </c>
      <c r="C4136" t="s">
        <v>21102</v>
      </c>
      <c r="D4136" t="s">
        <v>21103</v>
      </c>
      <c r="E4136" t="str">
        <f>IF(OR(EXACT(LEFT(F4136,1),"'"),EXACT(LEFT(F4136,1),"["),EXACT(LEFT(F4136,1),"("),EXACT(UPPER(LEFT(F4136,1)),LEFT(F4136,1))=FALSE),"-",IF(LEFT(F4136,10)="Candidatus", MID(F4136, FIND(" ", F4136), FIND(" ", F4136, FIND(" ", F4136, 1)+1)-FIND(" ", F4136)), MID(F4136, 1, FIND(" ", F4136))))</f>
        <v xml:space="preserve">Novosphingobium </v>
      </c>
      <c r="F4136" t="s">
        <v>21090</v>
      </c>
      <c r="G4136" t="s">
        <v>16</v>
      </c>
      <c r="H4136" t="s">
        <v>76</v>
      </c>
      <c r="I4136" t="s">
        <v>199</v>
      </c>
      <c r="J4136" t="s">
        <v>21101</v>
      </c>
      <c r="K4136" t="s">
        <v>21102</v>
      </c>
      <c r="L4136" t="s">
        <v>21103</v>
      </c>
      <c r="M4136" s="1" t="s">
        <v>21104</v>
      </c>
      <c r="N4136" s="1" t="s">
        <v>21105</v>
      </c>
      <c r="O4136">
        <v>161</v>
      </c>
      <c r="P4136" t="s">
        <v>24</v>
      </c>
      <c r="Q4136" t="s">
        <v>24</v>
      </c>
      <c r="R4136" t="s">
        <v>24</v>
      </c>
      <c r="S4136">
        <v>171</v>
      </c>
      <c r="T4136">
        <v>10</v>
      </c>
    </row>
    <row r="4137" spans="1:20">
      <c r="A4137" t="s">
        <v>36102</v>
      </c>
      <c r="B4137" t="s">
        <v>21107</v>
      </c>
      <c r="C4137" t="s">
        <v>21108</v>
      </c>
      <c r="D4137" t="s">
        <v>21109</v>
      </c>
      <c r="E4137" t="str">
        <f>IF(OR(EXACT(LEFT(F4137,1),"'"),EXACT(LEFT(F4137,1),"["),EXACT(LEFT(F4137,1),"("),EXACT(UPPER(LEFT(F4137,1)),LEFT(F4137,1))=FALSE),"-",IF(LEFT(F4137,10)="Candidatus", MID(F4137, FIND(" ", F4137), FIND(" ", F4137, FIND(" ", F4137, 1)+1)-FIND(" ", F4137)), MID(F4137, 1, FIND(" ", F4137))))</f>
        <v xml:space="preserve">Oceanimonas </v>
      </c>
      <c r="F4137" t="s">
        <v>21106</v>
      </c>
      <c r="G4137" t="s">
        <v>16</v>
      </c>
      <c r="H4137" t="s">
        <v>76</v>
      </c>
      <c r="I4137" t="s">
        <v>77</v>
      </c>
      <c r="J4137" t="s">
        <v>21107</v>
      </c>
      <c r="K4137" t="s">
        <v>21108</v>
      </c>
      <c r="L4137" t="s">
        <v>21109</v>
      </c>
      <c r="M4137" s="1" t="s">
        <v>21110</v>
      </c>
      <c r="N4137" s="1" t="s">
        <v>21111</v>
      </c>
      <c r="O4137">
        <v>9</v>
      </c>
      <c r="P4137" t="s">
        <v>24</v>
      </c>
      <c r="Q4137" t="s">
        <v>24</v>
      </c>
      <c r="R4137" t="s">
        <v>24</v>
      </c>
      <c r="S4137">
        <v>9</v>
      </c>
      <c r="T4137" t="s">
        <v>24</v>
      </c>
    </row>
    <row r="4138" spans="1:20">
      <c r="A4138" t="s">
        <v>36103</v>
      </c>
      <c r="B4138" t="s">
        <v>21112</v>
      </c>
      <c r="C4138" t="s">
        <v>21113</v>
      </c>
      <c r="D4138" t="s">
        <v>21114</v>
      </c>
      <c r="E4138" t="str">
        <f>IF(OR(EXACT(LEFT(F4138,1),"'"),EXACT(LEFT(F4138,1),"["),EXACT(LEFT(F4138,1),"("),EXACT(UPPER(LEFT(F4138,1)),LEFT(F4138,1))=FALSE),"-",IF(LEFT(F4138,10)="Candidatus", MID(F4138, FIND(" ", F4138), FIND(" ", F4138, FIND(" ", F4138, 1)+1)-FIND(" ", F4138)), MID(F4138, 1, FIND(" ", F4138))))</f>
        <v xml:space="preserve">Oceanimonas </v>
      </c>
      <c r="F4138" t="s">
        <v>21106</v>
      </c>
      <c r="G4138" t="s">
        <v>16</v>
      </c>
      <c r="H4138" t="s">
        <v>76</v>
      </c>
      <c r="I4138" t="s">
        <v>77</v>
      </c>
      <c r="J4138" t="s">
        <v>21112</v>
      </c>
      <c r="K4138" t="s">
        <v>21113</v>
      </c>
      <c r="L4138" t="s">
        <v>21114</v>
      </c>
      <c r="M4138" s="1" t="s">
        <v>21115</v>
      </c>
      <c r="N4138" s="1" t="s">
        <v>21116</v>
      </c>
      <c r="O4138">
        <v>4</v>
      </c>
      <c r="P4138" t="s">
        <v>24</v>
      </c>
      <c r="Q4138" t="s">
        <v>24</v>
      </c>
      <c r="R4138" t="s">
        <v>24</v>
      </c>
      <c r="S4138">
        <v>4</v>
      </c>
      <c r="T4138" t="s">
        <v>24</v>
      </c>
    </row>
    <row r="4139" spans="1:20">
      <c r="A4139" t="s">
        <v>36104</v>
      </c>
      <c r="B4139" t="s">
        <v>21118</v>
      </c>
      <c r="C4139" t="s">
        <v>21119</v>
      </c>
      <c r="D4139" t="s">
        <v>21120</v>
      </c>
      <c r="E4139" t="str">
        <f>IF(OR(EXACT(LEFT(F4139,1),"'"),EXACT(LEFT(F4139,1),"["),EXACT(LEFT(F4139,1),"("),EXACT(UPPER(LEFT(F4139,1)),LEFT(F4139,1))=FALSE),"-",IF(LEFT(F4139,10)="Candidatus", MID(F4139, FIND(" ", F4139), FIND(" ", F4139, FIND(" ", F4139, 1)+1)-FIND(" ", F4139)), MID(F4139, 1, FIND(" ", F4139))))</f>
        <v xml:space="preserve">Oceanithermus </v>
      </c>
      <c r="F4139" t="s">
        <v>21117</v>
      </c>
      <c r="G4139" t="s">
        <v>16</v>
      </c>
      <c r="H4139" t="s">
        <v>10507</v>
      </c>
      <c r="I4139" t="s">
        <v>10508</v>
      </c>
      <c r="J4139" t="s">
        <v>21118</v>
      </c>
      <c r="K4139" t="s">
        <v>21119</v>
      </c>
      <c r="L4139" t="s">
        <v>21120</v>
      </c>
      <c r="M4139" s="1" t="s">
        <v>21121</v>
      </c>
      <c r="N4139" s="1" t="s">
        <v>21122</v>
      </c>
      <c r="O4139">
        <v>144</v>
      </c>
      <c r="P4139" t="s">
        <v>24</v>
      </c>
      <c r="Q4139" t="s">
        <v>24</v>
      </c>
      <c r="R4139" t="s">
        <v>24</v>
      </c>
      <c r="S4139">
        <v>145</v>
      </c>
      <c r="T4139">
        <v>1</v>
      </c>
    </row>
    <row r="4140" spans="1:20">
      <c r="A4140" t="s">
        <v>36105</v>
      </c>
      <c r="B4140" t="s">
        <v>7768</v>
      </c>
      <c r="C4140" t="s">
        <v>21124</v>
      </c>
      <c r="D4140" t="s">
        <v>21125</v>
      </c>
      <c r="E4140" t="str">
        <f>IF(OR(EXACT(LEFT(F4140,1),"'"),EXACT(LEFT(F4140,1),"["),EXACT(LEFT(F4140,1),"("),EXACT(UPPER(LEFT(F4140,1)),LEFT(F4140,1))=FALSE),"-",IF(LEFT(F4140,10)="Candidatus", MID(F4140, FIND(" ", F4140), FIND(" ", F4140, FIND(" ", F4140, 1)+1)-FIND(" ", F4140)), MID(F4140, 1, FIND(" ", F4140))))</f>
        <v xml:space="preserve">Ochrobactrum </v>
      </c>
      <c r="F4140" t="s">
        <v>21123</v>
      </c>
      <c r="G4140" t="s">
        <v>16</v>
      </c>
      <c r="H4140" t="s">
        <v>76</v>
      </c>
      <c r="I4140" t="s">
        <v>199</v>
      </c>
      <c r="J4140" t="s">
        <v>7768</v>
      </c>
      <c r="K4140" t="s">
        <v>21124</v>
      </c>
      <c r="L4140" t="s">
        <v>21125</v>
      </c>
      <c r="M4140" s="1" t="s">
        <v>21126</v>
      </c>
      <c r="N4140" s="1" t="s">
        <v>21127</v>
      </c>
      <c r="O4140">
        <v>101</v>
      </c>
      <c r="P4140" t="s">
        <v>24</v>
      </c>
      <c r="Q4140" t="s">
        <v>24</v>
      </c>
      <c r="R4140" t="s">
        <v>24</v>
      </c>
      <c r="S4140">
        <v>106</v>
      </c>
      <c r="T4140">
        <v>5</v>
      </c>
    </row>
    <row r="4141" spans="1:20">
      <c r="A4141" t="s">
        <v>36106</v>
      </c>
      <c r="B4141" t="s">
        <v>3501</v>
      </c>
      <c r="C4141" t="s">
        <v>21128</v>
      </c>
      <c r="D4141" t="s">
        <v>21129</v>
      </c>
      <c r="E4141" t="str">
        <f>IF(OR(EXACT(LEFT(F4141,1),"'"),EXACT(LEFT(F4141,1),"["),EXACT(LEFT(F4141,1),"("),EXACT(UPPER(LEFT(F4141,1)),LEFT(F4141,1))=FALSE),"-",IF(LEFT(F4141,10)="Candidatus", MID(F4141, FIND(" ", F4141), FIND(" ", F4141, FIND(" ", F4141, 1)+1)-FIND(" ", F4141)), MID(F4141, 1, FIND(" ", F4141))))</f>
        <v xml:space="preserve">Ochrobactrum </v>
      </c>
      <c r="F4141" t="s">
        <v>21123</v>
      </c>
      <c r="G4141" t="s">
        <v>16</v>
      </c>
      <c r="H4141" t="s">
        <v>76</v>
      </c>
      <c r="I4141" t="s">
        <v>199</v>
      </c>
      <c r="J4141" t="s">
        <v>3501</v>
      </c>
      <c r="K4141" t="s">
        <v>21128</v>
      </c>
      <c r="L4141" t="s">
        <v>21129</v>
      </c>
      <c r="M4141" s="1" t="s">
        <v>21130</v>
      </c>
      <c r="N4141" s="1" t="s">
        <v>21131</v>
      </c>
      <c r="O4141">
        <v>151</v>
      </c>
      <c r="P4141" t="s">
        <v>24</v>
      </c>
      <c r="Q4141" t="s">
        <v>24</v>
      </c>
      <c r="R4141" t="s">
        <v>24</v>
      </c>
      <c r="S4141">
        <v>165</v>
      </c>
      <c r="T4141">
        <v>14</v>
      </c>
    </row>
    <row r="4142" spans="1:20">
      <c r="A4142" t="s">
        <v>36107</v>
      </c>
      <c r="B4142" t="s">
        <v>21133</v>
      </c>
      <c r="C4142" t="s">
        <v>21134</v>
      </c>
      <c r="D4142" t="s">
        <v>21135</v>
      </c>
      <c r="E4142" t="str">
        <f>IF(OR(EXACT(LEFT(F4142,1),"'"),EXACT(LEFT(F4142,1),"["),EXACT(LEFT(F4142,1),"("),EXACT(UPPER(LEFT(F4142,1)),LEFT(F4142,1))=FALSE),"-",IF(LEFT(F4142,10)="Candidatus", MID(F4142, FIND(" ", F4142), FIND(" ", F4142, FIND(" ", F4142, 1)+1)-FIND(" ", F4142)), MID(F4142, 1, FIND(" ", F4142))))</f>
        <v xml:space="preserve">Ochrobactrum </v>
      </c>
      <c r="F4142" t="s">
        <v>21132</v>
      </c>
      <c r="G4142" t="s">
        <v>16</v>
      </c>
      <c r="H4142" t="s">
        <v>76</v>
      </c>
      <c r="I4142" t="s">
        <v>199</v>
      </c>
      <c r="J4142" t="s">
        <v>21133</v>
      </c>
      <c r="K4142" t="s">
        <v>21134</v>
      </c>
      <c r="L4142" t="s">
        <v>21135</v>
      </c>
      <c r="M4142" s="1" t="s">
        <v>21136</v>
      </c>
      <c r="N4142" s="1" t="s">
        <v>21137</v>
      </c>
      <c r="O4142">
        <v>2</v>
      </c>
      <c r="P4142" t="s">
        <v>24</v>
      </c>
      <c r="Q4142" t="s">
        <v>24</v>
      </c>
      <c r="R4142" t="s">
        <v>24</v>
      </c>
      <c r="S4142">
        <v>2</v>
      </c>
      <c r="T4142" t="s">
        <v>24</v>
      </c>
    </row>
    <row r="4143" spans="1:20">
      <c r="A4143" t="s">
        <v>36108</v>
      </c>
      <c r="B4143" t="s">
        <v>21139</v>
      </c>
      <c r="C4143" t="s">
        <v>21140</v>
      </c>
      <c r="D4143" t="s">
        <v>21141</v>
      </c>
      <c r="E4143" t="str">
        <f>IF(OR(EXACT(LEFT(F4143,1),"'"),EXACT(LEFT(F4143,1),"["),EXACT(LEFT(F4143,1),"("),EXACT(UPPER(LEFT(F4143,1)),LEFT(F4143,1))=FALSE),"-",IF(LEFT(F4143,10)="Candidatus", MID(F4143, FIND(" ", F4143), FIND(" ", F4143, FIND(" ", F4143, 1)+1)-FIND(" ", F4143)), MID(F4143, 1, FIND(" ", F4143))))</f>
        <v xml:space="preserve">Ochrobactrum </v>
      </c>
      <c r="F4143" t="s">
        <v>21138</v>
      </c>
      <c r="G4143" t="s">
        <v>16</v>
      </c>
      <c r="H4143" t="s">
        <v>76</v>
      </c>
      <c r="I4143" t="s">
        <v>199</v>
      </c>
      <c r="J4143" t="s">
        <v>21139</v>
      </c>
      <c r="K4143" t="s">
        <v>21140</v>
      </c>
      <c r="L4143" t="s">
        <v>21141</v>
      </c>
      <c r="M4143" s="1" t="s">
        <v>21142</v>
      </c>
      <c r="N4143" s="1" t="s">
        <v>21143</v>
      </c>
      <c r="O4143">
        <v>90</v>
      </c>
      <c r="P4143" t="s">
        <v>24</v>
      </c>
      <c r="Q4143" t="s">
        <v>24</v>
      </c>
      <c r="R4143" t="s">
        <v>24</v>
      </c>
      <c r="S4143">
        <v>93</v>
      </c>
      <c r="T4143">
        <v>3</v>
      </c>
    </row>
    <row r="4144" spans="1:20">
      <c r="A4144" t="s">
        <v>36109</v>
      </c>
      <c r="B4144" t="s">
        <v>21144</v>
      </c>
      <c r="C4144" t="s">
        <v>21145</v>
      </c>
      <c r="D4144" t="s">
        <v>21146</v>
      </c>
      <c r="E4144" t="str">
        <f>IF(OR(EXACT(LEFT(F4144,1),"'"),EXACT(LEFT(F4144,1),"["),EXACT(LEFT(F4144,1),"("),EXACT(UPPER(LEFT(F4144,1)),LEFT(F4144,1))=FALSE),"-",IF(LEFT(F4144,10)="Candidatus", MID(F4144, FIND(" ", F4144), FIND(" ", F4144, FIND(" ", F4144, 1)+1)-FIND(" ", F4144)), MID(F4144, 1, FIND(" ", F4144))))</f>
        <v xml:space="preserve">Ochrobactrum </v>
      </c>
      <c r="F4144" t="s">
        <v>21138</v>
      </c>
      <c r="G4144" t="s">
        <v>16</v>
      </c>
      <c r="H4144" t="s">
        <v>76</v>
      </c>
      <c r="I4144" t="s">
        <v>199</v>
      </c>
      <c r="J4144" t="s">
        <v>21144</v>
      </c>
      <c r="K4144" t="s">
        <v>21145</v>
      </c>
      <c r="L4144" t="s">
        <v>21146</v>
      </c>
      <c r="M4144" s="1" t="s">
        <v>21147</v>
      </c>
      <c r="N4144" s="1" t="s">
        <v>21148</v>
      </c>
      <c r="O4144">
        <v>93</v>
      </c>
      <c r="P4144" t="s">
        <v>24</v>
      </c>
      <c r="Q4144" t="s">
        <v>24</v>
      </c>
      <c r="R4144" t="s">
        <v>24</v>
      </c>
      <c r="S4144">
        <v>100</v>
      </c>
      <c r="T4144">
        <v>7</v>
      </c>
    </row>
    <row r="4145" spans="1:20">
      <c r="A4145" t="s">
        <v>36110</v>
      </c>
      <c r="B4145" t="s">
        <v>21149</v>
      </c>
      <c r="C4145" t="s">
        <v>21150</v>
      </c>
      <c r="D4145" t="s">
        <v>21151</v>
      </c>
      <c r="E4145" t="str">
        <f>IF(OR(EXACT(LEFT(F4145,1),"'"),EXACT(LEFT(F4145,1),"["),EXACT(LEFT(F4145,1),"("),EXACT(UPPER(LEFT(F4145,1)),LEFT(F4145,1))=FALSE),"-",IF(LEFT(F4145,10)="Candidatus", MID(F4145, FIND(" ", F4145), FIND(" ", F4145, FIND(" ", F4145, 1)+1)-FIND(" ", F4145)), MID(F4145, 1, FIND(" ", F4145))))</f>
        <v xml:space="preserve">Ochrobactrum </v>
      </c>
      <c r="F4145" t="s">
        <v>21138</v>
      </c>
      <c r="G4145" t="s">
        <v>16</v>
      </c>
      <c r="H4145" t="s">
        <v>76</v>
      </c>
      <c r="I4145" t="s">
        <v>199</v>
      </c>
      <c r="J4145" t="s">
        <v>21149</v>
      </c>
      <c r="K4145" t="s">
        <v>21150</v>
      </c>
      <c r="L4145" t="s">
        <v>21151</v>
      </c>
      <c r="M4145" s="1" t="s">
        <v>21152</v>
      </c>
      <c r="N4145" s="1" t="s">
        <v>21153</v>
      </c>
      <c r="O4145">
        <v>38</v>
      </c>
      <c r="P4145" t="s">
        <v>24</v>
      </c>
      <c r="Q4145" t="s">
        <v>24</v>
      </c>
      <c r="R4145" t="s">
        <v>24</v>
      </c>
      <c r="S4145">
        <v>38</v>
      </c>
      <c r="T4145" t="s">
        <v>24</v>
      </c>
    </row>
    <row r="4146" spans="1:20">
      <c r="A4146" t="s">
        <v>36111</v>
      </c>
      <c r="B4146" t="s">
        <v>21154</v>
      </c>
      <c r="C4146" t="s">
        <v>21155</v>
      </c>
      <c r="D4146" t="s">
        <v>21156</v>
      </c>
      <c r="E4146" t="str">
        <f>IF(OR(EXACT(LEFT(F4146,1),"'"),EXACT(LEFT(F4146,1),"["),EXACT(LEFT(F4146,1),"("),EXACT(UPPER(LEFT(F4146,1)),LEFT(F4146,1))=FALSE),"-",IF(LEFT(F4146,10)="Candidatus", MID(F4146, FIND(" ", F4146), FIND(" ", F4146, FIND(" ", F4146, 1)+1)-FIND(" ", F4146)), MID(F4146, 1, FIND(" ", F4146))))</f>
        <v xml:space="preserve">Ochrobactrum </v>
      </c>
      <c r="F4146" t="s">
        <v>21138</v>
      </c>
      <c r="G4146" t="s">
        <v>16</v>
      </c>
      <c r="H4146" t="s">
        <v>76</v>
      </c>
      <c r="I4146" t="s">
        <v>199</v>
      </c>
      <c r="J4146" t="s">
        <v>21154</v>
      </c>
      <c r="K4146" t="s">
        <v>21155</v>
      </c>
      <c r="L4146" t="s">
        <v>21156</v>
      </c>
      <c r="M4146" s="1" t="s">
        <v>21157</v>
      </c>
      <c r="N4146" s="1" t="s">
        <v>21158</v>
      </c>
      <c r="O4146">
        <v>161</v>
      </c>
      <c r="P4146" t="s">
        <v>24</v>
      </c>
      <c r="Q4146" t="s">
        <v>24</v>
      </c>
      <c r="R4146" t="s">
        <v>24</v>
      </c>
      <c r="S4146">
        <v>173</v>
      </c>
      <c r="T4146">
        <v>12</v>
      </c>
    </row>
    <row r="4147" spans="1:20">
      <c r="A4147" t="s">
        <v>36112</v>
      </c>
      <c r="B4147" t="s">
        <v>21160</v>
      </c>
      <c r="C4147" t="s">
        <v>21161</v>
      </c>
      <c r="D4147" t="s">
        <v>21162</v>
      </c>
      <c r="E4147" t="str">
        <f>IF(OR(EXACT(LEFT(F4147,1),"'"),EXACT(LEFT(F4147,1),"["),EXACT(LEFT(F4147,1),"("),EXACT(UPPER(LEFT(F4147,1)),LEFT(F4147,1))=FALSE),"-",IF(LEFT(F4147,10)="Candidatus", MID(F4147, FIND(" ", F4147), FIND(" ", F4147, FIND(" ", F4147, 1)+1)-FIND(" ", F4147)), MID(F4147, 1, FIND(" ", F4147))))</f>
        <v xml:space="preserve">Octadecabacter </v>
      </c>
      <c r="F4147" t="s">
        <v>21159</v>
      </c>
      <c r="G4147" t="s">
        <v>16</v>
      </c>
      <c r="H4147" t="s">
        <v>76</v>
      </c>
      <c r="I4147" t="s">
        <v>199</v>
      </c>
      <c r="J4147" t="s">
        <v>21160</v>
      </c>
      <c r="K4147" t="s">
        <v>21161</v>
      </c>
      <c r="L4147" t="s">
        <v>21162</v>
      </c>
      <c r="M4147" s="1" t="s">
        <v>21163</v>
      </c>
      <c r="N4147" s="1" t="s">
        <v>21164</v>
      </c>
      <c r="O4147">
        <v>58</v>
      </c>
      <c r="P4147" t="s">
        <v>24</v>
      </c>
      <c r="Q4147" t="s">
        <v>24</v>
      </c>
      <c r="R4147" t="s">
        <v>24</v>
      </c>
      <c r="S4147">
        <v>62</v>
      </c>
      <c r="T4147">
        <v>4</v>
      </c>
    </row>
    <row r="4148" spans="1:20">
      <c r="A4148" t="s">
        <v>36113</v>
      </c>
      <c r="B4148" t="s">
        <v>21166</v>
      </c>
      <c r="C4148" t="s">
        <v>21167</v>
      </c>
      <c r="D4148" t="s">
        <v>21168</v>
      </c>
      <c r="E4148" t="str">
        <f>IF(OR(EXACT(LEFT(F4148,1),"'"),EXACT(LEFT(F4148,1),"["),EXACT(LEFT(F4148,1),"("),EXACT(UPPER(LEFT(F4148,1)),LEFT(F4148,1))=FALSE),"-",IF(LEFT(F4148,10)="Candidatus", MID(F4148, FIND(" ", F4148), FIND(" ", F4148, FIND(" ", F4148, 1)+1)-FIND(" ", F4148)), MID(F4148, 1, FIND(" ", F4148))))</f>
        <v xml:space="preserve">Octadecabacter </v>
      </c>
      <c r="F4148" t="s">
        <v>21165</v>
      </c>
      <c r="G4148" t="s">
        <v>16</v>
      </c>
      <c r="H4148" t="s">
        <v>76</v>
      </c>
      <c r="I4148" t="s">
        <v>199</v>
      </c>
      <c r="J4148" t="s">
        <v>21166</v>
      </c>
      <c r="K4148" t="s">
        <v>21167</v>
      </c>
      <c r="L4148" t="s">
        <v>21168</v>
      </c>
      <c r="M4148" s="1" t="s">
        <v>21169</v>
      </c>
      <c r="N4148" s="1" t="s">
        <v>21170</v>
      </c>
      <c r="O4148">
        <v>131</v>
      </c>
      <c r="P4148" t="s">
        <v>24</v>
      </c>
      <c r="Q4148" t="s">
        <v>24</v>
      </c>
      <c r="R4148" t="s">
        <v>24</v>
      </c>
      <c r="S4148">
        <v>140</v>
      </c>
      <c r="T4148">
        <v>9</v>
      </c>
    </row>
    <row r="4149" spans="1:20">
      <c r="A4149" t="s">
        <v>36114</v>
      </c>
      <c r="B4149" t="s">
        <v>21171</v>
      </c>
      <c r="C4149" t="s">
        <v>21172</v>
      </c>
      <c r="D4149" t="s">
        <v>21173</v>
      </c>
      <c r="E4149" t="str">
        <f>IF(OR(EXACT(LEFT(F4149,1),"'"),EXACT(LEFT(F4149,1),"["),EXACT(LEFT(F4149,1),"("),EXACT(UPPER(LEFT(F4149,1)),LEFT(F4149,1))=FALSE),"-",IF(LEFT(F4149,10)="Candidatus", MID(F4149, FIND(" ", F4149), FIND(" ", F4149, FIND(" ", F4149, 1)+1)-FIND(" ", F4149)), MID(F4149, 1, FIND(" ", F4149))))</f>
        <v xml:space="preserve">Octadecabacter </v>
      </c>
      <c r="F4149" t="s">
        <v>21165</v>
      </c>
      <c r="G4149" t="s">
        <v>16</v>
      </c>
      <c r="H4149" t="s">
        <v>76</v>
      </c>
      <c r="I4149" t="s">
        <v>199</v>
      </c>
      <c r="J4149" t="s">
        <v>21171</v>
      </c>
      <c r="K4149" t="s">
        <v>21172</v>
      </c>
      <c r="L4149" t="s">
        <v>21173</v>
      </c>
      <c r="M4149" s="1" t="s">
        <v>21174</v>
      </c>
      <c r="N4149" s="1" t="s">
        <v>21175</v>
      </c>
      <c r="O4149">
        <v>152</v>
      </c>
      <c r="P4149" t="s">
        <v>24</v>
      </c>
      <c r="Q4149" t="s">
        <v>24</v>
      </c>
      <c r="R4149" t="s">
        <v>24</v>
      </c>
      <c r="S4149">
        <v>171</v>
      </c>
      <c r="T4149">
        <v>19</v>
      </c>
    </row>
    <row r="4150" spans="1:20">
      <c r="A4150" t="s">
        <v>36115</v>
      </c>
      <c r="B4150" t="s">
        <v>21177</v>
      </c>
      <c r="C4150" t="s">
        <v>21178</v>
      </c>
      <c r="D4150" t="s">
        <v>21179</v>
      </c>
      <c r="E4150" t="str">
        <f>IF(OR(EXACT(LEFT(F4150,1),"'"),EXACT(LEFT(F4150,1),"["),EXACT(LEFT(F4150,1),"("),EXACT(UPPER(LEFT(F4150,1)),LEFT(F4150,1))=FALSE),"-",IF(LEFT(F4150,10)="Candidatus", MID(F4150, FIND(" ", F4150), FIND(" ", F4150, FIND(" ", F4150, 1)+1)-FIND(" ", F4150)), MID(F4150, 1, FIND(" ", F4150))))</f>
        <v xml:space="preserve">Octadecabacter </v>
      </c>
      <c r="F4150" t="s">
        <v>21176</v>
      </c>
      <c r="G4150" t="s">
        <v>16</v>
      </c>
      <c r="H4150" t="s">
        <v>76</v>
      </c>
      <c r="I4150" t="s">
        <v>199</v>
      </c>
      <c r="J4150" t="s">
        <v>21177</v>
      </c>
      <c r="K4150" t="s">
        <v>21178</v>
      </c>
      <c r="L4150" t="s">
        <v>21179</v>
      </c>
      <c r="M4150" s="1" t="s">
        <v>21180</v>
      </c>
      <c r="N4150" s="1" t="s">
        <v>21181</v>
      </c>
      <c r="O4150">
        <v>27</v>
      </c>
      <c r="P4150" t="s">
        <v>24</v>
      </c>
      <c r="Q4150" t="s">
        <v>24</v>
      </c>
      <c r="R4150" t="s">
        <v>24</v>
      </c>
      <c r="S4150">
        <v>28</v>
      </c>
      <c r="T4150">
        <v>1</v>
      </c>
    </row>
    <row r="4151" spans="1:20">
      <c r="A4151" t="s">
        <v>36116</v>
      </c>
      <c r="B4151" t="s">
        <v>66</v>
      </c>
      <c r="C4151" t="s">
        <v>21183</v>
      </c>
      <c r="D4151" t="s">
        <v>21184</v>
      </c>
      <c r="E4151" t="str">
        <f>IF(OR(EXACT(LEFT(F4151,1),"'"),EXACT(LEFT(F4151,1),"["),EXACT(LEFT(F4151,1),"("),EXACT(UPPER(LEFT(F4151,1)),LEFT(F4151,1))=FALSE),"-",IF(LEFT(F4151,10)="Candidatus", MID(F4151, FIND(" ", F4151), FIND(" ", F4151, FIND(" ", F4151, 1)+1)-FIND(" ", F4151)), MID(F4151, 1, FIND(" ", F4151))))</f>
        <v xml:space="preserve">Oenococcus </v>
      </c>
      <c r="F4151" t="s">
        <v>21182</v>
      </c>
      <c r="G4151" t="s">
        <v>16</v>
      </c>
      <c r="H4151" t="s">
        <v>45</v>
      </c>
      <c r="I4151" t="s">
        <v>1941</v>
      </c>
      <c r="J4151" t="s">
        <v>66</v>
      </c>
      <c r="K4151" t="s">
        <v>21183</v>
      </c>
      <c r="L4151" t="s">
        <v>21184</v>
      </c>
      <c r="M4151" s="1" t="s">
        <v>21185</v>
      </c>
      <c r="N4151" s="1" t="s">
        <v>21186</v>
      </c>
      <c r="O4151">
        <v>12</v>
      </c>
      <c r="P4151" t="s">
        <v>24</v>
      </c>
      <c r="Q4151" t="s">
        <v>24</v>
      </c>
      <c r="R4151" t="s">
        <v>24</v>
      </c>
      <c r="S4151">
        <v>13</v>
      </c>
      <c r="T4151">
        <v>1</v>
      </c>
    </row>
    <row r="4152" spans="1:20">
      <c r="A4152" t="s">
        <v>36117</v>
      </c>
      <c r="B4152" t="s">
        <v>7853</v>
      </c>
      <c r="C4152" t="s">
        <v>21188</v>
      </c>
      <c r="D4152" t="s">
        <v>21189</v>
      </c>
      <c r="E4152" t="str">
        <f>IF(OR(EXACT(LEFT(F4152,1),"'"),EXACT(LEFT(F4152,1),"["),EXACT(LEFT(F4152,1),"("),EXACT(UPPER(LEFT(F4152,1)),LEFT(F4152,1))=FALSE),"-",IF(LEFT(F4152,10)="Candidatus", MID(F4152, FIND(" ", F4152), FIND(" ", F4152, FIND(" ", F4152, 1)+1)-FIND(" ", F4152)), MID(F4152, 1, FIND(" ", F4152))))</f>
        <v xml:space="preserve">Oenococcus </v>
      </c>
      <c r="F4152" t="s">
        <v>21187</v>
      </c>
      <c r="G4152" t="s">
        <v>16</v>
      </c>
      <c r="H4152" t="s">
        <v>45</v>
      </c>
      <c r="I4152" t="s">
        <v>1941</v>
      </c>
      <c r="J4152" t="s">
        <v>7853</v>
      </c>
      <c r="K4152" t="s">
        <v>21188</v>
      </c>
      <c r="L4152" t="s">
        <v>21189</v>
      </c>
      <c r="M4152" s="1" t="s">
        <v>21190</v>
      </c>
      <c r="N4152" s="1" t="s">
        <v>21191</v>
      </c>
      <c r="O4152">
        <v>3</v>
      </c>
      <c r="P4152" t="s">
        <v>24</v>
      </c>
      <c r="Q4152" t="s">
        <v>24</v>
      </c>
      <c r="R4152" t="s">
        <v>24</v>
      </c>
      <c r="S4152">
        <v>3</v>
      </c>
      <c r="T4152" t="s">
        <v>24</v>
      </c>
    </row>
    <row r="4153" spans="1:20">
      <c r="A4153" t="s">
        <v>36118</v>
      </c>
      <c r="B4153" t="s">
        <v>21193</v>
      </c>
      <c r="C4153" t="s">
        <v>21194</v>
      </c>
      <c r="D4153" t="s">
        <v>21195</v>
      </c>
      <c r="E4153" t="str">
        <f>IF(OR(EXACT(LEFT(F4153,1),"'"),EXACT(LEFT(F4153,1),"["),EXACT(LEFT(F4153,1),"("),EXACT(UPPER(LEFT(F4153,1)),LEFT(F4153,1))=FALSE),"-",IF(LEFT(F4153,10)="Candidatus", MID(F4153, FIND(" ", F4153), FIND(" ", F4153, FIND(" ", F4153, 1)+1)-FIND(" ", F4153)), MID(F4153, 1, FIND(" ", F4153))))</f>
        <v xml:space="preserve">Oenococcus </v>
      </c>
      <c r="F4153" t="s">
        <v>21192</v>
      </c>
      <c r="G4153" t="s">
        <v>16</v>
      </c>
      <c r="H4153" t="s">
        <v>45</v>
      </c>
      <c r="I4153" t="s">
        <v>1941</v>
      </c>
      <c r="J4153" t="s">
        <v>21193</v>
      </c>
      <c r="K4153" t="s">
        <v>21194</v>
      </c>
      <c r="L4153" t="s">
        <v>21195</v>
      </c>
      <c r="M4153" s="1" t="s">
        <v>21196</v>
      </c>
      <c r="N4153" s="1" t="s">
        <v>21197</v>
      </c>
      <c r="O4153">
        <v>3</v>
      </c>
      <c r="P4153" t="s">
        <v>24</v>
      </c>
      <c r="Q4153" t="s">
        <v>24</v>
      </c>
      <c r="R4153" t="s">
        <v>24</v>
      </c>
      <c r="S4153">
        <v>3</v>
      </c>
      <c r="T4153" t="s">
        <v>24</v>
      </c>
    </row>
    <row r="4154" spans="1:20">
      <c r="A4154" t="s">
        <v>36119</v>
      </c>
      <c r="B4154" t="s">
        <v>21198</v>
      </c>
      <c r="C4154" t="s">
        <v>21199</v>
      </c>
      <c r="D4154" t="s">
        <v>21200</v>
      </c>
      <c r="E4154" t="str">
        <f>IF(OR(EXACT(LEFT(F4154,1),"'"),EXACT(LEFT(F4154,1),"["),EXACT(LEFT(F4154,1),"("),EXACT(UPPER(LEFT(F4154,1)),LEFT(F4154,1))=FALSE),"-",IF(LEFT(F4154,10)="Candidatus", MID(F4154, FIND(" ", F4154), FIND(" ", F4154, FIND(" ", F4154, 1)+1)-FIND(" ", F4154)), MID(F4154, 1, FIND(" ", F4154))))</f>
        <v xml:space="preserve">Oenococcus </v>
      </c>
      <c r="F4154" t="s">
        <v>21192</v>
      </c>
      <c r="G4154" t="s">
        <v>16</v>
      </c>
      <c r="H4154" t="s">
        <v>45</v>
      </c>
      <c r="I4154" t="s">
        <v>1941</v>
      </c>
      <c r="J4154" t="s">
        <v>21198</v>
      </c>
      <c r="K4154" t="s">
        <v>21199</v>
      </c>
      <c r="L4154" t="s">
        <v>21200</v>
      </c>
      <c r="M4154" s="1" t="s">
        <v>4470</v>
      </c>
      <c r="N4154" s="1" t="s">
        <v>21201</v>
      </c>
      <c r="O4154">
        <v>18</v>
      </c>
      <c r="P4154" t="s">
        <v>24</v>
      </c>
      <c r="Q4154" t="s">
        <v>24</v>
      </c>
      <c r="R4154" t="s">
        <v>24</v>
      </c>
      <c r="S4154">
        <v>20</v>
      </c>
      <c r="T4154">
        <v>2</v>
      </c>
    </row>
    <row r="4155" spans="1:20">
      <c r="A4155" t="s">
        <v>36120</v>
      </c>
      <c r="B4155" t="s">
        <v>21202</v>
      </c>
      <c r="C4155" t="s">
        <v>21203</v>
      </c>
      <c r="D4155" t="s">
        <v>21204</v>
      </c>
      <c r="E4155" t="str">
        <f>IF(OR(EXACT(LEFT(F4155,1),"'"),EXACT(LEFT(F4155,1),"["),EXACT(LEFT(F4155,1),"("),EXACT(UPPER(LEFT(F4155,1)),LEFT(F4155,1))=FALSE),"-",IF(LEFT(F4155,10)="Candidatus", MID(F4155, FIND(" ", F4155), FIND(" ", F4155, FIND(" ", F4155, 1)+1)-FIND(" ", F4155)), MID(F4155, 1, FIND(" ", F4155))))</f>
        <v xml:space="preserve">Oenococcus </v>
      </c>
      <c r="F4155" t="s">
        <v>21192</v>
      </c>
      <c r="G4155" t="s">
        <v>16</v>
      </c>
      <c r="H4155" t="s">
        <v>45</v>
      </c>
      <c r="I4155" t="s">
        <v>1941</v>
      </c>
      <c r="J4155" t="s">
        <v>21202</v>
      </c>
      <c r="K4155" t="s">
        <v>21203</v>
      </c>
      <c r="L4155" t="s">
        <v>21204</v>
      </c>
      <c r="M4155" s="1" t="s">
        <v>21205</v>
      </c>
      <c r="N4155" s="1" t="s">
        <v>21206</v>
      </c>
      <c r="O4155">
        <v>26</v>
      </c>
      <c r="P4155" t="s">
        <v>24</v>
      </c>
      <c r="Q4155" t="s">
        <v>24</v>
      </c>
      <c r="R4155" t="s">
        <v>24</v>
      </c>
      <c r="S4155">
        <v>27</v>
      </c>
      <c r="T4155" t="s">
        <v>24</v>
      </c>
    </row>
    <row r="4156" spans="1:20">
      <c r="A4156" t="s">
        <v>36121</v>
      </c>
      <c r="B4156" t="s">
        <v>21207</v>
      </c>
      <c r="C4156" t="s">
        <v>21208</v>
      </c>
      <c r="D4156" t="s">
        <v>21209</v>
      </c>
      <c r="E4156" t="str">
        <f>IF(OR(EXACT(LEFT(F4156,1),"'"),EXACT(LEFT(F4156,1),"["),EXACT(LEFT(F4156,1),"("),EXACT(UPPER(LEFT(F4156,1)),LEFT(F4156,1))=FALSE),"-",IF(LEFT(F4156,10)="Candidatus", MID(F4156, FIND(" ", F4156), FIND(" ", F4156, FIND(" ", F4156, 1)+1)-FIND(" ", F4156)), MID(F4156, 1, FIND(" ", F4156))))</f>
        <v xml:space="preserve">Oenococcus </v>
      </c>
      <c r="F4156" t="s">
        <v>21192</v>
      </c>
      <c r="G4156" t="s">
        <v>16</v>
      </c>
      <c r="H4156" t="s">
        <v>45</v>
      </c>
      <c r="I4156" t="s">
        <v>1941</v>
      </c>
      <c r="J4156" t="s">
        <v>21207</v>
      </c>
      <c r="K4156" t="s">
        <v>21208</v>
      </c>
      <c r="L4156" t="s">
        <v>21209</v>
      </c>
      <c r="M4156" s="1" t="s">
        <v>21210</v>
      </c>
      <c r="N4156" s="1" t="s">
        <v>21211</v>
      </c>
      <c r="O4156">
        <v>3</v>
      </c>
      <c r="P4156" t="s">
        <v>24</v>
      </c>
      <c r="Q4156" t="s">
        <v>24</v>
      </c>
      <c r="R4156" t="s">
        <v>24</v>
      </c>
      <c r="S4156">
        <v>3</v>
      </c>
      <c r="T4156" t="s">
        <v>24</v>
      </c>
    </row>
    <row r="4157" spans="1:20">
      <c r="A4157" t="s">
        <v>36122</v>
      </c>
      <c r="B4157" t="s">
        <v>21213</v>
      </c>
      <c r="C4157" t="s">
        <v>21214</v>
      </c>
      <c r="D4157" t="s">
        <v>21215</v>
      </c>
      <c r="E4157" t="str">
        <f>IF(OR(EXACT(LEFT(F4157,1),"'"),EXACT(LEFT(F4157,1),"["),EXACT(LEFT(F4157,1),"("),EXACT(UPPER(LEFT(F4157,1)),LEFT(F4157,1))=FALSE),"-",IF(LEFT(F4157,10)="Candidatus", MID(F4157, FIND(" ", F4157), FIND(" ", F4157, FIND(" ", F4157, 1)+1)-FIND(" ", F4157)), MID(F4157, 1, FIND(" ", F4157))))</f>
        <v xml:space="preserve">Oligotropha </v>
      </c>
      <c r="F4157" t="s">
        <v>21212</v>
      </c>
      <c r="G4157" t="s">
        <v>16</v>
      </c>
      <c r="H4157" t="s">
        <v>76</v>
      </c>
      <c r="I4157" t="s">
        <v>199</v>
      </c>
      <c r="J4157" t="s">
        <v>21213</v>
      </c>
      <c r="K4157" t="s">
        <v>21214</v>
      </c>
      <c r="L4157" t="s">
        <v>21215</v>
      </c>
      <c r="M4157" s="1" t="s">
        <v>21216</v>
      </c>
      <c r="N4157" s="1" t="s">
        <v>21217</v>
      </c>
      <c r="O4157">
        <v>124</v>
      </c>
      <c r="P4157" t="s">
        <v>24</v>
      </c>
      <c r="Q4157" t="s">
        <v>24</v>
      </c>
      <c r="R4157" t="s">
        <v>24</v>
      </c>
      <c r="S4157">
        <v>126</v>
      </c>
      <c r="T4157">
        <v>2</v>
      </c>
    </row>
    <row r="4158" spans="1:20">
      <c r="A4158" t="s">
        <v>36123</v>
      </c>
      <c r="B4158" t="s">
        <v>21218</v>
      </c>
      <c r="C4158" t="s">
        <v>21219</v>
      </c>
      <c r="D4158" t="s">
        <v>21220</v>
      </c>
      <c r="E4158" t="str">
        <f>IF(OR(EXACT(LEFT(F4158,1),"'"),EXACT(LEFT(F4158,1),"["),EXACT(LEFT(F4158,1),"("),EXACT(UPPER(LEFT(F4158,1)),LEFT(F4158,1))=FALSE),"-",IF(LEFT(F4158,10)="Candidatus", MID(F4158, FIND(" ", F4158), FIND(" ", F4158, FIND(" ", F4158, 1)+1)-FIND(" ", F4158)), MID(F4158, 1, FIND(" ", F4158))))</f>
        <v xml:space="preserve">Oligotropha </v>
      </c>
      <c r="F4158" t="s">
        <v>21212</v>
      </c>
      <c r="G4158" t="s">
        <v>16</v>
      </c>
      <c r="H4158" t="s">
        <v>76</v>
      </c>
      <c r="I4158" t="s">
        <v>199</v>
      </c>
      <c r="J4158" t="s">
        <v>21218</v>
      </c>
      <c r="K4158" t="s">
        <v>21219</v>
      </c>
      <c r="L4158" t="s">
        <v>21220</v>
      </c>
      <c r="M4158" s="1" t="s">
        <v>21221</v>
      </c>
      <c r="N4158" s="1" t="s">
        <v>21222</v>
      </c>
      <c r="O4158">
        <v>164</v>
      </c>
      <c r="P4158" t="s">
        <v>24</v>
      </c>
      <c r="Q4158" t="s">
        <v>24</v>
      </c>
      <c r="R4158" t="s">
        <v>24</v>
      </c>
      <c r="S4158">
        <v>166</v>
      </c>
      <c r="T4158">
        <v>2</v>
      </c>
    </row>
    <row r="4159" spans="1:20">
      <c r="A4159" t="s">
        <v>36124</v>
      </c>
      <c r="B4159" t="s">
        <v>21224</v>
      </c>
      <c r="C4159" t="s">
        <v>21225</v>
      </c>
      <c r="D4159" t="s">
        <v>21226</v>
      </c>
      <c r="E4159" t="str">
        <f>IF(OR(EXACT(LEFT(F4159,1),"'"),EXACT(LEFT(F4159,1),"["),EXACT(LEFT(F4159,1),"("),EXACT(UPPER(LEFT(F4159,1)),LEFT(F4159,1))=FALSE),"-",IF(LEFT(F4159,10)="Candidatus", MID(F4159, FIND(" ", F4159), FIND(" ", F4159, FIND(" ", F4159, 1)+1)-FIND(" ", F4159)), MID(F4159, 1, FIND(" ", F4159))))</f>
        <v xml:space="preserve">Oligotropha </v>
      </c>
      <c r="F4159" t="s">
        <v>21223</v>
      </c>
      <c r="G4159" t="s">
        <v>16</v>
      </c>
      <c r="H4159" t="s">
        <v>76</v>
      </c>
      <c r="I4159" t="s">
        <v>199</v>
      </c>
      <c r="J4159" t="s">
        <v>21224</v>
      </c>
      <c r="K4159" t="s">
        <v>21225</v>
      </c>
      <c r="L4159" t="s">
        <v>21226</v>
      </c>
      <c r="M4159" s="1" t="s">
        <v>21221</v>
      </c>
      <c r="N4159" s="1" t="s">
        <v>21222</v>
      </c>
      <c r="O4159">
        <v>164</v>
      </c>
      <c r="P4159" t="s">
        <v>24</v>
      </c>
      <c r="Q4159" t="s">
        <v>24</v>
      </c>
      <c r="R4159" t="s">
        <v>24</v>
      </c>
      <c r="S4159">
        <v>166</v>
      </c>
      <c r="T4159">
        <v>2</v>
      </c>
    </row>
    <row r="4160" spans="1:20">
      <c r="A4160" t="s">
        <v>36125</v>
      </c>
      <c r="B4160" t="s">
        <v>21227</v>
      </c>
      <c r="C4160" t="s">
        <v>21228</v>
      </c>
      <c r="D4160" t="s">
        <v>21229</v>
      </c>
      <c r="E4160" t="str">
        <f>IF(OR(EXACT(LEFT(F4160,1),"'"),EXACT(LEFT(F4160,1),"["),EXACT(LEFT(F4160,1),"("),EXACT(UPPER(LEFT(F4160,1)),LEFT(F4160,1))=FALSE),"-",IF(LEFT(F4160,10)="Candidatus", MID(F4160, FIND(" ", F4160), FIND(" ", F4160, FIND(" ", F4160, 1)+1)-FIND(" ", F4160)), MID(F4160, 1, FIND(" ", F4160))))</f>
        <v xml:space="preserve">Oligotropha </v>
      </c>
      <c r="F4160" t="s">
        <v>21223</v>
      </c>
      <c r="G4160" t="s">
        <v>16</v>
      </c>
      <c r="H4160" t="s">
        <v>76</v>
      </c>
      <c r="I4160" t="s">
        <v>199</v>
      </c>
      <c r="J4160" t="s">
        <v>21227</v>
      </c>
      <c r="K4160" t="s">
        <v>21228</v>
      </c>
      <c r="L4160" t="s">
        <v>21229</v>
      </c>
      <c r="M4160" s="1" t="s">
        <v>21230</v>
      </c>
      <c r="N4160" s="1" t="s">
        <v>21231</v>
      </c>
      <c r="O4160">
        <v>126</v>
      </c>
      <c r="P4160" t="s">
        <v>24</v>
      </c>
      <c r="Q4160" t="s">
        <v>24</v>
      </c>
      <c r="R4160" t="s">
        <v>24</v>
      </c>
      <c r="S4160">
        <v>127</v>
      </c>
      <c r="T4160">
        <v>1</v>
      </c>
    </row>
    <row r="4161" spans="1:20">
      <c r="A4161" t="s">
        <v>36126</v>
      </c>
      <c r="B4161" t="s">
        <v>2426</v>
      </c>
      <c r="C4161" t="s">
        <v>21233</v>
      </c>
      <c r="D4161" t="s">
        <v>21234</v>
      </c>
      <c r="E4161" t="str">
        <f>IF(OR(EXACT(LEFT(F4161,1),"'"),EXACT(LEFT(F4161,1),"["),EXACT(LEFT(F4161,1),"("),EXACT(UPPER(LEFT(F4161,1)),LEFT(F4161,1))=FALSE),"-",IF(LEFT(F4161,10)="Candidatus", MID(F4161, FIND(" ", F4161), FIND(" ", F4161, FIND(" ", F4161, 1)+1)-FIND(" ", F4161)), MID(F4161, 1, FIND(" ", F4161))))</f>
        <v xml:space="preserve">Onion </v>
      </c>
      <c r="F4161" t="s">
        <v>21232</v>
      </c>
      <c r="G4161" t="s">
        <v>16</v>
      </c>
      <c r="H4161" t="s">
        <v>17</v>
      </c>
      <c r="I4161" t="s">
        <v>18</v>
      </c>
      <c r="J4161" t="s">
        <v>2426</v>
      </c>
      <c r="K4161" t="s">
        <v>21233</v>
      </c>
      <c r="L4161" t="s">
        <v>21234</v>
      </c>
      <c r="M4161" s="1" t="s">
        <v>21235</v>
      </c>
      <c r="N4161" s="1" t="s">
        <v>21236</v>
      </c>
      <c r="O4161">
        <v>6</v>
      </c>
      <c r="P4161" t="s">
        <v>24</v>
      </c>
      <c r="Q4161" t="s">
        <v>24</v>
      </c>
      <c r="R4161" t="s">
        <v>24</v>
      </c>
      <c r="S4161">
        <v>6</v>
      </c>
      <c r="T4161" t="s">
        <v>24</v>
      </c>
    </row>
    <row r="4162" spans="1:20">
      <c r="A4162" t="s">
        <v>36127</v>
      </c>
      <c r="B4162" t="s">
        <v>21238</v>
      </c>
      <c r="C4162" t="s">
        <v>21239</v>
      </c>
      <c r="D4162" t="s">
        <v>21240</v>
      </c>
      <c r="E4162" t="str">
        <f>IF(OR(EXACT(LEFT(F4162,1),"'"),EXACT(LEFT(F4162,1),"["),EXACT(LEFT(F4162,1),"("),EXACT(UPPER(LEFT(F4162,1)),LEFT(F4162,1))=FALSE),"-",IF(LEFT(F4162,10)="Candidatus", MID(F4162, FIND(" ", F4162), FIND(" ", F4162, FIND(" ", F4162, 1)+1)-FIND(" ", F4162)), MID(F4162, 1, FIND(" ", F4162))))</f>
        <v xml:space="preserve">Onion </v>
      </c>
      <c r="F4162" t="s">
        <v>21237</v>
      </c>
      <c r="G4162" t="s">
        <v>16</v>
      </c>
      <c r="H4162" t="s">
        <v>17</v>
      </c>
      <c r="I4162" t="s">
        <v>18</v>
      </c>
      <c r="J4162" t="s">
        <v>21238</v>
      </c>
      <c r="K4162" t="s">
        <v>21239</v>
      </c>
      <c r="L4162" t="s">
        <v>21240</v>
      </c>
      <c r="M4162" s="1" t="s">
        <v>21241</v>
      </c>
      <c r="N4162" s="1" t="s">
        <v>21242</v>
      </c>
      <c r="O4162">
        <v>3</v>
      </c>
      <c r="P4162" t="s">
        <v>24</v>
      </c>
      <c r="Q4162" t="s">
        <v>24</v>
      </c>
      <c r="R4162" t="s">
        <v>24</v>
      </c>
      <c r="S4162">
        <v>3</v>
      </c>
      <c r="T4162" t="s">
        <v>24</v>
      </c>
    </row>
    <row r="4163" spans="1:20">
      <c r="A4163" t="s">
        <v>36128</v>
      </c>
      <c r="B4163" t="s">
        <v>21243</v>
      </c>
      <c r="C4163" t="s">
        <v>21244</v>
      </c>
      <c r="D4163" t="s">
        <v>21245</v>
      </c>
      <c r="E4163" t="str">
        <f>IF(OR(EXACT(LEFT(F4163,1),"'"),EXACT(LEFT(F4163,1),"["),EXACT(LEFT(F4163,1),"("),EXACT(UPPER(LEFT(F4163,1)),LEFT(F4163,1))=FALSE),"-",IF(LEFT(F4163,10)="Candidatus", MID(F4163, FIND(" ", F4163), FIND(" ", F4163, FIND(" ", F4163, 1)+1)-FIND(" ", F4163)), MID(F4163, 1, FIND(" ", F4163))))</f>
        <v xml:space="preserve">Onion </v>
      </c>
      <c r="F4163" t="s">
        <v>21237</v>
      </c>
      <c r="G4163" t="s">
        <v>16</v>
      </c>
      <c r="H4163" t="s">
        <v>17</v>
      </c>
      <c r="I4163" t="s">
        <v>18</v>
      </c>
      <c r="J4163" t="s">
        <v>21243</v>
      </c>
      <c r="K4163" t="s">
        <v>21244</v>
      </c>
      <c r="L4163" t="s">
        <v>21245</v>
      </c>
      <c r="M4163" s="1" t="s">
        <v>21246</v>
      </c>
      <c r="N4163" s="1" t="s">
        <v>21247</v>
      </c>
      <c r="O4163">
        <v>6</v>
      </c>
      <c r="P4163" t="s">
        <v>24</v>
      </c>
      <c r="Q4163" t="s">
        <v>24</v>
      </c>
      <c r="R4163" t="s">
        <v>24</v>
      </c>
      <c r="S4163">
        <v>6</v>
      </c>
      <c r="T4163" t="s">
        <v>24</v>
      </c>
    </row>
    <row r="4164" spans="1:20">
      <c r="A4164" t="s">
        <v>36129</v>
      </c>
      <c r="B4164" t="s">
        <v>21248</v>
      </c>
      <c r="C4164" t="s">
        <v>21249</v>
      </c>
      <c r="D4164" t="s">
        <v>21250</v>
      </c>
      <c r="E4164" t="str">
        <f>IF(OR(EXACT(LEFT(F4164,1),"'"),EXACT(LEFT(F4164,1),"["),EXACT(LEFT(F4164,1),"("),EXACT(UPPER(LEFT(F4164,1)),LEFT(F4164,1))=FALSE),"-",IF(LEFT(F4164,10)="Candidatus", MID(F4164, FIND(" ", F4164), FIND(" ", F4164, FIND(" ", F4164, 1)+1)-FIND(" ", F4164)), MID(F4164, 1, FIND(" ", F4164))))</f>
        <v xml:space="preserve">Onion </v>
      </c>
      <c r="F4164" t="s">
        <v>21237</v>
      </c>
      <c r="G4164" t="s">
        <v>16</v>
      </c>
      <c r="H4164" t="s">
        <v>17</v>
      </c>
      <c r="I4164" t="s">
        <v>18</v>
      </c>
      <c r="J4164" t="s">
        <v>21248</v>
      </c>
      <c r="K4164" t="s">
        <v>21249</v>
      </c>
      <c r="L4164" t="s">
        <v>21250</v>
      </c>
      <c r="M4164" s="1" t="s">
        <v>21241</v>
      </c>
      <c r="N4164" s="1" t="s">
        <v>21251</v>
      </c>
      <c r="O4164">
        <v>3</v>
      </c>
      <c r="P4164" t="s">
        <v>24</v>
      </c>
      <c r="Q4164" t="s">
        <v>24</v>
      </c>
      <c r="R4164" t="s">
        <v>24</v>
      </c>
      <c r="S4164">
        <v>3</v>
      </c>
      <c r="T4164" t="s">
        <v>24</v>
      </c>
    </row>
    <row r="4165" spans="1:20">
      <c r="A4165" t="s">
        <v>36130</v>
      </c>
      <c r="B4165" t="s">
        <v>21252</v>
      </c>
      <c r="C4165" t="s">
        <v>21253</v>
      </c>
      <c r="D4165" t="s">
        <v>21254</v>
      </c>
      <c r="E4165" t="str">
        <f>IF(OR(EXACT(LEFT(F4165,1),"'"),EXACT(LEFT(F4165,1),"["),EXACT(LEFT(F4165,1),"("),EXACT(UPPER(LEFT(F4165,1)),LEFT(F4165,1))=FALSE),"-",IF(LEFT(F4165,10)="Candidatus", MID(F4165, FIND(" ", F4165), FIND(" ", F4165, FIND(" ", F4165, 1)+1)-FIND(" ", F4165)), MID(F4165, 1, FIND(" ", F4165))))</f>
        <v xml:space="preserve">Onion </v>
      </c>
      <c r="F4165" t="s">
        <v>21237</v>
      </c>
      <c r="G4165" t="s">
        <v>16</v>
      </c>
      <c r="H4165" t="s">
        <v>17</v>
      </c>
      <c r="I4165" t="s">
        <v>18</v>
      </c>
      <c r="J4165" t="s">
        <v>21252</v>
      </c>
      <c r="K4165" t="s">
        <v>21253</v>
      </c>
      <c r="L4165" t="s">
        <v>21254</v>
      </c>
      <c r="M4165" s="1" t="s">
        <v>21255</v>
      </c>
      <c r="N4165" s="1" t="s">
        <v>21256</v>
      </c>
      <c r="O4165">
        <v>7</v>
      </c>
      <c r="P4165" t="s">
        <v>24</v>
      </c>
      <c r="Q4165" t="s">
        <v>24</v>
      </c>
      <c r="R4165" t="s">
        <v>24</v>
      </c>
      <c r="S4165">
        <v>7</v>
      </c>
      <c r="T4165" t="s">
        <v>24</v>
      </c>
    </row>
    <row r="4166" spans="1:20">
      <c r="A4166" t="s">
        <v>36131</v>
      </c>
      <c r="B4166" t="s">
        <v>21257</v>
      </c>
      <c r="C4166" t="s">
        <v>21258</v>
      </c>
      <c r="D4166" t="s">
        <v>21259</v>
      </c>
      <c r="E4166" t="str">
        <f>IF(OR(EXACT(LEFT(F4166,1),"'"),EXACT(LEFT(F4166,1),"["),EXACT(LEFT(F4166,1),"("),EXACT(UPPER(LEFT(F4166,1)),LEFT(F4166,1))=FALSE),"-",IF(LEFT(F4166,10)="Candidatus", MID(F4166, FIND(" ", F4166), FIND(" ", F4166, FIND(" ", F4166, 1)+1)-FIND(" ", F4166)), MID(F4166, 1, FIND(" ", F4166))))</f>
        <v xml:space="preserve">Onion </v>
      </c>
      <c r="F4166" t="s">
        <v>21237</v>
      </c>
      <c r="G4166" t="s">
        <v>16</v>
      </c>
      <c r="H4166" t="s">
        <v>17</v>
      </c>
      <c r="I4166" t="s">
        <v>18</v>
      </c>
      <c r="J4166" t="s">
        <v>21257</v>
      </c>
      <c r="K4166" t="s">
        <v>21258</v>
      </c>
      <c r="L4166" t="s">
        <v>21259</v>
      </c>
      <c r="M4166" s="1" t="s">
        <v>21260</v>
      </c>
      <c r="N4166" s="1" t="s">
        <v>21261</v>
      </c>
      <c r="O4166">
        <v>4</v>
      </c>
      <c r="P4166" t="s">
        <v>24</v>
      </c>
      <c r="Q4166" t="s">
        <v>24</v>
      </c>
      <c r="R4166" t="s">
        <v>24</v>
      </c>
      <c r="S4166">
        <v>6</v>
      </c>
      <c r="T4166">
        <v>2</v>
      </c>
    </row>
    <row r="4167" spans="1:20">
      <c r="A4167" t="s">
        <v>36132</v>
      </c>
      <c r="B4167" t="s">
        <v>21262</v>
      </c>
      <c r="C4167" t="s">
        <v>21263</v>
      </c>
      <c r="D4167" t="s">
        <v>21264</v>
      </c>
      <c r="E4167" t="str">
        <f>IF(OR(EXACT(LEFT(F4167,1),"'"),EXACT(LEFT(F4167,1),"["),EXACT(LEFT(F4167,1),"("),EXACT(UPPER(LEFT(F4167,1)),LEFT(F4167,1))=FALSE),"-",IF(LEFT(F4167,10)="Candidatus", MID(F4167, FIND(" ", F4167), FIND(" ", F4167, FIND(" ", F4167, 1)+1)-FIND(" ", F4167)), MID(F4167, 1, FIND(" ", F4167))))</f>
        <v xml:space="preserve">Onion </v>
      </c>
      <c r="F4167" t="s">
        <v>21237</v>
      </c>
      <c r="G4167" t="s">
        <v>16</v>
      </c>
      <c r="H4167" t="s">
        <v>17</v>
      </c>
      <c r="I4167" t="s">
        <v>18</v>
      </c>
      <c r="J4167" t="s">
        <v>21262</v>
      </c>
      <c r="K4167" t="s">
        <v>21263</v>
      </c>
      <c r="L4167" t="s">
        <v>21264</v>
      </c>
      <c r="M4167" s="1" t="s">
        <v>21246</v>
      </c>
      <c r="N4167" s="1" t="s">
        <v>21265</v>
      </c>
      <c r="O4167">
        <v>6</v>
      </c>
      <c r="P4167" t="s">
        <v>24</v>
      </c>
      <c r="Q4167" t="s">
        <v>24</v>
      </c>
      <c r="R4167" t="s">
        <v>24</v>
      </c>
      <c r="S4167">
        <v>6</v>
      </c>
      <c r="T4167" t="s">
        <v>24</v>
      </c>
    </row>
    <row r="4168" spans="1:20">
      <c r="A4168" t="s">
        <v>36133</v>
      </c>
      <c r="B4168" t="s">
        <v>21266</v>
      </c>
      <c r="C4168" t="s">
        <v>21267</v>
      </c>
      <c r="D4168" t="s">
        <v>21268</v>
      </c>
      <c r="E4168" t="str">
        <f>IF(OR(EXACT(LEFT(F4168,1),"'"),EXACT(LEFT(F4168,1),"["),EXACT(LEFT(F4168,1),"("),EXACT(UPPER(LEFT(F4168,1)),LEFT(F4168,1))=FALSE),"-",IF(LEFT(F4168,10)="Candidatus", MID(F4168, FIND(" ", F4168), FIND(" ", F4168, FIND(" ", F4168, 1)+1)-FIND(" ", F4168)), MID(F4168, 1, FIND(" ", F4168))))</f>
        <v xml:space="preserve">Onion </v>
      </c>
      <c r="F4168" t="s">
        <v>21237</v>
      </c>
      <c r="G4168" t="s">
        <v>16</v>
      </c>
      <c r="H4168" t="s">
        <v>17</v>
      </c>
      <c r="I4168" t="s">
        <v>18</v>
      </c>
      <c r="J4168" t="s">
        <v>21266</v>
      </c>
      <c r="K4168" t="s">
        <v>21267</v>
      </c>
      <c r="L4168" t="s">
        <v>21268</v>
      </c>
      <c r="M4168" s="1" t="s">
        <v>21260</v>
      </c>
      <c r="N4168" s="1" t="s">
        <v>21269</v>
      </c>
      <c r="O4168">
        <v>4</v>
      </c>
      <c r="P4168" t="s">
        <v>24</v>
      </c>
      <c r="Q4168" t="s">
        <v>24</v>
      </c>
      <c r="R4168" t="s">
        <v>24</v>
      </c>
      <c r="S4168">
        <v>6</v>
      </c>
      <c r="T4168">
        <v>2</v>
      </c>
    </row>
    <row r="4169" spans="1:20">
      <c r="A4169" t="s">
        <v>36134</v>
      </c>
      <c r="B4169" t="s">
        <v>21270</v>
      </c>
      <c r="C4169" t="s">
        <v>21271</v>
      </c>
      <c r="D4169" t="s">
        <v>21272</v>
      </c>
      <c r="E4169" t="str">
        <f>IF(OR(EXACT(LEFT(F4169,1),"'"),EXACT(LEFT(F4169,1),"["),EXACT(LEFT(F4169,1),"("),EXACT(UPPER(LEFT(F4169,1)),LEFT(F4169,1))=FALSE),"-",IF(LEFT(F4169,10)="Candidatus", MID(F4169, FIND(" ", F4169), FIND(" ", F4169, FIND(" ", F4169, 1)+1)-FIND(" ", F4169)), MID(F4169, 1, FIND(" ", F4169))))</f>
        <v xml:space="preserve">Onion </v>
      </c>
      <c r="F4169" t="s">
        <v>21237</v>
      </c>
      <c r="G4169" t="s">
        <v>16</v>
      </c>
      <c r="H4169" t="s">
        <v>17</v>
      </c>
      <c r="I4169" t="s">
        <v>18</v>
      </c>
      <c r="J4169" t="s">
        <v>21270</v>
      </c>
      <c r="K4169" t="s">
        <v>21271</v>
      </c>
      <c r="L4169" t="s">
        <v>21272</v>
      </c>
      <c r="M4169" s="1" t="s">
        <v>21273</v>
      </c>
      <c r="N4169" s="1" t="s">
        <v>21274</v>
      </c>
      <c r="O4169">
        <v>3</v>
      </c>
      <c r="P4169" t="s">
        <v>24</v>
      </c>
      <c r="Q4169" t="s">
        <v>24</v>
      </c>
      <c r="R4169" t="s">
        <v>24</v>
      </c>
      <c r="S4169">
        <v>3</v>
      </c>
      <c r="T4169" t="s">
        <v>24</v>
      </c>
    </row>
    <row r="4170" spans="1:20">
      <c r="A4170" t="s">
        <v>36135</v>
      </c>
      <c r="B4170" t="s">
        <v>21275</v>
      </c>
      <c r="C4170" t="s">
        <v>21276</v>
      </c>
      <c r="D4170" t="s">
        <v>21277</v>
      </c>
      <c r="E4170" t="str">
        <f>IF(OR(EXACT(LEFT(F4170,1),"'"),EXACT(LEFT(F4170,1),"["),EXACT(LEFT(F4170,1),"("),EXACT(UPPER(LEFT(F4170,1)),LEFT(F4170,1))=FALSE),"-",IF(LEFT(F4170,10)="Candidatus", MID(F4170, FIND(" ", F4170), FIND(" ", F4170, FIND(" ", F4170, 1)+1)-FIND(" ", F4170)), MID(F4170, 1, FIND(" ", F4170))))</f>
        <v xml:space="preserve">Onion </v>
      </c>
      <c r="F4170" t="s">
        <v>21237</v>
      </c>
      <c r="G4170" t="s">
        <v>16</v>
      </c>
      <c r="H4170" t="s">
        <v>17</v>
      </c>
      <c r="I4170" t="s">
        <v>18</v>
      </c>
      <c r="J4170" t="s">
        <v>21275</v>
      </c>
      <c r="K4170" t="s">
        <v>21276</v>
      </c>
      <c r="L4170" t="s">
        <v>21277</v>
      </c>
      <c r="M4170" s="1" t="s">
        <v>21278</v>
      </c>
      <c r="N4170" s="1" t="s">
        <v>21279</v>
      </c>
      <c r="O4170">
        <v>5</v>
      </c>
      <c r="P4170" t="s">
        <v>24</v>
      </c>
      <c r="Q4170" t="s">
        <v>24</v>
      </c>
      <c r="R4170" t="s">
        <v>24</v>
      </c>
      <c r="S4170">
        <v>5</v>
      </c>
      <c r="T4170" t="s">
        <v>24</v>
      </c>
    </row>
    <row r="4171" spans="1:20">
      <c r="A4171" t="s">
        <v>36136</v>
      </c>
      <c r="B4171" t="s">
        <v>21280</v>
      </c>
      <c r="C4171" t="s">
        <v>21281</v>
      </c>
      <c r="D4171" t="s">
        <v>21282</v>
      </c>
      <c r="E4171" t="str">
        <f>IF(OR(EXACT(LEFT(F4171,1),"'"),EXACT(LEFT(F4171,1),"["),EXACT(LEFT(F4171,1),"("),EXACT(UPPER(LEFT(F4171,1)),LEFT(F4171,1))=FALSE),"-",IF(LEFT(F4171,10)="Candidatus", MID(F4171, FIND(" ", F4171), FIND(" ", F4171, FIND(" ", F4171, 1)+1)-FIND(" ", F4171)), MID(F4171, 1, FIND(" ", F4171))))</f>
        <v xml:space="preserve">Onion </v>
      </c>
      <c r="F4171" t="s">
        <v>21237</v>
      </c>
      <c r="G4171" t="s">
        <v>16</v>
      </c>
      <c r="H4171" t="s">
        <v>17</v>
      </c>
      <c r="I4171" t="s">
        <v>18</v>
      </c>
      <c r="J4171" t="s">
        <v>21280</v>
      </c>
      <c r="K4171" t="s">
        <v>21281</v>
      </c>
      <c r="L4171" t="s">
        <v>21282</v>
      </c>
      <c r="M4171" s="1" t="s">
        <v>21246</v>
      </c>
      <c r="N4171" s="1" t="s">
        <v>18049</v>
      </c>
      <c r="O4171">
        <v>6</v>
      </c>
      <c r="P4171" t="s">
        <v>24</v>
      </c>
      <c r="Q4171" t="s">
        <v>24</v>
      </c>
      <c r="R4171" t="s">
        <v>24</v>
      </c>
      <c r="S4171">
        <v>6</v>
      </c>
      <c r="T4171" t="s">
        <v>24</v>
      </c>
    </row>
    <row r="4172" spans="1:20">
      <c r="A4172" t="s">
        <v>36137</v>
      </c>
      <c r="B4172" t="s">
        <v>21284</v>
      </c>
      <c r="C4172" t="s">
        <v>21285</v>
      </c>
      <c r="D4172" t="s">
        <v>21286</v>
      </c>
      <c r="E4172" t="str">
        <f>IF(OR(EXACT(LEFT(F4172,1),"'"),EXACT(LEFT(F4172,1),"["),EXACT(LEFT(F4172,1),"("),EXACT(UPPER(LEFT(F4172,1)),LEFT(F4172,1))=FALSE),"-",IF(LEFT(F4172,10)="Candidatus", MID(F4172, FIND(" ", F4172), FIND(" ", F4172, FIND(" ", F4172, 1)+1)-FIND(" ", F4172)), MID(F4172, 1, FIND(" ", F4172))))</f>
        <v xml:space="preserve">Ornithobacterium </v>
      </c>
      <c r="F4172" t="s">
        <v>21283</v>
      </c>
      <c r="G4172" t="s">
        <v>16</v>
      </c>
      <c r="H4172" t="s">
        <v>4876</v>
      </c>
      <c r="I4172" t="s">
        <v>4877</v>
      </c>
      <c r="J4172" t="s">
        <v>21284</v>
      </c>
      <c r="K4172" t="s">
        <v>21285</v>
      </c>
      <c r="L4172" t="s">
        <v>21286</v>
      </c>
      <c r="M4172" s="1" t="s">
        <v>21287</v>
      </c>
      <c r="N4172" s="1" t="s">
        <v>21288</v>
      </c>
      <c r="O4172">
        <v>14</v>
      </c>
      <c r="P4172" t="s">
        <v>24</v>
      </c>
      <c r="Q4172" t="s">
        <v>24</v>
      </c>
      <c r="R4172" t="s">
        <v>24</v>
      </c>
      <c r="S4172">
        <v>14</v>
      </c>
      <c r="T4172" t="s">
        <v>24</v>
      </c>
    </row>
    <row r="4173" spans="1:20">
      <c r="A4173" t="s">
        <v>36138</v>
      </c>
      <c r="B4173" t="s">
        <v>21290</v>
      </c>
      <c r="C4173" t="s">
        <v>21291</v>
      </c>
      <c r="D4173" t="s">
        <v>24</v>
      </c>
      <c r="E4173" t="str">
        <f>IF(OR(EXACT(LEFT(F4173,1),"'"),EXACT(LEFT(F4173,1),"["),EXACT(LEFT(F4173,1),"("),EXACT(UPPER(LEFT(F4173,1)),LEFT(F4173,1))=FALSE),"-",IF(LEFT(F4173,10)="Candidatus", MID(F4173, FIND(" ", F4173), FIND(" ", F4173, FIND(" ", F4173, 1)+1)-FIND(" ", F4173)), MID(F4173, 1, FIND(" ", F4173))))</f>
        <v xml:space="preserve">Oryza </v>
      </c>
      <c r="F4173" t="s">
        <v>21289</v>
      </c>
      <c r="G4173" t="s">
        <v>5253</v>
      </c>
      <c r="H4173" t="s">
        <v>7398</v>
      </c>
      <c r="I4173" t="s">
        <v>7399</v>
      </c>
      <c r="J4173" t="s">
        <v>21290</v>
      </c>
      <c r="K4173" t="s">
        <v>21291</v>
      </c>
      <c r="L4173" t="s">
        <v>24</v>
      </c>
      <c r="M4173" s="1" t="s">
        <v>21292</v>
      </c>
      <c r="N4173" s="1" t="s">
        <v>21293</v>
      </c>
      <c r="O4173" t="s">
        <v>24</v>
      </c>
      <c r="P4173" t="s">
        <v>24</v>
      </c>
      <c r="Q4173" t="s">
        <v>24</v>
      </c>
      <c r="R4173" t="s">
        <v>24</v>
      </c>
      <c r="S4173" t="s">
        <v>24</v>
      </c>
      <c r="T4173" t="s">
        <v>24</v>
      </c>
    </row>
    <row r="4174" spans="1:20">
      <c r="A4174" t="s">
        <v>36139</v>
      </c>
      <c r="B4174" t="s">
        <v>21295</v>
      </c>
      <c r="C4174" t="s">
        <v>21296</v>
      </c>
      <c r="D4174" t="s">
        <v>24</v>
      </c>
      <c r="E4174" t="str">
        <f>IF(OR(EXACT(LEFT(F4174,1),"'"),EXACT(LEFT(F4174,1),"["),EXACT(LEFT(F4174,1),"("),EXACT(UPPER(LEFT(F4174,1)),LEFT(F4174,1))=FALSE),"-",IF(LEFT(F4174,10)="Candidatus", MID(F4174, FIND(" ", F4174), FIND(" ", F4174, FIND(" ", F4174, 1)+1)-FIND(" ", F4174)), MID(F4174, 1, FIND(" ", F4174))))</f>
        <v xml:space="preserve">Oryza </v>
      </c>
      <c r="F4174" t="s">
        <v>21294</v>
      </c>
      <c r="G4174" t="s">
        <v>5253</v>
      </c>
      <c r="H4174" t="s">
        <v>7398</v>
      </c>
      <c r="I4174" t="s">
        <v>7399</v>
      </c>
      <c r="J4174" t="s">
        <v>21295</v>
      </c>
      <c r="K4174" t="s">
        <v>21296</v>
      </c>
      <c r="L4174" t="s">
        <v>24</v>
      </c>
      <c r="M4174" s="1" t="s">
        <v>21297</v>
      </c>
      <c r="N4174" s="1" t="s">
        <v>21298</v>
      </c>
      <c r="O4174">
        <v>2</v>
      </c>
      <c r="P4174" t="s">
        <v>24</v>
      </c>
      <c r="Q4174" t="s">
        <v>24</v>
      </c>
      <c r="R4174" t="s">
        <v>24</v>
      </c>
      <c r="S4174" t="s">
        <v>24</v>
      </c>
      <c r="T4174" t="s">
        <v>24</v>
      </c>
    </row>
    <row r="4175" spans="1:20">
      <c r="A4175" t="s">
        <v>36140</v>
      </c>
      <c r="B4175" t="s">
        <v>21300</v>
      </c>
      <c r="C4175" t="s">
        <v>21301</v>
      </c>
      <c r="D4175" t="s">
        <v>21302</v>
      </c>
      <c r="E4175" t="str">
        <f>IF(OR(EXACT(LEFT(F4175,1),"'"),EXACT(LEFT(F4175,1),"["),EXACT(LEFT(F4175,1),"("),EXACT(UPPER(LEFT(F4175,1)),LEFT(F4175,1))=FALSE),"-",IF(LEFT(F4175,10)="Candidatus", MID(F4175, FIND(" ", F4175), FIND(" ", F4175, FIND(" ", F4175, 1)+1)-FIND(" ", F4175)), MID(F4175, 1, FIND(" ", F4175))))</f>
        <v xml:space="preserve">Oscillatoria </v>
      </c>
      <c r="F4175" t="s">
        <v>21299</v>
      </c>
      <c r="G4175" t="s">
        <v>16</v>
      </c>
      <c r="H4175" t="s">
        <v>26</v>
      </c>
      <c r="I4175" t="s">
        <v>152</v>
      </c>
      <c r="J4175" t="s">
        <v>21300</v>
      </c>
      <c r="K4175" t="s">
        <v>21301</v>
      </c>
      <c r="L4175" t="s">
        <v>21302</v>
      </c>
      <c r="M4175" s="1" t="s">
        <v>21303</v>
      </c>
      <c r="N4175" s="1" t="s">
        <v>21304</v>
      </c>
      <c r="O4175">
        <v>54</v>
      </c>
      <c r="P4175" t="s">
        <v>24</v>
      </c>
      <c r="Q4175" t="s">
        <v>24</v>
      </c>
      <c r="R4175" t="s">
        <v>24</v>
      </c>
      <c r="S4175">
        <v>56</v>
      </c>
      <c r="T4175">
        <v>2</v>
      </c>
    </row>
    <row r="4176" spans="1:20">
      <c r="A4176" t="s">
        <v>36141</v>
      </c>
      <c r="B4176" t="s">
        <v>21305</v>
      </c>
      <c r="C4176" t="s">
        <v>21306</v>
      </c>
      <c r="D4176" t="s">
        <v>21307</v>
      </c>
      <c r="E4176" t="str">
        <f>IF(OR(EXACT(LEFT(F4176,1),"'"),EXACT(LEFT(F4176,1),"["),EXACT(LEFT(F4176,1),"("),EXACT(UPPER(LEFT(F4176,1)),LEFT(F4176,1))=FALSE),"-",IF(LEFT(F4176,10)="Candidatus", MID(F4176, FIND(" ", F4176), FIND(" ", F4176, FIND(" ", F4176, 1)+1)-FIND(" ", F4176)), MID(F4176, 1, FIND(" ", F4176))))</f>
        <v xml:space="preserve">Oscillatoria </v>
      </c>
      <c r="F4176" t="s">
        <v>21299</v>
      </c>
      <c r="G4176" t="s">
        <v>16</v>
      </c>
      <c r="H4176" t="s">
        <v>26</v>
      </c>
      <c r="I4176" t="s">
        <v>152</v>
      </c>
      <c r="J4176" t="s">
        <v>21305</v>
      </c>
      <c r="K4176" t="s">
        <v>21306</v>
      </c>
      <c r="L4176" t="s">
        <v>21307</v>
      </c>
      <c r="M4176" s="1" t="s">
        <v>21308</v>
      </c>
      <c r="N4176" s="1" t="s">
        <v>21309</v>
      </c>
      <c r="O4176">
        <v>45</v>
      </c>
      <c r="P4176" t="s">
        <v>24</v>
      </c>
      <c r="Q4176" t="s">
        <v>24</v>
      </c>
      <c r="R4176" t="s">
        <v>24</v>
      </c>
      <c r="S4176">
        <v>46</v>
      </c>
      <c r="T4176">
        <v>1</v>
      </c>
    </row>
    <row r="4177" spans="1:20">
      <c r="A4177" t="s">
        <v>36142</v>
      </c>
      <c r="B4177" t="s">
        <v>21311</v>
      </c>
      <c r="C4177" t="s">
        <v>21312</v>
      </c>
      <c r="D4177" t="s">
        <v>21313</v>
      </c>
      <c r="E4177" t="str">
        <f>IF(OR(EXACT(LEFT(F4177,1),"'"),EXACT(LEFT(F4177,1),"["),EXACT(LEFT(F4177,1),"("),EXACT(UPPER(LEFT(F4177,1)),LEFT(F4177,1))=FALSE),"-",IF(LEFT(F4177,10)="Candidatus", MID(F4177, FIND(" ", F4177), FIND(" ", F4177, FIND(" ", F4177, 1)+1)-FIND(" ", F4177)), MID(F4177, 1, FIND(" ", F4177))))</f>
        <v xml:space="preserve">Oscillatoria </v>
      </c>
      <c r="F4177" t="s">
        <v>21310</v>
      </c>
      <c r="G4177" t="s">
        <v>16</v>
      </c>
      <c r="H4177" t="s">
        <v>26</v>
      </c>
      <c r="I4177" t="s">
        <v>152</v>
      </c>
      <c r="J4177" t="s">
        <v>21311</v>
      </c>
      <c r="K4177" t="s">
        <v>21312</v>
      </c>
      <c r="L4177" t="s">
        <v>21313</v>
      </c>
      <c r="M4177" s="1" t="s">
        <v>21314</v>
      </c>
      <c r="N4177" s="1" t="s">
        <v>21315</v>
      </c>
      <c r="O4177">
        <v>219</v>
      </c>
      <c r="P4177" t="s">
        <v>24</v>
      </c>
      <c r="Q4177" t="s">
        <v>24</v>
      </c>
      <c r="R4177" t="s">
        <v>24</v>
      </c>
      <c r="S4177">
        <v>232</v>
      </c>
      <c r="T4177">
        <v>13</v>
      </c>
    </row>
    <row r="4178" spans="1:20">
      <c r="A4178" t="s">
        <v>36143</v>
      </c>
      <c r="B4178" t="s">
        <v>21316</v>
      </c>
      <c r="C4178" t="s">
        <v>21317</v>
      </c>
      <c r="D4178" t="s">
        <v>21318</v>
      </c>
      <c r="E4178" t="str">
        <f>IF(OR(EXACT(LEFT(F4178,1),"'"),EXACT(LEFT(F4178,1),"["),EXACT(LEFT(F4178,1),"("),EXACT(UPPER(LEFT(F4178,1)),LEFT(F4178,1))=FALSE),"-",IF(LEFT(F4178,10)="Candidatus", MID(F4178, FIND(" ", F4178), FIND(" ", F4178, FIND(" ", F4178, 1)+1)-FIND(" ", F4178)), MID(F4178, 1, FIND(" ", F4178))))</f>
        <v xml:space="preserve">Oscillatoria </v>
      </c>
      <c r="F4178" t="s">
        <v>21310</v>
      </c>
      <c r="G4178" t="s">
        <v>16</v>
      </c>
      <c r="H4178" t="s">
        <v>26</v>
      </c>
      <c r="I4178" t="s">
        <v>152</v>
      </c>
      <c r="J4178" t="s">
        <v>21316</v>
      </c>
      <c r="K4178" t="s">
        <v>21317</v>
      </c>
      <c r="L4178" t="s">
        <v>21318</v>
      </c>
      <c r="M4178" s="1" t="s">
        <v>21319</v>
      </c>
      <c r="N4178" s="1" t="s">
        <v>21320</v>
      </c>
      <c r="O4178">
        <v>55</v>
      </c>
      <c r="P4178" t="s">
        <v>24</v>
      </c>
      <c r="Q4178" t="s">
        <v>24</v>
      </c>
      <c r="R4178" t="s">
        <v>24</v>
      </c>
      <c r="S4178">
        <v>59</v>
      </c>
      <c r="T4178">
        <v>4</v>
      </c>
    </row>
    <row r="4179" spans="1:20">
      <c r="A4179" t="s">
        <v>36144</v>
      </c>
      <c r="B4179" t="s">
        <v>21321</v>
      </c>
      <c r="C4179" t="s">
        <v>21322</v>
      </c>
      <c r="D4179" t="s">
        <v>21323</v>
      </c>
      <c r="E4179" t="str">
        <f>IF(OR(EXACT(LEFT(F4179,1),"'"),EXACT(LEFT(F4179,1),"["),EXACT(LEFT(F4179,1),"("),EXACT(UPPER(LEFT(F4179,1)),LEFT(F4179,1))=FALSE),"-",IF(LEFT(F4179,10)="Candidatus", MID(F4179, FIND(" ", F4179), FIND(" ", F4179, FIND(" ", F4179, 1)+1)-FIND(" ", F4179)), MID(F4179, 1, FIND(" ", F4179))))</f>
        <v xml:space="preserve">Oscillatoria </v>
      </c>
      <c r="F4179" t="s">
        <v>21310</v>
      </c>
      <c r="G4179" t="s">
        <v>16</v>
      </c>
      <c r="H4179" t="s">
        <v>26</v>
      </c>
      <c r="I4179" t="s">
        <v>152</v>
      </c>
      <c r="J4179" t="s">
        <v>21321</v>
      </c>
      <c r="K4179" t="s">
        <v>21322</v>
      </c>
      <c r="L4179" t="s">
        <v>21323</v>
      </c>
      <c r="M4179" s="1" t="s">
        <v>21324</v>
      </c>
      <c r="N4179" s="1" t="s">
        <v>21325</v>
      </c>
      <c r="O4179">
        <v>195</v>
      </c>
      <c r="P4179" t="s">
        <v>24</v>
      </c>
      <c r="Q4179" t="s">
        <v>24</v>
      </c>
      <c r="R4179" t="s">
        <v>24</v>
      </c>
      <c r="S4179">
        <v>221</v>
      </c>
      <c r="T4179">
        <v>26</v>
      </c>
    </row>
    <row r="4180" spans="1:20">
      <c r="A4180" t="s">
        <v>36145</v>
      </c>
      <c r="B4180" t="s">
        <v>21326</v>
      </c>
      <c r="C4180" t="s">
        <v>21327</v>
      </c>
      <c r="D4180" t="s">
        <v>21328</v>
      </c>
      <c r="E4180" t="str">
        <f>IF(OR(EXACT(LEFT(F4180,1),"'"),EXACT(LEFT(F4180,1),"["),EXACT(LEFT(F4180,1),"("),EXACT(UPPER(LEFT(F4180,1)),LEFT(F4180,1))=FALSE),"-",IF(LEFT(F4180,10)="Candidatus", MID(F4180, FIND(" ", F4180), FIND(" ", F4180, FIND(" ", F4180, 1)+1)-FIND(" ", F4180)), MID(F4180, 1, FIND(" ", F4180))))</f>
        <v xml:space="preserve">Oscillatoria </v>
      </c>
      <c r="F4180" t="s">
        <v>21310</v>
      </c>
      <c r="G4180" t="s">
        <v>16</v>
      </c>
      <c r="H4180" t="s">
        <v>26</v>
      </c>
      <c r="I4180" t="s">
        <v>152</v>
      </c>
      <c r="J4180" t="s">
        <v>21326</v>
      </c>
      <c r="K4180" t="s">
        <v>21327</v>
      </c>
      <c r="L4180" t="s">
        <v>21328</v>
      </c>
      <c r="M4180" s="1" t="s">
        <v>21329</v>
      </c>
      <c r="N4180" s="1" t="s">
        <v>21330</v>
      </c>
      <c r="O4180">
        <v>10</v>
      </c>
      <c r="P4180" t="s">
        <v>24</v>
      </c>
      <c r="Q4180" t="s">
        <v>24</v>
      </c>
      <c r="R4180" t="s">
        <v>24</v>
      </c>
      <c r="S4180">
        <v>10</v>
      </c>
      <c r="T4180" t="s">
        <v>24</v>
      </c>
    </row>
    <row r="4181" spans="1:20">
      <c r="A4181" t="s">
        <v>36146</v>
      </c>
      <c r="B4181" t="s">
        <v>21331</v>
      </c>
      <c r="C4181" t="s">
        <v>21332</v>
      </c>
      <c r="D4181" t="s">
        <v>21333</v>
      </c>
      <c r="E4181" t="str">
        <f>IF(OR(EXACT(LEFT(F4181,1),"'"),EXACT(LEFT(F4181,1),"["),EXACT(LEFT(F4181,1),"("),EXACT(UPPER(LEFT(F4181,1)),LEFT(F4181,1))=FALSE),"-",IF(LEFT(F4181,10)="Candidatus", MID(F4181, FIND(" ", F4181), FIND(" ", F4181, FIND(" ", F4181, 1)+1)-FIND(" ", F4181)), MID(F4181, 1, FIND(" ", F4181))))</f>
        <v xml:space="preserve">Oscillatoria </v>
      </c>
      <c r="F4181" t="s">
        <v>21310</v>
      </c>
      <c r="G4181" t="s">
        <v>16</v>
      </c>
      <c r="H4181" t="s">
        <v>26</v>
      </c>
      <c r="I4181" t="s">
        <v>152</v>
      </c>
      <c r="J4181" t="s">
        <v>21331</v>
      </c>
      <c r="K4181" t="s">
        <v>21332</v>
      </c>
      <c r="L4181" t="s">
        <v>21333</v>
      </c>
      <c r="M4181" s="1" t="s">
        <v>21334</v>
      </c>
      <c r="N4181" s="1" t="s">
        <v>21335</v>
      </c>
      <c r="O4181">
        <v>114</v>
      </c>
      <c r="P4181" t="s">
        <v>24</v>
      </c>
      <c r="Q4181" t="s">
        <v>24</v>
      </c>
      <c r="R4181" t="s">
        <v>24</v>
      </c>
      <c r="S4181">
        <v>122</v>
      </c>
      <c r="T4181">
        <v>8</v>
      </c>
    </row>
    <row r="4182" spans="1:20">
      <c r="A4182" t="s">
        <v>36147</v>
      </c>
      <c r="B4182" t="s">
        <v>21337</v>
      </c>
      <c r="C4182" t="s">
        <v>21338</v>
      </c>
      <c r="D4182" t="s">
        <v>21339</v>
      </c>
      <c r="E4182" t="str">
        <f>IF(OR(EXACT(LEFT(F4182,1),"'"),EXACT(LEFT(F4182,1),"["),EXACT(LEFT(F4182,1),"("),EXACT(UPPER(LEFT(F4182,1)),LEFT(F4182,1))=FALSE),"-",IF(LEFT(F4182,10)="Candidatus", MID(F4182, FIND(" ", F4182), FIND(" ", F4182, FIND(" ", F4182, 1)+1)-FIND(" ", F4182)), MID(F4182, 1, FIND(" ", F4182))))</f>
        <v xml:space="preserve">Oscillibacter </v>
      </c>
      <c r="F4182" t="s">
        <v>21336</v>
      </c>
      <c r="G4182" t="s">
        <v>16</v>
      </c>
      <c r="H4182" t="s">
        <v>45</v>
      </c>
      <c r="I4182" t="s">
        <v>46</v>
      </c>
      <c r="J4182" t="s">
        <v>21337</v>
      </c>
      <c r="K4182" t="s">
        <v>21338</v>
      </c>
      <c r="L4182" t="s">
        <v>21339</v>
      </c>
      <c r="M4182" s="1" t="s">
        <v>21340</v>
      </c>
      <c r="N4182" s="1" t="s">
        <v>21341</v>
      </c>
      <c r="O4182">
        <v>62</v>
      </c>
      <c r="P4182" t="s">
        <v>24</v>
      </c>
      <c r="Q4182" t="s">
        <v>24</v>
      </c>
      <c r="R4182" t="s">
        <v>24</v>
      </c>
      <c r="S4182">
        <v>62</v>
      </c>
      <c r="T4182" t="s">
        <v>24</v>
      </c>
    </row>
    <row r="4183" spans="1:20">
      <c r="A4183" t="s">
        <v>36148</v>
      </c>
      <c r="B4183" t="s">
        <v>21343</v>
      </c>
      <c r="C4183" t="s">
        <v>21344</v>
      </c>
      <c r="D4183" t="s">
        <v>21345</v>
      </c>
      <c r="E4183" t="str">
        <f>IF(OR(EXACT(LEFT(F4183,1),"'"),EXACT(LEFT(F4183,1),"["),EXACT(LEFT(F4183,1),"("),EXACT(UPPER(LEFT(F4183,1)),LEFT(F4183,1))=FALSE),"-",IF(LEFT(F4183,10)="Candidatus", MID(F4183, FIND(" ", F4183), FIND(" ", F4183, FIND(" ", F4183, 1)+1)-FIND(" ", F4183)), MID(F4183, 1, FIND(" ", F4183))))</f>
        <v xml:space="preserve">Paenibacillus </v>
      </c>
      <c r="F4183" t="s">
        <v>21342</v>
      </c>
      <c r="G4183" t="s">
        <v>16</v>
      </c>
      <c r="H4183" t="s">
        <v>45</v>
      </c>
      <c r="I4183" t="s">
        <v>1941</v>
      </c>
      <c r="J4183" t="s">
        <v>21343</v>
      </c>
      <c r="K4183" t="s">
        <v>21344</v>
      </c>
      <c r="L4183" t="s">
        <v>21345</v>
      </c>
      <c r="M4183" s="1" t="s">
        <v>21346</v>
      </c>
      <c r="N4183" s="1" t="s">
        <v>21347</v>
      </c>
      <c r="O4183">
        <v>117</v>
      </c>
      <c r="P4183" t="s">
        <v>24</v>
      </c>
      <c r="Q4183" t="s">
        <v>24</v>
      </c>
      <c r="R4183" t="s">
        <v>24</v>
      </c>
      <c r="S4183">
        <v>120</v>
      </c>
      <c r="T4183">
        <v>3</v>
      </c>
    </row>
    <row r="4184" spans="1:20">
      <c r="A4184" t="s">
        <v>36149</v>
      </c>
      <c r="B4184" t="s">
        <v>21348</v>
      </c>
      <c r="C4184" t="s">
        <v>21349</v>
      </c>
      <c r="D4184" t="s">
        <v>21350</v>
      </c>
      <c r="E4184" t="str">
        <f>IF(OR(EXACT(LEFT(F4184,1),"'"),EXACT(LEFT(F4184,1),"["),EXACT(LEFT(F4184,1),"("),EXACT(UPPER(LEFT(F4184,1)),LEFT(F4184,1))=FALSE),"-",IF(LEFT(F4184,10)="Candidatus", MID(F4184, FIND(" ", F4184), FIND(" ", F4184, FIND(" ", F4184, 1)+1)-FIND(" ", F4184)), MID(F4184, 1, FIND(" ", F4184))))</f>
        <v xml:space="preserve">Paenibacillus </v>
      </c>
      <c r="F4184" t="s">
        <v>21342</v>
      </c>
      <c r="G4184" t="s">
        <v>16</v>
      </c>
      <c r="H4184" t="s">
        <v>45</v>
      </c>
      <c r="I4184" t="s">
        <v>1941</v>
      </c>
      <c r="J4184" t="s">
        <v>21348</v>
      </c>
      <c r="K4184" t="s">
        <v>21349</v>
      </c>
      <c r="L4184" t="s">
        <v>21350</v>
      </c>
      <c r="M4184" s="1" t="s">
        <v>21351</v>
      </c>
      <c r="N4184" s="1" t="s">
        <v>21352</v>
      </c>
      <c r="O4184">
        <v>186</v>
      </c>
      <c r="P4184" t="s">
        <v>24</v>
      </c>
      <c r="Q4184" t="s">
        <v>24</v>
      </c>
      <c r="R4184" t="s">
        <v>24</v>
      </c>
      <c r="S4184">
        <v>189</v>
      </c>
      <c r="T4184">
        <v>3</v>
      </c>
    </row>
    <row r="4185" spans="1:20">
      <c r="A4185" t="s">
        <v>36150</v>
      </c>
      <c r="B4185" t="s">
        <v>21353</v>
      </c>
      <c r="C4185" t="s">
        <v>21354</v>
      </c>
      <c r="D4185" t="s">
        <v>21355</v>
      </c>
      <c r="E4185" t="str">
        <f>IF(OR(EXACT(LEFT(F4185,1),"'"),EXACT(LEFT(F4185,1),"["),EXACT(LEFT(F4185,1),"("),EXACT(UPPER(LEFT(F4185,1)),LEFT(F4185,1))=FALSE),"-",IF(LEFT(F4185,10)="Candidatus", MID(F4185, FIND(" ", F4185), FIND(" ", F4185, FIND(" ", F4185, 1)+1)-FIND(" ", F4185)), MID(F4185, 1, FIND(" ", F4185))))</f>
        <v xml:space="preserve">Paenibacillus </v>
      </c>
      <c r="F4185" t="s">
        <v>21342</v>
      </c>
      <c r="G4185" t="s">
        <v>16</v>
      </c>
      <c r="H4185" t="s">
        <v>45</v>
      </c>
      <c r="I4185" t="s">
        <v>1941</v>
      </c>
      <c r="J4185" t="s">
        <v>21353</v>
      </c>
      <c r="K4185" t="s">
        <v>21354</v>
      </c>
      <c r="L4185" t="s">
        <v>21355</v>
      </c>
      <c r="M4185" s="1" t="s">
        <v>21356</v>
      </c>
      <c r="N4185" s="1" t="s">
        <v>21357</v>
      </c>
      <c r="O4185">
        <v>13</v>
      </c>
      <c r="P4185" t="s">
        <v>24</v>
      </c>
      <c r="Q4185" t="s">
        <v>24</v>
      </c>
      <c r="R4185" t="s">
        <v>24</v>
      </c>
      <c r="S4185">
        <v>13</v>
      </c>
      <c r="T4185" t="s">
        <v>24</v>
      </c>
    </row>
    <row r="4186" spans="1:20">
      <c r="A4186" t="s">
        <v>36151</v>
      </c>
      <c r="B4186" t="s">
        <v>21358</v>
      </c>
      <c r="C4186" t="s">
        <v>21359</v>
      </c>
      <c r="D4186" t="s">
        <v>21360</v>
      </c>
      <c r="E4186" t="str">
        <f>IF(OR(EXACT(LEFT(F4186,1),"'"),EXACT(LEFT(F4186,1),"["),EXACT(LEFT(F4186,1),"("),EXACT(UPPER(LEFT(F4186,1)),LEFT(F4186,1))=FALSE),"-",IF(LEFT(F4186,10)="Candidatus", MID(F4186, FIND(" ", F4186), FIND(" ", F4186, FIND(" ", F4186, 1)+1)-FIND(" ", F4186)), MID(F4186, 1, FIND(" ", F4186))))</f>
        <v xml:space="preserve">Paenibacillus </v>
      </c>
      <c r="F4186" t="s">
        <v>21342</v>
      </c>
      <c r="G4186" t="s">
        <v>16</v>
      </c>
      <c r="H4186" t="s">
        <v>45</v>
      </c>
      <c r="I4186" t="s">
        <v>1941</v>
      </c>
      <c r="J4186" t="s">
        <v>21358</v>
      </c>
      <c r="K4186" t="s">
        <v>21359</v>
      </c>
      <c r="L4186" t="s">
        <v>21360</v>
      </c>
      <c r="M4186" s="1" t="s">
        <v>21361</v>
      </c>
      <c r="N4186" s="1" t="s">
        <v>21362</v>
      </c>
      <c r="O4186">
        <v>17</v>
      </c>
      <c r="P4186" t="s">
        <v>24</v>
      </c>
      <c r="Q4186" t="s">
        <v>24</v>
      </c>
      <c r="R4186" t="s">
        <v>24</v>
      </c>
      <c r="S4186">
        <v>18</v>
      </c>
      <c r="T4186">
        <v>1</v>
      </c>
    </row>
    <row r="4187" spans="1:20">
      <c r="A4187" t="s">
        <v>36152</v>
      </c>
      <c r="B4187" t="s">
        <v>66</v>
      </c>
      <c r="C4187" t="s">
        <v>21364</v>
      </c>
      <c r="D4187" t="s">
        <v>21365</v>
      </c>
      <c r="E4187" t="str">
        <f>IF(OR(EXACT(LEFT(F4187,1),"'"),EXACT(LEFT(F4187,1),"["),EXACT(LEFT(F4187,1),"("),EXACT(UPPER(LEFT(F4187,1)),LEFT(F4187,1))=FALSE),"-",IF(LEFT(F4187,10)="Candidatus", MID(F4187, FIND(" ", F4187), FIND(" ", F4187, FIND(" ", F4187, 1)+1)-FIND(" ", F4187)), MID(F4187, 1, FIND(" ", F4187))))</f>
        <v xml:space="preserve">Paenibacillus </v>
      </c>
      <c r="F4187" t="s">
        <v>21363</v>
      </c>
      <c r="G4187" t="s">
        <v>16</v>
      </c>
      <c r="H4187" t="s">
        <v>45</v>
      </c>
      <c r="I4187" t="s">
        <v>1941</v>
      </c>
      <c r="J4187" t="s">
        <v>66</v>
      </c>
      <c r="K4187" t="s">
        <v>21364</v>
      </c>
      <c r="L4187" t="s">
        <v>21365</v>
      </c>
      <c r="M4187" s="1" t="s">
        <v>21366</v>
      </c>
      <c r="N4187" s="1" t="s">
        <v>21367</v>
      </c>
      <c r="O4187">
        <v>26</v>
      </c>
      <c r="P4187" t="s">
        <v>24</v>
      </c>
      <c r="Q4187" t="s">
        <v>24</v>
      </c>
      <c r="R4187" t="s">
        <v>24</v>
      </c>
      <c r="S4187">
        <v>26</v>
      </c>
      <c r="T4187" t="s">
        <v>24</v>
      </c>
    </row>
    <row r="4188" spans="1:20">
      <c r="A4188" t="s">
        <v>36153</v>
      </c>
      <c r="B4188" t="s">
        <v>21369</v>
      </c>
      <c r="C4188" t="s">
        <v>21370</v>
      </c>
      <c r="D4188" t="s">
        <v>21371</v>
      </c>
      <c r="E4188" t="str">
        <f>IF(OR(EXACT(LEFT(F4188,1),"'"),EXACT(LEFT(F4188,1),"["),EXACT(LEFT(F4188,1),"("),EXACT(UPPER(LEFT(F4188,1)),LEFT(F4188,1))=FALSE),"-",IF(LEFT(F4188,10)="Candidatus", MID(F4188, FIND(" ", F4188), FIND(" ", F4188, FIND(" ", F4188, 1)+1)-FIND(" ", F4188)), MID(F4188, 1, FIND(" ", F4188))))</f>
        <v xml:space="preserve">Paenibacillus </v>
      </c>
      <c r="F4188" t="s">
        <v>21368</v>
      </c>
      <c r="G4188" t="s">
        <v>16</v>
      </c>
      <c r="H4188" t="s">
        <v>45</v>
      </c>
      <c r="I4188" t="s">
        <v>1941</v>
      </c>
      <c r="J4188" t="s">
        <v>21369</v>
      </c>
      <c r="K4188" t="s">
        <v>21370</v>
      </c>
      <c r="L4188" t="s">
        <v>21371</v>
      </c>
      <c r="M4188" s="1" t="s">
        <v>21372</v>
      </c>
      <c r="N4188" s="1" t="s">
        <v>3690</v>
      </c>
      <c r="O4188">
        <v>5</v>
      </c>
      <c r="P4188" t="s">
        <v>24</v>
      </c>
      <c r="Q4188" t="s">
        <v>24</v>
      </c>
      <c r="R4188" t="s">
        <v>24</v>
      </c>
      <c r="S4188">
        <v>5</v>
      </c>
      <c r="T4188" t="s">
        <v>24</v>
      </c>
    </row>
    <row r="4189" spans="1:20">
      <c r="A4189" t="s">
        <v>36154</v>
      </c>
      <c r="B4189" t="s">
        <v>21374</v>
      </c>
      <c r="C4189" t="s">
        <v>21375</v>
      </c>
      <c r="D4189" t="s">
        <v>21376</v>
      </c>
      <c r="E4189" t="str">
        <f>IF(OR(EXACT(LEFT(F4189,1),"'"),EXACT(LEFT(F4189,1),"["),EXACT(LEFT(F4189,1),"("),EXACT(UPPER(LEFT(F4189,1)),LEFT(F4189,1))=FALSE),"-",IF(LEFT(F4189,10)="Candidatus", MID(F4189, FIND(" ", F4189), FIND(" ", F4189, FIND(" ", F4189, 1)+1)-FIND(" ", F4189)), MID(F4189, 1, FIND(" ", F4189))))</f>
        <v xml:space="preserve">Paenibacillus </v>
      </c>
      <c r="F4189" t="s">
        <v>21373</v>
      </c>
      <c r="G4189" t="s">
        <v>16</v>
      </c>
      <c r="H4189" t="s">
        <v>45</v>
      </c>
      <c r="I4189" t="s">
        <v>1941</v>
      </c>
      <c r="J4189" t="s">
        <v>21374</v>
      </c>
      <c r="K4189" t="s">
        <v>21375</v>
      </c>
      <c r="L4189" t="s">
        <v>21376</v>
      </c>
      <c r="M4189" s="1">
        <v>42068</v>
      </c>
      <c r="N4189" s="1" t="s">
        <v>21377</v>
      </c>
      <c r="O4189">
        <v>4</v>
      </c>
      <c r="P4189" t="s">
        <v>24</v>
      </c>
      <c r="Q4189" t="s">
        <v>24</v>
      </c>
      <c r="R4189">
        <v>1</v>
      </c>
      <c r="S4189">
        <v>5</v>
      </c>
      <c r="T4189" t="s">
        <v>24</v>
      </c>
    </row>
    <row r="4190" spans="1:20">
      <c r="A4190" t="s">
        <v>36155</v>
      </c>
      <c r="B4190" t="s">
        <v>21379</v>
      </c>
      <c r="C4190" t="s">
        <v>21380</v>
      </c>
      <c r="D4190" t="s">
        <v>21381</v>
      </c>
      <c r="E4190" t="str">
        <f>IF(OR(EXACT(LEFT(F4190,1),"'"),EXACT(LEFT(F4190,1),"["),EXACT(LEFT(F4190,1),"("),EXACT(UPPER(LEFT(F4190,1)),LEFT(F4190,1))=FALSE),"-",IF(LEFT(F4190,10)="Candidatus", MID(F4190, FIND(" ", F4190), FIND(" ", F4190, FIND(" ", F4190, 1)+1)-FIND(" ", F4190)), MID(F4190, 1, FIND(" ", F4190))))</f>
        <v xml:space="preserve">Paenibacillus </v>
      </c>
      <c r="F4190" t="s">
        <v>21378</v>
      </c>
      <c r="G4190" t="s">
        <v>16</v>
      </c>
      <c r="H4190" t="s">
        <v>45</v>
      </c>
      <c r="I4190" t="s">
        <v>1941</v>
      </c>
      <c r="J4190" t="s">
        <v>21379</v>
      </c>
      <c r="K4190" t="s">
        <v>21380</v>
      </c>
      <c r="L4190" t="s">
        <v>21381</v>
      </c>
      <c r="M4190" s="1">
        <v>42068</v>
      </c>
      <c r="N4190" s="1" t="s">
        <v>21377</v>
      </c>
      <c r="O4190">
        <v>5</v>
      </c>
      <c r="P4190" t="s">
        <v>24</v>
      </c>
      <c r="Q4190" t="s">
        <v>24</v>
      </c>
      <c r="R4190" t="s">
        <v>24</v>
      </c>
      <c r="S4190">
        <v>5</v>
      </c>
      <c r="T4190" t="s">
        <v>24</v>
      </c>
    </row>
    <row r="4191" spans="1:20">
      <c r="A4191" t="s">
        <v>36156</v>
      </c>
      <c r="B4191" t="s">
        <v>21383</v>
      </c>
      <c r="C4191" t="s">
        <v>21384</v>
      </c>
      <c r="D4191" t="s">
        <v>21385</v>
      </c>
      <c r="E4191" t="str">
        <f>IF(OR(EXACT(LEFT(F4191,1),"'"),EXACT(LEFT(F4191,1),"["),EXACT(LEFT(F4191,1),"("),EXACT(UPPER(LEFT(F4191,1)),LEFT(F4191,1))=FALSE),"-",IF(LEFT(F4191,10)="Candidatus", MID(F4191, FIND(" ", F4191), FIND(" ", F4191, FIND(" ", F4191, 1)+1)-FIND(" ", F4191)), MID(F4191, 1, FIND(" ", F4191))))</f>
        <v xml:space="preserve">Paenibacillus </v>
      </c>
      <c r="F4191" t="s">
        <v>21382</v>
      </c>
      <c r="G4191" t="s">
        <v>16</v>
      </c>
      <c r="H4191" t="s">
        <v>45</v>
      </c>
      <c r="I4191" t="s">
        <v>1941</v>
      </c>
      <c r="J4191" t="s">
        <v>21383</v>
      </c>
      <c r="K4191" t="s">
        <v>21384</v>
      </c>
      <c r="L4191" t="s">
        <v>21385</v>
      </c>
      <c r="M4191" s="1">
        <v>42068</v>
      </c>
      <c r="N4191" s="1" t="s">
        <v>21377</v>
      </c>
      <c r="O4191">
        <v>5</v>
      </c>
      <c r="P4191" t="s">
        <v>24</v>
      </c>
      <c r="Q4191" t="s">
        <v>24</v>
      </c>
      <c r="R4191" t="s">
        <v>24</v>
      </c>
      <c r="S4191">
        <v>5</v>
      </c>
      <c r="T4191" t="s">
        <v>24</v>
      </c>
    </row>
    <row r="4192" spans="1:20">
      <c r="A4192" t="s">
        <v>36157</v>
      </c>
      <c r="B4192" t="s">
        <v>21387</v>
      </c>
      <c r="C4192" t="s">
        <v>21388</v>
      </c>
      <c r="D4192" t="s">
        <v>21389</v>
      </c>
      <c r="E4192" t="str">
        <f>IF(OR(EXACT(LEFT(F4192,1),"'"),EXACT(LEFT(F4192,1),"["),EXACT(LEFT(F4192,1),"("),EXACT(UPPER(LEFT(F4192,1)),LEFT(F4192,1))=FALSE),"-",IF(LEFT(F4192,10)="Candidatus", MID(F4192, FIND(" ", F4192), FIND(" ", F4192, FIND(" ", F4192, 1)+1)-FIND(" ", F4192)), MID(F4192, 1, FIND(" ", F4192))))</f>
        <v xml:space="preserve">Paenibacillus </v>
      </c>
      <c r="F4192" t="s">
        <v>21386</v>
      </c>
      <c r="G4192" t="s">
        <v>16</v>
      </c>
      <c r="H4192" t="s">
        <v>45</v>
      </c>
      <c r="I4192" t="s">
        <v>1941</v>
      </c>
      <c r="J4192" t="s">
        <v>21387</v>
      </c>
      <c r="K4192" t="s">
        <v>21388</v>
      </c>
      <c r="L4192" t="s">
        <v>21389</v>
      </c>
      <c r="M4192" s="1" t="s">
        <v>21390</v>
      </c>
      <c r="N4192" s="1" t="s">
        <v>21391</v>
      </c>
      <c r="O4192">
        <v>12</v>
      </c>
      <c r="P4192" t="s">
        <v>24</v>
      </c>
      <c r="Q4192" t="s">
        <v>24</v>
      </c>
      <c r="R4192" t="s">
        <v>24</v>
      </c>
      <c r="S4192">
        <v>12</v>
      </c>
      <c r="T4192" t="s">
        <v>24</v>
      </c>
    </row>
    <row r="4193" spans="1:20">
      <c r="A4193" t="s">
        <v>36158</v>
      </c>
      <c r="B4193" t="s">
        <v>21393</v>
      </c>
      <c r="C4193" t="s">
        <v>21394</v>
      </c>
      <c r="D4193" t="s">
        <v>21395</v>
      </c>
      <c r="E4193" t="str">
        <f>IF(OR(EXACT(LEFT(F4193,1),"'"),EXACT(LEFT(F4193,1),"["),EXACT(LEFT(F4193,1),"("),EXACT(UPPER(LEFT(F4193,1)),LEFT(F4193,1))=FALSE),"-",IF(LEFT(F4193,10)="Candidatus", MID(F4193, FIND(" ", F4193), FIND(" ", F4193, FIND(" ", F4193, 1)+1)-FIND(" ", F4193)), MID(F4193, 1, FIND(" ", F4193))))</f>
        <v xml:space="preserve">Paenibacillus </v>
      </c>
      <c r="F4193" t="s">
        <v>21392</v>
      </c>
      <c r="G4193" t="s">
        <v>16</v>
      </c>
      <c r="H4193" t="s">
        <v>45</v>
      </c>
      <c r="I4193" t="s">
        <v>1941</v>
      </c>
      <c r="J4193" t="s">
        <v>21393</v>
      </c>
      <c r="K4193" t="s">
        <v>21394</v>
      </c>
      <c r="L4193" t="s">
        <v>21395</v>
      </c>
      <c r="M4193" s="1" t="s">
        <v>21396</v>
      </c>
      <c r="N4193" s="1" t="s">
        <v>21397</v>
      </c>
      <c r="O4193">
        <v>13</v>
      </c>
      <c r="P4193" t="s">
        <v>24</v>
      </c>
      <c r="Q4193" t="s">
        <v>24</v>
      </c>
      <c r="R4193" t="s">
        <v>24</v>
      </c>
      <c r="S4193">
        <v>13</v>
      </c>
      <c r="T4193" t="s">
        <v>24</v>
      </c>
    </row>
    <row r="4194" spans="1:20">
      <c r="A4194" t="s">
        <v>36159</v>
      </c>
      <c r="B4194" t="s">
        <v>21399</v>
      </c>
      <c r="C4194" t="s">
        <v>21400</v>
      </c>
      <c r="D4194" t="s">
        <v>21401</v>
      </c>
      <c r="E4194" t="str">
        <f>IF(OR(EXACT(LEFT(F4194,1),"'"),EXACT(LEFT(F4194,1),"["),EXACT(LEFT(F4194,1),"("),EXACT(UPPER(LEFT(F4194,1)),LEFT(F4194,1))=FALSE),"-",IF(LEFT(F4194,10)="Candidatus", MID(F4194, FIND(" ", F4194), FIND(" ", F4194, FIND(" ", F4194, 1)+1)-FIND(" ", F4194)), MID(F4194, 1, FIND(" ", F4194))))</f>
        <v xml:space="preserve">Paenibacillus </v>
      </c>
      <c r="F4194" t="s">
        <v>21398</v>
      </c>
      <c r="G4194" t="s">
        <v>16</v>
      </c>
      <c r="H4194" t="s">
        <v>45</v>
      </c>
      <c r="I4194" t="s">
        <v>1941</v>
      </c>
      <c r="J4194" t="s">
        <v>21399</v>
      </c>
      <c r="K4194" t="s">
        <v>21400</v>
      </c>
      <c r="L4194" t="s">
        <v>21401</v>
      </c>
      <c r="M4194" s="1" t="s">
        <v>21402</v>
      </c>
      <c r="N4194" s="1" t="s">
        <v>21403</v>
      </c>
      <c r="O4194">
        <v>8</v>
      </c>
      <c r="P4194" t="s">
        <v>24</v>
      </c>
      <c r="Q4194" t="s">
        <v>24</v>
      </c>
      <c r="R4194" t="s">
        <v>24</v>
      </c>
      <c r="S4194">
        <v>8</v>
      </c>
      <c r="T4194" t="s">
        <v>24</v>
      </c>
    </row>
    <row r="4195" spans="1:20">
      <c r="A4195" t="s">
        <v>36160</v>
      </c>
      <c r="B4195" t="s">
        <v>21404</v>
      </c>
      <c r="C4195" t="s">
        <v>21405</v>
      </c>
      <c r="D4195" t="s">
        <v>21406</v>
      </c>
      <c r="E4195" t="str">
        <f>IF(OR(EXACT(LEFT(F4195,1),"'"),EXACT(LEFT(F4195,1),"["),EXACT(LEFT(F4195,1),"("),EXACT(UPPER(LEFT(F4195,1)),LEFT(F4195,1))=FALSE),"-",IF(LEFT(F4195,10)="Candidatus", MID(F4195, FIND(" ", F4195), FIND(" ", F4195, FIND(" ", F4195, 1)+1)-FIND(" ", F4195)), MID(F4195, 1, FIND(" ", F4195))))</f>
        <v xml:space="preserve">Paenibacillus </v>
      </c>
      <c r="F4195" t="s">
        <v>21398</v>
      </c>
      <c r="G4195" t="s">
        <v>16</v>
      </c>
      <c r="H4195" t="s">
        <v>45</v>
      </c>
      <c r="I4195" t="s">
        <v>1941</v>
      </c>
      <c r="J4195" t="s">
        <v>21404</v>
      </c>
      <c r="K4195" t="s">
        <v>21405</v>
      </c>
      <c r="L4195" t="s">
        <v>21406</v>
      </c>
      <c r="M4195" s="1" t="s">
        <v>21407</v>
      </c>
      <c r="N4195" s="1" t="s">
        <v>21408</v>
      </c>
      <c r="O4195">
        <v>158</v>
      </c>
      <c r="P4195">
        <v>4</v>
      </c>
      <c r="Q4195" t="s">
        <v>24</v>
      </c>
      <c r="R4195" t="s">
        <v>24</v>
      </c>
      <c r="S4195">
        <v>172</v>
      </c>
      <c r="T4195">
        <v>10</v>
      </c>
    </row>
    <row r="4196" spans="1:20">
      <c r="A4196" t="s">
        <v>36161</v>
      </c>
      <c r="B4196" t="s">
        <v>21410</v>
      </c>
      <c r="C4196" t="s">
        <v>21411</v>
      </c>
      <c r="D4196" t="s">
        <v>21412</v>
      </c>
      <c r="E4196" t="str">
        <f>IF(OR(EXACT(LEFT(F4196,1),"'"),EXACT(LEFT(F4196,1),"["),EXACT(LEFT(F4196,1),"("),EXACT(UPPER(LEFT(F4196,1)),LEFT(F4196,1))=FALSE),"-",IF(LEFT(F4196,10)="Candidatus", MID(F4196, FIND(" ", F4196), FIND(" ", F4196, FIND(" ", F4196, 1)+1)-FIND(" ", F4196)), MID(F4196, 1, FIND(" ", F4196))))</f>
        <v xml:space="preserve">Paenibacillus </v>
      </c>
      <c r="F4196" t="s">
        <v>21409</v>
      </c>
      <c r="G4196" t="s">
        <v>16</v>
      </c>
      <c r="H4196" t="s">
        <v>45</v>
      </c>
      <c r="I4196" t="s">
        <v>1941</v>
      </c>
      <c r="J4196" t="s">
        <v>21410</v>
      </c>
      <c r="K4196" t="s">
        <v>21411</v>
      </c>
      <c r="L4196" t="s">
        <v>21412</v>
      </c>
      <c r="M4196" s="1" t="s">
        <v>21413</v>
      </c>
      <c r="N4196" s="1" t="s">
        <v>21414</v>
      </c>
      <c r="O4196">
        <v>306</v>
      </c>
      <c r="P4196" t="s">
        <v>24</v>
      </c>
      <c r="Q4196" t="s">
        <v>24</v>
      </c>
      <c r="R4196" t="s">
        <v>24</v>
      </c>
      <c r="S4196">
        <v>313</v>
      </c>
      <c r="T4196">
        <v>7</v>
      </c>
    </row>
    <row r="4197" spans="1:20">
      <c r="A4197" t="s">
        <v>36162</v>
      </c>
      <c r="B4197" t="s">
        <v>21416</v>
      </c>
      <c r="C4197" t="s">
        <v>21417</v>
      </c>
      <c r="D4197" t="s">
        <v>21418</v>
      </c>
      <c r="E4197" t="str">
        <f>IF(OR(EXACT(LEFT(F4197,1),"'"),EXACT(LEFT(F4197,1),"["),EXACT(LEFT(F4197,1),"("),EXACT(UPPER(LEFT(F4197,1)),LEFT(F4197,1))=FALSE),"-",IF(LEFT(F4197,10)="Candidatus", MID(F4197, FIND(" ", F4197), FIND(" ", F4197, FIND(" ", F4197, 1)+1)-FIND(" ", F4197)), MID(F4197, 1, FIND(" ", F4197))))</f>
        <v xml:space="preserve">Paenibacillus </v>
      </c>
      <c r="F4197" t="s">
        <v>21415</v>
      </c>
      <c r="G4197" t="s">
        <v>16</v>
      </c>
      <c r="H4197" t="s">
        <v>45</v>
      </c>
      <c r="I4197" t="s">
        <v>1941</v>
      </c>
      <c r="J4197" t="s">
        <v>21416</v>
      </c>
      <c r="K4197" t="s">
        <v>21417</v>
      </c>
      <c r="L4197" t="s">
        <v>21418</v>
      </c>
      <c r="M4197" s="1" t="s">
        <v>21419</v>
      </c>
      <c r="N4197" s="1" t="s">
        <v>21420</v>
      </c>
      <c r="O4197">
        <v>576</v>
      </c>
      <c r="P4197" t="s">
        <v>24</v>
      </c>
      <c r="Q4197">
        <v>51</v>
      </c>
      <c r="R4197" t="s">
        <v>24</v>
      </c>
      <c r="S4197">
        <v>639</v>
      </c>
      <c r="T4197">
        <v>12</v>
      </c>
    </row>
    <row r="4198" spans="1:20">
      <c r="A4198" t="s">
        <v>36163</v>
      </c>
      <c r="B4198" t="s">
        <v>21422</v>
      </c>
      <c r="C4198" t="s">
        <v>21423</v>
      </c>
      <c r="D4198" t="s">
        <v>21424</v>
      </c>
      <c r="E4198" t="str">
        <f>IF(OR(EXACT(LEFT(F4198,1),"'"),EXACT(LEFT(F4198,1),"["),EXACT(LEFT(F4198,1),"("),EXACT(UPPER(LEFT(F4198,1)),LEFT(F4198,1))=FALSE),"-",IF(LEFT(F4198,10)="Candidatus", MID(F4198, FIND(" ", F4198), FIND(" ", F4198, FIND(" ", F4198, 1)+1)-FIND(" ", F4198)), MID(F4198, 1, FIND(" ", F4198))))</f>
        <v xml:space="preserve">Paenibacillus </v>
      </c>
      <c r="F4198" t="s">
        <v>21421</v>
      </c>
      <c r="G4198" t="s">
        <v>16</v>
      </c>
      <c r="H4198" t="s">
        <v>45</v>
      </c>
      <c r="I4198" t="s">
        <v>1941</v>
      </c>
      <c r="J4198" t="s">
        <v>21422</v>
      </c>
      <c r="K4198" t="s">
        <v>21423</v>
      </c>
      <c r="L4198" t="s">
        <v>21424</v>
      </c>
      <c r="M4198" s="1">
        <v>24624</v>
      </c>
      <c r="N4198" s="1" t="s">
        <v>21425</v>
      </c>
      <c r="O4198">
        <v>2</v>
      </c>
      <c r="P4198" t="s">
        <v>24</v>
      </c>
      <c r="Q4198" t="s">
        <v>24</v>
      </c>
      <c r="R4198" t="s">
        <v>24</v>
      </c>
      <c r="S4198">
        <v>2</v>
      </c>
      <c r="T4198" t="s">
        <v>24</v>
      </c>
    </row>
    <row r="4199" spans="1:20">
      <c r="A4199" t="s">
        <v>36164</v>
      </c>
      <c r="B4199" t="s">
        <v>21427</v>
      </c>
      <c r="C4199" t="s">
        <v>24</v>
      </c>
      <c r="D4199" t="s">
        <v>21428</v>
      </c>
      <c r="E4199" t="str">
        <f>IF(OR(EXACT(LEFT(F4199,1),"'"),EXACT(LEFT(F4199,1),"["),EXACT(LEFT(F4199,1),"("),EXACT(UPPER(LEFT(F4199,1)),LEFT(F4199,1))=FALSE),"-",IF(LEFT(F4199,10)="Candidatus", MID(F4199, FIND(" ", F4199), FIND(" ", F4199, FIND(" ", F4199, 1)+1)-FIND(" ", F4199)), MID(F4199, 1, FIND(" ", F4199))))</f>
        <v xml:space="preserve">Paenibacillus </v>
      </c>
      <c r="F4199" t="s">
        <v>21426</v>
      </c>
      <c r="G4199" t="s">
        <v>16</v>
      </c>
      <c r="H4199" t="s">
        <v>45</v>
      </c>
      <c r="I4199" t="s">
        <v>1941</v>
      </c>
      <c r="J4199" t="s">
        <v>21427</v>
      </c>
      <c r="K4199" t="s">
        <v>24</v>
      </c>
      <c r="L4199" t="s">
        <v>21428</v>
      </c>
      <c r="M4199" s="1" t="s">
        <v>21429</v>
      </c>
      <c r="N4199" s="1" t="s">
        <v>21430</v>
      </c>
      <c r="O4199">
        <v>46</v>
      </c>
      <c r="P4199" t="s">
        <v>24</v>
      </c>
      <c r="Q4199" t="s">
        <v>24</v>
      </c>
      <c r="R4199" t="s">
        <v>24</v>
      </c>
      <c r="S4199">
        <v>50</v>
      </c>
      <c r="T4199">
        <v>4</v>
      </c>
    </row>
    <row r="4200" spans="1:20">
      <c r="A4200" t="s">
        <v>36165</v>
      </c>
      <c r="B4200" t="s">
        <v>21431</v>
      </c>
      <c r="C4200" t="s">
        <v>24</v>
      </c>
      <c r="D4200" t="s">
        <v>21432</v>
      </c>
      <c r="E4200" t="str">
        <f>IF(OR(EXACT(LEFT(F4200,1),"'"),EXACT(LEFT(F4200,1),"["),EXACT(LEFT(F4200,1),"("),EXACT(UPPER(LEFT(F4200,1)),LEFT(F4200,1))=FALSE),"-",IF(LEFT(F4200,10)="Candidatus", MID(F4200, FIND(" ", F4200), FIND(" ", F4200, FIND(" ", F4200, 1)+1)-FIND(" ", F4200)), MID(F4200, 1, FIND(" ", F4200))))</f>
        <v xml:space="preserve">Paenibacillus </v>
      </c>
      <c r="F4200" t="s">
        <v>21426</v>
      </c>
      <c r="G4200" t="s">
        <v>16</v>
      </c>
      <c r="H4200" t="s">
        <v>45</v>
      </c>
      <c r="I4200" t="s">
        <v>1941</v>
      </c>
      <c r="J4200" t="s">
        <v>21431</v>
      </c>
      <c r="K4200" t="s">
        <v>24</v>
      </c>
      <c r="L4200" t="s">
        <v>21432</v>
      </c>
      <c r="M4200" s="1" t="s">
        <v>21433</v>
      </c>
      <c r="N4200" s="1" t="s">
        <v>21434</v>
      </c>
      <c r="O4200">
        <v>1</v>
      </c>
      <c r="P4200" t="s">
        <v>24</v>
      </c>
      <c r="Q4200" t="s">
        <v>24</v>
      </c>
      <c r="R4200" t="s">
        <v>24</v>
      </c>
      <c r="S4200">
        <v>3</v>
      </c>
      <c r="T4200">
        <v>2</v>
      </c>
    </row>
    <row r="4201" spans="1:20">
      <c r="A4201" t="s">
        <v>36166</v>
      </c>
      <c r="B4201" t="s">
        <v>21435</v>
      </c>
      <c r="C4201" t="s">
        <v>24</v>
      </c>
      <c r="D4201" t="s">
        <v>21436</v>
      </c>
      <c r="E4201" t="str">
        <f>IF(OR(EXACT(LEFT(F4201,1),"'"),EXACT(LEFT(F4201,1),"["),EXACT(LEFT(F4201,1),"("),EXACT(UPPER(LEFT(F4201,1)),LEFT(F4201,1))=FALSE),"-",IF(LEFT(F4201,10)="Candidatus", MID(F4201, FIND(" ", F4201), FIND(" ", F4201, FIND(" ", F4201, 1)+1)-FIND(" ", F4201)), MID(F4201, 1, FIND(" ", F4201))))</f>
        <v xml:space="preserve">Paenibacillus </v>
      </c>
      <c r="F4201" t="s">
        <v>21426</v>
      </c>
      <c r="G4201" t="s">
        <v>16</v>
      </c>
      <c r="H4201" t="s">
        <v>45</v>
      </c>
      <c r="I4201" t="s">
        <v>1941</v>
      </c>
      <c r="J4201" t="s">
        <v>21435</v>
      </c>
      <c r="K4201" t="s">
        <v>24</v>
      </c>
      <c r="L4201" t="s">
        <v>21436</v>
      </c>
      <c r="M4201" s="1" t="s">
        <v>21437</v>
      </c>
      <c r="N4201" s="1" t="s">
        <v>21438</v>
      </c>
      <c r="O4201">
        <v>77</v>
      </c>
      <c r="P4201" t="s">
        <v>24</v>
      </c>
      <c r="Q4201" t="s">
        <v>24</v>
      </c>
      <c r="R4201" t="s">
        <v>24</v>
      </c>
      <c r="S4201">
        <v>99</v>
      </c>
      <c r="T4201">
        <v>22</v>
      </c>
    </row>
    <row r="4202" spans="1:20">
      <c r="A4202" t="s">
        <v>36167</v>
      </c>
      <c r="B4202" t="s">
        <v>21439</v>
      </c>
      <c r="C4202" t="s">
        <v>24</v>
      </c>
      <c r="D4202" t="s">
        <v>21440</v>
      </c>
      <c r="E4202" t="str">
        <f>IF(OR(EXACT(LEFT(F4202,1),"'"),EXACT(LEFT(F4202,1),"["),EXACT(LEFT(F4202,1),"("),EXACT(UPPER(LEFT(F4202,1)),LEFT(F4202,1))=FALSE),"-",IF(LEFT(F4202,10)="Candidatus", MID(F4202, FIND(" ", F4202), FIND(" ", F4202, FIND(" ", F4202, 1)+1)-FIND(" ", F4202)), MID(F4202, 1, FIND(" ", F4202))))</f>
        <v xml:space="preserve">Paenibacillus </v>
      </c>
      <c r="F4202" t="s">
        <v>21426</v>
      </c>
      <c r="G4202" t="s">
        <v>16</v>
      </c>
      <c r="H4202" t="s">
        <v>45</v>
      </c>
      <c r="I4202" t="s">
        <v>1941</v>
      </c>
      <c r="J4202" t="s">
        <v>21439</v>
      </c>
      <c r="K4202" t="s">
        <v>24</v>
      </c>
      <c r="L4202" t="s">
        <v>21440</v>
      </c>
      <c r="M4202" s="1" t="s">
        <v>21441</v>
      </c>
      <c r="N4202" s="1" t="s">
        <v>21442</v>
      </c>
      <c r="O4202">
        <v>32</v>
      </c>
      <c r="P4202" t="s">
        <v>24</v>
      </c>
      <c r="Q4202" t="s">
        <v>24</v>
      </c>
      <c r="R4202" t="s">
        <v>24</v>
      </c>
      <c r="S4202">
        <v>38</v>
      </c>
      <c r="T4202">
        <v>6</v>
      </c>
    </row>
    <row r="4203" spans="1:20">
      <c r="A4203" t="s">
        <v>36168</v>
      </c>
      <c r="B4203" t="s">
        <v>21443</v>
      </c>
      <c r="C4203" t="s">
        <v>24</v>
      </c>
      <c r="D4203" t="s">
        <v>21444</v>
      </c>
      <c r="E4203" t="str">
        <f>IF(OR(EXACT(LEFT(F4203,1),"'"),EXACT(LEFT(F4203,1),"["),EXACT(LEFT(F4203,1),"("),EXACT(UPPER(LEFT(F4203,1)),LEFT(F4203,1))=FALSE),"-",IF(LEFT(F4203,10)="Candidatus", MID(F4203, FIND(" ", F4203), FIND(" ", F4203, FIND(" ", F4203, 1)+1)-FIND(" ", F4203)), MID(F4203, 1, FIND(" ", F4203))))</f>
        <v xml:space="preserve">Paenibacillus </v>
      </c>
      <c r="F4203" t="s">
        <v>21426</v>
      </c>
      <c r="G4203" t="s">
        <v>16</v>
      </c>
      <c r="H4203" t="s">
        <v>45</v>
      </c>
      <c r="I4203" t="s">
        <v>1941</v>
      </c>
      <c r="J4203" t="s">
        <v>21443</v>
      </c>
      <c r="K4203" t="s">
        <v>24</v>
      </c>
      <c r="L4203" t="s">
        <v>21444</v>
      </c>
      <c r="M4203" s="1" t="s">
        <v>21445</v>
      </c>
      <c r="N4203" s="1" t="s">
        <v>21446</v>
      </c>
      <c r="O4203">
        <v>44</v>
      </c>
      <c r="P4203" t="s">
        <v>24</v>
      </c>
      <c r="Q4203" t="s">
        <v>24</v>
      </c>
      <c r="R4203" t="s">
        <v>24</v>
      </c>
      <c r="S4203">
        <v>51</v>
      </c>
      <c r="T4203">
        <v>7</v>
      </c>
    </row>
    <row r="4204" spans="1:20">
      <c r="A4204" t="s">
        <v>36169</v>
      </c>
      <c r="B4204" t="s">
        <v>21447</v>
      </c>
      <c r="C4204" t="s">
        <v>24</v>
      </c>
      <c r="D4204" t="s">
        <v>21448</v>
      </c>
      <c r="E4204" t="str">
        <f>IF(OR(EXACT(LEFT(F4204,1),"'"),EXACT(LEFT(F4204,1),"["),EXACT(LEFT(F4204,1),"("),EXACT(UPPER(LEFT(F4204,1)),LEFT(F4204,1))=FALSE),"-",IF(LEFT(F4204,10)="Candidatus", MID(F4204, FIND(" ", F4204), FIND(" ", F4204, FIND(" ", F4204, 1)+1)-FIND(" ", F4204)), MID(F4204, 1, FIND(" ", F4204))))</f>
        <v xml:space="preserve">Paenibacillus </v>
      </c>
      <c r="F4204" t="s">
        <v>21426</v>
      </c>
      <c r="G4204" t="s">
        <v>16</v>
      </c>
      <c r="H4204" t="s">
        <v>45</v>
      </c>
      <c r="I4204" t="s">
        <v>1941</v>
      </c>
      <c r="J4204" t="s">
        <v>21447</v>
      </c>
      <c r="K4204" t="s">
        <v>24</v>
      </c>
      <c r="L4204" t="s">
        <v>21448</v>
      </c>
      <c r="M4204" s="1" t="s">
        <v>21449</v>
      </c>
      <c r="N4204" s="1" t="s">
        <v>21450</v>
      </c>
      <c r="O4204">
        <v>57</v>
      </c>
      <c r="P4204" t="s">
        <v>24</v>
      </c>
      <c r="Q4204" t="s">
        <v>24</v>
      </c>
      <c r="R4204" t="s">
        <v>24</v>
      </c>
      <c r="S4204">
        <v>70</v>
      </c>
      <c r="T4204">
        <v>13</v>
      </c>
    </row>
    <row r="4205" spans="1:20">
      <c r="A4205" t="s">
        <v>36170</v>
      </c>
      <c r="B4205" t="s">
        <v>66</v>
      </c>
      <c r="C4205" t="s">
        <v>21452</v>
      </c>
      <c r="D4205" t="s">
        <v>21453</v>
      </c>
      <c r="E4205" t="str">
        <f>IF(OR(EXACT(LEFT(F4205,1),"'"),EXACT(LEFT(F4205,1),"["),EXACT(LEFT(F4205,1),"("),EXACT(UPPER(LEFT(F4205,1)),LEFT(F4205,1))=FALSE),"-",IF(LEFT(F4205,10)="Candidatus", MID(F4205, FIND(" ", F4205), FIND(" ", F4205, FIND(" ", F4205, 1)+1)-FIND(" ", F4205)), MID(F4205, 1, FIND(" ", F4205))))</f>
        <v xml:space="preserve">Paenibacillus </v>
      </c>
      <c r="F4205" t="s">
        <v>21451</v>
      </c>
      <c r="G4205" t="s">
        <v>16</v>
      </c>
      <c r="H4205" t="s">
        <v>45</v>
      </c>
      <c r="I4205" t="s">
        <v>1941</v>
      </c>
      <c r="J4205" t="s">
        <v>66</v>
      </c>
      <c r="K4205" t="s">
        <v>21452</v>
      </c>
      <c r="L4205" t="s">
        <v>21453</v>
      </c>
      <c r="M4205" s="1" t="s">
        <v>21454</v>
      </c>
      <c r="N4205" s="1" t="s">
        <v>21455</v>
      </c>
      <c r="O4205">
        <v>10</v>
      </c>
      <c r="P4205" t="s">
        <v>24</v>
      </c>
      <c r="Q4205" t="s">
        <v>24</v>
      </c>
      <c r="R4205" t="s">
        <v>24</v>
      </c>
      <c r="S4205">
        <v>15</v>
      </c>
      <c r="T4205">
        <v>5</v>
      </c>
    </row>
    <row r="4206" spans="1:20">
      <c r="A4206" t="s">
        <v>36171</v>
      </c>
      <c r="B4206" t="s">
        <v>2356</v>
      </c>
      <c r="C4206" t="s">
        <v>21457</v>
      </c>
      <c r="D4206" t="s">
        <v>21458</v>
      </c>
      <c r="E4206" t="str">
        <f>IF(OR(EXACT(LEFT(F4206,1),"'"),EXACT(LEFT(F4206,1),"["),EXACT(LEFT(F4206,1),"("),EXACT(UPPER(LEFT(F4206,1)),LEFT(F4206,1))=FALSE),"-",IF(LEFT(F4206,10)="Candidatus", MID(F4206, FIND(" ", F4206), FIND(" ", F4206, FIND(" ", F4206, 1)+1)-FIND(" ", F4206)), MID(F4206, 1, FIND(" ", F4206))))</f>
        <v xml:space="preserve">Pandoraea </v>
      </c>
      <c r="F4206" t="s">
        <v>21456</v>
      </c>
      <c r="G4206" t="s">
        <v>16</v>
      </c>
      <c r="H4206" t="s">
        <v>76</v>
      </c>
      <c r="I4206" t="s">
        <v>448</v>
      </c>
      <c r="J4206" t="s">
        <v>2356</v>
      </c>
      <c r="K4206" t="s">
        <v>21457</v>
      </c>
      <c r="L4206" t="s">
        <v>21458</v>
      </c>
      <c r="M4206" s="1" t="s">
        <v>21459</v>
      </c>
      <c r="N4206" s="1" t="s">
        <v>21460</v>
      </c>
      <c r="O4206">
        <v>334</v>
      </c>
      <c r="P4206" t="s">
        <v>24</v>
      </c>
      <c r="Q4206">
        <v>1</v>
      </c>
      <c r="R4206" t="s">
        <v>24</v>
      </c>
      <c r="S4206">
        <v>388</v>
      </c>
      <c r="T4206">
        <v>53</v>
      </c>
    </row>
    <row r="4207" spans="1:20">
      <c r="A4207" t="s">
        <v>36172</v>
      </c>
      <c r="B4207" t="s">
        <v>2361</v>
      </c>
      <c r="C4207" t="s">
        <v>21461</v>
      </c>
      <c r="D4207" t="s">
        <v>21462</v>
      </c>
      <c r="E4207" t="str">
        <f>IF(OR(EXACT(LEFT(F4207,1),"'"),EXACT(LEFT(F4207,1),"["),EXACT(LEFT(F4207,1),"("),EXACT(UPPER(LEFT(F4207,1)),LEFT(F4207,1))=FALSE),"-",IF(LEFT(F4207,10)="Candidatus", MID(F4207, FIND(" ", F4207), FIND(" ", F4207, FIND(" ", F4207, 1)+1)-FIND(" ", F4207)), MID(F4207, 1, FIND(" ", F4207))))</f>
        <v xml:space="preserve">Pandoraea </v>
      </c>
      <c r="F4207" t="s">
        <v>21456</v>
      </c>
      <c r="G4207" t="s">
        <v>16</v>
      </c>
      <c r="H4207" t="s">
        <v>76</v>
      </c>
      <c r="I4207" t="s">
        <v>448</v>
      </c>
      <c r="J4207" t="s">
        <v>2361</v>
      </c>
      <c r="K4207" t="s">
        <v>21461</v>
      </c>
      <c r="L4207" t="s">
        <v>21462</v>
      </c>
      <c r="M4207" s="1" t="s">
        <v>21463</v>
      </c>
      <c r="N4207" s="1" t="s">
        <v>21464</v>
      </c>
      <c r="O4207">
        <v>103</v>
      </c>
      <c r="P4207" t="s">
        <v>24</v>
      </c>
      <c r="Q4207" t="s">
        <v>24</v>
      </c>
      <c r="R4207" t="s">
        <v>24</v>
      </c>
      <c r="S4207">
        <v>130</v>
      </c>
      <c r="T4207">
        <v>27</v>
      </c>
    </row>
    <row r="4208" spans="1:20">
      <c r="A4208" t="s">
        <v>36173</v>
      </c>
      <c r="B4208" t="s">
        <v>2356</v>
      </c>
      <c r="C4208" t="s">
        <v>21466</v>
      </c>
      <c r="D4208" t="s">
        <v>21467</v>
      </c>
      <c r="E4208" t="str">
        <f>IF(OR(EXACT(LEFT(F4208,1),"'"),EXACT(LEFT(F4208,1),"["),EXACT(LEFT(F4208,1),"("),EXACT(UPPER(LEFT(F4208,1)),LEFT(F4208,1))=FALSE),"-",IF(LEFT(F4208,10)="Candidatus", MID(F4208, FIND(" ", F4208), FIND(" ", F4208, FIND(" ", F4208, 1)+1)-FIND(" ", F4208)), MID(F4208, 1, FIND(" ", F4208))))</f>
        <v xml:space="preserve">Pandoraea </v>
      </c>
      <c r="F4208" t="s">
        <v>21465</v>
      </c>
      <c r="G4208" t="s">
        <v>16</v>
      </c>
      <c r="H4208" t="s">
        <v>76</v>
      </c>
      <c r="I4208" t="s">
        <v>448</v>
      </c>
      <c r="J4208" t="s">
        <v>2356</v>
      </c>
      <c r="K4208" t="s">
        <v>21466</v>
      </c>
      <c r="L4208" t="s">
        <v>21467</v>
      </c>
      <c r="M4208" s="1" t="s">
        <v>21468</v>
      </c>
      <c r="N4208" s="1" t="s">
        <v>21469</v>
      </c>
      <c r="O4208">
        <v>452</v>
      </c>
      <c r="P4208" t="s">
        <v>24</v>
      </c>
      <c r="Q4208" t="s">
        <v>24</v>
      </c>
      <c r="R4208" t="s">
        <v>24</v>
      </c>
      <c r="S4208">
        <v>516</v>
      </c>
      <c r="T4208">
        <v>64</v>
      </c>
    </row>
    <row r="4209" spans="1:20">
      <c r="A4209" t="s">
        <v>36174</v>
      </c>
      <c r="B4209" t="s">
        <v>2361</v>
      </c>
      <c r="C4209" t="s">
        <v>21470</v>
      </c>
      <c r="D4209" t="s">
        <v>21471</v>
      </c>
      <c r="E4209" t="str">
        <f>IF(OR(EXACT(LEFT(F4209,1),"'"),EXACT(LEFT(F4209,1),"["),EXACT(LEFT(F4209,1),"("),EXACT(UPPER(LEFT(F4209,1)),LEFT(F4209,1))=FALSE),"-",IF(LEFT(F4209,10)="Candidatus", MID(F4209, FIND(" ", F4209), FIND(" ", F4209, FIND(" ", F4209, 1)+1)-FIND(" ", F4209)), MID(F4209, 1, FIND(" ", F4209))))</f>
        <v xml:space="preserve">Pandoraea </v>
      </c>
      <c r="F4209" t="s">
        <v>21465</v>
      </c>
      <c r="G4209" t="s">
        <v>16</v>
      </c>
      <c r="H4209" t="s">
        <v>76</v>
      </c>
      <c r="I4209" t="s">
        <v>448</v>
      </c>
      <c r="J4209" t="s">
        <v>2361</v>
      </c>
      <c r="K4209" t="s">
        <v>21470</v>
      </c>
      <c r="L4209" t="s">
        <v>21471</v>
      </c>
      <c r="M4209" s="1" t="s">
        <v>21472</v>
      </c>
      <c r="N4209" s="1" t="s">
        <v>21473</v>
      </c>
      <c r="O4209">
        <v>120</v>
      </c>
      <c r="P4209" t="s">
        <v>24</v>
      </c>
      <c r="Q4209" t="s">
        <v>24</v>
      </c>
      <c r="R4209" t="s">
        <v>24</v>
      </c>
      <c r="S4209">
        <v>136</v>
      </c>
      <c r="T4209">
        <v>16</v>
      </c>
    </row>
    <row r="4210" spans="1:20">
      <c r="A4210" t="s">
        <v>36175</v>
      </c>
      <c r="B4210" t="s">
        <v>4481</v>
      </c>
      <c r="C4210" t="s">
        <v>21474</v>
      </c>
      <c r="D4210" t="s">
        <v>21475</v>
      </c>
      <c r="E4210" t="str">
        <f>IF(OR(EXACT(LEFT(F4210,1),"'"),EXACT(LEFT(F4210,1),"["),EXACT(LEFT(F4210,1),"("),EXACT(UPPER(LEFT(F4210,1)),LEFT(F4210,1))=FALSE),"-",IF(LEFT(F4210,10)="Candidatus", MID(F4210, FIND(" ", F4210), FIND(" ", F4210, FIND(" ", F4210, 1)+1)-FIND(" ", F4210)), MID(F4210, 1, FIND(" ", F4210))))</f>
        <v xml:space="preserve">Pandoraea </v>
      </c>
      <c r="F4210" t="s">
        <v>21465</v>
      </c>
      <c r="G4210" t="s">
        <v>16</v>
      </c>
      <c r="H4210" t="s">
        <v>76</v>
      </c>
      <c r="I4210" t="s">
        <v>448</v>
      </c>
      <c r="J4210" t="s">
        <v>4481</v>
      </c>
      <c r="K4210" t="s">
        <v>21474</v>
      </c>
      <c r="L4210" t="s">
        <v>21475</v>
      </c>
      <c r="M4210" s="1" t="s">
        <v>21476</v>
      </c>
      <c r="N4210" s="1" t="s">
        <v>21477</v>
      </c>
      <c r="O4210">
        <v>70</v>
      </c>
      <c r="P4210" t="s">
        <v>24</v>
      </c>
      <c r="Q4210">
        <v>1</v>
      </c>
      <c r="R4210" t="s">
        <v>24</v>
      </c>
      <c r="S4210">
        <v>94</v>
      </c>
      <c r="T4210">
        <v>23</v>
      </c>
    </row>
    <row r="4211" spans="1:20">
      <c r="A4211" t="s">
        <v>36176</v>
      </c>
      <c r="B4211" t="s">
        <v>4472</v>
      </c>
      <c r="C4211" t="s">
        <v>21478</v>
      </c>
      <c r="D4211" t="s">
        <v>21479</v>
      </c>
      <c r="E4211" t="str">
        <f>IF(OR(EXACT(LEFT(F4211,1),"'"),EXACT(LEFT(F4211,1),"["),EXACT(LEFT(F4211,1),"("),EXACT(UPPER(LEFT(F4211,1)),LEFT(F4211,1))=FALSE),"-",IF(LEFT(F4211,10)="Candidatus", MID(F4211, FIND(" ", F4211), FIND(" ", F4211, FIND(" ", F4211, 1)+1)-FIND(" ", F4211)), MID(F4211, 1, FIND(" ", F4211))))</f>
        <v xml:space="preserve">Pandoraea </v>
      </c>
      <c r="F4211" t="s">
        <v>21465</v>
      </c>
      <c r="G4211" t="s">
        <v>16</v>
      </c>
      <c r="H4211" t="s">
        <v>76</v>
      </c>
      <c r="I4211" t="s">
        <v>448</v>
      </c>
      <c r="J4211" t="s">
        <v>4472</v>
      </c>
      <c r="K4211" t="s">
        <v>21478</v>
      </c>
      <c r="L4211" t="s">
        <v>21479</v>
      </c>
      <c r="M4211" s="1" t="s">
        <v>21480</v>
      </c>
      <c r="N4211" s="1" t="s">
        <v>21481</v>
      </c>
      <c r="O4211">
        <v>40</v>
      </c>
      <c r="P4211" t="s">
        <v>24</v>
      </c>
      <c r="Q4211" t="s">
        <v>24</v>
      </c>
      <c r="R4211" t="s">
        <v>24</v>
      </c>
      <c r="S4211">
        <v>52</v>
      </c>
      <c r="T4211">
        <v>12</v>
      </c>
    </row>
    <row r="4212" spans="1:20">
      <c r="A4212" t="s">
        <v>36177</v>
      </c>
      <c r="B4212" t="s">
        <v>66</v>
      </c>
      <c r="C4212" t="s">
        <v>21483</v>
      </c>
      <c r="D4212" t="s">
        <v>21484</v>
      </c>
      <c r="E4212" t="str">
        <f>IF(OR(EXACT(LEFT(F4212,1),"'"),EXACT(LEFT(F4212,1),"["),EXACT(LEFT(F4212,1),"("),EXACT(UPPER(LEFT(F4212,1)),LEFT(F4212,1))=FALSE),"-",IF(LEFT(F4212,10)="Candidatus", MID(F4212, FIND(" ", F4212), FIND(" ", F4212, FIND(" ", F4212, 1)+1)-FIND(" ", F4212)), MID(F4212, 1, FIND(" ", F4212))))</f>
        <v xml:space="preserve">Pandoraea </v>
      </c>
      <c r="F4212" t="s">
        <v>21482</v>
      </c>
      <c r="G4212" t="s">
        <v>16</v>
      </c>
      <c r="H4212" t="s">
        <v>76</v>
      </c>
      <c r="I4212" t="s">
        <v>448</v>
      </c>
      <c r="J4212" t="s">
        <v>66</v>
      </c>
      <c r="K4212" t="s">
        <v>21483</v>
      </c>
      <c r="L4212" t="s">
        <v>21484</v>
      </c>
      <c r="M4212" s="1" t="s">
        <v>21485</v>
      </c>
      <c r="N4212" s="1" t="s">
        <v>21486</v>
      </c>
      <c r="O4212">
        <v>95</v>
      </c>
      <c r="P4212" t="s">
        <v>24</v>
      </c>
      <c r="Q4212" t="s">
        <v>24</v>
      </c>
      <c r="R4212" t="s">
        <v>24</v>
      </c>
      <c r="S4212">
        <v>102</v>
      </c>
      <c r="T4212">
        <v>7</v>
      </c>
    </row>
    <row r="4213" spans="1:20">
      <c r="A4213" t="s">
        <v>36178</v>
      </c>
      <c r="B4213" t="s">
        <v>21488</v>
      </c>
      <c r="C4213" t="s">
        <v>24</v>
      </c>
      <c r="D4213" t="s">
        <v>21489</v>
      </c>
      <c r="E4213" t="str">
        <f>IF(OR(EXACT(LEFT(F4213,1),"'"),EXACT(LEFT(F4213,1),"["),EXACT(LEFT(F4213,1),"("),EXACT(UPPER(LEFT(F4213,1)),LEFT(F4213,1))=FALSE),"-",IF(LEFT(F4213,10)="Candidatus", MID(F4213, FIND(" ", F4213), FIND(" ", F4213, FIND(" ", F4213, 1)+1)-FIND(" ", F4213)), MID(F4213, 1, FIND(" ", F4213))))</f>
        <v xml:space="preserve">Pantoea </v>
      </c>
      <c r="F4213" t="s">
        <v>21487</v>
      </c>
      <c r="G4213" t="s">
        <v>16</v>
      </c>
      <c r="H4213" t="s">
        <v>76</v>
      </c>
      <c r="I4213" t="s">
        <v>77</v>
      </c>
      <c r="J4213" t="s">
        <v>21488</v>
      </c>
      <c r="K4213" t="s">
        <v>24</v>
      </c>
      <c r="L4213" t="s">
        <v>21489</v>
      </c>
      <c r="M4213" s="1" t="s">
        <v>21490</v>
      </c>
      <c r="N4213" s="1" t="s">
        <v>21491</v>
      </c>
      <c r="O4213">
        <v>160</v>
      </c>
      <c r="P4213" t="s">
        <v>24</v>
      </c>
      <c r="Q4213" t="s">
        <v>24</v>
      </c>
      <c r="R4213" t="s">
        <v>24</v>
      </c>
      <c r="S4213">
        <v>160</v>
      </c>
      <c r="T4213" t="s">
        <v>24</v>
      </c>
    </row>
    <row r="4214" spans="1:20">
      <c r="A4214" t="s">
        <v>36179</v>
      </c>
      <c r="B4214" t="s">
        <v>21492</v>
      </c>
      <c r="C4214" t="s">
        <v>24</v>
      </c>
      <c r="D4214" t="s">
        <v>21493</v>
      </c>
      <c r="E4214" t="str">
        <f>IF(OR(EXACT(LEFT(F4214,1),"'"),EXACT(LEFT(F4214,1),"["),EXACT(LEFT(F4214,1),"("),EXACT(UPPER(LEFT(F4214,1)),LEFT(F4214,1))=FALSE),"-",IF(LEFT(F4214,10)="Candidatus", MID(F4214, FIND(" ", F4214), FIND(" ", F4214, FIND(" ", F4214, 1)+1)-FIND(" ", F4214)), MID(F4214, 1, FIND(" ", F4214))))</f>
        <v xml:space="preserve">Pantoea </v>
      </c>
      <c r="F4214" t="s">
        <v>21487</v>
      </c>
      <c r="G4214" t="s">
        <v>16</v>
      </c>
      <c r="H4214" t="s">
        <v>76</v>
      </c>
      <c r="I4214" t="s">
        <v>77</v>
      </c>
      <c r="J4214" t="s">
        <v>21492</v>
      </c>
      <c r="K4214" t="s">
        <v>24</v>
      </c>
      <c r="L4214" t="s">
        <v>21493</v>
      </c>
      <c r="M4214" s="1" t="s">
        <v>21494</v>
      </c>
      <c r="N4214" s="1" t="s">
        <v>21495</v>
      </c>
      <c r="O4214">
        <v>551</v>
      </c>
      <c r="P4214" t="s">
        <v>24</v>
      </c>
      <c r="Q4214" t="s">
        <v>24</v>
      </c>
      <c r="R4214" t="s">
        <v>24</v>
      </c>
      <c r="S4214">
        <v>551</v>
      </c>
      <c r="T4214" t="s">
        <v>24</v>
      </c>
    </row>
    <row r="4215" spans="1:20">
      <c r="A4215" t="s">
        <v>36180</v>
      </c>
      <c r="B4215" t="s">
        <v>21497</v>
      </c>
      <c r="C4215" t="s">
        <v>21498</v>
      </c>
      <c r="D4215" t="s">
        <v>21499</v>
      </c>
      <c r="E4215" t="str">
        <f>IF(OR(EXACT(LEFT(F4215,1),"'"),EXACT(LEFT(F4215,1),"["),EXACT(LEFT(F4215,1),"("),EXACT(UPPER(LEFT(F4215,1)),LEFT(F4215,1))=FALSE),"-",IF(LEFT(F4215,10)="Candidatus", MID(F4215, FIND(" ", F4215), FIND(" ", F4215, FIND(" ", F4215, 1)+1)-FIND(" ", F4215)), MID(F4215, 1, FIND(" ", F4215))))</f>
        <v xml:space="preserve">Pantoea </v>
      </c>
      <c r="F4215" t="s">
        <v>21496</v>
      </c>
      <c r="G4215" t="s">
        <v>16</v>
      </c>
      <c r="H4215" t="s">
        <v>76</v>
      </c>
      <c r="I4215" t="s">
        <v>77</v>
      </c>
      <c r="J4215" t="s">
        <v>21497</v>
      </c>
      <c r="K4215" t="s">
        <v>21498</v>
      </c>
      <c r="L4215" t="s">
        <v>21499</v>
      </c>
      <c r="M4215" s="1" t="s">
        <v>12870</v>
      </c>
      <c r="N4215" s="1" t="s">
        <v>21500</v>
      </c>
      <c r="O4215">
        <v>2</v>
      </c>
      <c r="P4215" t="s">
        <v>24</v>
      </c>
      <c r="Q4215" t="s">
        <v>24</v>
      </c>
      <c r="R4215" t="s">
        <v>24</v>
      </c>
      <c r="S4215">
        <v>2</v>
      </c>
      <c r="T4215" t="s">
        <v>24</v>
      </c>
    </row>
    <row r="4216" spans="1:20">
      <c r="A4216" t="s">
        <v>36181</v>
      </c>
      <c r="B4216" t="s">
        <v>21502</v>
      </c>
      <c r="C4216" t="s">
        <v>21503</v>
      </c>
      <c r="D4216" t="s">
        <v>21504</v>
      </c>
      <c r="E4216" t="str">
        <f>IF(OR(EXACT(LEFT(F4216,1),"'"),EXACT(LEFT(F4216,1),"["),EXACT(LEFT(F4216,1),"("),EXACT(UPPER(LEFT(F4216,1)),LEFT(F4216,1))=FALSE),"-",IF(LEFT(F4216,10)="Candidatus", MID(F4216, FIND(" ", F4216), FIND(" ", F4216, FIND(" ", F4216, 1)+1)-FIND(" ", F4216)), MID(F4216, 1, FIND(" ", F4216))))</f>
        <v xml:space="preserve">Pantoea </v>
      </c>
      <c r="F4216" t="s">
        <v>21501</v>
      </c>
      <c r="G4216" t="s">
        <v>16</v>
      </c>
      <c r="H4216" t="s">
        <v>76</v>
      </c>
      <c r="I4216" t="s">
        <v>77</v>
      </c>
      <c r="J4216" t="s">
        <v>21502</v>
      </c>
      <c r="K4216" t="s">
        <v>21503</v>
      </c>
      <c r="L4216" t="s">
        <v>21504</v>
      </c>
      <c r="M4216" s="1" t="s">
        <v>21505</v>
      </c>
      <c r="N4216" s="1" t="s">
        <v>21506</v>
      </c>
      <c r="O4216">
        <v>4</v>
      </c>
      <c r="P4216" t="s">
        <v>24</v>
      </c>
      <c r="Q4216" t="s">
        <v>24</v>
      </c>
      <c r="R4216" t="s">
        <v>24</v>
      </c>
      <c r="S4216">
        <v>4</v>
      </c>
      <c r="T4216" t="s">
        <v>24</v>
      </c>
    </row>
    <row r="4217" spans="1:20">
      <c r="A4217" t="s">
        <v>36182</v>
      </c>
      <c r="B4217" t="s">
        <v>21508</v>
      </c>
      <c r="C4217" t="s">
        <v>24</v>
      </c>
      <c r="D4217" t="s">
        <v>21509</v>
      </c>
      <c r="E4217" t="str">
        <f>IF(OR(EXACT(LEFT(F4217,1),"'"),EXACT(LEFT(F4217,1),"["),EXACT(LEFT(F4217,1),"("),EXACT(UPPER(LEFT(F4217,1)),LEFT(F4217,1))=FALSE),"-",IF(LEFT(F4217,10)="Candidatus", MID(F4217, FIND(" ", F4217), FIND(" ", F4217, FIND(" ", F4217, 1)+1)-FIND(" ", F4217)), MID(F4217, 1, FIND(" ", F4217))))</f>
        <v xml:space="preserve">Pantoea </v>
      </c>
      <c r="F4217" t="s">
        <v>21507</v>
      </c>
      <c r="G4217" t="s">
        <v>16</v>
      </c>
      <c r="H4217" t="s">
        <v>76</v>
      </c>
      <c r="I4217" t="s">
        <v>77</v>
      </c>
      <c r="J4217" t="s">
        <v>21508</v>
      </c>
      <c r="K4217" t="s">
        <v>24</v>
      </c>
      <c r="L4217" t="s">
        <v>21509</v>
      </c>
      <c r="M4217" s="1" t="s">
        <v>21510</v>
      </c>
      <c r="N4217" s="1" t="s">
        <v>21511</v>
      </c>
      <c r="O4217">
        <v>113</v>
      </c>
      <c r="P4217" t="s">
        <v>24</v>
      </c>
      <c r="Q4217" t="s">
        <v>24</v>
      </c>
      <c r="R4217" t="s">
        <v>24</v>
      </c>
      <c r="S4217">
        <v>146</v>
      </c>
      <c r="T4217">
        <v>32</v>
      </c>
    </row>
    <row r="4218" spans="1:20">
      <c r="A4218" t="s">
        <v>36183</v>
      </c>
      <c r="B4218" t="s">
        <v>21512</v>
      </c>
      <c r="C4218" t="s">
        <v>24</v>
      </c>
      <c r="D4218" t="s">
        <v>21513</v>
      </c>
      <c r="E4218" t="str">
        <f>IF(OR(EXACT(LEFT(F4218,1),"'"),EXACT(LEFT(F4218,1),"["),EXACT(LEFT(F4218,1),"("),EXACT(UPPER(LEFT(F4218,1)),LEFT(F4218,1))=FALSE),"-",IF(LEFT(F4218,10)="Candidatus", MID(F4218, FIND(" ", F4218), FIND(" ", F4218, FIND(" ", F4218, 1)+1)-FIND(" ", F4218)), MID(F4218, 1, FIND(" ", F4218))))</f>
        <v xml:space="preserve">Pantoea </v>
      </c>
      <c r="F4218" t="s">
        <v>21507</v>
      </c>
      <c r="G4218" t="s">
        <v>16</v>
      </c>
      <c r="H4218" t="s">
        <v>76</v>
      </c>
      <c r="I4218" t="s">
        <v>77</v>
      </c>
      <c r="J4218" t="s">
        <v>21512</v>
      </c>
      <c r="K4218" t="s">
        <v>24</v>
      </c>
      <c r="L4218" t="s">
        <v>21513</v>
      </c>
      <c r="M4218" s="1" t="s">
        <v>21514</v>
      </c>
      <c r="N4218" s="1" t="s">
        <v>21515</v>
      </c>
      <c r="O4218">
        <v>242</v>
      </c>
      <c r="P4218" t="s">
        <v>24</v>
      </c>
      <c r="Q4218" t="s">
        <v>24</v>
      </c>
      <c r="R4218" t="s">
        <v>24</v>
      </c>
      <c r="S4218">
        <v>251</v>
      </c>
      <c r="T4218">
        <v>9</v>
      </c>
    </row>
    <row r="4219" spans="1:20">
      <c r="A4219" t="s">
        <v>36184</v>
      </c>
      <c r="B4219" t="s">
        <v>21517</v>
      </c>
      <c r="C4219" t="s">
        <v>21518</v>
      </c>
      <c r="D4219" t="s">
        <v>21519</v>
      </c>
      <c r="E4219" t="str">
        <f>IF(OR(EXACT(LEFT(F4219,1),"'"),EXACT(LEFT(F4219,1),"["),EXACT(LEFT(F4219,1),"("),EXACT(UPPER(LEFT(F4219,1)),LEFT(F4219,1))=FALSE),"-",IF(LEFT(F4219,10)="Candidatus", MID(F4219, FIND(" ", F4219), FIND(" ", F4219, FIND(" ", F4219, 1)+1)-FIND(" ", F4219)), MID(F4219, 1, FIND(" ", F4219))))</f>
        <v xml:space="preserve">Pantoea </v>
      </c>
      <c r="F4219" t="s">
        <v>21516</v>
      </c>
      <c r="G4219" t="s">
        <v>16</v>
      </c>
      <c r="H4219" t="s">
        <v>76</v>
      </c>
      <c r="I4219" t="s">
        <v>77</v>
      </c>
      <c r="J4219" t="s">
        <v>21517</v>
      </c>
      <c r="K4219" t="s">
        <v>21518</v>
      </c>
      <c r="L4219" t="s">
        <v>21519</v>
      </c>
      <c r="M4219" s="1" t="s">
        <v>21520</v>
      </c>
      <c r="N4219" s="1" t="s">
        <v>21521</v>
      </c>
      <c r="O4219">
        <v>256</v>
      </c>
      <c r="P4219" t="s">
        <v>24</v>
      </c>
      <c r="Q4219" t="s">
        <v>24</v>
      </c>
      <c r="R4219" t="s">
        <v>24</v>
      </c>
      <c r="S4219">
        <v>274</v>
      </c>
      <c r="T4219">
        <v>18</v>
      </c>
    </row>
    <row r="4220" spans="1:20">
      <c r="A4220" t="s">
        <v>36185</v>
      </c>
      <c r="B4220" t="s">
        <v>21523</v>
      </c>
      <c r="C4220" t="s">
        <v>21524</v>
      </c>
      <c r="D4220" t="s">
        <v>21525</v>
      </c>
      <c r="E4220" t="str">
        <f>IF(OR(EXACT(LEFT(F4220,1),"'"),EXACT(LEFT(F4220,1),"["),EXACT(LEFT(F4220,1),"("),EXACT(UPPER(LEFT(F4220,1)),LEFT(F4220,1))=FALSE),"-",IF(LEFT(F4220,10)="Candidatus", MID(F4220, FIND(" ", F4220), FIND(" ", F4220, FIND(" ", F4220, 1)+1)-FIND(" ", F4220)), MID(F4220, 1, FIND(" ", F4220))))</f>
        <v xml:space="preserve">Pantoea </v>
      </c>
      <c r="F4220" t="s">
        <v>21522</v>
      </c>
      <c r="G4220" t="s">
        <v>16</v>
      </c>
      <c r="H4220" t="s">
        <v>76</v>
      </c>
      <c r="I4220" t="s">
        <v>77</v>
      </c>
      <c r="J4220" t="s">
        <v>21523</v>
      </c>
      <c r="K4220" t="s">
        <v>21524</v>
      </c>
      <c r="L4220" t="s">
        <v>21525</v>
      </c>
      <c r="M4220" s="1" t="s">
        <v>21526</v>
      </c>
      <c r="N4220" s="1" t="s">
        <v>21527</v>
      </c>
      <c r="O4220">
        <v>253</v>
      </c>
      <c r="P4220" t="s">
        <v>24</v>
      </c>
      <c r="Q4220" t="s">
        <v>24</v>
      </c>
      <c r="R4220" t="s">
        <v>24</v>
      </c>
      <c r="S4220">
        <v>262</v>
      </c>
      <c r="T4220">
        <v>9</v>
      </c>
    </row>
    <row r="4221" spans="1:20">
      <c r="A4221" t="s">
        <v>36186</v>
      </c>
      <c r="B4221" t="s">
        <v>21529</v>
      </c>
      <c r="C4221" t="s">
        <v>21530</v>
      </c>
      <c r="D4221" t="s">
        <v>21531</v>
      </c>
      <c r="E4221" t="str">
        <f>IF(OR(EXACT(LEFT(F4221,1),"'"),EXACT(LEFT(F4221,1),"["),EXACT(LEFT(F4221,1),"("),EXACT(UPPER(LEFT(F4221,1)),LEFT(F4221,1))=FALSE),"-",IF(LEFT(F4221,10)="Candidatus", MID(F4221, FIND(" ", F4221), FIND(" ", F4221, FIND(" ", F4221, 1)+1)-FIND(" ", F4221)), MID(F4221, 1, FIND(" ", F4221))))</f>
        <v xml:space="preserve">Pantoea </v>
      </c>
      <c r="F4221" t="s">
        <v>21528</v>
      </c>
      <c r="G4221" t="s">
        <v>16</v>
      </c>
      <c r="H4221" t="s">
        <v>76</v>
      </c>
      <c r="I4221" t="s">
        <v>77</v>
      </c>
      <c r="J4221" t="s">
        <v>21529</v>
      </c>
      <c r="K4221" t="s">
        <v>21530</v>
      </c>
      <c r="L4221" t="s">
        <v>21531</v>
      </c>
      <c r="M4221" s="1" t="s">
        <v>21532</v>
      </c>
      <c r="N4221" s="1" t="s">
        <v>21533</v>
      </c>
      <c r="O4221">
        <v>244</v>
      </c>
      <c r="P4221" t="s">
        <v>24</v>
      </c>
      <c r="Q4221" t="s">
        <v>24</v>
      </c>
      <c r="R4221" t="s">
        <v>24</v>
      </c>
      <c r="S4221">
        <v>248</v>
      </c>
      <c r="T4221">
        <v>4</v>
      </c>
    </row>
    <row r="4222" spans="1:20">
      <c r="A4222" t="s">
        <v>36187</v>
      </c>
      <c r="B4222" t="s">
        <v>21535</v>
      </c>
      <c r="C4222" t="s">
        <v>21536</v>
      </c>
      <c r="D4222" t="s">
        <v>21537</v>
      </c>
      <c r="E4222" t="str">
        <f>IF(OR(EXACT(LEFT(F4222,1),"'"),EXACT(LEFT(F4222,1),"["),EXACT(LEFT(F4222,1),"("),EXACT(UPPER(LEFT(F4222,1)),LEFT(F4222,1))=FALSE),"-",IF(LEFT(F4222,10)="Candidatus", MID(F4222, FIND(" ", F4222), FIND(" ", F4222, FIND(" ", F4222, 1)+1)-FIND(" ", F4222)), MID(F4222, 1, FIND(" ", F4222))))</f>
        <v xml:space="preserve">Pantoea </v>
      </c>
      <c r="F4222" t="s">
        <v>21534</v>
      </c>
      <c r="G4222" t="s">
        <v>16</v>
      </c>
      <c r="H4222" t="s">
        <v>76</v>
      </c>
      <c r="I4222" t="s">
        <v>77</v>
      </c>
      <c r="J4222" t="s">
        <v>21535</v>
      </c>
      <c r="K4222" t="s">
        <v>21536</v>
      </c>
      <c r="L4222" t="s">
        <v>21537</v>
      </c>
      <c r="M4222" s="1" t="s">
        <v>21538</v>
      </c>
      <c r="N4222" s="1" t="s">
        <v>21539</v>
      </c>
      <c r="O4222">
        <v>337</v>
      </c>
      <c r="P4222" t="s">
        <v>24</v>
      </c>
      <c r="Q4222">
        <v>1</v>
      </c>
      <c r="R4222" t="s">
        <v>24</v>
      </c>
      <c r="S4222">
        <v>374</v>
      </c>
      <c r="T4222">
        <v>36</v>
      </c>
    </row>
    <row r="4223" spans="1:20">
      <c r="A4223" t="s">
        <v>36188</v>
      </c>
      <c r="B4223" t="s">
        <v>21540</v>
      </c>
      <c r="C4223" t="s">
        <v>21541</v>
      </c>
      <c r="D4223" t="s">
        <v>21542</v>
      </c>
      <c r="E4223" t="str">
        <f>IF(OR(EXACT(LEFT(F4223,1),"'"),EXACT(LEFT(F4223,1),"["),EXACT(LEFT(F4223,1),"("),EXACT(UPPER(LEFT(F4223,1)),LEFT(F4223,1))=FALSE),"-",IF(LEFT(F4223,10)="Candidatus", MID(F4223, FIND(" ", F4223), FIND(" ", F4223, FIND(" ", F4223, 1)+1)-FIND(" ", F4223)), MID(F4223, 1, FIND(" ", F4223))))</f>
        <v xml:space="preserve">Pantoea </v>
      </c>
      <c r="F4223" t="s">
        <v>21534</v>
      </c>
      <c r="G4223" t="s">
        <v>16</v>
      </c>
      <c r="H4223" t="s">
        <v>76</v>
      </c>
      <c r="I4223" t="s">
        <v>77</v>
      </c>
      <c r="J4223" t="s">
        <v>21540</v>
      </c>
      <c r="K4223" t="s">
        <v>21541</v>
      </c>
      <c r="L4223" t="s">
        <v>21542</v>
      </c>
      <c r="M4223" s="1" t="s">
        <v>21543</v>
      </c>
      <c r="N4223" s="1" t="s">
        <v>21544</v>
      </c>
      <c r="O4223">
        <v>291</v>
      </c>
      <c r="P4223" t="s">
        <v>24</v>
      </c>
      <c r="Q4223" t="s">
        <v>24</v>
      </c>
      <c r="R4223" t="s">
        <v>24</v>
      </c>
      <c r="S4223">
        <v>294</v>
      </c>
      <c r="T4223">
        <v>3</v>
      </c>
    </row>
    <row r="4224" spans="1:20">
      <c r="A4224" t="s">
        <v>36189</v>
      </c>
      <c r="B4224" t="s">
        <v>21545</v>
      </c>
      <c r="C4224" t="s">
        <v>21546</v>
      </c>
      <c r="D4224" t="s">
        <v>21547</v>
      </c>
      <c r="E4224" t="str">
        <f>IF(OR(EXACT(LEFT(F4224,1),"'"),EXACT(LEFT(F4224,1),"["),EXACT(LEFT(F4224,1),"("),EXACT(UPPER(LEFT(F4224,1)),LEFT(F4224,1))=FALSE),"-",IF(LEFT(F4224,10)="Candidatus", MID(F4224, FIND(" ", F4224), FIND(" ", F4224, FIND(" ", F4224, 1)+1)-FIND(" ", F4224)), MID(F4224, 1, FIND(" ", F4224))))</f>
        <v xml:space="preserve">Pantoea </v>
      </c>
      <c r="F4224" t="s">
        <v>21534</v>
      </c>
      <c r="G4224" t="s">
        <v>16</v>
      </c>
      <c r="H4224" t="s">
        <v>76</v>
      </c>
      <c r="I4224" t="s">
        <v>77</v>
      </c>
      <c r="J4224" t="s">
        <v>21545</v>
      </c>
      <c r="K4224" t="s">
        <v>21546</v>
      </c>
      <c r="L4224" t="s">
        <v>21547</v>
      </c>
      <c r="M4224" s="1" t="s">
        <v>21548</v>
      </c>
      <c r="N4224" s="1" t="s">
        <v>21549</v>
      </c>
      <c r="O4224">
        <v>746</v>
      </c>
      <c r="P4224" t="s">
        <v>24</v>
      </c>
      <c r="Q4224" t="s">
        <v>24</v>
      </c>
      <c r="R4224" t="s">
        <v>24</v>
      </c>
      <c r="S4224">
        <v>752</v>
      </c>
      <c r="T4224">
        <v>6</v>
      </c>
    </row>
    <row r="4225" spans="1:20">
      <c r="A4225" t="s">
        <v>36190</v>
      </c>
      <c r="B4225" t="s">
        <v>21550</v>
      </c>
      <c r="C4225" t="s">
        <v>21551</v>
      </c>
      <c r="D4225" t="s">
        <v>21552</v>
      </c>
      <c r="E4225" t="str">
        <f>IF(OR(EXACT(LEFT(F4225,1),"'"),EXACT(LEFT(F4225,1),"["),EXACT(LEFT(F4225,1),"("),EXACT(UPPER(LEFT(F4225,1)),LEFT(F4225,1))=FALSE),"-",IF(LEFT(F4225,10)="Candidatus", MID(F4225, FIND(" ", F4225), FIND(" ", F4225, FIND(" ", F4225, 1)+1)-FIND(" ", F4225)), MID(F4225, 1, FIND(" ", F4225))))</f>
        <v xml:space="preserve">Pantoea </v>
      </c>
      <c r="F4225" t="s">
        <v>21534</v>
      </c>
      <c r="G4225" t="s">
        <v>16</v>
      </c>
      <c r="H4225" t="s">
        <v>76</v>
      </c>
      <c r="I4225" t="s">
        <v>77</v>
      </c>
      <c r="J4225" t="s">
        <v>21550</v>
      </c>
      <c r="K4225" t="s">
        <v>21551</v>
      </c>
      <c r="L4225" t="s">
        <v>21552</v>
      </c>
      <c r="M4225" s="1" t="s">
        <v>21553</v>
      </c>
      <c r="N4225" s="1" t="s">
        <v>21554</v>
      </c>
      <c r="O4225">
        <v>295</v>
      </c>
      <c r="P4225" t="s">
        <v>24</v>
      </c>
      <c r="Q4225" t="s">
        <v>24</v>
      </c>
      <c r="R4225" t="s">
        <v>24</v>
      </c>
      <c r="S4225">
        <v>295</v>
      </c>
      <c r="T4225" t="s">
        <v>24</v>
      </c>
    </row>
    <row r="4226" spans="1:20">
      <c r="A4226" t="s">
        <v>36191</v>
      </c>
      <c r="B4226" t="s">
        <v>21555</v>
      </c>
      <c r="C4226" t="s">
        <v>21556</v>
      </c>
      <c r="D4226" t="s">
        <v>21557</v>
      </c>
      <c r="E4226" t="str">
        <f>IF(OR(EXACT(LEFT(F4226,1),"'"),EXACT(LEFT(F4226,1),"["),EXACT(LEFT(F4226,1),"("),EXACT(UPPER(LEFT(F4226,1)),LEFT(F4226,1))=FALSE),"-",IF(LEFT(F4226,10)="Candidatus", MID(F4226, FIND(" ", F4226), FIND(" ", F4226, FIND(" ", F4226, 1)+1)-FIND(" ", F4226)), MID(F4226, 1, FIND(" ", F4226))))</f>
        <v xml:space="preserve">Pantoea </v>
      </c>
      <c r="F4226" t="s">
        <v>21534</v>
      </c>
      <c r="G4226" t="s">
        <v>16</v>
      </c>
      <c r="H4226" t="s">
        <v>76</v>
      </c>
      <c r="I4226" t="s">
        <v>77</v>
      </c>
      <c r="J4226" t="s">
        <v>21555</v>
      </c>
      <c r="K4226" t="s">
        <v>21556</v>
      </c>
      <c r="L4226" t="s">
        <v>21557</v>
      </c>
      <c r="M4226" s="1" t="s">
        <v>21558</v>
      </c>
      <c r="N4226" s="1" t="s">
        <v>21559</v>
      </c>
      <c r="O4226">
        <v>118</v>
      </c>
      <c r="P4226" t="s">
        <v>24</v>
      </c>
      <c r="Q4226" t="s">
        <v>24</v>
      </c>
      <c r="R4226" t="s">
        <v>24</v>
      </c>
      <c r="S4226">
        <v>122</v>
      </c>
      <c r="T4226">
        <v>4</v>
      </c>
    </row>
    <row r="4227" spans="1:20">
      <c r="A4227" t="s">
        <v>36192</v>
      </c>
      <c r="B4227" t="s">
        <v>21561</v>
      </c>
      <c r="C4227" t="s">
        <v>21562</v>
      </c>
      <c r="D4227" t="s">
        <v>21563</v>
      </c>
      <c r="E4227" t="str">
        <f>IF(OR(EXACT(LEFT(F4227,1),"'"),EXACT(LEFT(F4227,1),"["),EXACT(LEFT(F4227,1),"("),EXACT(UPPER(LEFT(F4227,1)),LEFT(F4227,1))=FALSE),"-",IF(LEFT(F4227,10)="Candidatus", MID(F4227, FIND(" ", F4227), FIND(" ", F4227, FIND(" ", F4227, 1)+1)-FIND(" ", F4227)), MID(F4227, 1, FIND(" ", F4227))))</f>
        <v xml:space="preserve">Pantoea </v>
      </c>
      <c r="F4227" t="s">
        <v>21560</v>
      </c>
      <c r="G4227" t="s">
        <v>16</v>
      </c>
      <c r="H4227" t="s">
        <v>76</v>
      </c>
      <c r="I4227" t="s">
        <v>77</v>
      </c>
      <c r="J4227" t="s">
        <v>21561</v>
      </c>
      <c r="K4227" t="s">
        <v>21562</v>
      </c>
      <c r="L4227" t="s">
        <v>21563</v>
      </c>
      <c r="M4227" s="1" t="s">
        <v>21564</v>
      </c>
      <c r="N4227" s="1" t="s">
        <v>21565</v>
      </c>
      <c r="O4227">
        <v>289</v>
      </c>
      <c r="P4227" t="s">
        <v>24</v>
      </c>
      <c r="Q4227" t="s">
        <v>24</v>
      </c>
      <c r="R4227" t="s">
        <v>24</v>
      </c>
      <c r="S4227">
        <v>299</v>
      </c>
      <c r="T4227">
        <v>10</v>
      </c>
    </row>
    <row r="4228" spans="1:20">
      <c r="A4228" t="s">
        <v>36193</v>
      </c>
      <c r="B4228" t="s">
        <v>21566</v>
      </c>
      <c r="C4228" t="s">
        <v>21567</v>
      </c>
      <c r="D4228" t="s">
        <v>21568</v>
      </c>
      <c r="E4228" t="str">
        <f>IF(OR(EXACT(LEFT(F4228,1),"'"),EXACT(LEFT(F4228,1),"["),EXACT(LEFT(F4228,1),"("),EXACT(UPPER(LEFT(F4228,1)),LEFT(F4228,1))=FALSE),"-",IF(LEFT(F4228,10)="Candidatus", MID(F4228, FIND(" ", F4228), FIND(" ", F4228, FIND(" ", F4228, 1)+1)-FIND(" ", F4228)), MID(F4228, 1, FIND(" ", F4228))))</f>
        <v xml:space="preserve">Pantoea </v>
      </c>
      <c r="F4228" t="s">
        <v>21560</v>
      </c>
      <c r="G4228" t="s">
        <v>16</v>
      </c>
      <c r="H4228" t="s">
        <v>76</v>
      </c>
      <c r="I4228" t="s">
        <v>77</v>
      </c>
      <c r="J4228" t="s">
        <v>21566</v>
      </c>
      <c r="K4228" t="s">
        <v>21567</v>
      </c>
      <c r="L4228" t="s">
        <v>21568</v>
      </c>
      <c r="M4228" s="1" t="s">
        <v>21569</v>
      </c>
      <c r="N4228" s="1" t="s">
        <v>21570</v>
      </c>
      <c r="O4228">
        <v>321</v>
      </c>
      <c r="P4228" t="s">
        <v>24</v>
      </c>
      <c r="Q4228" t="s">
        <v>24</v>
      </c>
      <c r="R4228" t="s">
        <v>24</v>
      </c>
      <c r="S4228">
        <v>333</v>
      </c>
      <c r="T4228">
        <v>12</v>
      </c>
    </row>
    <row r="4229" spans="1:20">
      <c r="A4229" t="s">
        <v>36194</v>
      </c>
      <c r="B4229" t="s">
        <v>21571</v>
      </c>
      <c r="C4229" t="s">
        <v>21572</v>
      </c>
      <c r="D4229" t="s">
        <v>21573</v>
      </c>
      <c r="E4229" t="str">
        <f>IF(OR(EXACT(LEFT(F4229,1),"'"),EXACT(LEFT(F4229,1),"["),EXACT(LEFT(F4229,1),"("),EXACT(UPPER(LEFT(F4229,1)),LEFT(F4229,1))=FALSE),"-",IF(LEFT(F4229,10)="Candidatus", MID(F4229, FIND(" ", F4229), FIND(" ", F4229, FIND(" ", F4229, 1)+1)-FIND(" ", F4229)), MID(F4229, 1, FIND(" ", F4229))))</f>
        <v xml:space="preserve">Pantoea </v>
      </c>
      <c r="F4229" t="s">
        <v>21560</v>
      </c>
      <c r="G4229" t="s">
        <v>16</v>
      </c>
      <c r="H4229" t="s">
        <v>76</v>
      </c>
      <c r="I4229" t="s">
        <v>77</v>
      </c>
      <c r="J4229" t="s">
        <v>21571</v>
      </c>
      <c r="K4229" t="s">
        <v>21572</v>
      </c>
      <c r="L4229" t="s">
        <v>21573</v>
      </c>
      <c r="M4229" s="1" t="s">
        <v>21574</v>
      </c>
      <c r="N4229" s="1" t="s">
        <v>21575</v>
      </c>
      <c r="O4229">
        <v>13</v>
      </c>
      <c r="P4229" t="s">
        <v>24</v>
      </c>
      <c r="Q4229" t="s">
        <v>24</v>
      </c>
      <c r="R4229" t="s">
        <v>24</v>
      </c>
      <c r="S4229">
        <v>14</v>
      </c>
      <c r="T4229">
        <v>1</v>
      </c>
    </row>
    <row r="4230" spans="1:20">
      <c r="A4230" t="s">
        <v>36195</v>
      </c>
      <c r="B4230" t="s">
        <v>21576</v>
      </c>
      <c r="C4230" t="s">
        <v>21577</v>
      </c>
      <c r="D4230" t="s">
        <v>21578</v>
      </c>
      <c r="E4230" t="str">
        <f>IF(OR(EXACT(LEFT(F4230,1),"'"),EXACT(LEFT(F4230,1),"["),EXACT(LEFT(F4230,1),"("),EXACT(UPPER(LEFT(F4230,1)),LEFT(F4230,1))=FALSE),"-",IF(LEFT(F4230,10)="Candidatus", MID(F4230, FIND(" ", F4230), FIND(" ", F4230, FIND(" ", F4230, 1)+1)-FIND(" ", F4230)), MID(F4230, 1, FIND(" ", F4230))))</f>
        <v xml:space="preserve">Pantoea </v>
      </c>
      <c r="F4230" t="s">
        <v>21560</v>
      </c>
      <c r="G4230" t="s">
        <v>16</v>
      </c>
      <c r="H4230" t="s">
        <v>76</v>
      </c>
      <c r="I4230" t="s">
        <v>77</v>
      </c>
      <c r="J4230" t="s">
        <v>21576</v>
      </c>
      <c r="K4230" t="s">
        <v>21577</v>
      </c>
      <c r="L4230" t="s">
        <v>21578</v>
      </c>
      <c r="M4230" s="1" t="s">
        <v>21579</v>
      </c>
      <c r="N4230" s="1" t="s">
        <v>21580</v>
      </c>
      <c r="O4230">
        <v>95</v>
      </c>
      <c r="P4230" t="s">
        <v>24</v>
      </c>
      <c r="Q4230" t="s">
        <v>24</v>
      </c>
      <c r="R4230" t="s">
        <v>24</v>
      </c>
      <c r="S4230">
        <v>102</v>
      </c>
      <c r="T4230">
        <v>7</v>
      </c>
    </row>
    <row r="4231" spans="1:20">
      <c r="A4231" t="s">
        <v>36196</v>
      </c>
      <c r="B4231" t="s">
        <v>21581</v>
      </c>
      <c r="C4231" t="s">
        <v>21582</v>
      </c>
      <c r="D4231" t="s">
        <v>21583</v>
      </c>
      <c r="E4231" t="str">
        <f>IF(OR(EXACT(LEFT(F4231,1),"'"),EXACT(LEFT(F4231,1),"["),EXACT(LEFT(F4231,1),"("),EXACT(UPPER(LEFT(F4231,1)),LEFT(F4231,1))=FALSE),"-",IF(LEFT(F4231,10)="Candidatus", MID(F4231, FIND(" ", F4231), FIND(" ", F4231, FIND(" ", F4231, 1)+1)-FIND(" ", F4231)), MID(F4231, 1, FIND(" ", F4231))))</f>
        <v xml:space="preserve">Pantoea </v>
      </c>
      <c r="F4231" t="s">
        <v>21560</v>
      </c>
      <c r="G4231" t="s">
        <v>16</v>
      </c>
      <c r="H4231" t="s">
        <v>76</v>
      </c>
      <c r="I4231" t="s">
        <v>77</v>
      </c>
      <c r="J4231" t="s">
        <v>21581</v>
      </c>
      <c r="K4231" t="s">
        <v>21582</v>
      </c>
      <c r="L4231" t="s">
        <v>21583</v>
      </c>
      <c r="M4231" s="1" t="s">
        <v>21584</v>
      </c>
      <c r="N4231" s="1" t="s">
        <v>21585</v>
      </c>
      <c r="O4231">
        <v>86</v>
      </c>
      <c r="P4231" t="s">
        <v>24</v>
      </c>
      <c r="Q4231">
        <v>1</v>
      </c>
      <c r="R4231" t="s">
        <v>24</v>
      </c>
      <c r="S4231">
        <v>92</v>
      </c>
      <c r="T4231">
        <v>5</v>
      </c>
    </row>
    <row r="4232" spans="1:20">
      <c r="A4232" t="s">
        <v>36197</v>
      </c>
      <c r="B4232" t="s">
        <v>21586</v>
      </c>
      <c r="C4232" t="s">
        <v>21587</v>
      </c>
      <c r="D4232" t="s">
        <v>21588</v>
      </c>
      <c r="E4232" t="str">
        <f>IF(OR(EXACT(LEFT(F4232,1),"'"),EXACT(LEFT(F4232,1),"["),EXACT(LEFT(F4232,1),"("),EXACT(UPPER(LEFT(F4232,1)),LEFT(F4232,1))=FALSE),"-",IF(LEFT(F4232,10)="Candidatus", MID(F4232, FIND(" ", F4232), FIND(" ", F4232, FIND(" ", F4232, 1)+1)-FIND(" ", F4232)), MID(F4232, 1, FIND(" ", F4232))))</f>
        <v xml:space="preserve">Pantoea </v>
      </c>
      <c r="F4232" t="s">
        <v>21560</v>
      </c>
      <c r="G4232" t="s">
        <v>16</v>
      </c>
      <c r="H4232" t="s">
        <v>76</v>
      </c>
      <c r="I4232" t="s">
        <v>77</v>
      </c>
      <c r="J4232" t="s">
        <v>21586</v>
      </c>
      <c r="K4232" t="s">
        <v>21587</v>
      </c>
      <c r="L4232" t="s">
        <v>21588</v>
      </c>
      <c r="M4232" s="1" t="s">
        <v>21589</v>
      </c>
      <c r="N4232" s="1" t="s">
        <v>21590</v>
      </c>
      <c r="O4232">
        <v>55</v>
      </c>
      <c r="P4232" t="s">
        <v>24</v>
      </c>
      <c r="Q4232" t="s">
        <v>24</v>
      </c>
      <c r="R4232" t="s">
        <v>24</v>
      </c>
      <c r="S4232">
        <v>57</v>
      </c>
      <c r="T4232">
        <v>2</v>
      </c>
    </row>
    <row r="4233" spans="1:20">
      <c r="A4233" t="s">
        <v>36198</v>
      </c>
      <c r="B4233" t="s">
        <v>21592</v>
      </c>
      <c r="C4233" t="s">
        <v>21593</v>
      </c>
      <c r="D4233" t="s">
        <v>21594</v>
      </c>
      <c r="E4233" t="str">
        <f>IF(OR(EXACT(LEFT(F4233,1),"'"),EXACT(LEFT(F4233,1),"["),EXACT(LEFT(F4233,1),"("),EXACT(UPPER(LEFT(F4233,1)),LEFT(F4233,1))=FALSE),"-",IF(LEFT(F4233,10)="Candidatus", MID(F4233, FIND(" ", F4233), FIND(" ", F4233, FIND(" ", F4233, 1)+1)-FIND(" ", F4233)), MID(F4233, 1, FIND(" ", F4233))))</f>
        <v xml:space="preserve">Pantoea </v>
      </c>
      <c r="F4233" t="s">
        <v>21591</v>
      </c>
      <c r="G4233" t="s">
        <v>16</v>
      </c>
      <c r="H4233" t="s">
        <v>76</v>
      </c>
      <c r="I4233" t="s">
        <v>77</v>
      </c>
      <c r="J4233" t="s">
        <v>21592</v>
      </c>
      <c r="K4233" t="s">
        <v>21593</v>
      </c>
      <c r="L4233" t="s">
        <v>21594</v>
      </c>
      <c r="M4233" s="1" t="s">
        <v>21595</v>
      </c>
      <c r="N4233" s="1" t="s">
        <v>21596</v>
      </c>
      <c r="O4233">
        <v>367</v>
      </c>
      <c r="P4233" t="s">
        <v>24</v>
      </c>
      <c r="Q4233" t="s">
        <v>24</v>
      </c>
      <c r="R4233" t="s">
        <v>24</v>
      </c>
      <c r="S4233">
        <v>386</v>
      </c>
      <c r="T4233">
        <v>19</v>
      </c>
    </row>
    <row r="4234" spans="1:20">
      <c r="A4234" t="s">
        <v>36199</v>
      </c>
      <c r="B4234" t="s">
        <v>21597</v>
      </c>
      <c r="C4234" t="s">
        <v>21598</v>
      </c>
      <c r="D4234" t="s">
        <v>21599</v>
      </c>
      <c r="E4234" t="str">
        <f>IF(OR(EXACT(LEFT(F4234,1),"'"),EXACT(LEFT(F4234,1),"["),EXACT(LEFT(F4234,1),"("),EXACT(UPPER(LEFT(F4234,1)),LEFT(F4234,1))=FALSE),"-",IF(LEFT(F4234,10)="Candidatus", MID(F4234, FIND(" ", F4234), FIND(" ", F4234, FIND(" ", F4234, 1)+1)-FIND(" ", F4234)), MID(F4234, 1, FIND(" ", F4234))))</f>
        <v xml:space="preserve">Pantoea </v>
      </c>
      <c r="F4234" t="s">
        <v>21591</v>
      </c>
      <c r="G4234" t="s">
        <v>16</v>
      </c>
      <c r="H4234" t="s">
        <v>76</v>
      </c>
      <c r="I4234" t="s">
        <v>77</v>
      </c>
      <c r="J4234" t="s">
        <v>21597</v>
      </c>
      <c r="K4234" t="s">
        <v>21598</v>
      </c>
      <c r="L4234" t="s">
        <v>21599</v>
      </c>
      <c r="M4234" s="1" t="s">
        <v>21600</v>
      </c>
      <c r="N4234" s="1" t="s">
        <v>21601</v>
      </c>
      <c r="O4234">
        <v>69</v>
      </c>
      <c r="P4234" t="s">
        <v>24</v>
      </c>
      <c r="Q4234" t="s">
        <v>24</v>
      </c>
      <c r="R4234" t="s">
        <v>24</v>
      </c>
      <c r="S4234">
        <v>73</v>
      </c>
      <c r="T4234">
        <v>4</v>
      </c>
    </row>
    <row r="4235" spans="1:20">
      <c r="A4235" t="s">
        <v>36200</v>
      </c>
      <c r="B4235" t="s">
        <v>21602</v>
      </c>
      <c r="C4235" t="s">
        <v>21603</v>
      </c>
      <c r="D4235" t="s">
        <v>21604</v>
      </c>
      <c r="E4235" t="str">
        <f>IF(OR(EXACT(LEFT(F4235,1),"'"),EXACT(LEFT(F4235,1),"["),EXACT(LEFT(F4235,1),"("),EXACT(UPPER(LEFT(F4235,1)),LEFT(F4235,1))=FALSE),"-",IF(LEFT(F4235,10)="Candidatus", MID(F4235, FIND(" ", F4235), FIND(" ", F4235, FIND(" ", F4235, 1)+1)-FIND(" ", F4235)), MID(F4235, 1, FIND(" ", F4235))))</f>
        <v xml:space="preserve">Pantoea </v>
      </c>
      <c r="F4235" t="s">
        <v>21591</v>
      </c>
      <c r="G4235" t="s">
        <v>16</v>
      </c>
      <c r="H4235" t="s">
        <v>76</v>
      </c>
      <c r="I4235" t="s">
        <v>77</v>
      </c>
      <c r="J4235" t="s">
        <v>21602</v>
      </c>
      <c r="K4235" t="s">
        <v>21603</v>
      </c>
      <c r="L4235" t="s">
        <v>21604</v>
      </c>
      <c r="M4235" s="1">
        <v>54</v>
      </c>
      <c r="N4235" s="1" t="s">
        <v>21605</v>
      </c>
      <c r="O4235">
        <v>56</v>
      </c>
      <c r="P4235" t="s">
        <v>24</v>
      </c>
      <c r="Q4235" t="s">
        <v>24</v>
      </c>
      <c r="R4235" t="s">
        <v>24</v>
      </c>
      <c r="S4235">
        <v>59</v>
      </c>
      <c r="T4235">
        <v>3</v>
      </c>
    </row>
    <row r="4236" spans="1:20">
      <c r="A4236" t="s">
        <v>36201</v>
      </c>
      <c r="B4236" t="s">
        <v>21606</v>
      </c>
      <c r="C4236" t="s">
        <v>21607</v>
      </c>
      <c r="D4236" t="s">
        <v>21608</v>
      </c>
      <c r="E4236" t="str">
        <f>IF(OR(EXACT(LEFT(F4236,1),"'"),EXACT(LEFT(F4236,1),"["),EXACT(LEFT(F4236,1),"("),EXACT(UPPER(LEFT(F4236,1)),LEFT(F4236,1))=FALSE),"-",IF(LEFT(F4236,10)="Candidatus", MID(F4236, FIND(" ", F4236), FIND(" ", F4236, FIND(" ", F4236, 1)+1)-FIND(" ", F4236)), MID(F4236, 1, FIND(" ", F4236))))</f>
        <v xml:space="preserve">Pantoea </v>
      </c>
      <c r="F4236" t="s">
        <v>21591</v>
      </c>
      <c r="G4236" t="s">
        <v>16</v>
      </c>
      <c r="H4236" t="s">
        <v>76</v>
      </c>
      <c r="I4236" t="s">
        <v>77</v>
      </c>
      <c r="J4236" t="s">
        <v>21606</v>
      </c>
      <c r="K4236" t="s">
        <v>21607</v>
      </c>
      <c r="L4236" t="s">
        <v>21608</v>
      </c>
      <c r="M4236" s="1" t="s">
        <v>21609</v>
      </c>
      <c r="N4236" s="1" t="s">
        <v>21610</v>
      </c>
      <c r="O4236">
        <v>187</v>
      </c>
      <c r="P4236" t="s">
        <v>24</v>
      </c>
      <c r="Q4236" t="s">
        <v>24</v>
      </c>
      <c r="R4236" t="s">
        <v>24</v>
      </c>
      <c r="S4236">
        <v>191</v>
      </c>
      <c r="T4236">
        <v>4</v>
      </c>
    </row>
    <row r="4237" spans="1:20">
      <c r="A4237" t="s">
        <v>36202</v>
      </c>
      <c r="B4237" t="s">
        <v>21611</v>
      </c>
      <c r="C4237" t="s">
        <v>21612</v>
      </c>
      <c r="D4237" t="s">
        <v>21613</v>
      </c>
      <c r="E4237" t="str">
        <f>IF(OR(EXACT(LEFT(F4237,1),"'"),EXACT(LEFT(F4237,1),"["),EXACT(LEFT(F4237,1),"("),EXACT(UPPER(LEFT(F4237,1)),LEFT(F4237,1))=FALSE),"-",IF(LEFT(F4237,10)="Candidatus", MID(F4237, FIND(" ", F4237), FIND(" ", F4237, FIND(" ", F4237, 1)+1)-FIND(" ", F4237)), MID(F4237, 1, FIND(" ", F4237))))</f>
        <v xml:space="preserve">Pantoea </v>
      </c>
      <c r="F4237" t="s">
        <v>21591</v>
      </c>
      <c r="G4237" t="s">
        <v>16</v>
      </c>
      <c r="H4237" t="s">
        <v>76</v>
      </c>
      <c r="I4237" t="s">
        <v>77</v>
      </c>
      <c r="J4237" t="s">
        <v>21611</v>
      </c>
      <c r="K4237" t="s">
        <v>21612</v>
      </c>
      <c r="L4237" t="s">
        <v>21613</v>
      </c>
      <c r="M4237" s="1" t="s">
        <v>21614</v>
      </c>
      <c r="N4237" s="1" t="s">
        <v>21615</v>
      </c>
      <c r="O4237">
        <v>21</v>
      </c>
      <c r="P4237" t="s">
        <v>24</v>
      </c>
      <c r="Q4237" t="s">
        <v>24</v>
      </c>
      <c r="R4237" t="s">
        <v>24</v>
      </c>
      <c r="S4237">
        <v>22</v>
      </c>
      <c r="T4237">
        <v>1</v>
      </c>
    </row>
    <row r="4238" spans="1:20">
      <c r="A4238" t="s">
        <v>36203</v>
      </c>
      <c r="B4238" t="s">
        <v>21492</v>
      </c>
      <c r="C4238" t="s">
        <v>21617</v>
      </c>
      <c r="D4238" t="s">
        <v>21618</v>
      </c>
      <c r="E4238" t="str">
        <f>IF(OR(EXACT(LEFT(F4238,1),"'"),EXACT(LEFT(F4238,1),"["),EXACT(LEFT(F4238,1),"("),EXACT(UPPER(LEFT(F4238,1)),LEFT(F4238,1))=FALSE),"-",IF(LEFT(F4238,10)="Candidatus", MID(F4238, FIND(" ", F4238), FIND(" ", F4238, FIND(" ", F4238, 1)+1)-FIND(" ", F4238)), MID(F4238, 1, FIND(" ", F4238))))</f>
        <v xml:space="preserve">Pantoea </v>
      </c>
      <c r="F4238" t="s">
        <v>21616</v>
      </c>
      <c r="G4238" t="s">
        <v>16</v>
      </c>
      <c r="H4238" t="s">
        <v>76</v>
      </c>
      <c r="I4238" t="s">
        <v>77</v>
      </c>
      <c r="J4238" t="s">
        <v>21492</v>
      </c>
      <c r="K4238" t="s">
        <v>21617</v>
      </c>
      <c r="L4238" t="s">
        <v>21618</v>
      </c>
      <c r="M4238" s="1" t="s">
        <v>21619</v>
      </c>
      <c r="N4238" s="1" t="s">
        <v>21620</v>
      </c>
      <c r="O4238">
        <v>472</v>
      </c>
      <c r="P4238" t="s">
        <v>24</v>
      </c>
      <c r="Q4238" t="s">
        <v>24</v>
      </c>
      <c r="R4238" t="s">
        <v>24</v>
      </c>
      <c r="S4238">
        <v>488</v>
      </c>
      <c r="T4238">
        <v>16</v>
      </c>
    </row>
    <row r="4239" spans="1:20">
      <c r="A4239" t="s">
        <v>36204</v>
      </c>
      <c r="B4239" t="s">
        <v>21488</v>
      </c>
      <c r="C4239" t="s">
        <v>21621</v>
      </c>
      <c r="D4239" t="s">
        <v>21622</v>
      </c>
      <c r="E4239" t="str">
        <f>IF(OR(EXACT(LEFT(F4239,1),"'"),EXACT(LEFT(F4239,1),"["),EXACT(LEFT(F4239,1),"("),EXACT(UPPER(LEFT(F4239,1)),LEFT(F4239,1))=FALSE),"-",IF(LEFT(F4239,10)="Candidatus", MID(F4239, FIND(" ", F4239), FIND(" ", F4239, FIND(" ", F4239, 1)+1)-FIND(" ", F4239)), MID(F4239, 1, FIND(" ", F4239))))</f>
        <v xml:space="preserve">Pantoea </v>
      </c>
      <c r="F4239" t="s">
        <v>21616</v>
      </c>
      <c r="G4239" t="s">
        <v>16</v>
      </c>
      <c r="H4239" t="s">
        <v>76</v>
      </c>
      <c r="I4239" t="s">
        <v>77</v>
      </c>
      <c r="J4239" t="s">
        <v>21488</v>
      </c>
      <c r="K4239" t="s">
        <v>21621</v>
      </c>
      <c r="L4239" t="s">
        <v>21622</v>
      </c>
      <c r="M4239" s="1" t="s">
        <v>21623</v>
      </c>
      <c r="N4239" s="1" t="s">
        <v>21624</v>
      </c>
      <c r="O4239">
        <v>135</v>
      </c>
      <c r="P4239" t="s">
        <v>24</v>
      </c>
      <c r="Q4239" t="s">
        <v>24</v>
      </c>
      <c r="R4239" t="s">
        <v>24</v>
      </c>
      <c r="S4239">
        <v>139</v>
      </c>
      <c r="T4239">
        <v>4</v>
      </c>
    </row>
    <row r="4240" spans="1:20">
      <c r="A4240" t="s">
        <v>36205</v>
      </c>
      <c r="B4240" t="s">
        <v>21625</v>
      </c>
      <c r="C4240" t="s">
        <v>21626</v>
      </c>
      <c r="D4240" t="s">
        <v>21627</v>
      </c>
      <c r="E4240" t="str">
        <f>IF(OR(EXACT(LEFT(F4240,1),"'"),EXACT(LEFT(F4240,1),"["),EXACT(LEFT(F4240,1),"("),EXACT(UPPER(LEFT(F4240,1)),LEFT(F4240,1))=FALSE),"-",IF(LEFT(F4240,10)="Candidatus", MID(F4240, FIND(" ", F4240), FIND(" ", F4240, FIND(" ", F4240, 1)+1)-FIND(" ", F4240)), MID(F4240, 1, FIND(" ", F4240))))</f>
        <v xml:space="preserve">Pantoea </v>
      </c>
      <c r="F4240" t="s">
        <v>21616</v>
      </c>
      <c r="G4240" t="s">
        <v>16</v>
      </c>
      <c r="H4240" t="s">
        <v>76</v>
      </c>
      <c r="I4240" t="s">
        <v>77</v>
      </c>
      <c r="J4240" t="s">
        <v>21625</v>
      </c>
      <c r="K4240" t="s">
        <v>21626</v>
      </c>
      <c r="L4240" t="s">
        <v>21627</v>
      </c>
      <c r="M4240" s="1" t="s">
        <v>21628</v>
      </c>
      <c r="N4240" s="1" t="s">
        <v>21629</v>
      </c>
      <c r="O4240">
        <v>139</v>
      </c>
      <c r="P4240" t="s">
        <v>24</v>
      </c>
      <c r="Q4240" t="s">
        <v>24</v>
      </c>
      <c r="R4240" t="s">
        <v>24</v>
      </c>
      <c r="S4240">
        <v>163</v>
      </c>
      <c r="T4240">
        <v>23</v>
      </c>
    </row>
    <row r="4241" spans="1:20">
      <c r="A4241" t="s">
        <v>36206</v>
      </c>
      <c r="B4241" t="s">
        <v>21631</v>
      </c>
      <c r="C4241" t="s">
        <v>21632</v>
      </c>
      <c r="D4241" t="s">
        <v>21633</v>
      </c>
      <c r="E4241" t="str">
        <f>IF(OR(EXACT(LEFT(F4241,1),"'"),EXACT(LEFT(F4241,1),"["),EXACT(LEFT(F4241,1),"("),EXACT(UPPER(LEFT(F4241,1)),LEFT(F4241,1))=FALSE),"-",IF(LEFT(F4241,10)="Candidatus", MID(F4241, FIND(" ", F4241), FIND(" ", F4241, FIND(" ", F4241, 1)+1)-FIND(" ", F4241)), MID(F4241, 1, FIND(" ", F4241))))</f>
        <v xml:space="preserve">Paracoccus </v>
      </c>
      <c r="F4241" t="s">
        <v>21630</v>
      </c>
      <c r="G4241" t="s">
        <v>16</v>
      </c>
      <c r="H4241" t="s">
        <v>76</v>
      </c>
      <c r="I4241" t="s">
        <v>199</v>
      </c>
      <c r="J4241" t="s">
        <v>21631</v>
      </c>
      <c r="K4241" t="s">
        <v>21632</v>
      </c>
      <c r="L4241" t="s">
        <v>21633</v>
      </c>
      <c r="M4241" s="1" t="s">
        <v>21634</v>
      </c>
      <c r="N4241" s="1" t="s">
        <v>21635</v>
      </c>
      <c r="O4241">
        <v>5</v>
      </c>
      <c r="P4241" t="s">
        <v>24</v>
      </c>
      <c r="Q4241" t="s">
        <v>24</v>
      </c>
      <c r="R4241" t="s">
        <v>24</v>
      </c>
      <c r="S4241">
        <v>5</v>
      </c>
      <c r="T4241" t="s">
        <v>24</v>
      </c>
    </row>
    <row r="4242" spans="1:20">
      <c r="A4242" t="s">
        <v>36207</v>
      </c>
      <c r="B4242" t="s">
        <v>21636</v>
      </c>
      <c r="C4242" t="s">
        <v>21637</v>
      </c>
      <c r="D4242" t="s">
        <v>21638</v>
      </c>
      <c r="E4242" t="str">
        <f>IF(OR(EXACT(LEFT(F4242,1),"'"),EXACT(LEFT(F4242,1),"["),EXACT(LEFT(F4242,1),"("),EXACT(UPPER(LEFT(F4242,1)),LEFT(F4242,1))=FALSE),"-",IF(LEFT(F4242,10)="Candidatus", MID(F4242, FIND(" ", F4242), FIND(" ", F4242, FIND(" ", F4242, 1)+1)-FIND(" ", F4242)), MID(F4242, 1, FIND(" ", F4242))))</f>
        <v xml:space="preserve">Paracoccus </v>
      </c>
      <c r="F4242" t="s">
        <v>21630</v>
      </c>
      <c r="G4242" t="s">
        <v>16</v>
      </c>
      <c r="H4242" t="s">
        <v>76</v>
      </c>
      <c r="I4242" t="s">
        <v>199</v>
      </c>
      <c r="J4242" t="s">
        <v>21636</v>
      </c>
      <c r="K4242" t="s">
        <v>21637</v>
      </c>
      <c r="L4242" t="s">
        <v>21638</v>
      </c>
      <c r="M4242" s="1" t="s">
        <v>21639</v>
      </c>
      <c r="N4242" s="1" t="s">
        <v>21640</v>
      </c>
      <c r="O4242">
        <v>2</v>
      </c>
      <c r="P4242" t="s">
        <v>24</v>
      </c>
      <c r="Q4242" t="s">
        <v>24</v>
      </c>
      <c r="R4242" t="s">
        <v>24</v>
      </c>
      <c r="S4242">
        <v>2</v>
      </c>
      <c r="T4242" t="s">
        <v>24</v>
      </c>
    </row>
    <row r="4243" spans="1:20">
      <c r="A4243" t="s">
        <v>36208</v>
      </c>
      <c r="B4243" t="s">
        <v>21641</v>
      </c>
      <c r="C4243" t="s">
        <v>21642</v>
      </c>
      <c r="D4243" t="s">
        <v>21643</v>
      </c>
      <c r="E4243" t="str">
        <f>IF(OR(EXACT(LEFT(F4243,1),"'"),EXACT(LEFT(F4243,1),"["),EXACT(LEFT(F4243,1),"("),EXACT(UPPER(LEFT(F4243,1)),LEFT(F4243,1))=FALSE),"-",IF(LEFT(F4243,10)="Candidatus", MID(F4243, FIND(" ", F4243), FIND(" ", F4243, FIND(" ", F4243, 1)+1)-FIND(" ", F4243)), MID(F4243, 1, FIND(" ", F4243))))</f>
        <v xml:space="preserve">Paracoccus </v>
      </c>
      <c r="F4243" t="s">
        <v>21630</v>
      </c>
      <c r="G4243" t="s">
        <v>16</v>
      </c>
      <c r="H4243" t="s">
        <v>76</v>
      </c>
      <c r="I4243" t="s">
        <v>199</v>
      </c>
      <c r="J4243" t="s">
        <v>21641</v>
      </c>
      <c r="K4243" t="s">
        <v>21642</v>
      </c>
      <c r="L4243" t="s">
        <v>21643</v>
      </c>
      <c r="M4243" s="1" t="s">
        <v>21644</v>
      </c>
      <c r="N4243" s="1" t="s">
        <v>21645</v>
      </c>
      <c r="O4243">
        <v>7</v>
      </c>
      <c r="P4243" t="s">
        <v>24</v>
      </c>
      <c r="Q4243" t="s">
        <v>24</v>
      </c>
      <c r="R4243" t="s">
        <v>24</v>
      </c>
      <c r="S4243">
        <v>7</v>
      </c>
      <c r="T4243" t="s">
        <v>24</v>
      </c>
    </row>
    <row r="4244" spans="1:20">
      <c r="A4244" t="s">
        <v>36209</v>
      </c>
      <c r="B4244" t="s">
        <v>21646</v>
      </c>
      <c r="C4244" t="s">
        <v>21647</v>
      </c>
      <c r="D4244" t="s">
        <v>21648</v>
      </c>
      <c r="E4244" t="str">
        <f>IF(OR(EXACT(LEFT(F4244,1),"'"),EXACT(LEFT(F4244,1),"["),EXACT(LEFT(F4244,1),"("),EXACT(UPPER(LEFT(F4244,1)),LEFT(F4244,1))=FALSE),"-",IF(LEFT(F4244,10)="Candidatus", MID(F4244, FIND(" ", F4244), FIND(" ", F4244, FIND(" ", F4244, 1)+1)-FIND(" ", F4244)), MID(F4244, 1, FIND(" ", F4244))))</f>
        <v xml:space="preserve">Paracoccus </v>
      </c>
      <c r="F4244" t="s">
        <v>21630</v>
      </c>
      <c r="G4244" t="s">
        <v>16</v>
      </c>
      <c r="H4244" t="s">
        <v>76</v>
      </c>
      <c r="I4244" t="s">
        <v>199</v>
      </c>
      <c r="J4244" t="s">
        <v>21646</v>
      </c>
      <c r="K4244" t="s">
        <v>21647</v>
      </c>
      <c r="L4244" t="s">
        <v>21648</v>
      </c>
      <c r="M4244" s="1" t="s">
        <v>21649</v>
      </c>
      <c r="N4244" s="1" t="s">
        <v>21650</v>
      </c>
      <c r="O4244">
        <v>15</v>
      </c>
      <c r="P4244" t="s">
        <v>24</v>
      </c>
      <c r="Q4244" t="s">
        <v>24</v>
      </c>
      <c r="R4244" t="s">
        <v>24</v>
      </c>
      <c r="S4244">
        <v>15</v>
      </c>
      <c r="T4244" t="s">
        <v>24</v>
      </c>
    </row>
    <row r="4245" spans="1:20">
      <c r="A4245" t="s">
        <v>36210</v>
      </c>
      <c r="B4245" t="s">
        <v>21651</v>
      </c>
      <c r="C4245" t="s">
        <v>21652</v>
      </c>
      <c r="D4245" t="s">
        <v>21653</v>
      </c>
      <c r="E4245" t="str">
        <f>IF(OR(EXACT(LEFT(F4245,1),"'"),EXACT(LEFT(F4245,1),"["),EXACT(LEFT(F4245,1),"("),EXACT(UPPER(LEFT(F4245,1)),LEFT(F4245,1))=FALSE),"-",IF(LEFT(F4245,10)="Candidatus", MID(F4245, FIND(" ", F4245), FIND(" ", F4245, FIND(" ", F4245, 1)+1)-FIND(" ", F4245)), MID(F4245, 1, FIND(" ", F4245))))</f>
        <v xml:space="preserve">Paracoccus </v>
      </c>
      <c r="F4245" t="s">
        <v>21630</v>
      </c>
      <c r="G4245" t="s">
        <v>16</v>
      </c>
      <c r="H4245" t="s">
        <v>76</v>
      </c>
      <c r="I4245" t="s">
        <v>199</v>
      </c>
      <c r="J4245" t="s">
        <v>21651</v>
      </c>
      <c r="K4245" t="s">
        <v>21652</v>
      </c>
      <c r="L4245" t="s">
        <v>21653</v>
      </c>
      <c r="M4245" s="1">
        <v>31168</v>
      </c>
      <c r="N4245" s="1" t="s">
        <v>21654</v>
      </c>
      <c r="O4245">
        <v>9</v>
      </c>
      <c r="P4245" t="s">
        <v>24</v>
      </c>
      <c r="Q4245" t="s">
        <v>24</v>
      </c>
      <c r="R4245" t="s">
        <v>24</v>
      </c>
      <c r="S4245">
        <v>9</v>
      </c>
      <c r="T4245" t="s">
        <v>24</v>
      </c>
    </row>
    <row r="4246" spans="1:20">
      <c r="A4246" t="s">
        <v>36211</v>
      </c>
      <c r="B4246" t="s">
        <v>21656</v>
      </c>
      <c r="C4246" t="s">
        <v>21657</v>
      </c>
      <c r="D4246" t="s">
        <v>24</v>
      </c>
      <c r="E4246" t="str">
        <f>IF(OR(EXACT(LEFT(F4246,1),"'"),EXACT(LEFT(F4246,1),"["),EXACT(LEFT(F4246,1),"("),EXACT(UPPER(LEFT(F4246,1)),LEFT(F4246,1))=FALSE),"-",IF(LEFT(F4246,10)="Candidatus", MID(F4246, FIND(" ", F4246), FIND(" ", F4246, FIND(" ", F4246, 1)+1)-FIND(" ", F4246)), MID(F4246, 1, FIND(" ", F4246))))</f>
        <v xml:space="preserve">Paracoccus </v>
      </c>
      <c r="F4246" t="s">
        <v>21655</v>
      </c>
      <c r="G4246" t="s">
        <v>16</v>
      </c>
      <c r="H4246" t="s">
        <v>76</v>
      </c>
      <c r="I4246" t="s">
        <v>199</v>
      </c>
      <c r="J4246" t="s">
        <v>21656</v>
      </c>
      <c r="K4246" t="s">
        <v>21657</v>
      </c>
      <c r="L4246" t="s">
        <v>24</v>
      </c>
      <c r="M4246" s="1" t="s">
        <v>21658</v>
      </c>
      <c r="N4246" s="1" t="s">
        <v>21659</v>
      </c>
      <c r="O4246">
        <v>17</v>
      </c>
      <c r="P4246" t="s">
        <v>24</v>
      </c>
      <c r="Q4246" t="s">
        <v>24</v>
      </c>
      <c r="R4246" t="s">
        <v>24</v>
      </c>
      <c r="S4246">
        <v>17</v>
      </c>
      <c r="T4246" t="s">
        <v>24</v>
      </c>
    </row>
    <row r="4247" spans="1:20">
      <c r="A4247" t="s">
        <v>36212</v>
      </c>
      <c r="B4247" t="s">
        <v>21660</v>
      </c>
      <c r="C4247" t="s">
        <v>21661</v>
      </c>
      <c r="D4247" t="s">
        <v>24</v>
      </c>
      <c r="E4247" t="str">
        <f>IF(OR(EXACT(LEFT(F4247,1),"'"),EXACT(LEFT(F4247,1),"["),EXACT(LEFT(F4247,1),"("),EXACT(UPPER(LEFT(F4247,1)),LEFT(F4247,1))=FALSE),"-",IF(LEFT(F4247,10)="Candidatus", MID(F4247, FIND(" ", F4247), FIND(" ", F4247, FIND(" ", F4247, 1)+1)-FIND(" ", F4247)), MID(F4247, 1, FIND(" ", F4247))))</f>
        <v xml:space="preserve">Paracoccus </v>
      </c>
      <c r="F4247" t="s">
        <v>21655</v>
      </c>
      <c r="G4247" t="s">
        <v>16</v>
      </c>
      <c r="H4247" t="s">
        <v>76</v>
      </c>
      <c r="I4247" t="s">
        <v>199</v>
      </c>
      <c r="J4247" t="s">
        <v>21660</v>
      </c>
      <c r="K4247" t="s">
        <v>21661</v>
      </c>
      <c r="L4247" t="s">
        <v>24</v>
      </c>
      <c r="M4247" s="1" t="s">
        <v>21662</v>
      </c>
      <c r="N4247" s="1" t="s">
        <v>21663</v>
      </c>
      <c r="O4247">
        <v>19</v>
      </c>
      <c r="P4247" t="s">
        <v>24</v>
      </c>
      <c r="Q4247" t="s">
        <v>24</v>
      </c>
      <c r="R4247" t="s">
        <v>24</v>
      </c>
      <c r="S4247">
        <v>19</v>
      </c>
      <c r="T4247" t="s">
        <v>24</v>
      </c>
    </row>
    <row r="4248" spans="1:20">
      <c r="A4248" t="s">
        <v>36213</v>
      </c>
      <c r="B4248" t="s">
        <v>21664</v>
      </c>
      <c r="C4248" t="s">
        <v>21665</v>
      </c>
      <c r="D4248" t="s">
        <v>24</v>
      </c>
      <c r="E4248" t="str">
        <f>IF(OR(EXACT(LEFT(F4248,1),"'"),EXACT(LEFT(F4248,1),"["),EXACT(LEFT(F4248,1),"("),EXACT(UPPER(LEFT(F4248,1)),LEFT(F4248,1))=FALSE),"-",IF(LEFT(F4248,10)="Candidatus", MID(F4248, FIND(" ", F4248), FIND(" ", F4248, FIND(" ", F4248, 1)+1)-FIND(" ", F4248)), MID(F4248, 1, FIND(" ", F4248))))</f>
        <v xml:space="preserve">Paracoccus </v>
      </c>
      <c r="F4248" t="s">
        <v>21655</v>
      </c>
      <c r="G4248" t="s">
        <v>16</v>
      </c>
      <c r="H4248" t="s">
        <v>76</v>
      </c>
      <c r="I4248" t="s">
        <v>199</v>
      </c>
      <c r="J4248" t="s">
        <v>21664</v>
      </c>
      <c r="K4248" t="s">
        <v>21665</v>
      </c>
      <c r="L4248" t="s">
        <v>24</v>
      </c>
      <c r="M4248" s="1" t="s">
        <v>21666</v>
      </c>
      <c r="N4248" s="1" t="s">
        <v>21667</v>
      </c>
      <c r="O4248">
        <v>7</v>
      </c>
      <c r="P4248" t="s">
        <v>24</v>
      </c>
      <c r="Q4248" t="s">
        <v>24</v>
      </c>
      <c r="R4248" t="s">
        <v>24</v>
      </c>
      <c r="S4248">
        <v>7</v>
      </c>
      <c r="T4248" t="s">
        <v>24</v>
      </c>
    </row>
    <row r="4249" spans="1:20">
      <c r="A4249" t="s">
        <v>36214</v>
      </c>
      <c r="B4249" t="s">
        <v>21668</v>
      </c>
      <c r="C4249" t="s">
        <v>21669</v>
      </c>
      <c r="D4249" t="s">
        <v>21670</v>
      </c>
      <c r="E4249" t="str">
        <f>IF(OR(EXACT(LEFT(F4249,1),"'"),EXACT(LEFT(F4249,1),"["),EXACT(LEFT(F4249,1),"("),EXACT(UPPER(LEFT(F4249,1)),LEFT(F4249,1))=FALSE),"-",IF(LEFT(F4249,10)="Candidatus", MID(F4249, FIND(" ", F4249), FIND(" ", F4249, FIND(" ", F4249, 1)+1)-FIND(" ", F4249)), MID(F4249, 1, FIND(" ", F4249))))</f>
        <v xml:space="preserve">Paracoccus </v>
      </c>
      <c r="F4249" t="s">
        <v>21655</v>
      </c>
      <c r="G4249" t="s">
        <v>16</v>
      </c>
      <c r="H4249" t="s">
        <v>76</v>
      </c>
      <c r="I4249" t="s">
        <v>199</v>
      </c>
      <c r="J4249" t="s">
        <v>21668</v>
      </c>
      <c r="K4249" t="s">
        <v>21669</v>
      </c>
      <c r="L4249" t="s">
        <v>21670</v>
      </c>
      <c r="M4249" s="1" t="s">
        <v>21671</v>
      </c>
      <c r="N4249" s="1" t="s">
        <v>21672</v>
      </c>
      <c r="O4249">
        <v>262</v>
      </c>
      <c r="P4249" t="s">
        <v>24</v>
      </c>
      <c r="Q4249" t="s">
        <v>24</v>
      </c>
      <c r="R4249" t="s">
        <v>24</v>
      </c>
      <c r="S4249">
        <v>267</v>
      </c>
      <c r="T4249">
        <v>5</v>
      </c>
    </row>
    <row r="4250" spans="1:20">
      <c r="A4250" t="s">
        <v>36215</v>
      </c>
      <c r="B4250" t="s">
        <v>21673</v>
      </c>
      <c r="C4250" t="s">
        <v>21674</v>
      </c>
      <c r="D4250" t="s">
        <v>21675</v>
      </c>
      <c r="E4250" t="str">
        <f>IF(OR(EXACT(LEFT(F4250,1),"'"),EXACT(LEFT(F4250,1),"["),EXACT(LEFT(F4250,1),"("),EXACT(UPPER(LEFT(F4250,1)),LEFT(F4250,1))=FALSE),"-",IF(LEFT(F4250,10)="Candidatus", MID(F4250, FIND(" ", F4250), FIND(" ", F4250, FIND(" ", F4250, 1)+1)-FIND(" ", F4250)), MID(F4250, 1, FIND(" ", F4250))))</f>
        <v xml:space="preserve">Paracoccus </v>
      </c>
      <c r="F4250" t="s">
        <v>21655</v>
      </c>
      <c r="G4250" t="s">
        <v>16</v>
      </c>
      <c r="H4250" t="s">
        <v>76</v>
      </c>
      <c r="I4250" t="s">
        <v>199</v>
      </c>
      <c r="J4250" t="s">
        <v>21673</v>
      </c>
      <c r="K4250" t="s">
        <v>21674</v>
      </c>
      <c r="L4250" t="s">
        <v>21675</v>
      </c>
      <c r="M4250" s="1" t="s">
        <v>21676</v>
      </c>
      <c r="N4250" s="1" t="s">
        <v>21677</v>
      </c>
      <c r="O4250">
        <v>368</v>
      </c>
      <c r="P4250" t="s">
        <v>24</v>
      </c>
      <c r="Q4250" t="s">
        <v>24</v>
      </c>
      <c r="R4250" t="s">
        <v>24</v>
      </c>
      <c r="S4250">
        <v>379</v>
      </c>
      <c r="T4250">
        <v>11</v>
      </c>
    </row>
    <row r="4251" spans="1:20">
      <c r="A4251" t="s">
        <v>36216</v>
      </c>
      <c r="B4251" t="s">
        <v>21678</v>
      </c>
      <c r="C4251" t="s">
        <v>21679</v>
      </c>
      <c r="D4251" t="s">
        <v>21680</v>
      </c>
      <c r="E4251" t="str">
        <f>IF(OR(EXACT(LEFT(F4251,1),"'"),EXACT(LEFT(F4251,1),"["),EXACT(LEFT(F4251,1),"("),EXACT(UPPER(LEFT(F4251,1)),LEFT(F4251,1))=FALSE),"-",IF(LEFT(F4251,10)="Candidatus", MID(F4251, FIND(" ", F4251), FIND(" ", F4251, FIND(" ", F4251, 1)+1)-FIND(" ", F4251)), MID(F4251, 1, FIND(" ", F4251))))</f>
        <v xml:space="preserve">Paracoccus </v>
      </c>
      <c r="F4251" t="s">
        <v>21655</v>
      </c>
      <c r="G4251" t="s">
        <v>16</v>
      </c>
      <c r="H4251" t="s">
        <v>76</v>
      </c>
      <c r="I4251" t="s">
        <v>199</v>
      </c>
      <c r="J4251" t="s">
        <v>21678</v>
      </c>
      <c r="K4251" t="s">
        <v>21679</v>
      </c>
      <c r="L4251" t="s">
        <v>21680</v>
      </c>
      <c r="M4251" s="1" t="s">
        <v>21681</v>
      </c>
      <c r="N4251" s="1" t="s">
        <v>21682</v>
      </c>
      <c r="O4251">
        <v>100</v>
      </c>
      <c r="P4251">
        <v>3</v>
      </c>
      <c r="Q4251">
        <v>3</v>
      </c>
      <c r="R4251" t="s">
        <v>24</v>
      </c>
      <c r="S4251">
        <v>107</v>
      </c>
      <c r="T4251">
        <v>1</v>
      </c>
    </row>
    <row r="4252" spans="1:20">
      <c r="A4252" t="s">
        <v>36217</v>
      </c>
      <c r="B4252" t="s">
        <v>21683</v>
      </c>
      <c r="C4252" t="s">
        <v>21684</v>
      </c>
      <c r="D4252" t="s">
        <v>21685</v>
      </c>
      <c r="E4252" t="str">
        <f>IF(OR(EXACT(LEFT(F4252,1),"'"),EXACT(LEFT(F4252,1),"["),EXACT(LEFT(F4252,1),"("),EXACT(UPPER(LEFT(F4252,1)),LEFT(F4252,1))=FALSE),"-",IF(LEFT(F4252,10)="Candidatus", MID(F4252, FIND(" ", F4252), FIND(" ", F4252, FIND(" ", F4252, 1)+1)-FIND(" ", F4252)), MID(F4252, 1, FIND(" ", F4252))))</f>
        <v xml:space="preserve">Paracoccus </v>
      </c>
      <c r="F4252" t="s">
        <v>21655</v>
      </c>
      <c r="G4252" t="s">
        <v>16</v>
      </c>
      <c r="H4252" t="s">
        <v>76</v>
      </c>
      <c r="I4252" t="s">
        <v>199</v>
      </c>
      <c r="J4252" t="s">
        <v>21683</v>
      </c>
      <c r="K4252" t="s">
        <v>21684</v>
      </c>
      <c r="L4252" t="s">
        <v>21685</v>
      </c>
      <c r="M4252" s="1" t="s">
        <v>21686</v>
      </c>
      <c r="N4252" s="1" t="s">
        <v>21687</v>
      </c>
      <c r="O4252">
        <v>190</v>
      </c>
      <c r="P4252" t="s">
        <v>24</v>
      </c>
      <c r="Q4252" t="s">
        <v>24</v>
      </c>
      <c r="R4252" t="s">
        <v>24</v>
      </c>
      <c r="S4252">
        <v>201</v>
      </c>
      <c r="T4252">
        <v>11</v>
      </c>
    </row>
    <row r="4253" spans="1:20">
      <c r="A4253" t="s">
        <v>36218</v>
      </c>
      <c r="B4253" t="s">
        <v>21688</v>
      </c>
      <c r="C4253" t="s">
        <v>21689</v>
      </c>
      <c r="D4253" t="s">
        <v>21690</v>
      </c>
      <c r="E4253" t="str">
        <f>IF(OR(EXACT(LEFT(F4253,1),"'"),EXACT(LEFT(F4253,1),"["),EXACT(LEFT(F4253,1),"("),EXACT(UPPER(LEFT(F4253,1)),LEFT(F4253,1))=FALSE),"-",IF(LEFT(F4253,10)="Candidatus", MID(F4253, FIND(" ", F4253), FIND(" ", F4253, FIND(" ", F4253, 1)+1)-FIND(" ", F4253)), MID(F4253, 1, FIND(" ", F4253))))</f>
        <v xml:space="preserve">Paracoccus </v>
      </c>
      <c r="F4253" t="s">
        <v>21655</v>
      </c>
      <c r="G4253" t="s">
        <v>16</v>
      </c>
      <c r="H4253" t="s">
        <v>76</v>
      </c>
      <c r="I4253" t="s">
        <v>199</v>
      </c>
      <c r="J4253" t="s">
        <v>21688</v>
      </c>
      <c r="K4253" t="s">
        <v>21689</v>
      </c>
      <c r="L4253" t="s">
        <v>21690</v>
      </c>
      <c r="M4253" s="1" t="s">
        <v>21691</v>
      </c>
      <c r="N4253" s="1" t="s">
        <v>21692</v>
      </c>
      <c r="O4253">
        <v>167</v>
      </c>
      <c r="P4253" t="s">
        <v>24</v>
      </c>
      <c r="Q4253" t="s">
        <v>24</v>
      </c>
      <c r="R4253" t="s">
        <v>24</v>
      </c>
      <c r="S4253">
        <v>172</v>
      </c>
      <c r="T4253">
        <v>5</v>
      </c>
    </row>
    <row r="4254" spans="1:20">
      <c r="A4254" t="s">
        <v>36219</v>
      </c>
      <c r="B4254">
        <v>1</v>
      </c>
      <c r="C4254" t="s">
        <v>21694</v>
      </c>
      <c r="D4254" t="s">
        <v>21695</v>
      </c>
      <c r="E4254" t="str">
        <f>IF(OR(EXACT(LEFT(F4254,1),"'"),EXACT(LEFT(F4254,1),"["),EXACT(LEFT(F4254,1),"("),EXACT(UPPER(LEFT(F4254,1)),LEFT(F4254,1))=FALSE),"-",IF(LEFT(F4254,10)="Candidatus", MID(F4254, FIND(" ", F4254), FIND(" ", F4254, FIND(" ", F4254, 1)+1)-FIND(" ", F4254)), MID(F4254, 1, FIND(" ", F4254))))</f>
        <v xml:space="preserve">Paracoccus </v>
      </c>
      <c r="F4254" t="s">
        <v>21693</v>
      </c>
      <c r="G4254" t="s">
        <v>16</v>
      </c>
      <c r="H4254" t="s">
        <v>76</v>
      </c>
      <c r="I4254" t="s">
        <v>199</v>
      </c>
      <c r="J4254">
        <v>1</v>
      </c>
      <c r="K4254" t="s">
        <v>21694</v>
      </c>
      <c r="L4254" t="s">
        <v>21695</v>
      </c>
      <c r="M4254" s="1" t="s">
        <v>21696</v>
      </c>
      <c r="N4254" s="1" t="s">
        <v>21697</v>
      </c>
      <c r="O4254">
        <v>589</v>
      </c>
      <c r="P4254" t="s">
        <v>24</v>
      </c>
      <c r="Q4254" t="s">
        <v>24</v>
      </c>
      <c r="R4254" t="s">
        <v>24</v>
      </c>
      <c r="S4254">
        <v>601</v>
      </c>
      <c r="T4254">
        <v>12</v>
      </c>
    </row>
    <row r="4255" spans="1:20">
      <c r="A4255" t="s">
        <v>36220</v>
      </c>
      <c r="B4255" t="s">
        <v>21699</v>
      </c>
      <c r="C4255" t="s">
        <v>21700</v>
      </c>
      <c r="D4255" t="s">
        <v>21701</v>
      </c>
      <c r="E4255" t="str">
        <f>IF(OR(EXACT(LEFT(F4255,1),"'"),EXACT(LEFT(F4255,1),"["),EXACT(LEFT(F4255,1),"("),EXACT(UPPER(LEFT(F4255,1)),LEFT(F4255,1))=FALSE),"-",IF(LEFT(F4255,10)="Candidatus", MID(F4255, FIND(" ", F4255), FIND(" ", F4255, FIND(" ", F4255, 1)+1)-FIND(" ", F4255)), MID(F4255, 1, FIND(" ", F4255))))</f>
        <v xml:space="preserve">Paracoccus </v>
      </c>
      <c r="F4255" t="s">
        <v>21698</v>
      </c>
      <c r="G4255" t="s">
        <v>16</v>
      </c>
      <c r="H4255" t="s">
        <v>76</v>
      </c>
      <c r="I4255" t="s">
        <v>199</v>
      </c>
      <c r="J4255" t="s">
        <v>21699</v>
      </c>
      <c r="K4255" t="s">
        <v>21700</v>
      </c>
      <c r="L4255" t="s">
        <v>21701</v>
      </c>
      <c r="M4255" s="1" t="s">
        <v>21702</v>
      </c>
      <c r="N4255" s="1" t="s">
        <v>21703</v>
      </c>
      <c r="O4255">
        <v>4</v>
      </c>
      <c r="P4255" t="s">
        <v>24</v>
      </c>
      <c r="Q4255" t="s">
        <v>24</v>
      </c>
      <c r="R4255" t="s">
        <v>24</v>
      </c>
      <c r="S4255">
        <v>4</v>
      </c>
      <c r="T4255" t="s">
        <v>24</v>
      </c>
    </row>
    <row r="4256" spans="1:20">
      <c r="A4256" t="s">
        <v>36221</v>
      </c>
      <c r="B4256" t="s">
        <v>21705</v>
      </c>
      <c r="C4256" t="s">
        <v>21706</v>
      </c>
      <c r="D4256" t="s">
        <v>21707</v>
      </c>
      <c r="E4256" t="str">
        <f>IF(OR(EXACT(LEFT(F4256,1),"'"),EXACT(LEFT(F4256,1),"["),EXACT(LEFT(F4256,1),"("),EXACT(UPPER(LEFT(F4256,1)),LEFT(F4256,1))=FALSE),"-",IF(LEFT(F4256,10)="Candidatus", MID(F4256, FIND(" ", F4256), FIND(" ", F4256, FIND(" ", F4256, 1)+1)-FIND(" ", F4256)), MID(F4256, 1, FIND(" ", F4256))))</f>
        <v xml:space="preserve">Paracoccus </v>
      </c>
      <c r="F4256" t="s">
        <v>21704</v>
      </c>
      <c r="G4256" t="s">
        <v>16</v>
      </c>
      <c r="H4256" t="s">
        <v>76</v>
      </c>
      <c r="I4256" t="s">
        <v>199</v>
      </c>
      <c r="J4256" t="s">
        <v>21705</v>
      </c>
      <c r="K4256" t="s">
        <v>21706</v>
      </c>
      <c r="L4256" t="s">
        <v>21707</v>
      </c>
      <c r="M4256" s="1" t="s">
        <v>21708</v>
      </c>
      <c r="N4256" s="1" t="s">
        <v>21709</v>
      </c>
      <c r="O4256">
        <v>5</v>
      </c>
      <c r="P4256" t="s">
        <v>24</v>
      </c>
      <c r="Q4256" t="s">
        <v>24</v>
      </c>
      <c r="R4256" t="s">
        <v>24</v>
      </c>
      <c r="S4256">
        <v>5</v>
      </c>
      <c r="T4256" t="s">
        <v>24</v>
      </c>
    </row>
    <row r="4257" spans="1:20">
      <c r="A4257" t="s">
        <v>36222</v>
      </c>
      <c r="B4257" t="s">
        <v>21711</v>
      </c>
      <c r="C4257" t="s">
        <v>21712</v>
      </c>
      <c r="D4257" t="s">
        <v>21713</v>
      </c>
      <c r="E4257" t="str">
        <f>IF(OR(EXACT(LEFT(F4257,1),"'"),EXACT(LEFT(F4257,1),"["),EXACT(LEFT(F4257,1),"("),EXACT(UPPER(LEFT(F4257,1)),LEFT(F4257,1))=FALSE),"-",IF(LEFT(F4257,10)="Candidatus", MID(F4257, FIND(" ", F4257), FIND(" ", F4257, FIND(" ", F4257, 1)+1)-FIND(" ", F4257)), MID(F4257, 1, FIND(" ", F4257))))</f>
        <v xml:space="preserve">Paracoccus </v>
      </c>
      <c r="F4257" t="s">
        <v>21710</v>
      </c>
      <c r="G4257" t="s">
        <v>16</v>
      </c>
      <c r="H4257" t="s">
        <v>76</v>
      </c>
      <c r="I4257" t="s">
        <v>199</v>
      </c>
      <c r="J4257" t="s">
        <v>21711</v>
      </c>
      <c r="K4257" t="s">
        <v>21712</v>
      </c>
      <c r="L4257" t="s">
        <v>21713</v>
      </c>
      <c r="M4257" s="1" t="s">
        <v>21714</v>
      </c>
      <c r="N4257" s="1" t="s">
        <v>21715</v>
      </c>
      <c r="O4257">
        <v>6</v>
      </c>
      <c r="P4257" t="s">
        <v>24</v>
      </c>
      <c r="Q4257" t="s">
        <v>24</v>
      </c>
      <c r="R4257" t="s">
        <v>24</v>
      </c>
      <c r="S4257">
        <v>6</v>
      </c>
      <c r="T4257" t="s">
        <v>24</v>
      </c>
    </row>
    <row r="4258" spans="1:20">
      <c r="A4258" t="s">
        <v>36223</v>
      </c>
      <c r="B4258" t="s">
        <v>21716</v>
      </c>
      <c r="C4258" t="s">
        <v>21717</v>
      </c>
      <c r="D4258" t="s">
        <v>21718</v>
      </c>
      <c r="E4258" t="str">
        <f>IF(OR(EXACT(LEFT(F4258,1),"'"),EXACT(LEFT(F4258,1),"["),EXACT(LEFT(F4258,1),"("),EXACT(UPPER(LEFT(F4258,1)),LEFT(F4258,1))=FALSE),"-",IF(LEFT(F4258,10)="Candidatus", MID(F4258, FIND(" ", F4258), FIND(" ", F4258, FIND(" ", F4258, 1)+1)-FIND(" ", F4258)), MID(F4258, 1, FIND(" ", F4258))))</f>
        <v xml:space="preserve">Paracoccus </v>
      </c>
      <c r="F4258" t="s">
        <v>21710</v>
      </c>
      <c r="G4258" t="s">
        <v>16</v>
      </c>
      <c r="H4258" t="s">
        <v>76</v>
      </c>
      <c r="I4258" t="s">
        <v>199</v>
      </c>
      <c r="J4258" t="s">
        <v>21716</v>
      </c>
      <c r="K4258" t="s">
        <v>21717</v>
      </c>
      <c r="L4258" t="s">
        <v>21718</v>
      </c>
      <c r="M4258" s="1" t="s">
        <v>21719</v>
      </c>
      <c r="N4258" s="1" t="s">
        <v>21720</v>
      </c>
      <c r="O4258">
        <v>6</v>
      </c>
      <c r="P4258" t="s">
        <v>24</v>
      </c>
      <c r="Q4258" t="s">
        <v>24</v>
      </c>
      <c r="R4258" t="s">
        <v>24</v>
      </c>
      <c r="S4258">
        <v>6</v>
      </c>
      <c r="T4258" t="s">
        <v>24</v>
      </c>
    </row>
    <row r="4259" spans="1:20">
      <c r="A4259" t="s">
        <v>36224</v>
      </c>
      <c r="B4259" t="s">
        <v>21721</v>
      </c>
      <c r="C4259" t="s">
        <v>21722</v>
      </c>
      <c r="D4259" t="s">
        <v>21723</v>
      </c>
      <c r="E4259" t="str">
        <f>IF(OR(EXACT(LEFT(F4259,1),"'"),EXACT(LEFT(F4259,1),"["),EXACT(LEFT(F4259,1),"("),EXACT(UPPER(LEFT(F4259,1)),LEFT(F4259,1))=FALSE),"-",IF(LEFT(F4259,10)="Candidatus", MID(F4259, FIND(" ", F4259), FIND(" ", F4259, FIND(" ", F4259, 1)+1)-FIND(" ", F4259)), MID(F4259, 1, FIND(" ", F4259))))</f>
        <v xml:space="preserve">Paracoccus </v>
      </c>
      <c r="F4259" t="s">
        <v>21710</v>
      </c>
      <c r="G4259" t="s">
        <v>16</v>
      </c>
      <c r="H4259" t="s">
        <v>76</v>
      </c>
      <c r="I4259" t="s">
        <v>199</v>
      </c>
      <c r="J4259" t="s">
        <v>21721</v>
      </c>
      <c r="K4259" t="s">
        <v>21722</v>
      </c>
      <c r="L4259" t="s">
        <v>21723</v>
      </c>
      <c r="M4259" s="1" t="s">
        <v>21724</v>
      </c>
      <c r="N4259" s="1" t="s">
        <v>21725</v>
      </c>
      <c r="O4259">
        <v>15</v>
      </c>
      <c r="P4259" t="s">
        <v>24</v>
      </c>
      <c r="Q4259" t="s">
        <v>24</v>
      </c>
      <c r="R4259" t="s">
        <v>24</v>
      </c>
      <c r="S4259">
        <v>15</v>
      </c>
      <c r="T4259" t="s">
        <v>24</v>
      </c>
    </row>
    <row r="4260" spans="1:20">
      <c r="A4260" t="s">
        <v>36225</v>
      </c>
      <c r="B4260" t="s">
        <v>21726</v>
      </c>
      <c r="C4260" t="s">
        <v>21727</v>
      </c>
      <c r="D4260" t="s">
        <v>21728</v>
      </c>
      <c r="E4260" t="str">
        <f>IF(OR(EXACT(LEFT(F4260,1),"'"),EXACT(LEFT(F4260,1),"["),EXACT(LEFT(F4260,1),"("),EXACT(UPPER(LEFT(F4260,1)),LEFT(F4260,1))=FALSE),"-",IF(LEFT(F4260,10)="Candidatus", MID(F4260, FIND(" ", F4260), FIND(" ", F4260, FIND(" ", F4260, 1)+1)-FIND(" ", F4260)), MID(F4260, 1, FIND(" ", F4260))))</f>
        <v xml:space="preserve">Paracoccus </v>
      </c>
      <c r="F4260" t="s">
        <v>21710</v>
      </c>
      <c r="G4260" t="s">
        <v>16</v>
      </c>
      <c r="H4260" t="s">
        <v>76</v>
      </c>
      <c r="I4260" t="s">
        <v>199</v>
      </c>
      <c r="J4260" t="s">
        <v>21726</v>
      </c>
      <c r="K4260" t="s">
        <v>21727</v>
      </c>
      <c r="L4260" t="s">
        <v>21728</v>
      </c>
      <c r="M4260" s="1" t="s">
        <v>21729</v>
      </c>
      <c r="N4260" s="1" t="s">
        <v>21730</v>
      </c>
      <c r="O4260">
        <v>27</v>
      </c>
      <c r="P4260" t="s">
        <v>24</v>
      </c>
      <c r="Q4260" t="s">
        <v>24</v>
      </c>
      <c r="R4260" t="s">
        <v>24</v>
      </c>
      <c r="S4260">
        <v>27</v>
      </c>
      <c r="T4260" t="s">
        <v>24</v>
      </c>
    </row>
    <row r="4261" spans="1:20">
      <c r="A4261" t="s">
        <v>36226</v>
      </c>
      <c r="B4261" t="s">
        <v>21731</v>
      </c>
      <c r="C4261" t="s">
        <v>21732</v>
      </c>
      <c r="D4261" t="s">
        <v>21733</v>
      </c>
      <c r="E4261" t="str">
        <f>IF(OR(EXACT(LEFT(F4261,1),"'"),EXACT(LEFT(F4261,1),"["),EXACT(LEFT(F4261,1),"("),EXACT(UPPER(LEFT(F4261,1)),LEFT(F4261,1))=FALSE),"-",IF(LEFT(F4261,10)="Candidatus", MID(F4261, FIND(" ", F4261), FIND(" ", F4261, FIND(" ", F4261, 1)+1)-FIND(" ", F4261)), MID(F4261, 1, FIND(" ", F4261))))</f>
        <v xml:space="preserve">Paracoccus </v>
      </c>
      <c r="F4261" t="s">
        <v>21710</v>
      </c>
      <c r="G4261" t="s">
        <v>16</v>
      </c>
      <c r="H4261" t="s">
        <v>76</v>
      </c>
      <c r="I4261" t="s">
        <v>199</v>
      </c>
      <c r="J4261" t="s">
        <v>21731</v>
      </c>
      <c r="K4261" t="s">
        <v>21732</v>
      </c>
      <c r="L4261" t="s">
        <v>21733</v>
      </c>
      <c r="M4261" s="1" t="s">
        <v>21734</v>
      </c>
      <c r="N4261" s="1" t="s">
        <v>21735</v>
      </c>
      <c r="O4261">
        <v>10</v>
      </c>
      <c r="P4261" t="s">
        <v>24</v>
      </c>
      <c r="Q4261" t="s">
        <v>24</v>
      </c>
      <c r="R4261" t="s">
        <v>24</v>
      </c>
      <c r="S4261">
        <v>10</v>
      </c>
      <c r="T4261" t="s">
        <v>24</v>
      </c>
    </row>
    <row r="4262" spans="1:20">
      <c r="A4262" t="s">
        <v>36227</v>
      </c>
      <c r="B4262" t="s">
        <v>21737</v>
      </c>
      <c r="C4262" t="s">
        <v>21738</v>
      </c>
      <c r="D4262" t="s">
        <v>21739</v>
      </c>
      <c r="E4262" t="str">
        <f>IF(OR(EXACT(LEFT(F4262,1),"'"),EXACT(LEFT(F4262,1),"["),EXACT(LEFT(F4262,1),"("),EXACT(UPPER(LEFT(F4262,1)),LEFT(F4262,1))=FALSE),"-",IF(LEFT(F4262,10)="Candidatus", MID(F4262, FIND(" ", F4262), FIND(" ", F4262, FIND(" ", F4262, 1)+1)-FIND(" ", F4262)), MID(F4262, 1, FIND(" ", F4262))))</f>
        <v xml:space="preserve">Paracoccus </v>
      </c>
      <c r="F4262" t="s">
        <v>21736</v>
      </c>
      <c r="G4262" t="s">
        <v>16</v>
      </c>
      <c r="H4262" t="s">
        <v>76</v>
      </c>
      <c r="I4262" t="s">
        <v>199</v>
      </c>
      <c r="J4262" t="s">
        <v>21737</v>
      </c>
      <c r="K4262" t="s">
        <v>21738</v>
      </c>
      <c r="L4262" t="s">
        <v>21739</v>
      </c>
      <c r="M4262" s="1" t="s">
        <v>21740</v>
      </c>
      <c r="N4262" s="1" t="s">
        <v>21741</v>
      </c>
      <c r="O4262">
        <v>7</v>
      </c>
      <c r="P4262" t="s">
        <v>24</v>
      </c>
      <c r="Q4262" t="s">
        <v>24</v>
      </c>
      <c r="R4262" t="s">
        <v>24</v>
      </c>
      <c r="S4262">
        <v>7</v>
      </c>
      <c r="T4262" t="s">
        <v>24</v>
      </c>
    </row>
    <row r="4263" spans="1:20">
      <c r="A4263" t="s">
        <v>36228</v>
      </c>
      <c r="B4263" t="s">
        <v>21742</v>
      </c>
      <c r="C4263" t="s">
        <v>21743</v>
      </c>
      <c r="D4263" t="s">
        <v>21744</v>
      </c>
      <c r="E4263" t="str">
        <f>IF(OR(EXACT(LEFT(F4263,1),"'"),EXACT(LEFT(F4263,1),"["),EXACT(LEFT(F4263,1),"("),EXACT(UPPER(LEFT(F4263,1)),LEFT(F4263,1))=FALSE),"-",IF(LEFT(F4263,10)="Candidatus", MID(F4263, FIND(" ", F4263), FIND(" ", F4263, FIND(" ", F4263, 1)+1)-FIND(" ", F4263)), MID(F4263, 1, FIND(" ", F4263))))</f>
        <v xml:space="preserve">Paracoccus </v>
      </c>
      <c r="F4263" t="s">
        <v>21736</v>
      </c>
      <c r="G4263" t="s">
        <v>16</v>
      </c>
      <c r="H4263" t="s">
        <v>76</v>
      </c>
      <c r="I4263" t="s">
        <v>199</v>
      </c>
      <c r="J4263" t="s">
        <v>21742</v>
      </c>
      <c r="K4263" t="s">
        <v>21743</v>
      </c>
      <c r="L4263" t="s">
        <v>21744</v>
      </c>
      <c r="M4263" s="1" t="s">
        <v>21745</v>
      </c>
      <c r="N4263" s="1" t="s">
        <v>21746</v>
      </c>
      <c r="O4263">
        <v>12</v>
      </c>
      <c r="P4263" t="s">
        <v>24</v>
      </c>
      <c r="Q4263" t="s">
        <v>24</v>
      </c>
      <c r="R4263" t="s">
        <v>24</v>
      </c>
      <c r="S4263">
        <v>12</v>
      </c>
      <c r="T4263" t="s">
        <v>24</v>
      </c>
    </row>
    <row r="4264" spans="1:20">
      <c r="A4264" t="s">
        <v>36229</v>
      </c>
      <c r="B4264" t="s">
        <v>21747</v>
      </c>
      <c r="C4264" t="s">
        <v>21748</v>
      </c>
      <c r="D4264" t="s">
        <v>21749</v>
      </c>
      <c r="E4264" t="str">
        <f>IF(OR(EXACT(LEFT(F4264,1),"'"),EXACT(LEFT(F4264,1),"["),EXACT(LEFT(F4264,1),"("),EXACT(UPPER(LEFT(F4264,1)),LEFT(F4264,1))=FALSE),"-",IF(LEFT(F4264,10)="Candidatus", MID(F4264, FIND(" ", F4264), FIND(" ", F4264, FIND(" ", F4264, 1)+1)-FIND(" ", F4264)), MID(F4264, 1, FIND(" ", F4264))))</f>
        <v xml:space="preserve">Paracoccus </v>
      </c>
      <c r="F4264" t="s">
        <v>21736</v>
      </c>
      <c r="G4264" t="s">
        <v>16</v>
      </c>
      <c r="H4264" t="s">
        <v>76</v>
      </c>
      <c r="I4264" t="s">
        <v>199</v>
      </c>
      <c r="J4264" t="s">
        <v>21747</v>
      </c>
      <c r="K4264" t="s">
        <v>21748</v>
      </c>
      <c r="L4264" t="s">
        <v>21749</v>
      </c>
      <c r="M4264" s="1">
        <v>15128</v>
      </c>
      <c r="N4264" s="1" t="s">
        <v>21750</v>
      </c>
      <c r="O4264">
        <v>5</v>
      </c>
      <c r="P4264" t="s">
        <v>24</v>
      </c>
      <c r="Q4264" t="s">
        <v>24</v>
      </c>
      <c r="R4264" t="s">
        <v>24</v>
      </c>
      <c r="S4264">
        <v>5</v>
      </c>
      <c r="T4264" t="s">
        <v>24</v>
      </c>
    </row>
    <row r="4265" spans="1:20">
      <c r="A4265" t="s">
        <v>36230</v>
      </c>
      <c r="B4265" t="s">
        <v>21752</v>
      </c>
      <c r="C4265" t="s">
        <v>21753</v>
      </c>
      <c r="D4265" t="s">
        <v>21754</v>
      </c>
      <c r="E4265" t="str">
        <f>IF(OR(EXACT(LEFT(F4265,1),"'"),EXACT(LEFT(F4265,1),"["),EXACT(LEFT(F4265,1),"("),EXACT(UPPER(LEFT(F4265,1)),LEFT(F4265,1))=FALSE),"-",IF(LEFT(F4265,10)="Candidatus", MID(F4265, FIND(" ", F4265), FIND(" ", F4265, FIND(" ", F4265, 1)+1)-FIND(" ", F4265)), MID(F4265, 1, FIND(" ", F4265))))</f>
        <v xml:space="preserve">Paracoccus </v>
      </c>
      <c r="F4265" t="s">
        <v>21751</v>
      </c>
      <c r="G4265" t="s">
        <v>16</v>
      </c>
      <c r="H4265" t="s">
        <v>76</v>
      </c>
      <c r="I4265" t="s">
        <v>199</v>
      </c>
      <c r="J4265" t="s">
        <v>21752</v>
      </c>
      <c r="K4265" t="s">
        <v>21753</v>
      </c>
      <c r="L4265" t="s">
        <v>21754</v>
      </c>
      <c r="M4265" s="1" t="s">
        <v>21755</v>
      </c>
      <c r="N4265" s="1" t="s">
        <v>21756</v>
      </c>
      <c r="O4265">
        <v>24</v>
      </c>
      <c r="P4265" t="s">
        <v>24</v>
      </c>
      <c r="Q4265" t="s">
        <v>24</v>
      </c>
      <c r="R4265" t="s">
        <v>24</v>
      </c>
      <c r="S4265">
        <v>24</v>
      </c>
      <c r="T4265" t="s">
        <v>24</v>
      </c>
    </row>
    <row r="4266" spans="1:20">
      <c r="A4266" t="s">
        <v>36231</v>
      </c>
      <c r="B4266" t="s">
        <v>21758</v>
      </c>
      <c r="C4266" t="s">
        <v>21759</v>
      </c>
      <c r="D4266" t="s">
        <v>21760</v>
      </c>
      <c r="E4266" t="str">
        <f>IF(OR(EXACT(LEFT(F4266,1),"'"),EXACT(LEFT(F4266,1),"["),EXACT(LEFT(F4266,1),"("),EXACT(UPPER(LEFT(F4266,1)),LEFT(F4266,1))=FALSE),"-",IF(LEFT(F4266,10)="Candidatus", MID(F4266, FIND(" ", F4266), FIND(" ", F4266, FIND(" ", F4266, 1)+1)-FIND(" ", F4266)), MID(F4266, 1, FIND(" ", F4266))))</f>
        <v xml:space="preserve">Paracoccus </v>
      </c>
      <c r="F4266" t="s">
        <v>21757</v>
      </c>
      <c r="G4266" t="s">
        <v>16</v>
      </c>
      <c r="H4266" t="s">
        <v>76</v>
      </c>
      <c r="I4266" t="s">
        <v>199</v>
      </c>
      <c r="J4266" t="s">
        <v>21758</v>
      </c>
      <c r="K4266" t="s">
        <v>21759</v>
      </c>
      <c r="L4266" t="s">
        <v>21760</v>
      </c>
      <c r="M4266" s="1" t="s">
        <v>21761</v>
      </c>
      <c r="N4266" s="1" t="s">
        <v>21762</v>
      </c>
      <c r="O4266">
        <v>2</v>
      </c>
      <c r="P4266" t="s">
        <v>24</v>
      </c>
      <c r="Q4266" t="s">
        <v>24</v>
      </c>
      <c r="R4266" t="s">
        <v>24</v>
      </c>
      <c r="S4266">
        <v>2</v>
      </c>
      <c r="T4266" t="s">
        <v>24</v>
      </c>
    </row>
    <row r="4267" spans="1:20">
      <c r="A4267" t="s">
        <v>36232</v>
      </c>
      <c r="B4267" t="s">
        <v>21764</v>
      </c>
      <c r="C4267" t="s">
        <v>21765</v>
      </c>
      <c r="D4267" t="s">
        <v>21766</v>
      </c>
      <c r="E4267" t="str">
        <f>IF(OR(EXACT(LEFT(F4267,1),"'"),EXACT(LEFT(F4267,1),"["),EXACT(LEFT(F4267,1),"("),EXACT(UPPER(LEFT(F4267,1)),LEFT(F4267,1))=FALSE),"-",IF(LEFT(F4267,10)="Candidatus", MID(F4267, FIND(" ", F4267), FIND(" ", F4267, FIND(" ", F4267, 1)+1)-FIND(" ", F4267)), MID(F4267, 1, FIND(" ", F4267))))</f>
        <v xml:space="preserve">Pasteurella </v>
      </c>
      <c r="F4267" t="s">
        <v>21763</v>
      </c>
      <c r="G4267" t="s">
        <v>16</v>
      </c>
      <c r="H4267" t="s">
        <v>76</v>
      </c>
      <c r="I4267" t="s">
        <v>77</v>
      </c>
      <c r="J4267" t="s">
        <v>21764</v>
      </c>
      <c r="K4267" t="s">
        <v>21765</v>
      </c>
      <c r="L4267" t="s">
        <v>21766</v>
      </c>
      <c r="M4267" s="1" t="s">
        <v>21767</v>
      </c>
      <c r="N4267" s="1" t="s">
        <v>21768</v>
      </c>
      <c r="O4267">
        <v>9</v>
      </c>
      <c r="P4267" t="s">
        <v>24</v>
      </c>
      <c r="Q4267" t="s">
        <v>24</v>
      </c>
      <c r="R4267" t="s">
        <v>24</v>
      </c>
      <c r="S4267">
        <v>9</v>
      </c>
      <c r="T4267" t="s">
        <v>24</v>
      </c>
    </row>
    <row r="4268" spans="1:20">
      <c r="A4268" t="s">
        <v>36233</v>
      </c>
      <c r="B4268" t="s">
        <v>21769</v>
      </c>
      <c r="C4268" t="s">
        <v>21770</v>
      </c>
      <c r="D4268" t="s">
        <v>21771</v>
      </c>
      <c r="E4268" t="str">
        <f>IF(OR(EXACT(LEFT(F4268,1),"'"),EXACT(LEFT(F4268,1),"["),EXACT(LEFT(F4268,1),"("),EXACT(UPPER(LEFT(F4268,1)),LEFT(F4268,1))=FALSE),"-",IF(LEFT(F4268,10)="Candidatus", MID(F4268, FIND(" ", F4268), FIND(" ", F4268, FIND(" ", F4268, 1)+1)-FIND(" ", F4268)), MID(F4268, 1, FIND(" ", F4268))))</f>
        <v xml:space="preserve">Pasteurella </v>
      </c>
      <c r="F4268" t="s">
        <v>21763</v>
      </c>
      <c r="G4268" t="s">
        <v>16</v>
      </c>
      <c r="H4268" t="s">
        <v>76</v>
      </c>
      <c r="I4268" t="s">
        <v>77</v>
      </c>
      <c r="J4268" t="s">
        <v>21769</v>
      </c>
      <c r="K4268" t="s">
        <v>21770</v>
      </c>
      <c r="L4268" t="s">
        <v>21771</v>
      </c>
      <c r="M4268" s="1" t="s">
        <v>21772</v>
      </c>
      <c r="N4268" s="1" t="s">
        <v>17469</v>
      </c>
      <c r="O4268">
        <v>4</v>
      </c>
      <c r="P4268" t="s">
        <v>24</v>
      </c>
      <c r="Q4268" t="s">
        <v>24</v>
      </c>
      <c r="R4268" t="s">
        <v>24</v>
      </c>
      <c r="S4268">
        <v>4</v>
      </c>
      <c r="T4268" t="s">
        <v>24</v>
      </c>
    </row>
    <row r="4269" spans="1:20">
      <c r="A4269" t="s">
        <v>36234</v>
      </c>
      <c r="B4269" t="s">
        <v>21773</v>
      </c>
      <c r="C4269" t="s">
        <v>21774</v>
      </c>
      <c r="D4269" t="s">
        <v>21775</v>
      </c>
      <c r="E4269" t="str">
        <f>IF(OR(EXACT(LEFT(F4269,1),"'"),EXACT(LEFT(F4269,1),"["),EXACT(LEFT(F4269,1),"("),EXACT(UPPER(LEFT(F4269,1)),LEFT(F4269,1))=FALSE),"-",IF(LEFT(F4269,10)="Candidatus", MID(F4269, FIND(" ", F4269), FIND(" ", F4269, FIND(" ", F4269, 1)+1)-FIND(" ", F4269)), MID(F4269, 1, FIND(" ", F4269))))</f>
        <v xml:space="preserve">Pasteurella </v>
      </c>
      <c r="F4269" t="s">
        <v>21763</v>
      </c>
      <c r="G4269" t="s">
        <v>16</v>
      </c>
      <c r="H4269" t="s">
        <v>76</v>
      </c>
      <c r="I4269" t="s">
        <v>77</v>
      </c>
      <c r="J4269" t="s">
        <v>21773</v>
      </c>
      <c r="K4269" t="s">
        <v>21774</v>
      </c>
      <c r="L4269" t="s">
        <v>21775</v>
      </c>
      <c r="M4269" s="1" t="s">
        <v>21776</v>
      </c>
      <c r="N4269" s="1" t="s">
        <v>21777</v>
      </c>
      <c r="O4269">
        <v>16</v>
      </c>
      <c r="P4269" t="s">
        <v>24</v>
      </c>
      <c r="Q4269" t="s">
        <v>24</v>
      </c>
      <c r="R4269" t="s">
        <v>24</v>
      </c>
      <c r="S4269">
        <v>16</v>
      </c>
      <c r="T4269" t="s">
        <v>24</v>
      </c>
    </row>
    <row r="4270" spans="1:20">
      <c r="A4270" t="s">
        <v>36235</v>
      </c>
      <c r="B4270" t="s">
        <v>142</v>
      </c>
      <c r="C4270" t="s">
        <v>21779</v>
      </c>
      <c r="D4270" t="s">
        <v>21780</v>
      </c>
      <c r="E4270" t="str">
        <f>IF(OR(EXACT(LEFT(F4270,1),"'"),EXACT(LEFT(F4270,1),"["),EXACT(LEFT(F4270,1),"("),EXACT(UPPER(LEFT(F4270,1)),LEFT(F4270,1))=FALSE),"-",IF(LEFT(F4270,10)="Candidatus", MID(F4270, FIND(" ", F4270), FIND(" ", F4270, FIND(" ", F4270, 1)+1)-FIND(" ", F4270)), MID(F4270, 1, FIND(" ", F4270))))</f>
        <v xml:space="preserve">Pasteurella </v>
      </c>
      <c r="F4270" t="s">
        <v>21778</v>
      </c>
      <c r="G4270" t="s">
        <v>16</v>
      </c>
      <c r="H4270" t="s">
        <v>76</v>
      </c>
      <c r="I4270" t="s">
        <v>77</v>
      </c>
      <c r="J4270" t="s">
        <v>142</v>
      </c>
      <c r="K4270" t="s">
        <v>21779</v>
      </c>
      <c r="L4270" t="s">
        <v>21780</v>
      </c>
      <c r="M4270" s="1">
        <v>13271</v>
      </c>
      <c r="N4270" s="1" t="s">
        <v>21781</v>
      </c>
      <c r="O4270">
        <v>5</v>
      </c>
      <c r="P4270" t="s">
        <v>24</v>
      </c>
      <c r="Q4270" t="s">
        <v>24</v>
      </c>
      <c r="R4270" t="s">
        <v>24</v>
      </c>
      <c r="S4270">
        <v>6</v>
      </c>
      <c r="T4270">
        <v>1</v>
      </c>
    </row>
    <row r="4271" spans="1:20">
      <c r="A4271" t="s">
        <v>36236</v>
      </c>
      <c r="B4271" t="s">
        <v>21782</v>
      </c>
      <c r="C4271" t="s">
        <v>21783</v>
      </c>
      <c r="D4271" t="s">
        <v>21784</v>
      </c>
      <c r="E4271" t="str">
        <f>IF(OR(EXACT(LEFT(F4271,1),"'"),EXACT(LEFT(F4271,1),"["),EXACT(LEFT(F4271,1),"("),EXACT(UPPER(LEFT(F4271,1)),LEFT(F4271,1))=FALSE),"-",IF(LEFT(F4271,10)="Candidatus", MID(F4271, FIND(" ", F4271), FIND(" ", F4271, FIND(" ", F4271, 1)+1)-FIND(" ", F4271)), MID(F4271, 1, FIND(" ", F4271))))</f>
        <v xml:space="preserve">Pasteurella </v>
      </c>
      <c r="F4271" t="s">
        <v>21763</v>
      </c>
      <c r="G4271" t="s">
        <v>16</v>
      </c>
      <c r="H4271" t="s">
        <v>76</v>
      </c>
      <c r="I4271" t="s">
        <v>77</v>
      </c>
      <c r="J4271" t="s">
        <v>21782</v>
      </c>
      <c r="K4271" t="s">
        <v>21783</v>
      </c>
      <c r="L4271" t="s">
        <v>21784</v>
      </c>
      <c r="M4271" s="1" t="s">
        <v>123</v>
      </c>
      <c r="N4271" s="1" t="s">
        <v>21785</v>
      </c>
      <c r="O4271">
        <v>5</v>
      </c>
      <c r="P4271" t="s">
        <v>24</v>
      </c>
      <c r="Q4271" t="s">
        <v>24</v>
      </c>
      <c r="R4271" t="s">
        <v>24</v>
      </c>
      <c r="S4271">
        <v>5</v>
      </c>
      <c r="T4271" t="s">
        <v>24</v>
      </c>
    </row>
    <row r="4272" spans="1:20">
      <c r="A4272" t="s">
        <v>36237</v>
      </c>
      <c r="B4272" t="s">
        <v>136</v>
      </c>
      <c r="C4272" t="s">
        <v>21787</v>
      </c>
      <c r="D4272" t="s">
        <v>21788</v>
      </c>
      <c r="E4272" t="str">
        <f>IF(OR(EXACT(LEFT(F4272,1),"'"),EXACT(LEFT(F4272,1),"["),EXACT(LEFT(F4272,1),"("),EXACT(UPPER(LEFT(F4272,1)),LEFT(F4272,1))=FALSE),"-",IF(LEFT(F4272,10)="Candidatus", MID(F4272, FIND(" ", F4272), FIND(" ", F4272, FIND(" ", F4272, 1)+1)-FIND(" ", F4272)), MID(F4272, 1, FIND(" ", F4272))))</f>
        <v xml:space="preserve">Pasteurella </v>
      </c>
      <c r="F4272" t="s">
        <v>21786</v>
      </c>
      <c r="G4272" t="s">
        <v>16</v>
      </c>
      <c r="H4272" t="s">
        <v>76</v>
      </c>
      <c r="I4272" t="s">
        <v>77</v>
      </c>
      <c r="J4272" t="s">
        <v>136</v>
      </c>
      <c r="K4272" t="s">
        <v>21787</v>
      </c>
      <c r="L4272" t="s">
        <v>21788</v>
      </c>
      <c r="M4272" s="1" t="s">
        <v>139</v>
      </c>
      <c r="N4272" s="1" t="s">
        <v>21789</v>
      </c>
      <c r="O4272">
        <v>4</v>
      </c>
      <c r="P4272" t="s">
        <v>24</v>
      </c>
      <c r="Q4272" t="s">
        <v>24</v>
      </c>
      <c r="R4272" t="s">
        <v>24</v>
      </c>
      <c r="S4272">
        <v>4</v>
      </c>
      <c r="T4272" t="s">
        <v>24</v>
      </c>
    </row>
    <row r="4273" spans="1:20">
      <c r="A4273" t="s">
        <v>36238</v>
      </c>
      <c r="B4273" t="s">
        <v>136</v>
      </c>
      <c r="C4273" t="s">
        <v>21791</v>
      </c>
      <c r="D4273" t="s">
        <v>21792</v>
      </c>
      <c r="E4273" t="str">
        <f>IF(OR(EXACT(LEFT(F4273,1),"'"),EXACT(LEFT(F4273,1),"["),EXACT(LEFT(F4273,1),"("),EXACT(UPPER(LEFT(F4273,1)),LEFT(F4273,1))=FALSE),"-",IF(LEFT(F4273,10)="Candidatus", MID(F4273, FIND(" ", F4273), FIND(" ", F4273, FIND(" ", F4273, 1)+1)-FIND(" ", F4273)), MID(F4273, 1, FIND(" ", F4273))))</f>
        <v xml:space="preserve">Pasteurella </v>
      </c>
      <c r="F4273" t="s">
        <v>21790</v>
      </c>
      <c r="G4273" t="s">
        <v>16</v>
      </c>
      <c r="H4273" t="s">
        <v>76</v>
      </c>
      <c r="I4273" t="s">
        <v>77</v>
      </c>
      <c r="J4273" t="s">
        <v>136</v>
      </c>
      <c r="K4273" t="s">
        <v>21791</v>
      </c>
      <c r="L4273" t="s">
        <v>21792</v>
      </c>
      <c r="M4273" s="1" t="s">
        <v>139</v>
      </c>
      <c r="N4273" s="1" t="s">
        <v>21793</v>
      </c>
      <c r="O4273">
        <v>4</v>
      </c>
      <c r="P4273" t="s">
        <v>24</v>
      </c>
      <c r="Q4273" t="s">
        <v>24</v>
      </c>
      <c r="R4273" t="s">
        <v>24</v>
      </c>
      <c r="S4273">
        <v>4</v>
      </c>
      <c r="T4273" t="s">
        <v>24</v>
      </c>
    </row>
    <row r="4274" spans="1:20">
      <c r="A4274" t="s">
        <v>36239</v>
      </c>
      <c r="B4274" t="s">
        <v>21794</v>
      </c>
      <c r="C4274" t="s">
        <v>21795</v>
      </c>
      <c r="D4274" t="s">
        <v>21796</v>
      </c>
      <c r="E4274" t="str">
        <f>IF(OR(EXACT(LEFT(F4274,1),"'"),EXACT(LEFT(F4274,1),"["),EXACT(LEFT(F4274,1),"("),EXACT(UPPER(LEFT(F4274,1)),LEFT(F4274,1))=FALSE),"-",IF(LEFT(F4274,10)="Candidatus", MID(F4274, FIND(" ", F4274), FIND(" ", F4274, FIND(" ", F4274, 1)+1)-FIND(" ", F4274)), MID(F4274, 1, FIND(" ", F4274))))</f>
        <v xml:space="preserve">Pasteurella </v>
      </c>
      <c r="F4274" t="s">
        <v>21763</v>
      </c>
      <c r="G4274" t="s">
        <v>16</v>
      </c>
      <c r="H4274" t="s">
        <v>76</v>
      </c>
      <c r="I4274" t="s">
        <v>77</v>
      </c>
      <c r="J4274" t="s">
        <v>21794</v>
      </c>
      <c r="K4274" t="s">
        <v>21795</v>
      </c>
      <c r="L4274" t="s">
        <v>21796</v>
      </c>
      <c r="M4274" s="1" t="s">
        <v>21797</v>
      </c>
      <c r="N4274" s="1" t="s">
        <v>21798</v>
      </c>
      <c r="O4274">
        <v>5</v>
      </c>
      <c r="P4274" t="s">
        <v>24</v>
      </c>
      <c r="Q4274" t="s">
        <v>24</v>
      </c>
      <c r="R4274" t="s">
        <v>24</v>
      </c>
      <c r="S4274">
        <v>6</v>
      </c>
      <c r="T4274">
        <v>1</v>
      </c>
    </row>
    <row r="4275" spans="1:20">
      <c r="A4275" t="s">
        <v>36240</v>
      </c>
      <c r="B4275" t="s">
        <v>21799</v>
      </c>
      <c r="C4275" t="s">
        <v>21800</v>
      </c>
      <c r="D4275" t="s">
        <v>21801</v>
      </c>
      <c r="E4275" t="str">
        <f>IF(OR(EXACT(LEFT(F4275,1),"'"),EXACT(LEFT(F4275,1),"["),EXACT(LEFT(F4275,1),"("),EXACT(UPPER(LEFT(F4275,1)),LEFT(F4275,1))=FALSE),"-",IF(LEFT(F4275,10)="Candidatus", MID(F4275, FIND(" ", F4275), FIND(" ", F4275, FIND(" ", F4275, 1)+1)-FIND(" ", F4275)), MID(F4275, 1, FIND(" ", F4275))))</f>
        <v xml:space="preserve">Pasteurella </v>
      </c>
      <c r="F4275" t="s">
        <v>21763</v>
      </c>
      <c r="G4275" t="s">
        <v>16</v>
      </c>
      <c r="H4275" t="s">
        <v>76</v>
      </c>
      <c r="I4275" t="s">
        <v>77</v>
      </c>
      <c r="J4275" t="s">
        <v>21799</v>
      </c>
      <c r="K4275" t="s">
        <v>21800</v>
      </c>
      <c r="L4275" t="s">
        <v>21801</v>
      </c>
      <c r="M4275" s="1" t="s">
        <v>21802</v>
      </c>
      <c r="N4275" s="1" t="s">
        <v>21803</v>
      </c>
      <c r="O4275">
        <v>5</v>
      </c>
      <c r="P4275" t="s">
        <v>24</v>
      </c>
      <c r="Q4275" t="s">
        <v>24</v>
      </c>
      <c r="R4275" t="s">
        <v>24</v>
      </c>
      <c r="S4275">
        <v>5</v>
      </c>
      <c r="T4275" t="s">
        <v>24</v>
      </c>
    </row>
    <row r="4276" spans="1:20">
      <c r="A4276" t="s">
        <v>36241</v>
      </c>
      <c r="B4276" t="s">
        <v>21805</v>
      </c>
      <c r="C4276" t="s">
        <v>21806</v>
      </c>
      <c r="D4276" t="s">
        <v>21807</v>
      </c>
      <c r="E4276" t="str">
        <f>IF(OR(EXACT(LEFT(F4276,1),"'"),EXACT(LEFT(F4276,1),"["),EXACT(LEFT(F4276,1),"("),EXACT(UPPER(LEFT(F4276,1)),LEFT(F4276,1))=FALSE),"-",IF(LEFT(F4276,10)="Candidatus", MID(F4276, FIND(" ", F4276), FIND(" ", F4276, FIND(" ", F4276, 1)+1)-FIND(" ", F4276)), MID(F4276, 1, FIND(" ", F4276))))</f>
        <v xml:space="preserve">Pasteurella </v>
      </c>
      <c r="F4276" t="s">
        <v>21804</v>
      </c>
      <c r="G4276" t="s">
        <v>16</v>
      </c>
      <c r="H4276" t="s">
        <v>76</v>
      </c>
      <c r="I4276" t="s">
        <v>77</v>
      </c>
      <c r="J4276" t="s">
        <v>21805</v>
      </c>
      <c r="K4276" t="s">
        <v>21806</v>
      </c>
      <c r="L4276" t="s">
        <v>21807</v>
      </c>
      <c r="M4276" s="1" t="s">
        <v>21808</v>
      </c>
      <c r="N4276" s="1" t="s">
        <v>21809</v>
      </c>
      <c r="O4276">
        <v>5</v>
      </c>
      <c r="P4276" t="s">
        <v>24</v>
      </c>
      <c r="Q4276" t="s">
        <v>24</v>
      </c>
      <c r="R4276" t="s">
        <v>24</v>
      </c>
      <c r="S4276">
        <v>5</v>
      </c>
      <c r="T4276" t="s">
        <v>24</v>
      </c>
    </row>
    <row r="4277" spans="1:20">
      <c r="A4277" t="s">
        <v>36242</v>
      </c>
      <c r="B4277" t="s">
        <v>21810</v>
      </c>
      <c r="C4277" t="s">
        <v>21811</v>
      </c>
      <c r="D4277" t="s">
        <v>21812</v>
      </c>
      <c r="E4277" t="str">
        <f>IF(OR(EXACT(LEFT(F4277,1),"'"),EXACT(LEFT(F4277,1),"["),EXACT(LEFT(F4277,1),"("),EXACT(UPPER(LEFT(F4277,1)),LEFT(F4277,1))=FALSE),"-",IF(LEFT(F4277,10)="Candidatus", MID(F4277, FIND(" ", F4277), FIND(" ", F4277, FIND(" ", F4277, 1)+1)-FIND(" ", F4277)), MID(F4277, 1, FIND(" ", F4277))))</f>
        <v xml:space="preserve">Pasteurella </v>
      </c>
      <c r="F4277" t="s">
        <v>21763</v>
      </c>
      <c r="G4277" t="s">
        <v>16</v>
      </c>
      <c r="H4277" t="s">
        <v>76</v>
      </c>
      <c r="I4277" t="s">
        <v>77</v>
      </c>
      <c r="J4277" t="s">
        <v>21810</v>
      </c>
      <c r="K4277" t="s">
        <v>21811</v>
      </c>
      <c r="L4277" t="s">
        <v>21812</v>
      </c>
      <c r="M4277" s="1" t="s">
        <v>21813</v>
      </c>
      <c r="N4277" s="1" t="s">
        <v>21814</v>
      </c>
      <c r="O4277">
        <v>5</v>
      </c>
      <c r="P4277" t="s">
        <v>24</v>
      </c>
      <c r="Q4277" t="s">
        <v>24</v>
      </c>
      <c r="R4277" t="s">
        <v>24</v>
      </c>
      <c r="S4277">
        <v>5</v>
      </c>
      <c r="T4277" t="s">
        <v>24</v>
      </c>
    </row>
    <row r="4278" spans="1:20">
      <c r="A4278" t="s">
        <v>36243</v>
      </c>
      <c r="B4278" t="s">
        <v>21815</v>
      </c>
      <c r="C4278" t="s">
        <v>21816</v>
      </c>
      <c r="D4278" t="s">
        <v>21817</v>
      </c>
      <c r="E4278" t="str">
        <f>IF(OR(EXACT(LEFT(F4278,1),"'"),EXACT(LEFT(F4278,1),"["),EXACT(LEFT(F4278,1),"("),EXACT(UPPER(LEFT(F4278,1)),LEFT(F4278,1))=FALSE),"-",IF(LEFT(F4278,10)="Candidatus", MID(F4278, FIND(" ", F4278), FIND(" ", F4278, FIND(" ", F4278, 1)+1)-FIND(" ", F4278)), MID(F4278, 1, FIND(" ", F4278))))</f>
        <v xml:space="preserve">Pasteurella </v>
      </c>
      <c r="F4278" t="s">
        <v>21763</v>
      </c>
      <c r="G4278" t="s">
        <v>16</v>
      </c>
      <c r="H4278" t="s">
        <v>76</v>
      </c>
      <c r="I4278" t="s">
        <v>77</v>
      </c>
      <c r="J4278" t="s">
        <v>21815</v>
      </c>
      <c r="K4278" t="s">
        <v>21816</v>
      </c>
      <c r="L4278" t="s">
        <v>21817</v>
      </c>
      <c r="M4278" s="1" t="s">
        <v>21818</v>
      </c>
      <c r="N4278" s="1" t="s">
        <v>21819</v>
      </c>
      <c r="O4278">
        <v>6</v>
      </c>
      <c r="P4278" t="s">
        <v>24</v>
      </c>
      <c r="Q4278" t="s">
        <v>24</v>
      </c>
      <c r="R4278" t="s">
        <v>24</v>
      </c>
      <c r="S4278">
        <v>6</v>
      </c>
      <c r="T4278" t="s">
        <v>24</v>
      </c>
    </row>
    <row r="4279" spans="1:20">
      <c r="A4279" t="s">
        <v>36244</v>
      </c>
      <c r="B4279" t="s">
        <v>21820</v>
      </c>
      <c r="C4279" t="s">
        <v>21821</v>
      </c>
      <c r="D4279" t="s">
        <v>21822</v>
      </c>
      <c r="E4279" t="str">
        <f>IF(OR(EXACT(LEFT(F4279,1),"'"),EXACT(LEFT(F4279,1),"["),EXACT(LEFT(F4279,1),"("),EXACT(UPPER(LEFT(F4279,1)),LEFT(F4279,1))=FALSE),"-",IF(LEFT(F4279,10)="Candidatus", MID(F4279, FIND(" ", F4279), FIND(" ", F4279, FIND(" ", F4279, 1)+1)-FIND(" ", F4279)), MID(F4279, 1, FIND(" ", F4279))))</f>
        <v xml:space="preserve">Pasteurella </v>
      </c>
      <c r="F4279" t="s">
        <v>21763</v>
      </c>
      <c r="G4279" t="s">
        <v>16</v>
      </c>
      <c r="H4279" t="s">
        <v>76</v>
      </c>
      <c r="I4279" t="s">
        <v>77</v>
      </c>
      <c r="J4279" t="s">
        <v>21820</v>
      </c>
      <c r="K4279" t="s">
        <v>21821</v>
      </c>
      <c r="L4279" t="s">
        <v>21822</v>
      </c>
      <c r="M4279" s="1" t="s">
        <v>6726</v>
      </c>
      <c r="N4279" s="1" t="s">
        <v>21823</v>
      </c>
      <c r="O4279">
        <v>5</v>
      </c>
      <c r="P4279" t="s">
        <v>24</v>
      </c>
      <c r="Q4279" t="s">
        <v>24</v>
      </c>
      <c r="R4279" t="s">
        <v>24</v>
      </c>
      <c r="S4279">
        <v>5</v>
      </c>
      <c r="T4279" t="s">
        <v>24</v>
      </c>
    </row>
    <row r="4280" spans="1:20">
      <c r="A4280" t="s">
        <v>36245</v>
      </c>
      <c r="B4280" t="s">
        <v>66</v>
      </c>
      <c r="C4280" t="s">
        <v>21825</v>
      </c>
      <c r="D4280" t="s">
        <v>21826</v>
      </c>
      <c r="E4280" t="str">
        <f>IF(OR(EXACT(LEFT(F4280,1),"'"),EXACT(LEFT(F4280,1),"["),EXACT(LEFT(F4280,1),"("),EXACT(UPPER(LEFT(F4280,1)),LEFT(F4280,1))=FALSE),"-",IF(LEFT(F4280,10)="Candidatus", MID(F4280, FIND(" ", F4280), FIND(" ", F4280, FIND(" ", F4280, 1)+1)-FIND(" ", F4280)), MID(F4280, 1, FIND(" ", F4280))))</f>
        <v xml:space="preserve">Pasteurella </v>
      </c>
      <c r="F4280" t="s">
        <v>21824</v>
      </c>
      <c r="G4280" t="s">
        <v>16</v>
      </c>
      <c r="H4280" t="s">
        <v>76</v>
      </c>
      <c r="I4280" t="s">
        <v>77</v>
      </c>
      <c r="J4280" t="s">
        <v>66</v>
      </c>
      <c r="K4280" t="s">
        <v>21825</v>
      </c>
      <c r="L4280" t="s">
        <v>21826</v>
      </c>
      <c r="M4280" s="1">
        <v>13271</v>
      </c>
      <c r="N4280" s="1" t="s">
        <v>21827</v>
      </c>
      <c r="O4280">
        <v>6</v>
      </c>
      <c r="P4280" t="s">
        <v>24</v>
      </c>
      <c r="Q4280" t="s">
        <v>24</v>
      </c>
      <c r="R4280" t="s">
        <v>24</v>
      </c>
      <c r="S4280">
        <v>6</v>
      </c>
      <c r="T4280" t="s">
        <v>24</v>
      </c>
    </row>
    <row r="4281" spans="1:20">
      <c r="A4281" t="s">
        <v>36246</v>
      </c>
      <c r="B4281" t="s">
        <v>21829</v>
      </c>
      <c r="C4281" t="s">
        <v>21830</v>
      </c>
      <c r="D4281" t="s">
        <v>21831</v>
      </c>
      <c r="E4281" t="str">
        <f>IF(OR(EXACT(LEFT(F4281,1),"'"),EXACT(LEFT(F4281,1),"["),EXACT(LEFT(F4281,1),"("),EXACT(UPPER(LEFT(F4281,1)),LEFT(F4281,1))=FALSE),"-",IF(LEFT(F4281,10)="Candidatus", MID(F4281, FIND(" ", F4281), FIND(" ", F4281, FIND(" ", F4281, 1)+1)-FIND(" ", F4281)), MID(F4281, 1, FIND(" ", F4281))))</f>
        <v xml:space="preserve">Pasteurella </v>
      </c>
      <c r="F4281" t="s">
        <v>21828</v>
      </c>
      <c r="G4281" t="s">
        <v>16</v>
      </c>
      <c r="H4281" t="s">
        <v>76</v>
      </c>
      <c r="I4281" t="s">
        <v>77</v>
      </c>
      <c r="J4281" t="s">
        <v>21829</v>
      </c>
      <c r="K4281" t="s">
        <v>21830</v>
      </c>
      <c r="L4281" t="s">
        <v>21831</v>
      </c>
      <c r="M4281" s="1" t="s">
        <v>21832</v>
      </c>
      <c r="N4281" s="1" t="s">
        <v>21833</v>
      </c>
      <c r="O4281">
        <v>3</v>
      </c>
      <c r="P4281" t="s">
        <v>24</v>
      </c>
      <c r="Q4281" t="s">
        <v>24</v>
      </c>
      <c r="R4281" t="s">
        <v>24</v>
      </c>
      <c r="S4281">
        <v>3</v>
      </c>
      <c r="T4281" t="s">
        <v>24</v>
      </c>
    </row>
    <row r="4282" spans="1:20">
      <c r="A4282" t="s">
        <v>36247</v>
      </c>
      <c r="B4282" t="s">
        <v>21835</v>
      </c>
      <c r="C4282" t="s">
        <v>21836</v>
      </c>
      <c r="D4282" t="s">
        <v>21837</v>
      </c>
      <c r="E4282" t="str">
        <f>IF(OR(EXACT(LEFT(F4282,1),"'"),EXACT(LEFT(F4282,1),"["),EXACT(LEFT(F4282,1),"("),EXACT(UPPER(LEFT(F4282,1)),LEFT(F4282,1))=FALSE),"-",IF(LEFT(F4282,10)="Candidatus", MID(F4282, FIND(" ", F4282), FIND(" ", F4282, FIND(" ", F4282, 1)+1)-FIND(" ", F4282)), MID(F4282, 1, FIND(" ", F4282))))</f>
        <v xml:space="preserve">Paulownia </v>
      </c>
      <c r="F4282" t="s">
        <v>21834</v>
      </c>
      <c r="G4282" t="s">
        <v>16</v>
      </c>
      <c r="H4282" t="s">
        <v>17</v>
      </c>
      <c r="I4282" t="s">
        <v>18</v>
      </c>
      <c r="J4282" t="s">
        <v>21835</v>
      </c>
      <c r="K4282" t="s">
        <v>21836</v>
      </c>
      <c r="L4282" t="s">
        <v>21837</v>
      </c>
      <c r="M4282" s="1" t="s">
        <v>21838</v>
      </c>
      <c r="N4282" s="1" t="s">
        <v>21839</v>
      </c>
      <c r="O4282">
        <v>6</v>
      </c>
      <c r="P4282" t="s">
        <v>24</v>
      </c>
      <c r="Q4282" t="s">
        <v>24</v>
      </c>
      <c r="R4282" t="s">
        <v>24</v>
      </c>
      <c r="S4282">
        <v>6</v>
      </c>
      <c r="T4282" t="s">
        <v>24</v>
      </c>
    </row>
    <row r="4283" spans="1:20">
      <c r="A4283" t="s">
        <v>36248</v>
      </c>
      <c r="B4283" t="s">
        <v>21840</v>
      </c>
      <c r="C4283" t="s">
        <v>21841</v>
      </c>
      <c r="D4283" t="s">
        <v>21842</v>
      </c>
      <c r="E4283" t="str">
        <f>IF(OR(EXACT(LEFT(F4283,1),"'"),EXACT(LEFT(F4283,1),"["),EXACT(LEFT(F4283,1),"("),EXACT(UPPER(LEFT(F4283,1)),LEFT(F4283,1))=FALSE),"-",IF(LEFT(F4283,10)="Candidatus", MID(F4283, FIND(" ", F4283), FIND(" ", F4283, FIND(" ", F4283, 1)+1)-FIND(" ", F4283)), MID(F4283, 1, FIND(" ", F4283))))</f>
        <v xml:space="preserve">Paulownia </v>
      </c>
      <c r="F4283" t="s">
        <v>21834</v>
      </c>
      <c r="G4283" t="s">
        <v>16</v>
      </c>
      <c r="H4283" t="s">
        <v>17</v>
      </c>
      <c r="I4283" t="s">
        <v>18</v>
      </c>
      <c r="J4283" t="s">
        <v>21840</v>
      </c>
      <c r="K4283" t="s">
        <v>21841</v>
      </c>
      <c r="L4283" t="s">
        <v>21842</v>
      </c>
      <c r="M4283" s="1" t="s">
        <v>21843</v>
      </c>
      <c r="N4283" s="1" t="s">
        <v>21844</v>
      </c>
      <c r="O4283">
        <v>5</v>
      </c>
      <c r="P4283" t="s">
        <v>24</v>
      </c>
      <c r="Q4283" t="s">
        <v>24</v>
      </c>
      <c r="R4283" t="s">
        <v>24</v>
      </c>
      <c r="S4283">
        <v>5</v>
      </c>
      <c r="T4283" t="s">
        <v>24</v>
      </c>
    </row>
    <row r="4284" spans="1:20">
      <c r="A4284" t="s">
        <v>36249</v>
      </c>
      <c r="B4284" t="s">
        <v>21846</v>
      </c>
      <c r="C4284" t="s">
        <v>21847</v>
      </c>
      <c r="D4284" t="s">
        <v>21848</v>
      </c>
      <c r="E4284" t="str">
        <f>IF(OR(EXACT(LEFT(F4284,1),"'"),EXACT(LEFT(F4284,1),"["),EXACT(LEFT(F4284,1),"("),EXACT(UPPER(LEFT(F4284,1)),LEFT(F4284,1))=FALSE),"-",IF(LEFT(F4284,10)="Candidatus", MID(F4284, FIND(" ", F4284), FIND(" ", F4284, FIND(" ", F4284, 1)+1)-FIND(" ", F4284)), MID(F4284, 1, FIND(" ", F4284))))</f>
        <v xml:space="preserve">Peanut </v>
      </c>
      <c r="F4284" t="s">
        <v>21845</v>
      </c>
      <c r="G4284" t="s">
        <v>16</v>
      </c>
      <c r="H4284" t="s">
        <v>17</v>
      </c>
      <c r="I4284" t="s">
        <v>18</v>
      </c>
      <c r="J4284" t="s">
        <v>21846</v>
      </c>
      <c r="K4284" t="s">
        <v>21847</v>
      </c>
      <c r="L4284" t="s">
        <v>21848</v>
      </c>
      <c r="M4284" s="1" t="s">
        <v>19595</v>
      </c>
      <c r="N4284" s="1" t="s">
        <v>21849</v>
      </c>
      <c r="O4284">
        <v>4</v>
      </c>
      <c r="P4284" t="s">
        <v>24</v>
      </c>
      <c r="Q4284" t="s">
        <v>24</v>
      </c>
      <c r="R4284" t="s">
        <v>24</v>
      </c>
      <c r="S4284">
        <v>4</v>
      </c>
      <c r="T4284" t="s">
        <v>24</v>
      </c>
    </row>
    <row r="4285" spans="1:20">
      <c r="A4285" t="s">
        <v>36250</v>
      </c>
      <c r="B4285" t="s">
        <v>21851</v>
      </c>
      <c r="C4285" t="s">
        <v>21852</v>
      </c>
      <c r="D4285" t="s">
        <v>21853</v>
      </c>
      <c r="E4285" t="str">
        <f>IF(OR(EXACT(LEFT(F4285,1),"'"),EXACT(LEFT(F4285,1),"["),EXACT(LEFT(F4285,1),"("),EXACT(UPPER(LEFT(F4285,1)),LEFT(F4285,1))=FALSE),"-",IF(LEFT(F4285,10)="Candidatus", MID(F4285, FIND(" ", F4285), FIND(" ", F4285, FIND(" ", F4285, 1)+1)-FIND(" ", F4285)), MID(F4285, 1, FIND(" ", F4285))))</f>
        <v xml:space="preserve">Peanut </v>
      </c>
      <c r="F4285" t="s">
        <v>21850</v>
      </c>
      <c r="G4285" t="s">
        <v>16</v>
      </c>
      <c r="H4285" t="s">
        <v>17</v>
      </c>
      <c r="I4285" t="s">
        <v>18</v>
      </c>
      <c r="J4285" t="s">
        <v>21851</v>
      </c>
      <c r="K4285" t="s">
        <v>21852</v>
      </c>
      <c r="L4285" t="s">
        <v>21853</v>
      </c>
      <c r="M4285" s="1" t="s">
        <v>21854</v>
      </c>
      <c r="N4285" s="1" t="s">
        <v>21855</v>
      </c>
      <c r="O4285">
        <v>4</v>
      </c>
      <c r="P4285" t="s">
        <v>24</v>
      </c>
      <c r="Q4285" t="s">
        <v>24</v>
      </c>
      <c r="R4285" t="s">
        <v>24</v>
      </c>
      <c r="S4285">
        <v>4</v>
      </c>
      <c r="T4285" t="s">
        <v>24</v>
      </c>
    </row>
    <row r="4286" spans="1:20">
      <c r="A4286" t="s">
        <v>36251</v>
      </c>
      <c r="B4286" t="s">
        <v>21857</v>
      </c>
      <c r="C4286" t="s">
        <v>21858</v>
      </c>
      <c r="D4286" t="s">
        <v>21859</v>
      </c>
      <c r="E4286" t="str">
        <f>IF(OR(EXACT(LEFT(F4286,1),"'"),EXACT(LEFT(F4286,1),"["),EXACT(LEFT(F4286,1),"("),EXACT(UPPER(LEFT(F4286,1)),LEFT(F4286,1))=FALSE),"-",IF(LEFT(F4286,10)="Candidatus", MID(F4286, FIND(" ", F4286), FIND(" ", F4286, FIND(" ", F4286, 1)+1)-FIND(" ", F4286)), MID(F4286, 1, FIND(" ", F4286))))</f>
        <v xml:space="preserve">Pectobacterium </v>
      </c>
      <c r="F4286" t="s">
        <v>21856</v>
      </c>
      <c r="G4286" t="s">
        <v>16</v>
      </c>
      <c r="H4286" t="s">
        <v>76</v>
      </c>
      <c r="I4286" t="s">
        <v>77</v>
      </c>
      <c r="J4286" t="s">
        <v>21857</v>
      </c>
      <c r="K4286" t="s">
        <v>21858</v>
      </c>
      <c r="L4286" t="s">
        <v>21859</v>
      </c>
      <c r="M4286" s="1" t="s">
        <v>21860</v>
      </c>
      <c r="N4286" s="1" t="s">
        <v>21861</v>
      </c>
      <c r="O4286">
        <v>34</v>
      </c>
      <c r="P4286" t="s">
        <v>24</v>
      </c>
      <c r="Q4286" t="s">
        <v>24</v>
      </c>
      <c r="R4286" t="s">
        <v>24</v>
      </c>
      <c r="S4286">
        <v>34</v>
      </c>
      <c r="T4286" t="s">
        <v>24</v>
      </c>
    </row>
    <row r="4287" spans="1:20">
      <c r="A4287" t="s">
        <v>36252</v>
      </c>
      <c r="B4287" t="s">
        <v>21863</v>
      </c>
      <c r="C4287" t="s">
        <v>21864</v>
      </c>
      <c r="D4287" t="s">
        <v>21865</v>
      </c>
      <c r="E4287" t="str">
        <f>IF(OR(EXACT(LEFT(F4287,1),"'"),EXACT(LEFT(F4287,1),"["),EXACT(LEFT(F4287,1),"("),EXACT(UPPER(LEFT(F4287,1)),LEFT(F4287,1))=FALSE),"-",IF(LEFT(F4287,10)="Candidatus", MID(F4287, FIND(" ", F4287), FIND(" ", F4287, FIND(" ", F4287, 1)+1)-FIND(" ", F4287)), MID(F4287, 1, FIND(" ", F4287))))</f>
        <v xml:space="preserve">Pectobacterium </v>
      </c>
      <c r="F4287" t="s">
        <v>21862</v>
      </c>
      <c r="G4287" t="s">
        <v>16</v>
      </c>
      <c r="H4287" t="s">
        <v>76</v>
      </c>
      <c r="I4287" t="s">
        <v>77</v>
      </c>
      <c r="J4287" t="s">
        <v>21863</v>
      </c>
      <c r="K4287" t="s">
        <v>21864</v>
      </c>
      <c r="L4287" t="s">
        <v>21865</v>
      </c>
      <c r="M4287" s="1">
        <v>22767</v>
      </c>
      <c r="N4287" s="1" t="s">
        <v>21866</v>
      </c>
      <c r="O4287">
        <v>9</v>
      </c>
      <c r="P4287" t="s">
        <v>24</v>
      </c>
      <c r="Q4287" t="s">
        <v>24</v>
      </c>
      <c r="R4287">
        <v>3</v>
      </c>
      <c r="S4287">
        <v>12</v>
      </c>
      <c r="T4287" t="s">
        <v>24</v>
      </c>
    </row>
    <row r="4288" spans="1:20">
      <c r="A4288" t="s">
        <v>36253</v>
      </c>
      <c r="B4288" t="s">
        <v>21868</v>
      </c>
      <c r="C4288" t="s">
        <v>21869</v>
      </c>
      <c r="D4288" t="s">
        <v>21870</v>
      </c>
      <c r="E4288" t="str">
        <f>IF(OR(EXACT(LEFT(F4288,1),"'"),EXACT(LEFT(F4288,1),"["),EXACT(LEFT(F4288,1),"("),EXACT(UPPER(LEFT(F4288,1)),LEFT(F4288,1))=FALSE),"-",IF(LEFT(F4288,10)="Candidatus", MID(F4288, FIND(" ", F4288), FIND(" ", F4288, FIND(" ", F4288, 1)+1)-FIND(" ", F4288)), MID(F4288, 1, FIND(" ", F4288))))</f>
        <v xml:space="preserve">Pectobacterium </v>
      </c>
      <c r="F4288" t="s">
        <v>21867</v>
      </c>
      <c r="G4288" t="s">
        <v>16</v>
      </c>
      <c r="H4288" t="s">
        <v>76</v>
      </c>
      <c r="I4288" t="s">
        <v>77</v>
      </c>
      <c r="J4288" t="s">
        <v>21868</v>
      </c>
      <c r="K4288" t="s">
        <v>21869</v>
      </c>
      <c r="L4288" t="s">
        <v>21870</v>
      </c>
      <c r="M4288" s="1" t="s">
        <v>5265</v>
      </c>
      <c r="N4288" s="1" t="s">
        <v>21871</v>
      </c>
      <c r="O4288">
        <v>3</v>
      </c>
      <c r="P4288" t="s">
        <v>24</v>
      </c>
      <c r="Q4288" t="s">
        <v>24</v>
      </c>
      <c r="R4288" t="s">
        <v>24</v>
      </c>
      <c r="S4288">
        <v>3</v>
      </c>
      <c r="T4288" t="s">
        <v>24</v>
      </c>
    </row>
    <row r="4289" spans="1:20">
      <c r="A4289" t="s">
        <v>36254</v>
      </c>
      <c r="B4289" t="s">
        <v>21872</v>
      </c>
      <c r="C4289" t="s">
        <v>21873</v>
      </c>
      <c r="D4289" t="s">
        <v>21874</v>
      </c>
      <c r="E4289" t="str">
        <f>IF(OR(EXACT(LEFT(F4289,1),"'"),EXACT(LEFT(F4289,1),"["),EXACT(LEFT(F4289,1),"("),EXACT(UPPER(LEFT(F4289,1)),LEFT(F4289,1))=FALSE),"-",IF(LEFT(F4289,10)="Candidatus", MID(F4289, FIND(" ", F4289), FIND(" ", F4289, FIND(" ", F4289, 1)+1)-FIND(" ", F4289)), MID(F4289, 1, FIND(" ", F4289))))</f>
        <v xml:space="preserve">Pectobacterium </v>
      </c>
      <c r="F4289" t="s">
        <v>21867</v>
      </c>
      <c r="G4289" t="s">
        <v>16</v>
      </c>
      <c r="H4289" t="s">
        <v>76</v>
      </c>
      <c r="I4289" t="s">
        <v>77</v>
      </c>
      <c r="J4289" t="s">
        <v>21872</v>
      </c>
      <c r="K4289" t="s">
        <v>21873</v>
      </c>
      <c r="L4289" t="s">
        <v>21874</v>
      </c>
      <c r="M4289" s="1" t="s">
        <v>21875</v>
      </c>
      <c r="N4289" s="1" t="s">
        <v>21876</v>
      </c>
      <c r="O4289">
        <v>6</v>
      </c>
      <c r="P4289" t="s">
        <v>24</v>
      </c>
      <c r="Q4289" t="s">
        <v>24</v>
      </c>
      <c r="R4289" t="s">
        <v>24</v>
      </c>
      <c r="S4289">
        <v>7</v>
      </c>
      <c r="T4289">
        <v>1</v>
      </c>
    </row>
    <row r="4290" spans="1:20">
      <c r="A4290" t="s">
        <v>36255</v>
      </c>
      <c r="B4290" t="s">
        <v>21878</v>
      </c>
      <c r="C4290" t="s">
        <v>21879</v>
      </c>
      <c r="D4290" t="s">
        <v>21880</v>
      </c>
      <c r="E4290" t="str">
        <f>IF(OR(EXACT(LEFT(F4290,1),"'"),EXACT(LEFT(F4290,1),"["),EXACT(LEFT(F4290,1),"("),EXACT(UPPER(LEFT(F4290,1)),LEFT(F4290,1))=FALSE),"-",IF(LEFT(F4290,10)="Candidatus", MID(F4290, FIND(" ", F4290), FIND(" ", F4290, FIND(" ", F4290, 1)+1)-FIND(" ", F4290)), MID(F4290, 1, FIND(" ", F4290))))</f>
        <v xml:space="preserve">Pediococcus </v>
      </c>
      <c r="F4290" t="s">
        <v>21877</v>
      </c>
      <c r="G4290" t="s">
        <v>16</v>
      </c>
      <c r="H4290" t="s">
        <v>45</v>
      </c>
      <c r="I4290" t="s">
        <v>1941</v>
      </c>
      <c r="J4290" t="s">
        <v>21878</v>
      </c>
      <c r="K4290" t="s">
        <v>21879</v>
      </c>
      <c r="L4290" t="s">
        <v>21880</v>
      </c>
      <c r="M4290" s="1" t="s">
        <v>21881</v>
      </c>
      <c r="N4290" s="1" t="s">
        <v>21882</v>
      </c>
      <c r="O4290">
        <v>16</v>
      </c>
      <c r="P4290" t="s">
        <v>24</v>
      </c>
      <c r="Q4290" t="s">
        <v>24</v>
      </c>
      <c r="R4290" t="s">
        <v>24</v>
      </c>
      <c r="S4290">
        <v>16</v>
      </c>
      <c r="T4290" t="s">
        <v>24</v>
      </c>
    </row>
    <row r="4291" spans="1:20">
      <c r="A4291" t="s">
        <v>36256</v>
      </c>
      <c r="B4291" t="s">
        <v>21884</v>
      </c>
      <c r="C4291" t="s">
        <v>21885</v>
      </c>
      <c r="D4291" t="s">
        <v>21886</v>
      </c>
      <c r="E4291" t="str">
        <f>IF(OR(EXACT(LEFT(F4291,1),"'"),EXACT(LEFT(F4291,1),"["),EXACT(LEFT(F4291,1),"("),EXACT(UPPER(LEFT(F4291,1)),LEFT(F4291,1))=FALSE),"-",IF(LEFT(F4291,10)="Candidatus", MID(F4291, FIND(" ", F4291), FIND(" ", F4291, FIND(" ", F4291, 1)+1)-FIND(" ", F4291)), MID(F4291, 1, FIND(" ", F4291))))</f>
        <v xml:space="preserve">Pediococcus </v>
      </c>
      <c r="F4291" t="s">
        <v>21883</v>
      </c>
      <c r="G4291" t="s">
        <v>16</v>
      </c>
      <c r="H4291" t="s">
        <v>45</v>
      </c>
      <c r="I4291" t="s">
        <v>1941</v>
      </c>
      <c r="J4291" t="s">
        <v>21884</v>
      </c>
      <c r="K4291" t="s">
        <v>21885</v>
      </c>
      <c r="L4291" t="s">
        <v>21886</v>
      </c>
      <c r="M4291" s="1" t="s">
        <v>21887</v>
      </c>
      <c r="N4291" s="1" t="s">
        <v>21888</v>
      </c>
      <c r="O4291">
        <v>9</v>
      </c>
      <c r="P4291" t="s">
        <v>24</v>
      </c>
      <c r="Q4291" t="s">
        <v>24</v>
      </c>
      <c r="R4291" t="s">
        <v>24</v>
      </c>
      <c r="S4291">
        <v>9</v>
      </c>
      <c r="T4291" t="s">
        <v>24</v>
      </c>
    </row>
    <row r="4292" spans="1:20">
      <c r="A4292" t="s">
        <v>36257</v>
      </c>
      <c r="B4292" t="s">
        <v>21890</v>
      </c>
      <c r="C4292" t="s">
        <v>21891</v>
      </c>
      <c r="D4292" t="s">
        <v>21892</v>
      </c>
      <c r="E4292" t="str">
        <f>IF(OR(EXACT(LEFT(F4292,1),"'"),EXACT(LEFT(F4292,1),"["),EXACT(LEFT(F4292,1),"("),EXACT(UPPER(LEFT(F4292,1)),LEFT(F4292,1))=FALSE),"-",IF(LEFT(F4292,10)="Candidatus", MID(F4292, FIND(" ", F4292), FIND(" ", F4292, FIND(" ", F4292, 1)+1)-FIND(" ", F4292)), MID(F4292, 1, FIND(" ", F4292))))</f>
        <v xml:space="preserve">Pediococcus </v>
      </c>
      <c r="F4292" t="s">
        <v>21889</v>
      </c>
      <c r="G4292" t="s">
        <v>16</v>
      </c>
      <c r="H4292" t="s">
        <v>45</v>
      </c>
      <c r="I4292" t="s">
        <v>1941</v>
      </c>
      <c r="J4292" t="s">
        <v>21890</v>
      </c>
      <c r="K4292" t="s">
        <v>21891</v>
      </c>
      <c r="L4292" t="s">
        <v>21892</v>
      </c>
      <c r="M4292" s="1" t="s">
        <v>21893</v>
      </c>
      <c r="N4292" s="1" t="s">
        <v>21894</v>
      </c>
      <c r="O4292">
        <v>14</v>
      </c>
      <c r="P4292" t="s">
        <v>24</v>
      </c>
      <c r="Q4292" t="s">
        <v>24</v>
      </c>
      <c r="R4292" t="s">
        <v>24</v>
      </c>
      <c r="S4292">
        <v>16</v>
      </c>
      <c r="T4292">
        <v>2</v>
      </c>
    </row>
    <row r="4293" spans="1:20">
      <c r="A4293" t="s">
        <v>36258</v>
      </c>
      <c r="B4293" t="s">
        <v>21895</v>
      </c>
      <c r="C4293" t="s">
        <v>21896</v>
      </c>
      <c r="D4293" t="s">
        <v>21897</v>
      </c>
      <c r="E4293" t="str">
        <f>IF(OR(EXACT(LEFT(F4293,1),"'"),EXACT(LEFT(F4293,1),"["),EXACT(LEFT(F4293,1),"("),EXACT(UPPER(LEFT(F4293,1)),LEFT(F4293,1))=FALSE),"-",IF(LEFT(F4293,10)="Candidatus", MID(F4293, FIND(" ", F4293), FIND(" ", F4293, FIND(" ", F4293, 1)+1)-FIND(" ", F4293)), MID(F4293, 1, FIND(" ", F4293))))</f>
        <v xml:space="preserve">Pediococcus </v>
      </c>
      <c r="F4293" t="s">
        <v>21889</v>
      </c>
      <c r="G4293" t="s">
        <v>16</v>
      </c>
      <c r="H4293" t="s">
        <v>45</v>
      </c>
      <c r="I4293" t="s">
        <v>1941</v>
      </c>
      <c r="J4293" t="s">
        <v>21895</v>
      </c>
      <c r="K4293" t="s">
        <v>21896</v>
      </c>
      <c r="L4293" t="s">
        <v>21897</v>
      </c>
      <c r="M4293" s="1" t="s">
        <v>21898</v>
      </c>
      <c r="N4293" s="1" t="s">
        <v>21899</v>
      </c>
      <c r="O4293">
        <v>27</v>
      </c>
      <c r="P4293" t="s">
        <v>24</v>
      </c>
      <c r="Q4293" t="s">
        <v>24</v>
      </c>
      <c r="R4293" t="s">
        <v>24</v>
      </c>
      <c r="S4293">
        <v>30</v>
      </c>
      <c r="T4293">
        <v>3</v>
      </c>
    </row>
    <row r="4294" spans="1:20">
      <c r="A4294" t="s">
        <v>36259</v>
      </c>
      <c r="B4294" t="s">
        <v>21900</v>
      </c>
      <c r="C4294" t="s">
        <v>21901</v>
      </c>
      <c r="D4294" t="s">
        <v>21902</v>
      </c>
      <c r="E4294" t="str">
        <f>IF(OR(EXACT(LEFT(F4294,1),"'"),EXACT(LEFT(F4294,1),"["),EXACT(LEFT(F4294,1),"("),EXACT(UPPER(LEFT(F4294,1)),LEFT(F4294,1))=FALSE),"-",IF(LEFT(F4294,10)="Candidatus", MID(F4294, FIND(" ", F4294), FIND(" ", F4294, FIND(" ", F4294, 1)+1)-FIND(" ", F4294)), MID(F4294, 1, FIND(" ", F4294))))</f>
        <v xml:space="preserve">Pediococcus </v>
      </c>
      <c r="F4294" t="s">
        <v>21889</v>
      </c>
      <c r="G4294" t="s">
        <v>16</v>
      </c>
      <c r="H4294" t="s">
        <v>45</v>
      </c>
      <c r="I4294" t="s">
        <v>1941</v>
      </c>
      <c r="J4294" t="s">
        <v>21900</v>
      </c>
      <c r="K4294" t="s">
        <v>21901</v>
      </c>
      <c r="L4294" t="s">
        <v>21902</v>
      </c>
      <c r="M4294" s="1">
        <v>16469</v>
      </c>
      <c r="N4294" s="1" t="s">
        <v>21903</v>
      </c>
      <c r="O4294">
        <v>2</v>
      </c>
      <c r="P4294" t="s">
        <v>24</v>
      </c>
      <c r="Q4294" t="s">
        <v>24</v>
      </c>
      <c r="R4294" t="s">
        <v>24</v>
      </c>
      <c r="S4294">
        <v>2</v>
      </c>
      <c r="T4294" t="s">
        <v>24</v>
      </c>
    </row>
    <row r="4295" spans="1:20">
      <c r="A4295" t="s">
        <v>36260</v>
      </c>
      <c r="B4295" t="s">
        <v>21904</v>
      </c>
      <c r="C4295" t="s">
        <v>21905</v>
      </c>
      <c r="D4295" t="s">
        <v>21906</v>
      </c>
      <c r="E4295" t="str">
        <f>IF(OR(EXACT(LEFT(F4295,1),"'"),EXACT(LEFT(F4295,1),"["),EXACT(LEFT(F4295,1),"("),EXACT(UPPER(LEFT(F4295,1)),LEFT(F4295,1))=FALSE),"-",IF(LEFT(F4295,10)="Candidatus", MID(F4295, FIND(" ", F4295), FIND(" ", F4295, FIND(" ", F4295, 1)+1)-FIND(" ", F4295)), MID(F4295, 1, FIND(" ", F4295))))</f>
        <v xml:space="preserve">Pediococcus </v>
      </c>
      <c r="F4295" t="s">
        <v>21889</v>
      </c>
      <c r="G4295" t="s">
        <v>16</v>
      </c>
      <c r="H4295" t="s">
        <v>45</v>
      </c>
      <c r="I4295" t="s">
        <v>1941</v>
      </c>
      <c r="J4295" t="s">
        <v>21904</v>
      </c>
      <c r="K4295" t="s">
        <v>21905</v>
      </c>
      <c r="L4295" t="s">
        <v>21906</v>
      </c>
      <c r="M4295" s="1" t="s">
        <v>21907</v>
      </c>
      <c r="N4295" s="1" t="s">
        <v>21908</v>
      </c>
      <c r="O4295">
        <v>17</v>
      </c>
      <c r="P4295" t="s">
        <v>24</v>
      </c>
      <c r="Q4295" t="s">
        <v>24</v>
      </c>
      <c r="R4295" t="s">
        <v>24</v>
      </c>
      <c r="S4295">
        <v>19</v>
      </c>
      <c r="T4295">
        <v>2</v>
      </c>
    </row>
    <row r="4296" spans="1:20">
      <c r="A4296" t="s">
        <v>36261</v>
      </c>
      <c r="B4296" t="s">
        <v>21909</v>
      </c>
      <c r="C4296" t="s">
        <v>21910</v>
      </c>
      <c r="D4296" t="s">
        <v>21911</v>
      </c>
      <c r="E4296" t="str">
        <f>IF(OR(EXACT(LEFT(F4296,1),"'"),EXACT(LEFT(F4296,1),"["),EXACT(LEFT(F4296,1),"("),EXACT(UPPER(LEFT(F4296,1)),LEFT(F4296,1))=FALSE),"-",IF(LEFT(F4296,10)="Candidatus", MID(F4296, FIND(" ", F4296), FIND(" ", F4296, FIND(" ", F4296, 1)+1)-FIND(" ", F4296)), MID(F4296, 1, FIND(" ", F4296))))</f>
        <v xml:space="preserve">Pediococcus </v>
      </c>
      <c r="F4296" t="s">
        <v>21889</v>
      </c>
      <c r="G4296" t="s">
        <v>16</v>
      </c>
      <c r="H4296" t="s">
        <v>45</v>
      </c>
      <c r="I4296" t="s">
        <v>1941</v>
      </c>
      <c r="J4296" t="s">
        <v>21909</v>
      </c>
      <c r="K4296" t="s">
        <v>21910</v>
      </c>
      <c r="L4296" t="s">
        <v>21911</v>
      </c>
      <c r="M4296" s="1" t="s">
        <v>284</v>
      </c>
      <c r="N4296" s="1" t="s">
        <v>21912</v>
      </c>
      <c r="O4296">
        <v>3</v>
      </c>
      <c r="P4296" t="s">
        <v>24</v>
      </c>
      <c r="Q4296" t="s">
        <v>24</v>
      </c>
      <c r="R4296" t="s">
        <v>24</v>
      </c>
      <c r="S4296">
        <v>3</v>
      </c>
      <c r="T4296" t="s">
        <v>24</v>
      </c>
    </row>
    <row r="4297" spans="1:20">
      <c r="A4297" t="s">
        <v>36262</v>
      </c>
      <c r="B4297" t="s">
        <v>21913</v>
      </c>
      <c r="C4297" t="s">
        <v>21914</v>
      </c>
      <c r="D4297" t="s">
        <v>21915</v>
      </c>
      <c r="E4297" t="str">
        <f>IF(OR(EXACT(LEFT(F4297,1),"'"),EXACT(LEFT(F4297,1),"["),EXACT(LEFT(F4297,1),"("),EXACT(UPPER(LEFT(F4297,1)),LEFT(F4297,1))=FALSE),"-",IF(LEFT(F4297,10)="Candidatus", MID(F4297, FIND(" ", F4297), FIND(" ", F4297, FIND(" ", F4297, 1)+1)-FIND(" ", F4297)), MID(F4297, 1, FIND(" ", F4297))))</f>
        <v xml:space="preserve">Pediococcus </v>
      </c>
      <c r="F4297" t="s">
        <v>21889</v>
      </c>
      <c r="G4297" t="s">
        <v>16</v>
      </c>
      <c r="H4297" t="s">
        <v>45</v>
      </c>
      <c r="I4297" t="s">
        <v>1941</v>
      </c>
      <c r="J4297" t="s">
        <v>21913</v>
      </c>
      <c r="K4297" t="s">
        <v>21914</v>
      </c>
      <c r="L4297" t="s">
        <v>21915</v>
      </c>
      <c r="M4297" s="1" t="s">
        <v>21916</v>
      </c>
      <c r="N4297" s="1" t="s">
        <v>21917</v>
      </c>
      <c r="O4297">
        <v>34</v>
      </c>
      <c r="P4297" t="s">
        <v>24</v>
      </c>
      <c r="Q4297" t="s">
        <v>24</v>
      </c>
      <c r="R4297" t="s">
        <v>24</v>
      </c>
      <c r="S4297">
        <v>36</v>
      </c>
      <c r="T4297">
        <v>2</v>
      </c>
    </row>
    <row r="4298" spans="1:20">
      <c r="A4298" t="s">
        <v>36263</v>
      </c>
      <c r="B4298" t="s">
        <v>21918</v>
      </c>
      <c r="C4298" t="s">
        <v>21919</v>
      </c>
      <c r="D4298" t="s">
        <v>21920</v>
      </c>
      <c r="E4298" t="str">
        <f>IF(OR(EXACT(LEFT(F4298,1),"'"),EXACT(LEFT(F4298,1),"["),EXACT(LEFT(F4298,1),"("),EXACT(UPPER(LEFT(F4298,1)),LEFT(F4298,1))=FALSE),"-",IF(LEFT(F4298,10)="Candidatus", MID(F4298, FIND(" ", F4298), FIND(" ", F4298, FIND(" ", F4298, 1)+1)-FIND(" ", F4298)), MID(F4298, 1, FIND(" ", F4298))))</f>
        <v xml:space="preserve">Pediococcus </v>
      </c>
      <c r="F4298" t="s">
        <v>21889</v>
      </c>
      <c r="G4298" t="s">
        <v>16</v>
      </c>
      <c r="H4298" t="s">
        <v>45</v>
      </c>
      <c r="I4298" t="s">
        <v>1941</v>
      </c>
      <c r="J4298" t="s">
        <v>21918</v>
      </c>
      <c r="K4298" t="s">
        <v>21919</v>
      </c>
      <c r="L4298" t="s">
        <v>21920</v>
      </c>
      <c r="M4298" s="1" t="s">
        <v>21921</v>
      </c>
      <c r="N4298" s="1" t="s">
        <v>21922</v>
      </c>
      <c r="O4298">
        <v>20</v>
      </c>
      <c r="P4298" t="s">
        <v>24</v>
      </c>
      <c r="Q4298" t="s">
        <v>24</v>
      </c>
      <c r="R4298" t="s">
        <v>24</v>
      </c>
      <c r="S4298">
        <v>21</v>
      </c>
      <c r="T4298">
        <v>1</v>
      </c>
    </row>
    <row r="4299" spans="1:20">
      <c r="A4299" t="s">
        <v>36264</v>
      </c>
      <c r="B4299" t="s">
        <v>21923</v>
      </c>
      <c r="C4299" t="s">
        <v>21924</v>
      </c>
      <c r="D4299" t="s">
        <v>21925</v>
      </c>
      <c r="E4299" t="str">
        <f>IF(OR(EXACT(LEFT(F4299,1),"'"),EXACT(LEFT(F4299,1),"["),EXACT(LEFT(F4299,1),"("),EXACT(UPPER(LEFT(F4299,1)),LEFT(F4299,1))=FALSE),"-",IF(LEFT(F4299,10)="Candidatus", MID(F4299, FIND(" ", F4299), FIND(" ", F4299, FIND(" ", F4299, 1)+1)-FIND(" ", F4299)), MID(F4299, 1, FIND(" ", F4299))))</f>
        <v xml:space="preserve">Pediococcus </v>
      </c>
      <c r="F4299" t="s">
        <v>21889</v>
      </c>
      <c r="G4299" t="s">
        <v>16</v>
      </c>
      <c r="H4299" t="s">
        <v>45</v>
      </c>
      <c r="I4299" t="s">
        <v>1941</v>
      </c>
      <c r="J4299" t="s">
        <v>21923</v>
      </c>
      <c r="K4299" t="s">
        <v>21924</v>
      </c>
      <c r="L4299" t="s">
        <v>21925</v>
      </c>
      <c r="M4299" s="1">
        <v>42234</v>
      </c>
      <c r="N4299" s="1" t="s">
        <v>21926</v>
      </c>
      <c r="O4299">
        <v>18</v>
      </c>
      <c r="P4299" t="s">
        <v>24</v>
      </c>
      <c r="Q4299" t="s">
        <v>24</v>
      </c>
      <c r="R4299" t="s">
        <v>24</v>
      </c>
      <c r="S4299">
        <v>18</v>
      </c>
      <c r="T4299" t="s">
        <v>24</v>
      </c>
    </row>
    <row r="4300" spans="1:20">
      <c r="A4300" t="s">
        <v>36265</v>
      </c>
      <c r="B4300" t="s">
        <v>21928</v>
      </c>
      <c r="C4300" t="s">
        <v>21929</v>
      </c>
      <c r="D4300" t="s">
        <v>21930</v>
      </c>
      <c r="E4300" t="str">
        <f>IF(OR(EXACT(LEFT(F4300,1),"'"),EXACT(LEFT(F4300,1),"["),EXACT(LEFT(F4300,1),"("),EXACT(UPPER(LEFT(F4300,1)),LEFT(F4300,1))=FALSE),"-",IF(LEFT(F4300,10)="Candidatus", MID(F4300, FIND(" ", F4300), FIND(" ", F4300, FIND(" ", F4300, 1)+1)-FIND(" ", F4300)), MID(F4300, 1, FIND(" ", F4300))))</f>
        <v xml:space="preserve">Pediococcus </v>
      </c>
      <c r="F4300" t="s">
        <v>21927</v>
      </c>
      <c r="G4300" t="s">
        <v>16</v>
      </c>
      <c r="H4300" t="s">
        <v>45</v>
      </c>
      <c r="I4300" t="s">
        <v>1941</v>
      </c>
      <c r="J4300" t="s">
        <v>21928</v>
      </c>
      <c r="K4300" t="s">
        <v>21929</v>
      </c>
      <c r="L4300" t="s">
        <v>21930</v>
      </c>
      <c r="M4300" s="1" t="s">
        <v>21931</v>
      </c>
      <c r="N4300" s="1" t="s">
        <v>21932</v>
      </c>
      <c r="O4300">
        <v>3</v>
      </c>
      <c r="P4300" t="s">
        <v>24</v>
      </c>
      <c r="Q4300" t="s">
        <v>24</v>
      </c>
      <c r="R4300" t="s">
        <v>24</v>
      </c>
      <c r="S4300">
        <v>3</v>
      </c>
      <c r="T4300" t="s">
        <v>24</v>
      </c>
    </row>
    <row r="4301" spans="1:20">
      <c r="A4301" t="s">
        <v>36266</v>
      </c>
      <c r="B4301" t="s">
        <v>21934</v>
      </c>
      <c r="C4301" t="s">
        <v>21935</v>
      </c>
      <c r="D4301" t="s">
        <v>21936</v>
      </c>
      <c r="E4301" t="str">
        <f>IF(OR(EXACT(LEFT(F4301,1),"'"),EXACT(LEFT(F4301,1),"["),EXACT(LEFT(F4301,1),"("),EXACT(UPPER(LEFT(F4301,1)),LEFT(F4301,1))=FALSE),"-",IF(LEFT(F4301,10)="Candidatus", MID(F4301, FIND(" ", F4301), FIND(" ", F4301, FIND(" ", F4301, 1)+1)-FIND(" ", F4301)), MID(F4301, 1, FIND(" ", F4301))))</f>
        <v xml:space="preserve">Pediococcus </v>
      </c>
      <c r="F4301" t="s">
        <v>21933</v>
      </c>
      <c r="G4301" t="s">
        <v>16</v>
      </c>
      <c r="H4301" t="s">
        <v>45</v>
      </c>
      <c r="I4301" t="s">
        <v>1941</v>
      </c>
      <c r="J4301" t="s">
        <v>21934</v>
      </c>
      <c r="K4301" t="s">
        <v>21935</v>
      </c>
      <c r="L4301" t="s">
        <v>21936</v>
      </c>
      <c r="M4301" s="1" t="s">
        <v>21937</v>
      </c>
      <c r="N4301" s="1" t="s">
        <v>21938</v>
      </c>
      <c r="O4301">
        <v>24</v>
      </c>
      <c r="P4301" t="s">
        <v>24</v>
      </c>
      <c r="Q4301" t="s">
        <v>24</v>
      </c>
      <c r="R4301" t="s">
        <v>24</v>
      </c>
      <c r="S4301">
        <v>24</v>
      </c>
      <c r="T4301" t="s">
        <v>24</v>
      </c>
    </row>
    <row r="4302" spans="1:20">
      <c r="A4302" t="s">
        <v>36267</v>
      </c>
      <c r="B4302" t="s">
        <v>21934</v>
      </c>
      <c r="C4302" t="s">
        <v>21939</v>
      </c>
      <c r="D4302" t="s">
        <v>21940</v>
      </c>
      <c r="E4302" t="str">
        <f>IF(OR(EXACT(LEFT(F4302,1),"'"),EXACT(LEFT(F4302,1),"["),EXACT(LEFT(F4302,1),"("),EXACT(UPPER(LEFT(F4302,1)),LEFT(F4302,1))=FALSE),"-",IF(LEFT(F4302,10)="Candidatus", MID(F4302, FIND(" ", F4302), FIND(" ", F4302, FIND(" ", F4302, 1)+1)-FIND(" ", F4302)), MID(F4302, 1, FIND(" ", F4302))))</f>
        <v xml:space="preserve">Pediococcus </v>
      </c>
      <c r="F4302" t="s">
        <v>21933</v>
      </c>
      <c r="G4302" t="s">
        <v>16</v>
      </c>
      <c r="H4302" t="s">
        <v>45</v>
      </c>
      <c r="I4302" t="s">
        <v>1941</v>
      </c>
      <c r="J4302" t="s">
        <v>21934</v>
      </c>
      <c r="K4302" t="s">
        <v>21939</v>
      </c>
      <c r="L4302" t="s">
        <v>21940</v>
      </c>
      <c r="M4302" s="1" t="s">
        <v>21941</v>
      </c>
      <c r="N4302" s="1" t="s">
        <v>21942</v>
      </c>
      <c r="O4302">
        <v>24</v>
      </c>
      <c r="P4302" t="s">
        <v>24</v>
      </c>
      <c r="Q4302" t="s">
        <v>24</v>
      </c>
      <c r="R4302" t="s">
        <v>24</v>
      </c>
      <c r="S4302">
        <v>25</v>
      </c>
      <c r="T4302" t="s">
        <v>24</v>
      </c>
    </row>
    <row r="4303" spans="1:20">
      <c r="A4303" t="s">
        <v>36268</v>
      </c>
      <c r="B4303" t="s">
        <v>21944</v>
      </c>
      <c r="C4303" t="s">
        <v>21945</v>
      </c>
      <c r="D4303" t="s">
        <v>21946</v>
      </c>
      <c r="E4303" t="str">
        <f>IF(OR(EXACT(LEFT(F4303,1),"'"),EXACT(LEFT(F4303,1),"["),EXACT(LEFT(F4303,1),"("),EXACT(UPPER(LEFT(F4303,1)),LEFT(F4303,1))=FALSE),"-",IF(LEFT(F4303,10)="Candidatus", MID(F4303, FIND(" ", F4303), FIND(" ", F4303, FIND(" ", F4303, 1)+1)-FIND(" ", F4303)), MID(F4303, 1, FIND(" ", F4303))))</f>
        <v xml:space="preserve">Pediococcus </v>
      </c>
      <c r="F4303" t="s">
        <v>21943</v>
      </c>
      <c r="G4303" t="s">
        <v>16</v>
      </c>
      <c r="H4303" t="s">
        <v>45</v>
      </c>
      <c r="I4303" t="s">
        <v>1941</v>
      </c>
      <c r="J4303" t="s">
        <v>21944</v>
      </c>
      <c r="K4303" t="s">
        <v>21945</v>
      </c>
      <c r="L4303" t="s">
        <v>21946</v>
      </c>
      <c r="M4303" s="1" t="s">
        <v>21947</v>
      </c>
      <c r="N4303" s="1" t="s">
        <v>21948</v>
      </c>
      <c r="O4303">
        <v>2</v>
      </c>
      <c r="P4303" t="s">
        <v>24</v>
      </c>
      <c r="Q4303" t="s">
        <v>24</v>
      </c>
      <c r="R4303" t="s">
        <v>24</v>
      </c>
      <c r="S4303">
        <v>2</v>
      </c>
      <c r="T4303" t="s">
        <v>24</v>
      </c>
    </row>
    <row r="4304" spans="1:20">
      <c r="A4304" t="s">
        <v>36269</v>
      </c>
      <c r="B4304" t="s">
        <v>21950</v>
      </c>
      <c r="C4304" t="s">
        <v>21951</v>
      </c>
      <c r="D4304" t="s">
        <v>21952</v>
      </c>
      <c r="E4304" t="str">
        <f>IF(OR(EXACT(LEFT(F4304,1),"'"),EXACT(LEFT(F4304,1),"["),EXACT(LEFT(F4304,1),"("),EXACT(UPPER(LEFT(F4304,1)),LEFT(F4304,1))=FALSE),"-",IF(LEFT(F4304,10)="Candidatus", MID(F4304, FIND(" ", F4304), FIND(" ", F4304, FIND(" ", F4304, 1)+1)-FIND(" ", F4304)), MID(F4304, 1, FIND(" ", F4304))))</f>
        <v xml:space="preserve">Pediococcus </v>
      </c>
      <c r="F4304" t="s">
        <v>21949</v>
      </c>
      <c r="G4304" t="s">
        <v>16</v>
      </c>
      <c r="H4304" t="s">
        <v>45</v>
      </c>
      <c r="I4304" t="s">
        <v>1941</v>
      </c>
      <c r="J4304" t="s">
        <v>21950</v>
      </c>
      <c r="K4304" t="s">
        <v>21951</v>
      </c>
      <c r="L4304" t="s">
        <v>21952</v>
      </c>
      <c r="M4304" s="1" t="s">
        <v>21953</v>
      </c>
      <c r="N4304" s="1" t="s">
        <v>21954</v>
      </c>
      <c r="O4304">
        <v>9</v>
      </c>
      <c r="P4304" t="s">
        <v>24</v>
      </c>
      <c r="Q4304" t="s">
        <v>24</v>
      </c>
      <c r="R4304" t="s">
        <v>24</v>
      </c>
      <c r="S4304">
        <v>9</v>
      </c>
      <c r="T4304" t="s">
        <v>24</v>
      </c>
    </row>
    <row r="4305" spans="1:20">
      <c r="A4305" t="s">
        <v>36270</v>
      </c>
      <c r="B4305" t="s">
        <v>21956</v>
      </c>
      <c r="C4305" t="s">
        <v>21957</v>
      </c>
      <c r="D4305" t="s">
        <v>21958</v>
      </c>
      <c r="E4305" t="str">
        <f>IF(OR(EXACT(LEFT(F4305,1),"'"),EXACT(LEFT(F4305,1),"["),EXACT(LEFT(F4305,1),"("),EXACT(UPPER(LEFT(F4305,1)),LEFT(F4305,1))=FALSE),"-",IF(LEFT(F4305,10)="Candidatus", MID(F4305, FIND(" ", F4305), FIND(" ", F4305, FIND(" ", F4305, 1)+1)-FIND(" ", F4305)), MID(F4305, 1, FIND(" ", F4305))))</f>
        <v xml:space="preserve">Pedobacter </v>
      </c>
      <c r="F4305" t="s">
        <v>21955</v>
      </c>
      <c r="G4305" t="s">
        <v>16</v>
      </c>
      <c r="H4305" t="s">
        <v>4876</v>
      </c>
      <c r="I4305" t="s">
        <v>4877</v>
      </c>
      <c r="J4305" t="s">
        <v>21956</v>
      </c>
      <c r="K4305" t="s">
        <v>21957</v>
      </c>
      <c r="L4305" t="s">
        <v>21958</v>
      </c>
      <c r="M4305" s="1" t="s">
        <v>21959</v>
      </c>
      <c r="N4305" s="1" t="s">
        <v>21960</v>
      </c>
      <c r="O4305">
        <v>8</v>
      </c>
      <c r="P4305" t="s">
        <v>24</v>
      </c>
      <c r="Q4305" t="s">
        <v>24</v>
      </c>
      <c r="R4305" t="s">
        <v>24</v>
      </c>
      <c r="S4305">
        <v>8</v>
      </c>
      <c r="T4305" t="s">
        <v>24</v>
      </c>
    </row>
    <row r="4306" spans="1:20">
      <c r="A4306" t="s">
        <v>36271</v>
      </c>
      <c r="B4306" t="s">
        <v>21962</v>
      </c>
      <c r="C4306" t="s">
        <v>21963</v>
      </c>
      <c r="D4306" t="s">
        <v>21964</v>
      </c>
      <c r="E4306" t="str">
        <f>IF(OR(EXACT(LEFT(F4306,1),"'"),EXACT(LEFT(F4306,1),"["),EXACT(LEFT(F4306,1),"("),EXACT(UPPER(LEFT(F4306,1)),LEFT(F4306,1))=FALSE),"-",IF(LEFT(F4306,10)="Candidatus", MID(F4306, FIND(" ", F4306), FIND(" ", F4306, FIND(" ", F4306, 1)+1)-FIND(" ", F4306)), MID(F4306, 1, FIND(" ", F4306))))</f>
        <v xml:space="preserve">Pelagibacterium </v>
      </c>
      <c r="F4306" t="s">
        <v>21961</v>
      </c>
      <c r="G4306" t="s">
        <v>16</v>
      </c>
      <c r="H4306" t="s">
        <v>76</v>
      </c>
      <c r="I4306" t="s">
        <v>199</v>
      </c>
      <c r="J4306" t="s">
        <v>21962</v>
      </c>
      <c r="K4306" t="s">
        <v>21963</v>
      </c>
      <c r="L4306" t="s">
        <v>21964</v>
      </c>
      <c r="M4306" s="1">
        <v>42128</v>
      </c>
      <c r="N4306" s="1" t="s">
        <v>21965</v>
      </c>
      <c r="O4306">
        <v>3</v>
      </c>
      <c r="P4306" t="s">
        <v>24</v>
      </c>
      <c r="Q4306" t="s">
        <v>24</v>
      </c>
      <c r="R4306" t="s">
        <v>24</v>
      </c>
      <c r="S4306">
        <v>3</v>
      </c>
      <c r="T4306" t="s">
        <v>24</v>
      </c>
    </row>
    <row r="4307" spans="1:20">
      <c r="A4307" t="s">
        <v>36272</v>
      </c>
      <c r="B4307" t="s">
        <v>21967</v>
      </c>
      <c r="C4307" t="s">
        <v>21968</v>
      </c>
      <c r="D4307" t="s">
        <v>21969</v>
      </c>
      <c r="E4307" t="str">
        <f>IF(OR(EXACT(LEFT(F4307,1),"'"),EXACT(LEFT(F4307,1),"["),EXACT(LEFT(F4307,1),"("),EXACT(UPPER(LEFT(F4307,1)),LEFT(F4307,1))=FALSE),"-",IF(LEFT(F4307,10)="Candidatus", MID(F4307, FIND(" ", F4307), FIND(" ", F4307, FIND(" ", F4307, 1)+1)-FIND(" ", F4307)), MID(F4307, 1, FIND(" ", F4307))))</f>
        <v xml:space="preserve">Pelobacter </v>
      </c>
      <c r="F4307" t="s">
        <v>21966</v>
      </c>
      <c r="G4307" t="s">
        <v>16</v>
      </c>
      <c r="H4307" t="s">
        <v>76</v>
      </c>
      <c r="I4307" t="s">
        <v>2217</v>
      </c>
      <c r="J4307" t="s">
        <v>21967</v>
      </c>
      <c r="K4307" t="s">
        <v>21968</v>
      </c>
      <c r="L4307" t="s">
        <v>21969</v>
      </c>
      <c r="M4307" s="1" t="s">
        <v>21970</v>
      </c>
      <c r="N4307" s="1" t="s">
        <v>21971</v>
      </c>
      <c r="O4307">
        <v>196</v>
      </c>
      <c r="P4307" t="s">
        <v>24</v>
      </c>
      <c r="Q4307" t="s">
        <v>24</v>
      </c>
      <c r="R4307" t="s">
        <v>24</v>
      </c>
      <c r="S4307">
        <v>197</v>
      </c>
      <c r="T4307">
        <v>1</v>
      </c>
    </row>
    <row r="4308" spans="1:20">
      <c r="A4308" t="s">
        <v>36273</v>
      </c>
      <c r="B4308" t="s">
        <v>21972</v>
      </c>
      <c r="C4308" t="s">
        <v>21973</v>
      </c>
      <c r="D4308" t="s">
        <v>21974</v>
      </c>
      <c r="E4308" t="str">
        <f>IF(OR(EXACT(LEFT(F4308,1),"'"),EXACT(LEFT(F4308,1),"["),EXACT(LEFT(F4308,1),"("),EXACT(UPPER(LEFT(F4308,1)),LEFT(F4308,1))=FALSE),"-",IF(LEFT(F4308,10)="Candidatus", MID(F4308, FIND(" ", F4308), FIND(" ", F4308, FIND(" ", F4308, 1)+1)-FIND(" ", F4308)), MID(F4308, 1, FIND(" ", F4308))))</f>
        <v xml:space="preserve">Pelobacter </v>
      </c>
      <c r="F4308" t="s">
        <v>21966</v>
      </c>
      <c r="G4308" t="s">
        <v>16</v>
      </c>
      <c r="H4308" t="s">
        <v>76</v>
      </c>
      <c r="I4308" t="s">
        <v>2217</v>
      </c>
      <c r="J4308" t="s">
        <v>21972</v>
      </c>
      <c r="K4308" t="s">
        <v>21973</v>
      </c>
      <c r="L4308" t="s">
        <v>21974</v>
      </c>
      <c r="M4308" s="1" t="s">
        <v>21975</v>
      </c>
      <c r="N4308" s="1" t="s">
        <v>21976</v>
      </c>
      <c r="O4308">
        <v>32</v>
      </c>
      <c r="P4308" t="s">
        <v>24</v>
      </c>
      <c r="Q4308" t="s">
        <v>24</v>
      </c>
      <c r="R4308" t="s">
        <v>24</v>
      </c>
      <c r="S4308">
        <v>32</v>
      </c>
      <c r="T4308" t="s">
        <v>24</v>
      </c>
    </row>
    <row r="4309" spans="1:20">
      <c r="A4309" t="s">
        <v>36274</v>
      </c>
      <c r="B4309" t="s">
        <v>21978</v>
      </c>
      <c r="C4309" t="s">
        <v>21979</v>
      </c>
      <c r="D4309" t="s">
        <v>21980</v>
      </c>
      <c r="E4309" t="str">
        <f>IF(OR(EXACT(LEFT(F4309,1),"'"),EXACT(LEFT(F4309,1),"["),EXACT(LEFT(F4309,1),"("),EXACT(UPPER(LEFT(F4309,1)),LEFT(F4309,1))=FALSE),"-",IF(LEFT(F4309,10)="Candidatus", MID(F4309, FIND(" ", F4309), FIND(" ", F4309, FIND(" ", F4309, 1)+1)-FIND(" ", F4309)), MID(F4309, 1, FIND(" ", F4309))))</f>
        <v xml:space="preserve">Peptoclostridium </v>
      </c>
      <c r="F4309" t="s">
        <v>21977</v>
      </c>
      <c r="G4309" t="s">
        <v>16</v>
      </c>
      <c r="H4309" t="s">
        <v>45</v>
      </c>
      <c r="I4309" t="s">
        <v>46</v>
      </c>
      <c r="J4309" t="s">
        <v>21978</v>
      </c>
      <c r="K4309" t="s">
        <v>21979</v>
      </c>
      <c r="L4309" t="s">
        <v>21980</v>
      </c>
      <c r="M4309" s="1">
        <v>30468</v>
      </c>
      <c r="N4309" s="1" t="s">
        <v>21981</v>
      </c>
      <c r="O4309">
        <v>5</v>
      </c>
      <c r="P4309" t="s">
        <v>24</v>
      </c>
      <c r="Q4309" t="s">
        <v>24</v>
      </c>
      <c r="R4309" t="s">
        <v>24</v>
      </c>
      <c r="S4309">
        <v>5</v>
      </c>
      <c r="T4309" t="s">
        <v>24</v>
      </c>
    </row>
    <row r="4310" spans="1:20">
      <c r="A4310" t="s">
        <v>36275</v>
      </c>
      <c r="B4310" t="s">
        <v>21983</v>
      </c>
      <c r="C4310" t="s">
        <v>21984</v>
      </c>
      <c r="D4310" t="s">
        <v>21985</v>
      </c>
      <c r="E4310" t="str">
        <f>IF(OR(EXACT(LEFT(F4310,1),"'"),EXACT(LEFT(F4310,1),"["),EXACT(LEFT(F4310,1),"("),EXACT(UPPER(LEFT(F4310,1)),LEFT(F4310,1))=FALSE),"-",IF(LEFT(F4310,10)="Candidatus", MID(F4310, FIND(" ", F4310), FIND(" ", F4310, FIND(" ", F4310, 1)+1)-FIND(" ", F4310)), MID(F4310, 1, FIND(" ", F4310))))</f>
        <v xml:space="preserve">Peptoclostridium </v>
      </c>
      <c r="F4310" t="s">
        <v>21982</v>
      </c>
      <c r="G4310" t="s">
        <v>16</v>
      </c>
      <c r="H4310" t="s">
        <v>45</v>
      </c>
      <c r="I4310" t="s">
        <v>46</v>
      </c>
      <c r="J4310" t="s">
        <v>21983</v>
      </c>
      <c r="K4310" t="s">
        <v>21984</v>
      </c>
      <c r="L4310" t="s">
        <v>21985</v>
      </c>
      <c r="M4310" s="1" t="s">
        <v>21986</v>
      </c>
      <c r="N4310" s="1" t="s">
        <v>21987</v>
      </c>
      <c r="O4310">
        <v>11</v>
      </c>
      <c r="P4310" t="s">
        <v>24</v>
      </c>
      <c r="Q4310" t="s">
        <v>24</v>
      </c>
      <c r="R4310" t="s">
        <v>24</v>
      </c>
      <c r="S4310">
        <v>11</v>
      </c>
      <c r="T4310" t="s">
        <v>24</v>
      </c>
    </row>
    <row r="4311" spans="1:20">
      <c r="A4311" t="s">
        <v>36276</v>
      </c>
      <c r="B4311" t="s">
        <v>66</v>
      </c>
      <c r="C4311" t="s">
        <v>24</v>
      </c>
      <c r="D4311" t="s">
        <v>21989</v>
      </c>
      <c r="E4311" t="str">
        <f>IF(OR(EXACT(LEFT(F4311,1),"'"),EXACT(LEFT(F4311,1),"["),EXACT(LEFT(F4311,1),"("),EXACT(UPPER(LEFT(F4311,1)),LEFT(F4311,1))=FALSE),"-",IF(LEFT(F4311,10)="Candidatus", MID(F4311, FIND(" ", F4311), FIND(" ", F4311, FIND(" ", F4311, 1)+1)-FIND(" ", F4311)), MID(F4311, 1, FIND(" ", F4311))))</f>
        <v xml:space="preserve">Peptoclostridium </v>
      </c>
      <c r="F4311" t="s">
        <v>21988</v>
      </c>
      <c r="G4311" t="s">
        <v>16</v>
      </c>
      <c r="H4311" t="s">
        <v>45</v>
      </c>
      <c r="I4311" t="s">
        <v>46</v>
      </c>
      <c r="J4311" t="s">
        <v>66</v>
      </c>
      <c r="K4311" t="s">
        <v>24</v>
      </c>
      <c r="L4311" t="s">
        <v>21989</v>
      </c>
      <c r="M4311" s="1" t="s">
        <v>21990</v>
      </c>
      <c r="N4311" s="1" t="s">
        <v>21991</v>
      </c>
      <c r="O4311">
        <v>69</v>
      </c>
      <c r="P4311" t="s">
        <v>24</v>
      </c>
      <c r="Q4311" t="s">
        <v>24</v>
      </c>
      <c r="R4311" t="s">
        <v>24</v>
      </c>
      <c r="S4311">
        <v>69</v>
      </c>
      <c r="T4311" t="s">
        <v>24</v>
      </c>
    </row>
    <row r="4312" spans="1:20">
      <c r="A4312" t="s">
        <v>36277</v>
      </c>
      <c r="B4312" t="s">
        <v>66</v>
      </c>
      <c r="C4312" t="s">
        <v>24</v>
      </c>
      <c r="D4312" t="s">
        <v>21993</v>
      </c>
      <c r="E4312" t="str">
        <f>IF(OR(EXACT(LEFT(F4312,1),"'"),EXACT(LEFT(F4312,1),"["),EXACT(LEFT(F4312,1),"("),EXACT(UPPER(LEFT(F4312,1)),LEFT(F4312,1))=FALSE),"-",IF(LEFT(F4312,10)="Candidatus", MID(F4312, FIND(" ", F4312), FIND(" ", F4312, FIND(" ", F4312, 1)+1)-FIND(" ", F4312)), MID(F4312, 1, FIND(" ", F4312))))</f>
        <v xml:space="preserve">Peptoclostridium </v>
      </c>
      <c r="F4312" t="s">
        <v>21992</v>
      </c>
      <c r="G4312" t="s">
        <v>16</v>
      </c>
      <c r="H4312" t="s">
        <v>45</v>
      </c>
      <c r="I4312" t="s">
        <v>46</v>
      </c>
      <c r="J4312" t="s">
        <v>66</v>
      </c>
      <c r="K4312" t="s">
        <v>24</v>
      </c>
      <c r="L4312" t="s">
        <v>21993</v>
      </c>
      <c r="M4312" s="1" t="s">
        <v>21994</v>
      </c>
      <c r="N4312" s="1" t="s">
        <v>21995</v>
      </c>
      <c r="O4312" t="s">
        <v>24</v>
      </c>
      <c r="P4312" t="s">
        <v>24</v>
      </c>
      <c r="Q4312" t="s">
        <v>24</v>
      </c>
      <c r="R4312" t="s">
        <v>24</v>
      </c>
      <c r="S4312" t="s">
        <v>24</v>
      </c>
      <c r="T4312" t="s">
        <v>24</v>
      </c>
    </row>
    <row r="4313" spans="1:20">
      <c r="A4313" t="s">
        <v>36278</v>
      </c>
      <c r="B4313" t="s">
        <v>21996</v>
      </c>
      <c r="C4313" t="s">
        <v>24</v>
      </c>
      <c r="D4313" t="s">
        <v>21997</v>
      </c>
      <c r="E4313" t="str">
        <f>IF(OR(EXACT(LEFT(F4313,1),"'"),EXACT(LEFT(F4313,1),"["),EXACT(LEFT(F4313,1),"("),EXACT(UPPER(LEFT(F4313,1)),LEFT(F4313,1))=FALSE),"-",IF(LEFT(F4313,10)="Candidatus", MID(F4313, FIND(" ", F4313), FIND(" ", F4313, FIND(" ", F4313, 1)+1)-FIND(" ", F4313)), MID(F4313, 1, FIND(" ", F4313))))</f>
        <v xml:space="preserve">Peptoclostridium </v>
      </c>
      <c r="F4313" t="s">
        <v>21992</v>
      </c>
      <c r="G4313" t="s">
        <v>16</v>
      </c>
      <c r="H4313" t="s">
        <v>45</v>
      </c>
      <c r="I4313" t="s">
        <v>46</v>
      </c>
      <c r="J4313" t="s">
        <v>21996</v>
      </c>
      <c r="K4313" t="s">
        <v>24</v>
      </c>
      <c r="L4313" t="s">
        <v>21997</v>
      </c>
      <c r="M4313" s="1" t="s">
        <v>21998</v>
      </c>
      <c r="N4313" s="1" t="s">
        <v>21999</v>
      </c>
      <c r="O4313" t="s">
        <v>24</v>
      </c>
      <c r="P4313" t="s">
        <v>24</v>
      </c>
      <c r="Q4313" t="s">
        <v>24</v>
      </c>
      <c r="R4313" t="s">
        <v>24</v>
      </c>
      <c r="S4313" t="s">
        <v>24</v>
      </c>
      <c r="T4313" t="s">
        <v>24</v>
      </c>
    </row>
    <row r="4314" spans="1:20">
      <c r="A4314" t="s">
        <v>36279</v>
      </c>
      <c r="B4314" t="s">
        <v>22001</v>
      </c>
      <c r="C4314" t="s">
        <v>22002</v>
      </c>
      <c r="D4314" t="s">
        <v>22003</v>
      </c>
      <c r="E4314" t="str">
        <f>IF(OR(EXACT(LEFT(F4314,1),"'"),EXACT(LEFT(F4314,1),"["),EXACT(LEFT(F4314,1),"("),EXACT(UPPER(LEFT(F4314,1)),LEFT(F4314,1))=FALSE),"-",IF(LEFT(F4314,10)="Candidatus", MID(F4314, FIND(" ", F4314), FIND(" ", F4314, FIND(" ", F4314, 1)+1)-FIND(" ", F4314)), MID(F4314, 1, FIND(" ", F4314))))</f>
        <v xml:space="preserve">Periwinkle </v>
      </c>
      <c r="F4314" t="s">
        <v>22000</v>
      </c>
      <c r="G4314" t="s">
        <v>16</v>
      </c>
      <c r="H4314" t="s">
        <v>17</v>
      </c>
      <c r="I4314" t="s">
        <v>18</v>
      </c>
      <c r="J4314" t="s">
        <v>22001</v>
      </c>
      <c r="K4314" t="s">
        <v>22002</v>
      </c>
      <c r="L4314" t="s">
        <v>22003</v>
      </c>
      <c r="M4314" s="1" t="s">
        <v>22004</v>
      </c>
      <c r="N4314" s="1" t="s">
        <v>22005</v>
      </c>
      <c r="O4314">
        <v>5</v>
      </c>
      <c r="P4314" t="s">
        <v>24</v>
      </c>
      <c r="Q4314" t="s">
        <v>24</v>
      </c>
      <c r="R4314" t="s">
        <v>24</v>
      </c>
      <c r="S4314">
        <v>5</v>
      </c>
      <c r="T4314" t="s">
        <v>24</v>
      </c>
    </row>
    <row r="4315" spans="1:20">
      <c r="A4315" t="s">
        <v>36280</v>
      </c>
      <c r="B4315" t="s">
        <v>22006</v>
      </c>
      <c r="C4315" t="s">
        <v>22007</v>
      </c>
      <c r="D4315" t="s">
        <v>22008</v>
      </c>
      <c r="E4315" t="str">
        <f>IF(OR(EXACT(LEFT(F4315,1),"'"),EXACT(LEFT(F4315,1),"["),EXACT(LEFT(F4315,1),"("),EXACT(UPPER(LEFT(F4315,1)),LEFT(F4315,1))=FALSE),"-",IF(LEFT(F4315,10)="Candidatus", MID(F4315, FIND(" ", F4315), FIND(" ", F4315, FIND(" ", F4315, 1)+1)-FIND(" ", F4315)), MID(F4315, 1, FIND(" ", F4315))))</f>
        <v xml:space="preserve">Periwinkle </v>
      </c>
      <c r="F4315" t="s">
        <v>22000</v>
      </c>
      <c r="G4315" t="s">
        <v>16</v>
      </c>
      <c r="H4315" t="s">
        <v>17</v>
      </c>
      <c r="I4315" t="s">
        <v>18</v>
      </c>
      <c r="J4315" t="s">
        <v>22006</v>
      </c>
      <c r="K4315" t="s">
        <v>22007</v>
      </c>
      <c r="L4315" t="s">
        <v>22008</v>
      </c>
      <c r="M4315" s="1" t="s">
        <v>22009</v>
      </c>
      <c r="N4315" s="1" t="s">
        <v>22010</v>
      </c>
      <c r="O4315">
        <v>6</v>
      </c>
      <c r="P4315" t="s">
        <v>24</v>
      </c>
      <c r="Q4315" t="s">
        <v>24</v>
      </c>
      <c r="R4315" t="s">
        <v>24</v>
      </c>
      <c r="S4315">
        <v>6</v>
      </c>
      <c r="T4315" t="s">
        <v>24</v>
      </c>
    </row>
    <row r="4316" spans="1:20">
      <c r="A4316" t="s">
        <v>36281</v>
      </c>
      <c r="B4316" t="s">
        <v>22011</v>
      </c>
      <c r="C4316" t="s">
        <v>22012</v>
      </c>
      <c r="D4316" t="s">
        <v>22013</v>
      </c>
      <c r="E4316" t="str">
        <f>IF(OR(EXACT(LEFT(F4316,1),"'"),EXACT(LEFT(F4316,1),"["),EXACT(LEFT(F4316,1),"("),EXACT(UPPER(LEFT(F4316,1)),LEFT(F4316,1))=FALSE),"-",IF(LEFT(F4316,10)="Candidatus", MID(F4316, FIND(" ", F4316), FIND(" ", F4316, FIND(" ", F4316, 1)+1)-FIND(" ", F4316)), MID(F4316, 1, FIND(" ", F4316))))</f>
        <v xml:space="preserve">Periwinkle </v>
      </c>
      <c r="F4316" t="s">
        <v>22000</v>
      </c>
      <c r="G4316" t="s">
        <v>16</v>
      </c>
      <c r="H4316" t="s">
        <v>17</v>
      </c>
      <c r="I4316" t="s">
        <v>18</v>
      </c>
      <c r="J4316" t="s">
        <v>22011</v>
      </c>
      <c r="K4316" t="s">
        <v>22012</v>
      </c>
      <c r="L4316" t="s">
        <v>22013</v>
      </c>
      <c r="M4316" s="1" t="s">
        <v>22014</v>
      </c>
      <c r="N4316" s="1" t="s">
        <v>22015</v>
      </c>
      <c r="O4316">
        <v>5</v>
      </c>
      <c r="P4316" t="s">
        <v>24</v>
      </c>
      <c r="Q4316" t="s">
        <v>24</v>
      </c>
      <c r="R4316" t="s">
        <v>24</v>
      </c>
      <c r="S4316">
        <v>5</v>
      </c>
      <c r="T4316" t="s">
        <v>24</v>
      </c>
    </row>
    <row r="4317" spans="1:20">
      <c r="A4317" t="s">
        <v>36282</v>
      </c>
      <c r="B4317" t="s">
        <v>22016</v>
      </c>
      <c r="C4317" t="s">
        <v>22017</v>
      </c>
      <c r="D4317" t="s">
        <v>22018</v>
      </c>
      <c r="E4317" t="str">
        <f>IF(OR(EXACT(LEFT(F4317,1),"'"),EXACT(LEFT(F4317,1),"["),EXACT(LEFT(F4317,1),"("),EXACT(UPPER(LEFT(F4317,1)),LEFT(F4317,1))=FALSE),"-",IF(LEFT(F4317,10)="Candidatus", MID(F4317, FIND(" ", F4317), FIND(" ", F4317, FIND(" ", F4317, 1)+1)-FIND(" ", F4317)), MID(F4317, 1, FIND(" ", F4317))))</f>
        <v xml:space="preserve">Periwinkle </v>
      </c>
      <c r="F4317" t="s">
        <v>22000</v>
      </c>
      <c r="G4317" t="s">
        <v>16</v>
      </c>
      <c r="H4317" t="s">
        <v>17</v>
      </c>
      <c r="I4317" t="s">
        <v>18</v>
      </c>
      <c r="J4317" t="s">
        <v>22016</v>
      </c>
      <c r="K4317" t="s">
        <v>22017</v>
      </c>
      <c r="L4317" t="s">
        <v>22018</v>
      </c>
      <c r="M4317" s="1" t="s">
        <v>22019</v>
      </c>
      <c r="N4317" s="1" t="s">
        <v>22020</v>
      </c>
      <c r="O4317">
        <v>5</v>
      </c>
      <c r="P4317" t="s">
        <v>24</v>
      </c>
      <c r="Q4317" t="s">
        <v>24</v>
      </c>
      <c r="R4317" t="s">
        <v>24</v>
      </c>
      <c r="S4317">
        <v>5</v>
      </c>
      <c r="T4317" t="s">
        <v>24</v>
      </c>
    </row>
    <row r="4318" spans="1:20">
      <c r="A4318" t="s">
        <v>36283</v>
      </c>
      <c r="B4318" t="s">
        <v>22021</v>
      </c>
      <c r="C4318" t="s">
        <v>22022</v>
      </c>
      <c r="D4318" t="s">
        <v>22023</v>
      </c>
      <c r="E4318" t="str">
        <f>IF(OR(EXACT(LEFT(F4318,1),"'"),EXACT(LEFT(F4318,1),"["),EXACT(LEFT(F4318,1),"("),EXACT(UPPER(LEFT(F4318,1)),LEFT(F4318,1))=FALSE),"-",IF(LEFT(F4318,10)="Candidatus", MID(F4318, FIND(" ", F4318), FIND(" ", F4318, FIND(" ", F4318, 1)+1)-FIND(" ", F4318)), MID(F4318, 1, FIND(" ", F4318))))</f>
        <v xml:space="preserve">Periwinkle </v>
      </c>
      <c r="F4318" t="s">
        <v>22000</v>
      </c>
      <c r="G4318" t="s">
        <v>16</v>
      </c>
      <c r="H4318" t="s">
        <v>17</v>
      </c>
      <c r="I4318" t="s">
        <v>18</v>
      </c>
      <c r="J4318" t="s">
        <v>22021</v>
      </c>
      <c r="K4318" t="s">
        <v>22022</v>
      </c>
      <c r="L4318" t="s">
        <v>22023</v>
      </c>
      <c r="M4318" s="1" t="s">
        <v>22024</v>
      </c>
      <c r="N4318" s="1" t="s">
        <v>22025</v>
      </c>
      <c r="O4318">
        <v>5</v>
      </c>
      <c r="P4318" t="s">
        <v>24</v>
      </c>
      <c r="Q4318" t="s">
        <v>24</v>
      </c>
      <c r="R4318" t="s">
        <v>24</v>
      </c>
      <c r="S4318">
        <v>5</v>
      </c>
      <c r="T4318" t="s">
        <v>24</v>
      </c>
    </row>
    <row r="4319" spans="1:20">
      <c r="A4319" t="s">
        <v>36284</v>
      </c>
      <c r="B4319" t="s">
        <v>22027</v>
      </c>
      <c r="C4319" t="s">
        <v>22028</v>
      </c>
      <c r="D4319" t="s">
        <v>22029</v>
      </c>
      <c r="E4319" t="str">
        <f>IF(OR(EXACT(LEFT(F4319,1),"'"),EXACT(LEFT(F4319,1),"["),EXACT(LEFT(F4319,1),"("),EXACT(UPPER(LEFT(F4319,1)),LEFT(F4319,1))=FALSE),"-",IF(LEFT(F4319,10)="Candidatus", MID(F4319, FIND(" ", F4319), FIND(" ", F4319, FIND(" ", F4319, 1)+1)-FIND(" ", F4319)), MID(F4319, 1, FIND(" ", F4319))))</f>
        <v xml:space="preserve">Periwinkle </v>
      </c>
      <c r="F4319" t="s">
        <v>22026</v>
      </c>
      <c r="G4319" t="s">
        <v>16</v>
      </c>
      <c r="H4319" t="s">
        <v>17</v>
      </c>
      <c r="I4319" t="s">
        <v>18</v>
      </c>
      <c r="J4319" t="s">
        <v>22027</v>
      </c>
      <c r="K4319" t="s">
        <v>22028</v>
      </c>
      <c r="L4319" t="s">
        <v>22029</v>
      </c>
      <c r="M4319" s="1" t="s">
        <v>22030</v>
      </c>
      <c r="N4319" s="1" t="s">
        <v>22031</v>
      </c>
      <c r="O4319">
        <v>5</v>
      </c>
      <c r="P4319" t="s">
        <v>24</v>
      </c>
      <c r="Q4319" t="s">
        <v>24</v>
      </c>
      <c r="R4319" t="s">
        <v>24</v>
      </c>
      <c r="S4319">
        <v>5</v>
      </c>
      <c r="T4319" t="s">
        <v>24</v>
      </c>
    </row>
    <row r="4320" spans="1:20">
      <c r="A4320" t="s">
        <v>36285</v>
      </c>
      <c r="B4320" t="s">
        <v>66</v>
      </c>
      <c r="C4320" t="s">
        <v>22033</v>
      </c>
      <c r="D4320" t="s">
        <v>22034</v>
      </c>
      <c r="E4320" t="str">
        <f>IF(OR(EXACT(LEFT(F4320,1),"'"),EXACT(LEFT(F4320,1),"["),EXACT(LEFT(F4320,1),"("),EXACT(UPPER(LEFT(F4320,1)),LEFT(F4320,1))=FALSE),"-",IF(LEFT(F4320,10)="Candidatus", MID(F4320, FIND(" ", F4320), FIND(" ", F4320, FIND(" ", F4320, 1)+1)-FIND(" ", F4320)), MID(F4320, 1, FIND(" ", F4320))))</f>
        <v xml:space="preserve">Persephonella </v>
      </c>
      <c r="F4320" t="s">
        <v>22032</v>
      </c>
      <c r="G4320" t="s">
        <v>16</v>
      </c>
      <c r="H4320" t="s">
        <v>2189</v>
      </c>
      <c r="I4320" t="s">
        <v>2189</v>
      </c>
      <c r="J4320" t="s">
        <v>66</v>
      </c>
      <c r="K4320" t="s">
        <v>22033</v>
      </c>
      <c r="L4320" t="s">
        <v>22034</v>
      </c>
      <c r="M4320" s="1" t="s">
        <v>22035</v>
      </c>
      <c r="N4320" s="1" t="s">
        <v>22036</v>
      </c>
      <c r="O4320">
        <v>66</v>
      </c>
      <c r="P4320" t="s">
        <v>24</v>
      </c>
      <c r="Q4320" t="s">
        <v>24</v>
      </c>
      <c r="R4320" t="s">
        <v>24</v>
      </c>
      <c r="S4320">
        <v>66</v>
      </c>
      <c r="T4320" t="s">
        <v>24</v>
      </c>
    </row>
    <row r="4321" spans="1:20">
      <c r="A4321" t="s">
        <v>36286</v>
      </c>
      <c r="B4321" t="s">
        <v>22038</v>
      </c>
      <c r="C4321" t="s">
        <v>24</v>
      </c>
      <c r="D4321" t="s">
        <v>22039</v>
      </c>
      <c r="E4321" t="str">
        <f>IF(OR(EXACT(LEFT(F4321,1),"'"),EXACT(LEFT(F4321,1),"["),EXACT(LEFT(F4321,1),"("),EXACT(UPPER(LEFT(F4321,1)),LEFT(F4321,1))=FALSE),"-",IF(LEFT(F4321,10)="Candidatus", MID(F4321, FIND(" ", F4321), FIND(" ", F4321, FIND(" ", F4321, 1)+1)-FIND(" ", F4321)), MID(F4321, 1, FIND(" ", F4321))))</f>
        <v xml:space="preserve">Persicobacter </v>
      </c>
      <c r="F4321" t="s">
        <v>22037</v>
      </c>
      <c r="G4321" t="s">
        <v>16</v>
      </c>
      <c r="H4321" t="s">
        <v>4876</v>
      </c>
      <c r="I4321" t="s">
        <v>4877</v>
      </c>
      <c r="J4321" t="s">
        <v>22038</v>
      </c>
      <c r="K4321" t="s">
        <v>24</v>
      </c>
      <c r="L4321" t="s">
        <v>22039</v>
      </c>
      <c r="M4321" s="1" t="s">
        <v>22040</v>
      </c>
      <c r="N4321" s="1" t="s">
        <v>22041</v>
      </c>
      <c r="O4321" t="s">
        <v>24</v>
      </c>
      <c r="P4321" t="s">
        <v>24</v>
      </c>
      <c r="Q4321" t="s">
        <v>24</v>
      </c>
      <c r="R4321" t="s">
        <v>24</v>
      </c>
      <c r="S4321" t="s">
        <v>24</v>
      </c>
      <c r="T4321" t="s">
        <v>24</v>
      </c>
    </row>
    <row r="4322" spans="1:20">
      <c r="A4322" t="s">
        <v>36287</v>
      </c>
      <c r="B4322" t="s">
        <v>22042</v>
      </c>
      <c r="C4322" t="s">
        <v>24</v>
      </c>
      <c r="D4322" t="s">
        <v>22043</v>
      </c>
      <c r="E4322" t="str">
        <f>IF(OR(EXACT(LEFT(F4322,1),"'"),EXACT(LEFT(F4322,1),"["),EXACT(LEFT(F4322,1),"("),EXACT(UPPER(LEFT(F4322,1)),LEFT(F4322,1))=FALSE),"-",IF(LEFT(F4322,10)="Candidatus", MID(F4322, FIND(" ", F4322), FIND(" ", F4322, FIND(" ", F4322, 1)+1)-FIND(" ", F4322)), MID(F4322, 1, FIND(" ", F4322))))</f>
        <v xml:space="preserve">Persicobacter </v>
      </c>
      <c r="F4322" t="s">
        <v>22037</v>
      </c>
      <c r="G4322" t="s">
        <v>16</v>
      </c>
      <c r="H4322" t="s">
        <v>4876</v>
      </c>
      <c r="I4322" t="s">
        <v>4877</v>
      </c>
      <c r="J4322" t="s">
        <v>22042</v>
      </c>
      <c r="K4322" t="s">
        <v>24</v>
      </c>
      <c r="L4322" t="s">
        <v>22043</v>
      </c>
      <c r="M4322" s="1" t="s">
        <v>22044</v>
      </c>
      <c r="N4322" s="1" t="s">
        <v>22045</v>
      </c>
      <c r="O4322" t="s">
        <v>24</v>
      </c>
      <c r="P4322" t="s">
        <v>24</v>
      </c>
      <c r="Q4322" t="s">
        <v>24</v>
      </c>
      <c r="R4322" t="s">
        <v>24</v>
      </c>
      <c r="S4322" t="s">
        <v>24</v>
      </c>
      <c r="T4322" t="s">
        <v>24</v>
      </c>
    </row>
    <row r="4323" spans="1:20">
      <c r="A4323" t="s">
        <v>36288</v>
      </c>
      <c r="B4323" t="s">
        <v>22046</v>
      </c>
      <c r="C4323" t="s">
        <v>24</v>
      </c>
      <c r="D4323" t="s">
        <v>22047</v>
      </c>
      <c r="E4323" t="str">
        <f>IF(OR(EXACT(LEFT(F4323,1),"'"),EXACT(LEFT(F4323,1),"["),EXACT(LEFT(F4323,1),"("),EXACT(UPPER(LEFT(F4323,1)),LEFT(F4323,1))=FALSE),"-",IF(LEFT(F4323,10)="Candidatus", MID(F4323, FIND(" ", F4323), FIND(" ", F4323, FIND(" ", F4323, 1)+1)-FIND(" ", F4323)), MID(F4323, 1, FIND(" ", F4323))))</f>
        <v xml:space="preserve">Persicobacter </v>
      </c>
      <c r="F4323" t="s">
        <v>22037</v>
      </c>
      <c r="G4323" t="s">
        <v>16</v>
      </c>
      <c r="H4323" t="s">
        <v>4876</v>
      </c>
      <c r="I4323" t="s">
        <v>4877</v>
      </c>
      <c r="J4323" t="s">
        <v>22046</v>
      </c>
      <c r="K4323" t="s">
        <v>24</v>
      </c>
      <c r="L4323" t="s">
        <v>22047</v>
      </c>
      <c r="M4323" s="1" t="s">
        <v>22048</v>
      </c>
      <c r="N4323" s="1" t="s">
        <v>22049</v>
      </c>
      <c r="O4323" t="s">
        <v>24</v>
      </c>
      <c r="P4323" t="s">
        <v>24</v>
      </c>
      <c r="Q4323" t="s">
        <v>24</v>
      </c>
      <c r="R4323" t="s">
        <v>24</v>
      </c>
      <c r="S4323" t="s">
        <v>24</v>
      </c>
      <c r="T4323" t="s">
        <v>24</v>
      </c>
    </row>
    <row r="4324" spans="1:20">
      <c r="A4324" t="s">
        <v>36289</v>
      </c>
      <c r="B4324" t="s">
        <v>22050</v>
      </c>
      <c r="C4324" t="s">
        <v>24</v>
      </c>
      <c r="D4324" t="s">
        <v>22051</v>
      </c>
      <c r="E4324" t="str">
        <f>IF(OR(EXACT(LEFT(F4324,1),"'"),EXACT(LEFT(F4324,1),"["),EXACT(LEFT(F4324,1),"("),EXACT(UPPER(LEFT(F4324,1)),LEFT(F4324,1))=FALSE),"-",IF(LEFT(F4324,10)="Candidatus", MID(F4324, FIND(" ", F4324), FIND(" ", F4324, FIND(" ", F4324, 1)+1)-FIND(" ", F4324)), MID(F4324, 1, FIND(" ", F4324))))</f>
        <v xml:space="preserve">Persicobacter </v>
      </c>
      <c r="F4324" t="s">
        <v>22037</v>
      </c>
      <c r="G4324" t="s">
        <v>16</v>
      </c>
      <c r="H4324" t="s">
        <v>4876</v>
      </c>
      <c r="I4324" t="s">
        <v>4877</v>
      </c>
      <c r="J4324" t="s">
        <v>22050</v>
      </c>
      <c r="K4324" t="s">
        <v>24</v>
      </c>
      <c r="L4324" t="s">
        <v>22051</v>
      </c>
      <c r="M4324" s="1" t="s">
        <v>22052</v>
      </c>
      <c r="N4324" s="1" t="s">
        <v>22053</v>
      </c>
      <c r="O4324" t="s">
        <v>24</v>
      </c>
      <c r="P4324" t="s">
        <v>24</v>
      </c>
      <c r="Q4324" t="s">
        <v>24</v>
      </c>
      <c r="R4324" t="s">
        <v>24</v>
      </c>
      <c r="S4324" t="s">
        <v>24</v>
      </c>
      <c r="T4324" t="s">
        <v>24</v>
      </c>
    </row>
    <row r="4325" spans="1:20">
      <c r="A4325" t="s">
        <v>36290</v>
      </c>
      <c r="B4325" t="s">
        <v>22054</v>
      </c>
      <c r="C4325" t="s">
        <v>24</v>
      </c>
      <c r="D4325" t="s">
        <v>22055</v>
      </c>
      <c r="E4325" t="str">
        <f>IF(OR(EXACT(LEFT(F4325,1),"'"),EXACT(LEFT(F4325,1),"["),EXACT(LEFT(F4325,1),"("),EXACT(UPPER(LEFT(F4325,1)),LEFT(F4325,1))=FALSE),"-",IF(LEFT(F4325,10)="Candidatus", MID(F4325, FIND(" ", F4325), FIND(" ", F4325, FIND(" ", F4325, 1)+1)-FIND(" ", F4325)), MID(F4325, 1, FIND(" ", F4325))))</f>
        <v xml:space="preserve">Persicobacter </v>
      </c>
      <c r="F4325" t="s">
        <v>22037</v>
      </c>
      <c r="G4325" t="s">
        <v>16</v>
      </c>
      <c r="H4325" t="s">
        <v>4876</v>
      </c>
      <c r="I4325" t="s">
        <v>4877</v>
      </c>
      <c r="J4325" t="s">
        <v>22054</v>
      </c>
      <c r="K4325" t="s">
        <v>24</v>
      </c>
      <c r="L4325" t="s">
        <v>22055</v>
      </c>
      <c r="M4325" s="1" t="s">
        <v>22056</v>
      </c>
      <c r="N4325" s="1" t="s">
        <v>22057</v>
      </c>
      <c r="O4325" t="s">
        <v>24</v>
      </c>
      <c r="P4325" t="s">
        <v>24</v>
      </c>
      <c r="Q4325" t="s">
        <v>24</v>
      </c>
      <c r="R4325" t="s">
        <v>24</v>
      </c>
      <c r="S4325" t="s">
        <v>24</v>
      </c>
      <c r="T4325" t="s">
        <v>24</v>
      </c>
    </row>
    <row r="4326" spans="1:20">
      <c r="A4326" t="s">
        <v>36291</v>
      </c>
      <c r="B4326" t="s">
        <v>22058</v>
      </c>
      <c r="C4326" t="s">
        <v>24</v>
      </c>
      <c r="D4326" t="s">
        <v>22059</v>
      </c>
      <c r="E4326" t="str">
        <f>IF(OR(EXACT(LEFT(F4326,1),"'"),EXACT(LEFT(F4326,1),"["),EXACT(LEFT(F4326,1),"("),EXACT(UPPER(LEFT(F4326,1)),LEFT(F4326,1))=FALSE),"-",IF(LEFT(F4326,10)="Candidatus", MID(F4326, FIND(" ", F4326), FIND(" ", F4326, FIND(" ", F4326, 1)+1)-FIND(" ", F4326)), MID(F4326, 1, FIND(" ", F4326))))</f>
        <v xml:space="preserve">Persicobacter </v>
      </c>
      <c r="F4326" t="s">
        <v>22037</v>
      </c>
      <c r="G4326" t="s">
        <v>16</v>
      </c>
      <c r="H4326" t="s">
        <v>4876</v>
      </c>
      <c r="I4326" t="s">
        <v>4877</v>
      </c>
      <c r="J4326" t="s">
        <v>22058</v>
      </c>
      <c r="K4326" t="s">
        <v>24</v>
      </c>
      <c r="L4326" t="s">
        <v>22059</v>
      </c>
      <c r="M4326" s="1" t="s">
        <v>22060</v>
      </c>
      <c r="N4326" s="1" t="s">
        <v>22061</v>
      </c>
      <c r="O4326" t="s">
        <v>24</v>
      </c>
      <c r="P4326" t="s">
        <v>24</v>
      </c>
      <c r="Q4326" t="s">
        <v>24</v>
      </c>
      <c r="R4326" t="s">
        <v>24</v>
      </c>
      <c r="S4326" t="s">
        <v>24</v>
      </c>
      <c r="T4326" t="s">
        <v>24</v>
      </c>
    </row>
    <row r="4327" spans="1:20">
      <c r="A4327" t="s">
        <v>36292</v>
      </c>
      <c r="B4327" t="s">
        <v>22062</v>
      </c>
      <c r="C4327" t="s">
        <v>24</v>
      </c>
      <c r="D4327" t="s">
        <v>22063</v>
      </c>
      <c r="E4327" t="str">
        <f>IF(OR(EXACT(LEFT(F4327,1),"'"),EXACT(LEFT(F4327,1),"["),EXACT(LEFT(F4327,1),"("),EXACT(UPPER(LEFT(F4327,1)),LEFT(F4327,1))=FALSE),"-",IF(LEFT(F4327,10)="Candidatus", MID(F4327, FIND(" ", F4327), FIND(" ", F4327, FIND(" ", F4327, 1)+1)-FIND(" ", F4327)), MID(F4327, 1, FIND(" ", F4327))))</f>
        <v xml:space="preserve">Persicobacter </v>
      </c>
      <c r="F4327" t="s">
        <v>22037</v>
      </c>
      <c r="G4327" t="s">
        <v>16</v>
      </c>
      <c r="H4327" t="s">
        <v>4876</v>
      </c>
      <c r="I4327" t="s">
        <v>4877</v>
      </c>
      <c r="J4327" t="s">
        <v>22062</v>
      </c>
      <c r="K4327" t="s">
        <v>24</v>
      </c>
      <c r="L4327" t="s">
        <v>22063</v>
      </c>
      <c r="M4327" s="1" t="s">
        <v>22064</v>
      </c>
      <c r="N4327" s="1" t="s">
        <v>22065</v>
      </c>
      <c r="O4327" t="s">
        <v>24</v>
      </c>
      <c r="P4327" t="s">
        <v>24</v>
      </c>
      <c r="Q4327" t="s">
        <v>24</v>
      </c>
      <c r="R4327" t="s">
        <v>24</v>
      </c>
      <c r="S4327" t="s">
        <v>24</v>
      </c>
      <c r="T4327" t="s">
        <v>24</v>
      </c>
    </row>
    <row r="4328" spans="1:20">
      <c r="A4328" t="s">
        <v>36293</v>
      </c>
      <c r="B4328" t="s">
        <v>22066</v>
      </c>
      <c r="C4328" t="s">
        <v>24</v>
      </c>
      <c r="D4328" t="s">
        <v>22067</v>
      </c>
      <c r="E4328" t="str">
        <f>IF(OR(EXACT(LEFT(F4328,1),"'"),EXACT(LEFT(F4328,1),"["),EXACT(LEFT(F4328,1),"("),EXACT(UPPER(LEFT(F4328,1)),LEFT(F4328,1))=FALSE),"-",IF(LEFT(F4328,10)="Candidatus", MID(F4328, FIND(" ", F4328), FIND(" ", F4328, FIND(" ", F4328, 1)+1)-FIND(" ", F4328)), MID(F4328, 1, FIND(" ", F4328))))</f>
        <v xml:space="preserve">Persicobacter </v>
      </c>
      <c r="F4328" t="s">
        <v>22037</v>
      </c>
      <c r="G4328" t="s">
        <v>16</v>
      </c>
      <c r="H4328" t="s">
        <v>4876</v>
      </c>
      <c r="I4328" t="s">
        <v>4877</v>
      </c>
      <c r="J4328" t="s">
        <v>22066</v>
      </c>
      <c r="K4328" t="s">
        <v>24</v>
      </c>
      <c r="L4328" t="s">
        <v>22067</v>
      </c>
      <c r="M4328" s="1" t="s">
        <v>22068</v>
      </c>
      <c r="N4328" s="1" t="s">
        <v>22069</v>
      </c>
      <c r="O4328" t="s">
        <v>24</v>
      </c>
      <c r="P4328" t="s">
        <v>24</v>
      </c>
      <c r="Q4328" t="s">
        <v>24</v>
      </c>
      <c r="R4328" t="s">
        <v>24</v>
      </c>
      <c r="S4328" t="s">
        <v>24</v>
      </c>
      <c r="T4328" t="s">
        <v>24</v>
      </c>
    </row>
    <row r="4329" spans="1:20">
      <c r="A4329" t="s">
        <v>36294</v>
      </c>
      <c r="B4329" t="s">
        <v>22070</v>
      </c>
      <c r="C4329" t="s">
        <v>24</v>
      </c>
      <c r="D4329" t="s">
        <v>22071</v>
      </c>
      <c r="E4329" t="str">
        <f>IF(OR(EXACT(LEFT(F4329,1),"'"),EXACT(LEFT(F4329,1),"["),EXACT(LEFT(F4329,1),"("),EXACT(UPPER(LEFT(F4329,1)),LEFT(F4329,1))=FALSE),"-",IF(LEFT(F4329,10)="Candidatus", MID(F4329, FIND(" ", F4329), FIND(" ", F4329, FIND(" ", F4329, 1)+1)-FIND(" ", F4329)), MID(F4329, 1, FIND(" ", F4329))))</f>
        <v xml:space="preserve">Persicobacter </v>
      </c>
      <c r="F4329" t="s">
        <v>22037</v>
      </c>
      <c r="G4329" t="s">
        <v>16</v>
      </c>
      <c r="H4329" t="s">
        <v>4876</v>
      </c>
      <c r="I4329" t="s">
        <v>4877</v>
      </c>
      <c r="J4329" t="s">
        <v>22070</v>
      </c>
      <c r="K4329" t="s">
        <v>24</v>
      </c>
      <c r="L4329" t="s">
        <v>22071</v>
      </c>
      <c r="M4329" s="1" t="s">
        <v>22072</v>
      </c>
      <c r="N4329" s="1" t="s">
        <v>22073</v>
      </c>
      <c r="O4329" t="s">
        <v>24</v>
      </c>
      <c r="P4329" t="s">
        <v>24</v>
      </c>
      <c r="Q4329" t="s">
        <v>24</v>
      </c>
      <c r="R4329" t="s">
        <v>24</v>
      </c>
      <c r="S4329" t="s">
        <v>24</v>
      </c>
      <c r="T4329" t="s">
        <v>24</v>
      </c>
    </row>
    <row r="4330" spans="1:20">
      <c r="A4330" t="s">
        <v>36295</v>
      </c>
      <c r="B4330" t="s">
        <v>22074</v>
      </c>
      <c r="C4330" t="s">
        <v>24</v>
      </c>
      <c r="D4330" t="s">
        <v>22075</v>
      </c>
      <c r="E4330" t="str">
        <f>IF(OR(EXACT(LEFT(F4330,1),"'"),EXACT(LEFT(F4330,1),"["),EXACT(LEFT(F4330,1),"("),EXACT(UPPER(LEFT(F4330,1)),LEFT(F4330,1))=FALSE),"-",IF(LEFT(F4330,10)="Candidatus", MID(F4330, FIND(" ", F4330), FIND(" ", F4330, FIND(" ", F4330, 1)+1)-FIND(" ", F4330)), MID(F4330, 1, FIND(" ", F4330))))</f>
        <v xml:space="preserve">Persicobacter </v>
      </c>
      <c r="F4330" t="s">
        <v>22037</v>
      </c>
      <c r="G4330" t="s">
        <v>16</v>
      </c>
      <c r="H4330" t="s">
        <v>4876</v>
      </c>
      <c r="I4330" t="s">
        <v>4877</v>
      </c>
      <c r="J4330" t="s">
        <v>22074</v>
      </c>
      <c r="K4330" t="s">
        <v>24</v>
      </c>
      <c r="L4330" t="s">
        <v>22075</v>
      </c>
      <c r="M4330" s="1" t="s">
        <v>22076</v>
      </c>
      <c r="N4330" s="1" t="s">
        <v>22077</v>
      </c>
      <c r="O4330" t="s">
        <v>24</v>
      </c>
      <c r="P4330" t="s">
        <v>24</v>
      </c>
      <c r="Q4330" t="s">
        <v>24</v>
      </c>
      <c r="R4330" t="s">
        <v>24</v>
      </c>
      <c r="S4330" t="s">
        <v>24</v>
      </c>
      <c r="T4330" t="s">
        <v>24</v>
      </c>
    </row>
    <row r="4331" spans="1:20">
      <c r="A4331" t="s">
        <v>36296</v>
      </c>
      <c r="B4331" t="s">
        <v>22078</v>
      </c>
      <c r="C4331" t="s">
        <v>24</v>
      </c>
      <c r="D4331" t="s">
        <v>22079</v>
      </c>
      <c r="E4331" t="str">
        <f>IF(OR(EXACT(LEFT(F4331,1),"'"),EXACT(LEFT(F4331,1),"["),EXACT(LEFT(F4331,1),"("),EXACT(UPPER(LEFT(F4331,1)),LEFT(F4331,1))=FALSE),"-",IF(LEFT(F4331,10)="Candidatus", MID(F4331, FIND(" ", F4331), FIND(" ", F4331, FIND(" ", F4331, 1)+1)-FIND(" ", F4331)), MID(F4331, 1, FIND(" ", F4331))))</f>
        <v xml:space="preserve">Persicobacter </v>
      </c>
      <c r="F4331" t="s">
        <v>22037</v>
      </c>
      <c r="G4331" t="s">
        <v>16</v>
      </c>
      <c r="H4331" t="s">
        <v>4876</v>
      </c>
      <c r="I4331" t="s">
        <v>4877</v>
      </c>
      <c r="J4331" t="s">
        <v>22078</v>
      </c>
      <c r="K4331" t="s">
        <v>24</v>
      </c>
      <c r="L4331" t="s">
        <v>22079</v>
      </c>
      <c r="M4331" s="1" t="s">
        <v>22080</v>
      </c>
      <c r="N4331" s="1" t="s">
        <v>22081</v>
      </c>
      <c r="O4331" t="s">
        <v>24</v>
      </c>
      <c r="P4331" t="s">
        <v>24</v>
      </c>
      <c r="Q4331" t="s">
        <v>24</v>
      </c>
      <c r="R4331" t="s">
        <v>24</v>
      </c>
      <c r="S4331" t="s">
        <v>24</v>
      </c>
      <c r="T4331" t="s">
        <v>24</v>
      </c>
    </row>
    <row r="4332" spans="1:20">
      <c r="A4332" t="s">
        <v>36297</v>
      </c>
      <c r="B4332" t="s">
        <v>22082</v>
      </c>
      <c r="C4332" t="s">
        <v>24</v>
      </c>
      <c r="D4332" t="s">
        <v>22083</v>
      </c>
      <c r="E4332" t="str">
        <f>IF(OR(EXACT(LEFT(F4332,1),"'"),EXACT(LEFT(F4332,1),"["),EXACT(LEFT(F4332,1),"("),EXACT(UPPER(LEFT(F4332,1)),LEFT(F4332,1))=FALSE),"-",IF(LEFT(F4332,10)="Candidatus", MID(F4332, FIND(" ", F4332), FIND(" ", F4332, FIND(" ", F4332, 1)+1)-FIND(" ", F4332)), MID(F4332, 1, FIND(" ", F4332))))</f>
        <v xml:space="preserve">Persicobacter </v>
      </c>
      <c r="F4332" t="s">
        <v>22037</v>
      </c>
      <c r="G4332" t="s">
        <v>16</v>
      </c>
      <c r="H4332" t="s">
        <v>4876</v>
      </c>
      <c r="I4332" t="s">
        <v>4877</v>
      </c>
      <c r="J4332" t="s">
        <v>22082</v>
      </c>
      <c r="K4332" t="s">
        <v>24</v>
      </c>
      <c r="L4332" t="s">
        <v>22083</v>
      </c>
      <c r="M4332" s="1" t="s">
        <v>22084</v>
      </c>
      <c r="N4332" s="1" t="s">
        <v>22085</v>
      </c>
      <c r="O4332" t="s">
        <v>24</v>
      </c>
      <c r="P4332" t="s">
        <v>24</v>
      </c>
      <c r="Q4332" t="s">
        <v>24</v>
      </c>
      <c r="R4332" t="s">
        <v>24</v>
      </c>
      <c r="S4332" t="s">
        <v>24</v>
      </c>
      <c r="T4332" t="s">
        <v>24</v>
      </c>
    </row>
    <row r="4333" spans="1:20">
      <c r="A4333" t="s">
        <v>36298</v>
      </c>
      <c r="B4333" t="s">
        <v>22086</v>
      </c>
      <c r="C4333" t="s">
        <v>24</v>
      </c>
      <c r="D4333" t="s">
        <v>22087</v>
      </c>
      <c r="E4333" t="str">
        <f>IF(OR(EXACT(LEFT(F4333,1),"'"),EXACT(LEFT(F4333,1),"["),EXACT(LEFT(F4333,1),"("),EXACT(UPPER(LEFT(F4333,1)),LEFT(F4333,1))=FALSE),"-",IF(LEFT(F4333,10)="Candidatus", MID(F4333, FIND(" ", F4333), FIND(" ", F4333, FIND(" ", F4333, 1)+1)-FIND(" ", F4333)), MID(F4333, 1, FIND(" ", F4333))))</f>
        <v xml:space="preserve">Persicobacter </v>
      </c>
      <c r="F4333" t="s">
        <v>22037</v>
      </c>
      <c r="G4333" t="s">
        <v>16</v>
      </c>
      <c r="H4333" t="s">
        <v>4876</v>
      </c>
      <c r="I4333" t="s">
        <v>4877</v>
      </c>
      <c r="J4333" t="s">
        <v>22086</v>
      </c>
      <c r="K4333" t="s">
        <v>24</v>
      </c>
      <c r="L4333" t="s">
        <v>22087</v>
      </c>
      <c r="M4333" s="1" t="s">
        <v>22088</v>
      </c>
      <c r="N4333" s="1" t="s">
        <v>22089</v>
      </c>
      <c r="O4333" t="s">
        <v>24</v>
      </c>
      <c r="P4333" t="s">
        <v>24</v>
      </c>
      <c r="Q4333" t="s">
        <v>24</v>
      </c>
      <c r="R4333" t="s">
        <v>24</v>
      </c>
      <c r="S4333" t="s">
        <v>24</v>
      </c>
      <c r="T4333" t="s">
        <v>24</v>
      </c>
    </row>
    <row r="4334" spans="1:20">
      <c r="A4334" t="s">
        <v>36299</v>
      </c>
      <c r="B4334" t="s">
        <v>22090</v>
      </c>
      <c r="C4334" t="s">
        <v>24</v>
      </c>
      <c r="D4334" t="s">
        <v>22091</v>
      </c>
      <c r="E4334" t="str">
        <f>IF(OR(EXACT(LEFT(F4334,1),"'"),EXACT(LEFT(F4334,1),"["),EXACT(LEFT(F4334,1),"("),EXACT(UPPER(LEFT(F4334,1)),LEFT(F4334,1))=FALSE),"-",IF(LEFT(F4334,10)="Candidatus", MID(F4334, FIND(" ", F4334), FIND(" ", F4334, FIND(" ", F4334, 1)+1)-FIND(" ", F4334)), MID(F4334, 1, FIND(" ", F4334))))</f>
        <v xml:space="preserve">Persicobacter </v>
      </c>
      <c r="F4334" t="s">
        <v>22037</v>
      </c>
      <c r="G4334" t="s">
        <v>16</v>
      </c>
      <c r="H4334" t="s">
        <v>4876</v>
      </c>
      <c r="I4334" t="s">
        <v>4877</v>
      </c>
      <c r="J4334" t="s">
        <v>22090</v>
      </c>
      <c r="K4334" t="s">
        <v>24</v>
      </c>
      <c r="L4334" t="s">
        <v>22091</v>
      </c>
      <c r="M4334" s="1" t="s">
        <v>22092</v>
      </c>
      <c r="N4334" s="1" t="s">
        <v>22093</v>
      </c>
      <c r="O4334" t="s">
        <v>24</v>
      </c>
      <c r="P4334" t="s">
        <v>24</v>
      </c>
      <c r="Q4334" t="s">
        <v>24</v>
      </c>
      <c r="R4334" t="s">
        <v>24</v>
      </c>
      <c r="S4334" t="s">
        <v>24</v>
      </c>
      <c r="T4334" t="s">
        <v>24</v>
      </c>
    </row>
    <row r="4335" spans="1:20">
      <c r="A4335" t="s">
        <v>36300</v>
      </c>
      <c r="B4335" t="s">
        <v>22094</v>
      </c>
      <c r="C4335" t="s">
        <v>24</v>
      </c>
      <c r="D4335" t="s">
        <v>22095</v>
      </c>
      <c r="E4335" t="str">
        <f>IF(OR(EXACT(LEFT(F4335,1),"'"),EXACT(LEFT(F4335,1),"["),EXACT(LEFT(F4335,1),"("),EXACT(UPPER(LEFT(F4335,1)),LEFT(F4335,1))=FALSE),"-",IF(LEFT(F4335,10)="Candidatus", MID(F4335, FIND(" ", F4335), FIND(" ", F4335, FIND(" ", F4335, 1)+1)-FIND(" ", F4335)), MID(F4335, 1, FIND(" ", F4335))))</f>
        <v xml:space="preserve">Persicobacter </v>
      </c>
      <c r="F4335" t="s">
        <v>22037</v>
      </c>
      <c r="G4335" t="s">
        <v>16</v>
      </c>
      <c r="H4335" t="s">
        <v>4876</v>
      </c>
      <c r="I4335" t="s">
        <v>4877</v>
      </c>
      <c r="J4335" t="s">
        <v>22094</v>
      </c>
      <c r="K4335" t="s">
        <v>24</v>
      </c>
      <c r="L4335" t="s">
        <v>22095</v>
      </c>
      <c r="M4335" s="1" t="s">
        <v>22096</v>
      </c>
      <c r="N4335" s="1" t="s">
        <v>22097</v>
      </c>
      <c r="O4335" t="s">
        <v>24</v>
      </c>
      <c r="P4335" t="s">
        <v>24</v>
      </c>
      <c r="Q4335" t="s">
        <v>24</v>
      </c>
      <c r="R4335" t="s">
        <v>24</v>
      </c>
      <c r="S4335" t="s">
        <v>24</v>
      </c>
      <c r="T4335" t="s">
        <v>24</v>
      </c>
    </row>
    <row r="4336" spans="1:20">
      <c r="A4336" t="s">
        <v>36301</v>
      </c>
      <c r="B4336" t="s">
        <v>22098</v>
      </c>
      <c r="C4336" t="s">
        <v>24</v>
      </c>
      <c r="D4336" t="s">
        <v>22099</v>
      </c>
      <c r="E4336" t="str">
        <f>IF(OR(EXACT(LEFT(F4336,1),"'"),EXACT(LEFT(F4336,1),"["),EXACT(LEFT(F4336,1),"("),EXACT(UPPER(LEFT(F4336,1)),LEFT(F4336,1))=FALSE),"-",IF(LEFT(F4336,10)="Candidatus", MID(F4336, FIND(" ", F4336), FIND(" ", F4336, FIND(" ", F4336, 1)+1)-FIND(" ", F4336)), MID(F4336, 1, FIND(" ", F4336))))</f>
        <v xml:space="preserve">Persicobacter </v>
      </c>
      <c r="F4336" t="s">
        <v>22037</v>
      </c>
      <c r="G4336" t="s">
        <v>16</v>
      </c>
      <c r="H4336" t="s">
        <v>4876</v>
      </c>
      <c r="I4336" t="s">
        <v>4877</v>
      </c>
      <c r="J4336" t="s">
        <v>22098</v>
      </c>
      <c r="K4336" t="s">
        <v>24</v>
      </c>
      <c r="L4336" t="s">
        <v>22099</v>
      </c>
      <c r="M4336" s="1" t="s">
        <v>6027</v>
      </c>
      <c r="N4336" s="1" t="s">
        <v>22100</v>
      </c>
      <c r="O4336" t="s">
        <v>24</v>
      </c>
      <c r="P4336" t="s">
        <v>24</v>
      </c>
      <c r="Q4336" t="s">
        <v>24</v>
      </c>
      <c r="R4336" t="s">
        <v>24</v>
      </c>
      <c r="S4336" t="s">
        <v>24</v>
      </c>
      <c r="T4336" t="s">
        <v>24</v>
      </c>
    </row>
    <row r="4337" spans="1:20">
      <c r="A4337" t="s">
        <v>36302</v>
      </c>
      <c r="B4337" t="s">
        <v>22102</v>
      </c>
      <c r="C4337" t="s">
        <v>22103</v>
      </c>
      <c r="D4337" t="s">
        <v>22104</v>
      </c>
      <c r="E4337" t="str">
        <f>IF(OR(EXACT(LEFT(F4337,1),"'"),EXACT(LEFT(F4337,1),"["),EXACT(LEFT(F4337,1),"("),EXACT(UPPER(LEFT(F4337,1)),LEFT(F4337,1))=FALSE),"-",IF(LEFT(F4337,10)="Candidatus", MID(F4337, FIND(" ", F4337), FIND(" ", F4337, FIND(" ", F4337, 1)+1)-FIND(" ", F4337)), MID(F4337, 1, FIND(" ", F4337))))</f>
        <v xml:space="preserve">Phaeobacter </v>
      </c>
      <c r="F4337" t="s">
        <v>22101</v>
      </c>
      <c r="G4337" t="s">
        <v>16</v>
      </c>
      <c r="H4337" t="s">
        <v>76</v>
      </c>
      <c r="I4337" t="s">
        <v>199</v>
      </c>
      <c r="J4337" t="s">
        <v>22102</v>
      </c>
      <c r="K4337" t="s">
        <v>22103</v>
      </c>
      <c r="L4337" t="s">
        <v>22104</v>
      </c>
      <c r="M4337" s="1" t="s">
        <v>22105</v>
      </c>
      <c r="N4337" s="1" t="s">
        <v>22106</v>
      </c>
      <c r="O4337">
        <v>48</v>
      </c>
      <c r="P4337" t="s">
        <v>24</v>
      </c>
      <c r="Q4337" t="s">
        <v>24</v>
      </c>
      <c r="R4337" t="s">
        <v>24</v>
      </c>
      <c r="S4337">
        <v>50</v>
      </c>
      <c r="T4337">
        <v>2</v>
      </c>
    </row>
    <row r="4338" spans="1:20">
      <c r="A4338" t="s">
        <v>36303</v>
      </c>
      <c r="B4338" t="s">
        <v>22107</v>
      </c>
      <c r="C4338" t="s">
        <v>22108</v>
      </c>
      <c r="D4338" t="s">
        <v>22109</v>
      </c>
      <c r="E4338" t="str">
        <f>IF(OR(EXACT(LEFT(F4338,1),"'"),EXACT(LEFT(F4338,1),"["),EXACT(LEFT(F4338,1),"("),EXACT(UPPER(LEFT(F4338,1)),LEFT(F4338,1))=FALSE),"-",IF(LEFT(F4338,10)="Candidatus", MID(F4338, FIND(" ", F4338), FIND(" ", F4338, FIND(" ", F4338, 1)+1)-FIND(" ", F4338)), MID(F4338, 1, FIND(" ", F4338))))</f>
        <v xml:space="preserve">Phaeobacter </v>
      </c>
      <c r="F4338" t="s">
        <v>22101</v>
      </c>
      <c r="G4338" t="s">
        <v>16</v>
      </c>
      <c r="H4338" t="s">
        <v>76</v>
      </c>
      <c r="I4338" t="s">
        <v>199</v>
      </c>
      <c r="J4338" t="s">
        <v>22107</v>
      </c>
      <c r="K4338" t="s">
        <v>22108</v>
      </c>
      <c r="L4338" t="s">
        <v>22109</v>
      </c>
      <c r="M4338" s="1" t="s">
        <v>22110</v>
      </c>
      <c r="N4338" s="1" t="s">
        <v>22111</v>
      </c>
      <c r="O4338">
        <v>71</v>
      </c>
      <c r="P4338" t="s">
        <v>24</v>
      </c>
      <c r="Q4338" t="s">
        <v>24</v>
      </c>
      <c r="R4338" t="s">
        <v>24</v>
      </c>
      <c r="S4338">
        <v>72</v>
      </c>
      <c r="T4338">
        <v>1</v>
      </c>
    </row>
    <row r="4339" spans="1:20">
      <c r="A4339" t="s">
        <v>36304</v>
      </c>
      <c r="B4339" t="s">
        <v>22112</v>
      </c>
      <c r="C4339" t="s">
        <v>22113</v>
      </c>
      <c r="D4339" t="s">
        <v>22114</v>
      </c>
      <c r="E4339" t="str">
        <f>IF(OR(EXACT(LEFT(F4339,1),"'"),EXACT(LEFT(F4339,1),"["),EXACT(LEFT(F4339,1),"("),EXACT(UPPER(LEFT(F4339,1)),LEFT(F4339,1))=FALSE),"-",IF(LEFT(F4339,10)="Candidatus", MID(F4339, FIND(" ", F4339), FIND(" ", F4339, FIND(" ", F4339, 1)+1)-FIND(" ", F4339)), MID(F4339, 1, FIND(" ", F4339))))</f>
        <v xml:space="preserve">Phaeobacter </v>
      </c>
      <c r="F4339" t="s">
        <v>22101</v>
      </c>
      <c r="G4339" t="s">
        <v>16</v>
      </c>
      <c r="H4339" t="s">
        <v>76</v>
      </c>
      <c r="I4339" t="s">
        <v>199</v>
      </c>
      <c r="J4339" t="s">
        <v>22112</v>
      </c>
      <c r="K4339" t="s">
        <v>22113</v>
      </c>
      <c r="L4339" t="s">
        <v>22114</v>
      </c>
      <c r="M4339" s="1" t="s">
        <v>22115</v>
      </c>
      <c r="N4339" s="1" t="s">
        <v>22116</v>
      </c>
      <c r="O4339">
        <v>212</v>
      </c>
      <c r="P4339" t="s">
        <v>24</v>
      </c>
      <c r="Q4339">
        <v>1</v>
      </c>
      <c r="R4339" t="s">
        <v>24</v>
      </c>
      <c r="S4339">
        <v>215</v>
      </c>
      <c r="T4339">
        <v>2</v>
      </c>
    </row>
    <row r="4340" spans="1:20">
      <c r="A4340" t="s">
        <v>36305</v>
      </c>
      <c r="B4340" t="s">
        <v>22118</v>
      </c>
      <c r="C4340" t="s">
        <v>22119</v>
      </c>
      <c r="D4340" t="s">
        <v>22120</v>
      </c>
      <c r="E4340" t="str">
        <f>IF(OR(EXACT(LEFT(F4340,1),"'"),EXACT(LEFT(F4340,1),"["),EXACT(LEFT(F4340,1),"("),EXACT(UPPER(LEFT(F4340,1)),LEFT(F4340,1))=FALSE),"-",IF(LEFT(F4340,10)="Candidatus", MID(F4340, FIND(" ", F4340), FIND(" ", F4340, FIND(" ", F4340, 1)+1)-FIND(" ", F4340)), MID(F4340, 1, FIND(" ", F4340))))</f>
        <v xml:space="preserve">Phaeobacter </v>
      </c>
      <c r="F4340" t="s">
        <v>22117</v>
      </c>
      <c r="G4340" t="s">
        <v>16</v>
      </c>
      <c r="H4340" t="s">
        <v>76</v>
      </c>
      <c r="I4340" t="s">
        <v>199</v>
      </c>
      <c r="J4340" t="s">
        <v>22118</v>
      </c>
      <c r="K4340" t="s">
        <v>22119</v>
      </c>
      <c r="L4340" t="s">
        <v>22120</v>
      </c>
      <c r="M4340" s="1" t="s">
        <v>22121</v>
      </c>
      <c r="N4340" s="1" t="s">
        <v>22122</v>
      </c>
      <c r="O4340">
        <v>61</v>
      </c>
      <c r="P4340" t="s">
        <v>24</v>
      </c>
      <c r="Q4340" t="s">
        <v>24</v>
      </c>
      <c r="R4340" t="s">
        <v>24</v>
      </c>
      <c r="S4340">
        <v>62</v>
      </c>
      <c r="T4340">
        <v>1</v>
      </c>
    </row>
    <row r="4341" spans="1:20">
      <c r="A4341" t="s">
        <v>36306</v>
      </c>
      <c r="B4341" t="s">
        <v>22123</v>
      </c>
      <c r="C4341" t="s">
        <v>22124</v>
      </c>
      <c r="D4341" t="s">
        <v>22125</v>
      </c>
      <c r="E4341" t="str">
        <f>IF(OR(EXACT(LEFT(F4341,1),"'"),EXACT(LEFT(F4341,1),"["),EXACT(LEFT(F4341,1),"("),EXACT(UPPER(LEFT(F4341,1)),LEFT(F4341,1))=FALSE),"-",IF(LEFT(F4341,10)="Candidatus", MID(F4341, FIND(" ", F4341), FIND(" ", F4341, FIND(" ", F4341, 1)+1)-FIND(" ", F4341)), MID(F4341, 1, FIND(" ", F4341))))</f>
        <v xml:space="preserve">Phaeobacter </v>
      </c>
      <c r="F4341" t="s">
        <v>22117</v>
      </c>
      <c r="G4341" t="s">
        <v>16</v>
      </c>
      <c r="H4341" t="s">
        <v>76</v>
      </c>
      <c r="I4341" t="s">
        <v>199</v>
      </c>
      <c r="J4341" t="s">
        <v>22123</v>
      </c>
      <c r="K4341" t="s">
        <v>22124</v>
      </c>
      <c r="L4341" t="s">
        <v>22125</v>
      </c>
      <c r="M4341" s="1" t="s">
        <v>22126</v>
      </c>
      <c r="N4341" s="1" t="s">
        <v>22127</v>
      </c>
      <c r="O4341">
        <v>232</v>
      </c>
      <c r="P4341" t="s">
        <v>24</v>
      </c>
      <c r="Q4341">
        <v>1</v>
      </c>
      <c r="R4341" t="s">
        <v>24</v>
      </c>
      <c r="S4341">
        <v>234</v>
      </c>
      <c r="T4341">
        <v>1</v>
      </c>
    </row>
    <row r="4342" spans="1:20">
      <c r="A4342" t="s">
        <v>36307</v>
      </c>
      <c r="B4342" t="s">
        <v>22128</v>
      </c>
      <c r="C4342" t="s">
        <v>22129</v>
      </c>
      <c r="D4342" t="s">
        <v>22130</v>
      </c>
      <c r="E4342" t="str">
        <f>IF(OR(EXACT(LEFT(F4342,1),"'"),EXACT(LEFT(F4342,1),"["),EXACT(LEFT(F4342,1),"("),EXACT(UPPER(LEFT(F4342,1)),LEFT(F4342,1))=FALSE),"-",IF(LEFT(F4342,10)="Candidatus", MID(F4342, FIND(" ", F4342), FIND(" ", F4342, FIND(" ", F4342, 1)+1)-FIND(" ", F4342)), MID(F4342, 1, FIND(" ", F4342))))</f>
        <v xml:space="preserve">Phaeobacter </v>
      </c>
      <c r="F4342" t="s">
        <v>22117</v>
      </c>
      <c r="G4342" t="s">
        <v>16</v>
      </c>
      <c r="H4342" t="s">
        <v>76</v>
      </c>
      <c r="I4342" t="s">
        <v>199</v>
      </c>
      <c r="J4342" t="s">
        <v>22128</v>
      </c>
      <c r="K4342" t="s">
        <v>22129</v>
      </c>
      <c r="L4342" t="s">
        <v>22130</v>
      </c>
      <c r="M4342" s="1" t="s">
        <v>22131</v>
      </c>
      <c r="N4342" s="1" t="s">
        <v>22132</v>
      </c>
      <c r="O4342">
        <v>49</v>
      </c>
      <c r="P4342" t="s">
        <v>24</v>
      </c>
      <c r="Q4342" t="s">
        <v>24</v>
      </c>
      <c r="R4342" t="s">
        <v>24</v>
      </c>
      <c r="S4342">
        <v>49</v>
      </c>
      <c r="T4342" t="s">
        <v>24</v>
      </c>
    </row>
    <row r="4343" spans="1:20">
      <c r="A4343" t="s">
        <v>36308</v>
      </c>
      <c r="B4343" t="s">
        <v>22133</v>
      </c>
      <c r="C4343" t="s">
        <v>22134</v>
      </c>
      <c r="D4343" t="s">
        <v>22135</v>
      </c>
      <c r="E4343" t="str">
        <f>IF(OR(EXACT(LEFT(F4343,1),"'"),EXACT(LEFT(F4343,1),"["),EXACT(LEFT(F4343,1),"("),EXACT(UPPER(LEFT(F4343,1)),LEFT(F4343,1))=FALSE),"-",IF(LEFT(F4343,10)="Candidatus", MID(F4343, FIND(" ", F4343), FIND(" ", F4343, FIND(" ", F4343, 1)+1)-FIND(" ", F4343)), MID(F4343, 1, FIND(" ", F4343))))</f>
        <v xml:space="preserve">Phaeobacter </v>
      </c>
      <c r="F4343" t="s">
        <v>22117</v>
      </c>
      <c r="G4343" t="s">
        <v>16</v>
      </c>
      <c r="H4343" t="s">
        <v>76</v>
      </c>
      <c r="I4343" t="s">
        <v>199</v>
      </c>
      <c r="J4343" t="s">
        <v>22133</v>
      </c>
      <c r="K4343" t="s">
        <v>22134</v>
      </c>
      <c r="L4343" t="s">
        <v>22135</v>
      </c>
      <c r="M4343" s="1" t="s">
        <v>22136</v>
      </c>
      <c r="N4343" s="1" t="s">
        <v>22137</v>
      </c>
      <c r="O4343">
        <v>139</v>
      </c>
      <c r="P4343" t="s">
        <v>24</v>
      </c>
      <c r="Q4343" t="s">
        <v>24</v>
      </c>
      <c r="R4343" t="s">
        <v>24</v>
      </c>
      <c r="S4343">
        <v>141</v>
      </c>
      <c r="T4343">
        <v>2</v>
      </c>
    </row>
    <row r="4344" spans="1:20">
      <c r="A4344" t="s">
        <v>36309</v>
      </c>
      <c r="B4344" t="s">
        <v>22138</v>
      </c>
      <c r="C4344" t="s">
        <v>22139</v>
      </c>
      <c r="D4344" t="s">
        <v>22140</v>
      </c>
      <c r="E4344" t="str">
        <f>IF(OR(EXACT(LEFT(F4344,1),"'"),EXACT(LEFT(F4344,1),"["),EXACT(LEFT(F4344,1),"("),EXACT(UPPER(LEFT(F4344,1)),LEFT(F4344,1))=FALSE),"-",IF(LEFT(F4344,10)="Candidatus", MID(F4344, FIND(" ", F4344), FIND(" ", F4344, FIND(" ", F4344, 1)+1)-FIND(" ", F4344)), MID(F4344, 1, FIND(" ", F4344))))</f>
        <v xml:space="preserve">Phaeobacter </v>
      </c>
      <c r="F4344" t="s">
        <v>22117</v>
      </c>
      <c r="G4344" t="s">
        <v>16</v>
      </c>
      <c r="H4344" t="s">
        <v>76</v>
      </c>
      <c r="I4344" t="s">
        <v>199</v>
      </c>
      <c r="J4344" t="s">
        <v>22138</v>
      </c>
      <c r="K4344" t="s">
        <v>22139</v>
      </c>
      <c r="L4344" t="s">
        <v>22140</v>
      </c>
      <c r="M4344" s="1" t="s">
        <v>22141</v>
      </c>
      <c r="N4344" s="1" t="s">
        <v>22142</v>
      </c>
      <c r="O4344">
        <v>53</v>
      </c>
      <c r="P4344" t="s">
        <v>24</v>
      </c>
      <c r="Q4344" t="s">
        <v>24</v>
      </c>
      <c r="R4344" t="s">
        <v>24</v>
      </c>
      <c r="S4344">
        <v>53</v>
      </c>
      <c r="T4344" t="s">
        <v>24</v>
      </c>
    </row>
    <row r="4345" spans="1:20">
      <c r="A4345" t="s">
        <v>36310</v>
      </c>
      <c r="B4345" t="s">
        <v>22143</v>
      </c>
      <c r="C4345" t="s">
        <v>22144</v>
      </c>
      <c r="D4345" t="s">
        <v>22145</v>
      </c>
      <c r="E4345" t="str">
        <f>IF(OR(EXACT(LEFT(F4345,1),"'"),EXACT(LEFT(F4345,1),"["),EXACT(LEFT(F4345,1),"("),EXACT(UPPER(LEFT(F4345,1)),LEFT(F4345,1))=FALSE),"-",IF(LEFT(F4345,10)="Candidatus", MID(F4345, FIND(" ", F4345), FIND(" ", F4345, FIND(" ", F4345, 1)+1)-FIND(" ", F4345)), MID(F4345, 1, FIND(" ", F4345))))</f>
        <v xml:space="preserve">Phaeobacter </v>
      </c>
      <c r="F4345" t="s">
        <v>22117</v>
      </c>
      <c r="G4345" t="s">
        <v>16</v>
      </c>
      <c r="H4345" t="s">
        <v>76</v>
      </c>
      <c r="I4345" t="s">
        <v>199</v>
      </c>
      <c r="J4345" t="s">
        <v>22143</v>
      </c>
      <c r="K4345" t="s">
        <v>22144</v>
      </c>
      <c r="L4345" t="s">
        <v>22145</v>
      </c>
      <c r="M4345" s="1" t="s">
        <v>22146</v>
      </c>
      <c r="N4345" s="1" t="s">
        <v>22147</v>
      </c>
      <c r="O4345">
        <v>107</v>
      </c>
      <c r="P4345" t="s">
        <v>24</v>
      </c>
      <c r="Q4345" t="s">
        <v>24</v>
      </c>
      <c r="R4345" t="s">
        <v>24</v>
      </c>
      <c r="S4345">
        <v>109</v>
      </c>
      <c r="T4345">
        <v>2</v>
      </c>
    </row>
    <row r="4346" spans="1:20">
      <c r="A4346" t="s">
        <v>36311</v>
      </c>
      <c r="B4346" t="s">
        <v>22148</v>
      </c>
      <c r="C4346" t="s">
        <v>22149</v>
      </c>
      <c r="D4346" t="s">
        <v>22150</v>
      </c>
      <c r="E4346" t="str">
        <f>IF(OR(EXACT(LEFT(F4346,1),"'"),EXACT(LEFT(F4346,1),"["),EXACT(LEFT(F4346,1),"("),EXACT(UPPER(LEFT(F4346,1)),LEFT(F4346,1))=FALSE),"-",IF(LEFT(F4346,10)="Candidatus", MID(F4346, FIND(" ", F4346), FIND(" ", F4346, FIND(" ", F4346, 1)+1)-FIND(" ", F4346)), MID(F4346, 1, FIND(" ", F4346))))</f>
        <v xml:space="preserve">Phaeobacter </v>
      </c>
      <c r="F4346" t="s">
        <v>22117</v>
      </c>
      <c r="G4346" t="s">
        <v>16</v>
      </c>
      <c r="H4346" t="s">
        <v>76</v>
      </c>
      <c r="I4346" t="s">
        <v>199</v>
      </c>
      <c r="J4346" t="s">
        <v>22148</v>
      </c>
      <c r="K4346" t="s">
        <v>22149</v>
      </c>
      <c r="L4346" t="s">
        <v>22150</v>
      </c>
      <c r="M4346" s="1" t="s">
        <v>16958</v>
      </c>
      <c r="N4346" s="1" t="s">
        <v>22151</v>
      </c>
      <c r="O4346">
        <v>79</v>
      </c>
      <c r="P4346" t="s">
        <v>24</v>
      </c>
      <c r="Q4346" t="s">
        <v>24</v>
      </c>
      <c r="R4346" t="s">
        <v>24</v>
      </c>
      <c r="S4346">
        <v>80</v>
      </c>
      <c r="T4346">
        <v>1</v>
      </c>
    </row>
    <row r="4347" spans="1:20">
      <c r="A4347" t="s">
        <v>36312</v>
      </c>
      <c r="B4347" t="s">
        <v>22153</v>
      </c>
      <c r="C4347" t="s">
        <v>22154</v>
      </c>
      <c r="D4347" t="s">
        <v>22155</v>
      </c>
      <c r="E4347" t="str">
        <f>IF(OR(EXACT(LEFT(F4347,1),"'"),EXACT(LEFT(F4347,1),"["),EXACT(LEFT(F4347,1),"("),EXACT(UPPER(LEFT(F4347,1)),LEFT(F4347,1))=FALSE),"-",IF(LEFT(F4347,10)="Candidatus", MID(F4347, FIND(" ", F4347), FIND(" ", F4347, FIND(" ", F4347, 1)+1)-FIND(" ", F4347)), MID(F4347, 1, FIND(" ", F4347))))</f>
        <v xml:space="preserve">Phaeobacter </v>
      </c>
      <c r="F4347" t="s">
        <v>22152</v>
      </c>
      <c r="G4347" t="s">
        <v>16</v>
      </c>
      <c r="H4347" t="s">
        <v>76</v>
      </c>
      <c r="I4347" t="s">
        <v>199</v>
      </c>
      <c r="J4347" t="s">
        <v>22153</v>
      </c>
      <c r="K4347" t="s">
        <v>22154</v>
      </c>
      <c r="L4347" t="s">
        <v>22155</v>
      </c>
      <c r="M4347" s="1" t="s">
        <v>22156</v>
      </c>
      <c r="N4347" s="1" t="s">
        <v>22157</v>
      </c>
      <c r="O4347">
        <v>62</v>
      </c>
      <c r="P4347" t="s">
        <v>24</v>
      </c>
      <c r="Q4347" t="s">
        <v>24</v>
      </c>
      <c r="R4347" t="s">
        <v>24</v>
      </c>
      <c r="S4347">
        <v>62</v>
      </c>
      <c r="T4347" t="s">
        <v>24</v>
      </c>
    </row>
    <row r="4348" spans="1:20">
      <c r="A4348" t="s">
        <v>36313</v>
      </c>
      <c r="B4348" t="s">
        <v>22158</v>
      </c>
      <c r="C4348" t="s">
        <v>22159</v>
      </c>
      <c r="D4348" t="s">
        <v>22160</v>
      </c>
      <c r="E4348" t="str">
        <f>IF(OR(EXACT(LEFT(F4348,1),"'"),EXACT(LEFT(F4348,1),"["),EXACT(LEFT(F4348,1),"("),EXACT(UPPER(LEFT(F4348,1)),LEFT(F4348,1))=FALSE),"-",IF(LEFT(F4348,10)="Candidatus", MID(F4348, FIND(" ", F4348), FIND(" ", F4348, FIND(" ", F4348, 1)+1)-FIND(" ", F4348)), MID(F4348, 1, FIND(" ", F4348))))</f>
        <v xml:space="preserve">Phaeobacter </v>
      </c>
      <c r="F4348" t="s">
        <v>22152</v>
      </c>
      <c r="G4348" t="s">
        <v>16</v>
      </c>
      <c r="H4348" t="s">
        <v>76</v>
      </c>
      <c r="I4348" t="s">
        <v>199</v>
      </c>
      <c r="J4348" t="s">
        <v>22158</v>
      </c>
      <c r="K4348" t="s">
        <v>22159</v>
      </c>
      <c r="L4348" t="s">
        <v>22160</v>
      </c>
      <c r="M4348" s="1" t="s">
        <v>22161</v>
      </c>
      <c r="N4348" s="1" t="s">
        <v>22162</v>
      </c>
      <c r="O4348">
        <v>230</v>
      </c>
      <c r="P4348" t="s">
        <v>24</v>
      </c>
      <c r="Q4348">
        <v>1</v>
      </c>
      <c r="R4348" t="s">
        <v>24</v>
      </c>
      <c r="S4348">
        <v>233</v>
      </c>
      <c r="T4348">
        <v>2</v>
      </c>
    </row>
    <row r="4349" spans="1:20">
      <c r="A4349" t="s">
        <v>36314</v>
      </c>
      <c r="B4349" t="s">
        <v>22163</v>
      </c>
      <c r="C4349" t="s">
        <v>22164</v>
      </c>
      <c r="D4349" t="s">
        <v>22165</v>
      </c>
      <c r="E4349" t="str">
        <f>IF(OR(EXACT(LEFT(F4349,1),"'"),EXACT(LEFT(F4349,1),"["),EXACT(LEFT(F4349,1),"("),EXACT(UPPER(LEFT(F4349,1)),LEFT(F4349,1))=FALSE),"-",IF(LEFT(F4349,10)="Candidatus", MID(F4349, FIND(" ", F4349), FIND(" ", F4349, FIND(" ", F4349, 1)+1)-FIND(" ", F4349)), MID(F4349, 1, FIND(" ", F4349))))</f>
        <v xml:space="preserve">Phaeobacter </v>
      </c>
      <c r="F4349" t="s">
        <v>22152</v>
      </c>
      <c r="G4349" t="s">
        <v>16</v>
      </c>
      <c r="H4349" t="s">
        <v>76</v>
      </c>
      <c r="I4349" t="s">
        <v>199</v>
      </c>
      <c r="J4349" t="s">
        <v>22163</v>
      </c>
      <c r="K4349" t="s">
        <v>22164</v>
      </c>
      <c r="L4349" t="s">
        <v>22165</v>
      </c>
      <c r="M4349" s="1" t="s">
        <v>22166</v>
      </c>
      <c r="N4349" s="1" t="s">
        <v>22167</v>
      </c>
      <c r="O4349">
        <v>49</v>
      </c>
      <c r="P4349" t="s">
        <v>24</v>
      </c>
      <c r="Q4349" t="s">
        <v>24</v>
      </c>
      <c r="R4349" t="s">
        <v>24</v>
      </c>
      <c r="S4349">
        <v>49</v>
      </c>
      <c r="T4349" t="s">
        <v>24</v>
      </c>
    </row>
    <row r="4350" spans="1:20">
      <c r="A4350" t="s">
        <v>36315</v>
      </c>
      <c r="B4350" t="s">
        <v>66</v>
      </c>
      <c r="C4350" t="s">
        <v>22169</v>
      </c>
      <c r="D4350" t="s">
        <v>22170</v>
      </c>
      <c r="E4350" t="str">
        <f>IF(OR(EXACT(LEFT(F4350,1),"'"),EXACT(LEFT(F4350,1),"["),EXACT(LEFT(F4350,1),"("),EXACT(UPPER(LEFT(F4350,1)),LEFT(F4350,1))=FALSE),"-",IF(LEFT(F4350,10)="Candidatus", MID(F4350, FIND(" ", F4350), FIND(" ", F4350, FIND(" ", F4350, 1)+1)-FIND(" ", F4350)), MID(F4350, 1, FIND(" ", F4350))))</f>
        <v xml:space="preserve">Phenylobacterium </v>
      </c>
      <c r="F4350" t="s">
        <v>22168</v>
      </c>
      <c r="G4350" t="s">
        <v>16</v>
      </c>
      <c r="H4350" t="s">
        <v>76</v>
      </c>
      <c r="I4350" t="s">
        <v>199</v>
      </c>
      <c r="J4350" t="s">
        <v>66</v>
      </c>
      <c r="K4350" t="s">
        <v>22169</v>
      </c>
      <c r="L4350" t="s">
        <v>22170</v>
      </c>
      <c r="M4350" s="1" t="s">
        <v>22171</v>
      </c>
      <c r="N4350" s="1" t="s">
        <v>22172</v>
      </c>
      <c r="O4350">
        <v>351</v>
      </c>
      <c r="P4350" t="s">
        <v>24</v>
      </c>
      <c r="Q4350" t="s">
        <v>24</v>
      </c>
      <c r="R4350" t="s">
        <v>24</v>
      </c>
      <c r="S4350">
        <v>366</v>
      </c>
      <c r="T4350">
        <v>15</v>
      </c>
    </row>
    <row r="4351" spans="1:20">
      <c r="A4351" t="s">
        <v>36316</v>
      </c>
      <c r="B4351" t="s">
        <v>22174</v>
      </c>
      <c r="C4351" t="s">
        <v>22175</v>
      </c>
      <c r="D4351" t="s">
        <v>22176</v>
      </c>
      <c r="E4351" t="str">
        <f>IF(OR(EXACT(LEFT(F4351,1),"'"),EXACT(LEFT(F4351,1),"["),EXACT(LEFT(F4351,1),"("),EXACT(UPPER(LEFT(F4351,1)),LEFT(F4351,1))=FALSE),"-",IF(LEFT(F4351,10)="Candidatus", MID(F4351, FIND(" ", F4351), FIND(" ", F4351, FIND(" ", F4351, 1)+1)-FIND(" ", F4351)), MID(F4351, 1, FIND(" ", F4351))))</f>
        <v xml:space="preserve">Photobacterium </v>
      </c>
      <c r="F4351" t="s">
        <v>22173</v>
      </c>
      <c r="G4351" t="s">
        <v>16</v>
      </c>
      <c r="H4351" t="s">
        <v>76</v>
      </c>
      <c r="I4351" t="s">
        <v>77</v>
      </c>
      <c r="J4351" t="s">
        <v>22174</v>
      </c>
      <c r="K4351" t="s">
        <v>22175</v>
      </c>
      <c r="L4351" t="s">
        <v>22176</v>
      </c>
      <c r="M4351" s="1" t="s">
        <v>22177</v>
      </c>
      <c r="N4351" s="1" t="s">
        <v>22178</v>
      </c>
      <c r="O4351">
        <v>234</v>
      </c>
      <c r="P4351" t="s">
        <v>24</v>
      </c>
      <c r="Q4351" t="s">
        <v>24</v>
      </c>
      <c r="R4351" t="s">
        <v>24</v>
      </c>
      <c r="S4351">
        <v>234</v>
      </c>
      <c r="T4351" t="s">
        <v>24</v>
      </c>
    </row>
    <row r="4352" spans="1:20">
      <c r="A4352" t="s">
        <v>36317</v>
      </c>
      <c r="B4352" t="s">
        <v>22180</v>
      </c>
      <c r="C4352" t="s">
        <v>22181</v>
      </c>
      <c r="D4352" t="s">
        <v>22182</v>
      </c>
      <c r="E4352" t="str">
        <f>IF(OR(EXACT(LEFT(F4352,1),"'"),EXACT(LEFT(F4352,1),"["),EXACT(LEFT(F4352,1),"("),EXACT(UPPER(LEFT(F4352,1)),LEFT(F4352,1))=FALSE),"-",IF(LEFT(F4352,10)="Candidatus", MID(F4352, FIND(" ", F4352), FIND(" ", F4352, FIND(" ", F4352, 1)+1)-FIND(" ", F4352)), MID(F4352, 1, FIND(" ", F4352))))</f>
        <v xml:space="preserve">Photobacterium </v>
      </c>
      <c r="F4352" t="s">
        <v>22179</v>
      </c>
      <c r="G4352" t="s">
        <v>16</v>
      </c>
      <c r="H4352" t="s">
        <v>76</v>
      </c>
      <c r="I4352" t="s">
        <v>77</v>
      </c>
      <c r="J4352" t="s">
        <v>22180</v>
      </c>
      <c r="K4352" t="s">
        <v>22181</v>
      </c>
      <c r="L4352" t="s">
        <v>22182</v>
      </c>
      <c r="M4352" s="1" t="s">
        <v>22183</v>
      </c>
      <c r="N4352" s="1" t="s">
        <v>22184</v>
      </c>
      <c r="O4352">
        <v>172</v>
      </c>
      <c r="P4352" t="s">
        <v>24</v>
      </c>
      <c r="Q4352" t="s">
        <v>24</v>
      </c>
      <c r="R4352" t="s">
        <v>24</v>
      </c>
      <c r="S4352">
        <v>172</v>
      </c>
      <c r="T4352" t="s">
        <v>24</v>
      </c>
    </row>
    <row r="4353" spans="1:20">
      <c r="A4353" t="s">
        <v>36318</v>
      </c>
      <c r="B4353" t="s">
        <v>22185</v>
      </c>
      <c r="C4353" t="s">
        <v>22186</v>
      </c>
      <c r="D4353" t="s">
        <v>22187</v>
      </c>
      <c r="E4353" t="str">
        <f>IF(OR(EXACT(LEFT(F4353,1),"'"),EXACT(LEFT(F4353,1),"["),EXACT(LEFT(F4353,1),"("),EXACT(UPPER(LEFT(F4353,1)),LEFT(F4353,1))=FALSE),"-",IF(LEFT(F4353,10)="Candidatus", MID(F4353, FIND(" ", F4353), FIND(" ", F4353, FIND(" ", F4353, 1)+1)-FIND(" ", F4353)), MID(F4353, 1, FIND(" ", F4353))))</f>
        <v xml:space="preserve">Photobacterium </v>
      </c>
      <c r="F4353" t="s">
        <v>22179</v>
      </c>
      <c r="G4353" t="s">
        <v>16</v>
      </c>
      <c r="H4353" t="s">
        <v>76</v>
      </c>
      <c r="I4353" t="s">
        <v>77</v>
      </c>
      <c r="J4353" t="s">
        <v>22185</v>
      </c>
      <c r="K4353" t="s">
        <v>22186</v>
      </c>
      <c r="L4353" t="s">
        <v>22187</v>
      </c>
      <c r="M4353" s="1" t="s">
        <v>22188</v>
      </c>
      <c r="N4353" s="1" t="s">
        <v>22189</v>
      </c>
      <c r="O4353">
        <v>8</v>
      </c>
      <c r="P4353" t="s">
        <v>24</v>
      </c>
      <c r="Q4353" t="s">
        <v>24</v>
      </c>
      <c r="R4353" t="s">
        <v>24</v>
      </c>
      <c r="S4353">
        <v>8</v>
      </c>
      <c r="T4353" t="s">
        <v>24</v>
      </c>
    </row>
    <row r="4354" spans="1:20">
      <c r="A4354" t="s">
        <v>36319</v>
      </c>
      <c r="B4354" t="s">
        <v>22191</v>
      </c>
      <c r="C4354" t="s">
        <v>22192</v>
      </c>
      <c r="D4354" t="s">
        <v>22193</v>
      </c>
      <c r="E4354" t="str">
        <f>IF(OR(EXACT(LEFT(F4354,1),"'"),EXACT(LEFT(F4354,1),"["),EXACT(LEFT(F4354,1),"("),EXACT(UPPER(LEFT(F4354,1)),LEFT(F4354,1))=FALSE),"-",IF(LEFT(F4354,10)="Candidatus", MID(F4354, FIND(" ", F4354), FIND(" ", F4354, FIND(" ", F4354, 1)+1)-FIND(" ", F4354)), MID(F4354, 1, FIND(" ", F4354))))</f>
        <v xml:space="preserve">Photobacterium </v>
      </c>
      <c r="F4354" t="s">
        <v>22190</v>
      </c>
      <c r="G4354" t="s">
        <v>16</v>
      </c>
      <c r="H4354" t="s">
        <v>76</v>
      </c>
      <c r="I4354" t="s">
        <v>77</v>
      </c>
      <c r="J4354" t="s">
        <v>22191</v>
      </c>
      <c r="K4354" t="s">
        <v>22192</v>
      </c>
      <c r="L4354" t="s">
        <v>22193</v>
      </c>
      <c r="M4354" s="1" t="s">
        <v>22194</v>
      </c>
      <c r="N4354" s="1" t="s">
        <v>22195</v>
      </c>
      <c r="O4354">
        <v>61</v>
      </c>
      <c r="P4354" t="s">
        <v>24</v>
      </c>
      <c r="Q4354" t="s">
        <v>24</v>
      </c>
      <c r="R4354" t="s">
        <v>24</v>
      </c>
      <c r="S4354">
        <v>61</v>
      </c>
      <c r="T4354" t="s">
        <v>24</v>
      </c>
    </row>
    <row r="4355" spans="1:20">
      <c r="A4355" t="s">
        <v>36320</v>
      </c>
      <c r="B4355" t="s">
        <v>22197</v>
      </c>
      <c r="C4355" t="s">
        <v>22198</v>
      </c>
      <c r="D4355" t="s">
        <v>22199</v>
      </c>
      <c r="E4355" t="str">
        <f>IF(OR(EXACT(LEFT(F4355,1),"'"),EXACT(LEFT(F4355,1),"["),EXACT(LEFT(F4355,1),"("),EXACT(UPPER(LEFT(F4355,1)),LEFT(F4355,1))=FALSE),"-",IF(LEFT(F4355,10)="Candidatus", MID(F4355, FIND(" ", F4355), FIND(" ", F4355, FIND(" ", F4355, 1)+1)-FIND(" ", F4355)), MID(F4355, 1, FIND(" ", F4355))))</f>
        <v xml:space="preserve">Photobacterium </v>
      </c>
      <c r="F4355" t="s">
        <v>22196</v>
      </c>
      <c r="G4355" t="s">
        <v>16</v>
      </c>
      <c r="H4355" t="s">
        <v>76</v>
      </c>
      <c r="I4355" t="s">
        <v>77</v>
      </c>
      <c r="J4355" t="s">
        <v>22197</v>
      </c>
      <c r="K4355" t="s">
        <v>22198</v>
      </c>
      <c r="L4355" t="s">
        <v>22199</v>
      </c>
      <c r="M4355" s="1" t="s">
        <v>22200</v>
      </c>
      <c r="N4355" s="1" t="s">
        <v>22201</v>
      </c>
      <c r="O4355">
        <v>71</v>
      </c>
      <c r="P4355" t="s">
        <v>24</v>
      </c>
      <c r="Q4355" t="s">
        <v>24</v>
      </c>
      <c r="R4355" t="s">
        <v>24</v>
      </c>
      <c r="S4355">
        <v>71</v>
      </c>
      <c r="T4355" t="s">
        <v>24</v>
      </c>
    </row>
    <row r="4356" spans="1:20">
      <c r="A4356" t="s">
        <v>36321</v>
      </c>
      <c r="B4356" t="s">
        <v>22203</v>
      </c>
      <c r="C4356" t="s">
        <v>22204</v>
      </c>
      <c r="D4356" t="s">
        <v>22205</v>
      </c>
      <c r="E4356" t="str">
        <f>IF(OR(EXACT(LEFT(F4356,1),"'"),EXACT(LEFT(F4356,1),"["),EXACT(LEFT(F4356,1),"("),EXACT(UPPER(LEFT(F4356,1)),LEFT(F4356,1))=FALSE),"-",IF(LEFT(F4356,10)="Candidatus", MID(F4356, FIND(" ", F4356), FIND(" ", F4356, FIND(" ", F4356, 1)+1)-FIND(" ", F4356)), MID(F4356, 1, FIND(" ", F4356))))</f>
        <v xml:space="preserve">Photobacterium </v>
      </c>
      <c r="F4356" t="s">
        <v>22202</v>
      </c>
      <c r="G4356" t="s">
        <v>16</v>
      </c>
      <c r="H4356" t="s">
        <v>76</v>
      </c>
      <c r="I4356" t="s">
        <v>77</v>
      </c>
      <c r="J4356" t="s">
        <v>22203</v>
      </c>
      <c r="K4356" t="s">
        <v>22204</v>
      </c>
      <c r="L4356" t="s">
        <v>22205</v>
      </c>
      <c r="M4356" s="1" t="s">
        <v>22206</v>
      </c>
      <c r="N4356" s="1" t="s">
        <v>22207</v>
      </c>
      <c r="O4356">
        <v>187</v>
      </c>
      <c r="P4356" t="s">
        <v>24</v>
      </c>
      <c r="Q4356" t="s">
        <v>24</v>
      </c>
      <c r="R4356" t="s">
        <v>24</v>
      </c>
      <c r="S4356">
        <v>187</v>
      </c>
      <c r="T4356" t="s">
        <v>24</v>
      </c>
    </row>
    <row r="4357" spans="1:20">
      <c r="A4357" t="s">
        <v>36322</v>
      </c>
      <c r="B4357" t="s">
        <v>22209</v>
      </c>
      <c r="C4357" t="s">
        <v>22210</v>
      </c>
      <c r="D4357" t="s">
        <v>22211</v>
      </c>
      <c r="E4357" t="str">
        <f>IF(OR(EXACT(LEFT(F4357,1),"'"),EXACT(LEFT(F4357,1),"["),EXACT(LEFT(F4357,1),"("),EXACT(UPPER(LEFT(F4357,1)),LEFT(F4357,1))=FALSE),"-",IF(LEFT(F4357,10)="Candidatus", MID(F4357, FIND(" ", F4357), FIND(" ", F4357, FIND(" ", F4357, 1)+1)-FIND(" ", F4357)), MID(F4357, 1, FIND(" ", F4357))))</f>
        <v xml:space="preserve">Photobacterium </v>
      </c>
      <c r="F4357" t="s">
        <v>22208</v>
      </c>
      <c r="G4357" t="s">
        <v>16</v>
      </c>
      <c r="H4357" t="s">
        <v>76</v>
      </c>
      <c r="I4357" t="s">
        <v>77</v>
      </c>
      <c r="J4357" t="s">
        <v>22209</v>
      </c>
      <c r="K4357" t="s">
        <v>22210</v>
      </c>
      <c r="L4357" t="s">
        <v>22211</v>
      </c>
      <c r="M4357" s="1" t="s">
        <v>22212</v>
      </c>
      <c r="N4357" s="1" t="s">
        <v>22213</v>
      </c>
      <c r="O4357">
        <v>161</v>
      </c>
      <c r="P4357" t="s">
        <v>24</v>
      </c>
      <c r="Q4357" t="s">
        <v>24</v>
      </c>
      <c r="R4357" t="s">
        <v>24</v>
      </c>
      <c r="S4357">
        <v>161</v>
      </c>
      <c r="T4357" t="s">
        <v>24</v>
      </c>
    </row>
    <row r="4358" spans="1:20">
      <c r="A4358" t="s">
        <v>36323</v>
      </c>
      <c r="B4358" t="s">
        <v>22215</v>
      </c>
      <c r="C4358" t="s">
        <v>22216</v>
      </c>
      <c r="D4358" t="s">
        <v>22217</v>
      </c>
      <c r="E4358" t="str">
        <f>IF(OR(EXACT(LEFT(F4358,1),"'"),EXACT(LEFT(F4358,1),"["),EXACT(LEFT(F4358,1),"("),EXACT(UPPER(LEFT(F4358,1)),LEFT(F4358,1))=FALSE),"-",IF(LEFT(F4358,10)="Candidatus", MID(F4358, FIND(" ", F4358), FIND(" ", F4358, FIND(" ", F4358, 1)+1)-FIND(" ", F4358)), MID(F4358, 1, FIND(" ", F4358))))</f>
        <v xml:space="preserve">Photobacterium </v>
      </c>
      <c r="F4358" t="s">
        <v>22214</v>
      </c>
      <c r="G4358" t="s">
        <v>16</v>
      </c>
      <c r="H4358" t="s">
        <v>76</v>
      </c>
      <c r="I4358" t="s">
        <v>77</v>
      </c>
      <c r="J4358" t="s">
        <v>22215</v>
      </c>
      <c r="K4358" t="s">
        <v>22216</v>
      </c>
      <c r="L4358" t="s">
        <v>22217</v>
      </c>
      <c r="M4358" s="1" t="s">
        <v>22218</v>
      </c>
      <c r="N4358" s="1" t="s">
        <v>22219</v>
      </c>
      <c r="O4358">
        <v>72</v>
      </c>
      <c r="P4358" t="s">
        <v>24</v>
      </c>
      <c r="Q4358" t="s">
        <v>24</v>
      </c>
      <c r="R4358" t="s">
        <v>24</v>
      </c>
      <c r="S4358">
        <v>73</v>
      </c>
      <c r="T4358">
        <v>1</v>
      </c>
    </row>
    <row r="4359" spans="1:20">
      <c r="A4359" t="s">
        <v>36324</v>
      </c>
      <c r="B4359" t="s">
        <v>22221</v>
      </c>
      <c r="C4359" t="s">
        <v>22222</v>
      </c>
      <c r="D4359" t="s">
        <v>22223</v>
      </c>
      <c r="E4359" t="str">
        <f>IF(OR(EXACT(LEFT(F4359,1),"'"),EXACT(LEFT(F4359,1),"["),EXACT(LEFT(F4359,1),"("),EXACT(UPPER(LEFT(F4359,1)),LEFT(F4359,1))=FALSE),"-",IF(LEFT(F4359,10)="Candidatus", MID(F4359, FIND(" ", F4359), FIND(" ", F4359, FIND(" ", F4359, 1)+1)-FIND(" ", F4359)), MID(F4359, 1, FIND(" ", F4359))))</f>
        <v xml:space="preserve">Photorhabdus </v>
      </c>
      <c r="F4359" t="s">
        <v>22220</v>
      </c>
      <c r="G4359" t="s">
        <v>16</v>
      </c>
      <c r="H4359" t="s">
        <v>76</v>
      </c>
      <c r="I4359" t="s">
        <v>77</v>
      </c>
      <c r="J4359" t="s">
        <v>22221</v>
      </c>
      <c r="K4359" t="s">
        <v>22222</v>
      </c>
      <c r="L4359" t="s">
        <v>22223</v>
      </c>
      <c r="M4359" s="1" t="s">
        <v>22224</v>
      </c>
      <c r="N4359" s="1" t="s">
        <v>22225</v>
      </c>
      <c r="O4359">
        <v>28</v>
      </c>
      <c r="P4359" t="s">
        <v>24</v>
      </c>
      <c r="Q4359" t="s">
        <v>24</v>
      </c>
      <c r="R4359" t="s">
        <v>24</v>
      </c>
      <c r="S4359">
        <v>29</v>
      </c>
      <c r="T4359">
        <v>1</v>
      </c>
    </row>
    <row r="4360" spans="1:20">
      <c r="A4360" t="s">
        <v>36325</v>
      </c>
      <c r="B4360" t="s">
        <v>22228</v>
      </c>
      <c r="C4360" t="s">
        <v>22229</v>
      </c>
      <c r="D4360" t="s">
        <v>22230</v>
      </c>
      <c r="E4360" t="str">
        <f>IF(OR(EXACT(LEFT(F4360,1),"'"),EXACT(LEFT(F4360,1),"["),EXACT(LEFT(F4360,1),"("),EXACT(UPPER(LEFT(F4360,1)),LEFT(F4360,1))=FALSE),"-",IF(LEFT(F4360,10)="Candidatus", MID(F4360, FIND(" ", F4360), FIND(" ", F4360, FIND(" ", F4360, 1)+1)-FIND(" ", F4360)), MID(F4360, 1, FIND(" ", F4360))))</f>
        <v xml:space="preserve">Phycisphaera </v>
      </c>
      <c r="F4360" t="s">
        <v>22226</v>
      </c>
      <c r="G4360" t="s">
        <v>16</v>
      </c>
      <c r="H4360" t="s">
        <v>15878</v>
      </c>
      <c r="I4360" t="s">
        <v>22227</v>
      </c>
      <c r="J4360" t="s">
        <v>22228</v>
      </c>
      <c r="K4360" t="s">
        <v>22229</v>
      </c>
      <c r="L4360" t="s">
        <v>22230</v>
      </c>
      <c r="M4360" s="1" t="s">
        <v>22231</v>
      </c>
      <c r="N4360" s="1" t="s">
        <v>22232</v>
      </c>
      <c r="O4360">
        <v>70</v>
      </c>
      <c r="P4360" t="s">
        <v>24</v>
      </c>
      <c r="Q4360" t="s">
        <v>24</v>
      </c>
      <c r="R4360" t="s">
        <v>24</v>
      </c>
      <c r="S4360">
        <v>71</v>
      </c>
      <c r="T4360">
        <v>1</v>
      </c>
    </row>
    <row r="4361" spans="1:20">
      <c r="A4361" t="s">
        <v>36326</v>
      </c>
      <c r="B4361" t="s">
        <v>22234</v>
      </c>
      <c r="C4361" t="s">
        <v>22235</v>
      </c>
      <c r="D4361" t="s">
        <v>22236</v>
      </c>
      <c r="E4361" t="str">
        <f>IF(OR(EXACT(LEFT(F4361,1),"'"),EXACT(LEFT(F4361,1),"["),EXACT(LEFT(F4361,1),"("),EXACT(UPPER(LEFT(F4361,1)),LEFT(F4361,1))=FALSE),"-",IF(LEFT(F4361,10)="Candidatus", MID(F4361, FIND(" ", F4361), FIND(" ", F4361, FIND(" ", F4361, 1)+1)-FIND(" ", F4361)), MID(F4361, 1, FIND(" ", F4361))))</f>
        <v xml:space="preserve">Physarum </v>
      </c>
      <c r="F4361" t="s">
        <v>22233</v>
      </c>
      <c r="G4361" t="s">
        <v>5253</v>
      </c>
      <c r="H4361" t="s">
        <v>10753</v>
      </c>
      <c r="I4361" t="s">
        <v>10754</v>
      </c>
      <c r="J4361" t="s">
        <v>22234</v>
      </c>
      <c r="K4361" t="s">
        <v>22235</v>
      </c>
      <c r="L4361" t="s">
        <v>22236</v>
      </c>
      <c r="M4361" s="1" t="s">
        <v>22237</v>
      </c>
      <c r="N4361" s="1" t="s">
        <v>22238</v>
      </c>
      <c r="O4361">
        <v>10</v>
      </c>
      <c r="P4361" t="s">
        <v>24</v>
      </c>
      <c r="Q4361" t="s">
        <v>24</v>
      </c>
      <c r="R4361" t="s">
        <v>24</v>
      </c>
      <c r="S4361" t="s">
        <v>24</v>
      </c>
      <c r="T4361" t="s">
        <v>24</v>
      </c>
    </row>
    <row r="4362" spans="1:20">
      <c r="A4362" t="s">
        <v>36327</v>
      </c>
      <c r="B4362" t="s">
        <v>22240</v>
      </c>
      <c r="C4362" t="s">
        <v>22241</v>
      </c>
      <c r="D4362" t="s">
        <v>22242</v>
      </c>
      <c r="E4362" t="str">
        <f>IF(OR(EXACT(LEFT(F4362,1),"'"),EXACT(LEFT(F4362,1),"["),EXACT(LEFT(F4362,1),"("),EXACT(UPPER(LEFT(F4362,1)),LEFT(F4362,1))=FALSE),"-",IF(LEFT(F4362,10)="Candidatus", MID(F4362, FIND(" ", F4362), FIND(" ", F4362, FIND(" ", F4362, 1)+1)-FIND(" ", F4362)), MID(F4362, 1, FIND(" ", F4362))))</f>
        <v xml:space="preserve">Phytoplasma </v>
      </c>
      <c r="F4362" t="s">
        <v>22239</v>
      </c>
      <c r="G4362" t="s">
        <v>16</v>
      </c>
      <c r="H4362" t="s">
        <v>17</v>
      </c>
      <c r="I4362" t="s">
        <v>18</v>
      </c>
      <c r="J4362" t="s">
        <v>22240</v>
      </c>
      <c r="K4362" t="s">
        <v>22241</v>
      </c>
      <c r="L4362" t="s">
        <v>22242</v>
      </c>
      <c r="M4362" s="1" t="s">
        <v>22243</v>
      </c>
      <c r="N4362" s="1" t="s">
        <v>22244</v>
      </c>
      <c r="O4362" t="s">
        <v>24</v>
      </c>
      <c r="P4362" t="s">
        <v>24</v>
      </c>
      <c r="Q4362" t="s">
        <v>24</v>
      </c>
      <c r="R4362" t="s">
        <v>24</v>
      </c>
      <c r="S4362" t="s">
        <v>24</v>
      </c>
      <c r="T4362" t="s">
        <v>24</v>
      </c>
    </row>
    <row r="4363" spans="1:20">
      <c r="A4363" t="s">
        <v>36328</v>
      </c>
      <c r="B4363" t="s">
        <v>22247</v>
      </c>
      <c r="C4363" t="s">
        <v>22248</v>
      </c>
      <c r="D4363" t="s">
        <v>22249</v>
      </c>
      <c r="E4363" t="str">
        <f>IF(OR(EXACT(LEFT(F4363,1),"'"),EXACT(LEFT(F4363,1),"["),EXACT(LEFT(F4363,1),"("),EXACT(UPPER(LEFT(F4363,1)),LEFT(F4363,1))=FALSE),"-",IF(LEFT(F4363,10)="Candidatus", MID(F4363, FIND(" ", F4363), FIND(" ", F4363, FIND(" ", F4363, 1)+1)-FIND(" ", F4363)), MID(F4363, 1, FIND(" ", F4363))))</f>
        <v xml:space="preserve">Picrophilus </v>
      </c>
      <c r="F4363" t="s">
        <v>22245</v>
      </c>
      <c r="G4363" t="s">
        <v>476</v>
      </c>
      <c r="H4363" t="s">
        <v>2196</v>
      </c>
      <c r="I4363" t="s">
        <v>22246</v>
      </c>
      <c r="J4363" t="s">
        <v>22247</v>
      </c>
      <c r="K4363" t="s">
        <v>22248</v>
      </c>
      <c r="L4363" t="s">
        <v>22249</v>
      </c>
      <c r="M4363" s="1" t="s">
        <v>22250</v>
      </c>
      <c r="N4363" s="1" t="s">
        <v>22251</v>
      </c>
      <c r="O4363">
        <v>6</v>
      </c>
      <c r="P4363" t="s">
        <v>24</v>
      </c>
      <c r="Q4363" t="s">
        <v>24</v>
      </c>
      <c r="R4363" t="s">
        <v>24</v>
      </c>
      <c r="S4363">
        <v>6</v>
      </c>
      <c r="T4363" t="s">
        <v>24</v>
      </c>
    </row>
    <row r="4364" spans="1:20">
      <c r="A4364" t="s">
        <v>36329</v>
      </c>
      <c r="B4364" t="s">
        <v>22253</v>
      </c>
      <c r="C4364" t="s">
        <v>22254</v>
      </c>
      <c r="D4364" t="s">
        <v>22255</v>
      </c>
      <c r="E4364" t="str">
        <f>IF(OR(EXACT(LEFT(F4364,1),"'"),EXACT(LEFT(F4364,1),"["),EXACT(LEFT(F4364,1),"("),EXACT(UPPER(LEFT(F4364,1)),LEFT(F4364,1))=FALSE),"-",IF(LEFT(F4364,10)="Candidatus", MID(F4364, FIND(" ", F4364), FIND(" ", F4364, FIND(" ", F4364, 1)+1)-FIND(" ", F4364)), MID(F4364, 1, FIND(" ", F4364))))</f>
        <v xml:space="preserve">Pigeon </v>
      </c>
      <c r="F4364" t="s">
        <v>22252</v>
      </c>
      <c r="G4364" t="s">
        <v>16</v>
      </c>
      <c r="H4364" t="s">
        <v>17</v>
      </c>
      <c r="I4364" t="s">
        <v>18</v>
      </c>
      <c r="J4364" t="s">
        <v>22253</v>
      </c>
      <c r="K4364" t="s">
        <v>22254</v>
      </c>
      <c r="L4364" t="s">
        <v>22255</v>
      </c>
      <c r="M4364" s="1" t="s">
        <v>22256</v>
      </c>
      <c r="N4364" s="1" t="s">
        <v>22257</v>
      </c>
      <c r="O4364">
        <v>4</v>
      </c>
      <c r="P4364" t="s">
        <v>24</v>
      </c>
      <c r="Q4364" t="s">
        <v>24</v>
      </c>
      <c r="R4364" t="s">
        <v>24</v>
      </c>
      <c r="S4364">
        <v>4</v>
      </c>
      <c r="T4364" t="s">
        <v>24</v>
      </c>
    </row>
    <row r="4365" spans="1:20">
      <c r="A4365" t="s">
        <v>36330</v>
      </c>
      <c r="B4365" t="s">
        <v>22259</v>
      </c>
      <c r="C4365" t="s">
        <v>22260</v>
      </c>
      <c r="D4365" t="s">
        <v>22261</v>
      </c>
      <c r="E4365" t="str">
        <f>IF(OR(EXACT(LEFT(F4365,1),"'"),EXACT(LEFT(F4365,1),"["),EXACT(LEFT(F4365,1),"("),EXACT(UPPER(LEFT(F4365,1)),LEFT(F4365,1))=FALSE),"-",IF(LEFT(F4365,10)="Candidatus", MID(F4365, FIND(" ", F4365), FIND(" ", F4365, FIND(" ", F4365, 1)+1)-FIND(" ", F4365)), MID(F4365, 1, FIND(" ", F4365))))</f>
        <v xml:space="preserve">Piscirickettsia </v>
      </c>
      <c r="F4365" t="s">
        <v>22258</v>
      </c>
      <c r="G4365" t="s">
        <v>16</v>
      </c>
      <c r="H4365" t="s">
        <v>76</v>
      </c>
      <c r="I4365" t="s">
        <v>77</v>
      </c>
      <c r="J4365" t="s">
        <v>22259</v>
      </c>
      <c r="K4365" t="s">
        <v>22260</v>
      </c>
      <c r="L4365" t="s">
        <v>22261</v>
      </c>
      <c r="M4365" s="1" t="s">
        <v>22262</v>
      </c>
      <c r="N4365" s="1" t="s">
        <v>22263</v>
      </c>
      <c r="O4365">
        <v>36</v>
      </c>
      <c r="P4365" t="s">
        <v>24</v>
      </c>
      <c r="Q4365" t="s">
        <v>24</v>
      </c>
      <c r="R4365" t="s">
        <v>24</v>
      </c>
      <c r="S4365">
        <v>46</v>
      </c>
      <c r="T4365">
        <v>10</v>
      </c>
    </row>
    <row r="4366" spans="1:20">
      <c r="A4366" t="s">
        <v>36331</v>
      </c>
      <c r="B4366" t="s">
        <v>22264</v>
      </c>
      <c r="C4366" t="s">
        <v>22265</v>
      </c>
      <c r="D4366" t="s">
        <v>22266</v>
      </c>
      <c r="E4366" t="str">
        <f>IF(OR(EXACT(LEFT(F4366,1),"'"),EXACT(LEFT(F4366,1),"["),EXACT(LEFT(F4366,1),"("),EXACT(UPPER(LEFT(F4366,1)),LEFT(F4366,1))=FALSE),"-",IF(LEFT(F4366,10)="Candidatus", MID(F4366, FIND(" ", F4366), FIND(" ", F4366, FIND(" ", F4366, 1)+1)-FIND(" ", F4366)), MID(F4366, 1, FIND(" ", F4366))))</f>
        <v xml:space="preserve">Piscirickettsia </v>
      </c>
      <c r="F4366" t="s">
        <v>22258</v>
      </c>
      <c r="G4366" t="s">
        <v>16</v>
      </c>
      <c r="H4366" t="s">
        <v>76</v>
      </c>
      <c r="I4366" t="s">
        <v>77</v>
      </c>
      <c r="J4366" t="s">
        <v>22264</v>
      </c>
      <c r="K4366" t="s">
        <v>22265</v>
      </c>
      <c r="L4366" t="s">
        <v>22266</v>
      </c>
      <c r="M4366" s="1" t="s">
        <v>22267</v>
      </c>
      <c r="N4366" s="1" t="s">
        <v>22268</v>
      </c>
      <c r="O4366">
        <v>53</v>
      </c>
      <c r="P4366" t="s">
        <v>24</v>
      </c>
      <c r="Q4366" t="s">
        <v>24</v>
      </c>
      <c r="R4366" t="s">
        <v>24</v>
      </c>
      <c r="S4366">
        <v>57</v>
      </c>
      <c r="T4366">
        <v>4</v>
      </c>
    </row>
    <row r="4367" spans="1:20">
      <c r="A4367" t="s">
        <v>36332</v>
      </c>
      <c r="B4367" t="s">
        <v>22269</v>
      </c>
      <c r="C4367" t="s">
        <v>22270</v>
      </c>
      <c r="D4367" t="s">
        <v>22271</v>
      </c>
      <c r="E4367" t="str">
        <f>IF(OR(EXACT(LEFT(F4367,1),"'"),EXACT(LEFT(F4367,1),"["),EXACT(LEFT(F4367,1),"("),EXACT(UPPER(LEFT(F4367,1)),LEFT(F4367,1))=FALSE),"-",IF(LEFT(F4367,10)="Candidatus", MID(F4367, FIND(" ", F4367), FIND(" ", F4367, FIND(" ", F4367, 1)+1)-FIND(" ", F4367)), MID(F4367, 1, FIND(" ", F4367))))</f>
        <v xml:space="preserve">Piscirickettsia </v>
      </c>
      <c r="F4367" t="s">
        <v>22258</v>
      </c>
      <c r="G4367" t="s">
        <v>16</v>
      </c>
      <c r="H4367" t="s">
        <v>76</v>
      </c>
      <c r="I4367" t="s">
        <v>77</v>
      </c>
      <c r="J4367" t="s">
        <v>22269</v>
      </c>
      <c r="K4367" t="s">
        <v>22270</v>
      </c>
      <c r="L4367" t="s">
        <v>22271</v>
      </c>
      <c r="M4367" s="1" t="s">
        <v>22272</v>
      </c>
      <c r="N4367" s="1" t="s">
        <v>22273</v>
      </c>
      <c r="O4367">
        <v>60</v>
      </c>
      <c r="P4367" t="s">
        <v>24</v>
      </c>
      <c r="Q4367" t="s">
        <v>24</v>
      </c>
      <c r="R4367" t="s">
        <v>24</v>
      </c>
      <c r="S4367">
        <v>63</v>
      </c>
      <c r="T4367">
        <v>3</v>
      </c>
    </row>
    <row r="4368" spans="1:20">
      <c r="A4368" t="s">
        <v>36333</v>
      </c>
      <c r="B4368" t="s">
        <v>22274</v>
      </c>
      <c r="C4368" t="s">
        <v>22275</v>
      </c>
      <c r="D4368" t="s">
        <v>22276</v>
      </c>
      <c r="E4368" t="str">
        <f>IF(OR(EXACT(LEFT(F4368,1),"'"),EXACT(LEFT(F4368,1),"["),EXACT(LEFT(F4368,1),"("),EXACT(UPPER(LEFT(F4368,1)),LEFT(F4368,1))=FALSE),"-",IF(LEFT(F4368,10)="Candidatus", MID(F4368, FIND(" ", F4368), FIND(" ", F4368, FIND(" ", F4368, 1)+1)-FIND(" ", F4368)), MID(F4368, 1, FIND(" ", F4368))))</f>
        <v xml:space="preserve">Piscirickettsia </v>
      </c>
      <c r="F4368" t="s">
        <v>22258</v>
      </c>
      <c r="G4368" t="s">
        <v>16</v>
      </c>
      <c r="H4368" t="s">
        <v>76</v>
      </c>
      <c r="I4368" t="s">
        <v>77</v>
      </c>
      <c r="J4368" t="s">
        <v>22274</v>
      </c>
      <c r="K4368" t="s">
        <v>22275</v>
      </c>
      <c r="L4368" t="s">
        <v>22276</v>
      </c>
      <c r="M4368" s="1" t="s">
        <v>22277</v>
      </c>
      <c r="N4368" s="1" t="s">
        <v>22278</v>
      </c>
      <c r="O4368">
        <v>196</v>
      </c>
      <c r="P4368" t="s">
        <v>24</v>
      </c>
      <c r="Q4368" t="s">
        <v>24</v>
      </c>
      <c r="R4368" t="s">
        <v>24</v>
      </c>
      <c r="S4368">
        <v>212</v>
      </c>
      <c r="T4368">
        <v>16</v>
      </c>
    </row>
    <row r="4369" spans="1:20">
      <c r="A4369" t="s">
        <v>36334</v>
      </c>
      <c r="B4369" t="s">
        <v>22280</v>
      </c>
      <c r="C4369" t="s">
        <v>22281</v>
      </c>
      <c r="D4369" t="s">
        <v>22282</v>
      </c>
      <c r="E4369" t="str">
        <f>IF(OR(EXACT(LEFT(F4369,1),"'"),EXACT(LEFT(F4369,1),"["),EXACT(LEFT(F4369,1),"("),EXACT(UPPER(LEFT(F4369,1)),LEFT(F4369,1))=FALSE),"-",IF(LEFT(F4369,10)="Candidatus", MID(F4369, FIND(" ", F4369), FIND(" ", F4369, FIND(" ", F4369, 1)+1)-FIND(" ", F4369)), MID(F4369, 1, FIND(" ", F4369))))</f>
        <v xml:space="preserve">Piscirickettsia </v>
      </c>
      <c r="F4369" t="s">
        <v>22279</v>
      </c>
      <c r="G4369" t="s">
        <v>16</v>
      </c>
      <c r="H4369" t="s">
        <v>76</v>
      </c>
      <c r="I4369" t="s">
        <v>77</v>
      </c>
      <c r="J4369" t="s">
        <v>22280</v>
      </c>
      <c r="K4369" t="s">
        <v>22281</v>
      </c>
      <c r="L4369" t="s">
        <v>22282</v>
      </c>
      <c r="M4369" s="1" t="s">
        <v>22283</v>
      </c>
      <c r="N4369" s="1" t="s">
        <v>22284</v>
      </c>
      <c r="O4369">
        <v>42</v>
      </c>
      <c r="P4369" t="s">
        <v>24</v>
      </c>
      <c r="Q4369" t="s">
        <v>24</v>
      </c>
      <c r="R4369" t="s">
        <v>24</v>
      </c>
      <c r="S4369">
        <v>44</v>
      </c>
      <c r="T4369">
        <v>2</v>
      </c>
    </row>
    <row r="4370" spans="1:20">
      <c r="A4370" t="s">
        <v>36335</v>
      </c>
      <c r="B4370" t="s">
        <v>22285</v>
      </c>
      <c r="C4370" t="s">
        <v>22286</v>
      </c>
      <c r="D4370" t="s">
        <v>22287</v>
      </c>
      <c r="E4370" t="str">
        <f>IF(OR(EXACT(LEFT(F4370,1),"'"),EXACT(LEFT(F4370,1),"["),EXACT(LEFT(F4370,1),"("),EXACT(UPPER(LEFT(F4370,1)),LEFT(F4370,1))=FALSE),"-",IF(LEFT(F4370,10)="Candidatus", MID(F4370, FIND(" ", F4370), FIND(" ", F4370, FIND(" ", F4370, 1)+1)-FIND(" ", F4370)), MID(F4370, 1, FIND(" ", F4370))))</f>
        <v xml:space="preserve">Piscirickettsia </v>
      </c>
      <c r="F4370" t="s">
        <v>22279</v>
      </c>
      <c r="G4370" t="s">
        <v>16</v>
      </c>
      <c r="H4370" t="s">
        <v>76</v>
      </c>
      <c r="I4370" t="s">
        <v>77</v>
      </c>
      <c r="J4370" t="s">
        <v>22285</v>
      </c>
      <c r="K4370" t="s">
        <v>22286</v>
      </c>
      <c r="L4370" t="s">
        <v>22287</v>
      </c>
      <c r="M4370" s="1" t="s">
        <v>22288</v>
      </c>
      <c r="N4370" s="1" t="s">
        <v>22289</v>
      </c>
      <c r="O4370">
        <v>87</v>
      </c>
      <c r="P4370" t="s">
        <v>24</v>
      </c>
      <c r="Q4370" t="s">
        <v>24</v>
      </c>
      <c r="R4370" t="s">
        <v>24</v>
      </c>
      <c r="S4370">
        <v>89</v>
      </c>
      <c r="T4370">
        <v>2</v>
      </c>
    </row>
    <row r="4371" spans="1:20">
      <c r="A4371" t="s">
        <v>36336</v>
      </c>
      <c r="B4371" t="s">
        <v>22290</v>
      </c>
      <c r="C4371" t="s">
        <v>22291</v>
      </c>
      <c r="D4371" t="s">
        <v>22292</v>
      </c>
      <c r="E4371" t="str">
        <f>IF(OR(EXACT(LEFT(F4371,1),"'"),EXACT(LEFT(F4371,1),"["),EXACT(LEFT(F4371,1),"("),EXACT(UPPER(LEFT(F4371,1)),LEFT(F4371,1))=FALSE),"-",IF(LEFT(F4371,10)="Candidatus", MID(F4371, FIND(" ", F4371), FIND(" ", F4371, FIND(" ", F4371, 1)+1)-FIND(" ", F4371)), MID(F4371, 1, FIND(" ", F4371))))</f>
        <v xml:space="preserve">Piscirickettsia </v>
      </c>
      <c r="F4371" t="s">
        <v>22279</v>
      </c>
      <c r="G4371" t="s">
        <v>16</v>
      </c>
      <c r="H4371" t="s">
        <v>76</v>
      </c>
      <c r="I4371" t="s">
        <v>77</v>
      </c>
      <c r="J4371" t="s">
        <v>22290</v>
      </c>
      <c r="K4371" t="s">
        <v>22291</v>
      </c>
      <c r="L4371" t="s">
        <v>22292</v>
      </c>
      <c r="M4371" s="1" t="s">
        <v>22293</v>
      </c>
      <c r="N4371" s="1" t="s">
        <v>22294</v>
      </c>
      <c r="O4371">
        <v>40</v>
      </c>
      <c r="P4371" t="s">
        <v>24</v>
      </c>
      <c r="Q4371" t="s">
        <v>24</v>
      </c>
      <c r="R4371" t="s">
        <v>24</v>
      </c>
      <c r="S4371">
        <v>42</v>
      </c>
      <c r="T4371">
        <v>2</v>
      </c>
    </row>
    <row r="4372" spans="1:20">
      <c r="A4372" t="s">
        <v>36337</v>
      </c>
      <c r="B4372" t="s">
        <v>22295</v>
      </c>
      <c r="C4372" t="s">
        <v>22296</v>
      </c>
      <c r="D4372" t="s">
        <v>22297</v>
      </c>
      <c r="E4372" t="str">
        <f>IF(OR(EXACT(LEFT(F4372,1),"'"),EXACT(LEFT(F4372,1),"["),EXACT(LEFT(F4372,1),"("),EXACT(UPPER(LEFT(F4372,1)),LEFT(F4372,1))=FALSE),"-",IF(LEFT(F4372,10)="Candidatus", MID(F4372, FIND(" ", F4372), FIND(" ", F4372, FIND(" ", F4372, 1)+1)-FIND(" ", F4372)), MID(F4372, 1, FIND(" ", F4372))))</f>
        <v xml:space="preserve">Piscirickettsia </v>
      </c>
      <c r="F4372" t="s">
        <v>22279</v>
      </c>
      <c r="G4372" t="s">
        <v>16</v>
      </c>
      <c r="H4372" t="s">
        <v>76</v>
      </c>
      <c r="I4372" t="s">
        <v>77</v>
      </c>
      <c r="J4372" t="s">
        <v>22295</v>
      </c>
      <c r="K4372" t="s">
        <v>22296</v>
      </c>
      <c r="L4372" t="s">
        <v>22297</v>
      </c>
      <c r="M4372" s="1" t="s">
        <v>22298</v>
      </c>
      <c r="N4372" s="1" t="s">
        <v>22299</v>
      </c>
      <c r="O4372">
        <v>44</v>
      </c>
      <c r="P4372" t="s">
        <v>24</v>
      </c>
      <c r="Q4372" t="s">
        <v>24</v>
      </c>
      <c r="R4372" t="s">
        <v>24</v>
      </c>
      <c r="S4372">
        <v>46</v>
      </c>
      <c r="T4372">
        <v>2</v>
      </c>
    </row>
    <row r="4373" spans="1:20">
      <c r="A4373" t="s">
        <v>36338</v>
      </c>
      <c r="B4373" t="s">
        <v>22301</v>
      </c>
      <c r="C4373" t="s">
        <v>22302</v>
      </c>
      <c r="D4373" t="s">
        <v>22303</v>
      </c>
      <c r="E4373" t="str">
        <f>IF(OR(EXACT(LEFT(F4373,1),"'"),EXACT(LEFT(F4373,1),"["),EXACT(LEFT(F4373,1),"("),EXACT(UPPER(LEFT(F4373,1)),LEFT(F4373,1))=FALSE),"-",IF(LEFT(F4373,10)="Candidatus", MID(F4373, FIND(" ", F4373), FIND(" ", F4373, FIND(" ", F4373, 1)+1)-FIND(" ", F4373)), MID(F4373, 1, FIND(" ", F4373))))</f>
        <v xml:space="preserve">Piscirickettsia </v>
      </c>
      <c r="F4373" t="s">
        <v>22300</v>
      </c>
      <c r="G4373" t="s">
        <v>16</v>
      </c>
      <c r="H4373" t="s">
        <v>76</v>
      </c>
      <c r="I4373" t="s">
        <v>77</v>
      </c>
      <c r="J4373" t="s">
        <v>22301</v>
      </c>
      <c r="K4373" t="s">
        <v>22302</v>
      </c>
      <c r="L4373" t="s">
        <v>22303</v>
      </c>
      <c r="M4373" s="1" t="s">
        <v>22304</v>
      </c>
      <c r="N4373" s="1" t="s">
        <v>22305</v>
      </c>
      <c r="O4373">
        <v>198</v>
      </c>
      <c r="P4373" t="s">
        <v>24</v>
      </c>
      <c r="Q4373" t="s">
        <v>24</v>
      </c>
      <c r="R4373" t="s">
        <v>24</v>
      </c>
      <c r="S4373">
        <v>212</v>
      </c>
      <c r="T4373">
        <v>14</v>
      </c>
    </row>
    <row r="4374" spans="1:20">
      <c r="A4374" t="s">
        <v>36339</v>
      </c>
      <c r="B4374" t="s">
        <v>22306</v>
      </c>
      <c r="C4374" t="s">
        <v>22307</v>
      </c>
      <c r="D4374" t="s">
        <v>22308</v>
      </c>
      <c r="E4374" t="str">
        <f>IF(OR(EXACT(LEFT(F4374,1),"'"),EXACT(LEFT(F4374,1),"["),EXACT(LEFT(F4374,1),"("),EXACT(UPPER(LEFT(F4374,1)),LEFT(F4374,1))=FALSE),"-",IF(LEFT(F4374,10)="Candidatus", MID(F4374, FIND(" ", F4374), FIND(" ", F4374, FIND(" ", F4374, 1)+1)-FIND(" ", F4374)), MID(F4374, 1, FIND(" ", F4374))))</f>
        <v xml:space="preserve">Piscirickettsia </v>
      </c>
      <c r="F4374" t="s">
        <v>22300</v>
      </c>
      <c r="G4374" t="s">
        <v>16</v>
      </c>
      <c r="H4374" t="s">
        <v>76</v>
      </c>
      <c r="I4374" t="s">
        <v>77</v>
      </c>
      <c r="J4374" t="s">
        <v>22306</v>
      </c>
      <c r="K4374" t="s">
        <v>22307</v>
      </c>
      <c r="L4374" t="s">
        <v>22308</v>
      </c>
      <c r="M4374" s="1" t="s">
        <v>22309</v>
      </c>
      <c r="N4374" s="1" t="s">
        <v>17918</v>
      </c>
      <c r="O4374">
        <v>53</v>
      </c>
      <c r="P4374" t="s">
        <v>24</v>
      </c>
      <c r="Q4374" t="s">
        <v>24</v>
      </c>
      <c r="R4374" t="s">
        <v>24</v>
      </c>
      <c r="S4374">
        <v>57</v>
      </c>
      <c r="T4374">
        <v>4</v>
      </c>
    </row>
    <row r="4375" spans="1:20">
      <c r="A4375" t="s">
        <v>36340</v>
      </c>
      <c r="B4375" t="s">
        <v>22310</v>
      </c>
      <c r="C4375" t="s">
        <v>22311</v>
      </c>
      <c r="D4375" t="s">
        <v>22312</v>
      </c>
      <c r="E4375" t="str">
        <f>IF(OR(EXACT(LEFT(F4375,1),"'"),EXACT(LEFT(F4375,1),"["),EXACT(LEFT(F4375,1),"("),EXACT(UPPER(LEFT(F4375,1)),LEFT(F4375,1))=FALSE),"-",IF(LEFT(F4375,10)="Candidatus", MID(F4375, FIND(" ", F4375), FIND(" ", F4375, FIND(" ", F4375, 1)+1)-FIND(" ", F4375)), MID(F4375, 1, FIND(" ", F4375))))</f>
        <v xml:space="preserve">Piscirickettsia </v>
      </c>
      <c r="F4375" t="s">
        <v>22300</v>
      </c>
      <c r="G4375" t="s">
        <v>16</v>
      </c>
      <c r="H4375" t="s">
        <v>76</v>
      </c>
      <c r="I4375" t="s">
        <v>77</v>
      </c>
      <c r="J4375" t="s">
        <v>22310</v>
      </c>
      <c r="K4375" t="s">
        <v>22311</v>
      </c>
      <c r="L4375" t="s">
        <v>22312</v>
      </c>
      <c r="M4375" s="1" t="s">
        <v>22313</v>
      </c>
      <c r="N4375" s="1" t="s">
        <v>22314</v>
      </c>
      <c r="O4375">
        <v>38</v>
      </c>
      <c r="P4375" t="s">
        <v>24</v>
      </c>
      <c r="Q4375" t="s">
        <v>24</v>
      </c>
      <c r="R4375" t="s">
        <v>24</v>
      </c>
      <c r="S4375">
        <v>44</v>
      </c>
      <c r="T4375">
        <v>6</v>
      </c>
    </row>
    <row r="4376" spans="1:20">
      <c r="A4376" t="s">
        <v>36341</v>
      </c>
      <c r="B4376" t="s">
        <v>22316</v>
      </c>
      <c r="C4376" t="s">
        <v>22317</v>
      </c>
      <c r="D4376" t="s">
        <v>22318</v>
      </c>
      <c r="E4376" t="str">
        <f>IF(OR(EXACT(LEFT(F4376,1),"'"),EXACT(LEFT(F4376,1),"["),EXACT(LEFT(F4376,1),"("),EXACT(UPPER(LEFT(F4376,1)),LEFT(F4376,1))=FALSE),"-",IF(LEFT(F4376,10)="Candidatus", MID(F4376, FIND(" ", F4376), FIND(" ", F4376, FIND(" ", F4376, 1)+1)-FIND(" ", F4376)), MID(F4376, 1, FIND(" ", F4376))))</f>
        <v xml:space="preserve">Planctopirus </v>
      </c>
      <c r="F4376" t="s">
        <v>22315</v>
      </c>
      <c r="G4376" t="s">
        <v>16</v>
      </c>
      <c r="H4376" t="s">
        <v>15878</v>
      </c>
      <c r="I4376" t="s">
        <v>15879</v>
      </c>
      <c r="J4376" t="s">
        <v>22316</v>
      </c>
      <c r="K4376" t="s">
        <v>22317</v>
      </c>
      <c r="L4376" t="s">
        <v>22318</v>
      </c>
      <c r="M4376" s="1" t="s">
        <v>22319</v>
      </c>
      <c r="N4376" s="1" t="s">
        <v>22320</v>
      </c>
      <c r="O4376">
        <v>53</v>
      </c>
      <c r="P4376" t="s">
        <v>24</v>
      </c>
      <c r="Q4376">
        <v>1</v>
      </c>
      <c r="R4376" t="s">
        <v>24</v>
      </c>
      <c r="S4376">
        <v>54</v>
      </c>
      <c r="T4376" t="s">
        <v>24</v>
      </c>
    </row>
    <row r="4377" spans="1:20">
      <c r="A4377" t="s">
        <v>36342</v>
      </c>
      <c r="B4377" t="s">
        <v>22322</v>
      </c>
      <c r="C4377" t="s">
        <v>22323</v>
      </c>
      <c r="D4377" t="s">
        <v>22324</v>
      </c>
      <c r="E4377" t="str">
        <f>IF(OR(EXACT(LEFT(F4377,1),"'"),EXACT(LEFT(F4377,1),"["),EXACT(LEFT(F4377,1),"("),EXACT(UPPER(LEFT(F4377,1)),LEFT(F4377,1))=FALSE),"-",IF(LEFT(F4377,10)="Candidatus", MID(F4377, FIND(" ", F4377), FIND(" ", F4377, FIND(" ", F4377, 1)+1)-FIND(" ", F4377)), MID(F4377, 1, FIND(" ", F4377))))</f>
        <v xml:space="preserve">Planktothrix </v>
      </c>
      <c r="F4377" t="s">
        <v>22321</v>
      </c>
      <c r="G4377" t="s">
        <v>16</v>
      </c>
      <c r="H4377" t="s">
        <v>26</v>
      </c>
      <c r="I4377" t="s">
        <v>152</v>
      </c>
      <c r="J4377" t="s">
        <v>22322</v>
      </c>
      <c r="K4377" t="s">
        <v>22323</v>
      </c>
      <c r="L4377" t="s">
        <v>22324</v>
      </c>
      <c r="M4377" s="1" t="s">
        <v>22325</v>
      </c>
      <c r="N4377" s="1" t="s">
        <v>22326</v>
      </c>
      <c r="O4377">
        <v>97</v>
      </c>
      <c r="P4377" t="s">
        <v>24</v>
      </c>
      <c r="Q4377" t="s">
        <v>24</v>
      </c>
      <c r="R4377" t="s">
        <v>24</v>
      </c>
      <c r="S4377">
        <v>103</v>
      </c>
      <c r="T4377">
        <v>6</v>
      </c>
    </row>
    <row r="4378" spans="1:20">
      <c r="A4378" t="s">
        <v>36343</v>
      </c>
      <c r="B4378" t="s">
        <v>22327</v>
      </c>
      <c r="C4378" t="s">
        <v>22328</v>
      </c>
      <c r="D4378" t="s">
        <v>22329</v>
      </c>
      <c r="E4378" t="str">
        <f>IF(OR(EXACT(LEFT(F4378,1),"'"),EXACT(LEFT(F4378,1),"["),EXACT(LEFT(F4378,1),"("),EXACT(UPPER(LEFT(F4378,1)),LEFT(F4378,1))=FALSE),"-",IF(LEFT(F4378,10)="Candidatus", MID(F4378, FIND(" ", F4378), FIND(" ", F4378, FIND(" ", F4378, 1)+1)-FIND(" ", F4378)), MID(F4378, 1, FIND(" ", F4378))))</f>
        <v xml:space="preserve">Planktothrix </v>
      </c>
      <c r="F4378" t="s">
        <v>22321</v>
      </c>
      <c r="G4378" t="s">
        <v>16</v>
      </c>
      <c r="H4378" t="s">
        <v>26</v>
      </c>
      <c r="I4378" t="s">
        <v>152</v>
      </c>
      <c r="J4378" t="s">
        <v>22327</v>
      </c>
      <c r="K4378" t="s">
        <v>22328</v>
      </c>
      <c r="L4378" t="s">
        <v>22329</v>
      </c>
      <c r="M4378" s="1">
        <v>35186</v>
      </c>
      <c r="N4378" s="1" t="s">
        <v>22330</v>
      </c>
      <c r="O4378">
        <v>4</v>
      </c>
      <c r="P4378" t="s">
        <v>24</v>
      </c>
      <c r="Q4378" t="s">
        <v>24</v>
      </c>
      <c r="R4378" t="s">
        <v>24</v>
      </c>
      <c r="S4378">
        <v>4</v>
      </c>
      <c r="T4378" t="s">
        <v>24</v>
      </c>
    </row>
    <row r="4379" spans="1:20">
      <c r="A4379" t="s">
        <v>36344</v>
      </c>
      <c r="B4379" t="s">
        <v>22331</v>
      </c>
      <c r="C4379" t="s">
        <v>22332</v>
      </c>
      <c r="D4379" t="s">
        <v>22333</v>
      </c>
      <c r="E4379" t="str">
        <f>IF(OR(EXACT(LEFT(F4379,1),"'"),EXACT(LEFT(F4379,1),"["),EXACT(LEFT(F4379,1),"("),EXACT(UPPER(LEFT(F4379,1)),LEFT(F4379,1))=FALSE),"-",IF(LEFT(F4379,10)="Candidatus", MID(F4379, FIND(" ", F4379), FIND(" ", F4379, FIND(" ", F4379, 1)+1)-FIND(" ", F4379)), MID(F4379, 1, FIND(" ", F4379))))</f>
        <v xml:space="preserve">Planktothrix </v>
      </c>
      <c r="F4379" t="s">
        <v>22321</v>
      </c>
      <c r="G4379" t="s">
        <v>16</v>
      </c>
      <c r="H4379" t="s">
        <v>26</v>
      </c>
      <c r="I4379" t="s">
        <v>152</v>
      </c>
      <c r="J4379" t="s">
        <v>22331</v>
      </c>
      <c r="K4379" t="s">
        <v>22332</v>
      </c>
      <c r="L4379" t="s">
        <v>22333</v>
      </c>
      <c r="M4379" s="1" t="s">
        <v>22334</v>
      </c>
      <c r="N4379" s="1" t="s">
        <v>22335</v>
      </c>
      <c r="O4379">
        <v>48</v>
      </c>
      <c r="P4379" t="s">
        <v>24</v>
      </c>
      <c r="Q4379" t="s">
        <v>24</v>
      </c>
      <c r="R4379" t="s">
        <v>24</v>
      </c>
      <c r="S4379">
        <v>50</v>
      </c>
      <c r="T4379">
        <v>2</v>
      </c>
    </row>
    <row r="4380" spans="1:20">
      <c r="A4380" t="s">
        <v>36345</v>
      </c>
      <c r="B4380" t="s">
        <v>22336</v>
      </c>
      <c r="C4380" t="s">
        <v>22337</v>
      </c>
      <c r="D4380" t="s">
        <v>22338</v>
      </c>
      <c r="E4380" t="str">
        <f>IF(OR(EXACT(LEFT(F4380,1),"'"),EXACT(LEFT(F4380,1),"["),EXACT(LEFT(F4380,1),"("),EXACT(UPPER(LEFT(F4380,1)),LEFT(F4380,1))=FALSE),"-",IF(LEFT(F4380,10)="Candidatus", MID(F4380, FIND(" ", F4380), FIND(" ", F4380, FIND(" ", F4380, 1)+1)-FIND(" ", F4380)), MID(F4380, 1, FIND(" ", F4380))))</f>
        <v xml:space="preserve">Planktothrix </v>
      </c>
      <c r="F4380" t="s">
        <v>22321</v>
      </c>
      <c r="G4380" t="s">
        <v>16</v>
      </c>
      <c r="H4380" t="s">
        <v>26</v>
      </c>
      <c r="I4380" t="s">
        <v>152</v>
      </c>
      <c r="J4380" t="s">
        <v>22336</v>
      </c>
      <c r="K4380" t="s">
        <v>22337</v>
      </c>
      <c r="L4380" t="s">
        <v>22338</v>
      </c>
      <c r="M4380" s="1">
        <v>28581</v>
      </c>
      <c r="N4380" s="1" t="s">
        <v>22339</v>
      </c>
      <c r="O4380">
        <v>3</v>
      </c>
      <c r="P4380" t="s">
        <v>24</v>
      </c>
      <c r="Q4380" t="s">
        <v>24</v>
      </c>
      <c r="R4380" t="s">
        <v>24</v>
      </c>
      <c r="S4380">
        <v>4</v>
      </c>
      <c r="T4380">
        <v>1</v>
      </c>
    </row>
    <row r="4381" spans="1:20">
      <c r="A4381" t="s">
        <v>36346</v>
      </c>
      <c r="B4381" t="s">
        <v>22340</v>
      </c>
      <c r="C4381" t="s">
        <v>22341</v>
      </c>
      <c r="D4381" t="s">
        <v>22342</v>
      </c>
      <c r="E4381" t="str">
        <f>IF(OR(EXACT(LEFT(F4381,1),"'"),EXACT(LEFT(F4381,1),"["),EXACT(LEFT(F4381,1),"("),EXACT(UPPER(LEFT(F4381,1)),LEFT(F4381,1))=FALSE),"-",IF(LEFT(F4381,10)="Candidatus", MID(F4381, FIND(" ", F4381), FIND(" ", F4381, FIND(" ", F4381, 1)+1)-FIND(" ", F4381)), MID(F4381, 1, FIND(" ", F4381))))</f>
        <v xml:space="preserve">Planktothrix </v>
      </c>
      <c r="F4381" t="s">
        <v>22321</v>
      </c>
      <c r="G4381" t="s">
        <v>16</v>
      </c>
      <c r="H4381" t="s">
        <v>26</v>
      </c>
      <c r="I4381" t="s">
        <v>152</v>
      </c>
      <c r="J4381" t="s">
        <v>22340</v>
      </c>
      <c r="K4381" t="s">
        <v>22341</v>
      </c>
      <c r="L4381" t="s">
        <v>22342</v>
      </c>
      <c r="M4381" s="1" t="s">
        <v>22343</v>
      </c>
      <c r="N4381" s="1" t="s">
        <v>22344</v>
      </c>
      <c r="O4381">
        <v>56</v>
      </c>
      <c r="P4381" t="s">
        <v>24</v>
      </c>
      <c r="Q4381" t="s">
        <v>24</v>
      </c>
      <c r="R4381" t="s">
        <v>24</v>
      </c>
      <c r="S4381">
        <v>62</v>
      </c>
      <c r="T4381">
        <v>6</v>
      </c>
    </row>
    <row r="4382" spans="1:20">
      <c r="A4382" t="s">
        <v>36347</v>
      </c>
      <c r="B4382" t="s">
        <v>22346</v>
      </c>
      <c r="C4382" t="s">
        <v>22347</v>
      </c>
      <c r="D4382" t="s">
        <v>22348</v>
      </c>
      <c r="E4382" t="str">
        <f>IF(OR(EXACT(LEFT(F4382,1),"'"),EXACT(LEFT(F4382,1),"["),EXACT(LEFT(F4382,1),"("),EXACT(UPPER(LEFT(F4382,1)),LEFT(F4382,1))=FALSE),"-",IF(LEFT(F4382,10)="Candidatus", MID(F4382, FIND(" ", F4382), FIND(" ", F4382, FIND(" ", F4382, 1)+1)-FIND(" ", F4382)), MID(F4382, 1, FIND(" ", F4382))))</f>
        <v xml:space="preserve">Planobispora </v>
      </c>
      <c r="F4382" t="s">
        <v>22345</v>
      </c>
      <c r="G4382" t="s">
        <v>16</v>
      </c>
      <c r="H4382" t="s">
        <v>2076</v>
      </c>
      <c r="I4382" t="s">
        <v>2076</v>
      </c>
      <c r="J4382" t="s">
        <v>22346</v>
      </c>
      <c r="K4382" t="s">
        <v>22347</v>
      </c>
      <c r="L4382" t="s">
        <v>22348</v>
      </c>
      <c r="M4382" s="1" t="s">
        <v>22349</v>
      </c>
      <c r="N4382" s="1" t="s">
        <v>22350</v>
      </c>
      <c r="O4382">
        <v>18</v>
      </c>
      <c r="P4382" t="s">
        <v>24</v>
      </c>
      <c r="Q4382" t="s">
        <v>24</v>
      </c>
      <c r="R4382" t="s">
        <v>24</v>
      </c>
      <c r="S4382">
        <v>18</v>
      </c>
      <c r="T4382" t="s">
        <v>24</v>
      </c>
    </row>
    <row r="4383" spans="1:20">
      <c r="A4383" t="s">
        <v>36348</v>
      </c>
      <c r="B4383" t="s">
        <v>22352</v>
      </c>
      <c r="C4383" t="s">
        <v>22353</v>
      </c>
      <c r="D4383" t="s">
        <v>22354</v>
      </c>
      <c r="E4383" t="str">
        <f>IF(OR(EXACT(LEFT(F4383,1),"'"),EXACT(LEFT(F4383,1),"["),EXACT(LEFT(F4383,1),"("),EXACT(UPPER(LEFT(F4383,1)),LEFT(F4383,1))=FALSE),"-",IF(LEFT(F4383,10)="Candidatus", MID(F4383, FIND(" ", F4383), FIND(" ", F4383, FIND(" ", F4383, 1)+1)-FIND(" ", F4383)), MID(F4383, 1, FIND(" ", F4383))))</f>
        <v xml:space="preserve">Planococcus </v>
      </c>
      <c r="F4383" t="s">
        <v>22351</v>
      </c>
      <c r="G4383" t="s">
        <v>16</v>
      </c>
      <c r="H4383" t="s">
        <v>45</v>
      </c>
      <c r="I4383" t="s">
        <v>1941</v>
      </c>
      <c r="J4383" t="s">
        <v>22352</v>
      </c>
      <c r="K4383" t="s">
        <v>22353</v>
      </c>
      <c r="L4383" t="s">
        <v>22354</v>
      </c>
      <c r="M4383" s="1" t="s">
        <v>22355</v>
      </c>
      <c r="N4383" s="1" t="s">
        <v>22356</v>
      </c>
      <c r="O4383">
        <v>8</v>
      </c>
      <c r="P4383" t="s">
        <v>24</v>
      </c>
      <c r="Q4383" t="s">
        <v>24</v>
      </c>
      <c r="R4383" t="s">
        <v>24</v>
      </c>
      <c r="S4383">
        <v>8</v>
      </c>
      <c r="T4383" t="s">
        <v>24</v>
      </c>
    </row>
    <row r="4384" spans="1:20">
      <c r="A4384" t="s">
        <v>36349</v>
      </c>
      <c r="B4384" t="s">
        <v>22357</v>
      </c>
      <c r="C4384" t="s">
        <v>22358</v>
      </c>
      <c r="D4384" t="s">
        <v>22359</v>
      </c>
      <c r="E4384" t="str">
        <f>IF(OR(EXACT(LEFT(F4384,1),"'"),EXACT(LEFT(F4384,1),"["),EXACT(LEFT(F4384,1),"("),EXACT(UPPER(LEFT(F4384,1)),LEFT(F4384,1))=FALSE),"-",IF(LEFT(F4384,10)="Candidatus", MID(F4384, FIND(" ", F4384), FIND(" ", F4384, FIND(" ", F4384, 1)+1)-FIND(" ", F4384)), MID(F4384, 1, FIND(" ", F4384))))</f>
        <v xml:space="preserve">Planococcus </v>
      </c>
      <c r="F4384" t="s">
        <v>22351</v>
      </c>
      <c r="G4384" t="s">
        <v>16</v>
      </c>
      <c r="H4384" t="s">
        <v>45</v>
      </c>
      <c r="I4384" t="s">
        <v>1941</v>
      </c>
      <c r="J4384" t="s">
        <v>22357</v>
      </c>
      <c r="K4384" t="s">
        <v>22358</v>
      </c>
      <c r="L4384" t="s">
        <v>22359</v>
      </c>
      <c r="M4384" s="1" t="s">
        <v>22360</v>
      </c>
      <c r="N4384" s="1" t="s">
        <v>22361</v>
      </c>
      <c r="O4384">
        <v>9</v>
      </c>
      <c r="P4384" t="s">
        <v>24</v>
      </c>
      <c r="Q4384" t="s">
        <v>24</v>
      </c>
      <c r="R4384" t="s">
        <v>24</v>
      </c>
      <c r="S4384">
        <v>9</v>
      </c>
      <c r="T4384" t="s">
        <v>24</v>
      </c>
    </row>
    <row r="4385" spans="1:20">
      <c r="A4385" t="s">
        <v>36350</v>
      </c>
      <c r="B4385" t="s">
        <v>22363</v>
      </c>
      <c r="C4385" t="s">
        <v>22364</v>
      </c>
      <c r="D4385" t="s">
        <v>22365</v>
      </c>
      <c r="E4385" t="str">
        <f>IF(OR(EXACT(LEFT(F4385,1),"'"),EXACT(LEFT(F4385,1),"["),EXACT(LEFT(F4385,1),"("),EXACT(UPPER(LEFT(F4385,1)),LEFT(F4385,1))=FALSE),"-",IF(LEFT(F4385,10)="Candidatus", MID(F4385, FIND(" ", F4385), FIND(" ", F4385, FIND(" ", F4385, 1)+1)-FIND(" ", F4385)), MID(F4385, 1, FIND(" ", F4385))))</f>
        <v xml:space="preserve">Planococcus </v>
      </c>
      <c r="F4385" t="s">
        <v>22362</v>
      </c>
      <c r="G4385" t="s">
        <v>16</v>
      </c>
      <c r="H4385" t="s">
        <v>45</v>
      </c>
      <c r="I4385" t="s">
        <v>1941</v>
      </c>
      <c r="J4385" t="s">
        <v>22363</v>
      </c>
      <c r="K4385" t="s">
        <v>22364</v>
      </c>
      <c r="L4385" t="s">
        <v>22365</v>
      </c>
      <c r="M4385" s="1" t="s">
        <v>22366</v>
      </c>
      <c r="N4385" s="1" t="s">
        <v>22367</v>
      </c>
      <c r="O4385">
        <v>3</v>
      </c>
      <c r="P4385" t="s">
        <v>24</v>
      </c>
      <c r="Q4385" t="s">
        <v>24</v>
      </c>
      <c r="R4385" t="s">
        <v>24</v>
      </c>
      <c r="S4385">
        <v>3</v>
      </c>
      <c r="T4385" t="s">
        <v>24</v>
      </c>
    </row>
    <row r="4386" spans="1:20">
      <c r="A4386" t="s">
        <v>36351</v>
      </c>
      <c r="B4386" t="s">
        <v>22369</v>
      </c>
      <c r="C4386" t="s">
        <v>22370</v>
      </c>
      <c r="D4386" t="s">
        <v>22371</v>
      </c>
      <c r="E4386" t="str">
        <f>IF(OR(EXACT(LEFT(F4386,1),"'"),EXACT(LEFT(F4386,1),"["),EXACT(LEFT(F4386,1),"("),EXACT(UPPER(LEFT(F4386,1)),LEFT(F4386,1))=FALSE),"-",IF(LEFT(F4386,10)="Candidatus", MID(F4386, FIND(" ", F4386), FIND(" ", F4386, FIND(" ", F4386, 1)+1)-FIND(" ", F4386)), MID(F4386, 1, FIND(" ", F4386))))</f>
        <v xml:space="preserve">Planococcus </v>
      </c>
      <c r="F4386" t="s">
        <v>22368</v>
      </c>
      <c r="G4386" t="s">
        <v>16</v>
      </c>
      <c r="H4386" t="s">
        <v>45</v>
      </c>
      <c r="I4386" t="s">
        <v>1941</v>
      </c>
      <c r="J4386" t="s">
        <v>22369</v>
      </c>
      <c r="K4386" t="s">
        <v>22370</v>
      </c>
      <c r="L4386" t="s">
        <v>22371</v>
      </c>
      <c r="M4386" s="1" t="s">
        <v>22372</v>
      </c>
      <c r="N4386" s="1" t="s">
        <v>22373</v>
      </c>
      <c r="O4386">
        <v>3</v>
      </c>
      <c r="P4386" t="s">
        <v>24</v>
      </c>
      <c r="Q4386" t="s">
        <v>24</v>
      </c>
      <c r="R4386" t="s">
        <v>24</v>
      </c>
      <c r="S4386">
        <v>3</v>
      </c>
      <c r="T4386" t="s">
        <v>24</v>
      </c>
    </row>
    <row r="4387" spans="1:20">
      <c r="A4387" t="s">
        <v>36352</v>
      </c>
      <c r="B4387" t="s">
        <v>22374</v>
      </c>
      <c r="C4387" t="s">
        <v>22375</v>
      </c>
      <c r="D4387" t="s">
        <v>22376</v>
      </c>
      <c r="E4387" t="str">
        <f>IF(OR(EXACT(LEFT(F4387,1),"'"),EXACT(LEFT(F4387,1),"["),EXACT(LEFT(F4387,1),"("),EXACT(UPPER(LEFT(F4387,1)),LEFT(F4387,1))=FALSE),"-",IF(LEFT(F4387,10)="Candidatus", MID(F4387, FIND(" ", F4387), FIND(" ", F4387, FIND(" ", F4387, 1)+1)-FIND(" ", F4387)), MID(F4387, 1, FIND(" ", F4387))))</f>
        <v xml:space="preserve">Planococcus </v>
      </c>
      <c r="F4387" t="s">
        <v>22368</v>
      </c>
      <c r="G4387" t="s">
        <v>16</v>
      </c>
      <c r="H4387" t="s">
        <v>45</v>
      </c>
      <c r="I4387" t="s">
        <v>1941</v>
      </c>
      <c r="J4387" t="s">
        <v>22374</v>
      </c>
      <c r="K4387" t="s">
        <v>22375</v>
      </c>
      <c r="L4387" t="s">
        <v>22376</v>
      </c>
      <c r="M4387" s="1" t="s">
        <v>22377</v>
      </c>
      <c r="N4387" s="1" t="s">
        <v>22378</v>
      </c>
      <c r="O4387">
        <v>8</v>
      </c>
      <c r="P4387" t="s">
        <v>24</v>
      </c>
      <c r="Q4387" t="s">
        <v>24</v>
      </c>
      <c r="R4387" t="s">
        <v>24</v>
      </c>
      <c r="S4387">
        <v>8</v>
      </c>
      <c r="T4387" t="s">
        <v>24</v>
      </c>
    </row>
    <row r="4388" spans="1:20">
      <c r="A4388" t="s">
        <v>36353</v>
      </c>
      <c r="B4388" t="s">
        <v>22380</v>
      </c>
      <c r="C4388" t="s">
        <v>22381</v>
      </c>
      <c r="D4388" t="s">
        <v>22382</v>
      </c>
      <c r="E4388" t="str">
        <f>IF(OR(EXACT(LEFT(F4388,1),"'"),EXACT(LEFT(F4388,1),"["),EXACT(LEFT(F4388,1),"("),EXACT(UPPER(LEFT(F4388,1)),LEFT(F4388,1))=FALSE),"-",IF(LEFT(F4388,10)="Candidatus", MID(F4388, FIND(" ", F4388), FIND(" ", F4388, FIND(" ", F4388, 1)+1)-FIND(" ", F4388)), MID(F4388, 1, FIND(" ", F4388))))</f>
        <v xml:space="preserve">Plautia </v>
      </c>
      <c r="F4388" t="s">
        <v>22379</v>
      </c>
      <c r="G4388" t="s">
        <v>16</v>
      </c>
      <c r="H4388" t="s">
        <v>76</v>
      </c>
      <c r="I4388" t="s">
        <v>77</v>
      </c>
      <c r="J4388" t="s">
        <v>22380</v>
      </c>
      <c r="K4388" t="s">
        <v>22381</v>
      </c>
      <c r="L4388" t="s">
        <v>22382</v>
      </c>
      <c r="M4388" s="1" t="s">
        <v>22383</v>
      </c>
      <c r="N4388" s="1" t="s">
        <v>22384</v>
      </c>
      <c r="O4388">
        <v>33</v>
      </c>
      <c r="P4388" t="s">
        <v>24</v>
      </c>
      <c r="Q4388" t="s">
        <v>24</v>
      </c>
      <c r="R4388" t="s">
        <v>24</v>
      </c>
      <c r="S4388">
        <v>43</v>
      </c>
      <c r="T4388">
        <v>10</v>
      </c>
    </row>
    <row r="4389" spans="1:20">
      <c r="A4389" t="s">
        <v>36354</v>
      </c>
      <c r="B4389" t="s">
        <v>22385</v>
      </c>
      <c r="C4389" t="s">
        <v>22386</v>
      </c>
      <c r="D4389" t="s">
        <v>22387</v>
      </c>
      <c r="E4389" t="str">
        <f>IF(OR(EXACT(LEFT(F4389,1),"'"),EXACT(LEFT(F4389,1),"["),EXACT(LEFT(F4389,1),"("),EXACT(UPPER(LEFT(F4389,1)),LEFT(F4389,1))=FALSE),"-",IF(LEFT(F4389,10)="Candidatus", MID(F4389, FIND(" ", F4389), FIND(" ", F4389, FIND(" ", F4389, 1)+1)-FIND(" ", F4389)), MID(F4389, 1, FIND(" ", F4389))))</f>
        <v xml:space="preserve">Plautia </v>
      </c>
      <c r="F4389" t="s">
        <v>22379</v>
      </c>
      <c r="G4389" t="s">
        <v>16</v>
      </c>
      <c r="H4389" t="s">
        <v>76</v>
      </c>
      <c r="I4389" t="s">
        <v>77</v>
      </c>
      <c r="J4389" t="s">
        <v>22385</v>
      </c>
      <c r="K4389" t="s">
        <v>22386</v>
      </c>
      <c r="L4389" t="s">
        <v>22387</v>
      </c>
      <c r="M4389" s="1" t="s">
        <v>3575</v>
      </c>
      <c r="N4389" s="1" t="s">
        <v>22388</v>
      </c>
      <c r="O4389">
        <v>18</v>
      </c>
      <c r="P4389" t="s">
        <v>24</v>
      </c>
      <c r="Q4389" t="s">
        <v>24</v>
      </c>
      <c r="R4389" t="s">
        <v>24</v>
      </c>
      <c r="S4389">
        <v>21</v>
      </c>
      <c r="T4389">
        <v>3</v>
      </c>
    </row>
    <row r="4390" spans="1:20">
      <c r="A4390" t="s">
        <v>36355</v>
      </c>
      <c r="B4390" t="s">
        <v>22390</v>
      </c>
      <c r="C4390" t="s">
        <v>22391</v>
      </c>
      <c r="D4390" t="s">
        <v>22392</v>
      </c>
      <c r="E4390" t="str">
        <f>IF(OR(EXACT(LEFT(F4390,1),"'"),EXACT(LEFT(F4390,1),"["),EXACT(LEFT(F4390,1),"("),EXACT(UPPER(LEFT(F4390,1)),LEFT(F4390,1))=FALSE),"-",IF(LEFT(F4390,10)="Candidatus", MID(F4390, FIND(" ", F4390), FIND(" ", F4390, FIND(" ", F4390, 1)+1)-FIND(" ", F4390)), MID(F4390, 1, FIND(" ", F4390))))</f>
        <v xml:space="preserve">Pleurotus </v>
      </c>
      <c r="F4390" t="s">
        <v>22389</v>
      </c>
      <c r="G4390" t="s">
        <v>5253</v>
      </c>
      <c r="H4390" t="s">
        <v>5254</v>
      </c>
      <c r="I4390" t="s">
        <v>20262</v>
      </c>
      <c r="J4390" t="s">
        <v>22390</v>
      </c>
      <c r="K4390" t="s">
        <v>22391</v>
      </c>
      <c r="L4390" t="s">
        <v>22392</v>
      </c>
      <c r="M4390" s="1" t="s">
        <v>22393</v>
      </c>
      <c r="N4390" s="1" t="s">
        <v>22394</v>
      </c>
      <c r="O4390">
        <v>3</v>
      </c>
      <c r="P4390" t="s">
        <v>24</v>
      </c>
      <c r="Q4390" t="s">
        <v>24</v>
      </c>
      <c r="R4390" t="s">
        <v>24</v>
      </c>
      <c r="S4390" t="s">
        <v>24</v>
      </c>
      <c r="T4390" t="s">
        <v>24</v>
      </c>
    </row>
    <row r="4391" spans="1:20">
      <c r="A4391" t="s">
        <v>36356</v>
      </c>
      <c r="B4391" t="s">
        <v>22396</v>
      </c>
      <c r="C4391" t="s">
        <v>22397</v>
      </c>
      <c r="D4391" t="s">
        <v>22398</v>
      </c>
      <c r="E4391" t="str">
        <f>IF(OR(EXACT(LEFT(F4391,1),"'"),EXACT(LEFT(F4391,1),"["),EXACT(LEFT(F4391,1),"("),EXACT(UPPER(LEFT(F4391,1)),LEFT(F4391,1))=FALSE),"-",IF(LEFT(F4391,10)="Candidatus", MID(F4391, FIND(" ", F4391), FIND(" ", F4391, FIND(" ", F4391, 1)+1)-FIND(" ", F4391)), MID(F4391, 1, FIND(" ", F4391))))</f>
        <v xml:space="preserve">Polaromonas </v>
      </c>
      <c r="F4391" t="s">
        <v>22395</v>
      </c>
      <c r="G4391" t="s">
        <v>16</v>
      </c>
      <c r="H4391" t="s">
        <v>76</v>
      </c>
      <c r="I4391" t="s">
        <v>448</v>
      </c>
      <c r="J4391" t="s">
        <v>22396</v>
      </c>
      <c r="K4391" t="s">
        <v>22397</v>
      </c>
      <c r="L4391" t="s">
        <v>22398</v>
      </c>
      <c r="M4391" s="1" t="s">
        <v>22399</v>
      </c>
      <c r="N4391" s="1" t="s">
        <v>22400</v>
      </c>
      <c r="O4391">
        <v>145</v>
      </c>
      <c r="P4391" t="s">
        <v>24</v>
      </c>
      <c r="Q4391">
        <v>1</v>
      </c>
      <c r="R4391" t="s">
        <v>24</v>
      </c>
      <c r="S4391">
        <v>153</v>
      </c>
      <c r="T4391">
        <v>7</v>
      </c>
    </row>
    <row r="4392" spans="1:20">
      <c r="A4392" t="s">
        <v>36357</v>
      </c>
      <c r="B4392" t="s">
        <v>22401</v>
      </c>
      <c r="C4392" t="s">
        <v>22402</v>
      </c>
      <c r="D4392" t="s">
        <v>22403</v>
      </c>
      <c r="E4392" t="str">
        <f>IF(OR(EXACT(LEFT(F4392,1),"'"),EXACT(LEFT(F4392,1),"["),EXACT(LEFT(F4392,1),"("),EXACT(UPPER(LEFT(F4392,1)),LEFT(F4392,1))=FALSE),"-",IF(LEFT(F4392,10)="Candidatus", MID(F4392, FIND(" ", F4392), FIND(" ", F4392, FIND(" ", F4392, 1)+1)-FIND(" ", F4392)), MID(F4392, 1, FIND(" ", F4392))))</f>
        <v xml:space="preserve">Polaromonas </v>
      </c>
      <c r="F4392" t="s">
        <v>22395</v>
      </c>
      <c r="G4392" t="s">
        <v>16</v>
      </c>
      <c r="H4392" t="s">
        <v>76</v>
      </c>
      <c r="I4392" t="s">
        <v>448</v>
      </c>
      <c r="J4392" t="s">
        <v>22401</v>
      </c>
      <c r="K4392" t="s">
        <v>22402</v>
      </c>
      <c r="L4392" t="s">
        <v>22403</v>
      </c>
      <c r="M4392" s="1" t="s">
        <v>22404</v>
      </c>
      <c r="N4392" s="1" t="s">
        <v>22405</v>
      </c>
      <c r="O4392">
        <v>16</v>
      </c>
      <c r="P4392" t="s">
        <v>24</v>
      </c>
      <c r="Q4392" t="s">
        <v>24</v>
      </c>
      <c r="R4392" t="s">
        <v>24</v>
      </c>
      <c r="S4392">
        <v>17</v>
      </c>
      <c r="T4392">
        <v>1</v>
      </c>
    </row>
    <row r="4393" spans="1:20">
      <c r="A4393" t="s">
        <v>36358</v>
      </c>
      <c r="B4393" t="s">
        <v>22406</v>
      </c>
      <c r="C4393" t="s">
        <v>22407</v>
      </c>
      <c r="D4393" t="s">
        <v>22408</v>
      </c>
      <c r="E4393" t="str">
        <f>IF(OR(EXACT(LEFT(F4393,1),"'"),EXACT(LEFT(F4393,1),"["),EXACT(LEFT(F4393,1),"("),EXACT(UPPER(LEFT(F4393,1)),LEFT(F4393,1))=FALSE),"-",IF(LEFT(F4393,10)="Candidatus", MID(F4393, FIND(" ", F4393), FIND(" ", F4393, FIND(" ", F4393, 1)+1)-FIND(" ", F4393)), MID(F4393, 1, FIND(" ", F4393))))</f>
        <v xml:space="preserve">Polaromonas </v>
      </c>
      <c r="F4393" t="s">
        <v>22395</v>
      </c>
      <c r="G4393" t="s">
        <v>16</v>
      </c>
      <c r="H4393" t="s">
        <v>76</v>
      </c>
      <c r="I4393" t="s">
        <v>448</v>
      </c>
      <c r="J4393" t="s">
        <v>22406</v>
      </c>
      <c r="K4393" t="s">
        <v>22407</v>
      </c>
      <c r="L4393" t="s">
        <v>22408</v>
      </c>
      <c r="M4393" s="1" t="s">
        <v>22409</v>
      </c>
      <c r="N4393" s="1" t="s">
        <v>22410</v>
      </c>
      <c r="O4393">
        <v>7</v>
      </c>
      <c r="P4393" t="s">
        <v>24</v>
      </c>
      <c r="Q4393" t="s">
        <v>24</v>
      </c>
      <c r="R4393" t="s">
        <v>24</v>
      </c>
      <c r="S4393">
        <v>7</v>
      </c>
      <c r="T4393" t="s">
        <v>24</v>
      </c>
    </row>
    <row r="4394" spans="1:20">
      <c r="A4394" t="s">
        <v>36359</v>
      </c>
      <c r="B4394" t="s">
        <v>22411</v>
      </c>
      <c r="C4394" t="s">
        <v>22412</v>
      </c>
      <c r="D4394" t="s">
        <v>22413</v>
      </c>
      <c r="E4394" t="str">
        <f>IF(OR(EXACT(LEFT(F4394,1),"'"),EXACT(LEFT(F4394,1),"["),EXACT(LEFT(F4394,1),"("),EXACT(UPPER(LEFT(F4394,1)),LEFT(F4394,1))=FALSE),"-",IF(LEFT(F4394,10)="Candidatus", MID(F4394, FIND(" ", F4394), FIND(" ", F4394, FIND(" ", F4394, 1)+1)-FIND(" ", F4394)), MID(F4394, 1, FIND(" ", F4394))))</f>
        <v xml:space="preserve">Polaromonas </v>
      </c>
      <c r="F4394" t="s">
        <v>22395</v>
      </c>
      <c r="G4394" t="s">
        <v>16</v>
      </c>
      <c r="H4394" t="s">
        <v>76</v>
      </c>
      <c r="I4394" t="s">
        <v>448</v>
      </c>
      <c r="J4394" t="s">
        <v>22411</v>
      </c>
      <c r="K4394" t="s">
        <v>22412</v>
      </c>
      <c r="L4394" t="s">
        <v>22413</v>
      </c>
      <c r="M4394" s="1" t="s">
        <v>22414</v>
      </c>
      <c r="N4394" s="1" t="s">
        <v>22415</v>
      </c>
      <c r="O4394">
        <v>125</v>
      </c>
      <c r="P4394" t="s">
        <v>24</v>
      </c>
      <c r="Q4394">
        <v>1</v>
      </c>
      <c r="R4394" t="s">
        <v>24</v>
      </c>
      <c r="S4394">
        <v>142</v>
      </c>
      <c r="T4394">
        <v>16</v>
      </c>
    </row>
    <row r="4395" spans="1:20">
      <c r="A4395" t="s">
        <v>36360</v>
      </c>
      <c r="B4395" t="s">
        <v>22416</v>
      </c>
      <c r="C4395" t="s">
        <v>22417</v>
      </c>
      <c r="D4395" t="s">
        <v>22418</v>
      </c>
      <c r="E4395" t="str">
        <f>IF(OR(EXACT(LEFT(F4395,1),"'"),EXACT(LEFT(F4395,1),"["),EXACT(LEFT(F4395,1),"("),EXACT(UPPER(LEFT(F4395,1)),LEFT(F4395,1))=FALSE),"-",IF(LEFT(F4395,10)="Candidatus", MID(F4395, FIND(" ", F4395), FIND(" ", F4395, FIND(" ", F4395, 1)+1)-FIND(" ", F4395)), MID(F4395, 1, FIND(" ", F4395))))</f>
        <v xml:space="preserve">Polaromonas </v>
      </c>
      <c r="F4395" t="s">
        <v>22395</v>
      </c>
      <c r="G4395" t="s">
        <v>16</v>
      </c>
      <c r="H4395" t="s">
        <v>76</v>
      </c>
      <c r="I4395" t="s">
        <v>448</v>
      </c>
      <c r="J4395" t="s">
        <v>22416</v>
      </c>
      <c r="K4395" t="s">
        <v>22417</v>
      </c>
      <c r="L4395" t="s">
        <v>22418</v>
      </c>
      <c r="M4395" s="1" t="s">
        <v>22419</v>
      </c>
      <c r="N4395" s="1" t="s">
        <v>22420</v>
      </c>
      <c r="O4395">
        <v>13</v>
      </c>
      <c r="P4395" t="s">
        <v>24</v>
      </c>
      <c r="Q4395" t="s">
        <v>24</v>
      </c>
      <c r="R4395" t="s">
        <v>24</v>
      </c>
      <c r="S4395">
        <v>13</v>
      </c>
      <c r="T4395" t="s">
        <v>24</v>
      </c>
    </row>
    <row r="4396" spans="1:20">
      <c r="A4396" t="s">
        <v>36361</v>
      </c>
      <c r="B4396" t="s">
        <v>22421</v>
      </c>
      <c r="C4396" t="s">
        <v>22422</v>
      </c>
      <c r="D4396" t="s">
        <v>22423</v>
      </c>
      <c r="E4396" t="str">
        <f>IF(OR(EXACT(LEFT(F4396,1),"'"),EXACT(LEFT(F4396,1),"["),EXACT(LEFT(F4396,1),"("),EXACT(UPPER(LEFT(F4396,1)),LEFT(F4396,1))=FALSE),"-",IF(LEFT(F4396,10)="Candidatus", MID(F4396, FIND(" ", F4396), FIND(" ", F4396, FIND(" ", F4396, 1)+1)-FIND(" ", F4396)), MID(F4396, 1, FIND(" ", F4396))))</f>
        <v xml:space="preserve">Polaromonas </v>
      </c>
      <c r="F4396" t="s">
        <v>22395</v>
      </c>
      <c r="G4396" t="s">
        <v>16</v>
      </c>
      <c r="H4396" t="s">
        <v>76</v>
      </c>
      <c r="I4396" t="s">
        <v>448</v>
      </c>
      <c r="J4396" t="s">
        <v>22421</v>
      </c>
      <c r="K4396" t="s">
        <v>22422</v>
      </c>
      <c r="L4396" t="s">
        <v>22423</v>
      </c>
      <c r="M4396" s="1" t="s">
        <v>22424</v>
      </c>
      <c r="N4396" s="1" t="s">
        <v>22425</v>
      </c>
      <c r="O4396">
        <v>298</v>
      </c>
      <c r="P4396" t="s">
        <v>24</v>
      </c>
      <c r="Q4396" t="s">
        <v>24</v>
      </c>
      <c r="R4396" t="s">
        <v>24</v>
      </c>
      <c r="S4396">
        <v>305</v>
      </c>
      <c r="T4396">
        <v>7</v>
      </c>
    </row>
    <row r="4397" spans="1:20">
      <c r="A4397" t="s">
        <v>36362</v>
      </c>
      <c r="B4397" t="s">
        <v>22426</v>
      </c>
      <c r="C4397" t="s">
        <v>22427</v>
      </c>
      <c r="D4397" t="s">
        <v>22428</v>
      </c>
      <c r="E4397" t="str">
        <f>IF(OR(EXACT(LEFT(F4397,1),"'"),EXACT(LEFT(F4397,1),"["),EXACT(LEFT(F4397,1),"("),EXACT(UPPER(LEFT(F4397,1)),LEFT(F4397,1))=FALSE),"-",IF(LEFT(F4397,10)="Candidatus", MID(F4397, FIND(" ", F4397), FIND(" ", F4397, FIND(" ", F4397, 1)+1)-FIND(" ", F4397)), MID(F4397, 1, FIND(" ", F4397))))</f>
        <v xml:space="preserve">Polaromonas </v>
      </c>
      <c r="F4397" t="s">
        <v>22395</v>
      </c>
      <c r="G4397" t="s">
        <v>16</v>
      </c>
      <c r="H4397" t="s">
        <v>76</v>
      </c>
      <c r="I4397" t="s">
        <v>448</v>
      </c>
      <c r="J4397" t="s">
        <v>22426</v>
      </c>
      <c r="K4397" t="s">
        <v>22427</v>
      </c>
      <c r="L4397" t="s">
        <v>22428</v>
      </c>
      <c r="M4397" s="1" t="s">
        <v>22429</v>
      </c>
      <c r="N4397" s="1" t="s">
        <v>22430</v>
      </c>
      <c r="O4397">
        <v>47</v>
      </c>
      <c r="P4397" t="s">
        <v>24</v>
      </c>
      <c r="Q4397" t="s">
        <v>24</v>
      </c>
      <c r="R4397" t="s">
        <v>24</v>
      </c>
      <c r="S4397">
        <v>50</v>
      </c>
      <c r="T4397">
        <v>3</v>
      </c>
    </row>
    <row r="4398" spans="1:20">
      <c r="A4398" t="s">
        <v>36363</v>
      </c>
      <c r="B4398" t="s">
        <v>22431</v>
      </c>
      <c r="C4398" t="s">
        <v>22432</v>
      </c>
      <c r="D4398" t="s">
        <v>22433</v>
      </c>
      <c r="E4398" t="str">
        <f>IF(OR(EXACT(LEFT(F4398,1),"'"),EXACT(LEFT(F4398,1),"["),EXACT(LEFT(F4398,1),"("),EXACT(UPPER(LEFT(F4398,1)),LEFT(F4398,1))=FALSE),"-",IF(LEFT(F4398,10)="Candidatus", MID(F4398, FIND(" ", F4398), FIND(" ", F4398, FIND(" ", F4398, 1)+1)-FIND(" ", F4398)), MID(F4398, 1, FIND(" ", F4398))))</f>
        <v xml:space="preserve">Polaromonas </v>
      </c>
      <c r="F4398" t="s">
        <v>22395</v>
      </c>
      <c r="G4398" t="s">
        <v>16</v>
      </c>
      <c r="H4398" t="s">
        <v>76</v>
      </c>
      <c r="I4398" t="s">
        <v>448</v>
      </c>
      <c r="J4398" t="s">
        <v>22431</v>
      </c>
      <c r="K4398" t="s">
        <v>22432</v>
      </c>
      <c r="L4398" t="s">
        <v>22433</v>
      </c>
      <c r="M4398" s="1" t="s">
        <v>22434</v>
      </c>
      <c r="N4398" s="1" t="s">
        <v>22435</v>
      </c>
      <c r="O4398">
        <v>155</v>
      </c>
      <c r="P4398" t="s">
        <v>24</v>
      </c>
      <c r="Q4398">
        <v>2</v>
      </c>
      <c r="R4398" t="s">
        <v>24</v>
      </c>
      <c r="S4398">
        <v>165</v>
      </c>
      <c r="T4398">
        <v>8</v>
      </c>
    </row>
    <row r="4399" spans="1:20">
      <c r="A4399" t="s">
        <v>36364</v>
      </c>
      <c r="B4399">
        <v>1</v>
      </c>
      <c r="C4399" t="s">
        <v>22437</v>
      </c>
      <c r="D4399" t="s">
        <v>22438</v>
      </c>
      <c r="E4399" t="str">
        <f>IF(OR(EXACT(LEFT(F4399,1),"'"),EXACT(LEFT(F4399,1),"["),EXACT(LEFT(F4399,1),"("),EXACT(UPPER(LEFT(F4399,1)),LEFT(F4399,1))=FALSE),"-",IF(LEFT(F4399,10)="Candidatus", MID(F4399, FIND(" ", F4399), FIND(" ", F4399, FIND(" ", F4399, 1)+1)-FIND(" ", F4399)), MID(F4399, 1, FIND(" ", F4399))))</f>
        <v xml:space="preserve">Polaromonas </v>
      </c>
      <c r="F4399" t="s">
        <v>22436</v>
      </c>
      <c r="G4399" t="s">
        <v>16</v>
      </c>
      <c r="H4399" t="s">
        <v>76</v>
      </c>
      <c r="I4399" t="s">
        <v>448</v>
      </c>
      <c r="J4399">
        <v>1</v>
      </c>
      <c r="K4399" t="s">
        <v>22437</v>
      </c>
      <c r="L4399" t="s">
        <v>22438</v>
      </c>
      <c r="M4399" s="1" t="s">
        <v>22439</v>
      </c>
      <c r="N4399" s="1" t="s">
        <v>22440</v>
      </c>
      <c r="O4399">
        <v>331</v>
      </c>
      <c r="P4399" t="s">
        <v>24</v>
      </c>
      <c r="Q4399" t="s">
        <v>24</v>
      </c>
      <c r="R4399" t="s">
        <v>24</v>
      </c>
      <c r="S4399">
        <v>338</v>
      </c>
      <c r="T4399">
        <v>7</v>
      </c>
    </row>
    <row r="4400" spans="1:20">
      <c r="A4400" t="s">
        <v>36365</v>
      </c>
      <c r="B4400">
        <v>2</v>
      </c>
      <c r="C4400" t="s">
        <v>22441</v>
      </c>
      <c r="D4400" t="s">
        <v>22442</v>
      </c>
      <c r="E4400" t="str">
        <f>IF(OR(EXACT(LEFT(F4400,1),"'"),EXACT(LEFT(F4400,1),"["),EXACT(LEFT(F4400,1),"("),EXACT(UPPER(LEFT(F4400,1)),LEFT(F4400,1))=FALSE),"-",IF(LEFT(F4400,10)="Candidatus", MID(F4400, FIND(" ", F4400), FIND(" ", F4400, FIND(" ", F4400, 1)+1)-FIND(" ", F4400)), MID(F4400, 1, FIND(" ", F4400))))</f>
        <v xml:space="preserve">Polaromonas </v>
      </c>
      <c r="F4400" t="s">
        <v>22436</v>
      </c>
      <c r="G4400" t="s">
        <v>16</v>
      </c>
      <c r="H4400" t="s">
        <v>76</v>
      </c>
      <c r="I4400" t="s">
        <v>448</v>
      </c>
      <c r="J4400">
        <v>2</v>
      </c>
      <c r="K4400" t="s">
        <v>22441</v>
      </c>
      <c r="L4400" t="s">
        <v>22442</v>
      </c>
      <c r="M4400" s="1" t="s">
        <v>22443</v>
      </c>
      <c r="N4400" s="1" t="s">
        <v>22444</v>
      </c>
      <c r="O4400">
        <v>310</v>
      </c>
      <c r="P4400" t="s">
        <v>24</v>
      </c>
      <c r="Q4400" t="s">
        <v>24</v>
      </c>
      <c r="R4400" t="s">
        <v>24</v>
      </c>
      <c r="S4400">
        <v>320</v>
      </c>
      <c r="T4400">
        <v>10</v>
      </c>
    </row>
    <row r="4401" spans="1:20">
      <c r="A4401" t="s">
        <v>36366</v>
      </c>
      <c r="B4401" t="s">
        <v>22446</v>
      </c>
      <c r="C4401" t="s">
        <v>22447</v>
      </c>
      <c r="D4401" t="s">
        <v>22448</v>
      </c>
      <c r="E4401" t="str">
        <f>IF(OR(EXACT(LEFT(F4401,1),"'"),EXACT(LEFT(F4401,1),"["),EXACT(LEFT(F4401,1),"("),EXACT(UPPER(LEFT(F4401,1)),LEFT(F4401,1))=FALSE),"-",IF(LEFT(F4401,10)="Candidatus", MID(F4401, FIND(" ", F4401), FIND(" ", F4401, FIND(" ", F4401, 1)+1)-FIND(" ", F4401)), MID(F4401, 1, FIND(" ", F4401))))</f>
        <v xml:space="preserve">Polymorphum </v>
      </c>
      <c r="F4401" t="s">
        <v>22445</v>
      </c>
      <c r="G4401" t="s">
        <v>16</v>
      </c>
      <c r="H4401" t="s">
        <v>76</v>
      </c>
      <c r="I4401" t="s">
        <v>199</v>
      </c>
      <c r="J4401" t="s">
        <v>22446</v>
      </c>
      <c r="K4401" t="s">
        <v>22447</v>
      </c>
      <c r="L4401" t="s">
        <v>22448</v>
      </c>
      <c r="M4401" s="1" t="s">
        <v>22449</v>
      </c>
      <c r="N4401" s="1" t="s">
        <v>22450</v>
      </c>
      <c r="O4401">
        <v>58</v>
      </c>
      <c r="P4401" t="s">
        <v>24</v>
      </c>
      <c r="Q4401" t="s">
        <v>24</v>
      </c>
      <c r="R4401" t="s">
        <v>24</v>
      </c>
      <c r="S4401">
        <v>62</v>
      </c>
      <c r="T4401">
        <v>4</v>
      </c>
    </row>
    <row r="4402" spans="1:20">
      <c r="A4402" t="s">
        <v>36367</v>
      </c>
      <c r="B4402" t="s">
        <v>22452</v>
      </c>
      <c r="C4402" t="s">
        <v>22453</v>
      </c>
      <c r="D4402" t="s">
        <v>22454</v>
      </c>
      <c r="E4402" t="str">
        <f>IF(OR(EXACT(LEFT(F4402,1),"'"),EXACT(LEFT(F4402,1),"["),EXACT(LEFT(F4402,1),"("),EXACT(UPPER(LEFT(F4402,1)),LEFT(F4402,1))=FALSE),"-",IF(LEFT(F4402,10)="Candidatus", MID(F4402, FIND(" ", F4402), FIND(" ", F4402, FIND(" ", F4402, 1)+1)-FIND(" ", F4402)), MID(F4402, 1, FIND(" ", F4402))))</f>
        <v xml:space="preserve">Polysphondylium </v>
      </c>
      <c r="F4402" t="s">
        <v>22451</v>
      </c>
      <c r="G4402" t="s">
        <v>5253</v>
      </c>
      <c r="H4402" t="s">
        <v>10753</v>
      </c>
      <c r="I4402" t="s">
        <v>10754</v>
      </c>
      <c r="J4402" t="s">
        <v>22452</v>
      </c>
      <c r="K4402" t="s">
        <v>22453</v>
      </c>
      <c r="L4402" t="s">
        <v>22454</v>
      </c>
      <c r="M4402" s="1" t="s">
        <v>22455</v>
      </c>
      <c r="N4402" s="1" t="s">
        <v>22456</v>
      </c>
      <c r="O4402">
        <v>11</v>
      </c>
      <c r="P4402" t="s">
        <v>24</v>
      </c>
      <c r="Q4402" t="s">
        <v>24</v>
      </c>
      <c r="R4402" t="s">
        <v>24</v>
      </c>
      <c r="S4402">
        <v>11</v>
      </c>
      <c r="T4402" t="s">
        <v>24</v>
      </c>
    </row>
    <row r="4403" spans="1:20">
      <c r="A4403" t="s">
        <v>36368</v>
      </c>
      <c r="B4403" t="s">
        <v>22458</v>
      </c>
      <c r="C4403" t="s">
        <v>22459</v>
      </c>
      <c r="D4403" t="s">
        <v>22460</v>
      </c>
      <c r="E4403" t="str">
        <f>IF(OR(EXACT(LEFT(F4403,1),"'"),EXACT(LEFT(F4403,1),"["),EXACT(LEFT(F4403,1),"("),EXACT(UPPER(LEFT(F4403,1)),LEFT(F4403,1))=FALSE),"-",IF(LEFT(F4403,10)="Candidatus", MID(F4403, FIND(" ", F4403), FIND(" ", F4403, FIND(" ", F4403, 1)+1)-FIND(" ", F4403)), MID(F4403, 1, FIND(" ", F4403))))</f>
        <v xml:space="preserve">Porphyra </v>
      </c>
      <c r="F4403" t="s">
        <v>22457</v>
      </c>
      <c r="G4403" t="s">
        <v>5253</v>
      </c>
      <c r="H4403" t="s">
        <v>14878</v>
      </c>
      <c r="I4403" t="s">
        <v>14878</v>
      </c>
      <c r="J4403" t="s">
        <v>22458</v>
      </c>
      <c r="K4403" t="s">
        <v>22459</v>
      </c>
      <c r="L4403" t="s">
        <v>22460</v>
      </c>
      <c r="M4403" s="1" t="s">
        <v>22461</v>
      </c>
      <c r="N4403" s="1" t="s">
        <v>22462</v>
      </c>
      <c r="O4403">
        <v>7</v>
      </c>
      <c r="P4403" t="s">
        <v>24</v>
      </c>
      <c r="Q4403" t="s">
        <v>24</v>
      </c>
      <c r="R4403" t="s">
        <v>24</v>
      </c>
      <c r="S4403">
        <v>7</v>
      </c>
      <c r="T4403" t="s">
        <v>24</v>
      </c>
    </row>
    <row r="4404" spans="1:20">
      <c r="A4404" t="s">
        <v>36369</v>
      </c>
      <c r="B4404" t="s">
        <v>22463</v>
      </c>
      <c r="C4404" t="s">
        <v>22464</v>
      </c>
      <c r="D4404" t="s">
        <v>22465</v>
      </c>
      <c r="E4404" t="str">
        <f>IF(OR(EXACT(LEFT(F4404,1),"'"),EXACT(LEFT(F4404,1),"["),EXACT(LEFT(F4404,1),"("),EXACT(UPPER(LEFT(F4404,1)),LEFT(F4404,1))=FALSE),"-",IF(LEFT(F4404,10)="Candidatus", MID(F4404, FIND(" ", F4404), FIND(" ", F4404, FIND(" ", F4404, 1)+1)-FIND(" ", F4404)), MID(F4404, 1, FIND(" ", F4404))))</f>
        <v xml:space="preserve">Porphyra </v>
      </c>
      <c r="F4404" t="s">
        <v>22457</v>
      </c>
      <c r="G4404" t="s">
        <v>5253</v>
      </c>
      <c r="H4404" t="s">
        <v>14878</v>
      </c>
      <c r="I4404" t="s">
        <v>14878</v>
      </c>
      <c r="J4404" t="s">
        <v>22463</v>
      </c>
      <c r="K4404" t="s">
        <v>22464</v>
      </c>
      <c r="L4404" t="s">
        <v>22465</v>
      </c>
      <c r="M4404" s="1" t="s">
        <v>22466</v>
      </c>
      <c r="N4404" s="1" t="s">
        <v>22467</v>
      </c>
      <c r="O4404">
        <v>5</v>
      </c>
      <c r="P4404" t="s">
        <v>24</v>
      </c>
      <c r="Q4404" t="s">
        <v>24</v>
      </c>
      <c r="R4404" t="s">
        <v>24</v>
      </c>
      <c r="S4404">
        <v>5</v>
      </c>
      <c r="T4404" t="s">
        <v>24</v>
      </c>
    </row>
    <row r="4405" spans="1:20">
      <c r="A4405" t="s">
        <v>36370</v>
      </c>
      <c r="B4405" t="s">
        <v>22469</v>
      </c>
      <c r="C4405" t="s">
        <v>22470</v>
      </c>
      <c r="D4405" t="s">
        <v>22471</v>
      </c>
      <c r="E4405" t="str">
        <f>IF(OR(EXACT(LEFT(F4405,1),"'"),EXACT(LEFT(F4405,1),"["),EXACT(LEFT(F4405,1),"("),EXACT(UPPER(LEFT(F4405,1)),LEFT(F4405,1))=FALSE),"-",IF(LEFT(F4405,10)="Candidatus", MID(F4405, FIND(" ", F4405), FIND(" ", F4405, FIND(" ", F4405, 1)+1)-FIND(" ", F4405)), MID(F4405, 1, FIND(" ", F4405))))</f>
        <v xml:space="preserve">Prevotella </v>
      </c>
      <c r="F4405" t="s">
        <v>22468</v>
      </c>
      <c r="G4405" t="s">
        <v>16</v>
      </c>
      <c r="H4405" t="s">
        <v>4876</v>
      </c>
      <c r="I4405" t="s">
        <v>4877</v>
      </c>
      <c r="J4405" t="s">
        <v>22469</v>
      </c>
      <c r="K4405" t="s">
        <v>22470</v>
      </c>
      <c r="L4405" t="s">
        <v>22471</v>
      </c>
      <c r="M4405" s="1" t="s">
        <v>22472</v>
      </c>
      <c r="N4405" s="1" t="s">
        <v>22473</v>
      </c>
      <c r="O4405">
        <v>4</v>
      </c>
      <c r="P4405" t="s">
        <v>24</v>
      </c>
      <c r="Q4405" t="s">
        <v>24</v>
      </c>
      <c r="R4405" t="s">
        <v>24</v>
      </c>
      <c r="S4405">
        <v>4</v>
      </c>
      <c r="T4405" t="s">
        <v>24</v>
      </c>
    </row>
    <row r="4406" spans="1:20">
      <c r="A4406" t="s">
        <v>36371</v>
      </c>
      <c r="B4406" t="s">
        <v>22474</v>
      </c>
      <c r="C4406" t="s">
        <v>22475</v>
      </c>
      <c r="D4406" t="s">
        <v>22476</v>
      </c>
      <c r="E4406" t="str">
        <f>IF(OR(EXACT(LEFT(F4406,1),"'"),EXACT(LEFT(F4406,1),"["),EXACT(LEFT(F4406,1),"("),EXACT(UPPER(LEFT(F4406,1)),LEFT(F4406,1))=FALSE),"-",IF(LEFT(F4406,10)="Candidatus", MID(F4406, FIND(" ", F4406), FIND(" ", F4406, FIND(" ", F4406, 1)+1)-FIND(" ", F4406)), MID(F4406, 1, FIND(" ", F4406))))</f>
        <v xml:space="preserve">Prevotella </v>
      </c>
      <c r="F4406" t="s">
        <v>22468</v>
      </c>
      <c r="G4406" t="s">
        <v>16</v>
      </c>
      <c r="H4406" t="s">
        <v>4876</v>
      </c>
      <c r="I4406" t="s">
        <v>4877</v>
      </c>
      <c r="J4406" t="s">
        <v>22474</v>
      </c>
      <c r="K4406" t="s">
        <v>22475</v>
      </c>
      <c r="L4406" t="s">
        <v>22476</v>
      </c>
      <c r="M4406" s="1" t="s">
        <v>22477</v>
      </c>
      <c r="N4406" s="1" t="s">
        <v>22478</v>
      </c>
      <c r="O4406">
        <v>5</v>
      </c>
      <c r="P4406" t="s">
        <v>24</v>
      </c>
      <c r="Q4406" t="s">
        <v>24</v>
      </c>
      <c r="R4406" t="s">
        <v>24</v>
      </c>
      <c r="S4406">
        <v>5</v>
      </c>
      <c r="T4406" t="s">
        <v>24</v>
      </c>
    </row>
    <row r="4407" spans="1:20">
      <c r="A4407" t="s">
        <v>36372</v>
      </c>
      <c r="B4407" t="s">
        <v>22480</v>
      </c>
      <c r="C4407" t="s">
        <v>22481</v>
      </c>
      <c r="D4407" t="s">
        <v>22482</v>
      </c>
      <c r="E4407" t="str">
        <f>IF(OR(EXACT(LEFT(F4407,1),"'"),EXACT(LEFT(F4407,1),"["),EXACT(LEFT(F4407,1),"("),EXACT(UPPER(LEFT(F4407,1)),LEFT(F4407,1))=FALSE),"-",IF(LEFT(F4407,10)="Candidatus", MID(F4407, FIND(" ", F4407), FIND(" ", F4407, FIND(" ", F4407, 1)+1)-FIND(" ", F4407)), MID(F4407, 1, FIND(" ", F4407))))</f>
        <v xml:space="preserve">Prevotella </v>
      </c>
      <c r="F4407" t="s">
        <v>22479</v>
      </c>
      <c r="G4407" t="s">
        <v>16</v>
      </c>
      <c r="H4407" t="s">
        <v>4876</v>
      </c>
      <c r="I4407" t="s">
        <v>4877</v>
      </c>
      <c r="J4407" t="s">
        <v>22480</v>
      </c>
      <c r="K4407" t="s">
        <v>22481</v>
      </c>
      <c r="L4407" t="s">
        <v>22482</v>
      </c>
      <c r="M4407" s="1">
        <v>45352</v>
      </c>
      <c r="N4407" s="1" t="s">
        <v>22483</v>
      </c>
      <c r="O4407">
        <v>2</v>
      </c>
      <c r="P4407" t="s">
        <v>24</v>
      </c>
      <c r="Q4407" t="s">
        <v>24</v>
      </c>
      <c r="R4407" t="s">
        <v>24</v>
      </c>
      <c r="S4407">
        <v>2</v>
      </c>
      <c r="T4407" t="s">
        <v>24</v>
      </c>
    </row>
    <row r="4408" spans="1:20">
      <c r="A4408" t="s">
        <v>36373</v>
      </c>
      <c r="B4408" t="s">
        <v>22485</v>
      </c>
      <c r="C4408" t="s">
        <v>22486</v>
      </c>
      <c r="D4408" t="s">
        <v>22487</v>
      </c>
      <c r="E4408" t="str">
        <f>IF(OR(EXACT(LEFT(F4408,1),"'"),EXACT(LEFT(F4408,1),"["),EXACT(LEFT(F4408,1),"("),EXACT(UPPER(LEFT(F4408,1)),LEFT(F4408,1))=FALSE),"-",IF(LEFT(F4408,10)="Candidatus", MID(F4408, FIND(" ", F4408), FIND(" ", F4408, FIND(" ", F4408, 1)+1)-FIND(" ", F4408)), MID(F4408, 1, FIND(" ", F4408))))</f>
        <v xml:space="preserve">Prevotella </v>
      </c>
      <c r="F4408" t="s">
        <v>22484</v>
      </c>
      <c r="G4408" t="s">
        <v>16</v>
      </c>
      <c r="H4408" t="s">
        <v>4876</v>
      </c>
      <c r="I4408" t="s">
        <v>4877</v>
      </c>
      <c r="J4408" t="s">
        <v>22485</v>
      </c>
      <c r="K4408" t="s">
        <v>22486</v>
      </c>
      <c r="L4408" t="s">
        <v>22487</v>
      </c>
      <c r="M4408" s="1">
        <v>41334</v>
      </c>
      <c r="N4408" s="1" t="s">
        <v>22488</v>
      </c>
      <c r="O4408">
        <v>2</v>
      </c>
      <c r="P4408" t="s">
        <v>24</v>
      </c>
      <c r="Q4408" t="s">
        <v>24</v>
      </c>
      <c r="R4408" t="s">
        <v>24</v>
      </c>
      <c r="S4408">
        <v>2</v>
      </c>
      <c r="T4408" t="s">
        <v>24</v>
      </c>
    </row>
    <row r="4409" spans="1:20">
      <c r="A4409" t="s">
        <v>36374</v>
      </c>
      <c r="B4409" t="s">
        <v>66</v>
      </c>
      <c r="C4409" t="s">
        <v>22490</v>
      </c>
      <c r="D4409" t="s">
        <v>22491</v>
      </c>
      <c r="E4409" t="str">
        <f>IF(OR(EXACT(LEFT(F4409,1),"'"),EXACT(LEFT(F4409,1),"["),EXACT(LEFT(F4409,1),"("),EXACT(UPPER(LEFT(F4409,1)),LEFT(F4409,1))=FALSE),"-",IF(LEFT(F4409,10)="Candidatus", MID(F4409, FIND(" ", F4409), FIND(" ", F4409, FIND(" ", F4409, 1)+1)-FIND(" ", F4409)), MID(F4409, 1, FIND(" ", F4409))))</f>
        <v xml:space="preserve">Prevotella </v>
      </c>
      <c r="F4409" t="s">
        <v>22489</v>
      </c>
      <c r="G4409" t="s">
        <v>16</v>
      </c>
      <c r="H4409" t="s">
        <v>4876</v>
      </c>
      <c r="I4409" t="s">
        <v>4877</v>
      </c>
      <c r="J4409" t="s">
        <v>66</v>
      </c>
      <c r="K4409" t="s">
        <v>22490</v>
      </c>
      <c r="L4409" t="s">
        <v>22491</v>
      </c>
      <c r="M4409" s="1" t="s">
        <v>22492</v>
      </c>
      <c r="N4409" s="1" t="s">
        <v>22493</v>
      </c>
      <c r="O4409">
        <v>1356</v>
      </c>
      <c r="P4409">
        <v>3</v>
      </c>
      <c r="Q4409">
        <v>29</v>
      </c>
      <c r="R4409">
        <v>1</v>
      </c>
      <c r="S4409">
        <v>1404</v>
      </c>
      <c r="T4409">
        <v>15</v>
      </c>
    </row>
    <row r="4410" spans="1:20">
      <c r="A4410" t="s">
        <v>36375</v>
      </c>
      <c r="B4410" t="s">
        <v>22495</v>
      </c>
      <c r="C4410" t="s">
        <v>22496</v>
      </c>
      <c r="D4410" t="s">
        <v>22497</v>
      </c>
      <c r="E4410" t="str">
        <f>IF(OR(EXACT(LEFT(F4410,1),"'"),EXACT(LEFT(F4410,1),"["),EXACT(LEFT(F4410,1),"("),EXACT(UPPER(LEFT(F4410,1)),LEFT(F4410,1))=FALSE),"-",IF(LEFT(F4410,10)="Candidatus", MID(F4410, FIND(" ", F4410), FIND(" ", F4410, FIND(" ", F4410, 1)+1)-FIND(" ", F4410)), MID(F4410, 1, FIND(" ", F4410))))</f>
        <v xml:space="preserve">Propionibacterium </v>
      </c>
      <c r="F4410" t="s">
        <v>22494</v>
      </c>
      <c r="G4410" t="s">
        <v>16</v>
      </c>
      <c r="H4410" t="s">
        <v>2076</v>
      </c>
      <c r="I4410" t="s">
        <v>2076</v>
      </c>
      <c r="J4410" t="s">
        <v>22495</v>
      </c>
      <c r="K4410" t="s">
        <v>22496</v>
      </c>
      <c r="L4410" t="s">
        <v>22497</v>
      </c>
      <c r="M4410" s="1" t="s">
        <v>22498</v>
      </c>
      <c r="N4410" s="1" t="s">
        <v>22499</v>
      </c>
      <c r="O4410">
        <v>6</v>
      </c>
      <c r="P4410" t="s">
        <v>24</v>
      </c>
      <c r="Q4410" t="s">
        <v>24</v>
      </c>
      <c r="R4410" t="s">
        <v>24</v>
      </c>
      <c r="S4410">
        <v>6</v>
      </c>
      <c r="T4410" t="s">
        <v>24</v>
      </c>
    </row>
    <row r="4411" spans="1:20">
      <c r="A4411" t="s">
        <v>36376</v>
      </c>
      <c r="B4411" t="s">
        <v>66</v>
      </c>
      <c r="C4411" t="s">
        <v>22501</v>
      </c>
      <c r="D4411" t="s">
        <v>22502</v>
      </c>
      <c r="E4411" t="str">
        <f>IF(OR(EXACT(LEFT(F4411,1),"'"),EXACT(LEFT(F4411,1),"["),EXACT(LEFT(F4411,1),"("),EXACT(UPPER(LEFT(F4411,1)),LEFT(F4411,1))=FALSE),"-",IF(LEFT(F4411,10)="Candidatus", MID(F4411, FIND(" ", F4411), FIND(" ", F4411, FIND(" ", F4411, 1)+1)-FIND(" ", F4411)), MID(F4411, 1, FIND(" ", F4411))))</f>
        <v xml:space="preserve">Propionibacterium </v>
      </c>
      <c r="F4411" t="s">
        <v>22500</v>
      </c>
      <c r="G4411" t="s">
        <v>16</v>
      </c>
      <c r="H4411" t="s">
        <v>2076</v>
      </c>
      <c r="I4411" t="s">
        <v>2076</v>
      </c>
      <c r="J4411" t="s">
        <v>66</v>
      </c>
      <c r="K4411" t="s">
        <v>22501</v>
      </c>
      <c r="L4411" t="s">
        <v>22502</v>
      </c>
      <c r="M4411" s="1" t="s">
        <v>22503</v>
      </c>
      <c r="N4411" s="1" t="s">
        <v>22504</v>
      </c>
      <c r="O4411">
        <v>65</v>
      </c>
      <c r="P4411" t="s">
        <v>24</v>
      </c>
      <c r="Q4411" t="s">
        <v>24</v>
      </c>
      <c r="R4411" t="s">
        <v>24</v>
      </c>
      <c r="S4411">
        <v>69</v>
      </c>
      <c r="T4411">
        <v>4</v>
      </c>
    </row>
    <row r="4412" spans="1:20">
      <c r="A4412" t="s">
        <v>36377</v>
      </c>
      <c r="B4412" t="s">
        <v>22506</v>
      </c>
      <c r="C4412" t="s">
        <v>22507</v>
      </c>
      <c r="D4412" t="s">
        <v>22508</v>
      </c>
      <c r="E4412" t="str">
        <f>IF(OR(EXACT(LEFT(F4412,1),"'"),EXACT(LEFT(F4412,1),"["),EXACT(LEFT(F4412,1),"("),EXACT(UPPER(LEFT(F4412,1)),LEFT(F4412,1))=FALSE),"-",IF(LEFT(F4412,10)="Candidatus", MID(F4412, FIND(" ", F4412), FIND(" ", F4412, FIND(" ", F4412, 1)+1)-FIND(" ", F4412)), MID(F4412, 1, FIND(" ", F4412))))</f>
        <v xml:space="preserve">Propionibacterium </v>
      </c>
      <c r="F4412" t="s">
        <v>22505</v>
      </c>
      <c r="G4412" t="s">
        <v>16</v>
      </c>
      <c r="H4412" t="s">
        <v>2076</v>
      </c>
      <c r="I4412" t="s">
        <v>2076</v>
      </c>
      <c r="J4412" t="s">
        <v>22506</v>
      </c>
      <c r="K4412" t="s">
        <v>22507</v>
      </c>
      <c r="L4412" t="s">
        <v>22508</v>
      </c>
      <c r="M4412" s="1" t="s">
        <v>22509</v>
      </c>
      <c r="N4412" s="1" t="s">
        <v>22510</v>
      </c>
      <c r="O4412">
        <v>2</v>
      </c>
      <c r="P4412" t="s">
        <v>24</v>
      </c>
      <c r="Q4412" t="s">
        <v>24</v>
      </c>
      <c r="R4412" t="s">
        <v>24</v>
      </c>
      <c r="S4412">
        <v>2</v>
      </c>
      <c r="T4412" t="s">
        <v>24</v>
      </c>
    </row>
    <row r="4413" spans="1:20">
      <c r="A4413" t="s">
        <v>36378</v>
      </c>
      <c r="B4413" t="s">
        <v>22512</v>
      </c>
      <c r="C4413" t="s">
        <v>22513</v>
      </c>
      <c r="D4413" t="s">
        <v>22514</v>
      </c>
      <c r="E4413" t="str">
        <f>IF(OR(EXACT(LEFT(F4413,1),"'"),EXACT(LEFT(F4413,1),"["),EXACT(LEFT(F4413,1),"("),EXACT(UPPER(LEFT(F4413,1)),LEFT(F4413,1))=FALSE),"-",IF(LEFT(F4413,10)="Candidatus", MID(F4413, FIND(" ", F4413), FIND(" ", F4413, FIND(" ", F4413, 1)+1)-FIND(" ", F4413)), MID(F4413, 1, FIND(" ", F4413))))</f>
        <v xml:space="preserve">Propionibacterium </v>
      </c>
      <c r="F4413" t="s">
        <v>22511</v>
      </c>
      <c r="G4413" t="s">
        <v>16</v>
      </c>
      <c r="H4413" t="s">
        <v>2076</v>
      </c>
      <c r="I4413" t="s">
        <v>2076</v>
      </c>
      <c r="J4413" t="s">
        <v>22512</v>
      </c>
      <c r="K4413" t="s">
        <v>22513</v>
      </c>
      <c r="L4413" t="s">
        <v>22514</v>
      </c>
      <c r="M4413" s="1" t="s">
        <v>22515</v>
      </c>
      <c r="N4413" s="1" t="s">
        <v>22516</v>
      </c>
      <c r="O4413">
        <v>1</v>
      </c>
      <c r="P4413" t="s">
        <v>24</v>
      </c>
      <c r="Q4413" t="s">
        <v>24</v>
      </c>
      <c r="R4413" t="s">
        <v>24</v>
      </c>
      <c r="S4413">
        <v>1</v>
      </c>
      <c r="T4413" t="s">
        <v>24</v>
      </c>
    </row>
    <row r="4414" spans="1:20">
      <c r="A4414" t="s">
        <v>36379</v>
      </c>
      <c r="B4414" t="s">
        <v>22518</v>
      </c>
      <c r="C4414" t="s">
        <v>22519</v>
      </c>
      <c r="D4414" t="s">
        <v>22520</v>
      </c>
      <c r="E4414" t="str">
        <f>IF(OR(EXACT(LEFT(F4414,1),"'"),EXACT(LEFT(F4414,1),"["),EXACT(LEFT(F4414,1),"("),EXACT(UPPER(LEFT(F4414,1)),LEFT(F4414,1))=FALSE),"-",IF(LEFT(F4414,10)="Candidatus", MID(F4414, FIND(" ", F4414), FIND(" ", F4414, FIND(" ", F4414, 1)+1)-FIND(" ", F4414)), MID(F4414, 1, FIND(" ", F4414))))</f>
        <v xml:space="preserve">Propionibacterium </v>
      </c>
      <c r="F4414" t="s">
        <v>22517</v>
      </c>
      <c r="G4414" t="s">
        <v>16</v>
      </c>
      <c r="H4414" t="s">
        <v>2076</v>
      </c>
      <c r="I4414" t="s">
        <v>2076</v>
      </c>
      <c r="J4414" t="s">
        <v>22518</v>
      </c>
      <c r="K4414" t="s">
        <v>22519</v>
      </c>
      <c r="L4414" t="s">
        <v>22520</v>
      </c>
      <c r="M4414" s="1" t="s">
        <v>22521</v>
      </c>
      <c r="N4414" s="1" t="s">
        <v>22522</v>
      </c>
      <c r="O4414">
        <v>3</v>
      </c>
      <c r="P4414" t="s">
        <v>24</v>
      </c>
      <c r="Q4414" t="s">
        <v>24</v>
      </c>
      <c r="R4414" t="s">
        <v>24</v>
      </c>
      <c r="S4414">
        <v>3</v>
      </c>
      <c r="T4414" t="s">
        <v>24</v>
      </c>
    </row>
    <row r="4415" spans="1:20">
      <c r="A4415" t="s">
        <v>36380</v>
      </c>
      <c r="B4415" t="s">
        <v>22524</v>
      </c>
      <c r="C4415" t="s">
        <v>22525</v>
      </c>
      <c r="D4415" t="s">
        <v>22526</v>
      </c>
      <c r="E4415" t="str">
        <f>IF(OR(EXACT(LEFT(F4415,1),"'"),EXACT(LEFT(F4415,1),"["),EXACT(LEFT(F4415,1),"("),EXACT(UPPER(LEFT(F4415,1)),LEFT(F4415,1))=FALSE),"-",IF(LEFT(F4415,10)="Candidatus", MID(F4415, FIND(" ", F4415), FIND(" ", F4415, FIND(" ", F4415, 1)+1)-FIND(" ", F4415)), MID(F4415, 1, FIND(" ", F4415))))</f>
        <v xml:space="preserve">Propionibacterium </v>
      </c>
      <c r="F4415" t="s">
        <v>22523</v>
      </c>
      <c r="G4415" t="s">
        <v>16</v>
      </c>
      <c r="H4415" t="s">
        <v>2076</v>
      </c>
      <c r="I4415" t="s">
        <v>2076</v>
      </c>
      <c r="J4415" t="s">
        <v>22524</v>
      </c>
      <c r="K4415" t="s">
        <v>22525</v>
      </c>
      <c r="L4415" t="s">
        <v>22526</v>
      </c>
      <c r="M4415" s="1" t="s">
        <v>22498</v>
      </c>
      <c r="N4415" s="1" t="s">
        <v>22499</v>
      </c>
      <c r="O4415">
        <v>10</v>
      </c>
      <c r="P4415" t="s">
        <v>24</v>
      </c>
      <c r="Q4415" t="s">
        <v>24</v>
      </c>
      <c r="R4415" t="s">
        <v>24</v>
      </c>
      <c r="S4415">
        <v>10</v>
      </c>
      <c r="T4415" t="s">
        <v>24</v>
      </c>
    </row>
    <row r="4416" spans="1:20">
      <c r="A4416" t="s">
        <v>36381</v>
      </c>
      <c r="B4416" t="s">
        <v>22528</v>
      </c>
      <c r="C4416" t="s">
        <v>22529</v>
      </c>
      <c r="D4416" t="s">
        <v>22530</v>
      </c>
      <c r="E4416" t="str">
        <f>IF(OR(EXACT(LEFT(F4416,1),"'"),EXACT(LEFT(F4416,1),"["),EXACT(LEFT(F4416,1),"("),EXACT(UPPER(LEFT(F4416,1)),LEFT(F4416,1))=FALSE),"-",IF(LEFT(F4416,10)="Candidatus", MID(F4416, FIND(" ", F4416), FIND(" ", F4416, FIND(" ", F4416, 1)+1)-FIND(" ", F4416)), MID(F4416, 1, FIND(" ", F4416))))</f>
        <v xml:space="preserve">Propionibacterium </v>
      </c>
      <c r="F4416" t="s">
        <v>22527</v>
      </c>
      <c r="G4416" t="s">
        <v>16</v>
      </c>
      <c r="H4416" t="s">
        <v>2076</v>
      </c>
      <c r="I4416" t="s">
        <v>2076</v>
      </c>
      <c r="J4416" t="s">
        <v>22528</v>
      </c>
      <c r="K4416" t="s">
        <v>22529</v>
      </c>
      <c r="L4416" t="s">
        <v>22530</v>
      </c>
      <c r="M4416" s="1" t="s">
        <v>22498</v>
      </c>
      <c r="N4416" s="1" t="s">
        <v>22531</v>
      </c>
      <c r="O4416">
        <v>11</v>
      </c>
      <c r="P4416" t="s">
        <v>24</v>
      </c>
      <c r="Q4416" t="s">
        <v>24</v>
      </c>
      <c r="R4416" t="s">
        <v>24</v>
      </c>
      <c r="S4416">
        <v>11</v>
      </c>
      <c r="T4416" t="s">
        <v>24</v>
      </c>
    </row>
    <row r="4417" spans="1:20">
      <c r="A4417" t="s">
        <v>36382</v>
      </c>
      <c r="B4417" t="s">
        <v>22533</v>
      </c>
      <c r="C4417" t="s">
        <v>22534</v>
      </c>
      <c r="D4417" t="s">
        <v>22535</v>
      </c>
      <c r="E4417" t="str">
        <f>IF(OR(EXACT(LEFT(F4417,1),"'"),EXACT(LEFT(F4417,1),"["),EXACT(LEFT(F4417,1),"("),EXACT(UPPER(LEFT(F4417,1)),LEFT(F4417,1))=FALSE),"-",IF(LEFT(F4417,10)="Candidatus", MID(F4417, FIND(" ", F4417), FIND(" ", F4417, FIND(" ", F4417, 1)+1)-FIND(" ", F4417)), MID(F4417, 1, FIND(" ", F4417))))</f>
        <v xml:space="preserve">Prosthecochloris </v>
      </c>
      <c r="F4417" t="s">
        <v>22532</v>
      </c>
      <c r="G4417" t="s">
        <v>16</v>
      </c>
      <c r="H4417" t="s">
        <v>4876</v>
      </c>
      <c r="I4417" t="s">
        <v>8899</v>
      </c>
      <c r="J4417" t="s">
        <v>22533</v>
      </c>
      <c r="K4417" t="s">
        <v>22534</v>
      </c>
      <c r="L4417" t="s">
        <v>22535</v>
      </c>
      <c r="M4417" s="1" t="s">
        <v>22536</v>
      </c>
      <c r="N4417" s="1" t="s">
        <v>22537</v>
      </c>
      <c r="O4417">
        <v>62</v>
      </c>
      <c r="P4417" t="s">
        <v>24</v>
      </c>
      <c r="Q4417" t="s">
        <v>24</v>
      </c>
      <c r="R4417" t="s">
        <v>24</v>
      </c>
      <c r="S4417">
        <v>64</v>
      </c>
      <c r="T4417">
        <v>2</v>
      </c>
    </row>
    <row r="4418" spans="1:20">
      <c r="A4418" t="s">
        <v>36383</v>
      </c>
      <c r="B4418" t="s">
        <v>22539</v>
      </c>
      <c r="C4418" t="s">
        <v>22540</v>
      </c>
      <c r="D4418" t="s">
        <v>22541</v>
      </c>
      <c r="E4418" t="str">
        <f>IF(OR(EXACT(LEFT(F4418,1),"'"),EXACT(LEFT(F4418,1),"["),EXACT(LEFT(F4418,1),"("),EXACT(UPPER(LEFT(F4418,1)),LEFT(F4418,1))=FALSE),"-",IF(LEFT(F4418,10)="Candidatus", MID(F4418, FIND(" ", F4418), FIND(" ", F4418, FIND(" ", F4418, 1)+1)-FIND(" ", F4418)), MID(F4418, 1, FIND(" ", F4418))))</f>
        <v xml:space="preserve">Proteus </v>
      </c>
      <c r="F4418" t="s">
        <v>22538</v>
      </c>
      <c r="G4418" t="s">
        <v>16</v>
      </c>
      <c r="H4418" t="s">
        <v>76</v>
      </c>
      <c r="I4418" t="s">
        <v>77</v>
      </c>
      <c r="J4418" t="s">
        <v>22539</v>
      </c>
      <c r="K4418" t="s">
        <v>22540</v>
      </c>
      <c r="L4418" t="s">
        <v>22541</v>
      </c>
      <c r="M4418" s="1" t="s">
        <v>22542</v>
      </c>
      <c r="N4418" s="1" t="s">
        <v>22543</v>
      </c>
      <c r="O4418">
        <v>1</v>
      </c>
      <c r="P4418" t="s">
        <v>24</v>
      </c>
      <c r="Q4418" t="s">
        <v>24</v>
      </c>
      <c r="R4418" t="s">
        <v>24</v>
      </c>
      <c r="S4418">
        <v>1</v>
      </c>
      <c r="T4418" t="s">
        <v>24</v>
      </c>
    </row>
    <row r="4419" spans="1:20">
      <c r="A4419" t="s">
        <v>36384</v>
      </c>
      <c r="B4419" t="s">
        <v>22545</v>
      </c>
      <c r="C4419" t="s">
        <v>22546</v>
      </c>
      <c r="D4419" t="s">
        <v>22547</v>
      </c>
      <c r="E4419" t="str">
        <f>IF(OR(EXACT(LEFT(F4419,1),"'"),EXACT(LEFT(F4419,1),"["),EXACT(LEFT(F4419,1),"("),EXACT(UPPER(LEFT(F4419,1)),LEFT(F4419,1))=FALSE),"-",IF(LEFT(F4419,10)="Candidatus", MID(F4419, FIND(" ", F4419), FIND(" ", F4419, FIND(" ", F4419, 1)+1)-FIND(" ", F4419)), MID(F4419, 1, FIND(" ", F4419))))</f>
        <v xml:space="preserve">Proteus </v>
      </c>
      <c r="F4419" t="s">
        <v>22544</v>
      </c>
      <c r="G4419" t="s">
        <v>16</v>
      </c>
      <c r="H4419" t="s">
        <v>76</v>
      </c>
      <c r="I4419" t="s">
        <v>77</v>
      </c>
      <c r="J4419" t="s">
        <v>22545</v>
      </c>
      <c r="K4419" t="s">
        <v>22546</v>
      </c>
      <c r="L4419" t="s">
        <v>22547</v>
      </c>
      <c r="M4419" s="1" t="s">
        <v>20323</v>
      </c>
      <c r="N4419" s="1" t="s">
        <v>22548</v>
      </c>
      <c r="O4419">
        <v>4</v>
      </c>
      <c r="P4419" t="s">
        <v>24</v>
      </c>
      <c r="Q4419" t="s">
        <v>24</v>
      </c>
      <c r="R4419" t="s">
        <v>24</v>
      </c>
      <c r="S4419">
        <v>4</v>
      </c>
      <c r="T4419" t="s">
        <v>24</v>
      </c>
    </row>
    <row r="4420" spans="1:20">
      <c r="A4420" t="s">
        <v>36385</v>
      </c>
      <c r="B4420" t="s">
        <v>22549</v>
      </c>
      <c r="C4420" t="s">
        <v>22550</v>
      </c>
      <c r="D4420" t="s">
        <v>22551</v>
      </c>
      <c r="E4420" t="str">
        <f>IF(OR(EXACT(LEFT(F4420,1),"'"),EXACT(LEFT(F4420,1),"["),EXACT(LEFT(F4420,1),"("),EXACT(UPPER(LEFT(F4420,1)),LEFT(F4420,1))=FALSE),"-",IF(LEFT(F4420,10)="Candidatus", MID(F4420, FIND(" ", F4420), FIND(" ", F4420, FIND(" ", F4420, 1)+1)-FIND(" ", F4420)), MID(F4420, 1, FIND(" ", F4420))))</f>
        <v xml:space="preserve">Proteus </v>
      </c>
      <c r="F4420" t="s">
        <v>22544</v>
      </c>
      <c r="G4420" t="s">
        <v>16</v>
      </c>
      <c r="H4420" t="s">
        <v>76</v>
      </c>
      <c r="I4420" t="s">
        <v>77</v>
      </c>
      <c r="J4420" t="s">
        <v>22549</v>
      </c>
      <c r="K4420" t="s">
        <v>22550</v>
      </c>
      <c r="L4420" t="s">
        <v>22551</v>
      </c>
      <c r="M4420" s="1" t="s">
        <v>20323</v>
      </c>
      <c r="N4420" s="1" t="s">
        <v>20324</v>
      </c>
      <c r="O4420">
        <v>4</v>
      </c>
      <c r="P4420" t="s">
        <v>24</v>
      </c>
      <c r="Q4420" t="s">
        <v>24</v>
      </c>
      <c r="R4420" t="s">
        <v>24</v>
      </c>
      <c r="S4420">
        <v>4</v>
      </c>
      <c r="T4420" t="s">
        <v>24</v>
      </c>
    </row>
    <row r="4421" spans="1:20">
      <c r="A4421" t="s">
        <v>36386</v>
      </c>
      <c r="B4421" t="s">
        <v>22552</v>
      </c>
      <c r="C4421" t="s">
        <v>22553</v>
      </c>
      <c r="D4421" t="s">
        <v>22554</v>
      </c>
      <c r="E4421" t="str">
        <f>IF(OR(EXACT(LEFT(F4421,1),"'"),EXACT(LEFT(F4421,1),"["),EXACT(LEFT(F4421,1),"("),EXACT(UPPER(LEFT(F4421,1)),LEFT(F4421,1))=FALSE),"-",IF(LEFT(F4421,10)="Candidatus", MID(F4421, FIND(" ", F4421), FIND(" ", F4421, FIND(" ", F4421, 1)+1)-FIND(" ", F4421)), MID(F4421, 1, FIND(" ", F4421))))</f>
        <v xml:space="preserve">Proteus </v>
      </c>
      <c r="F4421" t="s">
        <v>22544</v>
      </c>
      <c r="G4421" t="s">
        <v>16</v>
      </c>
      <c r="H4421" t="s">
        <v>76</v>
      </c>
      <c r="I4421" t="s">
        <v>77</v>
      </c>
      <c r="J4421" t="s">
        <v>22552</v>
      </c>
      <c r="K4421" t="s">
        <v>22553</v>
      </c>
      <c r="L4421" t="s">
        <v>22554</v>
      </c>
      <c r="M4421" s="1" t="s">
        <v>22555</v>
      </c>
      <c r="N4421" s="1" t="s">
        <v>22556</v>
      </c>
      <c r="O4421">
        <v>4</v>
      </c>
      <c r="P4421" t="s">
        <v>24</v>
      </c>
      <c r="Q4421" t="s">
        <v>24</v>
      </c>
      <c r="R4421" t="s">
        <v>24</v>
      </c>
      <c r="S4421">
        <v>4</v>
      </c>
      <c r="T4421" t="s">
        <v>24</v>
      </c>
    </row>
    <row r="4422" spans="1:20">
      <c r="A4422" t="s">
        <v>36387</v>
      </c>
      <c r="B4422" t="s">
        <v>22557</v>
      </c>
      <c r="C4422" t="s">
        <v>22558</v>
      </c>
      <c r="D4422" t="s">
        <v>22559</v>
      </c>
      <c r="E4422" t="str">
        <f>IF(OR(EXACT(LEFT(F4422,1),"'"),EXACT(LEFT(F4422,1),"["),EXACT(LEFT(F4422,1),"("),EXACT(UPPER(LEFT(F4422,1)),LEFT(F4422,1))=FALSE),"-",IF(LEFT(F4422,10)="Candidatus", MID(F4422, FIND(" ", F4422), FIND(" ", F4422, FIND(" ", F4422, 1)+1)-FIND(" ", F4422)), MID(F4422, 1, FIND(" ", F4422))))</f>
        <v xml:space="preserve">Proteus </v>
      </c>
      <c r="F4422" t="s">
        <v>22544</v>
      </c>
      <c r="G4422" t="s">
        <v>16</v>
      </c>
      <c r="H4422" t="s">
        <v>76</v>
      </c>
      <c r="I4422" t="s">
        <v>77</v>
      </c>
      <c r="J4422" t="s">
        <v>22557</v>
      </c>
      <c r="K4422" t="s">
        <v>22558</v>
      </c>
      <c r="L4422" t="s">
        <v>22559</v>
      </c>
      <c r="M4422" s="1" t="s">
        <v>22560</v>
      </c>
      <c r="N4422" s="1" t="s">
        <v>22561</v>
      </c>
      <c r="O4422">
        <v>4</v>
      </c>
      <c r="P4422" t="s">
        <v>24</v>
      </c>
      <c r="Q4422" t="s">
        <v>24</v>
      </c>
      <c r="R4422" t="s">
        <v>24</v>
      </c>
      <c r="S4422">
        <v>4</v>
      </c>
      <c r="T4422" t="s">
        <v>24</v>
      </c>
    </row>
    <row r="4423" spans="1:20">
      <c r="A4423" t="s">
        <v>36388</v>
      </c>
      <c r="B4423" t="s">
        <v>22563</v>
      </c>
      <c r="C4423" t="s">
        <v>22564</v>
      </c>
      <c r="D4423" t="s">
        <v>22565</v>
      </c>
      <c r="E4423" t="str">
        <f>IF(OR(EXACT(LEFT(F4423,1),"'"),EXACT(LEFT(F4423,1),"["),EXACT(LEFT(F4423,1),"("),EXACT(UPPER(LEFT(F4423,1)),LEFT(F4423,1))=FALSE),"-",IF(LEFT(F4423,10)="Candidatus", MID(F4423, FIND(" ", F4423), FIND(" ", F4423, FIND(" ", F4423, 1)+1)-FIND(" ", F4423)), MID(F4423, 1, FIND(" ", F4423))))</f>
        <v xml:space="preserve">Proteus </v>
      </c>
      <c r="F4423" t="s">
        <v>22562</v>
      </c>
      <c r="G4423" t="s">
        <v>16</v>
      </c>
      <c r="H4423" t="s">
        <v>76</v>
      </c>
      <c r="I4423" t="s">
        <v>77</v>
      </c>
      <c r="J4423" t="s">
        <v>22563</v>
      </c>
      <c r="K4423" t="s">
        <v>22564</v>
      </c>
      <c r="L4423" t="s">
        <v>22565</v>
      </c>
      <c r="M4423" s="1" t="s">
        <v>22566</v>
      </c>
      <c r="N4423" s="1" t="s">
        <v>22567</v>
      </c>
      <c r="O4423">
        <v>4</v>
      </c>
      <c r="P4423" t="s">
        <v>24</v>
      </c>
      <c r="Q4423" t="s">
        <v>24</v>
      </c>
      <c r="R4423" t="s">
        <v>24</v>
      </c>
      <c r="S4423">
        <v>4</v>
      </c>
      <c r="T4423" t="s">
        <v>24</v>
      </c>
    </row>
    <row r="4424" spans="1:20">
      <c r="A4424" t="s">
        <v>36389</v>
      </c>
      <c r="B4424" t="s">
        <v>22569</v>
      </c>
      <c r="C4424" t="s">
        <v>22570</v>
      </c>
      <c r="D4424" t="s">
        <v>22571</v>
      </c>
      <c r="E4424" t="str">
        <f>IF(OR(EXACT(LEFT(F4424,1),"'"),EXACT(LEFT(F4424,1),"["),EXACT(LEFT(F4424,1),"("),EXACT(UPPER(LEFT(F4424,1)),LEFT(F4424,1))=FALSE),"-",IF(LEFT(F4424,10)="Candidatus", MID(F4424, FIND(" ", F4424), FIND(" ", F4424, FIND(" ", F4424, 1)+1)-FIND(" ", F4424)), MID(F4424, 1, FIND(" ", F4424))))</f>
        <v xml:space="preserve">Proteus </v>
      </c>
      <c r="F4424" t="s">
        <v>22568</v>
      </c>
      <c r="G4424" t="s">
        <v>16</v>
      </c>
      <c r="H4424" t="s">
        <v>76</v>
      </c>
      <c r="I4424" t="s">
        <v>77</v>
      </c>
      <c r="J4424" t="s">
        <v>22569</v>
      </c>
      <c r="K4424" t="s">
        <v>22570</v>
      </c>
      <c r="L4424" t="s">
        <v>22571</v>
      </c>
      <c r="M4424" s="1" t="s">
        <v>20323</v>
      </c>
      <c r="N4424" s="1" t="s">
        <v>22548</v>
      </c>
      <c r="O4424">
        <v>1</v>
      </c>
      <c r="P4424" t="s">
        <v>24</v>
      </c>
      <c r="Q4424" t="s">
        <v>24</v>
      </c>
      <c r="R4424" t="s">
        <v>24</v>
      </c>
      <c r="S4424">
        <v>1</v>
      </c>
      <c r="T4424" t="s">
        <v>24</v>
      </c>
    </row>
    <row r="4425" spans="1:20">
      <c r="A4425" t="s">
        <v>36390</v>
      </c>
      <c r="B4425" t="s">
        <v>22572</v>
      </c>
      <c r="C4425" t="s">
        <v>22573</v>
      </c>
      <c r="D4425" t="s">
        <v>22574</v>
      </c>
      <c r="E4425" t="str">
        <f>IF(OR(EXACT(LEFT(F4425,1),"'"),EXACT(LEFT(F4425,1),"["),EXACT(LEFT(F4425,1),"("),EXACT(UPPER(LEFT(F4425,1)),LEFT(F4425,1))=FALSE),"-",IF(LEFT(F4425,10)="Candidatus", MID(F4425, FIND(" ", F4425), FIND(" ", F4425, FIND(" ", F4425, 1)+1)-FIND(" ", F4425)), MID(F4425, 1, FIND(" ", F4425))))</f>
        <v xml:space="preserve">Proteus </v>
      </c>
      <c r="F4425" t="s">
        <v>22544</v>
      </c>
      <c r="G4425" t="s">
        <v>16</v>
      </c>
      <c r="H4425" t="s">
        <v>76</v>
      </c>
      <c r="I4425" t="s">
        <v>77</v>
      </c>
      <c r="J4425" t="s">
        <v>22572</v>
      </c>
      <c r="K4425" t="s">
        <v>22573</v>
      </c>
      <c r="L4425" t="s">
        <v>22574</v>
      </c>
      <c r="M4425" s="1" t="s">
        <v>22575</v>
      </c>
      <c r="N4425" s="1" t="s">
        <v>22576</v>
      </c>
      <c r="O4425">
        <v>6</v>
      </c>
      <c r="P4425" t="s">
        <v>24</v>
      </c>
      <c r="Q4425" t="s">
        <v>24</v>
      </c>
      <c r="R4425" t="s">
        <v>24</v>
      </c>
      <c r="S4425">
        <v>6</v>
      </c>
      <c r="T4425" t="s">
        <v>24</v>
      </c>
    </row>
    <row r="4426" spans="1:20">
      <c r="A4426" t="s">
        <v>36391</v>
      </c>
      <c r="B4426" t="s">
        <v>22578</v>
      </c>
      <c r="C4426" t="s">
        <v>22579</v>
      </c>
      <c r="D4426" t="s">
        <v>22580</v>
      </c>
      <c r="E4426" t="str">
        <f>IF(OR(EXACT(LEFT(F4426,1),"'"),EXACT(LEFT(F4426,1),"["),EXACT(LEFT(F4426,1),"("),EXACT(UPPER(LEFT(F4426,1)),LEFT(F4426,1))=FALSE),"-",IF(LEFT(F4426,10)="Candidatus", MID(F4426, FIND(" ", F4426), FIND(" ", F4426, FIND(" ", F4426, 1)+1)-FIND(" ", F4426)), MID(F4426, 1, FIND(" ", F4426))))</f>
        <v xml:space="preserve">Proteus </v>
      </c>
      <c r="F4426" t="s">
        <v>22577</v>
      </c>
      <c r="G4426" t="s">
        <v>16</v>
      </c>
      <c r="H4426" t="s">
        <v>76</v>
      </c>
      <c r="I4426" t="s">
        <v>77</v>
      </c>
      <c r="J4426" t="s">
        <v>22578</v>
      </c>
      <c r="K4426" t="s">
        <v>22579</v>
      </c>
      <c r="L4426" t="s">
        <v>22580</v>
      </c>
      <c r="M4426" s="1" t="s">
        <v>22581</v>
      </c>
      <c r="N4426" s="1" t="s">
        <v>22582</v>
      </c>
      <c r="O4426">
        <v>45</v>
      </c>
      <c r="P4426" t="s">
        <v>24</v>
      </c>
      <c r="Q4426" t="s">
        <v>24</v>
      </c>
      <c r="R4426" t="s">
        <v>24</v>
      </c>
      <c r="S4426">
        <v>45</v>
      </c>
      <c r="T4426" t="s">
        <v>24</v>
      </c>
    </row>
    <row r="4427" spans="1:20">
      <c r="A4427" t="s">
        <v>36392</v>
      </c>
      <c r="B4427" t="s">
        <v>22584</v>
      </c>
      <c r="C4427" t="s">
        <v>22585</v>
      </c>
      <c r="D4427" t="s">
        <v>22586</v>
      </c>
      <c r="E4427" t="str">
        <f>IF(OR(EXACT(LEFT(F4427,1),"'"),EXACT(LEFT(F4427,1),"["),EXACT(LEFT(F4427,1),"("),EXACT(UPPER(LEFT(F4427,1)),LEFT(F4427,1))=FALSE),"-",IF(LEFT(F4427,10)="Candidatus", MID(F4427, FIND(" ", F4427), FIND(" ", F4427, FIND(" ", F4427, 1)+1)-FIND(" ", F4427)), MID(F4427, 1, FIND(" ", F4427))))</f>
        <v xml:space="preserve">Proteus </v>
      </c>
      <c r="F4427" t="s">
        <v>22583</v>
      </c>
      <c r="G4427" t="s">
        <v>16</v>
      </c>
      <c r="H4427" t="s">
        <v>76</v>
      </c>
      <c r="I4427" t="s">
        <v>77</v>
      </c>
      <c r="J4427" t="s">
        <v>22584</v>
      </c>
      <c r="K4427" t="s">
        <v>22585</v>
      </c>
      <c r="L4427" t="s">
        <v>22586</v>
      </c>
      <c r="M4427" s="1" t="s">
        <v>22587</v>
      </c>
      <c r="N4427" s="1" t="s">
        <v>22588</v>
      </c>
      <c r="O4427">
        <v>5</v>
      </c>
      <c r="P4427" t="s">
        <v>24</v>
      </c>
      <c r="Q4427" t="s">
        <v>24</v>
      </c>
      <c r="R4427" t="s">
        <v>24</v>
      </c>
      <c r="S4427">
        <v>5</v>
      </c>
      <c r="T4427" t="s">
        <v>24</v>
      </c>
    </row>
    <row r="4428" spans="1:20">
      <c r="A4428" t="s">
        <v>36393</v>
      </c>
      <c r="B4428" t="s">
        <v>22589</v>
      </c>
      <c r="C4428" t="s">
        <v>22590</v>
      </c>
      <c r="D4428" t="s">
        <v>22591</v>
      </c>
      <c r="E4428" t="str">
        <f>IF(OR(EXACT(LEFT(F4428,1),"'"),EXACT(LEFT(F4428,1),"["),EXACT(LEFT(F4428,1),"("),EXACT(UPPER(LEFT(F4428,1)),LEFT(F4428,1))=FALSE),"-",IF(LEFT(F4428,10)="Candidatus", MID(F4428, FIND(" ", F4428), FIND(" ", F4428, FIND(" ", F4428, 1)+1)-FIND(" ", F4428)), MID(F4428, 1, FIND(" ", F4428))))</f>
        <v xml:space="preserve">Proteus </v>
      </c>
      <c r="F4428" t="s">
        <v>22583</v>
      </c>
      <c r="G4428" t="s">
        <v>16</v>
      </c>
      <c r="H4428" t="s">
        <v>76</v>
      </c>
      <c r="I4428" t="s">
        <v>77</v>
      </c>
      <c r="J4428" t="s">
        <v>22589</v>
      </c>
      <c r="K4428" t="s">
        <v>22590</v>
      </c>
      <c r="L4428" t="s">
        <v>22591</v>
      </c>
      <c r="M4428" s="1" t="s">
        <v>22555</v>
      </c>
      <c r="N4428" s="1" t="s">
        <v>22592</v>
      </c>
      <c r="O4428">
        <v>3</v>
      </c>
      <c r="P4428" t="s">
        <v>24</v>
      </c>
      <c r="Q4428" t="s">
        <v>24</v>
      </c>
      <c r="R4428" t="s">
        <v>24</v>
      </c>
      <c r="S4428">
        <v>3</v>
      </c>
      <c r="T4428" t="s">
        <v>24</v>
      </c>
    </row>
    <row r="4429" spans="1:20">
      <c r="A4429" t="s">
        <v>36394</v>
      </c>
      <c r="B4429" t="s">
        <v>22594</v>
      </c>
      <c r="C4429" t="s">
        <v>22595</v>
      </c>
      <c r="D4429" t="s">
        <v>22596</v>
      </c>
      <c r="E4429" t="str">
        <f>IF(OR(EXACT(LEFT(F4429,1),"'"),EXACT(LEFT(F4429,1),"["),EXACT(LEFT(F4429,1),"("),EXACT(UPPER(LEFT(F4429,1)),LEFT(F4429,1))=FALSE),"-",IF(LEFT(F4429,10)="Candidatus", MID(F4429, FIND(" ", F4429), FIND(" ", F4429, FIND(" ", F4429, 1)+1)-FIND(" ", F4429)), MID(F4429, 1, FIND(" ", F4429))))</f>
        <v xml:space="preserve">Proteus </v>
      </c>
      <c r="F4429" t="s">
        <v>22593</v>
      </c>
      <c r="G4429" t="s">
        <v>16</v>
      </c>
      <c r="H4429" t="s">
        <v>76</v>
      </c>
      <c r="I4429" t="s">
        <v>77</v>
      </c>
      <c r="J4429" t="s">
        <v>22594</v>
      </c>
      <c r="K4429" t="s">
        <v>22595</v>
      </c>
      <c r="L4429" t="s">
        <v>22596</v>
      </c>
      <c r="M4429" s="1" t="s">
        <v>22597</v>
      </c>
      <c r="N4429" s="1" t="s">
        <v>22598</v>
      </c>
      <c r="O4429">
        <v>300</v>
      </c>
      <c r="P4429" t="s">
        <v>24</v>
      </c>
      <c r="Q4429" t="s">
        <v>24</v>
      </c>
      <c r="R4429" t="s">
        <v>24</v>
      </c>
      <c r="S4429">
        <v>300</v>
      </c>
      <c r="T4429" t="s">
        <v>24</v>
      </c>
    </row>
    <row r="4430" spans="1:20">
      <c r="A4430" t="s">
        <v>36395</v>
      </c>
      <c r="B4430" t="s">
        <v>22600</v>
      </c>
      <c r="C4430" t="s">
        <v>22601</v>
      </c>
      <c r="D4430" t="s">
        <v>22602</v>
      </c>
      <c r="E4430" t="str">
        <f>IF(OR(EXACT(LEFT(F4430,1),"'"),EXACT(LEFT(F4430,1),"["),EXACT(LEFT(F4430,1),"("),EXACT(UPPER(LEFT(F4430,1)),LEFT(F4430,1))=FALSE),"-",IF(LEFT(F4430,10)="Candidatus", MID(F4430, FIND(" ", F4430), FIND(" ", F4430, FIND(" ", F4430, 1)+1)-FIND(" ", F4430)), MID(F4430, 1, FIND(" ", F4430))))</f>
        <v xml:space="preserve">Proteus </v>
      </c>
      <c r="F4430" t="s">
        <v>22599</v>
      </c>
      <c r="G4430" t="s">
        <v>16</v>
      </c>
      <c r="H4430" t="s">
        <v>76</v>
      </c>
      <c r="I4430" t="s">
        <v>77</v>
      </c>
      <c r="J4430" t="s">
        <v>22600</v>
      </c>
      <c r="K4430" t="s">
        <v>22601</v>
      </c>
      <c r="L4430" t="s">
        <v>22602</v>
      </c>
      <c r="M4430" s="1" t="s">
        <v>22603</v>
      </c>
      <c r="N4430" s="1" t="s">
        <v>22604</v>
      </c>
      <c r="O4430">
        <v>10</v>
      </c>
      <c r="P4430" t="s">
        <v>24</v>
      </c>
      <c r="Q4430" t="s">
        <v>24</v>
      </c>
      <c r="R4430" t="s">
        <v>24</v>
      </c>
      <c r="S4430">
        <v>11</v>
      </c>
      <c r="T4430" t="s">
        <v>24</v>
      </c>
    </row>
    <row r="4431" spans="1:20">
      <c r="A4431" t="s">
        <v>36396</v>
      </c>
      <c r="B4431" t="s">
        <v>22606</v>
      </c>
      <c r="C4431" t="s">
        <v>22607</v>
      </c>
      <c r="D4431" t="s">
        <v>22608</v>
      </c>
      <c r="E4431" t="str">
        <f>IF(OR(EXACT(LEFT(F4431,1),"'"),EXACT(LEFT(F4431,1),"["),EXACT(LEFT(F4431,1),"("),EXACT(UPPER(LEFT(F4431,1)),LEFT(F4431,1))=FALSE),"-",IF(LEFT(F4431,10)="Candidatus", MID(F4431, FIND(" ", F4431), FIND(" ", F4431, FIND(" ", F4431, 1)+1)-FIND(" ", F4431)), MID(F4431, 1, FIND(" ", F4431))))</f>
        <v xml:space="preserve">Proteus </v>
      </c>
      <c r="F4431" t="s">
        <v>22605</v>
      </c>
      <c r="G4431" t="s">
        <v>16</v>
      </c>
      <c r="H4431" t="s">
        <v>76</v>
      </c>
      <c r="I4431" t="s">
        <v>77</v>
      </c>
      <c r="J4431" t="s">
        <v>22606</v>
      </c>
      <c r="K4431" t="s">
        <v>22607</v>
      </c>
      <c r="L4431" t="s">
        <v>22608</v>
      </c>
      <c r="M4431" s="1" t="s">
        <v>20323</v>
      </c>
      <c r="N4431" s="1" t="s">
        <v>22548</v>
      </c>
      <c r="O4431">
        <v>4</v>
      </c>
      <c r="P4431" t="s">
        <v>24</v>
      </c>
      <c r="Q4431" t="s">
        <v>24</v>
      </c>
      <c r="R4431" t="s">
        <v>24</v>
      </c>
      <c r="S4431">
        <v>4</v>
      </c>
      <c r="T4431" t="s">
        <v>24</v>
      </c>
    </row>
    <row r="4432" spans="1:20">
      <c r="A4432" t="s">
        <v>36397</v>
      </c>
      <c r="B4432" t="s">
        <v>22610</v>
      </c>
      <c r="C4432" t="s">
        <v>22611</v>
      </c>
      <c r="D4432" t="s">
        <v>22612</v>
      </c>
      <c r="E4432" t="str">
        <f>IF(OR(EXACT(LEFT(F4432,1),"'"),EXACT(LEFT(F4432,1),"["),EXACT(LEFT(F4432,1),"("),EXACT(UPPER(LEFT(F4432,1)),LEFT(F4432,1))=FALSE),"-",IF(LEFT(F4432,10)="Candidatus", MID(F4432, FIND(" ", F4432), FIND(" ", F4432, FIND(" ", F4432, 1)+1)-FIND(" ", F4432)), MID(F4432, 1, FIND(" ", F4432))))</f>
        <v xml:space="preserve">Proteus </v>
      </c>
      <c r="F4432" t="s">
        <v>22609</v>
      </c>
      <c r="G4432" t="s">
        <v>16</v>
      </c>
      <c r="H4432" t="s">
        <v>76</v>
      </c>
      <c r="I4432" t="s">
        <v>77</v>
      </c>
      <c r="J4432" t="s">
        <v>22610</v>
      </c>
      <c r="K4432" t="s">
        <v>22611</v>
      </c>
      <c r="L4432" t="s">
        <v>22612</v>
      </c>
      <c r="M4432" s="1" t="s">
        <v>22613</v>
      </c>
      <c r="N4432" s="1" t="s">
        <v>22614</v>
      </c>
      <c r="O4432">
        <v>5</v>
      </c>
      <c r="P4432" t="s">
        <v>24</v>
      </c>
      <c r="Q4432" t="s">
        <v>24</v>
      </c>
      <c r="R4432" t="s">
        <v>24</v>
      </c>
      <c r="S4432">
        <v>5</v>
      </c>
      <c r="T4432" t="s">
        <v>24</v>
      </c>
    </row>
    <row r="4433" spans="1:20">
      <c r="A4433" t="s">
        <v>36398</v>
      </c>
      <c r="B4433" t="s">
        <v>22616</v>
      </c>
      <c r="C4433" t="s">
        <v>22617</v>
      </c>
      <c r="D4433" t="s">
        <v>22618</v>
      </c>
      <c r="E4433" t="str">
        <f>IF(OR(EXACT(LEFT(F4433,1),"'"),EXACT(LEFT(F4433,1),"["),EXACT(LEFT(F4433,1),"("),EXACT(UPPER(LEFT(F4433,1)),LEFT(F4433,1))=FALSE),"-",IF(LEFT(F4433,10)="Candidatus", MID(F4433, FIND(" ", F4433), FIND(" ", F4433, FIND(" ", F4433, 1)+1)-FIND(" ", F4433)), MID(F4433, 1, FIND(" ", F4433))))</f>
        <v xml:space="preserve">Providencia </v>
      </c>
      <c r="F4433" t="s">
        <v>22615</v>
      </c>
      <c r="G4433" t="s">
        <v>16</v>
      </c>
      <c r="H4433" t="s">
        <v>76</v>
      </c>
      <c r="I4433" t="s">
        <v>77</v>
      </c>
      <c r="J4433" t="s">
        <v>22616</v>
      </c>
      <c r="K4433" t="s">
        <v>22617</v>
      </c>
      <c r="L4433" t="s">
        <v>22618</v>
      </c>
      <c r="M4433" s="1" t="s">
        <v>22619</v>
      </c>
      <c r="N4433" s="1" t="s">
        <v>22620</v>
      </c>
      <c r="O4433">
        <v>15</v>
      </c>
      <c r="P4433" t="s">
        <v>24</v>
      </c>
      <c r="Q4433" t="s">
        <v>24</v>
      </c>
      <c r="R4433" t="s">
        <v>24</v>
      </c>
      <c r="S4433">
        <v>16</v>
      </c>
      <c r="T4433">
        <v>1</v>
      </c>
    </row>
    <row r="4434" spans="1:20">
      <c r="A4434" t="s">
        <v>36399</v>
      </c>
      <c r="B4434" t="s">
        <v>22622</v>
      </c>
      <c r="C4434" t="s">
        <v>22623</v>
      </c>
      <c r="D4434" t="s">
        <v>22624</v>
      </c>
      <c r="E4434" t="str">
        <f>IF(OR(EXACT(LEFT(F4434,1),"'"),EXACT(LEFT(F4434,1),"["),EXACT(LEFT(F4434,1),"("),EXACT(UPPER(LEFT(F4434,1)),LEFT(F4434,1))=FALSE),"-",IF(LEFT(F4434,10)="Candidatus", MID(F4434, FIND(" ", F4434), FIND(" ", F4434, FIND(" ", F4434, 1)+1)-FIND(" ", F4434)), MID(F4434, 1, FIND(" ", F4434))))</f>
        <v xml:space="preserve">Providencia </v>
      </c>
      <c r="F4434" t="s">
        <v>22621</v>
      </c>
      <c r="G4434" t="s">
        <v>16</v>
      </c>
      <c r="H4434" t="s">
        <v>76</v>
      </c>
      <c r="I4434" t="s">
        <v>77</v>
      </c>
      <c r="J4434" t="s">
        <v>22622</v>
      </c>
      <c r="K4434" t="s">
        <v>22623</v>
      </c>
      <c r="L4434" t="s">
        <v>22624</v>
      </c>
      <c r="M4434" s="1" t="s">
        <v>20323</v>
      </c>
      <c r="N4434" s="1" t="s">
        <v>22625</v>
      </c>
      <c r="O4434">
        <v>4</v>
      </c>
      <c r="P4434" t="s">
        <v>24</v>
      </c>
      <c r="Q4434" t="s">
        <v>24</v>
      </c>
      <c r="R4434" t="s">
        <v>24</v>
      </c>
      <c r="S4434">
        <v>4</v>
      </c>
      <c r="T4434" t="s">
        <v>24</v>
      </c>
    </row>
    <row r="4435" spans="1:20">
      <c r="A4435" t="s">
        <v>36400</v>
      </c>
      <c r="B4435" t="s">
        <v>22626</v>
      </c>
      <c r="C4435" t="s">
        <v>22627</v>
      </c>
      <c r="D4435" t="s">
        <v>22628</v>
      </c>
      <c r="E4435" t="str">
        <f>IF(OR(EXACT(LEFT(F4435,1),"'"),EXACT(LEFT(F4435,1),"["),EXACT(LEFT(F4435,1),"("),EXACT(UPPER(LEFT(F4435,1)),LEFT(F4435,1))=FALSE),"-",IF(LEFT(F4435,10)="Candidatus", MID(F4435, FIND(" ", F4435), FIND(" ", F4435, FIND(" ", F4435, 1)+1)-FIND(" ", F4435)), MID(F4435, 1, FIND(" ", F4435))))</f>
        <v xml:space="preserve">Providencia </v>
      </c>
      <c r="F4435" t="s">
        <v>22621</v>
      </c>
      <c r="G4435" t="s">
        <v>16</v>
      </c>
      <c r="H4435" t="s">
        <v>76</v>
      </c>
      <c r="I4435" t="s">
        <v>77</v>
      </c>
      <c r="J4435" t="s">
        <v>22626</v>
      </c>
      <c r="K4435" t="s">
        <v>22627</v>
      </c>
      <c r="L4435" t="s">
        <v>22628</v>
      </c>
      <c r="M4435" s="1" t="s">
        <v>22629</v>
      </c>
      <c r="N4435" s="1" t="s">
        <v>22630</v>
      </c>
      <c r="O4435">
        <v>40</v>
      </c>
      <c r="P4435" t="s">
        <v>24</v>
      </c>
      <c r="Q4435" t="s">
        <v>24</v>
      </c>
      <c r="R4435" t="s">
        <v>24</v>
      </c>
      <c r="S4435">
        <v>43</v>
      </c>
      <c r="T4435">
        <v>3</v>
      </c>
    </row>
    <row r="4436" spans="1:20">
      <c r="A4436" t="s">
        <v>36401</v>
      </c>
      <c r="B4436" t="s">
        <v>22631</v>
      </c>
      <c r="C4436" t="s">
        <v>22632</v>
      </c>
      <c r="D4436" t="s">
        <v>22633</v>
      </c>
      <c r="E4436" t="str">
        <f>IF(OR(EXACT(LEFT(F4436,1),"'"),EXACT(LEFT(F4436,1),"["),EXACT(LEFT(F4436,1),"("),EXACT(UPPER(LEFT(F4436,1)),LEFT(F4436,1))=FALSE),"-",IF(LEFT(F4436,10)="Candidatus", MID(F4436, FIND(" ", F4436), FIND(" ", F4436, FIND(" ", F4436, 1)+1)-FIND(" ", F4436)), MID(F4436, 1, FIND(" ", F4436))))</f>
        <v xml:space="preserve">Providencia </v>
      </c>
      <c r="F4436" t="s">
        <v>22621</v>
      </c>
      <c r="G4436" t="s">
        <v>16</v>
      </c>
      <c r="H4436" t="s">
        <v>76</v>
      </c>
      <c r="I4436" t="s">
        <v>77</v>
      </c>
      <c r="J4436" t="s">
        <v>22631</v>
      </c>
      <c r="K4436" t="s">
        <v>22632</v>
      </c>
      <c r="L4436" t="s">
        <v>22633</v>
      </c>
      <c r="M4436" s="1" t="s">
        <v>20323</v>
      </c>
      <c r="N4436" s="1" t="s">
        <v>20324</v>
      </c>
      <c r="O4436">
        <v>4</v>
      </c>
      <c r="P4436" t="s">
        <v>24</v>
      </c>
      <c r="Q4436" t="s">
        <v>24</v>
      </c>
      <c r="R4436" t="s">
        <v>24</v>
      </c>
      <c r="S4436">
        <v>4</v>
      </c>
      <c r="T4436" t="s">
        <v>24</v>
      </c>
    </row>
    <row r="4437" spans="1:20">
      <c r="A4437" t="s">
        <v>36402</v>
      </c>
      <c r="B4437" t="s">
        <v>22635</v>
      </c>
      <c r="C4437" t="s">
        <v>22636</v>
      </c>
      <c r="D4437" t="s">
        <v>22637</v>
      </c>
      <c r="E4437" t="str">
        <f>IF(OR(EXACT(LEFT(F4437,1),"'"),EXACT(LEFT(F4437,1),"["),EXACT(LEFT(F4437,1),"("),EXACT(UPPER(LEFT(F4437,1)),LEFT(F4437,1))=FALSE),"-",IF(LEFT(F4437,10)="Candidatus", MID(F4437, FIND(" ", F4437), FIND(" ", F4437, FIND(" ", F4437, 1)+1)-FIND(" ", F4437)), MID(F4437, 1, FIND(" ", F4437))))</f>
        <v xml:space="preserve">Providencia </v>
      </c>
      <c r="F4437" t="s">
        <v>22634</v>
      </c>
      <c r="G4437" t="s">
        <v>16</v>
      </c>
      <c r="H4437" t="s">
        <v>76</v>
      </c>
      <c r="I4437" t="s">
        <v>77</v>
      </c>
      <c r="J4437" t="s">
        <v>22635</v>
      </c>
      <c r="K4437" t="s">
        <v>22636</v>
      </c>
      <c r="L4437" t="s">
        <v>22637</v>
      </c>
      <c r="M4437" s="1" t="s">
        <v>22638</v>
      </c>
      <c r="N4437" s="1" t="s">
        <v>22639</v>
      </c>
      <c r="O4437">
        <v>95</v>
      </c>
      <c r="P4437" t="s">
        <v>24</v>
      </c>
      <c r="Q4437" t="s">
        <v>24</v>
      </c>
      <c r="R4437" t="s">
        <v>24</v>
      </c>
      <c r="S4437">
        <v>95</v>
      </c>
      <c r="T4437" t="s">
        <v>24</v>
      </c>
    </row>
    <row r="4438" spans="1:20">
      <c r="A4438" t="s">
        <v>36403</v>
      </c>
      <c r="B4438" t="s">
        <v>22641</v>
      </c>
      <c r="C4438" t="s">
        <v>22642</v>
      </c>
      <c r="D4438" t="s">
        <v>22643</v>
      </c>
      <c r="E4438" t="str">
        <f>IF(OR(EXACT(LEFT(F4438,1),"'"),EXACT(LEFT(F4438,1),"["),EXACT(LEFT(F4438,1),"("),EXACT(UPPER(LEFT(F4438,1)),LEFT(F4438,1))=FALSE),"-",IF(LEFT(F4438,10)="Candidatus", MID(F4438, FIND(" ", F4438), FIND(" ", F4438, FIND(" ", F4438, 1)+1)-FIND(" ", F4438)), MID(F4438, 1, FIND(" ", F4438))))</f>
        <v xml:space="preserve">Providencia </v>
      </c>
      <c r="F4438" t="s">
        <v>22640</v>
      </c>
      <c r="G4438" t="s">
        <v>16</v>
      </c>
      <c r="H4438" t="s">
        <v>76</v>
      </c>
      <c r="I4438" t="s">
        <v>77</v>
      </c>
      <c r="J4438" t="s">
        <v>22641</v>
      </c>
      <c r="K4438" t="s">
        <v>22642</v>
      </c>
      <c r="L4438" t="s">
        <v>22643</v>
      </c>
      <c r="M4438" s="1" t="s">
        <v>22644</v>
      </c>
      <c r="N4438" s="1" t="s">
        <v>22645</v>
      </c>
      <c r="O4438">
        <v>5</v>
      </c>
      <c r="P4438" t="s">
        <v>24</v>
      </c>
      <c r="Q4438" t="s">
        <v>24</v>
      </c>
      <c r="R4438" t="s">
        <v>24</v>
      </c>
      <c r="S4438">
        <v>6</v>
      </c>
      <c r="T4438">
        <v>1</v>
      </c>
    </row>
    <row r="4439" spans="1:20">
      <c r="A4439" t="s">
        <v>36404</v>
      </c>
      <c r="B4439" t="s">
        <v>22647</v>
      </c>
      <c r="C4439" t="s">
        <v>22648</v>
      </c>
      <c r="D4439" t="s">
        <v>22649</v>
      </c>
      <c r="E4439" t="str">
        <f>IF(OR(EXACT(LEFT(F4439,1),"'"),EXACT(LEFT(F4439,1),"["),EXACT(LEFT(F4439,1),"("),EXACT(UPPER(LEFT(F4439,1)),LEFT(F4439,1))=FALSE),"-",IF(LEFT(F4439,10)="Candidatus", MID(F4439, FIND(" ", F4439), FIND(" ", F4439, FIND(" ", F4439, 1)+1)-FIND(" ", F4439)), MID(F4439, 1, FIND(" ", F4439))))</f>
        <v xml:space="preserve">Providencia </v>
      </c>
      <c r="F4439" t="s">
        <v>22646</v>
      </c>
      <c r="G4439" t="s">
        <v>16</v>
      </c>
      <c r="H4439" t="s">
        <v>76</v>
      </c>
      <c r="I4439" t="s">
        <v>77</v>
      </c>
      <c r="J4439" t="s">
        <v>22647</v>
      </c>
      <c r="K4439" t="s">
        <v>22648</v>
      </c>
      <c r="L4439" t="s">
        <v>22649</v>
      </c>
      <c r="M4439" s="1" t="s">
        <v>22650</v>
      </c>
      <c r="N4439" s="1" t="s">
        <v>22651</v>
      </c>
      <c r="O4439">
        <v>12</v>
      </c>
      <c r="P4439" t="s">
        <v>24</v>
      </c>
      <c r="Q4439" t="s">
        <v>24</v>
      </c>
      <c r="R4439" t="s">
        <v>24</v>
      </c>
      <c r="S4439">
        <v>12</v>
      </c>
      <c r="T4439" t="s">
        <v>24</v>
      </c>
    </row>
    <row r="4440" spans="1:20">
      <c r="A4440" t="s">
        <v>36405</v>
      </c>
      <c r="B4440" t="s">
        <v>22652</v>
      </c>
      <c r="C4440" t="s">
        <v>22653</v>
      </c>
      <c r="D4440" t="s">
        <v>22654</v>
      </c>
      <c r="E4440" t="str">
        <f>IF(OR(EXACT(LEFT(F4440,1),"'"),EXACT(LEFT(F4440,1),"["),EXACT(LEFT(F4440,1),"("),EXACT(UPPER(LEFT(F4440,1)),LEFT(F4440,1))=FALSE),"-",IF(LEFT(F4440,10)="Candidatus", MID(F4440, FIND(" ", F4440), FIND(" ", F4440, FIND(" ", F4440, 1)+1)-FIND(" ", F4440)), MID(F4440, 1, FIND(" ", F4440))))</f>
        <v xml:space="preserve">Providencia </v>
      </c>
      <c r="F4440" t="s">
        <v>22646</v>
      </c>
      <c r="G4440" t="s">
        <v>16</v>
      </c>
      <c r="H4440" t="s">
        <v>76</v>
      </c>
      <c r="I4440" t="s">
        <v>77</v>
      </c>
      <c r="J4440" t="s">
        <v>22652</v>
      </c>
      <c r="K4440" t="s">
        <v>22653</v>
      </c>
      <c r="L4440" t="s">
        <v>22654</v>
      </c>
      <c r="M4440" s="1" t="s">
        <v>22655</v>
      </c>
      <c r="N4440" s="1" t="s">
        <v>22656</v>
      </c>
      <c r="O4440">
        <v>6</v>
      </c>
      <c r="P4440" t="s">
        <v>24</v>
      </c>
      <c r="Q4440" t="s">
        <v>24</v>
      </c>
      <c r="R4440" t="s">
        <v>24</v>
      </c>
      <c r="S4440">
        <v>6</v>
      </c>
      <c r="T4440" t="s">
        <v>24</v>
      </c>
    </row>
    <row r="4441" spans="1:20">
      <c r="A4441" t="s">
        <v>36406</v>
      </c>
      <c r="B4441" t="s">
        <v>22657</v>
      </c>
      <c r="C4441" t="s">
        <v>22658</v>
      </c>
      <c r="D4441" t="s">
        <v>22659</v>
      </c>
      <c r="E4441" t="str">
        <f>IF(OR(EXACT(LEFT(F4441,1),"'"),EXACT(LEFT(F4441,1),"["),EXACT(LEFT(F4441,1),"("),EXACT(UPPER(LEFT(F4441,1)),LEFT(F4441,1))=FALSE),"-",IF(LEFT(F4441,10)="Candidatus", MID(F4441, FIND(" ", F4441), FIND(" ", F4441, FIND(" ", F4441, 1)+1)-FIND(" ", F4441)), MID(F4441, 1, FIND(" ", F4441))))</f>
        <v xml:space="preserve">Providencia </v>
      </c>
      <c r="F4441" t="s">
        <v>22646</v>
      </c>
      <c r="G4441" t="s">
        <v>16</v>
      </c>
      <c r="H4441" t="s">
        <v>76</v>
      </c>
      <c r="I4441" t="s">
        <v>77</v>
      </c>
      <c r="J4441" t="s">
        <v>22657</v>
      </c>
      <c r="K4441" t="s">
        <v>22658</v>
      </c>
      <c r="L4441" t="s">
        <v>22659</v>
      </c>
      <c r="M4441" s="1" t="s">
        <v>22660</v>
      </c>
      <c r="N4441" s="1" t="s">
        <v>22661</v>
      </c>
      <c r="O4441">
        <v>11</v>
      </c>
      <c r="P4441" t="s">
        <v>24</v>
      </c>
      <c r="Q4441" t="s">
        <v>24</v>
      </c>
      <c r="R4441" t="s">
        <v>24</v>
      </c>
      <c r="S4441">
        <v>11</v>
      </c>
      <c r="T4441" t="s">
        <v>24</v>
      </c>
    </row>
    <row r="4442" spans="1:20">
      <c r="A4442" t="s">
        <v>36407</v>
      </c>
      <c r="B4442" t="s">
        <v>66</v>
      </c>
      <c r="C4442" t="s">
        <v>22663</v>
      </c>
      <c r="D4442" t="s">
        <v>22664</v>
      </c>
      <c r="E4442" t="str">
        <f>IF(OR(EXACT(LEFT(F4442,1),"'"),EXACT(LEFT(F4442,1),"["),EXACT(LEFT(F4442,1),"("),EXACT(UPPER(LEFT(F4442,1)),LEFT(F4442,1))=FALSE),"-",IF(LEFT(F4442,10)="Candidatus", MID(F4442, FIND(" ", F4442), FIND(" ", F4442, FIND(" ", F4442, 1)+1)-FIND(" ", F4442)), MID(F4442, 1, FIND(" ", F4442))))</f>
        <v xml:space="preserve">Providencia </v>
      </c>
      <c r="F4442" t="s">
        <v>22662</v>
      </c>
      <c r="G4442" t="s">
        <v>16</v>
      </c>
      <c r="H4442" t="s">
        <v>76</v>
      </c>
      <c r="I4442" t="s">
        <v>77</v>
      </c>
      <c r="J4442" t="s">
        <v>66</v>
      </c>
      <c r="K4442" t="s">
        <v>22663</v>
      </c>
      <c r="L4442" t="s">
        <v>22664</v>
      </c>
      <c r="M4442" s="1" t="s">
        <v>22665</v>
      </c>
      <c r="N4442" s="1" t="s">
        <v>22666</v>
      </c>
      <c r="O4442">
        <v>59</v>
      </c>
      <c r="P4442" t="s">
        <v>24</v>
      </c>
      <c r="Q4442" t="s">
        <v>24</v>
      </c>
      <c r="R4442" t="s">
        <v>24</v>
      </c>
      <c r="S4442">
        <v>59</v>
      </c>
      <c r="T4442" t="s">
        <v>24</v>
      </c>
    </row>
    <row r="4443" spans="1:20">
      <c r="A4443" t="s">
        <v>36408</v>
      </c>
      <c r="B4443" t="s">
        <v>22668</v>
      </c>
      <c r="C4443" t="s">
        <v>22669</v>
      </c>
      <c r="D4443" t="s">
        <v>22670</v>
      </c>
      <c r="E4443" t="str">
        <f>IF(OR(EXACT(LEFT(F4443,1),"'"),EXACT(LEFT(F4443,1),"["),EXACT(LEFT(F4443,1),"("),EXACT(UPPER(LEFT(F4443,1)),LEFT(F4443,1))=FALSE),"-",IF(LEFT(F4443,10)="Candidatus", MID(F4443, FIND(" ", F4443), FIND(" ", F4443, FIND(" ", F4443, 1)+1)-FIND(" ", F4443)), MID(F4443, 1, FIND(" ", F4443))))</f>
        <v xml:space="preserve">Providencia </v>
      </c>
      <c r="F4443" t="s">
        <v>22667</v>
      </c>
      <c r="G4443" t="s">
        <v>16</v>
      </c>
      <c r="H4443" t="s">
        <v>76</v>
      </c>
      <c r="I4443" t="s">
        <v>77</v>
      </c>
      <c r="J4443" t="s">
        <v>22668</v>
      </c>
      <c r="K4443" t="s">
        <v>22669</v>
      </c>
      <c r="L4443" t="s">
        <v>22670</v>
      </c>
      <c r="M4443" s="1" t="s">
        <v>22671</v>
      </c>
      <c r="N4443" s="1" t="s">
        <v>22672</v>
      </c>
      <c r="O4443">
        <v>148</v>
      </c>
      <c r="P4443" t="s">
        <v>24</v>
      </c>
      <c r="Q4443" t="s">
        <v>24</v>
      </c>
      <c r="R4443" t="s">
        <v>24</v>
      </c>
      <c r="S4443">
        <v>148</v>
      </c>
      <c r="T4443" t="s">
        <v>24</v>
      </c>
    </row>
    <row r="4444" spans="1:20">
      <c r="A4444" t="s">
        <v>36409</v>
      </c>
      <c r="B4444" t="s">
        <v>22674</v>
      </c>
      <c r="C4444" t="s">
        <v>22675</v>
      </c>
      <c r="D4444" t="s">
        <v>22676</v>
      </c>
      <c r="E4444" t="str">
        <f>IF(OR(EXACT(LEFT(F4444,1),"'"),EXACT(LEFT(F4444,1),"["),EXACT(LEFT(F4444,1),"("),EXACT(UPPER(LEFT(F4444,1)),LEFT(F4444,1))=FALSE),"-",IF(LEFT(F4444,10)="Candidatus", MID(F4444, FIND(" ", F4444), FIND(" ", F4444, FIND(" ", F4444, 1)+1)-FIND(" ", F4444)), MID(F4444, 1, FIND(" ", F4444))))</f>
        <v xml:space="preserve">Providencia </v>
      </c>
      <c r="F4444" t="s">
        <v>22673</v>
      </c>
      <c r="G4444" t="s">
        <v>16</v>
      </c>
      <c r="H4444" t="s">
        <v>76</v>
      </c>
      <c r="I4444" t="s">
        <v>77</v>
      </c>
      <c r="J4444" t="s">
        <v>22674</v>
      </c>
      <c r="K4444" t="s">
        <v>22675</v>
      </c>
      <c r="L4444" t="s">
        <v>22676</v>
      </c>
      <c r="M4444" s="1" t="s">
        <v>22677</v>
      </c>
      <c r="N4444" s="1" t="s">
        <v>22678</v>
      </c>
      <c r="O4444">
        <v>205</v>
      </c>
      <c r="P4444" t="s">
        <v>24</v>
      </c>
      <c r="Q4444" t="s">
        <v>24</v>
      </c>
      <c r="R4444" t="s">
        <v>24</v>
      </c>
      <c r="S4444">
        <v>213</v>
      </c>
      <c r="T4444" t="s">
        <v>24</v>
      </c>
    </row>
    <row r="4445" spans="1:20">
      <c r="A4445" t="s">
        <v>36410</v>
      </c>
      <c r="B4445" t="s">
        <v>22680</v>
      </c>
      <c r="C4445" t="s">
        <v>22681</v>
      </c>
      <c r="D4445" t="s">
        <v>22682</v>
      </c>
      <c r="E4445" t="str">
        <f>IF(OR(EXACT(LEFT(F4445,1),"'"),EXACT(LEFT(F4445,1),"["),EXACT(LEFT(F4445,1),"("),EXACT(UPPER(LEFT(F4445,1)),LEFT(F4445,1))=FALSE),"-",IF(LEFT(F4445,10)="Candidatus", MID(F4445, FIND(" ", F4445), FIND(" ", F4445, FIND(" ", F4445, 1)+1)-FIND(" ", F4445)), MID(F4445, 1, FIND(" ", F4445))))</f>
        <v xml:space="preserve">Pseudanabaena </v>
      </c>
      <c r="F4445" t="s">
        <v>22679</v>
      </c>
      <c r="G4445" t="s">
        <v>16</v>
      </c>
      <c r="H4445" t="s">
        <v>26</v>
      </c>
      <c r="I4445" t="s">
        <v>152</v>
      </c>
      <c r="J4445" t="s">
        <v>22680</v>
      </c>
      <c r="K4445" t="s">
        <v>22681</v>
      </c>
      <c r="L4445" t="s">
        <v>22682</v>
      </c>
      <c r="M4445" s="1" t="s">
        <v>22683</v>
      </c>
      <c r="N4445" s="1" t="s">
        <v>22684</v>
      </c>
      <c r="O4445">
        <v>283</v>
      </c>
      <c r="P4445" t="s">
        <v>24</v>
      </c>
      <c r="Q4445" t="s">
        <v>24</v>
      </c>
      <c r="R4445" t="s">
        <v>24</v>
      </c>
      <c r="S4445">
        <v>292</v>
      </c>
      <c r="T4445">
        <v>9</v>
      </c>
    </row>
    <row r="4446" spans="1:20">
      <c r="A4446" t="s">
        <v>36411</v>
      </c>
      <c r="B4446" t="s">
        <v>17452</v>
      </c>
      <c r="C4446" t="s">
        <v>22686</v>
      </c>
      <c r="D4446" t="s">
        <v>22687</v>
      </c>
      <c r="E4446" t="str">
        <f>IF(OR(EXACT(LEFT(F4446,1),"'"),EXACT(LEFT(F4446,1),"["),EXACT(LEFT(F4446,1),"("),EXACT(UPPER(LEFT(F4446,1)),LEFT(F4446,1))=FALSE),"-",IF(LEFT(F4446,10)="Candidatus", MID(F4446, FIND(" ", F4446), FIND(" ", F4446, FIND(" ", F4446, 1)+1)-FIND(" ", F4446)), MID(F4446, 1, FIND(" ", F4446))))</f>
        <v xml:space="preserve">Pseudoalteromonas </v>
      </c>
      <c r="F4446" t="s">
        <v>22685</v>
      </c>
      <c r="G4446" t="s">
        <v>16</v>
      </c>
      <c r="H4446" t="s">
        <v>76</v>
      </c>
      <c r="I4446" t="s">
        <v>77</v>
      </c>
      <c r="J4446" t="s">
        <v>17452</v>
      </c>
      <c r="K4446" t="s">
        <v>22686</v>
      </c>
      <c r="L4446" t="s">
        <v>22687</v>
      </c>
      <c r="M4446" s="1" t="s">
        <v>22688</v>
      </c>
      <c r="N4446" s="1" t="s">
        <v>22689</v>
      </c>
      <c r="O4446">
        <v>7</v>
      </c>
      <c r="P4446" t="s">
        <v>24</v>
      </c>
      <c r="Q4446" t="s">
        <v>24</v>
      </c>
      <c r="R4446" t="s">
        <v>24</v>
      </c>
      <c r="S4446">
        <v>7</v>
      </c>
      <c r="T4446" t="s">
        <v>24</v>
      </c>
    </row>
    <row r="4447" spans="1:20">
      <c r="A4447" t="s">
        <v>36412</v>
      </c>
      <c r="B4447" t="s">
        <v>22691</v>
      </c>
      <c r="C4447" t="s">
        <v>22692</v>
      </c>
      <c r="D4447" t="s">
        <v>22693</v>
      </c>
      <c r="E4447" t="str">
        <f>IF(OR(EXACT(LEFT(F4447,1),"'"),EXACT(LEFT(F4447,1),"["),EXACT(LEFT(F4447,1),"("),EXACT(UPPER(LEFT(F4447,1)),LEFT(F4447,1))=FALSE),"-",IF(LEFT(F4447,10)="Candidatus", MID(F4447, FIND(" ", F4447), FIND(" ", F4447, FIND(" ", F4447, 1)+1)-FIND(" ", F4447)), MID(F4447, 1, FIND(" ", F4447))))</f>
        <v xml:space="preserve">Pseudoalteromonas </v>
      </c>
      <c r="F4447" t="s">
        <v>22690</v>
      </c>
      <c r="G4447" t="s">
        <v>16</v>
      </c>
      <c r="H4447" t="s">
        <v>76</v>
      </c>
      <c r="I4447" t="s">
        <v>77</v>
      </c>
      <c r="J4447" t="s">
        <v>22691</v>
      </c>
      <c r="K4447" t="s">
        <v>22692</v>
      </c>
      <c r="L4447" t="s">
        <v>22693</v>
      </c>
      <c r="M4447" s="1" t="s">
        <v>22694</v>
      </c>
      <c r="N4447" s="1" t="s">
        <v>22695</v>
      </c>
      <c r="O4447">
        <v>4</v>
      </c>
      <c r="P4447" t="s">
        <v>24</v>
      </c>
      <c r="Q4447" t="s">
        <v>24</v>
      </c>
      <c r="R4447" t="s">
        <v>24</v>
      </c>
      <c r="S4447">
        <v>4</v>
      </c>
      <c r="T4447" t="s">
        <v>24</v>
      </c>
    </row>
    <row r="4448" spans="1:20">
      <c r="A4448" t="s">
        <v>36413</v>
      </c>
      <c r="B4448" t="s">
        <v>22697</v>
      </c>
      <c r="C4448" t="s">
        <v>22698</v>
      </c>
      <c r="D4448" t="s">
        <v>22699</v>
      </c>
      <c r="E4448" t="str">
        <f>IF(OR(EXACT(LEFT(F4448,1),"'"),EXACT(LEFT(F4448,1),"["),EXACT(LEFT(F4448,1),"("),EXACT(UPPER(LEFT(F4448,1)),LEFT(F4448,1))=FALSE),"-",IF(LEFT(F4448,10)="Candidatus", MID(F4448, FIND(" ", F4448), FIND(" ", F4448, FIND(" ", F4448, 1)+1)-FIND(" ", F4448)), MID(F4448, 1, FIND(" ", F4448))))</f>
        <v xml:space="preserve">Pseudoalteromonas </v>
      </c>
      <c r="F4448" t="s">
        <v>22696</v>
      </c>
      <c r="G4448" t="s">
        <v>16</v>
      </c>
      <c r="H4448" t="s">
        <v>76</v>
      </c>
      <c r="I4448" t="s">
        <v>77</v>
      </c>
      <c r="J4448" t="s">
        <v>22697</v>
      </c>
      <c r="K4448" t="s">
        <v>22698</v>
      </c>
      <c r="L4448" t="s">
        <v>22699</v>
      </c>
      <c r="M4448" s="1" t="s">
        <v>22700</v>
      </c>
      <c r="N4448" s="1" t="s">
        <v>22701</v>
      </c>
      <c r="O4448">
        <v>1</v>
      </c>
      <c r="P4448" t="s">
        <v>24</v>
      </c>
      <c r="Q4448" t="s">
        <v>24</v>
      </c>
      <c r="R4448" t="s">
        <v>24</v>
      </c>
      <c r="S4448">
        <v>1</v>
      </c>
      <c r="T4448" t="s">
        <v>24</v>
      </c>
    </row>
    <row r="4449" spans="1:20">
      <c r="A4449" t="s">
        <v>36414</v>
      </c>
      <c r="B4449" t="s">
        <v>22703</v>
      </c>
      <c r="C4449" t="s">
        <v>22704</v>
      </c>
      <c r="D4449" t="s">
        <v>22705</v>
      </c>
      <c r="E4449" t="str">
        <f>IF(OR(EXACT(LEFT(F4449,1),"'"),EXACT(LEFT(F4449,1),"["),EXACT(LEFT(F4449,1),"("),EXACT(UPPER(LEFT(F4449,1)),LEFT(F4449,1))=FALSE),"-",IF(LEFT(F4449,10)="Candidatus", MID(F4449, FIND(" ", F4449), FIND(" ", F4449, FIND(" ", F4449, 1)+1)-FIND(" ", F4449)), MID(F4449, 1, FIND(" ", F4449))))</f>
        <v xml:space="preserve">Pseudoalteromonas </v>
      </c>
      <c r="F4449" t="s">
        <v>22702</v>
      </c>
      <c r="G4449" t="s">
        <v>16</v>
      </c>
      <c r="H4449" t="s">
        <v>76</v>
      </c>
      <c r="I4449" t="s">
        <v>77</v>
      </c>
      <c r="J4449" t="s">
        <v>22703</v>
      </c>
      <c r="K4449" t="s">
        <v>22704</v>
      </c>
      <c r="L4449" t="s">
        <v>22705</v>
      </c>
      <c r="M4449" s="1" t="s">
        <v>22706</v>
      </c>
      <c r="N4449" s="1" t="s">
        <v>22707</v>
      </c>
      <c r="O4449">
        <v>45</v>
      </c>
      <c r="P4449" t="s">
        <v>24</v>
      </c>
      <c r="Q4449" t="s">
        <v>24</v>
      </c>
      <c r="R4449" t="s">
        <v>24</v>
      </c>
      <c r="S4449">
        <v>45</v>
      </c>
      <c r="T4449" t="s">
        <v>24</v>
      </c>
    </row>
    <row r="4450" spans="1:20">
      <c r="A4450" t="s">
        <v>36415</v>
      </c>
      <c r="B4450" t="s">
        <v>66</v>
      </c>
      <c r="C4450" t="s">
        <v>22709</v>
      </c>
      <c r="D4450" t="s">
        <v>22710</v>
      </c>
      <c r="E4450" t="str">
        <f>IF(OR(EXACT(LEFT(F4450,1),"'"),EXACT(LEFT(F4450,1),"["),EXACT(LEFT(F4450,1),"("),EXACT(UPPER(LEFT(F4450,1)),LEFT(F4450,1))=FALSE),"-",IF(LEFT(F4450,10)="Candidatus", MID(F4450, FIND(" ", F4450), FIND(" ", F4450, FIND(" ", F4450, 1)+1)-FIND(" ", F4450)), MID(F4450, 1, FIND(" ", F4450))))</f>
        <v xml:space="preserve">Pseudomonas </v>
      </c>
      <c r="F4450" t="s">
        <v>22708</v>
      </c>
      <c r="G4450" t="s">
        <v>16</v>
      </c>
      <c r="H4450" t="s">
        <v>76</v>
      </c>
      <c r="I4450" t="s">
        <v>77</v>
      </c>
      <c r="J4450" t="s">
        <v>66</v>
      </c>
      <c r="K4450" t="s">
        <v>22709</v>
      </c>
      <c r="L4450" t="s">
        <v>22710</v>
      </c>
      <c r="M4450" s="1" t="s">
        <v>22711</v>
      </c>
      <c r="N4450" s="1" t="s">
        <v>22712</v>
      </c>
      <c r="O4450">
        <v>164</v>
      </c>
      <c r="P4450" t="s">
        <v>24</v>
      </c>
      <c r="Q4450" t="s">
        <v>24</v>
      </c>
      <c r="R4450" t="s">
        <v>24</v>
      </c>
      <c r="S4450">
        <v>169</v>
      </c>
      <c r="T4450">
        <v>5</v>
      </c>
    </row>
    <row r="4451" spans="1:20">
      <c r="A4451" t="s">
        <v>36416</v>
      </c>
      <c r="B4451" t="s">
        <v>22714</v>
      </c>
      <c r="C4451" t="s">
        <v>22715</v>
      </c>
      <c r="D4451" t="s">
        <v>22716</v>
      </c>
      <c r="E4451" t="str">
        <f>IF(OR(EXACT(LEFT(F4451,1),"'"),EXACT(LEFT(F4451,1),"["),EXACT(LEFT(F4451,1),"("),EXACT(UPPER(LEFT(F4451,1)),LEFT(F4451,1))=FALSE),"-",IF(LEFT(F4451,10)="Candidatus", MID(F4451, FIND(" ", F4451), FIND(" ", F4451, FIND(" ", F4451, 1)+1)-FIND(" ", F4451)), MID(F4451, 1, FIND(" ", F4451))))</f>
        <v xml:space="preserve">Pseudomonas </v>
      </c>
      <c r="F4451" t="s">
        <v>22713</v>
      </c>
      <c r="G4451" t="s">
        <v>16</v>
      </c>
      <c r="H4451" t="s">
        <v>76</v>
      </c>
      <c r="I4451" t="s">
        <v>77</v>
      </c>
      <c r="J4451" t="s">
        <v>22714</v>
      </c>
      <c r="K4451" t="s">
        <v>22715</v>
      </c>
      <c r="L4451" t="s">
        <v>22716</v>
      </c>
      <c r="M4451" s="1" t="s">
        <v>22717</v>
      </c>
      <c r="N4451" s="1" t="s">
        <v>22718</v>
      </c>
      <c r="O4451">
        <v>23</v>
      </c>
      <c r="P4451" t="s">
        <v>24</v>
      </c>
      <c r="Q4451" t="s">
        <v>24</v>
      </c>
      <c r="R4451" t="s">
        <v>24</v>
      </c>
      <c r="S4451">
        <v>23</v>
      </c>
      <c r="T4451" t="s">
        <v>24</v>
      </c>
    </row>
    <row r="4452" spans="1:20">
      <c r="A4452" t="s">
        <v>36417</v>
      </c>
      <c r="B4452" t="s">
        <v>22720</v>
      </c>
      <c r="C4452" t="s">
        <v>22721</v>
      </c>
      <c r="D4452" t="s">
        <v>22722</v>
      </c>
      <c r="E4452" t="str">
        <f>IF(OR(EXACT(LEFT(F4452,1),"'"),EXACT(LEFT(F4452,1),"["),EXACT(LEFT(F4452,1),"("),EXACT(UPPER(LEFT(F4452,1)),LEFT(F4452,1))=FALSE),"-",IF(LEFT(F4452,10)="Candidatus", MID(F4452, FIND(" ", F4452), FIND(" ", F4452, FIND(" ", F4452, 1)+1)-FIND(" ", F4452)), MID(F4452, 1, FIND(" ", F4452))))</f>
        <v xml:space="preserve">Pseudomonas </v>
      </c>
      <c r="F4452" t="s">
        <v>22719</v>
      </c>
      <c r="G4452" t="s">
        <v>16</v>
      </c>
      <c r="H4452" t="s">
        <v>76</v>
      </c>
      <c r="I4452" t="s">
        <v>77</v>
      </c>
      <c r="J4452" t="s">
        <v>22720</v>
      </c>
      <c r="K4452" t="s">
        <v>22721</v>
      </c>
      <c r="L4452" t="s">
        <v>22722</v>
      </c>
      <c r="M4452" s="1" t="s">
        <v>22723</v>
      </c>
      <c r="N4452" s="1" t="s">
        <v>22724</v>
      </c>
      <c r="O4452">
        <v>26</v>
      </c>
      <c r="P4452" t="s">
        <v>24</v>
      </c>
      <c r="Q4452" t="s">
        <v>24</v>
      </c>
      <c r="R4452" t="s">
        <v>24</v>
      </c>
      <c r="S4452">
        <v>28</v>
      </c>
      <c r="T4452">
        <v>2</v>
      </c>
    </row>
    <row r="4453" spans="1:20">
      <c r="A4453" t="s">
        <v>36418</v>
      </c>
      <c r="B4453" t="s">
        <v>22726</v>
      </c>
      <c r="C4453" t="s">
        <v>22727</v>
      </c>
      <c r="D4453" t="s">
        <v>22728</v>
      </c>
      <c r="E4453" t="str">
        <f>IF(OR(EXACT(LEFT(F4453,1),"'"),EXACT(LEFT(F4453,1),"["),EXACT(LEFT(F4453,1),"("),EXACT(UPPER(LEFT(F4453,1)),LEFT(F4453,1))=FALSE),"-",IF(LEFT(F4453,10)="Candidatus", MID(F4453, FIND(" ", F4453), FIND(" ", F4453, FIND(" ", F4453, 1)+1)-FIND(" ", F4453)), MID(F4453, 1, FIND(" ", F4453))))</f>
        <v xml:space="preserve">Pseudomonas </v>
      </c>
      <c r="F4453" t="s">
        <v>22725</v>
      </c>
      <c r="G4453" t="s">
        <v>16</v>
      </c>
      <c r="H4453" t="s">
        <v>76</v>
      </c>
      <c r="I4453" t="s">
        <v>77</v>
      </c>
      <c r="J4453" t="s">
        <v>22726</v>
      </c>
      <c r="K4453" t="s">
        <v>22727</v>
      </c>
      <c r="L4453" t="s">
        <v>22728</v>
      </c>
      <c r="M4453" s="1" t="s">
        <v>12355</v>
      </c>
      <c r="N4453" s="1" t="s">
        <v>22729</v>
      </c>
      <c r="O4453">
        <v>8</v>
      </c>
      <c r="P4453" t="s">
        <v>24</v>
      </c>
      <c r="Q4453" t="s">
        <v>24</v>
      </c>
      <c r="R4453" t="s">
        <v>24</v>
      </c>
      <c r="S4453">
        <v>8</v>
      </c>
      <c r="T4453" t="s">
        <v>24</v>
      </c>
    </row>
    <row r="4454" spans="1:20">
      <c r="A4454" t="s">
        <v>36419</v>
      </c>
      <c r="B4454" t="s">
        <v>22731</v>
      </c>
      <c r="C4454" t="s">
        <v>22732</v>
      </c>
      <c r="D4454" t="s">
        <v>22733</v>
      </c>
      <c r="E4454" t="str">
        <f>IF(OR(EXACT(LEFT(F4454,1),"'"),EXACT(LEFT(F4454,1),"["),EXACT(LEFT(F4454,1),"("),EXACT(UPPER(LEFT(F4454,1)),LEFT(F4454,1))=FALSE),"-",IF(LEFT(F4454,10)="Candidatus", MID(F4454, FIND(" ", F4454), FIND(" ", F4454, FIND(" ", F4454, 1)+1)-FIND(" ", F4454)), MID(F4454, 1, FIND(" ", F4454))))</f>
        <v xml:space="preserve">Pseudomonas </v>
      </c>
      <c r="F4454" t="s">
        <v>22730</v>
      </c>
      <c r="G4454" t="s">
        <v>16</v>
      </c>
      <c r="H4454" t="s">
        <v>76</v>
      </c>
      <c r="I4454" t="s">
        <v>77</v>
      </c>
      <c r="J4454" t="s">
        <v>22731</v>
      </c>
      <c r="K4454" t="s">
        <v>22732</v>
      </c>
      <c r="L4454" t="s">
        <v>22733</v>
      </c>
      <c r="M4454" s="1" t="s">
        <v>22734</v>
      </c>
      <c r="N4454" s="1" t="s">
        <v>22735</v>
      </c>
      <c r="O4454">
        <v>4</v>
      </c>
      <c r="P4454" t="s">
        <v>24</v>
      </c>
      <c r="Q4454" t="s">
        <v>24</v>
      </c>
      <c r="R4454" t="s">
        <v>24</v>
      </c>
      <c r="S4454">
        <v>4</v>
      </c>
      <c r="T4454" t="s">
        <v>24</v>
      </c>
    </row>
    <row r="4455" spans="1:20">
      <c r="A4455" t="s">
        <v>36420</v>
      </c>
      <c r="B4455" t="s">
        <v>22736</v>
      </c>
      <c r="C4455" t="s">
        <v>22737</v>
      </c>
      <c r="D4455" t="s">
        <v>22738</v>
      </c>
      <c r="E4455" t="str">
        <f>IF(OR(EXACT(LEFT(F4455,1),"'"),EXACT(LEFT(F4455,1),"["),EXACT(LEFT(F4455,1),"("),EXACT(UPPER(LEFT(F4455,1)),LEFT(F4455,1))=FALSE),"-",IF(LEFT(F4455,10)="Candidatus", MID(F4455, FIND(" ", F4455), FIND(" ", F4455, FIND(" ", F4455, 1)+1)-FIND(" ", F4455)), MID(F4455, 1, FIND(" ", F4455))))</f>
        <v xml:space="preserve">Pseudomonas </v>
      </c>
      <c r="F4455" t="s">
        <v>22730</v>
      </c>
      <c r="G4455" t="s">
        <v>16</v>
      </c>
      <c r="H4455" t="s">
        <v>76</v>
      </c>
      <c r="I4455" t="s">
        <v>77</v>
      </c>
      <c r="J4455" t="s">
        <v>22736</v>
      </c>
      <c r="K4455" t="s">
        <v>22737</v>
      </c>
      <c r="L4455" t="s">
        <v>22738</v>
      </c>
      <c r="M4455" s="1" t="s">
        <v>22739</v>
      </c>
      <c r="N4455" s="1" t="s">
        <v>22740</v>
      </c>
      <c r="O4455" t="s">
        <v>24</v>
      </c>
      <c r="P4455" t="s">
        <v>24</v>
      </c>
      <c r="Q4455" t="s">
        <v>24</v>
      </c>
      <c r="R4455" t="s">
        <v>24</v>
      </c>
      <c r="S4455" t="s">
        <v>24</v>
      </c>
      <c r="T4455" t="s">
        <v>24</v>
      </c>
    </row>
    <row r="4456" spans="1:20">
      <c r="A4456" t="s">
        <v>36421</v>
      </c>
      <c r="B4456" t="s">
        <v>22742</v>
      </c>
      <c r="C4456" t="s">
        <v>22743</v>
      </c>
      <c r="D4456" t="s">
        <v>22744</v>
      </c>
      <c r="E4456" t="str">
        <f>IF(OR(EXACT(LEFT(F4456,1),"'"),EXACT(LEFT(F4456,1),"["),EXACT(LEFT(F4456,1),"("),EXACT(UPPER(LEFT(F4456,1)),LEFT(F4456,1))=FALSE),"-",IF(LEFT(F4456,10)="Candidatus", MID(F4456, FIND(" ", F4456), FIND(" ", F4456, FIND(" ", F4456, 1)+1)-FIND(" ", F4456)), MID(F4456, 1, FIND(" ", F4456))))</f>
        <v xml:space="preserve">Pseudomonas </v>
      </c>
      <c r="F4456" t="s">
        <v>22741</v>
      </c>
      <c r="G4456" t="s">
        <v>16</v>
      </c>
      <c r="H4456" t="s">
        <v>76</v>
      </c>
      <c r="I4456" t="s">
        <v>77</v>
      </c>
      <c r="J4456" t="s">
        <v>22742</v>
      </c>
      <c r="K4456" t="s">
        <v>22743</v>
      </c>
      <c r="L4456" t="s">
        <v>22744</v>
      </c>
      <c r="M4456" s="1">
        <v>41671</v>
      </c>
      <c r="N4456" s="1" t="s">
        <v>22745</v>
      </c>
      <c r="O4456">
        <v>1</v>
      </c>
      <c r="P4456" t="s">
        <v>24</v>
      </c>
      <c r="Q4456" t="s">
        <v>24</v>
      </c>
      <c r="R4456" t="s">
        <v>24</v>
      </c>
      <c r="S4456">
        <v>1</v>
      </c>
      <c r="T4456" t="s">
        <v>24</v>
      </c>
    </row>
    <row r="4457" spans="1:20">
      <c r="A4457" t="s">
        <v>36422</v>
      </c>
      <c r="B4457" t="s">
        <v>22747</v>
      </c>
      <c r="C4457" t="s">
        <v>22748</v>
      </c>
      <c r="D4457" t="s">
        <v>24</v>
      </c>
      <c r="E4457" t="str">
        <f>IF(OR(EXACT(LEFT(F4457,1),"'"),EXACT(LEFT(F4457,1),"["),EXACT(LEFT(F4457,1),"("),EXACT(UPPER(LEFT(F4457,1)),LEFT(F4457,1))=FALSE),"-",IF(LEFT(F4457,10)="Candidatus", MID(F4457, FIND(" ", F4457), FIND(" ", F4457, FIND(" ", F4457, 1)+1)-FIND(" ", F4457)), MID(F4457, 1, FIND(" ", F4457))))</f>
        <v xml:space="preserve">Pseudomonas </v>
      </c>
      <c r="F4457" t="s">
        <v>22746</v>
      </c>
      <c r="G4457" t="s">
        <v>16</v>
      </c>
      <c r="H4457" t="s">
        <v>76</v>
      </c>
      <c r="I4457" t="s">
        <v>77</v>
      </c>
      <c r="J4457" t="s">
        <v>22747</v>
      </c>
      <c r="K4457" t="s">
        <v>22748</v>
      </c>
      <c r="L4457" t="s">
        <v>24</v>
      </c>
      <c r="M4457" s="1" t="s">
        <v>22749</v>
      </c>
      <c r="N4457" s="1" t="s">
        <v>22750</v>
      </c>
      <c r="O4457">
        <v>597</v>
      </c>
      <c r="P4457" t="s">
        <v>24</v>
      </c>
      <c r="Q4457" t="s">
        <v>24</v>
      </c>
      <c r="R4457" t="s">
        <v>24</v>
      </c>
      <c r="S4457">
        <v>614</v>
      </c>
      <c r="T4457">
        <v>17</v>
      </c>
    </row>
    <row r="4458" spans="1:20">
      <c r="A4458" t="s">
        <v>36423</v>
      </c>
      <c r="B4458" t="s">
        <v>22752</v>
      </c>
      <c r="C4458" t="s">
        <v>22753</v>
      </c>
      <c r="D4458" t="s">
        <v>22754</v>
      </c>
      <c r="E4458" t="str">
        <f>IF(OR(EXACT(LEFT(F4458,1),"'"),EXACT(LEFT(F4458,1),"["),EXACT(LEFT(F4458,1),"("),EXACT(UPPER(LEFT(F4458,1)),LEFT(F4458,1))=FALSE),"-",IF(LEFT(F4458,10)="Candidatus", MID(F4458, FIND(" ", F4458), FIND(" ", F4458, FIND(" ", F4458, 1)+1)-FIND(" ", F4458)), MID(F4458, 1, FIND(" ", F4458))))</f>
        <v xml:space="preserve">Pseudomonas </v>
      </c>
      <c r="F4458" t="s">
        <v>22751</v>
      </c>
      <c r="G4458" t="s">
        <v>16</v>
      </c>
      <c r="H4458" t="s">
        <v>76</v>
      </c>
      <c r="I4458" t="s">
        <v>77</v>
      </c>
      <c r="J4458" t="s">
        <v>22752</v>
      </c>
      <c r="K4458" t="s">
        <v>22753</v>
      </c>
      <c r="L4458" t="s">
        <v>22754</v>
      </c>
      <c r="M4458" s="1" t="s">
        <v>22755</v>
      </c>
      <c r="N4458" s="1" t="s">
        <v>22756</v>
      </c>
      <c r="O4458">
        <v>29</v>
      </c>
      <c r="P4458" t="s">
        <v>24</v>
      </c>
      <c r="Q4458" t="s">
        <v>24</v>
      </c>
      <c r="R4458" t="s">
        <v>24</v>
      </c>
      <c r="S4458">
        <v>29</v>
      </c>
      <c r="T4458" t="s">
        <v>24</v>
      </c>
    </row>
    <row r="4459" spans="1:20">
      <c r="A4459" t="s">
        <v>36424</v>
      </c>
      <c r="B4459" t="s">
        <v>22758</v>
      </c>
      <c r="C4459" t="s">
        <v>22759</v>
      </c>
      <c r="D4459" t="s">
        <v>22760</v>
      </c>
      <c r="E4459" t="str">
        <f>IF(OR(EXACT(LEFT(F4459,1),"'"),EXACT(LEFT(F4459,1),"["),EXACT(LEFT(F4459,1),"("),EXACT(UPPER(LEFT(F4459,1)),LEFT(F4459,1))=FALSE),"-",IF(LEFT(F4459,10)="Candidatus", MID(F4459, FIND(" ", F4459), FIND(" ", F4459, FIND(" ", F4459, 1)+1)-FIND(" ", F4459)), MID(F4459, 1, FIND(" ", F4459))))</f>
        <v xml:space="preserve">Pseudomonas </v>
      </c>
      <c r="F4459" t="s">
        <v>22757</v>
      </c>
      <c r="G4459" t="s">
        <v>16</v>
      </c>
      <c r="H4459" t="s">
        <v>76</v>
      </c>
      <c r="I4459" t="s">
        <v>77</v>
      </c>
      <c r="J4459" t="s">
        <v>22758</v>
      </c>
      <c r="K4459" t="s">
        <v>22759</v>
      </c>
      <c r="L4459" t="s">
        <v>22760</v>
      </c>
      <c r="M4459" s="1" t="s">
        <v>22761</v>
      </c>
      <c r="N4459" s="1" t="s">
        <v>22762</v>
      </c>
      <c r="O4459">
        <v>51</v>
      </c>
      <c r="P4459" t="s">
        <v>24</v>
      </c>
      <c r="Q4459" t="s">
        <v>24</v>
      </c>
      <c r="R4459" t="s">
        <v>24</v>
      </c>
      <c r="S4459">
        <v>52</v>
      </c>
      <c r="T4459">
        <v>1</v>
      </c>
    </row>
    <row r="4460" spans="1:20">
      <c r="A4460" t="s">
        <v>36425</v>
      </c>
      <c r="B4460" t="s">
        <v>22764</v>
      </c>
      <c r="C4460" t="s">
        <v>22765</v>
      </c>
      <c r="D4460" t="s">
        <v>22766</v>
      </c>
      <c r="E4460" t="str">
        <f>IF(OR(EXACT(LEFT(F4460,1),"'"),EXACT(LEFT(F4460,1),"["),EXACT(LEFT(F4460,1),"("),EXACT(UPPER(LEFT(F4460,1)),LEFT(F4460,1))=FALSE),"-",IF(LEFT(F4460,10)="Candidatus", MID(F4460, FIND(" ", F4460), FIND(" ", F4460, FIND(" ", F4460, 1)+1)-FIND(" ", F4460)), MID(F4460, 1, FIND(" ", F4460))))</f>
        <v xml:space="preserve">Pseudomonas </v>
      </c>
      <c r="F4460" t="s">
        <v>22763</v>
      </c>
      <c r="G4460" t="s">
        <v>16</v>
      </c>
      <c r="H4460" t="s">
        <v>76</v>
      </c>
      <c r="I4460" t="s">
        <v>77</v>
      </c>
      <c r="J4460" t="s">
        <v>22764</v>
      </c>
      <c r="K4460" t="s">
        <v>22765</v>
      </c>
      <c r="L4460" t="s">
        <v>22766</v>
      </c>
      <c r="M4460" s="1" t="s">
        <v>22767</v>
      </c>
      <c r="N4460" s="1" t="s">
        <v>22768</v>
      </c>
      <c r="O4460">
        <v>105</v>
      </c>
      <c r="P4460" t="s">
        <v>24</v>
      </c>
      <c r="Q4460" t="s">
        <v>24</v>
      </c>
      <c r="R4460" t="s">
        <v>24</v>
      </c>
      <c r="S4460">
        <v>105</v>
      </c>
      <c r="T4460" t="s">
        <v>24</v>
      </c>
    </row>
    <row r="4461" spans="1:20">
      <c r="A4461" t="s">
        <v>36426</v>
      </c>
      <c r="B4461" t="s">
        <v>22769</v>
      </c>
      <c r="C4461" t="s">
        <v>22770</v>
      </c>
      <c r="D4461" t="s">
        <v>22771</v>
      </c>
      <c r="E4461" t="str">
        <f>IF(OR(EXACT(LEFT(F4461,1),"'"),EXACT(LEFT(F4461,1),"["),EXACT(LEFT(F4461,1),"("),EXACT(UPPER(LEFT(F4461,1)),LEFT(F4461,1))=FALSE),"-",IF(LEFT(F4461,10)="Candidatus", MID(F4461, FIND(" ", F4461), FIND(" ", F4461, FIND(" ", F4461, 1)+1)-FIND(" ", F4461)), MID(F4461, 1, FIND(" ", F4461))))</f>
        <v xml:space="preserve">Pseudomonas </v>
      </c>
      <c r="F4461" t="s">
        <v>22730</v>
      </c>
      <c r="G4461" t="s">
        <v>16</v>
      </c>
      <c r="H4461" t="s">
        <v>76</v>
      </c>
      <c r="I4461" t="s">
        <v>77</v>
      </c>
      <c r="J4461" t="s">
        <v>22769</v>
      </c>
      <c r="K4461" t="s">
        <v>22770</v>
      </c>
      <c r="L4461" t="s">
        <v>22771</v>
      </c>
      <c r="M4461" s="1" t="s">
        <v>22772</v>
      </c>
      <c r="N4461" s="1" t="s">
        <v>22773</v>
      </c>
      <c r="O4461">
        <v>97</v>
      </c>
      <c r="P4461" t="s">
        <v>24</v>
      </c>
      <c r="Q4461" t="s">
        <v>24</v>
      </c>
      <c r="R4461" t="s">
        <v>24</v>
      </c>
      <c r="S4461">
        <v>99</v>
      </c>
      <c r="T4461">
        <v>2</v>
      </c>
    </row>
    <row r="4462" spans="1:20">
      <c r="A4462" t="s">
        <v>36427</v>
      </c>
      <c r="B4462" t="s">
        <v>22774</v>
      </c>
      <c r="C4462" t="s">
        <v>22775</v>
      </c>
      <c r="D4462" t="s">
        <v>22776</v>
      </c>
      <c r="E4462" t="str">
        <f>IF(OR(EXACT(LEFT(F4462,1),"'"),EXACT(LEFT(F4462,1),"["),EXACT(LEFT(F4462,1),"("),EXACT(UPPER(LEFT(F4462,1)),LEFT(F4462,1))=FALSE),"-",IF(LEFT(F4462,10)="Candidatus", MID(F4462, FIND(" ", F4462), FIND(" ", F4462, FIND(" ", F4462, 1)+1)-FIND(" ", F4462)), MID(F4462, 1, FIND(" ", F4462))))</f>
        <v xml:space="preserve">Pseudomonas </v>
      </c>
      <c r="F4462" t="s">
        <v>22730</v>
      </c>
      <c r="G4462" t="s">
        <v>16</v>
      </c>
      <c r="H4462" t="s">
        <v>76</v>
      </c>
      <c r="I4462" t="s">
        <v>77</v>
      </c>
      <c r="J4462" t="s">
        <v>22774</v>
      </c>
      <c r="K4462" t="s">
        <v>22775</v>
      </c>
      <c r="L4462" t="s">
        <v>22776</v>
      </c>
      <c r="M4462" s="1" t="s">
        <v>22777</v>
      </c>
      <c r="N4462" s="1" t="s">
        <v>22778</v>
      </c>
      <c r="O4462">
        <v>137</v>
      </c>
      <c r="P4462" t="s">
        <v>24</v>
      </c>
      <c r="Q4462" t="s">
        <v>24</v>
      </c>
      <c r="R4462" t="s">
        <v>24</v>
      </c>
      <c r="S4462">
        <v>138</v>
      </c>
      <c r="T4462" t="s">
        <v>24</v>
      </c>
    </row>
    <row r="4463" spans="1:20">
      <c r="A4463" t="s">
        <v>36428</v>
      </c>
      <c r="B4463" t="s">
        <v>22747</v>
      </c>
      <c r="C4463" t="s">
        <v>22780</v>
      </c>
      <c r="D4463" t="s">
        <v>22781</v>
      </c>
      <c r="E4463" t="str">
        <f>IF(OR(EXACT(LEFT(F4463,1),"'"),EXACT(LEFT(F4463,1),"["),EXACT(LEFT(F4463,1),"("),EXACT(UPPER(LEFT(F4463,1)),LEFT(F4463,1))=FALSE),"-",IF(LEFT(F4463,10)="Candidatus", MID(F4463, FIND(" ", F4463), FIND(" ", F4463, FIND(" ", F4463, 1)+1)-FIND(" ", F4463)), MID(F4463, 1, FIND(" ", F4463))))</f>
        <v xml:space="preserve">Pseudomonas </v>
      </c>
      <c r="F4463" t="s">
        <v>22779</v>
      </c>
      <c r="G4463" t="s">
        <v>16</v>
      </c>
      <c r="H4463" t="s">
        <v>76</v>
      </c>
      <c r="I4463" t="s">
        <v>77</v>
      </c>
      <c r="J4463" t="s">
        <v>22747</v>
      </c>
      <c r="K4463" t="s">
        <v>22780</v>
      </c>
      <c r="L4463" t="s">
        <v>22781</v>
      </c>
      <c r="M4463" s="1" t="s">
        <v>22749</v>
      </c>
      <c r="N4463" s="1" t="s">
        <v>22750</v>
      </c>
      <c r="O4463">
        <v>529</v>
      </c>
      <c r="P4463" t="s">
        <v>24</v>
      </c>
      <c r="Q4463" t="s">
        <v>24</v>
      </c>
      <c r="R4463" t="s">
        <v>24</v>
      </c>
      <c r="S4463">
        <v>544</v>
      </c>
      <c r="T4463">
        <v>15</v>
      </c>
    </row>
    <row r="4464" spans="1:20">
      <c r="A4464" t="s">
        <v>36429</v>
      </c>
      <c r="B4464" t="s">
        <v>22783</v>
      </c>
      <c r="C4464" t="s">
        <v>22784</v>
      </c>
      <c r="D4464" t="s">
        <v>22785</v>
      </c>
      <c r="E4464" t="str">
        <f>IF(OR(EXACT(LEFT(F4464,1),"'"),EXACT(LEFT(F4464,1),"["),EXACT(LEFT(F4464,1),"("),EXACT(UPPER(LEFT(F4464,1)),LEFT(F4464,1))=FALSE),"-",IF(LEFT(F4464,10)="Candidatus", MID(F4464, FIND(" ", F4464), FIND(" ", F4464, FIND(" ", F4464, 1)+1)-FIND(" ", F4464)), MID(F4464, 1, FIND(" ", F4464))))</f>
        <v xml:space="preserve">Pseudomonas </v>
      </c>
      <c r="F4464" t="s">
        <v>22782</v>
      </c>
      <c r="G4464" t="s">
        <v>16</v>
      </c>
      <c r="H4464" t="s">
        <v>76</v>
      </c>
      <c r="I4464" t="s">
        <v>77</v>
      </c>
      <c r="J4464" t="s">
        <v>22783</v>
      </c>
      <c r="K4464" t="s">
        <v>22784</v>
      </c>
      <c r="L4464" t="s">
        <v>22785</v>
      </c>
      <c r="M4464" s="1" t="s">
        <v>22786</v>
      </c>
      <c r="N4464" s="1" t="s">
        <v>22787</v>
      </c>
      <c r="O4464">
        <v>29</v>
      </c>
      <c r="P4464" t="s">
        <v>24</v>
      </c>
      <c r="Q4464" t="s">
        <v>24</v>
      </c>
      <c r="R4464" t="s">
        <v>24</v>
      </c>
      <c r="S4464">
        <v>29</v>
      </c>
      <c r="T4464" t="s">
        <v>24</v>
      </c>
    </row>
    <row r="4465" spans="1:20">
      <c r="A4465" t="s">
        <v>36430</v>
      </c>
      <c r="B4465" t="s">
        <v>22789</v>
      </c>
      <c r="C4465" t="s">
        <v>22790</v>
      </c>
      <c r="D4465" t="s">
        <v>22791</v>
      </c>
      <c r="E4465" t="str">
        <f>IF(OR(EXACT(LEFT(F4465,1),"'"),EXACT(LEFT(F4465,1),"["),EXACT(LEFT(F4465,1),"("),EXACT(UPPER(LEFT(F4465,1)),LEFT(F4465,1))=FALSE),"-",IF(LEFT(F4465,10)="Candidatus", MID(F4465, FIND(" ", F4465), FIND(" ", F4465, FIND(" ", F4465, 1)+1)-FIND(" ", F4465)), MID(F4465, 1, FIND(" ", F4465))))</f>
        <v xml:space="preserve">Pseudomonas </v>
      </c>
      <c r="F4465" t="s">
        <v>22788</v>
      </c>
      <c r="G4465" t="s">
        <v>16</v>
      </c>
      <c r="H4465" t="s">
        <v>76</v>
      </c>
      <c r="I4465" t="s">
        <v>77</v>
      </c>
      <c r="J4465" t="s">
        <v>22789</v>
      </c>
      <c r="K4465" t="s">
        <v>22790</v>
      </c>
      <c r="L4465" t="s">
        <v>22791</v>
      </c>
      <c r="M4465" s="1" t="s">
        <v>22792</v>
      </c>
      <c r="N4465" s="1" t="s">
        <v>22793</v>
      </c>
      <c r="O4465">
        <v>1011</v>
      </c>
      <c r="P4465" t="s">
        <v>24</v>
      </c>
      <c r="Q4465">
        <v>38</v>
      </c>
      <c r="R4465" t="s">
        <v>24</v>
      </c>
      <c r="S4465">
        <v>1071</v>
      </c>
      <c r="T4465">
        <v>22</v>
      </c>
    </row>
    <row r="4466" spans="1:20">
      <c r="A4466" t="s">
        <v>36431</v>
      </c>
      <c r="B4466" t="s">
        <v>66</v>
      </c>
      <c r="C4466" t="s">
        <v>22795</v>
      </c>
      <c r="D4466" t="s">
        <v>22796</v>
      </c>
      <c r="E4466" t="str">
        <f>IF(OR(EXACT(LEFT(F4466,1),"'"),EXACT(LEFT(F4466,1),"["),EXACT(LEFT(F4466,1),"("),EXACT(UPPER(LEFT(F4466,1)),LEFT(F4466,1))=FALSE),"-",IF(LEFT(F4466,10)="Candidatus", MID(F4466, FIND(" ", F4466), FIND(" ", F4466, FIND(" ", F4466, 1)+1)-FIND(" ", F4466)), MID(F4466, 1, FIND(" ", F4466))))</f>
        <v xml:space="preserve">Pseudomonas </v>
      </c>
      <c r="F4466" t="s">
        <v>22794</v>
      </c>
      <c r="G4466" t="s">
        <v>16</v>
      </c>
      <c r="H4466" t="s">
        <v>76</v>
      </c>
      <c r="I4466" t="s">
        <v>77</v>
      </c>
      <c r="J4466" t="s">
        <v>66</v>
      </c>
      <c r="K4466" t="s">
        <v>22795</v>
      </c>
      <c r="L4466" t="s">
        <v>22796</v>
      </c>
      <c r="M4466" s="1" t="s">
        <v>22797</v>
      </c>
      <c r="N4466" s="1" t="s">
        <v>22798</v>
      </c>
      <c r="O4466">
        <v>12</v>
      </c>
      <c r="P4466" t="s">
        <v>24</v>
      </c>
      <c r="Q4466">
        <v>1</v>
      </c>
      <c r="R4466" t="s">
        <v>24</v>
      </c>
      <c r="S4466">
        <v>13</v>
      </c>
      <c r="T4466" t="s">
        <v>24</v>
      </c>
    </row>
    <row r="4467" spans="1:20">
      <c r="A4467" t="s">
        <v>36432</v>
      </c>
      <c r="B4467" t="s">
        <v>22800</v>
      </c>
      <c r="C4467" t="s">
        <v>22801</v>
      </c>
      <c r="D4467" t="s">
        <v>22802</v>
      </c>
      <c r="E4467" t="str">
        <f>IF(OR(EXACT(LEFT(F4467,1),"'"),EXACT(LEFT(F4467,1),"["),EXACT(LEFT(F4467,1),"("),EXACT(UPPER(LEFT(F4467,1)),LEFT(F4467,1))=FALSE),"-",IF(LEFT(F4467,10)="Candidatus", MID(F4467, FIND(" ", F4467), FIND(" ", F4467, FIND(" ", F4467, 1)+1)-FIND(" ", F4467)), MID(F4467, 1, FIND(" ", F4467))))</f>
        <v xml:space="preserve">Pseudomonas </v>
      </c>
      <c r="F4467" t="s">
        <v>22799</v>
      </c>
      <c r="G4467" t="s">
        <v>16</v>
      </c>
      <c r="H4467" t="s">
        <v>76</v>
      </c>
      <c r="I4467" t="s">
        <v>77</v>
      </c>
      <c r="J4467" t="s">
        <v>22800</v>
      </c>
      <c r="K4467" t="s">
        <v>22801</v>
      </c>
      <c r="L4467" t="s">
        <v>22802</v>
      </c>
      <c r="M4467" s="1" t="s">
        <v>22803</v>
      </c>
      <c r="N4467" s="1" t="s">
        <v>22804</v>
      </c>
      <c r="O4467">
        <v>93</v>
      </c>
      <c r="P4467" t="s">
        <v>24</v>
      </c>
      <c r="Q4467" t="s">
        <v>24</v>
      </c>
      <c r="R4467" t="s">
        <v>24</v>
      </c>
      <c r="S4467">
        <v>93</v>
      </c>
      <c r="T4467" t="s">
        <v>24</v>
      </c>
    </row>
    <row r="4468" spans="1:20">
      <c r="A4468" t="s">
        <v>36433</v>
      </c>
      <c r="B4468" t="s">
        <v>22806</v>
      </c>
      <c r="C4468" t="s">
        <v>22807</v>
      </c>
      <c r="D4468" t="s">
        <v>22808</v>
      </c>
      <c r="E4468" t="str">
        <f>IF(OR(EXACT(LEFT(F4468,1),"'"),EXACT(LEFT(F4468,1),"["),EXACT(LEFT(F4468,1),"("),EXACT(UPPER(LEFT(F4468,1)),LEFT(F4468,1))=FALSE),"-",IF(LEFT(F4468,10)="Candidatus", MID(F4468, FIND(" ", F4468), FIND(" ", F4468, FIND(" ", F4468, 1)+1)-FIND(" ", F4468)), MID(F4468, 1, FIND(" ", F4468))))</f>
        <v xml:space="preserve">Pseudomonas </v>
      </c>
      <c r="F4468" t="s">
        <v>22805</v>
      </c>
      <c r="G4468" t="s">
        <v>16</v>
      </c>
      <c r="H4468" t="s">
        <v>76</v>
      </c>
      <c r="I4468" t="s">
        <v>77</v>
      </c>
      <c r="J4468" t="s">
        <v>22806</v>
      </c>
      <c r="K4468" t="s">
        <v>22807</v>
      </c>
      <c r="L4468" t="s">
        <v>22808</v>
      </c>
      <c r="M4468" s="1" t="s">
        <v>22809</v>
      </c>
      <c r="N4468" s="1" t="s">
        <v>22810</v>
      </c>
      <c r="O4468">
        <v>68</v>
      </c>
      <c r="P4468" t="s">
        <v>24</v>
      </c>
      <c r="Q4468" t="s">
        <v>24</v>
      </c>
      <c r="R4468" t="s">
        <v>24</v>
      </c>
      <c r="S4468">
        <v>68</v>
      </c>
      <c r="T4468" t="s">
        <v>24</v>
      </c>
    </row>
    <row r="4469" spans="1:20">
      <c r="A4469" t="s">
        <v>36434</v>
      </c>
      <c r="B4469" t="s">
        <v>22812</v>
      </c>
      <c r="C4469" t="s">
        <v>22813</v>
      </c>
      <c r="D4469" t="s">
        <v>22814</v>
      </c>
      <c r="E4469" t="str">
        <f>IF(OR(EXACT(LEFT(F4469,1),"'"),EXACT(LEFT(F4469,1),"["),EXACT(LEFT(F4469,1),"("),EXACT(UPPER(LEFT(F4469,1)),LEFT(F4469,1))=FALSE),"-",IF(LEFT(F4469,10)="Candidatus", MID(F4469, FIND(" ", F4469), FIND(" ", F4469, FIND(" ", F4469, 1)+1)-FIND(" ", F4469)), MID(F4469, 1, FIND(" ", F4469))))</f>
        <v xml:space="preserve">Pseudomonas </v>
      </c>
      <c r="F4469" t="s">
        <v>22811</v>
      </c>
      <c r="G4469" t="s">
        <v>16</v>
      </c>
      <c r="H4469" t="s">
        <v>76</v>
      </c>
      <c r="I4469" t="s">
        <v>77</v>
      </c>
      <c r="J4469" t="s">
        <v>22812</v>
      </c>
      <c r="K4469" t="s">
        <v>22813</v>
      </c>
      <c r="L4469" t="s">
        <v>22814</v>
      </c>
      <c r="M4469" s="1" t="s">
        <v>22815</v>
      </c>
      <c r="N4469" s="1" t="s">
        <v>22816</v>
      </c>
      <c r="O4469">
        <v>53</v>
      </c>
      <c r="P4469" t="s">
        <v>24</v>
      </c>
      <c r="Q4469" t="s">
        <v>24</v>
      </c>
      <c r="R4469" t="s">
        <v>24</v>
      </c>
      <c r="S4469">
        <v>54</v>
      </c>
      <c r="T4469">
        <v>1</v>
      </c>
    </row>
    <row r="4470" spans="1:20">
      <c r="A4470" t="s">
        <v>36435</v>
      </c>
      <c r="B4470" t="s">
        <v>22818</v>
      </c>
      <c r="C4470" t="s">
        <v>22819</v>
      </c>
      <c r="D4470" t="s">
        <v>22820</v>
      </c>
      <c r="E4470" t="str">
        <f>IF(OR(EXACT(LEFT(F4470,1),"'"),EXACT(LEFT(F4470,1),"["),EXACT(LEFT(F4470,1),"("),EXACT(UPPER(LEFT(F4470,1)),LEFT(F4470,1))=FALSE),"-",IF(LEFT(F4470,10)="Candidatus", MID(F4470, FIND(" ", F4470), FIND(" ", F4470, FIND(" ", F4470, 1)+1)-FIND(" ", F4470)), MID(F4470, 1, FIND(" ", F4470))))</f>
        <v xml:space="preserve">Pseudomonas </v>
      </c>
      <c r="F4470" t="s">
        <v>22817</v>
      </c>
      <c r="G4470" t="s">
        <v>16</v>
      </c>
      <c r="H4470" t="s">
        <v>76</v>
      </c>
      <c r="I4470" t="s">
        <v>77</v>
      </c>
      <c r="J4470" t="s">
        <v>22818</v>
      </c>
      <c r="K4470" t="s">
        <v>22819</v>
      </c>
      <c r="L4470" t="s">
        <v>22820</v>
      </c>
      <c r="M4470" s="1" t="s">
        <v>22821</v>
      </c>
      <c r="N4470" s="1" t="s">
        <v>22822</v>
      </c>
      <c r="O4470">
        <v>474</v>
      </c>
      <c r="P4470" t="s">
        <v>24</v>
      </c>
      <c r="Q4470" t="s">
        <v>24</v>
      </c>
      <c r="R4470" t="s">
        <v>24</v>
      </c>
      <c r="S4470">
        <v>478</v>
      </c>
      <c r="T4470">
        <v>4</v>
      </c>
    </row>
    <row r="4471" spans="1:20">
      <c r="A4471" t="s">
        <v>36436</v>
      </c>
      <c r="B4471" t="s">
        <v>22824</v>
      </c>
      <c r="C4471" t="s">
        <v>22825</v>
      </c>
      <c r="D4471" t="s">
        <v>22826</v>
      </c>
      <c r="E4471" t="str">
        <f>IF(OR(EXACT(LEFT(F4471,1),"'"),EXACT(LEFT(F4471,1),"["),EXACT(LEFT(F4471,1),"("),EXACT(UPPER(LEFT(F4471,1)),LEFT(F4471,1))=FALSE),"-",IF(LEFT(F4471,10)="Candidatus", MID(F4471, FIND(" ", F4471), FIND(" ", F4471, FIND(" ", F4471, 1)+1)-FIND(" ", F4471)), MID(F4471, 1, FIND(" ", F4471))))</f>
        <v xml:space="preserve">Pseudomonas </v>
      </c>
      <c r="F4471" t="s">
        <v>22823</v>
      </c>
      <c r="G4471" t="s">
        <v>16</v>
      </c>
      <c r="H4471" t="s">
        <v>76</v>
      </c>
      <c r="I4471" t="s">
        <v>77</v>
      </c>
      <c r="J4471" t="s">
        <v>22824</v>
      </c>
      <c r="K4471" t="s">
        <v>22825</v>
      </c>
      <c r="L4471" t="s">
        <v>22826</v>
      </c>
      <c r="M4471" s="1" t="s">
        <v>22827</v>
      </c>
      <c r="N4471" s="1" t="s">
        <v>22828</v>
      </c>
      <c r="O4471">
        <v>1</v>
      </c>
      <c r="P4471" t="s">
        <v>24</v>
      </c>
      <c r="Q4471" t="s">
        <v>24</v>
      </c>
      <c r="R4471" t="s">
        <v>24</v>
      </c>
      <c r="S4471">
        <v>1</v>
      </c>
      <c r="T4471" t="s">
        <v>24</v>
      </c>
    </row>
    <row r="4472" spans="1:20">
      <c r="A4472" t="s">
        <v>36437</v>
      </c>
      <c r="B4472" t="s">
        <v>66</v>
      </c>
      <c r="C4472" t="s">
        <v>22830</v>
      </c>
      <c r="D4472" t="s">
        <v>22831</v>
      </c>
      <c r="E4472" t="str">
        <f>IF(OR(EXACT(LEFT(F4472,1),"'"),EXACT(LEFT(F4472,1),"["),EXACT(LEFT(F4472,1),"("),EXACT(UPPER(LEFT(F4472,1)),LEFT(F4472,1))=FALSE),"-",IF(LEFT(F4472,10)="Candidatus", MID(F4472, FIND(" ", F4472), FIND(" ", F4472, FIND(" ", F4472, 1)+1)-FIND(" ", F4472)), MID(F4472, 1, FIND(" ", F4472))))</f>
        <v xml:space="preserve">Pseudomonas </v>
      </c>
      <c r="F4472" t="s">
        <v>22829</v>
      </c>
      <c r="G4472" t="s">
        <v>16</v>
      </c>
      <c r="H4472" t="s">
        <v>76</v>
      </c>
      <c r="I4472" t="s">
        <v>77</v>
      </c>
      <c r="J4472" t="s">
        <v>66</v>
      </c>
      <c r="K4472" t="s">
        <v>22830</v>
      </c>
      <c r="L4472" t="s">
        <v>22831</v>
      </c>
      <c r="M4472" s="1" t="s">
        <v>22832</v>
      </c>
      <c r="N4472" s="1" t="s">
        <v>22833</v>
      </c>
      <c r="O4472">
        <v>373</v>
      </c>
      <c r="P4472" t="s">
        <v>24</v>
      </c>
      <c r="Q4472" t="s">
        <v>24</v>
      </c>
      <c r="R4472" t="s">
        <v>24</v>
      </c>
      <c r="S4472">
        <v>402</v>
      </c>
      <c r="T4472">
        <v>29</v>
      </c>
    </row>
    <row r="4473" spans="1:20">
      <c r="A4473" t="s">
        <v>36438</v>
      </c>
      <c r="B4473" t="s">
        <v>22835</v>
      </c>
      <c r="C4473" t="s">
        <v>22836</v>
      </c>
      <c r="D4473" t="s">
        <v>22837</v>
      </c>
      <c r="E4473" t="str">
        <f>IF(OR(EXACT(LEFT(F4473,1),"'"),EXACT(LEFT(F4473,1),"["),EXACT(LEFT(F4473,1),"("),EXACT(UPPER(LEFT(F4473,1)),LEFT(F4473,1))=FALSE),"-",IF(LEFT(F4473,10)="Candidatus", MID(F4473, FIND(" ", F4473), FIND(" ", F4473, FIND(" ", F4473, 1)+1)-FIND(" ", F4473)), MID(F4473, 1, FIND(" ", F4473))))</f>
        <v xml:space="preserve">Pseudomonas </v>
      </c>
      <c r="F4473" t="s">
        <v>22834</v>
      </c>
      <c r="G4473" t="s">
        <v>16</v>
      </c>
      <c r="H4473" t="s">
        <v>76</v>
      </c>
      <c r="I4473" t="s">
        <v>77</v>
      </c>
      <c r="J4473" t="s">
        <v>22835</v>
      </c>
      <c r="K4473" t="s">
        <v>22836</v>
      </c>
      <c r="L4473" t="s">
        <v>22837</v>
      </c>
      <c r="M4473" s="1" t="s">
        <v>22838</v>
      </c>
      <c r="N4473" s="1" t="s">
        <v>22839</v>
      </c>
      <c r="O4473">
        <v>135</v>
      </c>
      <c r="P4473" t="s">
        <v>24</v>
      </c>
      <c r="Q4473" t="s">
        <v>24</v>
      </c>
      <c r="R4473" t="s">
        <v>24</v>
      </c>
      <c r="S4473">
        <v>135</v>
      </c>
      <c r="T4473" t="s">
        <v>24</v>
      </c>
    </row>
    <row r="4474" spans="1:20">
      <c r="A4474" t="s">
        <v>36439</v>
      </c>
      <c r="B4474" t="s">
        <v>22841</v>
      </c>
      <c r="C4474" t="s">
        <v>22842</v>
      </c>
      <c r="D4474" t="s">
        <v>22843</v>
      </c>
      <c r="E4474" t="str">
        <f>IF(OR(EXACT(LEFT(F4474,1),"'"),EXACT(LEFT(F4474,1),"["),EXACT(LEFT(F4474,1),"("),EXACT(UPPER(LEFT(F4474,1)),LEFT(F4474,1))=FALSE),"-",IF(LEFT(F4474,10)="Candidatus", MID(F4474, FIND(" ", F4474), FIND(" ", F4474, FIND(" ", F4474, 1)+1)-FIND(" ", F4474)), MID(F4474, 1, FIND(" ", F4474))))</f>
        <v xml:space="preserve">Pseudomonas </v>
      </c>
      <c r="F4474" t="s">
        <v>22840</v>
      </c>
      <c r="G4474" t="s">
        <v>16</v>
      </c>
      <c r="H4474" t="s">
        <v>76</v>
      </c>
      <c r="I4474" t="s">
        <v>77</v>
      </c>
      <c r="J4474" t="s">
        <v>22841</v>
      </c>
      <c r="K4474" t="s">
        <v>22842</v>
      </c>
      <c r="L4474" t="s">
        <v>22843</v>
      </c>
      <c r="M4474" s="1" t="s">
        <v>22844</v>
      </c>
      <c r="N4474" s="1" t="s">
        <v>7210</v>
      </c>
      <c r="O4474">
        <v>74</v>
      </c>
      <c r="P4474" t="s">
        <v>24</v>
      </c>
      <c r="Q4474" t="s">
        <v>24</v>
      </c>
      <c r="R4474" t="s">
        <v>24</v>
      </c>
      <c r="S4474">
        <v>85</v>
      </c>
      <c r="T4474">
        <v>11</v>
      </c>
    </row>
    <row r="4475" spans="1:20">
      <c r="A4475" t="s">
        <v>36440</v>
      </c>
      <c r="B4475" t="s">
        <v>22846</v>
      </c>
      <c r="C4475" t="s">
        <v>22847</v>
      </c>
      <c r="D4475" t="s">
        <v>22848</v>
      </c>
      <c r="E4475" t="str">
        <f>IF(OR(EXACT(LEFT(F4475,1),"'"),EXACT(LEFT(F4475,1),"["),EXACT(LEFT(F4475,1),"("),EXACT(UPPER(LEFT(F4475,1)),LEFT(F4475,1))=FALSE),"-",IF(LEFT(F4475,10)="Candidatus", MID(F4475, FIND(" ", F4475), FIND(" ", F4475, FIND(" ", F4475, 1)+1)-FIND(" ", F4475)), MID(F4475, 1, FIND(" ", F4475))))</f>
        <v xml:space="preserve">Pseudomonas </v>
      </c>
      <c r="F4475" t="s">
        <v>22845</v>
      </c>
      <c r="G4475" t="s">
        <v>16</v>
      </c>
      <c r="H4475" t="s">
        <v>76</v>
      </c>
      <c r="I4475" t="s">
        <v>77</v>
      </c>
      <c r="J4475" t="s">
        <v>22846</v>
      </c>
      <c r="K4475" t="s">
        <v>22847</v>
      </c>
      <c r="L4475" t="s">
        <v>22848</v>
      </c>
      <c r="M4475" s="1" t="s">
        <v>22803</v>
      </c>
      <c r="N4475" s="1" t="s">
        <v>22849</v>
      </c>
      <c r="O4475">
        <v>90</v>
      </c>
      <c r="P4475" t="s">
        <v>24</v>
      </c>
      <c r="Q4475" t="s">
        <v>24</v>
      </c>
      <c r="R4475" t="s">
        <v>24</v>
      </c>
      <c r="S4475">
        <v>90</v>
      </c>
      <c r="T4475" t="s">
        <v>24</v>
      </c>
    </row>
    <row r="4476" spans="1:20">
      <c r="A4476" t="s">
        <v>36441</v>
      </c>
      <c r="B4476" t="s">
        <v>22851</v>
      </c>
      <c r="C4476" t="s">
        <v>22852</v>
      </c>
      <c r="D4476" t="s">
        <v>22853</v>
      </c>
      <c r="E4476" t="str">
        <f>IF(OR(EXACT(LEFT(F4476,1),"'"),EXACT(LEFT(F4476,1),"["),EXACT(LEFT(F4476,1),"("),EXACT(UPPER(LEFT(F4476,1)),LEFT(F4476,1))=FALSE),"-",IF(LEFT(F4476,10)="Candidatus", MID(F4476, FIND(" ", F4476), FIND(" ", F4476, FIND(" ", F4476, 1)+1)-FIND(" ", F4476)), MID(F4476, 1, FIND(" ", F4476))))</f>
        <v xml:space="preserve">Pseudomonas </v>
      </c>
      <c r="F4476" t="s">
        <v>22850</v>
      </c>
      <c r="G4476" t="s">
        <v>16</v>
      </c>
      <c r="H4476" t="s">
        <v>76</v>
      </c>
      <c r="I4476" t="s">
        <v>77</v>
      </c>
      <c r="J4476" t="s">
        <v>22851</v>
      </c>
      <c r="K4476" t="s">
        <v>22852</v>
      </c>
      <c r="L4476" t="s">
        <v>22853</v>
      </c>
      <c r="M4476" s="1" t="s">
        <v>22854</v>
      </c>
      <c r="N4476" s="1" t="s">
        <v>22855</v>
      </c>
      <c r="O4476">
        <v>70</v>
      </c>
      <c r="P4476" t="s">
        <v>24</v>
      </c>
      <c r="Q4476" t="s">
        <v>24</v>
      </c>
      <c r="R4476" t="s">
        <v>24</v>
      </c>
      <c r="S4476">
        <v>70</v>
      </c>
      <c r="T4476" t="s">
        <v>24</v>
      </c>
    </row>
    <row r="4477" spans="1:20">
      <c r="A4477" t="s">
        <v>36442</v>
      </c>
      <c r="B4477" t="s">
        <v>22857</v>
      </c>
      <c r="C4477" t="s">
        <v>22858</v>
      </c>
      <c r="D4477" t="s">
        <v>22859</v>
      </c>
      <c r="E4477" t="str">
        <f>IF(OR(EXACT(LEFT(F4477,1),"'"),EXACT(LEFT(F4477,1),"["),EXACT(LEFT(F4477,1),"("),EXACT(UPPER(LEFT(F4477,1)),LEFT(F4477,1))=FALSE),"-",IF(LEFT(F4477,10)="Candidatus", MID(F4477, FIND(" ", F4477), FIND(" ", F4477, FIND(" ", F4477, 1)+1)-FIND(" ", F4477)), MID(F4477, 1, FIND(" ", F4477))))</f>
        <v xml:space="preserve">Pseudomonas </v>
      </c>
      <c r="F4477" t="s">
        <v>22856</v>
      </c>
      <c r="G4477" t="s">
        <v>16</v>
      </c>
      <c r="H4477" t="s">
        <v>76</v>
      </c>
      <c r="I4477" t="s">
        <v>77</v>
      </c>
      <c r="J4477" t="s">
        <v>22857</v>
      </c>
      <c r="K4477" t="s">
        <v>22858</v>
      </c>
      <c r="L4477" t="s">
        <v>22859</v>
      </c>
      <c r="M4477" s="1" t="s">
        <v>22860</v>
      </c>
      <c r="N4477" s="1" t="s">
        <v>22861</v>
      </c>
      <c r="O4477">
        <v>112</v>
      </c>
      <c r="P4477" t="s">
        <v>24</v>
      </c>
      <c r="Q4477" t="s">
        <v>24</v>
      </c>
      <c r="R4477" t="s">
        <v>24</v>
      </c>
      <c r="S4477">
        <v>112</v>
      </c>
      <c r="T4477" t="s">
        <v>24</v>
      </c>
    </row>
    <row r="4478" spans="1:20">
      <c r="A4478" t="s">
        <v>36443</v>
      </c>
      <c r="B4478" t="s">
        <v>22863</v>
      </c>
      <c r="C4478" t="s">
        <v>22864</v>
      </c>
      <c r="D4478" t="s">
        <v>22865</v>
      </c>
      <c r="E4478" t="str">
        <f>IF(OR(EXACT(LEFT(F4478,1),"'"),EXACT(LEFT(F4478,1),"["),EXACT(LEFT(F4478,1),"("),EXACT(UPPER(LEFT(F4478,1)),LEFT(F4478,1))=FALSE),"-",IF(LEFT(F4478,10)="Candidatus", MID(F4478, FIND(" ", F4478), FIND(" ", F4478, FIND(" ", F4478, 1)+1)-FIND(" ", F4478)), MID(F4478, 1, FIND(" ", F4478))))</f>
        <v xml:space="preserve">Pseudomonas </v>
      </c>
      <c r="F4478" t="s">
        <v>22862</v>
      </c>
      <c r="G4478" t="s">
        <v>16</v>
      </c>
      <c r="H4478" t="s">
        <v>76</v>
      </c>
      <c r="I4478" t="s">
        <v>77</v>
      </c>
      <c r="J4478" t="s">
        <v>22863</v>
      </c>
      <c r="K4478" t="s">
        <v>22864</v>
      </c>
      <c r="L4478" t="s">
        <v>22865</v>
      </c>
      <c r="M4478" s="1" t="s">
        <v>22866</v>
      </c>
      <c r="N4478" s="1" t="s">
        <v>22867</v>
      </c>
      <c r="O4478">
        <v>44</v>
      </c>
      <c r="P4478" t="s">
        <v>24</v>
      </c>
      <c r="Q4478" t="s">
        <v>24</v>
      </c>
      <c r="R4478" t="s">
        <v>24</v>
      </c>
      <c r="S4478">
        <v>44</v>
      </c>
      <c r="T4478" t="s">
        <v>24</v>
      </c>
    </row>
    <row r="4479" spans="1:20">
      <c r="A4479" t="s">
        <v>36444</v>
      </c>
      <c r="B4479" t="s">
        <v>22869</v>
      </c>
      <c r="C4479" t="s">
        <v>22870</v>
      </c>
      <c r="D4479" t="s">
        <v>22871</v>
      </c>
      <c r="E4479" t="str">
        <f>IF(OR(EXACT(LEFT(F4479,1),"'"),EXACT(LEFT(F4479,1),"["),EXACT(LEFT(F4479,1),"("),EXACT(UPPER(LEFT(F4479,1)),LEFT(F4479,1))=FALSE),"-",IF(LEFT(F4479,10)="Candidatus", MID(F4479, FIND(" ", F4479), FIND(" ", F4479, FIND(" ", F4479, 1)+1)-FIND(" ", F4479)), MID(F4479, 1, FIND(" ", F4479))))</f>
        <v xml:space="preserve">Pseudomonas </v>
      </c>
      <c r="F4479" t="s">
        <v>22868</v>
      </c>
      <c r="G4479" t="s">
        <v>16</v>
      </c>
      <c r="H4479" t="s">
        <v>76</v>
      </c>
      <c r="I4479" t="s">
        <v>77</v>
      </c>
      <c r="J4479" t="s">
        <v>22869</v>
      </c>
      <c r="K4479" t="s">
        <v>22870</v>
      </c>
      <c r="L4479" t="s">
        <v>22871</v>
      </c>
      <c r="M4479" s="1" t="s">
        <v>22872</v>
      </c>
      <c r="N4479" s="1" t="s">
        <v>22873</v>
      </c>
      <c r="O4479">
        <v>4</v>
      </c>
      <c r="P4479" t="s">
        <v>24</v>
      </c>
      <c r="Q4479" t="s">
        <v>24</v>
      </c>
      <c r="R4479" t="s">
        <v>24</v>
      </c>
      <c r="S4479">
        <v>4</v>
      </c>
      <c r="T4479" t="s">
        <v>24</v>
      </c>
    </row>
    <row r="4480" spans="1:20">
      <c r="A4480" t="s">
        <v>36445</v>
      </c>
      <c r="B4480" t="s">
        <v>22875</v>
      </c>
      <c r="C4480" t="s">
        <v>22876</v>
      </c>
      <c r="D4480" t="s">
        <v>22877</v>
      </c>
      <c r="E4480" t="str">
        <f>IF(OR(EXACT(LEFT(F4480,1),"'"),EXACT(LEFT(F4480,1),"["),EXACT(LEFT(F4480,1),"("),EXACT(UPPER(LEFT(F4480,1)),LEFT(F4480,1))=FALSE),"-",IF(LEFT(F4480,10)="Candidatus", MID(F4480, FIND(" ", F4480), FIND(" ", F4480, FIND(" ", F4480, 1)+1)-FIND(" ", F4480)), MID(F4480, 1, FIND(" ", F4480))))</f>
        <v xml:space="preserve">Pseudomonas </v>
      </c>
      <c r="F4480" t="s">
        <v>22874</v>
      </c>
      <c r="G4480" t="s">
        <v>16</v>
      </c>
      <c r="H4480" t="s">
        <v>76</v>
      </c>
      <c r="I4480" t="s">
        <v>77</v>
      </c>
      <c r="J4480" t="s">
        <v>22875</v>
      </c>
      <c r="K4480" t="s">
        <v>22876</v>
      </c>
      <c r="L4480" t="s">
        <v>22877</v>
      </c>
      <c r="M4480" s="1" t="s">
        <v>22878</v>
      </c>
      <c r="N4480" s="1" t="s">
        <v>22879</v>
      </c>
      <c r="O4480">
        <v>125</v>
      </c>
      <c r="P4480" t="s">
        <v>24</v>
      </c>
      <c r="Q4480" t="s">
        <v>24</v>
      </c>
      <c r="R4480" t="s">
        <v>24</v>
      </c>
      <c r="S4480">
        <v>125</v>
      </c>
      <c r="T4480" t="s">
        <v>24</v>
      </c>
    </row>
    <row r="4481" spans="1:20">
      <c r="A4481" t="s">
        <v>36446</v>
      </c>
      <c r="B4481" t="s">
        <v>22881</v>
      </c>
      <c r="C4481" t="s">
        <v>22882</v>
      </c>
      <c r="D4481" t="s">
        <v>22883</v>
      </c>
      <c r="E4481" t="str">
        <f>IF(OR(EXACT(LEFT(F4481,1),"'"),EXACT(LEFT(F4481,1),"["),EXACT(LEFT(F4481,1),"("),EXACT(UPPER(LEFT(F4481,1)),LEFT(F4481,1))=FALSE),"-",IF(LEFT(F4481,10)="Candidatus", MID(F4481, FIND(" ", F4481), FIND(" ", F4481, FIND(" ", F4481, 1)+1)-FIND(" ", F4481)), MID(F4481, 1, FIND(" ", F4481))))</f>
        <v xml:space="preserve">Pseudomonas </v>
      </c>
      <c r="F4481" t="s">
        <v>22880</v>
      </c>
      <c r="G4481" t="s">
        <v>16</v>
      </c>
      <c r="H4481" t="s">
        <v>76</v>
      </c>
      <c r="I4481" t="s">
        <v>77</v>
      </c>
      <c r="J4481" t="s">
        <v>22881</v>
      </c>
      <c r="K4481" t="s">
        <v>22882</v>
      </c>
      <c r="L4481" t="s">
        <v>22883</v>
      </c>
      <c r="M4481" s="1" t="s">
        <v>22884</v>
      </c>
      <c r="N4481" s="1" t="s">
        <v>22885</v>
      </c>
      <c r="O4481">
        <v>86</v>
      </c>
      <c r="P4481" t="s">
        <v>24</v>
      </c>
      <c r="Q4481" t="s">
        <v>24</v>
      </c>
      <c r="R4481" t="s">
        <v>24</v>
      </c>
      <c r="S4481">
        <v>87</v>
      </c>
      <c r="T4481" t="s">
        <v>24</v>
      </c>
    </row>
    <row r="4482" spans="1:20">
      <c r="A4482" t="s">
        <v>36447</v>
      </c>
      <c r="B4482" t="s">
        <v>22887</v>
      </c>
      <c r="C4482" t="s">
        <v>22888</v>
      </c>
      <c r="D4482" t="s">
        <v>22889</v>
      </c>
      <c r="E4482" t="str">
        <f>IF(OR(EXACT(LEFT(F4482,1),"'"),EXACT(LEFT(F4482,1),"["),EXACT(LEFT(F4482,1),"("),EXACT(UPPER(LEFT(F4482,1)),LEFT(F4482,1))=FALSE),"-",IF(LEFT(F4482,10)="Candidatus", MID(F4482, FIND(" ", F4482), FIND(" ", F4482, FIND(" ", F4482, 1)+1)-FIND(" ", F4482)), MID(F4482, 1, FIND(" ", F4482))))</f>
        <v xml:space="preserve">Pseudomonas </v>
      </c>
      <c r="F4482" t="s">
        <v>22886</v>
      </c>
      <c r="G4482" t="s">
        <v>16</v>
      </c>
      <c r="H4482" t="s">
        <v>76</v>
      </c>
      <c r="I4482" t="s">
        <v>77</v>
      </c>
      <c r="J4482" t="s">
        <v>22887</v>
      </c>
      <c r="K4482" t="s">
        <v>22888</v>
      </c>
      <c r="L4482" t="s">
        <v>22889</v>
      </c>
      <c r="M4482" s="1" t="s">
        <v>22890</v>
      </c>
      <c r="N4482" s="1" t="s">
        <v>22891</v>
      </c>
      <c r="O4482">
        <v>3</v>
      </c>
      <c r="P4482" t="s">
        <v>24</v>
      </c>
      <c r="Q4482" t="s">
        <v>24</v>
      </c>
      <c r="R4482" t="s">
        <v>24</v>
      </c>
      <c r="S4482">
        <v>3</v>
      </c>
      <c r="T4482" t="s">
        <v>24</v>
      </c>
    </row>
    <row r="4483" spans="1:20">
      <c r="A4483" t="s">
        <v>36448</v>
      </c>
      <c r="B4483" t="s">
        <v>22893</v>
      </c>
      <c r="C4483" t="s">
        <v>22894</v>
      </c>
      <c r="D4483" t="s">
        <v>22895</v>
      </c>
      <c r="E4483" t="str">
        <f>IF(OR(EXACT(LEFT(F4483,1),"'"),EXACT(LEFT(F4483,1),"["),EXACT(LEFT(F4483,1),"("),EXACT(UPPER(LEFT(F4483,1)),LEFT(F4483,1))=FALSE),"-",IF(LEFT(F4483,10)="Candidatus", MID(F4483, FIND(" ", F4483), FIND(" ", F4483, FIND(" ", F4483, 1)+1)-FIND(" ", F4483)), MID(F4483, 1, FIND(" ", F4483))))</f>
        <v xml:space="preserve">Pseudomonas </v>
      </c>
      <c r="F4483" t="s">
        <v>22892</v>
      </c>
      <c r="G4483" t="s">
        <v>16</v>
      </c>
      <c r="H4483" t="s">
        <v>76</v>
      </c>
      <c r="I4483" t="s">
        <v>77</v>
      </c>
      <c r="J4483" t="s">
        <v>22893</v>
      </c>
      <c r="K4483" t="s">
        <v>22894</v>
      </c>
      <c r="L4483" t="s">
        <v>22895</v>
      </c>
      <c r="M4483" s="1" t="s">
        <v>22896</v>
      </c>
      <c r="N4483" s="1" t="s">
        <v>22897</v>
      </c>
      <c r="O4483">
        <v>199</v>
      </c>
      <c r="P4483" t="s">
        <v>24</v>
      </c>
      <c r="Q4483" t="s">
        <v>24</v>
      </c>
      <c r="R4483" t="s">
        <v>24</v>
      </c>
      <c r="S4483">
        <v>199</v>
      </c>
      <c r="T4483" t="s">
        <v>24</v>
      </c>
    </row>
    <row r="4484" spans="1:20">
      <c r="A4484" t="s">
        <v>36449</v>
      </c>
      <c r="B4484" t="s">
        <v>22899</v>
      </c>
      <c r="C4484" t="s">
        <v>22900</v>
      </c>
      <c r="D4484" t="s">
        <v>22901</v>
      </c>
      <c r="E4484" t="str">
        <f>IF(OR(EXACT(LEFT(F4484,1),"'"),EXACT(LEFT(F4484,1),"["),EXACT(LEFT(F4484,1),"("),EXACT(UPPER(LEFT(F4484,1)),LEFT(F4484,1))=FALSE),"-",IF(LEFT(F4484,10)="Candidatus", MID(F4484, FIND(" ", F4484), FIND(" ", F4484, FIND(" ", F4484, 1)+1)-FIND(" ", F4484)), MID(F4484, 1, FIND(" ", F4484))))</f>
        <v xml:space="preserve">Pseudomonas </v>
      </c>
      <c r="F4484" t="s">
        <v>22898</v>
      </c>
      <c r="G4484" t="s">
        <v>16</v>
      </c>
      <c r="H4484" t="s">
        <v>76</v>
      </c>
      <c r="I4484" t="s">
        <v>77</v>
      </c>
      <c r="J4484" t="s">
        <v>22899</v>
      </c>
      <c r="K4484" t="s">
        <v>22900</v>
      </c>
      <c r="L4484" t="s">
        <v>22901</v>
      </c>
      <c r="M4484" s="1" t="s">
        <v>22902</v>
      </c>
      <c r="N4484" s="1" t="s">
        <v>22903</v>
      </c>
      <c r="O4484">
        <v>84</v>
      </c>
      <c r="P4484" t="s">
        <v>24</v>
      </c>
      <c r="Q4484" t="s">
        <v>24</v>
      </c>
      <c r="R4484" t="s">
        <v>24</v>
      </c>
      <c r="S4484">
        <v>84</v>
      </c>
      <c r="T4484" t="s">
        <v>24</v>
      </c>
    </row>
    <row r="4485" spans="1:20">
      <c r="A4485" t="s">
        <v>36450</v>
      </c>
      <c r="B4485" t="s">
        <v>22904</v>
      </c>
      <c r="C4485" t="s">
        <v>22905</v>
      </c>
      <c r="D4485" t="s">
        <v>22906</v>
      </c>
      <c r="E4485" t="str">
        <f>IF(OR(EXACT(LEFT(F4485,1),"'"),EXACT(LEFT(F4485,1),"["),EXACT(LEFT(F4485,1),"("),EXACT(UPPER(LEFT(F4485,1)),LEFT(F4485,1))=FALSE),"-",IF(LEFT(F4485,10)="Candidatus", MID(F4485, FIND(" ", F4485), FIND(" ", F4485, FIND(" ", F4485, 1)+1)-FIND(" ", F4485)), MID(F4485, 1, FIND(" ", F4485))))</f>
        <v xml:space="preserve">Pseudomonas </v>
      </c>
      <c r="F4485" t="s">
        <v>22886</v>
      </c>
      <c r="G4485" t="s">
        <v>16</v>
      </c>
      <c r="H4485" t="s">
        <v>76</v>
      </c>
      <c r="I4485" t="s">
        <v>77</v>
      </c>
      <c r="J4485" t="s">
        <v>22904</v>
      </c>
      <c r="K4485" t="s">
        <v>22905</v>
      </c>
      <c r="L4485" t="s">
        <v>22906</v>
      </c>
      <c r="M4485" s="1" t="s">
        <v>22907</v>
      </c>
      <c r="N4485" s="1" t="s">
        <v>22908</v>
      </c>
      <c r="O4485">
        <v>139</v>
      </c>
      <c r="P4485" t="s">
        <v>24</v>
      </c>
      <c r="Q4485" t="s">
        <v>24</v>
      </c>
      <c r="R4485" t="s">
        <v>24</v>
      </c>
      <c r="S4485">
        <v>150</v>
      </c>
      <c r="T4485" t="s">
        <v>24</v>
      </c>
    </row>
    <row r="4486" spans="1:20">
      <c r="A4486" t="s">
        <v>36451</v>
      </c>
      <c r="B4486" t="s">
        <v>22910</v>
      </c>
      <c r="C4486" t="s">
        <v>22911</v>
      </c>
      <c r="D4486" t="s">
        <v>22912</v>
      </c>
      <c r="E4486" t="str">
        <f>IF(OR(EXACT(LEFT(F4486,1),"'"),EXACT(LEFT(F4486,1),"["),EXACT(LEFT(F4486,1),"("),EXACT(UPPER(LEFT(F4486,1)),LEFT(F4486,1))=FALSE),"-",IF(LEFT(F4486,10)="Candidatus", MID(F4486, FIND(" ", F4486), FIND(" ", F4486, FIND(" ", F4486, 1)+1)-FIND(" ", F4486)), MID(F4486, 1, FIND(" ", F4486))))</f>
        <v xml:space="preserve">Pseudomonas </v>
      </c>
      <c r="F4486" t="s">
        <v>22909</v>
      </c>
      <c r="G4486" t="s">
        <v>16</v>
      </c>
      <c r="H4486" t="s">
        <v>76</v>
      </c>
      <c r="I4486" t="s">
        <v>77</v>
      </c>
      <c r="J4486" t="s">
        <v>22910</v>
      </c>
      <c r="K4486" t="s">
        <v>22911</v>
      </c>
      <c r="L4486" t="s">
        <v>22912</v>
      </c>
      <c r="M4486" s="1" t="s">
        <v>22913</v>
      </c>
      <c r="N4486" s="1" t="s">
        <v>22914</v>
      </c>
      <c r="O4486">
        <v>88</v>
      </c>
      <c r="P4486" t="s">
        <v>24</v>
      </c>
      <c r="Q4486" t="s">
        <v>24</v>
      </c>
      <c r="R4486" t="s">
        <v>24</v>
      </c>
      <c r="S4486">
        <v>90</v>
      </c>
      <c r="T4486">
        <v>2</v>
      </c>
    </row>
    <row r="4487" spans="1:20">
      <c r="A4487" t="s">
        <v>36452</v>
      </c>
      <c r="B4487" t="s">
        <v>22916</v>
      </c>
      <c r="C4487" t="s">
        <v>22917</v>
      </c>
      <c r="D4487" t="s">
        <v>22918</v>
      </c>
      <c r="E4487" t="str">
        <f>IF(OR(EXACT(LEFT(F4487,1),"'"),EXACT(LEFT(F4487,1),"["),EXACT(LEFT(F4487,1),"("),EXACT(UPPER(LEFT(F4487,1)),LEFT(F4487,1))=FALSE),"-",IF(LEFT(F4487,10)="Candidatus", MID(F4487, FIND(" ", F4487), FIND(" ", F4487, FIND(" ", F4487, 1)+1)-FIND(" ", F4487)), MID(F4487, 1, FIND(" ", F4487))))</f>
        <v xml:space="preserve">Pseudomonas </v>
      </c>
      <c r="F4487" t="s">
        <v>22915</v>
      </c>
      <c r="G4487" t="s">
        <v>16</v>
      </c>
      <c r="H4487" t="s">
        <v>76</v>
      </c>
      <c r="I4487" t="s">
        <v>77</v>
      </c>
      <c r="J4487" t="s">
        <v>22916</v>
      </c>
      <c r="K4487" t="s">
        <v>22917</v>
      </c>
      <c r="L4487" t="s">
        <v>22918</v>
      </c>
      <c r="M4487" s="1" t="s">
        <v>22919</v>
      </c>
      <c r="N4487" s="1" t="s">
        <v>22920</v>
      </c>
      <c r="O4487">
        <v>121</v>
      </c>
      <c r="P4487" t="s">
        <v>24</v>
      </c>
      <c r="Q4487" t="s">
        <v>24</v>
      </c>
      <c r="R4487" t="s">
        <v>24</v>
      </c>
      <c r="S4487">
        <v>122</v>
      </c>
      <c r="T4487">
        <v>1</v>
      </c>
    </row>
    <row r="4488" spans="1:20">
      <c r="A4488" t="s">
        <v>36453</v>
      </c>
      <c r="B4488" t="s">
        <v>22922</v>
      </c>
      <c r="C4488" t="s">
        <v>22923</v>
      </c>
      <c r="D4488" t="s">
        <v>22924</v>
      </c>
      <c r="E4488" t="str">
        <f>IF(OR(EXACT(LEFT(F4488,1),"'"),EXACT(LEFT(F4488,1),"["),EXACT(LEFT(F4488,1),"("),EXACT(UPPER(LEFT(F4488,1)),LEFT(F4488,1))=FALSE),"-",IF(LEFT(F4488,10)="Candidatus", MID(F4488, FIND(" ", F4488), FIND(" ", F4488, FIND(" ", F4488, 1)+1)-FIND(" ", F4488)), MID(F4488, 1, FIND(" ", F4488))))</f>
        <v xml:space="preserve">Pseudomonas </v>
      </c>
      <c r="F4488" t="s">
        <v>22921</v>
      </c>
      <c r="G4488" t="s">
        <v>16</v>
      </c>
      <c r="H4488" t="s">
        <v>76</v>
      </c>
      <c r="I4488" t="s">
        <v>77</v>
      </c>
      <c r="J4488" t="s">
        <v>22922</v>
      </c>
      <c r="K4488" t="s">
        <v>22923</v>
      </c>
      <c r="L4488" t="s">
        <v>22924</v>
      </c>
      <c r="M4488" s="1" t="s">
        <v>22925</v>
      </c>
      <c r="N4488" s="1" t="s">
        <v>22926</v>
      </c>
      <c r="O4488">
        <v>611</v>
      </c>
      <c r="P4488" t="s">
        <v>24</v>
      </c>
      <c r="Q4488" t="s">
        <v>24</v>
      </c>
      <c r="R4488" t="s">
        <v>24</v>
      </c>
      <c r="S4488">
        <v>629</v>
      </c>
      <c r="T4488">
        <v>18</v>
      </c>
    </row>
    <row r="4489" spans="1:20">
      <c r="A4489" t="s">
        <v>36454</v>
      </c>
      <c r="B4489" t="s">
        <v>22928</v>
      </c>
      <c r="C4489" t="s">
        <v>22929</v>
      </c>
      <c r="D4489" t="s">
        <v>22930</v>
      </c>
      <c r="E4489" t="str">
        <f>IF(OR(EXACT(LEFT(F4489,1),"'"),EXACT(LEFT(F4489,1),"["),EXACT(LEFT(F4489,1),"("),EXACT(UPPER(LEFT(F4489,1)),LEFT(F4489,1))=FALSE),"-",IF(LEFT(F4489,10)="Candidatus", MID(F4489, FIND(" ", F4489), FIND(" ", F4489, FIND(" ", F4489, 1)+1)-FIND(" ", F4489)), MID(F4489, 1, FIND(" ", F4489))))</f>
        <v xml:space="preserve">Pseudomonas </v>
      </c>
      <c r="F4489" t="s">
        <v>22927</v>
      </c>
      <c r="G4489" t="s">
        <v>16</v>
      </c>
      <c r="H4489" t="s">
        <v>76</v>
      </c>
      <c r="I4489" t="s">
        <v>77</v>
      </c>
      <c r="J4489" t="s">
        <v>22928</v>
      </c>
      <c r="K4489" t="s">
        <v>22929</v>
      </c>
      <c r="L4489" t="s">
        <v>22930</v>
      </c>
      <c r="M4489" s="1" t="s">
        <v>22931</v>
      </c>
      <c r="N4489" s="1" t="s">
        <v>22932</v>
      </c>
      <c r="O4489">
        <v>198</v>
      </c>
      <c r="P4489" t="s">
        <v>24</v>
      </c>
      <c r="Q4489" t="s">
        <v>24</v>
      </c>
      <c r="R4489" t="s">
        <v>24</v>
      </c>
      <c r="S4489">
        <v>198</v>
      </c>
      <c r="T4489" t="s">
        <v>24</v>
      </c>
    </row>
    <row r="4490" spans="1:20">
      <c r="A4490" t="s">
        <v>36455</v>
      </c>
      <c r="B4490" t="s">
        <v>22934</v>
      </c>
      <c r="C4490" t="s">
        <v>22935</v>
      </c>
      <c r="D4490" t="s">
        <v>22936</v>
      </c>
      <c r="E4490" t="str">
        <f>IF(OR(EXACT(LEFT(F4490,1),"'"),EXACT(LEFT(F4490,1),"["),EXACT(LEFT(F4490,1),"("),EXACT(UPPER(LEFT(F4490,1)),LEFT(F4490,1))=FALSE),"-",IF(LEFT(F4490,10)="Candidatus", MID(F4490, FIND(" ", F4490), FIND(" ", F4490, FIND(" ", F4490, 1)+1)-FIND(" ", F4490)), MID(F4490, 1, FIND(" ", F4490))))</f>
        <v xml:space="preserve">Pseudomonas </v>
      </c>
      <c r="F4490" t="s">
        <v>22933</v>
      </c>
      <c r="G4490" t="s">
        <v>16</v>
      </c>
      <c r="H4490" t="s">
        <v>76</v>
      </c>
      <c r="I4490" t="s">
        <v>77</v>
      </c>
      <c r="J4490" t="s">
        <v>22934</v>
      </c>
      <c r="K4490" t="s">
        <v>22935</v>
      </c>
      <c r="L4490" t="s">
        <v>22936</v>
      </c>
      <c r="M4490" s="1" t="s">
        <v>22937</v>
      </c>
      <c r="N4490" s="1" t="s">
        <v>22938</v>
      </c>
      <c r="O4490">
        <v>189</v>
      </c>
      <c r="P4490" t="s">
        <v>24</v>
      </c>
      <c r="Q4490" t="s">
        <v>24</v>
      </c>
      <c r="R4490" t="s">
        <v>24</v>
      </c>
      <c r="S4490">
        <v>193</v>
      </c>
      <c r="T4490">
        <v>4</v>
      </c>
    </row>
    <row r="4491" spans="1:20">
      <c r="A4491" t="s">
        <v>36456</v>
      </c>
      <c r="B4491" t="s">
        <v>22940</v>
      </c>
      <c r="C4491" t="s">
        <v>22941</v>
      </c>
      <c r="D4491" t="s">
        <v>22942</v>
      </c>
      <c r="E4491" t="str">
        <f>IF(OR(EXACT(LEFT(F4491,1),"'"),EXACT(LEFT(F4491,1),"["),EXACT(LEFT(F4491,1),"("),EXACT(UPPER(LEFT(F4491,1)),LEFT(F4491,1))=FALSE),"-",IF(LEFT(F4491,10)="Candidatus", MID(F4491, FIND(" ", F4491), FIND(" ", F4491, FIND(" ", F4491, 1)+1)-FIND(" ", F4491)), MID(F4491, 1, FIND(" ", F4491))))</f>
        <v xml:space="preserve">Pseudomonas </v>
      </c>
      <c r="F4491" t="s">
        <v>22939</v>
      </c>
      <c r="G4491" t="s">
        <v>16</v>
      </c>
      <c r="H4491" t="s">
        <v>76</v>
      </c>
      <c r="I4491" t="s">
        <v>77</v>
      </c>
      <c r="J4491" t="s">
        <v>22940</v>
      </c>
      <c r="K4491" t="s">
        <v>22941</v>
      </c>
      <c r="L4491" t="s">
        <v>22942</v>
      </c>
      <c r="M4491" s="1" t="s">
        <v>22943</v>
      </c>
      <c r="N4491" s="1" t="s">
        <v>22944</v>
      </c>
      <c r="O4491">
        <v>56</v>
      </c>
      <c r="P4491" t="s">
        <v>24</v>
      </c>
      <c r="Q4491" t="s">
        <v>24</v>
      </c>
      <c r="R4491" t="s">
        <v>24</v>
      </c>
      <c r="S4491">
        <v>65</v>
      </c>
      <c r="T4491">
        <v>9</v>
      </c>
    </row>
    <row r="4492" spans="1:20">
      <c r="A4492" t="s">
        <v>36457</v>
      </c>
      <c r="B4492" t="s">
        <v>22945</v>
      </c>
      <c r="C4492" t="s">
        <v>22946</v>
      </c>
      <c r="D4492" t="s">
        <v>22947</v>
      </c>
      <c r="E4492" t="str">
        <f>IF(OR(EXACT(LEFT(F4492,1),"'"),EXACT(LEFT(F4492,1),"["),EXACT(LEFT(F4492,1),"("),EXACT(UPPER(LEFT(F4492,1)),LEFT(F4492,1))=FALSE),"-",IF(LEFT(F4492,10)="Candidatus", MID(F4492, FIND(" ", F4492), FIND(" ", F4492, FIND(" ", F4492, 1)+1)-FIND(" ", F4492)), MID(F4492, 1, FIND(" ", F4492))))</f>
        <v xml:space="preserve">Pseudomonas </v>
      </c>
      <c r="F4492" t="s">
        <v>22939</v>
      </c>
      <c r="G4492" t="s">
        <v>16</v>
      </c>
      <c r="H4492" t="s">
        <v>76</v>
      </c>
      <c r="I4492" t="s">
        <v>77</v>
      </c>
      <c r="J4492" t="s">
        <v>22945</v>
      </c>
      <c r="K4492" t="s">
        <v>22946</v>
      </c>
      <c r="L4492" t="s">
        <v>22947</v>
      </c>
      <c r="M4492" s="1" t="s">
        <v>22948</v>
      </c>
      <c r="N4492" s="1" t="s">
        <v>22949</v>
      </c>
      <c r="O4492">
        <v>51</v>
      </c>
      <c r="P4492" t="s">
        <v>24</v>
      </c>
      <c r="Q4492" t="s">
        <v>24</v>
      </c>
      <c r="R4492" t="s">
        <v>24</v>
      </c>
      <c r="S4492">
        <v>53</v>
      </c>
      <c r="T4492">
        <v>2</v>
      </c>
    </row>
    <row r="4493" spans="1:20">
      <c r="A4493" t="s">
        <v>36458</v>
      </c>
      <c r="B4493" t="s">
        <v>22950</v>
      </c>
      <c r="C4493" t="s">
        <v>22951</v>
      </c>
      <c r="D4493" t="s">
        <v>22952</v>
      </c>
      <c r="E4493" t="str">
        <f>IF(OR(EXACT(LEFT(F4493,1),"'"),EXACT(LEFT(F4493,1),"["),EXACT(LEFT(F4493,1),"("),EXACT(UPPER(LEFT(F4493,1)),LEFT(F4493,1))=FALSE),"-",IF(LEFT(F4493,10)="Candidatus", MID(F4493, FIND(" ", F4493), FIND(" ", F4493, FIND(" ", F4493, 1)+1)-FIND(" ", F4493)), MID(F4493, 1, FIND(" ", F4493))))</f>
        <v xml:space="preserve">Pseudomonas </v>
      </c>
      <c r="F4493" t="s">
        <v>22939</v>
      </c>
      <c r="G4493" t="s">
        <v>16</v>
      </c>
      <c r="H4493" t="s">
        <v>76</v>
      </c>
      <c r="I4493" t="s">
        <v>77</v>
      </c>
      <c r="J4493" t="s">
        <v>22950</v>
      </c>
      <c r="K4493" t="s">
        <v>22951</v>
      </c>
      <c r="L4493" t="s">
        <v>22952</v>
      </c>
      <c r="M4493" s="1" t="s">
        <v>22953</v>
      </c>
      <c r="N4493" s="1" t="s">
        <v>10097</v>
      </c>
      <c r="O4493">
        <v>42</v>
      </c>
      <c r="P4493" t="s">
        <v>24</v>
      </c>
      <c r="Q4493" t="s">
        <v>24</v>
      </c>
      <c r="R4493" t="s">
        <v>24</v>
      </c>
      <c r="S4493">
        <v>50</v>
      </c>
      <c r="T4493">
        <v>8</v>
      </c>
    </row>
    <row r="4494" spans="1:20">
      <c r="A4494" t="s">
        <v>36459</v>
      </c>
      <c r="B4494" t="s">
        <v>15801</v>
      </c>
      <c r="C4494" t="s">
        <v>22955</v>
      </c>
      <c r="D4494" t="s">
        <v>22956</v>
      </c>
      <c r="E4494" t="str">
        <f>IF(OR(EXACT(LEFT(F4494,1),"'"),EXACT(LEFT(F4494,1),"["),EXACT(LEFT(F4494,1),"("),EXACT(UPPER(LEFT(F4494,1)),LEFT(F4494,1))=FALSE),"-",IF(LEFT(F4494,10)="Candidatus", MID(F4494, FIND(" ", F4494), FIND(" ", F4494, FIND(" ", F4494, 1)+1)-FIND(" ", F4494)), MID(F4494, 1, FIND(" ", F4494))))</f>
        <v xml:space="preserve">Pseudomonas </v>
      </c>
      <c r="F4494" t="s">
        <v>22954</v>
      </c>
      <c r="G4494" t="s">
        <v>16</v>
      </c>
      <c r="H4494" t="s">
        <v>76</v>
      </c>
      <c r="I4494" t="s">
        <v>77</v>
      </c>
      <c r="J4494" t="s">
        <v>15801</v>
      </c>
      <c r="K4494" t="s">
        <v>22955</v>
      </c>
      <c r="L4494" t="s">
        <v>22956</v>
      </c>
      <c r="M4494" s="1" t="s">
        <v>22957</v>
      </c>
      <c r="N4494" s="1" t="s">
        <v>22958</v>
      </c>
      <c r="O4494">
        <v>62</v>
      </c>
      <c r="P4494" t="s">
        <v>24</v>
      </c>
      <c r="Q4494" t="s">
        <v>24</v>
      </c>
      <c r="R4494" t="s">
        <v>24</v>
      </c>
      <c r="S4494">
        <v>63</v>
      </c>
      <c r="T4494">
        <v>1</v>
      </c>
    </row>
    <row r="4495" spans="1:20">
      <c r="A4495" t="s">
        <v>36460</v>
      </c>
      <c r="B4495" t="s">
        <v>22959</v>
      </c>
      <c r="C4495" t="s">
        <v>22960</v>
      </c>
      <c r="D4495" t="s">
        <v>22961</v>
      </c>
      <c r="E4495" t="str">
        <f>IF(OR(EXACT(LEFT(F4495,1),"'"),EXACT(LEFT(F4495,1),"["),EXACT(LEFT(F4495,1),"("),EXACT(UPPER(LEFT(F4495,1)),LEFT(F4495,1))=FALSE),"-",IF(LEFT(F4495,10)="Candidatus", MID(F4495, FIND(" ", F4495), FIND(" ", F4495, FIND(" ", F4495, 1)+1)-FIND(" ", F4495)), MID(F4495, 1, FIND(" ", F4495))))</f>
        <v xml:space="preserve">Pseudomonas </v>
      </c>
      <c r="F4495" t="s">
        <v>22954</v>
      </c>
      <c r="G4495" t="s">
        <v>16</v>
      </c>
      <c r="H4495" t="s">
        <v>76</v>
      </c>
      <c r="I4495" t="s">
        <v>77</v>
      </c>
      <c r="J4495" t="s">
        <v>22959</v>
      </c>
      <c r="K4495" t="s">
        <v>22960</v>
      </c>
      <c r="L4495" t="s">
        <v>22961</v>
      </c>
      <c r="M4495" s="1" t="s">
        <v>22962</v>
      </c>
      <c r="N4495" s="1" t="s">
        <v>22963</v>
      </c>
      <c r="O4495">
        <v>101</v>
      </c>
      <c r="P4495" t="s">
        <v>24</v>
      </c>
      <c r="Q4495" t="s">
        <v>24</v>
      </c>
      <c r="R4495" t="s">
        <v>24</v>
      </c>
      <c r="S4495">
        <v>132</v>
      </c>
      <c r="T4495">
        <v>31</v>
      </c>
    </row>
    <row r="4496" spans="1:20">
      <c r="A4496" t="s">
        <v>36461</v>
      </c>
      <c r="B4496" t="s">
        <v>22966</v>
      </c>
      <c r="C4496" t="s">
        <v>22967</v>
      </c>
      <c r="D4496" t="s">
        <v>22968</v>
      </c>
      <c r="E4496" t="str">
        <f>IF(OR(EXACT(LEFT(F4496,1),"'"),EXACT(LEFT(F4496,1),"["),EXACT(LEFT(F4496,1),"("),EXACT(UPPER(LEFT(F4496,1)),LEFT(F4496,1))=FALSE),"-",IF(LEFT(F4496,10)="Candidatus", MID(F4496, FIND(" ", F4496), FIND(" ", F4496, FIND(" ", F4496, 1)+1)-FIND(" ", F4496)), MID(F4496, 1, FIND(" ", F4496))))</f>
        <v xml:space="preserve">Pseudomonas </v>
      </c>
      <c r="F4496" t="s">
        <v>22964</v>
      </c>
      <c r="G4496" t="s">
        <v>16</v>
      </c>
      <c r="H4496" t="s">
        <v>76</v>
      </c>
      <c r="I4496" t="s">
        <v>22965</v>
      </c>
      <c r="J4496" t="s">
        <v>22966</v>
      </c>
      <c r="K4496" t="s">
        <v>22967</v>
      </c>
      <c r="L4496" t="s">
        <v>22968</v>
      </c>
      <c r="M4496" s="1" t="s">
        <v>22969</v>
      </c>
      <c r="N4496" s="1" t="s">
        <v>22970</v>
      </c>
      <c r="O4496">
        <v>104</v>
      </c>
      <c r="P4496" t="s">
        <v>24</v>
      </c>
      <c r="Q4496" t="s">
        <v>24</v>
      </c>
      <c r="R4496" t="s">
        <v>24</v>
      </c>
      <c r="S4496">
        <v>104</v>
      </c>
      <c r="T4496" t="s">
        <v>24</v>
      </c>
    </row>
    <row r="4497" spans="1:20">
      <c r="A4497" t="s">
        <v>36462</v>
      </c>
      <c r="B4497" t="s">
        <v>4293</v>
      </c>
      <c r="C4497" t="s">
        <v>22972</v>
      </c>
      <c r="D4497" t="s">
        <v>22973</v>
      </c>
      <c r="E4497" t="str">
        <f>IF(OR(EXACT(LEFT(F4497,1),"'"),EXACT(LEFT(F4497,1),"["),EXACT(LEFT(F4497,1),"("),EXACT(UPPER(LEFT(F4497,1)),LEFT(F4497,1))=FALSE),"-",IF(LEFT(F4497,10)="Candidatus", MID(F4497, FIND(" ", F4497), FIND(" ", F4497, FIND(" ", F4497, 1)+1)-FIND(" ", F4497)), MID(F4497, 1, FIND(" ", F4497))))</f>
        <v xml:space="preserve">Pseudomonas </v>
      </c>
      <c r="F4497" t="s">
        <v>22971</v>
      </c>
      <c r="G4497" t="s">
        <v>16</v>
      </c>
      <c r="H4497" t="s">
        <v>76</v>
      </c>
      <c r="I4497" t="s">
        <v>77</v>
      </c>
      <c r="J4497" t="s">
        <v>4293</v>
      </c>
      <c r="K4497" t="s">
        <v>22972</v>
      </c>
      <c r="L4497" t="s">
        <v>22973</v>
      </c>
      <c r="M4497" s="1" t="s">
        <v>22974</v>
      </c>
      <c r="N4497" s="1" t="s">
        <v>22975</v>
      </c>
      <c r="O4497">
        <v>50</v>
      </c>
      <c r="P4497" t="s">
        <v>24</v>
      </c>
      <c r="Q4497" t="s">
        <v>24</v>
      </c>
      <c r="R4497" t="s">
        <v>24</v>
      </c>
      <c r="S4497">
        <v>52</v>
      </c>
      <c r="T4497" t="s">
        <v>24</v>
      </c>
    </row>
    <row r="4498" spans="1:20">
      <c r="A4498" t="s">
        <v>36463</v>
      </c>
      <c r="B4498" t="s">
        <v>22977</v>
      </c>
      <c r="C4498" t="s">
        <v>22978</v>
      </c>
      <c r="D4498" t="s">
        <v>22979</v>
      </c>
      <c r="E4498" t="str">
        <f>IF(OR(EXACT(LEFT(F4498,1),"'"),EXACT(LEFT(F4498,1),"["),EXACT(LEFT(F4498,1),"("),EXACT(UPPER(LEFT(F4498,1)),LEFT(F4498,1))=FALSE),"-",IF(LEFT(F4498,10)="Candidatus", MID(F4498, FIND(" ", F4498), FIND(" ", F4498, FIND(" ", F4498, 1)+1)-FIND(" ", F4498)), MID(F4498, 1, FIND(" ", F4498))))</f>
        <v xml:space="preserve">Pseudomonas </v>
      </c>
      <c r="F4498" t="s">
        <v>22976</v>
      </c>
      <c r="G4498" t="s">
        <v>16</v>
      </c>
      <c r="H4498" t="s">
        <v>76</v>
      </c>
      <c r="I4498" t="s">
        <v>77</v>
      </c>
      <c r="J4498" t="s">
        <v>22977</v>
      </c>
      <c r="K4498" t="s">
        <v>22978</v>
      </c>
      <c r="L4498" t="s">
        <v>22979</v>
      </c>
      <c r="M4498" s="1" t="s">
        <v>22980</v>
      </c>
      <c r="N4498" s="1" t="s">
        <v>22981</v>
      </c>
      <c r="O4498">
        <v>9</v>
      </c>
      <c r="P4498" t="s">
        <v>24</v>
      </c>
      <c r="Q4498" t="s">
        <v>24</v>
      </c>
      <c r="R4498" t="s">
        <v>24</v>
      </c>
      <c r="S4498">
        <v>9</v>
      </c>
      <c r="T4498" t="s">
        <v>24</v>
      </c>
    </row>
    <row r="4499" spans="1:20">
      <c r="A4499" t="s">
        <v>36464</v>
      </c>
      <c r="B4499" t="s">
        <v>22982</v>
      </c>
      <c r="C4499" t="s">
        <v>22983</v>
      </c>
      <c r="D4499" t="s">
        <v>22984</v>
      </c>
      <c r="E4499" t="str">
        <f>IF(OR(EXACT(LEFT(F4499,1),"'"),EXACT(LEFT(F4499,1),"["),EXACT(LEFT(F4499,1),"("),EXACT(UPPER(LEFT(F4499,1)),LEFT(F4499,1))=FALSE),"-",IF(LEFT(F4499,10)="Candidatus", MID(F4499, FIND(" ", F4499), FIND(" ", F4499, FIND(" ", F4499, 1)+1)-FIND(" ", F4499)), MID(F4499, 1, FIND(" ", F4499))))</f>
        <v xml:space="preserve">Pseudomonas </v>
      </c>
      <c r="F4499" t="s">
        <v>22976</v>
      </c>
      <c r="G4499" t="s">
        <v>16</v>
      </c>
      <c r="H4499" t="s">
        <v>76</v>
      </c>
      <c r="I4499" t="s">
        <v>77</v>
      </c>
      <c r="J4499" t="s">
        <v>22982</v>
      </c>
      <c r="K4499" t="s">
        <v>22983</v>
      </c>
      <c r="L4499" t="s">
        <v>22984</v>
      </c>
      <c r="M4499" s="1" t="s">
        <v>22985</v>
      </c>
      <c r="N4499" s="1" t="s">
        <v>22986</v>
      </c>
      <c r="O4499">
        <v>44</v>
      </c>
      <c r="P4499" t="s">
        <v>24</v>
      </c>
      <c r="Q4499" t="s">
        <v>24</v>
      </c>
      <c r="R4499" t="s">
        <v>24</v>
      </c>
      <c r="S4499">
        <v>44</v>
      </c>
      <c r="T4499" t="s">
        <v>24</v>
      </c>
    </row>
    <row r="4500" spans="1:20">
      <c r="A4500" t="s">
        <v>36465</v>
      </c>
      <c r="B4500" t="s">
        <v>22987</v>
      </c>
      <c r="C4500" t="s">
        <v>22988</v>
      </c>
      <c r="D4500" t="s">
        <v>22989</v>
      </c>
      <c r="E4500" t="str">
        <f>IF(OR(EXACT(LEFT(F4500,1),"'"),EXACT(LEFT(F4500,1),"["),EXACT(LEFT(F4500,1),"("),EXACT(UPPER(LEFT(F4500,1)),LEFT(F4500,1))=FALSE),"-",IF(LEFT(F4500,10)="Candidatus", MID(F4500, FIND(" ", F4500), FIND(" ", F4500, FIND(" ", F4500, 1)+1)-FIND(" ", F4500)), MID(F4500, 1, FIND(" ", F4500))))</f>
        <v xml:space="preserve">Pseudomonas </v>
      </c>
      <c r="F4500" t="s">
        <v>22976</v>
      </c>
      <c r="G4500" t="s">
        <v>16</v>
      </c>
      <c r="H4500" t="s">
        <v>76</v>
      </c>
      <c r="I4500" t="s">
        <v>77</v>
      </c>
      <c r="J4500" t="s">
        <v>22987</v>
      </c>
      <c r="K4500" t="s">
        <v>22988</v>
      </c>
      <c r="L4500" t="s">
        <v>22989</v>
      </c>
      <c r="M4500" s="1">
        <v>12267</v>
      </c>
      <c r="N4500" s="1" t="s">
        <v>22990</v>
      </c>
      <c r="O4500">
        <v>11</v>
      </c>
      <c r="P4500" t="s">
        <v>24</v>
      </c>
      <c r="Q4500" t="s">
        <v>24</v>
      </c>
      <c r="R4500" t="s">
        <v>24</v>
      </c>
      <c r="S4500">
        <v>11</v>
      </c>
      <c r="T4500" t="s">
        <v>24</v>
      </c>
    </row>
    <row r="4501" spans="1:20">
      <c r="A4501" t="s">
        <v>36466</v>
      </c>
      <c r="B4501" t="s">
        <v>22992</v>
      </c>
      <c r="C4501" t="s">
        <v>22993</v>
      </c>
      <c r="D4501" t="s">
        <v>22994</v>
      </c>
      <c r="E4501" t="str">
        <f>IF(OR(EXACT(LEFT(F4501,1),"'"),EXACT(LEFT(F4501,1),"["),EXACT(LEFT(F4501,1),"("),EXACT(UPPER(LEFT(F4501,1)),LEFT(F4501,1))=FALSE),"-",IF(LEFT(F4501,10)="Candidatus", MID(F4501, FIND(" ", F4501), FIND(" ", F4501, FIND(" ", F4501, 1)+1)-FIND(" ", F4501)), MID(F4501, 1, FIND(" ", F4501))))</f>
        <v xml:space="preserve">Pseudomonas </v>
      </c>
      <c r="F4501" t="s">
        <v>22991</v>
      </c>
      <c r="G4501" t="s">
        <v>16</v>
      </c>
      <c r="H4501" t="s">
        <v>76</v>
      </c>
      <c r="I4501" t="s">
        <v>77</v>
      </c>
      <c r="J4501" t="s">
        <v>22992</v>
      </c>
      <c r="K4501" t="s">
        <v>22993</v>
      </c>
      <c r="L4501" t="s">
        <v>22994</v>
      </c>
      <c r="M4501" s="1" t="s">
        <v>22995</v>
      </c>
      <c r="N4501" s="1" t="s">
        <v>22996</v>
      </c>
      <c r="O4501">
        <v>73</v>
      </c>
      <c r="P4501" t="s">
        <v>24</v>
      </c>
      <c r="Q4501" t="s">
        <v>24</v>
      </c>
      <c r="R4501" t="s">
        <v>24</v>
      </c>
      <c r="S4501">
        <v>73</v>
      </c>
      <c r="T4501" t="s">
        <v>24</v>
      </c>
    </row>
    <row r="4502" spans="1:20">
      <c r="A4502" t="s">
        <v>36467</v>
      </c>
      <c r="B4502" t="s">
        <v>22998</v>
      </c>
      <c r="C4502" t="s">
        <v>22999</v>
      </c>
      <c r="D4502" t="s">
        <v>23000</v>
      </c>
      <c r="E4502" t="str">
        <f>IF(OR(EXACT(LEFT(F4502,1),"'"),EXACT(LEFT(F4502,1),"["),EXACT(LEFT(F4502,1),"("),EXACT(UPPER(LEFT(F4502,1)),LEFT(F4502,1))=FALSE),"-",IF(LEFT(F4502,10)="Candidatus", MID(F4502, FIND(" ", F4502), FIND(" ", F4502, FIND(" ", F4502, 1)+1)-FIND(" ", F4502)), MID(F4502, 1, FIND(" ", F4502))))</f>
        <v xml:space="preserve">Pseudomonas </v>
      </c>
      <c r="F4502" t="s">
        <v>22997</v>
      </c>
      <c r="G4502" t="s">
        <v>16</v>
      </c>
      <c r="H4502" t="s">
        <v>76</v>
      </c>
      <c r="I4502" t="s">
        <v>77</v>
      </c>
      <c r="J4502" t="s">
        <v>22998</v>
      </c>
      <c r="K4502" t="s">
        <v>22999</v>
      </c>
      <c r="L4502" t="s">
        <v>23000</v>
      </c>
      <c r="M4502" s="1" t="s">
        <v>23001</v>
      </c>
      <c r="N4502" s="1" t="s">
        <v>23002</v>
      </c>
      <c r="O4502">
        <v>83</v>
      </c>
      <c r="P4502" t="s">
        <v>24</v>
      </c>
      <c r="Q4502" t="s">
        <v>24</v>
      </c>
      <c r="R4502" t="s">
        <v>24</v>
      </c>
      <c r="S4502">
        <v>83</v>
      </c>
      <c r="T4502" t="s">
        <v>24</v>
      </c>
    </row>
    <row r="4503" spans="1:20">
      <c r="A4503" t="s">
        <v>36468</v>
      </c>
      <c r="B4503" t="s">
        <v>23004</v>
      </c>
      <c r="C4503" t="s">
        <v>23005</v>
      </c>
      <c r="D4503" t="s">
        <v>23006</v>
      </c>
      <c r="E4503" t="str">
        <f>IF(OR(EXACT(LEFT(F4503,1),"'"),EXACT(LEFT(F4503,1),"["),EXACT(LEFT(F4503,1),"("),EXACT(UPPER(LEFT(F4503,1)),LEFT(F4503,1))=FALSE),"-",IF(LEFT(F4503,10)="Candidatus", MID(F4503, FIND(" ", F4503), FIND(" ", F4503, FIND(" ", F4503, 1)+1)-FIND(" ", F4503)), MID(F4503, 1, FIND(" ", F4503))))</f>
        <v xml:space="preserve">Pseudomonas </v>
      </c>
      <c r="F4503" t="s">
        <v>23003</v>
      </c>
      <c r="G4503" t="s">
        <v>16</v>
      </c>
      <c r="H4503" t="s">
        <v>76</v>
      </c>
      <c r="I4503" t="s">
        <v>77</v>
      </c>
      <c r="J4503" t="s">
        <v>23004</v>
      </c>
      <c r="K4503" t="s">
        <v>23005</v>
      </c>
      <c r="L4503" t="s">
        <v>23006</v>
      </c>
      <c r="M4503" s="1" t="s">
        <v>23007</v>
      </c>
      <c r="N4503" s="1" t="s">
        <v>23008</v>
      </c>
      <c r="O4503">
        <v>3</v>
      </c>
      <c r="P4503" t="s">
        <v>24</v>
      </c>
      <c r="Q4503" t="s">
        <v>24</v>
      </c>
      <c r="R4503" t="s">
        <v>24</v>
      </c>
      <c r="S4503">
        <v>3</v>
      </c>
      <c r="T4503" t="s">
        <v>24</v>
      </c>
    </row>
    <row r="4504" spans="1:20">
      <c r="A4504" t="s">
        <v>36469</v>
      </c>
      <c r="B4504" t="s">
        <v>23009</v>
      </c>
      <c r="C4504" t="s">
        <v>23010</v>
      </c>
      <c r="D4504" t="s">
        <v>23011</v>
      </c>
      <c r="E4504" t="str">
        <f>IF(OR(EXACT(LEFT(F4504,1),"'"),EXACT(LEFT(F4504,1),"["),EXACT(LEFT(F4504,1),"("),EXACT(UPPER(LEFT(F4504,1)),LEFT(F4504,1))=FALSE),"-",IF(LEFT(F4504,10)="Candidatus", MID(F4504, FIND(" ", F4504), FIND(" ", F4504, FIND(" ", F4504, 1)+1)-FIND(" ", F4504)), MID(F4504, 1, FIND(" ", F4504))))</f>
        <v xml:space="preserve">Pseudomonas </v>
      </c>
      <c r="F4504" t="s">
        <v>23003</v>
      </c>
      <c r="G4504" t="s">
        <v>16</v>
      </c>
      <c r="H4504" t="s">
        <v>76</v>
      </c>
      <c r="I4504" t="s">
        <v>77</v>
      </c>
      <c r="J4504" t="s">
        <v>23009</v>
      </c>
      <c r="K4504" t="s">
        <v>23010</v>
      </c>
      <c r="L4504" t="s">
        <v>23011</v>
      </c>
      <c r="M4504" s="1" t="s">
        <v>23012</v>
      </c>
      <c r="N4504" s="1" t="s">
        <v>23013</v>
      </c>
      <c r="O4504">
        <v>3</v>
      </c>
      <c r="P4504" t="s">
        <v>24</v>
      </c>
      <c r="Q4504" t="s">
        <v>24</v>
      </c>
      <c r="R4504" t="s">
        <v>24</v>
      </c>
      <c r="S4504">
        <v>3</v>
      </c>
      <c r="T4504" t="s">
        <v>24</v>
      </c>
    </row>
    <row r="4505" spans="1:20">
      <c r="A4505" t="s">
        <v>36470</v>
      </c>
      <c r="B4505" t="s">
        <v>23015</v>
      </c>
      <c r="C4505" t="s">
        <v>23016</v>
      </c>
      <c r="D4505" t="s">
        <v>23017</v>
      </c>
      <c r="E4505" t="str">
        <f>IF(OR(EXACT(LEFT(F4505,1),"'"),EXACT(LEFT(F4505,1),"["),EXACT(LEFT(F4505,1),"("),EXACT(UPPER(LEFT(F4505,1)),LEFT(F4505,1))=FALSE),"-",IF(LEFT(F4505,10)="Candidatus", MID(F4505, FIND(" ", F4505), FIND(" ", F4505, FIND(" ", F4505, 1)+1)-FIND(" ", F4505)), MID(F4505, 1, FIND(" ", F4505))))</f>
        <v xml:space="preserve">Pseudomonas </v>
      </c>
      <c r="F4505" t="s">
        <v>23014</v>
      </c>
      <c r="G4505" t="s">
        <v>16</v>
      </c>
      <c r="H4505" t="s">
        <v>76</v>
      </c>
      <c r="I4505" t="s">
        <v>77</v>
      </c>
      <c r="J4505" t="s">
        <v>23015</v>
      </c>
      <c r="K4505" t="s">
        <v>23016</v>
      </c>
      <c r="L4505" t="s">
        <v>23017</v>
      </c>
      <c r="M4505" s="1" t="s">
        <v>23018</v>
      </c>
      <c r="N4505" s="1" t="s">
        <v>23019</v>
      </c>
      <c r="O4505">
        <v>6</v>
      </c>
      <c r="P4505" t="s">
        <v>24</v>
      </c>
      <c r="Q4505" t="s">
        <v>24</v>
      </c>
      <c r="R4505" t="s">
        <v>24</v>
      </c>
      <c r="S4505">
        <v>6</v>
      </c>
      <c r="T4505" t="s">
        <v>24</v>
      </c>
    </row>
    <row r="4506" spans="1:20">
      <c r="A4506" t="s">
        <v>36471</v>
      </c>
      <c r="B4506" t="s">
        <v>23021</v>
      </c>
      <c r="C4506" t="s">
        <v>23022</v>
      </c>
      <c r="D4506" t="s">
        <v>23023</v>
      </c>
      <c r="E4506" t="str">
        <f>IF(OR(EXACT(LEFT(F4506,1),"'"),EXACT(LEFT(F4506,1),"["),EXACT(LEFT(F4506,1),"("),EXACT(UPPER(LEFT(F4506,1)),LEFT(F4506,1))=FALSE),"-",IF(LEFT(F4506,10)="Candidatus", MID(F4506, FIND(" ", F4506), FIND(" ", F4506, FIND(" ", F4506, 1)+1)-FIND(" ", F4506)), MID(F4506, 1, FIND(" ", F4506))))</f>
        <v xml:space="preserve">Pseudomonas </v>
      </c>
      <c r="F4506" t="s">
        <v>23020</v>
      </c>
      <c r="G4506" t="s">
        <v>16</v>
      </c>
      <c r="H4506" t="s">
        <v>76</v>
      </c>
      <c r="I4506" t="s">
        <v>77</v>
      </c>
      <c r="J4506" t="s">
        <v>23021</v>
      </c>
      <c r="K4506" t="s">
        <v>23022</v>
      </c>
      <c r="L4506" t="s">
        <v>23023</v>
      </c>
      <c r="M4506" s="1" t="s">
        <v>23024</v>
      </c>
      <c r="N4506" s="1" t="s">
        <v>23025</v>
      </c>
      <c r="O4506">
        <v>354</v>
      </c>
      <c r="P4506" t="s">
        <v>24</v>
      </c>
      <c r="Q4506" t="s">
        <v>24</v>
      </c>
      <c r="R4506" t="s">
        <v>24</v>
      </c>
      <c r="S4506">
        <v>363</v>
      </c>
      <c r="T4506">
        <v>9</v>
      </c>
    </row>
    <row r="4507" spans="1:20">
      <c r="A4507" t="s">
        <v>36472</v>
      </c>
      <c r="B4507" t="s">
        <v>23027</v>
      </c>
      <c r="C4507" t="s">
        <v>23028</v>
      </c>
      <c r="D4507" t="s">
        <v>23029</v>
      </c>
      <c r="E4507" t="str">
        <f>IF(OR(EXACT(LEFT(F4507,1),"'"),EXACT(LEFT(F4507,1),"["),EXACT(LEFT(F4507,1),"("),EXACT(UPPER(LEFT(F4507,1)),LEFT(F4507,1))=FALSE),"-",IF(LEFT(F4507,10)="Candidatus", MID(F4507, FIND(" ", F4507), FIND(" ", F4507, FIND(" ", F4507, 1)+1)-FIND(" ", F4507)), MID(F4507, 1, FIND(" ", F4507))))</f>
        <v xml:space="preserve">Pseudomonas </v>
      </c>
      <c r="F4507" t="s">
        <v>23026</v>
      </c>
      <c r="G4507" t="s">
        <v>16</v>
      </c>
      <c r="H4507" t="s">
        <v>76</v>
      </c>
      <c r="I4507" t="s">
        <v>77</v>
      </c>
      <c r="J4507" t="s">
        <v>23027</v>
      </c>
      <c r="K4507" t="s">
        <v>23028</v>
      </c>
      <c r="L4507" t="s">
        <v>23029</v>
      </c>
      <c r="M4507" s="1" t="s">
        <v>23030</v>
      </c>
      <c r="N4507" s="1" t="s">
        <v>23031</v>
      </c>
      <c r="O4507">
        <v>124</v>
      </c>
      <c r="P4507" t="s">
        <v>24</v>
      </c>
      <c r="Q4507" t="s">
        <v>24</v>
      </c>
      <c r="R4507" t="s">
        <v>24</v>
      </c>
      <c r="S4507">
        <v>136</v>
      </c>
      <c r="T4507">
        <v>12</v>
      </c>
    </row>
    <row r="4508" spans="1:20">
      <c r="A4508" t="s">
        <v>36473</v>
      </c>
      <c r="B4508" t="s">
        <v>23033</v>
      </c>
      <c r="C4508" t="s">
        <v>23034</v>
      </c>
      <c r="D4508" t="s">
        <v>23035</v>
      </c>
      <c r="E4508" t="str">
        <f>IF(OR(EXACT(LEFT(F4508,1),"'"),EXACT(LEFT(F4508,1),"["),EXACT(LEFT(F4508,1),"("),EXACT(UPPER(LEFT(F4508,1)),LEFT(F4508,1))=FALSE),"-",IF(LEFT(F4508,10)="Candidatus", MID(F4508, FIND(" ", F4508), FIND(" ", F4508, FIND(" ", F4508, 1)+1)-FIND(" ", F4508)), MID(F4508, 1, FIND(" ", F4508))))</f>
        <v xml:space="preserve">Pseudomonas </v>
      </c>
      <c r="F4508" t="s">
        <v>23032</v>
      </c>
      <c r="G4508" t="s">
        <v>16</v>
      </c>
      <c r="H4508" t="s">
        <v>76</v>
      </c>
      <c r="I4508" t="s">
        <v>77</v>
      </c>
      <c r="J4508" t="s">
        <v>23033</v>
      </c>
      <c r="K4508" t="s">
        <v>23034</v>
      </c>
      <c r="L4508" t="s">
        <v>23035</v>
      </c>
      <c r="M4508" s="1" t="s">
        <v>23036</v>
      </c>
      <c r="N4508" s="1" t="s">
        <v>23037</v>
      </c>
      <c r="O4508">
        <v>16</v>
      </c>
      <c r="P4508" t="s">
        <v>24</v>
      </c>
      <c r="Q4508" t="s">
        <v>24</v>
      </c>
      <c r="R4508" t="s">
        <v>24</v>
      </c>
      <c r="S4508">
        <v>16</v>
      </c>
      <c r="T4508" t="s">
        <v>24</v>
      </c>
    </row>
    <row r="4509" spans="1:20">
      <c r="A4509" t="s">
        <v>36474</v>
      </c>
      <c r="B4509" t="s">
        <v>23038</v>
      </c>
      <c r="C4509" t="s">
        <v>23039</v>
      </c>
      <c r="D4509" t="s">
        <v>23040</v>
      </c>
      <c r="E4509" t="str">
        <f>IF(OR(EXACT(LEFT(F4509,1),"'"),EXACT(LEFT(F4509,1),"["),EXACT(LEFT(F4509,1),"("),EXACT(UPPER(LEFT(F4509,1)),LEFT(F4509,1))=FALSE),"-",IF(LEFT(F4509,10)="Candidatus", MID(F4509, FIND(" ", F4509), FIND(" ", F4509, FIND(" ", F4509, 1)+1)-FIND(" ", F4509)), MID(F4509, 1, FIND(" ", F4509))))</f>
        <v xml:space="preserve">Pseudomonas </v>
      </c>
      <c r="F4509" t="s">
        <v>23032</v>
      </c>
      <c r="G4509" t="s">
        <v>16</v>
      </c>
      <c r="H4509" t="s">
        <v>76</v>
      </c>
      <c r="I4509" t="s">
        <v>77</v>
      </c>
      <c r="J4509" t="s">
        <v>23038</v>
      </c>
      <c r="K4509" t="s">
        <v>23039</v>
      </c>
      <c r="L4509" t="s">
        <v>23040</v>
      </c>
      <c r="M4509" s="1" t="s">
        <v>23041</v>
      </c>
      <c r="N4509" s="1" t="s">
        <v>23042</v>
      </c>
      <c r="O4509">
        <v>14</v>
      </c>
      <c r="P4509" t="s">
        <v>24</v>
      </c>
      <c r="Q4509" t="s">
        <v>24</v>
      </c>
      <c r="R4509" t="s">
        <v>24</v>
      </c>
      <c r="S4509">
        <v>14</v>
      </c>
      <c r="T4509" t="s">
        <v>24</v>
      </c>
    </row>
    <row r="4510" spans="1:20">
      <c r="A4510" t="s">
        <v>36475</v>
      </c>
      <c r="B4510" t="s">
        <v>23043</v>
      </c>
      <c r="C4510" t="s">
        <v>23044</v>
      </c>
      <c r="D4510" t="s">
        <v>23045</v>
      </c>
      <c r="E4510" t="str">
        <f>IF(OR(EXACT(LEFT(F4510,1),"'"),EXACT(LEFT(F4510,1),"["),EXACT(LEFT(F4510,1),"("),EXACT(UPPER(LEFT(F4510,1)),LEFT(F4510,1))=FALSE),"-",IF(LEFT(F4510,10)="Candidatus", MID(F4510, FIND(" ", F4510), FIND(" ", F4510, FIND(" ", F4510, 1)+1)-FIND(" ", F4510)), MID(F4510, 1, FIND(" ", F4510))))</f>
        <v xml:space="preserve">Pseudomonas </v>
      </c>
      <c r="F4510" t="s">
        <v>23032</v>
      </c>
      <c r="G4510" t="s">
        <v>16</v>
      </c>
      <c r="H4510" t="s">
        <v>76</v>
      </c>
      <c r="I4510" t="s">
        <v>77</v>
      </c>
      <c r="J4510" t="s">
        <v>23043</v>
      </c>
      <c r="K4510" t="s">
        <v>23044</v>
      </c>
      <c r="L4510" t="s">
        <v>23045</v>
      </c>
      <c r="M4510" s="1" t="s">
        <v>7856</v>
      </c>
      <c r="N4510" s="1" t="s">
        <v>23046</v>
      </c>
      <c r="O4510">
        <v>3</v>
      </c>
      <c r="P4510" t="s">
        <v>24</v>
      </c>
      <c r="Q4510" t="s">
        <v>24</v>
      </c>
      <c r="R4510" t="s">
        <v>24</v>
      </c>
      <c r="S4510">
        <v>3</v>
      </c>
      <c r="T4510" t="s">
        <v>24</v>
      </c>
    </row>
    <row r="4511" spans="1:20">
      <c r="A4511" t="s">
        <v>36476</v>
      </c>
      <c r="B4511" t="s">
        <v>23048</v>
      </c>
      <c r="C4511" t="s">
        <v>23049</v>
      </c>
      <c r="D4511" t="s">
        <v>23050</v>
      </c>
      <c r="E4511" t="str">
        <f>IF(OR(EXACT(LEFT(F4511,1),"'"),EXACT(LEFT(F4511,1),"["),EXACT(LEFT(F4511,1),"("),EXACT(UPPER(LEFT(F4511,1)),LEFT(F4511,1))=FALSE),"-",IF(LEFT(F4511,10)="Candidatus", MID(F4511, FIND(" ", F4511), FIND(" ", F4511, FIND(" ", F4511, 1)+1)-FIND(" ", F4511)), MID(F4511, 1, FIND(" ", F4511))))</f>
        <v xml:space="preserve">Pseudomonas </v>
      </c>
      <c r="F4511" t="s">
        <v>23047</v>
      </c>
      <c r="G4511" t="s">
        <v>16</v>
      </c>
      <c r="H4511" t="s">
        <v>76</v>
      </c>
      <c r="I4511" t="s">
        <v>77</v>
      </c>
      <c r="J4511" t="s">
        <v>23048</v>
      </c>
      <c r="K4511" t="s">
        <v>23049</v>
      </c>
      <c r="L4511" t="s">
        <v>23050</v>
      </c>
      <c r="M4511" s="1" t="s">
        <v>23051</v>
      </c>
      <c r="N4511" s="1" t="s">
        <v>23052</v>
      </c>
      <c r="O4511">
        <v>105</v>
      </c>
      <c r="P4511" t="s">
        <v>24</v>
      </c>
      <c r="Q4511" t="s">
        <v>24</v>
      </c>
      <c r="R4511" t="s">
        <v>24</v>
      </c>
      <c r="S4511">
        <v>105</v>
      </c>
      <c r="T4511" t="s">
        <v>24</v>
      </c>
    </row>
    <row r="4512" spans="1:20">
      <c r="A4512" t="s">
        <v>36477</v>
      </c>
      <c r="B4512" t="s">
        <v>23054</v>
      </c>
      <c r="C4512" t="s">
        <v>23055</v>
      </c>
      <c r="D4512" t="s">
        <v>23056</v>
      </c>
      <c r="E4512" t="str">
        <f>IF(OR(EXACT(LEFT(F4512,1),"'"),EXACT(LEFT(F4512,1),"["),EXACT(LEFT(F4512,1),"("),EXACT(UPPER(LEFT(F4512,1)),LEFT(F4512,1))=FALSE),"-",IF(LEFT(F4512,10)="Candidatus", MID(F4512, FIND(" ", F4512), FIND(" ", F4512, FIND(" ", F4512, 1)+1)-FIND(" ", F4512)), MID(F4512, 1, FIND(" ", F4512))))</f>
        <v xml:space="preserve">Pseudomonas </v>
      </c>
      <c r="F4512" t="s">
        <v>23053</v>
      </c>
      <c r="G4512" t="s">
        <v>16</v>
      </c>
      <c r="H4512" t="s">
        <v>76</v>
      </c>
      <c r="I4512" t="s">
        <v>77</v>
      </c>
      <c r="J4512" t="s">
        <v>23054</v>
      </c>
      <c r="K4512" t="s">
        <v>23055</v>
      </c>
      <c r="L4512" t="s">
        <v>23056</v>
      </c>
      <c r="M4512" s="1" t="s">
        <v>23057</v>
      </c>
      <c r="N4512" s="1" t="s">
        <v>23058</v>
      </c>
      <c r="O4512">
        <v>52</v>
      </c>
      <c r="P4512" t="s">
        <v>24</v>
      </c>
      <c r="Q4512" t="s">
        <v>24</v>
      </c>
      <c r="R4512" t="s">
        <v>24</v>
      </c>
      <c r="S4512">
        <v>52</v>
      </c>
      <c r="T4512" t="s">
        <v>24</v>
      </c>
    </row>
    <row r="4513" spans="1:20">
      <c r="A4513" t="s">
        <v>36478</v>
      </c>
      <c r="B4513" t="s">
        <v>23060</v>
      </c>
      <c r="C4513" t="s">
        <v>23061</v>
      </c>
      <c r="D4513" t="s">
        <v>23062</v>
      </c>
      <c r="E4513" t="str">
        <f>IF(OR(EXACT(LEFT(F4513,1),"'"),EXACT(LEFT(F4513,1),"["),EXACT(LEFT(F4513,1),"("),EXACT(UPPER(LEFT(F4513,1)),LEFT(F4513,1))=FALSE),"-",IF(LEFT(F4513,10)="Candidatus", MID(F4513, FIND(" ", F4513), FIND(" ", F4513, FIND(" ", F4513, 1)+1)-FIND(" ", F4513)), MID(F4513, 1, FIND(" ", F4513))))</f>
        <v xml:space="preserve">Pseudomonas </v>
      </c>
      <c r="F4513" t="s">
        <v>23059</v>
      </c>
      <c r="G4513" t="s">
        <v>16</v>
      </c>
      <c r="H4513" t="s">
        <v>76</v>
      </c>
      <c r="I4513" t="s">
        <v>77</v>
      </c>
      <c r="J4513" t="s">
        <v>23060</v>
      </c>
      <c r="K4513" t="s">
        <v>23061</v>
      </c>
      <c r="L4513" t="s">
        <v>23062</v>
      </c>
      <c r="M4513" s="1" t="s">
        <v>23063</v>
      </c>
      <c r="N4513" s="1" t="s">
        <v>23064</v>
      </c>
      <c r="O4513">
        <v>65</v>
      </c>
      <c r="P4513" t="s">
        <v>24</v>
      </c>
      <c r="Q4513" t="s">
        <v>24</v>
      </c>
      <c r="R4513" t="s">
        <v>24</v>
      </c>
      <c r="S4513">
        <v>65</v>
      </c>
      <c r="T4513" t="s">
        <v>24</v>
      </c>
    </row>
    <row r="4514" spans="1:20">
      <c r="A4514" t="s">
        <v>36479</v>
      </c>
      <c r="B4514" t="s">
        <v>23066</v>
      </c>
      <c r="C4514" t="s">
        <v>23067</v>
      </c>
      <c r="D4514" t="s">
        <v>23068</v>
      </c>
      <c r="E4514" t="str">
        <f>IF(OR(EXACT(LEFT(F4514,1),"'"),EXACT(LEFT(F4514,1),"["),EXACT(LEFT(F4514,1),"("),EXACT(UPPER(LEFT(F4514,1)),LEFT(F4514,1))=FALSE),"-",IF(LEFT(F4514,10)="Candidatus", MID(F4514, FIND(" ", F4514), FIND(" ", F4514, FIND(" ", F4514, 1)+1)-FIND(" ", F4514)), MID(F4514, 1, FIND(" ", F4514))))</f>
        <v xml:space="preserve">Pseudomonas </v>
      </c>
      <c r="F4514" t="s">
        <v>23065</v>
      </c>
      <c r="G4514" t="s">
        <v>16</v>
      </c>
      <c r="H4514" t="s">
        <v>76</v>
      </c>
      <c r="I4514" t="s">
        <v>77</v>
      </c>
      <c r="J4514" t="s">
        <v>23066</v>
      </c>
      <c r="K4514" t="s">
        <v>23067</v>
      </c>
      <c r="L4514" t="s">
        <v>23068</v>
      </c>
      <c r="M4514" s="1" t="s">
        <v>23069</v>
      </c>
      <c r="N4514" s="1" t="s">
        <v>23070</v>
      </c>
      <c r="O4514">
        <v>4</v>
      </c>
      <c r="P4514" t="s">
        <v>24</v>
      </c>
      <c r="Q4514" t="s">
        <v>24</v>
      </c>
      <c r="R4514" t="s">
        <v>24</v>
      </c>
      <c r="S4514">
        <v>4</v>
      </c>
      <c r="T4514" t="s">
        <v>24</v>
      </c>
    </row>
    <row r="4515" spans="1:20">
      <c r="A4515" t="s">
        <v>36480</v>
      </c>
      <c r="B4515" t="s">
        <v>23072</v>
      </c>
      <c r="C4515" t="s">
        <v>23073</v>
      </c>
      <c r="D4515" t="s">
        <v>23074</v>
      </c>
      <c r="E4515" t="str">
        <f>IF(OR(EXACT(LEFT(F4515,1),"'"),EXACT(LEFT(F4515,1),"["),EXACT(LEFT(F4515,1),"("),EXACT(UPPER(LEFT(F4515,1)),LEFT(F4515,1))=FALSE),"-",IF(LEFT(F4515,10)="Candidatus", MID(F4515, FIND(" ", F4515), FIND(" ", F4515, FIND(" ", F4515, 1)+1)-FIND(" ", F4515)), MID(F4515, 1, FIND(" ", F4515))))</f>
        <v xml:space="preserve">Pseudomonas </v>
      </c>
      <c r="F4515" t="s">
        <v>23071</v>
      </c>
      <c r="G4515" t="s">
        <v>16</v>
      </c>
      <c r="H4515" t="s">
        <v>76</v>
      </c>
      <c r="I4515" t="s">
        <v>77</v>
      </c>
      <c r="J4515" t="s">
        <v>23072</v>
      </c>
      <c r="K4515" t="s">
        <v>23073</v>
      </c>
      <c r="L4515" t="s">
        <v>23074</v>
      </c>
      <c r="M4515" s="1" t="s">
        <v>23075</v>
      </c>
      <c r="N4515" s="1" t="s">
        <v>23076</v>
      </c>
      <c r="O4515">
        <v>55</v>
      </c>
      <c r="P4515" t="s">
        <v>24</v>
      </c>
      <c r="Q4515" t="s">
        <v>24</v>
      </c>
      <c r="R4515" t="s">
        <v>24</v>
      </c>
      <c r="S4515">
        <v>55</v>
      </c>
      <c r="T4515" t="s">
        <v>24</v>
      </c>
    </row>
    <row r="4516" spans="1:20">
      <c r="A4516" t="s">
        <v>36481</v>
      </c>
      <c r="B4516" t="s">
        <v>23078</v>
      </c>
      <c r="C4516" t="s">
        <v>23079</v>
      </c>
      <c r="D4516" t="s">
        <v>23080</v>
      </c>
      <c r="E4516" t="str">
        <f>IF(OR(EXACT(LEFT(F4516,1),"'"),EXACT(LEFT(F4516,1),"["),EXACT(LEFT(F4516,1),"("),EXACT(UPPER(LEFT(F4516,1)),LEFT(F4516,1))=FALSE),"-",IF(LEFT(F4516,10)="Candidatus", MID(F4516, FIND(" ", F4516), FIND(" ", F4516, FIND(" ", F4516, 1)+1)-FIND(" ", F4516)), MID(F4516, 1, FIND(" ", F4516))))</f>
        <v xml:space="preserve">Pseudomonas </v>
      </c>
      <c r="F4516" t="s">
        <v>23077</v>
      </c>
      <c r="G4516" t="s">
        <v>16</v>
      </c>
      <c r="H4516" t="s">
        <v>76</v>
      </c>
      <c r="I4516" t="s">
        <v>77</v>
      </c>
      <c r="J4516" t="s">
        <v>23078</v>
      </c>
      <c r="K4516" t="s">
        <v>23079</v>
      </c>
      <c r="L4516" t="s">
        <v>23080</v>
      </c>
      <c r="M4516" s="1" t="s">
        <v>23081</v>
      </c>
      <c r="N4516" s="1" t="s">
        <v>23082</v>
      </c>
      <c r="O4516">
        <v>61</v>
      </c>
      <c r="P4516" t="s">
        <v>24</v>
      </c>
      <c r="Q4516" t="s">
        <v>24</v>
      </c>
      <c r="R4516" t="s">
        <v>24</v>
      </c>
      <c r="S4516">
        <v>65</v>
      </c>
      <c r="T4516">
        <v>4</v>
      </c>
    </row>
    <row r="4517" spans="1:20">
      <c r="A4517" t="s">
        <v>36482</v>
      </c>
      <c r="B4517" t="s">
        <v>23084</v>
      </c>
      <c r="C4517" t="s">
        <v>23085</v>
      </c>
      <c r="D4517" t="s">
        <v>23086</v>
      </c>
      <c r="E4517" t="str">
        <f>IF(OR(EXACT(LEFT(F4517,1),"'"),EXACT(LEFT(F4517,1),"["),EXACT(LEFT(F4517,1),"("),EXACT(UPPER(LEFT(F4517,1)),LEFT(F4517,1))=FALSE),"-",IF(LEFT(F4517,10)="Candidatus", MID(F4517, FIND(" ", F4517), FIND(" ", F4517, FIND(" ", F4517, 1)+1)-FIND(" ", F4517)), MID(F4517, 1, FIND(" ", F4517))))</f>
        <v xml:space="preserve">Pseudomonas </v>
      </c>
      <c r="F4517" t="s">
        <v>23083</v>
      </c>
      <c r="G4517" t="s">
        <v>16</v>
      </c>
      <c r="H4517" t="s">
        <v>76</v>
      </c>
      <c r="I4517" t="s">
        <v>77</v>
      </c>
      <c r="J4517" t="s">
        <v>23084</v>
      </c>
      <c r="K4517" t="s">
        <v>23085</v>
      </c>
      <c r="L4517" t="s">
        <v>23086</v>
      </c>
      <c r="M4517" s="1" t="s">
        <v>23087</v>
      </c>
      <c r="N4517" s="1" t="s">
        <v>23088</v>
      </c>
      <c r="O4517">
        <v>6</v>
      </c>
      <c r="P4517" t="s">
        <v>24</v>
      </c>
      <c r="Q4517" t="s">
        <v>24</v>
      </c>
      <c r="R4517" t="s">
        <v>24</v>
      </c>
      <c r="S4517">
        <v>6</v>
      </c>
      <c r="T4517" t="s">
        <v>24</v>
      </c>
    </row>
    <row r="4518" spans="1:20">
      <c r="A4518" t="s">
        <v>36483</v>
      </c>
      <c r="B4518" t="s">
        <v>23090</v>
      </c>
      <c r="C4518" t="s">
        <v>23091</v>
      </c>
      <c r="D4518" t="s">
        <v>23092</v>
      </c>
      <c r="E4518" t="str">
        <f>IF(OR(EXACT(LEFT(F4518,1),"'"),EXACT(LEFT(F4518,1),"["),EXACT(LEFT(F4518,1),"("),EXACT(UPPER(LEFT(F4518,1)),LEFT(F4518,1))=FALSE),"-",IF(LEFT(F4518,10)="Candidatus", MID(F4518, FIND(" ", F4518), FIND(" ", F4518, FIND(" ", F4518, 1)+1)-FIND(" ", F4518)), MID(F4518, 1, FIND(" ", F4518))))</f>
        <v xml:space="preserve">Pseudomonas </v>
      </c>
      <c r="F4518" t="s">
        <v>23089</v>
      </c>
      <c r="G4518" t="s">
        <v>16</v>
      </c>
      <c r="H4518" t="s">
        <v>76</v>
      </c>
      <c r="I4518" t="s">
        <v>77</v>
      </c>
      <c r="J4518" t="s">
        <v>23090</v>
      </c>
      <c r="K4518" t="s">
        <v>23091</v>
      </c>
      <c r="L4518" t="s">
        <v>23092</v>
      </c>
      <c r="M4518" s="1" t="s">
        <v>16230</v>
      </c>
      <c r="N4518" s="1" t="s">
        <v>23093</v>
      </c>
      <c r="O4518">
        <v>26</v>
      </c>
      <c r="P4518" t="s">
        <v>24</v>
      </c>
      <c r="Q4518" t="s">
        <v>24</v>
      </c>
      <c r="R4518" t="s">
        <v>24</v>
      </c>
      <c r="S4518">
        <v>29</v>
      </c>
      <c r="T4518">
        <v>3</v>
      </c>
    </row>
    <row r="4519" spans="1:20">
      <c r="A4519" t="s">
        <v>36484</v>
      </c>
      <c r="B4519" t="s">
        <v>23094</v>
      </c>
      <c r="C4519" t="s">
        <v>23095</v>
      </c>
      <c r="D4519" t="s">
        <v>23096</v>
      </c>
      <c r="E4519" t="str">
        <f>IF(OR(EXACT(LEFT(F4519,1),"'"),EXACT(LEFT(F4519,1),"["),EXACT(LEFT(F4519,1),"("),EXACT(UPPER(LEFT(F4519,1)),LEFT(F4519,1))=FALSE),"-",IF(LEFT(F4519,10)="Candidatus", MID(F4519, FIND(" ", F4519), FIND(" ", F4519, FIND(" ", F4519, 1)+1)-FIND(" ", F4519)), MID(F4519, 1, FIND(" ", F4519))))</f>
        <v xml:space="preserve">Pseudomonas </v>
      </c>
      <c r="F4519" t="s">
        <v>23083</v>
      </c>
      <c r="G4519" t="s">
        <v>16</v>
      </c>
      <c r="H4519" t="s">
        <v>76</v>
      </c>
      <c r="I4519" t="s">
        <v>77</v>
      </c>
      <c r="J4519" t="s">
        <v>23094</v>
      </c>
      <c r="K4519" t="s">
        <v>23095</v>
      </c>
      <c r="L4519" t="s">
        <v>23096</v>
      </c>
      <c r="M4519" s="1" t="s">
        <v>23097</v>
      </c>
      <c r="N4519" s="1" t="s">
        <v>23098</v>
      </c>
      <c r="O4519">
        <v>6</v>
      </c>
      <c r="P4519" t="s">
        <v>24</v>
      </c>
      <c r="Q4519" t="s">
        <v>24</v>
      </c>
      <c r="R4519" t="s">
        <v>24</v>
      </c>
      <c r="S4519">
        <v>6</v>
      </c>
      <c r="T4519" t="s">
        <v>24</v>
      </c>
    </row>
    <row r="4520" spans="1:20">
      <c r="A4520" t="s">
        <v>36485</v>
      </c>
      <c r="B4520" t="s">
        <v>23099</v>
      </c>
      <c r="C4520" t="s">
        <v>23100</v>
      </c>
      <c r="D4520" t="s">
        <v>23101</v>
      </c>
      <c r="E4520" t="str">
        <f>IF(OR(EXACT(LEFT(F4520,1),"'"),EXACT(LEFT(F4520,1),"["),EXACT(LEFT(F4520,1),"("),EXACT(UPPER(LEFT(F4520,1)),LEFT(F4520,1))=FALSE),"-",IF(LEFT(F4520,10)="Candidatus", MID(F4520, FIND(" ", F4520), FIND(" ", F4520, FIND(" ", F4520, 1)+1)-FIND(" ", F4520)), MID(F4520, 1, FIND(" ", F4520))))</f>
        <v xml:space="preserve">Pseudomonas </v>
      </c>
      <c r="F4520" t="s">
        <v>23083</v>
      </c>
      <c r="G4520" t="s">
        <v>16</v>
      </c>
      <c r="H4520" t="s">
        <v>76</v>
      </c>
      <c r="I4520" t="s">
        <v>77</v>
      </c>
      <c r="J4520" t="s">
        <v>23099</v>
      </c>
      <c r="K4520" t="s">
        <v>23100</v>
      </c>
      <c r="L4520" t="s">
        <v>23101</v>
      </c>
      <c r="M4520" s="1" t="s">
        <v>23102</v>
      </c>
      <c r="N4520" s="1" t="s">
        <v>23103</v>
      </c>
      <c r="O4520">
        <v>10</v>
      </c>
      <c r="P4520" t="s">
        <v>24</v>
      </c>
      <c r="Q4520" t="s">
        <v>24</v>
      </c>
      <c r="R4520" t="s">
        <v>24</v>
      </c>
      <c r="S4520">
        <v>10</v>
      </c>
      <c r="T4520" t="s">
        <v>24</v>
      </c>
    </row>
    <row r="4521" spans="1:20">
      <c r="A4521" t="s">
        <v>36486</v>
      </c>
      <c r="B4521" t="s">
        <v>23104</v>
      </c>
      <c r="C4521" t="s">
        <v>23105</v>
      </c>
      <c r="D4521" t="s">
        <v>23106</v>
      </c>
      <c r="E4521" t="str">
        <f>IF(OR(EXACT(LEFT(F4521,1),"'"),EXACT(LEFT(F4521,1),"["),EXACT(LEFT(F4521,1),"("),EXACT(UPPER(LEFT(F4521,1)),LEFT(F4521,1))=FALSE),"-",IF(LEFT(F4521,10)="Candidatus", MID(F4521, FIND(" ", F4521), FIND(" ", F4521, FIND(" ", F4521, 1)+1)-FIND(" ", F4521)), MID(F4521, 1, FIND(" ", F4521))))</f>
        <v xml:space="preserve">Pseudomonas </v>
      </c>
      <c r="F4521" t="s">
        <v>23083</v>
      </c>
      <c r="G4521" t="s">
        <v>16</v>
      </c>
      <c r="H4521" t="s">
        <v>76</v>
      </c>
      <c r="I4521" t="s">
        <v>77</v>
      </c>
      <c r="J4521" t="s">
        <v>23104</v>
      </c>
      <c r="K4521" t="s">
        <v>23105</v>
      </c>
      <c r="L4521" t="s">
        <v>23106</v>
      </c>
      <c r="M4521" s="1" t="s">
        <v>23107</v>
      </c>
      <c r="N4521" s="1" t="s">
        <v>23108</v>
      </c>
      <c r="O4521">
        <v>29</v>
      </c>
      <c r="P4521" t="s">
        <v>24</v>
      </c>
      <c r="Q4521" t="s">
        <v>24</v>
      </c>
      <c r="R4521" t="s">
        <v>24</v>
      </c>
      <c r="S4521">
        <v>39</v>
      </c>
      <c r="T4521">
        <v>10</v>
      </c>
    </row>
    <row r="4522" spans="1:20">
      <c r="A4522" t="s">
        <v>36487</v>
      </c>
      <c r="B4522" t="s">
        <v>23109</v>
      </c>
      <c r="C4522" t="s">
        <v>23110</v>
      </c>
      <c r="D4522" t="s">
        <v>23111</v>
      </c>
      <c r="E4522" t="str">
        <f>IF(OR(EXACT(LEFT(F4522,1),"'"),EXACT(LEFT(F4522,1),"["),EXACT(LEFT(F4522,1),"("),EXACT(UPPER(LEFT(F4522,1)),LEFT(F4522,1))=FALSE),"-",IF(LEFT(F4522,10)="Candidatus", MID(F4522, FIND(" ", F4522), FIND(" ", F4522, FIND(" ", F4522, 1)+1)-FIND(" ", F4522)), MID(F4522, 1, FIND(" ", F4522))))</f>
        <v xml:space="preserve">Pseudomonas </v>
      </c>
      <c r="F4522" t="s">
        <v>23083</v>
      </c>
      <c r="G4522" t="s">
        <v>16</v>
      </c>
      <c r="H4522" t="s">
        <v>76</v>
      </c>
      <c r="I4522" t="s">
        <v>77</v>
      </c>
      <c r="J4522" t="s">
        <v>23109</v>
      </c>
      <c r="K4522" t="s">
        <v>23110</v>
      </c>
      <c r="L4522" t="s">
        <v>23111</v>
      </c>
      <c r="M4522" s="1" t="s">
        <v>23112</v>
      </c>
      <c r="N4522" s="1" t="s">
        <v>23113</v>
      </c>
      <c r="O4522">
        <v>50</v>
      </c>
      <c r="P4522" t="s">
        <v>24</v>
      </c>
      <c r="Q4522" t="s">
        <v>24</v>
      </c>
      <c r="R4522" t="s">
        <v>24</v>
      </c>
      <c r="S4522">
        <v>53</v>
      </c>
      <c r="T4522">
        <v>3</v>
      </c>
    </row>
    <row r="4523" spans="1:20">
      <c r="A4523" t="s">
        <v>36488</v>
      </c>
      <c r="B4523" t="s">
        <v>66</v>
      </c>
      <c r="C4523" t="s">
        <v>23115</v>
      </c>
      <c r="D4523" t="s">
        <v>23116</v>
      </c>
      <c r="E4523" t="str">
        <f>IF(OR(EXACT(LEFT(F4523,1),"'"),EXACT(LEFT(F4523,1),"["),EXACT(LEFT(F4523,1),"("),EXACT(UPPER(LEFT(F4523,1)),LEFT(F4523,1))=FALSE),"-",IF(LEFT(F4523,10)="Candidatus", MID(F4523, FIND(" ", F4523), FIND(" ", F4523, FIND(" ", F4523, 1)+1)-FIND(" ", F4523)), MID(F4523, 1, FIND(" ", F4523))))</f>
        <v xml:space="preserve">Pseudomonas </v>
      </c>
      <c r="F4523" t="s">
        <v>23114</v>
      </c>
      <c r="G4523" t="s">
        <v>16</v>
      </c>
      <c r="H4523" t="s">
        <v>76</v>
      </c>
      <c r="I4523" t="s">
        <v>77</v>
      </c>
      <c r="J4523" t="s">
        <v>66</v>
      </c>
      <c r="K4523" t="s">
        <v>23115</v>
      </c>
      <c r="L4523" t="s">
        <v>23116</v>
      </c>
      <c r="M4523" s="1" t="s">
        <v>23117</v>
      </c>
      <c r="N4523" s="1" t="s">
        <v>23118</v>
      </c>
      <c r="O4523">
        <v>81</v>
      </c>
      <c r="P4523" t="s">
        <v>24</v>
      </c>
      <c r="Q4523" t="s">
        <v>24</v>
      </c>
      <c r="R4523" t="s">
        <v>24</v>
      </c>
      <c r="S4523">
        <v>86</v>
      </c>
      <c r="T4523">
        <v>5</v>
      </c>
    </row>
    <row r="4524" spans="1:20">
      <c r="A4524" t="s">
        <v>36489</v>
      </c>
      <c r="B4524" t="s">
        <v>66</v>
      </c>
      <c r="C4524" t="s">
        <v>23120</v>
      </c>
      <c r="D4524" t="s">
        <v>23121</v>
      </c>
      <c r="E4524" t="str">
        <f>IF(OR(EXACT(LEFT(F4524,1),"'"),EXACT(LEFT(F4524,1),"["),EXACT(LEFT(F4524,1),"("),EXACT(UPPER(LEFT(F4524,1)),LEFT(F4524,1))=FALSE),"-",IF(LEFT(F4524,10)="Candidatus", MID(F4524, FIND(" ", F4524), FIND(" ", F4524, FIND(" ", F4524, 1)+1)-FIND(" ", F4524)), MID(F4524, 1, FIND(" ", F4524))))</f>
        <v xml:space="preserve">Pseudomonas </v>
      </c>
      <c r="F4524" t="s">
        <v>23119</v>
      </c>
      <c r="G4524" t="s">
        <v>16</v>
      </c>
      <c r="H4524" t="s">
        <v>76</v>
      </c>
      <c r="I4524" t="s">
        <v>77</v>
      </c>
      <c r="J4524" t="s">
        <v>66</v>
      </c>
      <c r="K4524" t="s">
        <v>23120</v>
      </c>
      <c r="L4524" t="s">
        <v>23121</v>
      </c>
      <c r="M4524" s="1" t="s">
        <v>23122</v>
      </c>
      <c r="N4524" s="1" t="s">
        <v>23123</v>
      </c>
      <c r="O4524">
        <v>32</v>
      </c>
      <c r="P4524" t="s">
        <v>24</v>
      </c>
      <c r="Q4524" t="s">
        <v>24</v>
      </c>
      <c r="R4524" t="s">
        <v>24</v>
      </c>
      <c r="S4524">
        <v>35</v>
      </c>
      <c r="T4524">
        <v>3</v>
      </c>
    </row>
    <row r="4525" spans="1:20">
      <c r="A4525" t="s">
        <v>36490</v>
      </c>
      <c r="B4525" t="s">
        <v>66</v>
      </c>
      <c r="C4525" t="s">
        <v>23125</v>
      </c>
      <c r="D4525" t="s">
        <v>23126</v>
      </c>
      <c r="E4525" t="str">
        <f>IF(OR(EXACT(LEFT(F4525,1),"'"),EXACT(LEFT(F4525,1),"["),EXACT(LEFT(F4525,1),"("),EXACT(UPPER(LEFT(F4525,1)),LEFT(F4525,1))=FALSE),"-",IF(LEFT(F4525,10)="Candidatus", MID(F4525, FIND(" ", F4525), FIND(" ", F4525, FIND(" ", F4525, 1)+1)-FIND(" ", F4525)), MID(F4525, 1, FIND(" ", F4525))))</f>
        <v xml:space="preserve">Pseudomonas </v>
      </c>
      <c r="F4525" t="s">
        <v>23124</v>
      </c>
      <c r="G4525" t="s">
        <v>16</v>
      </c>
      <c r="H4525" t="s">
        <v>76</v>
      </c>
      <c r="I4525" t="s">
        <v>77</v>
      </c>
      <c r="J4525" t="s">
        <v>66</v>
      </c>
      <c r="K4525" t="s">
        <v>23125</v>
      </c>
      <c r="L4525" t="s">
        <v>23126</v>
      </c>
      <c r="M4525" s="1" t="s">
        <v>23127</v>
      </c>
      <c r="N4525" s="1" t="s">
        <v>23128</v>
      </c>
      <c r="O4525">
        <v>60</v>
      </c>
      <c r="P4525" t="s">
        <v>24</v>
      </c>
      <c r="Q4525" t="s">
        <v>24</v>
      </c>
      <c r="R4525" t="s">
        <v>24</v>
      </c>
      <c r="S4525">
        <v>61</v>
      </c>
      <c r="T4525">
        <v>1</v>
      </c>
    </row>
    <row r="4526" spans="1:20">
      <c r="A4526" t="s">
        <v>36491</v>
      </c>
      <c r="B4526" t="s">
        <v>17446</v>
      </c>
      <c r="C4526" t="s">
        <v>23130</v>
      </c>
      <c r="D4526" t="s">
        <v>23131</v>
      </c>
      <c r="E4526" t="str">
        <f>IF(OR(EXACT(LEFT(F4526,1),"'"),EXACT(LEFT(F4526,1),"["),EXACT(LEFT(F4526,1),"("),EXACT(UPPER(LEFT(F4526,1)),LEFT(F4526,1))=FALSE),"-",IF(LEFT(F4526,10)="Candidatus", MID(F4526, FIND(" ", F4526), FIND(" ", F4526, FIND(" ", F4526, 1)+1)-FIND(" ", F4526)), MID(F4526, 1, FIND(" ", F4526))))</f>
        <v xml:space="preserve">Pseudomonas </v>
      </c>
      <c r="F4526" t="s">
        <v>23129</v>
      </c>
      <c r="G4526" t="s">
        <v>16</v>
      </c>
      <c r="H4526" t="s">
        <v>76</v>
      </c>
      <c r="I4526" t="s">
        <v>77</v>
      </c>
      <c r="J4526" t="s">
        <v>17446</v>
      </c>
      <c r="K4526" t="s">
        <v>23130</v>
      </c>
      <c r="L4526" t="s">
        <v>23131</v>
      </c>
      <c r="M4526" s="1" t="s">
        <v>23132</v>
      </c>
      <c r="N4526" s="1" t="s">
        <v>23133</v>
      </c>
      <c r="O4526">
        <v>51</v>
      </c>
      <c r="P4526" t="s">
        <v>24</v>
      </c>
      <c r="Q4526" t="s">
        <v>24</v>
      </c>
      <c r="R4526" t="s">
        <v>24</v>
      </c>
      <c r="S4526">
        <v>51</v>
      </c>
      <c r="T4526" t="s">
        <v>24</v>
      </c>
    </row>
    <row r="4527" spans="1:20">
      <c r="A4527" t="s">
        <v>36492</v>
      </c>
      <c r="B4527" t="s">
        <v>23135</v>
      </c>
      <c r="C4527" t="s">
        <v>23136</v>
      </c>
      <c r="D4527" t="s">
        <v>23137</v>
      </c>
      <c r="E4527" t="str">
        <f>IF(OR(EXACT(LEFT(F4527,1),"'"),EXACT(LEFT(F4527,1),"["),EXACT(LEFT(F4527,1),"("),EXACT(UPPER(LEFT(F4527,1)),LEFT(F4527,1))=FALSE),"-",IF(LEFT(F4527,10)="Candidatus", MID(F4527, FIND(" ", F4527), FIND(" ", F4527, FIND(" ", F4527, 1)+1)-FIND(" ", F4527)), MID(F4527, 1, FIND(" ", F4527))))</f>
        <v xml:space="preserve">Pseudomonas </v>
      </c>
      <c r="F4527" t="s">
        <v>23134</v>
      </c>
      <c r="G4527" t="s">
        <v>16</v>
      </c>
      <c r="H4527" t="s">
        <v>76</v>
      </c>
      <c r="I4527" t="s">
        <v>77</v>
      </c>
      <c r="J4527" t="s">
        <v>23135</v>
      </c>
      <c r="K4527" t="s">
        <v>23136</v>
      </c>
      <c r="L4527" t="s">
        <v>23137</v>
      </c>
      <c r="M4527" s="1" t="s">
        <v>23138</v>
      </c>
      <c r="N4527" s="1" t="s">
        <v>23139</v>
      </c>
      <c r="O4527">
        <v>68</v>
      </c>
      <c r="P4527" t="s">
        <v>24</v>
      </c>
      <c r="Q4527" t="s">
        <v>24</v>
      </c>
      <c r="R4527" t="s">
        <v>24</v>
      </c>
      <c r="S4527">
        <v>73</v>
      </c>
      <c r="T4527" t="s">
        <v>24</v>
      </c>
    </row>
    <row r="4528" spans="1:20">
      <c r="A4528" t="s">
        <v>36493</v>
      </c>
      <c r="B4528" t="s">
        <v>23140</v>
      </c>
      <c r="C4528" t="s">
        <v>23141</v>
      </c>
      <c r="D4528" t="s">
        <v>23142</v>
      </c>
      <c r="E4528" t="str">
        <f>IF(OR(EXACT(LEFT(F4528,1),"'"),EXACT(LEFT(F4528,1),"["),EXACT(LEFT(F4528,1),"("),EXACT(UPPER(LEFT(F4528,1)),LEFT(F4528,1))=FALSE),"-",IF(LEFT(F4528,10)="Candidatus", MID(F4528, FIND(" ", F4528), FIND(" ", F4528, FIND(" ", F4528, 1)+1)-FIND(" ", F4528)), MID(F4528, 1, FIND(" ", F4528))))</f>
        <v xml:space="preserve">Pseudomonas </v>
      </c>
      <c r="F4528" t="s">
        <v>23134</v>
      </c>
      <c r="G4528" t="s">
        <v>16</v>
      </c>
      <c r="H4528" t="s">
        <v>76</v>
      </c>
      <c r="I4528" t="s">
        <v>77</v>
      </c>
      <c r="J4528" t="s">
        <v>23140</v>
      </c>
      <c r="K4528" t="s">
        <v>23141</v>
      </c>
      <c r="L4528" t="s">
        <v>23142</v>
      </c>
      <c r="M4528" s="1" t="s">
        <v>23143</v>
      </c>
      <c r="N4528" s="1" t="s">
        <v>23144</v>
      </c>
      <c r="O4528">
        <v>70</v>
      </c>
      <c r="P4528" t="s">
        <v>24</v>
      </c>
      <c r="Q4528" t="s">
        <v>24</v>
      </c>
      <c r="R4528" t="s">
        <v>24</v>
      </c>
      <c r="S4528">
        <v>77</v>
      </c>
      <c r="T4528" t="s">
        <v>24</v>
      </c>
    </row>
    <row r="4529" spans="1:20">
      <c r="A4529" t="s">
        <v>36494</v>
      </c>
      <c r="B4529" t="s">
        <v>66</v>
      </c>
      <c r="C4529" t="s">
        <v>24</v>
      </c>
      <c r="D4529" t="s">
        <v>23146</v>
      </c>
      <c r="E4529" t="str">
        <f>IF(OR(EXACT(LEFT(F4529,1),"'"),EXACT(LEFT(F4529,1),"["),EXACT(LEFT(F4529,1),"("),EXACT(UPPER(LEFT(F4529,1)),LEFT(F4529,1))=FALSE),"-",IF(LEFT(F4529,10)="Candidatus", MID(F4529, FIND(" ", F4529), FIND(" ", F4529, FIND(" ", F4529, 1)+1)-FIND(" ", F4529)), MID(F4529, 1, FIND(" ", F4529))))</f>
        <v xml:space="preserve">Pseudomonas </v>
      </c>
      <c r="F4529" t="s">
        <v>23145</v>
      </c>
      <c r="G4529" t="s">
        <v>16</v>
      </c>
      <c r="H4529" t="s">
        <v>76</v>
      </c>
      <c r="I4529" t="s">
        <v>77</v>
      </c>
      <c r="J4529" t="s">
        <v>66</v>
      </c>
      <c r="K4529" t="s">
        <v>24</v>
      </c>
      <c r="L4529" t="s">
        <v>23146</v>
      </c>
      <c r="M4529" s="1" t="s">
        <v>23147</v>
      </c>
      <c r="N4529" s="1" t="s">
        <v>23148</v>
      </c>
      <c r="O4529">
        <v>69</v>
      </c>
      <c r="P4529" t="s">
        <v>24</v>
      </c>
      <c r="Q4529" t="s">
        <v>24</v>
      </c>
      <c r="R4529" t="s">
        <v>24</v>
      </c>
      <c r="S4529">
        <v>71</v>
      </c>
      <c r="T4529">
        <v>2</v>
      </c>
    </row>
    <row r="4530" spans="1:20">
      <c r="A4530" t="s">
        <v>36495</v>
      </c>
      <c r="B4530" t="s">
        <v>23150</v>
      </c>
      <c r="C4530" t="s">
        <v>23151</v>
      </c>
      <c r="D4530" t="s">
        <v>23152</v>
      </c>
      <c r="E4530" t="str">
        <f>IF(OR(EXACT(LEFT(F4530,1),"'"),EXACT(LEFT(F4530,1),"["),EXACT(LEFT(F4530,1),"("),EXACT(UPPER(LEFT(F4530,1)),LEFT(F4530,1))=FALSE),"-",IF(LEFT(F4530,10)="Candidatus", MID(F4530, FIND(" ", F4530), FIND(" ", F4530, FIND(" ", F4530, 1)+1)-FIND(" ", F4530)), MID(F4530, 1, FIND(" ", F4530))))</f>
        <v xml:space="preserve">Pseudonocardia </v>
      </c>
      <c r="F4530" t="s">
        <v>23149</v>
      </c>
      <c r="G4530" t="s">
        <v>16</v>
      </c>
      <c r="H4530" t="s">
        <v>2076</v>
      </c>
      <c r="I4530" t="s">
        <v>2076</v>
      </c>
      <c r="J4530" t="s">
        <v>23150</v>
      </c>
      <c r="K4530" t="s">
        <v>23151</v>
      </c>
      <c r="L4530" t="s">
        <v>23152</v>
      </c>
      <c r="M4530" s="1" t="s">
        <v>689</v>
      </c>
      <c r="N4530" s="1" t="s">
        <v>23153</v>
      </c>
      <c r="O4530">
        <v>4</v>
      </c>
      <c r="P4530" t="s">
        <v>24</v>
      </c>
      <c r="Q4530" t="s">
        <v>24</v>
      </c>
      <c r="R4530" t="s">
        <v>24</v>
      </c>
      <c r="S4530">
        <v>4</v>
      </c>
      <c r="T4530" t="s">
        <v>24</v>
      </c>
    </row>
    <row r="4531" spans="1:20">
      <c r="A4531" t="s">
        <v>36496</v>
      </c>
      <c r="B4531" t="s">
        <v>23155</v>
      </c>
      <c r="C4531" t="s">
        <v>23156</v>
      </c>
      <c r="D4531" t="s">
        <v>23157</v>
      </c>
      <c r="E4531" t="str">
        <f>IF(OR(EXACT(LEFT(F4531,1),"'"),EXACT(LEFT(F4531,1),"["),EXACT(LEFT(F4531,1),"("),EXACT(UPPER(LEFT(F4531,1)),LEFT(F4531,1))=FALSE),"-",IF(LEFT(F4531,10)="Candidatus", MID(F4531, FIND(" ", F4531), FIND(" ", F4531, FIND(" ", F4531, 1)+1)-FIND(" ", F4531)), MID(F4531, 1, FIND(" ", F4531))))</f>
        <v xml:space="preserve">Pseudonocardia </v>
      </c>
      <c r="F4531" t="s">
        <v>23154</v>
      </c>
      <c r="G4531" t="s">
        <v>16</v>
      </c>
      <c r="H4531" t="s">
        <v>2076</v>
      </c>
      <c r="I4531" t="s">
        <v>2076</v>
      </c>
      <c r="J4531" t="s">
        <v>23155</v>
      </c>
      <c r="K4531" t="s">
        <v>23156</v>
      </c>
      <c r="L4531" t="s">
        <v>23157</v>
      </c>
      <c r="M4531" s="1" t="s">
        <v>23158</v>
      </c>
      <c r="N4531" s="1" t="s">
        <v>23159</v>
      </c>
      <c r="O4531">
        <v>173</v>
      </c>
      <c r="P4531" t="s">
        <v>24</v>
      </c>
      <c r="Q4531" t="s">
        <v>24</v>
      </c>
      <c r="R4531" t="s">
        <v>24</v>
      </c>
      <c r="S4531">
        <v>185</v>
      </c>
      <c r="T4531">
        <v>12</v>
      </c>
    </row>
    <row r="4532" spans="1:20">
      <c r="A4532" t="s">
        <v>36497</v>
      </c>
      <c r="B4532" t="s">
        <v>23160</v>
      </c>
      <c r="C4532" t="s">
        <v>23161</v>
      </c>
      <c r="D4532" t="s">
        <v>23162</v>
      </c>
      <c r="E4532" t="str">
        <f>IF(OR(EXACT(LEFT(F4532,1),"'"),EXACT(LEFT(F4532,1),"["),EXACT(LEFT(F4532,1),"("),EXACT(UPPER(LEFT(F4532,1)),LEFT(F4532,1))=FALSE),"-",IF(LEFT(F4532,10)="Candidatus", MID(F4532, FIND(" ", F4532), FIND(" ", F4532, FIND(" ", F4532, 1)+1)-FIND(" ", F4532)), MID(F4532, 1, FIND(" ", F4532))))</f>
        <v xml:space="preserve">Pseudonocardia </v>
      </c>
      <c r="F4532" t="s">
        <v>23154</v>
      </c>
      <c r="G4532" t="s">
        <v>16</v>
      </c>
      <c r="H4532" t="s">
        <v>2076</v>
      </c>
      <c r="I4532" t="s">
        <v>2076</v>
      </c>
      <c r="J4532" t="s">
        <v>23160</v>
      </c>
      <c r="K4532" t="s">
        <v>23161</v>
      </c>
      <c r="L4532" t="s">
        <v>23162</v>
      </c>
      <c r="M4532" s="1" t="s">
        <v>23163</v>
      </c>
      <c r="N4532" s="1" t="s">
        <v>23164</v>
      </c>
      <c r="O4532">
        <v>10</v>
      </c>
      <c r="P4532" t="s">
        <v>24</v>
      </c>
      <c r="Q4532" t="s">
        <v>24</v>
      </c>
      <c r="R4532" t="s">
        <v>24</v>
      </c>
      <c r="S4532">
        <v>10</v>
      </c>
      <c r="T4532" t="s">
        <v>24</v>
      </c>
    </row>
    <row r="4533" spans="1:20">
      <c r="A4533" t="s">
        <v>36498</v>
      </c>
      <c r="B4533" t="s">
        <v>23166</v>
      </c>
      <c r="C4533" t="s">
        <v>24</v>
      </c>
      <c r="D4533" t="s">
        <v>23167</v>
      </c>
      <c r="E4533" t="str">
        <f>IF(OR(EXACT(LEFT(F4533,1),"'"),EXACT(LEFT(F4533,1),"["),EXACT(LEFT(F4533,1),"("),EXACT(UPPER(LEFT(F4533,1)),LEFT(F4533,1))=FALSE),"-",IF(LEFT(F4533,10)="Candidatus", MID(F4533, FIND(" ", F4533), FIND(" ", F4533, FIND(" ", F4533, 1)+1)-FIND(" ", F4533)), MID(F4533, 1, FIND(" ", F4533))))</f>
        <v xml:space="preserve">Pseudonocardia </v>
      </c>
      <c r="F4533" t="s">
        <v>23165</v>
      </c>
      <c r="G4533" t="s">
        <v>16</v>
      </c>
      <c r="H4533" t="s">
        <v>2076</v>
      </c>
      <c r="I4533" t="s">
        <v>2076</v>
      </c>
      <c r="J4533" t="s">
        <v>23166</v>
      </c>
      <c r="K4533" t="s">
        <v>24</v>
      </c>
      <c r="L4533" t="s">
        <v>23167</v>
      </c>
      <c r="M4533" s="1" t="s">
        <v>23168</v>
      </c>
      <c r="N4533" s="1" t="s">
        <v>23169</v>
      </c>
      <c r="O4533">
        <v>83</v>
      </c>
      <c r="P4533" t="s">
        <v>24</v>
      </c>
      <c r="Q4533" t="s">
        <v>24</v>
      </c>
      <c r="R4533" t="s">
        <v>24</v>
      </c>
      <c r="S4533">
        <v>100</v>
      </c>
      <c r="T4533">
        <v>17</v>
      </c>
    </row>
    <row r="4534" spans="1:20">
      <c r="A4534" t="s">
        <v>36499</v>
      </c>
      <c r="B4534" t="s">
        <v>23170</v>
      </c>
      <c r="C4534" t="s">
        <v>24</v>
      </c>
      <c r="D4534" t="s">
        <v>23171</v>
      </c>
      <c r="E4534" t="str">
        <f>IF(OR(EXACT(LEFT(F4534,1),"'"),EXACT(LEFT(F4534,1),"["),EXACT(LEFT(F4534,1),"("),EXACT(UPPER(LEFT(F4534,1)),LEFT(F4534,1))=FALSE),"-",IF(LEFT(F4534,10)="Candidatus", MID(F4534, FIND(" ", F4534), FIND(" ", F4534, FIND(" ", F4534, 1)+1)-FIND(" ", F4534)), MID(F4534, 1, FIND(" ", F4534))))</f>
        <v xml:space="preserve">Pseudonocardia </v>
      </c>
      <c r="F4534" t="s">
        <v>23165</v>
      </c>
      <c r="G4534" t="s">
        <v>16</v>
      </c>
      <c r="H4534" t="s">
        <v>2076</v>
      </c>
      <c r="I4534" t="s">
        <v>2076</v>
      </c>
      <c r="J4534" t="s">
        <v>23170</v>
      </c>
      <c r="K4534" t="s">
        <v>24</v>
      </c>
      <c r="L4534" t="s">
        <v>23171</v>
      </c>
      <c r="M4534" s="1" t="s">
        <v>23172</v>
      </c>
      <c r="N4534" s="1" t="s">
        <v>23173</v>
      </c>
      <c r="O4534">
        <v>679</v>
      </c>
      <c r="P4534" t="s">
        <v>24</v>
      </c>
      <c r="Q4534" t="s">
        <v>24</v>
      </c>
      <c r="R4534" t="s">
        <v>24</v>
      </c>
      <c r="S4534">
        <v>797</v>
      </c>
      <c r="T4534">
        <v>118</v>
      </c>
    </row>
    <row r="4535" spans="1:20">
      <c r="A4535" t="s">
        <v>36500</v>
      </c>
      <c r="B4535" t="s">
        <v>23175</v>
      </c>
      <c r="C4535" t="s">
        <v>24</v>
      </c>
      <c r="D4535" t="s">
        <v>23176</v>
      </c>
      <c r="E4535" t="str">
        <f>IF(OR(EXACT(LEFT(F4535,1),"'"),EXACT(LEFT(F4535,1),"["),EXACT(LEFT(F4535,1),"("),EXACT(UPPER(LEFT(F4535,1)),LEFT(F4535,1))=FALSE),"-",IF(LEFT(F4535,10)="Candidatus", MID(F4535, FIND(" ", F4535), FIND(" ", F4535, FIND(" ", F4535, 1)+1)-FIND(" ", F4535)), MID(F4535, 1, FIND(" ", F4535))))</f>
        <v xml:space="preserve">Pseudonocardia </v>
      </c>
      <c r="F4535" t="s">
        <v>23174</v>
      </c>
      <c r="G4535" t="s">
        <v>16</v>
      </c>
      <c r="H4535" t="s">
        <v>2076</v>
      </c>
      <c r="I4535" t="s">
        <v>2076</v>
      </c>
      <c r="J4535" t="s">
        <v>23175</v>
      </c>
      <c r="K4535" t="s">
        <v>24</v>
      </c>
      <c r="L4535" t="s">
        <v>23176</v>
      </c>
      <c r="M4535" s="1" t="s">
        <v>23177</v>
      </c>
      <c r="N4535" s="1" t="s">
        <v>23178</v>
      </c>
      <c r="O4535">
        <v>153</v>
      </c>
      <c r="P4535" t="s">
        <v>24</v>
      </c>
      <c r="Q4535" t="s">
        <v>24</v>
      </c>
      <c r="R4535" t="s">
        <v>24</v>
      </c>
      <c r="S4535">
        <v>205</v>
      </c>
      <c r="T4535">
        <v>52</v>
      </c>
    </row>
    <row r="4536" spans="1:20">
      <c r="A4536" t="s">
        <v>36501</v>
      </c>
      <c r="B4536" t="s">
        <v>23179</v>
      </c>
      <c r="C4536" t="s">
        <v>24</v>
      </c>
      <c r="D4536" t="s">
        <v>23180</v>
      </c>
      <c r="E4536" t="str">
        <f>IF(OR(EXACT(LEFT(F4536,1),"'"),EXACT(LEFT(F4536,1),"["),EXACT(LEFT(F4536,1),"("),EXACT(UPPER(LEFT(F4536,1)),LEFT(F4536,1))=FALSE),"-",IF(LEFT(F4536,10)="Candidatus", MID(F4536, FIND(" ", F4536), FIND(" ", F4536, FIND(" ", F4536, 1)+1)-FIND(" ", F4536)), MID(F4536, 1, FIND(" ", F4536))))</f>
        <v xml:space="preserve">Pseudonocardia </v>
      </c>
      <c r="F4536" t="s">
        <v>23174</v>
      </c>
      <c r="G4536" t="s">
        <v>16</v>
      </c>
      <c r="H4536" t="s">
        <v>2076</v>
      </c>
      <c r="I4536" t="s">
        <v>2076</v>
      </c>
      <c r="J4536" t="s">
        <v>23179</v>
      </c>
      <c r="K4536" t="s">
        <v>24</v>
      </c>
      <c r="L4536" t="s">
        <v>23180</v>
      </c>
      <c r="M4536" s="1" t="s">
        <v>23181</v>
      </c>
      <c r="N4536" s="1" t="s">
        <v>23182</v>
      </c>
      <c r="O4536">
        <v>664</v>
      </c>
      <c r="P4536" t="s">
        <v>24</v>
      </c>
      <c r="Q4536" t="s">
        <v>24</v>
      </c>
      <c r="R4536" t="s">
        <v>24</v>
      </c>
      <c r="S4536">
        <v>770</v>
      </c>
      <c r="T4536">
        <v>106</v>
      </c>
    </row>
    <row r="4537" spans="1:20">
      <c r="A4537" t="s">
        <v>36502</v>
      </c>
      <c r="B4537" t="s">
        <v>23184</v>
      </c>
      <c r="C4537" t="s">
        <v>24</v>
      </c>
      <c r="D4537" t="s">
        <v>23185</v>
      </c>
      <c r="E4537" t="str">
        <f>IF(OR(EXACT(LEFT(F4537,1),"'"),EXACT(LEFT(F4537,1),"["),EXACT(LEFT(F4537,1),"("),EXACT(UPPER(LEFT(F4537,1)),LEFT(F4537,1))=FALSE),"-",IF(LEFT(F4537,10)="Candidatus", MID(F4537, FIND(" ", F4537), FIND(" ", F4537, FIND(" ", F4537, 1)+1)-FIND(" ", F4537)), MID(F4537, 1, FIND(" ", F4537))))</f>
        <v xml:space="preserve">Pseudonocardia </v>
      </c>
      <c r="F4537" t="s">
        <v>23183</v>
      </c>
      <c r="G4537" t="s">
        <v>16</v>
      </c>
      <c r="H4537" t="s">
        <v>2076</v>
      </c>
      <c r="I4537" t="s">
        <v>2076</v>
      </c>
      <c r="J4537" t="s">
        <v>23184</v>
      </c>
      <c r="K4537" t="s">
        <v>24</v>
      </c>
      <c r="L4537" t="s">
        <v>23185</v>
      </c>
      <c r="M4537" s="1" t="s">
        <v>23186</v>
      </c>
      <c r="N4537" s="1" t="s">
        <v>23187</v>
      </c>
      <c r="O4537">
        <v>190</v>
      </c>
      <c r="P4537" t="s">
        <v>24</v>
      </c>
      <c r="Q4537" t="s">
        <v>24</v>
      </c>
      <c r="R4537" t="s">
        <v>24</v>
      </c>
      <c r="S4537">
        <v>261</v>
      </c>
      <c r="T4537">
        <v>71</v>
      </c>
    </row>
    <row r="4538" spans="1:20">
      <c r="A4538" t="s">
        <v>36503</v>
      </c>
      <c r="B4538" t="s">
        <v>23188</v>
      </c>
      <c r="C4538" t="s">
        <v>24</v>
      </c>
      <c r="D4538" t="s">
        <v>23189</v>
      </c>
      <c r="E4538" t="str">
        <f>IF(OR(EXACT(LEFT(F4538,1),"'"),EXACT(LEFT(F4538,1),"["),EXACT(LEFT(F4538,1),"("),EXACT(UPPER(LEFT(F4538,1)),LEFT(F4538,1))=FALSE),"-",IF(LEFT(F4538,10)="Candidatus", MID(F4538, FIND(" ", F4538), FIND(" ", F4538, FIND(" ", F4538, 1)+1)-FIND(" ", F4538)), MID(F4538, 1, FIND(" ", F4538))))</f>
        <v xml:space="preserve">Pseudonocardia </v>
      </c>
      <c r="F4538" t="s">
        <v>23183</v>
      </c>
      <c r="G4538" t="s">
        <v>16</v>
      </c>
      <c r="H4538" t="s">
        <v>2076</v>
      </c>
      <c r="I4538" t="s">
        <v>2076</v>
      </c>
      <c r="J4538" t="s">
        <v>23188</v>
      </c>
      <c r="K4538" t="s">
        <v>24</v>
      </c>
      <c r="L4538" t="s">
        <v>23189</v>
      </c>
      <c r="M4538" s="1" t="s">
        <v>23190</v>
      </c>
      <c r="N4538" s="1" t="s">
        <v>23191</v>
      </c>
      <c r="O4538">
        <v>83</v>
      </c>
      <c r="P4538" t="s">
        <v>24</v>
      </c>
      <c r="Q4538" t="s">
        <v>24</v>
      </c>
      <c r="R4538" t="s">
        <v>24</v>
      </c>
      <c r="S4538">
        <v>112</v>
      </c>
      <c r="T4538">
        <v>29</v>
      </c>
    </row>
    <row r="4539" spans="1:20">
      <c r="A4539" t="s">
        <v>36504</v>
      </c>
      <c r="B4539" t="s">
        <v>23193</v>
      </c>
      <c r="C4539" t="s">
        <v>24</v>
      </c>
      <c r="D4539" t="s">
        <v>23194</v>
      </c>
      <c r="E4539" t="str">
        <f>IF(OR(EXACT(LEFT(F4539,1),"'"),EXACT(LEFT(F4539,1),"["),EXACT(LEFT(F4539,1),"("),EXACT(UPPER(LEFT(F4539,1)),LEFT(F4539,1))=FALSE),"-",IF(LEFT(F4539,10)="Candidatus", MID(F4539, FIND(" ", F4539), FIND(" ", F4539, FIND(" ", F4539, 1)+1)-FIND(" ", F4539)), MID(F4539, 1, FIND(" ", F4539))))</f>
        <v xml:space="preserve">Pseudonocardia </v>
      </c>
      <c r="F4539" t="s">
        <v>23192</v>
      </c>
      <c r="G4539" t="s">
        <v>16</v>
      </c>
      <c r="H4539" t="s">
        <v>2076</v>
      </c>
      <c r="I4539" t="s">
        <v>2076</v>
      </c>
      <c r="J4539" t="s">
        <v>23193</v>
      </c>
      <c r="K4539" t="s">
        <v>24</v>
      </c>
      <c r="L4539" t="s">
        <v>23194</v>
      </c>
      <c r="M4539" s="1" t="s">
        <v>23195</v>
      </c>
      <c r="N4539" s="1" t="s">
        <v>23196</v>
      </c>
      <c r="O4539">
        <v>169</v>
      </c>
      <c r="P4539" t="s">
        <v>24</v>
      </c>
      <c r="Q4539" t="s">
        <v>24</v>
      </c>
      <c r="R4539" t="s">
        <v>24</v>
      </c>
      <c r="S4539">
        <v>232</v>
      </c>
      <c r="T4539">
        <v>63</v>
      </c>
    </row>
    <row r="4540" spans="1:20">
      <c r="A4540" t="s">
        <v>36505</v>
      </c>
      <c r="B4540" t="s">
        <v>66</v>
      </c>
      <c r="C4540" t="s">
        <v>23198</v>
      </c>
      <c r="D4540" t="s">
        <v>23199</v>
      </c>
      <c r="E4540" t="str">
        <f>IF(OR(EXACT(LEFT(F4540,1),"'"),EXACT(LEFT(F4540,1),"["),EXACT(LEFT(F4540,1),"("),EXACT(UPPER(LEFT(F4540,1)),LEFT(F4540,1))=FALSE),"-",IF(LEFT(F4540,10)="Candidatus", MID(F4540, FIND(" ", F4540), FIND(" ", F4540, FIND(" ", F4540, 1)+1)-FIND(" ", F4540)), MID(F4540, 1, FIND(" ", F4540))))</f>
        <v xml:space="preserve">Pseudovibrio </v>
      </c>
      <c r="F4540" t="s">
        <v>23197</v>
      </c>
      <c r="G4540" t="s">
        <v>16</v>
      </c>
      <c r="H4540" t="s">
        <v>76</v>
      </c>
      <c r="I4540" t="s">
        <v>199</v>
      </c>
      <c r="J4540" t="s">
        <v>66</v>
      </c>
      <c r="K4540" t="s">
        <v>23198</v>
      </c>
      <c r="L4540" t="s">
        <v>23199</v>
      </c>
      <c r="M4540" s="1" t="s">
        <v>23200</v>
      </c>
      <c r="N4540" s="1" t="s">
        <v>23201</v>
      </c>
      <c r="O4540">
        <v>378</v>
      </c>
      <c r="P4540" t="s">
        <v>24</v>
      </c>
      <c r="Q4540" t="s">
        <v>24</v>
      </c>
      <c r="R4540" t="s">
        <v>24</v>
      </c>
      <c r="S4540">
        <v>378</v>
      </c>
      <c r="T4540" t="s">
        <v>24</v>
      </c>
    </row>
    <row r="4541" spans="1:20">
      <c r="A4541" t="s">
        <v>36506</v>
      </c>
      <c r="B4541">
        <v>1</v>
      </c>
      <c r="C4541" t="s">
        <v>23203</v>
      </c>
      <c r="D4541" t="s">
        <v>23204</v>
      </c>
      <c r="E4541" t="str">
        <f>IF(OR(EXACT(LEFT(F4541,1),"'"),EXACT(LEFT(F4541,1),"["),EXACT(LEFT(F4541,1),"("),EXACT(UPPER(LEFT(F4541,1)),LEFT(F4541,1))=FALSE),"-",IF(LEFT(F4541,10)="Candidatus", MID(F4541, FIND(" ", F4541), FIND(" ", F4541, FIND(" ", F4541, 1)+1)-FIND(" ", F4541)), MID(F4541, 1, FIND(" ", F4541))))</f>
        <v xml:space="preserve">Psychrobacter </v>
      </c>
      <c r="F4541" t="s">
        <v>23202</v>
      </c>
      <c r="G4541" t="s">
        <v>16</v>
      </c>
      <c r="H4541" t="s">
        <v>76</v>
      </c>
      <c r="I4541" t="s">
        <v>77</v>
      </c>
      <c r="J4541">
        <v>1</v>
      </c>
      <c r="K4541" t="s">
        <v>23203</v>
      </c>
      <c r="L4541" t="s">
        <v>23204</v>
      </c>
      <c r="M4541" s="1" t="s">
        <v>23205</v>
      </c>
      <c r="N4541" s="1" t="s">
        <v>23206</v>
      </c>
      <c r="O4541">
        <v>42</v>
      </c>
      <c r="P4541" t="s">
        <v>24</v>
      </c>
      <c r="Q4541" t="s">
        <v>24</v>
      </c>
      <c r="R4541" t="s">
        <v>24</v>
      </c>
      <c r="S4541">
        <v>44</v>
      </c>
      <c r="T4541">
        <v>2</v>
      </c>
    </row>
    <row r="4542" spans="1:20">
      <c r="A4542" t="s">
        <v>36507</v>
      </c>
      <c r="B4542" t="s">
        <v>23208</v>
      </c>
      <c r="C4542" t="s">
        <v>23209</v>
      </c>
      <c r="D4542" t="s">
        <v>23210</v>
      </c>
      <c r="E4542" t="str">
        <f>IF(OR(EXACT(LEFT(F4542,1),"'"),EXACT(LEFT(F4542,1),"["),EXACT(LEFT(F4542,1),"("),EXACT(UPPER(LEFT(F4542,1)),LEFT(F4542,1))=FALSE),"-",IF(LEFT(F4542,10)="Candidatus", MID(F4542, FIND(" ", F4542), FIND(" ", F4542, FIND(" ", F4542, 1)+1)-FIND(" ", F4542)), MID(F4542, 1, FIND(" ", F4542))))</f>
        <v xml:space="preserve">Psychrobacter </v>
      </c>
      <c r="F4542" t="s">
        <v>23207</v>
      </c>
      <c r="G4542" t="s">
        <v>16</v>
      </c>
      <c r="H4542" t="s">
        <v>76</v>
      </c>
      <c r="I4542" t="s">
        <v>77</v>
      </c>
      <c r="J4542" t="s">
        <v>23208</v>
      </c>
      <c r="K4542" t="s">
        <v>23209</v>
      </c>
      <c r="L4542" t="s">
        <v>23210</v>
      </c>
      <c r="M4542" s="1" t="s">
        <v>23211</v>
      </c>
      <c r="N4542" s="1" t="s">
        <v>23212</v>
      </c>
      <c r="O4542">
        <v>17</v>
      </c>
      <c r="P4542" t="s">
        <v>24</v>
      </c>
      <c r="Q4542" t="s">
        <v>24</v>
      </c>
      <c r="R4542" t="s">
        <v>24</v>
      </c>
      <c r="S4542">
        <v>19</v>
      </c>
      <c r="T4542">
        <v>2</v>
      </c>
    </row>
    <row r="4543" spans="1:20">
      <c r="A4543" t="s">
        <v>36508</v>
      </c>
      <c r="B4543" t="s">
        <v>23214</v>
      </c>
      <c r="C4543" t="s">
        <v>23215</v>
      </c>
      <c r="D4543" t="s">
        <v>23216</v>
      </c>
      <c r="E4543" t="str">
        <f>IF(OR(EXACT(LEFT(F4543,1),"'"),EXACT(LEFT(F4543,1),"["),EXACT(LEFT(F4543,1),"("),EXACT(UPPER(LEFT(F4543,1)),LEFT(F4543,1))=FALSE),"-",IF(LEFT(F4543,10)="Candidatus", MID(F4543, FIND(" ", F4543), FIND(" ", F4543, FIND(" ", F4543, 1)+1)-FIND(" ", F4543)), MID(F4543, 1, FIND(" ", F4543))))</f>
        <v xml:space="preserve">Psychrobacter </v>
      </c>
      <c r="F4543" t="s">
        <v>23213</v>
      </c>
      <c r="G4543" t="s">
        <v>16</v>
      </c>
      <c r="H4543" t="s">
        <v>76</v>
      </c>
      <c r="I4543" t="s">
        <v>77</v>
      </c>
      <c r="J4543" t="s">
        <v>23214</v>
      </c>
      <c r="K4543" t="s">
        <v>23215</v>
      </c>
      <c r="L4543" t="s">
        <v>23216</v>
      </c>
      <c r="M4543" s="1" t="s">
        <v>23217</v>
      </c>
      <c r="N4543" s="1" t="s">
        <v>23218</v>
      </c>
      <c r="O4543">
        <v>6</v>
      </c>
      <c r="P4543" t="s">
        <v>24</v>
      </c>
      <c r="Q4543" t="s">
        <v>24</v>
      </c>
      <c r="R4543" t="s">
        <v>24</v>
      </c>
      <c r="S4543">
        <v>6</v>
      </c>
      <c r="T4543" t="s">
        <v>24</v>
      </c>
    </row>
    <row r="4544" spans="1:20">
      <c r="A4544" t="s">
        <v>36509</v>
      </c>
      <c r="B4544" t="s">
        <v>23220</v>
      </c>
      <c r="C4544" t="s">
        <v>23221</v>
      </c>
      <c r="D4544" t="s">
        <v>23222</v>
      </c>
      <c r="E4544" t="str">
        <f>IF(OR(EXACT(LEFT(F4544,1),"'"),EXACT(LEFT(F4544,1),"["),EXACT(LEFT(F4544,1),"("),EXACT(UPPER(LEFT(F4544,1)),LEFT(F4544,1))=FALSE),"-",IF(LEFT(F4544,10)="Candidatus", MID(F4544, FIND(" ", F4544), FIND(" ", F4544, FIND(" ", F4544, 1)+1)-FIND(" ", F4544)), MID(F4544, 1, FIND(" ", F4544))))</f>
        <v xml:space="preserve">Psychrobacter </v>
      </c>
      <c r="F4544" t="s">
        <v>23219</v>
      </c>
      <c r="G4544" t="s">
        <v>16</v>
      </c>
      <c r="H4544" t="s">
        <v>76</v>
      </c>
      <c r="I4544" t="s">
        <v>77</v>
      </c>
      <c r="J4544" t="s">
        <v>23220</v>
      </c>
      <c r="K4544" t="s">
        <v>23221</v>
      </c>
      <c r="L4544" t="s">
        <v>23222</v>
      </c>
      <c r="M4544" s="1" t="s">
        <v>12025</v>
      </c>
      <c r="N4544" s="1" t="s">
        <v>23223</v>
      </c>
      <c r="O4544">
        <v>6</v>
      </c>
      <c r="P4544" t="s">
        <v>24</v>
      </c>
      <c r="Q4544" t="s">
        <v>24</v>
      </c>
      <c r="R4544" t="s">
        <v>24</v>
      </c>
      <c r="S4544">
        <v>6</v>
      </c>
      <c r="T4544" t="s">
        <v>24</v>
      </c>
    </row>
    <row r="4545" spans="1:20">
      <c r="A4545" t="s">
        <v>36510</v>
      </c>
      <c r="B4545" t="s">
        <v>23225</v>
      </c>
      <c r="C4545" t="s">
        <v>23226</v>
      </c>
      <c r="D4545" t="s">
        <v>23227</v>
      </c>
      <c r="E4545" t="str">
        <f>IF(OR(EXACT(LEFT(F4545,1),"'"),EXACT(LEFT(F4545,1),"["),EXACT(LEFT(F4545,1),"("),EXACT(UPPER(LEFT(F4545,1)),LEFT(F4545,1))=FALSE),"-",IF(LEFT(F4545,10)="Candidatus", MID(F4545, FIND(" ", F4545), FIND(" ", F4545, FIND(" ", F4545, 1)+1)-FIND(" ", F4545)), MID(F4545, 1, FIND(" ", F4545))))</f>
        <v xml:space="preserve">Psychrobacter </v>
      </c>
      <c r="F4545" t="s">
        <v>23224</v>
      </c>
      <c r="G4545" t="s">
        <v>16</v>
      </c>
      <c r="H4545" t="s">
        <v>76</v>
      </c>
      <c r="I4545" t="s">
        <v>77</v>
      </c>
      <c r="J4545" t="s">
        <v>23225</v>
      </c>
      <c r="K4545" t="s">
        <v>23226</v>
      </c>
      <c r="L4545" t="s">
        <v>23227</v>
      </c>
      <c r="M4545" s="1">
        <v>14336</v>
      </c>
      <c r="N4545" s="1" t="s">
        <v>23228</v>
      </c>
      <c r="O4545">
        <v>6</v>
      </c>
      <c r="P4545" t="s">
        <v>24</v>
      </c>
      <c r="Q4545" t="s">
        <v>24</v>
      </c>
      <c r="R4545" t="s">
        <v>24</v>
      </c>
      <c r="S4545">
        <v>6</v>
      </c>
      <c r="T4545" t="s">
        <v>24</v>
      </c>
    </row>
    <row r="4546" spans="1:20">
      <c r="A4546" t="s">
        <v>36511</v>
      </c>
      <c r="B4546" t="s">
        <v>23229</v>
      </c>
      <c r="C4546" t="s">
        <v>23230</v>
      </c>
      <c r="D4546" t="s">
        <v>23231</v>
      </c>
      <c r="E4546" t="str">
        <f>IF(OR(EXACT(LEFT(F4546,1),"'"),EXACT(LEFT(F4546,1),"["),EXACT(LEFT(F4546,1),"("),EXACT(UPPER(LEFT(F4546,1)),LEFT(F4546,1))=FALSE),"-",IF(LEFT(F4546,10)="Candidatus", MID(F4546, FIND(" ", F4546), FIND(" ", F4546, FIND(" ", F4546, 1)+1)-FIND(" ", F4546)), MID(F4546, 1, FIND(" ", F4546))))</f>
        <v xml:space="preserve">Psychrobacter </v>
      </c>
      <c r="F4546" t="s">
        <v>23224</v>
      </c>
      <c r="G4546" t="s">
        <v>16</v>
      </c>
      <c r="H4546" t="s">
        <v>76</v>
      </c>
      <c r="I4546" t="s">
        <v>77</v>
      </c>
      <c r="J4546" t="s">
        <v>23229</v>
      </c>
      <c r="K4546" t="s">
        <v>23230</v>
      </c>
      <c r="L4546" t="s">
        <v>23231</v>
      </c>
      <c r="M4546" s="1">
        <v>16589</v>
      </c>
      <c r="N4546" s="1" t="s">
        <v>23232</v>
      </c>
      <c r="O4546">
        <v>9</v>
      </c>
      <c r="P4546" t="s">
        <v>24</v>
      </c>
      <c r="Q4546" t="s">
        <v>24</v>
      </c>
      <c r="R4546" t="s">
        <v>24</v>
      </c>
      <c r="S4546">
        <v>9</v>
      </c>
      <c r="T4546" t="s">
        <v>24</v>
      </c>
    </row>
    <row r="4547" spans="1:20">
      <c r="A4547" t="s">
        <v>36512</v>
      </c>
      <c r="B4547" t="s">
        <v>23233</v>
      </c>
      <c r="C4547" t="s">
        <v>23234</v>
      </c>
      <c r="D4547" t="s">
        <v>23235</v>
      </c>
      <c r="E4547" t="str">
        <f>IF(OR(EXACT(LEFT(F4547,1),"'"),EXACT(LEFT(F4547,1),"["),EXACT(LEFT(F4547,1),"("),EXACT(UPPER(LEFT(F4547,1)),LEFT(F4547,1))=FALSE),"-",IF(LEFT(F4547,10)="Candidatus", MID(F4547, FIND(" ", F4547), FIND(" ", F4547, FIND(" ", F4547, 1)+1)-FIND(" ", F4547)), MID(F4547, 1, FIND(" ", F4547))))</f>
        <v xml:space="preserve">Psychrobacter </v>
      </c>
      <c r="F4547" t="s">
        <v>23224</v>
      </c>
      <c r="G4547" t="s">
        <v>16</v>
      </c>
      <c r="H4547" t="s">
        <v>76</v>
      </c>
      <c r="I4547" t="s">
        <v>77</v>
      </c>
      <c r="J4547" t="s">
        <v>23233</v>
      </c>
      <c r="K4547" t="s">
        <v>23234</v>
      </c>
      <c r="L4547" t="s">
        <v>23235</v>
      </c>
      <c r="M4547" s="1" t="s">
        <v>23236</v>
      </c>
      <c r="N4547" s="1" t="s">
        <v>17529</v>
      </c>
      <c r="O4547">
        <v>6</v>
      </c>
      <c r="P4547" t="s">
        <v>24</v>
      </c>
      <c r="Q4547" t="s">
        <v>24</v>
      </c>
      <c r="R4547" t="s">
        <v>24</v>
      </c>
      <c r="S4547">
        <v>6</v>
      </c>
      <c r="T4547" t="s">
        <v>24</v>
      </c>
    </row>
    <row r="4548" spans="1:20">
      <c r="A4548" t="s">
        <v>36513</v>
      </c>
      <c r="B4548" t="s">
        <v>23237</v>
      </c>
      <c r="C4548" t="s">
        <v>23238</v>
      </c>
      <c r="D4548" t="s">
        <v>23239</v>
      </c>
      <c r="E4548" t="str">
        <f>IF(OR(EXACT(LEFT(F4548,1),"'"),EXACT(LEFT(F4548,1),"["),EXACT(LEFT(F4548,1),"("),EXACT(UPPER(LEFT(F4548,1)),LEFT(F4548,1))=FALSE),"-",IF(LEFT(F4548,10)="Candidatus", MID(F4548, FIND(" ", F4548), FIND(" ", F4548, FIND(" ", F4548, 1)+1)-FIND(" ", F4548)), MID(F4548, 1, FIND(" ", F4548))))</f>
        <v xml:space="preserve">Psychrobacter </v>
      </c>
      <c r="F4548" t="s">
        <v>23224</v>
      </c>
      <c r="G4548" t="s">
        <v>16</v>
      </c>
      <c r="H4548" t="s">
        <v>76</v>
      </c>
      <c r="I4548" t="s">
        <v>77</v>
      </c>
      <c r="J4548" t="s">
        <v>23237</v>
      </c>
      <c r="K4548" t="s">
        <v>23238</v>
      </c>
      <c r="L4548" t="s">
        <v>23239</v>
      </c>
      <c r="M4548" s="1" t="s">
        <v>11894</v>
      </c>
      <c r="N4548" s="1" t="s">
        <v>23240</v>
      </c>
      <c r="O4548">
        <v>7</v>
      </c>
      <c r="P4548" t="s">
        <v>24</v>
      </c>
      <c r="Q4548" t="s">
        <v>24</v>
      </c>
      <c r="R4548" t="s">
        <v>24</v>
      </c>
      <c r="S4548">
        <v>7</v>
      </c>
      <c r="T4548" t="s">
        <v>24</v>
      </c>
    </row>
    <row r="4549" spans="1:20">
      <c r="A4549" t="s">
        <v>36514</v>
      </c>
      <c r="B4549" t="s">
        <v>23242</v>
      </c>
      <c r="C4549" t="s">
        <v>23243</v>
      </c>
      <c r="D4549" t="s">
        <v>23244</v>
      </c>
      <c r="E4549" t="str">
        <f>IF(OR(EXACT(LEFT(F4549,1),"'"),EXACT(LEFT(F4549,1),"["),EXACT(LEFT(F4549,1),"("),EXACT(UPPER(LEFT(F4549,1)),LEFT(F4549,1))=FALSE),"-",IF(LEFT(F4549,10)="Candidatus", MID(F4549, FIND(" ", F4549), FIND(" ", F4549, FIND(" ", F4549, 1)+1)-FIND(" ", F4549)), MID(F4549, 1, FIND(" ", F4549))))</f>
        <v xml:space="preserve">Psychrobacter </v>
      </c>
      <c r="F4549" t="s">
        <v>23241</v>
      </c>
      <c r="G4549" t="s">
        <v>16</v>
      </c>
      <c r="H4549" t="s">
        <v>76</v>
      </c>
      <c r="I4549" t="s">
        <v>77</v>
      </c>
      <c r="J4549" t="s">
        <v>23242</v>
      </c>
      <c r="K4549" t="s">
        <v>23243</v>
      </c>
      <c r="L4549" t="s">
        <v>23244</v>
      </c>
      <c r="M4549" s="1" t="s">
        <v>23245</v>
      </c>
      <c r="N4549" s="1" t="s">
        <v>23246</v>
      </c>
      <c r="O4549">
        <v>13</v>
      </c>
      <c r="P4549" t="s">
        <v>24</v>
      </c>
      <c r="Q4549" t="s">
        <v>24</v>
      </c>
      <c r="R4549" t="s">
        <v>24</v>
      </c>
      <c r="S4549">
        <v>13</v>
      </c>
      <c r="T4549" t="s">
        <v>24</v>
      </c>
    </row>
    <row r="4550" spans="1:20">
      <c r="A4550" t="s">
        <v>36515</v>
      </c>
      <c r="B4550" t="s">
        <v>23247</v>
      </c>
      <c r="C4550" t="s">
        <v>23248</v>
      </c>
      <c r="D4550" t="s">
        <v>23249</v>
      </c>
      <c r="E4550" t="str">
        <f>IF(OR(EXACT(LEFT(F4550,1),"'"),EXACT(LEFT(F4550,1),"["),EXACT(LEFT(F4550,1),"("),EXACT(UPPER(LEFT(F4550,1)),LEFT(F4550,1))=FALSE),"-",IF(LEFT(F4550,10)="Candidatus", MID(F4550, FIND(" ", F4550), FIND(" ", F4550, FIND(" ", F4550, 1)+1)-FIND(" ", F4550)), MID(F4550, 1, FIND(" ", F4550))))</f>
        <v xml:space="preserve">Psychrobacter </v>
      </c>
      <c r="F4550" t="s">
        <v>23241</v>
      </c>
      <c r="G4550" t="s">
        <v>16</v>
      </c>
      <c r="H4550" t="s">
        <v>76</v>
      </c>
      <c r="I4550" t="s">
        <v>77</v>
      </c>
      <c r="J4550" t="s">
        <v>23247</v>
      </c>
      <c r="K4550" t="s">
        <v>23248</v>
      </c>
      <c r="L4550" t="s">
        <v>23249</v>
      </c>
      <c r="M4550" s="1" t="s">
        <v>23250</v>
      </c>
      <c r="N4550" s="1" t="s">
        <v>14984</v>
      </c>
      <c r="O4550">
        <v>8</v>
      </c>
      <c r="P4550" t="s">
        <v>24</v>
      </c>
      <c r="Q4550" t="s">
        <v>24</v>
      </c>
      <c r="R4550" t="s">
        <v>24</v>
      </c>
      <c r="S4550">
        <v>8</v>
      </c>
      <c r="T4550" t="s">
        <v>24</v>
      </c>
    </row>
    <row r="4551" spans="1:20">
      <c r="A4551" t="s">
        <v>36516</v>
      </c>
      <c r="B4551" t="s">
        <v>23252</v>
      </c>
      <c r="C4551" t="s">
        <v>23253</v>
      </c>
      <c r="D4551" t="s">
        <v>23254</v>
      </c>
      <c r="E4551" t="str">
        <f>IF(OR(EXACT(LEFT(F4551,1),"'"),EXACT(LEFT(F4551,1),"["),EXACT(LEFT(F4551,1),"("),EXACT(UPPER(LEFT(F4551,1)),LEFT(F4551,1))=FALSE),"-",IF(LEFT(F4551,10)="Candidatus", MID(F4551, FIND(" ", F4551), FIND(" ", F4551, FIND(" ", F4551, 1)+1)-FIND(" ", F4551)), MID(F4551, 1, FIND(" ", F4551))))</f>
        <v xml:space="preserve">Psychrobacter </v>
      </c>
      <c r="F4551" t="s">
        <v>23251</v>
      </c>
      <c r="G4551" t="s">
        <v>16</v>
      </c>
      <c r="H4551" t="s">
        <v>76</v>
      </c>
      <c r="I4551" t="s">
        <v>77</v>
      </c>
      <c r="J4551" t="s">
        <v>23252</v>
      </c>
      <c r="K4551" t="s">
        <v>23253</v>
      </c>
      <c r="L4551" t="s">
        <v>23254</v>
      </c>
      <c r="M4551" s="1" t="s">
        <v>23255</v>
      </c>
      <c r="N4551" s="1" t="s">
        <v>23256</v>
      </c>
      <c r="O4551">
        <v>33</v>
      </c>
      <c r="P4551" t="s">
        <v>24</v>
      </c>
      <c r="Q4551" t="s">
        <v>24</v>
      </c>
      <c r="R4551" t="s">
        <v>24</v>
      </c>
      <c r="S4551">
        <v>33</v>
      </c>
      <c r="T4551" t="s">
        <v>24</v>
      </c>
    </row>
    <row r="4552" spans="1:20">
      <c r="A4552" t="s">
        <v>36517</v>
      </c>
      <c r="B4552" t="s">
        <v>23258</v>
      </c>
      <c r="C4552" t="s">
        <v>23259</v>
      </c>
      <c r="D4552" t="s">
        <v>23260</v>
      </c>
      <c r="E4552" t="str">
        <f>IF(OR(EXACT(LEFT(F4552,1),"'"),EXACT(LEFT(F4552,1),"["),EXACT(LEFT(F4552,1),"("),EXACT(UPPER(LEFT(F4552,1)),LEFT(F4552,1))=FALSE),"-",IF(LEFT(F4552,10)="Candidatus", MID(F4552, FIND(" ", F4552), FIND(" ", F4552, FIND(" ", F4552, 1)+1)-FIND(" ", F4552)), MID(F4552, 1, FIND(" ", F4552))))</f>
        <v xml:space="preserve">Psychrobacter </v>
      </c>
      <c r="F4552" t="s">
        <v>23257</v>
      </c>
      <c r="G4552" t="s">
        <v>16</v>
      </c>
      <c r="H4552" t="s">
        <v>76</v>
      </c>
      <c r="I4552" t="s">
        <v>77</v>
      </c>
      <c r="J4552" t="s">
        <v>23258</v>
      </c>
      <c r="K4552" t="s">
        <v>23259</v>
      </c>
      <c r="L4552" t="s">
        <v>23260</v>
      </c>
      <c r="M4552" s="1" t="s">
        <v>23261</v>
      </c>
      <c r="N4552" s="1" t="s">
        <v>23262</v>
      </c>
      <c r="O4552">
        <v>26</v>
      </c>
      <c r="P4552" t="s">
        <v>24</v>
      </c>
      <c r="Q4552" t="s">
        <v>24</v>
      </c>
      <c r="R4552" t="s">
        <v>24</v>
      </c>
      <c r="S4552">
        <v>26</v>
      </c>
      <c r="T4552" t="s">
        <v>24</v>
      </c>
    </row>
    <row r="4553" spans="1:20">
      <c r="A4553" t="s">
        <v>36518</v>
      </c>
      <c r="B4553" t="s">
        <v>23263</v>
      </c>
      <c r="C4553" t="s">
        <v>23264</v>
      </c>
      <c r="D4553" t="s">
        <v>23265</v>
      </c>
      <c r="E4553" t="str">
        <f>IF(OR(EXACT(LEFT(F4553,1),"'"),EXACT(LEFT(F4553,1),"["),EXACT(LEFT(F4553,1),"("),EXACT(UPPER(LEFT(F4553,1)),LEFT(F4553,1))=FALSE),"-",IF(LEFT(F4553,10)="Candidatus", MID(F4553, FIND(" ", F4553), FIND(" ", F4553, FIND(" ", F4553, 1)+1)-FIND(" ", F4553)), MID(F4553, 1, FIND(" ", F4553))))</f>
        <v xml:space="preserve">Psychrobacter </v>
      </c>
      <c r="F4553" t="s">
        <v>23257</v>
      </c>
      <c r="G4553" t="s">
        <v>16</v>
      </c>
      <c r="H4553" t="s">
        <v>76</v>
      </c>
      <c r="I4553" t="s">
        <v>77</v>
      </c>
      <c r="J4553" t="s">
        <v>23263</v>
      </c>
      <c r="K4553" t="s">
        <v>23264</v>
      </c>
      <c r="L4553" t="s">
        <v>23265</v>
      </c>
      <c r="M4553" s="1" t="s">
        <v>23266</v>
      </c>
      <c r="N4553" s="1" t="s">
        <v>23267</v>
      </c>
      <c r="O4553">
        <v>5</v>
      </c>
      <c r="P4553" t="s">
        <v>24</v>
      </c>
      <c r="Q4553" t="s">
        <v>24</v>
      </c>
      <c r="R4553" t="s">
        <v>24</v>
      </c>
      <c r="S4553">
        <v>5</v>
      </c>
      <c r="T4553" t="s">
        <v>24</v>
      </c>
    </row>
    <row r="4554" spans="1:20">
      <c r="A4554" t="s">
        <v>36519</v>
      </c>
      <c r="B4554" t="s">
        <v>23268</v>
      </c>
      <c r="C4554" t="s">
        <v>23269</v>
      </c>
      <c r="D4554" t="s">
        <v>23270</v>
      </c>
      <c r="E4554" t="str">
        <f>IF(OR(EXACT(LEFT(F4554,1),"'"),EXACT(LEFT(F4554,1),"["),EXACT(LEFT(F4554,1),"("),EXACT(UPPER(LEFT(F4554,1)),LEFT(F4554,1))=FALSE),"-",IF(LEFT(F4554,10)="Candidatus", MID(F4554, FIND(" ", F4554), FIND(" ", F4554, FIND(" ", F4554, 1)+1)-FIND(" ", F4554)), MID(F4554, 1, FIND(" ", F4554))))</f>
        <v xml:space="preserve">Psychrobacter </v>
      </c>
      <c r="F4554" t="s">
        <v>23257</v>
      </c>
      <c r="G4554" t="s">
        <v>16</v>
      </c>
      <c r="H4554" t="s">
        <v>76</v>
      </c>
      <c r="I4554" t="s">
        <v>77</v>
      </c>
      <c r="J4554" t="s">
        <v>23268</v>
      </c>
      <c r="K4554" t="s">
        <v>23269</v>
      </c>
      <c r="L4554" t="s">
        <v>23270</v>
      </c>
      <c r="M4554" s="1" t="s">
        <v>23271</v>
      </c>
      <c r="N4554" s="1" t="s">
        <v>23272</v>
      </c>
      <c r="O4554">
        <v>6</v>
      </c>
      <c r="P4554" t="s">
        <v>24</v>
      </c>
      <c r="Q4554" t="s">
        <v>24</v>
      </c>
      <c r="R4554" t="s">
        <v>24</v>
      </c>
      <c r="S4554">
        <v>6</v>
      </c>
      <c r="T4554" t="s">
        <v>24</v>
      </c>
    </row>
    <row r="4555" spans="1:20">
      <c r="A4555" t="s">
        <v>36520</v>
      </c>
      <c r="B4555" t="s">
        <v>23274</v>
      </c>
      <c r="C4555" t="s">
        <v>24</v>
      </c>
      <c r="D4555" t="s">
        <v>23275</v>
      </c>
      <c r="E4555" t="str">
        <f>IF(OR(EXACT(LEFT(F4555,1),"'"),EXACT(LEFT(F4555,1),"["),EXACT(LEFT(F4555,1),"("),EXACT(UPPER(LEFT(F4555,1)),LEFT(F4555,1))=FALSE),"-",IF(LEFT(F4555,10)="Candidatus", MID(F4555, FIND(" ", F4555), FIND(" ", F4555, FIND(" ", F4555, 1)+1)-FIND(" ", F4555)), MID(F4555, 1, FIND(" ", F4555))))</f>
        <v xml:space="preserve">Psychrobacter </v>
      </c>
      <c r="F4555" t="s">
        <v>23273</v>
      </c>
      <c r="G4555" t="s">
        <v>16</v>
      </c>
      <c r="H4555" t="s">
        <v>76</v>
      </c>
      <c r="I4555" t="s">
        <v>77</v>
      </c>
      <c r="J4555" t="s">
        <v>23274</v>
      </c>
      <c r="K4555" t="s">
        <v>24</v>
      </c>
      <c r="L4555" t="s">
        <v>23275</v>
      </c>
      <c r="M4555" s="1" t="s">
        <v>23276</v>
      </c>
      <c r="N4555" s="1" t="s">
        <v>23277</v>
      </c>
      <c r="O4555">
        <v>37</v>
      </c>
      <c r="P4555" t="s">
        <v>24</v>
      </c>
      <c r="Q4555" t="s">
        <v>24</v>
      </c>
      <c r="R4555" t="s">
        <v>24</v>
      </c>
      <c r="S4555">
        <v>39</v>
      </c>
      <c r="T4555">
        <v>2</v>
      </c>
    </row>
    <row r="4556" spans="1:20">
      <c r="A4556" t="s">
        <v>36521</v>
      </c>
      <c r="B4556" t="s">
        <v>23279</v>
      </c>
      <c r="C4556" t="s">
        <v>23280</v>
      </c>
      <c r="D4556" t="s">
        <v>23281</v>
      </c>
      <c r="E4556" t="str">
        <f>IF(OR(EXACT(LEFT(F4556,1),"'"),EXACT(LEFT(F4556,1),"["),EXACT(LEFT(F4556,1),"("),EXACT(UPPER(LEFT(F4556,1)),LEFT(F4556,1))=FALSE),"-",IF(LEFT(F4556,10)="Candidatus", MID(F4556, FIND(" ", F4556), FIND(" ", F4556, FIND(" ", F4556, 1)+1)-FIND(" ", F4556)), MID(F4556, 1, FIND(" ", F4556))))</f>
        <v xml:space="preserve">Psychrobacter </v>
      </c>
      <c r="F4556" t="s">
        <v>23278</v>
      </c>
      <c r="G4556" t="s">
        <v>16</v>
      </c>
      <c r="H4556" t="s">
        <v>76</v>
      </c>
      <c r="I4556" t="s">
        <v>77</v>
      </c>
      <c r="J4556" t="s">
        <v>23279</v>
      </c>
      <c r="K4556" t="s">
        <v>23280</v>
      </c>
      <c r="L4556" t="s">
        <v>23281</v>
      </c>
      <c r="M4556" s="1" t="s">
        <v>23282</v>
      </c>
      <c r="N4556" s="1" t="s">
        <v>23283</v>
      </c>
      <c r="O4556">
        <v>7</v>
      </c>
      <c r="P4556" t="s">
        <v>24</v>
      </c>
      <c r="Q4556" t="s">
        <v>24</v>
      </c>
      <c r="R4556" t="s">
        <v>24</v>
      </c>
      <c r="S4556">
        <v>7</v>
      </c>
      <c r="T4556" t="s">
        <v>24</v>
      </c>
    </row>
    <row r="4557" spans="1:20">
      <c r="A4557" t="s">
        <v>36522</v>
      </c>
      <c r="B4557" t="s">
        <v>23284</v>
      </c>
      <c r="C4557" t="s">
        <v>23285</v>
      </c>
      <c r="D4557" t="s">
        <v>23286</v>
      </c>
      <c r="E4557" t="str">
        <f>IF(OR(EXACT(LEFT(F4557,1),"'"),EXACT(LEFT(F4557,1),"["),EXACT(LEFT(F4557,1),"("),EXACT(UPPER(LEFT(F4557,1)),LEFT(F4557,1))=FALSE),"-",IF(LEFT(F4557,10)="Candidatus", MID(F4557, FIND(" ", F4557), FIND(" ", F4557, FIND(" ", F4557, 1)+1)-FIND(" ", F4557)), MID(F4557, 1, FIND(" ", F4557))))</f>
        <v xml:space="preserve">Psychrobacter </v>
      </c>
      <c r="F4557" t="s">
        <v>23278</v>
      </c>
      <c r="G4557" t="s">
        <v>16</v>
      </c>
      <c r="H4557" t="s">
        <v>76</v>
      </c>
      <c r="I4557" t="s">
        <v>77</v>
      </c>
      <c r="J4557" t="s">
        <v>23284</v>
      </c>
      <c r="K4557" t="s">
        <v>23285</v>
      </c>
      <c r="L4557" t="s">
        <v>23286</v>
      </c>
      <c r="M4557" s="1" t="s">
        <v>19647</v>
      </c>
      <c r="N4557" s="1" t="s">
        <v>23287</v>
      </c>
      <c r="O4557">
        <v>7</v>
      </c>
      <c r="P4557" t="s">
        <v>24</v>
      </c>
      <c r="Q4557" t="s">
        <v>24</v>
      </c>
      <c r="R4557" t="s">
        <v>24</v>
      </c>
      <c r="S4557">
        <v>7</v>
      </c>
      <c r="T4557" t="s">
        <v>24</v>
      </c>
    </row>
    <row r="4558" spans="1:20">
      <c r="A4558" t="s">
        <v>36523</v>
      </c>
      <c r="B4558" t="s">
        <v>23288</v>
      </c>
      <c r="C4558" t="s">
        <v>23289</v>
      </c>
      <c r="D4558" t="s">
        <v>23290</v>
      </c>
      <c r="E4558" t="str">
        <f>IF(OR(EXACT(LEFT(F4558,1),"'"),EXACT(LEFT(F4558,1),"["),EXACT(LEFT(F4558,1),"("),EXACT(UPPER(LEFT(F4558,1)),LEFT(F4558,1))=FALSE),"-",IF(LEFT(F4558,10)="Candidatus", MID(F4558, FIND(" ", F4558), FIND(" ", F4558, FIND(" ", F4558, 1)+1)-FIND(" ", F4558)), MID(F4558, 1, FIND(" ", F4558))))</f>
        <v xml:space="preserve">Psychrobacter </v>
      </c>
      <c r="F4558" t="s">
        <v>23278</v>
      </c>
      <c r="G4558" t="s">
        <v>16</v>
      </c>
      <c r="H4558" t="s">
        <v>76</v>
      </c>
      <c r="I4558" t="s">
        <v>77</v>
      </c>
      <c r="J4558" t="s">
        <v>23288</v>
      </c>
      <c r="K4558" t="s">
        <v>23289</v>
      </c>
      <c r="L4558" t="s">
        <v>23290</v>
      </c>
      <c r="M4558" s="1" t="s">
        <v>23291</v>
      </c>
      <c r="N4558" s="1" t="s">
        <v>23292</v>
      </c>
      <c r="O4558">
        <v>4</v>
      </c>
      <c r="P4558" t="s">
        <v>24</v>
      </c>
      <c r="Q4558" t="s">
        <v>24</v>
      </c>
      <c r="R4558" t="s">
        <v>24</v>
      </c>
      <c r="S4558">
        <v>5</v>
      </c>
      <c r="T4558">
        <v>1</v>
      </c>
    </row>
    <row r="4559" spans="1:20">
      <c r="A4559" t="s">
        <v>36524</v>
      </c>
      <c r="B4559" t="s">
        <v>23293</v>
      </c>
      <c r="C4559" t="s">
        <v>23294</v>
      </c>
      <c r="D4559" t="s">
        <v>23295</v>
      </c>
      <c r="E4559" t="str">
        <f>IF(OR(EXACT(LEFT(F4559,1),"'"),EXACT(LEFT(F4559,1),"["),EXACT(LEFT(F4559,1),"("),EXACT(UPPER(LEFT(F4559,1)),LEFT(F4559,1))=FALSE),"-",IF(LEFT(F4559,10)="Candidatus", MID(F4559, FIND(" ", F4559), FIND(" ", F4559, FIND(" ", F4559, 1)+1)-FIND(" ", F4559)), MID(F4559, 1, FIND(" ", F4559))))</f>
        <v xml:space="preserve">Psychrobacter </v>
      </c>
      <c r="F4559" t="s">
        <v>23278</v>
      </c>
      <c r="G4559" t="s">
        <v>16</v>
      </c>
      <c r="H4559" t="s">
        <v>76</v>
      </c>
      <c r="I4559" t="s">
        <v>77</v>
      </c>
      <c r="J4559" t="s">
        <v>23293</v>
      </c>
      <c r="K4559" t="s">
        <v>23294</v>
      </c>
      <c r="L4559" t="s">
        <v>23295</v>
      </c>
      <c r="M4559" s="1" t="s">
        <v>23296</v>
      </c>
      <c r="N4559" s="1" t="s">
        <v>23297</v>
      </c>
      <c r="O4559">
        <v>7</v>
      </c>
      <c r="P4559" t="s">
        <v>24</v>
      </c>
      <c r="Q4559" t="s">
        <v>24</v>
      </c>
      <c r="R4559" t="s">
        <v>24</v>
      </c>
      <c r="S4559">
        <v>7</v>
      </c>
      <c r="T4559" t="s">
        <v>24</v>
      </c>
    </row>
    <row r="4560" spans="1:20">
      <c r="A4560" t="s">
        <v>36525</v>
      </c>
      <c r="B4560" t="s">
        <v>23299</v>
      </c>
      <c r="C4560" t="s">
        <v>23300</v>
      </c>
      <c r="D4560" t="s">
        <v>23301</v>
      </c>
      <c r="E4560" t="str">
        <f>IF(OR(EXACT(LEFT(F4560,1),"'"),EXACT(LEFT(F4560,1),"["),EXACT(LEFT(F4560,1),"("),EXACT(UPPER(LEFT(F4560,1)),LEFT(F4560,1))=FALSE),"-",IF(LEFT(F4560,10)="Candidatus", MID(F4560, FIND(" ", F4560), FIND(" ", F4560, FIND(" ", F4560, 1)+1)-FIND(" ", F4560)), MID(F4560, 1, FIND(" ", F4560))))</f>
        <v xml:space="preserve">Psychrobacter </v>
      </c>
      <c r="F4560" t="s">
        <v>23298</v>
      </c>
      <c r="G4560" t="s">
        <v>16</v>
      </c>
      <c r="H4560" t="s">
        <v>76</v>
      </c>
      <c r="I4560" t="s">
        <v>77</v>
      </c>
      <c r="J4560" t="s">
        <v>23299</v>
      </c>
      <c r="K4560" t="s">
        <v>23300</v>
      </c>
      <c r="L4560" t="s">
        <v>23301</v>
      </c>
      <c r="M4560" s="1" t="s">
        <v>23302</v>
      </c>
      <c r="N4560" s="1" t="s">
        <v>23303</v>
      </c>
      <c r="O4560">
        <v>2</v>
      </c>
      <c r="P4560" t="s">
        <v>24</v>
      </c>
      <c r="Q4560" t="s">
        <v>24</v>
      </c>
      <c r="R4560" t="s">
        <v>24</v>
      </c>
      <c r="S4560">
        <v>2</v>
      </c>
      <c r="T4560" t="s">
        <v>24</v>
      </c>
    </row>
    <row r="4561" spans="1:20">
      <c r="A4561" t="s">
        <v>36526</v>
      </c>
      <c r="B4561" t="s">
        <v>23304</v>
      </c>
      <c r="C4561" t="s">
        <v>23305</v>
      </c>
      <c r="D4561" t="s">
        <v>23306</v>
      </c>
      <c r="E4561" t="str">
        <f>IF(OR(EXACT(LEFT(F4561,1),"'"),EXACT(LEFT(F4561,1),"["),EXACT(LEFT(F4561,1),"("),EXACT(UPPER(LEFT(F4561,1)),LEFT(F4561,1))=FALSE),"-",IF(LEFT(F4561,10)="Candidatus", MID(F4561, FIND(" ", F4561), FIND(" ", F4561, FIND(" ", F4561, 1)+1)-FIND(" ", F4561)), MID(F4561, 1, FIND(" ", F4561))))</f>
        <v xml:space="preserve">Psychrobacter </v>
      </c>
      <c r="F4561" t="s">
        <v>23298</v>
      </c>
      <c r="G4561" t="s">
        <v>16</v>
      </c>
      <c r="H4561" t="s">
        <v>76</v>
      </c>
      <c r="I4561" t="s">
        <v>77</v>
      </c>
      <c r="J4561" t="s">
        <v>23304</v>
      </c>
      <c r="K4561" t="s">
        <v>23305</v>
      </c>
      <c r="L4561" t="s">
        <v>23306</v>
      </c>
      <c r="M4561" s="1" t="s">
        <v>23307</v>
      </c>
      <c r="N4561" s="1" t="s">
        <v>23308</v>
      </c>
      <c r="O4561">
        <v>16</v>
      </c>
      <c r="P4561" t="s">
        <v>24</v>
      </c>
      <c r="Q4561" t="s">
        <v>24</v>
      </c>
      <c r="R4561" t="s">
        <v>24</v>
      </c>
      <c r="S4561">
        <v>16</v>
      </c>
      <c r="T4561" t="s">
        <v>24</v>
      </c>
    </row>
    <row r="4562" spans="1:20">
      <c r="A4562" t="s">
        <v>36527</v>
      </c>
      <c r="B4562">
        <v>5</v>
      </c>
      <c r="C4562" t="s">
        <v>24</v>
      </c>
      <c r="D4562" t="s">
        <v>23310</v>
      </c>
      <c r="E4562" t="str">
        <f>IF(OR(EXACT(LEFT(F4562,1),"'"),EXACT(LEFT(F4562,1),"["),EXACT(LEFT(F4562,1),"("),EXACT(UPPER(LEFT(F4562,1)),LEFT(F4562,1))=FALSE),"-",IF(LEFT(F4562,10)="Candidatus", MID(F4562, FIND(" ", F4562), FIND(" ", F4562, FIND(" ", F4562, 1)+1)-FIND(" ", F4562)), MID(F4562, 1, FIND(" ", F4562))))</f>
        <v xml:space="preserve">Psychrobacter </v>
      </c>
      <c r="F4562" t="s">
        <v>23309</v>
      </c>
      <c r="G4562" t="s">
        <v>16</v>
      </c>
      <c r="H4562" t="s">
        <v>76</v>
      </c>
      <c r="I4562" t="s">
        <v>77</v>
      </c>
      <c r="J4562">
        <v>5</v>
      </c>
      <c r="K4562" t="s">
        <v>24</v>
      </c>
      <c r="L4562" t="s">
        <v>23310</v>
      </c>
      <c r="M4562" s="1" t="s">
        <v>23311</v>
      </c>
      <c r="N4562" s="1" t="s">
        <v>23312</v>
      </c>
      <c r="O4562">
        <v>32</v>
      </c>
      <c r="P4562" t="s">
        <v>24</v>
      </c>
      <c r="Q4562" t="s">
        <v>24</v>
      </c>
      <c r="R4562" t="s">
        <v>24</v>
      </c>
      <c r="S4562">
        <v>43</v>
      </c>
      <c r="T4562">
        <v>11</v>
      </c>
    </row>
    <row r="4563" spans="1:20">
      <c r="A4563" t="s">
        <v>36528</v>
      </c>
      <c r="B4563">
        <v>3</v>
      </c>
      <c r="C4563" t="s">
        <v>24</v>
      </c>
      <c r="D4563" t="s">
        <v>23313</v>
      </c>
      <c r="E4563" t="str">
        <f>IF(OR(EXACT(LEFT(F4563,1),"'"),EXACT(LEFT(F4563,1),"["),EXACT(LEFT(F4563,1),"("),EXACT(UPPER(LEFT(F4563,1)),LEFT(F4563,1))=FALSE),"-",IF(LEFT(F4563,10)="Candidatus", MID(F4563, FIND(" ", F4563), FIND(" ", F4563, FIND(" ", F4563, 1)+1)-FIND(" ", F4563)), MID(F4563, 1, FIND(" ", F4563))))</f>
        <v xml:space="preserve">Psychrobacter </v>
      </c>
      <c r="F4563" t="s">
        <v>23309</v>
      </c>
      <c r="G4563" t="s">
        <v>16</v>
      </c>
      <c r="H4563" t="s">
        <v>76</v>
      </c>
      <c r="I4563" t="s">
        <v>77</v>
      </c>
      <c r="J4563">
        <v>3</v>
      </c>
      <c r="K4563" t="s">
        <v>24</v>
      </c>
      <c r="L4563" t="s">
        <v>23313</v>
      </c>
      <c r="M4563" s="1" t="s">
        <v>23314</v>
      </c>
      <c r="N4563" s="1" t="s">
        <v>23315</v>
      </c>
      <c r="O4563">
        <v>20</v>
      </c>
      <c r="P4563" t="s">
        <v>24</v>
      </c>
      <c r="Q4563" t="s">
        <v>24</v>
      </c>
      <c r="R4563" t="s">
        <v>24</v>
      </c>
      <c r="S4563">
        <v>23</v>
      </c>
      <c r="T4563">
        <v>3</v>
      </c>
    </row>
    <row r="4564" spans="1:20">
      <c r="A4564" t="s">
        <v>36529</v>
      </c>
      <c r="B4564">
        <v>1</v>
      </c>
      <c r="C4564" t="s">
        <v>24</v>
      </c>
      <c r="D4564" t="s">
        <v>23316</v>
      </c>
      <c r="E4564" t="str">
        <f>IF(OR(EXACT(LEFT(F4564,1),"'"),EXACT(LEFT(F4564,1),"["),EXACT(LEFT(F4564,1),"("),EXACT(UPPER(LEFT(F4564,1)),LEFT(F4564,1))=FALSE),"-",IF(LEFT(F4564,10)="Candidatus", MID(F4564, FIND(" ", F4564), FIND(" ", F4564, FIND(" ", F4564, 1)+1)-FIND(" ", F4564)), MID(F4564, 1, FIND(" ", F4564))))</f>
        <v xml:space="preserve">Psychrobacter </v>
      </c>
      <c r="F4564" t="s">
        <v>23309</v>
      </c>
      <c r="G4564" t="s">
        <v>16</v>
      </c>
      <c r="H4564" t="s">
        <v>76</v>
      </c>
      <c r="I4564" t="s">
        <v>77</v>
      </c>
      <c r="J4564">
        <v>1</v>
      </c>
      <c r="K4564" t="s">
        <v>24</v>
      </c>
      <c r="L4564" t="s">
        <v>23316</v>
      </c>
      <c r="M4564" s="1" t="s">
        <v>23317</v>
      </c>
      <c r="N4564" s="1" t="s">
        <v>23318</v>
      </c>
      <c r="O4564">
        <v>24</v>
      </c>
      <c r="P4564" t="s">
        <v>24</v>
      </c>
      <c r="Q4564" t="s">
        <v>24</v>
      </c>
      <c r="R4564" t="s">
        <v>24</v>
      </c>
      <c r="S4564">
        <v>24</v>
      </c>
      <c r="T4564" t="s">
        <v>24</v>
      </c>
    </row>
    <row r="4565" spans="1:20">
      <c r="A4565" t="s">
        <v>36530</v>
      </c>
      <c r="B4565">
        <v>4</v>
      </c>
      <c r="C4565" t="s">
        <v>24</v>
      </c>
      <c r="D4565" t="s">
        <v>23319</v>
      </c>
      <c r="E4565" t="str">
        <f>IF(OR(EXACT(LEFT(F4565,1),"'"),EXACT(LEFT(F4565,1),"["),EXACT(LEFT(F4565,1),"("),EXACT(UPPER(LEFT(F4565,1)),LEFT(F4565,1))=FALSE),"-",IF(LEFT(F4565,10)="Candidatus", MID(F4565, FIND(" ", F4565), FIND(" ", F4565, FIND(" ", F4565, 1)+1)-FIND(" ", F4565)), MID(F4565, 1, FIND(" ", F4565))))</f>
        <v xml:space="preserve">Psychrobacter </v>
      </c>
      <c r="F4565" t="s">
        <v>23309</v>
      </c>
      <c r="G4565" t="s">
        <v>16</v>
      </c>
      <c r="H4565" t="s">
        <v>76</v>
      </c>
      <c r="I4565" t="s">
        <v>77</v>
      </c>
      <c r="J4565">
        <v>4</v>
      </c>
      <c r="K4565" t="s">
        <v>24</v>
      </c>
      <c r="L4565" t="s">
        <v>23319</v>
      </c>
      <c r="M4565" s="1" t="s">
        <v>23320</v>
      </c>
      <c r="N4565" s="1" t="s">
        <v>23321</v>
      </c>
      <c r="O4565">
        <v>8</v>
      </c>
      <c r="P4565" t="s">
        <v>24</v>
      </c>
      <c r="Q4565" t="s">
        <v>24</v>
      </c>
      <c r="R4565" t="s">
        <v>24</v>
      </c>
      <c r="S4565">
        <v>12</v>
      </c>
      <c r="T4565">
        <v>4</v>
      </c>
    </row>
    <row r="4566" spans="1:20">
      <c r="A4566" t="s">
        <v>36531</v>
      </c>
      <c r="B4566">
        <v>2</v>
      </c>
      <c r="C4566" t="s">
        <v>24</v>
      </c>
      <c r="D4566" t="s">
        <v>23322</v>
      </c>
      <c r="E4566" t="str">
        <f>IF(OR(EXACT(LEFT(F4566,1),"'"),EXACT(LEFT(F4566,1),"["),EXACT(LEFT(F4566,1),"("),EXACT(UPPER(LEFT(F4566,1)),LEFT(F4566,1))=FALSE),"-",IF(LEFT(F4566,10)="Candidatus", MID(F4566, FIND(" ", F4566), FIND(" ", F4566, FIND(" ", F4566, 1)+1)-FIND(" ", F4566)), MID(F4566, 1, FIND(" ", F4566))))</f>
        <v xml:space="preserve">Psychrobacter </v>
      </c>
      <c r="F4566" t="s">
        <v>23309</v>
      </c>
      <c r="G4566" t="s">
        <v>16</v>
      </c>
      <c r="H4566" t="s">
        <v>76</v>
      </c>
      <c r="I4566" t="s">
        <v>77</v>
      </c>
      <c r="J4566">
        <v>2</v>
      </c>
      <c r="K4566" t="s">
        <v>24</v>
      </c>
      <c r="L4566" t="s">
        <v>23322</v>
      </c>
      <c r="M4566" s="1" t="s">
        <v>23323</v>
      </c>
      <c r="N4566" s="1" t="s">
        <v>23324</v>
      </c>
      <c r="O4566">
        <v>11</v>
      </c>
      <c r="P4566" t="s">
        <v>24</v>
      </c>
      <c r="Q4566" t="s">
        <v>24</v>
      </c>
      <c r="R4566" t="s">
        <v>24</v>
      </c>
      <c r="S4566">
        <v>14</v>
      </c>
      <c r="T4566">
        <v>3</v>
      </c>
    </row>
    <row r="4567" spans="1:20">
      <c r="A4567" t="s">
        <v>36532</v>
      </c>
      <c r="B4567" t="s">
        <v>66</v>
      </c>
      <c r="C4567" t="s">
        <v>23326</v>
      </c>
      <c r="D4567" t="s">
        <v>23327</v>
      </c>
      <c r="E4567" t="str">
        <f>IF(OR(EXACT(LEFT(F4567,1),"'"),EXACT(LEFT(F4567,1),"["),EXACT(LEFT(F4567,1),"("),EXACT(UPPER(LEFT(F4567,1)),LEFT(F4567,1))=FALSE),"-",IF(LEFT(F4567,10)="Candidatus", MID(F4567, FIND(" ", F4567), FIND(" ", F4567, FIND(" ", F4567, 1)+1)-FIND(" ", F4567)), MID(F4567, 1, FIND(" ", F4567))))</f>
        <v xml:space="preserve">Pusillimonas </v>
      </c>
      <c r="F4567" t="s">
        <v>23325</v>
      </c>
      <c r="G4567" t="s">
        <v>16</v>
      </c>
      <c r="H4567" t="s">
        <v>76</v>
      </c>
      <c r="I4567" t="s">
        <v>448</v>
      </c>
      <c r="J4567" t="s">
        <v>66</v>
      </c>
      <c r="K4567" t="s">
        <v>23326</v>
      </c>
      <c r="L4567" t="s">
        <v>23327</v>
      </c>
      <c r="M4567" s="1" t="s">
        <v>23328</v>
      </c>
      <c r="N4567" s="1" t="s">
        <v>23329</v>
      </c>
      <c r="O4567">
        <v>61</v>
      </c>
      <c r="P4567" t="s">
        <v>24</v>
      </c>
      <c r="Q4567" t="s">
        <v>24</v>
      </c>
      <c r="R4567" t="s">
        <v>24</v>
      </c>
      <c r="S4567">
        <v>63</v>
      </c>
      <c r="T4567">
        <v>2</v>
      </c>
    </row>
    <row r="4568" spans="1:20">
      <c r="A4568" t="s">
        <v>36533</v>
      </c>
      <c r="B4568" t="s">
        <v>23331</v>
      </c>
      <c r="C4568" t="s">
        <v>24</v>
      </c>
      <c r="D4568" t="s">
        <v>23332</v>
      </c>
      <c r="E4568" t="str">
        <f>IF(OR(EXACT(LEFT(F4568,1),"'"),EXACT(LEFT(F4568,1),"["),EXACT(LEFT(F4568,1),"("),EXACT(UPPER(LEFT(F4568,1)),LEFT(F4568,1))=FALSE),"-",IF(LEFT(F4568,10)="Candidatus", MID(F4568, FIND(" ", F4568), FIND(" ", F4568, FIND(" ", F4568, 1)+1)-FIND(" ", F4568)), MID(F4568, 1, FIND(" ", F4568))))</f>
        <v xml:space="preserve">Pyrobaculum </v>
      </c>
      <c r="F4568" t="s">
        <v>23330</v>
      </c>
      <c r="G4568" t="s">
        <v>476</v>
      </c>
      <c r="H4568" t="s">
        <v>477</v>
      </c>
      <c r="I4568" t="s">
        <v>478</v>
      </c>
      <c r="J4568" t="s">
        <v>23331</v>
      </c>
      <c r="K4568" t="s">
        <v>24</v>
      </c>
      <c r="L4568" t="s">
        <v>23332</v>
      </c>
      <c r="M4568" s="1" t="s">
        <v>23333</v>
      </c>
      <c r="N4568" s="1" t="s">
        <v>23334</v>
      </c>
      <c r="O4568">
        <v>35</v>
      </c>
      <c r="P4568" t="s">
        <v>24</v>
      </c>
      <c r="Q4568" t="s">
        <v>24</v>
      </c>
      <c r="R4568" t="s">
        <v>24</v>
      </c>
      <c r="S4568">
        <v>35</v>
      </c>
      <c r="T4568" t="s">
        <v>24</v>
      </c>
    </row>
    <row r="4569" spans="1:20">
      <c r="A4569" t="s">
        <v>36534</v>
      </c>
      <c r="B4569" t="s">
        <v>23337</v>
      </c>
      <c r="C4569" t="s">
        <v>23338</v>
      </c>
      <c r="D4569" t="s">
        <v>23339</v>
      </c>
      <c r="E4569" t="str">
        <f>IF(OR(EXACT(LEFT(F4569,1),"'"),EXACT(LEFT(F4569,1),"["),EXACT(LEFT(F4569,1),"("),EXACT(UPPER(LEFT(F4569,1)),LEFT(F4569,1))=FALSE),"-",IF(LEFT(F4569,10)="Candidatus", MID(F4569, FIND(" ", F4569), FIND(" ", F4569, FIND(" ", F4569, 1)+1)-FIND(" ", F4569)), MID(F4569, 1, FIND(" ", F4569))))</f>
        <v xml:space="preserve">Pyrococcus </v>
      </c>
      <c r="F4569" t="s">
        <v>23335</v>
      </c>
      <c r="G4569" t="s">
        <v>476</v>
      </c>
      <c r="H4569" t="s">
        <v>2196</v>
      </c>
      <c r="I4569" t="s">
        <v>23336</v>
      </c>
      <c r="J4569" t="s">
        <v>23337</v>
      </c>
      <c r="K4569" t="s">
        <v>23338</v>
      </c>
      <c r="L4569" t="s">
        <v>23339</v>
      </c>
      <c r="M4569" s="1" t="s">
        <v>23340</v>
      </c>
      <c r="N4569" s="1" t="s">
        <v>23341</v>
      </c>
      <c r="O4569">
        <v>2</v>
      </c>
      <c r="P4569" t="s">
        <v>24</v>
      </c>
      <c r="Q4569" t="s">
        <v>24</v>
      </c>
      <c r="R4569" t="s">
        <v>24</v>
      </c>
      <c r="S4569">
        <v>2</v>
      </c>
      <c r="T4569" t="s">
        <v>24</v>
      </c>
    </row>
    <row r="4570" spans="1:20">
      <c r="A4570" t="s">
        <v>36535</v>
      </c>
      <c r="B4570" t="s">
        <v>23343</v>
      </c>
      <c r="C4570" t="s">
        <v>23344</v>
      </c>
      <c r="D4570" t="s">
        <v>23345</v>
      </c>
      <c r="E4570" t="str">
        <f>IF(OR(EXACT(LEFT(F4570,1),"'"),EXACT(LEFT(F4570,1),"["),EXACT(LEFT(F4570,1),"("),EXACT(UPPER(LEFT(F4570,1)),LEFT(F4570,1))=FALSE),"-",IF(LEFT(F4570,10)="Candidatus", MID(F4570, FIND(" ", F4570), FIND(" ", F4570, FIND(" ", F4570, 1)+1)-FIND(" ", F4570)), MID(F4570, 1, FIND(" ", F4570))))</f>
        <v xml:space="preserve">Pyrococcus </v>
      </c>
      <c r="F4570" t="s">
        <v>23342</v>
      </c>
      <c r="G4570" t="s">
        <v>476</v>
      </c>
      <c r="H4570" t="s">
        <v>2196</v>
      </c>
      <c r="I4570" t="s">
        <v>23336</v>
      </c>
      <c r="J4570" t="s">
        <v>23343</v>
      </c>
      <c r="K4570" t="s">
        <v>23344</v>
      </c>
      <c r="L4570" t="s">
        <v>23345</v>
      </c>
      <c r="M4570" s="1" t="s">
        <v>23346</v>
      </c>
      <c r="N4570" s="1" t="s">
        <v>23347</v>
      </c>
      <c r="O4570">
        <v>17</v>
      </c>
      <c r="P4570" t="s">
        <v>24</v>
      </c>
      <c r="Q4570" t="s">
        <v>24</v>
      </c>
      <c r="R4570" t="s">
        <v>24</v>
      </c>
      <c r="S4570">
        <v>17</v>
      </c>
      <c r="T4570" t="s">
        <v>24</v>
      </c>
    </row>
    <row r="4571" spans="1:20">
      <c r="A4571" t="s">
        <v>36536</v>
      </c>
      <c r="B4571" t="s">
        <v>23349</v>
      </c>
      <c r="C4571" t="s">
        <v>23350</v>
      </c>
      <c r="D4571" t="s">
        <v>23351</v>
      </c>
      <c r="E4571" t="str">
        <f>IF(OR(EXACT(LEFT(F4571,1),"'"),EXACT(LEFT(F4571,1),"["),EXACT(LEFT(F4571,1),"("),EXACT(UPPER(LEFT(F4571,1)),LEFT(F4571,1))=FALSE),"-",IF(LEFT(F4571,10)="Candidatus", MID(F4571, FIND(" ", F4571), FIND(" ", F4571, FIND(" ", F4571, 1)+1)-FIND(" ", F4571)), MID(F4571, 1, FIND(" ", F4571))))</f>
        <v xml:space="preserve">Pyrococcus </v>
      </c>
      <c r="F4571" t="s">
        <v>23348</v>
      </c>
      <c r="G4571" t="s">
        <v>476</v>
      </c>
      <c r="H4571" t="s">
        <v>2196</v>
      </c>
      <c r="I4571" t="s">
        <v>23336</v>
      </c>
      <c r="J4571" t="s">
        <v>23349</v>
      </c>
      <c r="K4571" t="s">
        <v>23350</v>
      </c>
      <c r="L4571" t="s">
        <v>23351</v>
      </c>
      <c r="M4571" s="1" t="s">
        <v>23352</v>
      </c>
      <c r="N4571" s="1" t="s">
        <v>23353</v>
      </c>
      <c r="O4571">
        <v>2</v>
      </c>
      <c r="P4571" t="s">
        <v>24</v>
      </c>
      <c r="Q4571" t="s">
        <v>24</v>
      </c>
      <c r="R4571" t="s">
        <v>24</v>
      </c>
      <c r="S4571">
        <v>2</v>
      </c>
      <c r="T4571" t="s">
        <v>24</v>
      </c>
    </row>
    <row r="4572" spans="1:20">
      <c r="A4572" t="s">
        <v>36537</v>
      </c>
      <c r="B4572" t="s">
        <v>23355</v>
      </c>
      <c r="C4572" t="s">
        <v>23356</v>
      </c>
      <c r="D4572" t="s">
        <v>23357</v>
      </c>
      <c r="E4572" t="str">
        <f>IF(OR(EXACT(LEFT(F4572,1),"'"),EXACT(LEFT(F4572,1),"["),EXACT(LEFT(F4572,1),"("),EXACT(UPPER(LEFT(F4572,1)),LEFT(F4572,1))=FALSE),"-",IF(LEFT(F4572,10)="Candidatus", MID(F4572, FIND(" ", F4572), FIND(" ", F4572, FIND(" ", F4572, 1)+1)-FIND(" ", F4572)), MID(F4572, 1, FIND(" ", F4572))))</f>
        <v xml:space="preserve">Rahnella </v>
      </c>
      <c r="F4572" t="s">
        <v>23354</v>
      </c>
      <c r="G4572" t="s">
        <v>16</v>
      </c>
      <c r="H4572" t="s">
        <v>76</v>
      </c>
      <c r="I4572" t="s">
        <v>77</v>
      </c>
      <c r="J4572" t="s">
        <v>23355</v>
      </c>
      <c r="K4572" t="s">
        <v>23356</v>
      </c>
      <c r="L4572" t="s">
        <v>23357</v>
      </c>
      <c r="M4572" s="1" t="s">
        <v>23358</v>
      </c>
      <c r="N4572" s="1" t="s">
        <v>23359</v>
      </c>
      <c r="O4572">
        <v>4</v>
      </c>
      <c r="P4572" t="s">
        <v>24</v>
      </c>
      <c r="Q4572" t="s">
        <v>24</v>
      </c>
      <c r="R4572">
        <v>2</v>
      </c>
      <c r="S4572">
        <v>6</v>
      </c>
      <c r="T4572" t="s">
        <v>24</v>
      </c>
    </row>
    <row r="4573" spans="1:20">
      <c r="A4573" t="s">
        <v>36538</v>
      </c>
      <c r="B4573" t="s">
        <v>23361</v>
      </c>
      <c r="C4573" t="s">
        <v>23362</v>
      </c>
      <c r="D4573" t="s">
        <v>23363</v>
      </c>
      <c r="E4573" t="str">
        <f>IF(OR(EXACT(LEFT(F4573,1),"'"),EXACT(LEFT(F4573,1),"["),EXACT(LEFT(F4573,1),"("),EXACT(UPPER(LEFT(F4573,1)),LEFT(F4573,1))=FALSE),"-",IF(LEFT(F4573,10)="Candidatus", MID(F4573, FIND(" ", F4573), FIND(" ", F4573, FIND(" ", F4573, 1)+1)-FIND(" ", F4573)), MID(F4573, 1, FIND(" ", F4573))))</f>
        <v xml:space="preserve">Rahnella </v>
      </c>
      <c r="F4573" t="s">
        <v>23360</v>
      </c>
      <c r="G4573" t="s">
        <v>16</v>
      </c>
      <c r="H4573" t="s">
        <v>76</v>
      </c>
      <c r="I4573" t="s">
        <v>77</v>
      </c>
      <c r="J4573" t="s">
        <v>23361</v>
      </c>
      <c r="K4573" t="s">
        <v>23362</v>
      </c>
      <c r="L4573" t="s">
        <v>23363</v>
      </c>
      <c r="M4573" s="1" t="s">
        <v>23364</v>
      </c>
      <c r="N4573" s="1" t="s">
        <v>23365</v>
      </c>
      <c r="O4573">
        <v>6</v>
      </c>
      <c r="P4573" t="s">
        <v>24</v>
      </c>
      <c r="Q4573" t="s">
        <v>24</v>
      </c>
      <c r="R4573">
        <v>2</v>
      </c>
      <c r="S4573">
        <v>8</v>
      </c>
      <c r="T4573" t="s">
        <v>24</v>
      </c>
    </row>
    <row r="4574" spans="1:20">
      <c r="A4574" t="s">
        <v>36539</v>
      </c>
      <c r="B4574" t="s">
        <v>23367</v>
      </c>
      <c r="C4574" t="s">
        <v>23368</v>
      </c>
      <c r="D4574" t="s">
        <v>23369</v>
      </c>
      <c r="E4574" t="str">
        <f>IF(OR(EXACT(LEFT(F4574,1),"'"),EXACT(LEFT(F4574,1),"["),EXACT(LEFT(F4574,1),"("),EXACT(UPPER(LEFT(F4574,1)),LEFT(F4574,1))=FALSE),"-",IF(LEFT(F4574,10)="Candidatus", MID(F4574, FIND(" ", F4574), FIND(" ", F4574, FIND(" ", F4574, 1)+1)-FIND(" ", F4574)), MID(F4574, 1, FIND(" ", F4574))))</f>
        <v xml:space="preserve">Rahnella </v>
      </c>
      <c r="F4574" t="s">
        <v>23366</v>
      </c>
      <c r="G4574" t="s">
        <v>16</v>
      </c>
      <c r="H4574" t="s">
        <v>76</v>
      </c>
      <c r="I4574" t="s">
        <v>77</v>
      </c>
      <c r="J4574" t="s">
        <v>23367</v>
      </c>
      <c r="K4574" t="s">
        <v>23368</v>
      </c>
      <c r="L4574" t="s">
        <v>23369</v>
      </c>
      <c r="M4574" s="1" t="s">
        <v>23370</v>
      </c>
      <c r="N4574" s="1" t="s">
        <v>16805</v>
      </c>
      <c r="O4574">
        <v>398</v>
      </c>
      <c r="P4574" t="s">
        <v>24</v>
      </c>
      <c r="Q4574" t="s">
        <v>24</v>
      </c>
      <c r="R4574">
        <v>1</v>
      </c>
      <c r="S4574">
        <v>408</v>
      </c>
      <c r="T4574">
        <v>9</v>
      </c>
    </row>
    <row r="4575" spans="1:20">
      <c r="A4575" t="s">
        <v>36540</v>
      </c>
      <c r="B4575" t="s">
        <v>23371</v>
      </c>
      <c r="C4575" t="s">
        <v>23372</v>
      </c>
      <c r="D4575" t="s">
        <v>23373</v>
      </c>
      <c r="E4575" t="str">
        <f>IF(OR(EXACT(LEFT(F4575,1),"'"),EXACT(LEFT(F4575,1),"["),EXACT(LEFT(F4575,1),"("),EXACT(UPPER(LEFT(F4575,1)),LEFT(F4575,1))=FALSE),"-",IF(LEFT(F4575,10)="Candidatus", MID(F4575, FIND(" ", F4575), FIND(" ", F4575, FIND(" ", F4575, 1)+1)-FIND(" ", F4575)), MID(F4575, 1, FIND(" ", F4575))))</f>
        <v xml:space="preserve">Rahnella </v>
      </c>
      <c r="F4575" t="s">
        <v>23366</v>
      </c>
      <c r="G4575" t="s">
        <v>16</v>
      </c>
      <c r="H4575" t="s">
        <v>76</v>
      </c>
      <c r="I4575" t="s">
        <v>77</v>
      </c>
      <c r="J4575" t="s">
        <v>23371</v>
      </c>
      <c r="K4575" t="s">
        <v>23372</v>
      </c>
      <c r="L4575" t="s">
        <v>23373</v>
      </c>
      <c r="M4575" s="1" t="s">
        <v>23374</v>
      </c>
      <c r="N4575" s="1" t="s">
        <v>23375</v>
      </c>
      <c r="O4575">
        <v>6</v>
      </c>
      <c r="P4575" t="s">
        <v>24</v>
      </c>
      <c r="Q4575" t="s">
        <v>24</v>
      </c>
      <c r="R4575" t="s">
        <v>24</v>
      </c>
      <c r="S4575">
        <v>7</v>
      </c>
      <c r="T4575">
        <v>1</v>
      </c>
    </row>
    <row r="4576" spans="1:20">
      <c r="A4576" t="s">
        <v>36541</v>
      </c>
      <c r="B4576" t="s">
        <v>23376</v>
      </c>
      <c r="C4576" t="s">
        <v>23377</v>
      </c>
      <c r="D4576" t="s">
        <v>23378</v>
      </c>
      <c r="E4576" t="str">
        <f>IF(OR(EXACT(LEFT(F4576,1),"'"),EXACT(LEFT(F4576,1),"["),EXACT(LEFT(F4576,1),"("),EXACT(UPPER(LEFT(F4576,1)),LEFT(F4576,1))=FALSE),"-",IF(LEFT(F4576,10)="Candidatus", MID(F4576, FIND(" ", F4576), FIND(" ", F4576, FIND(" ", F4576, 1)+1)-FIND(" ", F4576)), MID(F4576, 1, FIND(" ", F4576))))</f>
        <v xml:space="preserve">Rahnella </v>
      </c>
      <c r="F4576" t="s">
        <v>23366</v>
      </c>
      <c r="G4576" t="s">
        <v>16</v>
      </c>
      <c r="H4576" t="s">
        <v>76</v>
      </c>
      <c r="I4576" t="s">
        <v>77</v>
      </c>
      <c r="J4576" t="s">
        <v>23376</v>
      </c>
      <c r="K4576" t="s">
        <v>23377</v>
      </c>
      <c r="L4576" t="s">
        <v>23378</v>
      </c>
      <c r="M4576" s="1" t="s">
        <v>23379</v>
      </c>
      <c r="N4576" s="1" t="s">
        <v>23380</v>
      </c>
      <c r="O4576">
        <v>104</v>
      </c>
      <c r="P4576" t="s">
        <v>24</v>
      </c>
      <c r="Q4576" t="s">
        <v>24</v>
      </c>
      <c r="R4576" t="s">
        <v>24</v>
      </c>
      <c r="S4576">
        <v>107</v>
      </c>
      <c r="T4576">
        <v>3</v>
      </c>
    </row>
    <row r="4577" spans="1:20">
      <c r="A4577" t="s">
        <v>36542</v>
      </c>
      <c r="B4577" t="s">
        <v>23382</v>
      </c>
      <c r="C4577" t="s">
        <v>23383</v>
      </c>
      <c r="D4577" t="s">
        <v>23384</v>
      </c>
      <c r="E4577" t="str">
        <f>IF(OR(EXACT(LEFT(F4577,1),"'"),EXACT(LEFT(F4577,1),"["),EXACT(LEFT(F4577,1),"("),EXACT(UPPER(LEFT(F4577,1)),LEFT(F4577,1))=FALSE),"-",IF(LEFT(F4577,10)="Candidatus", MID(F4577, FIND(" ", F4577), FIND(" ", F4577, FIND(" ", F4577, 1)+1)-FIND(" ", F4577)), MID(F4577, 1, FIND(" ", F4577))))</f>
        <v xml:space="preserve">Rahnella </v>
      </c>
      <c r="F4577" t="s">
        <v>23381</v>
      </c>
      <c r="G4577" t="s">
        <v>16</v>
      </c>
      <c r="H4577" t="s">
        <v>76</v>
      </c>
      <c r="I4577" t="s">
        <v>77</v>
      </c>
      <c r="J4577" t="s">
        <v>23382</v>
      </c>
      <c r="K4577" t="s">
        <v>23383</v>
      </c>
      <c r="L4577" t="s">
        <v>23384</v>
      </c>
      <c r="M4577" s="1" t="s">
        <v>23385</v>
      </c>
      <c r="N4577" s="1" t="s">
        <v>23386</v>
      </c>
      <c r="O4577">
        <v>48</v>
      </c>
      <c r="P4577" t="s">
        <v>24</v>
      </c>
      <c r="Q4577" t="s">
        <v>24</v>
      </c>
      <c r="R4577" t="s">
        <v>24</v>
      </c>
      <c r="S4577">
        <v>49</v>
      </c>
      <c r="T4577">
        <v>1</v>
      </c>
    </row>
    <row r="4578" spans="1:20">
      <c r="A4578" t="s">
        <v>36543</v>
      </c>
      <c r="B4578" t="s">
        <v>23387</v>
      </c>
      <c r="C4578" t="s">
        <v>23388</v>
      </c>
      <c r="D4578" t="s">
        <v>23389</v>
      </c>
      <c r="E4578" t="str">
        <f>IF(OR(EXACT(LEFT(F4578,1),"'"),EXACT(LEFT(F4578,1),"["),EXACT(LEFT(F4578,1),"("),EXACT(UPPER(LEFT(F4578,1)),LEFT(F4578,1))=FALSE),"-",IF(LEFT(F4578,10)="Candidatus", MID(F4578, FIND(" ", F4578), FIND(" ", F4578, FIND(" ", F4578, 1)+1)-FIND(" ", F4578)), MID(F4578, 1, FIND(" ", F4578))))</f>
        <v xml:space="preserve">Rahnella </v>
      </c>
      <c r="F4578" t="s">
        <v>23381</v>
      </c>
      <c r="G4578" t="s">
        <v>16</v>
      </c>
      <c r="H4578" t="s">
        <v>76</v>
      </c>
      <c r="I4578" t="s">
        <v>77</v>
      </c>
      <c r="J4578" t="s">
        <v>23387</v>
      </c>
      <c r="K4578" t="s">
        <v>23388</v>
      </c>
      <c r="L4578" t="s">
        <v>23389</v>
      </c>
      <c r="M4578" s="1" t="s">
        <v>23390</v>
      </c>
      <c r="N4578" s="1" t="s">
        <v>23391</v>
      </c>
      <c r="O4578">
        <v>503</v>
      </c>
      <c r="P4578" t="s">
        <v>24</v>
      </c>
      <c r="Q4578" t="s">
        <v>24</v>
      </c>
      <c r="R4578" t="s">
        <v>24</v>
      </c>
      <c r="S4578">
        <v>519</v>
      </c>
      <c r="T4578">
        <v>16</v>
      </c>
    </row>
    <row r="4579" spans="1:20">
      <c r="A4579" t="s">
        <v>36544</v>
      </c>
      <c r="B4579" t="s">
        <v>23392</v>
      </c>
      <c r="C4579" t="s">
        <v>23393</v>
      </c>
      <c r="D4579" t="s">
        <v>23394</v>
      </c>
      <c r="E4579" t="str">
        <f>IF(OR(EXACT(LEFT(F4579,1),"'"),EXACT(LEFT(F4579,1),"["),EXACT(LEFT(F4579,1),"("),EXACT(UPPER(LEFT(F4579,1)),LEFT(F4579,1))=FALSE),"-",IF(LEFT(F4579,10)="Candidatus", MID(F4579, FIND(" ", F4579), FIND(" ", F4579, FIND(" ", F4579, 1)+1)-FIND(" ", F4579)), MID(F4579, 1, FIND(" ", F4579))))</f>
        <v xml:space="preserve">Rahnella </v>
      </c>
      <c r="F4579" t="s">
        <v>23381</v>
      </c>
      <c r="G4579" t="s">
        <v>16</v>
      </c>
      <c r="H4579" t="s">
        <v>76</v>
      </c>
      <c r="I4579" t="s">
        <v>77</v>
      </c>
      <c r="J4579" t="s">
        <v>23392</v>
      </c>
      <c r="K4579" t="s">
        <v>23393</v>
      </c>
      <c r="L4579" t="s">
        <v>23394</v>
      </c>
      <c r="M4579" s="1" t="s">
        <v>23395</v>
      </c>
      <c r="N4579" s="1" t="s">
        <v>23396</v>
      </c>
      <c r="O4579">
        <v>66</v>
      </c>
      <c r="P4579" t="s">
        <v>24</v>
      </c>
      <c r="Q4579" t="s">
        <v>24</v>
      </c>
      <c r="R4579" t="s">
        <v>24</v>
      </c>
      <c r="S4579">
        <v>70</v>
      </c>
      <c r="T4579">
        <v>4</v>
      </c>
    </row>
    <row r="4580" spans="1:20">
      <c r="A4580" t="s">
        <v>36545</v>
      </c>
      <c r="B4580" t="s">
        <v>23398</v>
      </c>
      <c r="C4580" t="s">
        <v>23399</v>
      </c>
      <c r="D4580" t="s">
        <v>23400</v>
      </c>
      <c r="E4580" t="str">
        <f>IF(OR(EXACT(LEFT(F4580,1),"'"),EXACT(LEFT(F4580,1),"["),EXACT(LEFT(F4580,1),"("),EXACT(UPPER(LEFT(F4580,1)),LEFT(F4580,1))=FALSE),"-",IF(LEFT(F4580,10)="Candidatus", MID(F4580, FIND(" ", F4580), FIND(" ", F4580, FIND(" ", F4580, 1)+1)-FIND(" ", F4580)), MID(F4580, 1, FIND(" ", F4580))))</f>
        <v xml:space="preserve">Rahnella </v>
      </c>
      <c r="F4580" t="s">
        <v>23397</v>
      </c>
      <c r="G4580" t="s">
        <v>16</v>
      </c>
      <c r="H4580" t="s">
        <v>76</v>
      </c>
      <c r="I4580" t="s">
        <v>77</v>
      </c>
      <c r="J4580" t="s">
        <v>23398</v>
      </c>
      <c r="K4580" t="s">
        <v>23399</v>
      </c>
      <c r="L4580" t="s">
        <v>23400</v>
      </c>
      <c r="M4580" s="1" t="s">
        <v>23401</v>
      </c>
      <c r="N4580" s="1" t="s">
        <v>23402</v>
      </c>
      <c r="O4580">
        <v>2</v>
      </c>
      <c r="P4580" t="s">
        <v>24</v>
      </c>
      <c r="Q4580" t="s">
        <v>24</v>
      </c>
      <c r="R4580" t="s">
        <v>24</v>
      </c>
      <c r="S4580">
        <v>2</v>
      </c>
      <c r="T4580" t="s">
        <v>24</v>
      </c>
    </row>
    <row r="4581" spans="1:20">
      <c r="A4581" t="s">
        <v>36546</v>
      </c>
      <c r="B4581" t="s">
        <v>23404</v>
      </c>
      <c r="C4581" t="s">
        <v>23405</v>
      </c>
      <c r="D4581" t="s">
        <v>23406</v>
      </c>
      <c r="E4581" t="str">
        <f>IF(OR(EXACT(LEFT(F4581,1),"'"),EXACT(LEFT(F4581,1),"["),EXACT(LEFT(F4581,1),"("),EXACT(UPPER(LEFT(F4581,1)),LEFT(F4581,1))=FALSE),"-",IF(LEFT(F4581,10)="Candidatus", MID(F4581, FIND(" ", F4581), FIND(" ", F4581, FIND(" ", F4581, 1)+1)-FIND(" ", F4581)), MID(F4581, 1, FIND(" ", F4581))))</f>
        <v xml:space="preserve">Rahnella </v>
      </c>
      <c r="F4581" t="s">
        <v>23403</v>
      </c>
      <c r="G4581" t="s">
        <v>16</v>
      </c>
      <c r="H4581" t="s">
        <v>76</v>
      </c>
      <c r="I4581" t="s">
        <v>77</v>
      </c>
      <c r="J4581" t="s">
        <v>23404</v>
      </c>
      <c r="K4581" t="s">
        <v>23405</v>
      </c>
      <c r="L4581" t="s">
        <v>23406</v>
      </c>
      <c r="M4581" s="1" t="s">
        <v>23407</v>
      </c>
      <c r="N4581" s="1" t="s">
        <v>23408</v>
      </c>
      <c r="O4581">
        <v>3</v>
      </c>
      <c r="P4581" t="s">
        <v>24</v>
      </c>
      <c r="Q4581" t="s">
        <v>24</v>
      </c>
      <c r="R4581">
        <v>2</v>
      </c>
      <c r="S4581">
        <v>5</v>
      </c>
      <c r="T4581" t="s">
        <v>24</v>
      </c>
    </row>
    <row r="4582" spans="1:20">
      <c r="A4582" t="s">
        <v>36547</v>
      </c>
      <c r="B4582" t="s">
        <v>23410</v>
      </c>
      <c r="C4582" t="s">
        <v>23411</v>
      </c>
      <c r="D4582" t="s">
        <v>23412</v>
      </c>
      <c r="E4582" t="str">
        <f>IF(OR(EXACT(LEFT(F4582,1),"'"),EXACT(LEFT(F4582,1),"["),EXACT(LEFT(F4582,1),"("),EXACT(UPPER(LEFT(F4582,1)),LEFT(F4582,1))=FALSE),"-",IF(LEFT(F4582,10)="Candidatus", MID(F4582, FIND(" ", F4582), FIND(" ", F4582, FIND(" ", F4582, 1)+1)-FIND(" ", F4582)), MID(F4582, 1, FIND(" ", F4582))))</f>
        <v xml:space="preserve">Rahnella </v>
      </c>
      <c r="F4582" t="s">
        <v>23409</v>
      </c>
      <c r="G4582" t="s">
        <v>16</v>
      </c>
      <c r="H4582" t="s">
        <v>76</v>
      </c>
      <c r="I4582" t="s">
        <v>77</v>
      </c>
      <c r="J4582" t="s">
        <v>23410</v>
      </c>
      <c r="K4582" t="s">
        <v>23411</v>
      </c>
      <c r="L4582" t="s">
        <v>23412</v>
      </c>
      <c r="M4582" s="1" t="s">
        <v>23413</v>
      </c>
      <c r="N4582" s="1" t="s">
        <v>23414</v>
      </c>
      <c r="O4582">
        <v>6</v>
      </c>
      <c r="P4582" t="s">
        <v>24</v>
      </c>
      <c r="Q4582" t="s">
        <v>24</v>
      </c>
      <c r="R4582" t="s">
        <v>24</v>
      </c>
      <c r="S4582">
        <v>6</v>
      </c>
      <c r="T4582" t="s">
        <v>24</v>
      </c>
    </row>
    <row r="4583" spans="1:20">
      <c r="A4583" t="s">
        <v>36548</v>
      </c>
      <c r="B4583" t="s">
        <v>23416</v>
      </c>
      <c r="C4583" t="s">
        <v>23417</v>
      </c>
      <c r="D4583" t="s">
        <v>23418</v>
      </c>
      <c r="E4583" t="str">
        <f>IF(OR(EXACT(LEFT(F4583,1),"'"),EXACT(LEFT(F4583,1),"["),EXACT(LEFT(F4583,1),"("),EXACT(UPPER(LEFT(F4583,1)),LEFT(F4583,1))=FALSE),"-",IF(LEFT(F4583,10)="Candidatus", MID(F4583, FIND(" ", F4583), FIND(" ", F4583, FIND(" ", F4583, 1)+1)-FIND(" ", F4583)), MID(F4583, 1, FIND(" ", F4583))))</f>
        <v xml:space="preserve">Rahnella </v>
      </c>
      <c r="F4583" t="s">
        <v>23415</v>
      </c>
      <c r="G4583" t="s">
        <v>16</v>
      </c>
      <c r="H4583" t="s">
        <v>76</v>
      </c>
      <c r="I4583" t="s">
        <v>77</v>
      </c>
      <c r="J4583" t="s">
        <v>23416</v>
      </c>
      <c r="K4583" t="s">
        <v>23417</v>
      </c>
      <c r="L4583" t="s">
        <v>23418</v>
      </c>
      <c r="M4583" s="1" t="s">
        <v>23419</v>
      </c>
      <c r="N4583" s="1" t="s">
        <v>23420</v>
      </c>
      <c r="O4583">
        <v>9</v>
      </c>
      <c r="P4583" t="s">
        <v>24</v>
      </c>
      <c r="Q4583" t="s">
        <v>24</v>
      </c>
      <c r="R4583">
        <v>2</v>
      </c>
      <c r="S4583">
        <v>11</v>
      </c>
      <c r="T4583" t="s">
        <v>24</v>
      </c>
    </row>
    <row r="4584" spans="1:20">
      <c r="A4584" t="s">
        <v>36549</v>
      </c>
      <c r="B4584" t="s">
        <v>23421</v>
      </c>
      <c r="C4584" t="s">
        <v>23422</v>
      </c>
      <c r="D4584" t="s">
        <v>23423</v>
      </c>
      <c r="E4584" t="str">
        <f>IF(OR(EXACT(LEFT(F4584,1),"'"),EXACT(LEFT(F4584,1),"["),EXACT(LEFT(F4584,1),"("),EXACT(UPPER(LEFT(F4584,1)),LEFT(F4584,1))=FALSE),"-",IF(LEFT(F4584,10)="Candidatus", MID(F4584, FIND(" ", F4584), FIND(" ", F4584, FIND(" ", F4584, 1)+1)-FIND(" ", F4584)), MID(F4584, 1, FIND(" ", F4584))))</f>
        <v xml:space="preserve">Rahnella </v>
      </c>
      <c r="F4584" t="s">
        <v>23415</v>
      </c>
      <c r="G4584" t="s">
        <v>16</v>
      </c>
      <c r="H4584" t="s">
        <v>76</v>
      </c>
      <c r="I4584" t="s">
        <v>77</v>
      </c>
      <c r="J4584" t="s">
        <v>23421</v>
      </c>
      <c r="K4584" t="s">
        <v>23422</v>
      </c>
      <c r="L4584" t="s">
        <v>23423</v>
      </c>
      <c r="M4584" s="1">
        <v>42491</v>
      </c>
      <c r="N4584" s="1" t="s">
        <v>23424</v>
      </c>
      <c r="O4584">
        <v>6</v>
      </c>
      <c r="P4584" t="s">
        <v>24</v>
      </c>
      <c r="Q4584" t="s">
        <v>24</v>
      </c>
      <c r="R4584">
        <v>2</v>
      </c>
      <c r="S4584">
        <v>8</v>
      </c>
      <c r="T4584" t="s">
        <v>24</v>
      </c>
    </row>
    <row r="4585" spans="1:20">
      <c r="A4585" t="s">
        <v>36550</v>
      </c>
      <c r="B4585" t="s">
        <v>23426</v>
      </c>
      <c r="C4585" t="s">
        <v>23427</v>
      </c>
      <c r="D4585" t="s">
        <v>23428</v>
      </c>
      <c r="E4585" t="str">
        <f>IF(OR(EXACT(LEFT(F4585,1),"'"),EXACT(LEFT(F4585,1),"["),EXACT(LEFT(F4585,1),"("),EXACT(UPPER(LEFT(F4585,1)),LEFT(F4585,1))=FALSE),"-",IF(LEFT(F4585,10)="Candidatus", MID(F4585, FIND(" ", F4585), FIND(" ", F4585, FIND(" ", F4585, 1)+1)-FIND(" ", F4585)), MID(F4585, 1, FIND(" ", F4585))))</f>
        <v xml:space="preserve">Rahnella </v>
      </c>
      <c r="F4585" t="s">
        <v>23425</v>
      </c>
      <c r="G4585" t="s">
        <v>16</v>
      </c>
      <c r="H4585" t="s">
        <v>76</v>
      </c>
      <c r="I4585" t="s">
        <v>77</v>
      </c>
      <c r="J4585" t="s">
        <v>23426</v>
      </c>
      <c r="K4585" t="s">
        <v>23427</v>
      </c>
      <c r="L4585" t="s">
        <v>23428</v>
      </c>
      <c r="M4585" s="1">
        <v>25263</v>
      </c>
      <c r="N4585" s="1" t="s">
        <v>23429</v>
      </c>
      <c r="O4585">
        <v>4</v>
      </c>
      <c r="P4585" t="s">
        <v>24</v>
      </c>
      <c r="Q4585" t="s">
        <v>24</v>
      </c>
      <c r="R4585">
        <v>2</v>
      </c>
      <c r="S4585">
        <v>6</v>
      </c>
      <c r="T4585" t="s">
        <v>24</v>
      </c>
    </row>
    <row r="4586" spans="1:20">
      <c r="A4586" t="s">
        <v>36551</v>
      </c>
      <c r="B4586" t="s">
        <v>23431</v>
      </c>
      <c r="C4586" t="s">
        <v>23432</v>
      </c>
      <c r="D4586" t="s">
        <v>23433</v>
      </c>
      <c r="E4586" t="str">
        <f>IF(OR(EXACT(LEFT(F4586,1),"'"),EXACT(LEFT(F4586,1),"["),EXACT(LEFT(F4586,1),"("),EXACT(UPPER(LEFT(F4586,1)),LEFT(F4586,1))=FALSE),"-",IF(LEFT(F4586,10)="Candidatus", MID(F4586, FIND(" ", F4586), FIND(" ", F4586, FIND(" ", F4586, 1)+1)-FIND(" ", F4586)), MID(F4586, 1, FIND(" ", F4586))))</f>
        <v xml:space="preserve">Rahnella </v>
      </c>
      <c r="F4586" t="s">
        <v>23430</v>
      </c>
      <c r="G4586" t="s">
        <v>16</v>
      </c>
      <c r="H4586" t="s">
        <v>76</v>
      </c>
      <c r="I4586" t="s">
        <v>77</v>
      </c>
      <c r="J4586" t="s">
        <v>23431</v>
      </c>
      <c r="K4586" t="s">
        <v>23432</v>
      </c>
      <c r="L4586" t="s">
        <v>23433</v>
      </c>
      <c r="M4586" s="1" t="s">
        <v>21802</v>
      </c>
      <c r="N4586" s="1" t="s">
        <v>23434</v>
      </c>
      <c r="O4586">
        <v>6</v>
      </c>
      <c r="P4586" t="s">
        <v>24</v>
      </c>
      <c r="Q4586" t="s">
        <v>24</v>
      </c>
      <c r="R4586" t="s">
        <v>24</v>
      </c>
      <c r="S4586">
        <v>6</v>
      </c>
      <c r="T4586" t="s">
        <v>24</v>
      </c>
    </row>
    <row r="4587" spans="1:20">
      <c r="A4587" t="s">
        <v>36552</v>
      </c>
      <c r="B4587" t="s">
        <v>23436</v>
      </c>
      <c r="C4587" t="s">
        <v>23437</v>
      </c>
      <c r="D4587" t="s">
        <v>23438</v>
      </c>
      <c r="E4587" t="str">
        <f>IF(OR(EXACT(LEFT(F4587,1),"'"),EXACT(LEFT(F4587,1),"["),EXACT(LEFT(F4587,1),"("),EXACT(UPPER(LEFT(F4587,1)),LEFT(F4587,1))=FALSE),"-",IF(LEFT(F4587,10)="Candidatus", MID(F4587, FIND(" ", F4587), FIND(" ", F4587, FIND(" ", F4587, 1)+1)-FIND(" ", F4587)), MID(F4587, 1, FIND(" ", F4587))))</f>
        <v xml:space="preserve">Rahnella </v>
      </c>
      <c r="F4587" t="s">
        <v>23435</v>
      </c>
      <c r="G4587" t="s">
        <v>16</v>
      </c>
      <c r="H4587" t="s">
        <v>76</v>
      </c>
      <c r="I4587" t="s">
        <v>77</v>
      </c>
      <c r="J4587" t="s">
        <v>23436</v>
      </c>
      <c r="K4587" t="s">
        <v>23437</v>
      </c>
      <c r="L4587" t="s">
        <v>23438</v>
      </c>
      <c r="M4587" s="1" t="s">
        <v>23439</v>
      </c>
      <c r="N4587" s="1" t="s">
        <v>23440</v>
      </c>
      <c r="O4587">
        <v>5</v>
      </c>
      <c r="P4587" t="s">
        <v>24</v>
      </c>
      <c r="Q4587" t="s">
        <v>24</v>
      </c>
      <c r="R4587">
        <v>2</v>
      </c>
      <c r="S4587">
        <v>7</v>
      </c>
      <c r="T4587" t="s">
        <v>24</v>
      </c>
    </row>
    <row r="4588" spans="1:20">
      <c r="A4588" t="s">
        <v>36553</v>
      </c>
      <c r="B4588" t="s">
        <v>23442</v>
      </c>
      <c r="C4588" t="s">
        <v>23443</v>
      </c>
      <c r="D4588" t="s">
        <v>23444</v>
      </c>
      <c r="E4588" t="str">
        <f>IF(OR(EXACT(LEFT(F4588,1),"'"),EXACT(LEFT(F4588,1),"["),EXACT(LEFT(F4588,1),"("),EXACT(UPPER(LEFT(F4588,1)),LEFT(F4588,1))=FALSE),"-",IF(LEFT(F4588,10)="Candidatus", MID(F4588, FIND(" ", F4588), FIND(" ", F4588, FIND(" ", F4588, 1)+1)-FIND(" ", F4588)), MID(F4588, 1, FIND(" ", F4588))))</f>
        <v xml:space="preserve">Rahnella </v>
      </c>
      <c r="F4588" t="s">
        <v>23441</v>
      </c>
      <c r="G4588" t="s">
        <v>16</v>
      </c>
      <c r="H4588" t="s">
        <v>76</v>
      </c>
      <c r="I4588" t="s">
        <v>77</v>
      </c>
      <c r="J4588" t="s">
        <v>23442</v>
      </c>
      <c r="K4588" t="s">
        <v>23443</v>
      </c>
      <c r="L4588" t="s">
        <v>23444</v>
      </c>
      <c r="M4588" s="1" t="s">
        <v>15423</v>
      </c>
      <c r="N4588" s="1" t="s">
        <v>23445</v>
      </c>
      <c r="O4588">
        <v>9</v>
      </c>
      <c r="P4588" t="s">
        <v>24</v>
      </c>
      <c r="Q4588" t="s">
        <v>24</v>
      </c>
      <c r="R4588" t="s">
        <v>24</v>
      </c>
      <c r="S4588">
        <v>9</v>
      </c>
      <c r="T4588" t="s">
        <v>24</v>
      </c>
    </row>
    <row r="4589" spans="1:20">
      <c r="A4589" t="s">
        <v>36554</v>
      </c>
      <c r="B4589" t="s">
        <v>23447</v>
      </c>
      <c r="C4589" t="s">
        <v>23448</v>
      </c>
      <c r="D4589" t="s">
        <v>23449</v>
      </c>
      <c r="E4589" t="str">
        <f>IF(OR(EXACT(LEFT(F4589,1),"'"),EXACT(LEFT(F4589,1),"["),EXACT(LEFT(F4589,1),"("),EXACT(UPPER(LEFT(F4589,1)),LEFT(F4589,1))=FALSE),"-",IF(LEFT(F4589,10)="Candidatus", MID(F4589, FIND(" ", F4589), FIND(" ", F4589, FIND(" ", F4589, 1)+1)-FIND(" ", F4589)), MID(F4589, 1, FIND(" ", F4589))))</f>
        <v xml:space="preserve">Rahnella </v>
      </c>
      <c r="F4589" t="s">
        <v>23446</v>
      </c>
      <c r="G4589" t="s">
        <v>16</v>
      </c>
      <c r="H4589" t="s">
        <v>76</v>
      </c>
      <c r="I4589" t="s">
        <v>77</v>
      </c>
      <c r="J4589" t="s">
        <v>23447</v>
      </c>
      <c r="K4589" t="s">
        <v>23448</v>
      </c>
      <c r="L4589" t="s">
        <v>23449</v>
      </c>
      <c r="M4589" s="1" t="s">
        <v>23450</v>
      </c>
      <c r="N4589" s="1" t="s">
        <v>23451</v>
      </c>
      <c r="O4589">
        <v>578</v>
      </c>
      <c r="P4589" t="s">
        <v>24</v>
      </c>
      <c r="Q4589" t="s">
        <v>24</v>
      </c>
      <c r="R4589" t="s">
        <v>24</v>
      </c>
      <c r="S4589">
        <v>586</v>
      </c>
      <c r="T4589">
        <v>8</v>
      </c>
    </row>
    <row r="4590" spans="1:20">
      <c r="A4590" t="s">
        <v>36555</v>
      </c>
      <c r="B4590" t="s">
        <v>23452</v>
      </c>
      <c r="C4590" t="s">
        <v>23453</v>
      </c>
      <c r="D4590" t="s">
        <v>23454</v>
      </c>
      <c r="E4590" t="str">
        <f>IF(OR(EXACT(LEFT(F4590,1),"'"),EXACT(LEFT(F4590,1),"["),EXACT(LEFT(F4590,1),"("),EXACT(UPPER(LEFT(F4590,1)),LEFT(F4590,1))=FALSE),"-",IF(LEFT(F4590,10)="Candidatus", MID(F4590, FIND(" ", F4590), FIND(" ", F4590, FIND(" ", F4590, 1)+1)-FIND(" ", F4590)), MID(F4590, 1, FIND(" ", F4590))))</f>
        <v xml:space="preserve">Rahnella </v>
      </c>
      <c r="F4590" t="s">
        <v>23446</v>
      </c>
      <c r="G4590" t="s">
        <v>16</v>
      </c>
      <c r="H4590" t="s">
        <v>76</v>
      </c>
      <c r="I4590" t="s">
        <v>77</v>
      </c>
      <c r="J4590" t="s">
        <v>23452</v>
      </c>
      <c r="K4590" t="s">
        <v>23453</v>
      </c>
      <c r="L4590" t="s">
        <v>23454</v>
      </c>
      <c r="M4590" s="1" t="s">
        <v>23455</v>
      </c>
      <c r="N4590" s="1" t="s">
        <v>13452</v>
      </c>
      <c r="O4590">
        <v>120</v>
      </c>
      <c r="P4590" t="s">
        <v>24</v>
      </c>
      <c r="Q4590" t="s">
        <v>24</v>
      </c>
      <c r="R4590" t="s">
        <v>24</v>
      </c>
      <c r="S4590">
        <v>127</v>
      </c>
      <c r="T4590">
        <v>7</v>
      </c>
    </row>
    <row r="4591" spans="1:20">
      <c r="A4591" t="s">
        <v>36556</v>
      </c>
      <c r="B4591" t="s">
        <v>23457</v>
      </c>
      <c r="C4591" t="s">
        <v>23458</v>
      </c>
      <c r="D4591" t="s">
        <v>23459</v>
      </c>
      <c r="E4591" t="str">
        <f>IF(OR(EXACT(LEFT(F4591,1),"'"),EXACT(LEFT(F4591,1),"["),EXACT(LEFT(F4591,1),"("),EXACT(UPPER(LEFT(F4591,1)),LEFT(F4591,1))=FALSE),"-",IF(LEFT(F4591,10)="Candidatus", MID(F4591, FIND(" ", F4591), FIND(" ", F4591, FIND(" ", F4591, 1)+1)-FIND(" ", F4591)), MID(F4591, 1, FIND(" ", F4591))))</f>
        <v xml:space="preserve">Ralstonia </v>
      </c>
      <c r="F4591" t="s">
        <v>23456</v>
      </c>
      <c r="G4591" t="s">
        <v>16</v>
      </c>
      <c r="H4591" t="s">
        <v>76</v>
      </c>
      <c r="I4591" t="s">
        <v>448</v>
      </c>
      <c r="J4591" t="s">
        <v>23457</v>
      </c>
      <c r="K4591" t="s">
        <v>23458</v>
      </c>
      <c r="L4591" t="s">
        <v>23459</v>
      </c>
      <c r="M4591" s="1" t="s">
        <v>23460</v>
      </c>
      <c r="N4591" s="1" t="s">
        <v>23461</v>
      </c>
      <c r="O4591">
        <v>369</v>
      </c>
      <c r="P4591" t="s">
        <v>24</v>
      </c>
      <c r="Q4591">
        <v>1</v>
      </c>
      <c r="R4591" t="s">
        <v>24</v>
      </c>
      <c r="S4591">
        <v>406</v>
      </c>
      <c r="T4591">
        <v>36</v>
      </c>
    </row>
    <row r="4592" spans="1:20">
      <c r="A4592" t="s">
        <v>36557</v>
      </c>
      <c r="B4592" t="s">
        <v>610</v>
      </c>
      <c r="C4592" t="s">
        <v>23463</v>
      </c>
      <c r="D4592" t="s">
        <v>23464</v>
      </c>
      <c r="E4592" t="str">
        <f>IF(OR(EXACT(LEFT(F4592,1),"'"),EXACT(LEFT(F4592,1),"["),EXACT(LEFT(F4592,1),"("),EXACT(UPPER(LEFT(F4592,1)),LEFT(F4592,1))=FALSE),"-",IF(LEFT(F4592,10)="Candidatus", MID(F4592, FIND(" ", F4592), FIND(" ", F4592, FIND(" ", F4592, 1)+1)-FIND(" ", F4592)), MID(F4592, 1, FIND(" ", F4592))))</f>
        <v xml:space="preserve">Ralstonia </v>
      </c>
      <c r="F4592" t="s">
        <v>23462</v>
      </c>
      <c r="G4592" t="s">
        <v>16</v>
      </c>
      <c r="H4592" t="s">
        <v>76</v>
      </c>
      <c r="I4592" t="s">
        <v>448</v>
      </c>
      <c r="J4592" t="s">
        <v>610</v>
      </c>
      <c r="K4592" t="s">
        <v>23463</v>
      </c>
      <c r="L4592" t="s">
        <v>23464</v>
      </c>
      <c r="M4592" s="1" t="s">
        <v>23465</v>
      </c>
      <c r="N4592" s="1" t="s">
        <v>23466</v>
      </c>
      <c r="O4592">
        <v>537</v>
      </c>
      <c r="P4592" t="s">
        <v>24</v>
      </c>
      <c r="Q4592" t="s">
        <v>24</v>
      </c>
      <c r="R4592" t="s">
        <v>24</v>
      </c>
      <c r="S4592">
        <v>564</v>
      </c>
      <c r="T4592">
        <v>27</v>
      </c>
    </row>
    <row r="4593" spans="1:20">
      <c r="A4593" t="s">
        <v>36558</v>
      </c>
      <c r="B4593" t="s">
        <v>7541</v>
      </c>
      <c r="C4593" t="s">
        <v>23467</v>
      </c>
      <c r="D4593" t="s">
        <v>23468</v>
      </c>
      <c r="E4593" t="str">
        <f>IF(OR(EXACT(LEFT(F4593,1),"'"),EXACT(LEFT(F4593,1),"["),EXACT(LEFT(F4593,1),"("),EXACT(UPPER(LEFT(F4593,1)),LEFT(F4593,1))=FALSE),"-",IF(LEFT(F4593,10)="Candidatus", MID(F4593, FIND(" ", F4593), FIND(" ", F4593, FIND(" ", F4593, 1)+1)-FIND(" ", F4593)), MID(F4593, 1, FIND(" ", F4593))))</f>
        <v xml:space="preserve">Ralstonia </v>
      </c>
      <c r="F4593" t="s">
        <v>23462</v>
      </c>
      <c r="G4593" t="s">
        <v>16</v>
      </c>
      <c r="H4593" t="s">
        <v>76</v>
      </c>
      <c r="I4593" t="s">
        <v>448</v>
      </c>
      <c r="J4593" t="s">
        <v>7541</v>
      </c>
      <c r="K4593" t="s">
        <v>23467</v>
      </c>
      <c r="L4593" t="s">
        <v>23468</v>
      </c>
      <c r="M4593" s="1" t="s">
        <v>23469</v>
      </c>
      <c r="N4593" s="1" t="s">
        <v>23470</v>
      </c>
      <c r="O4593">
        <v>88</v>
      </c>
      <c r="P4593" t="s">
        <v>24</v>
      </c>
      <c r="Q4593" t="s">
        <v>24</v>
      </c>
      <c r="R4593" t="s">
        <v>24</v>
      </c>
      <c r="S4593">
        <v>90</v>
      </c>
      <c r="T4593">
        <v>2</v>
      </c>
    </row>
    <row r="4594" spans="1:20">
      <c r="A4594" t="s">
        <v>36559</v>
      </c>
      <c r="B4594" t="s">
        <v>23472</v>
      </c>
      <c r="C4594" t="s">
        <v>23473</v>
      </c>
      <c r="D4594" t="s">
        <v>23474</v>
      </c>
      <c r="E4594" t="str">
        <f>IF(OR(EXACT(LEFT(F4594,1),"'"),EXACT(LEFT(F4594,1),"["),EXACT(LEFT(F4594,1),"("),EXACT(UPPER(LEFT(F4594,1)),LEFT(F4594,1))=FALSE),"-",IF(LEFT(F4594,10)="Candidatus", MID(F4594, FIND(" ", F4594), FIND(" ", F4594, FIND(" ", F4594, 1)+1)-FIND(" ", F4594)), MID(F4594, 1, FIND(" ", F4594))))</f>
        <v xml:space="preserve">Ralstonia </v>
      </c>
      <c r="F4594" t="s">
        <v>23471</v>
      </c>
      <c r="G4594" t="s">
        <v>16</v>
      </c>
      <c r="H4594" t="s">
        <v>76</v>
      </c>
      <c r="I4594" t="s">
        <v>448</v>
      </c>
      <c r="J4594" t="s">
        <v>23472</v>
      </c>
      <c r="K4594" t="s">
        <v>23473</v>
      </c>
      <c r="L4594" t="s">
        <v>23474</v>
      </c>
      <c r="M4594" s="1" t="s">
        <v>23475</v>
      </c>
      <c r="N4594" s="1" t="s">
        <v>23476</v>
      </c>
      <c r="O4594">
        <v>201</v>
      </c>
      <c r="P4594" t="s">
        <v>24</v>
      </c>
      <c r="Q4594" t="s">
        <v>24</v>
      </c>
      <c r="R4594" t="s">
        <v>24</v>
      </c>
      <c r="S4594">
        <v>204</v>
      </c>
      <c r="T4594">
        <v>3</v>
      </c>
    </row>
    <row r="4595" spans="1:20">
      <c r="A4595" t="s">
        <v>36560</v>
      </c>
      <c r="B4595" t="s">
        <v>23478</v>
      </c>
      <c r="C4595" t="s">
        <v>23479</v>
      </c>
      <c r="D4595" t="s">
        <v>23480</v>
      </c>
      <c r="E4595" t="str">
        <f>IF(OR(EXACT(LEFT(F4595,1),"'"),EXACT(LEFT(F4595,1),"["),EXACT(LEFT(F4595,1),"("),EXACT(UPPER(LEFT(F4595,1)),LEFT(F4595,1))=FALSE),"-",IF(LEFT(F4595,10)="Candidatus", MID(F4595, FIND(" ", F4595), FIND(" ", F4595, FIND(" ", F4595, 1)+1)-FIND(" ", F4595)), MID(F4595, 1, FIND(" ", F4595))))</f>
        <v xml:space="preserve">Ralstonia </v>
      </c>
      <c r="F4595" t="s">
        <v>23477</v>
      </c>
      <c r="G4595" t="s">
        <v>16</v>
      </c>
      <c r="H4595" t="s">
        <v>76</v>
      </c>
      <c r="I4595" t="s">
        <v>448</v>
      </c>
      <c r="J4595" t="s">
        <v>23478</v>
      </c>
      <c r="K4595" t="s">
        <v>23479</v>
      </c>
      <c r="L4595" t="s">
        <v>23480</v>
      </c>
      <c r="M4595" s="1" t="s">
        <v>23481</v>
      </c>
      <c r="N4595" s="1" t="s">
        <v>23482</v>
      </c>
      <c r="O4595">
        <v>3</v>
      </c>
      <c r="P4595" t="s">
        <v>24</v>
      </c>
      <c r="Q4595" t="s">
        <v>24</v>
      </c>
      <c r="R4595" t="s">
        <v>24</v>
      </c>
      <c r="S4595">
        <v>3</v>
      </c>
      <c r="T4595" t="s">
        <v>24</v>
      </c>
    </row>
    <row r="4596" spans="1:20">
      <c r="A4596" t="s">
        <v>36561</v>
      </c>
      <c r="B4596" t="s">
        <v>23484</v>
      </c>
      <c r="C4596" t="s">
        <v>23485</v>
      </c>
      <c r="D4596" t="s">
        <v>23486</v>
      </c>
      <c r="E4596" t="str">
        <f>IF(OR(EXACT(LEFT(F4596,1),"'"),EXACT(LEFT(F4596,1),"["),EXACT(LEFT(F4596,1),"("),EXACT(UPPER(LEFT(F4596,1)),LEFT(F4596,1))=FALSE),"-",IF(LEFT(F4596,10)="Candidatus", MID(F4596, FIND(" ", F4596), FIND(" ", F4596, FIND(" ", F4596, 1)+1)-FIND(" ", F4596)), MID(F4596, 1, FIND(" ", F4596))))</f>
        <v xml:space="preserve">Ralstonia </v>
      </c>
      <c r="F4596" t="s">
        <v>23483</v>
      </c>
      <c r="G4596" t="s">
        <v>16</v>
      </c>
      <c r="H4596" t="s">
        <v>76</v>
      </c>
      <c r="I4596" t="s">
        <v>448</v>
      </c>
      <c r="J4596" t="s">
        <v>23484</v>
      </c>
      <c r="K4596" t="s">
        <v>23485</v>
      </c>
      <c r="L4596" t="s">
        <v>23486</v>
      </c>
      <c r="M4596" s="1" t="s">
        <v>23487</v>
      </c>
      <c r="N4596" s="1" t="s">
        <v>23488</v>
      </c>
      <c r="O4596">
        <v>60</v>
      </c>
      <c r="P4596" t="s">
        <v>24</v>
      </c>
      <c r="Q4596" t="s">
        <v>24</v>
      </c>
      <c r="R4596" t="s">
        <v>24</v>
      </c>
      <c r="S4596">
        <v>65</v>
      </c>
      <c r="T4596" t="s">
        <v>24</v>
      </c>
    </row>
    <row r="4597" spans="1:20">
      <c r="A4597" t="s">
        <v>36562</v>
      </c>
      <c r="B4597" t="s">
        <v>23490</v>
      </c>
      <c r="C4597" t="s">
        <v>23491</v>
      </c>
      <c r="D4597" t="s">
        <v>23492</v>
      </c>
      <c r="E4597" t="str">
        <f>IF(OR(EXACT(LEFT(F4597,1),"'"),EXACT(LEFT(F4597,1),"["),EXACT(LEFT(F4597,1),"("),EXACT(UPPER(LEFT(F4597,1)),LEFT(F4597,1))=FALSE),"-",IF(LEFT(F4597,10)="Candidatus", MID(F4597, FIND(" ", F4597), FIND(" ", F4597, FIND(" ", F4597, 1)+1)-FIND(" ", F4597)), MID(F4597, 1, FIND(" ", F4597))))</f>
        <v xml:space="preserve">Ralstonia </v>
      </c>
      <c r="F4597" t="s">
        <v>23489</v>
      </c>
      <c r="G4597" t="s">
        <v>16</v>
      </c>
      <c r="H4597" t="s">
        <v>76</v>
      </c>
      <c r="I4597" t="s">
        <v>448</v>
      </c>
      <c r="J4597" t="s">
        <v>23490</v>
      </c>
      <c r="K4597" t="s">
        <v>23491</v>
      </c>
      <c r="L4597" t="s">
        <v>23492</v>
      </c>
      <c r="M4597" s="1" t="s">
        <v>23493</v>
      </c>
      <c r="N4597" s="1" t="s">
        <v>23494</v>
      </c>
      <c r="O4597">
        <v>414</v>
      </c>
      <c r="P4597" t="s">
        <v>24</v>
      </c>
      <c r="Q4597" t="s">
        <v>24</v>
      </c>
      <c r="R4597" t="s">
        <v>24</v>
      </c>
      <c r="S4597">
        <v>415</v>
      </c>
      <c r="T4597">
        <v>1</v>
      </c>
    </row>
    <row r="4598" spans="1:20">
      <c r="A4598" t="s">
        <v>36563</v>
      </c>
      <c r="B4598" t="s">
        <v>23495</v>
      </c>
      <c r="C4598" t="s">
        <v>23496</v>
      </c>
      <c r="D4598" t="s">
        <v>23497</v>
      </c>
      <c r="E4598" t="str">
        <f>IF(OR(EXACT(LEFT(F4598,1),"'"),EXACT(LEFT(F4598,1),"["),EXACT(LEFT(F4598,1),"("),EXACT(UPPER(LEFT(F4598,1)),LEFT(F4598,1))=FALSE),"-",IF(LEFT(F4598,10)="Candidatus", MID(F4598, FIND(" ", F4598), FIND(" ", F4598, FIND(" ", F4598, 1)+1)-FIND(" ", F4598)), MID(F4598, 1, FIND(" ", F4598))))</f>
        <v xml:space="preserve">Ralstonia </v>
      </c>
      <c r="F4598" t="s">
        <v>23489</v>
      </c>
      <c r="G4598" t="s">
        <v>16</v>
      </c>
      <c r="H4598" t="s">
        <v>76</v>
      </c>
      <c r="I4598" t="s">
        <v>448</v>
      </c>
      <c r="J4598" t="s">
        <v>23495</v>
      </c>
      <c r="K4598" t="s">
        <v>23496</v>
      </c>
      <c r="L4598" t="s">
        <v>23497</v>
      </c>
      <c r="M4598" s="1" t="s">
        <v>23498</v>
      </c>
      <c r="N4598" s="1" t="s">
        <v>23499</v>
      </c>
      <c r="O4598">
        <v>64</v>
      </c>
      <c r="P4598" t="s">
        <v>24</v>
      </c>
      <c r="Q4598" t="s">
        <v>24</v>
      </c>
      <c r="R4598" t="s">
        <v>24</v>
      </c>
      <c r="S4598">
        <v>65</v>
      </c>
      <c r="T4598">
        <v>1</v>
      </c>
    </row>
    <row r="4599" spans="1:20">
      <c r="A4599" t="s">
        <v>36564</v>
      </c>
      <c r="B4599" t="s">
        <v>23500</v>
      </c>
      <c r="C4599" t="s">
        <v>23501</v>
      </c>
      <c r="D4599" t="s">
        <v>23502</v>
      </c>
      <c r="E4599" t="str">
        <f>IF(OR(EXACT(LEFT(F4599,1),"'"),EXACT(LEFT(F4599,1),"["),EXACT(LEFT(F4599,1),"("),EXACT(UPPER(LEFT(F4599,1)),LEFT(F4599,1))=FALSE),"-",IF(LEFT(F4599,10)="Candidatus", MID(F4599, FIND(" ", F4599), FIND(" ", F4599, FIND(" ", F4599, 1)+1)-FIND(" ", F4599)), MID(F4599, 1, FIND(" ", F4599))))</f>
        <v xml:space="preserve">Ralstonia </v>
      </c>
      <c r="F4599" t="s">
        <v>23489</v>
      </c>
      <c r="G4599" t="s">
        <v>16</v>
      </c>
      <c r="H4599" t="s">
        <v>76</v>
      </c>
      <c r="I4599" t="s">
        <v>448</v>
      </c>
      <c r="J4599" t="s">
        <v>23500</v>
      </c>
      <c r="K4599" t="s">
        <v>23501</v>
      </c>
      <c r="L4599" t="s">
        <v>23502</v>
      </c>
      <c r="M4599" s="1" t="s">
        <v>23503</v>
      </c>
      <c r="N4599" s="1" t="s">
        <v>23504</v>
      </c>
      <c r="O4599">
        <v>268</v>
      </c>
      <c r="P4599" t="s">
        <v>24</v>
      </c>
      <c r="Q4599" t="s">
        <v>24</v>
      </c>
      <c r="R4599" t="s">
        <v>24</v>
      </c>
      <c r="S4599">
        <v>272</v>
      </c>
      <c r="T4599">
        <v>4</v>
      </c>
    </row>
    <row r="4600" spans="1:20">
      <c r="A4600" t="s">
        <v>36565</v>
      </c>
      <c r="B4600" t="s">
        <v>23506</v>
      </c>
      <c r="C4600" t="s">
        <v>23507</v>
      </c>
      <c r="D4600" t="s">
        <v>23508</v>
      </c>
      <c r="E4600" t="str">
        <f>IF(OR(EXACT(LEFT(F4600,1),"'"),EXACT(LEFT(F4600,1),"["),EXACT(LEFT(F4600,1),"("),EXACT(UPPER(LEFT(F4600,1)),LEFT(F4600,1))=FALSE),"-",IF(LEFT(F4600,10)="Candidatus", MID(F4600, FIND(" ", F4600), FIND(" ", F4600, FIND(" ", F4600, 1)+1)-FIND(" ", F4600)), MID(F4600, 1, FIND(" ", F4600))))</f>
        <v xml:space="preserve">Ralstonia </v>
      </c>
      <c r="F4600" t="s">
        <v>23505</v>
      </c>
      <c r="G4600" t="s">
        <v>16</v>
      </c>
      <c r="H4600" t="s">
        <v>76</v>
      </c>
      <c r="I4600" t="s">
        <v>448</v>
      </c>
      <c r="J4600" t="s">
        <v>23506</v>
      </c>
      <c r="K4600" t="s">
        <v>23507</v>
      </c>
      <c r="L4600" t="s">
        <v>23508</v>
      </c>
      <c r="M4600" s="1" t="s">
        <v>23509</v>
      </c>
      <c r="N4600" s="1" t="s">
        <v>23510</v>
      </c>
      <c r="O4600">
        <v>82</v>
      </c>
      <c r="P4600" t="s">
        <v>24</v>
      </c>
      <c r="Q4600" t="s">
        <v>24</v>
      </c>
      <c r="R4600" t="s">
        <v>24</v>
      </c>
      <c r="S4600">
        <v>85</v>
      </c>
      <c r="T4600">
        <v>3</v>
      </c>
    </row>
    <row r="4601" spans="1:20">
      <c r="A4601" t="s">
        <v>36566</v>
      </c>
      <c r="B4601" t="s">
        <v>66</v>
      </c>
      <c r="C4601" t="s">
        <v>24</v>
      </c>
      <c r="D4601" t="s">
        <v>23512</v>
      </c>
      <c r="E4601" t="str">
        <f>IF(OR(EXACT(LEFT(F4601,1),"'"),EXACT(LEFT(F4601,1),"["),EXACT(LEFT(F4601,1),"("),EXACT(UPPER(LEFT(F4601,1)),LEFT(F4601,1))=FALSE),"-",IF(LEFT(F4601,10)="Candidatus", MID(F4601, FIND(" ", F4601), FIND(" ", F4601, FIND(" ", F4601, 1)+1)-FIND(" ", F4601)), MID(F4601, 1, FIND(" ", F4601))))</f>
        <v xml:space="preserve">Ralstonia </v>
      </c>
      <c r="F4601" t="s">
        <v>23511</v>
      </c>
      <c r="G4601" t="s">
        <v>16</v>
      </c>
      <c r="H4601" t="s">
        <v>76</v>
      </c>
      <c r="I4601" t="s">
        <v>448</v>
      </c>
      <c r="J4601" t="s">
        <v>66</v>
      </c>
      <c r="K4601" t="s">
        <v>24</v>
      </c>
      <c r="L4601" t="s">
        <v>23512</v>
      </c>
      <c r="M4601" s="1" t="s">
        <v>23513</v>
      </c>
      <c r="N4601" s="1" t="s">
        <v>23514</v>
      </c>
      <c r="O4601">
        <v>1429</v>
      </c>
      <c r="P4601" t="s">
        <v>24</v>
      </c>
      <c r="Q4601">
        <v>2</v>
      </c>
      <c r="R4601" t="s">
        <v>24</v>
      </c>
      <c r="S4601">
        <v>1536</v>
      </c>
      <c r="T4601">
        <v>105</v>
      </c>
    </row>
    <row r="4602" spans="1:20">
      <c r="A4602" t="s">
        <v>36567</v>
      </c>
      <c r="B4602" t="s">
        <v>23516</v>
      </c>
      <c r="C4602" t="s">
        <v>23517</v>
      </c>
      <c r="D4602" t="s">
        <v>23518</v>
      </c>
      <c r="E4602" t="str">
        <f>IF(OR(EXACT(LEFT(F4602,1),"'"),EXACT(LEFT(F4602,1),"["),EXACT(LEFT(F4602,1),"("),EXACT(UPPER(LEFT(F4602,1)),LEFT(F4602,1))=FALSE),"-",IF(LEFT(F4602,10)="Candidatus", MID(F4602, FIND(" ", F4602), FIND(" ", F4602, FIND(" ", F4602, 1)+1)-FIND(" ", F4602)), MID(F4602, 1, FIND(" ", F4602))))</f>
        <v xml:space="preserve">Ralstonia </v>
      </c>
      <c r="F4602" t="s">
        <v>23515</v>
      </c>
      <c r="G4602" t="s">
        <v>16</v>
      </c>
      <c r="H4602" t="s">
        <v>76</v>
      </c>
      <c r="I4602" t="s">
        <v>448</v>
      </c>
      <c r="J4602" t="s">
        <v>23516</v>
      </c>
      <c r="K4602" t="s">
        <v>23517</v>
      </c>
      <c r="L4602" t="s">
        <v>23518</v>
      </c>
      <c r="M4602" s="1" t="s">
        <v>23519</v>
      </c>
      <c r="N4602" s="1" t="s">
        <v>23520</v>
      </c>
      <c r="O4602">
        <v>15</v>
      </c>
      <c r="P4602" t="s">
        <v>24</v>
      </c>
      <c r="Q4602" t="s">
        <v>24</v>
      </c>
      <c r="R4602" t="s">
        <v>24</v>
      </c>
      <c r="S4602">
        <v>15</v>
      </c>
      <c r="T4602" t="s">
        <v>24</v>
      </c>
    </row>
    <row r="4603" spans="1:20">
      <c r="A4603" t="s">
        <v>36568</v>
      </c>
      <c r="B4603" t="s">
        <v>66</v>
      </c>
      <c r="C4603" t="s">
        <v>23522</v>
      </c>
      <c r="D4603" t="s">
        <v>23523</v>
      </c>
      <c r="E4603" t="str">
        <f>IF(OR(EXACT(LEFT(F4603,1),"'"),EXACT(LEFT(F4603,1),"["),EXACT(LEFT(F4603,1),"("),EXACT(UPPER(LEFT(F4603,1)),LEFT(F4603,1))=FALSE),"-",IF(LEFT(F4603,10)="Candidatus", MID(F4603, FIND(" ", F4603), FIND(" ", F4603, FIND(" ", F4603, 1)+1)-FIND(" ", F4603)), MID(F4603, 1, FIND(" ", F4603))))</f>
        <v xml:space="preserve">Ralstonia </v>
      </c>
      <c r="F4603" t="s">
        <v>23521</v>
      </c>
      <c r="G4603" t="s">
        <v>16</v>
      </c>
      <c r="H4603" t="s">
        <v>76</v>
      </c>
      <c r="I4603" t="s">
        <v>448</v>
      </c>
      <c r="J4603" t="s">
        <v>66</v>
      </c>
      <c r="K4603" t="s">
        <v>23522</v>
      </c>
      <c r="L4603" t="s">
        <v>23523</v>
      </c>
      <c r="M4603" s="1" t="s">
        <v>23524</v>
      </c>
      <c r="N4603" s="1" t="s">
        <v>23525</v>
      </c>
      <c r="O4603">
        <v>1462</v>
      </c>
      <c r="P4603" t="s">
        <v>24</v>
      </c>
      <c r="Q4603">
        <v>1</v>
      </c>
      <c r="R4603" t="s">
        <v>24</v>
      </c>
      <c r="S4603">
        <v>1498</v>
      </c>
      <c r="T4603">
        <v>35</v>
      </c>
    </row>
    <row r="4604" spans="1:20">
      <c r="A4604" t="s">
        <v>36569</v>
      </c>
      <c r="B4604" t="s">
        <v>23527</v>
      </c>
      <c r="C4604" t="s">
        <v>23528</v>
      </c>
      <c r="D4604" t="s">
        <v>23529</v>
      </c>
      <c r="E4604" t="str">
        <f>IF(OR(EXACT(LEFT(F4604,1),"'"),EXACT(LEFT(F4604,1),"["),EXACT(LEFT(F4604,1),"("),EXACT(UPPER(LEFT(F4604,1)),LEFT(F4604,1))=FALSE),"-",IF(LEFT(F4604,10)="Candidatus", MID(F4604, FIND(" ", F4604), FIND(" ", F4604, FIND(" ", F4604, 1)+1)-FIND(" ", F4604)), MID(F4604, 1, FIND(" ", F4604))))</f>
        <v xml:space="preserve">Ralstonia </v>
      </c>
      <c r="F4604" t="s">
        <v>23526</v>
      </c>
      <c r="G4604" t="s">
        <v>16</v>
      </c>
      <c r="H4604" t="s">
        <v>76</v>
      </c>
      <c r="I4604" t="s">
        <v>448</v>
      </c>
      <c r="J4604" t="s">
        <v>23527</v>
      </c>
      <c r="K4604" t="s">
        <v>23528</v>
      </c>
      <c r="L4604" t="s">
        <v>23529</v>
      </c>
      <c r="M4604" s="1" t="s">
        <v>23530</v>
      </c>
      <c r="N4604" s="1" t="s">
        <v>23531</v>
      </c>
      <c r="O4604">
        <v>41</v>
      </c>
      <c r="P4604" t="s">
        <v>24</v>
      </c>
      <c r="Q4604" t="s">
        <v>24</v>
      </c>
      <c r="R4604" t="s">
        <v>24</v>
      </c>
      <c r="S4604">
        <v>41</v>
      </c>
      <c r="T4604" t="s">
        <v>24</v>
      </c>
    </row>
    <row r="4605" spans="1:20">
      <c r="A4605" t="s">
        <v>36570</v>
      </c>
      <c r="B4605" t="s">
        <v>23532</v>
      </c>
      <c r="C4605" t="s">
        <v>23533</v>
      </c>
      <c r="D4605" t="s">
        <v>23534</v>
      </c>
      <c r="E4605" t="str">
        <f>IF(OR(EXACT(LEFT(F4605,1),"'"),EXACT(LEFT(F4605,1),"["),EXACT(LEFT(F4605,1),"("),EXACT(UPPER(LEFT(F4605,1)),LEFT(F4605,1))=FALSE),"-",IF(LEFT(F4605,10)="Candidatus", MID(F4605, FIND(" ", F4605), FIND(" ", F4605, FIND(" ", F4605, 1)+1)-FIND(" ", F4605)), MID(F4605, 1, FIND(" ", F4605))))</f>
        <v xml:space="preserve">Ralstonia </v>
      </c>
      <c r="F4605" t="s">
        <v>23526</v>
      </c>
      <c r="G4605" t="s">
        <v>16</v>
      </c>
      <c r="H4605" t="s">
        <v>76</v>
      </c>
      <c r="I4605" t="s">
        <v>448</v>
      </c>
      <c r="J4605" t="s">
        <v>23532</v>
      </c>
      <c r="K4605" t="s">
        <v>23533</v>
      </c>
      <c r="L4605" t="s">
        <v>23534</v>
      </c>
      <c r="M4605" s="1" t="s">
        <v>23535</v>
      </c>
      <c r="N4605" s="1" t="s">
        <v>23536</v>
      </c>
      <c r="O4605">
        <v>1459</v>
      </c>
      <c r="P4605">
        <v>3</v>
      </c>
      <c r="Q4605">
        <v>4</v>
      </c>
      <c r="R4605">
        <v>1</v>
      </c>
      <c r="S4605">
        <v>1498</v>
      </c>
      <c r="T4605">
        <v>31</v>
      </c>
    </row>
    <row r="4606" spans="1:20">
      <c r="A4606" t="s">
        <v>36571</v>
      </c>
      <c r="B4606" t="s">
        <v>610</v>
      </c>
      <c r="C4606" t="s">
        <v>23538</v>
      </c>
      <c r="D4606" t="s">
        <v>23539</v>
      </c>
      <c r="E4606" t="str">
        <f>IF(OR(EXACT(LEFT(F4606,1),"'"),EXACT(LEFT(F4606,1),"["),EXACT(LEFT(F4606,1),"("),EXACT(UPPER(LEFT(F4606,1)),LEFT(F4606,1))=FALSE),"-",IF(LEFT(F4606,10)="Candidatus", MID(F4606, FIND(" ", F4606), FIND(" ", F4606, FIND(" ", F4606, 1)+1)-FIND(" ", F4606)), MID(F4606, 1, FIND(" ", F4606))))</f>
        <v xml:space="preserve">Ralstonia </v>
      </c>
      <c r="F4606" t="s">
        <v>23537</v>
      </c>
      <c r="G4606" t="s">
        <v>16</v>
      </c>
      <c r="H4606" t="s">
        <v>76</v>
      </c>
      <c r="I4606" t="s">
        <v>448</v>
      </c>
      <c r="J4606" t="s">
        <v>610</v>
      </c>
      <c r="K4606" t="s">
        <v>23538</v>
      </c>
      <c r="L4606" t="s">
        <v>23539</v>
      </c>
      <c r="M4606" s="1" t="s">
        <v>23540</v>
      </c>
      <c r="N4606" s="1" t="s">
        <v>23541</v>
      </c>
      <c r="O4606">
        <v>1557</v>
      </c>
      <c r="P4606">
        <v>3</v>
      </c>
      <c r="Q4606">
        <v>4</v>
      </c>
      <c r="R4606" t="s">
        <v>24</v>
      </c>
      <c r="S4606">
        <v>1609</v>
      </c>
      <c r="T4606">
        <v>45</v>
      </c>
    </row>
    <row r="4607" spans="1:20">
      <c r="A4607" t="s">
        <v>36572</v>
      </c>
      <c r="B4607" t="s">
        <v>23543</v>
      </c>
      <c r="C4607" t="s">
        <v>23544</v>
      </c>
      <c r="D4607" t="s">
        <v>24</v>
      </c>
      <c r="E4607" t="str">
        <f>IF(OR(EXACT(LEFT(F4607,1),"'"),EXACT(LEFT(F4607,1),"["),EXACT(LEFT(F4607,1),"("),EXACT(UPPER(LEFT(F4607,1)),LEFT(F4607,1))=FALSE),"-",IF(LEFT(F4607,10)="Candidatus", MID(F4607, FIND(" ", F4607), FIND(" ", F4607, FIND(" ", F4607, 1)+1)-FIND(" ", F4607)), MID(F4607, 1, FIND(" ", F4607))))</f>
        <v xml:space="preserve">Ralstonia </v>
      </c>
      <c r="F4607" t="s">
        <v>23542</v>
      </c>
      <c r="G4607" t="s">
        <v>16</v>
      </c>
      <c r="H4607" t="s">
        <v>76</v>
      </c>
      <c r="I4607" t="s">
        <v>448</v>
      </c>
      <c r="J4607" t="s">
        <v>23543</v>
      </c>
      <c r="K4607" t="s">
        <v>23544</v>
      </c>
      <c r="L4607" t="s">
        <v>24</v>
      </c>
      <c r="M4607" s="1" t="s">
        <v>23545</v>
      </c>
      <c r="N4607" s="1" t="s">
        <v>23546</v>
      </c>
      <c r="O4607">
        <v>1533</v>
      </c>
      <c r="P4607">
        <v>3</v>
      </c>
      <c r="Q4607">
        <v>3</v>
      </c>
      <c r="R4607" t="s">
        <v>24</v>
      </c>
      <c r="S4607">
        <v>1583</v>
      </c>
      <c r="T4607">
        <v>44</v>
      </c>
    </row>
    <row r="4608" spans="1:20">
      <c r="A4608" t="s">
        <v>36573</v>
      </c>
      <c r="B4608" t="s">
        <v>610</v>
      </c>
      <c r="C4608" t="s">
        <v>23548</v>
      </c>
      <c r="D4608" t="s">
        <v>23549</v>
      </c>
      <c r="E4608" t="str">
        <f>IF(OR(EXACT(LEFT(F4608,1),"'"),EXACT(LEFT(F4608,1),"["),EXACT(LEFT(F4608,1),"("),EXACT(UPPER(LEFT(F4608,1)),LEFT(F4608,1))=FALSE),"-",IF(LEFT(F4608,10)="Candidatus", MID(F4608, FIND(" ", F4608), FIND(" ", F4608, FIND(" ", F4608, 1)+1)-FIND(" ", F4608)), MID(F4608, 1, FIND(" ", F4608))))</f>
        <v xml:space="preserve">Ralstonia </v>
      </c>
      <c r="F4608" t="s">
        <v>23547</v>
      </c>
      <c r="G4608" t="s">
        <v>16</v>
      </c>
      <c r="H4608" t="s">
        <v>76</v>
      </c>
      <c r="I4608" t="s">
        <v>448</v>
      </c>
      <c r="J4608" t="s">
        <v>610</v>
      </c>
      <c r="K4608" t="s">
        <v>23548</v>
      </c>
      <c r="L4608" t="s">
        <v>23549</v>
      </c>
      <c r="M4608" s="1" t="s">
        <v>23550</v>
      </c>
      <c r="N4608" s="1" t="s">
        <v>23551</v>
      </c>
      <c r="O4608">
        <v>1433</v>
      </c>
      <c r="P4608" t="s">
        <v>24</v>
      </c>
      <c r="Q4608">
        <v>1</v>
      </c>
      <c r="R4608" t="s">
        <v>24</v>
      </c>
      <c r="S4608">
        <v>1495</v>
      </c>
      <c r="T4608">
        <v>61</v>
      </c>
    </row>
    <row r="4609" spans="1:20">
      <c r="A4609" t="s">
        <v>36574</v>
      </c>
      <c r="B4609" t="s">
        <v>23553</v>
      </c>
      <c r="C4609" t="s">
        <v>23554</v>
      </c>
      <c r="D4609" t="s">
        <v>23555</v>
      </c>
      <c r="E4609" t="str">
        <f>IF(OR(EXACT(LEFT(F4609,1),"'"),EXACT(LEFT(F4609,1),"["),EXACT(LEFT(F4609,1),"("),EXACT(UPPER(LEFT(F4609,1)),LEFT(F4609,1))=FALSE),"-",IF(LEFT(F4609,10)="Candidatus", MID(F4609, FIND(" ", F4609), FIND(" ", F4609, FIND(" ", F4609, 1)+1)-FIND(" ", F4609)), MID(F4609, 1, FIND(" ", F4609))))</f>
        <v xml:space="preserve">Ralstonia </v>
      </c>
      <c r="F4609" t="s">
        <v>23552</v>
      </c>
      <c r="G4609" t="s">
        <v>16</v>
      </c>
      <c r="H4609" t="s">
        <v>76</v>
      </c>
      <c r="I4609" t="s">
        <v>448</v>
      </c>
      <c r="J4609" t="s">
        <v>23553</v>
      </c>
      <c r="K4609" t="s">
        <v>23554</v>
      </c>
      <c r="L4609" t="s">
        <v>23555</v>
      </c>
      <c r="M4609" s="1">
        <v>2085</v>
      </c>
      <c r="N4609" s="1" t="s">
        <v>23556</v>
      </c>
      <c r="O4609">
        <v>1530</v>
      </c>
      <c r="P4609" t="s">
        <v>24</v>
      </c>
      <c r="Q4609">
        <v>1</v>
      </c>
      <c r="R4609" t="s">
        <v>24</v>
      </c>
      <c r="S4609">
        <v>1575</v>
      </c>
      <c r="T4609">
        <v>44</v>
      </c>
    </row>
    <row r="4610" spans="1:20">
      <c r="A4610" t="s">
        <v>36575</v>
      </c>
      <c r="B4610" t="s">
        <v>23558</v>
      </c>
      <c r="C4610" t="s">
        <v>23559</v>
      </c>
      <c r="D4610" t="s">
        <v>23560</v>
      </c>
      <c r="E4610" t="str">
        <f>IF(OR(EXACT(LEFT(F4610,1),"'"),EXACT(LEFT(F4610,1),"["),EXACT(LEFT(F4610,1),"("),EXACT(UPPER(LEFT(F4610,1)),LEFT(F4610,1))=FALSE),"-",IF(LEFT(F4610,10)="Candidatus", MID(F4610, FIND(" ", F4610), FIND(" ", F4610, FIND(" ", F4610, 1)+1)-FIND(" ", F4610)), MID(F4610, 1, FIND(" ", F4610))))</f>
        <v xml:space="preserve">Ralstonia </v>
      </c>
      <c r="F4610" t="s">
        <v>23557</v>
      </c>
      <c r="G4610" t="s">
        <v>16</v>
      </c>
      <c r="H4610" t="s">
        <v>76</v>
      </c>
      <c r="I4610" t="s">
        <v>448</v>
      </c>
      <c r="J4610" t="s">
        <v>23558</v>
      </c>
      <c r="K4610" t="s">
        <v>23559</v>
      </c>
      <c r="L4610" t="s">
        <v>23560</v>
      </c>
      <c r="M4610" s="1" t="s">
        <v>23561</v>
      </c>
      <c r="N4610" s="1" t="s">
        <v>23562</v>
      </c>
      <c r="O4610">
        <v>1399</v>
      </c>
      <c r="P4610" t="s">
        <v>24</v>
      </c>
      <c r="Q4610">
        <v>1</v>
      </c>
      <c r="R4610" t="s">
        <v>24</v>
      </c>
      <c r="S4610">
        <v>1483</v>
      </c>
      <c r="T4610">
        <v>83</v>
      </c>
    </row>
    <row r="4611" spans="1:20">
      <c r="A4611" t="s">
        <v>36576</v>
      </c>
      <c r="B4611" t="s">
        <v>23558</v>
      </c>
      <c r="C4611" t="s">
        <v>23564</v>
      </c>
      <c r="D4611" t="s">
        <v>23565</v>
      </c>
      <c r="E4611" t="str">
        <f>IF(OR(EXACT(LEFT(F4611,1),"'"),EXACT(LEFT(F4611,1),"["),EXACT(LEFT(F4611,1),"("),EXACT(UPPER(LEFT(F4611,1)),LEFT(F4611,1))=FALSE),"-",IF(LEFT(F4611,10)="Candidatus", MID(F4611, FIND(" ", F4611), FIND(" ", F4611, FIND(" ", F4611, 1)+1)-FIND(" ", F4611)), MID(F4611, 1, FIND(" ", F4611))))</f>
        <v xml:space="preserve">Ralstonia </v>
      </c>
      <c r="F4611" t="s">
        <v>23563</v>
      </c>
      <c r="G4611" t="s">
        <v>16</v>
      </c>
      <c r="H4611" t="s">
        <v>76</v>
      </c>
      <c r="I4611" t="s">
        <v>448</v>
      </c>
      <c r="J4611" t="s">
        <v>23558</v>
      </c>
      <c r="K4611" t="s">
        <v>23564</v>
      </c>
      <c r="L4611" t="s">
        <v>23565</v>
      </c>
      <c r="M4611" s="1" t="s">
        <v>23566</v>
      </c>
      <c r="N4611" s="1" t="s">
        <v>23567</v>
      </c>
      <c r="O4611">
        <v>1436</v>
      </c>
      <c r="P4611">
        <v>1</v>
      </c>
      <c r="Q4611">
        <v>3</v>
      </c>
      <c r="R4611" t="s">
        <v>24</v>
      </c>
      <c r="S4611">
        <v>1532</v>
      </c>
      <c r="T4611">
        <v>92</v>
      </c>
    </row>
    <row r="4612" spans="1:20">
      <c r="A4612" t="s">
        <v>36577</v>
      </c>
      <c r="B4612" t="s">
        <v>23569</v>
      </c>
      <c r="C4612" t="s">
        <v>23570</v>
      </c>
      <c r="D4612" t="s">
        <v>23571</v>
      </c>
      <c r="E4612" t="str">
        <f>IF(OR(EXACT(LEFT(F4612,1),"'"),EXACT(LEFT(F4612,1),"["),EXACT(LEFT(F4612,1),"("),EXACT(UPPER(LEFT(F4612,1)),LEFT(F4612,1))=FALSE),"-",IF(LEFT(F4612,10)="Candidatus", MID(F4612, FIND(" ", F4612), FIND(" ", F4612, FIND(" ", F4612, 1)+1)-FIND(" ", F4612)), MID(F4612, 1, FIND(" ", F4612))))</f>
        <v xml:space="preserve">Raoultella </v>
      </c>
      <c r="F4612" t="s">
        <v>23568</v>
      </c>
      <c r="G4612" t="s">
        <v>16</v>
      </c>
      <c r="H4612" t="s">
        <v>76</v>
      </c>
      <c r="I4612" t="s">
        <v>77</v>
      </c>
      <c r="J4612" t="s">
        <v>23569</v>
      </c>
      <c r="K4612" t="s">
        <v>23570</v>
      </c>
      <c r="L4612" t="s">
        <v>23571</v>
      </c>
      <c r="M4612" s="1" t="s">
        <v>23572</v>
      </c>
      <c r="N4612" s="1" t="s">
        <v>23573</v>
      </c>
      <c r="O4612">
        <v>69</v>
      </c>
      <c r="P4612" t="s">
        <v>24</v>
      </c>
      <c r="Q4612" t="s">
        <v>24</v>
      </c>
      <c r="R4612" t="s">
        <v>24</v>
      </c>
      <c r="S4612">
        <v>69</v>
      </c>
      <c r="T4612" t="s">
        <v>24</v>
      </c>
    </row>
    <row r="4613" spans="1:20">
      <c r="A4613" t="s">
        <v>36578</v>
      </c>
      <c r="B4613" t="s">
        <v>23575</v>
      </c>
      <c r="C4613" t="s">
        <v>23576</v>
      </c>
      <c r="D4613" t="s">
        <v>23577</v>
      </c>
      <c r="E4613" t="str">
        <f>IF(OR(EXACT(LEFT(F4613,1),"'"),EXACT(LEFT(F4613,1),"["),EXACT(LEFT(F4613,1),"("),EXACT(UPPER(LEFT(F4613,1)),LEFT(F4613,1))=FALSE),"-",IF(LEFT(F4613,10)="Candidatus", MID(F4613, FIND(" ", F4613), FIND(" ", F4613, FIND(" ", F4613, 1)+1)-FIND(" ", F4613)), MID(F4613, 1, FIND(" ", F4613))))</f>
        <v xml:space="preserve">Raoultella </v>
      </c>
      <c r="F4613" t="s">
        <v>23574</v>
      </c>
      <c r="G4613" t="s">
        <v>16</v>
      </c>
      <c r="H4613" t="s">
        <v>76</v>
      </c>
      <c r="I4613" t="s">
        <v>77</v>
      </c>
      <c r="J4613" t="s">
        <v>23575</v>
      </c>
      <c r="K4613" t="s">
        <v>23576</v>
      </c>
      <c r="L4613" t="s">
        <v>23577</v>
      </c>
      <c r="M4613" s="1" t="s">
        <v>23578</v>
      </c>
      <c r="N4613" s="1" t="s">
        <v>23579</v>
      </c>
      <c r="O4613">
        <v>372</v>
      </c>
      <c r="P4613" t="s">
        <v>24</v>
      </c>
      <c r="Q4613" t="s">
        <v>24</v>
      </c>
      <c r="R4613" t="s">
        <v>24</v>
      </c>
      <c r="S4613">
        <v>372</v>
      </c>
      <c r="T4613" t="s">
        <v>24</v>
      </c>
    </row>
    <row r="4614" spans="1:20">
      <c r="A4614" t="s">
        <v>36579</v>
      </c>
      <c r="B4614" t="s">
        <v>23581</v>
      </c>
      <c r="C4614" t="s">
        <v>23582</v>
      </c>
      <c r="D4614" t="s">
        <v>23583</v>
      </c>
      <c r="E4614" t="str">
        <f>IF(OR(EXACT(LEFT(F4614,1),"'"),EXACT(LEFT(F4614,1),"["),EXACT(LEFT(F4614,1),"("),EXACT(UPPER(LEFT(F4614,1)),LEFT(F4614,1))=FALSE),"-",IF(LEFT(F4614,10)="Candidatus", MID(F4614, FIND(" ", F4614), FIND(" ", F4614, FIND(" ", F4614, 1)+1)-FIND(" ", F4614)), MID(F4614, 1, FIND(" ", F4614))))</f>
        <v xml:space="preserve">Rhizobium </v>
      </c>
      <c r="F4614" t="s">
        <v>23580</v>
      </c>
      <c r="G4614" t="s">
        <v>16</v>
      </c>
      <c r="H4614" t="s">
        <v>76</v>
      </c>
      <c r="I4614" t="s">
        <v>199</v>
      </c>
      <c r="J4614" t="s">
        <v>23581</v>
      </c>
      <c r="K4614" t="s">
        <v>23582</v>
      </c>
      <c r="L4614" t="s">
        <v>23583</v>
      </c>
      <c r="M4614" s="1" t="s">
        <v>23584</v>
      </c>
      <c r="N4614" s="1" t="s">
        <v>2074</v>
      </c>
      <c r="O4614">
        <v>663</v>
      </c>
      <c r="P4614" t="s">
        <v>24</v>
      </c>
      <c r="Q4614" t="s">
        <v>24</v>
      </c>
      <c r="R4614" t="s">
        <v>24</v>
      </c>
      <c r="S4614">
        <v>674</v>
      </c>
      <c r="T4614">
        <v>11</v>
      </c>
    </row>
    <row r="4615" spans="1:20">
      <c r="A4615" t="s">
        <v>36580</v>
      </c>
      <c r="B4615" t="s">
        <v>23585</v>
      </c>
      <c r="C4615" t="s">
        <v>23586</v>
      </c>
      <c r="D4615" t="s">
        <v>23587</v>
      </c>
      <c r="E4615" t="str">
        <f>IF(OR(EXACT(LEFT(F4615,1),"'"),EXACT(LEFT(F4615,1),"["),EXACT(LEFT(F4615,1),"("),EXACT(UPPER(LEFT(F4615,1)),LEFT(F4615,1))=FALSE),"-",IF(LEFT(F4615,10)="Candidatus", MID(F4615, FIND(" ", F4615), FIND(" ", F4615, FIND(" ", F4615, 1)+1)-FIND(" ", F4615)), MID(F4615, 1, FIND(" ", F4615))))</f>
        <v xml:space="preserve">Rhizobium </v>
      </c>
      <c r="F4615" t="s">
        <v>23580</v>
      </c>
      <c r="G4615" t="s">
        <v>16</v>
      </c>
      <c r="H4615" t="s">
        <v>76</v>
      </c>
      <c r="I4615" t="s">
        <v>199</v>
      </c>
      <c r="J4615" t="s">
        <v>23585</v>
      </c>
      <c r="K4615" t="s">
        <v>23586</v>
      </c>
      <c r="L4615" t="s">
        <v>23587</v>
      </c>
      <c r="M4615" s="1" t="s">
        <v>23588</v>
      </c>
      <c r="N4615" s="1" t="s">
        <v>23589</v>
      </c>
      <c r="O4615">
        <v>422</v>
      </c>
      <c r="P4615" t="s">
        <v>24</v>
      </c>
      <c r="Q4615" t="s">
        <v>24</v>
      </c>
      <c r="R4615" t="s">
        <v>24</v>
      </c>
      <c r="S4615">
        <v>429</v>
      </c>
      <c r="T4615">
        <v>7</v>
      </c>
    </row>
    <row r="4616" spans="1:20">
      <c r="A4616" t="s">
        <v>36581</v>
      </c>
      <c r="B4616" t="s">
        <v>23590</v>
      </c>
      <c r="C4616" t="s">
        <v>23591</v>
      </c>
      <c r="D4616" t="s">
        <v>23592</v>
      </c>
      <c r="E4616" t="str">
        <f>IF(OR(EXACT(LEFT(F4616,1),"'"),EXACT(LEFT(F4616,1),"["),EXACT(LEFT(F4616,1),"("),EXACT(UPPER(LEFT(F4616,1)),LEFT(F4616,1))=FALSE),"-",IF(LEFT(F4616,10)="Candidatus", MID(F4616, FIND(" ", F4616), FIND(" ", F4616, FIND(" ", F4616, 1)+1)-FIND(" ", F4616)), MID(F4616, 1, FIND(" ", F4616))))</f>
        <v xml:space="preserve">Rhizobium </v>
      </c>
      <c r="F4616" t="s">
        <v>23580</v>
      </c>
      <c r="G4616" t="s">
        <v>16</v>
      </c>
      <c r="H4616" t="s">
        <v>76</v>
      </c>
      <c r="I4616" t="s">
        <v>199</v>
      </c>
      <c r="J4616" t="s">
        <v>23590</v>
      </c>
      <c r="K4616" t="s">
        <v>23591</v>
      </c>
      <c r="L4616" t="s">
        <v>23592</v>
      </c>
      <c r="M4616" s="1" t="s">
        <v>23593</v>
      </c>
      <c r="N4616" s="1" t="s">
        <v>23594</v>
      </c>
      <c r="O4616">
        <v>311</v>
      </c>
      <c r="P4616" t="s">
        <v>24</v>
      </c>
      <c r="Q4616" t="s">
        <v>24</v>
      </c>
      <c r="R4616" t="s">
        <v>24</v>
      </c>
      <c r="S4616">
        <v>337</v>
      </c>
      <c r="T4616">
        <v>26</v>
      </c>
    </row>
    <row r="4617" spans="1:20">
      <c r="A4617" t="s">
        <v>36582</v>
      </c>
      <c r="B4617" t="s">
        <v>23595</v>
      </c>
      <c r="C4617" t="s">
        <v>23596</v>
      </c>
      <c r="D4617" t="s">
        <v>23597</v>
      </c>
      <c r="E4617" t="str">
        <f>IF(OR(EXACT(LEFT(F4617,1),"'"),EXACT(LEFT(F4617,1),"["),EXACT(LEFT(F4617,1),"("),EXACT(UPPER(LEFT(F4617,1)),LEFT(F4617,1))=FALSE),"-",IF(LEFT(F4617,10)="Candidatus", MID(F4617, FIND(" ", F4617), FIND(" ", F4617, FIND(" ", F4617, 1)+1)-FIND(" ", F4617)), MID(F4617, 1, FIND(" ", F4617))))</f>
        <v xml:space="preserve">Rhizobium </v>
      </c>
      <c r="F4617" t="s">
        <v>23580</v>
      </c>
      <c r="G4617" t="s">
        <v>16</v>
      </c>
      <c r="H4617" t="s">
        <v>76</v>
      </c>
      <c r="I4617" t="s">
        <v>199</v>
      </c>
      <c r="J4617" t="s">
        <v>23595</v>
      </c>
      <c r="K4617" t="s">
        <v>23596</v>
      </c>
      <c r="L4617" t="s">
        <v>23597</v>
      </c>
      <c r="M4617" s="1" t="s">
        <v>23598</v>
      </c>
      <c r="N4617" s="1" t="s">
        <v>23599</v>
      </c>
      <c r="O4617">
        <v>211</v>
      </c>
      <c r="P4617" t="s">
        <v>24</v>
      </c>
      <c r="Q4617" t="s">
        <v>24</v>
      </c>
      <c r="R4617" t="s">
        <v>24</v>
      </c>
      <c r="S4617">
        <v>216</v>
      </c>
      <c r="T4617">
        <v>5</v>
      </c>
    </row>
    <row r="4618" spans="1:20">
      <c r="A4618" t="s">
        <v>36583</v>
      </c>
      <c r="B4618" t="s">
        <v>23600</v>
      </c>
      <c r="C4618" t="s">
        <v>23601</v>
      </c>
      <c r="D4618" t="s">
        <v>23602</v>
      </c>
      <c r="E4618" t="str">
        <f>IF(OR(EXACT(LEFT(F4618,1),"'"),EXACT(LEFT(F4618,1),"["),EXACT(LEFT(F4618,1),"("),EXACT(UPPER(LEFT(F4618,1)),LEFT(F4618,1))=FALSE),"-",IF(LEFT(F4618,10)="Candidatus", MID(F4618, FIND(" ", F4618), FIND(" ", F4618, FIND(" ", F4618, 1)+1)-FIND(" ", F4618)), MID(F4618, 1, FIND(" ", F4618))))</f>
        <v xml:space="preserve">Rhizobium </v>
      </c>
      <c r="F4618" t="s">
        <v>23580</v>
      </c>
      <c r="G4618" t="s">
        <v>16</v>
      </c>
      <c r="H4618" t="s">
        <v>76</v>
      </c>
      <c r="I4618" t="s">
        <v>199</v>
      </c>
      <c r="J4618" t="s">
        <v>23600</v>
      </c>
      <c r="K4618" t="s">
        <v>23601</v>
      </c>
      <c r="L4618" t="s">
        <v>23602</v>
      </c>
      <c r="M4618" s="1" t="s">
        <v>23603</v>
      </c>
      <c r="N4618" s="1" t="s">
        <v>23604</v>
      </c>
      <c r="O4618">
        <v>649</v>
      </c>
      <c r="P4618" t="s">
        <v>24</v>
      </c>
      <c r="Q4618" t="s">
        <v>24</v>
      </c>
      <c r="R4618" t="s">
        <v>24</v>
      </c>
      <c r="S4618">
        <v>661</v>
      </c>
      <c r="T4618">
        <v>12</v>
      </c>
    </row>
    <row r="4619" spans="1:20">
      <c r="A4619" t="s">
        <v>36584</v>
      </c>
      <c r="B4619" t="s">
        <v>23606</v>
      </c>
      <c r="C4619" t="s">
        <v>23607</v>
      </c>
      <c r="D4619" t="s">
        <v>23608</v>
      </c>
      <c r="E4619" t="str">
        <f>IF(OR(EXACT(LEFT(F4619,1),"'"),EXACT(LEFT(F4619,1),"["),EXACT(LEFT(F4619,1),"("),EXACT(UPPER(LEFT(F4619,1)),LEFT(F4619,1))=FALSE),"-",IF(LEFT(F4619,10)="Candidatus", MID(F4619, FIND(" ", F4619), FIND(" ", F4619, FIND(" ", F4619, 1)+1)-FIND(" ", F4619)), MID(F4619, 1, FIND(" ", F4619))))</f>
        <v xml:space="preserve">Rhizobium </v>
      </c>
      <c r="F4619" t="s">
        <v>23605</v>
      </c>
      <c r="G4619" t="s">
        <v>16</v>
      </c>
      <c r="H4619" t="s">
        <v>76</v>
      </c>
      <c r="I4619" t="s">
        <v>199</v>
      </c>
      <c r="J4619" t="s">
        <v>23606</v>
      </c>
      <c r="K4619" t="s">
        <v>23607</v>
      </c>
      <c r="L4619" t="s">
        <v>23608</v>
      </c>
      <c r="M4619" s="1" t="s">
        <v>23609</v>
      </c>
      <c r="N4619" s="1" t="s">
        <v>23610</v>
      </c>
      <c r="O4619">
        <v>957</v>
      </c>
      <c r="P4619" t="s">
        <v>24</v>
      </c>
      <c r="Q4619" t="s">
        <v>24</v>
      </c>
      <c r="R4619" t="s">
        <v>24</v>
      </c>
      <c r="S4619">
        <v>1006</v>
      </c>
      <c r="T4619">
        <v>49</v>
      </c>
    </row>
    <row r="4620" spans="1:20">
      <c r="A4620" t="s">
        <v>36585</v>
      </c>
      <c r="B4620" t="s">
        <v>23611</v>
      </c>
      <c r="C4620" t="s">
        <v>23612</v>
      </c>
      <c r="D4620" t="s">
        <v>23613</v>
      </c>
      <c r="E4620" t="str">
        <f>IF(OR(EXACT(LEFT(F4620,1),"'"),EXACT(LEFT(F4620,1),"["),EXACT(LEFT(F4620,1),"("),EXACT(UPPER(LEFT(F4620,1)),LEFT(F4620,1))=FALSE),"-",IF(LEFT(F4620,10)="Candidatus", MID(F4620, FIND(" ", F4620), FIND(" ", F4620, FIND(" ", F4620, 1)+1)-FIND(" ", F4620)), MID(F4620, 1, FIND(" ", F4620))))</f>
        <v xml:space="preserve">Rhizobium </v>
      </c>
      <c r="F4620" t="s">
        <v>23605</v>
      </c>
      <c r="G4620" t="s">
        <v>16</v>
      </c>
      <c r="H4620" t="s">
        <v>76</v>
      </c>
      <c r="I4620" t="s">
        <v>199</v>
      </c>
      <c r="J4620" t="s">
        <v>23611</v>
      </c>
      <c r="K4620" t="s">
        <v>23612</v>
      </c>
      <c r="L4620" t="s">
        <v>23613</v>
      </c>
      <c r="M4620" s="1" t="s">
        <v>23614</v>
      </c>
      <c r="N4620" s="1" t="s">
        <v>23615</v>
      </c>
      <c r="O4620">
        <v>235</v>
      </c>
      <c r="P4620" t="s">
        <v>24</v>
      </c>
      <c r="Q4620" t="s">
        <v>24</v>
      </c>
      <c r="R4620">
        <v>1</v>
      </c>
      <c r="S4620">
        <v>247</v>
      </c>
      <c r="T4620">
        <v>11</v>
      </c>
    </row>
    <row r="4621" spans="1:20">
      <c r="A4621" t="s">
        <v>36586</v>
      </c>
      <c r="B4621" t="s">
        <v>23616</v>
      </c>
      <c r="C4621" t="s">
        <v>23617</v>
      </c>
      <c r="D4621" t="s">
        <v>23618</v>
      </c>
      <c r="E4621" t="str">
        <f>IF(OR(EXACT(LEFT(F4621,1),"'"),EXACT(LEFT(F4621,1),"["),EXACT(LEFT(F4621,1),"("),EXACT(UPPER(LEFT(F4621,1)),LEFT(F4621,1))=FALSE),"-",IF(LEFT(F4621,10)="Candidatus", MID(F4621, FIND(" ", F4621), FIND(" ", F4621, FIND(" ", F4621, 1)+1)-FIND(" ", F4621)), MID(F4621, 1, FIND(" ", F4621))))</f>
        <v xml:space="preserve">Rhizobium </v>
      </c>
      <c r="F4621" t="s">
        <v>23605</v>
      </c>
      <c r="G4621" t="s">
        <v>16</v>
      </c>
      <c r="H4621" t="s">
        <v>76</v>
      </c>
      <c r="I4621" t="s">
        <v>199</v>
      </c>
      <c r="J4621" t="s">
        <v>23616</v>
      </c>
      <c r="K4621" t="s">
        <v>23617</v>
      </c>
      <c r="L4621" t="s">
        <v>23618</v>
      </c>
      <c r="M4621" s="1" t="s">
        <v>23619</v>
      </c>
      <c r="N4621" s="1" t="s">
        <v>23620</v>
      </c>
      <c r="O4621">
        <v>502</v>
      </c>
      <c r="P4621" t="s">
        <v>24</v>
      </c>
      <c r="Q4621" t="s">
        <v>24</v>
      </c>
      <c r="R4621" t="s">
        <v>24</v>
      </c>
      <c r="S4621">
        <v>552</v>
      </c>
      <c r="T4621">
        <v>50</v>
      </c>
    </row>
    <row r="4622" spans="1:20">
      <c r="A4622" t="s">
        <v>36587</v>
      </c>
      <c r="B4622" t="s">
        <v>23621</v>
      </c>
      <c r="C4622" t="s">
        <v>23622</v>
      </c>
      <c r="D4622" t="s">
        <v>23623</v>
      </c>
      <c r="E4622" t="str">
        <f>IF(OR(EXACT(LEFT(F4622,1),"'"),EXACT(LEFT(F4622,1),"["),EXACT(LEFT(F4622,1),"("),EXACT(UPPER(LEFT(F4622,1)),LEFT(F4622,1))=FALSE),"-",IF(LEFT(F4622,10)="Candidatus", MID(F4622, FIND(" ", F4622), FIND(" ", F4622, FIND(" ", F4622, 1)+1)-FIND(" ", F4622)), MID(F4622, 1, FIND(" ", F4622))))</f>
        <v xml:space="preserve">Rhizobium </v>
      </c>
      <c r="F4622" t="s">
        <v>23605</v>
      </c>
      <c r="G4622" t="s">
        <v>16</v>
      </c>
      <c r="H4622" t="s">
        <v>76</v>
      </c>
      <c r="I4622" t="s">
        <v>199</v>
      </c>
      <c r="J4622" t="s">
        <v>23621</v>
      </c>
      <c r="K4622" t="s">
        <v>23622</v>
      </c>
      <c r="L4622" t="s">
        <v>23623</v>
      </c>
      <c r="M4622" s="1" t="s">
        <v>23624</v>
      </c>
      <c r="N4622" s="1" t="s">
        <v>23625</v>
      </c>
      <c r="O4622">
        <v>222</v>
      </c>
      <c r="P4622" t="s">
        <v>24</v>
      </c>
      <c r="Q4622" t="s">
        <v>24</v>
      </c>
      <c r="R4622" t="s">
        <v>24</v>
      </c>
      <c r="S4622">
        <v>234</v>
      </c>
      <c r="T4622">
        <v>12</v>
      </c>
    </row>
    <row r="4623" spans="1:20">
      <c r="A4623" t="s">
        <v>36588</v>
      </c>
      <c r="B4623" t="s">
        <v>23626</v>
      </c>
      <c r="C4623" t="s">
        <v>23627</v>
      </c>
      <c r="D4623" t="s">
        <v>23628</v>
      </c>
      <c r="E4623" t="str">
        <f>IF(OR(EXACT(LEFT(F4623,1),"'"),EXACT(LEFT(F4623,1),"["),EXACT(LEFT(F4623,1),"("),EXACT(UPPER(LEFT(F4623,1)),LEFT(F4623,1))=FALSE),"-",IF(LEFT(F4623,10)="Candidatus", MID(F4623, FIND(" ", F4623), FIND(" ", F4623, FIND(" ", F4623, 1)+1)-FIND(" ", F4623)), MID(F4623, 1, FIND(" ", F4623))))</f>
        <v xml:space="preserve">Rhizobium </v>
      </c>
      <c r="F4623" t="s">
        <v>23605</v>
      </c>
      <c r="G4623" t="s">
        <v>16</v>
      </c>
      <c r="H4623" t="s">
        <v>76</v>
      </c>
      <c r="I4623" t="s">
        <v>199</v>
      </c>
      <c r="J4623" t="s">
        <v>23626</v>
      </c>
      <c r="K4623" t="s">
        <v>23627</v>
      </c>
      <c r="L4623" t="s">
        <v>23628</v>
      </c>
      <c r="M4623" s="1" t="s">
        <v>23629</v>
      </c>
      <c r="N4623" s="1" t="s">
        <v>23630</v>
      </c>
      <c r="O4623">
        <v>164</v>
      </c>
      <c r="P4623" t="s">
        <v>24</v>
      </c>
      <c r="Q4623" t="s">
        <v>24</v>
      </c>
      <c r="R4623" t="s">
        <v>24</v>
      </c>
      <c r="S4623">
        <v>168</v>
      </c>
      <c r="T4623">
        <v>4</v>
      </c>
    </row>
    <row r="4624" spans="1:20">
      <c r="A4624" t="s">
        <v>36589</v>
      </c>
      <c r="B4624" t="s">
        <v>23631</v>
      </c>
      <c r="C4624" t="s">
        <v>23632</v>
      </c>
      <c r="D4624" t="s">
        <v>23633</v>
      </c>
      <c r="E4624" t="str">
        <f>IF(OR(EXACT(LEFT(F4624,1),"'"),EXACT(LEFT(F4624,1),"["),EXACT(LEFT(F4624,1),"("),EXACT(UPPER(LEFT(F4624,1)),LEFT(F4624,1))=FALSE),"-",IF(LEFT(F4624,10)="Candidatus", MID(F4624, FIND(" ", F4624), FIND(" ", F4624, FIND(" ", F4624, 1)+1)-FIND(" ", F4624)), MID(F4624, 1, FIND(" ", F4624))))</f>
        <v xml:space="preserve">Rhizobium </v>
      </c>
      <c r="F4624" t="s">
        <v>23605</v>
      </c>
      <c r="G4624" t="s">
        <v>16</v>
      </c>
      <c r="H4624" t="s">
        <v>76</v>
      </c>
      <c r="I4624" t="s">
        <v>199</v>
      </c>
      <c r="J4624" t="s">
        <v>23631</v>
      </c>
      <c r="K4624" t="s">
        <v>23632</v>
      </c>
      <c r="L4624" t="s">
        <v>23633</v>
      </c>
      <c r="M4624" s="1" t="s">
        <v>23634</v>
      </c>
      <c r="N4624" s="1" t="s">
        <v>23635</v>
      </c>
      <c r="O4624">
        <v>476</v>
      </c>
      <c r="P4624" t="s">
        <v>24</v>
      </c>
      <c r="Q4624" t="s">
        <v>24</v>
      </c>
      <c r="R4624">
        <v>3</v>
      </c>
      <c r="S4624">
        <v>488</v>
      </c>
      <c r="T4624">
        <v>9</v>
      </c>
    </row>
    <row r="4625" spans="1:20">
      <c r="A4625" t="s">
        <v>36590</v>
      </c>
      <c r="B4625" t="s">
        <v>23637</v>
      </c>
      <c r="C4625" t="s">
        <v>23638</v>
      </c>
      <c r="D4625" t="s">
        <v>23639</v>
      </c>
      <c r="E4625" t="str">
        <f>IF(OR(EXACT(LEFT(F4625,1),"'"),EXACT(LEFT(F4625,1),"["),EXACT(LEFT(F4625,1),"("),EXACT(UPPER(LEFT(F4625,1)),LEFT(F4625,1))=FALSE),"-",IF(LEFT(F4625,10)="Candidatus", MID(F4625, FIND(" ", F4625), FIND(" ", F4625, FIND(" ", F4625, 1)+1)-FIND(" ", F4625)), MID(F4625, 1, FIND(" ", F4625))))</f>
        <v xml:space="preserve">Rhizobium </v>
      </c>
      <c r="F4625" t="s">
        <v>23636</v>
      </c>
      <c r="G4625" t="s">
        <v>16</v>
      </c>
      <c r="H4625" t="s">
        <v>76</v>
      </c>
      <c r="I4625" t="s">
        <v>199</v>
      </c>
      <c r="J4625" t="s">
        <v>23637</v>
      </c>
      <c r="K4625" t="s">
        <v>23638</v>
      </c>
      <c r="L4625" t="s">
        <v>23639</v>
      </c>
      <c r="M4625" s="1" t="s">
        <v>23640</v>
      </c>
      <c r="N4625" s="1" t="s">
        <v>23641</v>
      </c>
      <c r="O4625">
        <v>649</v>
      </c>
      <c r="P4625" t="s">
        <v>24</v>
      </c>
      <c r="Q4625" t="s">
        <v>24</v>
      </c>
      <c r="R4625" t="s">
        <v>24</v>
      </c>
      <c r="S4625">
        <v>677</v>
      </c>
      <c r="T4625">
        <v>28</v>
      </c>
    </row>
    <row r="4626" spans="1:20">
      <c r="A4626" t="s">
        <v>36591</v>
      </c>
      <c r="B4626" t="s">
        <v>23642</v>
      </c>
      <c r="C4626" t="s">
        <v>23643</v>
      </c>
      <c r="D4626" t="s">
        <v>23644</v>
      </c>
      <c r="E4626" t="str">
        <f>IF(OR(EXACT(LEFT(F4626,1),"'"),EXACT(LEFT(F4626,1),"["),EXACT(LEFT(F4626,1),"("),EXACT(UPPER(LEFT(F4626,1)),LEFT(F4626,1))=FALSE),"-",IF(LEFT(F4626,10)="Candidatus", MID(F4626, FIND(" ", F4626), FIND(" ", F4626, FIND(" ", F4626, 1)+1)-FIND(" ", F4626)), MID(F4626, 1, FIND(" ", F4626))))</f>
        <v xml:space="preserve">Rhizobium </v>
      </c>
      <c r="F4626" t="s">
        <v>23636</v>
      </c>
      <c r="G4626" t="s">
        <v>16</v>
      </c>
      <c r="H4626" t="s">
        <v>76</v>
      </c>
      <c r="I4626" t="s">
        <v>199</v>
      </c>
      <c r="J4626" t="s">
        <v>23642</v>
      </c>
      <c r="K4626" t="s">
        <v>23643</v>
      </c>
      <c r="L4626" t="s">
        <v>23644</v>
      </c>
      <c r="M4626" s="1" t="s">
        <v>23645</v>
      </c>
      <c r="N4626" s="1" t="s">
        <v>23646</v>
      </c>
      <c r="O4626">
        <v>637</v>
      </c>
      <c r="P4626" t="s">
        <v>24</v>
      </c>
      <c r="Q4626" t="s">
        <v>24</v>
      </c>
      <c r="R4626" t="s">
        <v>24</v>
      </c>
      <c r="S4626">
        <v>645</v>
      </c>
      <c r="T4626">
        <v>8</v>
      </c>
    </row>
    <row r="4627" spans="1:20">
      <c r="A4627" t="s">
        <v>36592</v>
      </c>
      <c r="B4627" t="s">
        <v>23647</v>
      </c>
      <c r="C4627" t="s">
        <v>23648</v>
      </c>
      <c r="D4627" t="s">
        <v>23649</v>
      </c>
      <c r="E4627" t="str">
        <f>IF(OR(EXACT(LEFT(F4627,1),"'"),EXACT(LEFT(F4627,1),"["),EXACT(LEFT(F4627,1),"("),EXACT(UPPER(LEFT(F4627,1)),LEFT(F4627,1))=FALSE),"-",IF(LEFT(F4627,10)="Candidatus", MID(F4627, FIND(" ", F4627), FIND(" ", F4627, FIND(" ", F4627, 1)+1)-FIND(" ", F4627)), MID(F4627, 1, FIND(" ", F4627))))</f>
        <v xml:space="preserve">Rhizobium </v>
      </c>
      <c r="F4627" t="s">
        <v>23636</v>
      </c>
      <c r="G4627" t="s">
        <v>16</v>
      </c>
      <c r="H4627" t="s">
        <v>76</v>
      </c>
      <c r="I4627" t="s">
        <v>199</v>
      </c>
      <c r="J4627" t="s">
        <v>23647</v>
      </c>
      <c r="K4627" t="s">
        <v>23648</v>
      </c>
      <c r="L4627" t="s">
        <v>23649</v>
      </c>
      <c r="M4627" s="1" t="s">
        <v>23650</v>
      </c>
      <c r="N4627" s="1" t="s">
        <v>23651</v>
      </c>
      <c r="O4627">
        <v>400</v>
      </c>
      <c r="P4627" t="s">
        <v>24</v>
      </c>
      <c r="Q4627" t="s">
        <v>24</v>
      </c>
      <c r="R4627" t="s">
        <v>24</v>
      </c>
      <c r="S4627">
        <v>470</v>
      </c>
      <c r="T4627">
        <v>70</v>
      </c>
    </row>
    <row r="4628" spans="1:20">
      <c r="A4628" t="s">
        <v>36593</v>
      </c>
      <c r="B4628" t="s">
        <v>23652</v>
      </c>
      <c r="C4628" t="s">
        <v>23653</v>
      </c>
      <c r="D4628" t="s">
        <v>23654</v>
      </c>
      <c r="E4628" t="str">
        <f>IF(OR(EXACT(LEFT(F4628,1),"'"),EXACT(LEFT(F4628,1),"["),EXACT(LEFT(F4628,1),"("),EXACT(UPPER(LEFT(F4628,1)),LEFT(F4628,1))=FALSE),"-",IF(LEFT(F4628,10)="Candidatus", MID(F4628, FIND(" ", F4628), FIND(" ", F4628, FIND(" ", F4628, 1)+1)-FIND(" ", F4628)), MID(F4628, 1, FIND(" ", F4628))))</f>
        <v xml:space="preserve">Rhizobium </v>
      </c>
      <c r="F4628" t="s">
        <v>23636</v>
      </c>
      <c r="G4628" t="s">
        <v>16</v>
      </c>
      <c r="H4628" t="s">
        <v>76</v>
      </c>
      <c r="I4628" t="s">
        <v>199</v>
      </c>
      <c r="J4628" t="s">
        <v>23652</v>
      </c>
      <c r="K4628" t="s">
        <v>23653</v>
      </c>
      <c r="L4628" t="s">
        <v>23654</v>
      </c>
      <c r="M4628" s="1" t="s">
        <v>23655</v>
      </c>
      <c r="N4628" s="1" t="s">
        <v>23656</v>
      </c>
      <c r="O4628">
        <v>411</v>
      </c>
      <c r="P4628" t="s">
        <v>24</v>
      </c>
      <c r="Q4628" t="s">
        <v>24</v>
      </c>
      <c r="R4628" t="s">
        <v>24</v>
      </c>
      <c r="S4628">
        <v>414</v>
      </c>
      <c r="T4628">
        <v>3</v>
      </c>
    </row>
    <row r="4629" spans="1:20">
      <c r="A4629" t="s">
        <v>36594</v>
      </c>
      <c r="B4629" t="s">
        <v>23658</v>
      </c>
      <c r="C4629" t="s">
        <v>23659</v>
      </c>
      <c r="D4629" t="s">
        <v>23660</v>
      </c>
      <c r="E4629" t="str">
        <f>IF(OR(EXACT(LEFT(F4629,1),"'"),EXACT(LEFT(F4629,1),"["),EXACT(LEFT(F4629,1),"("),EXACT(UPPER(LEFT(F4629,1)),LEFT(F4629,1))=FALSE),"-",IF(LEFT(F4629,10)="Candidatus", MID(F4629, FIND(" ", F4629), FIND(" ", F4629, FIND(" ", F4629, 1)+1)-FIND(" ", F4629)), MID(F4629, 1, FIND(" ", F4629))))</f>
        <v xml:space="preserve">Rhizobium </v>
      </c>
      <c r="F4629" t="s">
        <v>23657</v>
      </c>
      <c r="G4629" t="s">
        <v>16</v>
      </c>
      <c r="H4629" t="s">
        <v>76</v>
      </c>
      <c r="I4629" t="s">
        <v>199</v>
      </c>
      <c r="J4629" t="s">
        <v>23658</v>
      </c>
      <c r="K4629" t="s">
        <v>23659</v>
      </c>
      <c r="L4629" t="s">
        <v>23660</v>
      </c>
      <c r="M4629" s="1" t="s">
        <v>23661</v>
      </c>
      <c r="N4629" s="1" t="s">
        <v>23662</v>
      </c>
      <c r="O4629">
        <v>322</v>
      </c>
      <c r="P4629" t="s">
        <v>24</v>
      </c>
      <c r="Q4629" t="s">
        <v>24</v>
      </c>
      <c r="R4629" t="s">
        <v>24</v>
      </c>
      <c r="S4629">
        <v>350</v>
      </c>
      <c r="T4629">
        <v>28</v>
      </c>
    </row>
    <row r="4630" spans="1:20">
      <c r="A4630" t="s">
        <v>36595</v>
      </c>
      <c r="B4630" t="s">
        <v>23663</v>
      </c>
      <c r="C4630" t="s">
        <v>23664</v>
      </c>
      <c r="D4630" t="s">
        <v>23665</v>
      </c>
      <c r="E4630" t="str">
        <f>IF(OR(EXACT(LEFT(F4630,1),"'"),EXACT(LEFT(F4630,1),"["),EXACT(LEFT(F4630,1),"("),EXACT(UPPER(LEFT(F4630,1)),LEFT(F4630,1))=FALSE),"-",IF(LEFT(F4630,10)="Candidatus", MID(F4630, FIND(" ", F4630), FIND(" ", F4630, FIND(" ", F4630, 1)+1)-FIND(" ", F4630)), MID(F4630, 1, FIND(" ", F4630))))</f>
        <v xml:space="preserve">Rhizobium </v>
      </c>
      <c r="F4630" t="s">
        <v>23657</v>
      </c>
      <c r="G4630" t="s">
        <v>16</v>
      </c>
      <c r="H4630" t="s">
        <v>76</v>
      </c>
      <c r="I4630" t="s">
        <v>199</v>
      </c>
      <c r="J4630" t="s">
        <v>23663</v>
      </c>
      <c r="K4630" t="s">
        <v>23664</v>
      </c>
      <c r="L4630" t="s">
        <v>23665</v>
      </c>
      <c r="M4630" s="1" t="s">
        <v>23666</v>
      </c>
      <c r="N4630" s="1" t="s">
        <v>23667</v>
      </c>
      <c r="O4630">
        <v>151</v>
      </c>
      <c r="P4630" t="s">
        <v>24</v>
      </c>
      <c r="Q4630" t="s">
        <v>24</v>
      </c>
      <c r="R4630" t="s">
        <v>24</v>
      </c>
      <c r="S4630">
        <v>179</v>
      </c>
      <c r="T4630">
        <v>28</v>
      </c>
    </row>
    <row r="4631" spans="1:20">
      <c r="A4631" t="s">
        <v>36596</v>
      </c>
      <c r="B4631" t="s">
        <v>23668</v>
      </c>
      <c r="C4631" t="s">
        <v>23669</v>
      </c>
      <c r="D4631" t="s">
        <v>23670</v>
      </c>
      <c r="E4631" t="str">
        <f>IF(OR(EXACT(LEFT(F4631,1),"'"),EXACT(LEFT(F4631,1),"["),EXACT(LEFT(F4631,1),"("),EXACT(UPPER(LEFT(F4631,1)),LEFT(F4631,1))=FALSE),"-",IF(LEFT(F4631,10)="Candidatus", MID(F4631, FIND(" ", F4631), FIND(" ", F4631, FIND(" ", F4631, 1)+1)-FIND(" ", F4631)), MID(F4631, 1, FIND(" ", F4631))))</f>
        <v xml:space="preserve">Rhizobium </v>
      </c>
      <c r="F4631" t="s">
        <v>23657</v>
      </c>
      <c r="G4631" t="s">
        <v>16</v>
      </c>
      <c r="H4631" t="s">
        <v>76</v>
      </c>
      <c r="I4631" t="s">
        <v>199</v>
      </c>
      <c r="J4631" t="s">
        <v>23668</v>
      </c>
      <c r="K4631" t="s">
        <v>23669</v>
      </c>
      <c r="L4631" t="s">
        <v>23670</v>
      </c>
      <c r="M4631" s="1" t="s">
        <v>23671</v>
      </c>
      <c r="N4631" s="1" t="s">
        <v>23672</v>
      </c>
      <c r="O4631">
        <v>168</v>
      </c>
      <c r="P4631" t="s">
        <v>24</v>
      </c>
      <c r="Q4631" t="s">
        <v>24</v>
      </c>
      <c r="R4631" t="s">
        <v>24</v>
      </c>
      <c r="S4631">
        <v>171</v>
      </c>
      <c r="T4631">
        <v>3</v>
      </c>
    </row>
    <row r="4632" spans="1:20">
      <c r="A4632" t="s">
        <v>36597</v>
      </c>
      <c r="B4632" t="s">
        <v>23673</v>
      </c>
      <c r="C4632" t="s">
        <v>23674</v>
      </c>
      <c r="D4632" t="s">
        <v>23675</v>
      </c>
      <c r="E4632" t="str">
        <f>IF(OR(EXACT(LEFT(F4632,1),"'"),EXACT(LEFT(F4632,1),"["),EXACT(LEFT(F4632,1),"("),EXACT(UPPER(LEFT(F4632,1)),LEFT(F4632,1))=FALSE),"-",IF(LEFT(F4632,10)="Candidatus", MID(F4632, FIND(" ", F4632), FIND(" ", F4632, FIND(" ", F4632, 1)+1)-FIND(" ", F4632)), MID(F4632, 1, FIND(" ", F4632))))</f>
        <v xml:space="preserve">Rhizobium </v>
      </c>
      <c r="F4632" t="s">
        <v>23657</v>
      </c>
      <c r="G4632" t="s">
        <v>16</v>
      </c>
      <c r="H4632" t="s">
        <v>76</v>
      </c>
      <c r="I4632" t="s">
        <v>199</v>
      </c>
      <c r="J4632" t="s">
        <v>23673</v>
      </c>
      <c r="K4632" t="s">
        <v>23674</v>
      </c>
      <c r="L4632" t="s">
        <v>23675</v>
      </c>
      <c r="M4632" s="1" t="s">
        <v>23676</v>
      </c>
      <c r="N4632" s="1" t="s">
        <v>23677</v>
      </c>
      <c r="O4632">
        <v>586</v>
      </c>
      <c r="P4632" t="s">
        <v>24</v>
      </c>
      <c r="Q4632" t="s">
        <v>24</v>
      </c>
      <c r="R4632" t="s">
        <v>24</v>
      </c>
      <c r="S4632">
        <v>602</v>
      </c>
      <c r="T4632">
        <v>16</v>
      </c>
    </row>
    <row r="4633" spans="1:20">
      <c r="A4633" t="s">
        <v>36598</v>
      </c>
      <c r="B4633" t="s">
        <v>23678</v>
      </c>
      <c r="C4633" t="s">
        <v>23679</v>
      </c>
      <c r="D4633" t="s">
        <v>23680</v>
      </c>
      <c r="E4633" t="str">
        <f>IF(OR(EXACT(LEFT(F4633,1),"'"),EXACT(LEFT(F4633,1),"["),EXACT(LEFT(F4633,1),"("),EXACT(UPPER(LEFT(F4633,1)),LEFT(F4633,1))=FALSE),"-",IF(LEFT(F4633,10)="Candidatus", MID(F4633, FIND(" ", F4633), FIND(" ", F4633, FIND(" ", F4633, 1)+1)-FIND(" ", F4633)), MID(F4633, 1, FIND(" ", F4633))))</f>
        <v xml:space="preserve">Rhizobium </v>
      </c>
      <c r="F4633" t="s">
        <v>23657</v>
      </c>
      <c r="G4633" t="s">
        <v>16</v>
      </c>
      <c r="H4633" t="s">
        <v>76</v>
      </c>
      <c r="I4633" t="s">
        <v>199</v>
      </c>
      <c r="J4633" t="s">
        <v>23678</v>
      </c>
      <c r="K4633" t="s">
        <v>23679</v>
      </c>
      <c r="L4633" t="s">
        <v>23680</v>
      </c>
      <c r="M4633" s="1" t="s">
        <v>23681</v>
      </c>
      <c r="N4633" s="1" t="s">
        <v>23682</v>
      </c>
      <c r="O4633">
        <v>469</v>
      </c>
      <c r="P4633" t="s">
        <v>24</v>
      </c>
      <c r="Q4633" t="s">
        <v>24</v>
      </c>
      <c r="R4633" t="s">
        <v>24</v>
      </c>
      <c r="S4633">
        <v>478</v>
      </c>
      <c r="T4633">
        <v>9</v>
      </c>
    </row>
    <row r="4634" spans="1:20">
      <c r="A4634" t="s">
        <v>36599</v>
      </c>
      <c r="B4634" t="s">
        <v>23683</v>
      </c>
      <c r="C4634" t="s">
        <v>23684</v>
      </c>
      <c r="D4634" t="s">
        <v>23685</v>
      </c>
      <c r="E4634" t="str">
        <f>IF(OR(EXACT(LEFT(F4634,1),"'"),EXACT(LEFT(F4634,1),"["),EXACT(LEFT(F4634,1),"("),EXACT(UPPER(LEFT(F4634,1)),LEFT(F4634,1))=FALSE),"-",IF(LEFT(F4634,10)="Candidatus", MID(F4634, FIND(" ", F4634), FIND(" ", F4634, FIND(" ", F4634, 1)+1)-FIND(" ", F4634)), MID(F4634, 1, FIND(" ", F4634))))</f>
        <v xml:space="preserve">Rhizobium </v>
      </c>
      <c r="F4634" t="s">
        <v>23657</v>
      </c>
      <c r="G4634" t="s">
        <v>16</v>
      </c>
      <c r="H4634" t="s">
        <v>76</v>
      </c>
      <c r="I4634" t="s">
        <v>199</v>
      </c>
      <c r="J4634" t="s">
        <v>23683</v>
      </c>
      <c r="K4634" t="s">
        <v>23684</v>
      </c>
      <c r="L4634" t="s">
        <v>23685</v>
      </c>
      <c r="M4634" s="1" t="s">
        <v>23686</v>
      </c>
      <c r="N4634" s="1" t="s">
        <v>23687</v>
      </c>
      <c r="O4634">
        <v>229</v>
      </c>
      <c r="P4634" t="s">
        <v>24</v>
      </c>
      <c r="Q4634" t="s">
        <v>24</v>
      </c>
      <c r="R4634" t="s">
        <v>24</v>
      </c>
      <c r="S4634">
        <v>236</v>
      </c>
      <c r="T4634">
        <v>7</v>
      </c>
    </row>
    <row r="4635" spans="1:20">
      <c r="A4635" t="s">
        <v>36600</v>
      </c>
      <c r="B4635" t="s">
        <v>23689</v>
      </c>
      <c r="C4635" t="s">
        <v>23690</v>
      </c>
      <c r="D4635" t="s">
        <v>23691</v>
      </c>
      <c r="E4635" t="str">
        <f>IF(OR(EXACT(LEFT(F4635,1),"'"),EXACT(LEFT(F4635,1),"["),EXACT(LEFT(F4635,1),"("),EXACT(UPPER(LEFT(F4635,1)),LEFT(F4635,1))=FALSE),"-",IF(LEFT(F4635,10)="Candidatus", MID(F4635, FIND(" ", F4635), FIND(" ", F4635, FIND(" ", F4635, 1)+1)-FIND(" ", F4635)), MID(F4635, 1, FIND(" ", F4635))))</f>
        <v xml:space="preserve">Rhizobium </v>
      </c>
      <c r="F4635" t="s">
        <v>23688</v>
      </c>
      <c r="G4635" t="s">
        <v>16</v>
      </c>
      <c r="H4635" t="s">
        <v>76</v>
      </c>
      <c r="I4635" t="s">
        <v>199</v>
      </c>
      <c r="J4635" t="s">
        <v>23689</v>
      </c>
      <c r="K4635" t="s">
        <v>23690</v>
      </c>
      <c r="L4635" t="s">
        <v>23691</v>
      </c>
      <c r="M4635" s="1" t="s">
        <v>23692</v>
      </c>
      <c r="N4635" s="1" t="s">
        <v>23693</v>
      </c>
      <c r="O4635">
        <v>946</v>
      </c>
      <c r="P4635" t="s">
        <v>24</v>
      </c>
      <c r="Q4635" t="s">
        <v>24</v>
      </c>
      <c r="R4635" t="s">
        <v>24</v>
      </c>
      <c r="S4635">
        <v>976</v>
      </c>
      <c r="T4635">
        <v>30</v>
      </c>
    </row>
    <row r="4636" spans="1:20">
      <c r="A4636" t="s">
        <v>36601</v>
      </c>
      <c r="B4636" t="s">
        <v>1892</v>
      </c>
      <c r="C4636" t="s">
        <v>23694</v>
      </c>
      <c r="D4636" t="s">
        <v>23695</v>
      </c>
      <c r="E4636" t="str">
        <f>IF(OR(EXACT(LEFT(F4636,1),"'"),EXACT(LEFT(F4636,1),"["),EXACT(LEFT(F4636,1),"("),EXACT(UPPER(LEFT(F4636,1)),LEFT(F4636,1))=FALSE),"-",IF(LEFT(F4636,10)="Candidatus", MID(F4636, FIND(" ", F4636), FIND(" ", F4636, FIND(" ", F4636, 1)+1)-FIND(" ", F4636)), MID(F4636, 1, FIND(" ", F4636))))</f>
        <v xml:space="preserve">Rhizobium </v>
      </c>
      <c r="F4636" t="s">
        <v>23688</v>
      </c>
      <c r="G4636" t="s">
        <v>16</v>
      </c>
      <c r="H4636" t="s">
        <v>76</v>
      </c>
      <c r="I4636" t="s">
        <v>199</v>
      </c>
      <c r="J4636" t="s">
        <v>1892</v>
      </c>
      <c r="K4636" t="s">
        <v>23694</v>
      </c>
      <c r="L4636" t="s">
        <v>23695</v>
      </c>
      <c r="M4636" s="1" t="s">
        <v>23696</v>
      </c>
      <c r="N4636" s="1" t="s">
        <v>23697</v>
      </c>
      <c r="O4636">
        <v>379</v>
      </c>
      <c r="P4636" t="s">
        <v>24</v>
      </c>
      <c r="Q4636" t="s">
        <v>24</v>
      </c>
      <c r="R4636" t="s">
        <v>24</v>
      </c>
      <c r="S4636">
        <v>385</v>
      </c>
      <c r="T4636">
        <v>6</v>
      </c>
    </row>
    <row r="4637" spans="1:20">
      <c r="A4637" t="s">
        <v>36602</v>
      </c>
      <c r="B4637" t="s">
        <v>9726</v>
      </c>
      <c r="C4637" t="s">
        <v>23698</v>
      </c>
      <c r="D4637" t="s">
        <v>23699</v>
      </c>
      <c r="E4637" t="str">
        <f>IF(OR(EXACT(LEFT(F4637,1),"'"),EXACT(LEFT(F4637,1),"["),EXACT(LEFT(F4637,1),"("),EXACT(UPPER(LEFT(F4637,1)),LEFT(F4637,1))=FALSE),"-",IF(LEFT(F4637,10)="Candidatus", MID(F4637, FIND(" ", F4637), FIND(" ", F4637, FIND(" ", F4637, 1)+1)-FIND(" ", F4637)), MID(F4637, 1, FIND(" ", F4637))))</f>
        <v xml:space="preserve">Rhizobium </v>
      </c>
      <c r="F4637" t="s">
        <v>23688</v>
      </c>
      <c r="G4637" t="s">
        <v>16</v>
      </c>
      <c r="H4637" t="s">
        <v>76</v>
      </c>
      <c r="I4637" t="s">
        <v>199</v>
      </c>
      <c r="J4637" t="s">
        <v>9726</v>
      </c>
      <c r="K4637" t="s">
        <v>23698</v>
      </c>
      <c r="L4637" t="s">
        <v>23699</v>
      </c>
      <c r="M4637" s="1" t="s">
        <v>23700</v>
      </c>
      <c r="N4637" s="1" t="s">
        <v>23701</v>
      </c>
      <c r="O4637">
        <v>340</v>
      </c>
      <c r="P4637" t="s">
        <v>24</v>
      </c>
      <c r="Q4637" t="s">
        <v>24</v>
      </c>
      <c r="R4637" t="s">
        <v>24</v>
      </c>
      <c r="S4637">
        <v>377</v>
      </c>
      <c r="T4637">
        <v>37</v>
      </c>
    </row>
    <row r="4638" spans="1:20">
      <c r="A4638" t="s">
        <v>36603</v>
      </c>
      <c r="B4638" t="s">
        <v>23703</v>
      </c>
      <c r="C4638" t="s">
        <v>23704</v>
      </c>
      <c r="D4638" t="s">
        <v>23705</v>
      </c>
      <c r="E4638" t="str">
        <f>IF(OR(EXACT(LEFT(F4638,1),"'"),EXACT(LEFT(F4638,1),"["),EXACT(LEFT(F4638,1),"("),EXACT(UPPER(LEFT(F4638,1)),LEFT(F4638,1))=FALSE),"-",IF(LEFT(F4638,10)="Candidatus", MID(F4638, FIND(" ", F4638), FIND(" ", F4638, FIND(" ", F4638, 1)+1)-FIND(" ", F4638)), MID(F4638, 1, FIND(" ", F4638))))</f>
        <v xml:space="preserve">Rhizobium </v>
      </c>
      <c r="F4638" t="s">
        <v>23702</v>
      </c>
      <c r="G4638" t="s">
        <v>16</v>
      </c>
      <c r="H4638" t="s">
        <v>76</v>
      </c>
      <c r="I4638" t="s">
        <v>199</v>
      </c>
      <c r="J4638" t="s">
        <v>23703</v>
      </c>
      <c r="K4638" t="s">
        <v>23704</v>
      </c>
      <c r="L4638" t="s">
        <v>23705</v>
      </c>
      <c r="M4638" s="1" t="s">
        <v>23706</v>
      </c>
      <c r="N4638" s="1" t="s">
        <v>23707</v>
      </c>
      <c r="O4638">
        <v>137</v>
      </c>
      <c r="P4638" t="s">
        <v>24</v>
      </c>
      <c r="Q4638" t="s">
        <v>24</v>
      </c>
      <c r="R4638" t="s">
        <v>24</v>
      </c>
      <c r="S4638">
        <v>139</v>
      </c>
      <c r="T4638">
        <v>2</v>
      </c>
    </row>
    <row r="4639" spans="1:20">
      <c r="A4639" t="s">
        <v>36604</v>
      </c>
      <c r="B4639" t="s">
        <v>23708</v>
      </c>
      <c r="C4639" t="s">
        <v>23709</v>
      </c>
      <c r="D4639" t="s">
        <v>23710</v>
      </c>
      <c r="E4639" t="str">
        <f>IF(OR(EXACT(LEFT(F4639,1),"'"),EXACT(LEFT(F4639,1),"["),EXACT(LEFT(F4639,1),"("),EXACT(UPPER(LEFT(F4639,1)),LEFT(F4639,1))=FALSE),"-",IF(LEFT(F4639,10)="Candidatus", MID(F4639, FIND(" ", F4639), FIND(" ", F4639, FIND(" ", F4639, 1)+1)-FIND(" ", F4639)), MID(F4639, 1, FIND(" ", F4639))))</f>
        <v xml:space="preserve">Rhizobium </v>
      </c>
      <c r="F4639" t="s">
        <v>23702</v>
      </c>
      <c r="G4639" t="s">
        <v>16</v>
      </c>
      <c r="H4639" t="s">
        <v>76</v>
      </c>
      <c r="I4639" t="s">
        <v>199</v>
      </c>
      <c r="J4639" t="s">
        <v>23708</v>
      </c>
      <c r="K4639" t="s">
        <v>23709</v>
      </c>
      <c r="L4639" t="s">
        <v>23710</v>
      </c>
      <c r="M4639" s="1" t="s">
        <v>23711</v>
      </c>
      <c r="N4639" s="1" t="s">
        <v>23712</v>
      </c>
      <c r="O4639">
        <v>151</v>
      </c>
      <c r="P4639" t="s">
        <v>24</v>
      </c>
      <c r="Q4639" t="s">
        <v>24</v>
      </c>
      <c r="R4639" t="s">
        <v>24</v>
      </c>
      <c r="S4639">
        <v>158</v>
      </c>
      <c r="T4639">
        <v>7</v>
      </c>
    </row>
    <row r="4640" spans="1:20">
      <c r="A4640" t="s">
        <v>36605</v>
      </c>
      <c r="B4640" t="s">
        <v>23714</v>
      </c>
      <c r="C4640" t="s">
        <v>23715</v>
      </c>
      <c r="D4640" t="s">
        <v>23716</v>
      </c>
      <c r="E4640" t="str">
        <f>IF(OR(EXACT(LEFT(F4640,1),"'"),EXACT(LEFT(F4640,1),"["),EXACT(LEFT(F4640,1),"("),EXACT(UPPER(LEFT(F4640,1)),LEFT(F4640,1))=FALSE),"-",IF(LEFT(F4640,10)="Candidatus", MID(F4640, FIND(" ", F4640), FIND(" ", F4640, FIND(" ", F4640, 1)+1)-FIND(" ", F4640)), MID(F4640, 1, FIND(" ", F4640))))</f>
        <v xml:space="preserve">Rhizobium </v>
      </c>
      <c r="F4640" t="s">
        <v>23713</v>
      </c>
      <c r="G4640" t="s">
        <v>16</v>
      </c>
      <c r="H4640" t="s">
        <v>76</v>
      </c>
      <c r="I4640" t="s">
        <v>199</v>
      </c>
      <c r="J4640" t="s">
        <v>23714</v>
      </c>
      <c r="K4640" t="s">
        <v>23715</v>
      </c>
      <c r="L4640" t="s">
        <v>23716</v>
      </c>
      <c r="M4640" s="1" t="s">
        <v>23717</v>
      </c>
      <c r="N4640" s="1" t="s">
        <v>23718</v>
      </c>
      <c r="O4640">
        <v>168</v>
      </c>
      <c r="P4640" t="s">
        <v>24</v>
      </c>
      <c r="Q4640" t="s">
        <v>24</v>
      </c>
      <c r="R4640" t="s">
        <v>24</v>
      </c>
      <c r="S4640">
        <v>179</v>
      </c>
      <c r="T4640">
        <v>11</v>
      </c>
    </row>
    <row r="4641" spans="1:20">
      <c r="A4641" t="s">
        <v>36606</v>
      </c>
      <c r="B4641" t="s">
        <v>23719</v>
      </c>
      <c r="C4641" t="s">
        <v>23720</v>
      </c>
      <c r="D4641" t="s">
        <v>23721</v>
      </c>
      <c r="E4641" t="str">
        <f>IF(OR(EXACT(LEFT(F4641,1),"'"),EXACT(LEFT(F4641,1),"["),EXACT(LEFT(F4641,1),"("),EXACT(UPPER(LEFT(F4641,1)),LEFT(F4641,1))=FALSE),"-",IF(LEFT(F4641,10)="Candidatus", MID(F4641, FIND(" ", F4641), FIND(" ", F4641, FIND(" ", F4641, 1)+1)-FIND(" ", F4641)), MID(F4641, 1, FIND(" ", F4641))))</f>
        <v xml:space="preserve">Rhizobium </v>
      </c>
      <c r="F4641" t="s">
        <v>23713</v>
      </c>
      <c r="G4641" t="s">
        <v>16</v>
      </c>
      <c r="H4641" t="s">
        <v>76</v>
      </c>
      <c r="I4641" t="s">
        <v>199</v>
      </c>
      <c r="J4641" t="s">
        <v>23719</v>
      </c>
      <c r="K4641" t="s">
        <v>23720</v>
      </c>
      <c r="L4641" t="s">
        <v>23721</v>
      </c>
      <c r="M4641" s="1" t="s">
        <v>23722</v>
      </c>
      <c r="N4641" s="1" t="s">
        <v>23723</v>
      </c>
      <c r="O4641">
        <v>414</v>
      </c>
      <c r="P4641" t="s">
        <v>24</v>
      </c>
      <c r="Q4641" t="s">
        <v>24</v>
      </c>
      <c r="R4641" t="s">
        <v>24</v>
      </c>
      <c r="S4641">
        <v>480</v>
      </c>
      <c r="T4641">
        <v>66</v>
      </c>
    </row>
    <row r="4642" spans="1:20">
      <c r="A4642" t="s">
        <v>36607</v>
      </c>
      <c r="B4642" t="s">
        <v>23724</v>
      </c>
      <c r="C4642" t="s">
        <v>23725</v>
      </c>
      <c r="D4642" t="s">
        <v>23726</v>
      </c>
      <c r="E4642" t="str">
        <f>IF(OR(EXACT(LEFT(F4642,1),"'"),EXACT(LEFT(F4642,1),"["),EXACT(LEFT(F4642,1),"("),EXACT(UPPER(LEFT(F4642,1)),LEFT(F4642,1))=FALSE),"-",IF(LEFT(F4642,10)="Candidatus", MID(F4642, FIND(" ", F4642), FIND(" ", F4642, FIND(" ", F4642, 1)+1)-FIND(" ", F4642)), MID(F4642, 1, FIND(" ", F4642))))</f>
        <v xml:space="preserve">Rhizobium </v>
      </c>
      <c r="F4642" t="s">
        <v>23713</v>
      </c>
      <c r="G4642" t="s">
        <v>16</v>
      </c>
      <c r="H4642" t="s">
        <v>76</v>
      </c>
      <c r="I4642" t="s">
        <v>199</v>
      </c>
      <c r="J4642" t="s">
        <v>23724</v>
      </c>
      <c r="K4642" t="s">
        <v>23725</v>
      </c>
      <c r="L4642" t="s">
        <v>23726</v>
      </c>
      <c r="M4642" s="1" t="s">
        <v>23727</v>
      </c>
      <c r="N4642" s="1" t="s">
        <v>23728</v>
      </c>
      <c r="O4642">
        <v>2210</v>
      </c>
      <c r="P4642" t="s">
        <v>24</v>
      </c>
      <c r="Q4642">
        <v>1</v>
      </c>
      <c r="R4642" t="s">
        <v>24</v>
      </c>
      <c r="S4642">
        <v>2278</v>
      </c>
      <c r="T4642">
        <v>67</v>
      </c>
    </row>
    <row r="4643" spans="1:20">
      <c r="A4643" t="s">
        <v>36608</v>
      </c>
      <c r="B4643" t="s">
        <v>66</v>
      </c>
      <c r="C4643" t="s">
        <v>23730</v>
      </c>
      <c r="D4643" t="s">
        <v>23731</v>
      </c>
      <c r="E4643" t="str">
        <f>IF(OR(EXACT(LEFT(F4643,1),"'"),EXACT(LEFT(F4643,1),"["),EXACT(LEFT(F4643,1),"("),EXACT(UPPER(LEFT(F4643,1)),LEFT(F4643,1))=FALSE),"-",IF(LEFT(F4643,10)="Candidatus", MID(F4643, FIND(" ", F4643), FIND(" ", F4643, FIND(" ", F4643, 1)+1)-FIND(" ", F4643)), MID(F4643, 1, FIND(" ", F4643))))</f>
        <v xml:space="preserve">Rhizobium </v>
      </c>
      <c r="F4643" t="s">
        <v>23729</v>
      </c>
      <c r="G4643" t="s">
        <v>16</v>
      </c>
      <c r="H4643" t="s">
        <v>76</v>
      </c>
      <c r="I4643" t="s">
        <v>199</v>
      </c>
      <c r="J4643" t="s">
        <v>66</v>
      </c>
      <c r="K4643" t="s">
        <v>23730</v>
      </c>
      <c r="L4643" t="s">
        <v>23731</v>
      </c>
      <c r="M4643" s="1" t="s">
        <v>23732</v>
      </c>
      <c r="N4643" s="1" t="s">
        <v>23733</v>
      </c>
      <c r="O4643">
        <v>1385</v>
      </c>
      <c r="P4643" t="s">
        <v>24</v>
      </c>
      <c r="Q4643" t="s">
        <v>24</v>
      </c>
      <c r="R4643" t="s">
        <v>24</v>
      </c>
      <c r="S4643">
        <v>1432</v>
      </c>
      <c r="T4643">
        <v>47</v>
      </c>
    </row>
    <row r="4644" spans="1:20">
      <c r="A4644" t="s">
        <v>36609</v>
      </c>
      <c r="B4644" t="s">
        <v>4481</v>
      </c>
      <c r="C4644" t="s">
        <v>23734</v>
      </c>
      <c r="D4644" t="s">
        <v>23735</v>
      </c>
      <c r="E4644" t="str">
        <f>IF(OR(EXACT(LEFT(F4644,1),"'"),EXACT(LEFT(F4644,1),"["),EXACT(LEFT(F4644,1),"("),EXACT(UPPER(LEFT(F4644,1)),LEFT(F4644,1))=FALSE),"-",IF(LEFT(F4644,10)="Candidatus", MID(F4644, FIND(" ", F4644), FIND(" ", F4644, FIND(" ", F4644, 1)+1)-FIND(" ", F4644)), MID(F4644, 1, FIND(" ", F4644))))</f>
        <v xml:space="preserve">Rhizobium </v>
      </c>
      <c r="F4644" t="s">
        <v>23729</v>
      </c>
      <c r="G4644" t="s">
        <v>16</v>
      </c>
      <c r="H4644" t="s">
        <v>76</v>
      </c>
      <c r="I4644" t="s">
        <v>199</v>
      </c>
      <c r="J4644" t="s">
        <v>4481</v>
      </c>
      <c r="K4644" t="s">
        <v>23734</v>
      </c>
      <c r="L4644" t="s">
        <v>23735</v>
      </c>
      <c r="M4644" s="1" t="s">
        <v>23736</v>
      </c>
      <c r="N4644" s="1" t="s">
        <v>23737</v>
      </c>
      <c r="O4644">
        <v>191</v>
      </c>
      <c r="P4644" t="s">
        <v>24</v>
      </c>
      <c r="Q4644" t="s">
        <v>24</v>
      </c>
      <c r="R4644" t="s">
        <v>24</v>
      </c>
      <c r="S4644">
        <v>222</v>
      </c>
      <c r="T4644">
        <v>31</v>
      </c>
    </row>
    <row r="4645" spans="1:20">
      <c r="A4645" t="s">
        <v>36610</v>
      </c>
      <c r="B4645" t="s">
        <v>2361</v>
      </c>
      <c r="C4645" t="s">
        <v>23738</v>
      </c>
      <c r="D4645" t="s">
        <v>23739</v>
      </c>
      <c r="E4645" t="str">
        <f>IF(OR(EXACT(LEFT(F4645,1),"'"),EXACT(LEFT(F4645,1),"["),EXACT(LEFT(F4645,1),"("),EXACT(UPPER(LEFT(F4645,1)),LEFT(F4645,1))=FALSE),"-",IF(LEFT(F4645,10)="Candidatus", MID(F4645, FIND(" ", F4645), FIND(" ", F4645, FIND(" ", F4645, 1)+1)-FIND(" ", F4645)), MID(F4645, 1, FIND(" ", F4645))))</f>
        <v xml:space="preserve">Rhizobium </v>
      </c>
      <c r="F4645" t="s">
        <v>23729</v>
      </c>
      <c r="G4645" t="s">
        <v>16</v>
      </c>
      <c r="H4645" t="s">
        <v>76</v>
      </c>
      <c r="I4645" t="s">
        <v>199</v>
      </c>
      <c r="J4645" t="s">
        <v>2361</v>
      </c>
      <c r="K4645" t="s">
        <v>23738</v>
      </c>
      <c r="L4645" t="s">
        <v>23739</v>
      </c>
      <c r="M4645" s="1" t="s">
        <v>23740</v>
      </c>
      <c r="N4645" s="1" t="s">
        <v>23741</v>
      </c>
      <c r="O4645">
        <v>460</v>
      </c>
      <c r="P4645" t="s">
        <v>24</v>
      </c>
      <c r="Q4645" t="s">
        <v>24</v>
      </c>
      <c r="R4645" t="s">
        <v>24</v>
      </c>
      <c r="S4645">
        <v>467</v>
      </c>
      <c r="T4645">
        <v>7</v>
      </c>
    </row>
    <row r="4646" spans="1:20">
      <c r="A4646" t="s">
        <v>36611</v>
      </c>
      <c r="B4646" t="s">
        <v>23743</v>
      </c>
      <c r="C4646" t="s">
        <v>23744</v>
      </c>
      <c r="D4646" t="s">
        <v>23745</v>
      </c>
      <c r="E4646" t="str">
        <f>IF(OR(EXACT(LEFT(F4646,1),"'"),EXACT(LEFT(F4646,1),"["),EXACT(LEFT(F4646,1),"("),EXACT(UPPER(LEFT(F4646,1)),LEFT(F4646,1))=FALSE),"-",IF(LEFT(F4646,10)="Candidatus", MID(F4646, FIND(" ", F4646), FIND(" ", F4646, FIND(" ", F4646, 1)+1)-FIND(" ", F4646)), MID(F4646, 1, FIND(" ", F4646))))</f>
        <v xml:space="preserve">Rhizobium </v>
      </c>
      <c r="F4646" t="s">
        <v>23742</v>
      </c>
      <c r="G4646" t="s">
        <v>16</v>
      </c>
      <c r="H4646" t="s">
        <v>76</v>
      </c>
      <c r="I4646" t="s">
        <v>199</v>
      </c>
      <c r="J4646" t="s">
        <v>23743</v>
      </c>
      <c r="K4646" t="s">
        <v>23744</v>
      </c>
      <c r="L4646" t="s">
        <v>23745</v>
      </c>
      <c r="M4646" s="1" t="s">
        <v>23746</v>
      </c>
      <c r="N4646" s="1" t="s">
        <v>23747</v>
      </c>
      <c r="O4646">
        <v>476</v>
      </c>
      <c r="P4646" t="s">
        <v>24</v>
      </c>
      <c r="Q4646" t="s">
        <v>24</v>
      </c>
      <c r="R4646" t="s">
        <v>24</v>
      </c>
      <c r="S4646">
        <v>503</v>
      </c>
      <c r="T4646">
        <v>27</v>
      </c>
    </row>
    <row r="4647" spans="1:20">
      <c r="A4647" t="s">
        <v>36612</v>
      </c>
      <c r="B4647" t="s">
        <v>23748</v>
      </c>
      <c r="C4647" t="s">
        <v>23749</v>
      </c>
      <c r="D4647" t="s">
        <v>23750</v>
      </c>
      <c r="E4647" t="str">
        <f>IF(OR(EXACT(LEFT(F4647,1),"'"),EXACT(LEFT(F4647,1),"["),EXACT(LEFT(F4647,1),"("),EXACT(UPPER(LEFT(F4647,1)),LEFT(F4647,1))=FALSE),"-",IF(LEFT(F4647,10)="Candidatus", MID(F4647, FIND(" ", F4647), FIND(" ", F4647, FIND(" ", F4647, 1)+1)-FIND(" ", F4647)), MID(F4647, 1, FIND(" ", F4647))))</f>
        <v xml:space="preserve">Rhizobium </v>
      </c>
      <c r="F4647" t="s">
        <v>23742</v>
      </c>
      <c r="G4647" t="s">
        <v>16</v>
      </c>
      <c r="H4647" t="s">
        <v>76</v>
      </c>
      <c r="I4647" t="s">
        <v>199</v>
      </c>
      <c r="J4647" t="s">
        <v>23748</v>
      </c>
      <c r="K4647" t="s">
        <v>23749</v>
      </c>
      <c r="L4647" t="s">
        <v>23750</v>
      </c>
      <c r="M4647" s="1" t="s">
        <v>23751</v>
      </c>
      <c r="N4647" s="1" t="s">
        <v>23752</v>
      </c>
      <c r="O4647">
        <v>724</v>
      </c>
      <c r="P4647" t="s">
        <v>24</v>
      </c>
      <c r="Q4647" t="s">
        <v>24</v>
      </c>
      <c r="R4647" t="s">
        <v>24</v>
      </c>
      <c r="S4647">
        <v>751</v>
      </c>
      <c r="T4647">
        <v>27</v>
      </c>
    </row>
    <row r="4648" spans="1:20">
      <c r="A4648" t="s">
        <v>36613</v>
      </c>
      <c r="B4648" t="s">
        <v>23753</v>
      </c>
      <c r="C4648" t="s">
        <v>23754</v>
      </c>
      <c r="D4648" t="s">
        <v>23755</v>
      </c>
      <c r="E4648" t="str">
        <f>IF(OR(EXACT(LEFT(F4648,1),"'"),EXACT(LEFT(F4648,1),"["),EXACT(LEFT(F4648,1),"("),EXACT(UPPER(LEFT(F4648,1)),LEFT(F4648,1))=FALSE),"-",IF(LEFT(F4648,10)="Candidatus", MID(F4648, FIND(" ", F4648), FIND(" ", F4648, FIND(" ", F4648, 1)+1)-FIND(" ", F4648)), MID(F4648, 1, FIND(" ", F4648))))</f>
        <v xml:space="preserve">Rhizobium </v>
      </c>
      <c r="F4648" t="s">
        <v>23742</v>
      </c>
      <c r="G4648" t="s">
        <v>16</v>
      </c>
      <c r="H4648" t="s">
        <v>76</v>
      </c>
      <c r="I4648" t="s">
        <v>199</v>
      </c>
      <c r="J4648" t="s">
        <v>23753</v>
      </c>
      <c r="K4648" t="s">
        <v>23754</v>
      </c>
      <c r="L4648" t="s">
        <v>23755</v>
      </c>
      <c r="M4648" s="1" t="s">
        <v>23756</v>
      </c>
      <c r="N4648" s="1" t="s">
        <v>23757</v>
      </c>
      <c r="O4648">
        <v>620</v>
      </c>
      <c r="P4648" t="s">
        <v>24</v>
      </c>
      <c r="Q4648" t="s">
        <v>24</v>
      </c>
      <c r="R4648" t="s">
        <v>24</v>
      </c>
      <c r="S4648">
        <v>640</v>
      </c>
      <c r="T4648">
        <v>20</v>
      </c>
    </row>
    <row r="4649" spans="1:20">
      <c r="A4649" t="s">
        <v>36614</v>
      </c>
      <c r="B4649" t="s">
        <v>23758</v>
      </c>
      <c r="C4649" t="s">
        <v>23759</v>
      </c>
      <c r="D4649" t="s">
        <v>23760</v>
      </c>
      <c r="E4649" t="str">
        <f>IF(OR(EXACT(LEFT(F4649,1),"'"),EXACT(LEFT(F4649,1),"["),EXACT(LEFT(F4649,1),"("),EXACT(UPPER(LEFT(F4649,1)),LEFT(F4649,1))=FALSE),"-",IF(LEFT(F4649,10)="Candidatus", MID(F4649, FIND(" ", F4649), FIND(" ", F4649, FIND(" ", F4649, 1)+1)-FIND(" ", F4649)), MID(F4649, 1, FIND(" ", F4649))))</f>
        <v xml:space="preserve">Rhizobium </v>
      </c>
      <c r="F4649" t="s">
        <v>23742</v>
      </c>
      <c r="G4649" t="s">
        <v>16</v>
      </c>
      <c r="H4649" t="s">
        <v>76</v>
      </c>
      <c r="I4649" t="s">
        <v>199</v>
      </c>
      <c r="J4649" t="s">
        <v>23758</v>
      </c>
      <c r="K4649" t="s">
        <v>23759</v>
      </c>
      <c r="L4649" t="s">
        <v>23760</v>
      </c>
      <c r="M4649" s="1" t="s">
        <v>23761</v>
      </c>
      <c r="N4649" s="1" t="s">
        <v>23762</v>
      </c>
      <c r="O4649">
        <v>272</v>
      </c>
      <c r="P4649" t="s">
        <v>24</v>
      </c>
      <c r="Q4649" t="s">
        <v>24</v>
      </c>
      <c r="R4649" t="s">
        <v>24</v>
      </c>
      <c r="S4649">
        <v>281</v>
      </c>
      <c r="T4649">
        <v>9</v>
      </c>
    </row>
    <row r="4650" spans="1:20">
      <c r="A4650" t="s">
        <v>36615</v>
      </c>
      <c r="B4650" t="s">
        <v>23763</v>
      </c>
      <c r="C4650" t="s">
        <v>23764</v>
      </c>
      <c r="D4650" t="s">
        <v>23765</v>
      </c>
      <c r="E4650" t="str">
        <f>IF(OR(EXACT(LEFT(F4650,1),"'"),EXACT(LEFT(F4650,1),"["),EXACT(LEFT(F4650,1),"("),EXACT(UPPER(LEFT(F4650,1)),LEFT(F4650,1))=FALSE),"-",IF(LEFT(F4650,10)="Candidatus", MID(F4650, FIND(" ", F4650), FIND(" ", F4650, FIND(" ", F4650, 1)+1)-FIND(" ", F4650)), MID(F4650, 1, FIND(" ", F4650))))</f>
        <v xml:space="preserve">Rhizobium </v>
      </c>
      <c r="F4650" t="s">
        <v>23742</v>
      </c>
      <c r="G4650" t="s">
        <v>16</v>
      </c>
      <c r="H4650" t="s">
        <v>76</v>
      </c>
      <c r="I4650" t="s">
        <v>199</v>
      </c>
      <c r="J4650" t="s">
        <v>23763</v>
      </c>
      <c r="K4650" t="s">
        <v>23764</v>
      </c>
      <c r="L4650" t="s">
        <v>23765</v>
      </c>
      <c r="M4650" s="1" t="s">
        <v>23766</v>
      </c>
      <c r="N4650" s="1" t="s">
        <v>23767</v>
      </c>
      <c r="O4650">
        <v>302</v>
      </c>
      <c r="P4650" t="s">
        <v>24</v>
      </c>
      <c r="Q4650" t="s">
        <v>24</v>
      </c>
      <c r="R4650" t="s">
        <v>24</v>
      </c>
      <c r="S4650">
        <v>305</v>
      </c>
      <c r="T4650">
        <v>3</v>
      </c>
    </row>
    <row r="4651" spans="1:20">
      <c r="A4651" t="s">
        <v>36616</v>
      </c>
      <c r="B4651" t="s">
        <v>4489</v>
      </c>
      <c r="C4651" t="s">
        <v>23769</v>
      </c>
      <c r="D4651" t="s">
        <v>23770</v>
      </c>
      <c r="E4651" t="str">
        <f>IF(OR(EXACT(LEFT(F4651,1),"'"),EXACT(LEFT(F4651,1),"["),EXACT(LEFT(F4651,1),"("),EXACT(UPPER(LEFT(F4651,1)),LEFT(F4651,1))=FALSE),"-",IF(LEFT(F4651,10)="Candidatus", MID(F4651, FIND(" ", F4651), FIND(" ", F4651, FIND(" ", F4651, 1)+1)-FIND(" ", F4651)), MID(F4651, 1, FIND(" ", F4651))))</f>
        <v xml:space="preserve">Rhizobium </v>
      </c>
      <c r="F4651" t="s">
        <v>23768</v>
      </c>
      <c r="G4651" t="s">
        <v>16</v>
      </c>
      <c r="H4651" t="s">
        <v>76</v>
      </c>
      <c r="I4651" t="s">
        <v>199</v>
      </c>
      <c r="J4651" t="s">
        <v>4489</v>
      </c>
      <c r="K4651" t="s">
        <v>23769</v>
      </c>
      <c r="L4651" t="s">
        <v>23770</v>
      </c>
      <c r="M4651" s="1" t="s">
        <v>23771</v>
      </c>
      <c r="N4651" s="1" t="s">
        <v>23772</v>
      </c>
      <c r="O4651">
        <v>230</v>
      </c>
      <c r="P4651" t="s">
        <v>24</v>
      </c>
      <c r="Q4651" t="s">
        <v>24</v>
      </c>
      <c r="R4651" t="s">
        <v>24</v>
      </c>
      <c r="S4651">
        <v>234</v>
      </c>
      <c r="T4651">
        <v>4</v>
      </c>
    </row>
    <row r="4652" spans="1:20">
      <c r="A4652" t="s">
        <v>36617</v>
      </c>
      <c r="B4652" t="s">
        <v>4472</v>
      </c>
      <c r="C4652" t="s">
        <v>23773</v>
      </c>
      <c r="D4652" t="s">
        <v>23774</v>
      </c>
      <c r="E4652" t="str">
        <f>IF(OR(EXACT(LEFT(F4652,1),"'"),EXACT(LEFT(F4652,1),"["),EXACT(LEFT(F4652,1),"("),EXACT(UPPER(LEFT(F4652,1)),LEFT(F4652,1))=FALSE),"-",IF(LEFT(F4652,10)="Candidatus", MID(F4652, FIND(" ", F4652), FIND(" ", F4652, FIND(" ", F4652, 1)+1)-FIND(" ", F4652)), MID(F4652, 1, FIND(" ", F4652))))</f>
        <v xml:space="preserve">Rhizobium </v>
      </c>
      <c r="F4652" t="s">
        <v>23768</v>
      </c>
      <c r="G4652" t="s">
        <v>16</v>
      </c>
      <c r="H4652" t="s">
        <v>76</v>
      </c>
      <c r="I4652" t="s">
        <v>199</v>
      </c>
      <c r="J4652" t="s">
        <v>4472</v>
      </c>
      <c r="K4652" t="s">
        <v>23773</v>
      </c>
      <c r="L4652" t="s">
        <v>23774</v>
      </c>
      <c r="M4652" s="1" t="s">
        <v>23775</v>
      </c>
      <c r="N4652" s="1" t="s">
        <v>23776</v>
      </c>
      <c r="O4652">
        <v>243</v>
      </c>
      <c r="P4652" t="s">
        <v>24</v>
      </c>
      <c r="Q4652" t="s">
        <v>24</v>
      </c>
      <c r="R4652" t="s">
        <v>24</v>
      </c>
      <c r="S4652">
        <v>246</v>
      </c>
      <c r="T4652">
        <v>3</v>
      </c>
    </row>
    <row r="4653" spans="1:20">
      <c r="A4653" t="s">
        <v>36618</v>
      </c>
      <c r="B4653" t="s">
        <v>66</v>
      </c>
      <c r="C4653" t="s">
        <v>23777</v>
      </c>
      <c r="D4653" t="s">
        <v>23778</v>
      </c>
      <c r="E4653" t="str">
        <f>IF(OR(EXACT(LEFT(F4653,1),"'"),EXACT(LEFT(F4653,1),"["),EXACT(LEFT(F4653,1),"("),EXACT(UPPER(LEFT(F4653,1)),LEFT(F4653,1))=FALSE),"-",IF(LEFT(F4653,10)="Candidatus", MID(F4653, FIND(" ", F4653), FIND(" ", F4653, FIND(" ", F4653, 1)+1)-FIND(" ", F4653)), MID(F4653, 1, FIND(" ", F4653))))</f>
        <v xml:space="preserve">Rhizobium </v>
      </c>
      <c r="F4653" t="s">
        <v>23768</v>
      </c>
      <c r="G4653" t="s">
        <v>16</v>
      </c>
      <c r="H4653" t="s">
        <v>76</v>
      </c>
      <c r="I4653" t="s">
        <v>199</v>
      </c>
      <c r="J4653" t="s">
        <v>66</v>
      </c>
      <c r="K4653" t="s">
        <v>23777</v>
      </c>
      <c r="L4653" t="s">
        <v>23778</v>
      </c>
      <c r="M4653" s="1" t="s">
        <v>23779</v>
      </c>
      <c r="N4653" s="1" t="s">
        <v>23780</v>
      </c>
      <c r="O4653">
        <v>609</v>
      </c>
      <c r="P4653" t="s">
        <v>24</v>
      </c>
      <c r="Q4653" t="s">
        <v>24</v>
      </c>
      <c r="R4653" t="s">
        <v>24</v>
      </c>
      <c r="S4653">
        <v>613</v>
      </c>
      <c r="T4653">
        <v>4</v>
      </c>
    </row>
    <row r="4654" spans="1:20">
      <c r="A4654" t="s">
        <v>36619</v>
      </c>
      <c r="B4654" t="s">
        <v>4481</v>
      </c>
      <c r="C4654" t="s">
        <v>23781</v>
      </c>
      <c r="D4654" t="s">
        <v>23782</v>
      </c>
      <c r="E4654" t="str">
        <f>IF(OR(EXACT(LEFT(F4654,1),"'"),EXACT(LEFT(F4654,1),"["),EXACT(LEFT(F4654,1),"("),EXACT(UPPER(LEFT(F4654,1)),LEFT(F4654,1))=FALSE),"-",IF(LEFT(F4654,10)="Candidatus", MID(F4654, FIND(" ", F4654), FIND(" ", F4654, FIND(" ", F4654, 1)+1)-FIND(" ", F4654)), MID(F4654, 1, FIND(" ", F4654))))</f>
        <v xml:space="preserve">Rhizobium </v>
      </c>
      <c r="F4654" t="s">
        <v>23768</v>
      </c>
      <c r="G4654" t="s">
        <v>16</v>
      </c>
      <c r="H4654" t="s">
        <v>76</v>
      </c>
      <c r="I4654" t="s">
        <v>199</v>
      </c>
      <c r="J4654" t="s">
        <v>4481</v>
      </c>
      <c r="K4654" t="s">
        <v>23781</v>
      </c>
      <c r="L4654" t="s">
        <v>23782</v>
      </c>
      <c r="M4654" s="1" t="s">
        <v>23783</v>
      </c>
      <c r="N4654" s="1" t="s">
        <v>23784</v>
      </c>
      <c r="O4654">
        <v>300</v>
      </c>
      <c r="P4654" t="s">
        <v>24</v>
      </c>
      <c r="Q4654" t="s">
        <v>24</v>
      </c>
      <c r="R4654" t="s">
        <v>24</v>
      </c>
      <c r="S4654">
        <v>317</v>
      </c>
      <c r="T4654">
        <v>17</v>
      </c>
    </row>
    <row r="4655" spans="1:20">
      <c r="A4655" t="s">
        <v>36620</v>
      </c>
      <c r="B4655" t="s">
        <v>2361</v>
      </c>
      <c r="C4655" t="s">
        <v>23785</v>
      </c>
      <c r="D4655" t="s">
        <v>23786</v>
      </c>
      <c r="E4655" t="str">
        <f>IF(OR(EXACT(LEFT(F4655,1),"'"),EXACT(LEFT(F4655,1),"["),EXACT(LEFT(F4655,1),"("),EXACT(UPPER(LEFT(F4655,1)),LEFT(F4655,1))=FALSE),"-",IF(LEFT(F4655,10)="Candidatus", MID(F4655, FIND(" ", F4655), FIND(" ", F4655, FIND(" ", F4655, 1)+1)-FIND(" ", F4655)), MID(F4655, 1, FIND(" ", F4655))))</f>
        <v xml:space="preserve">Rhizobium </v>
      </c>
      <c r="F4655" t="s">
        <v>23768</v>
      </c>
      <c r="G4655" t="s">
        <v>16</v>
      </c>
      <c r="H4655" t="s">
        <v>76</v>
      </c>
      <c r="I4655" t="s">
        <v>199</v>
      </c>
      <c r="J4655" t="s">
        <v>2361</v>
      </c>
      <c r="K4655" t="s">
        <v>23785</v>
      </c>
      <c r="L4655" t="s">
        <v>23786</v>
      </c>
      <c r="M4655" s="1" t="s">
        <v>23787</v>
      </c>
      <c r="N4655" s="1" t="s">
        <v>23788</v>
      </c>
      <c r="O4655">
        <v>472</v>
      </c>
      <c r="P4655" t="s">
        <v>24</v>
      </c>
      <c r="Q4655" t="s">
        <v>24</v>
      </c>
      <c r="R4655" t="s">
        <v>24</v>
      </c>
      <c r="S4655">
        <v>481</v>
      </c>
      <c r="T4655">
        <v>9</v>
      </c>
    </row>
    <row r="4656" spans="1:20">
      <c r="A4656" t="s">
        <v>36621</v>
      </c>
      <c r="B4656" t="s">
        <v>23790</v>
      </c>
      <c r="C4656" t="s">
        <v>23791</v>
      </c>
      <c r="D4656" t="s">
        <v>23792</v>
      </c>
      <c r="E4656" t="str">
        <f>IF(OR(EXACT(LEFT(F4656,1),"'"),EXACT(LEFT(F4656,1),"["),EXACT(LEFT(F4656,1),"("),EXACT(UPPER(LEFT(F4656,1)),LEFT(F4656,1))=FALSE),"-",IF(LEFT(F4656,10)="Candidatus", MID(F4656, FIND(" ", F4656), FIND(" ", F4656, FIND(" ", F4656, 1)+1)-FIND(" ", F4656)), MID(F4656, 1, FIND(" ", F4656))))</f>
        <v xml:space="preserve">Rhizobium </v>
      </c>
      <c r="F4656" t="s">
        <v>23789</v>
      </c>
      <c r="G4656" t="s">
        <v>16</v>
      </c>
      <c r="H4656" t="s">
        <v>76</v>
      </c>
      <c r="I4656" t="s">
        <v>199</v>
      </c>
      <c r="J4656" t="s">
        <v>23790</v>
      </c>
      <c r="K4656" t="s">
        <v>23791</v>
      </c>
      <c r="L4656" t="s">
        <v>23792</v>
      </c>
      <c r="M4656" s="1" t="s">
        <v>23793</v>
      </c>
      <c r="N4656" s="1" t="s">
        <v>23794</v>
      </c>
      <c r="O4656">
        <v>1163</v>
      </c>
      <c r="P4656" t="s">
        <v>24</v>
      </c>
      <c r="Q4656" t="s">
        <v>24</v>
      </c>
      <c r="R4656" t="s">
        <v>24</v>
      </c>
      <c r="S4656">
        <v>1199</v>
      </c>
      <c r="T4656">
        <v>36</v>
      </c>
    </row>
    <row r="4657" spans="1:20">
      <c r="A4657" t="s">
        <v>36622</v>
      </c>
      <c r="B4657" t="s">
        <v>23795</v>
      </c>
      <c r="C4657" t="s">
        <v>23796</v>
      </c>
      <c r="D4657" t="s">
        <v>23797</v>
      </c>
      <c r="E4657" t="str">
        <f>IF(OR(EXACT(LEFT(F4657,1),"'"),EXACT(LEFT(F4657,1),"["),EXACT(LEFT(F4657,1),"("),EXACT(UPPER(LEFT(F4657,1)),LEFT(F4657,1))=FALSE),"-",IF(LEFT(F4657,10)="Candidatus", MID(F4657, FIND(" ", F4657), FIND(" ", F4657, FIND(" ", F4657, 1)+1)-FIND(" ", F4657)), MID(F4657, 1, FIND(" ", F4657))))</f>
        <v xml:space="preserve">Rhizobium </v>
      </c>
      <c r="F4657" t="s">
        <v>23789</v>
      </c>
      <c r="G4657" t="s">
        <v>16</v>
      </c>
      <c r="H4657" t="s">
        <v>76</v>
      </c>
      <c r="I4657" t="s">
        <v>199</v>
      </c>
      <c r="J4657" t="s">
        <v>23795</v>
      </c>
      <c r="K4657" t="s">
        <v>23796</v>
      </c>
      <c r="L4657" t="s">
        <v>23797</v>
      </c>
      <c r="M4657" s="1" t="s">
        <v>23798</v>
      </c>
      <c r="N4657" s="1" t="s">
        <v>23799</v>
      </c>
      <c r="O4657">
        <v>452</v>
      </c>
      <c r="P4657" t="s">
        <v>24</v>
      </c>
      <c r="Q4657" t="s">
        <v>24</v>
      </c>
      <c r="R4657" t="s">
        <v>24</v>
      </c>
      <c r="S4657">
        <v>455</v>
      </c>
      <c r="T4657">
        <v>3</v>
      </c>
    </row>
    <row r="4658" spans="1:20">
      <c r="A4658" t="s">
        <v>36623</v>
      </c>
      <c r="B4658" t="s">
        <v>23800</v>
      </c>
      <c r="C4658" t="s">
        <v>23801</v>
      </c>
      <c r="D4658" t="s">
        <v>23802</v>
      </c>
      <c r="E4658" t="str">
        <f>IF(OR(EXACT(LEFT(F4658,1),"'"),EXACT(LEFT(F4658,1),"["),EXACT(LEFT(F4658,1),"("),EXACT(UPPER(LEFT(F4658,1)),LEFT(F4658,1))=FALSE),"-",IF(LEFT(F4658,10)="Candidatus", MID(F4658, FIND(" ", F4658), FIND(" ", F4658, FIND(" ", F4658, 1)+1)-FIND(" ", F4658)), MID(F4658, 1, FIND(" ", F4658))))</f>
        <v xml:space="preserve">Rhizobium </v>
      </c>
      <c r="F4658" t="s">
        <v>23789</v>
      </c>
      <c r="G4658" t="s">
        <v>16</v>
      </c>
      <c r="H4658" t="s">
        <v>76</v>
      </c>
      <c r="I4658" t="s">
        <v>199</v>
      </c>
      <c r="J4658" t="s">
        <v>23800</v>
      </c>
      <c r="K4658" t="s">
        <v>23801</v>
      </c>
      <c r="L4658" t="s">
        <v>23802</v>
      </c>
      <c r="M4658" s="1" t="s">
        <v>23803</v>
      </c>
      <c r="N4658" s="1" t="s">
        <v>23804</v>
      </c>
      <c r="O4658">
        <v>220</v>
      </c>
      <c r="P4658" t="s">
        <v>24</v>
      </c>
      <c r="Q4658" t="s">
        <v>24</v>
      </c>
      <c r="R4658" t="s">
        <v>24</v>
      </c>
      <c r="S4658">
        <v>221</v>
      </c>
      <c r="T4658">
        <v>1</v>
      </c>
    </row>
    <row r="4659" spans="1:20">
      <c r="A4659" t="s">
        <v>36624</v>
      </c>
      <c r="B4659" t="s">
        <v>23805</v>
      </c>
      <c r="C4659" t="s">
        <v>23806</v>
      </c>
      <c r="D4659" t="s">
        <v>23807</v>
      </c>
      <c r="E4659" t="str">
        <f>IF(OR(EXACT(LEFT(F4659,1),"'"),EXACT(LEFT(F4659,1),"["),EXACT(LEFT(F4659,1),"("),EXACT(UPPER(LEFT(F4659,1)),LEFT(F4659,1))=FALSE),"-",IF(LEFT(F4659,10)="Candidatus", MID(F4659, FIND(" ", F4659), FIND(" ", F4659, FIND(" ", F4659, 1)+1)-FIND(" ", F4659)), MID(F4659, 1, FIND(" ", F4659))))</f>
        <v xml:space="preserve">Rhizobium </v>
      </c>
      <c r="F4659" t="s">
        <v>23789</v>
      </c>
      <c r="G4659" t="s">
        <v>16</v>
      </c>
      <c r="H4659" t="s">
        <v>76</v>
      </c>
      <c r="I4659" t="s">
        <v>199</v>
      </c>
      <c r="J4659" t="s">
        <v>23805</v>
      </c>
      <c r="K4659" t="s">
        <v>23806</v>
      </c>
      <c r="L4659" t="s">
        <v>23807</v>
      </c>
      <c r="M4659" s="1" t="s">
        <v>23808</v>
      </c>
      <c r="N4659" s="1" t="s">
        <v>23809</v>
      </c>
      <c r="O4659">
        <v>262</v>
      </c>
      <c r="P4659" t="s">
        <v>24</v>
      </c>
      <c r="Q4659" t="s">
        <v>24</v>
      </c>
      <c r="R4659" t="s">
        <v>24</v>
      </c>
      <c r="S4659">
        <v>269</v>
      </c>
      <c r="T4659">
        <v>7</v>
      </c>
    </row>
    <row r="4660" spans="1:20">
      <c r="A4660" t="s">
        <v>36625</v>
      </c>
      <c r="B4660" t="s">
        <v>23811</v>
      </c>
      <c r="C4660" t="s">
        <v>23812</v>
      </c>
      <c r="D4660" t="s">
        <v>23813</v>
      </c>
      <c r="E4660" t="str">
        <f>IF(OR(EXACT(LEFT(F4660,1),"'"),EXACT(LEFT(F4660,1),"["),EXACT(LEFT(F4660,1),"("),EXACT(UPPER(LEFT(F4660,1)),LEFT(F4660,1))=FALSE),"-",IF(LEFT(F4660,10)="Candidatus", MID(F4660, FIND(" ", F4660), FIND(" ", F4660, FIND(" ", F4660, 1)+1)-FIND(" ", F4660)), MID(F4660, 1, FIND(" ", F4660))))</f>
        <v xml:space="preserve">Rhizobium </v>
      </c>
      <c r="F4660" t="s">
        <v>23810</v>
      </c>
      <c r="G4660" t="s">
        <v>16</v>
      </c>
      <c r="H4660" t="s">
        <v>76</v>
      </c>
      <c r="I4660" t="s">
        <v>199</v>
      </c>
      <c r="J4660" t="s">
        <v>23811</v>
      </c>
      <c r="K4660" t="s">
        <v>23812</v>
      </c>
      <c r="L4660" t="s">
        <v>23813</v>
      </c>
      <c r="M4660" s="1" t="s">
        <v>23814</v>
      </c>
      <c r="N4660" s="1" t="s">
        <v>23815</v>
      </c>
      <c r="O4660">
        <v>135</v>
      </c>
      <c r="P4660" t="s">
        <v>24</v>
      </c>
      <c r="Q4660" t="s">
        <v>24</v>
      </c>
      <c r="R4660" t="s">
        <v>24</v>
      </c>
      <c r="S4660">
        <v>140</v>
      </c>
      <c r="T4660">
        <v>5</v>
      </c>
    </row>
    <row r="4661" spans="1:20">
      <c r="A4661" t="s">
        <v>36626</v>
      </c>
      <c r="B4661" t="s">
        <v>23816</v>
      </c>
      <c r="C4661" t="s">
        <v>23817</v>
      </c>
      <c r="D4661" t="s">
        <v>23818</v>
      </c>
      <c r="E4661" t="str">
        <f>IF(OR(EXACT(LEFT(F4661,1),"'"),EXACT(LEFT(F4661,1),"["),EXACT(LEFT(F4661,1),"("),EXACT(UPPER(LEFT(F4661,1)),LEFT(F4661,1))=FALSE),"-",IF(LEFT(F4661,10)="Candidatus", MID(F4661, FIND(" ", F4661), FIND(" ", F4661, FIND(" ", F4661, 1)+1)-FIND(" ", F4661)), MID(F4661, 1, FIND(" ", F4661))))</f>
        <v xml:space="preserve">Rhizobium </v>
      </c>
      <c r="F4661" t="s">
        <v>23810</v>
      </c>
      <c r="G4661" t="s">
        <v>16</v>
      </c>
      <c r="H4661" t="s">
        <v>76</v>
      </c>
      <c r="I4661" t="s">
        <v>199</v>
      </c>
      <c r="J4661" t="s">
        <v>23816</v>
      </c>
      <c r="K4661" t="s">
        <v>23817</v>
      </c>
      <c r="L4661" t="s">
        <v>23818</v>
      </c>
      <c r="M4661" s="1" t="s">
        <v>23819</v>
      </c>
      <c r="N4661" s="1" t="s">
        <v>23820</v>
      </c>
      <c r="O4661">
        <v>299</v>
      </c>
      <c r="P4661" t="s">
        <v>24</v>
      </c>
      <c r="Q4661" t="s">
        <v>24</v>
      </c>
      <c r="R4661" t="s">
        <v>24</v>
      </c>
      <c r="S4661">
        <v>308</v>
      </c>
      <c r="T4661">
        <v>9</v>
      </c>
    </row>
    <row r="4662" spans="1:20">
      <c r="A4662" t="s">
        <v>36627</v>
      </c>
      <c r="B4662" t="s">
        <v>23821</v>
      </c>
      <c r="C4662" t="s">
        <v>23822</v>
      </c>
      <c r="D4662" t="s">
        <v>23823</v>
      </c>
      <c r="E4662" t="str">
        <f>IF(OR(EXACT(LEFT(F4662,1),"'"),EXACT(LEFT(F4662,1),"["),EXACT(LEFT(F4662,1),"("),EXACT(UPPER(LEFT(F4662,1)),LEFT(F4662,1))=FALSE),"-",IF(LEFT(F4662,10)="Candidatus", MID(F4662, FIND(" ", F4662), FIND(" ", F4662, FIND(" ", F4662, 1)+1)-FIND(" ", F4662)), MID(F4662, 1, FIND(" ", F4662))))</f>
        <v xml:space="preserve">Rhizobium </v>
      </c>
      <c r="F4662" t="s">
        <v>23810</v>
      </c>
      <c r="G4662" t="s">
        <v>16</v>
      </c>
      <c r="H4662" t="s">
        <v>76</v>
      </c>
      <c r="I4662" t="s">
        <v>199</v>
      </c>
      <c r="J4662" t="s">
        <v>23821</v>
      </c>
      <c r="K4662" t="s">
        <v>23822</v>
      </c>
      <c r="L4662" t="s">
        <v>23823</v>
      </c>
      <c r="M4662" s="1" t="s">
        <v>23824</v>
      </c>
      <c r="N4662" s="1" t="s">
        <v>23825</v>
      </c>
      <c r="O4662">
        <v>627</v>
      </c>
      <c r="P4662" t="s">
        <v>24</v>
      </c>
      <c r="Q4662" t="s">
        <v>24</v>
      </c>
      <c r="R4662" t="s">
        <v>24</v>
      </c>
      <c r="S4662">
        <v>636</v>
      </c>
      <c r="T4662">
        <v>9</v>
      </c>
    </row>
    <row r="4663" spans="1:20">
      <c r="A4663" t="s">
        <v>36628</v>
      </c>
      <c r="B4663" t="s">
        <v>23826</v>
      </c>
      <c r="C4663" t="s">
        <v>23827</v>
      </c>
      <c r="D4663" t="s">
        <v>23828</v>
      </c>
      <c r="E4663" t="str">
        <f>IF(OR(EXACT(LEFT(F4663,1),"'"),EXACT(LEFT(F4663,1),"["),EXACT(LEFT(F4663,1),"("),EXACT(UPPER(LEFT(F4663,1)),LEFT(F4663,1))=FALSE),"-",IF(LEFT(F4663,10)="Candidatus", MID(F4663, FIND(" ", F4663), FIND(" ", F4663, FIND(" ", F4663, 1)+1)-FIND(" ", F4663)), MID(F4663, 1, FIND(" ", F4663))))</f>
        <v xml:space="preserve">Rhizobium </v>
      </c>
      <c r="F4663" t="s">
        <v>23810</v>
      </c>
      <c r="G4663" t="s">
        <v>16</v>
      </c>
      <c r="H4663" t="s">
        <v>76</v>
      </c>
      <c r="I4663" t="s">
        <v>199</v>
      </c>
      <c r="J4663" t="s">
        <v>23826</v>
      </c>
      <c r="K4663" t="s">
        <v>23827</v>
      </c>
      <c r="L4663" t="s">
        <v>23828</v>
      </c>
      <c r="M4663" s="1" t="s">
        <v>23829</v>
      </c>
      <c r="N4663" s="1" t="s">
        <v>23830</v>
      </c>
      <c r="O4663">
        <v>133</v>
      </c>
      <c r="P4663" t="s">
        <v>24</v>
      </c>
      <c r="Q4663" t="s">
        <v>24</v>
      </c>
      <c r="R4663" t="s">
        <v>24</v>
      </c>
      <c r="S4663">
        <v>154</v>
      </c>
      <c r="T4663">
        <v>21</v>
      </c>
    </row>
    <row r="4664" spans="1:20">
      <c r="A4664" t="s">
        <v>36629</v>
      </c>
      <c r="B4664" t="s">
        <v>23831</v>
      </c>
      <c r="C4664" t="s">
        <v>23832</v>
      </c>
      <c r="D4664" t="s">
        <v>23833</v>
      </c>
      <c r="E4664" t="str">
        <f>IF(OR(EXACT(LEFT(F4664,1),"'"),EXACT(LEFT(F4664,1),"["),EXACT(LEFT(F4664,1),"("),EXACT(UPPER(LEFT(F4664,1)),LEFT(F4664,1))=FALSE),"-",IF(LEFT(F4664,10)="Candidatus", MID(F4664, FIND(" ", F4664), FIND(" ", F4664, FIND(" ", F4664, 1)+1)-FIND(" ", F4664)), MID(F4664, 1, FIND(" ", F4664))))</f>
        <v xml:space="preserve">Rhizobium </v>
      </c>
      <c r="F4664" t="s">
        <v>23810</v>
      </c>
      <c r="G4664" t="s">
        <v>16</v>
      </c>
      <c r="H4664" t="s">
        <v>76</v>
      </c>
      <c r="I4664" t="s">
        <v>199</v>
      </c>
      <c r="J4664" t="s">
        <v>23831</v>
      </c>
      <c r="K4664" t="s">
        <v>23832</v>
      </c>
      <c r="L4664" t="s">
        <v>23833</v>
      </c>
      <c r="M4664" s="1" t="s">
        <v>23834</v>
      </c>
      <c r="N4664" s="1" t="s">
        <v>23835</v>
      </c>
      <c r="O4664">
        <v>439</v>
      </c>
      <c r="P4664" t="s">
        <v>24</v>
      </c>
      <c r="Q4664" t="s">
        <v>24</v>
      </c>
      <c r="R4664" t="s">
        <v>24</v>
      </c>
      <c r="S4664">
        <v>466</v>
      </c>
      <c r="T4664">
        <v>27</v>
      </c>
    </row>
    <row r="4665" spans="1:20">
      <c r="A4665" t="s">
        <v>36630</v>
      </c>
      <c r="B4665" t="s">
        <v>23836</v>
      </c>
      <c r="C4665" t="s">
        <v>23837</v>
      </c>
      <c r="D4665" t="s">
        <v>23838</v>
      </c>
      <c r="E4665" t="str">
        <f>IF(OR(EXACT(LEFT(F4665,1),"'"),EXACT(LEFT(F4665,1),"["),EXACT(LEFT(F4665,1),"("),EXACT(UPPER(LEFT(F4665,1)),LEFT(F4665,1))=FALSE),"-",IF(LEFT(F4665,10)="Candidatus", MID(F4665, FIND(" ", F4665), FIND(" ", F4665, FIND(" ", F4665, 1)+1)-FIND(" ", F4665)), MID(F4665, 1, FIND(" ", F4665))))</f>
        <v xml:space="preserve">Rhizobium </v>
      </c>
      <c r="F4665" t="s">
        <v>23810</v>
      </c>
      <c r="G4665" t="s">
        <v>16</v>
      </c>
      <c r="H4665" t="s">
        <v>76</v>
      </c>
      <c r="I4665" t="s">
        <v>199</v>
      </c>
      <c r="J4665" t="s">
        <v>23836</v>
      </c>
      <c r="K4665" t="s">
        <v>23837</v>
      </c>
      <c r="L4665" t="s">
        <v>23838</v>
      </c>
      <c r="M4665" s="1" t="s">
        <v>23839</v>
      </c>
      <c r="N4665" s="1" t="s">
        <v>23840</v>
      </c>
      <c r="O4665">
        <v>778</v>
      </c>
      <c r="P4665" t="s">
        <v>24</v>
      </c>
      <c r="Q4665" t="s">
        <v>24</v>
      </c>
      <c r="R4665" t="s">
        <v>24</v>
      </c>
      <c r="S4665">
        <v>787</v>
      </c>
      <c r="T4665">
        <v>9</v>
      </c>
    </row>
    <row r="4666" spans="1:20">
      <c r="A4666" t="s">
        <v>36631</v>
      </c>
      <c r="B4666" t="s">
        <v>23842</v>
      </c>
      <c r="C4666" t="s">
        <v>23843</v>
      </c>
      <c r="D4666" t="s">
        <v>23844</v>
      </c>
      <c r="E4666" t="str">
        <f>IF(OR(EXACT(LEFT(F4666,1),"'"),EXACT(LEFT(F4666,1),"["),EXACT(LEFT(F4666,1),"("),EXACT(UPPER(LEFT(F4666,1)),LEFT(F4666,1))=FALSE),"-",IF(LEFT(F4666,10)="Candidatus", MID(F4666, FIND(" ", F4666), FIND(" ", F4666, FIND(" ", F4666, 1)+1)-FIND(" ", F4666)), MID(F4666, 1, FIND(" ", F4666))))</f>
        <v xml:space="preserve">Rhizobium </v>
      </c>
      <c r="F4666" t="s">
        <v>23841</v>
      </c>
      <c r="G4666" t="s">
        <v>16</v>
      </c>
      <c r="H4666" t="s">
        <v>76</v>
      </c>
      <c r="I4666" t="s">
        <v>199</v>
      </c>
      <c r="J4666" t="s">
        <v>23842</v>
      </c>
      <c r="K4666" t="s">
        <v>23843</v>
      </c>
      <c r="L4666" t="s">
        <v>23844</v>
      </c>
      <c r="M4666" s="1" t="s">
        <v>23845</v>
      </c>
      <c r="N4666" s="1" t="s">
        <v>23846</v>
      </c>
      <c r="O4666">
        <v>343</v>
      </c>
      <c r="P4666" t="s">
        <v>24</v>
      </c>
      <c r="Q4666" t="s">
        <v>24</v>
      </c>
      <c r="R4666" t="s">
        <v>24</v>
      </c>
      <c r="S4666">
        <v>351</v>
      </c>
      <c r="T4666">
        <v>8</v>
      </c>
    </row>
    <row r="4667" spans="1:20">
      <c r="A4667" t="s">
        <v>36632</v>
      </c>
      <c r="B4667" t="s">
        <v>671</v>
      </c>
      <c r="C4667" t="s">
        <v>23848</v>
      </c>
      <c r="D4667" t="s">
        <v>23849</v>
      </c>
      <c r="E4667" t="str">
        <f>IF(OR(EXACT(LEFT(F4667,1),"'"),EXACT(LEFT(F4667,1),"["),EXACT(LEFT(F4667,1),"("),EXACT(UPPER(LEFT(F4667,1)),LEFT(F4667,1))=FALSE),"-",IF(LEFT(F4667,10)="Candidatus", MID(F4667, FIND(" ", F4667), FIND(" ", F4667, FIND(" ", F4667, 1)+1)-FIND(" ", F4667)), MID(F4667, 1, FIND(" ", F4667))))</f>
        <v xml:space="preserve">Rhizobium </v>
      </c>
      <c r="F4667" t="s">
        <v>23847</v>
      </c>
      <c r="G4667" t="s">
        <v>16</v>
      </c>
      <c r="H4667" t="s">
        <v>76</v>
      </c>
      <c r="I4667" t="s">
        <v>199</v>
      </c>
      <c r="J4667" t="s">
        <v>671</v>
      </c>
      <c r="K4667" t="s">
        <v>23848</v>
      </c>
      <c r="L4667" t="s">
        <v>23849</v>
      </c>
      <c r="M4667" s="1" t="s">
        <v>23850</v>
      </c>
      <c r="N4667" s="1" t="s">
        <v>23851</v>
      </c>
      <c r="O4667">
        <v>546</v>
      </c>
      <c r="P4667" t="s">
        <v>24</v>
      </c>
      <c r="Q4667" t="s">
        <v>24</v>
      </c>
      <c r="R4667" t="s">
        <v>24</v>
      </c>
      <c r="S4667">
        <v>575</v>
      </c>
      <c r="T4667">
        <v>29</v>
      </c>
    </row>
    <row r="4668" spans="1:20">
      <c r="A4668" t="s">
        <v>36633</v>
      </c>
      <c r="B4668" t="s">
        <v>23853</v>
      </c>
      <c r="C4668" t="s">
        <v>23854</v>
      </c>
      <c r="D4668" t="s">
        <v>23855</v>
      </c>
      <c r="E4668" t="str">
        <f>IF(OR(EXACT(LEFT(F4668,1),"'"),EXACT(LEFT(F4668,1),"["),EXACT(LEFT(F4668,1),"("),EXACT(UPPER(LEFT(F4668,1)),LEFT(F4668,1))=FALSE),"-",IF(LEFT(F4668,10)="Candidatus", MID(F4668, FIND(" ", F4668), FIND(" ", F4668, FIND(" ", F4668, 1)+1)-FIND(" ", F4668)), MID(F4668, 1, FIND(" ", F4668))))</f>
        <v xml:space="preserve">Rhizobium </v>
      </c>
      <c r="F4668" t="s">
        <v>23852</v>
      </c>
      <c r="G4668" t="s">
        <v>16</v>
      </c>
      <c r="H4668" t="s">
        <v>76</v>
      </c>
      <c r="I4668" t="s">
        <v>199</v>
      </c>
      <c r="J4668" t="s">
        <v>23853</v>
      </c>
      <c r="K4668" t="s">
        <v>23854</v>
      </c>
      <c r="L4668" t="s">
        <v>23855</v>
      </c>
      <c r="M4668" s="1" t="s">
        <v>23856</v>
      </c>
      <c r="N4668" s="1" t="s">
        <v>23857</v>
      </c>
      <c r="O4668">
        <v>1694</v>
      </c>
      <c r="P4668" t="s">
        <v>24</v>
      </c>
      <c r="Q4668">
        <v>1</v>
      </c>
      <c r="R4668" t="s">
        <v>24</v>
      </c>
      <c r="S4668">
        <v>1809</v>
      </c>
      <c r="T4668">
        <v>114</v>
      </c>
    </row>
    <row r="4669" spans="1:20">
      <c r="A4669" t="s">
        <v>36634</v>
      </c>
      <c r="B4669" t="s">
        <v>676</v>
      </c>
      <c r="C4669" t="s">
        <v>23858</v>
      </c>
      <c r="D4669" t="s">
        <v>23859</v>
      </c>
      <c r="E4669" t="str">
        <f>IF(OR(EXACT(LEFT(F4669,1),"'"),EXACT(LEFT(F4669,1),"["),EXACT(LEFT(F4669,1),"("),EXACT(UPPER(LEFT(F4669,1)),LEFT(F4669,1))=FALSE),"-",IF(LEFT(F4669,10)="Candidatus", MID(F4669, FIND(" ", F4669), FIND(" ", F4669, FIND(" ", F4669, 1)+1)-FIND(" ", F4669)), MID(F4669, 1, FIND(" ", F4669))))</f>
        <v xml:space="preserve">Rhizobium </v>
      </c>
      <c r="F4669" t="s">
        <v>23852</v>
      </c>
      <c r="G4669" t="s">
        <v>16</v>
      </c>
      <c r="H4669" t="s">
        <v>76</v>
      </c>
      <c r="I4669" t="s">
        <v>199</v>
      </c>
      <c r="J4669" t="s">
        <v>676</v>
      </c>
      <c r="K4669" t="s">
        <v>23858</v>
      </c>
      <c r="L4669" t="s">
        <v>23859</v>
      </c>
      <c r="M4669" s="1" t="s">
        <v>23860</v>
      </c>
      <c r="N4669" s="1" t="s">
        <v>23861</v>
      </c>
      <c r="O4669">
        <v>137</v>
      </c>
      <c r="P4669" t="s">
        <v>24</v>
      </c>
      <c r="Q4669" t="s">
        <v>24</v>
      </c>
      <c r="R4669" t="s">
        <v>24</v>
      </c>
      <c r="S4669">
        <v>158</v>
      </c>
      <c r="T4669">
        <v>21</v>
      </c>
    </row>
    <row r="4670" spans="1:20">
      <c r="A4670" t="s">
        <v>36635</v>
      </c>
      <c r="B4670" t="s">
        <v>681</v>
      </c>
      <c r="C4670" t="s">
        <v>23862</v>
      </c>
      <c r="D4670" t="s">
        <v>23863</v>
      </c>
      <c r="E4670" t="str">
        <f>IF(OR(EXACT(LEFT(F4670,1),"'"),EXACT(LEFT(F4670,1),"["),EXACT(LEFT(F4670,1),"("),EXACT(UPPER(LEFT(F4670,1)),LEFT(F4670,1))=FALSE),"-",IF(LEFT(F4670,10)="Candidatus", MID(F4670, FIND(" ", F4670), FIND(" ", F4670, FIND(" ", F4670, 1)+1)-FIND(" ", F4670)), MID(F4670, 1, FIND(" ", F4670))))</f>
        <v xml:space="preserve">Rhizobium </v>
      </c>
      <c r="F4670" t="s">
        <v>23852</v>
      </c>
      <c r="G4670" t="s">
        <v>16</v>
      </c>
      <c r="H4670" t="s">
        <v>76</v>
      </c>
      <c r="I4670" t="s">
        <v>199</v>
      </c>
      <c r="J4670" t="s">
        <v>681</v>
      </c>
      <c r="K4670" t="s">
        <v>23862</v>
      </c>
      <c r="L4670" t="s">
        <v>23863</v>
      </c>
      <c r="M4670" s="1" t="s">
        <v>23864</v>
      </c>
      <c r="N4670" s="1" t="s">
        <v>23865</v>
      </c>
      <c r="O4670">
        <v>672</v>
      </c>
      <c r="P4670" t="s">
        <v>24</v>
      </c>
      <c r="Q4670" t="s">
        <v>24</v>
      </c>
      <c r="R4670" t="s">
        <v>24</v>
      </c>
      <c r="S4670">
        <v>732</v>
      </c>
      <c r="T4670">
        <v>60</v>
      </c>
    </row>
    <row r="4671" spans="1:20">
      <c r="A4671" t="s">
        <v>36636</v>
      </c>
      <c r="B4671" t="s">
        <v>23866</v>
      </c>
      <c r="C4671" t="s">
        <v>24</v>
      </c>
      <c r="D4671" t="s">
        <v>23867</v>
      </c>
      <c r="E4671" t="str">
        <f>IF(OR(EXACT(LEFT(F4671,1),"'"),EXACT(LEFT(F4671,1),"["),EXACT(LEFT(F4671,1),"("),EXACT(UPPER(LEFT(F4671,1)),LEFT(F4671,1))=FALSE),"-",IF(LEFT(F4671,10)="Candidatus", MID(F4671, FIND(" ", F4671), FIND(" ", F4671, FIND(" ", F4671, 1)+1)-FIND(" ", F4671)), MID(F4671, 1, FIND(" ", F4671))))</f>
        <v xml:space="preserve">Rhizobium </v>
      </c>
      <c r="F4671" t="s">
        <v>23852</v>
      </c>
      <c r="G4671" t="s">
        <v>16</v>
      </c>
      <c r="H4671" t="s">
        <v>76</v>
      </c>
      <c r="I4671" t="s">
        <v>199</v>
      </c>
      <c r="J4671" t="s">
        <v>23866</v>
      </c>
      <c r="K4671" t="s">
        <v>24</v>
      </c>
      <c r="L4671" t="s">
        <v>23867</v>
      </c>
      <c r="M4671" s="1" t="s">
        <v>23868</v>
      </c>
      <c r="N4671" s="1" t="s">
        <v>23869</v>
      </c>
      <c r="O4671">
        <v>560</v>
      </c>
      <c r="P4671" t="s">
        <v>24</v>
      </c>
      <c r="Q4671" t="s">
        <v>24</v>
      </c>
      <c r="R4671" t="s">
        <v>24</v>
      </c>
      <c r="S4671">
        <v>582</v>
      </c>
      <c r="T4671">
        <v>22</v>
      </c>
    </row>
    <row r="4672" spans="1:20">
      <c r="A4672" t="s">
        <v>36637</v>
      </c>
      <c r="B4672" t="s">
        <v>23871</v>
      </c>
      <c r="C4672" t="s">
        <v>23872</v>
      </c>
      <c r="D4672" t="s">
        <v>23873</v>
      </c>
      <c r="E4672" t="str">
        <f>IF(OR(EXACT(LEFT(F4672,1),"'"),EXACT(LEFT(F4672,1),"["),EXACT(LEFT(F4672,1),"("),EXACT(UPPER(LEFT(F4672,1)),LEFT(F4672,1))=FALSE),"-",IF(LEFT(F4672,10)="Candidatus", MID(F4672, FIND(" ", F4672), FIND(" ", F4672, FIND(" ", F4672, 1)+1)-FIND(" ", F4672)), MID(F4672, 1, FIND(" ", F4672))))</f>
        <v xml:space="preserve">Rhizobium </v>
      </c>
      <c r="F4672" t="s">
        <v>23870</v>
      </c>
      <c r="G4672" t="s">
        <v>16</v>
      </c>
      <c r="H4672" t="s">
        <v>76</v>
      </c>
      <c r="I4672" t="s">
        <v>199</v>
      </c>
      <c r="J4672" t="s">
        <v>23871</v>
      </c>
      <c r="K4672" t="s">
        <v>23872</v>
      </c>
      <c r="L4672" t="s">
        <v>23873</v>
      </c>
      <c r="M4672" s="1" t="s">
        <v>23874</v>
      </c>
      <c r="N4672" s="1" t="s">
        <v>23875</v>
      </c>
      <c r="O4672">
        <v>14</v>
      </c>
      <c r="P4672" t="s">
        <v>24</v>
      </c>
      <c r="Q4672" t="s">
        <v>24</v>
      </c>
      <c r="R4672" t="s">
        <v>24</v>
      </c>
      <c r="S4672">
        <v>17</v>
      </c>
      <c r="T4672">
        <v>3</v>
      </c>
    </row>
    <row r="4673" spans="1:20">
      <c r="A4673" t="s">
        <v>36638</v>
      </c>
      <c r="B4673" t="s">
        <v>23876</v>
      </c>
      <c r="C4673" t="s">
        <v>23877</v>
      </c>
      <c r="D4673" t="s">
        <v>23878</v>
      </c>
      <c r="E4673" t="str">
        <f>IF(OR(EXACT(LEFT(F4673,1),"'"),EXACT(LEFT(F4673,1),"["),EXACT(LEFT(F4673,1),"("),EXACT(UPPER(LEFT(F4673,1)),LEFT(F4673,1))=FALSE),"-",IF(LEFT(F4673,10)="Candidatus", MID(F4673, FIND(" ", F4673), FIND(" ", F4673, FIND(" ", F4673, 1)+1)-FIND(" ", F4673)), MID(F4673, 1, FIND(" ", F4673))))</f>
        <v xml:space="preserve">Rhizobium </v>
      </c>
      <c r="F4673" t="s">
        <v>23870</v>
      </c>
      <c r="G4673" t="s">
        <v>16</v>
      </c>
      <c r="H4673" t="s">
        <v>76</v>
      </c>
      <c r="I4673" t="s">
        <v>199</v>
      </c>
      <c r="J4673" t="s">
        <v>23876</v>
      </c>
      <c r="K4673" t="s">
        <v>23877</v>
      </c>
      <c r="L4673" t="s">
        <v>23878</v>
      </c>
      <c r="M4673" s="1" t="s">
        <v>23879</v>
      </c>
      <c r="N4673" s="1" t="s">
        <v>23880</v>
      </c>
      <c r="O4673">
        <v>308</v>
      </c>
      <c r="P4673" t="s">
        <v>24</v>
      </c>
      <c r="Q4673" t="s">
        <v>24</v>
      </c>
      <c r="R4673" t="s">
        <v>24</v>
      </c>
      <c r="S4673">
        <v>323</v>
      </c>
      <c r="T4673">
        <v>15</v>
      </c>
    </row>
    <row r="4674" spans="1:20">
      <c r="A4674" t="s">
        <v>36639</v>
      </c>
      <c r="B4674" t="s">
        <v>23882</v>
      </c>
      <c r="C4674" t="s">
        <v>23883</v>
      </c>
      <c r="D4674" t="s">
        <v>23884</v>
      </c>
      <c r="E4674" t="str">
        <f>IF(OR(EXACT(LEFT(F4674,1),"'"),EXACT(LEFT(F4674,1),"["),EXACT(LEFT(F4674,1),"("),EXACT(UPPER(LEFT(F4674,1)),LEFT(F4674,1))=FALSE),"-",IF(LEFT(F4674,10)="Candidatus", MID(F4674, FIND(" ", F4674), FIND(" ", F4674, FIND(" ", F4674, 1)+1)-FIND(" ", F4674)), MID(F4674, 1, FIND(" ", F4674))))</f>
        <v xml:space="preserve">Rhizobium </v>
      </c>
      <c r="F4674" t="s">
        <v>23881</v>
      </c>
      <c r="G4674" t="s">
        <v>16</v>
      </c>
      <c r="H4674" t="s">
        <v>76</v>
      </c>
      <c r="I4674" t="s">
        <v>199</v>
      </c>
      <c r="J4674" t="s">
        <v>23882</v>
      </c>
      <c r="K4674" t="s">
        <v>23883</v>
      </c>
      <c r="L4674" t="s">
        <v>23884</v>
      </c>
      <c r="M4674" s="1" t="s">
        <v>23885</v>
      </c>
      <c r="N4674" s="1" t="s">
        <v>23886</v>
      </c>
      <c r="O4674">
        <v>196</v>
      </c>
      <c r="P4674" t="s">
        <v>24</v>
      </c>
      <c r="Q4674" t="s">
        <v>24</v>
      </c>
      <c r="R4674" t="s">
        <v>24</v>
      </c>
      <c r="S4674">
        <v>206</v>
      </c>
      <c r="T4674">
        <v>10</v>
      </c>
    </row>
    <row r="4675" spans="1:20">
      <c r="A4675" t="s">
        <v>36640</v>
      </c>
      <c r="B4675" t="s">
        <v>23887</v>
      </c>
      <c r="C4675" t="s">
        <v>23888</v>
      </c>
      <c r="D4675" t="s">
        <v>23889</v>
      </c>
      <c r="E4675" t="str">
        <f>IF(OR(EXACT(LEFT(F4675,1),"'"),EXACT(LEFT(F4675,1),"["),EXACT(LEFT(F4675,1),"("),EXACT(UPPER(LEFT(F4675,1)),LEFT(F4675,1))=FALSE),"-",IF(LEFT(F4675,10)="Candidatus", MID(F4675, FIND(" ", F4675), FIND(" ", F4675, FIND(" ", F4675, 1)+1)-FIND(" ", F4675)), MID(F4675, 1, FIND(" ", F4675))))</f>
        <v xml:space="preserve">Rhizobium </v>
      </c>
      <c r="F4675" t="s">
        <v>23881</v>
      </c>
      <c r="G4675" t="s">
        <v>16</v>
      </c>
      <c r="H4675" t="s">
        <v>76</v>
      </c>
      <c r="I4675" t="s">
        <v>199</v>
      </c>
      <c r="J4675" t="s">
        <v>23887</v>
      </c>
      <c r="K4675" t="s">
        <v>23888</v>
      </c>
      <c r="L4675" t="s">
        <v>23889</v>
      </c>
      <c r="M4675" s="1" t="s">
        <v>23890</v>
      </c>
      <c r="N4675" s="1" t="s">
        <v>23891</v>
      </c>
      <c r="O4675">
        <v>1848</v>
      </c>
      <c r="P4675" t="s">
        <v>24</v>
      </c>
      <c r="Q4675" t="s">
        <v>24</v>
      </c>
      <c r="R4675" t="s">
        <v>24</v>
      </c>
      <c r="S4675">
        <v>1876</v>
      </c>
      <c r="T4675">
        <v>28</v>
      </c>
    </row>
    <row r="4676" spans="1:20">
      <c r="A4676" t="s">
        <v>36641</v>
      </c>
      <c r="B4676" t="s">
        <v>23892</v>
      </c>
      <c r="C4676" t="s">
        <v>23893</v>
      </c>
      <c r="D4676" t="s">
        <v>23894</v>
      </c>
      <c r="E4676" t="str">
        <f>IF(OR(EXACT(LEFT(F4676,1),"'"),EXACT(LEFT(F4676,1),"["),EXACT(LEFT(F4676,1),"("),EXACT(UPPER(LEFT(F4676,1)),LEFT(F4676,1))=FALSE),"-",IF(LEFT(F4676,10)="Candidatus", MID(F4676, FIND(" ", F4676), FIND(" ", F4676, FIND(" ", F4676, 1)+1)-FIND(" ", F4676)), MID(F4676, 1, FIND(" ", F4676))))</f>
        <v xml:space="preserve">Rhizobium </v>
      </c>
      <c r="F4676" t="s">
        <v>23881</v>
      </c>
      <c r="G4676" t="s">
        <v>16</v>
      </c>
      <c r="H4676" t="s">
        <v>76</v>
      </c>
      <c r="I4676" t="s">
        <v>199</v>
      </c>
      <c r="J4676" t="s">
        <v>23892</v>
      </c>
      <c r="K4676" t="s">
        <v>23893</v>
      </c>
      <c r="L4676" t="s">
        <v>23894</v>
      </c>
      <c r="M4676" s="1" t="s">
        <v>23895</v>
      </c>
      <c r="N4676" s="1" t="s">
        <v>23896</v>
      </c>
      <c r="O4676">
        <v>473</v>
      </c>
      <c r="P4676" t="s">
        <v>24</v>
      </c>
      <c r="Q4676" t="s">
        <v>24</v>
      </c>
      <c r="R4676" t="s">
        <v>24</v>
      </c>
      <c r="S4676">
        <v>515</v>
      </c>
      <c r="T4676">
        <v>42</v>
      </c>
    </row>
    <row r="4677" spans="1:20">
      <c r="A4677" t="s">
        <v>36642</v>
      </c>
      <c r="B4677" t="s">
        <v>23898</v>
      </c>
      <c r="C4677" t="s">
        <v>23899</v>
      </c>
      <c r="D4677" t="s">
        <v>23900</v>
      </c>
      <c r="E4677" t="str">
        <f>IF(OR(EXACT(LEFT(F4677,1),"'"),EXACT(LEFT(F4677,1),"["),EXACT(LEFT(F4677,1),"("),EXACT(UPPER(LEFT(F4677,1)),LEFT(F4677,1))=FALSE),"-",IF(LEFT(F4677,10)="Candidatus", MID(F4677, FIND(" ", F4677), FIND(" ", F4677, FIND(" ", F4677, 1)+1)-FIND(" ", F4677)), MID(F4677, 1, FIND(" ", F4677))))</f>
        <v xml:space="preserve">Rhizoctonia </v>
      </c>
      <c r="F4677" t="s">
        <v>23897</v>
      </c>
      <c r="G4677" t="s">
        <v>5253</v>
      </c>
      <c r="H4677" t="s">
        <v>5254</v>
      </c>
      <c r="I4677" t="s">
        <v>20262</v>
      </c>
      <c r="J4677" t="s">
        <v>23898</v>
      </c>
      <c r="K4677" t="s">
        <v>23899</v>
      </c>
      <c r="L4677" t="s">
        <v>23900</v>
      </c>
      <c r="M4677" s="1" t="s">
        <v>23901</v>
      </c>
      <c r="N4677" s="1" t="s">
        <v>23902</v>
      </c>
      <c r="O4677" t="s">
        <v>24</v>
      </c>
      <c r="P4677" t="s">
        <v>24</v>
      </c>
      <c r="Q4677" t="s">
        <v>24</v>
      </c>
      <c r="R4677" t="s">
        <v>24</v>
      </c>
      <c r="S4677" t="s">
        <v>24</v>
      </c>
      <c r="T4677" t="s">
        <v>24</v>
      </c>
    </row>
    <row r="4678" spans="1:20">
      <c r="A4678" t="s">
        <v>36643</v>
      </c>
      <c r="B4678" t="s">
        <v>23904</v>
      </c>
      <c r="C4678" t="s">
        <v>23905</v>
      </c>
      <c r="D4678" t="s">
        <v>23906</v>
      </c>
      <c r="E4678" t="str">
        <f>IF(OR(EXACT(LEFT(F4678,1),"'"),EXACT(LEFT(F4678,1),"["),EXACT(LEFT(F4678,1),"("),EXACT(UPPER(LEFT(F4678,1)),LEFT(F4678,1))=FALSE),"-",IF(LEFT(F4678,10)="Candidatus", MID(F4678, FIND(" ", F4678), FIND(" ", F4678, FIND(" ", F4678, 1)+1)-FIND(" ", F4678)), MID(F4678, 1, FIND(" ", F4678))))</f>
        <v xml:space="preserve">Rhodobacter </v>
      </c>
      <c r="F4678" t="s">
        <v>23903</v>
      </c>
      <c r="G4678" t="s">
        <v>16</v>
      </c>
      <c r="H4678" t="s">
        <v>76</v>
      </c>
      <c r="I4678" t="s">
        <v>199</v>
      </c>
      <c r="J4678" t="s">
        <v>23904</v>
      </c>
      <c r="K4678" t="s">
        <v>23905</v>
      </c>
      <c r="L4678" t="s">
        <v>23906</v>
      </c>
      <c r="M4678" s="1" t="s">
        <v>23907</v>
      </c>
      <c r="N4678" s="1" t="s">
        <v>23908</v>
      </c>
      <c r="O4678">
        <v>3</v>
      </c>
      <c r="P4678" t="s">
        <v>24</v>
      </c>
      <c r="Q4678" t="s">
        <v>24</v>
      </c>
      <c r="R4678" t="s">
        <v>24</v>
      </c>
      <c r="S4678">
        <v>3</v>
      </c>
      <c r="T4678" t="s">
        <v>24</v>
      </c>
    </row>
    <row r="4679" spans="1:20">
      <c r="A4679" t="s">
        <v>36644</v>
      </c>
      <c r="B4679" t="s">
        <v>23910</v>
      </c>
      <c r="C4679" t="s">
        <v>23911</v>
      </c>
      <c r="D4679" t="s">
        <v>23912</v>
      </c>
      <c r="E4679" t="str">
        <f>IF(OR(EXACT(LEFT(F4679,1),"'"),EXACT(LEFT(F4679,1),"["),EXACT(LEFT(F4679,1),"("),EXACT(UPPER(LEFT(F4679,1)),LEFT(F4679,1))=FALSE),"-",IF(LEFT(F4679,10)="Candidatus", MID(F4679, FIND(" ", F4679), FIND(" ", F4679, FIND(" ", F4679, 1)+1)-FIND(" ", F4679)), MID(F4679, 1, FIND(" ", F4679))))</f>
        <v xml:space="preserve">Rhodobacter </v>
      </c>
      <c r="F4679" t="s">
        <v>23909</v>
      </c>
      <c r="G4679" t="s">
        <v>16</v>
      </c>
      <c r="H4679" t="s">
        <v>76</v>
      </c>
      <c r="I4679" t="s">
        <v>199</v>
      </c>
      <c r="J4679" t="s">
        <v>23910</v>
      </c>
      <c r="K4679" t="s">
        <v>23911</v>
      </c>
      <c r="L4679" t="s">
        <v>23912</v>
      </c>
      <c r="M4679" s="1" t="s">
        <v>23913</v>
      </c>
      <c r="N4679" s="1" t="s">
        <v>23914</v>
      </c>
      <c r="O4679">
        <v>134</v>
      </c>
      <c r="P4679" t="s">
        <v>24</v>
      </c>
      <c r="Q4679" t="s">
        <v>24</v>
      </c>
      <c r="R4679" t="s">
        <v>24</v>
      </c>
      <c r="S4679">
        <v>142</v>
      </c>
      <c r="T4679">
        <v>8</v>
      </c>
    </row>
    <row r="4680" spans="1:20">
      <c r="A4680" t="s">
        <v>36645</v>
      </c>
      <c r="B4680" t="s">
        <v>23916</v>
      </c>
      <c r="C4680" t="s">
        <v>23917</v>
      </c>
      <c r="D4680" t="s">
        <v>23918</v>
      </c>
      <c r="E4680" t="str">
        <f>IF(OR(EXACT(LEFT(F4680,1),"'"),EXACT(LEFT(F4680,1),"["),EXACT(LEFT(F4680,1),"("),EXACT(UPPER(LEFT(F4680,1)),LEFT(F4680,1))=FALSE),"-",IF(LEFT(F4680,10)="Candidatus", MID(F4680, FIND(" ", F4680), FIND(" ", F4680, FIND(" ", F4680, 1)+1)-FIND(" ", F4680)), MID(F4680, 1, FIND(" ", F4680))))</f>
        <v xml:space="preserve">Rhodobacter </v>
      </c>
      <c r="F4680" t="s">
        <v>23915</v>
      </c>
      <c r="G4680" t="s">
        <v>16</v>
      </c>
      <c r="H4680" t="s">
        <v>76</v>
      </c>
      <c r="I4680" t="s">
        <v>199</v>
      </c>
      <c r="J4680" t="s">
        <v>23916</v>
      </c>
      <c r="K4680" t="s">
        <v>23917</v>
      </c>
      <c r="L4680" t="s">
        <v>23918</v>
      </c>
      <c r="M4680" s="1" t="s">
        <v>23919</v>
      </c>
      <c r="N4680" s="1" t="s">
        <v>23920</v>
      </c>
      <c r="O4680">
        <v>29</v>
      </c>
      <c r="P4680" t="s">
        <v>24</v>
      </c>
      <c r="Q4680" t="s">
        <v>24</v>
      </c>
      <c r="R4680" t="s">
        <v>24</v>
      </c>
      <c r="S4680">
        <v>32</v>
      </c>
      <c r="T4680">
        <v>3</v>
      </c>
    </row>
    <row r="4681" spans="1:20">
      <c r="A4681" t="s">
        <v>36646</v>
      </c>
      <c r="B4681" t="s">
        <v>2177</v>
      </c>
      <c r="C4681" t="s">
        <v>23921</v>
      </c>
      <c r="D4681" t="s">
        <v>23922</v>
      </c>
      <c r="E4681" t="str">
        <f>IF(OR(EXACT(LEFT(F4681,1),"'"),EXACT(LEFT(F4681,1),"["),EXACT(LEFT(F4681,1),"("),EXACT(UPPER(LEFT(F4681,1)),LEFT(F4681,1))=FALSE),"-",IF(LEFT(F4681,10)="Candidatus", MID(F4681, FIND(" ", F4681), FIND(" ", F4681, FIND(" ", F4681, 1)+1)-FIND(" ", F4681)), MID(F4681, 1, FIND(" ", F4681))))</f>
        <v xml:space="preserve">Rhodobacter </v>
      </c>
      <c r="F4681" t="s">
        <v>23915</v>
      </c>
      <c r="G4681" t="s">
        <v>16</v>
      </c>
      <c r="H4681" t="s">
        <v>76</v>
      </c>
      <c r="I4681" t="s">
        <v>199</v>
      </c>
      <c r="J4681" t="s">
        <v>2177</v>
      </c>
      <c r="K4681" t="s">
        <v>23921</v>
      </c>
      <c r="L4681" t="s">
        <v>23922</v>
      </c>
      <c r="M4681" s="1" t="s">
        <v>23923</v>
      </c>
      <c r="N4681" s="1" t="s">
        <v>23924</v>
      </c>
      <c r="O4681">
        <v>103</v>
      </c>
      <c r="P4681" t="s">
        <v>24</v>
      </c>
      <c r="Q4681" t="s">
        <v>24</v>
      </c>
      <c r="R4681" t="s">
        <v>24</v>
      </c>
      <c r="S4681">
        <v>105</v>
      </c>
      <c r="T4681">
        <v>2</v>
      </c>
    </row>
    <row r="4682" spans="1:20">
      <c r="A4682" t="s">
        <v>36647</v>
      </c>
      <c r="B4682" t="s">
        <v>2164</v>
      </c>
      <c r="C4682" t="s">
        <v>23925</v>
      </c>
      <c r="D4682" t="s">
        <v>23926</v>
      </c>
      <c r="E4682" t="str">
        <f>IF(OR(EXACT(LEFT(F4682,1),"'"),EXACT(LEFT(F4682,1),"["),EXACT(LEFT(F4682,1),"("),EXACT(UPPER(LEFT(F4682,1)),LEFT(F4682,1))=FALSE),"-",IF(LEFT(F4682,10)="Candidatus", MID(F4682, FIND(" ", F4682), FIND(" ", F4682, FIND(" ", F4682, 1)+1)-FIND(" ", F4682)), MID(F4682, 1, FIND(" ", F4682))))</f>
        <v xml:space="preserve">Rhodobacter </v>
      </c>
      <c r="F4682" t="s">
        <v>23915</v>
      </c>
      <c r="G4682" t="s">
        <v>16</v>
      </c>
      <c r="H4682" t="s">
        <v>76</v>
      </c>
      <c r="I4682" t="s">
        <v>199</v>
      </c>
      <c r="J4682" t="s">
        <v>2164</v>
      </c>
      <c r="K4682" t="s">
        <v>23925</v>
      </c>
      <c r="L4682" t="s">
        <v>23926</v>
      </c>
      <c r="M4682" s="1" t="s">
        <v>23927</v>
      </c>
      <c r="N4682" s="1" t="s">
        <v>23928</v>
      </c>
      <c r="O4682">
        <v>94</v>
      </c>
      <c r="P4682" t="s">
        <v>24</v>
      </c>
      <c r="Q4682" t="s">
        <v>24</v>
      </c>
      <c r="R4682" t="s">
        <v>24</v>
      </c>
      <c r="S4682">
        <v>112</v>
      </c>
      <c r="T4682">
        <v>18</v>
      </c>
    </row>
    <row r="4683" spans="1:20">
      <c r="A4683" t="s">
        <v>36648</v>
      </c>
      <c r="B4683" t="s">
        <v>2169</v>
      </c>
      <c r="C4683" t="s">
        <v>23929</v>
      </c>
      <c r="D4683" t="s">
        <v>23930</v>
      </c>
      <c r="E4683" t="str">
        <f>IF(OR(EXACT(LEFT(F4683,1),"'"),EXACT(LEFT(F4683,1),"["),EXACT(LEFT(F4683,1),"("),EXACT(UPPER(LEFT(F4683,1)),LEFT(F4683,1))=FALSE),"-",IF(LEFT(F4683,10)="Candidatus", MID(F4683, FIND(" ", F4683), FIND(" ", F4683, FIND(" ", F4683, 1)+1)-FIND(" ", F4683)), MID(F4683, 1, FIND(" ", F4683))))</f>
        <v xml:space="preserve">Rhodobacter </v>
      </c>
      <c r="F4683" t="s">
        <v>23915</v>
      </c>
      <c r="G4683" t="s">
        <v>16</v>
      </c>
      <c r="H4683" t="s">
        <v>76</v>
      </c>
      <c r="I4683" t="s">
        <v>199</v>
      </c>
      <c r="J4683" t="s">
        <v>2169</v>
      </c>
      <c r="K4683" t="s">
        <v>23929</v>
      </c>
      <c r="L4683" t="s">
        <v>23930</v>
      </c>
      <c r="M4683" s="1" t="s">
        <v>23931</v>
      </c>
      <c r="N4683" s="1" t="s">
        <v>23932</v>
      </c>
      <c r="O4683">
        <v>82</v>
      </c>
      <c r="P4683" t="s">
        <v>24</v>
      </c>
      <c r="Q4683" t="s">
        <v>24</v>
      </c>
      <c r="R4683" t="s">
        <v>24</v>
      </c>
      <c r="S4683">
        <v>90</v>
      </c>
      <c r="T4683">
        <v>8</v>
      </c>
    </row>
    <row r="4684" spans="1:20">
      <c r="A4684" t="s">
        <v>36649</v>
      </c>
      <c r="B4684" t="s">
        <v>2173</v>
      </c>
      <c r="C4684" t="s">
        <v>23933</v>
      </c>
      <c r="D4684" t="s">
        <v>23934</v>
      </c>
      <c r="E4684" t="str">
        <f>IF(OR(EXACT(LEFT(F4684,1),"'"),EXACT(LEFT(F4684,1),"["),EXACT(LEFT(F4684,1),"("),EXACT(UPPER(LEFT(F4684,1)),LEFT(F4684,1))=FALSE),"-",IF(LEFT(F4684,10)="Candidatus", MID(F4684, FIND(" ", F4684), FIND(" ", F4684, FIND(" ", F4684, 1)+1)-FIND(" ", F4684)), MID(F4684, 1, FIND(" ", F4684))))</f>
        <v xml:space="preserve">Rhodobacter </v>
      </c>
      <c r="F4684" t="s">
        <v>23915</v>
      </c>
      <c r="G4684" t="s">
        <v>16</v>
      </c>
      <c r="H4684" t="s">
        <v>76</v>
      </c>
      <c r="I4684" t="s">
        <v>199</v>
      </c>
      <c r="J4684" t="s">
        <v>2173</v>
      </c>
      <c r="K4684" t="s">
        <v>23933</v>
      </c>
      <c r="L4684" t="s">
        <v>23934</v>
      </c>
      <c r="M4684" s="1" t="s">
        <v>23935</v>
      </c>
      <c r="N4684" s="1" t="s">
        <v>23936</v>
      </c>
      <c r="O4684">
        <v>87</v>
      </c>
      <c r="P4684" t="s">
        <v>24</v>
      </c>
      <c r="Q4684" t="s">
        <v>24</v>
      </c>
      <c r="R4684" t="s">
        <v>24</v>
      </c>
      <c r="S4684">
        <v>90</v>
      </c>
      <c r="T4684">
        <v>3</v>
      </c>
    </row>
    <row r="4685" spans="1:20">
      <c r="A4685" t="s">
        <v>36650</v>
      </c>
      <c r="B4685" t="s">
        <v>2177</v>
      </c>
      <c r="C4685" t="s">
        <v>23937</v>
      </c>
      <c r="D4685" t="s">
        <v>23938</v>
      </c>
      <c r="E4685" t="str">
        <f>IF(OR(EXACT(LEFT(F4685,1),"'"),EXACT(LEFT(F4685,1),"["),EXACT(LEFT(F4685,1),"("),EXACT(UPPER(LEFT(F4685,1)),LEFT(F4685,1))=FALSE),"-",IF(LEFT(F4685,10)="Candidatus", MID(F4685, FIND(" ", F4685), FIND(" ", F4685, FIND(" ", F4685, 1)+1)-FIND(" ", F4685)), MID(F4685, 1, FIND(" ", F4685))))</f>
        <v xml:space="preserve">Rhodobacter </v>
      </c>
      <c r="F4685" t="s">
        <v>23915</v>
      </c>
      <c r="G4685" t="s">
        <v>16</v>
      </c>
      <c r="H4685" t="s">
        <v>76</v>
      </c>
      <c r="I4685" t="s">
        <v>199</v>
      </c>
      <c r="J4685" t="s">
        <v>2177</v>
      </c>
      <c r="K4685" t="s">
        <v>23937</v>
      </c>
      <c r="L4685" t="s">
        <v>23938</v>
      </c>
      <c r="M4685" s="1" t="s">
        <v>23939</v>
      </c>
      <c r="N4685" s="1" t="s">
        <v>23940</v>
      </c>
      <c r="O4685">
        <v>104</v>
      </c>
      <c r="P4685" t="s">
        <v>24</v>
      </c>
      <c r="Q4685" t="s">
        <v>24</v>
      </c>
      <c r="R4685" t="s">
        <v>24</v>
      </c>
      <c r="S4685">
        <v>104</v>
      </c>
      <c r="T4685" t="s">
        <v>24</v>
      </c>
    </row>
    <row r="4686" spans="1:20">
      <c r="A4686" t="s">
        <v>36651</v>
      </c>
      <c r="B4686" t="s">
        <v>2164</v>
      </c>
      <c r="C4686" t="s">
        <v>23941</v>
      </c>
      <c r="D4686" t="s">
        <v>23942</v>
      </c>
      <c r="E4686" t="str">
        <f>IF(OR(EXACT(LEFT(F4686,1),"'"),EXACT(LEFT(F4686,1),"["),EXACT(LEFT(F4686,1),"("),EXACT(UPPER(LEFT(F4686,1)),LEFT(F4686,1))=FALSE),"-",IF(LEFT(F4686,10)="Candidatus", MID(F4686, FIND(" ", F4686), FIND(" ", F4686, FIND(" ", F4686, 1)+1)-FIND(" ", F4686)), MID(F4686, 1, FIND(" ", F4686))))</f>
        <v xml:space="preserve">Rhodobacter </v>
      </c>
      <c r="F4686" t="s">
        <v>23915</v>
      </c>
      <c r="G4686" t="s">
        <v>16</v>
      </c>
      <c r="H4686" t="s">
        <v>76</v>
      </c>
      <c r="I4686" t="s">
        <v>199</v>
      </c>
      <c r="J4686" t="s">
        <v>2164</v>
      </c>
      <c r="K4686" t="s">
        <v>23941</v>
      </c>
      <c r="L4686" t="s">
        <v>23942</v>
      </c>
      <c r="M4686" s="1" t="s">
        <v>23943</v>
      </c>
      <c r="N4686" s="1" t="s">
        <v>23944</v>
      </c>
      <c r="O4686">
        <v>102</v>
      </c>
      <c r="P4686" t="s">
        <v>24</v>
      </c>
      <c r="Q4686" t="s">
        <v>24</v>
      </c>
      <c r="R4686" t="s">
        <v>24</v>
      </c>
      <c r="S4686">
        <v>104</v>
      </c>
      <c r="T4686">
        <v>2</v>
      </c>
    </row>
    <row r="4687" spans="1:20">
      <c r="A4687" t="s">
        <v>36652</v>
      </c>
      <c r="B4687" t="s">
        <v>23945</v>
      </c>
      <c r="C4687" t="s">
        <v>23946</v>
      </c>
      <c r="D4687" t="s">
        <v>23947</v>
      </c>
      <c r="E4687" t="str">
        <f>IF(OR(EXACT(LEFT(F4687,1),"'"),EXACT(LEFT(F4687,1),"["),EXACT(LEFT(F4687,1),"("),EXACT(UPPER(LEFT(F4687,1)),LEFT(F4687,1))=FALSE),"-",IF(LEFT(F4687,10)="Candidatus", MID(F4687, FIND(" ", F4687), FIND(" ", F4687, FIND(" ", F4687, 1)+1)-FIND(" ", F4687)), MID(F4687, 1, FIND(" ", F4687))))</f>
        <v xml:space="preserve">Rhodobacter </v>
      </c>
      <c r="F4687" t="s">
        <v>23915</v>
      </c>
      <c r="G4687" t="s">
        <v>16</v>
      </c>
      <c r="H4687" t="s">
        <v>76</v>
      </c>
      <c r="I4687" t="s">
        <v>199</v>
      </c>
      <c r="J4687" t="s">
        <v>23945</v>
      </c>
      <c r="K4687" t="s">
        <v>23946</v>
      </c>
      <c r="L4687" t="s">
        <v>23947</v>
      </c>
      <c r="M4687" s="1" t="s">
        <v>23948</v>
      </c>
      <c r="N4687" s="1" t="s">
        <v>23949</v>
      </c>
      <c r="O4687">
        <v>109</v>
      </c>
      <c r="P4687" t="s">
        <v>24</v>
      </c>
      <c r="Q4687" t="s">
        <v>24</v>
      </c>
      <c r="R4687" t="s">
        <v>24</v>
      </c>
      <c r="S4687">
        <v>110</v>
      </c>
      <c r="T4687">
        <v>1</v>
      </c>
    </row>
    <row r="4688" spans="1:20">
      <c r="A4688" t="s">
        <v>36653</v>
      </c>
      <c r="B4688" t="s">
        <v>2169</v>
      </c>
      <c r="C4688" t="s">
        <v>23950</v>
      </c>
      <c r="D4688" t="s">
        <v>23951</v>
      </c>
      <c r="E4688" t="str">
        <f>IF(OR(EXACT(LEFT(F4688,1),"'"),EXACT(LEFT(F4688,1),"["),EXACT(LEFT(F4688,1),"("),EXACT(UPPER(LEFT(F4688,1)),LEFT(F4688,1))=FALSE),"-",IF(LEFT(F4688,10)="Candidatus", MID(F4688, FIND(" ", F4688), FIND(" ", F4688, FIND(" ", F4688, 1)+1)-FIND(" ", F4688)), MID(F4688, 1, FIND(" ", F4688))))</f>
        <v xml:space="preserve">Rhodobacter </v>
      </c>
      <c r="F4688" t="s">
        <v>23915</v>
      </c>
      <c r="G4688" t="s">
        <v>16</v>
      </c>
      <c r="H4688" t="s">
        <v>76</v>
      </c>
      <c r="I4688" t="s">
        <v>199</v>
      </c>
      <c r="J4688" t="s">
        <v>2169</v>
      </c>
      <c r="K4688" t="s">
        <v>23950</v>
      </c>
      <c r="L4688" t="s">
        <v>23951</v>
      </c>
      <c r="M4688" s="1" t="s">
        <v>23952</v>
      </c>
      <c r="N4688" s="1" t="s">
        <v>23953</v>
      </c>
      <c r="O4688">
        <v>89</v>
      </c>
      <c r="P4688" t="s">
        <v>24</v>
      </c>
      <c r="Q4688" t="s">
        <v>24</v>
      </c>
      <c r="R4688" t="s">
        <v>24</v>
      </c>
      <c r="S4688">
        <v>90</v>
      </c>
      <c r="T4688">
        <v>1</v>
      </c>
    </row>
    <row r="4689" spans="1:20">
      <c r="A4689" t="s">
        <v>36654</v>
      </c>
      <c r="B4689" t="s">
        <v>23954</v>
      </c>
      <c r="C4689" t="s">
        <v>23955</v>
      </c>
      <c r="D4689" t="s">
        <v>23956</v>
      </c>
      <c r="E4689" t="str">
        <f>IF(OR(EXACT(LEFT(F4689,1),"'"),EXACT(LEFT(F4689,1),"["),EXACT(LEFT(F4689,1),"("),EXACT(UPPER(LEFT(F4689,1)),LEFT(F4689,1))=FALSE),"-",IF(LEFT(F4689,10)="Candidatus", MID(F4689, FIND(" ", F4689), FIND(" ", F4689, FIND(" ", F4689, 1)+1)-FIND(" ", F4689)), MID(F4689, 1, FIND(" ", F4689))))</f>
        <v xml:space="preserve">Rhodobacter </v>
      </c>
      <c r="F4689" t="s">
        <v>23915</v>
      </c>
      <c r="G4689" t="s">
        <v>16</v>
      </c>
      <c r="H4689" t="s">
        <v>76</v>
      </c>
      <c r="I4689" t="s">
        <v>199</v>
      </c>
      <c r="J4689" t="s">
        <v>23954</v>
      </c>
      <c r="K4689" t="s">
        <v>23955</v>
      </c>
      <c r="L4689" t="s">
        <v>23956</v>
      </c>
      <c r="M4689" s="1" t="s">
        <v>23957</v>
      </c>
      <c r="N4689" s="1" t="s">
        <v>23958</v>
      </c>
      <c r="O4689">
        <v>43</v>
      </c>
      <c r="P4689" t="s">
        <v>24</v>
      </c>
      <c r="Q4689" t="s">
        <v>24</v>
      </c>
      <c r="R4689" t="s">
        <v>24</v>
      </c>
      <c r="S4689">
        <v>43</v>
      </c>
      <c r="T4689" t="s">
        <v>24</v>
      </c>
    </row>
    <row r="4690" spans="1:20">
      <c r="A4690" t="s">
        <v>36655</v>
      </c>
      <c r="B4690" t="s">
        <v>2169</v>
      </c>
      <c r="C4690" t="s">
        <v>23959</v>
      </c>
      <c r="D4690" t="s">
        <v>23960</v>
      </c>
      <c r="E4690" t="str">
        <f>IF(OR(EXACT(LEFT(F4690,1),"'"),EXACT(LEFT(F4690,1),"["),EXACT(LEFT(F4690,1),"("),EXACT(UPPER(LEFT(F4690,1)),LEFT(F4690,1))=FALSE),"-",IF(LEFT(F4690,10)="Candidatus", MID(F4690, FIND(" ", F4690), FIND(" ", F4690, FIND(" ", F4690, 1)+1)-FIND(" ", F4690)), MID(F4690, 1, FIND(" ", F4690))))</f>
        <v xml:space="preserve">Rhodobacter </v>
      </c>
      <c r="F4690" t="s">
        <v>23915</v>
      </c>
      <c r="G4690" t="s">
        <v>16</v>
      </c>
      <c r="H4690" t="s">
        <v>76</v>
      </c>
      <c r="I4690" t="s">
        <v>199</v>
      </c>
      <c r="J4690" t="s">
        <v>2169</v>
      </c>
      <c r="K4690" t="s">
        <v>23959</v>
      </c>
      <c r="L4690" t="s">
        <v>23960</v>
      </c>
      <c r="M4690" s="1" t="s">
        <v>23952</v>
      </c>
      <c r="N4690" s="1" t="s">
        <v>23953</v>
      </c>
      <c r="O4690">
        <v>90</v>
      </c>
      <c r="P4690" t="s">
        <v>24</v>
      </c>
      <c r="Q4690" t="s">
        <v>24</v>
      </c>
      <c r="R4690" t="s">
        <v>24</v>
      </c>
      <c r="S4690">
        <v>91</v>
      </c>
      <c r="T4690">
        <v>1</v>
      </c>
    </row>
    <row r="4691" spans="1:20">
      <c r="A4691" t="s">
        <v>36656</v>
      </c>
      <c r="B4691" t="s">
        <v>2177</v>
      </c>
      <c r="C4691" t="s">
        <v>23961</v>
      </c>
      <c r="D4691" t="s">
        <v>23962</v>
      </c>
      <c r="E4691" t="str">
        <f>IF(OR(EXACT(LEFT(F4691,1),"'"),EXACT(LEFT(F4691,1),"["),EXACT(LEFT(F4691,1),"("),EXACT(UPPER(LEFT(F4691,1)),LEFT(F4691,1))=FALSE),"-",IF(LEFT(F4691,10)="Candidatus", MID(F4691, FIND(" ", F4691), FIND(" ", F4691, FIND(" ", F4691, 1)+1)-FIND(" ", F4691)), MID(F4691, 1, FIND(" ", F4691))))</f>
        <v xml:space="preserve">Rhodobacter </v>
      </c>
      <c r="F4691" t="s">
        <v>23915</v>
      </c>
      <c r="G4691" t="s">
        <v>16</v>
      </c>
      <c r="H4691" t="s">
        <v>76</v>
      </c>
      <c r="I4691" t="s">
        <v>199</v>
      </c>
      <c r="J4691" t="s">
        <v>2177</v>
      </c>
      <c r="K4691" t="s">
        <v>23961</v>
      </c>
      <c r="L4691" t="s">
        <v>23962</v>
      </c>
      <c r="M4691" s="1" t="s">
        <v>23939</v>
      </c>
      <c r="N4691" s="1" t="s">
        <v>23940</v>
      </c>
      <c r="O4691">
        <v>104</v>
      </c>
      <c r="P4691" t="s">
        <v>24</v>
      </c>
      <c r="Q4691" t="s">
        <v>24</v>
      </c>
      <c r="R4691" t="s">
        <v>24</v>
      </c>
      <c r="S4691">
        <v>104</v>
      </c>
      <c r="T4691" t="s">
        <v>24</v>
      </c>
    </row>
    <row r="4692" spans="1:20">
      <c r="A4692" t="s">
        <v>36657</v>
      </c>
      <c r="B4692" t="s">
        <v>23945</v>
      </c>
      <c r="C4692" t="s">
        <v>23963</v>
      </c>
      <c r="D4692" t="s">
        <v>23964</v>
      </c>
      <c r="E4692" t="str">
        <f>IF(OR(EXACT(LEFT(F4692,1),"'"),EXACT(LEFT(F4692,1),"["),EXACT(LEFT(F4692,1),"("),EXACT(UPPER(LEFT(F4692,1)),LEFT(F4692,1))=FALSE),"-",IF(LEFT(F4692,10)="Candidatus", MID(F4692, FIND(" ", F4692), FIND(" ", F4692, FIND(" ", F4692, 1)+1)-FIND(" ", F4692)), MID(F4692, 1, FIND(" ", F4692))))</f>
        <v xml:space="preserve">Rhodobacter </v>
      </c>
      <c r="F4692" t="s">
        <v>23915</v>
      </c>
      <c r="G4692" t="s">
        <v>16</v>
      </c>
      <c r="H4692" t="s">
        <v>76</v>
      </c>
      <c r="I4692" t="s">
        <v>199</v>
      </c>
      <c r="J4692" t="s">
        <v>23945</v>
      </c>
      <c r="K4692" t="s">
        <v>23963</v>
      </c>
      <c r="L4692" t="s">
        <v>23964</v>
      </c>
      <c r="M4692" s="1" t="s">
        <v>23948</v>
      </c>
      <c r="N4692" s="1" t="s">
        <v>23949</v>
      </c>
      <c r="O4692">
        <v>109</v>
      </c>
      <c r="P4692" t="s">
        <v>24</v>
      </c>
      <c r="Q4692" t="s">
        <v>24</v>
      </c>
      <c r="R4692" t="s">
        <v>24</v>
      </c>
      <c r="S4692">
        <v>110</v>
      </c>
      <c r="T4692">
        <v>1</v>
      </c>
    </row>
    <row r="4693" spans="1:20">
      <c r="A4693" t="s">
        <v>36658</v>
      </c>
      <c r="B4693" t="s">
        <v>23966</v>
      </c>
      <c r="C4693" t="s">
        <v>23967</v>
      </c>
      <c r="D4693" t="s">
        <v>23968</v>
      </c>
      <c r="E4693" t="str">
        <f>IF(OR(EXACT(LEFT(F4693,1),"'"),EXACT(LEFT(F4693,1),"["),EXACT(LEFT(F4693,1),"("),EXACT(UPPER(LEFT(F4693,1)),LEFT(F4693,1))=FALSE),"-",IF(LEFT(F4693,10)="Candidatus", MID(F4693, FIND(" ", F4693), FIND(" ", F4693, FIND(" ", F4693, 1)+1)-FIND(" ", F4693)), MID(F4693, 1, FIND(" ", F4693))))</f>
        <v xml:space="preserve">Rhodobacter </v>
      </c>
      <c r="F4693" t="s">
        <v>23965</v>
      </c>
      <c r="G4693" t="s">
        <v>16</v>
      </c>
      <c r="H4693" t="s">
        <v>76</v>
      </c>
      <c r="I4693" t="s">
        <v>199</v>
      </c>
      <c r="J4693" t="s">
        <v>23966</v>
      </c>
      <c r="K4693" t="s">
        <v>23967</v>
      </c>
      <c r="L4693" t="s">
        <v>23968</v>
      </c>
      <c r="M4693" s="1" t="s">
        <v>23969</v>
      </c>
      <c r="N4693" s="1" t="s">
        <v>23970</v>
      </c>
      <c r="O4693">
        <v>33</v>
      </c>
      <c r="P4693" t="s">
        <v>24</v>
      </c>
      <c r="Q4693" t="s">
        <v>24</v>
      </c>
      <c r="R4693" t="s">
        <v>24</v>
      </c>
      <c r="S4693">
        <v>35</v>
      </c>
      <c r="T4693">
        <v>2</v>
      </c>
    </row>
    <row r="4694" spans="1:20">
      <c r="A4694" t="s">
        <v>36659</v>
      </c>
      <c r="B4694" t="s">
        <v>23971</v>
      </c>
      <c r="C4694" t="s">
        <v>23972</v>
      </c>
      <c r="D4694" t="s">
        <v>23973</v>
      </c>
      <c r="E4694" t="str">
        <f>IF(OR(EXACT(LEFT(F4694,1),"'"),EXACT(LEFT(F4694,1),"["),EXACT(LEFT(F4694,1),"("),EXACT(UPPER(LEFT(F4694,1)),LEFT(F4694,1))=FALSE),"-",IF(LEFT(F4694,10)="Candidatus", MID(F4694, FIND(" ", F4694), FIND(" ", F4694, FIND(" ", F4694, 1)+1)-FIND(" ", F4694)), MID(F4694, 1, FIND(" ", F4694))))</f>
        <v xml:space="preserve">Rhodobacter </v>
      </c>
      <c r="F4694" t="s">
        <v>23965</v>
      </c>
      <c r="G4694" t="s">
        <v>16</v>
      </c>
      <c r="H4694" t="s">
        <v>76</v>
      </c>
      <c r="I4694" t="s">
        <v>199</v>
      </c>
      <c r="J4694" t="s">
        <v>23971</v>
      </c>
      <c r="K4694" t="s">
        <v>23972</v>
      </c>
      <c r="L4694" t="s">
        <v>23973</v>
      </c>
      <c r="M4694" s="1" t="s">
        <v>23974</v>
      </c>
      <c r="N4694" s="1" t="s">
        <v>23975</v>
      </c>
      <c r="O4694">
        <v>14</v>
      </c>
      <c r="P4694" t="s">
        <v>24</v>
      </c>
      <c r="Q4694" t="s">
        <v>24</v>
      </c>
      <c r="R4694" t="s">
        <v>24</v>
      </c>
      <c r="S4694">
        <v>14</v>
      </c>
      <c r="T4694" t="s">
        <v>24</v>
      </c>
    </row>
    <row r="4695" spans="1:20">
      <c r="A4695" t="s">
        <v>36660</v>
      </c>
      <c r="B4695" t="s">
        <v>23976</v>
      </c>
      <c r="C4695" t="s">
        <v>23977</v>
      </c>
      <c r="D4695" t="s">
        <v>23978</v>
      </c>
      <c r="E4695" t="str">
        <f>IF(OR(EXACT(LEFT(F4695,1),"'"),EXACT(LEFT(F4695,1),"["),EXACT(LEFT(F4695,1),"("),EXACT(UPPER(LEFT(F4695,1)),LEFT(F4695,1))=FALSE),"-",IF(LEFT(F4695,10)="Candidatus", MID(F4695, FIND(" ", F4695), FIND(" ", F4695, FIND(" ", F4695, 1)+1)-FIND(" ", F4695)), MID(F4695, 1, FIND(" ", F4695))))</f>
        <v xml:space="preserve">Rhodobacter </v>
      </c>
      <c r="F4695" t="s">
        <v>23965</v>
      </c>
      <c r="G4695" t="s">
        <v>16</v>
      </c>
      <c r="H4695" t="s">
        <v>76</v>
      </c>
      <c r="I4695" t="s">
        <v>199</v>
      </c>
      <c r="J4695" t="s">
        <v>23976</v>
      </c>
      <c r="K4695" t="s">
        <v>23977</v>
      </c>
      <c r="L4695" t="s">
        <v>23978</v>
      </c>
      <c r="M4695" s="1" t="s">
        <v>23979</v>
      </c>
      <c r="N4695" s="1" t="s">
        <v>23980</v>
      </c>
      <c r="O4695">
        <v>770</v>
      </c>
      <c r="P4695">
        <v>6</v>
      </c>
      <c r="Q4695">
        <v>11</v>
      </c>
      <c r="R4695" t="s">
        <v>24</v>
      </c>
      <c r="S4695">
        <v>840</v>
      </c>
      <c r="T4695">
        <v>53</v>
      </c>
    </row>
    <row r="4696" spans="1:20">
      <c r="A4696" t="s">
        <v>36661</v>
      </c>
      <c r="B4696" t="s">
        <v>23981</v>
      </c>
      <c r="C4696" t="s">
        <v>23982</v>
      </c>
      <c r="D4696" t="s">
        <v>23983</v>
      </c>
      <c r="E4696" t="str">
        <f>IF(OR(EXACT(LEFT(F4696,1),"'"),EXACT(LEFT(F4696,1),"["),EXACT(LEFT(F4696,1),"("),EXACT(UPPER(LEFT(F4696,1)),LEFT(F4696,1))=FALSE),"-",IF(LEFT(F4696,10)="Candidatus", MID(F4696, FIND(" ", F4696), FIND(" ", F4696, FIND(" ", F4696, 1)+1)-FIND(" ", F4696)), MID(F4696, 1, FIND(" ", F4696))))</f>
        <v xml:space="preserve">Rhodobacter </v>
      </c>
      <c r="F4696" t="s">
        <v>23965</v>
      </c>
      <c r="G4696" t="s">
        <v>16</v>
      </c>
      <c r="H4696" t="s">
        <v>76</v>
      </c>
      <c r="I4696" t="s">
        <v>199</v>
      </c>
      <c r="J4696" t="s">
        <v>23981</v>
      </c>
      <c r="K4696" t="s">
        <v>23982</v>
      </c>
      <c r="L4696" t="s">
        <v>23983</v>
      </c>
      <c r="M4696" s="1" t="s">
        <v>23984</v>
      </c>
      <c r="N4696" s="1" t="s">
        <v>23985</v>
      </c>
      <c r="O4696">
        <v>111</v>
      </c>
      <c r="P4696" t="s">
        <v>24</v>
      </c>
      <c r="Q4696" t="s">
        <v>24</v>
      </c>
      <c r="R4696" t="s">
        <v>24</v>
      </c>
      <c r="S4696">
        <v>113</v>
      </c>
      <c r="T4696">
        <v>2</v>
      </c>
    </row>
    <row r="4697" spans="1:20">
      <c r="A4697" t="s">
        <v>36662</v>
      </c>
      <c r="B4697" t="s">
        <v>23986</v>
      </c>
      <c r="C4697" t="s">
        <v>23987</v>
      </c>
      <c r="D4697" t="s">
        <v>23988</v>
      </c>
      <c r="E4697" t="str">
        <f>IF(OR(EXACT(LEFT(F4697,1),"'"),EXACT(LEFT(F4697,1),"["),EXACT(LEFT(F4697,1),"("),EXACT(UPPER(LEFT(F4697,1)),LEFT(F4697,1))=FALSE),"-",IF(LEFT(F4697,10)="Candidatus", MID(F4697, FIND(" ", F4697), FIND(" ", F4697, FIND(" ", F4697, 1)+1)-FIND(" ", F4697)), MID(F4697, 1, FIND(" ", F4697))))</f>
        <v xml:space="preserve">Rhodobacter </v>
      </c>
      <c r="F4697" t="s">
        <v>23965</v>
      </c>
      <c r="G4697" t="s">
        <v>16</v>
      </c>
      <c r="H4697" t="s">
        <v>76</v>
      </c>
      <c r="I4697" t="s">
        <v>199</v>
      </c>
      <c r="J4697" t="s">
        <v>23986</v>
      </c>
      <c r="K4697" t="s">
        <v>23987</v>
      </c>
      <c r="L4697" t="s">
        <v>23988</v>
      </c>
      <c r="M4697" s="1" t="s">
        <v>23989</v>
      </c>
      <c r="N4697" s="1" t="s">
        <v>23990</v>
      </c>
      <c r="O4697">
        <v>243</v>
      </c>
      <c r="P4697">
        <v>3</v>
      </c>
      <c r="Q4697">
        <v>3</v>
      </c>
      <c r="R4697" t="s">
        <v>24</v>
      </c>
      <c r="S4697">
        <v>269</v>
      </c>
      <c r="T4697">
        <v>20</v>
      </c>
    </row>
    <row r="4698" spans="1:20">
      <c r="A4698" t="s">
        <v>36663</v>
      </c>
      <c r="B4698" t="s">
        <v>23992</v>
      </c>
      <c r="C4698" t="s">
        <v>23993</v>
      </c>
      <c r="D4698" t="s">
        <v>23994</v>
      </c>
      <c r="E4698" t="str">
        <f>IF(OR(EXACT(LEFT(F4698,1),"'"),EXACT(LEFT(F4698,1),"["),EXACT(LEFT(F4698,1),"("),EXACT(UPPER(LEFT(F4698,1)),LEFT(F4698,1))=FALSE),"-",IF(LEFT(F4698,10)="Candidatus", MID(F4698, FIND(" ", F4698), FIND(" ", F4698, FIND(" ", F4698, 1)+1)-FIND(" ", F4698)), MID(F4698, 1, FIND(" ", F4698))))</f>
        <v xml:space="preserve">Rhodobacter </v>
      </c>
      <c r="F4698" t="s">
        <v>23991</v>
      </c>
      <c r="G4698" t="s">
        <v>16</v>
      </c>
      <c r="H4698" t="s">
        <v>76</v>
      </c>
      <c r="I4698" t="s">
        <v>199</v>
      </c>
      <c r="J4698" t="s">
        <v>23992</v>
      </c>
      <c r="K4698" t="s">
        <v>23993</v>
      </c>
      <c r="L4698" t="s">
        <v>23994</v>
      </c>
      <c r="M4698" s="1" t="s">
        <v>23995</v>
      </c>
      <c r="N4698" s="1" t="s">
        <v>23996</v>
      </c>
      <c r="O4698">
        <v>106</v>
      </c>
      <c r="P4698" t="s">
        <v>24</v>
      </c>
      <c r="Q4698" t="s">
        <v>24</v>
      </c>
      <c r="R4698" t="s">
        <v>24</v>
      </c>
      <c r="S4698">
        <v>108</v>
      </c>
      <c r="T4698">
        <v>2</v>
      </c>
    </row>
    <row r="4699" spans="1:20">
      <c r="A4699" t="s">
        <v>36664</v>
      </c>
      <c r="B4699" t="s">
        <v>23998</v>
      </c>
      <c r="C4699" t="s">
        <v>23999</v>
      </c>
      <c r="D4699" t="s">
        <v>24000</v>
      </c>
      <c r="E4699" t="str">
        <f>IF(OR(EXACT(LEFT(F4699,1),"'"),EXACT(LEFT(F4699,1),"["),EXACT(LEFT(F4699,1),"("),EXACT(UPPER(LEFT(F4699,1)),LEFT(F4699,1))=FALSE),"-",IF(LEFT(F4699,10)="Candidatus", MID(F4699, FIND(" ", F4699), FIND(" ", F4699, FIND(" ", F4699, 1)+1)-FIND(" ", F4699)), MID(F4699, 1, FIND(" ", F4699))))</f>
        <v xml:space="preserve">Rhodobacter </v>
      </c>
      <c r="F4699" t="s">
        <v>23997</v>
      </c>
      <c r="G4699" t="s">
        <v>16</v>
      </c>
      <c r="H4699" t="s">
        <v>76</v>
      </c>
      <c r="I4699" t="s">
        <v>199</v>
      </c>
      <c r="J4699" t="s">
        <v>23998</v>
      </c>
      <c r="K4699" t="s">
        <v>23999</v>
      </c>
      <c r="L4699" t="s">
        <v>24000</v>
      </c>
      <c r="M4699" s="1" t="s">
        <v>24001</v>
      </c>
      <c r="N4699" s="1" t="s">
        <v>24002</v>
      </c>
      <c r="O4699">
        <v>89</v>
      </c>
      <c r="P4699" t="s">
        <v>24</v>
      </c>
      <c r="Q4699" t="s">
        <v>24</v>
      </c>
      <c r="R4699" t="s">
        <v>24</v>
      </c>
      <c r="S4699">
        <v>93</v>
      </c>
      <c r="T4699">
        <v>4</v>
      </c>
    </row>
    <row r="4700" spans="1:20">
      <c r="A4700" t="s">
        <v>36665</v>
      </c>
      <c r="B4700" t="s">
        <v>24003</v>
      </c>
      <c r="C4700" t="s">
        <v>24004</v>
      </c>
      <c r="D4700" t="s">
        <v>24005</v>
      </c>
      <c r="E4700" t="str">
        <f>IF(OR(EXACT(LEFT(F4700,1),"'"),EXACT(LEFT(F4700,1),"["),EXACT(LEFT(F4700,1),"("),EXACT(UPPER(LEFT(F4700,1)),LEFT(F4700,1))=FALSE),"-",IF(LEFT(F4700,10)="Candidatus", MID(F4700, FIND(" ", F4700), FIND(" ", F4700, FIND(" ", F4700, 1)+1)-FIND(" ", F4700)), MID(F4700, 1, FIND(" ", F4700))))</f>
        <v xml:space="preserve">Rhodobacter </v>
      </c>
      <c r="F4700" t="s">
        <v>23997</v>
      </c>
      <c r="G4700" t="s">
        <v>16</v>
      </c>
      <c r="H4700" t="s">
        <v>76</v>
      </c>
      <c r="I4700" t="s">
        <v>199</v>
      </c>
      <c r="J4700" t="s">
        <v>24003</v>
      </c>
      <c r="K4700" t="s">
        <v>24004</v>
      </c>
      <c r="L4700" t="s">
        <v>24005</v>
      </c>
      <c r="M4700" s="1" t="s">
        <v>24006</v>
      </c>
      <c r="N4700" s="1" t="s">
        <v>24007</v>
      </c>
      <c r="O4700">
        <v>138</v>
      </c>
      <c r="P4700" t="s">
        <v>24</v>
      </c>
      <c r="Q4700" t="s">
        <v>24</v>
      </c>
      <c r="R4700" t="s">
        <v>24</v>
      </c>
      <c r="S4700">
        <v>141</v>
      </c>
      <c r="T4700">
        <v>3</v>
      </c>
    </row>
    <row r="4701" spans="1:20">
      <c r="A4701" t="s">
        <v>36666</v>
      </c>
      <c r="B4701" t="s">
        <v>24009</v>
      </c>
      <c r="C4701" t="s">
        <v>24010</v>
      </c>
      <c r="D4701" t="s">
        <v>24011</v>
      </c>
      <c r="E4701" t="str">
        <f>IF(OR(EXACT(LEFT(F4701,1),"'"),EXACT(LEFT(F4701,1),"["),EXACT(LEFT(F4701,1),"("),EXACT(UPPER(LEFT(F4701,1)),LEFT(F4701,1))=FALSE),"-",IF(LEFT(F4701,10)="Candidatus", MID(F4701, FIND(" ", F4701), FIND(" ", F4701, FIND(" ", F4701, 1)+1)-FIND(" ", F4701)), MID(F4701, 1, FIND(" ", F4701))))</f>
        <v xml:space="preserve">Rhodobacter </v>
      </c>
      <c r="F4701" t="s">
        <v>24008</v>
      </c>
      <c r="G4701" t="s">
        <v>16</v>
      </c>
      <c r="H4701" t="s">
        <v>76</v>
      </c>
      <c r="I4701" t="s">
        <v>199</v>
      </c>
      <c r="J4701" t="s">
        <v>24009</v>
      </c>
      <c r="K4701" t="s">
        <v>24010</v>
      </c>
      <c r="L4701" t="s">
        <v>24011</v>
      </c>
      <c r="M4701" s="1" t="s">
        <v>24012</v>
      </c>
      <c r="N4701" s="1" t="s">
        <v>24013</v>
      </c>
      <c r="O4701">
        <v>96</v>
      </c>
      <c r="P4701" t="s">
        <v>24</v>
      </c>
      <c r="Q4701" t="s">
        <v>24</v>
      </c>
      <c r="R4701" t="s">
        <v>24</v>
      </c>
      <c r="S4701">
        <v>100</v>
      </c>
      <c r="T4701">
        <v>4</v>
      </c>
    </row>
    <row r="4702" spans="1:20">
      <c r="A4702" t="s">
        <v>36667</v>
      </c>
      <c r="B4702" t="s">
        <v>24014</v>
      </c>
      <c r="C4702" t="s">
        <v>24015</v>
      </c>
      <c r="D4702" t="s">
        <v>24016</v>
      </c>
      <c r="E4702" t="str">
        <f>IF(OR(EXACT(LEFT(F4702,1),"'"),EXACT(LEFT(F4702,1),"["),EXACT(LEFT(F4702,1),"("),EXACT(UPPER(LEFT(F4702,1)),LEFT(F4702,1))=FALSE),"-",IF(LEFT(F4702,10)="Candidatus", MID(F4702, FIND(" ", F4702), FIND(" ", F4702, FIND(" ", F4702, 1)+1)-FIND(" ", F4702)), MID(F4702, 1, FIND(" ", F4702))))</f>
        <v xml:space="preserve">Rhodobacter </v>
      </c>
      <c r="F4702" t="s">
        <v>24008</v>
      </c>
      <c r="G4702" t="s">
        <v>16</v>
      </c>
      <c r="H4702" t="s">
        <v>76</v>
      </c>
      <c r="I4702" t="s">
        <v>199</v>
      </c>
      <c r="J4702" t="s">
        <v>24014</v>
      </c>
      <c r="K4702" t="s">
        <v>24015</v>
      </c>
      <c r="L4702" t="s">
        <v>24016</v>
      </c>
      <c r="M4702" s="1" t="s">
        <v>24017</v>
      </c>
      <c r="N4702" s="1" t="s">
        <v>24018</v>
      </c>
      <c r="O4702">
        <v>175</v>
      </c>
      <c r="P4702" t="s">
        <v>24</v>
      </c>
      <c r="Q4702" t="s">
        <v>24</v>
      </c>
      <c r="R4702" t="s">
        <v>24</v>
      </c>
      <c r="S4702">
        <v>186</v>
      </c>
      <c r="T4702">
        <v>11</v>
      </c>
    </row>
    <row r="4703" spans="1:20">
      <c r="A4703" t="s">
        <v>36668</v>
      </c>
      <c r="B4703" t="s">
        <v>1681</v>
      </c>
      <c r="C4703" t="s">
        <v>24020</v>
      </c>
      <c r="D4703" t="s">
        <v>24021</v>
      </c>
      <c r="E4703" t="str">
        <f>IF(OR(EXACT(LEFT(F4703,1),"'"),EXACT(LEFT(F4703,1),"["),EXACT(LEFT(F4703,1),"("),EXACT(UPPER(LEFT(F4703,1)),LEFT(F4703,1))=FALSE),"-",IF(LEFT(F4703,10)="Candidatus", MID(F4703, FIND(" ", F4703), FIND(" ", F4703, FIND(" ", F4703, 1)+1)-FIND(" ", F4703)), MID(F4703, 1, FIND(" ", F4703))))</f>
        <v xml:space="preserve">Rhodococcus </v>
      </c>
      <c r="F4703" t="s">
        <v>24019</v>
      </c>
      <c r="G4703" t="s">
        <v>16</v>
      </c>
      <c r="H4703" t="s">
        <v>2076</v>
      </c>
      <c r="I4703" t="s">
        <v>2076</v>
      </c>
      <c r="J4703" t="s">
        <v>1681</v>
      </c>
      <c r="K4703" t="s">
        <v>24020</v>
      </c>
      <c r="L4703" t="s">
        <v>24021</v>
      </c>
      <c r="M4703" s="1" t="s">
        <v>24022</v>
      </c>
      <c r="N4703" s="1" t="s">
        <v>24023</v>
      </c>
      <c r="O4703">
        <v>13</v>
      </c>
      <c r="P4703" t="s">
        <v>24</v>
      </c>
      <c r="Q4703" t="s">
        <v>24</v>
      </c>
      <c r="R4703" t="s">
        <v>24</v>
      </c>
      <c r="S4703">
        <v>13</v>
      </c>
      <c r="T4703" t="s">
        <v>24</v>
      </c>
    </row>
    <row r="4704" spans="1:20">
      <c r="A4704" t="s">
        <v>36669</v>
      </c>
      <c r="B4704" t="s">
        <v>24025</v>
      </c>
      <c r="C4704" t="s">
        <v>24026</v>
      </c>
      <c r="D4704" t="s">
        <v>24027</v>
      </c>
      <c r="E4704" t="str">
        <f>IF(OR(EXACT(LEFT(F4704,1),"'"),EXACT(LEFT(F4704,1),"["),EXACT(LEFT(F4704,1),"("),EXACT(UPPER(LEFT(F4704,1)),LEFT(F4704,1))=FALSE),"-",IF(LEFT(F4704,10)="Candidatus", MID(F4704, FIND(" ", F4704), FIND(" ", F4704, FIND(" ", F4704, 1)+1)-FIND(" ", F4704)), MID(F4704, 1, FIND(" ", F4704))))</f>
        <v xml:space="preserve">Rhodococcus </v>
      </c>
      <c r="F4704" t="s">
        <v>24024</v>
      </c>
      <c r="G4704" t="s">
        <v>16</v>
      </c>
      <c r="H4704" t="s">
        <v>2076</v>
      </c>
      <c r="I4704" t="s">
        <v>2076</v>
      </c>
      <c r="J4704" t="s">
        <v>24025</v>
      </c>
      <c r="K4704" t="s">
        <v>24026</v>
      </c>
      <c r="L4704" t="s">
        <v>24027</v>
      </c>
      <c r="M4704" s="1" t="s">
        <v>24028</v>
      </c>
      <c r="N4704" s="1" t="s">
        <v>24029</v>
      </c>
      <c r="O4704">
        <v>98</v>
      </c>
      <c r="P4704" t="s">
        <v>24</v>
      </c>
      <c r="Q4704" t="s">
        <v>24</v>
      </c>
      <c r="R4704" t="s">
        <v>24</v>
      </c>
      <c r="S4704">
        <v>106</v>
      </c>
      <c r="T4704">
        <v>8</v>
      </c>
    </row>
    <row r="4705" spans="1:20">
      <c r="A4705" t="s">
        <v>36670</v>
      </c>
      <c r="B4705" t="s">
        <v>24030</v>
      </c>
      <c r="C4705" t="s">
        <v>24031</v>
      </c>
      <c r="D4705" t="s">
        <v>24032</v>
      </c>
      <c r="E4705" t="str">
        <f>IF(OR(EXACT(LEFT(F4705,1),"'"),EXACT(LEFT(F4705,1),"["),EXACT(LEFT(F4705,1),"("),EXACT(UPPER(LEFT(F4705,1)),LEFT(F4705,1))=FALSE),"-",IF(LEFT(F4705,10)="Candidatus", MID(F4705, FIND(" ", F4705), FIND(" ", F4705, FIND(" ", F4705, 1)+1)-FIND(" ", F4705)), MID(F4705, 1, FIND(" ", F4705))))</f>
        <v xml:space="preserve">Rhodococcus </v>
      </c>
      <c r="F4705" t="s">
        <v>24024</v>
      </c>
      <c r="G4705" t="s">
        <v>16</v>
      </c>
      <c r="H4705" t="s">
        <v>2076</v>
      </c>
      <c r="I4705" t="s">
        <v>2076</v>
      </c>
      <c r="J4705" t="s">
        <v>24030</v>
      </c>
      <c r="K4705" t="s">
        <v>24031</v>
      </c>
      <c r="L4705" t="s">
        <v>24032</v>
      </c>
      <c r="M4705" s="1" t="s">
        <v>24033</v>
      </c>
      <c r="N4705" s="1" t="s">
        <v>24034</v>
      </c>
      <c r="O4705">
        <v>86</v>
      </c>
      <c r="P4705" t="s">
        <v>24</v>
      </c>
      <c r="Q4705" t="s">
        <v>24</v>
      </c>
      <c r="R4705" t="s">
        <v>24</v>
      </c>
      <c r="S4705">
        <v>89</v>
      </c>
      <c r="T4705">
        <v>3</v>
      </c>
    </row>
    <row r="4706" spans="1:20">
      <c r="A4706" t="s">
        <v>36671</v>
      </c>
      <c r="B4706" t="s">
        <v>24036</v>
      </c>
      <c r="C4706" t="s">
        <v>24037</v>
      </c>
      <c r="D4706" t="s">
        <v>24038</v>
      </c>
      <c r="E4706" t="str">
        <f>IF(OR(EXACT(LEFT(F4706,1),"'"),EXACT(LEFT(F4706,1),"["),EXACT(LEFT(F4706,1),"("),EXACT(UPPER(LEFT(F4706,1)),LEFT(F4706,1))=FALSE),"-",IF(LEFT(F4706,10)="Candidatus", MID(F4706, FIND(" ", F4706), FIND(" ", F4706, FIND(" ", F4706, 1)+1)-FIND(" ", F4706)), MID(F4706, 1, FIND(" ", F4706))))</f>
        <v xml:space="preserve">Rhodococcus </v>
      </c>
      <c r="F4706" t="s">
        <v>24035</v>
      </c>
      <c r="G4706" t="s">
        <v>16</v>
      </c>
      <c r="H4706" t="s">
        <v>2076</v>
      </c>
      <c r="I4706" t="s">
        <v>2076</v>
      </c>
      <c r="J4706" t="s">
        <v>24036</v>
      </c>
      <c r="K4706" t="s">
        <v>24037</v>
      </c>
      <c r="L4706" t="s">
        <v>24038</v>
      </c>
      <c r="M4706" s="1" t="s">
        <v>24039</v>
      </c>
      <c r="N4706" s="1" t="s">
        <v>24040</v>
      </c>
      <c r="O4706">
        <v>68</v>
      </c>
      <c r="P4706" t="s">
        <v>24</v>
      </c>
      <c r="Q4706" t="s">
        <v>24</v>
      </c>
      <c r="R4706" t="s">
        <v>24</v>
      </c>
      <c r="S4706">
        <v>72</v>
      </c>
      <c r="T4706">
        <v>4</v>
      </c>
    </row>
    <row r="4707" spans="1:20">
      <c r="A4707" t="s">
        <v>36672</v>
      </c>
      <c r="B4707" t="s">
        <v>24042</v>
      </c>
      <c r="C4707" t="s">
        <v>24043</v>
      </c>
      <c r="D4707" t="s">
        <v>24044</v>
      </c>
      <c r="E4707" t="str">
        <f>IF(OR(EXACT(LEFT(F4707,1),"'"),EXACT(LEFT(F4707,1),"["),EXACT(LEFT(F4707,1),"("),EXACT(UPPER(LEFT(F4707,1)),LEFT(F4707,1))=FALSE),"-",IF(LEFT(F4707,10)="Candidatus", MID(F4707, FIND(" ", F4707), FIND(" ", F4707, FIND(" ", F4707, 1)+1)-FIND(" ", F4707)), MID(F4707, 1, FIND(" ", F4707))))</f>
        <v xml:space="preserve">Rhodococcus </v>
      </c>
      <c r="F4707" t="s">
        <v>24041</v>
      </c>
      <c r="G4707" t="s">
        <v>16</v>
      </c>
      <c r="H4707" t="s">
        <v>2076</v>
      </c>
      <c r="I4707" t="s">
        <v>2076</v>
      </c>
      <c r="J4707" t="s">
        <v>24042</v>
      </c>
      <c r="K4707" t="s">
        <v>24043</v>
      </c>
      <c r="L4707" t="s">
        <v>24044</v>
      </c>
      <c r="M4707" s="1" t="s">
        <v>24045</v>
      </c>
      <c r="N4707" s="1" t="s">
        <v>24046</v>
      </c>
      <c r="O4707">
        <v>64</v>
      </c>
      <c r="P4707" t="s">
        <v>24</v>
      </c>
      <c r="Q4707" t="s">
        <v>24</v>
      </c>
      <c r="R4707" t="s">
        <v>24</v>
      </c>
      <c r="S4707">
        <v>64</v>
      </c>
      <c r="T4707" t="s">
        <v>24</v>
      </c>
    </row>
    <row r="4708" spans="1:20">
      <c r="A4708" t="s">
        <v>36673</v>
      </c>
      <c r="B4708" t="s">
        <v>24048</v>
      </c>
      <c r="C4708" t="s">
        <v>24049</v>
      </c>
      <c r="D4708" t="s">
        <v>24050</v>
      </c>
      <c r="E4708" t="str">
        <f>IF(OR(EXACT(LEFT(F4708,1),"'"),EXACT(LEFT(F4708,1),"["),EXACT(LEFT(F4708,1),"("),EXACT(UPPER(LEFT(F4708,1)),LEFT(F4708,1))=FALSE),"-",IF(LEFT(F4708,10)="Candidatus", MID(F4708, FIND(" ", F4708), FIND(" ", F4708, FIND(" ", F4708, 1)+1)-FIND(" ", F4708)), MID(F4708, 1, FIND(" ", F4708))))</f>
        <v xml:space="preserve">Rhodococcus </v>
      </c>
      <c r="F4708" t="s">
        <v>24047</v>
      </c>
      <c r="G4708" t="s">
        <v>16</v>
      </c>
      <c r="H4708" t="s">
        <v>2076</v>
      </c>
      <c r="I4708" t="s">
        <v>2076</v>
      </c>
      <c r="J4708" t="s">
        <v>24048</v>
      </c>
      <c r="K4708" t="s">
        <v>24049</v>
      </c>
      <c r="L4708" t="s">
        <v>24050</v>
      </c>
      <c r="M4708" s="1" t="s">
        <v>24051</v>
      </c>
      <c r="N4708" s="1" t="s">
        <v>24052</v>
      </c>
      <c r="O4708">
        <v>69</v>
      </c>
      <c r="P4708" t="s">
        <v>24</v>
      </c>
      <c r="Q4708" t="s">
        <v>24</v>
      </c>
      <c r="R4708" t="s">
        <v>24</v>
      </c>
      <c r="S4708">
        <v>69</v>
      </c>
      <c r="T4708" t="s">
        <v>24</v>
      </c>
    </row>
    <row r="4709" spans="1:20">
      <c r="A4709" t="s">
        <v>36674</v>
      </c>
      <c r="B4709" t="s">
        <v>24054</v>
      </c>
      <c r="C4709" t="s">
        <v>24055</v>
      </c>
      <c r="D4709" t="s">
        <v>24056</v>
      </c>
      <c r="E4709" t="str">
        <f>IF(OR(EXACT(LEFT(F4709,1),"'"),EXACT(LEFT(F4709,1),"["),EXACT(LEFT(F4709,1),"("),EXACT(UPPER(LEFT(F4709,1)),LEFT(F4709,1))=FALSE),"-",IF(LEFT(F4709,10)="Candidatus", MID(F4709, FIND(" ", F4709), FIND(" ", F4709, FIND(" ", F4709, 1)+1)-FIND(" ", F4709)), MID(F4709, 1, FIND(" ", F4709))))</f>
        <v xml:space="preserve">Rhodococcus </v>
      </c>
      <c r="F4709" t="s">
        <v>24053</v>
      </c>
      <c r="G4709" t="s">
        <v>16</v>
      </c>
      <c r="H4709" t="s">
        <v>2076</v>
      </c>
      <c r="I4709" t="s">
        <v>2076</v>
      </c>
      <c r="J4709" t="s">
        <v>24054</v>
      </c>
      <c r="K4709" t="s">
        <v>24055</v>
      </c>
      <c r="L4709" t="s">
        <v>24056</v>
      </c>
      <c r="M4709" s="1" t="s">
        <v>24045</v>
      </c>
      <c r="N4709" s="1" t="s">
        <v>24046</v>
      </c>
      <c r="O4709">
        <v>65</v>
      </c>
      <c r="P4709" t="s">
        <v>24</v>
      </c>
      <c r="Q4709" t="s">
        <v>24</v>
      </c>
      <c r="R4709" t="s">
        <v>24</v>
      </c>
      <c r="S4709">
        <v>73</v>
      </c>
      <c r="T4709">
        <v>8</v>
      </c>
    </row>
    <row r="4710" spans="1:20">
      <c r="A4710" t="s">
        <v>36675</v>
      </c>
      <c r="B4710" t="s">
        <v>24058</v>
      </c>
      <c r="C4710" t="s">
        <v>24059</v>
      </c>
      <c r="D4710" t="s">
        <v>24060</v>
      </c>
      <c r="E4710" t="str">
        <f>IF(OR(EXACT(LEFT(F4710,1),"'"),EXACT(LEFT(F4710,1),"["),EXACT(LEFT(F4710,1),"("),EXACT(UPPER(LEFT(F4710,1)),LEFT(F4710,1))=FALSE),"-",IF(LEFT(F4710,10)="Candidatus", MID(F4710, FIND(" ", F4710), FIND(" ", F4710, FIND(" ", F4710, 1)+1)-FIND(" ", F4710)), MID(F4710, 1, FIND(" ", F4710))))</f>
        <v xml:space="preserve">Rhodococcus </v>
      </c>
      <c r="F4710" t="s">
        <v>24057</v>
      </c>
      <c r="G4710" t="s">
        <v>16</v>
      </c>
      <c r="H4710" t="s">
        <v>2076</v>
      </c>
      <c r="I4710" t="s">
        <v>2076</v>
      </c>
      <c r="J4710" t="s">
        <v>24058</v>
      </c>
      <c r="K4710" t="s">
        <v>24059</v>
      </c>
      <c r="L4710" t="s">
        <v>24060</v>
      </c>
      <c r="M4710" s="1" t="s">
        <v>24061</v>
      </c>
      <c r="N4710" s="1" t="s">
        <v>24062</v>
      </c>
      <c r="O4710">
        <v>64</v>
      </c>
      <c r="P4710" t="s">
        <v>24</v>
      </c>
      <c r="Q4710" t="s">
        <v>24</v>
      </c>
      <c r="R4710" t="s">
        <v>24</v>
      </c>
      <c r="S4710">
        <v>64</v>
      </c>
      <c r="T4710" t="s">
        <v>24</v>
      </c>
    </row>
    <row r="4711" spans="1:20">
      <c r="A4711" t="s">
        <v>36676</v>
      </c>
      <c r="B4711" t="s">
        <v>24064</v>
      </c>
      <c r="C4711" t="s">
        <v>24065</v>
      </c>
      <c r="D4711" t="s">
        <v>24066</v>
      </c>
      <c r="E4711" t="str">
        <f>IF(OR(EXACT(LEFT(F4711,1),"'"),EXACT(LEFT(F4711,1),"["),EXACT(LEFT(F4711,1),"("),EXACT(UPPER(LEFT(F4711,1)),LEFT(F4711,1))=FALSE),"-",IF(LEFT(F4711,10)="Candidatus", MID(F4711, FIND(" ", F4711), FIND(" ", F4711, FIND(" ", F4711, 1)+1)-FIND(" ", F4711)), MID(F4711, 1, FIND(" ", F4711))))</f>
        <v xml:space="preserve">Rhodococcus </v>
      </c>
      <c r="F4711" t="s">
        <v>24063</v>
      </c>
      <c r="G4711" t="s">
        <v>16</v>
      </c>
      <c r="H4711" t="s">
        <v>2076</v>
      </c>
      <c r="I4711" t="s">
        <v>2076</v>
      </c>
      <c r="J4711" t="s">
        <v>24064</v>
      </c>
      <c r="K4711" t="s">
        <v>24065</v>
      </c>
      <c r="L4711" t="s">
        <v>24066</v>
      </c>
      <c r="M4711" s="1" t="s">
        <v>24067</v>
      </c>
      <c r="N4711" s="1" t="s">
        <v>24068</v>
      </c>
      <c r="O4711">
        <v>258</v>
      </c>
      <c r="P4711" t="s">
        <v>24</v>
      </c>
      <c r="Q4711" t="s">
        <v>24</v>
      </c>
      <c r="R4711" t="s">
        <v>24</v>
      </c>
      <c r="S4711">
        <v>273</v>
      </c>
      <c r="T4711">
        <v>15</v>
      </c>
    </row>
    <row r="4712" spans="1:20">
      <c r="A4712" t="s">
        <v>36677</v>
      </c>
      <c r="B4712" t="s">
        <v>24069</v>
      </c>
      <c r="C4712" t="s">
        <v>24070</v>
      </c>
      <c r="D4712" t="s">
        <v>24071</v>
      </c>
      <c r="E4712" t="str">
        <f>IF(OR(EXACT(LEFT(F4712,1),"'"),EXACT(LEFT(F4712,1),"["),EXACT(LEFT(F4712,1),"("),EXACT(UPPER(LEFT(F4712,1)),LEFT(F4712,1))=FALSE),"-",IF(LEFT(F4712,10)="Candidatus", MID(F4712, FIND(" ", F4712), FIND(" ", F4712, FIND(" ", F4712, 1)+1)-FIND(" ", F4712)), MID(F4712, 1, FIND(" ", F4712))))</f>
        <v xml:space="preserve">Rhodococcus </v>
      </c>
      <c r="F4712" t="s">
        <v>24063</v>
      </c>
      <c r="G4712" t="s">
        <v>16</v>
      </c>
      <c r="H4712" t="s">
        <v>2076</v>
      </c>
      <c r="I4712" t="s">
        <v>2076</v>
      </c>
      <c r="J4712" t="s">
        <v>24069</v>
      </c>
      <c r="K4712" t="s">
        <v>24070</v>
      </c>
      <c r="L4712" t="s">
        <v>24071</v>
      </c>
      <c r="M4712" s="1" t="s">
        <v>24072</v>
      </c>
      <c r="N4712" s="1" t="s">
        <v>24073</v>
      </c>
      <c r="O4712">
        <v>207</v>
      </c>
      <c r="P4712" t="s">
        <v>24</v>
      </c>
      <c r="Q4712" t="s">
        <v>24</v>
      </c>
      <c r="R4712" t="s">
        <v>24</v>
      </c>
      <c r="S4712">
        <v>225</v>
      </c>
      <c r="T4712">
        <v>18</v>
      </c>
    </row>
    <row r="4713" spans="1:20">
      <c r="A4713" t="s">
        <v>36678</v>
      </c>
      <c r="B4713" t="s">
        <v>24074</v>
      </c>
      <c r="C4713" t="s">
        <v>24075</v>
      </c>
      <c r="D4713" t="s">
        <v>24076</v>
      </c>
      <c r="E4713" t="str">
        <f>IF(OR(EXACT(LEFT(F4713,1),"'"),EXACT(LEFT(F4713,1),"["),EXACT(LEFT(F4713,1),"("),EXACT(UPPER(LEFT(F4713,1)),LEFT(F4713,1))=FALSE),"-",IF(LEFT(F4713,10)="Candidatus", MID(F4713, FIND(" ", F4713), FIND(" ", F4713, FIND(" ", F4713, 1)+1)-FIND(" ", F4713)), MID(F4713, 1, FIND(" ", F4713))))</f>
        <v xml:space="preserve">Rhodococcus </v>
      </c>
      <c r="F4713" t="s">
        <v>24063</v>
      </c>
      <c r="G4713" t="s">
        <v>16</v>
      </c>
      <c r="H4713" t="s">
        <v>2076</v>
      </c>
      <c r="I4713" t="s">
        <v>2076</v>
      </c>
      <c r="J4713" t="s">
        <v>24074</v>
      </c>
      <c r="K4713" t="s">
        <v>24075</v>
      </c>
      <c r="L4713" t="s">
        <v>24076</v>
      </c>
      <c r="M4713" s="1" t="s">
        <v>24077</v>
      </c>
      <c r="N4713" s="1" t="s">
        <v>24078</v>
      </c>
      <c r="O4713">
        <v>22</v>
      </c>
      <c r="P4713" t="s">
        <v>24</v>
      </c>
      <c r="Q4713" t="s">
        <v>24</v>
      </c>
      <c r="R4713" t="s">
        <v>24</v>
      </c>
      <c r="S4713">
        <v>24</v>
      </c>
      <c r="T4713">
        <v>2</v>
      </c>
    </row>
    <row r="4714" spans="1:20">
      <c r="A4714" t="s">
        <v>36679</v>
      </c>
      <c r="B4714" t="s">
        <v>24080</v>
      </c>
      <c r="C4714" t="s">
        <v>24081</v>
      </c>
      <c r="D4714" t="s">
        <v>24082</v>
      </c>
      <c r="E4714" t="str">
        <f>IF(OR(EXACT(LEFT(F4714,1),"'"),EXACT(LEFT(F4714,1),"["),EXACT(LEFT(F4714,1),"("),EXACT(UPPER(LEFT(F4714,1)),LEFT(F4714,1))=FALSE),"-",IF(LEFT(F4714,10)="Candidatus", MID(F4714, FIND(" ", F4714), FIND(" ", F4714, FIND(" ", F4714, 1)+1)-FIND(" ", F4714)), MID(F4714, 1, FIND(" ", F4714))))</f>
        <v xml:space="preserve">Rhodococcus </v>
      </c>
      <c r="F4714" t="s">
        <v>24079</v>
      </c>
      <c r="G4714" t="s">
        <v>16</v>
      </c>
      <c r="H4714" t="s">
        <v>2076</v>
      </c>
      <c r="I4714" t="s">
        <v>2076</v>
      </c>
      <c r="J4714" t="s">
        <v>24080</v>
      </c>
      <c r="K4714" t="s">
        <v>24081</v>
      </c>
      <c r="L4714" t="s">
        <v>24082</v>
      </c>
      <c r="M4714" s="1" t="s">
        <v>24083</v>
      </c>
      <c r="N4714" s="1" t="s">
        <v>24084</v>
      </c>
      <c r="O4714">
        <v>6</v>
      </c>
      <c r="P4714" t="s">
        <v>24</v>
      </c>
      <c r="Q4714" t="s">
        <v>24</v>
      </c>
      <c r="R4714" t="s">
        <v>24</v>
      </c>
      <c r="S4714">
        <v>6</v>
      </c>
      <c r="T4714" t="s">
        <v>24</v>
      </c>
    </row>
    <row r="4715" spans="1:20">
      <c r="A4715" t="s">
        <v>36680</v>
      </c>
      <c r="B4715" t="s">
        <v>24086</v>
      </c>
      <c r="C4715" t="s">
        <v>24087</v>
      </c>
      <c r="D4715" t="s">
        <v>24088</v>
      </c>
      <c r="E4715" t="str">
        <f>IF(OR(EXACT(LEFT(F4715,1),"'"),EXACT(LEFT(F4715,1),"["),EXACT(LEFT(F4715,1),"("),EXACT(UPPER(LEFT(F4715,1)),LEFT(F4715,1))=FALSE),"-",IF(LEFT(F4715,10)="Candidatus", MID(F4715, FIND(" ", F4715), FIND(" ", F4715, FIND(" ", F4715, 1)+1)-FIND(" ", F4715)), MID(F4715, 1, FIND(" ", F4715))))</f>
        <v xml:space="preserve">Rhodococcus </v>
      </c>
      <c r="F4715" t="s">
        <v>24085</v>
      </c>
      <c r="G4715" t="s">
        <v>16</v>
      </c>
      <c r="H4715" t="s">
        <v>2076</v>
      </c>
      <c r="I4715" t="s">
        <v>2076</v>
      </c>
      <c r="J4715" t="s">
        <v>24086</v>
      </c>
      <c r="K4715" t="s">
        <v>24087</v>
      </c>
      <c r="L4715" t="s">
        <v>24088</v>
      </c>
      <c r="M4715" s="1" t="s">
        <v>24089</v>
      </c>
      <c r="N4715" s="1" t="s">
        <v>24090</v>
      </c>
      <c r="O4715">
        <v>212</v>
      </c>
      <c r="P4715" t="s">
        <v>24</v>
      </c>
      <c r="Q4715" t="s">
        <v>24</v>
      </c>
      <c r="R4715" t="s">
        <v>24</v>
      </c>
      <c r="S4715">
        <v>212</v>
      </c>
      <c r="T4715" t="s">
        <v>24</v>
      </c>
    </row>
    <row r="4716" spans="1:20">
      <c r="A4716" t="s">
        <v>36681</v>
      </c>
      <c r="B4716" t="s">
        <v>24092</v>
      </c>
      <c r="C4716" t="s">
        <v>24093</v>
      </c>
      <c r="D4716" t="s">
        <v>24094</v>
      </c>
      <c r="E4716" t="str">
        <f>IF(OR(EXACT(LEFT(F4716,1),"'"),EXACT(LEFT(F4716,1),"["),EXACT(LEFT(F4716,1),"("),EXACT(UPPER(LEFT(F4716,1)),LEFT(F4716,1))=FALSE),"-",IF(LEFT(F4716,10)="Candidatus", MID(F4716, FIND(" ", F4716), FIND(" ", F4716, FIND(" ", F4716, 1)+1)-FIND(" ", F4716)), MID(F4716, 1, FIND(" ", F4716))))</f>
        <v xml:space="preserve">Rhodococcus </v>
      </c>
      <c r="F4716" t="s">
        <v>24091</v>
      </c>
      <c r="G4716" t="s">
        <v>16</v>
      </c>
      <c r="H4716" t="s">
        <v>2076</v>
      </c>
      <c r="I4716" t="s">
        <v>2076</v>
      </c>
      <c r="J4716" t="s">
        <v>24092</v>
      </c>
      <c r="K4716" t="s">
        <v>24093</v>
      </c>
      <c r="L4716" t="s">
        <v>24094</v>
      </c>
      <c r="M4716" s="1" t="s">
        <v>24095</v>
      </c>
      <c r="N4716" s="1" t="s">
        <v>24096</v>
      </c>
      <c r="O4716">
        <v>8</v>
      </c>
      <c r="P4716" t="s">
        <v>24</v>
      </c>
      <c r="Q4716" t="s">
        <v>24</v>
      </c>
      <c r="R4716" t="s">
        <v>24</v>
      </c>
      <c r="S4716">
        <v>8</v>
      </c>
      <c r="T4716" t="s">
        <v>24</v>
      </c>
    </row>
    <row r="4717" spans="1:20">
      <c r="A4717" t="s">
        <v>36682</v>
      </c>
      <c r="B4717" t="s">
        <v>24098</v>
      </c>
      <c r="C4717" t="s">
        <v>24099</v>
      </c>
      <c r="D4717" t="s">
        <v>24100</v>
      </c>
      <c r="E4717" t="str">
        <f>IF(OR(EXACT(LEFT(F4717,1),"'"),EXACT(LEFT(F4717,1),"["),EXACT(LEFT(F4717,1),"("),EXACT(UPPER(LEFT(F4717,1)),LEFT(F4717,1))=FALSE),"-",IF(LEFT(F4717,10)="Candidatus", MID(F4717, FIND(" ", F4717), FIND(" ", F4717, FIND(" ", F4717, 1)+1)-FIND(" ", F4717)), MID(F4717, 1, FIND(" ", F4717))))</f>
        <v xml:space="preserve">Rhodococcus </v>
      </c>
      <c r="F4717" t="s">
        <v>24097</v>
      </c>
      <c r="G4717" t="s">
        <v>16</v>
      </c>
      <c r="H4717" t="s">
        <v>2076</v>
      </c>
      <c r="I4717" t="s">
        <v>2076</v>
      </c>
      <c r="J4717" t="s">
        <v>24098</v>
      </c>
      <c r="K4717" t="s">
        <v>24099</v>
      </c>
      <c r="L4717" t="s">
        <v>24100</v>
      </c>
      <c r="M4717" s="1" t="s">
        <v>24101</v>
      </c>
      <c r="N4717" s="1" t="s">
        <v>24102</v>
      </c>
      <c r="O4717">
        <v>98</v>
      </c>
      <c r="P4717" t="s">
        <v>24</v>
      </c>
      <c r="Q4717" t="s">
        <v>24</v>
      </c>
      <c r="R4717" t="s">
        <v>24</v>
      </c>
      <c r="S4717">
        <v>101</v>
      </c>
      <c r="T4717">
        <v>3</v>
      </c>
    </row>
    <row r="4718" spans="1:20">
      <c r="A4718" t="s">
        <v>36683</v>
      </c>
      <c r="B4718" t="s">
        <v>24104</v>
      </c>
      <c r="C4718" t="s">
        <v>24105</v>
      </c>
      <c r="D4718" t="s">
        <v>24106</v>
      </c>
      <c r="E4718" t="str">
        <f>IF(OR(EXACT(LEFT(F4718,1),"'"),EXACT(LEFT(F4718,1),"["),EXACT(LEFT(F4718,1),"("),EXACT(UPPER(LEFT(F4718,1)),LEFT(F4718,1))=FALSE),"-",IF(LEFT(F4718,10)="Candidatus", MID(F4718, FIND(" ", F4718), FIND(" ", F4718, FIND(" ", F4718, 1)+1)-FIND(" ", F4718)), MID(F4718, 1, FIND(" ", F4718))))</f>
        <v xml:space="preserve">Rhodococcus </v>
      </c>
      <c r="F4718" t="s">
        <v>24103</v>
      </c>
      <c r="G4718" t="s">
        <v>16</v>
      </c>
      <c r="H4718" t="s">
        <v>2076</v>
      </c>
      <c r="I4718" t="s">
        <v>2076</v>
      </c>
      <c r="J4718" t="s">
        <v>24104</v>
      </c>
      <c r="K4718" t="s">
        <v>24105</v>
      </c>
      <c r="L4718" t="s">
        <v>24106</v>
      </c>
      <c r="M4718" s="1" t="s">
        <v>24107</v>
      </c>
      <c r="N4718" s="1" t="s">
        <v>24108</v>
      </c>
      <c r="O4718">
        <v>103</v>
      </c>
      <c r="P4718" t="s">
        <v>24</v>
      </c>
      <c r="Q4718" t="s">
        <v>24</v>
      </c>
      <c r="R4718" t="s">
        <v>24</v>
      </c>
      <c r="S4718">
        <v>104</v>
      </c>
      <c r="T4718">
        <v>1</v>
      </c>
    </row>
    <row r="4719" spans="1:20">
      <c r="A4719" t="s">
        <v>36684</v>
      </c>
      <c r="B4719" t="s">
        <v>24109</v>
      </c>
      <c r="C4719" t="s">
        <v>24110</v>
      </c>
      <c r="D4719" t="s">
        <v>24111</v>
      </c>
      <c r="E4719" t="str">
        <f>IF(OR(EXACT(LEFT(F4719,1),"'"),EXACT(LEFT(F4719,1),"["),EXACT(LEFT(F4719,1),"("),EXACT(UPPER(LEFT(F4719,1)),LEFT(F4719,1))=FALSE),"-",IF(LEFT(F4719,10)="Candidatus", MID(F4719, FIND(" ", F4719), FIND(" ", F4719, FIND(" ", F4719, 1)+1)-FIND(" ", F4719)), MID(F4719, 1, FIND(" ", F4719))))</f>
        <v xml:space="preserve">Rhodococcus </v>
      </c>
      <c r="F4719" t="s">
        <v>24103</v>
      </c>
      <c r="G4719" t="s">
        <v>16</v>
      </c>
      <c r="H4719" t="s">
        <v>2076</v>
      </c>
      <c r="I4719" t="s">
        <v>2076</v>
      </c>
      <c r="J4719" t="s">
        <v>24109</v>
      </c>
      <c r="K4719" t="s">
        <v>24110</v>
      </c>
      <c r="L4719" t="s">
        <v>24111</v>
      </c>
      <c r="M4719" s="1" t="s">
        <v>24112</v>
      </c>
      <c r="N4719" s="1" t="s">
        <v>24113</v>
      </c>
      <c r="O4719">
        <v>5</v>
      </c>
      <c r="P4719" t="s">
        <v>24</v>
      </c>
      <c r="Q4719" t="s">
        <v>24</v>
      </c>
      <c r="R4719" t="s">
        <v>24</v>
      </c>
      <c r="S4719">
        <v>5</v>
      </c>
      <c r="T4719" t="s">
        <v>24</v>
      </c>
    </row>
    <row r="4720" spans="1:20">
      <c r="A4720" t="s">
        <v>36685</v>
      </c>
      <c r="B4720" t="s">
        <v>24114</v>
      </c>
      <c r="C4720" t="s">
        <v>24115</v>
      </c>
      <c r="D4720" t="s">
        <v>24116</v>
      </c>
      <c r="E4720" t="str">
        <f>IF(OR(EXACT(LEFT(F4720,1),"'"),EXACT(LEFT(F4720,1),"["),EXACT(LEFT(F4720,1),"("),EXACT(UPPER(LEFT(F4720,1)),LEFT(F4720,1))=FALSE),"-",IF(LEFT(F4720,10)="Candidatus", MID(F4720, FIND(" ", F4720), FIND(" ", F4720, FIND(" ", F4720, 1)+1)-FIND(" ", F4720)), MID(F4720, 1, FIND(" ", F4720))))</f>
        <v xml:space="preserve">Rhodococcus </v>
      </c>
      <c r="F4720" t="s">
        <v>24103</v>
      </c>
      <c r="G4720" t="s">
        <v>16</v>
      </c>
      <c r="H4720" t="s">
        <v>2076</v>
      </c>
      <c r="I4720" t="s">
        <v>2076</v>
      </c>
      <c r="J4720" t="s">
        <v>24114</v>
      </c>
      <c r="K4720" t="s">
        <v>24115</v>
      </c>
      <c r="L4720" t="s">
        <v>24116</v>
      </c>
      <c r="M4720" s="1" t="s">
        <v>24117</v>
      </c>
      <c r="N4720" s="1" t="s">
        <v>24118</v>
      </c>
      <c r="O4720">
        <v>256</v>
      </c>
      <c r="P4720" t="s">
        <v>24</v>
      </c>
      <c r="Q4720" t="s">
        <v>24</v>
      </c>
      <c r="R4720" t="s">
        <v>24</v>
      </c>
      <c r="S4720">
        <v>276</v>
      </c>
      <c r="T4720">
        <v>20</v>
      </c>
    </row>
    <row r="4721" spans="1:20">
      <c r="A4721" t="s">
        <v>36686</v>
      </c>
      <c r="B4721" t="s">
        <v>24120</v>
      </c>
      <c r="C4721" t="s">
        <v>24121</v>
      </c>
      <c r="D4721" t="s">
        <v>24122</v>
      </c>
      <c r="E4721" t="str">
        <f>IF(OR(EXACT(LEFT(F4721,1),"'"),EXACT(LEFT(F4721,1),"["),EXACT(LEFT(F4721,1),"("),EXACT(UPPER(LEFT(F4721,1)),LEFT(F4721,1))=FALSE),"-",IF(LEFT(F4721,10)="Candidatus", MID(F4721, FIND(" ", F4721), FIND(" ", F4721, FIND(" ", F4721, 1)+1)-FIND(" ", F4721)), MID(F4721, 1, FIND(" ", F4721))))</f>
        <v xml:space="preserve">Rhodococcus </v>
      </c>
      <c r="F4721" t="s">
        <v>24119</v>
      </c>
      <c r="G4721" t="s">
        <v>16</v>
      </c>
      <c r="H4721" t="s">
        <v>2076</v>
      </c>
      <c r="I4721" t="s">
        <v>2076</v>
      </c>
      <c r="J4721" t="s">
        <v>24120</v>
      </c>
      <c r="K4721" t="s">
        <v>24121</v>
      </c>
      <c r="L4721" t="s">
        <v>24122</v>
      </c>
      <c r="M4721" s="1" t="s">
        <v>24123</v>
      </c>
      <c r="N4721" s="1" t="s">
        <v>24124</v>
      </c>
      <c r="O4721">
        <v>76</v>
      </c>
      <c r="P4721" t="s">
        <v>24</v>
      </c>
      <c r="Q4721" t="s">
        <v>24</v>
      </c>
      <c r="R4721" t="s">
        <v>24</v>
      </c>
      <c r="S4721">
        <v>81</v>
      </c>
      <c r="T4721">
        <v>5</v>
      </c>
    </row>
    <row r="4722" spans="1:20">
      <c r="A4722" t="s">
        <v>36687</v>
      </c>
      <c r="B4722" t="s">
        <v>24125</v>
      </c>
      <c r="C4722" t="s">
        <v>24126</v>
      </c>
      <c r="D4722" t="s">
        <v>24127</v>
      </c>
      <c r="E4722" t="str">
        <f>IF(OR(EXACT(LEFT(F4722,1),"'"),EXACT(LEFT(F4722,1),"["),EXACT(LEFT(F4722,1),"("),EXACT(UPPER(LEFT(F4722,1)),LEFT(F4722,1))=FALSE),"-",IF(LEFT(F4722,10)="Candidatus", MID(F4722, FIND(" ", F4722), FIND(" ", F4722, FIND(" ", F4722, 1)+1)-FIND(" ", F4722)), MID(F4722, 1, FIND(" ", F4722))))</f>
        <v xml:space="preserve">Rhodococcus </v>
      </c>
      <c r="F4722" t="s">
        <v>24119</v>
      </c>
      <c r="G4722" t="s">
        <v>16</v>
      </c>
      <c r="H4722" t="s">
        <v>2076</v>
      </c>
      <c r="I4722" t="s">
        <v>2076</v>
      </c>
      <c r="J4722" t="s">
        <v>24125</v>
      </c>
      <c r="K4722" t="s">
        <v>24126</v>
      </c>
      <c r="L4722" t="s">
        <v>24127</v>
      </c>
      <c r="M4722" s="1" t="s">
        <v>24128</v>
      </c>
      <c r="N4722" s="1" t="s">
        <v>24129</v>
      </c>
      <c r="O4722">
        <v>207</v>
      </c>
      <c r="P4722" t="s">
        <v>24</v>
      </c>
      <c r="Q4722" t="s">
        <v>24</v>
      </c>
      <c r="R4722" t="s">
        <v>24</v>
      </c>
      <c r="S4722">
        <v>223</v>
      </c>
      <c r="T4722">
        <v>16</v>
      </c>
    </row>
    <row r="4723" spans="1:20">
      <c r="A4723" t="s">
        <v>36688</v>
      </c>
      <c r="B4723" t="s">
        <v>24131</v>
      </c>
      <c r="C4723" t="s">
        <v>24132</v>
      </c>
      <c r="D4723" t="s">
        <v>24133</v>
      </c>
      <c r="E4723" t="str">
        <f>IF(OR(EXACT(LEFT(F4723,1),"'"),EXACT(LEFT(F4723,1),"["),EXACT(LEFT(F4723,1),"("),EXACT(UPPER(LEFT(F4723,1)),LEFT(F4723,1))=FALSE),"-",IF(LEFT(F4723,10)="Candidatus", MID(F4723, FIND(" ", F4723), FIND(" ", F4723, FIND(" ", F4723, 1)+1)-FIND(" ", F4723)), MID(F4723, 1, FIND(" ", F4723))))</f>
        <v xml:space="preserve">Rhodococcus </v>
      </c>
      <c r="F4723" t="s">
        <v>24130</v>
      </c>
      <c r="G4723" t="s">
        <v>16</v>
      </c>
      <c r="H4723" t="s">
        <v>2076</v>
      </c>
      <c r="I4723" t="s">
        <v>2076</v>
      </c>
      <c r="J4723" t="s">
        <v>24131</v>
      </c>
      <c r="K4723" t="s">
        <v>24132</v>
      </c>
      <c r="L4723" t="s">
        <v>24133</v>
      </c>
      <c r="M4723" s="1" t="s">
        <v>24134</v>
      </c>
      <c r="N4723" s="1" t="s">
        <v>24135</v>
      </c>
      <c r="O4723">
        <v>184</v>
      </c>
      <c r="P4723" t="s">
        <v>24</v>
      </c>
      <c r="Q4723" t="s">
        <v>24</v>
      </c>
      <c r="R4723" t="s">
        <v>24</v>
      </c>
      <c r="S4723">
        <v>184</v>
      </c>
      <c r="T4723" t="s">
        <v>24</v>
      </c>
    </row>
    <row r="4724" spans="1:20">
      <c r="A4724" t="s">
        <v>36689</v>
      </c>
      <c r="B4724" t="s">
        <v>24137</v>
      </c>
      <c r="C4724" t="s">
        <v>24138</v>
      </c>
      <c r="D4724" t="s">
        <v>24139</v>
      </c>
      <c r="E4724" t="str">
        <f>IF(OR(EXACT(LEFT(F4724,1),"'"),EXACT(LEFT(F4724,1),"["),EXACT(LEFT(F4724,1),"("),EXACT(UPPER(LEFT(F4724,1)),LEFT(F4724,1))=FALSE),"-",IF(LEFT(F4724,10)="Candidatus", MID(F4724, FIND(" ", F4724), FIND(" ", F4724, FIND(" ", F4724, 1)+1)-FIND(" ", F4724)), MID(F4724, 1, FIND(" ", F4724))))</f>
        <v xml:space="preserve">Rhodococcus </v>
      </c>
      <c r="F4724" t="s">
        <v>24136</v>
      </c>
      <c r="G4724" t="s">
        <v>16</v>
      </c>
      <c r="H4724" t="s">
        <v>2076</v>
      </c>
      <c r="I4724" t="s">
        <v>2076</v>
      </c>
      <c r="J4724" t="s">
        <v>24137</v>
      </c>
      <c r="K4724" t="s">
        <v>24138</v>
      </c>
      <c r="L4724" t="s">
        <v>24139</v>
      </c>
      <c r="M4724" s="1" t="s">
        <v>24140</v>
      </c>
      <c r="N4724" s="1" t="s">
        <v>24141</v>
      </c>
      <c r="O4724">
        <v>271</v>
      </c>
      <c r="P4724" t="s">
        <v>24</v>
      </c>
      <c r="Q4724" t="s">
        <v>24</v>
      </c>
      <c r="R4724" t="s">
        <v>24</v>
      </c>
      <c r="S4724">
        <v>292</v>
      </c>
      <c r="T4724">
        <v>21</v>
      </c>
    </row>
    <row r="4725" spans="1:20">
      <c r="A4725" t="s">
        <v>36690</v>
      </c>
      <c r="B4725" t="s">
        <v>24142</v>
      </c>
      <c r="C4725" t="s">
        <v>24143</v>
      </c>
      <c r="D4725" t="s">
        <v>24144</v>
      </c>
      <c r="E4725" t="str">
        <f>IF(OR(EXACT(LEFT(F4725,1),"'"),EXACT(LEFT(F4725,1),"["),EXACT(LEFT(F4725,1),"("),EXACT(UPPER(LEFT(F4725,1)),LEFT(F4725,1))=FALSE),"-",IF(LEFT(F4725,10)="Candidatus", MID(F4725, FIND(" ", F4725), FIND(" ", F4725, FIND(" ", F4725, 1)+1)-FIND(" ", F4725)), MID(F4725, 1, FIND(" ", F4725))))</f>
        <v xml:space="preserve">Rhodococcus </v>
      </c>
      <c r="F4725" t="s">
        <v>24136</v>
      </c>
      <c r="G4725" t="s">
        <v>16</v>
      </c>
      <c r="H4725" t="s">
        <v>2076</v>
      </c>
      <c r="I4725" t="s">
        <v>2076</v>
      </c>
      <c r="J4725" t="s">
        <v>24142</v>
      </c>
      <c r="K4725" t="s">
        <v>24143</v>
      </c>
      <c r="L4725" t="s">
        <v>24144</v>
      </c>
      <c r="M4725" s="1" t="s">
        <v>24145</v>
      </c>
      <c r="N4725" s="1" t="s">
        <v>24146</v>
      </c>
      <c r="O4725">
        <v>371</v>
      </c>
      <c r="P4725" t="s">
        <v>24</v>
      </c>
      <c r="Q4725" t="s">
        <v>24</v>
      </c>
      <c r="R4725" t="s">
        <v>24</v>
      </c>
      <c r="S4725">
        <v>408</v>
      </c>
      <c r="T4725">
        <v>37</v>
      </c>
    </row>
    <row r="4726" spans="1:20">
      <c r="A4726" t="s">
        <v>36691</v>
      </c>
      <c r="B4726" t="s">
        <v>24147</v>
      </c>
      <c r="C4726" t="s">
        <v>24148</v>
      </c>
      <c r="D4726" t="s">
        <v>24149</v>
      </c>
      <c r="E4726" t="str">
        <f>IF(OR(EXACT(LEFT(F4726,1),"'"),EXACT(LEFT(F4726,1),"["),EXACT(LEFT(F4726,1),"("),EXACT(UPPER(LEFT(F4726,1)),LEFT(F4726,1))=FALSE),"-",IF(LEFT(F4726,10)="Candidatus", MID(F4726, FIND(" ", F4726), FIND(" ", F4726, FIND(" ", F4726, 1)+1)-FIND(" ", F4726)), MID(F4726, 1, FIND(" ", F4726))))</f>
        <v xml:space="preserve">Rhodococcus </v>
      </c>
      <c r="F4726" t="s">
        <v>24136</v>
      </c>
      <c r="G4726" t="s">
        <v>16</v>
      </c>
      <c r="H4726" t="s">
        <v>2076</v>
      </c>
      <c r="I4726" t="s">
        <v>2076</v>
      </c>
      <c r="J4726" t="s">
        <v>24147</v>
      </c>
      <c r="K4726" t="s">
        <v>24148</v>
      </c>
      <c r="L4726" t="s">
        <v>24149</v>
      </c>
      <c r="M4726" s="1" t="s">
        <v>24150</v>
      </c>
      <c r="N4726" s="1" t="s">
        <v>24151</v>
      </c>
      <c r="O4726">
        <v>949</v>
      </c>
      <c r="P4726" t="s">
        <v>24</v>
      </c>
      <c r="Q4726">
        <v>2</v>
      </c>
      <c r="R4726" t="s">
        <v>24</v>
      </c>
      <c r="S4726">
        <v>1010</v>
      </c>
      <c r="T4726">
        <v>59</v>
      </c>
    </row>
    <row r="4727" spans="1:20">
      <c r="A4727" t="s">
        <v>36692</v>
      </c>
      <c r="B4727" t="s">
        <v>24153</v>
      </c>
      <c r="C4727" t="s">
        <v>24</v>
      </c>
      <c r="D4727" t="s">
        <v>24154</v>
      </c>
      <c r="E4727" t="str">
        <f>IF(OR(EXACT(LEFT(F4727,1),"'"),EXACT(LEFT(F4727,1),"["),EXACT(LEFT(F4727,1),"("),EXACT(UPPER(LEFT(F4727,1)),LEFT(F4727,1))=FALSE),"-",IF(LEFT(F4727,10)="Candidatus", MID(F4727, FIND(" ", F4727), FIND(" ", F4727, FIND(" ", F4727, 1)+1)-FIND(" ", F4727)), MID(F4727, 1, FIND(" ", F4727))))</f>
        <v xml:space="preserve">Rhodococcus </v>
      </c>
      <c r="F4727" t="s">
        <v>24152</v>
      </c>
      <c r="G4727" t="s">
        <v>16</v>
      </c>
      <c r="H4727" t="s">
        <v>2076</v>
      </c>
      <c r="I4727" t="s">
        <v>2076</v>
      </c>
      <c r="J4727" t="s">
        <v>24153</v>
      </c>
      <c r="K4727" t="s">
        <v>24</v>
      </c>
      <c r="L4727" t="s">
        <v>24154</v>
      </c>
      <c r="M4727" s="1" t="s">
        <v>24155</v>
      </c>
      <c r="N4727" s="1" t="s">
        <v>24156</v>
      </c>
      <c r="O4727">
        <v>452</v>
      </c>
      <c r="P4727" t="s">
        <v>24</v>
      </c>
      <c r="Q4727">
        <v>1</v>
      </c>
      <c r="R4727" t="s">
        <v>24</v>
      </c>
      <c r="S4727">
        <v>486</v>
      </c>
      <c r="T4727">
        <v>33</v>
      </c>
    </row>
    <row r="4728" spans="1:20">
      <c r="A4728" t="s">
        <v>36693</v>
      </c>
      <c r="B4728" t="s">
        <v>24157</v>
      </c>
      <c r="C4728" t="s">
        <v>24</v>
      </c>
      <c r="D4728" t="s">
        <v>24158</v>
      </c>
      <c r="E4728" t="str">
        <f>IF(OR(EXACT(LEFT(F4728,1),"'"),EXACT(LEFT(F4728,1),"["),EXACT(LEFT(F4728,1),"("),EXACT(UPPER(LEFT(F4728,1)),LEFT(F4728,1))=FALSE),"-",IF(LEFT(F4728,10)="Candidatus", MID(F4728, FIND(" ", F4728), FIND(" ", F4728, FIND(" ", F4728, 1)+1)-FIND(" ", F4728)), MID(F4728, 1, FIND(" ", F4728))))</f>
        <v xml:space="preserve">Rhodococcus </v>
      </c>
      <c r="F4728" t="s">
        <v>24152</v>
      </c>
      <c r="G4728" t="s">
        <v>16</v>
      </c>
      <c r="H4728" t="s">
        <v>2076</v>
      </c>
      <c r="I4728" t="s">
        <v>2076</v>
      </c>
      <c r="J4728" t="s">
        <v>24157</v>
      </c>
      <c r="K4728" t="s">
        <v>24</v>
      </c>
      <c r="L4728" t="s">
        <v>24158</v>
      </c>
      <c r="M4728" s="1" t="s">
        <v>24159</v>
      </c>
      <c r="N4728" s="1" t="s">
        <v>24160</v>
      </c>
      <c r="O4728">
        <v>14</v>
      </c>
      <c r="P4728" t="s">
        <v>24</v>
      </c>
      <c r="Q4728" t="s">
        <v>24</v>
      </c>
      <c r="R4728" t="s">
        <v>24</v>
      </c>
      <c r="S4728">
        <v>17</v>
      </c>
      <c r="T4728">
        <v>3</v>
      </c>
    </row>
    <row r="4729" spans="1:20">
      <c r="A4729" t="s">
        <v>36694</v>
      </c>
      <c r="B4729" t="s">
        <v>24161</v>
      </c>
      <c r="C4729" t="s">
        <v>24</v>
      </c>
      <c r="D4729" t="s">
        <v>24162</v>
      </c>
      <c r="E4729" t="str">
        <f>IF(OR(EXACT(LEFT(F4729,1),"'"),EXACT(LEFT(F4729,1),"["),EXACT(LEFT(F4729,1),"("),EXACT(UPPER(LEFT(F4729,1)),LEFT(F4729,1))=FALSE),"-",IF(LEFT(F4729,10)="Candidatus", MID(F4729, FIND(" ", F4729), FIND(" ", F4729, FIND(" ", F4729, 1)+1)-FIND(" ", F4729)), MID(F4729, 1, FIND(" ", F4729))))</f>
        <v xml:space="preserve">Rhodococcus </v>
      </c>
      <c r="F4729" t="s">
        <v>24152</v>
      </c>
      <c r="G4729" t="s">
        <v>16</v>
      </c>
      <c r="H4729" t="s">
        <v>2076</v>
      </c>
      <c r="I4729" t="s">
        <v>2076</v>
      </c>
      <c r="J4729" t="s">
        <v>24161</v>
      </c>
      <c r="K4729" t="s">
        <v>24</v>
      </c>
      <c r="L4729" t="s">
        <v>24162</v>
      </c>
      <c r="M4729" s="1" t="s">
        <v>24163</v>
      </c>
      <c r="N4729" s="1" t="s">
        <v>24164</v>
      </c>
      <c r="O4729">
        <v>291</v>
      </c>
      <c r="P4729" t="s">
        <v>24</v>
      </c>
      <c r="Q4729" t="s">
        <v>24</v>
      </c>
      <c r="R4729" t="s">
        <v>24</v>
      </c>
      <c r="S4729">
        <v>307</v>
      </c>
      <c r="T4729">
        <v>16</v>
      </c>
    </row>
    <row r="4730" spans="1:20">
      <c r="A4730" t="s">
        <v>36695</v>
      </c>
      <c r="B4730" t="s">
        <v>24165</v>
      </c>
      <c r="C4730" t="s">
        <v>24</v>
      </c>
      <c r="D4730" t="s">
        <v>24166</v>
      </c>
      <c r="E4730" t="str">
        <f>IF(OR(EXACT(LEFT(F4730,1),"'"),EXACT(LEFT(F4730,1),"["),EXACT(LEFT(F4730,1),"("),EXACT(UPPER(LEFT(F4730,1)),LEFT(F4730,1))=FALSE),"-",IF(LEFT(F4730,10)="Candidatus", MID(F4730, FIND(" ", F4730), FIND(" ", F4730, FIND(" ", F4730, 1)+1)-FIND(" ", F4730)), MID(F4730, 1, FIND(" ", F4730))))</f>
        <v xml:space="preserve">Rhodococcus </v>
      </c>
      <c r="F4730" t="s">
        <v>24152</v>
      </c>
      <c r="G4730" t="s">
        <v>16</v>
      </c>
      <c r="H4730" t="s">
        <v>2076</v>
      </c>
      <c r="I4730" t="s">
        <v>2076</v>
      </c>
      <c r="J4730" t="s">
        <v>24165</v>
      </c>
      <c r="K4730" t="s">
        <v>24</v>
      </c>
      <c r="L4730" t="s">
        <v>24166</v>
      </c>
      <c r="M4730" s="1" t="s">
        <v>24167</v>
      </c>
      <c r="N4730" s="1" t="s">
        <v>24168</v>
      </c>
      <c r="O4730">
        <v>276</v>
      </c>
      <c r="P4730" t="s">
        <v>24</v>
      </c>
      <c r="Q4730" t="s">
        <v>24</v>
      </c>
      <c r="R4730" t="s">
        <v>24</v>
      </c>
      <c r="S4730">
        <v>310</v>
      </c>
      <c r="T4730">
        <v>34</v>
      </c>
    </row>
    <row r="4731" spans="1:20">
      <c r="A4731" t="s">
        <v>36696</v>
      </c>
      <c r="B4731" t="s">
        <v>24169</v>
      </c>
      <c r="C4731" t="s">
        <v>24</v>
      </c>
      <c r="D4731" t="s">
        <v>24170</v>
      </c>
      <c r="E4731" t="str">
        <f>IF(OR(EXACT(LEFT(F4731,1),"'"),EXACT(LEFT(F4731,1),"["),EXACT(LEFT(F4731,1),"("),EXACT(UPPER(LEFT(F4731,1)),LEFT(F4731,1))=FALSE),"-",IF(LEFT(F4731,10)="Candidatus", MID(F4731, FIND(" ", F4731), FIND(" ", F4731, FIND(" ", F4731, 1)+1)-FIND(" ", F4731)), MID(F4731, 1, FIND(" ", F4731))))</f>
        <v xml:space="preserve">Rhodococcus </v>
      </c>
      <c r="F4731" t="s">
        <v>24152</v>
      </c>
      <c r="G4731" t="s">
        <v>16</v>
      </c>
      <c r="H4731" t="s">
        <v>2076</v>
      </c>
      <c r="I4731" t="s">
        <v>2076</v>
      </c>
      <c r="J4731" t="s">
        <v>24169</v>
      </c>
      <c r="K4731" t="s">
        <v>24</v>
      </c>
      <c r="L4731" t="s">
        <v>24170</v>
      </c>
      <c r="M4731" s="1" t="s">
        <v>24171</v>
      </c>
      <c r="N4731" s="1" t="s">
        <v>24172</v>
      </c>
      <c r="O4731">
        <v>139</v>
      </c>
      <c r="P4731" t="s">
        <v>24</v>
      </c>
      <c r="Q4731" t="s">
        <v>24</v>
      </c>
      <c r="R4731" t="s">
        <v>24</v>
      </c>
      <c r="S4731">
        <v>148</v>
      </c>
      <c r="T4731">
        <v>9</v>
      </c>
    </row>
    <row r="4732" spans="1:20">
      <c r="A4732" t="s">
        <v>36697</v>
      </c>
      <c r="B4732" t="s">
        <v>24174</v>
      </c>
      <c r="C4732" t="s">
        <v>24175</v>
      </c>
      <c r="D4732" t="s">
        <v>24176</v>
      </c>
      <c r="E4732" t="str">
        <f>IF(OR(EXACT(LEFT(F4732,1),"'"),EXACT(LEFT(F4732,1),"["),EXACT(LEFT(F4732,1),"("),EXACT(UPPER(LEFT(F4732,1)),LEFT(F4732,1))=FALSE),"-",IF(LEFT(F4732,10)="Candidatus", MID(F4732, FIND(" ", F4732), FIND(" ", F4732, FIND(" ", F4732, 1)+1)-FIND(" ", F4732)), MID(F4732, 1, FIND(" ", F4732))))</f>
        <v xml:space="preserve">Rhodococcus </v>
      </c>
      <c r="F4732" t="s">
        <v>24173</v>
      </c>
      <c r="G4732" t="s">
        <v>16</v>
      </c>
      <c r="H4732" t="s">
        <v>2076</v>
      </c>
      <c r="I4732" t="s">
        <v>2076</v>
      </c>
      <c r="J4732" t="s">
        <v>24174</v>
      </c>
      <c r="K4732" t="s">
        <v>24175</v>
      </c>
      <c r="L4732" t="s">
        <v>24176</v>
      </c>
      <c r="M4732" s="1" t="s">
        <v>24177</v>
      </c>
      <c r="N4732" s="1" t="s">
        <v>24178</v>
      </c>
      <c r="O4732">
        <v>94</v>
      </c>
      <c r="P4732" t="s">
        <v>24</v>
      </c>
      <c r="Q4732" t="s">
        <v>24</v>
      </c>
      <c r="R4732" t="s">
        <v>24</v>
      </c>
      <c r="S4732">
        <v>97</v>
      </c>
      <c r="T4732">
        <v>3</v>
      </c>
    </row>
    <row r="4733" spans="1:20">
      <c r="A4733" t="s">
        <v>36698</v>
      </c>
      <c r="B4733" t="s">
        <v>24179</v>
      </c>
      <c r="C4733" t="s">
        <v>24180</v>
      </c>
      <c r="D4733" t="s">
        <v>24181</v>
      </c>
      <c r="E4733" t="str">
        <f>IF(OR(EXACT(LEFT(F4733,1),"'"),EXACT(LEFT(F4733,1),"["),EXACT(LEFT(F4733,1),"("),EXACT(UPPER(LEFT(F4733,1)),LEFT(F4733,1))=FALSE),"-",IF(LEFT(F4733,10)="Candidatus", MID(F4733, FIND(" ", F4733), FIND(" ", F4733, FIND(" ", F4733, 1)+1)-FIND(" ", F4733)), MID(F4733, 1, FIND(" ", F4733))))</f>
        <v xml:space="preserve">Rhodococcus </v>
      </c>
      <c r="F4733" t="s">
        <v>24173</v>
      </c>
      <c r="G4733" t="s">
        <v>16</v>
      </c>
      <c r="H4733" t="s">
        <v>2076</v>
      </c>
      <c r="I4733" t="s">
        <v>2076</v>
      </c>
      <c r="J4733" t="s">
        <v>24179</v>
      </c>
      <c r="K4733" t="s">
        <v>24180</v>
      </c>
      <c r="L4733" t="s">
        <v>24181</v>
      </c>
      <c r="M4733" s="1" t="s">
        <v>24182</v>
      </c>
      <c r="N4733" s="1" t="s">
        <v>24183</v>
      </c>
      <c r="O4733" t="s">
        <v>24</v>
      </c>
      <c r="P4733" t="s">
        <v>24</v>
      </c>
      <c r="Q4733" t="s">
        <v>24</v>
      </c>
      <c r="R4733" t="s">
        <v>24</v>
      </c>
      <c r="S4733" t="s">
        <v>24</v>
      </c>
      <c r="T4733" t="s">
        <v>24</v>
      </c>
    </row>
    <row r="4734" spans="1:20">
      <c r="A4734" t="s">
        <v>36699</v>
      </c>
      <c r="B4734" t="s">
        <v>24184</v>
      </c>
      <c r="C4734" t="s">
        <v>24185</v>
      </c>
      <c r="D4734" t="s">
        <v>24186</v>
      </c>
      <c r="E4734" t="str">
        <f>IF(OR(EXACT(LEFT(F4734,1),"'"),EXACT(LEFT(F4734,1),"["),EXACT(LEFT(F4734,1),"("),EXACT(UPPER(LEFT(F4734,1)),LEFT(F4734,1))=FALSE),"-",IF(LEFT(F4734,10)="Candidatus", MID(F4734, FIND(" ", F4734), FIND(" ", F4734, FIND(" ", F4734, 1)+1)-FIND(" ", F4734)), MID(F4734, 1, FIND(" ", F4734))))</f>
        <v xml:space="preserve">Rhodococcus </v>
      </c>
      <c r="F4734" t="s">
        <v>24173</v>
      </c>
      <c r="G4734" t="s">
        <v>16</v>
      </c>
      <c r="H4734" t="s">
        <v>2076</v>
      </c>
      <c r="I4734" t="s">
        <v>2076</v>
      </c>
      <c r="J4734" t="s">
        <v>24184</v>
      </c>
      <c r="K4734" t="s">
        <v>24185</v>
      </c>
      <c r="L4734" t="s">
        <v>24186</v>
      </c>
      <c r="M4734" s="1" t="s">
        <v>24187</v>
      </c>
      <c r="N4734" s="1" t="s">
        <v>24188</v>
      </c>
      <c r="O4734">
        <v>526</v>
      </c>
      <c r="P4734" t="s">
        <v>24</v>
      </c>
      <c r="Q4734" t="s">
        <v>24</v>
      </c>
      <c r="R4734" t="s">
        <v>24</v>
      </c>
      <c r="S4734">
        <v>548</v>
      </c>
      <c r="T4734">
        <v>22</v>
      </c>
    </row>
    <row r="4735" spans="1:20">
      <c r="A4735" t="s">
        <v>36700</v>
      </c>
      <c r="B4735" t="s">
        <v>24189</v>
      </c>
      <c r="C4735" t="s">
        <v>24190</v>
      </c>
      <c r="D4735" t="s">
        <v>24191</v>
      </c>
      <c r="E4735" t="str">
        <f>IF(OR(EXACT(LEFT(F4735,1),"'"),EXACT(LEFT(F4735,1),"["),EXACT(LEFT(F4735,1),"("),EXACT(UPPER(LEFT(F4735,1)),LEFT(F4735,1))=FALSE),"-",IF(LEFT(F4735,10)="Candidatus", MID(F4735, FIND(" ", F4735), FIND(" ", F4735, FIND(" ", F4735, 1)+1)-FIND(" ", F4735)), MID(F4735, 1, FIND(" ", F4735))))</f>
        <v xml:space="preserve">Rhodococcus </v>
      </c>
      <c r="F4735" t="s">
        <v>24173</v>
      </c>
      <c r="G4735" t="s">
        <v>16</v>
      </c>
      <c r="H4735" t="s">
        <v>2076</v>
      </c>
      <c r="I4735" t="s">
        <v>2076</v>
      </c>
      <c r="J4735" t="s">
        <v>24189</v>
      </c>
      <c r="K4735" t="s">
        <v>24190</v>
      </c>
      <c r="L4735" t="s">
        <v>24191</v>
      </c>
      <c r="M4735" s="1" t="s">
        <v>24192</v>
      </c>
      <c r="N4735" s="1" t="s">
        <v>24193</v>
      </c>
      <c r="O4735">
        <v>7</v>
      </c>
      <c r="P4735" t="s">
        <v>24</v>
      </c>
      <c r="Q4735" t="s">
        <v>24</v>
      </c>
      <c r="R4735" t="s">
        <v>24</v>
      </c>
      <c r="S4735">
        <v>7</v>
      </c>
      <c r="T4735" t="s">
        <v>24</v>
      </c>
    </row>
    <row r="4736" spans="1:20">
      <c r="A4736" t="s">
        <v>36701</v>
      </c>
      <c r="B4736" t="s">
        <v>24194</v>
      </c>
      <c r="C4736" t="s">
        <v>24195</v>
      </c>
      <c r="D4736" t="s">
        <v>24196</v>
      </c>
      <c r="E4736" t="str">
        <f>IF(OR(EXACT(LEFT(F4736,1),"'"),EXACT(LEFT(F4736,1),"["),EXACT(LEFT(F4736,1),"("),EXACT(UPPER(LEFT(F4736,1)),LEFT(F4736,1))=FALSE),"-",IF(LEFT(F4736,10)="Candidatus", MID(F4736, FIND(" ", F4736), FIND(" ", F4736, FIND(" ", F4736, 1)+1)-FIND(" ", F4736)), MID(F4736, 1, FIND(" ", F4736))))</f>
        <v xml:space="preserve">Rhodococcus </v>
      </c>
      <c r="F4736" t="s">
        <v>24173</v>
      </c>
      <c r="G4736" t="s">
        <v>16</v>
      </c>
      <c r="H4736" t="s">
        <v>2076</v>
      </c>
      <c r="I4736" t="s">
        <v>2076</v>
      </c>
      <c r="J4736" t="s">
        <v>24194</v>
      </c>
      <c r="K4736" t="s">
        <v>24195</v>
      </c>
      <c r="L4736" t="s">
        <v>24196</v>
      </c>
      <c r="M4736" s="1" t="s">
        <v>24197</v>
      </c>
      <c r="N4736" s="1" t="s">
        <v>24198</v>
      </c>
      <c r="O4736">
        <v>196</v>
      </c>
      <c r="P4736" t="s">
        <v>24</v>
      </c>
      <c r="Q4736" t="s">
        <v>24</v>
      </c>
      <c r="R4736" t="s">
        <v>24</v>
      </c>
      <c r="S4736">
        <v>211</v>
      </c>
      <c r="T4736">
        <v>15</v>
      </c>
    </row>
    <row r="4737" spans="1:20">
      <c r="A4737" t="s">
        <v>36702</v>
      </c>
      <c r="B4737">
        <v>4</v>
      </c>
      <c r="C4737" t="s">
        <v>24200</v>
      </c>
      <c r="D4737" t="s">
        <v>24201</v>
      </c>
      <c r="E4737" t="str">
        <f>IF(OR(EXACT(LEFT(F4737,1),"'"),EXACT(LEFT(F4737,1),"["),EXACT(LEFT(F4737,1),"("),EXACT(UPPER(LEFT(F4737,1)),LEFT(F4737,1))=FALSE),"-",IF(LEFT(F4737,10)="Candidatus", MID(F4737, FIND(" ", F4737), FIND(" ", F4737, FIND(" ", F4737, 1)+1)-FIND(" ", F4737)), MID(F4737, 1, FIND(" ", F4737))))</f>
        <v xml:space="preserve">Rhodococcus </v>
      </c>
      <c r="F4737" t="s">
        <v>24199</v>
      </c>
      <c r="G4737" t="s">
        <v>16</v>
      </c>
      <c r="H4737" t="s">
        <v>2076</v>
      </c>
      <c r="I4737" t="s">
        <v>2076</v>
      </c>
      <c r="J4737">
        <v>4</v>
      </c>
      <c r="K4737" t="s">
        <v>24200</v>
      </c>
      <c r="L4737" t="s">
        <v>24201</v>
      </c>
      <c r="M4737" s="1" t="s">
        <v>24202</v>
      </c>
      <c r="N4737" s="1" t="s">
        <v>24203</v>
      </c>
      <c r="O4737">
        <v>54</v>
      </c>
      <c r="P4737" t="s">
        <v>24</v>
      </c>
      <c r="Q4737" t="s">
        <v>24</v>
      </c>
      <c r="R4737" t="s">
        <v>24</v>
      </c>
      <c r="S4737">
        <v>59</v>
      </c>
      <c r="T4737">
        <v>5</v>
      </c>
    </row>
    <row r="4738" spans="1:20">
      <c r="A4738" t="s">
        <v>36703</v>
      </c>
      <c r="B4738">
        <v>2</v>
      </c>
      <c r="C4738" t="s">
        <v>24204</v>
      </c>
      <c r="D4738" t="s">
        <v>24205</v>
      </c>
      <c r="E4738" t="str">
        <f>IF(OR(EXACT(LEFT(F4738,1),"'"),EXACT(LEFT(F4738,1),"["),EXACT(LEFT(F4738,1),"("),EXACT(UPPER(LEFT(F4738,1)),LEFT(F4738,1))=FALSE),"-",IF(LEFT(F4738,10)="Candidatus", MID(F4738, FIND(" ", F4738), FIND(" ", F4738, FIND(" ", F4738, 1)+1)-FIND(" ", F4738)), MID(F4738, 1, FIND(" ", F4738))))</f>
        <v xml:space="preserve">Rhodococcus </v>
      </c>
      <c r="F4738" t="s">
        <v>24199</v>
      </c>
      <c r="G4738" t="s">
        <v>16</v>
      </c>
      <c r="H4738" t="s">
        <v>2076</v>
      </c>
      <c r="I4738" t="s">
        <v>2076</v>
      </c>
      <c r="J4738">
        <v>2</v>
      </c>
      <c r="K4738" t="s">
        <v>24204</v>
      </c>
      <c r="L4738" t="s">
        <v>24205</v>
      </c>
      <c r="M4738" s="1" t="s">
        <v>24206</v>
      </c>
      <c r="N4738" s="1" t="s">
        <v>24207</v>
      </c>
      <c r="O4738">
        <v>72</v>
      </c>
      <c r="P4738" t="s">
        <v>24</v>
      </c>
      <c r="Q4738" t="s">
        <v>24</v>
      </c>
      <c r="R4738" t="s">
        <v>24</v>
      </c>
      <c r="S4738">
        <v>84</v>
      </c>
      <c r="T4738">
        <v>12</v>
      </c>
    </row>
    <row r="4739" spans="1:20">
      <c r="A4739" t="s">
        <v>36704</v>
      </c>
      <c r="B4739">
        <v>9</v>
      </c>
      <c r="C4739" t="s">
        <v>24208</v>
      </c>
      <c r="D4739" t="s">
        <v>24209</v>
      </c>
      <c r="E4739" t="str">
        <f>IF(OR(EXACT(LEFT(F4739,1),"'"),EXACT(LEFT(F4739,1),"["),EXACT(LEFT(F4739,1),"("),EXACT(UPPER(LEFT(F4739,1)),LEFT(F4739,1))=FALSE),"-",IF(LEFT(F4739,10)="Candidatus", MID(F4739, FIND(" ", F4739), FIND(" ", F4739, FIND(" ", F4739, 1)+1)-FIND(" ", F4739)), MID(F4739, 1, FIND(" ", F4739))))</f>
        <v xml:space="preserve">Rhodococcus </v>
      </c>
      <c r="F4739" t="s">
        <v>24199</v>
      </c>
      <c r="G4739" t="s">
        <v>16</v>
      </c>
      <c r="H4739" t="s">
        <v>2076</v>
      </c>
      <c r="I4739" t="s">
        <v>2076</v>
      </c>
      <c r="J4739">
        <v>9</v>
      </c>
      <c r="K4739" t="s">
        <v>24208</v>
      </c>
      <c r="L4739" t="s">
        <v>24209</v>
      </c>
      <c r="M4739" s="1" t="s">
        <v>24210</v>
      </c>
      <c r="N4739" s="1" t="s">
        <v>24211</v>
      </c>
      <c r="O4739">
        <v>24</v>
      </c>
      <c r="P4739" t="s">
        <v>24</v>
      </c>
      <c r="Q4739" t="s">
        <v>24</v>
      </c>
      <c r="R4739" t="s">
        <v>24</v>
      </c>
      <c r="S4739">
        <v>29</v>
      </c>
      <c r="T4739">
        <v>5</v>
      </c>
    </row>
    <row r="4740" spans="1:20">
      <c r="A4740" t="s">
        <v>36705</v>
      </c>
      <c r="B4740">
        <v>7</v>
      </c>
      <c r="C4740" t="s">
        <v>24212</v>
      </c>
      <c r="D4740" t="s">
        <v>24213</v>
      </c>
      <c r="E4740" t="str">
        <f>IF(OR(EXACT(LEFT(F4740,1),"'"),EXACT(LEFT(F4740,1),"["),EXACT(LEFT(F4740,1),"("),EXACT(UPPER(LEFT(F4740,1)),LEFT(F4740,1))=FALSE),"-",IF(LEFT(F4740,10)="Candidatus", MID(F4740, FIND(" ", F4740), FIND(" ", F4740, FIND(" ", F4740, 1)+1)-FIND(" ", F4740)), MID(F4740, 1, FIND(" ", F4740))))</f>
        <v xml:space="preserve">Rhodococcus </v>
      </c>
      <c r="F4740" t="s">
        <v>24199</v>
      </c>
      <c r="G4740" t="s">
        <v>16</v>
      </c>
      <c r="H4740" t="s">
        <v>2076</v>
      </c>
      <c r="I4740" t="s">
        <v>2076</v>
      </c>
      <c r="J4740">
        <v>7</v>
      </c>
      <c r="K4740" t="s">
        <v>24212</v>
      </c>
      <c r="L4740" t="s">
        <v>24213</v>
      </c>
      <c r="M4740" s="1" t="s">
        <v>24214</v>
      </c>
      <c r="N4740" s="1" t="s">
        <v>5162</v>
      </c>
      <c r="O4740">
        <v>30</v>
      </c>
      <c r="P4740" t="s">
        <v>24</v>
      </c>
      <c r="Q4740" t="s">
        <v>24</v>
      </c>
      <c r="R4740" t="s">
        <v>24</v>
      </c>
      <c r="S4740">
        <v>33</v>
      </c>
      <c r="T4740">
        <v>3</v>
      </c>
    </row>
    <row r="4741" spans="1:20">
      <c r="A4741" t="s">
        <v>36706</v>
      </c>
      <c r="B4741">
        <v>5</v>
      </c>
      <c r="C4741" t="s">
        <v>24215</v>
      </c>
      <c r="D4741" t="s">
        <v>24216</v>
      </c>
      <c r="E4741" t="str">
        <f>IF(OR(EXACT(LEFT(F4741,1),"'"),EXACT(LEFT(F4741,1),"["),EXACT(LEFT(F4741,1),"("),EXACT(UPPER(LEFT(F4741,1)),LEFT(F4741,1))=FALSE),"-",IF(LEFT(F4741,10)="Candidatus", MID(F4741, FIND(" ", F4741), FIND(" ", F4741, FIND(" ", F4741, 1)+1)-FIND(" ", F4741)), MID(F4741, 1, FIND(" ", F4741))))</f>
        <v xml:space="preserve">Rhodococcus </v>
      </c>
      <c r="F4741" t="s">
        <v>24199</v>
      </c>
      <c r="G4741" t="s">
        <v>16</v>
      </c>
      <c r="H4741" t="s">
        <v>2076</v>
      </c>
      <c r="I4741" t="s">
        <v>2076</v>
      </c>
      <c r="J4741">
        <v>5</v>
      </c>
      <c r="K4741" t="s">
        <v>24215</v>
      </c>
      <c r="L4741" t="s">
        <v>24216</v>
      </c>
      <c r="M4741" s="1" t="s">
        <v>24217</v>
      </c>
      <c r="N4741" s="1" t="s">
        <v>24218</v>
      </c>
      <c r="O4741">
        <v>76</v>
      </c>
      <c r="P4741" t="s">
        <v>24</v>
      </c>
      <c r="Q4741">
        <v>1</v>
      </c>
      <c r="R4741" t="s">
        <v>24</v>
      </c>
      <c r="S4741">
        <v>86</v>
      </c>
      <c r="T4741">
        <v>9</v>
      </c>
    </row>
    <row r="4742" spans="1:20">
      <c r="A4742" t="s">
        <v>36707</v>
      </c>
      <c r="B4742">
        <v>6</v>
      </c>
      <c r="C4742" t="s">
        <v>24219</v>
      </c>
      <c r="D4742" t="s">
        <v>24220</v>
      </c>
      <c r="E4742" t="str">
        <f>IF(OR(EXACT(LEFT(F4742,1),"'"),EXACT(LEFT(F4742,1),"["),EXACT(LEFT(F4742,1),"("),EXACT(UPPER(LEFT(F4742,1)),LEFT(F4742,1))=FALSE),"-",IF(LEFT(F4742,10)="Candidatus", MID(F4742, FIND(" ", F4742), FIND(" ", F4742, FIND(" ", F4742, 1)+1)-FIND(" ", F4742)), MID(F4742, 1, FIND(" ", F4742))))</f>
        <v xml:space="preserve">Rhodococcus </v>
      </c>
      <c r="F4742" t="s">
        <v>24199</v>
      </c>
      <c r="G4742" t="s">
        <v>16</v>
      </c>
      <c r="H4742" t="s">
        <v>2076</v>
      </c>
      <c r="I4742" t="s">
        <v>2076</v>
      </c>
      <c r="J4742">
        <v>6</v>
      </c>
      <c r="K4742" t="s">
        <v>24219</v>
      </c>
      <c r="L4742" t="s">
        <v>24220</v>
      </c>
      <c r="M4742" s="1" t="s">
        <v>24221</v>
      </c>
      <c r="N4742" s="1" t="s">
        <v>24222</v>
      </c>
      <c r="O4742">
        <v>31</v>
      </c>
      <c r="P4742" t="s">
        <v>24</v>
      </c>
      <c r="Q4742" t="s">
        <v>24</v>
      </c>
      <c r="R4742" t="s">
        <v>24</v>
      </c>
      <c r="S4742">
        <v>32</v>
      </c>
      <c r="T4742">
        <v>1</v>
      </c>
    </row>
    <row r="4743" spans="1:20">
      <c r="A4743" t="s">
        <v>36708</v>
      </c>
      <c r="B4743">
        <v>8</v>
      </c>
      <c r="C4743" t="s">
        <v>24223</v>
      </c>
      <c r="D4743" t="s">
        <v>24224</v>
      </c>
      <c r="E4743" t="str">
        <f>IF(OR(EXACT(LEFT(F4743,1),"'"),EXACT(LEFT(F4743,1),"["),EXACT(LEFT(F4743,1),"("),EXACT(UPPER(LEFT(F4743,1)),LEFT(F4743,1))=FALSE),"-",IF(LEFT(F4743,10)="Candidatus", MID(F4743, FIND(" ", F4743), FIND(" ", F4743, FIND(" ", F4743, 1)+1)-FIND(" ", F4743)), MID(F4743, 1, FIND(" ", F4743))))</f>
        <v xml:space="preserve">Rhodococcus </v>
      </c>
      <c r="F4743" t="s">
        <v>24199</v>
      </c>
      <c r="G4743" t="s">
        <v>16</v>
      </c>
      <c r="H4743" t="s">
        <v>2076</v>
      </c>
      <c r="I4743" t="s">
        <v>2076</v>
      </c>
      <c r="J4743">
        <v>8</v>
      </c>
      <c r="K4743" t="s">
        <v>24223</v>
      </c>
      <c r="L4743" t="s">
        <v>24224</v>
      </c>
      <c r="M4743" s="1" t="s">
        <v>24225</v>
      </c>
      <c r="N4743" s="1" t="s">
        <v>24226</v>
      </c>
      <c r="O4743">
        <v>122</v>
      </c>
      <c r="P4743" t="s">
        <v>24</v>
      </c>
      <c r="Q4743" t="s">
        <v>24</v>
      </c>
      <c r="R4743" t="s">
        <v>24</v>
      </c>
      <c r="S4743">
        <v>136</v>
      </c>
      <c r="T4743">
        <v>14</v>
      </c>
    </row>
    <row r="4744" spans="1:20">
      <c r="A4744" t="s">
        <v>36709</v>
      </c>
      <c r="B4744">
        <v>1</v>
      </c>
      <c r="C4744" t="s">
        <v>24227</v>
      </c>
      <c r="D4744" t="s">
        <v>24228</v>
      </c>
      <c r="E4744" t="str">
        <f>IF(OR(EXACT(LEFT(F4744,1),"'"),EXACT(LEFT(F4744,1),"["),EXACT(LEFT(F4744,1),"("),EXACT(UPPER(LEFT(F4744,1)),LEFT(F4744,1))=FALSE),"-",IF(LEFT(F4744,10)="Candidatus", MID(F4744, FIND(" ", F4744), FIND(" ", F4744, FIND(" ", F4744, 1)+1)-FIND(" ", F4744)), MID(F4744, 1, FIND(" ", F4744))))</f>
        <v xml:space="preserve">Rhodococcus </v>
      </c>
      <c r="F4744" t="s">
        <v>24199</v>
      </c>
      <c r="G4744" t="s">
        <v>16</v>
      </c>
      <c r="H4744" t="s">
        <v>2076</v>
      </c>
      <c r="I4744" t="s">
        <v>2076</v>
      </c>
      <c r="J4744">
        <v>1</v>
      </c>
      <c r="K4744" t="s">
        <v>24227</v>
      </c>
      <c r="L4744" t="s">
        <v>24228</v>
      </c>
      <c r="M4744" s="1" t="s">
        <v>24229</v>
      </c>
      <c r="N4744" s="1" t="s">
        <v>24230</v>
      </c>
      <c r="O4744">
        <v>141</v>
      </c>
      <c r="P4744" t="s">
        <v>24</v>
      </c>
      <c r="Q4744" t="s">
        <v>24</v>
      </c>
      <c r="R4744" t="s">
        <v>24</v>
      </c>
      <c r="S4744">
        <v>157</v>
      </c>
      <c r="T4744">
        <v>16</v>
      </c>
    </row>
    <row r="4745" spans="1:20">
      <c r="A4745" t="s">
        <v>36710</v>
      </c>
      <c r="B4745">
        <v>3</v>
      </c>
      <c r="C4745" t="s">
        <v>24231</v>
      </c>
      <c r="D4745" t="s">
        <v>24232</v>
      </c>
      <c r="E4745" t="str">
        <f>IF(OR(EXACT(LEFT(F4745,1),"'"),EXACT(LEFT(F4745,1),"["),EXACT(LEFT(F4745,1),"("),EXACT(UPPER(LEFT(F4745,1)),LEFT(F4745,1))=FALSE),"-",IF(LEFT(F4745,10)="Candidatus", MID(F4745, FIND(" ", F4745), FIND(" ", F4745, FIND(" ", F4745, 1)+1)-FIND(" ", F4745)), MID(F4745, 1, FIND(" ", F4745))))</f>
        <v xml:space="preserve">Rhodococcus </v>
      </c>
      <c r="F4745" t="s">
        <v>24199</v>
      </c>
      <c r="G4745" t="s">
        <v>16</v>
      </c>
      <c r="H4745" t="s">
        <v>2076</v>
      </c>
      <c r="I4745" t="s">
        <v>2076</v>
      </c>
      <c r="J4745">
        <v>3</v>
      </c>
      <c r="K4745" t="s">
        <v>24231</v>
      </c>
      <c r="L4745" t="s">
        <v>24232</v>
      </c>
      <c r="M4745" s="1" t="s">
        <v>24233</v>
      </c>
      <c r="N4745" s="1" t="s">
        <v>24234</v>
      </c>
      <c r="O4745">
        <v>66</v>
      </c>
      <c r="P4745" t="s">
        <v>24</v>
      </c>
      <c r="Q4745" t="s">
        <v>24</v>
      </c>
      <c r="R4745" t="s">
        <v>24</v>
      </c>
      <c r="S4745">
        <v>74</v>
      </c>
      <c r="T4745">
        <v>8</v>
      </c>
    </row>
    <row r="4746" spans="1:20">
      <c r="A4746" t="s">
        <v>36711</v>
      </c>
      <c r="B4746" t="s">
        <v>66</v>
      </c>
      <c r="C4746" t="s">
        <v>24236</v>
      </c>
      <c r="D4746" t="s">
        <v>24237</v>
      </c>
      <c r="E4746" t="str">
        <f>IF(OR(EXACT(LEFT(F4746,1),"'"),EXACT(LEFT(F4746,1),"["),EXACT(LEFT(F4746,1),"("),EXACT(UPPER(LEFT(F4746,1)),LEFT(F4746,1))=FALSE),"-",IF(LEFT(F4746,10)="Candidatus", MID(F4746, FIND(" ", F4746), FIND(" ", F4746, FIND(" ", F4746, 1)+1)-FIND(" ", F4746)), MID(F4746, 1, FIND(" ", F4746))))</f>
        <v xml:space="preserve">Rhodococcus </v>
      </c>
      <c r="F4746" t="s">
        <v>24235</v>
      </c>
      <c r="G4746" t="s">
        <v>16</v>
      </c>
      <c r="H4746" t="s">
        <v>2076</v>
      </c>
      <c r="I4746" t="s">
        <v>2076</v>
      </c>
      <c r="J4746" t="s">
        <v>66</v>
      </c>
      <c r="K4746" t="s">
        <v>24236</v>
      </c>
      <c r="L4746" t="s">
        <v>24237</v>
      </c>
      <c r="M4746" s="1" t="s">
        <v>24238</v>
      </c>
      <c r="N4746" s="1" t="s">
        <v>24239</v>
      </c>
      <c r="O4746">
        <v>318</v>
      </c>
      <c r="P4746" t="s">
        <v>24</v>
      </c>
      <c r="Q4746" t="s">
        <v>24</v>
      </c>
      <c r="R4746" t="s">
        <v>24</v>
      </c>
      <c r="S4746">
        <v>335</v>
      </c>
      <c r="T4746">
        <v>17</v>
      </c>
    </row>
    <row r="4747" spans="1:20">
      <c r="A4747" t="s">
        <v>36712</v>
      </c>
      <c r="B4747" t="s">
        <v>2361</v>
      </c>
      <c r="C4747" t="s">
        <v>24240</v>
      </c>
      <c r="D4747" t="s">
        <v>24241</v>
      </c>
      <c r="E4747" t="str">
        <f>IF(OR(EXACT(LEFT(F4747,1),"'"),EXACT(LEFT(F4747,1),"["),EXACT(LEFT(F4747,1),"("),EXACT(UPPER(LEFT(F4747,1)),LEFT(F4747,1))=FALSE),"-",IF(LEFT(F4747,10)="Candidatus", MID(F4747, FIND(" ", F4747), FIND(" ", F4747, FIND(" ", F4747, 1)+1)-FIND(" ", F4747)), MID(F4747, 1, FIND(" ", F4747))))</f>
        <v xml:space="preserve">Rhodococcus </v>
      </c>
      <c r="F4747" t="s">
        <v>24235</v>
      </c>
      <c r="G4747" t="s">
        <v>16</v>
      </c>
      <c r="H4747" t="s">
        <v>2076</v>
      </c>
      <c r="I4747" t="s">
        <v>2076</v>
      </c>
      <c r="J4747" t="s">
        <v>2361</v>
      </c>
      <c r="K4747" t="s">
        <v>24240</v>
      </c>
      <c r="L4747" t="s">
        <v>24241</v>
      </c>
      <c r="M4747" s="1" t="s">
        <v>24242</v>
      </c>
      <c r="N4747" s="1" t="s">
        <v>24243</v>
      </c>
      <c r="O4747">
        <v>3</v>
      </c>
      <c r="P4747" t="s">
        <v>24</v>
      </c>
      <c r="Q4747" t="s">
        <v>24</v>
      </c>
      <c r="R4747" t="s">
        <v>24</v>
      </c>
      <c r="S4747">
        <v>3</v>
      </c>
      <c r="T4747" t="s">
        <v>24</v>
      </c>
    </row>
    <row r="4748" spans="1:20">
      <c r="A4748" t="s">
        <v>36713</v>
      </c>
      <c r="B4748" t="s">
        <v>24245</v>
      </c>
      <c r="C4748" t="s">
        <v>24246</v>
      </c>
      <c r="D4748" t="s">
        <v>24247</v>
      </c>
      <c r="E4748" t="str">
        <f>IF(OR(EXACT(LEFT(F4748,1),"'"),EXACT(LEFT(F4748,1),"["),EXACT(LEFT(F4748,1),"("),EXACT(UPPER(LEFT(F4748,1)),LEFT(F4748,1))=FALSE),"-",IF(LEFT(F4748,10)="Candidatus", MID(F4748, FIND(" ", F4748), FIND(" ", F4748, FIND(" ", F4748, 1)+1)-FIND(" ", F4748)), MID(F4748, 1, FIND(" ", F4748))))</f>
        <v xml:space="preserve">Rhodococcus </v>
      </c>
      <c r="F4748" t="s">
        <v>24244</v>
      </c>
      <c r="G4748" t="s">
        <v>16</v>
      </c>
      <c r="H4748" t="s">
        <v>2076</v>
      </c>
      <c r="I4748" t="s">
        <v>2076</v>
      </c>
      <c r="J4748" t="s">
        <v>24245</v>
      </c>
      <c r="K4748" t="s">
        <v>24246</v>
      </c>
      <c r="L4748" t="s">
        <v>24247</v>
      </c>
      <c r="M4748" s="1" t="s">
        <v>24248</v>
      </c>
      <c r="N4748" s="1" t="s">
        <v>24249</v>
      </c>
      <c r="O4748">
        <v>8</v>
      </c>
      <c r="P4748" t="s">
        <v>24</v>
      </c>
      <c r="Q4748" t="s">
        <v>24</v>
      </c>
      <c r="R4748" t="s">
        <v>24</v>
      </c>
      <c r="S4748">
        <v>8</v>
      </c>
      <c r="T4748" t="s">
        <v>24</v>
      </c>
    </row>
    <row r="4749" spans="1:20">
      <c r="A4749" t="s">
        <v>36714</v>
      </c>
      <c r="B4749" t="s">
        <v>66</v>
      </c>
      <c r="C4749" t="s">
        <v>24251</v>
      </c>
      <c r="D4749" t="s">
        <v>24252</v>
      </c>
      <c r="E4749" t="str">
        <f>IF(OR(EXACT(LEFT(F4749,1),"'"),EXACT(LEFT(F4749,1),"["),EXACT(LEFT(F4749,1),"("),EXACT(UPPER(LEFT(F4749,1)),LEFT(F4749,1))=FALSE),"-",IF(LEFT(F4749,10)="Candidatus", MID(F4749, FIND(" ", F4749), FIND(" ", F4749, FIND(" ", F4749, 1)+1)-FIND(" ", F4749)), MID(F4749, 1, FIND(" ", F4749))))</f>
        <v xml:space="preserve">Rhodococcus </v>
      </c>
      <c r="F4749" t="s">
        <v>24250</v>
      </c>
      <c r="G4749" t="s">
        <v>16</v>
      </c>
      <c r="H4749" t="s">
        <v>2076</v>
      </c>
      <c r="I4749" t="s">
        <v>2076</v>
      </c>
      <c r="J4749" t="s">
        <v>66</v>
      </c>
      <c r="K4749" t="s">
        <v>24251</v>
      </c>
      <c r="L4749" t="s">
        <v>24252</v>
      </c>
      <c r="M4749" s="1" t="s">
        <v>24253</v>
      </c>
      <c r="N4749" s="1" t="s">
        <v>24254</v>
      </c>
      <c r="O4749">
        <v>265</v>
      </c>
      <c r="P4749" t="s">
        <v>24</v>
      </c>
      <c r="Q4749" t="s">
        <v>24</v>
      </c>
      <c r="R4749" t="s">
        <v>24</v>
      </c>
      <c r="S4749">
        <v>295</v>
      </c>
      <c r="T4749">
        <v>30</v>
      </c>
    </row>
    <row r="4750" spans="1:20">
      <c r="A4750" t="s">
        <v>36715</v>
      </c>
      <c r="B4750" t="s">
        <v>24256</v>
      </c>
      <c r="C4750" t="s">
        <v>24257</v>
      </c>
      <c r="D4750" t="s">
        <v>24258</v>
      </c>
      <c r="E4750" t="str">
        <f>IF(OR(EXACT(LEFT(F4750,1),"'"),EXACT(LEFT(F4750,1),"["),EXACT(LEFT(F4750,1),"("),EXACT(UPPER(LEFT(F4750,1)),LEFT(F4750,1))=FALSE),"-",IF(LEFT(F4750,10)="Candidatus", MID(F4750, FIND(" ", F4750), FIND(" ", F4750, FIND(" ", F4750, 1)+1)-FIND(" ", F4750)), MID(F4750, 1, FIND(" ", F4750))))</f>
        <v xml:space="preserve">Rhodococcus </v>
      </c>
      <c r="F4750" t="s">
        <v>24255</v>
      </c>
      <c r="G4750" t="s">
        <v>16</v>
      </c>
      <c r="H4750" t="s">
        <v>2076</v>
      </c>
      <c r="I4750" t="s">
        <v>2076</v>
      </c>
      <c r="J4750" t="s">
        <v>24256</v>
      </c>
      <c r="K4750" t="s">
        <v>24257</v>
      </c>
      <c r="L4750" t="s">
        <v>24258</v>
      </c>
      <c r="M4750" s="1">
        <v>35521</v>
      </c>
      <c r="N4750" s="1" t="s">
        <v>24259</v>
      </c>
      <c r="O4750">
        <v>4</v>
      </c>
      <c r="P4750" t="s">
        <v>24</v>
      </c>
      <c r="Q4750" t="s">
        <v>24</v>
      </c>
      <c r="R4750" t="s">
        <v>24</v>
      </c>
      <c r="S4750">
        <v>4</v>
      </c>
      <c r="T4750" t="s">
        <v>24</v>
      </c>
    </row>
    <row r="4751" spans="1:20">
      <c r="A4751" t="s">
        <v>36716</v>
      </c>
      <c r="B4751" t="s">
        <v>24261</v>
      </c>
      <c r="C4751" t="s">
        <v>24262</v>
      </c>
      <c r="D4751" t="s">
        <v>24263</v>
      </c>
      <c r="E4751" t="str">
        <f>IF(OR(EXACT(LEFT(F4751,1),"'"),EXACT(LEFT(F4751,1),"["),EXACT(LEFT(F4751,1),"("),EXACT(UPPER(LEFT(F4751,1)),LEFT(F4751,1))=FALSE),"-",IF(LEFT(F4751,10)="Candidatus", MID(F4751, FIND(" ", F4751), FIND(" ", F4751, FIND(" ", F4751, 1)+1)-FIND(" ", F4751)), MID(F4751, 1, FIND(" ", F4751))))</f>
        <v xml:space="preserve">Rhodococcus </v>
      </c>
      <c r="F4751" t="s">
        <v>24260</v>
      </c>
      <c r="G4751" t="s">
        <v>16</v>
      </c>
      <c r="H4751" t="s">
        <v>2076</v>
      </c>
      <c r="I4751" t="s">
        <v>2076</v>
      </c>
      <c r="J4751" t="s">
        <v>24261</v>
      </c>
      <c r="K4751" t="s">
        <v>24262</v>
      </c>
      <c r="L4751" t="s">
        <v>24263</v>
      </c>
      <c r="M4751" s="1" t="s">
        <v>24264</v>
      </c>
      <c r="N4751" s="1" t="s">
        <v>24265</v>
      </c>
      <c r="O4751">
        <v>103</v>
      </c>
      <c r="P4751" t="s">
        <v>24</v>
      </c>
      <c r="Q4751" t="s">
        <v>24</v>
      </c>
      <c r="R4751" t="s">
        <v>24</v>
      </c>
      <c r="S4751">
        <v>103</v>
      </c>
      <c r="T4751" t="s">
        <v>24</v>
      </c>
    </row>
    <row r="4752" spans="1:20">
      <c r="A4752" t="s">
        <v>36717</v>
      </c>
      <c r="B4752" t="s">
        <v>2847</v>
      </c>
      <c r="C4752" t="s">
        <v>24267</v>
      </c>
      <c r="D4752" t="s">
        <v>24268</v>
      </c>
      <c r="E4752" t="str">
        <f>IF(OR(EXACT(LEFT(F4752,1),"'"),EXACT(LEFT(F4752,1),"["),EXACT(LEFT(F4752,1),"("),EXACT(UPPER(LEFT(F4752,1)),LEFT(F4752,1))=FALSE),"-",IF(LEFT(F4752,10)="Candidatus", MID(F4752, FIND(" ", F4752), FIND(" ", F4752, FIND(" ", F4752, 1)+1)-FIND(" ", F4752)), MID(F4752, 1, FIND(" ", F4752))))</f>
        <v xml:space="preserve">Rhodoferax </v>
      </c>
      <c r="F4752" t="s">
        <v>24266</v>
      </c>
      <c r="G4752" t="s">
        <v>16</v>
      </c>
      <c r="H4752" t="s">
        <v>76</v>
      </c>
      <c r="I4752" t="s">
        <v>448</v>
      </c>
      <c r="J4752" t="s">
        <v>2847</v>
      </c>
      <c r="K4752" t="s">
        <v>24267</v>
      </c>
      <c r="L4752" t="s">
        <v>24268</v>
      </c>
      <c r="M4752" s="1" t="s">
        <v>24269</v>
      </c>
      <c r="N4752" s="1" t="s">
        <v>24270</v>
      </c>
      <c r="O4752">
        <v>257</v>
      </c>
      <c r="P4752" t="s">
        <v>24</v>
      </c>
      <c r="Q4752">
        <v>1</v>
      </c>
      <c r="R4752" t="s">
        <v>24</v>
      </c>
      <c r="S4752">
        <v>259</v>
      </c>
      <c r="T4752">
        <v>1</v>
      </c>
    </row>
    <row r="4753" spans="1:20">
      <c r="A4753" t="s">
        <v>36718</v>
      </c>
      <c r="B4753" t="s">
        <v>24272</v>
      </c>
      <c r="C4753" t="s">
        <v>24273</v>
      </c>
      <c r="D4753" t="s">
        <v>24274</v>
      </c>
      <c r="E4753" t="str">
        <f>IF(OR(EXACT(LEFT(F4753,1),"'"),EXACT(LEFT(F4753,1),"["),EXACT(LEFT(F4753,1),"("),EXACT(UPPER(LEFT(F4753,1)),LEFT(F4753,1))=FALSE),"-",IF(LEFT(F4753,10)="Candidatus", MID(F4753, FIND(" ", F4753), FIND(" ", F4753, FIND(" ", F4753, 1)+1)-FIND(" ", F4753)), MID(F4753, 1, FIND(" ", F4753))))</f>
        <v xml:space="preserve">Rhodopseudomonas </v>
      </c>
      <c r="F4753" t="s">
        <v>24271</v>
      </c>
      <c r="G4753" t="s">
        <v>16</v>
      </c>
      <c r="H4753" t="s">
        <v>76</v>
      </c>
      <c r="I4753" t="s">
        <v>199</v>
      </c>
      <c r="J4753" t="s">
        <v>24272</v>
      </c>
      <c r="K4753" t="s">
        <v>24273</v>
      </c>
      <c r="L4753" t="s">
        <v>24274</v>
      </c>
      <c r="M4753" s="1" t="s">
        <v>24275</v>
      </c>
      <c r="N4753" s="1" t="s">
        <v>24276</v>
      </c>
      <c r="O4753">
        <v>1</v>
      </c>
      <c r="P4753" t="s">
        <v>24</v>
      </c>
      <c r="Q4753" t="s">
        <v>24</v>
      </c>
      <c r="R4753" t="s">
        <v>24</v>
      </c>
      <c r="S4753">
        <v>1</v>
      </c>
      <c r="T4753" t="s">
        <v>24</v>
      </c>
    </row>
    <row r="4754" spans="1:20">
      <c r="A4754" t="s">
        <v>36719</v>
      </c>
      <c r="B4754" t="s">
        <v>24278</v>
      </c>
      <c r="C4754" t="s">
        <v>24279</v>
      </c>
      <c r="D4754" t="s">
        <v>24280</v>
      </c>
      <c r="E4754" t="str">
        <f>IF(OR(EXACT(LEFT(F4754,1),"'"),EXACT(LEFT(F4754,1),"["),EXACT(LEFT(F4754,1),"("),EXACT(UPPER(LEFT(F4754,1)),LEFT(F4754,1))=FALSE),"-",IF(LEFT(F4754,10)="Candidatus", MID(F4754, FIND(" ", F4754), FIND(" ", F4754, FIND(" ", F4754, 1)+1)-FIND(" ", F4754)), MID(F4754, 1, FIND(" ", F4754))))</f>
        <v xml:space="preserve">Rhodopseudomonas </v>
      </c>
      <c r="F4754" t="s">
        <v>24277</v>
      </c>
      <c r="G4754" t="s">
        <v>16</v>
      </c>
      <c r="H4754" t="s">
        <v>76</v>
      </c>
      <c r="I4754" t="s">
        <v>199</v>
      </c>
      <c r="J4754" t="s">
        <v>24278</v>
      </c>
      <c r="K4754" t="s">
        <v>24279</v>
      </c>
      <c r="L4754" t="s">
        <v>24280</v>
      </c>
      <c r="M4754" s="1" t="s">
        <v>24281</v>
      </c>
      <c r="N4754" s="1" t="s">
        <v>24282</v>
      </c>
      <c r="O4754">
        <v>9</v>
      </c>
      <c r="P4754" t="s">
        <v>24</v>
      </c>
      <c r="Q4754" t="s">
        <v>24</v>
      </c>
      <c r="R4754" t="s">
        <v>24</v>
      </c>
      <c r="S4754">
        <v>9</v>
      </c>
      <c r="T4754" t="s">
        <v>24</v>
      </c>
    </row>
    <row r="4755" spans="1:20">
      <c r="A4755" t="s">
        <v>36720</v>
      </c>
      <c r="B4755" t="s">
        <v>66</v>
      </c>
      <c r="C4755" t="s">
        <v>24284</v>
      </c>
      <c r="D4755" t="s">
        <v>24285</v>
      </c>
      <c r="E4755" t="str">
        <f>IF(OR(EXACT(LEFT(F4755,1),"'"),EXACT(LEFT(F4755,1),"["),EXACT(LEFT(F4755,1),"("),EXACT(UPPER(LEFT(F4755,1)),LEFT(F4755,1))=FALSE),"-",IF(LEFT(F4755,10)="Candidatus", MID(F4755, FIND(" ", F4755), FIND(" ", F4755, FIND(" ", F4755, 1)+1)-FIND(" ", F4755)), MID(F4755, 1, FIND(" ", F4755))))</f>
        <v xml:space="preserve">Rhodospirillum </v>
      </c>
      <c r="F4755" t="s">
        <v>24283</v>
      </c>
      <c r="G4755" t="s">
        <v>16</v>
      </c>
      <c r="H4755" t="s">
        <v>76</v>
      </c>
      <c r="I4755" t="s">
        <v>199</v>
      </c>
      <c r="J4755" t="s">
        <v>66</v>
      </c>
      <c r="K4755" t="s">
        <v>24284</v>
      </c>
      <c r="L4755" t="s">
        <v>24285</v>
      </c>
      <c r="M4755" s="1" t="s">
        <v>24286</v>
      </c>
      <c r="N4755" s="1" t="s">
        <v>24287</v>
      </c>
      <c r="O4755">
        <v>50</v>
      </c>
      <c r="P4755" t="s">
        <v>24</v>
      </c>
      <c r="Q4755" t="s">
        <v>24</v>
      </c>
      <c r="R4755" t="s">
        <v>24</v>
      </c>
      <c r="S4755">
        <v>50</v>
      </c>
      <c r="T4755" t="s">
        <v>24</v>
      </c>
    </row>
    <row r="4756" spans="1:20">
      <c r="A4756" t="s">
        <v>36721</v>
      </c>
      <c r="B4756" t="s">
        <v>24289</v>
      </c>
      <c r="C4756" t="s">
        <v>24290</v>
      </c>
      <c r="D4756" t="s">
        <v>24291</v>
      </c>
      <c r="E4756" t="str">
        <f>IF(OR(EXACT(LEFT(F4756,1),"'"),EXACT(LEFT(F4756,1),"["),EXACT(LEFT(F4756,1),"("),EXACT(UPPER(LEFT(F4756,1)),LEFT(F4756,1))=FALSE),"-",IF(LEFT(F4756,10)="Candidatus", MID(F4756, FIND(" ", F4756), FIND(" ", F4756, FIND(" ", F4756, 1)+1)-FIND(" ", F4756)), MID(F4756, 1, FIND(" ", F4756))))</f>
        <v xml:space="preserve">Rhodothermus </v>
      </c>
      <c r="F4756" t="s">
        <v>24288</v>
      </c>
      <c r="G4756" t="s">
        <v>16</v>
      </c>
      <c r="H4756" t="s">
        <v>4876</v>
      </c>
      <c r="I4756" t="s">
        <v>4877</v>
      </c>
      <c r="J4756" t="s">
        <v>24289</v>
      </c>
      <c r="K4756" t="s">
        <v>24290</v>
      </c>
      <c r="L4756" t="s">
        <v>24291</v>
      </c>
      <c r="M4756" s="1" t="s">
        <v>22734</v>
      </c>
      <c r="N4756" s="1" t="s">
        <v>24292</v>
      </c>
      <c r="O4756">
        <v>2</v>
      </c>
      <c r="P4756" t="s">
        <v>24</v>
      </c>
      <c r="Q4756" t="s">
        <v>24</v>
      </c>
      <c r="R4756" t="s">
        <v>24</v>
      </c>
      <c r="S4756">
        <v>2</v>
      </c>
      <c r="T4756" t="s">
        <v>24</v>
      </c>
    </row>
    <row r="4757" spans="1:20">
      <c r="A4757" t="s">
        <v>36722</v>
      </c>
      <c r="B4757" t="s">
        <v>24294</v>
      </c>
      <c r="C4757" t="s">
        <v>24295</v>
      </c>
      <c r="D4757" t="s">
        <v>24296</v>
      </c>
      <c r="E4757" t="str">
        <f>IF(OR(EXACT(LEFT(F4757,1),"'"),EXACT(LEFT(F4757,1),"["),EXACT(LEFT(F4757,1),"("),EXACT(UPPER(LEFT(F4757,1)),LEFT(F4757,1))=FALSE),"-",IF(LEFT(F4757,10)="Candidatus", MID(F4757, FIND(" ", F4757), FIND(" ", F4757, FIND(" ", F4757, 1)+1)-FIND(" ", F4757)), MID(F4757, 1, FIND(" ", F4757))))</f>
        <v xml:space="preserve">Rhodothermus </v>
      </c>
      <c r="F4757" t="s">
        <v>24293</v>
      </c>
      <c r="G4757" t="s">
        <v>16</v>
      </c>
      <c r="H4757" t="s">
        <v>4876</v>
      </c>
      <c r="I4757" t="s">
        <v>4877</v>
      </c>
      <c r="J4757" t="s">
        <v>24294</v>
      </c>
      <c r="K4757" t="s">
        <v>24295</v>
      </c>
      <c r="L4757" t="s">
        <v>24296</v>
      </c>
      <c r="M4757" s="1" t="s">
        <v>24297</v>
      </c>
      <c r="N4757" s="1" t="s">
        <v>24298</v>
      </c>
      <c r="O4757">
        <v>90</v>
      </c>
      <c r="P4757" t="s">
        <v>24</v>
      </c>
      <c r="Q4757" t="s">
        <v>24</v>
      </c>
      <c r="R4757" t="s">
        <v>24</v>
      </c>
      <c r="S4757">
        <v>96</v>
      </c>
      <c r="T4757">
        <v>6</v>
      </c>
    </row>
    <row r="4758" spans="1:20">
      <c r="A4758" t="s">
        <v>36723</v>
      </c>
      <c r="B4758" t="s">
        <v>24300</v>
      </c>
      <c r="C4758" t="s">
        <v>24301</v>
      </c>
      <c r="D4758" t="s">
        <v>24302</v>
      </c>
      <c r="E4758" t="str">
        <f>IF(OR(EXACT(LEFT(F4758,1),"'"),EXACT(LEFT(F4758,1),"["),EXACT(LEFT(F4758,1),"("),EXACT(UPPER(LEFT(F4758,1)),LEFT(F4758,1))=FALSE),"-",IF(LEFT(F4758,10)="Candidatus", MID(F4758, FIND(" ", F4758), FIND(" ", F4758, FIND(" ", F4758, 1)+1)-FIND(" ", F4758)), MID(F4758, 1, FIND(" ", F4758))))</f>
        <v xml:space="preserve">Rhodothermus </v>
      </c>
      <c r="F4758" t="s">
        <v>24299</v>
      </c>
      <c r="G4758" t="s">
        <v>16</v>
      </c>
      <c r="H4758" t="s">
        <v>4876</v>
      </c>
      <c r="I4758" t="s">
        <v>4877</v>
      </c>
      <c r="J4758" t="s">
        <v>24300</v>
      </c>
      <c r="K4758" t="s">
        <v>24301</v>
      </c>
      <c r="L4758" t="s">
        <v>24302</v>
      </c>
      <c r="M4758" s="1" t="s">
        <v>6922</v>
      </c>
      <c r="N4758" s="1" t="s">
        <v>24303</v>
      </c>
      <c r="O4758">
        <v>1</v>
      </c>
      <c r="P4758" t="s">
        <v>24</v>
      </c>
      <c r="Q4758" t="s">
        <v>24</v>
      </c>
      <c r="R4758" t="s">
        <v>24</v>
      </c>
      <c r="S4758">
        <v>1</v>
      </c>
      <c r="T4758" t="s">
        <v>24</v>
      </c>
    </row>
    <row r="4759" spans="1:20">
      <c r="A4759" t="s">
        <v>36724</v>
      </c>
      <c r="B4759" t="s">
        <v>24304</v>
      </c>
      <c r="C4759" t="s">
        <v>24305</v>
      </c>
      <c r="D4759" t="s">
        <v>24306</v>
      </c>
      <c r="E4759" t="str">
        <f>IF(OR(EXACT(LEFT(F4759,1),"'"),EXACT(LEFT(F4759,1),"["),EXACT(LEFT(F4759,1),"("),EXACT(UPPER(LEFT(F4759,1)),LEFT(F4759,1))=FALSE),"-",IF(LEFT(F4759,10)="Candidatus", MID(F4759, FIND(" ", F4759), FIND(" ", F4759, FIND(" ", F4759, 1)+1)-FIND(" ", F4759)), MID(F4759, 1, FIND(" ", F4759))))</f>
        <v xml:space="preserve">Rhodothermus </v>
      </c>
      <c r="F4759" t="s">
        <v>24299</v>
      </c>
      <c r="G4759" t="s">
        <v>16</v>
      </c>
      <c r="H4759" t="s">
        <v>4876</v>
      </c>
      <c r="I4759" t="s">
        <v>4877</v>
      </c>
      <c r="J4759" t="s">
        <v>24304</v>
      </c>
      <c r="K4759" t="s">
        <v>24305</v>
      </c>
      <c r="L4759" t="s">
        <v>24306</v>
      </c>
      <c r="M4759" s="1" t="s">
        <v>24307</v>
      </c>
      <c r="N4759" s="1" t="s">
        <v>24308</v>
      </c>
      <c r="O4759">
        <v>87</v>
      </c>
      <c r="P4759" t="s">
        <v>24</v>
      </c>
      <c r="Q4759" t="s">
        <v>24</v>
      </c>
      <c r="R4759" t="s">
        <v>24</v>
      </c>
      <c r="S4759">
        <v>88</v>
      </c>
      <c r="T4759">
        <v>1</v>
      </c>
    </row>
    <row r="4760" spans="1:20">
      <c r="A4760" t="s">
        <v>36725</v>
      </c>
      <c r="B4760" t="s">
        <v>7541</v>
      </c>
      <c r="C4760" t="s">
        <v>24310</v>
      </c>
      <c r="D4760" t="s">
        <v>24311</v>
      </c>
      <c r="E4760" t="str">
        <f>IF(OR(EXACT(LEFT(F4760,1),"'"),EXACT(LEFT(F4760,1),"["),EXACT(LEFT(F4760,1),"("),EXACT(UPPER(LEFT(F4760,1)),LEFT(F4760,1))=FALSE),"-",IF(LEFT(F4760,10)="Candidatus", MID(F4760, FIND(" ", F4760), FIND(" ", F4760, FIND(" ", F4760, 1)+1)-FIND(" ", F4760)), MID(F4760, 1, FIND(" ", F4760))))</f>
        <v xml:space="preserve">Rhodovulum </v>
      </c>
      <c r="F4760" t="s">
        <v>24309</v>
      </c>
      <c r="G4760" t="s">
        <v>16</v>
      </c>
      <c r="H4760" t="s">
        <v>76</v>
      </c>
      <c r="I4760" t="s">
        <v>199</v>
      </c>
      <c r="J4760" t="s">
        <v>7541</v>
      </c>
      <c r="K4760" t="s">
        <v>24310</v>
      </c>
      <c r="L4760" t="s">
        <v>24311</v>
      </c>
      <c r="M4760" s="1" t="s">
        <v>24312</v>
      </c>
      <c r="N4760" s="1" t="s">
        <v>24313</v>
      </c>
      <c r="O4760">
        <v>90</v>
      </c>
      <c r="P4760" t="s">
        <v>24</v>
      </c>
      <c r="Q4760" t="s">
        <v>24</v>
      </c>
      <c r="R4760" t="s">
        <v>24</v>
      </c>
      <c r="S4760">
        <v>92</v>
      </c>
      <c r="T4760">
        <v>2</v>
      </c>
    </row>
    <row r="4761" spans="1:20">
      <c r="A4761" t="s">
        <v>36726</v>
      </c>
      <c r="B4761" t="s">
        <v>20890</v>
      </c>
      <c r="C4761" t="s">
        <v>24314</v>
      </c>
      <c r="D4761" t="s">
        <v>24315</v>
      </c>
      <c r="E4761" t="str">
        <f>IF(OR(EXACT(LEFT(F4761,1),"'"),EXACT(LEFT(F4761,1),"["),EXACT(LEFT(F4761,1),"("),EXACT(UPPER(LEFT(F4761,1)),LEFT(F4761,1))=FALSE),"-",IF(LEFT(F4761,10)="Candidatus", MID(F4761, FIND(" ", F4761), FIND(" ", F4761, FIND(" ", F4761, 1)+1)-FIND(" ", F4761)), MID(F4761, 1, FIND(" ", F4761))))</f>
        <v xml:space="preserve">Rhodovulum </v>
      </c>
      <c r="F4761" t="s">
        <v>24309</v>
      </c>
      <c r="G4761" t="s">
        <v>16</v>
      </c>
      <c r="H4761" t="s">
        <v>76</v>
      </c>
      <c r="I4761" t="s">
        <v>199</v>
      </c>
      <c r="J4761" t="s">
        <v>20890</v>
      </c>
      <c r="K4761" t="s">
        <v>24314</v>
      </c>
      <c r="L4761" t="s">
        <v>24315</v>
      </c>
      <c r="M4761" s="1" t="s">
        <v>24316</v>
      </c>
      <c r="N4761" s="1" t="s">
        <v>24317</v>
      </c>
      <c r="O4761">
        <v>80</v>
      </c>
      <c r="P4761" t="s">
        <v>24</v>
      </c>
      <c r="Q4761" t="s">
        <v>24</v>
      </c>
      <c r="R4761" t="s">
        <v>24</v>
      </c>
      <c r="S4761">
        <v>82</v>
      </c>
      <c r="T4761">
        <v>2</v>
      </c>
    </row>
    <row r="4762" spans="1:20">
      <c r="A4762" t="s">
        <v>36727</v>
      </c>
      <c r="B4762" t="s">
        <v>24319</v>
      </c>
      <c r="C4762" t="s">
        <v>24320</v>
      </c>
      <c r="D4762" t="s">
        <v>24321</v>
      </c>
      <c r="E4762" t="str">
        <f>IF(OR(EXACT(LEFT(F4762,1),"'"),EXACT(LEFT(F4762,1),"["),EXACT(LEFT(F4762,1),"("),EXACT(UPPER(LEFT(F4762,1)),LEFT(F4762,1))=FALSE),"-",IF(LEFT(F4762,10)="Candidatus", MID(F4762, FIND(" ", F4762), FIND(" ", F4762, FIND(" ", F4762, 1)+1)-FIND(" ", F4762)), MID(F4762, 1, FIND(" ", F4762))))</f>
        <v xml:space="preserve">Rickettsia </v>
      </c>
      <c r="F4762" t="s">
        <v>24318</v>
      </c>
      <c r="G4762" t="s">
        <v>16</v>
      </c>
      <c r="H4762" t="s">
        <v>76</v>
      </c>
      <c r="I4762" t="s">
        <v>199</v>
      </c>
      <c r="J4762" t="s">
        <v>24319</v>
      </c>
      <c r="K4762" t="s">
        <v>24320</v>
      </c>
      <c r="L4762" t="s">
        <v>24321</v>
      </c>
      <c r="M4762" s="1" t="s">
        <v>24322</v>
      </c>
      <c r="N4762" s="1" t="s">
        <v>24323</v>
      </c>
      <c r="O4762">
        <v>10</v>
      </c>
      <c r="P4762" t="s">
        <v>24</v>
      </c>
      <c r="Q4762" t="s">
        <v>24</v>
      </c>
      <c r="R4762" t="s">
        <v>24</v>
      </c>
      <c r="S4762">
        <v>11</v>
      </c>
      <c r="T4762">
        <v>1</v>
      </c>
    </row>
    <row r="4763" spans="1:20">
      <c r="A4763" t="s">
        <v>36728</v>
      </c>
      <c r="B4763" t="s">
        <v>24325</v>
      </c>
      <c r="C4763" t="s">
        <v>24326</v>
      </c>
      <c r="D4763" t="s">
        <v>24327</v>
      </c>
      <c r="E4763" t="str">
        <f>IF(OR(EXACT(LEFT(F4763,1),"'"),EXACT(LEFT(F4763,1),"["),EXACT(LEFT(F4763,1),"("),EXACT(UPPER(LEFT(F4763,1)),LEFT(F4763,1))=FALSE),"-",IF(LEFT(F4763,10)="Candidatus", MID(F4763, FIND(" ", F4763), FIND(" ", F4763, FIND(" ", F4763, 1)+1)-FIND(" ", F4763)), MID(F4763, 1, FIND(" ", F4763))))</f>
        <v xml:space="preserve">Rickettsia </v>
      </c>
      <c r="F4763" t="s">
        <v>24324</v>
      </c>
      <c r="G4763" t="s">
        <v>16</v>
      </c>
      <c r="H4763" t="s">
        <v>76</v>
      </c>
      <c r="I4763" t="s">
        <v>199</v>
      </c>
      <c r="J4763" t="s">
        <v>24325</v>
      </c>
      <c r="K4763" t="s">
        <v>24326</v>
      </c>
      <c r="L4763" t="s">
        <v>24327</v>
      </c>
      <c r="M4763" s="1" t="s">
        <v>24328</v>
      </c>
      <c r="N4763" s="1" t="s">
        <v>24329</v>
      </c>
      <c r="O4763">
        <v>21</v>
      </c>
      <c r="P4763" t="s">
        <v>24</v>
      </c>
      <c r="Q4763" t="s">
        <v>24</v>
      </c>
      <c r="R4763" t="s">
        <v>24</v>
      </c>
      <c r="S4763">
        <v>24</v>
      </c>
      <c r="T4763">
        <v>3</v>
      </c>
    </row>
    <row r="4764" spans="1:20">
      <c r="A4764" t="s">
        <v>36729</v>
      </c>
      <c r="B4764" t="s">
        <v>24331</v>
      </c>
      <c r="C4764" t="s">
        <v>24332</v>
      </c>
      <c r="D4764" t="s">
        <v>24333</v>
      </c>
      <c r="E4764" t="str">
        <f>IF(OR(EXACT(LEFT(F4764,1),"'"),EXACT(LEFT(F4764,1),"["),EXACT(LEFT(F4764,1),"("),EXACT(UPPER(LEFT(F4764,1)),LEFT(F4764,1))=FALSE),"-",IF(LEFT(F4764,10)="Candidatus", MID(F4764, FIND(" ", F4764), FIND(" ", F4764, FIND(" ", F4764, 1)+1)-FIND(" ", F4764)), MID(F4764, 1, FIND(" ", F4764))))</f>
        <v xml:space="preserve">Rickettsia </v>
      </c>
      <c r="F4764" t="s">
        <v>24330</v>
      </c>
      <c r="G4764" t="s">
        <v>16</v>
      </c>
      <c r="H4764" t="s">
        <v>76</v>
      </c>
      <c r="I4764" t="s">
        <v>199</v>
      </c>
      <c r="J4764" t="s">
        <v>24331</v>
      </c>
      <c r="K4764" t="s">
        <v>24332</v>
      </c>
      <c r="L4764" t="s">
        <v>24333</v>
      </c>
      <c r="M4764" s="1" t="s">
        <v>24334</v>
      </c>
      <c r="N4764" s="1" t="s">
        <v>24335</v>
      </c>
      <c r="O4764">
        <v>19</v>
      </c>
      <c r="P4764" t="s">
        <v>24</v>
      </c>
      <c r="Q4764" t="s">
        <v>24</v>
      </c>
      <c r="R4764" t="s">
        <v>24</v>
      </c>
      <c r="S4764">
        <v>23</v>
      </c>
      <c r="T4764">
        <v>4</v>
      </c>
    </row>
    <row r="4765" spans="1:20">
      <c r="A4765" t="s">
        <v>36730</v>
      </c>
      <c r="B4765" t="s">
        <v>24337</v>
      </c>
      <c r="C4765" t="s">
        <v>24338</v>
      </c>
      <c r="D4765" t="s">
        <v>24339</v>
      </c>
      <c r="E4765" t="str">
        <f>IF(OR(EXACT(LEFT(F4765,1),"'"),EXACT(LEFT(F4765,1),"["),EXACT(LEFT(F4765,1),"("),EXACT(UPPER(LEFT(F4765,1)),LEFT(F4765,1))=FALSE),"-",IF(LEFT(F4765,10)="Candidatus", MID(F4765, FIND(" ", F4765), FIND(" ", F4765, FIND(" ", F4765, 1)+1)-FIND(" ", F4765)), MID(F4765, 1, FIND(" ", F4765))))</f>
        <v xml:space="preserve">Rickettsia </v>
      </c>
      <c r="F4765" t="s">
        <v>24336</v>
      </c>
      <c r="G4765" t="s">
        <v>16</v>
      </c>
      <c r="H4765" t="s">
        <v>76</v>
      </c>
      <c r="I4765" t="s">
        <v>199</v>
      </c>
      <c r="J4765" t="s">
        <v>24337</v>
      </c>
      <c r="K4765" t="s">
        <v>24338</v>
      </c>
      <c r="L4765" t="s">
        <v>24339</v>
      </c>
      <c r="M4765" s="1" t="s">
        <v>24340</v>
      </c>
      <c r="N4765" s="1" t="s">
        <v>24341</v>
      </c>
      <c r="O4765">
        <v>55</v>
      </c>
      <c r="P4765" t="s">
        <v>24</v>
      </c>
      <c r="Q4765" t="s">
        <v>24</v>
      </c>
      <c r="R4765" t="s">
        <v>24</v>
      </c>
      <c r="S4765">
        <v>72</v>
      </c>
      <c r="T4765">
        <v>17</v>
      </c>
    </row>
    <row r="4766" spans="1:20">
      <c r="A4766" t="s">
        <v>36731</v>
      </c>
      <c r="B4766" t="s">
        <v>24342</v>
      </c>
      <c r="C4766" t="s">
        <v>24343</v>
      </c>
      <c r="D4766" t="s">
        <v>24344</v>
      </c>
      <c r="E4766" t="str">
        <f>IF(OR(EXACT(LEFT(F4766,1),"'"),EXACT(LEFT(F4766,1),"["),EXACT(LEFT(F4766,1),"("),EXACT(UPPER(LEFT(F4766,1)),LEFT(F4766,1))=FALSE),"-",IF(LEFT(F4766,10)="Candidatus", MID(F4766, FIND(" ", F4766), FIND(" ", F4766, FIND(" ", F4766, 1)+1)-FIND(" ", F4766)), MID(F4766, 1, FIND(" ", F4766))))</f>
        <v xml:space="preserve">Rickettsia </v>
      </c>
      <c r="F4766" t="s">
        <v>24336</v>
      </c>
      <c r="G4766" t="s">
        <v>16</v>
      </c>
      <c r="H4766" t="s">
        <v>76</v>
      </c>
      <c r="I4766" t="s">
        <v>199</v>
      </c>
      <c r="J4766" t="s">
        <v>24342</v>
      </c>
      <c r="K4766" t="s">
        <v>24343</v>
      </c>
      <c r="L4766" t="s">
        <v>24344</v>
      </c>
      <c r="M4766" s="1" t="s">
        <v>24345</v>
      </c>
      <c r="N4766" s="1" t="s">
        <v>24346</v>
      </c>
      <c r="O4766">
        <v>40</v>
      </c>
      <c r="P4766" t="s">
        <v>24</v>
      </c>
      <c r="Q4766" t="s">
        <v>24</v>
      </c>
      <c r="R4766" t="s">
        <v>24</v>
      </c>
      <c r="S4766">
        <v>45</v>
      </c>
      <c r="T4766">
        <v>5</v>
      </c>
    </row>
    <row r="4767" spans="1:20">
      <c r="A4767" t="s">
        <v>36732</v>
      </c>
      <c r="B4767" t="s">
        <v>24347</v>
      </c>
      <c r="C4767" t="s">
        <v>24348</v>
      </c>
      <c r="D4767" t="s">
        <v>24349</v>
      </c>
      <c r="E4767" t="str">
        <f>IF(OR(EXACT(LEFT(F4767,1),"'"),EXACT(LEFT(F4767,1),"["),EXACT(LEFT(F4767,1),"("),EXACT(UPPER(LEFT(F4767,1)),LEFT(F4767,1))=FALSE),"-",IF(LEFT(F4767,10)="Candidatus", MID(F4767, FIND(" ", F4767), FIND(" ", F4767, FIND(" ", F4767, 1)+1)-FIND(" ", F4767)), MID(F4767, 1, FIND(" ", F4767))))</f>
        <v xml:space="preserve">Rickettsia </v>
      </c>
      <c r="F4767" t="s">
        <v>24336</v>
      </c>
      <c r="G4767" t="s">
        <v>16</v>
      </c>
      <c r="H4767" t="s">
        <v>76</v>
      </c>
      <c r="I4767" t="s">
        <v>199</v>
      </c>
      <c r="J4767" t="s">
        <v>24347</v>
      </c>
      <c r="K4767" t="s">
        <v>24348</v>
      </c>
      <c r="L4767" t="s">
        <v>24349</v>
      </c>
      <c r="M4767" s="1" t="s">
        <v>24350</v>
      </c>
      <c r="N4767" s="1" t="s">
        <v>24351</v>
      </c>
      <c r="O4767">
        <v>53</v>
      </c>
      <c r="P4767" t="s">
        <v>24</v>
      </c>
      <c r="Q4767" t="s">
        <v>24</v>
      </c>
      <c r="R4767" t="s">
        <v>24</v>
      </c>
      <c r="S4767">
        <v>58</v>
      </c>
      <c r="T4767">
        <v>5</v>
      </c>
    </row>
    <row r="4768" spans="1:20">
      <c r="A4768" t="s">
        <v>36733</v>
      </c>
      <c r="B4768" t="s">
        <v>24353</v>
      </c>
      <c r="C4768" t="s">
        <v>24354</v>
      </c>
      <c r="D4768" t="s">
        <v>24355</v>
      </c>
      <c r="E4768" t="str">
        <f>IF(OR(EXACT(LEFT(F4768,1),"'"),EXACT(LEFT(F4768,1),"["),EXACT(LEFT(F4768,1),"("),EXACT(UPPER(LEFT(F4768,1)),LEFT(F4768,1))=FALSE),"-",IF(LEFT(F4768,10)="Candidatus", MID(F4768, FIND(" ", F4768), FIND(" ", F4768, FIND(" ", F4768, 1)+1)-FIND(" ", F4768)), MID(F4768, 1, FIND(" ", F4768))))</f>
        <v xml:space="preserve">Rickettsia </v>
      </c>
      <c r="F4768" t="s">
        <v>24352</v>
      </c>
      <c r="G4768" t="s">
        <v>16</v>
      </c>
      <c r="H4768" t="s">
        <v>76</v>
      </c>
      <c r="I4768" t="s">
        <v>199</v>
      </c>
      <c r="J4768" t="s">
        <v>24353</v>
      </c>
      <c r="K4768" t="s">
        <v>24354</v>
      </c>
      <c r="L4768" t="s">
        <v>24355</v>
      </c>
      <c r="M4768" s="1" t="s">
        <v>24356</v>
      </c>
      <c r="N4768" s="1" t="s">
        <v>24357</v>
      </c>
      <c r="O4768">
        <v>64</v>
      </c>
      <c r="P4768" t="s">
        <v>24</v>
      </c>
      <c r="Q4768" t="s">
        <v>24</v>
      </c>
      <c r="R4768" t="s">
        <v>24</v>
      </c>
      <c r="S4768">
        <v>64</v>
      </c>
      <c r="T4768" t="s">
        <v>24</v>
      </c>
    </row>
    <row r="4769" spans="1:20">
      <c r="A4769" t="s">
        <v>36734</v>
      </c>
      <c r="B4769" t="s">
        <v>24353</v>
      </c>
      <c r="C4769" t="s">
        <v>24359</v>
      </c>
      <c r="D4769" t="s">
        <v>24360</v>
      </c>
      <c r="E4769" t="str">
        <f>IF(OR(EXACT(LEFT(F4769,1),"'"),EXACT(LEFT(F4769,1),"["),EXACT(LEFT(F4769,1),"("),EXACT(UPPER(LEFT(F4769,1)),LEFT(F4769,1))=FALSE),"-",IF(LEFT(F4769,10)="Candidatus", MID(F4769, FIND(" ", F4769), FIND(" ", F4769, FIND(" ", F4769, 1)+1)-FIND(" ", F4769)), MID(F4769, 1, FIND(" ", F4769))))</f>
        <v xml:space="preserve">Rickettsia </v>
      </c>
      <c r="F4769" t="s">
        <v>24358</v>
      </c>
      <c r="G4769" t="s">
        <v>16</v>
      </c>
      <c r="H4769" t="s">
        <v>76</v>
      </c>
      <c r="I4769" t="s">
        <v>199</v>
      </c>
      <c r="J4769" t="s">
        <v>24353</v>
      </c>
      <c r="K4769" t="s">
        <v>24359</v>
      </c>
      <c r="L4769" t="s">
        <v>24360</v>
      </c>
      <c r="M4769" s="1" t="s">
        <v>24361</v>
      </c>
      <c r="N4769" s="1" t="s">
        <v>24362</v>
      </c>
      <c r="O4769">
        <v>58</v>
      </c>
      <c r="P4769" t="s">
        <v>24</v>
      </c>
      <c r="Q4769" t="s">
        <v>24</v>
      </c>
      <c r="R4769" t="s">
        <v>24</v>
      </c>
      <c r="S4769">
        <v>69</v>
      </c>
      <c r="T4769">
        <v>11</v>
      </c>
    </row>
    <row r="4770" spans="1:20">
      <c r="A4770" t="s">
        <v>36735</v>
      </c>
      <c r="B4770" t="s">
        <v>24363</v>
      </c>
      <c r="C4770" t="s">
        <v>24364</v>
      </c>
      <c r="D4770" t="s">
        <v>24365</v>
      </c>
      <c r="E4770" t="str">
        <f>IF(OR(EXACT(LEFT(F4770,1),"'"),EXACT(LEFT(F4770,1),"["),EXACT(LEFT(F4770,1),"("),EXACT(UPPER(LEFT(F4770,1)),LEFT(F4770,1))=FALSE),"-",IF(LEFT(F4770,10)="Candidatus", MID(F4770, FIND(" ", F4770), FIND(" ", F4770, FIND(" ", F4770, 1)+1)-FIND(" ", F4770)), MID(F4770, 1, FIND(" ", F4770))))</f>
        <v xml:space="preserve">Rickettsia </v>
      </c>
      <c r="F4770" t="s">
        <v>24358</v>
      </c>
      <c r="G4770" t="s">
        <v>16</v>
      </c>
      <c r="H4770" t="s">
        <v>76</v>
      </c>
      <c r="I4770" t="s">
        <v>199</v>
      </c>
      <c r="J4770" t="s">
        <v>24363</v>
      </c>
      <c r="K4770" t="s">
        <v>24364</v>
      </c>
      <c r="L4770" t="s">
        <v>24365</v>
      </c>
      <c r="M4770" s="1" t="s">
        <v>24366</v>
      </c>
      <c r="N4770" s="1" t="s">
        <v>24367</v>
      </c>
      <c r="O4770">
        <v>38</v>
      </c>
      <c r="P4770" t="s">
        <v>24</v>
      </c>
      <c r="Q4770" t="s">
        <v>24</v>
      </c>
      <c r="R4770" t="s">
        <v>24</v>
      </c>
      <c r="S4770">
        <v>44</v>
      </c>
      <c r="T4770">
        <v>6</v>
      </c>
    </row>
    <row r="4771" spans="1:20">
      <c r="A4771" t="s">
        <v>36736</v>
      </c>
      <c r="B4771" t="s">
        <v>24369</v>
      </c>
      <c r="C4771" t="s">
        <v>24370</v>
      </c>
      <c r="D4771" t="s">
        <v>24371</v>
      </c>
      <c r="E4771" t="str">
        <f>IF(OR(EXACT(LEFT(F4771,1),"'"),EXACT(LEFT(F4771,1),"["),EXACT(LEFT(F4771,1),"("),EXACT(UPPER(LEFT(F4771,1)),LEFT(F4771,1))=FALSE),"-",IF(LEFT(F4771,10)="Candidatus", MID(F4771, FIND(" ", F4771), FIND(" ", F4771, FIND(" ", F4771, 1)+1)-FIND(" ", F4771)), MID(F4771, 1, FIND(" ", F4771))))</f>
        <v xml:space="preserve">Rickettsia </v>
      </c>
      <c r="F4771" t="s">
        <v>24368</v>
      </c>
      <c r="G4771" t="s">
        <v>16</v>
      </c>
      <c r="H4771" t="s">
        <v>76</v>
      </c>
      <c r="I4771" t="s">
        <v>199</v>
      </c>
      <c r="J4771" t="s">
        <v>24369</v>
      </c>
      <c r="K4771" t="s">
        <v>24370</v>
      </c>
      <c r="L4771" t="s">
        <v>24371</v>
      </c>
      <c r="M4771" s="1" t="s">
        <v>24372</v>
      </c>
      <c r="N4771" s="1" t="s">
        <v>24373</v>
      </c>
      <c r="O4771">
        <v>44</v>
      </c>
      <c r="P4771" t="s">
        <v>24</v>
      </c>
      <c r="Q4771" t="s">
        <v>24</v>
      </c>
      <c r="R4771" t="s">
        <v>24</v>
      </c>
      <c r="S4771">
        <v>49</v>
      </c>
      <c r="T4771">
        <v>5</v>
      </c>
    </row>
    <row r="4772" spans="1:20">
      <c r="A4772" t="s">
        <v>36737</v>
      </c>
      <c r="B4772" t="s">
        <v>24375</v>
      </c>
      <c r="C4772" t="s">
        <v>24376</v>
      </c>
      <c r="D4772" t="s">
        <v>24377</v>
      </c>
      <c r="E4772" t="str">
        <f>IF(OR(EXACT(LEFT(F4772,1),"'"),EXACT(LEFT(F4772,1),"["),EXACT(LEFT(F4772,1),"("),EXACT(UPPER(LEFT(F4772,1)),LEFT(F4772,1))=FALSE),"-",IF(LEFT(F4772,10)="Candidatus", MID(F4772, FIND(" ", F4772), FIND(" ", F4772, FIND(" ", F4772, 1)+1)-FIND(" ", F4772)), MID(F4772, 1, FIND(" ", F4772))))</f>
        <v xml:space="preserve">Rickettsia </v>
      </c>
      <c r="F4772" t="s">
        <v>24374</v>
      </c>
      <c r="G4772" t="s">
        <v>16</v>
      </c>
      <c r="H4772" t="s">
        <v>76</v>
      </c>
      <c r="I4772" t="s">
        <v>199</v>
      </c>
      <c r="J4772" t="s">
        <v>24375</v>
      </c>
      <c r="K4772" t="s">
        <v>24376</v>
      </c>
      <c r="L4772" t="s">
        <v>24377</v>
      </c>
      <c r="M4772" s="1" t="s">
        <v>24378</v>
      </c>
      <c r="N4772" s="1" t="s">
        <v>24379</v>
      </c>
      <c r="O4772">
        <v>11</v>
      </c>
      <c r="P4772" t="s">
        <v>24</v>
      </c>
      <c r="Q4772" t="s">
        <v>24</v>
      </c>
      <c r="R4772" t="s">
        <v>24</v>
      </c>
      <c r="S4772">
        <v>15</v>
      </c>
      <c r="T4772">
        <v>4</v>
      </c>
    </row>
    <row r="4773" spans="1:20">
      <c r="A4773" t="s">
        <v>36738</v>
      </c>
      <c r="B4773" t="s">
        <v>24381</v>
      </c>
      <c r="C4773" t="s">
        <v>24382</v>
      </c>
      <c r="D4773" t="s">
        <v>24383</v>
      </c>
      <c r="E4773" t="str">
        <f>IF(OR(EXACT(LEFT(F4773,1),"'"),EXACT(LEFT(F4773,1),"["),EXACT(LEFT(F4773,1),"("),EXACT(UPPER(LEFT(F4773,1)),LEFT(F4773,1))=FALSE),"-",IF(LEFT(F4773,10)="Candidatus", MID(F4773, FIND(" ", F4773), FIND(" ", F4773, FIND(" ", F4773, 1)+1)-FIND(" ", F4773)), MID(F4773, 1, FIND(" ", F4773))))</f>
        <v xml:space="preserve">Rickettsia </v>
      </c>
      <c r="F4773" t="s">
        <v>24380</v>
      </c>
      <c r="G4773" t="s">
        <v>16</v>
      </c>
      <c r="H4773" t="s">
        <v>76</v>
      </c>
      <c r="I4773" t="s">
        <v>199</v>
      </c>
      <c r="J4773" t="s">
        <v>24381</v>
      </c>
      <c r="K4773" t="s">
        <v>24382</v>
      </c>
      <c r="L4773" t="s">
        <v>24383</v>
      </c>
      <c r="M4773" s="1">
        <v>15</v>
      </c>
      <c r="N4773" s="1" t="s">
        <v>24384</v>
      </c>
      <c r="O4773">
        <v>11</v>
      </c>
      <c r="P4773" t="s">
        <v>24</v>
      </c>
      <c r="Q4773" t="s">
        <v>24</v>
      </c>
      <c r="R4773" t="s">
        <v>24</v>
      </c>
      <c r="S4773">
        <v>14</v>
      </c>
      <c r="T4773">
        <v>3</v>
      </c>
    </row>
    <row r="4774" spans="1:20">
      <c r="A4774" t="s">
        <v>36739</v>
      </c>
      <c r="B4774" t="s">
        <v>24386</v>
      </c>
      <c r="C4774" t="s">
        <v>24387</v>
      </c>
      <c r="D4774" t="s">
        <v>24388</v>
      </c>
      <c r="E4774" t="str">
        <f>IF(OR(EXACT(LEFT(F4774,1),"'"),EXACT(LEFT(F4774,1),"["),EXACT(LEFT(F4774,1),"("),EXACT(UPPER(LEFT(F4774,1)),LEFT(F4774,1))=FALSE),"-",IF(LEFT(F4774,10)="Candidatus", MID(F4774, FIND(" ", F4774), FIND(" ", F4774, FIND(" ", F4774, 1)+1)-FIND(" ", F4774)), MID(F4774, 1, FIND(" ", F4774))))</f>
        <v xml:space="preserve">Rickettsia </v>
      </c>
      <c r="F4774" t="s">
        <v>24385</v>
      </c>
      <c r="G4774" t="s">
        <v>16</v>
      </c>
      <c r="H4774" t="s">
        <v>76</v>
      </c>
      <c r="I4774" t="s">
        <v>199</v>
      </c>
      <c r="J4774" t="s">
        <v>24386</v>
      </c>
      <c r="K4774" t="s">
        <v>24387</v>
      </c>
      <c r="L4774" t="s">
        <v>24388</v>
      </c>
      <c r="M4774" s="1" t="s">
        <v>20660</v>
      </c>
      <c r="N4774" s="1" t="s">
        <v>24389</v>
      </c>
      <c r="O4774">
        <v>17</v>
      </c>
      <c r="P4774" t="s">
        <v>24</v>
      </c>
      <c r="Q4774" t="s">
        <v>24</v>
      </c>
      <c r="R4774" t="s">
        <v>24</v>
      </c>
      <c r="S4774">
        <v>23</v>
      </c>
      <c r="T4774" t="s">
        <v>24</v>
      </c>
    </row>
    <row r="4775" spans="1:20">
      <c r="A4775" t="s">
        <v>36740</v>
      </c>
      <c r="B4775" t="s">
        <v>24391</v>
      </c>
      <c r="C4775" t="s">
        <v>24</v>
      </c>
      <c r="D4775" t="s">
        <v>24392</v>
      </c>
      <c r="E4775" t="str">
        <f>IF(OR(EXACT(LEFT(F4775,1),"'"),EXACT(LEFT(F4775,1),"["),EXACT(LEFT(F4775,1),"("),EXACT(UPPER(LEFT(F4775,1)),LEFT(F4775,1))=FALSE),"-",IF(LEFT(F4775,10)="Candidatus", MID(F4775, FIND(" ", F4775), FIND(" ", F4775, FIND(" ", F4775, 1)+1)-FIND(" ", F4775)), MID(F4775, 1, FIND(" ", F4775))))</f>
        <v xml:space="preserve">Rickettsia </v>
      </c>
      <c r="F4775" t="s">
        <v>24390</v>
      </c>
      <c r="G4775" t="s">
        <v>16</v>
      </c>
      <c r="H4775" t="s">
        <v>76</v>
      </c>
      <c r="I4775" t="s">
        <v>199</v>
      </c>
      <c r="J4775" t="s">
        <v>24391</v>
      </c>
      <c r="K4775" t="s">
        <v>24</v>
      </c>
      <c r="L4775" t="s">
        <v>24392</v>
      </c>
      <c r="M4775" s="1" t="s">
        <v>24393</v>
      </c>
      <c r="N4775" s="1" t="s">
        <v>24394</v>
      </c>
      <c r="O4775">
        <v>20</v>
      </c>
      <c r="P4775" t="s">
        <v>24</v>
      </c>
      <c r="Q4775" t="s">
        <v>24</v>
      </c>
      <c r="R4775" t="s">
        <v>24</v>
      </c>
      <c r="S4775">
        <v>20</v>
      </c>
      <c r="T4775" t="s">
        <v>24</v>
      </c>
    </row>
    <row r="4776" spans="1:20">
      <c r="A4776" t="s">
        <v>36741</v>
      </c>
      <c r="B4776" t="s">
        <v>24396</v>
      </c>
      <c r="C4776" t="s">
        <v>24397</v>
      </c>
      <c r="D4776" t="s">
        <v>24398</v>
      </c>
      <c r="E4776" t="str">
        <f>IF(OR(EXACT(LEFT(F4776,1),"'"),EXACT(LEFT(F4776,1),"["),EXACT(LEFT(F4776,1),"("),EXACT(UPPER(LEFT(F4776,1)),LEFT(F4776,1))=FALSE),"-",IF(LEFT(F4776,10)="Candidatus", MID(F4776, FIND(" ", F4776), FIND(" ", F4776, FIND(" ", F4776, 1)+1)-FIND(" ", F4776)), MID(F4776, 1, FIND(" ", F4776))))</f>
        <v xml:space="preserve">Rickettsia </v>
      </c>
      <c r="F4776" t="s">
        <v>24395</v>
      </c>
      <c r="G4776" t="s">
        <v>16</v>
      </c>
      <c r="H4776" t="s">
        <v>76</v>
      </c>
      <c r="I4776" t="s">
        <v>199</v>
      </c>
      <c r="J4776" t="s">
        <v>24396</v>
      </c>
      <c r="K4776" t="s">
        <v>24397</v>
      </c>
      <c r="L4776" t="s">
        <v>24398</v>
      </c>
      <c r="M4776" s="1" t="s">
        <v>24399</v>
      </c>
      <c r="N4776" s="1" t="s">
        <v>24400</v>
      </c>
      <c r="O4776">
        <v>13</v>
      </c>
      <c r="P4776" t="s">
        <v>24</v>
      </c>
      <c r="Q4776" t="s">
        <v>24</v>
      </c>
      <c r="R4776" t="s">
        <v>24</v>
      </c>
      <c r="S4776">
        <v>17</v>
      </c>
      <c r="T4776">
        <v>4</v>
      </c>
    </row>
    <row r="4777" spans="1:20">
      <c r="A4777" t="s">
        <v>36742</v>
      </c>
      <c r="B4777" t="s">
        <v>24401</v>
      </c>
      <c r="C4777" t="s">
        <v>24402</v>
      </c>
      <c r="D4777" t="s">
        <v>24403</v>
      </c>
      <c r="E4777" t="str">
        <f>IF(OR(EXACT(LEFT(F4777,1),"'"),EXACT(LEFT(F4777,1),"["),EXACT(LEFT(F4777,1),"("),EXACT(UPPER(LEFT(F4777,1)),LEFT(F4777,1))=FALSE),"-",IF(LEFT(F4777,10)="Candidatus", MID(F4777, FIND(" ", F4777), FIND(" ", F4777, FIND(" ", F4777, 1)+1)-FIND(" ", F4777)), MID(F4777, 1, FIND(" ", F4777))))</f>
        <v xml:space="preserve">Rickettsia </v>
      </c>
      <c r="F4777" t="s">
        <v>24395</v>
      </c>
      <c r="G4777" t="s">
        <v>16</v>
      </c>
      <c r="H4777" t="s">
        <v>76</v>
      </c>
      <c r="I4777" t="s">
        <v>199</v>
      </c>
      <c r="J4777" t="s">
        <v>24401</v>
      </c>
      <c r="K4777" t="s">
        <v>24402</v>
      </c>
      <c r="L4777" t="s">
        <v>24403</v>
      </c>
      <c r="M4777" s="1" t="s">
        <v>24404</v>
      </c>
      <c r="N4777" s="1" t="s">
        <v>24405</v>
      </c>
      <c r="O4777">
        <v>30</v>
      </c>
      <c r="P4777" t="s">
        <v>24</v>
      </c>
      <c r="Q4777" t="s">
        <v>24</v>
      </c>
      <c r="R4777" t="s">
        <v>24</v>
      </c>
      <c r="S4777">
        <v>32</v>
      </c>
      <c r="T4777">
        <v>2</v>
      </c>
    </row>
    <row r="4778" spans="1:20">
      <c r="A4778" t="s">
        <v>36743</v>
      </c>
      <c r="B4778" t="s">
        <v>24407</v>
      </c>
      <c r="C4778" t="s">
        <v>24408</v>
      </c>
      <c r="D4778" t="s">
        <v>24409</v>
      </c>
      <c r="E4778" t="str">
        <f>IF(OR(EXACT(LEFT(F4778,1),"'"),EXACT(LEFT(F4778,1),"["),EXACT(LEFT(F4778,1),"("),EXACT(UPPER(LEFT(F4778,1)),LEFT(F4778,1))=FALSE),"-",IF(LEFT(F4778,10)="Candidatus", MID(F4778, FIND(" ", F4778), FIND(" ", F4778, FIND(" ", F4778, 1)+1)-FIND(" ", F4778)), MID(F4778, 1, FIND(" ", F4778))))</f>
        <v xml:space="preserve">Rickettsia </v>
      </c>
      <c r="F4778" t="s">
        <v>24406</v>
      </c>
      <c r="G4778" t="s">
        <v>16</v>
      </c>
      <c r="H4778" t="s">
        <v>76</v>
      </c>
      <c r="I4778" t="s">
        <v>199</v>
      </c>
      <c r="J4778" t="s">
        <v>24407</v>
      </c>
      <c r="K4778" t="s">
        <v>24408</v>
      </c>
      <c r="L4778" t="s">
        <v>24409</v>
      </c>
      <c r="M4778" s="1" t="s">
        <v>24410</v>
      </c>
      <c r="N4778" s="1" t="s">
        <v>24411</v>
      </c>
      <c r="O4778">
        <v>12</v>
      </c>
      <c r="P4778" t="s">
        <v>24</v>
      </c>
      <c r="Q4778" t="s">
        <v>24</v>
      </c>
      <c r="R4778" t="s">
        <v>24</v>
      </c>
      <c r="S4778">
        <v>14</v>
      </c>
      <c r="T4778">
        <v>2</v>
      </c>
    </row>
    <row r="4779" spans="1:20">
      <c r="A4779" t="s">
        <v>36744</v>
      </c>
      <c r="B4779">
        <v>1</v>
      </c>
      <c r="C4779" t="s">
        <v>24413</v>
      </c>
      <c r="D4779" t="s">
        <v>24414</v>
      </c>
      <c r="E4779" t="str">
        <f>IF(OR(EXACT(LEFT(F4779,1),"'"),EXACT(LEFT(F4779,1),"["),EXACT(LEFT(F4779,1),"("),EXACT(UPPER(LEFT(F4779,1)),LEFT(F4779,1))=FALSE),"-",IF(LEFT(F4779,10)="Candidatus", MID(F4779, FIND(" ", F4779), FIND(" ", F4779, FIND(" ", F4779, 1)+1)-FIND(" ", F4779)), MID(F4779, 1, FIND(" ", F4779))))</f>
        <v xml:space="preserve">Rickettsiales </v>
      </c>
      <c r="F4779" t="s">
        <v>24412</v>
      </c>
      <c r="G4779" t="s">
        <v>16</v>
      </c>
      <c r="H4779" t="s">
        <v>76</v>
      </c>
      <c r="I4779" t="s">
        <v>199</v>
      </c>
      <c r="J4779">
        <v>1</v>
      </c>
      <c r="K4779" t="s">
        <v>24413</v>
      </c>
      <c r="L4779" t="s">
        <v>24414</v>
      </c>
      <c r="M4779" s="1" t="s">
        <v>24415</v>
      </c>
      <c r="N4779" s="1" t="s">
        <v>24416</v>
      </c>
      <c r="O4779">
        <v>47</v>
      </c>
      <c r="P4779" t="s">
        <v>24</v>
      </c>
      <c r="Q4779" t="s">
        <v>24</v>
      </c>
      <c r="R4779" t="s">
        <v>24</v>
      </c>
      <c r="S4779">
        <v>48</v>
      </c>
      <c r="T4779">
        <v>1</v>
      </c>
    </row>
    <row r="4780" spans="1:20">
      <c r="A4780" t="s">
        <v>36745</v>
      </c>
      <c r="B4780">
        <v>2</v>
      </c>
      <c r="C4780" t="s">
        <v>24417</v>
      </c>
      <c r="D4780" t="s">
        <v>24418</v>
      </c>
      <c r="E4780" t="str">
        <f>IF(OR(EXACT(LEFT(F4780,1),"'"),EXACT(LEFT(F4780,1),"["),EXACT(LEFT(F4780,1),"("),EXACT(UPPER(LEFT(F4780,1)),LEFT(F4780,1))=FALSE),"-",IF(LEFT(F4780,10)="Candidatus", MID(F4780, FIND(" ", F4780), FIND(" ", F4780, FIND(" ", F4780, 1)+1)-FIND(" ", F4780)), MID(F4780, 1, FIND(" ", F4780))))</f>
        <v xml:space="preserve">Rickettsiales </v>
      </c>
      <c r="F4780" t="s">
        <v>24412</v>
      </c>
      <c r="G4780" t="s">
        <v>16</v>
      </c>
      <c r="H4780" t="s">
        <v>76</v>
      </c>
      <c r="I4780" t="s">
        <v>199</v>
      </c>
      <c r="J4780">
        <v>2</v>
      </c>
      <c r="K4780" t="s">
        <v>24417</v>
      </c>
      <c r="L4780" t="s">
        <v>24418</v>
      </c>
      <c r="M4780" s="1" t="s">
        <v>24419</v>
      </c>
      <c r="N4780" s="1" t="s">
        <v>24420</v>
      </c>
      <c r="O4780">
        <v>24</v>
      </c>
      <c r="P4780" t="s">
        <v>24</v>
      </c>
      <c r="Q4780" t="s">
        <v>24</v>
      </c>
      <c r="R4780" t="s">
        <v>24</v>
      </c>
      <c r="S4780">
        <v>24</v>
      </c>
      <c r="T4780" t="s">
        <v>24</v>
      </c>
    </row>
    <row r="4781" spans="1:20">
      <c r="A4781" t="s">
        <v>36746</v>
      </c>
      <c r="B4781" t="s">
        <v>24422</v>
      </c>
      <c r="C4781" t="s">
        <v>24423</v>
      </c>
      <c r="D4781" t="s">
        <v>24424</v>
      </c>
      <c r="E4781" t="str">
        <f>IF(OR(EXACT(LEFT(F4781,1),"'"),EXACT(LEFT(F4781,1),"["),EXACT(LEFT(F4781,1),"("),EXACT(UPPER(LEFT(F4781,1)),LEFT(F4781,1))=FALSE),"-",IF(LEFT(F4781,10)="Candidatus", MID(F4781, FIND(" ", F4781), FIND(" ", F4781, FIND(" ", F4781, 1)+1)-FIND(" ", F4781)), MID(F4781, 1, FIND(" ", F4781))))</f>
        <v xml:space="preserve">Riemerella </v>
      </c>
      <c r="F4781" t="s">
        <v>24421</v>
      </c>
      <c r="G4781" t="s">
        <v>16</v>
      </c>
      <c r="H4781" t="s">
        <v>4876</v>
      </c>
      <c r="I4781" t="s">
        <v>4877</v>
      </c>
      <c r="J4781" t="s">
        <v>24422</v>
      </c>
      <c r="K4781" t="s">
        <v>24423</v>
      </c>
      <c r="L4781" t="s">
        <v>24424</v>
      </c>
      <c r="M4781" s="1" t="s">
        <v>24425</v>
      </c>
      <c r="N4781" s="1" t="s">
        <v>24426</v>
      </c>
      <c r="O4781">
        <v>10</v>
      </c>
      <c r="P4781" t="s">
        <v>24</v>
      </c>
      <c r="Q4781" t="s">
        <v>24</v>
      </c>
      <c r="R4781" t="s">
        <v>24</v>
      </c>
      <c r="S4781">
        <v>10</v>
      </c>
      <c r="T4781" t="s">
        <v>24</v>
      </c>
    </row>
    <row r="4782" spans="1:20">
      <c r="A4782" t="s">
        <v>36747</v>
      </c>
      <c r="B4782" t="s">
        <v>24428</v>
      </c>
      <c r="C4782" t="s">
        <v>24429</v>
      </c>
      <c r="D4782" t="s">
        <v>24430</v>
      </c>
      <c r="E4782" t="str">
        <f>IF(OR(EXACT(LEFT(F4782,1),"'"),EXACT(LEFT(F4782,1),"["),EXACT(LEFT(F4782,1),"("),EXACT(UPPER(LEFT(F4782,1)),LEFT(F4782,1))=FALSE),"-",IF(LEFT(F4782,10)="Candidatus", MID(F4782, FIND(" ", F4782), FIND(" ", F4782, FIND(" ", F4782, 1)+1)-FIND(" ", F4782)), MID(F4782, 1, FIND(" ", F4782))))</f>
        <v xml:space="preserve">Riemerella </v>
      </c>
      <c r="F4782" t="s">
        <v>24427</v>
      </c>
      <c r="G4782" t="s">
        <v>16</v>
      </c>
      <c r="H4782" t="s">
        <v>4876</v>
      </c>
      <c r="I4782" t="s">
        <v>4877</v>
      </c>
      <c r="J4782" t="s">
        <v>24428</v>
      </c>
      <c r="K4782" t="s">
        <v>24429</v>
      </c>
      <c r="L4782" t="s">
        <v>24430</v>
      </c>
      <c r="M4782" s="1" t="s">
        <v>24431</v>
      </c>
      <c r="N4782" s="1" t="s">
        <v>24432</v>
      </c>
      <c r="O4782">
        <v>9</v>
      </c>
      <c r="P4782" t="s">
        <v>24</v>
      </c>
      <c r="Q4782" t="s">
        <v>24</v>
      </c>
      <c r="R4782" t="s">
        <v>24</v>
      </c>
      <c r="S4782">
        <v>9</v>
      </c>
      <c r="T4782" t="s">
        <v>24</v>
      </c>
    </row>
    <row r="4783" spans="1:20">
      <c r="A4783" t="s">
        <v>36748</v>
      </c>
      <c r="B4783" t="s">
        <v>24434</v>
      </c>
      <c r="C4783" t="s">
        <v>24435</v>
      </c>
      <c r="D4783" t="s">
        <v>24436</v>
      </c>
      <c r="E4783" t="str">
        <f>IF(OR(EXACT(LEFT(F4783,1),"'"),EXACT(LEFT(F4783,1),"["),EXACT(LEFT(F4783,1),"("),EXACT(UPPER(LEFT(F4783,1)),LEFT(F4783,1))=FALSE),"-",IF(LEFT(F4783,10)="Candidatus", MID(F4783, FIND(" ", F4783), FIND(" ", F4783, FIND(" ", F4783, 1)+1)-FIND(" ", F4783)), MID(F4783, 1, FIND(" ", F4783))))</f>
        <v xml:space="preserve">Riemerella </v>
      </c>
      <c r="F4783" t="s">
        <v>24433</v>
      </c>
      <c r="G4783" t="s">
        <v>16</v>
      </c>
      <c r="H4783" t="s">
        <v>4876</v>
      </c>
      <c r="I4783" t="s">
        <v>4877</v>
      </c>
      <c r="J4783" t="s">
        <v>24434</v>
      </c>
      <c r="K4783" t="s">
        <v>24435</v>
      </c>
      <c r="L4783" t="s">
        <v>24436</v>
      </c>
      <c r="M4783" s="1" t="s">
        <v>24437</v>
      </c>
      <c r="N4783" s="1" t="s">
        <v>24438</v>
      </c>
      <c r="O4783">
        <v>4</v>
      </c>
      <c r="P4783" t="s">
        <v>24</v>
      </c>
      <c r="Q4783" t="s">
        <v>24</v>
      </c>
      <c r="R4783" t="s">
        <v>24</v>
      </c>
      <c r="S4783">
        <v>4</v>
      </c>
      <c r="T4783" t="s">
        <v>24</v>
      </c>
    </row>
    <row r="4784" spans="1:20">
      <c r="A4784" t="s">
        <v>36749</v>
      </c>
      <c r="B4784" t="s">
        <v>24440</v>
      </c>
      <c r="C4784" t="s">
        <v>24441</v>
      </c>
      <c r="D4784" t="s">
        <v>24442</v>
      </c>
      <c r="E4784" t="str">
        <f>IF(OR(EXACT(LEFT(F4784,1),"'"),EXACT(LEFT(F4784,1),"["),EXACT(LEFT(F4784,1),"("),EXACT(UPPER(LEFT(F4784,1)),LEFT(F4784,1))=FALSE),"-",IF(LEFT(F4784,10)="Candidatus", MID(F4784, FIND(" ", F4784), FIND(" ", F4784, FIND(" ", F4784, 1)+1)-FIND(" ", F4784)), MID(F4784, 1, FIND(" ", F4784))))</f>
        <v xml:space="preserve">Riemerella </v>
      </c>
      <c r="F4784" t="s">
        <v>24439</v>
      </c>
      <c r="G4784" t="s">
        <v>16</v>
      </c>
      <c r="H4784" t="s">
        <v>4876</v>
      </c>
      <c r="I4784" t="s">
        <v>4877</v>
      </c>
      <c r="J4784" t="s">
        <v>24440</v>
      </c>
      <c r="K4784" t="s">
        <v>24441</v>
      </c>
      <c r="L4784" t="s">
        <v>24442</v>
      </c>
      <c r="M4784" s="1" t="s">
        <v>24443</v>
      </c>
      <c r="N4784" s="1" t="s">
        <v>24444</v>
      </c>
      <c r="O4784">
        <v>10</v>
      </c>
      <c r="P4784" t="s">
        <v>24</v>
      </c>
      <c r="Q4784" t="s">
        <v>24</v>
      </c>
      <c r="R4784" t="s">
        <v>24</v>
      </c>
      <c r="S4784">
        <v>10</v>
      </c>
      <c r="T4784" t="s">
        <v>24</v>
      </c>
    </row>
    <row r="4785" spans="1:20">
      <c r="A4785" t="s">
        <v>36750</v>
      </c>
      <c r="B4785" t="s">
        <v>24446</v>
      </c>
      <c r="C4785" t="s">
        <v>24447</v>
      </c>
      <c r="D4785" t="s">
        <v>24448</v>
      </c>
      <c r="E4785" t="str">
        <f>IF(OR(EXACT(LEFT(F4785,1),"'"),EXACT(LEFT(F4785,1),"["),EXACT(LEFT(F4785,1),"("),EXACT(UPPER(LEFT(F4785,1)),LEFT(F4785,1))=FALSE),"-",IF(LEFT(F4785,10)="Candidatus", MID(F4785, FIND(" ", F4785), FIND(" ", F4785, FIND(" ", F4785, 1)+1)-FIND(" ", F4785)), MID(F4785, 1, FIND(" ", F4785))))</f>
        <v xml:space="preserve">Riemerella </v>
      </c>
      <c r="F4785" t="s">
        <v>24445</v>
      </c>
      <c r="G4785" t="s">
        <v>16</v>
      </c>
      <c r="H4785" t="s">
        <v>4876</v>
      </c>
      <c r="I4785" t="s">
        <v>4877</v>
      </c>
      <c r="J4785" t="s">
        <v>24446</v>
      </c>
      <c r="K4785" t="s">
        <v>24447</v>
      </c>
      <c r="L4785" t="s">
        <v>24448</v>
      </c>
      <c r="M4785" s="1" t="s">
        <v>24449</v>
      </c>
      <c r="N4785" s="1" t="s">
        <v>24450</v>
      </c>
      <c r="O4785">
        <v>3</v>
      </c>
      <c r="P4785" t="s">
        <v>24</v>
      </c>
      <c r="Q4785" t="s">
        <v>24</v>
      </c>
      <c r="R4785" t="s">
        <v>24</v>
      </c>
      <c r="S4785">
        <v>3</v>
      </c>
      <c r="T4785" t="s">
        <v>24</v>
      </c>
    </row>
    <row r="4786" spans="1:20">
      <c r="A4786" t="s">
        <v>36751</v>
      </c>
      <c r="B4786" t="s">
        <v>24452</v>
      </c>
      <c r="C4786" t="s">
        <v>24453</v>
      </c>
      <c r="D4786" t="s">
        <v>24454</v>
      </c>
      <c r="E4786" t="str">
        <f>IF(OR(EXACT(LEFT(F4786,1),"'"),EXACT(LEFT(F4786,1),"["),EXACT(LEFT(F4786,1),"("),EXACT(UPPER(LEFT(F4786,1)),LEFT(F4786,1))=FALSE),"-",IF(LEFT(F4786,10)="Candidatus", MID(F4786, FIND(" ", F4786), FIND(" ", F4786, FIND(" ", F4786, 1)+1)-FIND(" ", F4786)), MID(F4786, 1, FIND(" ", F4786))))</f>
        <v xml:space="preserve">Rivularia </v>
      </c>
      <c r="F4786" t="s">
        <v>24451</v>
      </c>
      <c r="G4786" t="s">
        <v>16</v>
      </c>
      <c r="H4786" t="s">
        <v>26</v>
      </c>
      <c r="I4786" t="s">
        <v>27</v>
      </c>
      <c r="J4786" t="s">
        <v>24452</v>
      </c>
      <c r="K4786" t="s">
        <v>24453</v>
      </c>
      <c r="L4786" t="s">
        <v>24454</v>
      </c>
      <c r="M4786" s="1" t="s">
        <v>24455</v>
      </c>
      <c r="N4786" s="1" t="s">
        <v>24456</v>
      </c>
      <c r="O4786">
        <v>24</v>
      </c>
      <c r="P4786" t="s">
        <v>24</v>
      </c>
      <c r="Q4786" t="s">
        <v>24</v>
      </c>
      <c r="R4786" t="s">
        <v>24</v>
      </c>
      <c r="S4786">
        <v>24</v>
      </c>
      <c r="T4786" t="s">
        <v>24</v>
      </c>
    </row>
    <row r="4787" spans="1:20">
      <c r="A4787" t="s">
        <v>36752</v>
      </c>
      <c r="B4787" t="s">
        <v>24457</v>
      </c>
      <c r="C4787" t="s">
        <v>24458</v>
      </c>
      <c r="D4787" t="s">
        <v>24459</v>
      </c>
      <c r="E4787" t="str">
        <f>IF(OR(EXACT(LEFT(F4787,1),"'"),EXACT(LEFT(F4787,1),"["),EXACT(LEFT(F4787,1),"("),EXACT(UPPER(LEFT(F4787,1)),LEFT(F4787,1))=FALSE),"-",IF(LEFT(F4787,10)="Candidatus", MID(F4787, FIND(" ", F4787), FIND(" ", F4787, FIND(" ", F4787, 1)+1)-FIND(" ", F4787)), MID(F4787, 1, FIND(" ", F4787))))</f>
        <v xml:space="preserve">Rivularia </v>
      </c>
      <c r="F4787" t="s">
        <v>24451</v>
      </c>
      <c r="G4787" t="s">
        <v>16</v>
      </c>
      <c r="H4787" t="s">
        <v>26</v>
      </c>
      <c r="I4787" t="s">
        <v>27</v>
      </c>
      <c r="J4787" t="s">
        <v>24457</v>
      </c>
      <c r="K4787" t="s">
        <v>24458</v>
      </c>
      <c r="L4787" t="s">
        <v>24459</v>
      </c>
      <c r="M4787" s="1" t="s">
        <v>24460</v>
      </c>
      <c r="N4787" s="1" t="s">
        <v>24461</v>
      </c>
      <c r="O4787">
        <v>3</v>
      </c>
      <c r="P4787" t="s">
        <v>24</v>
      </c>
      <c r="Q4787" t="s">
        <v>24</v>
      </c>
      <c r="R4787" t="s">
        <v>24</v>
      </c>
      <c r="S4787">
        <v>3</v>
      </c>
      <c r="T4787" t="s">
        <v>24</v>
      </c>
    </row>
    <row r="4788" spans="1:20">
      <c r="A4788" t="s">
        <v>36753</v>
      </c>
      <c r="B4788" t="s">
        <v>24463</v>
      </c>
      <c r="C4788" t="s">
        <v>24464</v>
      </c>
      <c r="D4788" t="s">
        <v>24465</v>
      </c>
      <c r="E4788" t="str">
        <f>IF(OR(EXACT(LEFT(F4788,1),"'"),EXACT(LEFT(F4788,1),"["),EXACT(LEFT(F4788,1),"("),EXACT(UPPER(LEFT(F4788,1)),LEFT(F4788,1))=FALSE),"-",IF(LEFT(F4788,10)="Candidatus", MID(F4788, FIND(" ", F4788), FIND(" ", F4788, FIND(" ", F4788, 1)+1)-FIND(" ", F4788)), MID(F4788, 1, FIND(" ", F4788))))</f>
        <v xml:space="preserve">Roseobacter </v>
      </c>
      <c r="F4788" t="s">
        <v>24462</v>
      </c>
      <c r="G4788" t="s">
        <v>16</v>
      </c>
      <c r="H4788" t="s">
        <v>76</v>
      </c>
      <c r="I4788" t="s">
        <v>199</v>
      </c>
      <c r="J4788" t="s">
        <v>24463</v>
      </c>
      <c r="K4788" t="s">
        <v>24464</v>
      </c>
      <c r="L4788" t="s">
        <v>24465</v>
      </c>
      <c r="M4788" s="1" t="s">
        <v>24466</v>
      </c>
      <c r="N4788" s="1" t="s">
        <v>24467</v>
      </c>
      <c r="O4788">
        <v>96</v>
      </c>
      <c r="P4788" t="s">
        <v>24</v>
      </c>
      <c r="Q4788" t="s">
        <v>24</v>
      </c>
      <c r="R4788" t="s">
        <v>24</v>
      </c>
      <c r="S4788">
        <v>99</v>
      </c>
      <c r="T4788">
        <v>3</v>
      </c>
    </row>
    <row r="4789" spans="1:20">
      <c r="A4789" t="s">
        <v>36754</v>
      </c>
      <c r="B4789" t="s">
        <v>24468</v>
      </c>
      <c r="C4789" t="s">
        <v>24469</v>
      </c>
      <c r="D4789" t="s">
        <v>24470</v>
      </c>
      <c r="E4789" t="str">
        <f>IF(OR(EXACT(LEFT(F4789,1),"'"),EXACT(LEFT(F4789,1),"["),EXACT(LEFT(F4789,1),"("),EXACT(UPPER(LEFT(F4789,1)),LEFT(F4789,1))=FALSE),"-",IF(LEFT(F4789,10)="Candidatus", MID(F4789, FIND(" ", F4789), FIND(" ", F4789, FIND(" ", F4789, 1)+1)-FIND(" ", F4789)), MID(F4789, 1, FIND(" ", F4789))))</f>
        <v xml:space="preserve">Roseobacter </v>
      </c>
      <c r="F4789" t="s">
        <v>24462</v>
      </c>
      <c r="G4789" t="s">
        <v>16</v>
      </c>
      <c r="H4789" t="s">
        <v>76</v>
      </c>
      <c r="I4789" t="s">
        <v>199</v>
      </c>
      <c r="J4789" t="s">
        <v>24468</v>
      </c>
      <c r="K4789" t="s">
        <v>24469</v>
      </c>
      <c r="L4789" t="s">
        <v>24470</v>
      </c>
      <c r="M4789" s="1" t="s">
        <v>24471</v>
      </c>
      <c r="N4789" s="1" t="s">
        <v>24472</v>
      </c>
      <c r="O4789">
        <v>54</v>
      </c>
      <c r="P4789" t="s">
        <v>24</v>
      </c>
      <c r="Q4789" t="s">
        <v>24</v>
      </c>
      <c r="R4789" t="s">
        <v>24</v>
      </c>
      <c r="S4789">
        <v>57</v>
      </c>
      <c r="T4789">
        <v>3</v>
      </c>
    </row>
    <row r="4790" spans="1:20">
      <c r="A4790" t="s">
        <v>36755</v>
      </c>
      <c r="B4790" t="s">
        <v>24473</v>
      </c>
      <c r="C4790" t="s">
        <v>24474</v>
      </c>
      <c r="D4790" t="s">
        <v>24475</v>
      </c>
      <c r="E4790" t="str">
        <f>IF(OR(EXACT(LEFT(F4790,1),"'"),EXACT(LEFT(F4790,1),"["),EXACT(LEFT(F4790,1),"("),EXACT(UPPER(LEFT(F4790,1)),LEFT(F4790,1))=FALSE),"-",IF(LEFT(F4790,10)="Candidatus", MID(F4790, FIND(" ", F4790), FIND(" ", F4790, FIND(" ", F4790, 1)+1)-FIND(" ", F4790)), MID(F4790, 1, FIND(" ", F4790))))</f>
        <v xml:space="preserve">Roseobacter </v>
      </c>
      <c r="F4790" t="s">
        <v>24462</v>
      </c>
      <c r="G4790" t="s">
        <v>16</v>
      </c>
      <c r="H4790" t="s">
        <v>76</v>
      </c>
      <c r="I4790" t="s">
        <v>199</v>
      </c>
      <c r="J4790" t="s">
        <v>24473</v>
      </c>
      <c r="K4790" t="s">
        <v>24474</v>
      </c>
      <c r="L4790" t="s">
        <v>24475</v>
      </c>
      <c r="M4790" s="1" t="s">
        <v>24476</v>
      </c>
      <c r="N4790" s="1" t="s">
        <v>24477</v>
      </c>
      <c r="O4790">
        <v>9</v>
      </c>
      <c r="P4790" t="s">
        <v>24</v>
      </c>
      <c r="Q4790" t="s">
        <v>24</v>
      </c>
      <c r="R4790" t="s">
        <v>24</v>
      </c>
      <c r="S4790">
        <v>9</v>
      </c>
      <c r="T4790" t="s">
        <v>24</v>
      </c>
    </row>
    <row r="4791" spans="1:20">
      <c r="A4791" t="s">
        <v>36756</v>
      </c>
      <c r="B4791" t="s">
        <v>24478</v>
      </c>
      <c r="C4791" t="s">
        <v>24479</v>
      </c>
      <c r="D4791" t="s">
        <v>24480</v>
      </c>
      <c r="E4791" t="str">
        <f>IF(OR(EXACT(LEFT(F4791,1),"'"),EXACT(LEFT(F4791,1),"["),EXACT(LEFT(F4791,1),"("),EXACT(UPPER(LEFT(F4791,1)),LEFT(F4791,1))=FALSE),"-",IF(LEFT(F4791,10)="Candidatus", MID(F4791, FIND(" ", F4791), FIND(" ", F4791, FIND(" ", F4791, 1)+1)-FIND(" ", F4791)), MID(F4791, 1, FIND(" ", F4791))))</f>
        <v xml:space="preserve">Roseobacter </v>
      </c>
      <c r="F4791" t="s">
        <v>24462</v>
      </c>
      <c r="G4791" t="s">
        <v>16</v>
      </c>
      <c r="H4791" t="s">
        <v>76</v>
      </c>
      <c r="I4791" t="s">
        <v>199</v>
      </c>
      <c r="J4791" t="s">
        <v>24478</v>
      </c>
      <c r="K4791" t="s">
        <v>24479</v>
      </c>
      <c r="L4791" t="s">
        <v>24480</v>
      </c>
      <c r="M4791" s="1" t="s">
        <v>24481</v>
      </c>
      <c r="N4791" s="1" t="s">
        <v>24482</v>
      </c>
      <c r="O4791">
        <v>15</v>
      </c>
      <c r="P4791" t="s">
        <v>24</v>
      </c>
      <c r="Q4791" t="s">
        <v>24</v>
      </c>
      <c r="R4791" t="s">
        <v>24</v>
      </c>
      <c r="S4791">
        <v>15</v>
      </c>
      <c r="T4791" t="s">
        <v>24</v>
      </c>
    </row>
    <row r="4792" spans="1:20">
      <c r="A4792" t="s">
        <v>36757</v>
      </c>
      <c r="B4792" t="s">
        <v>24484</v>
      </c>
      <c r="C4792" t="s">
        <v>24485</v>
      </c>
      <c r="D4792" t="s">
        <v>24486</v>
      </c>
      <c r="E4792" t="str">
        <f>IF(OR(EXACT(LEFT(F4792,1),"'"),EXACT(LEFT(F4792,1),"["),EXACT(LEFT(F4792,1),"("),EXACT(UPPER(LEFT(F4792,1)),LEFT(F4792,1))=FALSE),"-",IF(LEFT(F4792,10)="Candidatus", MID(F4792, FIND(" ", F4792), FIND(" ", F4792, FIND(" ", F4792, 1)+1)-FIND(" ", F4792)), MID(F4792, 1, FIND(" ", F4792))))</f>
        <v xml:space="preserve">Roseobacter </v>
      </c>
      <c r="F4792" t="s">
        <v>24483</v>
      </c>
      <c r="G4792" t="s">
        <v>16</v>
      </c>
      <c r="H4792" t="s">
        <v>76</v>
      </c>
      <c r="I4792" t="s">
        <v>199</v>
      </c>
      <c r="J4792" t="s">
        <v>24484</v>
      </c>
      <c r="K4792" t="s">
        <v>24485</v>
      </c>
      <c r="L4792" t="s">
        <v>24486</v>
      </c>
      <c r="M4792" s="1" t="s">
        <v>24487</v>
      </c>
      <c r="N4792" s="1" t="s">
        <v>24488</v>
      </c>
      <c r="O4792">
        <v>92</v>
      </c>
      <c r="P4792" t="s">
        <v>24</v>
      </c>
      <c r="Q4792" t="s">
        <v>24</v>
      </c>
      <c r="R4792" t="s">
        <v>24</v>
      </c>
      <c r="S4792">
        <v>93</v>
      </c>
      <c r="T4792">
        <v>1</v>
      </c>
    </row>
    <row r="4793" spans="1:20">
      <c r="A4793" t="s">
        <v>36758</v>
      </c>
      <c r="B4793" t="s">
        <v>24489</v>
      </c>
      <c r="C4793" t="s">
        <v>24490</v>
      </c>
      <c r="D4793" t="s">
        <v>24491</v>
      </c>
      <c r="E4793" t="str">
        <f>IF(OR(EXACT(LEFT(F4793,1),"'"),EXACT(LEFT(F4793,1),"["),EXACT(LEFT(F4793,1),"("),EXACT(UPPER(LEFT(F4793,1)),LEFT(F4793,1))=FALSE),"-",IF(LEFT(F4793,10)="Candidatus", MID(F4793, FIND(" ", F4793), FIND(" ", F4793, FIND(" ", F4793, 1)+1)-FIND(" ", F4793)), MID(F4793, 1, FIND(" ", F4793))))</f>
        <v xml:space="preserve">Roseobacter </v>
      </c>
      <c r="F4793" t="s">
        <v>24483</v>
      </c>
      <c r="G4793" t="s">
        <v>16</v>
      </c>
      <c r="H4793" t="s">
        <v>76</v>
      </c>
      <c r="I4793" t="s">
        <v>199</v>
      </c>
      <c r="J4793" t="s">
        <v>24489</v>
      </c>
      <c r="K4793" t="s">
        <v>24490</v>
      </c>
      <c r="L4793" t="s">
        <v>24491</v>
      </c>
      <c r="M4793" s="1" t="s">
        <v>24492</v>
      </c>
      <c r="N4793" s="1" t="s">
        <v>24493</v>
      </c>
      <c r="O4793">
        <v>41</v>
      </c>
      <c r="P4793" t="s">
        <v>24</v>
      </c>
      <c r="Q4793" t="s">
        <v>24</v>
      </c>
      <c r="R4793" t="s">
        <v>24</v>
      </c>
      <c r="S4793">
        <v>54</v>
      </c>
      <c r="T4793">
        <v>13</v>
      </c>
    </row>
    <row r="4794" spans="1:20">
      <c r="A4794" t="s">
        <v>36759</v>
      </c>
      <c r="B4794" t="s">
        <v>24494</v>
      </c>
      <c r="C4794" t="s">
        <v>24495</v>
      </c>
      <c r="D4794" t="s">
        <v>24496</v>
      </c>
      <c r="E4794" t="str">
        <f>IF(OR(EXACT(LEFT(F4794,1),"'"),EXACT(LEFT(F4794,1),"["),EXACT(LEFT(F4794,1),"("),EXACT(UPPER(LEFT(F4794,1)),LEFT(F4794,1))=FALSE),"-",IF(LEFT(F4794,10)="Candidatus", MID(F4794, FIND(" ", F4794), FIND(" ", F4794, FIND(" ", F4794, 1)+1)-FIND(" ", F4794)), MID(F4794, 1, FIND(" ", F4794))))</f>
        <v xml:space="preserve">Roseobacter </v>
      </c>
      <c r="F4794" t="s">
        <v>24483</v>
      </c>
      <c r="G4794" t="s">
        <v>16</v>
      </c>
      <c r="H4794" t="s">
        <v>76</v>
      </c>
      <c r="I4794" t="s">
        <v>199</v>
      </c>
      <c r="J4794" t="s">
        <v>24494</v>
      </c>
      <c r="K4794" t="s">
        <v>24495</v>
      </c>
      <c r="L4794" t="s">
        <v>24496</v>
      </c>
      <c r="M4794" s="1" t="s">
        <v>24497</v>
      </c>
      <c r="N4794" s="1" t="s">
        <v>24498</v>
      </c>
      <c r="O4794">
        <v>87</v>
      </c>
      <c r="P4794" t="s">
        <v>24</v>
      </c>
      <c r="Q4794" t="s">
        <v>24</v>
      </c>
      <c r="R4794" t="s">
        <v>24</v>
      </c>
      <c r="S4794">
        <v>87</v>
      </c>
      <c r="T4794" t="s">
        <v>24</v>
      </c>
    </row>
    <row r="4795" spans="1:20">
      <c r="A4795" t="s">
        <v>36760</v>
      </c>
      <c r="B4795">
        <v>1</v>
      </c>
      <c r="C4795" t="s">
        <v>24501</v>
      </c>
      <c r="D4795" t="s">
        <v>24502</v>
      </c>
      <c r="E4795" t="str">
        <f>IF(OR(EXACT(LEFT(F4795,1),"'"),EXACT(LEFT(F4795,1),"["),EXACT(LEFT(F4795,1),"("),EXACT(UPPER(LEFT(F4795,1)),LEFT(F4795,1))=FALSE),"-",IF(LEFT(F4795,10)="Candidatus", MID(F4795, FIND(" ", F4795), FIND(" ", F4795, FIND(" ", F4795, 1)+1)-FIND(" ", F4795)), MID(F4795, 1, FIND(" ", F4795))))</f>
        <v xml:space="preserve">Rubrobacter </v>
      </c>
      <c r="F4795" t="s">
        <v>24499</v>
      </c>
      <c r="G4795" t="s">
        <v>16</v>
      </c>
      <c r="H4795" t="s">
        <v>2076</v>
      </c>
      <c r="I4795" t="s">
        <v>24500</v>
      </c>
      <c r="J4795">
        <v>1</v>
      </c>
      <c r="K4795" t="s">
        <v>24501</v>
      </c>
      <c r="L4795" t="s">
        <v>24502</v>
      </c>
      <c r="M4795" s="1" t="s">
        <v>24503</v>
      </c>
      <c r="N4795" s="1" t="s">
        <v>24504</v>
      </c>
      <c r="O4795">
        <v>172</v>
      </c>
      <c r="P4795" t="s">
        <v>24</v>
      </c>
      <c r="Q4795" t="s">
        <v>24</v>
      </c>
      <c r="R4795" t="s">
        <v>24</v>
      </c>
      <c r="S4795">
        <v>180</v>
      </c>
      <c r="T4795">
        <v>8</v>
      </c>
    </row>
    <row r="4796" spans="1:20">
      <c r="A4796" t="s">
        <v>36761</v>
      </c>
      <c r="B4796">
        <v>3</v>
      </c>
      <c r="C4796" t="s">
        <v>24505</v>
      </c>
      <c r="D4796" t="s">
        <v>24506</v>
      </c>
      <c r="E4796" t="str">
        <f>IF(OR(EXACT(LEFT(F4796,1),"'"),EXACT(LEFT(F4796,1),"["),EXACT(LEFT(F4796,1),"("),EXACT(UPPER(LEFT(F4796,1)),LEFT(F4796,1))=FALSE),"-",IF(LEFT(F4796,10)="Candidatus", MID(F4796, FIND(" ", F4796), FIND(" ", F4796, FIND(" ", F4796, 1)+1)-FIND(" ", F4796)), MID(F4796, 1, FIND(" ", F4796))))</f>
        <v xml:space="preserve">Rubrobacter </v>
      </c>
      <c r="F4796" t="s">
        <v>24499</v>
      </c>
      <c r="G4796" t="s">
        <v>16</v>
      </c>
      <c r="H4796" t="s">
        <v>2076</v>
      </c>
      <c r="I4796" t="s">
        <v>24500</v>
      </c>
      <c r="J4796">
        <v>3</v>
      </c>
      <c r="K4796" t="s">
        <v>24505</v>
      </c>
      <c r="L4796" t="s">
        <v>24506</v>
      </c>
      <c r="M4796" s="1" t="s">
        <v>24507</v>
      </c>
      <c r="N4796" s="1" t="s">
        <v>24508</v>
      </c>
      <c r="O4796">
        <v>48</v>
      </c>
      <c r="P4796" t="s">
        <v>24</v>
      </c>
      <c r="Q4796" t="s">
        <v>24</v>
      </c>
      <c r="R4796" t="s">
        <v>24</v>
      </c>
      <c r="S4796">
        <v>49</v>
      </c>
      <c r="T4796">
        <v>1</v>
      </c>
    </row>
    <row r="4797" spans="1:20">
      <c r="A4797" t="s">
        <v>36762</v>
      </c>
      <c r="B4797">
        <v>2</v>
      </c>
      <c r="C4797" t="s">
        <v>24509</v>
      </c>
      <c r="D4797" t="s">
        <v>24510</v>
      </c>
      <c r="E4797" t="str">
        <f>IF(OR(EXACT(LEFT(F4797,1),"'"),EXACT(LEFT(F4797,1),"["),EXACT(LEFT(F4797,1),"("),EXACT(UPPER(LEFT(F4797,1)),LEFT(F4797,1))=FALSE),"-",IF(LEFT(F4797,10)="Candidatus", MID(F4797, FIND(" ", F4797), FIND(" ", F4797, FIND(" ", F4797, 1)+1)-FIND(" ", F4797)), MID(F4797, 1, FIND(" ", F4797))))</f>
        <v xml:space="preserve">Rubrobacter </v>
      </c>
      <c r="F4797" t="s">
        <v>24499</v>
      </c>
      <c r="G4797" t="s">
        <v>16</v>
      </c>
      <c r="H4797" t="s">
        <v>2076</v>
      </c>
      <c r="I4797" t="s">
        <v>24500</v>
      </c>
      <c r="J4797">
        <v>2</v>
      </c>
      <c r="K4797" t="s">
        <v>24509</v>
      </c>
      <c r="L4797" t="s">
        <v>24510</v>
      </c>
      <c r="M4797" s="1" t="s">
        <v>24511</v>
      </c>
      <c r="N4797" s="1" t="s">
        <v>24512</v>
      </c>
      <c r="O4797">
        <v>128</v>
      </c>
      <c r="P4797" t="s">
        <v>24</v>
      </c>
      <c r="Q4797" t="s">
        <v>24</v>
      </c>
      <c r="R4797" t="s">
        <v>24</v>
      </c>
      <c r="S4797">
        <v>135</v>
      </c>
      <c r="T4797">
        <v>7</v>
      </c>
    </row>
    <row r="4798" spans="1:20">
      <c r="A4798" t="s">
        <v>36763</v>
      </c>
      <c r="B4798" t="s">
        <v>610</v>
      </c>
      <c r="C4798" t="s">
        <v>24514</v>
      </c>
      <c r="D4798" t="s">
        <v>24515</v>
      </c>
      <c r="E4798" t="str">
        <f>IF(OR(EXACT(LEFT(F4798,1),"'"),EXACT(LEFT(F4798,1),"["),EXACT(LEFT(F4798,1),"("),EXACT(UPPER(LEFT(F4798,1)),LEFT(F4798,1))=FALSE),"-",IF(LEFT(F4798,10)="Candidatus", MID(F4798, FIND(" ", F4798), FIND(" ", F4798, FIND(" ", F4798, 1)+1)-FIND(" ", F4798)), MID(F4798, 1, FIND(" ", F4798))))</f>
        <v xml:space="preserve">Ruegeria </v>
      </c>
      <c r="F4798" t="s">
        <v>24513</v>
      </c>
      <c r="G4798" t="s">
        <v>16</v>
      </c>
      <c r="H4798" t="s">
        <v>76</v>
      </c>
      <c r="I4798" t="s">
        <v>199</v>
      </c>
      <c r="J4798" t="s">
        <v>610</v>
      </c>
      <c r="K4798" t="s">
        <v>24514</v>
      </c>
      <c r="L4798" t="s">
        <v>24515</v>
      </c>
      <c r="M4798" s="1" t="s">
        <v>24516</v>
      </c>
      <c r="N4798" s="1" t="s">
        <v>24517</v>
      </c>
      <c r="O4798">
        <v>450</v>
      </c>
      <c r="P4798" t="s">
        <v>24</v>
      </c>
      <c r="Q4798">
        <v>2</v>
      </c>
      <c r="R4798" t="s">
        <v>24</v>
      </c>
      <c r="S4798">
        <v>460</v>
      </c>
      <c r="T4798">
        <v>8</v>
      </c>
    </row>
    <row r="4799" spans="1:20">
      <c r="A4799" t="s">
        <v>36764</v>
      </c>
      <c r="B4799" t="s">
        <v>24519</v>
      </c>
      <c r="C4799" t="s">
        <v>24520</v>
      </c>
      <c r="D4799" t="s">
        <v>24521</v>
      </c>
      <c r="E4799" t="str">
        <f>IF(OR(EXACT(LEFT(F4799,1),"'"),EXACT(LEFT(F4799,1),"["),EXACT(LEFT(F4799,1),"("),EXACT(UPPER(LEFT(F4799,1)),LEFT(F4799,1))=FALSE),"-",IF(LEFT(F4799,10)="Candidatus", MID(F4799, FIND(" ", F4799), FIND(" ", F4799, FIND(" ", F4799, 1)+1)-FIND(" ", F4799)), MID(F4799, 1, FIND(" ", F4799))))</f>
        <v xml:space="preserve">Ruegeria </v>
      </c>
      <c r="F4799" t="s">
        <v>24518</v>
      </c>
      <c r="G4799" t="s">
        <v>16</v>
      </c>
      <c r="H4799" t="s">
        <v>76</v>
      </c>
      <c r="I4799" t="s">
        <v>199</v>
      </c>
      <c r="J4799" t="s">
        <v>24519</v>
      </c>
      <c r="K4799" t="s">
        <v>24520</v>
      </c>
      <c r="L4799" t="s">
        <v>24521</v>
      </c>
      <c r="M4799" s="1" t="s">
        <v>24522</v>
      </c>
      <c r="N4799" s="1" t="s">
        <v>24523</v>
      </c>
      <c r="O4799">
        <v>52</v>
      </c>
      <c r="P4799" t="s">
        <v>24</v>
      </c>
      <c r="Q4799" t="s">
        <v>24</v>
      </c>
      <c r="R4799" t="s">
        <v>24</v>
      </c>
      <c r="S4799">
        <v>52</v>
      </c>
      <c r="T4799" t="s">
        <v>24</v>
      </c>
    </row>
    <row r="4800" spans="1:20">
      <c r="A4800" t="s">
        <v>36765</v>
      </c>
      <c r="B4800" t="s">
        <v>24524</v>
      </c>
      <c r="C4800" t="s">
        <v>24525</v>
      </c>
      <c r="D4800" t="s">
        <v>24526</v>
      </c>
      <c r="E4800" t="str">
        <f>IF(OR(EXACT(LEFT(F4800,1),"'"),EXACT(LEFT(F4800,1),"["),EXACT(LEFT(F4800,1),"("),EXACT(UPPER(LEFT(F4800,1)),LEFT(F4800,1))=FALSE),"-",IF(LEFT(F4800,10)="Candidatus", MID(F4800, FIND(" ", F4800), FIND(" ", F4800, FIND(" ", F4800, 1)+1)-FIND(" ", F4800)), MID(F4800, 1, FIND(" ", F4800))))</f>
        <v xml:space="preserve">Ruegeria </v>
      </c>
      <c r="F4800" t="s">
        <v>24518</v>
      </c>
      <c r="G4800" t="s">
        <v>16</v>
      </c>
      <c r="H4800" t="s">
        <v>76</v>
      </c>
      <c r="I4800" t="s">
        <v>199</v>
      </c>
      <c r="J4800" t="s">
        <v>24524</v>
      </c>
      <c r="K4800" t="s">
        <v>24525</v>
      </c>
      <c r="L4800" t="s">
        <v>24526</v>
      </c>
      <c r="M4800" s="1" t="s">
        <v>24527</v>
      </c>
      <c r="N4800" s="1" t="s">
        <v>24528</v>
      </c>
      <c r="O4800">
        <v>133</v>
      </c>
      <c r="P4800" t="s">
        <v>24</v>
      </c>
      <c r="Q4800" t="s">
        <v>24</v>
      </c>
      <c r="R4800" t="s">
        <v>24</v>
      </c>
      <c r="S4800">
        <v>133</v>
      </c>
      <c r="T4800" t="s">
        <v>24</v>
      </c>
    </row>
    <row r="4801" spans="1:20">
      <c r="A4801" t="s">
        <v>36766</v>
      </c>
      <c r="B4801" t="s">
        <v>24530</v>
      </c>
      <c r="C4801" t="s">
        <v>24531</v>
      </c>
      <c r="D4801" t="s">
        <v>24532</v>
      </c>
      <c r="E4801" t="str">
        <f>IF(OR(EXACT(LEFT(F4801,1),"'"),EXACT(LEFT(F4801,1),"["),EXACT(LEFT(F4801,1),"("),EXACT(UPPER(LEFT(F4801,1)),LEFT(F4801,1))=FALSE),"-",IF(LEFT(F4801,10)="Candidatus", MID(F4801, FIND(" ", F4801), FIND(" ", F4801, FIND(" ", F4801, 1)+1)-FIND(" ", F4801)), MID(F4801, 1, FIND(" ", F4801))))</f>
        <v xml:space="preserve">Ruegeria </v>
      </c>
      <c r="F4801" t="s">
        <v>24529</v>
      </c>
      <c r="G4801" t="s">
        <v>16</v>
      </c>
      <c r="H4801" t="s">
        <v>76</v>
      </c>
      <c r="I4801" t="s">
        <v>199</v>
      </c>
      <c r="J4801" t="s">
        <v>24530</v>
      </c>
      <c r="K4801" t="s">
        <v>24531</v>
      </c>
      <c r="L4801" t="s">
        <v>24532</v>
      </c>
      <c r="M4801" s="1" t="s">
        <v>24533</v>
      </c>
      <c r="N4801" s="1" t="s">
        <v>24534</v>
      </c>
      <c r="O4801">
        <v>713</v>
      </c>
      <c r="P4801">
        <v>9</v>
      </c>
      <c r="Q4801">
        <v>18</v>
      </c>
      <c r="R4801" t="s">
        <v>24</v>
      </c>
      <c r="S4801">
        <v>753</v>
      </c>
      <c r="T4801">
        <v>13</v>
      </c>
    </row>
    <row r="4802" spans="1:20">
      <c r="A4802" t="s">
        <v>36767</v>
      </c>
      <c r="B4802" t="s">
        <v>66</v>
      </c>
      <c r="C4802" t="s">
        <v>24535</v>
      </c>
      <c r="D4802" t="s">
        <v>24536</v>
      </c>
      <c r="E4802" t="str">
        <f>IF(OR(EXACT(LEFT(F4802,1),"'"),EXACT(LEFT(F4802,1),"["),EXACT(LEFT(F4802,1),"("),EXACT(UPPER(LEFT(F4802,1)),LEFT(F4802,1))=FALSE),"-",IF(LEFT(F4802,10)="Candidatus", MID(F4802, FIND(" ", F4802), FIND(" ", F4802, FIND(" ", F4802, 1)+1)-FIND(" ", F4802)), MID(F4802, 1, FIND(" ", F4802))))</f>
        <v xml:space="preserve">Ruegeria </v>
      </c>
      <c r="F4802" t="s">
        <v>24529</v>
      </c>
      <c r="G4802" t="s">
        <v>16</v>
      </c>
      <c r="H4802" t="s">
        <v>76</v>
      </c>
      <c r="I4802" t="s">
        <v>199</v>
      </c>
      <c r="J4802" t="s">
        <v>66</v>
      </c>
      <c r="K4802" t="s">
        <v>24535</v>
      </c>
      <c r="L4802" t="s">
        <v>24536</v>
      </c>
      <c r="M4802" s="1" t="s">
        <v>24537</v>
      </c>
      <c r="N4802" s="1" t="s">
        <v>24538</v>
      </c>
      <c r="O4802">
        <v>99</v>
      </c>
      <c r="P4802">
        <v>3</v>
      </c>
      <c r="Q4802">
        <v>4</v>
      </c>
      <c r="R4802" t="s">
        <v>24</v>
      </c>
      <c r="S4802">
        <v>108</v>
      </c>
      <c r="T4802">
        <v>2</v>
      </c>
    </row>
    <row r="4803" spans="1:20">
      <c r="A4803" t="s">
        <v>36768</v>
      </c>
      <c r="B4803">
        <v>1</v>
      </c>
      <c r="C4803" t="s">
        <v>24</v>
      </c>
      <c r="D4803" t="s">
        <v>24540</v>
      </c>
      <c r="E4803" t="str">
        <f>IF(OR(EXACT(LEFT(F4803,1),"'"),EXACT(LEFT(F4803,1),"["),EXACT(LEFT(F4803,1),"("),EXACT(UPPER(LEFT(F4803,1)),LEFT(F4803,1))=FALSE),"-",IF(LEFT(F4803,10)="Candidatus", MID(F4803, FIND(" ", F4803), FIND(" ", F4803, FIND(" ", F4803, 1)+1)-FIND(" ", F4803)), MID(F4803, 1, FIND(" ", F4803))))</f>
        <v xml:space="preserve">Rufibacter </v>
      </c>
      <c r="F4803" t="s">
        <v>24539</v>
      </c>
      <c r="G4803" t="s">
        <v>16</v>
      </c>
      <c r="H4803" t="s">
        <v>4876</v>
      </c>
      <c r="I4803" t="s">
        <v>4877</v>
      </c>
      <c r="J4803">
        <v>1</v>
      </c>
      <c r="K4803" t="s">
        <v>24</v>
      </c>
      <c r="L4803" t="s">
        <v>24540</v>
      </c>
      <c r="M4803" s="1" t="s">
        <v>24541</v>
      </c>
      <c r="N4803" s="1" t="s">
        <v>24542</v>
      </c>
      <c r="O4803">
        <v>152</v>
      </c>
      <c r="P4803" t="s">
        <v>24</v>
      </c>
      <c r="Q4803" t="s">
        <v>24</v>
      </c>
      <c r="R4803" t="s">
        <v>24</v>
      </c>
      <c r="S4803">
        <v>165</v>
      </c>
      <c r="T4803">
        <v>13</v>
      </c>
    </row>
    <row r="4804" spans="1:20">
      <c r="A4804" t="s">
        <v>36769</v>
      </c>
      <c r="B4804">
        <v>2</v>
      </c>
      <c r="C4804" t="s">
        <v>24</v>
      </c>
      <c r="D4804" t="s">
        <v>24543</v>
      </c>
      <c r="E4804" t="str">
        <f>IF(OR(EXACT(LEFT(F4804,1),"'"),EXACT(LEFT(F4804,1),"["),EXACT(LEFT(F4804,1),"("),EXACT(UPPER(LEFT(F4804,1)),LEFT(F4804,1))=FALSE),"-",IF(LEFT(F4804,10)="Candidatus", MID(F4804, FIND(" ", F4804), FIND(" ", F4804, FIND(" ", F4804, 1)+1)-FIND(" ", F4804)), MID(F4804, 1, FIND(" ", F4804))))</f>
        <v xml:space="preserve">Rufibacter </v>
      </c>
      <c r="F4804" t="s">
        <v>24539</v>
      </c>
      <c r="G4804" t="s">
        <v>16</v>
      </c>
      <c r="H4804" t="s">
        <v>4876</v>
      </c>
      <c r="I4804" t="s">
        <v>4877</v>
      </c>
      <c r="J4804">
        <v>2</v>
      </c>
      <c r="K4804" t="s">
        <v>24</v>
      </c>
      <c r="L4804" t="s">
        <v>24543</v>
      </c>
      <c r="M4804" s="1" t="s">
        <v>24544</v>
      </c>
      <c r="N4804" s="1" t="s">
        <v>24545</v>
      </c>
      <c r="O4804">
        <v>6</v>
      </c>
      <c r="P4804">
        <v>3</v>
      </c>
      <c r="Q4804">
        <v>2</v>
      </c>
      <c r="R4804" t="s">
        <v>24</v>
      </c>
      <c r="S4804">
        <v>11</v>
      </c>
      <c r="T4804" t="s">
        <v>24</v>
      </c>
    </row>
    <row r="4805" spans="1:20">
      <c r="A4805" t="s">
        <v>36770</v>
      </c>
      <c r="B4805" t="s">
        <v>24547</v>
      </c>
      <c r="C4805" t="s">
        <v>24548</v>
      </c>
      <c r="D4805" t="s">
        <v>24549</v>
      </c>
      <c r="E4805" t="str">
        <f>IF(OR(EXACT(LEFT(F4805,1),"'"),EXACT(LEFT(F4805,1),"["),EXACT(LEFT(F4805,1),"("),EXACT(UPPER(LEFT(F4805,1)),LEFT(F4805,1))=FALSE),"-",IF(LEFT(F4805,10)="Candidatus", MID(F4805, FIND(" ", F4805), FIND(" ", F4805, FIND(" ", F4805, 1)+1)-FIND(" ", F4805)), MID(F4805, 1, FIND(" ", F4805))))</f>
        <v xml:space="preserve">Ruminiclostridium </v>
      </c>
      <c r="F4805" t="s">
        <v>24546</v>
      </c>
      <c r="G4805" t="s">
        <v>16</v>
      </c>
      <c r="H4805" t="s">
        <v>45</v>
      </c>
      <c r="I4805" t="s">
        <v>46</v>
      </c>
      <c r="J4805" t="s">
        <v>24547</v>
      </c>
      <c r="K4805" t="s">
        <v>24548</v>
      </c>
      <c r="L4805" t="s">
        <v>24549</v>
      </c>
      <c r="M4805" s="1" t="s">
        <v>12597</v>
      </c>
      <c r="N4805" s="1" t="s">
        <v>24550</v>
      </c>
      <c r="O4805">
        <v>5</v>
      </c>
      <c r="P4805" t="s">
        <v>24</v>
      </c>
      <c r="Q4805" t="s">
        <v>24</v>
      </c>
      <c r="R4805" t="s">
        <v>24</v>
      </c>
      <c r="S4805">
        <v>5</v>
      </c>
      <c r="T4805" t="s">
        <v>24</v>
      </c>
    </row>
    <row r="4806" spans="1:20">
      <c r="A4806" t="s">
        <v>36771</v>
      </c>
      <c r="B4806" t="s">
        <v>24551</v>
      </c>
      <c r="C4806" t="s">
        <v>24552</v>
      </c>
      <c r="D4806" t="s">
        <v>24553</v>
      </c>
      <c r="E4806" t="str">
        <f>IF(OR(EXACT(LEFT(F4806,1),"'"),EXACT(LEFT(F4806,1),"["),EXACT(LEFT(F4806,1),"("),EXACT(UPPER(LEFT(F4806,1)),LEFT(F4806,1))=FALSE),"-",IF(LEFT(F4806,10)="Candidatus", MID(F4806, FIND(" ", F4806), FIND(" ", F4806, FIND(" ", F4806, 1)+1)-FIND(" ", F4806)), MID(F4806, 1, FIND(" ", F4806))))</f>
        <v xml:space="preserve">Ruminiclostridium </v>
      </c>
      <c r="F4806" t="s">
        <v>24546</v>
      </c>
      <c r="G4806" t="s">
        <v>16</v>
      </c>
      <c r="H4806" t="s">
        <v>45</v>
      </c>
      <c r="I4806" t="s">
        <v>46</v>
      </c>
      <c r="J4806" t="s">
        <v>24551</v>
      </c>
      <c r="K4806" t="s">
        <v>24552</v>
      </c>
      <c r="L4806" t="s">
        <v>24553</v>
      </c>
      <c r="M4806" s="1" t="s">
        <v>24554</v>
      </c>
      <c r="N4806" s="1" t="s">
        <v>24555</v>
      </c>
      <c r="O4806">
        <v>5</v>
      </c>
      <c r="P4806" t="s">
        <v>24</v>
      </c>
      <c r="Q4806" t="s">
        <v>24</v>
      </c>
      <c r="R4806" t="s">
        <v>24</v>
      </c>
      <c r="S4806">
        <v>5</v>
      </c>
      <c r="T4806" t="s">
        <v>24</v>
      </c>
    </row>
    <row r="4807" spans="1:20">
      <c r="A4807" t="s">
        <v>36772</v>
      </c>
      <c r="B4807" t="s">
        <v>24556</v>
      </c>
      <c r="C4807" t="s">
        <v>24557</v>
      </c>
      <c r="D4807" t="s">
        <v>24558</v>
      </c>
      <c r="E4807" t="str">
        <f>IF(OR(EXACT(LEFT(F4807,1),"'"),EXACT(LEFT(F4807,1),"["),EXACT(LEFT(F4807,1),"("),EXACT(UPPER(LEFT(F4807,1)),LEFT(F4807,1))=FALSE),"-",IF(LEFT(F4807,10)="Candidatus", MID(F4807, FIND(" ", F4807), FIND(" ", F4807, FIND(" ", F4807, 1)+1)-FIND(" ", F4807)), MID(F4807, 1, FIND(" ", F4807))))</f>
        <v xml:space="preserve">Ruminiclostridium </v>
      </c>
      <c r="F4807" t="s">
        <v>24546</v>
      </c>
      <c r="G4807" t="s">
        <v>16</v>
      </c>
      <c r="H4807" t="s">
        <v>45</v>
      </c>
      <c r="I4807" t="s">
        <v>46</v>
      </c>
      <c r="J4807" t="s">
        <v>24556</v>
      </c>
      <c r="K4807" t="s">
        <v>24557</v>
      </c>
      <c r="L4807" t="s">
        <v>24558</v>
      </c>
      <c r="M4807" s="1" t="s">
        <v>13206</v>
      </c>
      <c r="N4807" s="1" t="s">
        <v>24559</v>
      </c>
      <c r="O4807">
        <v>4</v>
      </c>
      <c r="P4807" t="s">
        <v>24</v>
      </c>
      <c r="Q4807" t="s">
        <v>24</v>
      </c>
      <c r="R4807" t="s">
        <v>24</v>
      </c>
      <c r="S4807">
        <v>4</v>
      </c>
      <c r="T4807" t="s">
        <v>24</v>
      </c>
    </row>
    <row r="4808" spans="1:20">
      <c r="A4808" t="s">
        <v>36773</v>
      </c>
      <c r="B4808" t="s">
        <v>24561</v>
      </c>
      <c r="C4808" t="s">
        <v>24562</v>
      </c>
      <c r="D4808" t="s">
        <v>24563</v>
      </c>
      <c r="E4808" t="str">
        <f>IF(OR(EXACT(LEFT(F4808,1),"'"),EXACT(LEFT(F4808,1),"["),EXACT(LEFT(F4808,1),"("),EXACT(UPPER(LEFT(F4808,1)),LEFT(F4808,1))=FALSE),"-",IF(LEFT(F4808,10)="Candidatus", MID(F4808, FIND(" ", F4808), FIND(" ", F4808, FIND(" ", F4808, 1)+1)-FIND(" ", F4808)), MID(F4808, 1, FIND(" ", F4808))))</f>
        <v xml:space="preserve">Ruminococcus </v>
      </c>
      <c r="F4808" t="s">
        <v>24560</v>
      </c>
      <c r="G4808" t="s">
        <v>16</v>
      </c>
      <c r="H4808" t="s">
        <v>45</v>
      </c>
      <c r="I4808" t="s">
        <v>46</v>
      </c>
      <c r="J4808" t="s">
        <v>24561</v>
      </c>
      <c r="K4808" t="s">
        <v>24562</v>
      </c>
      <c r="L4808" t="s">
        <v>24563</v>
      </c>
      <c r="M4808" s="1" t="s">
        <v>24564</v>
      </c>
      <c r="N4808" s="1" t="s">
        <v>24565</v>
      </c>
      <c r="O4808">
        <v>15</v>
      </c>
      <c r="P4808" t="s">
        <v>24</v>
      </c>
      <c r="Q4808" t="s">
        <v>24</v>
      </c>
      <c r="R4808" t="s">
        <v>24</v>
      </c>
      <c r="S4808">
        <v>16</v>
      </c>
      <c r="T4808">
        <v>1</v>
      </c>
    </row>
    <row r="4809" spans="1:20">
      <c r="A4809" t="s">
        <v>36774</v>
      </c>
      <c r="B4809" t="s">
        <v>24566</v>
      </c>
      <c r="C4809" t="s">
        <v>24567</v>
      </c>
      <c r="D4809" t="s">
        <v>24568</v>
      </c>
      <c r="E4809" t="str">
        <f>IF(OR(EXACT(LEFT(F4809,1),"'"),EXACT(LEFT(F4809,1),"["),EXACT(LEFT(F4809,1),"("),EXACT(UPPER(LEFT(F4809,1)),LEFT(F4809,1))=FALSE),"-",IF(LEFT(F4809,10)="Candidatus", MID(F4809, FIND(" ", F4809), FIND(" ", F4809, FIND(" ", F4809, 1)+1)-FIND(" ", F4809)), MID(F4809, 1, FIND(" ", F4809))))</f>
        <v xml:space="preserve">Ruminococcus </v>
      </c>
      <c r="F4809" t="s">
        <v>24560</v>
      </c>
      <c r="G4809" t="s">
        <v>16</v>
      </c>
      <c r="H4809" t="s">
        <v>45</v>
      </c>
      <c r="I4809" t="s">
        <v>46</v>
      </c>
      <c r="J4809" t="s">
        <v>24566</v>
      </c>
      <c r="K4809" t="s">
        <v>24567</v>
      </c>
      <c r="L4809" t="s">
        <v>24568</v>
      </c>
      <c r="M4809" s="1">
        <v>15523</v>
      </c>
      <c r="N4809" s="1" t="s">
        <v>24569</v>
      </c>
      <c r="O4809">
        <v>11</v>
      </c>
      <c r="P4809" t="s">
        <v>24</v>
      </c>
      <c r="Q4809" t="s">
        <v>24</v>
      </c>
      <c r="R4809" t="s">
        <v>24</v>
      </c>
      <c r="S4809">
        <v>11</v>
      </c>
      <c r="T4809" t="s">
        <v>24</v>
      </c>
    </row>
    <row r="4810" spans="1:20">
      <c r="A4810" t="s">
        <v>36775</v>
      </c>
      <c r="B4810" t="s">
        <v>24570</v>
      </c>
      <c r="C4810" t="s">
        <v>24571</v>
      </c>
      <c r="D4810" t="s">
        <v>24572</v>
      </c>
      <c r="E4810" t="str">
        <f>IF(OR(EXACT(LEFT(F4810,1),"'"),EXACT(LEFT(F4810,1),"["),EXACT(LEFT(F4810,1),"("),EXACT(UPPER(LEFT(F4810,1)),LEFT(F4810,1))=FALSE),"-",IF(LEFT(F4810,10)="Candidatus", MID(F4810, FIND(" ", F4810), FIND(" ", F4810, FIND(" ", F4810, 1)+1)-FIND(" ", F4810)), MID(F4810, 1, FIND(" ", F4810))))</f>
        <v xml:space="preserve">Ruminococcus </v>
      </c>
      <c r="F4810" t="s">
        <v>24560</v>
      </c>
      <c r="G4810" t="s">
        <v>16</v>
      </c>
      <c r="H4810" t="s">
        <v>45</v>
      </c>
      <c r="I4810" t="s">
        <v>46</v>
      </c>
      <c r="J4810" t="s">
        <v>24570</v>
      </c>
      <c r="K4810" t="s">
        <v>24571</v>
      </c>
      <c r="L4810" t="s">
        <v>24572</v>
      </c>
      <c r="M4810" s="1" t="s">
        <v>24573</v>
      </c>
      <c r="N4810" s="1" t="s">
        <v>24574</v>
      </c>
      <c r="O4810">
        <v>373</v>
      </c>
      <c r="P4810" t="s">
        <v>24</v>
      </c>
      <c r="Q4810">
        <v>13</v>
      </c>
      <c r="R4810" t="s">
        <v>24</v>
      </c>
      <c r="S4810">
        <v>402</v>
      </c>
      <c r="T4810">
        <v>16</v>
      </c>
    </row>
    <row r="4811" spans="1:20">
      <c r="A4811" t="s">
        <v>36776</v>
      </c>
      <c r="B4811" t="s">
        <v>24575</v>
      </c>
      <c r="C4811" t="s">
        <v>24576</v>
      </c>
      <c r="D4811" t="s">
        <v>24577</v>
      </c>
      <c r="E4811" t="str">
        <f>IF(OR(EXACT(LEFT(F4811,1),"'"),EXACT(LEFT(F4811,1),"["),EXACT(LEFT(F4811,1),"("),EXACT(UPPER(LEFT(F4811,1)),LEFT(F4811,1))=FALSE),"-",IF(LEFT(F4811,10)="Candidatus", MID(F4811, FIND(" ", F4811), FIND(" ", F4811, FIND(" ", F4811, 1)+1)-FIND(" ", F4811)), MID(F4811, 1, FIND(" ", F4811))))</f>
        <v xml:space="preserve">Ruminococcus </v>
      </c>
      <c r="F4811" t="s">
        <v>24560</v>
      </c>
      <c r="G4811" t="s">
        <v>16</v>
      </c>
      <c r="H4811" t="s">
        <v>45</v>
      </c>
      <c r="I4811" t="s">
        <v>46</v>
      </c>
      <c r="J4811" t="s">
        <v>24575</v>
      </c>
      <c r="K4811" t="s">
        <v>24576</v>
      </c>
      <c r="L4811" t="s">
        <v>24577</v>
      </c>
      <c r="M4811" s="1" t="s">
        <v>24578</v>
      </c>
      <c r="N4811" s="1" t="s">
        <v>24579</v>
      </c>
      <c r="O4811">
        <v>293</v>
      </c>
      <c r="P4811" t="s">
        <v>24</v>
      </c>
      <c r="Q4811" t="s">
        <v>24</v>
      </c>
      <c r="R4811" t="s">
        <v>24</v>
      </c>
      <c r="S4811">
        <v>303</v>
      </c>
      <c r="T4811">
        <v>10</v>
      </c>
    </row>
    <row r="4812" spans="1:20">
      <c r="A4812" t="s">
        <v>36777</v>
      </c>
      <c r="B4812" t="s">
        <v>24581</v>
      </c>
      <c r="C4812" t="s">
        <v>24582</v>
      </c>
      <c r="D4812" t="s">
        <v>24583</v>
      </c>
      <c r="E4812" t="str">
        <f>IF(OR(EXACT(LEFT(F4812,1),"'"),EXACT(LEFT(F4812,1),"["),EXACT(LEFT(F4812,1),"("),EXACT(UPPER(LEFT(F4812,1)),LEFT(F4812,1))=FALSE),"-",IF(LEFT(F4812,10)="Candidatus", MID(F4812, FIND(" ", F4812), FIND(" ", F4812, FIND(" ", F4812, 1)+1)-FIND(" ", F4812)), MID(F4812, 1, FIND(" ", F4812))))</f>
        <v xml:space="preserve">Ruminococcus </v>
      </c>
      <c r="F4812" t="s">
        <v>24580</v>
      </c>
      <c r="G4812" t="s">
        <v>16</v>
      </c>
      <c r="H4812" t="s">
        <v>45</v>
      </c>
      <c r="I4812" t="s">
        <v>46</v>
      </c>
      <c r="J4812" t="s">
        <v>24581</v>
      </c>
      <c r="K4812" t="s">
        <v>24582</v>
      </c>
      <c r="L4812" t="s">
        <v>24583</v>
      </c>
      <c r="M4812" s="1" t="s">
        <v>24584</v>
      </c>
      <c r="N4812" s="1" t="s">
        <v>24585</v>
      </c>
      <c r="O4812">
        <v>1</v>
      </c>
      <c r="P4812" t="s">
        <v>24</v>
      </c>
      <c r="Q4812" t="s">
        <v>24</v>
      </c>
      <c r="R4812" t="s">
        <v>24</v>
      </c>
      <c r="S4812">
        <v>1</v>
      </c>
      <c r="T4812" t="s">
        <v>24</v>
      </c>
    </row>
    <row r="4813" spans="1:20">
      <c r="A4813" t="s">
        <v>36778</v>
      </c>
      <c r="B4813" t="s">
        <v>24587</v>
      </c>
      <c r="C4813" t="s">
        <v>24588</v>
      </c>
      <c r="D4813" t="s">
        <v>24589</v>
      </c>
      <c r="E4813" t="str">
        <f>IF(OR(EXACT(LEFT(F4813,1),"'"),EXACT(LEFT(F4813,1),"["),EXACT(LEFT(F4813,1),"("),EXACT(UPPER(LEFT(F4813,1)),LEFT(F4813,1))=FALSE),"-",IF(LEFT(F4813,10)="Candidatus", MID(F4813, FIND(" ", F4813), FIND(" ", F4813, FIND(" ", F4813, 1)+1)-FIND(" ", F4813)), MID(F4813, 1, FIND(" ", F4813))))</f>
        <v xml:space="preserve">Runella </v>
      </c>
      <c r="F4813" t="s">
        <v>24586</v>
      </c>
      <c r="G4813" t="s">
        <v>16</v>
      </c>
      <c r="H4813" t="s">
        <v>4876</v>
      </c>
      <c r="I4813" t="s">
        <v>4877</v>
      </c>
      <c r="J4813" t="s">
        <v>24587</v>
      </c>
      <c r="K4813" t="s">
        <v>24588</v>
      </c>
      <c r="L4813" t="s">
        <v>24589</v>
      </c>
      <c r="M4813" s="1" t="s">
        <v>24590</v>
      </c>
      <c r="N4813" s="1" t="s">
        <v>14320</v>
      </c>
      <c r="O4813">
        <v>32</v>
      </c>
      <c r="P4813" t="s">
        <v>24</v>
      </c>
      <c r="Q4813" t="s">
        <v>24</v>
      </c>
      <c r="R4813" t="s">
        <v>24</v>
      </c>
      <c r="S4813">
        <v>32</v>
      </c>
      <c r="T4813" t="s">
        <v>24</v>
      </c>
    </row>
    <row r="4814" spans="1:20">
      <c r="A4814" t="s">
        <v>36779</v>
      </c>
      <c r="B4814" t="s">
        <v>24591</v>
      </c>
      <c r="C4814" t="s">
        <v>24592</v>
      </c>
      <c r="D4814" t="s">
        <v>24593</v>
      </c>
      <c r="E4814" t="str">
        <f>IF(OR(EXACT(LEFT(F4814,1),"'"),EXACT(LEFT(F4814,1),"["),EXACT(LEFT(F4814,1),"("),EXACT(UPPER(LEFT(F4814,1)),LEFT(F4814,1))=FALSE),"-",IF(LEFT(F4814,10)="Candidatus", MID(F4814, FIND(" ", F4814), FIND(" ", F4814, FIND(" ", F4814, 1)+1)-FIND(" ", F4814)), MID(F4814, 1, FIND(" ", F4814))))</f>
        <v xml:space="preserve">Runella </v>
      </c>
      <c r="F4814" t="s">
        <v>24586</v>
      </c>
      <c r="G4814" t="s">
        <v>16</v>
      </c>
      <c r="H4814" t="s">
        <v>4876</v>
      </c>
      <c r="I4814" t="s">
        <v>4877</v>
      </c>
      <c r="J4814" t="s">
        <v>24591</v>
      </c>
      <c r="K4814" t="s">
        <v>24592</v>
      </c>
      <c r="L4814" t="s">
        <v>24593</v>
      </c>
      <c r="M4814" s="1" t="s">
        <v>24594</v>
      </c>
      <c r="N4814" s="1" t="s">
        <v>24595</v>
      </c>
      <c r="O4814">
        <v>90</v>
      </c>
      <c r="P4814" t="s">
        <v>24</v>
      </c>
      <c r="Q4814" t="s">
        <v>24</v>
      </c>
      <c r="R4814" t="s">
        <v>24</v>
      </c>
      <c r="S4814">
        <v>90</v>
      </c>
      <c r="T4814" t="s">
        <v>24</v>
      </c>
    </row>
    <row r="4815" spans="1:20">
      <c r="A4815" t="s">
        <v>36780</v>
      </c>
      <c r="B4815" t="s">
        <v>24596</v>
      </c>
      <c r="C4815" t="s">
        <v>24597</v>
      </c>
      <c r="D4815" t="s">
        <v>24598</v>
      </c>
      <c r="E4815" t="str">
        <f>IF(OR(EXACT(LEFT(F4815,1),"'"),EXACT(LEFT(F4815,1),"["),EXACT(LEFT(F4815,1),"("),EXACT(UPPER(LEFT(F4815,1)),LEFT(F4815,1))=FALSE),"-",IF(LEFT(F4815,10)="Candidatus", MID(F4815, FIND(" ", F4815), FIND(" ", F4815, FIND(" ", F4815, 1)+1)-FIND(" ", F4815)), MID(F4815, 1, FIND(" ", F4815))))</f>
        <v xml:space="preserve">Runella </v>
      </c>
      <c r="F4815" t="s">
        <v>24586</v>
      </c>
      <c r="G4815" t="s">
        <v>16</v>
      </c>
      <c r="H4815" t="s">
        <v>4876</v>
      </c>
      <c r="I4815" t="s">
        <v>4877</v>
      </c>
      <c r="J4815" t="s">
        <v>24596</v>
      </c>
      <c r="K4815" t="s">
        <v>24597</v>
      </c>
      <c r="L4815" t="s">
        <v>24598</v>
      </c>
      <c r="M4815" s="1" t="s">
        <v>24599</v>
      </c>
      <c r="N4815" s="1" t="s">
        <v>24600</v>
      </c>
      <c r="O4815">
        <v>62</v>
      </c>
      <c r="P4815" t="s">
        <v>24</v>
      </c>
      <c r="Q4815" t="s">
        <v>24</v>
      </c>
      <c r="R4815" t="s">
        <v>24</v>
      </c>
      <c r="S4815">
        <v>64</v>
      </c>
      <c r="T4815">
        <v>2</v>
      </c>
    </row>
    <row r="4816" spans="1:20">
      <c r="A4816" t="s">
        <v>36781</v>
      </c>
      <c r="B4816" t="s">
        <v>24601</v>
      </c>
      <c r="C4816" t="s">
        <v>24602</v>
      </c>
      <c r="D4816" t="s">
        <v>24603</v>
      </c>
      <c r="E4816" t="str">
        <f>IF(OR(EXACT(LEFT(F4816,1),"'"),EXACT(LEFT(F4816,1),"["),EXACT(LEFT(F4816,1),"("),EXACT(UPPER(LEFT(F4816,1)),LEFT(F4816,1))=FALSE),"-",IF(LEFT(F4816,10)="Candidatus", MID(F4816, FIND(" ", F4816), FIND(" ", F4816, FIND(" ", F4816, 1)+1)-FIND(" ", F4816)), MID(F4816, 1, FIND(" ", F4816))))</f>
        <v xml:space="preserve">Runella </v>
      </c>
      <c r="F4816" t="s">
        <v>24586</v>
      </c>
      <c r="G4816" t="s">
        <v>16</v>
      </c>
      <c r="H4816" t="s">
        <v>4876</v>
      </c>
      <c r="I4816" t="s">
        <v>4877</v>
      </c>
      <c r="J4816" t="s">
        <v>24601</v>
      </c>
      <c r="K4816" t="s">
        <v>24602</v>
      </c>
      <c r="L4816" t="s">
        <v>24603</v>
      </c>
      <c r="M4816" s="1" t="s">
        <v>24604</v>
      </c>
      <c r="N4816" s="1" t="s">
        <v>24605</v>
      </c>
      <c r="O4816">
        <v>41</v>
      </c>
      <c r="P4816" t="s">
        <v>24</v>
      </c>
      <c r="Q4816" t="s">
        <v>24</v>
      </c>
      <c r="R4816" t="s">
        <v>24</v>
      </c>
      <c r="S4816">
        <v>41</v>
      </c>
      <c r="T4816" t="s">
        <v>24</v>
      </c>
    </row>
    <row r="4817" spans="1:20">
      <c r="A4817" t="s">
        <v>36782</v>
      </c>
      <c r="B4817" t="s">
        <v>24606</v>
      </c>
      <c r="C4817" t="s">
        <v>24607</v>
      </c>
      <c r="D4817" t="s">
        <v>24608</v>
      </c>
      <c r="E4817" t="str">
        <f>IF(OR(EXACT(LEFT(F4817,1),"'"),EXACT(LEFT(F4817,1),"["),EXACT(LEFT(F4817,1),"("),EXACT(UPPER(LEFT(F4817,1)),LEFT(F4817,1))=FALSE),"-",IF(LEFT(F4817,10)="Candidatus", MID(F4817, FIND(" ", F4817), FIND(" ", F4817, FIND(" ", F4817, 1)+1)-FIND(" ", F4817)), MID(F4817, 1, FIND(" ", F4817))))</f>
        <v xml:space="preserve">Runella </v>
      </c>
      <c r="F4817" t="s">
        <v>24586</v>
      </c>
      <c r="G4817" t="s">
        <v>16</v>
      </c>
      <c r="H4817" t="s">
        <v>4876</v>
      </c>
      <c r="I4817" t="s">
        <v>4877</v>
      </c>
      <c r="J4817" t="s">
        <v>24606</v>
      </c>
      <c r="K4817" t="s">
        <v>24607</v>
      </c>
      <c r="L4817" t="s">
        <v>24608</v>
      </c>
      <c r="M4817" s="1" t="s">
        <v>24609</v>
      </c>
      <c r="N4817" s="1" t="s">
        <v>24610</v>
      </c>
      <c r="O4817">
        <v>78</v>
      </c>
      <c r="P4817" t="s">
        <v>24</v>
      </c>
      <c r="Q4817" t="s">
        <v>24</v>
      </c>
      <c r="R4817" t="s">
        <v>24</v>
      </c>
      <c r="S4817">
        <v>78</v>
      </c>
      <c r="T4817" t="s">
        <v>24</v>
      </c>
    </row>
    <row r="4818" spans="1:20">
      <c r="A4818" t="s">
        <v>36783</v>
      </c>
      <c r="B4818" t="s">
        <v>24612</v>
      </c>
      <c r="C4818" t="s">
        <v>24613</v>
      </c>
      <c r="D4818" t="s">
        <v>24614</v>
      </c>
      <c r="E4818" t="str">
        <f>IF(OR(EXACT(LEFT(F4818,1),"'"),EXACT(LEFT(F4818,1),"["),EXACT(LEFT(F4818,1),"("),EXACT(UPPER(LEFT(F4818,1)),LEFT(F4818,1))=FALSE),"-",IF(LEFT(F4818,10)="Candidatus", MID(F4818, FIND(" ", F4818), FIND(" ", F4818, FIND(" ", F4818, 1)+1)-FIND(" ", F4818)), MID(F4818, 1, FIND(" ", F4818))))</f>
        <v xml:space="preserve">Saccharomonospora </v>
      </c>
      <c r="F4818" t="s">
        <v>24611</v>
      </c>
      <c r="G4818" t="s">
        <v>16</v>
      </c>
      <c r="H4818" t="s">
        <v>2076</v>
      </c>
      <c r="I4818" t="s">
        <v>2076</v>
      </c>
      <c r="J4818" t="s">
        <v>24612</v>
      </c>
      <c r="K4818" t="s">
        <v>24613</v>
      </c>
      <c r="L4818" t="s">
        <v>24614</v>
      </c>
      <c r="M4818" s="1" t="s">
        <v>24615</v>
      </c>
      <c r="N4818" s="1" t="s">
        <v>24616</v>
      </c>
      <c r="O4818">
        <v>29</v>
      </c>
      <c r="P4818" t="s">
        <v>24</v>
      </c>
      <c r="Q4818" t="s">
        <v>24</v>
      </c>
      <c r="R4818" t="s">
        <v>24</v>
      </c>
      <c r="S4818">
        <v>29</v>
      </c>
      <c r="T4818" t="s">
        <v>24</v>
      </c>
    </row>
    <row r="4819" spans="1:20">
      <c r="A4819" t="s">
        <v>36784</v>
      </c>
      <c r="B4819" t="s">
        <v>24618</v>
      </c>
      <c r="C4819" t="s">
        <v>24</v>
      </c>
      <c r="D4819" t="s">
        <v>24619</v>
      </c>
      <c r="E4819" t="str">
        <f>IF(OR(EXACT(LEFT(F4819,1),"'"),EXACT(LEFT(F4819,1),"["),EXACT(LEFT(F4819,1),"("),EXACT(UPPER(LEFT(F4819,1)),LEFT(F4819,1))=FALSE),"-",IF(LEFT(F4819,10)="Candidatus", MID(F4819, FIND(" ", F4819), FIND(" ", F4819, FIND(" ", F4819, 1)+1)-FIND(" ", F4819)), MID(F4819, 1, FIND(" ", F4819))))</f>
        <v xml:space="preserve">Saccharomyces </v>
      </c>
      <c r="F4819" t="s">
        <v>24617</v>
      </c>
      <c r="G4819" t="s">
        <v>5253</v>
      </c>
      <c r="H4819" t="s">
        <v>5254</v>
      </c>
      <c r="I4819" t="s">
        <v>5255</v>
      </c>
      <c r="J4819" t="s">
        <v>24618</v>
      </c>
      <c r="K4819" t="s">
        <v>24</v>
      </c>
      <c r="L4819" t="s">
        <v>24619</v>
      </c>
      <c r="M4819" s="1" t="s">
        <v>24620</v>
      </c>
      <c r="N4819" s="1" t="s">
        <v>24621</v>
      </c>
      <c r="O4819" t="s">
        <v>24</v>
      </c>
      <c r="P4819" t="s">
        <v>24</v>
      </c>
      <c r="Q4819" t="s">
        <v>24</v>
      </c>
      <c r="R4819" t="s">
        <v>24</v>
      </c>
      <c r="S4819" t="s">
        <v>24</v>
      </c>
      <c r="T4819" t="s">
        <v>24</v>
      </c>
    </row>
    <row r="4820" spans="1:20">
      <c r="A4820" t="s">
        <v>36785</v>
      </c>
      <c r="B4820" t="s">
        <v>24623</v>
      </c>
      <c r="C4820" t="s">
        <v>24</v>
      </c>
      <c r="D4820" t="s">
        <v>24624</v>
      </c>
      <c r="E4820" t="str">
        <f>IF(OR(EXACT(LEFT(F4820,1),"'"),EXACT(LEFT(F4820,1),"["),EXACT(LEFT(F4820,1),"("),EXACT(UPPER(LEFT(F4820,1)),LEFT(F4820,1))=FALSE),"-",IF(LEFT(F4820,10)="Candidatus", MID(F4820, FIND(" ", F4820), FIND(" ", F4820, FIND(" ", F4820, 1)+1)-FIND(" ", F4820)), MID(F4820, 1, FIND(" ", F4820))))</f>
        <v xml:space="preserve">Saccharomyces </v>
      </c>
      <c r="F4820" t="s">
        <v>24622</v>
      </c>
      <c r="G4820" t="s">
        <v>5253</v>
      </c>
      <c r="H4820" t="s">
        <v>5254</v>
      </c>
      <c r="I4820" t="s">
        <v>5255</v>
      </c>
      <c r="J4820" t="s">
        <v>24623</v>
      </c>
      <c r="K4820" t="s">
        <v>24</v>
      </c>
      <c r="L4820" t="s">
        <v>24624</v>
      </c>
      <c r="M4820" s="1" t="s">
        <v>24625</v>
      </c>
      <c r="N4820" s="1" t="s">
        <v>24626</v>
      </c>
      <c r="O4820" t="s">
        <v>24</v>
      </c>
      <c r="P4820" t="s">
        <v>24</v>
      </c>
      <c r="Q4820" t="s">
        <v>24</v>
      </c>
      <c r="R4820" t="s">
        <v>24</v>
      </c>
      <c r="S4820" t="s">
        <v>24</v>
      </c>
      <c r="T4820" t="s">
        <v>24</v>
      </c>
    </row>
    <row r="4821" spans="1:20">
      <c r="A4821" t="s">
        <v>36786</v>
      </c>
      <c r="B4821" t="s">
        <v>24628</v>
      </c>
      <c r="C4821" t="s">
        <v>24</v>
      </c>
      <c r="D4821" t="s">
        <v>24629</v>
      </c>
      <c r="E4821" t="str">
        <f>IF(OR(EXACT(LEFT(F4821,1),"'"),EXACT(LEFT(F4821,1),"["),EXACT(LEFT(F4821,1),"("),EXACT(UPPER(LEFT(F4821,1)),LEFT(F4821,1))=FALSE),"-",IF(LEFT(F4821,10)="Candidatus", MID(F4821, FIND(" ", F4821), FIND(" ", F4821, FIND(" ", F4821, 1)+1)-FIND(" ", F4821)), MID(F4821, 1, FIND(" ", F4821))))</f>
        <v xml:space="preserve">Saccharomyces </v>
      </c>
      <c r="F4821" t="s">
        <v>24627</v>
      </c>
      <c r="G4821" t="s">
        <v>5253</v>
      </c>
      <c r="H4821" t="s">
        <v>5254</v>
      </c>
      <c r="I4821" t="s">
        <v>5255</v>
      </c>
      <c r="J4821" t="s">
        <v>24628</v>
      </c>
      <c r="K4821" t="s">
        <v>24</v>
      </c>
      <c r="L4821" t="s">
        <v>24629</v>
      </c>
      <c r="M4821" s="1" t="s">
        <v>24630</v>
      </c>
      <c r="N4821" s="1" t="s">
        <v>24631</v>
      </c>
      <c r="O4821">
        <v>4</v>
      </c>
      <c r="P4821" t="s">
        <v>24</v>
      </c>
      <c r="Q4821" t="s">
        <v>24</v>
      </c>
      <c r="R4821" t="s">
        <v>24</v>
      </c>
      <c r="S4821">
        <v>4</v>
      </c>
      <c r="T4821" t="s">
        <v>24</v>
      </c>
    </row>
    <row r="4822" spans="1:20">
      <c r="A4822" t="s">
        <v>36787</v>
      </c>
      <c r="B4822" t="s">
        <v>24633</v>
      </c>
      <c r="C4822" t="s">
        <v>24</v>
      </c>
      <c r="D4822" t="s">
        <v>24634</v>
      </c>
      <c r="E4822" t="str">
        <f>IF(OR(EXACT(LEFT(F4822,1),"'"),EXACT(LEFT(F4822,1),"["),EXACT(LEFT(F4822,1),"("),EXACT(UPPER(LEFT(F4822,1)),LEFT(F4822,1))=FALSE),"-",IF(LEFT(F4822,10)="Candidatus", MID(F4822, FIND(" ", F4822), FIND(" ", F4822, FIND(" ", F4822, 1)+1)-FIND(" ", F4822)), MID(F4822, 1, FIND(" ", F4822))))</f>
        <v xml:space="preserve">Saccharomyces </v>
      </c>
      <c r="F4822" t="s">
        <v>24632</v>
      </c>
      <c r="G4822" t="s">
        <v>5253</v>
      </c>
      <c r="H4822" t="s">
        <v>5254</v>
      </c>
      <c r="I4822" t="s">
        <v>5255</v>
      </c>
      <c r="J4822" t="s">
        <v>24633</v>
      </c>
      <c r="K4822" t="s">
        <v>24</v>
      </c>
      <c r="L4822" t="s">
        <v>24634</v>
      </c>
      <c r="M4822" s="1" t="s">
        <v>24635</v>
      </c>
      <c r="N4822" s="1" t="s">
        <v>24636</v>
      </c>
      <c r="O4822">
        <v>4</v>
      </c>
      <c r="P4822" t="s">
        <v>24</v>
      </c>
      <c r="Q4822" t="s">
        <v>24</v>
      </c>
      <c r="R4822" t="s">
        <v>24</v>
      </c>
      <c r="S4822">
        <v>4</v>
      </c>
      <c r="T4822" t="s">
        <v>24</v>
      </c>
    </row>
    <row r="4823" spans="1:20">
      <c r="A4823" t="s">
        <v>36788</v>
      </c>
      <c r="B4823" t="s">
        <v>24618</v>
      </c>
      <c r="C4823" t="s">
        <v>24</v>
      </c>
      <c r="D4823" t="s">
        <v>24638</v>
      </c>
      <c r="E4823" t="str">
        <f>IF(OR(EXACT(LEFT(F4823,1),"'"),EXACT(LEFT(F4823,1),"["),EXACT(LEFT(F4823,1),"("),EXACT(UPPER(LEFT(F4823,1)),LEFT(F4823,1))=FALSE),"-",IF(LEFT(F4823,10)="Candidatus", MID(F4823, FIND(" ", F4823), FIND(" ", F4823, FIND(" ", F4823, 1)+1)-FIND(" ", F4823)), MID(F4823, 1, FIND(" ", F4823))))</f>
        <v xml:space="preserve">Saccharomyces </v>
      </c>
      <c r="F4823" t="s">
        <v>24637</v>
      </c>
      <c r="G4823" t="s">
        <v>5253</v>
      </c>
      <c r="H4823" t="s">
        <v>5254</v>
      </c>
      <c r="I4823" t="s">
        <v>5255</v>
      </c>
      <c r="J4823" t="s">
        <v>24618</v>
      </c>
      <c r="K4823" t="s">
        <v>24</v>
      </c>
      <c r="L4823" t="s">
        <v>24638</v>
      </c>
      <c r="M4823" s="1" t="s">
        <v>24639</v>
      </c>
      <c r="N4823" s="1" t="s">
        <v>24640</v>
      </c>
      <c r="O4823">
        <v>4</v>
      </c>
      <c r="P4823" t="s">
        <v>24</v>
      </c>
      <c r="Q4823" t="s">
        <v>24</v>
      </c>
      <c r="R4823" t="s">
        <v>24</v>
      </c>
      <c r="S4823">
        <v>4</v>
      </c>
      <c r="T4823" t="s">
        <v>24</v>
      </c>
    </row>
    <row r="4824" spans="1:20">
      <c r="A4824" t="s">
        <v>36789</v>
      </c>
      <c r="B4824" t="s">
        <v>24618</v>
      </c>
      <c r="C4824" t="s">
        <v>24</v>
      </c>
      <c r="D4824" t="s">
        <v>24642</v>
      </c>
      <c r="E4824" t="str">
        <f>IF(OR(EXACT(LEFT(F4824,1),"'"),EXACT(LEFT(F4824,1),"["),EXACT(LEFT(F4824,1),"("),EXACT(UPPER(LEFT(F4824,1)),LEFT(F4824,1))=FALSE),"-",IF(LEFT(F4824,10)="Candidatus", MID(F4824, FIND(" ", F4824), FIND(" ", F4824, FIND(" ", F4824, 1)+1)-FIND(" ", F4824)), MID(F4824, 1, FIND(" ", F4824))))</f>
        <v xml:space="preserve">Saccharomyces </v>
      </c>
      <c r="F4824" t="s">
        <v>24641</v>
      </c>
      <c r="G4824" t="s">
        <v>5253</v>
      </c>
      <c r="H4824" t="s">
        <v>5254</v>
      </c>
      <c r="I4824" t="s">
        <v>5255</v>
      </c>
      <c r="J4824" t="s">
        <v>24618</v>
      </c>
      <c r="K4824" t="s">
        <v>24</v>
      </c>
      <c r="L4824" t="s">
        <v>24642</v>
      </c>
      <c r="M4824" s="1" t="s">
        <v>24643</v>
      </c>
      <c r="N4824" s="1" t="s">
        <v>24644</v>
      </c>
      <c r="O4824">
        <v>4</v>
      </c>
      <c r="P4824" t="s">
        <v>24</v>
      </c>
      <c r="Q4824" t="s">
        <v>24</v>
      </c>
      <c r="R4824" t="s">
        <v>24</v>
      </c>
      <c r="S4824">
        <v>4</v>
      </c>
      <c r="T4824" t="s">
        <v>24</v>
      </c>
    </row>
    <row r="4825" spans="1:20">
      <c r="A4825" t="s">
        <v>36790</v>
      </c>
      <c r="B4825" t="s">
        <v>24618</v>
      </c>
      <c r="C4825" t="s">
        <v>24</v>
      </c>
      <c r="D4825" t="s">
        <v>24646</v>
      </c>
      <c r="E4825" t="str">
        <f>IF(OR(EXACT(LEFT(F4825,1),"'"),EXACT(LEFT(F4825,1),"["),EXACT(LEFT(F4825,1),"("),EXACT(UPPER(LEFT(F4825,1)),LEFT(F4825,1))=FALSE),"-",IF(LEFT(F4825,10)="Candidatus", MID(F4825, FIND(" ", F4825), FIND(" ", F4825, FIND(" ", F4825, 1)+1)-FIND(" ", F4825)), MID(F4825, 1, FIND(" ", F4825))))</f>
        <v xml:space="preserve">Saccharomyces </v>
      </c>
      <c r="F4825" t="s">
        <v>24645</v>
      </c>
      <c r="G4825" t="s">
        <v>5253</v>
      </c>
      <c r="H4825" t="s">
        <v>5254</v>
      </c>
      <c r="I4825" t="s">
        <v>5255</v>
      </c>
      <c r="J4825" t="s">
        <v>24618</v>
      </c>
      <c r="K4825" t="s">
        <v>24</v>
      </c>
      <c r="L4825" t="s">
        <v>24646</v>
      </c>
      <c r="M4825" s="1" t="s">
        <v>24639</v>
      </c>
      <c r="N4825" s="1" t="s">
        <v>24647</v>
      </c>
      <c r="O4825">
        <v>4</v>
      </c>
      <c r="P4825" t="s">
        <v>24</v>
      </c>
      <c r="Q4825" t="s">
        <v>24</v>
      </c>
      <c r="R4825" t="s">
        <v>24</v>
      </c>
      <c r="S4825">
        <v>4</v>
      </c>
      <c r="T4825" t="s">
        <v>24</v>
      </c>
    </row>
    <row r="4826" spans="1:20">
      <c r="A4826" t="s">
        <v>36791</v>
      </c>
      <c r="B4826" t="s">
        <v>24618</v>
      </c>
      <c r="C4826" t="s">
        <v>24</v>
      </c>
      <c r="D4826" t="s">
        <v>24649</v>
      </c>
      <c r="E4826" t="str">
        <f>IF(OR(EXACT(LEFT(F4826,1),"'"),EXACT(LEFT(F4826,1),"["),EXACT(LEFT(F4826,1),"("),EXACT(UPPER(LEFT(F4826,1)),LEFT(F4826,1))=FALSE),"-",IF(LEFT(F4826,10)="Candidatus", MID(F4826, FIND(" ", F4826), FIND(" ", F4826, FIND(" ", F4826, 1)+1)-FIND(" ", F4826)), MID(F4826, 1, FIND(" ", F4826))))</f>
        <v xml:space="preserve">Saccharomyces </v>
      </c>
      <c r="F4826" t="s">
        <v>24648</v>
      </c>
      <c r="G4826" t="s">
        <v>5253</v>
      </c>
      <c r="H4826" t="s">
        <v>5254</v>
      </c>
      <c r="I4826" t="s">
        <v>5255</v>
      </c>
      <c r="J4826" t="s">
        <v>24618</v>
      </c>
      <c r="K4826" t="s">
        <v>24</v>
      </c>
      <c r="L4826" t="s">
        <v>24649</v>
      </c>
      <c r="M4826" s="1" t="s">
        <v>24639</v>
      </c>
      <c r="N4826" s="1" t="s">
        <v>24647</v>
      </c>
      <c r="O4826">
        <v>4</v>
      </c>
      <c r="P4826" t="s">
        <v>24</v>
      </c>
      <c r="Q4826" t="s">
        <v>24</v>
      </c>
      <c r="R4826" t="s">
        <v>24</v>
      </c>
      <c r="S4826">
        <v>4</v>
      </c>
      <c r="T4826" t="s">
        <v>24</v>
      </c>
    </row>
    <row r="4827" spans="1:20">
      <c r="A4827" t="s">
        <v>36792</v>
      </c>
      <c r="B4827" t="s">
        <v>24618</v>
      </c>
      <c r="C4827" t="s">
        <v>24</v>
      </c>
      <c r="D4827" t="s">
        <v>24651</v>
      </c>
      <c r="E4827" t="str">
        <f>IF(OR(EXACT(LEFT(F4827,1),"'"),EXACT(LEFT(F4827,1),"["),EXACT(LEFT(F4827,1),"("),EXACT(UPPER(LEFT(F4827,1)),LEFT(F4827,1))=FALSE),"-",IF(LEFT(F4827,10)="Candidatus", MID(F4827, FIND(" ", F4827), FIND(" ", F4827, FIND(" ", F4827, 1)+1)-FIND(" ", F4827)), MID(F4827, 1, FIND(" ", F4827))))</f>
        <v xml:space="preserve">Saccharomyces </v>
      </c>
      <c r="F4827" t="s">
        <v>24650</v>
      </c>
      <c r="G4827" t="s">
        <v>5253</v>
      </c>
      <c r="H4827" t="s">
        <v>5254</v>
      </c>
      <c r="I4827" t="s">
        <v>5255</v>
      </c>
      <c r="J4827" t="s">
        <v>24618</v>
      </c>
      <c r="K4827" t="s">
        <v>24</v>
      </c>
      <c r="L4827" t="s">
        <v>24651</v>
      </c>
      <c r="M4827" s="1" t="s">
        <v>24639</v>
      </c>
      <c r="N4827" s="1" t="s">
        <v>24647</v>
      </c>
      <c r="O4827">
        <v>4</v>
      </c>
      <c r="P4827" t="s">
        <v>24</v>
      </c>
      <c r="Q4827" t="s">
        <v>24</v>
      </c>
      <c r="R4827" t="s">
        <v>24</v>
      </c>
      <c r="S4827">
        <v>4</v>
      </c>
      <c r="T4827" t="s">
        <v>24</v>
      </c>
    </row>
    <row r="4828" spans="1:20">
      <c r="A4828" t="s">
        <v>36793</v>
      </c>
      <c r="B4828" t="s">
        <v>24618</v>
      </c>
      <c r="C4828" t="s">
        <v>24</v>
      </c>
      <c r="D4828" t="s">
        <v>24653</v>
      </c>
      <c r="E4828" t="str">
        <f>IF(OR(EXACT(LEFT(F4828,1),"'"),EXACT(LEFT(F4828,1),"["),EXACT(LEFT(F4828,1),"("),EXACT(UPPER(LEFT(F4828,1)),LEFT(F4828,1))=FALSE),"-",IF(LEFT(F4828,10)="Candidatus", MID(F4828, FIND(" ", F4828), FIND(" ", F4828, FIND(" ", F4828, 1)+1)-FIND(" ", F4828)), MID(F4828, 1, FIND(" ", F4828))))</f>
        <v xml:space="preserve">Saccharomyces </v>
      </c>
      <c r="F4828" t="s">
        <v>24652</v>
      </c>
      <c r="G4828" t="s">
        <v>5253</v>
      </c>
      <c r="H4828" t="s">
        <v>5254</v>
      </c>
      <c r="I4828" t="s">
        <v>5255</v>
      </c>
      <c r="J4828" t="s">
        <v>24618</v>
      </c>
      <c r="K4828" t="s">
        <v>24</v>
      </c>
      <c r="L4828" t="s">
        <v>24653</v>
      </c>
      <c r="M4828" s="1" t="s">
        <v>24639</v>
      </c>
      <c r="N4828" s="1" t="s">
        <v>24647</v>
      </c>
      <c r="O4828">
        <v>4</v>
      </c>
      <c r="P4828" t="s">
        <v>24</v>
      </c>
      <c r="Q4828" t="s">
        <v>24</v>
      </c>
      <c r="R4828" t="s">
        <v>24</v>
      </c>
      <c r="S4828">
        <v>4</v>
      </c>
      <c r="T4828" t="s">
        <v>24</v>
      </c>
    </row>
    <row r="4829" spans="1:20">
      <c r="A4829" t="s">
        <v>36794</v>
      </c>
      <c r="B4829" t="s">
        <v>24618</v>
      </c>
      <c r="C4829" t="s">
        <v>24</v>
      </c>
      <c r="D4829" t="s">
        <v>24655</v>
      </c>
      <c r="E4829" t="str">
        <f>IF(OR(EXACT(LEFT(F4829,1),"'"),EXACT(LEFT(F4829,1),"["),EXACT(LEFT(F4829,1),"("),EXACT(UPPER(LEFT(F4829,1)),LEFT(F4829,1))=FALSE),"-",IF(LEFT(F4829,10)="Candidatus", MID(F4829, FIND(" ", F4829), FIND(" ", F4829, FIND(" ", F4829, 1)+1)-FIND(" ", F4829)), MID(F4829, 1, FIND(" ", F4829))))</f>
        <v xml:space="preserve">Saccharomyces </v>
      </c>
      <c r="F4829" t="s">
        <v>24654</v>
      </c>
      <c r="G4829" t="s">
        <v>5253</v>
      </c>
      <c r="H4829" t="s">
        <v>5254</v>
      </c>
      <c r="I4829" t="s">
        <v>5255</v>
      </c>
      <c r="J4829" t="s">
        <v>24618</v>
      </c>
      <c r="K4829" t="s">
        <v>24</v>
      </c>
      <c r="L4829" t="s">
        <v>24655</v>
      </c>
      <c r="M4829" s="1" t="s">
        <v>24639</v>
      </c>
      <c r="N4829" s="1" t="s">
        <v>24656</v>
      </c>
      <c r="O4829">
        <v>4</v>
      </c>
      <c r="P4829" t="s">
        <v>24</v>
      </c>
      <c r="Q4829" t="s">
        <v>24</v>
      </c>
      <c r="R4829" t="s">
        <v>24</v>
      </c>
      <c r="S4829">
        <v>4</v>
      </c>
      <c r="T4829" t="s">
        <v>24</v>
      </c>
    </row>
    <row r="4830" spans="1:20">
      <c r="A4830" t="s">
        <v>36795</v>
      </c>
      <c r="B4830" t="s">
        <v>24618</v>
      </c>
      <c r="C4830" t="s">
        <v>24</v>
      </c>
      <c r="D4830" t="s">
        <v>24658</v>
      </c>
      <c r="E4830" t="str">
        <f>IF(OR(EXACT(LEFT(F4830,1),"'"),EXACT(LEFT(F4830,1),"["),EXACT(LEFT(F4830,1),"("),EXACT(UPPER(LEFT(F4830,1)),LEFT(F4830,1))=FALSE),"-",IF(LEFT(F4830,10)="Candidatus", MID(F4830, FIND(" ", F4830), FIND(" ", F4830, FIND(" ", F4830, 1)+1)-FIND(" ", F4830)), MID(F4830, 1, FIND(" ", F4830))))</f>
        <v xml:space="preserve">Saccharomyces </v>
      </c>
      <c r="F4830" t="s">
        <v>24657</v>
      </c>
      <c r="G4830" t="s">
        <v>5253</v>
      </c>
      <c r="H4830" t="s">
        <v>5254</v>
      </c>
      <c r="I4830" t="s">
        <v>5255</v>
      </c>
      <c r="J4830" t="s">
        <v>24618</v>
      </c>
      <c r="K4830" t="s">
        <v>24</v>
      </c>
      <c r="L4830" t="s">
        <v>24658</v>
      </c>
      <c r="M4830" s="1" t="s">
        <v>24635</v>
      </c>
      <c r="N4830" s="1" t="s">
        <v>24659</v>
      </c>
      <c r="O4830">
        <v>4</v>
      </c>
      <c r="P4830" t="s">
        <v>24</v>
      </c>
      <c r="Q4830" t="s">
        <v>24</v>
      </c>
      <c r="R4830" t="s">
        <v>24</v>
      </c>
      <c r="S4830">
        <v>4</v>
      </c>
      <c r="T4830" t="s">
        <v>24</v>
      </c>
    </row>
    <row r="4831" spans="1:20">
      <c r="A4831" t="s">
        <v>36796</v>
      </c>
      <c r="B4831" t="s">
        <v>24618</v>
      </c>
      <c r="C4831" t="s">
        <v>24</v>
      </c>
      <c r="D4831" t="s">
        <v>24661</v>
      </c>
      <c r="E4831" t="str">
        <f>IF(OR(EXACT(LEFT(F4831,1),"'"),EXACT(LEFT(F4831,1),"["),EXACT(LEFT(F4831,1),"("),EXACT(UPPER(LEFT(F4831,1)),LEFT(F4831,1))=FALSE),"-",IF(LEFT(F4831,10)="Candidatus", MID(F4831, FIND(" ", F4831), FIND(" ", F4831, FIND(" ", F4831, 1)+1)-FIND(" ", F4831)), MID(F4831, 1, FIND(" ", F4831))))</f>
        <v xml:space="preserve">Saccharomyces </v>
      </c>
      <c r="F4831" t="s">
        <v>24660</v>
      </c>
      <c r="G4831" t="s">
        <v>5253</v>
      </c>
      <c r="H4831" t="s">
        <v>5254</v>
      </c>
      <c r="I4831" t="s">
        <v>5255</v>
      </c>
      <c r="J4831" t="s">
        <v>24618</v>
      </c>
      <c r="K4831" t="s">
        <v>24</v>
      </c>
      <c r="L4831" t="s">
        <v>24661</v>
      </c>
      <c r="M4831" s="1" t="s">
        <v>24635</v>
      </c>
      <c r="N4831" s="1" t="s">
        <v>24662</v>
      </c>
      <c r="O4831">
        <v>4</v>
      </c>
      <c r="P4831" t="s">
        <v>24</v>
      </c>
      <c r="Q4831" t="s">
        <v>24</v>
      </c>
      <c r="R4831" t="s">
        <v>24</v>
      </c>
      <c r="S4831">
        <v>4</v>
      </c>
      <c r="T4831" t="s">
        <v>24</v>
      </c>
    </row>
    <row r="4832" spans="1:20">
      <c r="A4832" t="s">
        <v>36797</v>
      </c>
      <c r="B4832" t="s">
        <v>24618</v>
      </c>
      <c r="C4832" t="s">
        <v>24</v>
      </c>
      <c r="D4832" t="s">
        <v>24664</v>
      </c>
      <c r="E4832" t="str">
        <f>IF(OR(EXACT(LEFT(F4832,1),"'"),EXACT(LEFT(F4832,1),"["),EXACT(LEFT(F4832,1),"("),EXACT(UPPER(LEFT(F4832,1)),LEFT(F4832,1))=FALSE),"-",IF(LEFT(F4832,10)="Candidatus", MID(F4832, FIND(" ", F4832), FIND(" ", F4832, FIND(" ", F4832, 1)+1)-FIND(" ", F4832)), MID(F4832, 1, FIND(" ", F4832))))</f>
        <v xml:space="preserve">Saccharomyces </v>
      </c>
      <c r="F4832" t="s">
        <v>24663</v>
      </c>
      <c r="G4832" t="s">
        <v>5253</v>
      </c>
      <c r="H4832" t="s">
        <v>5254</v>
      </c>
      <c r="I4832" t="s">
        <v>5255</v>
      </c>
      <c r="J4832" t="s">
        <v>24618</v>
      </c>
      <c r="K4832" t="s">
        <v>24</v>
      </c>
      <c r="L4832" t="s">
        <v>24664</v>
      </c>
      <c r="M4832" s="1">
        <v>42069</v>
      </c>
      <c r="N4832" s="1" t="s">
        <v>24665</v>
      </c>
      <c r="O4832">
        <v>4</v>
      </c>
      <c r="P4832" t="s">
        <v>24</v>
      </c>
      <c r="Q4832" t="s">
        <v>24</v>
      </c>
      <c r="R4832" t="s">
        <v>24</v>
      </c>
      <c r="S4832">
        <v>4</v>
      </c>
      <c r="T4832" t="s">
        <v>24</v>
      </c>
    </row>
    <row r="4833" spans="1:20">
      <c r="A4833" t="s">
        <v>36798</v>
      </c>
      <c r="B4833" t="s">
        <v>24618</v>
      </c>
      <c r="C4833" t="s">
        <v>24</v>
      </c>
      <c r="D4833" t="s">
        <v>24667</v>
      </c>
      <c r="E4833" t="str">
        <f>IF(OR(EXACT(LEFT(F4833,1),"'"),EXACT(LEFT(F4833,1),"["),EXACT(LEFT(F4833,1),"("),EXACT(UPPER(LEFT(F4833,1)),LEFT(F4833,1))=FALSE),"-",IF(LEFT(F4833,10)="Candidatus", MID(F4833, FIND(" ", F4833), FIND(" ", F4833, FIND(" ", F4833, 1)+1)-FIND(" ", F4833)), MID(F4833, 1, FIND(" ", F4833))))</f>
        <v xml:space="preserve">Saccharomyces </v>
      </c>
      <c r="F4833" t="s">
        <v>24666</v>
      </c>
      <c r="G4833" t="s">
        <v>5253</v>
      </c>
      <c r="H4833" t="s">
        <v>5254</v>
      </c>
      <c r="I4833" t="s">
        <v>5255</v>
      </c>
      <c r="J4833" t="s">
        <v>24618</v>
      </c>
      <c r="K4833" t="s">
        <v>24</v>
      </c>
      <c r="L4833" t="s">
        <v>24667</v>
      </c>
      <c r="M4833" s="1" t="s">
        <v>24668</v>
      </c>
      <c r="N4833" s="1" t="s">
        <v>24669</v>
      </c>
      <c r="O4833">
        <v>4</v>
      </c>
      <c r="P4833" t="s">
        <v>24</v>
      </c>
      <c r="Q4833" t="s">
        <v>24</v>
      </c>
      <c r="R4833" t="s">
        <v>24</v>
      </c>
      <c r="S4833">
        <v>4</v>
      </c>
      <c r="T4833" t="s">
        <v>24</v>
      </c>
    </row>
    <row r="4834" spans="1:20">
      <c r="A4834" t="s">
        <v>36799</v>
      </c>
      <c r="B4834" t="s">
        <v>24618</v>
      </c>
      <c r="C4834" t="s">
        <v>24</v>
      </c>
      <c r="D4834" t="s">
        <v>24671</v>
      </c>
      <c r="E4834" t="str">
        <f>IF(OR(EXACT(LEFT(F4834,1),"'"),EXACT(LEFT(F4834,1),"["),EXACT(LEFT(F4834,1),"("),EXACT(UPPER(LEFT(F4834,1)),LEFT(F4834,1))=FALSE),"-",IF(LEFT(F4834,10)="Candidatus", MID(F4834, FIND(" ", F4834), FIND(" ", F4834, FIND(" ", F4834, 1)+1)-FIND(" ", F4834)), MID(F4834, 1, FIND(" ", F4834))))</f>
        <v xml:space="preserve">Saccharomyces </v>
      </c>
      <c r="F4834" t="s">
        <v>24670</v>
      </c>
      <c r="G4834" t="s">
        <v>5253</v>
      </c>
      <c r="H4834" t="s">
        <v>5254</v>
      </c>
      <c r="I4834" t="s">
        <v>5255</v>
      </c>
      <c r="J4834" t="s">
        <v>24618</v>
      </c>
      <c r="K4834" t="s">
        <v>24</v>
      </c>
      <c r="L4834" t="s">
        <v>24671</v>
      </c>
      <c r="M4834" s="1" t="s">
        <v>24643</v>
      </c>
      <c r="N4834" s="1" t="s">
        <v>24672</v>
      </c>
      <c r="O4834">
        <v>4</v>
      </c>
      <c r="P4834" t="s">
        <v>24</v>
      </c>
      <c r="Q4834" t="s">
        <v>24</v>
      </c>
      <c r="R4834" t="s">
        <v>24</v>
      </c>
      <c r="S4834">
        <v>4</v>
      </c>
      <c r="T4834" t="s">
        <v>24</v>
      </c>
    </row>
    <row r="4835" spans="1:20">
      <c r="A4835" t="s">
        <v>36800</v>
      </c>
      <c r="B4835" t="s">
        <v>24618</v>
      </c>
      <c r="C4835" t="s">
        <v>24</v>
      </c>
      <c r="D4835" t="s">
        <v>24674</v>
      </c>
      <c r="E4835" t="str">
        <f>IF(OR(EXACT(LEFT(F4835,1),"'"),EXACT(LEFT(F4835,1),"["),EXACT(LEFT(F4835,1),"("),EXACT(UPPER(LEFT(F4835,1)),LEFT(F4835,1))=FALSE),"-",IF(LEFT(F4835,10)="Candidatus", MID(F4835, FIND(" ", F4835), FIND(" ", F4835, FIND(" ", F4835, 1)+1)-FIND(" ", F4835)), MID(F4835, 1, FIND(" ", F4835))))</f>
        <v xml:space="preserve">Saccharomyces </v>
      </c>
      <c r="F4835" t="s">
        <v>24673</v>
      </c>
      <c r="G4835" t="s">
        <v>5253</v>
      </c>
      <c r="H4835" t="s">
        <v>5254</v>
      </c>
      <c r="I4835" t="s">
        <v>5255</v>
      </c>
      <c r="J4835" t="s">
        <v>24618</v>
      </c>
      <c r="K4835" t="s">
        <v>24</v>
      </c>
      <c r="L4835" t="s">
        <v>24674</v>
      </c>
      <c r="M4835" s="1" t="s">
        <v>24639</v>
      </c>
      <c r="N4835" s="1" t="s">
        <v>24647</v>
      </c>
      <c r="O4835">
        <v>4</v>
      </c>
      <c r="P4835" t="s">
        <v>24</v>
      </c>
      <c r="Q4835" t="s">
        <v>24</v>
      </c>
      <c r="R4835" t="s">
        <v>24</v>
      </c>
      <c r="S4835">
        <v>4</v>
      </c>
      <c r="T4835" t="s">
        <v>24</v>
      </c>
    </row>
    <row r="4836" spans="1:20">
      <c r="A4836" t="s">
        <v>36801</v>
      </c>
      <c r="B4836" t="s">
        <v>24618</v>
      </c>
      <c r="C4836" t="s">
        <v>24</v>
      </c>
      <c r="D4836" t="s">
        <v>24676</v>
      </c>
      <c r="E4836" t="str">
        <f>IF(OR(EXACT(LEFT(F4836,1),"'"),EXACT(LEFT(F4836,1),"["),EXACT(LEFT(F4836,1),"("),EXACT(UPPER(LEFT(F4836,1)),LEFT(F4836,1))=FALSE),"-",IF(LEFT(F4836,10)="Candidatus", MID(F4836, FIND(" ", F4836), FIND(" ", F4836, FIND(" ", F4836, 1)+1)-FIND(" ", F4836)), MID(F4836, 1, FIND(" ", F4836))))</f>
        <v xml:space="preserve">Saccharomyces </v>
      </c>
      <c r="F4836" t="s">
        <v>24675</v>
      </c>
      <c r="G4836" t="s">
        <v>5253</v>
      </c>
      <c r="H4836" t="s">
        <v>5254</v>
      </c>
      <c r="I4836" t="s">
        <v>5255</v>
      </c>
      <c r="J4836" t="s">
        <v>24618</v>
      </c>
      <c r="K4836" t="s">
        <v>24</v>
      </c>
      <c r="L4836" t="s">
        <v>24676</v>
      </c>
      <c r="M4836" s="1" t="s">
        <v>24643</v>
      </c>
      <c r="N4836" s="1" t="s">
        <v>24677</v>
      </c>
      <c r="O4836">
        <v>4</v>
      </c>
      <c r="P4836" t="s">
        <v>24</v>
      </c>
      <c r="Q4836" t="s">
        <v>24</v>
      </c>
      <c r="R4836" t="s">
        <v>24</v>
      </c>
      <c r="S4836">
        <v>4</v>
      </c>
      <c r="T4836" t="s">
        <v>24</v>
      </c>
    </row>
    <row r="4837" spans="1:20">
      <c r="A4837" t="s">
        <v>36802</v>
      </c>
      <c r="B4837" t="s">
        <v>24618</v>
      </c>
      <c r="C4837" t="s">
        <v>24</v>
      </c>
      <c r="D4837" t="s">
        <v>24679</v>
      </c>
      <c r="E4837" t="str">
        <f>IF(OR(EXACT(LEFT(F4837,1),"'"),EXACT(LEFT(F4837,1),"["),EXACT(LEFT(F4837,1),"("),EXACT(UPPER(LEFT(F4837,1)),LEFT(F4837,1))=FALSE),"-",IF(LEFT(F4837,10)="Candidatus", MID(F4837, FIND(" ", F4837), FIND(" ", F4837, FIND(" ", F4837, 1)+1)-FIND(" ", F4837)), MID(F4837, 1, FIND(" ", F4837))))</f>
        <v xml:space="preserve">Saccharomyces </v>
      </c>
      <c r="F4837" t="s">
        <v>24678</v>
      </c>
      <c r="G4837" t="s">
        <v>5253</v>
      </c>
      <c r="H4837" t="s">
        <v>5254</v>
      </c>
      <c r="I4837" t="s">
        <v>5255</v>
      </c>
      <c r="J4837" t="s">
        <v>24618</v>
      </c>
      <c r="K4837" t="s">
        <v>24</v>
      </c>
      <c r="L4837" t="s">
        <v>24679</v>
      </c>
      <c r="M4837" s="1" t="s">
        <v>24635</v>
      </c>
      <c r="N4837" s="1" t="s">
        <v>24680</v>
      </c>
      <c r="O4837">
        <v>4</v>
      </c>
      <c r="P4837" t="s">
        <v>24</v>
      </c>
      <c r="Q4837" t="s">
        <v>24</v>
      </c>
      <c r="R4837" t="s">
        <v>24</v>
      </c>
      <c r="S4837">
        <v>4</v>
      </c>
      <c r="T4837" t="s">
        <v>24</v>
      </c>
    </row>
    <row r="4838" spans="1:20">
      <c r="A4838" t="s">
        <v>36803</v>
      </c>
      <c r="B4838" t="s">
        <v>24618</v>
      </c>
      <c r="C4838" t="s">
        <v>24</v>
      </c>
      <c r="D4838" t="s">
        <v>24682</v>
      </c>
      <c r="E4838" t="str">
        <f>IF(OR(EXACT(LEFT(F4838,1),"'"),EXACT(LEFT(F4838,1),"["),EXACT(LEFT(F4838,1),"("),EXACT(UPPER(LEFT(F4838,1)),LEFT(F4838,1))=FALSE),"-",IF(LEFT(F4838,10)="Candidatus", MID(F4838, FIND(" ", F4838), FIND(" ", F4838, FIND(" ", F4838, 1)+1)-FIND(" ", F4838)), MID(F4838, 1, FIND(" ", F4838))))</f>
        <v xml:space="preserve">Saccharomyces </v>
      </c>
      <c r="F4838" t="s">
        <v>24681</v>
      </c>
      <c r="G4838" t="s">
        <v>5253</v>
      </c>
      <c r="H4838" t="s">
        <v>5254</v>
      </c>
      <c r="I4838" t="s">
        <v>5255</v>
      </c>
      <c r="J4838" t="s">
        <v>24618</v>
      </c>
      <c r="K4838" t="s">
        <v>24</v>
      </c>
      <c r="L4838" t="s">
        <v>24682</v>
      </c>
      <c r="M4838" s="1" t="s">
        <v>24643</v>
      </c>
      <c r="N4838" s="1" t="s">
        <v>24644</v>
      </c>
      <c r="O4838">
        <v>4</v>
      </c>
      <c r="P4838" t="s">
        <v>24</v>
      </c>
      <c r="Q4838" t="s">
        <v>24</v>
      </c>
      <c r="R4838" t="s">
        <v>24</v>
      </c>
      <c r="S4838">
        <v>4</v>
      </c>
      <c r="T4838" t="s">
        <v>24</v>
      </c>
    </row>
    <row r="4839" spans="1:20">
      <c r="A4839" t="s">
        <v>36804</v>
      </c>
      <c r="B4839" t="s">
        <v>24618</v>
      </c>
      <c r="C4839" t="s">
        <v>24</v>
      </c>
      <c r="D4839" t="s">
        <v>24684</v>
      </c>
      <c r="E4839" t="str">
        <f>IF(OR(EXACT(LEFT(F4839,1),"'"),EXACT(LEFT(F4839,1),"["),EXACT(LEFT(F4839,1),"("),EXACT(UPPER(LEFT(F4839,1)),LEFT(F4839,1))=FALSE),"-",IF(LEFT(F4839,10)="Candidatus", MID(F4839, FIND(" ", F4839), FIND(" ", F4839, FIND(" ", F4839, 1)+1)-FIND(" ", F4839)), MID(F4839, 1, FIND(" ", F4839))))</f>
        <v xml:space="preserve">Saccharomyces </v>
      </c>
      <c r="F4839" t="s">
        <v>24683</v>
      </c>
      <c r="G4839" t="s">
        <v>5253</v>
      </c>
      <c r="H4839" t="s">
        <v>5254</v>
      </c>
      <c r="I4839" t="s">
        <v>5255</v>
      </c>
      <c r="J4839" t="s">
        <v>24618</v>
      </c>
      <c r="K4839" t="s">
        <v>24</v>
      </c>
      <c r="L4839" t="s">
        <v>24684</v>
      </c>
      <c r="M4839" s="1" t="s">
        <v>24635</v>
      </c>
      <c r="N4839" s="1" t="s">
        <v>24636</v>
      </c>
      <c r="O4839">
        <v>4</v>
      </c>
      <c r="P4839" t="s">
        <v>24</v>
      </c>
      <c r="Q4839" t="s">
        <v>24</v>
      </c>
      <c r="R4839" t="s">
        <v>24</v>
      </c>
      <c r="S4839">
        <v>4</v>
      </c>
      <c r="T4839" t="s">
        <v>24</v>
      </c>
    </row>
    <row r="4840" spans="1:20">
      <c r="A4840" t="s">
        <v>36805</v>
      </c>
      <c r="B4840" t="s">
        <v>24618</v>
      </c>
      <c r="C4840" t="s">
        <v>24</v>
      </c>
      <c r="D4840" t="s">
        <v>24686</v>
      </c>
      <c r="E4840" t="str">
        <f>IF(OR(EXACT(LEFT(F4840,1),"'"),EXACT(LEFT(F4840,1),"["),EXACT(LEFT(F4840,1),"("),EXACT(UPPER(LEFT(F4840,1)),LEFT(F4840,1))=FALSE),"-",IF(LEFT(F4840,10)="Candidatus", MID(F4840, FIND(" ", F4840), FIND(" ", F4840, FIND(" ", F4840, 1)+1)-FIND(" ", F4840)), MID(F4840, 1, FIND(" ", F4840))))</f>
        <v xml:space="preserve">Saccharomyces </v>
      </c>
      <c r="F4840" t="s">
        <v>24685</v>
      </c>
      <c r="G4840" t="s">
        <v>5253</v>
      </c>
      <c r="H4840" t="s">
        <v>5254</v>
      </c>
      <c r="I4840" t="s">
        <v>5255</v>
      </c>
      <c r="J4840" t="s">
        <v>24618</v>
      </c>
      <c r="K4840" t="s">
        <v>24</v>
      </c>
      <c r="L4840" t="s">
        <v>24686</v>
      </c>
      <c r="M4840" s="1" t="s">
        <v>24643</v>
      </c>
      <c r="N4840" s="1" t="s">
        <v>24687</v>
      </c>
      <c r="O4840">
        <v>4</v>
      </c>
      <c r="P4840" t="s">
        <v>24</v>
      </c>
      <c r="Q4840" t="s">
        <v>24</v>
      </c>
      <c r="R4840" t="s">
        <v>24</v>
      </c>
      <c r="S4840">
        <v>4</v>
      </c>
      <c r="T4840" t="s">
        <v>24</v>
      </c>
    </row>
    <row r="4841" spans="1:20">
      <c r="A4841" t="s">
        <v>36806</v>
      </c>
      <c r="B4841" t="s">
        <v>24618</v>
      </c>
      <c r="C4841" t="s">
        <v>24</v>
      </c>
      <c r="D4841" t="s">
        <v>24689</v>
      </c>
      <c r="E4841" t="str">
        <f>IF(OR(EXACT(LEFT(F4841,1),"'"),EXACT(LEFT(F4841,1),"["),EXACT(LEFT(F4841,1),"("),EXACT(UPPER(LEFT(F4841,1)),LEFT(F4841,1))=FALSE),"-",IF(LEFT(F4841,10)="Candidatus", MID(F4841, FIND(" ", F4841), FIND(" ", F4841, FIND(" ", F4841, 1)+1)-FIND(" ", F4841)), MID(F4841, 1, FIND(" ", F4841))))</f>
        <v xml:space="preserve">Saccharomyces </v>
      </c>
      <c r="F4841" t="s">
        <v>24688</v>
      </c>
      <c r="G4841" t="s">
        <v>5253</v>
      </c>
      <c r="H4841" t="s">
        <v>5254</v>
      </c>
      <c r="I4841" t="s">
        <v>5255</v>
      </c>
      <c r="J4841" t="s">
        <v>24618</v>
      </c>
      <c r="K4841" t="s">
        <v>24</v>
      </c>
      <c r="L4841" t="s">
        <v>24689</v>
      </c>
      <c r="M4841" s="1" t="s">
        <v>24690</v>
      </c>
      <c r="N4841" s="1" t="s">
        <v>24691</v>
      </c>
      <c r="O4841">
        <v>4</v>
      </c>
      <c r="P4841" t="s">
        <v>24</v>
      </c>
      <c r="Q4841" t="s">
        <v>24</v>
      </c>
      <c r="R4841" t="s">
        <v>24</v>
      </c>
      <c r="S4841">
        <v>4</v>
      </c>
      <c r="T4841" t="s">
        <v>24</v>
      </c>
    </row>
    <row r="4842" spans="1:20">
      <c r="A4842" t="s">
        <v>36807</v>
      </c>
      <c r="B4842" t="s">
        <v>24618</v>
      </c>
      <c r="C4842" t="s">
        <v>24</v>
      </c>
      <c r="D4842" t="s">
        <v>24693</v>
      </c>
      <c r="E4842" t="str">
        <f>IF(OR(EXACT(LEFT(F4842,1),"'"),EXACT(LEFT(F4842,1),"["),EXACT(LEFT(F4842,1),"("),EXACT(UPPER(LEFT(F4842,1)),LEFT(F4842,1))=FALSE),"-",IF(LEFT(F4842,10)="Candidatus", MID(F4842, FIND(" ", F4842), FIND(" ", F4842, FIND(" ", F4842, 1)+1)-FIND(" ", F4842)), MID(F4842, 1, FIND(" ", F4842))))</f>
        <v xml:space="preserve">Saccharomyces </v>
      </c>
      <c r="F4842" t="s">
        <v>24692</v>
      </c>
      <c r="G4842" t="s">
        <v>5253</v>
      </c>
      <c r="H4842" t="s">
        <v>5254</v>
      </c>
      <c r="I4842" t="s">
        <v>5255</v>
      </c>
      <c r="J4842" t="s">
        <v>24618</v>
      </c>
      <c r="K4842" t="s">
        <v>24</v>
      </c>
      <c r="L4842" t="s">
        <v>24693</v>
      </c>
      <c r="M4842" s="1" t="s">
        <v>24635</v>
      </c>
      <c r="N4842" s="1" t="s">
        <v>24680</v>
      </c>
      <c r="O4842">
        <v>4</v>
      </c>
      <c r="P4842" t="s">
        <v>24</v>
      </c>
      <c r="Q4842" t="s">
        <v>24</v>
      </c>
      <c r="R4842" t="s">
        <v>24</v>
      </c>
      <c r="S4842">
        <v>4</v>
      </c>
      <c r="T4842" t="s">
        <v>24</v>
      </c>
    </row>
    <row r="4843" spans="1:20">
      <c r="A4843" t="s">
        <v>36808</v>
      </c>
      <c r="B4843" t="s">
        <v>24618</v>
      </c>
      <c r="C4843" t="s">
        <v>24</v>
      </c>
      <c r="D4843" t="s">
        <v>24695</v>
      </c>
      <c r="E4843" t="str">
        <f>IF(OR(EXACT(LEFT(F4843,1),"'"),EXACT(LEFT(F4843,1),"["),EXACT(LEFT(F4843,1),"("),EXACT(UPPER(LEFT(F4843,1)),LEFT(F4843,1))=FALSE),"-",IF(LEFT(F4843,10)="Candidatus", MID(F4843, FIND(" ", F4843), FIND(" ", F4843, FIND(" ", F4843, 1)+1)-FIND(" ", F4843)), MID(F4843, 1, FIND(" ", F4843))))</f>
        <v xml:space="preserve">Saccharomyces </v>
      </c>
      <c r="F4843" t="s">
        <v>24694</v>
      </c>
      <c r="G4843" t="s">
        <v>5253</v>
      </c>
      <c r="H4843" t="s">
        <v>5254</v>
      </c>
      <c r="I4843" t="s">
        <v>5255</v>
      </c>
      <c r="J4843" t="s">
        <v>24618</v>
      </c>
      <c r="K4843" t="s">
        <v>24</v>
      </c>
      <c r="L4843" t="s">
        <v>24695</v>
      </c>
      <c r="M4843" s="1" t="s">
        <v>24696</v>
      </c>
      <c r="N4843" s="1" t="s">
        <v>24697</v>
      </c>
      <c r="O4843">
        <v>4</v>
      </c>
      <c r="P4843" t="s">
        <v>24</v>
      </c>
      <c r="Q4843" t="s">
        <v>24</v>
      </c>
      <c r="R4843" t="s">
        <v>24</v>
      </c>
      <c r="S4843">
        <v>4</v>
      </c>
      <c r="T4843" t="s">
        <v>24</v>
      </c>
    </row>
    <row r="4844" spans="1:20">
      <c r="A4844" t="s">
        <v>36809</v>
      </c>
      <c r="B4844" t="s">
        <v>24618</v>
      </c>
      <c r="C4844" t="s">
        <v>24</v>
      </c>
      <c r="D4844" t="s">
        <v>24699</v>
      </c>
      <c r="E4844" t="str">
        <f>IF(OR(EXACT(LEFT(F4844,1),"'"),EXACT(LEFT(F4844,1),"["),EXACT(LEFT(F4844,1),"("),EXACT(UPPER(LEFT(F4844,1)),LEFT(F4844,1))=FALSE),"-",IF(LEFT(F4844,10)="Candidatus", MID(F4844, FIND(" ", F4844), FIND(" ", F4844, FIND(" ", F4844, 1)+1)-FIND(" ", F4844)), MID(F4844, 1, FIND(" ", F4844))))</f>
        <v xml:space="preserve">Saccharomyces </v>
      </c>
      <c r="F4844" t="s">
        <v>24698</v>
      </c>
      <c r="G4844" t="s">
        <v>5253</v>
      </c>
      <c r="H4844" t="s">
        <v>5254</v>
      </c>
      <c r="I4844" t="s">
        <v>5255</v>
      </c>
      <c r="J4844" t="s">
        <v>24618</v>
      </c>
      <c r="K4844" t="s">
        <v>24</v>
      </c>
      <c r="L4844" t="s">
        <v>24699</v>
      </c>
      <c r="M4844" s="1" t="s">
        <v>24700</v>
      </c>
      <c r="N4844" s="1" t="s">
        <v>24701</v>
      </c>
      <c r="O4844">
        <v>4</v>
      </c>
      <c r="P4844" t="s">
        <v>24</v>
      </c>
      <c r="Q4844" t="s">
        <v>24</v>
      </c>
      <c r="R4844" t="s">
        <v>24</v>
      </c>
      <c r="S4844">
        <v>4</v>
      </c>
      <c r="T4844" t="s">
        <v>24</v>
      </c>
    </row>
    <row r="4845" spans="1:20">
      <c r="A4845" t="s">
        <v>36810</v>
      </c>
      <c r="B4845" t="s">
        <v>24618</v>
      </c>
      <c r="C4845" t="s">
        <v>24</v>
      </c>
      <c r="D4845" t="s">
        <v>24703</v>
      </c>
      <c r="E4845" t="str">
        <f>IF(OR(EXACT(LEFT(F4845,1),"'"),EXACT(LEFT(F4845,1),"["),EXACT(LEFT(F4845,1),"("),EXACT(UPPER(LEFT(F4845,1)),LEFT(F4845,1))=FALSE),"-",IF(LEFT(F4845,10)="Candidatus", MID(F4845, FIND(" ", F4845), FIND(" ", F4845, FIND(" ", F4845, 1)+1)-FIND(" ", F4845)), MID(F4845, 1, FIND(" ", F4845))))</f>
        <v xml:space="preserve">Saccharomyces </v>
      </c>
      <c r="F4845" t="s">
        <v>24702</v>
      </c>
      <c r="G4845" t="s">
        <v>5253</v>
      </c>
      <c r="H4845" t="s">
        <v>5254</v>
      </c>
      <c r="I4845" t="s">
        <v>5255</v>
      </c>
      <c r="J4845" t="s">
        <v>24618</v>
      </c>
      <c r="K4845" t="s">
        <v>24</v>
      </c>
      <c r="L4845" t="s">
        <v>24703</v>
      </c>
      <c r="M4845" s="1" t="s">
        <v>24639</v>
      </c>
      <c r="N4845" s="1" t="s">
        <v>24656</v>
      </c>
      <c r="O4845">
        <v>4</v>
      </c>
      <c r="P4845" t="s">
        <v>24</v>
      </c>
      <c r="Q4845" t="s">
        <v>24</v>
      </c>
      <c r="R4845" t="s">
        <v>24</v>
      </c>
      <c r="S4845">
        <v>4</v>
      </c>
      <c r="T4845" t="s">
        <v>24</v>
      </c>
    </row>
    <row r="4846" spans="1:20">
      <c r="A4846" t="s">
        <v>36811</v>
      </c>
      <c r="B4846" t="s">
        <v>24618</v>
      </c>
      <c r="C4846" t="s">
        <v>24</v>
      </c>
      <c r="D4846" t="s">
        <v>24705</v>
      </c>
      <c r="E4846" t="str">
        <f>IF(OR(EXACT(LEFT(F4846,1),"'"),EXACT(LEFT(F4846,1),"["),EXACT(LEFT(F4846,1),"("),EXACT(UPPER(LEFT(F4846,1)),LEFT(F4846,1))=FALSE),"-",IF(LEFT(F4846,10)="Candidatus", MID(F4846, FIND(" ", F4846), FIND(" ", F4846, FIND(" ", F4846, 1)+1)-FIND(" ", F4846)), MID(F4846, 1, FIND(" ", F4846))))</f>
        <v xml:space="preserve">Saccharomyces </v>
      </c>
      <c r="F4846" t="s">
        <v>24704</v>
      </c>
      <c r="G4846" t="s">
        <v>5253</v>
      </c>
      <c r="H4846" t="s">
        <v>5254</v>
      </c>
      <c r="I4846" t="s">
        <v>5255</v>
      </c>
      <c r="J4846" t="s">
        <v>24618</v>
      </c>
      <c r="K4846" t="s">
        <v>24</v>
      </c>
      <c r="L4846" t="s">
        <v>24705</v>
      </c>
      <c r="M4846" s="1" t="s">
        <v>18898</v>
      </c>
      <c r="N4846" s="1" t="s">
        <v>24706</v>
      </c>
      <c r="O4846">
        <v>4</v>
      </c>
      <c r="P4846" t="s">
        <v>24</v>
      </c>
      <c r="Q4846" t="s">
        <v>24</v>
      </c>
      <c r="R4846" t="s">
        <v>24</v>
      </c>
      <c r="S4846">
        <v>4</v>
      </c>
      <c r="T4846" t="s">
        <v>24</v>
      </c>
    </row>
    <row r="4847" spans="1:20">
      <c r="A4847" t="s">
        <v>36812</v>
      </c>
      <c r="B4847" t="s">
        <v>24618</v>
      </c>
      <c r="C4847" t="s">
        <v>24</v>
      </c>
      <c r="D4847" t="s">
        <v>24708</v>
      </c>
      <c r="E4847" t="str">
        <f>IF(OR(EXACT(LEFT(F4847,1),"'"),EXACT(LEFT(F4847,1),"["),EXACT(LEFT(F4847,1),"("),EXACT(UPPER(LEFT(F4847,1)),LEFT(F4847,1))=FALSE),"-",IF(LEFT(F4847,10)="Candidatus", MID(F4847, FIND(" ", F4847), FIND(" ", F4847, FIND(" ", F4847, 1)+1)-FIND(" ", F4847)), MID(F4847, 1, FIND(" ", F4847))))</f>
        <v xml:space="preserve">Saccharomyces </v>
      </c>
      <c r="F4847" t="s">
        <v>24707</v>
      </c>
      <c r="G4847" t="s">
        <v>5253</v>
      </c>
      <c r="H4847" t="s">
        <v>5254</v>
      </c>
      <c r="I4847" t="s">
        <v>5255</v>
      </c>
      <c r="J4847" t="s">
        <v>24618</v>
      </c>
      <c r="K4847" t="s">
        <v>24</v>
      </c>
      <c r="L4847" t="s">
        <v>24708</v>
      </c>
      <c r="M4847" s="1" t="s">
        <v>24709</v>
      </c>
      <c r="N4847" s="1" t="s">
        <v>24710</v>
      </c>
      <c r="O4847">
        <v>4</v>
      </c>
      <c r="P4847" t="s">
        <v>24</v>
      </c>
      <c r="Q4847" t="s">
        <v>24</v>
      </c>
      <c r="R4847" t="s">
        <v>24</v>
      </c>
      <c r="S4847">
        <v>4</v>
      </c>
      <c r="T4847" t="s">
        <v>24</v>
      </c>
    </row>
    <row r="4848" spans="1:20">
      <c r="A4848" t="s">
        <v>36813</v>
      </c>
      <c r="B4848" t="s">
        <v>24618</v>
      </c>
      <c r="C4848" t="s">
        <v>24</v>
      </c>
      <c r="D4848" t="s">
        <v>24712</v>
      </c>
      <c r="E4848" t="str">
        <f>IF(OR(EXACT(LEFT(F4848,1),"'"),EXACT(LEFT(F4848,1),"["),EXACT(LEFT(F4848,1),"("),EXACT(UPPER(LEFT(F4848,1)),LEFT(F4848,1))=FALSE),"-",IF(LEFT(F4848,10)="Candidatus", MID(F4848, FIND(" ", F4848), FIND(" ", F4848, FIND(" ", F4848, 1)+1)-FIND(" ", F4848)), MID(F4848, 1, FIND(" ", F4848))))</f>
        <v xml:space="preserve">Saccharomyces </v>
      </c>
      <c r="F4848" t="s">
        <v>24711</v>
      </c>
      <c r="G4848" t="s">
        <v>5253</v>
      </c>
      <c r="H4848" t="s">
        <v>5254</v>
      </c>
      <c r="I4848" t="s">
        <v>5255</v>
      </c>
      <c r="J4848" t="s">
        <v>24618</v>
      </c>
      <c r="K4848" t="s">
        <v>24</v>
      </c>
      <c r="L4848" t="s">
        <v>24712</v>
      </c>
      <c r="M4848" s="1" t="s">
        <v>24643</v>
      </c>
      <c r="N4848" s="1" t="s">
        <v>24713</v>
      </c>
      <c r="O4848">
        <v>4</v>
      </c>
      <c r="P4848" t="s">
        <v>24</v>
      </c>
      <c r="Q4848" t="s">
        <v>24</v>
      </c>
      <c r="R4848" t="s">
        <v>24</v>
      </c>
      <c r="S4848">
        <v>4</v>
      </c>
      <c r="T4848" t="s">
        <v>24</v>
      </c>
    </row>
    <row r="4849" spans="1:20">
      <c r="A4849" t="s">
        <v>36814</v>
      </c>
      <c r="B4849" t="s">
        <v>24618</v>
      </c>
      <c r="C4849" t="s">
        <v>24</v>
      </c>
      <c r="D4849" t="s">
        <v>24715</v>
      </c>
      <c r="E4849" t="str">
        <f>IF(OR(EXACT(LEFT(F4849,1),"'"),EXACT(LEFT(F4849,1),"["),EXACT(LEFT(F4849,1),"("),EXACT(UPPER(LEFT(F4849,1)),LEFT(F4849,1))=FALSE),"-",IF(LEFT(F4849,10)="Candidatus", MID(F4849, FIND(" ", F4849), FIND(" ", F4849, FIND(" ", F4849, 1)+1)-FIND(" ", F4849)), MID(F4849, 1, FIND(" ", F4849))))</f>
        <v xml:space="preserve">Saccharomyces </v>
      </c>
      <c r="F4849" t="s">
        <v>24714</v>
      </c>
      <c r="G4849" t="s">
        <v>5253</v>
      </c>
      <c r="H4849" t="s">
        <v>5254</v>
      </c>
      <c r="I4849" t="s">
        <v>5255</v>
      </c>
      <c r="J4849" t="s">
        <v>24618</v>
      </c>
      <c r="K4849" t="s">
        <v>24</v>
      </c>
      <c r="L4849" t="s">
        <v>24715</v>
      </c>
      <c r="M4849" s="1" t="s">
        <v>24635</v>
      </c>
      <c r="N4849" s="1" t="s">
        <v>24636</v>
      </c>
      <c r="O4849">
        <v>4</v>
      </c>
      <c r="P4849" t="s">
        <v>24</v>
      </c>
      <c r="Q4849" t="s">
        <v>24</v>
      </c>
      <c r="R4849" t="s">
        <v>24</v>
      </c>
      <c r="S4849">
        <v>4</v>
      </c>
      <c r="T4849" t="s">
        <v>24</v>
      </c>
    </row>
    <row r="4850" spans="1:20">
      <c r="A4850" t="s">
        <v>36815</v>
      </c>
      <c r="B4850" t="s">
        <v>24618</v>
      </c>
      <c r="C4850" t="s">
        <v>24</v>
      </c>
      <c r="D4850" t="s">
        <v>24717</v>
      </c>
      <c r="E4850" t="str">
        <f>IF(OR(EXACT(LEFT(F4850,1),"'"),EXACT(LEFT(F4850,1),"["),EXACT(LEFT(F4850,1),"("),EXACT(UPPER(LEFT(F4850,1)),LEFT(F4850,1))=FALSE),"-",IF(LEFT(F4850,10)="Candidatus", MID(F4850, FIND(" ", F4850), FIND(" ", F4850, FIND(" ", F4850, 1)+1)-FIND(" ", F4850)), MID(F4850, 1, FIND(" ", F4850))))</f>
        <v xml:space="preserve">Saccharomyces </v>
      </c>
      <c r="F4850" t="s">
        <v>24716</v>
      </c>
      <c r="G4850" t="s">
        <v>5253</v>
      </c>
      <c r="H4850" t="s">
        <v>5254</v>
      </c>
      <c r="I4850" t="s">
        <v>5255</v>
      </c>
      <c r="J4850" t="s">
        <v>24618</v>
      </c>
      <c r="K4850" t="s">
        <v>24</v>
      </c>
      <c r="L4850" t="s">
        <v>24717</v>
      </c>
      <c r="M4850" s="1" t="s">
        <v>24639</v>
      </c>
      <c r="N4850" s="1" t="s">
        <v>24647</v>
      </c>
      <c r="O4850">
        <v>4</v>
      </c>
      <c r="P4850" t="s">
        <v>24</v>
      </c>
      <c r="Q4850" t="s">
        <v>24</v>
      </c>
      <c r="R4850" t="s">
        <v>24</v>
      </c>
      <c r="S4850">
        <v>4</v>
      </c>
      <c r="T4850" t="s">
        <v>24</v>
      </c>
    </row>
    <row r="4851" spans="1:20">
      <c r="A4851" t="s">
        <v>36816</v>
      </c>
      <c r="B4851" t="s">
        <v>24618</v>
      </c>
      <c r="C4851" t="s">
        <v>24</v>
      </c>
      <c r="D4851" t="s">
        <v>24719</v>
      </c>
      <c r="E4851" t="str">
        <f>IF(OR(EXACT(LEFT(F4851,1),"'"),EXACT(LEFT(F4851,1),"["),EXACT(LEFT(F4851,1),"("),EXACT(UPPER(LEFT(F4851,1)),LEFT(F4851,1))=FALSE),"-",IF(LEFT(F4851,10)="Candidatus", MID(F4851, FIND(" ", F4851), FIND(" ", F4851, FIND(" ", F4851, 1)+1)-FIND(" ", F4851)), MID(F4851, 1, FIND(" ", F4851))))</f>
        <v xml:space="preserve">Saccharomyces </v>
      </c>
      <c r="F4851" t="s">
        <v>24718</v>
      </c>
      <c r="G4851" t="s">
        <v>5253</v>
      </c>
      <c r="H4851" t="s">
        <v>5254</v>
      </c>
      <c r="I4851" t="s">
        <v>5255</v>
      </c>
      <c r="J4851" t="s">
        <v>24618</v>
      </c>
      <c r="K4851" t="s">
        <v>24</v>
      </c>
      <c r="L4851" t="s">
        <v>24719</v>
      </c>
      <c r="M4851" s="1" t="s">
        <v>24720</v>
      </c>
      <c r="N4851" s="1" t="s">
        <v>24721</v>
      </c>
      <c r="O4851">
        <v>4</v>
      </c>
      <c r="P4851" t="s">
        <v>24</v>
      </c>
      <c r="Q4851" t="s">
        <v>24</v>
      </c>
      <c r="R4851" t="s">
        <v>24</v>
      </c>
      <c r="S4851">
        <v>4</v>
      </c>
      <c r="T4851" t="s">
        <v>24</v>
      </c>
    </row>
    <row r="4852" spans="1:20">
      <c r="A4852" t="s">
        <v>36817</v>
      </c>
      <c r="B4852" t="s">
        <v>24618</v>
      </c>
      <c r="C4852" t="s">
        <v>24</v>
      </c>
      <c r="D4852" t="s">
        <v>24723</v>
      </c>
      <c r="E4852" t="str">
        <f>IF(OR(EXACT(LEFT(F4852,1),"'"),EXACT(LEFT(F4852,1),"["),EXACT(LEFT(F4852,1),"("),EXACT(UPPER(LEFT(F4852,1)),LEFT(F4852,1))=FALSE),"-",IF(LEFT(F4852,10)="Candidatus", MID(F4852, FIND(" ", F4852), FIND(" ", F4852, FIND(" ", F4852, 1)+1)-FIND(" ", F4852)), MID(F4852, 1, FIND(" ", F4852))))</f>
        <v xml:space="preserve">Saccharomyces </v>
      </c>
      <c r="F4852" t="s">
        <v>24722</v>
      </c>
      <c r="G4852" t="s">
        <v>5253</v>
      </c>
      <c r="H4852" t="s">
        <v>5254</v>
      </c>
      <c r="I4852" t="s">
        <v>5255</v>
      </c>
      <c r="J4852" t="s">
        <v>24618</v>
      </c>
      <c r="K4852" t="s">
        <v>24</v>
      </c>
      <c r="L4852" t="s">
        <v>24723</v>
      </c>
      <c r="M4852" s="1" t="s">
        <v>24724</v>
      </c>
      <c r="N4852" s="1" t="s">
        <v>24725</v>
      </c>
      <c r="O4852">
        <v>4</v>
      </c>
      <c r="P4852" t="s">
        <v>24</v>
      </c>
      <c r="Q4852" t="s">
        <v>24</v>
      </c>
      <c r="R4852" t="s">
        <v>24</v>
      </c>
      <c r="S4852">
        <v>4</v>
      </c>
      <c r="T4852" t="s">
        <v>24</v>
      </c>
    </row>
    <row r="4853" spans="1:20">
      <c r="A4853" t="s">
        <v>36818</v>
      </c>
      <c r="B4853" t="s">
        <v>24618</v>
      </c>
      <c r="C4853" t="s">
        <v>24</v>
      </c>
      <c r="D4853" t="s">
        <v>24727</v>
      </c>
      <c r="E4853" t="str">
        <f>IF(OR(EXACT(LEFT(F4853,1),"'"),EXACT(LEFT(F4853,1),"["),EXACT(LEFT(F4853,1),"("),EXACT(UPPER(LEFT(F4853,1)),LEFT(F4853,1))=FALSE),"-",IF(LEFT(F4853,10)="Candidatus", MID(F4853, FIND(" ", F4853), FIND(" ", F4853, FIND(" ", F4853, 1)+1)-FIND(" ", F4853)), MID(F4853, 1, FIND(" ", F4853))))</f>
        <v xml:space="preserve">Saccharomyces </v>
      </c>
      <c r="F4853" t="s">
        <v>24726</v>
      </c>
      <c r="G4853" t="s">
        <v>5253</v>
      </c>
      <c r="H4853" t="s">
        <v>5254</v>
      </c>
      <c r="I4853" t="s">
        <v>5255</v>
      </c>
      <c r="J4853" t="s">
        <v>24618</v>
      </c>
      <c r="K4853" t="s">
        <v>24</v>
      </c>
      <c r="L4853" t="s">
        <v>24727</v>
      </c>
      <c r="M4853" s="1" t="s">
        <v>24728</v>
      </c>
      <c r="N4853" s="1" t="s">
        <v>24729</v>
      </c>
      <c r="O4853">
        <v>4</v>
      </c>
      <c r="P4853" t="s">
        <v>24</v>
      </c>
      <c r="Q4853" t="s">
        <v>24</v>
      </c>
      <c r="R4853" t="s">
        <v>24</v>
      </c>
      <c r="S4853">
        <v>4</v>
      </c>
      <c r="T4853" t="s">
        <v>24</v>
      </c>
    </row>
    <row r="4854" spans="1:20">
      <c r="A4854" t="s">
        <v>36819</v>
      </c>
      <c r="B4854" t="s">
        <v>24618</v>
      </c>
      <c r="C4854" t="s">
        <v>24</v>
      </c>
      <c r="D4854" t="s">
        <v>24731</v>
      </c>
      <c r="E4854" t="str">
        <f>IF(OR(EXACT(LEFT(F4854,1),"'"),EXACT(LEFT(F4854,1),"["),EXACT(LEFT(F4854,1),"("),EXACT(UPPER(LEFT(F4854,1)),LEFT(F4854,1))=FALSE),"-",IF(LEFT(F4854,10)="Candidatus", MID(F4854, FIND(" ", F4854), FIND(" ", F4854, FIND(" ", F4854, 1)+1)-FIND(" ", F4854)), MID(F4854, 1, FIND(" ", F4854))))</f>
        <v xml:space="preserve">Saccharomyces </v>
      </c>
      <c r="F4854" t="s">
        <v>24730</v>
      </c>
      <c r="G4854" t="s">
        <v>5253</v>
      </c>
      <c r="H4854" t="s">
        <v>5254</v>
      </c>
      <c r="I4854" t="s">
        <v>5255</v>
      </c>
      <c r="J4854" t="s">
        <v>24618</v>
      </c>
      <c r="K4854" t="s">
        <v>24</v>
      </c>
      <c r="L4854" t="s">
        <v>24731</v>
      </c>
      <c r="M4854" s="1" t="s">
        <v>24635</v>
      </c>
      <c r="N4854" s="1" t="s">
        <v>24659</v>
      </c>
      <c r="O4854">
        <v>4</v>
      </c>
      <c r="P4854" t="s">
        <v>24</v>
      </c>
      <c r="Q4854" t="s">
        <v>24</v>
      </c>
      <c r="R4854" t="s">
        <v>24</v>
      </c>
      <c r="S4854">
        <v>4</v>
      </c>
      <c r="T4854" t="s">
        <v>24</v>
      </c>
    </row>
    <row r="4855" spans="1:20">
      <c r="A4855" t="s">
        <v>36820</v>
      </c>
      <c r="B4855" t="s">
        <v>24618</v>
      </c>
      <c r="C4855" t="s">
        <v>24</v>
      </c>
      <c r="D4855" t="s">
        <v>24733</v>
      </c>
      <c r="E4855" t="str">
        <f>IF(OR(EXACT(LEFT(F4855,1),"'"),EXACT(LEFT(F4855,1),"["),EXACT(LEFT(F4855,1),"("),EXACT(UPPER(LEFT(F4855,1)),LEFT(F4855,1))=FALSE),"-",IF(LEFT(F4855,10)="Candidatus", MID(F4855, FIND(" ", F4855), FIND(" ", F4855, FIND(" ", F4855, 1)+1)-FIND(" ", F4855)), MID(F4855, 1, FIND(" ", F4855))))</f>
        <v xml:space="preserve">Saccharomyces </v>
      </c>
      <c r="F4855" t="s">
        <v>24732</v>
      </c>
      <c r="G4855" t="s">
        <v>5253</v>
      </c>
      <c r="H4855" t="s">
        <v>5254</v>
      </c>
      <c r="I4855" t="s">
        <v>5255</v>
      </c>
      <c r="J4855" t="s">
        <v>24618</v>
      </c>
      <c r="K4855" t="s">
        <v>24</v>
      </c>
      <c r="L4855" t="s">
        <v>24733</v>
      </c>
      <c r="M4855" s="1" t="s">
        <v>24635</v>
      </c>
      <c r="N4855" s="1" t="s">
        <v>24734</v>
      </c>
      <c r="O4855">
        <v>4</v>
      </c>
      <c r="P4855" t="s">
        <v>24</v>
      </c>
      <c r="Q4855" t="s">
        <v>24</v>
      </c>
      <c r="R4855" t="s">
        <v>24</v>
      </c>
      <c r="S4855">
        <v>4</v>
      </c>
      <c r="T4855" t="s">
        <v>24</v>
      </c>
    </row>
    <row r="4856" spans="1:20">
      <c r="A4856" t="s">
        <v>36821</v>
      </c>
      <c r="B4856" t="s">
        <v>24618</v>
      </c>
      <c r="C4856" t="s">
        <v>24</v>
      </c>
      <c r="D4856" t="s">
        <v>24736</v>
      </c>
      <c r="E4856" t="str">
        <f>IF(OR(EXACT(LEFT(F4856,1),"'"),EXACT(LEFT(F4856,1),"["),EXACT(LEFT(F4856,1),"("),EXACT(UPPER(LEFT(F4856,1)),LEFT(F4856,1))=FALSE),"-",IF(LEFT(F4856,10)="Candidatus", MID(F4856, FIND(" ", F4856), FIND(" ", F4856, FIND(" ", F4856, 1)+1)-FIND(" ", F4856)), MID(F4856, 1, FIND(" ", F4856))))</f>
        <v xml:space="preserve">Saccharomyces </v>
      </c>
      <c r="F4856" t="s">
        <v>24735</v>
      </c>
      <c r="G4856" t="s">
        <v>5253</v>
      </c>
      <c r="H4856" t="s">
        <v>5254</v>
      </c>
      <c r="I4856" t="s">
        <v>5255</v>
      </c>
      <c r="J4856" t="s">
        <v>24618</v>
      </c>
      <c r="K4856" t="s">
        <v>24</v>
      </c>
      <c r="L4856" t="s">
        <v>24736</v>
      </c>
      <c r="M4856" s="1" t="s">
        <v>18898</v>
      </c>
      <c r="N4856" s="1" t="s">
        <v>24706</v>
      </c>
      <c r="O4856">
        <v>4</v>
      </c>
      <c r="P4856" t="s">
        <v>24</v>
      </c>
      <c r="Q4856" t="s">
        <v>24</v>
      </c>
      <c r="R4856" t="s">
        <v>24</v>
      </c>
      <c r="S4856">
        <v>4</v>
      </c>
      <c r="T4856" t="s">
        <v>24</v>
      </c>
    </row>
    <row r="4857" spans="1:20">
      <c r="A4857" t="s">
        <v>36822</v>
      </c>
      <c r="B4857" t="s">
        <v>24618</v>
      </c>
      <c r="C4857" t="s">
        <v>24</v>
      </c>
      <c r="D4857" t="s">
        <v>24738</v>
      </c>
      <c r="E4857" t="str">
        <f>IF(OR(EXACT(LEFT(F4857,1),"'"),EXACT(LEFT(F4857,1),"["),EXACT(LEFT(F4857,1),"("),EXACT(UPPER(LEFT(F4857,1)),LEFT(F4857,1))=FALSE),"-",IF(LEFT(F4857,10)="Candidatus", MID(F4857, FIND(" ", F4857), FIND(" ", F4857, FIND(" ", F4857, 1)+1)-FIND(" ", F4857)), MID(F4857, 1, FIND(" ", F4857))))</f>
        <v xml:space="preserve">Saccharomyces </v>
      </c>
      <c r="F4857" t="s">
        <v>24737</v>
      </c>
      <c r="G4857" t="s">
        <v>5253</v>
      </c>
      <c r="H4857" t="s">
        <v>5254</v>
      </c>
      <c r="I4857" t="s">
        <v>5255</v>
      </c>
      <c r="J4857" t="s">
        <v>24618</v>
      </c>
      <c r="K4857" t="s">
        <v>24</v>
      </c>
      <c r="L4857" t="s">
        <v>24738</v>
      </c>
      <c r="M4857" s="1" t="s">
        <v>24643</v>
      </c>
      <c r="N4857" s="1" t="s">
        <v>24677</v>
      </c>
      <c r="O4857">
        <v>4</v>
      </c>
      <c r="P4857" t="s">
        <v>24</v>
      </c>
      <c r="Q4857" t="s">
        <v>24</v>
      </c>
      <c r="R4857" t="s">
        <v>24</v>
      </c>
      <c r="S4857">
        <v>4</v>
      </c>
      <c r="T4857" t="s">
        <v>24</v>
      </c>
    </row>
    <row r="4858" spans="1:20">
      <c r="A4858" t="s">
        <v>36823</v>
      </c>
      <c r="B4858" t="s">
        <v>24618</v>
      </c>
      <c r="C4858" t="s">
        <v>24</v>
      </c>
      <c r="D4858" t="s">
        <v>24740</v>
      </c>
      <c r="E4858" t="str">
        <f>IF(OR(EXACT(LEFT(F4858,1),"'"),EXACT(LEFT(F4858,1),"["),EXACT(LEFT(F4858,1),"("),EXACT(UPPER(LEFT(F4858,1)),LEFT(F4858,1))=FALSE),"-",IF(LEFT(F4858,10)="Candidatus", MID(F4858, FIND(" ", F4858), FIND(" ", F4858, FIND(" ", F4858, 1)+1)-FIND(" ", F4858)), MID(F4858, 1, FIND(" ", F4858))))</f>
        <v xml:space="preserve">Saccharomyces </v>
      </c>
      <c r="F4858" t="s">
        <v>24739</v>
      </c>
      <c r="G4858" t="s">
        <v>5253</v>
      </c>
      <c r="H4858" t="s">
        <v>5254</v>
      </c>
      <c r="I4858" t="s">
        <v>5255</v>
      </c>
      <c r="J4858" t="s">
        <v>24618</v>
      </c>
      <c r="K4858" t="s">
        <v>24</v>
      </c>
      <c r="L4858" t="s">
        <v>24740</v>
      </c>
      <c r="M4858" s="1" t="s">
        <v>24635</v>
      </c>
      <c r="N4858" s="1" t="s">
        <v>24662</v>
      </c>
      <c r="O4858">
        <v>4</v>
      </c>
      <c r="P4858" t="s">
        <v>24</v>
      </c>
      <c r="Q4858" t="s">
        <v>24</v>
      </c>
      <c r="R4858" t="s">
        <v>24</v>
      </c>
      <c r="S4858">
        <v>4</v>
      </c>
      <c r="T4858" t="s">
        <v>24</v>
      </c>
    </row>
    <row r="4859" spans="1:20">
      <c r="A4859" t="s">
        <v>36824</v>
      </c>
      <c r="B4859" t="s">
        <v>24618</v>
      </c>
      <c r="C4859" t="s">
        <v>24</v>
      </c>
      <c r="D4859" t="s">
        <v>24742</v>
      </c>
      <c r="E4859" t="str">
        <f>IF(OR(EXACT(LEFT(F4859,1),"'"),EXACT(LEFT(F4859,1),"["),EXACT(LEFT(F4859,1),"("),EXACT(UPPER(LEFT(F4859,1)),LEFT(F4859,1))=FALSE),"-",IF(LEFT(F4859,10)="Candidatus", MID(F4859, FIND(" ", F4859), FIND(" ", F4859, FIND(" ", F4859, 1)+1)-FIND(" ", F4859)), MID(F4859, 1, FIND(" ", F4859))))</f>
        <v xml:space="preserve">Saccharomyces </v>
      </c>
      <c r="F4859" t="s">
        <v>24741</v>
      </c>
      <c r="G4859" t="s">
        <v>5253</v>
      </c>
      <c r="H4859" t="s">
        <v>5254</v>
      </c>
      <c r="I4859" t="s">
        <v>5255</v>
      </c>
      <c r="J4859" t="s">
        <v>24618</v>
      </c>
      <c r="K4859" t="s">
        <v>24</v>
      </c>
      <c r="L4859" t="s">
        <v>24742</v>
      </c>
      <c r="M4859" s="1" t="s">
        <v>24643</v>
      </c>
      <c r="N4859" s="1" t="s">
        <v>24644</v>
      </c>
      <c r="O4859">
        <v>4</v>
      </c>
      <c r="P4859" t="s">
        <v>24</v>
      </c>
      <c r="Q4859" t="s">
        <v>24</v>
      </c>
      <c r="R4859" t="s">
        <v>24</v>
      </c>
      <c r="S4859">
        <v>4</v>
      </c>
      <c r="T4859" t="s">
        <v>24</v>
      </c>
    </row>
    <row r="4860" spans="1:20">
      <c r="A4860" t="s">
        <v>36825</v>
      </c>
      <c r="B4860" t="s">
        <v>24618</v>
      </c>
      <c r="C4860" t="s">
        <v>24</v>
      </c>
      <c r="D4860" t="s">
        <v>24744</v>
      </c>
      <c r="E4860" t="str">
        <f>IF(OR(EXACT(LEFT(F4860,1),"'"),EXACT(LEFT(F4860,1),"["),EXACT(LEFT(F4860,1),"("),EXACT(UPPER(LEFT(F4860,1)),LEFT(F4860,1))=FALSE),"-",IF(LEFT(F4860,10)="Candidatus", MID(F4860, FIND(" ", F4860), FIND(" ", F4860, FIND(" ", F4860, 1)+1)-FIND(" ", F4860)), MID(F4860, 1, FIND(" ", F4860))))</f>
        <v xml:space="preserve">Saccharomyces </v>
      </c>
      <c r="F4860" t="s">
        <v>24743</v>
      </c>
      <c r="G4860" t="s">
        <v>5253</v>
      </c>
      <c r="H4860" t="s">
        <v>5254</v>
      </c>
      <c r="I4860" t="s">
        <v>5255</v>
      </c>
      <c r="J4860" t="s">
        <v>24618</v>
      </c>
      <c r="K4860" t="s">
        <v>24</v>
      </c>
      <c r="L4860" t="s">
        <v>24744</v>
      </c>
      <c r="M4860" s="1" t="s">
        <v>24639</v>
      </c>
      <c r="N4860" s="1" t="s">
        <v>24656</v>
      </c>
      <c r="O4860">
        <v>4</v>
      </c>
      <c r="P4860" t="s">
        <v>24</v>
      </c>
      <c r="Q4860" t="s">
        <v>24</v>
      </c>
      <c r="R4860" t="s">
        <v>24</v>
      </c>
      <c r="S4860">
        <v>4</v>
      </c>
      <c r="T4860" t="s">
        <v>24</v>
      </c>
    </row>
    <row r="4861" spans="1:20">
      <c r="A4861" t="s">
        <v>36826</v>
      </c>
      <c r="B4861" t="s">
        <v>24618</v>
      </c>
      <c r="C4861" t="s">
        <v>24</v>
      </c>
      <c r="D4861" t="s">
        <v>24746</v>
      </c>
      <c r="E4861" t="str">
        <f>IF(OR(EXACT(LEFT(F4861,1),"'"),EXACT(LEFT(F4861,1),"["),EXACT(LEFT(F4861,1),"("),EXACT(UPPER(LEFT(F4861,1)),LEFT(F4861,1))=FALSE),"-",IF(LEFT(F4861,10)="Candidatus", MID(F4861, FIND(" ", F4861), FIND(" ", F4861, FIND(" ", F4861, 1)+1)-FIND(" ", F4861)), MID(F4861, 1, FIND(" ", F4861))))</f>
        <v xml:space="preserve">Saccharomyces </v>
      </c>
      <c r="F4861" t="s">
        <v>24745</v>
      </c>
      <c r="G4861" t="s">
        <v>5253</v>
      </c>
      <c r="H4861" t="s">
        <v>5254</v>
      </c>
      <c r="I4861" t="s">
        <v>5255</v>
      </c>
      <c r="J4861" t="s">
        <v>24618</v>
      </c>
      <c r="K4861" t="s">
        <v>24</v>
      </c>
      <c r="L4861" t="s">
        <v>24746</v>
      </c>
      <c r="M4861" s="1" t="s">
        <v>24643</v>
      </c>
      <c r="N4861" s="1" t="s">
        <v>24677</v>
      </c>
      <c r="O4861">
        <v>4</v>
      </c>
      <c r="P4861" t="s">
        <v>24</v>
      </c>
      <c r="Q4861" t="s">
        <v>24</v>
      </c>
      <c r="R4861" t="s">
        <v>24</v>
      </c>
      <c r="S4861">
        <v>4</v>
      </c>
      <c r="T4861" t="s">
        <v>24</v>
      </c>
    </row>
    <row r="4862" spans="1:20">
      <c r="A4862" t="s">
        <v>36827</v>
      </c>
      <c r="B4862" t="s">
        <v>24618</v>
      </c>
      <c r="C4862" t="s">
        <v>24</v>
      </c>
      <c r="D4862" t="s">
        <v>24748</v>
      </c>
      <c r="E4862" t="str">
        <f>IF(OR(EXACT(LEFT(F4862,1),"'"),EXACT(LEFT(F4862,1),"["),EXACT(LEFT(F4862,1),"("),EXACT(UPPER(LEFT(F4862,1)),LEFT(F4862,1))=FALSE),"-",IF(LEFT(F4862,10)="Candidatus", MID(F4862, FIND(" ", F4862), FIND(" ", F4862, FIND(" ", F4862, 1)+1)-FIND(" ", F4862)), MID(F4862, 1, FIND(" ", F4862))))</f>
        <v xml:space="preserve">Saccharomyces </v>
      </c>
      <c r="F4862" t="s">
        <v>24747</v>
      </c>
      <c r="G4862" t="s">
        <v>5253</v>
      </c>
      <c r="H4862" t="s">
        <v>5254</v>
      </c>
      <c r="I4862" t="s">
        <v>5255</v>
      </c>
      <c r="J4862" t="s">
        <v>24618</v>
      </c>
      <c r="K4862" t="s">
        <v>24</v>
      </c>
      <c r="L4862" t="s">
        <v>24748</v>
      </c>
      <c r="M4862" s="1" t="s">
        <v>24635</v>
      </c>
      <c r="N4862" s="1" t="s">
        <v>24749</v>
      </c>
      <c r="O4862">
        <v>4</v>
      </c>
      <c r="P4862" t="s">
        <v>24</v>
      </c>
      <c r="Q4862" t="s">
        <v>24</v>
      </c>
      <c r="R4862" t="s">
        <v>24</v>
      </c>
      <c r="S4862">
        <v>4</v>
      </c>
      <c r="T4862" t="s">
        <v>24</v>
      </c>
    </row>
    <row r="4863" spans="1:20">
      <c r="A4863" t="s">
        <v>36828</v>
      </c>
      <c r="B4863" t="s">
        <v>24618</v>
      </c>
      <c r="C4863" t="s">
        <v>24</v>
      </c>
      <c r="D4863" t="s">
        <v>24751</v>
      </c>
      <c r="E4863" t="str">
        <f>IF(OR(EXACT(LEFT(F4863,1),"'"),EXACT(LEFT(F4863,1),"["),EXACT(LEFT(F4863,1),"("),EXACT(UPPER(LEFT(F4863,1)),LEFT(F4863,1))=FALSE),"-",IF(LEFT(F4863,10)="Candidatus", MID(F4863, FIND(" ", F4863), FIND(" ", F4863, FIND(" ", F4863, 1)+1)-FIND(" ", F4863)), MID(F4863, 1, FIND(" ", F4863))))</f>
        <v xml:space="preserve">Saccharomyces </v>
      </c>
      <c r="F4863" t="s">
        <v>24750</v>
      </c>
      <c r="G4863" t="s">
        <v>5253</v>
      </c>
      <c r="H4863" t="s">
        <v>5254</v>
      </c>
      <c r="I4863" t="s">
        <v>5255</v>
      </c>
      <c r="J4863" t="s">
        <v>24618</v>
      </c>
      <c r="K4863" t="s">
        <v>24</v>
      </c>
      <c r="L4863" t="s">
        <v>24751</v>
      </c>
      <c r="M4863" s="1" t="s">
        <v>24635</v>
      </c>
      <c r="N4863" s="1" t="s">
        <v>24636</v>
      </c>
      <c r="O4863">
        <v>4</v>
      </c>
      <c r="P4863" t="s">
        <v>24</v>
      </c>
      <c r="Q4863" t="s">
        <v>24</v>
      </c>
      <c r="R4863" t="s">
        <v>24</v>
      </c>
      <c r="S4863">
        <v>4</v>
      </c>
      <c r="T4863" t="s">
        <v>24</v>
      </c>
    </row>
    <row r="4864" spans="1:20">
      <c r="A4864" t="s">
        <v>36829</v>
      </c>
      <c r="B4864" t="s">
        <v>24618</v>
      </c>
      <c r="C4864" t="s">
        <v>24</v>
      </c>
      <c r="D4864" t="s">
        <v>24753</v>
      </c>
      <c r="E4864" t="str">
        <f>IF(OR(EXACT(LEFT(F4864,1),"'"),EXACT(LEFT(F4864,1),"["),EXACT(LEFT(F4864,1),"("),EXACT(UPPER(LEFT(F4864,1)),LEFT(F4864,1))=FALSE),"-",IF(LEFT(F4864,10)="Candidatus", MID(F4864, FIND(" ", F4864), FIND(" ", F4864, FIND(" ", F4864, 1)+1)-FIND(" ", F4864)), MID(F4864, 1, FIND(" ", F4864))))</f>
        <v xml:space="preserve">Saccharomyces </v>
      </c>
      <c r="F4864" t="s">
        <v>24752</v>
      </c>
      <c r="G4864" t="s">
        <v>5253</v>
      </c>
      <c r="H4864" t="s">
        <v>5254</v>
      </c>
      <c r="I4864" t="s">
        <v>5255</v>
      </c>
      <c r="J4864" t="s">
        <v>24618</v>
      </c>
      <c r="K4864" t="s">
        <v>24</v>
      </c>
      <c r="L4864" t="s">
        <v>24753</v>
      </c>
      <c r="M4864" s="1" t="s">
        <v>24643</v>
      </c>
      <c r="N4864" s="1" t="s">
        <v>24754</v>
      </c>
      <c r="O4864">
        <v>4</v>
      </c>
      <c r="P4864" t="s">
        <v>24</v>
      </c>
      <c r="Q4864" t="s">
        <v>24</v>
      </c>
      <c r="R4864" t="s">
        <v>24</v>
      </c>
      <c r="S4864">
        <v>4</v>
      </c>
      <c r="T4864" t="s">
        <v>24</v>
      </c>
    </row>
    <row r="4865" spans="1:20">
      <c r="A4865" t="s">
        <v>36830</v>
      </c>
      <c r="B4865" t="s">
        <v>24618</v>
      </c>
      <c r="C4865" t="s">
        <v>24</v>
      </c>
      <c r="D4865" t="s">
        <v>24756</v>
      </c>
      <c r="E4865" t="str">
        <f>IF(OR(EXACT(LEFT(F4865,1),"'"),EXACT(LEFT(F4865,1),"["),EXACT(LEFT(F4865,1),"("),EXACT(UPPER(LEFT(F4865,1)),LEFT(F4865,1))=FALSE),"-",IF(LEFT(F4865,10)="Candidatus", MID(F4865, FIND(" ", F4865), FIND(" ", F4865, FIND(" ", F4865, 1)+1)-FIND(" ", F4865)), MID(F4865, 1, FIND(" ", F4865))))</f>
        <v xml:space="preserve">Saccharomyces </v>
      </c>
      <c r="F4865" t="s">
        <v>24755</v>
      </c>
      <c r="G4865" t="s">
        <v>5253</v>
      </c>
      <c r="H4865" t="s">
        <v>5254</v>
      </c>
      <c r="I4865" t="s">
        <v>5255</v>
      </c>
      <c r="J4865" t="s">
        <v>24618</v>
      </c>
      <c r="K4865" t="s">
        <v>24</v>
      </c>
      <c r="L4865" t="s">
        <v>24756</v>
      </c>
      <c r="M4865" s="1" t="s">
        <v>24643</v>
      </c>
      <c r="N4865" s="1" t="s">
        <v>24757</v>
      </c>
      <c r="O4865">
        <v>4</v>
      </c>
      <c r="P4865" t="s">
        <v>24</v>
      </c>
      <c r="Q4865" t="s">
        <v>24</v>
      </c>
      <c r="R4865" t="s">
        <v>24</v>
      </c>
      <c r="S4865">
        <v>4</v>
      </c>
      <c r="T4865" t="s">
        <v>24</v>
      </c>
    </row>
    <row r="4866" spans="1:20">
      <c r="A4866" t="s">
        <v>36831</v>
      </c>
      <c r="B4866" t="s">
        <v>24618</v>
      </c>
      <c r="C4866" t="s">
        <v>24</v>
      </c>
      <c r="D4866" t="s">
        <v>24759</v>
      </c>
      <c r="E4866" t="str">
        <f>IF(OR(EXACT(LEFT(F4866,1),"'"),EXACT(LEFT(F4866,1),"["),EXACT(LEFT(F4866,1),"("),EXACT(UPPER(LEFT(F4866,1)),LEFT(F4866,1))=FALSE),"-",IF(LEFT(F4866,10)="Candidatus", MID(F4866, FIND(" ", F4866), FIND(" ", F4866, FIND(" ", F4866, 1)+1)-FIND(" ", F4866)), MID(F4866, 1, FIND(" ", F4866))))</f>
        <v xml:space="preserve">Saccharomyces </v>
      </c>
      <c r="F4866" t="s">
        <v>24758</v>
      </c>
      <c r="G4866" t="s">
        <v>5253</v>
      </c>
      <c r="H4866" t="s">
        <v>5254</v>
      </c>
      <c r="I4866" t="s">
        <v>5255</v>
      </c>
      <c r="J4866" t="s">
        <v>24618</v>
      </c>
      <c r="K4866" t="s">
        <v>24</v>
      </c>
      <c r="L4866" t="s">
        <v>24759</v>
      </c>
      <c r="M4866" s="1" t="s">
        <v>24639</v>
      </c>
      <c r="N4866" s="1" t="s">
        <v>24760</v>
      </c>
      <c r="O4866">
        <v>4</v>
      </c>
      <c r="P4866" t="s">
        <v>24</v>
      </c>
      <c r="Q4866" t="s">
        <v>24</v>
      </c>
      <c r="R4866" t="s">
        <v>24</v>
      </c>
      <c r="S4866">
        <v>4</v>
      </c>
      <c r="T4866" t="s">
        <v>24</v>
      </c>
    </row>
    <row r="4867" spans="1:20">
      <c r="A4867" t="s">
        <v>36832</v>
      </c>
      <c r="B4867" t="s">
        <v>24618</v>
      </c>
      <c r="C4867" t="s">
        <v>24</v>
      </c>
      <c r="D4867" t="s">
        <v>24762</v>
      </c>
      <c r="E4867" t="str">
        <f>IF(OR(EXACT(LEFT(F4867,1),"'"),EXACT(LEFT(F4867,1),"["),EXACT(LEFT(F4867,1),"("),EXACT(UPPER(LEFT(F4867,1)),LEFT(F4867,1))=FALSE),"-",IF(LEFT(F4867,10)="Candidatus", MID(F4867, FIND(" ", F4867), FIND(" ", F4867, FIND(" ", F4867, 1)+1)-FIND(" ", F4867)), MID(F4867, 1, FIND(" ", F4867))))</f>
        <v xml:space="preserve">Saccharomyces </v>
      </c>
      <c r="F4867" t="s">
        <v>24761</v>
      </c>
      <c r="G4867" t="s">
        <v>5253</v>
      </c>
      <c r="H4867" t="s">
        <v>5254</v>
      </c>
      <c r="I4867" t="s">
        <v>5255</v>
      </c>
      <c r="J4867" t="s">
        <v>24618</v>
      </c>
      <c r="K4867" t="s">
        <v>24</v>
      </c>
      <c r="L4867" t="s">
        <v>24762</v>
      </c>
      <c r="M4867" s="1" t="s">
        <v>24696</v>
      </c>
      <c r="N4867" s="1" t="s">
        <v>24763</v>
      </c>
      <c r="O4867">
        <v>4</v>
      </c>
      <c r="P4867" t="s">
        <v>24</v>
      </c>
      <c r="Q4867" t="s">
        <v>24</v>
      </c>
      <c r="R4867" t="s">
        <v>24</v>
      </c>
      <c r="S4867">
        <v>4</v>
      </c>
      <c r="T4867" t="s">
        <v>24</v>
      </c>
    </row>
    <row r="4868" spans="1:20">
      <c r="A4868" t="s">
        <v>36833</v>
      </c>
      <c r="B4868" t="s">
        <v>24618</v>
      </c>
      <c r="C4868" t="s">
        <v>24</v>
      </c>
      <c r="D4868" t="s">
        <v>24765</v>
      </c>
      <c r="E4868" t="str">
        <f>IF(OR(EXACT(LEFT(F4868,1),"'"),EXACT(LEFT(F4868,1),"["),EXACT(LEFT(F4868,1),"("),EXACT(UPPER(LEFT(F4868,1)),LEFT(F4868,1))=FALSE),"-",IF(LEFT(F4868,10)="Candidatus", MID(F4868, FIND(" ", F4868), FIND(" ", F4868, FIND(" ", F4868, 1)+1)-FIND(" ", F4868)), MID(F4868, 1, FIND(" ", F4868))))</f>
        <v xml:space="preserve">Saccharomyces </v>
      </c>
      <c r="F4868" t="s">
        <v>24764</v>
      </c>
      <c r="G4868" t="s">
        <v>5253</v>
      </c>
      <c r="H4868" t="s">
        <v>5254</v>
      </c>
      <c r="I4868" t="s">
        <v>5255</v>
      </c>
      <c r="J4868" t="s">
        <v>24618</v>
      </c>
      <c r="K4868" t="s">
        <v>24</v>
      </c>
      <c r="L4868" t="s">
        <v>24765</v>
      </c>
      <c r="M4868" s="1" t="s">
        <v>24639</v>
      </c>
      <c r="N4868" s="1" t="s">
        <v>24766</v>
      </c>
      <c r="O4868">
        <v>4</v>
      </c>
      <c r="P4868" t="s">
        <v>24</v>
      </c>
      <c r="Q4868" t="s">
        <v>24</v>
      </c>
      <c r="R4868" t="s">
        <v>24</v>
      </c>
      <c r="S4868">
        <v>4</v>
      </c>
      <c r="T4868" t="s">
        <v>24</v>
      </c>
    </row>
    <row r="4869" spans="1:20">
      <c r="A4869" t="s">
        <v>36834</v>
      </c>
      <c r="B4869" t="s">
        <v>24618</v>
      </c>
      <c r="C4869" t="s">
        <v>24</v>
      </c>
      <c r="D4869" t="s">
        <v>24768</v>
      </c>
      <c r="E4869" t="str">
        <f>IF(OR(EXACT(LEFT(F4869,1),"'"),EXACT(LEFT(F4869,1),"["),EXACT(LEFT(F4869,1),"("),EXACT(UPPER(LEFT(F4869,1)),LEFT(F4869,1))=FALSE),"-",IF(LEFT(F4869,10)="Candidatus", MID(F4869, FIND(" ", F4869), FIND(" ", F4869, FIND(" ", F4869, 1)+1)-FIND(" ", F4869)), MID(F4869, 1, FIND(" ", F4869))))</f>
        <v xml:space="preserve">Saccharomyces </v>
      </c>
      <c r="F4869" t="s">
        <v>24767</v>
      </c>
      <c r="G4869" t="s">
        <v>5253</v>
      </c>
      <c r="H4869" t="s">
        <v>5254</v>
      </c>
      <c r="I4869" t="s">
        <v>5255</v>
      </c>
      <c r="J4869" t="s">
        <v>24618</v>
      </c>
      <c r="K4869" t="s">
        <v>24</v>
      </c>
      <c r="L4869" t="s">
        <v>24768</v>
      </c>
      <c r="M4869" s="1" t="s">
        <v>24643</v>
      </c>
      <c r="N4869" s="1" t="s">
        <v>24713</v>
      </c>
      <c r="O4869">
        <v>4</v>
      </c>
      <c r="P4869" t="s">
        <v>24</v>
      </c>
      <c r="Q4869" t="s">
        <v>24</v>
      </c>
      <c r="R4869" t="s">
        <v>24</v>
      </c>
      <c r="S4869">
        <v>4</v>
      </c>
      <c r="T4869" t="s">
        <v>24</v>
      </c>
    </row>
    <row r="4870" spans="1:20">
      <c r="A4870" t="s">
        <v>36835</v>
      </c>
      <c r="B4870" t="s">
        <v>24618</v>
      </c>
      <c r="C4870" t="s">
        <v>24</v>
      </c>
      <c r="D4870" t="s">
        <v>24770</v>
      </c>
      <c r="E4870" t="str">
        <f>IF(OR(EXACT(LEFT(F4870,1),"'"),EXACT(LEFT(F4870,1),"["),EXACT(LEFT(F4870,1),"("),EXACT(UPPER(LEFT(F4870,1)),LEFT(F4870,1))=FALSE),"-",IF(LEFT(F4870,10)="Candidatus", MID(F4870, FIND(" ", F4870), FIND(" ", F4870, FIND(" ", F4870, 1)+1)-FIND(" ", F4870)), MID(F4870, 1, FIND(" ", F4870))))</f>
        <v xml:space="preserve">Saccharomyces </v>
      </c>
      <c r="F4870" t="s">
        <v>24769</v>
      </c>
      <c r="G4870" t="s">
        <v>5253</v>
      </c>
      <c r="H4870" t="s">
        <v>5254</v>
      </c>
      <c r="I4870" t="s">
        <v>5255</v>
      </c>
      <c r="J4870" t="s">
        <v>24618</v>
      </c>
      <c r="K4870" t="s">
        <v>24</v>
      </c>
      <c r="L4870" t="s">
        <v>24770</v>
      </c>
      <c r="M4870" s="1" t="s">
        <v>1231</v>
      </c>
      <c r="N4870" s="1" t="s">
        <v>24771</v>
      </c>
      <c r="O4870">
        <v>4</v>
      </c>
      <c r="P4870" t="s">
        <v>24</v>
      </c>
      <c r="Q4870" t="s">
        <v>24</v>
      </c>
      <c r="R4870" t="s">
        <v>24</v>
      </c>
      <c r="S4870">
        <v>4</v>
      </c>
      <c r="T4870" t="s">
        <v>24</v>
      </c>
    </row>
    <row r="4871" spans="1:20">
      <c r="A4871" t="s">
        <v>36836</v>
      </c>
      <c r="B4871" t="s">
        <v>24618</v>
      </c>
      <c r="C4871" t="s">
        <v>24</v>
      </c>
      <c r="D4871" t="s">
        <v>24773</v>
      </c>
      <c r="E4871" t="str">
        <f>IF(OR(EXACT(LEFT(F4871,1),"'"),EXACT(LEFT(F4871,1),"["),EXACT(LEFT(F4871,1),"("),EXACT(UPPER(LEFT(F4871,1)),LEFT(F4871,1))=FALSE),"-",IF(LEFT(F4871,10)="Candidatus", MID(F4871, FIND(" ", F4871), FIND(" ", F4871, FIND(" ", F4871, 1)+1)-FIND(" ", F4871)), MID(F4871, 1, FIND(" ", F4871))))</f>
        <v xml:space="preserve">Saccharomyces </v>
      </c>
      <c r="F4871" t="s">
        <v>24772</v>
      </c>
      <c r="G4871" t="s">
        <v>5253</v>
      </c>
      <c r="H4871" t="s">
        <v>5254</v>
      </c>
      <c r="I4871" t="s">
        <v>5255</v>
      </c>
      <c r="J4871" t="s">
        <v>24618</v>
      </c>
      <c r="K4871" t="s">
        <v>24</v>
      </c>
      <c r="L4871" t="s">
        <v>24773</v>
      </c>
      <c r="M4871" s="1" t="s">
        <v>24643</v>
      </c>
      <c r="N4871" s="1" t="s">
        <v>24644</v>
      </c>
      <c r="O4871">
        <v>4</v>
      </c>
      <c r="P4871" t="s">
        <v>24</v>
      </c>
      <c r="Q4871" t="s">
        <v>24</v>
      </c>
      <c r="R4871" t="s">
        <v>24</v>
      </c>
      <c r="S4871">
        <v>4</v>
      </c>
      <c r="T4871" t="s">
        <v>24</v>
      </c>
    </row>
    <row r="4872" spans="1:20">
      <c r="A4872" t="s">
        <v>36837</v>
      </c>
      <c r="B4872" t="s">
        <v>24618</v>
      </c>
      <c r="C4872" t="s">
        <v>24</v>
      </c>
      <c r="D4872" t="s">
        <v>24775</v>
      </c>
      <c r="E4872" t="str">
        <f>IF(OR(EXACT(LEFT(F4872,1),"'"),EXACT(LEFT(F4872,1),"["),EXACT(LEFT(F4872,1),"("),EXACT(UPPER(LEFT(F4872,1)),LEFT(F4872,1))=FALSE),"-",IF(LEFT(F4872,10)="Candidatus", MID(F4872, FIND(" ", F4872), FIND(" ", F4872, FIND(" ", F4872, 1)+1)-FIND(" ", F4872)), MID(F4872, 1, FIND(" ", F4872))))</f>
        <v xml:space="preserve">Saccharomyces </v>
      </c>
      <c r="F4872" t="s">
        <v>24774</v>
      </c>
      <c r="G4872" t="s">
        <v>5253</v>
      </c>
      <c r="H4872" t="s">
        <v>5254</v>
      </c>
      <c r="I4872" t="s">
        <v>5255</v>
      </c>
      <c r="J4872" t="s">
        <v>24618</v>
      </c>
      <c r="K4872" t="s">
        <v>24</v>
      </c>
      <c r="L4872" t="s">
        <v>24775</v>
      </c>
      <c r="M4872" s="1" t="s">
        <v>24776</v>
      </c>
      <c r="N4872" s="1" t="s">
        <v>24777</v>
      </c>
      <c r="O4872">
        <v>4</v>
      </c>
      <c r="P4872" t="s">
        <v>24</v>
      </c>
      <c r="Q4872" t="s">
        <v>24</v>
      </c>
      <c r="R4872" t="s">
        <v>24</v>
      </c>
      <c r="S4872">
        <v>4</v>
      </c>
      <c r="T4872" t="s">
        <v>24</v>
      </c>
    </row>
    <row r="4873" spans="1:20">
      <c r="A4873" t="s">
        <v>36838</v>
      </c>
      <c r="B4873" t="s">
        <v>24618</v>
      </c>
      <c r="C4873" t="s">
        <v>24</v>
      </c>
      <c r="D4873" t="s">
        <v>24779</v>
      </c>
      <c r="E4873" t="str">
        <f>IF(OR(EXACT(LEFT(F4873,1),"'"),EXACT(LEFT(F4873,1),"["),EXACT(LEFT(F4873,1),"("),EXACT(UPPER(LEFT(F4873,1)),LEFT(F4873,1))=FALSE),"-",IF(LEFT(F4873,10)="Candidatus", MID(F4873, FIND(" ", F4873), FIND(" ", F4873, FIND(" ", F4873, 1)+1)-FIND(" ", F4873)), MID(F4873, 1, FIND(" ", F4873))))</f>
        <v xml:space="preserve">Saccharomyces </v>
      </c>
      <c r="F4873" t="s">
        <v>24778</v>
      </c>
      <c r="G4873" t="s">
        <v>5253</v>
      </c>
      <c r="H4873" t="s">
        <v>5254</v>
      </c>
      <c r="I4873" t="s">
        <v>5255</v>
      </c>
      <c r="J4873" t="s">
        <v>24618</v>
      </c>
      <c r="K4873" t="s">
        <v>24</v>
      </c>
      <c r="L4873" t="s">
        <v>24779</v>
      </c>
      <c r="M4873" s="1" t="s">
        <v>24639</v>
      </c>
      <c r="N4873" s="1" t="s">
        <v>24760</v>
      </c>
      <c r="O4873">
        <v>4</v>
      </c>
      <c r="P4873" t="s">
        <v>24</v>
      </c>
      <c r="Q4873" t="s">
        <v>24</v>
      </c>
      <c r="R4873" t="s">
        <v>24</v>
      </c>
      <c r="S4873">
        <v>4</v>
      </c>
      <c r="T4873" t="s">
        <v>24</v>
      </c>
    </row>
    <row r="4874" spans="1:20">
      <c r="A4874" t="s">
        <v>36839</v>
      </c>
      <c r="B4874" t="s">
        <v>24618</v>
      </c>
      <c r="C4874" t="s">
        <v>24</v>
      </c>
      <c r="D4874" t="s">
        <v>24781</v>
      </c>
      <c r="E4874" t="str">
        <f>IF(OR(EXACT(LEFT(F4874,1),"'"),EXACT(LEFT(F4874,1),"["),EXACT(LEFT(F4874,1),"("),EXACT(UPPER(LEFT(F4874,1)),LEFT(F4874,1))=FALSE),"-",IF(LEFT(F4874,10)="Candidatus", MID(F4874, FIND(" ", F4874), FIND(" ", F4874, FIND(" ", F4874, 1)+1)-FIND(" ", F4874)), MID(F4874, 1, FIND(" ", F4874))))</f>
        <v xml:space="preserve">Saccharomyces </v>
      </c>
      <c r="F4874" t="s">
        <v>24780</v>
      </c>
      <c r="G4874" t="s">
        <v>5253</v>
      </c>
      <c r="H4874" t="s">
        <v>5254</v>
      </c>
      <c r="I4874" t="s">
        <v>5255</v>
      </c>
      <c r="J4874" t="s">
        <v>24618</v>
      </c>
      <c r="K4874" t="s">
        <v>24</v>
      </c>
      <c r="L4874" t="s">
        <v>24781</v>
      </c>
      <c r="M4874" s="1" t="s">
        <v>24639</v>
      </c>
      <c r="N4874" s="1" t="s">
        <v>24760</v>
      </c>
      <c r="O4874">
        <v>4</v>
      </c>
      <c r="P4874" t="s">
        <v>24</v>
      </c>
      <c r="Q4874" t="s">
        <v>24</v>
      </c>
      <c r="R4874" t="s">
        <v>24</v>
      </c>
      <c r="S4874">
        <v>4</v>
      </c>
      <c r="T4874" t="s">
        <v>24</v>
      </c>
    </row>
    <row r="4875" spans="1:20">
      <c r="A4875" t="s">
        <v>36840</v>
      </c>
      <c r="B4875" t="s">
        <v>24618</v>
      </c>
      <c r="C4875" t="s">
        <v>24</v>
      </c>
      <c r="D4875" t="s">
        <v>24783</v>
      </c>
      <c r="E4875" t="str">
        <f>IF(OR(EXACT(LEFT(F4875,1),"'"),EXACT(LEFT(F4875,1),"["),EXACT(LEFT(F4875,1),"("),EXACT(UPPER(LEFT(F4875,1)),LEFT(F4875,1))=FALSE),"-",IF(LEFT(F4875,10)="Candidatus", MID(F4875, FIND(" ", F4875), FIND(" ", F4875, FIND(" ", F4875, 1)+1)-FIND(" ", F4875)), MID(F4875, 1, FIND(" ", F4875))))</f>
        <v xml:space="preserve">Saccharomyces </v>
      </c>
      <c r="F4875" t="s">
        <v>24782</v>
      </c>
      <c r="G4875" t="s">
        <v>5253</v>
      </c>
      <c r="H4875" t="s">
        <v>5254</v>
      </c>
      <c r="I4875" t="s">
        <v>5255</v>
      </c>
      <c r="J4875" t="s">
        <v>24618</v>
      </c>
      <c r="K4875" t="s">
        <v>24</v>
      </c>
      <c r="L4875" t="s">
        <v>24783</v>
      </c>
      <c r="M4875" s="1" t="s">
        <v>24690</v>
      </c>
      <c r="N4875" s="1" t="s">
        <v>24784</v>
      </c>
      <c r="O4875">
        <v>4</v>
      </c>
      <c r="P4875" t="s">
        <v>24</v>
      </c>
      <c r="Q4875" t="s">
        <v>24</v>
      </c>
      <c r="R4875" t="s">
        <v>24</v>
      </c>
      <c r="S4875">
        <v>4</v>
      </c>
      <c r="T4875" t="s">
        <v>24</v>
      </c>
    </row>
    <row r="4876" spans="1:20">
      <c r="A4876" t="s">
        <v>36841</v>
      </c>
      <c r="B4876" t="s">
        <v>24618</v>
      </c>
      <c r="C4876" t="s">
        <v>24</v>
      </c>
      <c r="D4876" t="s">
        <v>24786</v>
      </c>
      <c r="E4876" t="str">
        <f>IF(OR(EXACT(LEFT(F4876,1),"'"),EXACT(LEFT(F4876,1),"["),EXACT(LEFT(F4876,1),"("),EXACT(UPPER(LEFT(F4876,1)),LEFT(F4876,1))=FALSE),"-",IF(LEFT(F4876,10)="Candidatus", MID(F4876, FIND(" ", F4876), FIND(" ", F4876, FIND(" ", F4876, 1)+1)-FIND(" ", F4876)), MID(F4876, 1, FIND(" ", F4876))))</f>
        <v xml:space="preserve">Saccharomyces </v>
      </c>
      <c r="F4876" t="s">
        <v>24785</v>
      </c>
      <c r="G4876" t="s">
        <v>5253</v>
      </c>
      <c r="H4876" t="s">
        <v>5254</v>
      </c>
      <c r="I4876" t="s">
        <v>5255</v>
      </c>
      <c r="J4876" t="s">
        <v>24618</v>
      </c>
      <c r="K4876" t="s">
        <v>24</v>
      </c>
      <c r="L4876" t="s">
        <v>24786</v>
      </c>
      <c r="M4876" s="1" t="s">
        <v>24635</v>
      </c>
      <c r="N4876" s="1" t="s">
        <v>24662</v>
      </c>
      <c r="O4876">
        <v>4</v>
      </c>
      <c r="P4876" t="s">
        <v>24</v>
      </c>
      <c r="Q4876" t="s">
        <v>24</v>
      </c>
      <c r="R4876" t="s">
        <v>24</v>
      </c>
      <c r="S4876">
        <v>4</v>
      </c>
      <c r="T4876" t="s">
        <v>24</v>
      </c>
    </row>
    <row r="4877" spans="1:20">
      <c r="A4877" t="s">
        <v>36842</v>
      </c>
      <c r="B4877" t="s">
        <v>24618</v>
      </c>
      <c r="C4877" t="s">
        <v>24</v>
      </c>
      <c r="D4877" t="s">
        <v>24788</v>
      </c>
      <c r="E4877" t="str">
        <f>IF(OR(EXACT(LEFT(F4877,1),"'"),EXACT(LEFT(F4877,1),"["),EXACT(LEFT(F4877,1),"("),EXACT(UPPER(LEFT(F4877,1)),LEFT(F4877,1))=FALSE),"-",IF(LEFT(F4877,10)="Candidatus", MID(F4877, FIND(" ", F4877), FIND(" ", F4877, FIND(" ", F4877, 1)+1)-FIND(" ", F4877)), MID(F4877, 1, FIND(" ", F4877))))</f>
        <v xml:space="preserve">Saccharomyces </v>
      </c>
      <c r="F4877" t="s">
        <v>24787</v>
      </c>
      <c r="G4877" t="s">
        <v>5253</v>
      </c>
      <c r="H4877" t="s">
        <v>5254</v>
      </c>
      <c r="I4877" t="s">
        <v>5255</v>
      </c>
      <c r="J4877" t="s">
        <v>24618</v>
      </c>
      <c r="K4877" t="s">
        <v>24</v>
      </c>
      <c r="L4877" t="s">
        <v>24788</v>
      </c>
      <c r="M4877" s="1" t="s">
        <v>24639</v>
      </c>
      <c r="N4877" s="1" t="s">
        <v>24647</v>
      </c>
      <c r="O4877">
        <v>4</v>
      </c>
      <c r="P4877" t="s">
        <v>24</v>
      </c>
      <c r="Q4877" t="s">
        <v>24</v>
      </c>
      <c r="R4877" t="s">
        <v>24</v>
      </c>
      <c r="S4877">
        <v>4</v>
      </c>
      <c r="T4877" t="s">
        <v>24</v>
      </c>
    </row>
    <row r="4878" spans="1:20">
      <c r="A4878" t="s">
        <v>36843</v>
      </c>
      <c r="B4878" t="s">
        <v>24618</v>
      </c>
      <c r="C4878" t="s">
        <v>24</v>
      </c>
      <c r="D4878" t="s">
        <v>24790</v>
      </c>
      <c r="E4878" t="str">
        <f>IF(OR(EXACT(LEFT(F4878,1),"'"),EXACT(LEFT(F4878,1),"["),EXACT(LEFT(F4878,1),"("),EXACT(UPPER(LEFT(F4878,1)),LEFT(F4878,1))=FALSE),"-",IF(LEFT(F4878,10)="Candidatus", MID(F4878, FIND(" ", F4878), FIND(" ", F4878, FIND(" ", F4878, 1)+1)-FIND(" ", F4878)), MID(F4878, 1, FIND(" ", F4878))))</f>
        <v xml:space="preserve">Saccharomyces </v>
      </c>
      <c r="F4878" t="s">
        <v>24789</v>
      </c>
      <c r="G4878" t="s">
        <v>5253</v>
      </c>
      <c r="H4878" t="s">
        <v>5254</v>
      </c>
      <c r="I4878" t="s">
        <v>5255</v>
      </c>
      <c r="J4878" t="s">
        <v>24618</v>
      </c>
      <c r="K4878" t="s">
        <v>24</v>
      </c>
      <c r="L4878" t="s">
        <v>24790</v>
      </c>
      <c r="M4878" s="1" t="s">
        <v>24696</v>
      </c>
      <c r="N4878" s="1" t="s">
        <v>24763</v>
      </c>
      <c r="O4878">
        <v>4</v>
      </c>
      <c r="P4878" t="s">
        <v>24</v>
      </c>
      <c r="Q4878" t="s">
        <v>24</v>
      </c>
      <c r="R4878" t="s">
        <v>24</v>
      </c>
      <c r="S4878">
        <v>4</v>
      </c>
      <c r="T4878" t="s">
        <v>24</v>
      </c>
    </row>
    <row r="4879" spans="1:20">
      <c r="A4879" t="s">
        <v>36844</v>
      </c>
      <c r="B4879" t="s">
        <v>24618</v>
      </c>
      <c r="C4879" t="s">
        <v>24</v>
      </c>
      <c r="D4879" t="s">
        <v>24792</v>
      </c>
      <c r="E4879" t="str">
        <f>IF(OR(EXACT(LEFT(F4879,1),"'"),EXACT(LEFT(F4879,1),"["),EXACT(LEFT(F4879,1),"("),EXACT(UPPER(LEFT(F4879,1)),LEFT(F4879,1))=FALSE),"-",IF(LEFT(F4879,10)="Candidatus", MID(F4879, FIND(" ", F4879), FIND(" ", F4879, FIND(" ", F4879, 1)+1)-FIND(" ", F4879)), MID(F4879, 1, FIND(" ", F4879))))</f>
        <v xml:space="preserve">Saccharomyces </v>
      </c>
      <c r="F4879" t="s">
        <v>24791</v>
      </c>
      <c r="G4879" t="s">
        <v>5253</v>
      </c>
      <c r="H4879" t="s">
        <v>5254</v>
      </c>
      <c r="I4879" t="s">
        <v>5255</v>
      </c>
      <c r="J4879" t="s">
        <v>24618</v>
      </c>
      <c r="K4879" t="s">
        <v>24</v>
      </c>
      <c r="L4879" t="s">
        <v>24792</v>
      </c>
      <c r="M4879" s="1" t="s">
        <v>24643</v>
      </c>
      <c r="N4879" s="1" t="s">
        <v>24793</v>
      </c>
      <c r="O4879">
        <v>4</v>
      </c>
      <c r="P4879" t="s">
        <v>24</v>
      </c>
      <c r="Q4879" t="s">
        <v>24</v>
      </c>
      <c r="R4879" t="s">
        <v>24</v>
      </c>
      <c r="S4879">
        <v>4</v>
      </c>
      <c r="T4879" t="s">
        <v>24</v>
      </c>
    </row>
    <row r="4880" spans="1:20">
      <c r="A4880" t="s">
        <v>36845</v>
      </c>
      <c r="B4880" t="s">
        <v>24618</v>
      </c>
      <c r="C4880" t="s">
        <v>24</v>
      </c>
      <c r="D4880" t="s">
        <v>24795</v>
      </c>
      <c r="E4880" t="str">
        <f>IF(OR(EXACT(LEFT(F4880,1),"'"),EXACT(LEFT(F4880,1),"["),EXACT(LEFT(F4880,1),"("),EXACT(UPPER(LEFT(F4880,1)),LEFT(F4880,1))=FALSE),"-",IF(LEFT(F4880,10)="Candidatus", MID(F4880, FIND(" ", F4880), FIND(" ", F4880, FIND(" ", F4880, 1)+1)-FIND(" ", F4880)), MID(F4880, 1, FIND(" ", F4880))))</f>
        <v xml:space="preserve">Saccharomyces </v>
      </c>
      <c r="F4880" t="s">
        <v>24794</v>
      </c>
      <c r="G4880" t="s">
        <v>5253</v>
      </c>
      <c r="H4880" t="s">
        <v>5254</v>
      </c>
      <c r="I4880" t="s">
        <v>5255</v>
      </c>
      <c r="J4880" t="s">
        <v>24618</v>
      </c>
      <c r="K4880" t="s">
        <v>24</v>
      </c>
      <c r="L4880" t="s">
        <v>24795</v>
      </c>
      <c r="M4880" s="1" t="s">
        <v>24635</v>
      </c>
      <c r="N4880" s="1" t="s">
        <v>24659</v>
      </c>
      <c r="O4880">
        <v>4</v>
      </c>
      <c r="P4880" t="s">
        <v>24</v>
      </c>
      <c r="Q4880" t="s">
        <v>24</v>
      </c>
      <c r="R4880" t="s">
        <v>24</v>
      </c>
      <c r="S4880">
        <v>4</v>
      </c>
      <c r="T4880" t="s">
        <v>24</v>
      </c>
    </row>
    <row r="4881" spans="1:20">
      <c r="A4881" t="s">
        <v>36846</v>
      </c>
      <c r="B4881" t="s">
        <v>24618</v>
      </c>
      <c r="C4881" t="s">
        <v>24</v>
      </c>
      <c r="D4881" t="s">
        <v>24797</v>
      </c>
      <c r="E4881" t="str">
        <f>IF(OR(EXACT(LEFT(F4881,1),"'"),EXACT(LEFT(F4881,1),"["),EXACT(LEFT(F4881,1),"("),EXACT(UPPER(LEFT(F4881,1)),LEFT(F4881,1))=FALSE),"-",IF(LEFT(F4881,10)="Candidatus", MID(F4881, FIND(" ", F4881), FIND(" ", F4881, FIND(" ", F4881, 1)+1)-FIND(" ", F4881)), MID(F4881, 1, FIND(" ", F4881))))</f>
        <v xml:space="preserve">Saccharomyces </v>
      </c>
      <c r="F4881" t="s">
        <v>24796</v>
      </c>
      <c r="G4881" t="s">
        <v>5253</v>
      </c>
      <c r="H4881" t="s">
        <v>5254</v>
      </c>
      <c r="I4881" t="s">
        <v>5255</v>
      </c>
      <c r="J4881" t="s">
        <v>24618</v>
      </c>
      <c r="K4881" t="s">
        <v>24</v>
      </c>
      <c r="L4881" t="s">
        <v>24797</v>
      </c>
      <c r="M4881" s="1" t="s">
        <v>24635</v>
      </c>
      <c r="N4881" s="1" t="s">
        <v>24659</v>
      </c>
      <c r="O4881">
        <v>4</v>
      </c>
      <c r="P4881" t="s">
        <v>24</v>
      </c>
      <c r="Q4881" t="s">
        <v>24</v>
      </c>
      <c r="R4881" t="s">
        <v>24</v>
      </c>
      <c r="S4881">
        <v>4</v>
      </c>
      <c r="T4881" t="s">
        <v>24</v>
      </c>
    </row>
    <row r="4882" spans="1:20">
      <c r="A4882" t="s">
        <v>36847</v>
      </c>
      <c r="B4882" t="s">
        <v>24618</v>
      </c>
      <c r="C4882" t="s">
        <v>24</v>
      </c>
      <c r="D4882" t="s">
        <v>24799</v>
      </c>
      <c r="E4882" t="str">
        <f>IF(OR(EXACT(LEFT(F4882,1),"'"),EXACT(LEFT(F4882,1),"["),EXACT(LEFT(F4882,1),"("),EXACT(UPPER(LEFT(F4882,1)),LEFT(F4882,1))=FALSE),"-",IF(LEFT(F4882,10)="Candidatus", MID(F4882, FIND(" ", F4882), FIND(" ", F4882, FIND(" ", F4882, 1)+1)-FIND(" ", F4882)), MID(F4882, 1, FIND(" ", F4882))))</f>
        <v xml:space="preserve">Saccharomyces </v>
      </c>
      <c r="F4882" t="s">
        <v>24798</v>
      </c>
      <c r="G4882" t="s">
        <v>5253</v>
      </c>
      <c r="H4882" t="s">
        <v>5254</v>
      </c>
      <c r="I4882" t="s">
        <v>5255</v>
      </c>
      <c r="J4882" t="s">
        <v>24618</v>
      </c>
      <c r="K4882" t="s">
        <v>24</v>
      </c>
      <c r="L4882" t="s">
        <v>24799</v>
      </c>
      <c r="M4882" s="1" t="s">
        <v>24635</v>
      </c>
      <c r="N4882" s="1" t="s">
        <v>24659</v>
      </c>
      <c r="O4882">
        <v>4</v>
      </c>
      <c r="P4882" t="s">
        <v>24</v>
      </c>
      <c r="Q4882" t="s">
        <v>24</v>
      </c>
      <c r="R4882" t="s">
        <v>24</v>
      </c>
      <c r="S4882">
        <v>4</v>
      </c>
      <c r="T4882" t="s">
        <v>24</v>
      </c>
    </row>
    <row r="4883" spans="1:20">
      <c r="A4883" t="s">
        <v>36848</v>
      </c>
      <c r="B4883" t="s">
        <v>24618</v>
      </c>
      <c r="C4883" t="s">
        <v>24</v>
      </c>
      <c r="D4883" t="s">
        <v>24801</v>
      </c>
      <c r="E4883" t="str">
        <f>IF(OR(EXACT(LEFT(F4883,1),"'"),EXACT(LEFT(F4883,1),"["),EXACT(LEFT(F4883,1),"("),EXACT(UPPER(LEFT(F4883,1)),LEFT(F4883,1))=FALSE),"-",IF(LEFT(F4883,10)="Candidatus", MID(F4883, FIND(" ", F4883), FIND(" ", F4883, FIND(" ", F4883, 1)+1)-FIND(" ", F4883)), MID(F4883, 1, FIND(" ", F4883))))</f>
        <v xml:space="preserve">Saccharomyces </v>
      </c>
      <c r="F4883" t="s">
        <v>24800</v>
      </c>
      <c r="G4883" t="s">
        <v>5253</v>
      </c>
      <c r="H4883" t="s">
        <v>5254</v>
      </c>
      <c r="I4883" t="s">
        <v>5255</v>
      </c>
      <c r="J4883" t="s">
        <v>24618</v>
      </c>
      <c r="K4883" t="s">
        <v>24</v>
      </c>
      <c r="L4883" t="s">
        <v>24801</v>
      </c>
      <c r="M4883" s="1" t="s">
        <v>24635</v>
      </c>
      <c r="N4883" s="1" t="s">
        <v>24659</v>
      </c>
      <c r="O4883">
        <v>4</v>
      </c>
      <c r="P4883" t="s">
        <v>24</v>
      </c>
      <c r="Q4883" t="s">
        <v>24</v>
      </c>
      <c r="R4883" t="s">
        <v>24</v>
      </c>
      <c r="S4883">
        <v>4</v>
      </c>
      <c r="T4883" t="s">
        <v>24</v>
      </c>
    </row>
    <row r="4884" spans="1:20">
      <c r="A4884" t="s">
        <v>36849</v>
      </c>
      <c r="B4884" t="s">
        <v>24618</v>
      </c>
      <c r="C4884" t="s">
        <v>24</v>
      </c>
      <c r="D4884" t="s">
        <v>24803</v>
      </c>
      <c r="E4884" t="str">
        <f>IF(OR(EXACT(LEFT(F4884,1),"'"),EXACT(LEFT(F4884,1),"["),EXACT(LEFT(F4884,1),"("),EXACT(UPPER(LEFT(F4884,1)),LEFT(F4884,1))=FALSE),"-",IF(LEFT(F4884,10)="Candidatus", MID(F4884, FIND(" ", F4884), FIND(" ", F4884, FIND(" ", F4884, 1)+1)-FIND(" ", F4884)), MID(F4884, 1, FIND(" ", F4884))))</f>
        <v xml:space="preserve">Saccharomyces </v>
      </c>
      <c r="F4884" t="s">
        <v>24802</v>
      </c>
      <c r="G4884" t="s">
        <v>5253</v>
      </c>
      <c r="H4884" t="s">
        <v>5254</v>
      </c>
      <c r="I4884" t="s">
        <v>5255</v>
      </c>
      <c r="J4884" t="s">
        <v>24618</v>
      </c>
      <c r="K4884" t="s">
        <v>24</v>
      </c>
      <c r="L4884" t="s">
        <v>24803</v>
      </c>
      <c r="M4884" s="1" t="s">
        <v>24635</v>
      </c>
      <c r="N4884" s="1" t="s">
        <v>24659</v>
      </c>
      <c r="O4884">
        <v>4</v>
      </c>
      <c r="P4884" t="s">
        <v>24</v>
      </c>
      <c r="Q4884" t="s">
        <v>24</v>
      </c>
      <c r="R4884" t="s">
        <v>24</v>
      </c>
      <c r="S4884">
        <v>4</v>
      </c>
      <c r="T4884" t="s">
        <v>24</v>
      </c>
    </row>
    <row r="4885" spans="1:20">
      <c r="A4885" t="s">
        <v>36850</v>
      </c>
      <c r="B4885" t="s">
        <v>24618</v>
      </c>
      <c r="C4885" t="s">
        <v>24</v>
      </c>
      <c r="D4885" t="s">
        <v>24805</v>
      </c>
      <c r="E4885" t="str">
        <f>IF(OR(EXACT(LEFT(F4885,1),"'"),EXACT(LEFT(F4885,1),"["),EXACT(LEFT(F4885,1),"("),EXACT(UPPER(LEFT(F4885,1)),LEFT(F4885,1))=FALSE),"-",IF(LEFT(F4885,10)="Candidatus", MID(F4885, FIND(" ", F4885), FIND(" ", F4885, FIND(" ", F4885, 1)+1)-FIND(" ", F4885)), MID(F4885, 1, FIND(" ", F4885))))</f>
        <v xml:space="preserve">Saccharomyces </v>
      </c>
      <c r="F4885" t="s">
        <v>24804</v>
      </c>
      <c r="G4885" t="s">
        <v>5253</v>
      </c>
      <c r="H4885" t="s">
        <v>5254</v>
      </c>
      <c r="I4885" t="s">
        <v>5255</v>
      </c>
      <c r="J4885" t="s">
        <v>24618</v>
      </c>
      <c r="K4885" t="s">
        <v>24</v>
      </c>
      <c r="L4885" t="s">
        <v>24805</v>
      </c>
      <c r="M4885" s="1" t="s">
        <v>24635</v>
      </c>
      <c r="N4885" s="1" t="s">
        <v>24659</v>
      </c>
      <c r="O4885">
        <v>4</v>
      </c>
      <c r="P4885" t="s">
        <v>24</v>
      </c>
      <c r="Q4885" t="s">
        <v>24</v>
      </c>
      <c r="R4885" t="s">
        <v>24</v>
      </c>
      <c r="S4885">
        <v>4</v>
      </c>
      <c r="T4885" t="s">
        <v>24</v>
      </c>
    </row>
    <row r="4886" spans="1:20">
      <c r="A4886" t="s">
        <v>36851</v>
      </c>
      <c r="B4886" t="s">
        <v>24618</v>
      </c>
      <c r="C4886" t="s">
        <v>24</v>
      </c>
      <c r="D4886" t="s">
        <v>24807</v>
      </c>
      <c r="E4886" t="str">
        <f>IF(OR(EXACT(LEFT(F4886,1),"'"),EXACT(LEFT(F4886,1),"["),EXACT(LEFT(F4886,1),"("),EXACT(UPPER(LEFT(F4886,1)),LEFT(F4886,1))=FALSE),"-",IF(LEFT(F4886,10)="Candidatus", MID(F4886, FIND(" ", F4886), FIND(" ", F4886, FIND(" ", F4886, 1)+1)-FIND(" ", F4886)), MID(F4886, 1, FIND(" ", F4886))))</f>
        <v xml:space="preserve">Saccharomyces </v>
      </c>
      <c r="F4886" t="s">
        <v>24806</v>
      </c>
      <c r="G4886" t="s">
        <v>5253</v>
      </c>
      <c r="H4886" t="s">
        <v>5254</v>
      </c>
      <c r="I4886" t="s">
        <v>5255</v>
      </c>
      <c r="J4886" t="s">
        <v>24618</v>
      </c>
      <c r="K4886" t="s">
        <v>24</v>
      </c>
      <c r="L4886" t="s">
        <v>24807</v>
      </c>
      <c r="M4886" s="1" t="s">
        <v>24635</v>
      </c>
      <c r="N4886" s="1" t="s">
        <v>24659</v>
      </c>
      <c r="O4886">
        <v>4</v>
      </c>
      <c r="P4886" t="s">
        <v>24</v>
      </c>
      <c r="Q4886" t="s">
        <v>24</v>
      </c>
      <c r="R4886" t="s">
        <v>24</v>
      </c>
      <c r="S4886">
        <v>4</v>
      </c>
      <c r="T4886" t="s">
        <v>24</v>
      </c>
    </row>
    <row r="4887" spans="1:20">
      <c r="A4887" t="s">
        <v>36852</v>
      </c>
      <c r="B4887" t="s">
        <v>24618</v>
      </c>
      <c r="C4887" t="s">
        <v>24</v>
      </c>
      <c r="D4887" t="s">
        <v>24809</v>
      </c>
      <c r="E4887" t="str">
        <f>IF(OR(EXACT(LEFT(F4887,1),"'"),EXACT(LEFT(F4887,1),"["),EXACT(LEFT(F4887,1),"("),EXACT(UPPER(LEFT(F4887,1)),LEFT(F4887,1))=FALSE),"-",IF(LEFT(F4887,10)="Candidatus", MID(F4887, FIND(" ", F4887), FIND(" ", F4887, FIND(" ", F4887, 1)+1)-FIND(" ", F4887)), MID(F4887, 1, FIND(" ", F4887))))</f>
        <v xml:space="preserve">Saccharomyces </v>
      </c>
      <c r="F4887" t="s">
        <v>24808</v>
      </c>
      <c r="G4887" t="s">
        <v>5253</v>
      </c>
      <c r="H4887" t="s">
        <v>5254</v>
      </c>
      <c r="I4887" t="s">
        <v>5255</v>
      </c>
      <c r="J4887" t="s">
        <v>24618</v>
      </c>
      <c r="K4887" t="s">
        <v>24</v>
      </c>
      <c r="L4887" t="s">
        <v>24809</v>
      </c>
      <c r="M4887" s="1" t="s">
        <v>24635</v>
      </c>
      <c r="N4887" s="1" t="s">
        <v>24659</v>
      </c>
      <c r="O4887">
        <v>4</v>
      </c>
      <c r="P4887" t="s">
        <v>24</v>
      </c>
      <c r="Q4887" t="s">
        <v>24</v>
      </c>
      <c r="R4887" t="s">
        <v>24</v>
      </c>
      <c r="S4887">
        <v>4</v>
      </c>
      <c r="T4887" t="s">
        <v>24</v>
      </c>
    </row>
    <row r="4888" spans="1:20">
      <c r="A4888" t="s">
        <v>36853</v>
      </c>
      <c r="B4888" t="s">
        <v>24618</v>
      </c>
      <c r="C4888" t="s">
        <v>24</v>
      </c>
      <c r="D4888" t="s">
        <v>24811</v>
      </c>
      <c r="E4888" t="str">
        <f>IF(OR(EXACT(LEFT(F4888,1),"'"),EXACT(LEFT(F4888,1),"["),EXACT(LEFT(F4888,1),"("),EXACT(UPPER(LEFT(F4888,1)),LEFT(F4888,1))=FALSE),"-",IF(LEFT(F4888,10)="Candidatus", MID(F4888, FIND(" ", F4888), FIND(" ", F4888, FIND(" ", F4888, 1)+1)-FIND(" ", F4888)), MID(F4888, 1, FIND(" ", F4888))))</f>
        <v xml:space="preserve">Saccharomyces </v>
      </c>
      <c r="F4888" t="s">
        <v>24810</v>
      </c>
      <c r="G4888" t="s">
        <v>5253</v>
      </c>
      <c r="H4888" t="s">
        <v>5254</v>
      </c>
      <c r="I4888" t="s">
        <v>5255</v>
      </c>
      <c r="J4888" t="s">
        <v>24618</v>
      </c>
      <c r="K4888" t="s">
        <v>24</v>
      </c>
      <c r="L4888" t="s">
        <v>24811</v>
      </c>
      <c r="M4888" s="1" t="s">
        <v>24635</v>
      </c>
      <c r="N4888" s="1" t="s">
        <v>24659</v>
      </c>
      <c r="O4888">
        <v>4</v>
      </c>
      <c r="P4888" t="s">
        <v>24</v>
      </c>
      <c r="Q4888" t="s">
        <v>24</v>
      </c>
      <c r="R4888" t="s">
        <v>24</v>
      </c>
      <c r="S4888">
        <v>4</v>
      </c>
      <c r="T4888" t="s">
        <v>24</v>
      </c>
    </row>
    <row r="4889" spans="1:20">
      <c r="A4889" t="s">
        <v>36854</v>
      </c>
      <c r="B4889" t="s">
        <v>24618</v>
      </c>
      <c r="C4889" t="s">
        <v>24</v>
      </c>
      <c r="D4889" t="s">
        <v>24813</v>
      </c>
      <c r="E4889" t="str">
        <f>IF(OR(EXACT(LEFT(F4889,1),"'"),EXACT(LEFT(F4889,1),"["),EXACT(LEFT(F4889,1),"("),EXACT(UPPER(LEFT(F4889,1)),LEFT(F4889,1))=FALSE),"-",IF(LEFT(F4889,10)="Candidatus", MID(F4889, FIND(" ", F4889), FIND(" ", F4889, FIND(" ", F4889, 1)+1)-FIND(" ", F4889)), MID(F4889, 1, FIND(" ", F4889))))</f>
        <v xml:space="preserve">Saccharomyces </v>
      </c>
      <c r="F4889" t="s">
        <v>24812</v>
      </c>
      <c r="G4889" t="s">
        <v>5253</v>
      </c>
      <c r="H4889" t="s">
        <v>5254</v>
      </c>
      <c r="I4889" t="s">
        <v>5255</v>
      </c>
      <c r="J4889" t="s">
        <v>24618</v>
      </c>
      <c r="K4889" t="s">
        <v>24</v>
      </c>
      <c r="L4889" t="s">
        <v>24813</v>
      </c>
      <c r="M4889" s="1" t="s">
        <v>24814</v>
      </c>
      <c r="N4889" s="1" t="s">
        <v>24815</v>
      </c>
      <c r="O4889">
        <v>4</v>
      </c>
      <c r="P4889" t="s">
        <v>24</v>
      </c>
      <c r="Q4889" t="s">
        <v>24</v>
      </c>
      <c r="R4889" t="s">
        <v>24</v>
      </c>
      <c r="S4889">
        <v>4</v>
      </c>
      <c r="T4889" t="s">
        <v>24</v>
      </c>
    </row>
    <row r="4890" spans="1:20">
      <c r="A4890" t="s">
        <v>36855</v>
      </c>
      <c r="B4890" t="s">
        <v>24817</v>
      </c>
      <c r="C4890" t="s">
        <v>24818</v>
      </c>
      <c r="D4890" t="s">
        <v>24819</v>
      </c>
      <c r="E4890" t="str">
        <f>IF(OR(EXACT(LEFT(F4890,1),"'"),EXACT(LEFT(F4890,1),"["),EXACT(LEFT(F4890,1),"("),EXACT(UPPER(LEFT(F4890,1)),LEFT(F4890,1))=FALSE),"-",IF(LEFT(F4890,10)="Candidatus", MID(F4890, FIND(" ", F4890), FIND(" ", F4890, FIND(" ", F4890, 1)+1)-FIND(" ", F4890)), MID(F4890, 1, FIND(" ", F4890))))</f>
        <v xml:space="preserve">Salinibacter </v>
      </c>
      <c r="F4890" t="s">
        <v>24816</v>
      </c>
      <c r="G4890" t="s">
        <v>16</v>
      </c>
      <c r="H4890" t="s">
        <v>4876</v>
      </c>
      <c r="I4890" t="s">
        <v>4877</v>
      </c>
      <c r="J4890" t="s">
        <v>24817</v>
      </c>
      <c r="K4890" t="s">
        <v>24818</v>
      </c>
      <c r="L4890" t="s">
        <v>24819</v>
      </c>
      <c r="M4890" s="1" t="s">
        <v>24820</v>
      </c>
      <c r="N4890" s="1" t="s">
        <v>24821</v>
      </c>
      <c r="O4890">
        <v>32</v>
      </c>
      <c r="P4890" t="s">
        <v>24</v>
      </c>
      <c r="Q4890" t="s">
        <v>24</v>
      </c>
      <c r="R4890" t="s">
        <v>24</v>
      </c>
      <c r="S4890">
        <v>33</v>
      </c>
      <c r="T4890">
        <v>1</v>
      </c>
    </row>
    <row r="4891" spans="1:20">
      <c r="A4891" t="s">
        <v>36856</v>
      </c>
      <c r="B4891" t="s">
        <v>24823</v>
      </c>
      <c r="C4891" t="s">
        <v>24824</v>
      </c>
      <c r="D4891" t="s">
        <v>24825</v>
      </c>
      <c r="E4891" t="str">
        <f>IF(OR(EXACT(LEFT(F4891,1),"'"),EXACT(LEFT(F4891,1),"["),EXACT(LEFT(F4891,1),"("),EXACT(UPPER(LEFT(F4891,1)),LEFT(F4891,1))=FALSE),"-",IF(LEFT(F4891,10)="Candidatus", MID(F4891, FIND(" ", F4891), FIND(" ", F4891, FIND(" ", F4891, 1)+1)-FIND(" ", F4891)), MID(F4891, 1, FIND(" ", F4891))))</f>
        <v xml:space="preserve">Salinibacter </v>
      </c>
      <c r="F4891" t="s">
        <v>24822</v>
      </c>
      <c r="G4891" t="s">
        <v>16</v>
      </c>
      <c r="H4891" t="s">
        <v>4876</v>
      </c>
      <c r="I4891" t="s">
        <v>4877</v>
      </c>
      <c r="J4891" t="s">
        <v>24823</v>
      </c>
      <c r="K4891" t="s">
        <v>24824</v>
      </c>
      <c r="L4891" t="s">
        <v>24825</v>
      </c>
      <c r="M4891" s="1" t="s">
        <v>24826</v>
      </c>
      <c r="N4891" s="1" t="s">
        <v>24827</v>
      </c>
      <c r="O4891">
        <v>35</v>
      </c>
      <c r="P4891" t="s">
        <v>24</v>
      </c>
      <c r="Q4891" t="s">
        <v>24</v>
      </c>
      <c r="R4891" t="s">
        <v>24</v>
      </c>
      <c r="S4891">
        <v>35</v>
      </c>
      <c r="T4891" t="s">
        <v>24</v>
      </c>
    </row>
    <row r="4892" spans="1:20">
      <c r="A4892" t="s">
        <v>36857</v>
      </c>
      <c r="B4892" t="s">
        <v>24828</v>
      </c>
      <c r="C4892" t="s">
        <v>24829</v>
      </c>
      <c r="D4892" t="s">
        <v>24830</v>
      </c>
      <c r="E4892" t="str">
        <f>IF(OR(EXACT(LEFT(F4892,1),"'"),EXACT(LEFT(F4892,1),"["),EXACT(LEFT(F4892,1),"("),EXACT(UPPER(LEFT(F4892,1)),LEFT(F4892,1))=FALSE),"-",IF(LEFT(F4892,10)="Candidatus", MID(F4892, FIND(" ", F4892), FIND(" ", F4892, FIND(" ", F4892, 1)+1)-FIND(" ", F4892)), MID(F4892, 1, FIND(" ", F4892))))</f>
        <v xml:space="preserve">Salinibacter </v>
      </c>
      <c r="F4892" t="s">
        <v>24822</v>
      </c>
      <c r="G4892" t="s">
        <v>16</v>
      </c>
      <c r="H4892" t="s">
        <v>4876</v>
      </c>
      <c r="I4892" t="s">
        <v>4877</v>
      </c>
      <c r="J4892" t="s">
        <v>24828</v>
      </c>
      <c r="K4892" t="s">
        <v>24829</v>
      </c>
      <c r="L4892" t="s">
        <v>24830</v>
      </c>
      <c r="M4892" s="1" t="s">
        <v>24831</v>
      </c>
      <c r="N4892" s="1" t="s">
        <v>24832</v>
      </c>
      <c r="O4892">
        <v>12</v>
      </c>
      <c r="P4892" t="s">
        <v>24</v>
      </c>
      <c r="Q4892" t="s">
        <v>24</v>
      </c>
      <c r="R4892" t="s">
        <v>24</v>
      </c>
      <c r="S4892">
        <v>12</v>
      </c>
      <c r="T4892" t="s">
        <v>24</v>
      </c>
    </row>
    <row r="4893" spans="1:20">
      <c r="A4893" t="s">
        <v>36858</v>
      </c>
      <c r="B4893" t="s">
        <v>24833</v>
      </c>
      <c r="C4893" t="s">
        <v>24834</v>
      </c>
      <c r="D4893" t="s">
        <v>24835</v>
      </c>
      <c r="E4893" t="str">
        <f>IF(OR(EXACT(LEFT(F4893,1),"'"),EXACT(LEFT(F4893,1),"["),EXACT(LEFT(F4893,1),"("),EXACT(UPPER(LEFT(F4893,1)),LEFT(F4893,1))=FALSE),"-",IF(LEFT(F4893,10)="Candidatus", MID(F4893, FIND(" ", F4893), FIND(" ", F4893, FIND(" ", F4893, 1)+1)-FIND(" ", F4893)), MID(F4893, 1, FIND(" ", F4893))))</f>
        <v xml:space="preserve">Salinibacter </v>
      </c>
      <c r="F4893" t="s">
        <v>24822</v>
      </c>
      <c r="G4893" t="s">
        <v>16</v>
      </c>
      <c r="H4893" t="s">
        <v>4876</v>
      </c>
      <c r="I4893" t="s">
        <v>4877</v>
      </c>
      <c r="J4893" t="s">
        <v>24833</v>
      </c>
      <c r="K4893" t="s">
        <v>24834</v>
      </c>
      <c r="L4893" t="s">
        <v>24835</v>
      </c>
      <c r="M4893" s="1" t="s">
        <v>24836</v>
      </c>
      <c r="N4893" s="1" t="s">
        <v>24837</v>
      </c>
      <c r="O4893">
        <v>38</v>
      </c>
      <c r="P4893" t="s">
        <v>24</v>
      </c>
      <c r="Q4893" t="s">
        <v>24</v>
      </c>
      <c r="R4893" t="s">
        <v>24</v>
      </c>
      <c r="S4893">
        <v>38</v>
      </c>
      <c r="T4893" t="s">
        <v>24</v>
      </c>
    </row>
    <row r="4894" spans="1:20">
      <c r="A4894" t="s">
        <v>36859</v>
      </c>
      <c r="B4894" t="s">
        <v>24838</v>
      </c>
      <c r="C4894" t="s">
        <v>24839</v>
      </c>
      <c r="D4894" t="s">
        <v>24840</v>
      </c>
      <c r="E4894" t="str">
        <f>IF(OR(EXACT(LEFT(F4894,1),"'"),EXACT(LEFT(F4894,1),"["),EXACT(LEFT(F4894,1),"("),EXACT(UPPER(LEFT(F4894,1)),LEFT(F4894,1))=FALSE),"-",IF(LEFT(F4894,10)="Candidatus", MID(F4894, FIND(" ", F4894), FIND(" ", F4894, FIND(" ", F4894, 1)+1)-FIND(" ", F4894)), MID(F4894, 1, FIND(" ", F4894))))</f>
        <v xml:space="preserve">Salinibacter </v>
      </c>
      <c r="F4894" t="s">
        <v>24822</v>
      </c>
      <c r="G4894" t="s">
        <v>16</v>
      </c>
      <c r="H4894" t="s">
        <v>4876</v>
      </c>
      <c r="I4894" t="s">
        <v>4877</v>
      </c>
      <c r="J4894" t="s">
        <v>24838</v>
      </c>
      <c r="K4894" t="s">
        <v>24839</v>
      </c>
      <c r="L4894" t="s">
        <v>24840</v>
      </c>
      <c r="M4894" s="1" t="s">
        <v>24841</v>
      </c>
      <c r="N4894" s="1" t="s">
        <v>24842</v>
      </c>
      <c r="O4894">
        <v>51</v>
      </c>
      <c r="P4894" t="s">
        <v>24</v>
      </c>
      <c r="Q4894">
        <v>1</v>
      </c>
      <c r="R4894" t="s">
        <v>24</v>
      </c>
      <c r="S4894">
        <v>57</v>
      </c>
      <c r="T4894">
        <v>5</v>
      </c>
    </row>
    <row r="4895" spans="1:20">
      <c r="A4895" t="s">
        <v>36860</v>
      </c>
      <c r="B4895" t="s">
        <v>24844</v>
      </c>
      <c r="C4895" t="s">
        <v>24845</v>
      </c>
      <c r="D4895" t="s">
        <v>24846</v>
      </c>
      <c r="E4895" t="str">
        <f>IF(OR(EXACT(LEFT(F4895,1),"'"),EXACT(LEFT(F4895,1),"["),EXACT(LEFT(F4895,1),"("),EXACT(UPPER(LEFT(F4895,1)),LEFT(F4895,1))=FALSE),"-",IF(LEFT(F4895,10)="Candidatus", MID(F4895, FIND(" ", F4895), FIND(" ", F4895, FIND(" ", F4895, 1)+1)-FIND(" ", F4895)), MID(F4895, 1, FIND(" ", F4895))))</f>
        <v xml:space="preserve">Salmonella </v>
      </c>
      <c r="F4895" t="s">
        <v>24843</v>
      </c>
      <c r="G4895" t="s">
        <v>16</v>
      </c>
      <c r="H4895" t="s">
        <v>76</v>
      </c>
      <c r="I4895" t="s">
        <v>77</v>
      </c>
      <c r="J4895" t="s">
        <v>24844</v>
      </c>
      <c r="K4895" t="s">
        <v>24845</v>
      </c>
      <c r="L4895" t="s">
        <v>24846</v>
      </c>
      <c r="M4895" s="1" t="s">
        <v>24847</v>
      </c>
      <c r="N4895" s="1" t="s">
        <v>24848</v>
      </c>
      <c r="O4895">
        <v>82</v>
      </c>
      <c r="P4895" t="s">
        <v>24</v>
      </c>
      <c r="Q4895" t="s">
        <v>24</v>
      </c>
      <c r="R4895" t="s">
        <v>24</v>
      </c>
      <c r="S4895">
        <v>98</v>
      </c>
      <c r="T4895">
        <v>16</v>
      </c>
    </row>
    <row r="4896" spans="1:20">
      <c r="A4896" t="s">
        <v>36861</v>
      </c>
      <c r="B4896" t="s">
        <v>24850</v>
      </c>
      <c r="C4896" t="s">
        <v>24851</v>
      </c>
      <c r="D4896" t="s">
        <v>24852</v>
      </c>
      <c r="E4896" t="str">
        <f>IF(OR(EXACT(LEFT(F4896,1),"'"),EXACT(LEFT(F4896,1),"["),EXACT(LEFT(F4896,1),"("),EXACT(UPPER(LEFT(F4896,1)),LEFT(F4896,1))=FALSE),"-",IF(LEFT(F4896,10)="Candidatus", MID(F4896, FIND(" ", F4896), FIND(" ", F4896, FIND(" ", F4896, 1)+1)-FIND(" ", F4896)), MID(F4896, 1, FIND(" ", F4896))))</f>
        <v xml:space="preserve">Salmonella </v>
      </c>
      <c r="F4896" t="s">
        <v>24849</v>
      </c>
      <c r="G4896" t="s">
        <v>16</v>
      </c>
      <c r="H4896" t="s">
        <v>76</v>
      </c>
      <c r="I4896" t="s">
        <v>77</v>
      </c>
      <c r="J4896" t="s">
        <v>24850</v>
      </c>
      <c r="K4896" t="s">
        <v>24851</v>
      </c>
      <c r="L4896" t="s">
        <v>24852</v>
      </c>
      <c r="M4896" s="1" t="s">
        <v>24853</v>
      </c>
      <c r="N4896" s="1" t="s">
        <v>24854</v>
      </c>
      <c r="O4896">
        <v>83</v>
      </c>
      <c r="P4896" t="s">
        <v>24</v>
      </c>
      <c r="Q4896" t="s">
        <v>24</v>
      </c>
      <c r="R4896" t="s">
        <v>24</v>
      </c>
      <c r="S4896">
        <v>89</v>
      </c>
      <c r="T4896" t="s">
        <v>24</v>
      </c>
    </row>
    <row r="4897" spans="1:20">
      <c r="A4897" t="s">
        <v>36862</v>
      </c>
      <c r="B4897" t="s">
        <v>24856</v>
      </c>
      <c r="C4897" t="s">
        <v>24857</v>
      </c>
      <c r="D4897" t="s">
        <v>24858</v>
      </c>
      <c r="E4897" t="str">
        <f>IF(OR(EXACT(LEFT(F4897,1),"'"),EXACT(LEFT(F4897,1),"["),EXACT(LEFT(F4897,1),"("),EXACT(UPPER(LEFT(F4897,1)),LEFT(F4897,1))=FALSE),"-",IF(LEFT(F4897,10)="Candidatus", MID(F4897, FIND(" ", F4897), FIND(" ", F4897, FIND(" ", F4897, 1)+1)-FIND(" ", F4897)), MID(F4897, 1, FIND(" ", F4897))))</f>
        <v xml:space="preserve">Salmonella </v>
      </c>
      <c r="F4897" t="s">
        <v>24855</v>
      </c>
      <c r="G4897" t="s">
        <v>16</v>
      </c>
      <c r="H4897" t="s">
        <v>76</v>
      </c>
      <c r="I4897" t="s">
        <v>77</v>
      </c>
      <c r="J4897" t="s">
        <v>24856</v>
      </c>
      <c r="K4897" t="s">
        <v>24857</v>
      </c>
      <c r="L4897" t="s">
        <v>24858</v>
      </c>
      <c r="M4897" s="1" t="s">
        <v>24859</v>
      </c>
      <c r="N4897" s="1" t="s">
        <v>24860</v>
      </c>
      <c r="O4897">
        <v>52</v>
      </c>
      <c r="P4897" t="s">
        <v>24</v>
      </c>
      <c r="Q4897" t="s">
        <v>24</v>
      </c>
      <c r="R4897" t="s">
        <v>24</v>
      </c>
      <c r="S4897">
        <v>54</v>
      </c>
      <c r="T4897">
        <v>2</v>
      </c>
    </row>
    <row r="4898" spans="1:20">
      <c r="A4898" t="s">
        <v>36863</v>
      </c>
      <c r="B4898" t="s">
        <v>24862</v>
      </c>
      <c r="C4898" t="s">
        <v>24863</v>
      </c>
      <c r="D4898" t="s">
        <v>24864</v>
      </c>
      <c r="E4898" t="str">
        <f>IF(OR(EXACT(LEFT(F4898,1),"'"),EXACT(LEFT(F4898,1),"["),EXACT(LEFT(F4898,1),"("),EXACT(UPPER(LEFT(F4898,1)),LEFT(F4898,1))=FALSE),"-",IF(LEFT(F4898,10)="Candidatus", MID(F4898, FIND(" ", F4898), FIND(" ", F4898, FIND(" ", F4898, 1)+1)-FIND(" ", F4898)), MID(F4898, 1, FIND(" ", F4898))))</f>
        <v xml:space="preserve">Salmonella </v>
      </c>
      <c r="F4898" t="s">
        <v>24861</v>
      </c>
      <c r="G4898" t="s">
        <v>16</v>
      </c>
      <c r="H4898" t="s">
        <v>76</v>
      </c>
      <c r="I4898" t="s">
        <v>77</v>
      </c>
      <c r="J4898" t="s">
        <v>24862</v>
      </c>
      <c r="K4898" t="s">
        <v>24863</v>
      </c>
      <c r="L4898" t="s">
        <v>24864</v>
      </c>
      <c r="M4898" s="1" t="s">
        <v>24865</v>
      </c>
      <c r="N4898" s="1" t="s">
        <v>24866</v>
      </c>
      <c r="O4898">
        <v>48</v>
      </c>
      <c r="P4898" t="s">
        <v>24</v>
      </c>
      <c r="Q4898" t="s">
        <v>24</v>
      </c>
      <c r="R4898" t="s">
        <v>24</v>
      </c>
      <c r="S4898">
        <v>48</v>
      </c>
      <c r="T4898" t="s">
        <v>24</v>
      </c>
    </row>
    <row r="4899" spans="1:20">
      <c r="A4899" t="s">
        <v>36864</v>
      </c>
      <c r="B4899" t="s">
        <v>24868</v>
      </c>
      <c r="C4899" t="s">
        <v>24869</v>
      </c>
      <c r="D4899" t="s">
        <v>24870</v>
      </c>
      <c r="E4899" t="str">
        <f>IF(OR(EXACT(LEFT(F4899,1),"'"),EXACT(LEFT(F4899,1),"["),EXACT(LEFT(F4899,1),"("),EXACT(UPPER(LEFT(F4899,1)),LEFT(F4899,1))=FALSE),"-",IF(LEFT(F4899,10)="Candidatus", MID(F4899, FIND(" ", F4899), FIND(" ", F4899, FIND(" ", F4899, 1)+1)-FIND(" ", F4899)), MID(F4899, 1, FIND(" ", F4899))))</f>
        <v xml:space="preserve">Salmonella </v>
      </c>
      <c r="F4899" t="s">
        <v>24867</v>
      </c>
      <c r="G4899" t="s">
        <v>16</v>
      </c>
      <c r="H4899" t="s">
        <v>76</v>
      </c>
      <c r="I4899" t="s">
        <v>77</v>
      </c>
      <c r="J4899" t="s">
        <v>24868</v>
      </c>
      <c r="K4899" t="s">
        <v>24869</v>
      </c>
      <c r="L4899" t="s">
        <v>24870</v>
      </c>
      <c r="M4899" s="1" t="s">
        <v>24871</v>
      </c>
      <c r="N4899" s="1" t="s">
        <v>24872</v>
      </c>
      <c r="O4899">
        <v>103</v>
      </c>
      <c r="P4899" t="s">
        <v>24</v>
      </c>
      <c r="Q4899" t="s">
        <v>24</v>
      </c>
      <c r="R4899">
        <v>1</v>
      </c>
      <c r="S4899">
        <v>110</v>
      </c>
      <c r="T4899" t="s">
        <v>24</v>
      </c>
    </row>
    <row r="4900" spans="1:20">
      <c r="A4900" t="s">
        <v>36865</v>
      </c>
      <c r="B4900" t="s">
        <v>24874</v>
      </c>
      <c r="C4900" t="s">
        <v>24875</v>
      </c>
      <c r="D4900" t="s">
        <v>24876</v>
      </c>
      <c r="E4900" t="str">
        <f>IF(OR(EXACT(LEFT(F4900,1),"'"),EXACT(LEFT(F4900,1),"["),EXACT(LEFT(F4900,1),"("),EXACT(UPPER(LEFT(F4900,1)),LEFT(F4900,1))=FALSE),"-",IF(LEFT(F4900,10)="Candidatus", MID(F4900, FIND(" ", F4900), FIND(" ", F4900, FIND(" ", F4900, 1)+1)-FIND(" ", F4900)), MID(F4900, 1, FIND(" ", F4900))))</f>
        <v xml:space="preserve">Salmonella </v>
      </c>
      <c r="F4900" t="s">
        <v>24873</v>
      </c>
      <c r="G4900" t="s">
        <v>16</v>
      </c>
      <c r="H4900" t="s">
        <v>76</v>
      </c>
      <c r="I4900" t="s">
        <v>77</v>
      </c>
      <c r="J4900" t="s">
        <v>24874</v>
      </c>
      <c r="K4900" t="s">
        <v>24875</v>
      </c>
      <c r="L4900" t="s">
        <v>24876</v>
      </c>
      <c r="M4900" s="1" t="s">
        <v>24877</v>
      </c>
      <c r="N4900" s="1" t="s">
        <v>24878</v>
      </c>
      <c r="O4900">
        <v>5</v>
      </c>
      <c r="P4900" t="s">
        <v>24</v>
      </c>
      <c r="Q4900" t="s">
        <v>24</v>
      </c>
      <c r="R4900" t="s">
        <v>24</v>
      </c>
      <c r="S4900">
        <v>5</v>
      </c>
      <c r="T4900" t="s">
        <v>24</v>
      </c>
    </row>
    <row r="4901" spans="1:20">
      <c r="A4901" t="s">
        <v>36866</v>
      </c>
      <c r="B4901" t="s">
        <v>24880</v>
      </c>
      <c r="C4901" t="s">
        <v>24881</v>
      </c>
      <c r="D4901" t="s">
        <v>24882</v>
      </c>
      <c r="E4901" t="str">
        <f>IF(OR(EXACT(LEFT(F4901,1),"'"),EXACT(LEFT(F4901,1),"["),EXACT(LEFT(F4901,1),"("),EXACT(UPPER(LEFT(F4901,1)),LEFT(F4901,1))=FALSE),"-",IF(LEFT(F4901,10)="Candidatus", MID(F4901, FIND(" ", F4901), FIND(" ", F4901, FIND(" ", F4901, 1)+1)-FIND(" ", F4901)), MID(F4901, 1, FIND(" ", F4901))))</f>
        <v xml:space="preserve">Salmonella </v>
      </c>
      <c r="F4901" t="s">
        <v>24879</v>
      </c>
      <c r="G4901" t="s">
        <v>16</v>
      </c>
      <c r="H4901" t="s">
        <v>76</v>
      </c>
      <c r="I4901" t="s">
        <v>77</v>
      </c>
      <c r="J4901" t="s">
        <v>24880</v>
      </c>
      <c r="K4901" t="s">
        <v>24881</v>
      </c>
      <c r="L4901" t="s">
        <v>24882</v>
      </c>
      <c r="M4901" s="1" t="s">
        <v>24883</v>
      </c>
      <c r="N4901" s="1" t="s">
        <v>24884</v>
      </c>
      <c r="O4901">
        <v>127</v>
      </c>
      <c r="P4901" t="s">
        <v>24</v>
      </c>
      <c r="Q4901" t="s">
        <v>24</v>
      </c>
      <c r="R4901" t="s">
        <v>24</v>
      </c>
      <c r="S4901">
        <v>143</v>
      </c>
      <c r="T4901">
        <v>16</v>
      </c>
    </row>
    <row r="4902" spans="1:20">
      <c r="A4902" t="s">
        <v>36867</v>
      </c>
      <c r="B4902" t="s">
        <v>24885</v>
      </c>
      <c r="C4902" t="s">
        <v>24886</v>
      </c>
      <c r="D4902" t="s">
        <v>24887</v>
      </c>
      <c r="E4902" t="str">
        <f>IF(OR(EXACT(LEFT(F4902,1),"'"),EXACT(LEFT(F4902,1),"["),EXACT(LEFT(F4902,1),"("),EXACT(UPPER(LEFT(F4902,1)),LEFT(F4902,1))=FALSE),"-",IF(LEFT(F4902,10)="Candidatus", MID(F4902, FIND(" ", F4902), FIND(" ", F4902, FIND(" ", F4902, 1)+1)-FIND(" ", F4902)), MID(F4902, 1, FIND(" ", F4902))))</f>
        <v xml:space="preserve">Salmonella </v>
      </c>
      <c r="F4902" t="s">
        <v>24867</v>
      </c>
      <c r="G4902" t="s">
        <v>16</v>
      </c>
      <c r="H4902" t="s">
        <v>76</v>
      </c>
      <c r="I4902" t="s">
        <v>77</v>
      </c>
      <c r="J4902" t="s">
        <v>24885</v>
      </c>
      <c r="K4902" t="s">
        <v>24886</v>
      </c>
      <c r="L4902" t="s">
        <v>24887</v>
      </c>
      <c r="M4902" s="1" t="s">
        <v>24888</v>
      </c>
      <c r="N4902" s="1" t="s">
        <v>24889</v>
      </c>
      <c r="O4902">
        <v>9</v>
      </c>
      <c r="P4902" t="s">
        <v>24</v>
      </c>
      <c r="Q4902" t="s">
        <v>24</v>
      </c>
      <c r="R4902" t="s">
        <v>24</v>
      </c>
      <c r="S4902">
        <v>10</v>
      </c>
      <c r="T4902">
        <v>1</v>
      </c>
    </row>
    <row r="4903" spans="1:20">
      <c r="A4903" t="s">
        <v>36868</v>
      </c>
      <c r="B4903" t="s">
        <v>24891</v>
      </c>
      <c r="C4903" t="s">
        <v>24892</v>
      </c>
      <c r="D4903" t="s">
        <v>24893</v>
      </c>
      <c r="E4903" t="str">
        <f>IF(OR(EXACT(LEFT(F4903,1),"'"),EXACT(LEFT(F4903,1),"["),EXACT(LEFT(F4903,1),"("),EXACT(UPPER(LEFT(F4903,1)),LEFT(F4903,1))=FALSE),"-",IF(LEFT(F4903,10)="Candidatus", MID(F4903, FIND(" ", F4903), FIND(" ", F4903, FIND(" ", F4903, 1)+1)-FIND(" ", F4903)), MID(F4903, 1, FIND(" ", F4903))))</f>
        <v xml:space="preserve">Salmonella </v>
      </c>
      <c r="F4903" t="s">
        <v>24890</v>
      </c>
      <c r="G4903" t="s">
        <v>16</v>
      </c>
      <c r="H4903" t="s">
        <v>76</v>
      </c>
      <c r="I4903" t="s">
        <v>77</v>
      </c>
      <c r="J4903" t="s">
        <v>24891</v>
      </c>
      <c r="K4903" t="s">
        <v>24892</v>
      </c>
      <c r="L4903" t="s">
        <v>24893</v>
      </c>
      <c r="M4903" s="1" t="s">
        <v>18111</v>
      </c>
      <c r="N4903" s="1" t="s">
        <v>16523</v>
      </c>
      <c r="O4903">
        <v>11</v>
      </c>
      <c r="P4903" t="s">
        <v>24</v>
      </c>
      <c r="Q4903" t="s">
        <v>24</v>
      </c>
      <c r="R4903" t="s">
        <v>24</v>
      </c>
      <c r="S4903">
        <v>11</v>
      </c>
      <c r="T4903" t="s">
        <v>24</v>
      </c>
    </row>
    <row r="4904" spans="1:20">
      <c r="A4904" t="s">
        <v>36869</v>
      </c>
      <c r="B4904" t="s">
        <v>24895</v>
      </c>
      <c r="C4904" t="s">
        <v>24896</v>
      </c>
      <c r="D4904" t="s">
        <v>24897</v>
      </c>
      <c r="E4904" t="str">
        <f>IF(OR(EXACT(LEFT(F4904,1),"'"),EXACT(LEFT(F4904,1),"["),EXACT(LEFT(F4904,1),"("),EXACT(UPPER(LEFT(F4904,1)),LEFT(F4904,1))=FALSE),"-",IF(LEFT(F4904,10)="Candidatus", MID(F4904, FIND(" ", F4904), FIND(" ", F4904, FIND(" ", F4904, 1)+1)-FIND(" ", F4904)), MID(F4904, 1, FIND(" ", F4904))))</f>
        <v xml:space="preserve">Salmonella </v>
      </c>
      <c r="F4904" t="s">
        <v>24894</v>
      </c>
      <c r="G4904" t="s">
        <v>16</v>
      </c>
      <c r="H4904" t="s">
        <v>76</v>
      </c>
      <c r="I4904" t="s">
        <v>77</v>
      </c>
      <c r="J4904" t="s">
        <v>24895</v>
      </c>
      <c r="K4904" t="s">
        <v>24896</v>
      </c>
      <c r="L4904" t="s">
        <v>24897</v>
      </c>
      <c r="M4904" s="1" t="s">
        <v>24898</v>
      </c>
      <c r="N4904" s="1" t="s">
        <v>24899</v>
      </c>
      <c r="O4904">
        <v>8</v>
      </c>
      <c r="P4904" t="s">
        <v>24</v>
      </c>
      <c r="Q4904" t="s">
        <v>24</v>
      </c>
      <c r="R4904" t="s">
        <v>24</v>
      </c>
      <c r="S4904">
        <v>10</v>
      </c>
      <c r="T4904" t="s">
        <v>24</v>
      </c>
    </row>
    <row r="4905" spans="1:20">
      <c r="A4905" t="s">
        <v>36870</v>
      </c>
      <c r="B4905" t="s">
        <v>24901</v>
      </c>
      <c r="C4905" t="s">
        <v>24902</v>
      </c>
      <c r="D4905" t="s">
        <v>24903</v>
      </c>
      <c r="E4905" t="str">
        <f>IF(OR(EXACT(LEFT(F4905,1),"'"),EXACT(LEFT(F4905,1),"["),EXACT(LEFT(F4905,1),"("),EXACT(UPPER(LEFT(F4905,1)),LEFT(F4905,1))=FALSE),"-",IF(LEFT(F4905,10)="Candidatus", MID(F4905, FIND(" ", F4905), FIND(" ", F4905, FIND(" ", F4905, 1)+1)-FIND(" ", F4905)), MID(F4905, 1, FIND(" ", F4905))))</f>
        <v xml:space="preserve">Salmonella </v>
      </c>
      <c r="F4905" t="s">
        <v>24900</v>
      </c>
      <c r="G4905" t="s">
        <v>16</v>
      </c>
      <c r="H4905" t="s">
        <v>76</v>
      </c>
      <c r="I4905" t="s">
        <v>77</v>
      </c>
      <c r="J4905" t="s">
        <v>24901</v>
      </c>
      <c r="K4905" t="s">
        <v>24902</v>
      </c>
      <c r="L4905" t="s">
        <v>24903</v>
      </c>
      <c r="M4905" s="1" t="s">
        <v>24904</v>
      </c>
      <c r="N4905" s="1" t="s">
        <v>24905</v>
      </c>
      <c r="O4905">
        <v>132</v>
      </c>
      <c r="P4905" t="s">
        <v>24</v>
      </c>
      <c r="Q4905" t="s">
        <v>24</v>
      </c>
      <c r="R4905" t="s">
        <v>24</v>
      </c>
      <c r="S4905">
        <v>132</v>
      </c>
      <c r="T4905" t="s">
        <v>24</v>
      </c>
    </row>
    <row r="4906" spans="1:20">
      <c r="A4906" t="s">
        <v>36871</v>
      </c>
      <c r="B4906" t="s">
        <v>24906</v>
      </c>
      <c r="C4906" t="s">
        <v>24907</v>
      </c>
      <c r="D4906" t="s">
        <v>24908</v>
      </c>
      <c r="E4906" t="str">
        <f>IF(OR(EXACT(LEFT(F4906,1),"'"),EXACT(LEFT(F4906,1),"["),EXACT(LEFT(F4906,1),"("),EXACT(UPPER(LEFT(F4906,1)),LEFT(F4906,1))=FALSE),"-",IF(LEFT(F4906,10)="Candidatus", MID(F4906, FIND(" ", F4906), FIND(" ", F4906, FIND(" ", F4906, 1)+1)-FIND(" ", F4906)), MID(F4906, 1, FIND(" ", F4906))))</f>
        <v xml:space="preserve">Salmonella </v>
      </c>
      <c r="F4906" t="s">
        <v>24867</v>
      </c>
      <c r="G4906" t="s">
        <v>16</v>
      </c>
      <c r="H4906" t="s">
        <v>76</v>
      </c>
      <c r="I4906" t="s">
        <v>77</v>
      </c>
      <c r="J4906" t="s">
        <v>24906</v>
      </c>
      <c r="K4906" t="s">
        <v>24907</v>
      </c>
      <c r="L4906" t="s">
        <v>24908</v>
      </c>
      <c r="M4906" s="1" t="s">
        <v>24909</v>
      </c>
      <c r="N4906" s="1" t="s">
        <v>24910</v>
      </c>
      <c r="O4906">
        <v>121</v>
      </c>
      <c r="P4906" t="s">
        <v>24</v>
      </c>
      <c r="Q4906" t="s">
        <v>24</v>
      </c>
      <c r="R4906" t="s">
        <v>24</v>
      </c>
      <c r="S4906">
        <v>121</v>
      </c>
      <c r="T4906" t="s">
        <v>24</v>
      </c>
    </row>
    <row r="4907" spans="1:20">
      <c r="A4907" t="s">
        <v>36872</v>
      </c>
      <c r="B4907" t="s">
        <v>24912</v>
      </c>
      <c r="C4907" t="s">
        <v>24913</v>
      </c>
      <c r="D4907" t="s">
        <v>24914</v>
      </c>
      <c r="E4907" t="str">
        <f>IF(OR(EXACT(LEFT(F4907,1),"'"),EXACT(LEFT(F4907,1),"["),EXACT(LEFT(F4907,1),"("),EXACT(UPPER(LEFT(F4907,1)),LEFT(F4907,1))=FALSE),"-",IF(LEFT(F4907,10)="Candidatus", MID(F4907, FIND(" ", F4907), FIND(" ", F4907, FIND(" ", F4907, 1)+1)-FIND(" ", F4907)), MID(F4907, 1, FIND(" ", F4907))))</f>
        <v xml:space="preserve">Salmonella </v>
      </c>
      <c r="F4907" t="s">
        <v>24911</v>
      </c>
      <c r="G4907" t="s">
        <v>16</v>
      </c>
      <c r="H4907" t="s">
        <v>76</v>
      </c>
      <c r="I4907" t="s">
        <v>77</v>
      </c>
      <c r="J4907" t="s">
        <v>24912</v>
      </c>
      <c r="K4907" t="s">
        <v>24913</v>
      </c>
      <c r="L4907" t="s">
        <v>24914</v>
      </c>
      <c r="M4907" s="1" t="s">
        <v>24915</v>
      </c>
      <c r="N4907" s="1" t="s">
        <v>24916</v>
      </c>
      <c r="O4907">
        <v>33</v>
      </c>
      <c r="P4907" t="s">
        <v>24</v>
      </c>
      <c r="Q4907" t="s">
        <v>24</v>
      </c>
      <c r="R4907" t="s">
        <v>24</v>
      </c>
      <c r="S4907">
        <v>33</v>
      </c>
      <c r="T4907" t="s">
        <v>24</v>
      </c>
    </row>
    <row r="4908" spans="1:20">
      <c r="A4908" t="s">
        <v>36873</v>
      </c>
      <c r="B4908" t="s">
        <v>24918</v>
      </c>
      <c r="C4908" t="s">
        <v>24919</v>
      </c>
      <c r="D4908" t="s">
        <v>24920</v>
      </c>
      <c r="E4908" t="str">
        <f>IF(OR(EXACT(LEFT(F4908,1),"'"),EXACT(LEFT(F4908,1),"["),EXACT(LEFT(F4908,1),"("),EXACT(UPPER(LEFT(F4908,1)),LEFT(F4908,1))=FALSE),"-",IF(LEFT(F4908,10)="Candidatus", MID(F4908, FIND(" ", F4908), FIND(" ", F4908, FIND(" ", F4908, 1)+1)-FIND(" ", F4908)), MID(F4908, 1, FIND(" ", F4908))))</f>
        <v xml:space="preserve">Salmonella </v>
      </c>
      <c r="F4908" t="s">
        <v>24917</v>
      </c>
      <c r="G4908" t="s">
        <v>16</v>
      </c>
      <c r="H4908" t="s">
        <v>76</v>
      </c>
      <c r="I4908" t="s">
        <v>77</v>
      </c>
      <c r="J4908" t="s">
        <v>24918</v>
      </c>
      <c r="K4908" t="s">
        <v>24919</v>
      </c>
      <c r="L4908" t="s">
        <v>24920</v>
      </c>
      <c r="M4908" s="1" t="s">
        <v>13243</v>
      </c>
      <c r="N4908" s="1" t="s">
        <v>13244</v>
      </c>
      <c r="O4908">
        <v>4</v>
      </c>
      <c r="P4908" t="s">
        <v>24</v>
      </c>
      <c r="Q4908" t="s">
        <v>24</v>
      </c>
      <c r="R4908" t="s">
        <v>24</v>
      </c>
      <c r="S4908">
        <v>4</v>
      </c>
      <c r="T4908" t="s">
        <v>24</v>
      </c>
    </row>
    <row r="4909" spans="1:20">
      <c r="A4909" t="s">
        <v>36874</v>
      </c>
      <c r="B4909" t="s">
        <v>24922</v>
      </c>
      <c r="C4909" t="s">
        <v>24923</v>
      </c>
      <c r="D4909" t="s">
        <v>24924</v>
      </c>
      <c r="E4909" t="str">
        <f>IF(OR(EXACT(LEFT(F4909,1),"'"),EXACT(LEFT(F4909,1),"["),EXACT(LEFT(F4909,1),"("),EXACT(UPPER(LEFT(F4909,1)),LEFT(F4909,1))=FALSE),"-",IF(LEFT(F4909,10)="Candidatus", MID(F4909, FIND(" ", F4909), FIND(" ", F4909, FIND(" ", F4909, 1)+1)-FIND(" ", F4909)), MID(F4909, 1, FIND(" ", F4909))))</f>
        <v xml:space="preserve">Salmonella </v>
      </c>
      <c r="F4909" t="s">
        <v>24921</v>
      </c>
      <c r="G4909" t="s">
        <v>16</v>
      </c>
      <c r="H4909" t="s">
        <v>76</v>
      </c>
      <c r="I4909" t="s">
        <v>77</v>
      </c>
      <c r="J4909" t="s">
        <v>24922</v>
      </c>
      <c r="K4909" t="s">
        <v>24923</v>
      </c>
      <c r="L4909" t="s">
        <v>24924</v>
      </c>
      <c r="M4909" s="1" t="s">
        <v>24925</v>
      </c>
      <c r="N4909" s="1" t="s">
        <v>24926</v>
      </c>
      <c r="O4909">
        <v>1</v>
      </c>
      <c r="P4909" t="s">
        <v>24</v>
      </c>
      <c r="Q4909" t="s">
        <v>24</v>
      </c>
      <c r="R4909" t="s">
        <v>24</v>
      </c>
      <c r="S4909">
        <v>1</v>
      </c>
      <c r="T4909" t="s">
        <v>24</v>
      </c>
    </row>
    <row r="4910" spans="1:20">
      <c r="A4910" t="s">
        <v>36875</v>
      </c>
      <c r="B4910" t="s">
        <v>24928</v>
      </c>
      <c r="C4910" t="s">
        <v>24929</v>
      </c>
      <c r="D4910" t="s">
        <v>24930</v>
      </c>
      <c r="E4910" t="str">
        <f>IF(OR(EXACT(LEFT(F4910,1),"'"),EXACT(LEFT(F4910,1),"["),EXACT(LEFT(F4910,1),"("),EXACT(UPPER(LEFT(F4910,1)),LEFT(F4910,1))=FALSE),"-",IF(LEFT(F4910,10)="Candidatus", MID(F4910, FIND(" ", F4910), FIND(" ", F4910, FIND(" ", F4910, 1)+1)-FIND(" ", F4910)), MID(F4910, 1, FIND(" ", F4910))))</f>
        <v xml:space="preserve">Salmonella </v>
      </c>
      <c r="F4910" t="s">
        <v>24927</v>
      </c>
      <c r="G4910" t="s">
        <v>16</v>
      </c>
      <c r="H4910" t="s">
        <v>76</v>
      </c>
      <c r="I4910" t="s">
        <v>77</v>
      </c>
      <c r="J4910" t="s">
        <v>24928</v>
      </c>
      <c r="K4910" t="s">
        <v>24929</v>
      </c>
      <c r="L4910" t="s">
        <v>24930</v>
      </c>
      <c r="M4910" s="1">
        <v>42220</v>
      </c>
      <c r="N4910" s="1" t="s">
        <v>24931</v>
      </c>
      <c r="O4910">
        <v>7</v>
      </c>
      <c r="P4910" t="s">
        <v>24</v>
      </c>
      <c r="Q4910" t="s">
        <v>24</v>
      </c>
      <c r="R4910" t="s">
        <v>24</v>
      </c>
      <c r="S4910">
        <v>7</v>
      </c>
      <c r="T4910" t="s">
        <v>24</v>
      </c>
    </row>
    <row r="4911" spans="1:20">
      <c r="A4911" t="s">
        <v>36876</v>
      </c>
      <c r="B4911" t="s">
        <v>24932</v>
      </c>
      <c r="C4911" t="s">
        <v>24933</v>
      </c>
      <c r="D4911" t="s">
        <v>24934</v>
      </c>
      <c r="E4911" t="str">
        <f>IF(OR(EXACT(LEFT(F4911,1),"'"),EXACT(LEFT(F4911,1),"["),EXACT(LEFT(F4911,1),"("),EXACT(UPPER(LEFT(F4911,1)),LEFT(F4911,1))=FALSE),"-",IF(LEFT(F4911,10)="Candidatus", MID(F4911, FIND(" ", F4911), FIND(" ", F4911, FIND(" ", F4911, 1)+1)-FIND(" ", F4911)), MID(F4911, 1, FIND(" ", F4911))))</f>
        <v xml:space="preserve">Salmonella </v>
      </c>
      <c r="F4911" t="s">
        <v>24867</v>
      </c>
      <c r="G4911" t="s">
        <v>16</v>
      </c>
      <c r="H4911" t="s">
        <v>76</v>
      </c>
      <c r="I4911" t="s">
        <v>77</v>
      </c>
      <c r="J4911" t="s">
        <v>24932</v>
      </c>
      <c r="K4911" t="s">
        <v>24933</v>
      </c>
      <c r="L4911" t="s">
        <v>24934</v>
      </c>
      <c r="M4911" s="1" t="s">
        <v>24935</v>
      </c>
      <c r="N4911" s="1" t="s">
        <v>24936</v>
      </c>
      <c r="O4911">
        <v>52</v>
      </c>
      <c r="P4911" t="s">
        <v>24</v>
      </c>
      <c r="Q4911" t="s">
        <v>24</v>
      </c>
      <c r="R4911" t="s">
        <v>24</v>
      </c>
      <c r="S4911">
        <v>52</v>
      </c>
      <c r="T4911" t="s">
        <v>24</v>
      </c>
    </row>
    <row r="4912" spans="1:20">
      <c r="A4912" t="s">
        <v>36877</v>
      </c>
      <c r="B4912" t="s">
        <v>24938</v>
      </c>
      <c r="C4912" t="s">
        <v>24939</v>
      </c>
      <c r="D4912" t="s">
        <v>24940</v>
      </c>
      <c r="E4912" t="str">
        <f>IF(OR(EXACT(LEFT(F4912,1),"'"),EXACT(LEFT(F4912,1),"["),EXACT(LEFT(F4912,1),"("),EXACT(UPPER(LEFT(F4912,1)),LEFT(F4912,1))=FALSE),"-",IF(LEFT(F4912,10)="Candidatus", MID(F4912, FIND(" ", F4912), FIND(" ", F4912, FIND(" ", F4912, 1)+1)-FIND(" ", F4912)), MID(F4912, 1, FIND(" ", F4912))))</f>
        <v xml:space="preserve">Salmonella </v>
      </c>
      <c r="F4912" t="s">
        <v>24937</v>
      </c>
      <c r="G4912" t="s">
        <v>16</v>
      </c>
      <c r="H4912" t="s">
        <v>76</v>
      </c>
      <c r="I4912" t="s">
        <v>77</v>
      </c>
      <c r="J4912" t="s">
        <v>24938</v>
      </c>
      <c r="K4912" t="s">
        <v>24939</v>
      </c>
      <c r="L4912" t="s">
        <v>24940</v>
      </c>
      <c r="M4912" s="1" t="s">
        <v>24941</v>
      </c>
      <c r="N4912" s="1" t="s">
        <v>24942</v>
      </c>
      <c r="O4912">
        <v>164</v>
      </c>
      <c r="P4912" t="s">
        <v>24</v>
      </c>
      <c r="Q4912" t="s">
        <v>24</v>
      </c>
      <c r="R4912" t="s">
        <v>24</v>
      </c>
      <c r="S4912">
        <v>164</v>
      </c>
      <c r="T4912" t="s">
        <v>24</v>
      </c>
    </row>
    <row r="4913" spans="1:20">
      <c r="A4913" t="s">
        <v>36878</v>
      </c>
      <c r="B4913" t="s">
        <v>24944</v>
      </c>
      <c r="C4913" t="s">
        <v>24945</v>
      </c>
      <c r="D4913" t="s">
        <v>24946</v>
      </c>
      <c r="E4913" t="str">
        <f>IF(OR(EXACT(LEFT(F4913,1),"'"),EXACT(LEFT(F4913,1),"["),EXACT(LEFT(F4913,1),"("),EXACT(UPPER(LEFT(F4913,1)),LEFT(F4913,1))=FALSE),"-",IF(LEFT(F4913,10)="Candidatus", MID(F4913, FIND(" ", F4913), FIND(" ", F4913, FIND(" ", F4913, 1)+1)-FIND(" ", F4913)), MID(F4913, 1, FIND(" ", F4913))))</f>
        <v xml:space="preserve">Salmonella </v>
      </c>
      <c r="F4913" t="s">
        <v>24943</v>
      </c>
      <c r="G4913" t="s">
        <v>16</v>
      </c>
      <c r="H4913" t="s">
        <v>76</v>
      </c>
      <c r="I4913" t="s">
        <v>77</v>
      </c>
      <c r="J4913" t="s">
        <v>24944</v>
      </c>
      <c r="K4913" t="s">
        <v>24945</v>
      </c>
      <c r="L4913" t="s">
        <v>24946</v>
      </c>
      <c r="M4913" s="1" t="s">
        <v>13243</v>
      </c>
      <c r="N4913" s="1" t="s">
        <v>13244</v>
      </c>
      <c r="O4913">
        <v>1</v>
      </c>
      <c r="P4913" t="s">
        <v>24</v>
      </c>
      <c r="Q4913" t="s">
        <v>24</v>
      </c>
      <c r="R4913" t="s">
        <v>24</v>
      </c>
      <c r="S4913">
        <v>1</v>
      </c>
      <c r="T4913" t="s">
        <v>24</v>
      </c>
    </row>
    <row r="4914" spans="1:20">
      <c r="A4914" t="s">
        <v>36879</v>
      </c>
      <c r="B4914" t="s">
        <v>24948</v>
      </c>
      <c r="C4914" t="s">
        <v>24949</v>
      </c>
      <c r="D4914" t="s">
        <v>24950</v>
      </c>
      <c r="E4914" t="str">
        <f>IF(OR(EXACT(LEFT(F4914,1),"'"),EXACT(LEFT(F4914,1),"["),EXACT(LEFT(F4914,1),"("),EXACT(UPPER(LEFT(F4914,1)),LEFT(F4914,1))=FALSE),"-",IF(LEFT(F4914,10)="Candidatus", MID(F4914, FIND(" ", F4914), FIND(" ", F4914, FIND(" ", F4914, 1)+1)-FIND(" ", F4914)), MID(F4914, 1, FIND(" ", F4914))))</f>
        <v xml:space="preserve">Salmonella </v>
      </c>
      <c r="F4914" t="s">
        <v>24947</v>
      </c>
      <c r="G4914" t="s">
        <v>16</v>
      </c>
      <c r="H4914" t="s">
        <v>76</v>
      </c>
      <c r="I4914" t="s">
        <v>77</v>
      </c>
      <c r="J4914" t="s">
        <v>24948</v>
      </c>
      <c r="K4914" t="s">
        <v>24949</v>
      </c>
      <c r="L4914" t="s">
        <v>24950</v>
      </c>
      <c r="M4914" s="1" t="s">
        <v>24951</v>
      </c>
      <c r="N4914" s="1" t="s">
        <v>24952</v>
      </c>
      <c r="O4914">
        <v>125</v>
      </c>
      <c r="P4914" t="s">
        <v>24</v>
      </c>
      <c r="Q4914" t="s">
        <v>24</v>
      </c>
      <c r="R4914" t="s">
        <v>24</v>
      </c>
      <c r="S4914">
        <v>125</v>
      </c>
      <c r="T4914" t="s">
        <v>24</v>
      </c>
    </row>
    <row r="4915" spans="1:20">
      <c r="A4915" t="s">
        <v>36880</v>
      </c>
      <c r="B4915" t="s">
        <v>24953</v>
      </c>
      <c r="C4915" t="s">
        <v>24954</v>
      </c>
      <c r="D4915" t="s">
        <v>24955</v>
      </c>
      <c r="E4915" t="str">
        <f>IF(OR(EXACT(LEFT(F4915,1),"'"),EXACT(LEFT(F4915,1),"["),EXACT(LEFT(F4915,1),"("),EXACT(UPPER(LEFT(F4915,1)),LEFT(F4915,1))=FALSE),"-",IF(LEFT(F4915,10)="Candidatus", MID(F4915, FIND(" ", F4915), FIND(" ", F4915, FIND(" ", F4915, 1)+1)-FIND(" ", F4915)), MID(F4915, 1, FIND(" ", F4915))))</f>
        <v xml:space="preserve">Salmonella </v>
      </c>
      <c r="F4915" t="s">
        <v>24867</v>
      </c>
      <c r="G4915" t="s">
        <v>16</v>
      </c>
      <c r="H4915" t="s">
        <v>76</v>
      </c>
      <c r="I4915" t="s">
        <v>77</v>
      </c>
      <c r="J4915" t="s">
        <v>24953</v>
      </c>
      <c r="K4915" t="s">
        <v>24954</v>
      </c>
      <c r="L4915" t="s">
        <v>24955</v>
      </c>
      <c r="M4915" s="1" t="s">
        <v>24956</v>
      </c>
      <c r="N4915" s="1" t="s">
        <v>24957</v>
      </c>
      <c r="O4915">
        <v>5</v>
      </c>
      <c r="P4915" t="s">
        <v>24</v>
      </c>
      <c r="Q4915" t="s">
        <v>24</v>
      </c>
      <c r="R4915" t="s">
        <v>24</v>
      </c>
      <c r="S4915">
        <v>5</v>
      </c>
      <c r="T4915" t="s">
        <v>24</v>
      </c>
    </row>
    <row r="4916" spans="1:20">
      <c r="A4916" t="s">
        <v>36881</v>
      </c>
      <c r="B4916" t="s">
        <v>24959</v>
      </c>
      <c r="C4916" t="s">
        <v>24960</v>
      </c>
      <c r="D4916" t="s">
        <v>24961</v>
      </c>
      <c r="E4916" t="str">
        <f>IF(OR(EXACT(LEFT(F4916,1),"'"),EXACT(LEFT(F4916,1),"["),EXACT(LEFT(F4916,1),"("),EXACT(UPPER(LEFT(F4916,1)),LEFT(F4916,1))=FALSE),"-",IF(LEFT(F4916,10)="Candidatus", MID(F4916, FIND(" ", F4916), FIND(" ", F4916, FIND(" ", F4916, 1)+1)-FIND(" ", F4916)), MID(F4916, 1, FIND(" ", F4916))))</f>
        <v xml:space="preserve">Salmonella </v>
      </c>
      <c r="F4916" t="s">
        <v>24958</v>
      </c>
      <c r="G4916" t="s">
        <v>16</v>
      </c>
      <c r="H4916" t="s">
        <v>76</v>
      </c>
      <c r="I4916" t="s">
        <v>77</v>
      </c>
      <c r="J4916" t="s">
        <v>24959</v>
      </c>
      <c r="K4916" t="s">
        <v>24960</v>
      </c>
      <c r="L4916" t="s">
        <v>24961</v>
      </c>
      <c r="M4916" s="1" t="s">
        <v>24962</v>
      </c>
      <c r="N4916" s="1" t="s">
        <v>24963</v>
      </c>
      <c r="O4916">
        <v>180</v>
      </c>
      <c r="P4916" t="s">
        <v>24</v>
      </c>
      <c r="Q4916" t="s">
        <v>24</v>
      </c>
      <c r="R4916" t="s">
        <v>24</v>
      </c>
      <c r="S4916">
        <v>180</v>
      </c>
      <c r="T4916" t="s">
        <v>24</v>
      </c>
    </row>
    <row r="4917" spans="1:20">
      <c r="A4917" t="s">
        <v>36882</v>
      </c>
      <c r="B4917" t="s">
        <v>24965</v>
      </c>
      <c r="C4917" t="s">
        <v>24966</v>
      </c>
      <c r="D4917" t="s">
        <v>24967</v>
      </c>
      <c r="E4917" t="str">
        <f>IF(OR(EXACT(LEFT(F4917,1),"'"),EXACT(LEFT(F4917,1),"["),EXACT(LEFT(F4917,1),"("),EXACT(UPPER(LEFT(F4917,1)),LEFT(F4917,1))=FALSE),"-",IF(LEFT(F4917,10)="Candidatus", MID(F4917, FIND(" ", F4917), FIND(" ", F4917, FIND(" ", F4917, 1)+1)-FIND(" ", F4917)), MID(F4917, 1, FIND(" ", F4917))))</f>
        <v xml:space="preserve">Salmonella </v>
      </c>
      <c r="F4917" t="s">
        <v>24964</v>
      </c>
      <c r="G4917" t="s">
        <v>16</v>
      </c>
      <c r="H4917" t="s">
        <v>76</v>
      </c>
      <c r="I4917" t="s">
        <v>77</v>
      </c>
      <c r="J4917" t="s">
        <v>24965</v>
      </c>
      <c r="K4917" t="s">
        <v>24966</v>
      </c>
      <c r="L4917" t="s">
        <v>24967</v>
      </c>
      <c r="M4917" s="1" t="s">
        <v>24968</v>
      </c>
      <c r="N4917" s="1" t="s">
        <v>24969</v>
      </c>
      <c r="O4917">
        <v>11</v>
      </c>
      <c r="P4917" t="s">
        <v>24</v>
      </c>
      <c r="Q4917" t="s">
        <v>24</v>
      </c>
      <c r="R4917" t="s">
        <v>24</v>
      </c>
      <c r="S4917">
        <v>12</v>
      </c>
      <c r="T4917">
        <v>1</v>
      </c>
    </row>
    <row r="4918" spans="1:20">
      <c r="A4918" t="s">
        <v>36883</v>
      </c>
      <c r="B4918" t="s">
        <v>24970</v>
      </c>
      <c r="C4918" t="s">
        <v>24971</v>
      </c>
      <c r="D4918" t="s">
        <v>24972</v>
      </c>
      <c r="E4918" t="str">
        <f>IF(OR(EXACT(LEFT(F4918,1),"'"),EXACT(LEFT(F4918,1),"["),EXACT(LEFT(F4918,1),"("),EXACT(UPPER(LEFT(F4918,1)),LEFT(F4918,1))=FALSE),"-",IF(LEFT(F4918,10)="Candidatus", MID(F4918, FIND(" ", F4918), FIND(" ", F4918, FIND(" ", F4918, 1)+1)-FIND(" ", F4918)), MID(F4918, 1, FIND(" ", F4918))))</f>
        <v xml:space="preserve">Salmonella </v>
      </c>
      <c r="F4918" t="s">
        <v>24867</v>
      </c>
      <c r="G4918" t="s">
        <v>16</v>
      </c>
      <c r="H4918" t="s">
        <v>76</v>
      </c>
      <c r="I4918" t="s">
        <v>77</v>
      </c>
      <c r="J4918" t="s">
        <v>24970</v>
      </c>
      <c r="K4918" t="s">
        <v>24971</v>
      </c>
      <c r="L4918" t="s">
        <v>24972</v>
      </c>
      <c r="M4918" s="1" t="s">
        <v>18111</v>
      </c>
      <c r="N4918" s="1" t="s">
        <v>16523</v>
      </c>
      <c r="O4918">
        <v>3</v>
      </c>
      <c r="P4918" t="s">
        <v>24</v>
      </c>
      <c r="Q4918" t="s">
        <v>24</v>
      </c>
      <c r="R4918" t="s">
        <v>24</v>
      </c>
      <c r="S4918">
        <v>3</v>
      </c>
      <c r="T4918" t="s">
        <v>24</v>
      </c>
    </row>
    <row r="4919" spans="1:20">
      <c r="A4919" t="s">
        <v>36884</v>
      </c>
      <c r="B4919" t="s">
        <v>24973</v>
      </c>
      <c r="C4919" t="s">
        <v>24974</v>
      </c>
      <c r="D4919" t="s">
        <v>24975</v>
      </c>
      <c r="E4919" t="str">
        <f>IF(OR(EXACT(LEFT(F4919,1),"'"),EXACT(LEFT(F4919,1),"["),EXACT(LEFT(F4919,1),"("),EXACT(UPPER(LEFT(F4919,1)),LEFT(F4919,1))=FALSE),"-",IF(LEFT(F4919,10)="Candidatus", MID(F4919, FIND(" ", F4919), FIND(" ", F4919, FIND(" ", F4919, 1)+1)-FIND(" ", F4919)), MID(F4919, 1, FIND(" ", F4919))))</f>
        <v xml:space="preserve">Salmonella </v>
      </c>
      <c r="F4919" t="s">
        <v>24900</v>
      </c>
      <c r="G4919" t="s">
        <v>16</v>
      </c>
      <c r="H4919" t="s">
        <v>76</v>
      </c>
      <c r="I4919" t="s">
        <v>77</v>
      </c>
      <c r="J4919" t="s">
        <v>24973</v>
      </c>
      <c r="K4919" t="s">
        <v>24974</v>
      </c>
      <c r="L4919" t="s">
        <v>24975</v>
      </c>
      <c r="M4919" s="1" t="s">
        <v>24976</v>
      </c>
      <c r="N4919" s="1" t="s">
        <v>24977</v>
      </c>
      <c r="O4919">
        <v>3</v>
      </c>
      <c r="P4919" t="s">
        <v>24</v>
      </c>
      <c r="Q4919" t="s">
        <v>24</v>
      </c>
      <c r="R4919" t="s">
        <v>24</v>
      </c>
      <c r="S4919">
        <v>3</v>
      </c>
      <c r="T4919" t="s">
        <v>24</v>
      </c>
    </row>
    <row r="4920" spans="1:20">
      <c r="A4920" t="s">
        <v>36885</v>
      </c>
      <c r="B4920" t="s">
        <v>24979</v>
      </c>
      <c r="C4920" t="s">
        <v>24980</v>
      </c>
      <c r="D4920" t="s">
        <v>24981</v>
      </c>
      <c r="E4920" t="str">
        <f>IF(OR(EXACT(LEFT(F4920,1),"'"),EXACT(LEFT(F4920,1),"["),EXACT(LEFT(F4920,1),"("),EXACT(UPPER(LEFT(F4920,1)),LEFT(F4920,1))=FALSE),"-",IF(LEFT(F4920,10)="Candidatus", MID(F4920, FIND(" ", F4920), FIND(" ", F4920, FIND(" ", F4920, 1)+1)-FIND(" ", F4920)), MID(F4920, 1, FIND(" ", F4920))))</f>
        <v xml:space="preserve">Salmonella </v>
      </c>
      <c r="F4920" t="s">
        <v>24978</v>
      </c>
      <c r="G4920" t="s">
        <v>16</v>
      </c>
      <c r="H4920" t="s">
        <v>76</v>
      </c>
      <c r="I4920" t="s">
        <v>77</v>
      </c>
      <c r="J4920" t="s">
        <v>24979</v>
      </c>
      <c r="K4920" t="s">
        <v>24980</v>
      </c>
      <c r="L4920" t="s">
        <v>24981</v>
      </c>
      <c r="M4920" s="1" t="s">
        <v>24982</v>
      </c>
      <c r="N4920" s="1" t="s">
        <v>24983</v>
      </c>
      <c r="O4920">
        <v>164</v>
      </c>
      <c r="P4920" t="s">
        <v>24</v>
      </c>
      <c r="Q4920" t="s">
        <v>24</v>
      </c>
      <c r="R4920" t="s">
        <v>24</v>
      </c>
      <c r="S4920">
        <v>53</v>
      </c>
      <c r="T4920" t="s">
        <v>24</v>
      </c>
    </row>
    <row r="4921" spans="1:20">
      <c r="A4921" t="s">
        <v>36886</v>
      </c>
      <c r="B4921" t="s">
        <v>24984</v>
      </c>
      <c r="C4921" t="s">
        <v>24985</v>
      </c>
      <c r="D4921" t="s">
        <v>24986</v>
      </c>
      <c r="E4921" t="str">
        <f>IF(OR(EXACT(LEFT(F4921,1),"'"),EXACT(LEFT(F4921,1),"["),EXACT(LEFT(F4921,1),"("),EXACT(UPPER(LEFT(F4921,1)),LEFT(F4921,1))=FALSE),"-",IF(LEFT(F4921,10)="Candidatus", MID(F4921, FIND(" ", F4921), FIND(" ", F4921, FIND(" ", F4921, 1)+1)-FIND(" ", F4921)), MID(F4921, 1, FIND(" ", F4921))))</f>
        <v xml:space="preserve">Salmonella </v>
      </c>
      <c r="F4921" t="s">
        <v>24867</v>
      </c>
      <c r="G4921" t="s">
        <v>16</v>
      </c>
      <c r="H4921" t="s">
        <v>76</v>
      </c>
      <c r="I4921" t="s">
        <v>77</v>
      </c>
      <c r="J4921" t="s">
        <v>24984</v>
      </c>
      <c r="K4921" t="s">
        <v>24985</v>
      </c>
      <c r="L4921" t="s">
        <v>24986</v>
      </c>
      <c r="M4921" s="1" t="s">
        <v>24987</v>
      </c>
      <c r="N4921" s="1" t="s">
        <v>24988</v>
      </c>
      <c r="O4921">
        <v>6</v>
      </c>
      <c r="P4921" t="s">
        <v>24</v>
      </c>
      <c r="Q4921" t="s">
        <v>24</v>
      </c>
      <c r="R4921" t="s">
        <v>24</v>
      </c>
      <c r="S4921">
        <v>6</v>
      </c>
      <c r="T4921" t="s">
        <v>24</v>
      </c>
    </row>
    <row r="4922" spans="1:20">
      <c r="A4922" t="s">
        <v>36887</v>
      </c>
      <c r="B4922" t="s">
        <v>24989</v>
      </c>
      <c r="C4922" t="s">
        <v>24990</v>
      </c>
      <c r="D4922" t="s">
        <v>24991</v>
      </c>
      <c r="E4922" t="str">
        <f>IF(OR(EXACT(LEFT(F4922,1),"'"),EXACT(LEFT(F4922,1),"["),EXACT(LEFT(F4922,1),"("),EXACT(UPPER(LEFT(F4922,1)),LEFT(F4922,1))=FALSE),"-",IF(LEFT(F4922,10)="Candidatus", MID(F4922, FIND(" ", F4922), FIND(" ", F4922, FIND(" ", F4922, 1)+1)-FIND(" ", F4922)), MID(F4922, 1, FIND(" ", F4922))))</f>
        <v xml:space="preserve">Salmonella </v>
      </c>
      <c r="F4922" t="s">
        <v>24867</v>
      </c>
      <c r="G4922" t="s">
        <v>16</v>
      </c>
      <c r="H4922" t="s">
        <v>76</v>
      </c>
      <c r="I4922" t="s">
        <v>77</v>
      </c>
      <c r="J4922" t="s">
        <v>24989</v>
      </c>
      <c r="K4922" t="s">
        <v>24990</v>
      </c>
      <c r="L4922" t="s">
        <v>24991</v>
      </c>
      <c r="M4922" s="1" t="s">
        <v>24992</v>
      </c>
      <c r="N4922" s="1" t="s">
        <v>24993</v>
      </c>
      <c r="O4922">
        <v>6</v>
      </c>
      <c r="P4922" t="s">
        <v>24</v>
      </c>
      <c r="Q4922" t="s">
        <v>24</v>
      </c>
      <c r="R4922" t="s">
        <v>24</v>
      </c>
      <c r="S4922">
        <v>6</v>
      </c>
      <c r="T4922" t="s">
        <v>24</v>
      </c>
    </row>
    <row r="4923" spans="1:20">
      <c r="A4923" t="s">
        <v>36888</v>
      </c>
      <c r="B4923" t="s">
        <v>24995</v>
      </c>
      <c r="C4923" t="s">
        <v>24996</v>
      </c>
      <c r="D4923" t="s">
        <v>24997</v>
      </c>
      <c r="E4923" t="str">
        <f>IF(OR(EXACT(LEFT(F4923,1),"'"),EXACT(LEFT(F4923,1),"["),EXACT(LEFT(F4923,1),"("),EXACT(UPPER(LEFT(F4923,1)),LEFT(F4923,1))=FALSE),"-",IF(LEFT(F4923,10)="Candidatus", MID(F4923, FIND(" ", F4923), FIND(" ", F4923, FIND(" ", F4923, 1)+1)-FIND(" ", F4923)), MID(F4923, 1, FIND(" ", F4923))))</f>
        <v xml:space="preserve">Salmonella </v>
      </c>
      <c r="F4923" t="s">
        <v>24994</v>
      </c>
      <c r="G4923" t="s">
        <v>16</v>
      </c>
      <c r="H4923" t="s">
        <v>76</v>
      </c>
      <c r="I4923" t="s">
        <v>77</v>
      </c>
      <c r="J4923" t="s">
        <v>24995</v>
      </c>
      <c r="K4923" t="s">
        <v>24996</v>
      </c>
      <c r="L4923" t="s">
        <v>24997</v>
      </c>
      <c r="M4923" s="1">
        <v>31594</v>
      </c>
      <c r="N4923" s="1" t="s">
        <v>24998</v>
      </c>
      <c r="O4923">
        <v>10</v>
      </c>
      <c r="P4923" t="s">
        <v>24</v>
      </c>
      <c r="Q4923" t="s">
        <v>24</v>
      </c>
      <c r="R4923" t="s">
        <v>24</v>
      </c>
      <c r="S4923">
        <v>10</v>
      </c>
      <c r="T4923" t="s">
        <v>24</v>
      </c>
    </row>
    <row r="4924" spans="1:20">
      <c r="A4924" t="s">
        <v>36889</v>
      </c>
      <c r="B4924" t="s">
        <v>23689</v>
      </c>
      <c r="C4924" t="s">
        <v>24999</v>
      </c>
      <c r="D4924" t="s">
        <v>25000</v>
      </c>
      <c r="E4924" t="str">
        <f>IF(OR(EXACT(LEFT(F4924,1),"'"),EXACT(LEFT(F4924,1),"["),EXACT(LEFT(F4924,1),"("),EXACT(UPPER(LEFT(F4924,1)),LEFT(F4924,1))=FALSE),"-",IF(LEFT(F4924,10)="Candidatus", MID(F4924, FIND(" ", F4924), FIND(" ", F4924, FIND(" ", F4924, 1)+1)-FIND(" ", F4924)), MID(F4924, 1, FIND(" ", F4924))))</f>
        <v xml:space="preserve">Salmonella </v>
      </c>
      <c r="F4924" t="s">
        <v>24867</v>
      </c>
      <c r="G4924" t="s">
        <v>16</v>
      </c>
      <c r="H4924" t="s">
        <v>76</v>
      </c>
      <c r="I4924" t="s">
        <v>77</v>
      </c>
      <c r="J4924" t="s">
        <v>23689</v>
      </c>
      <c r="K4924" t="s">
        <v>24999</v>
      </c>
      <c r="L4924" t="s">
        <v>25000</v>
      </c>
      <c r="M4924" s="1" t="s">
        <v>25001</v>
      </c>
      <c r="N4924" s="1" t="s">
        <v>25002</v>
      </c>
      <c r="O4924">
        <v>4</v>
      </c>
      <c r="P4924" t="s">
        <v>24</v>
      </c>
      <c r="Q4924" t="s">
        <v>24</v>
      </c>
      <c r="R4924" t="s">
        <v>24</v>
      </c>
      <c r="S4924">
        <v>4</v>
      </c>
      <c r="T4924" t="s">
        <v>24</v>
      </c>
    </row>
    <row r="4925" spans="1:20">
      <c r="A4925" t="s">
        <v>36890</v>
      </c>
      <c r="B4925" t="s">
        <v>25004</v>
      </c>
      <c r="C4925" t="s">
        <v>25005</v>
      </c>
      <c r="D4925" t="s">
        <v>25006</v>
      </c>
      <c r="E4925" t="str">
        <f>IF(OR(EXACT(LEFT(F4925,1),"'"),EXACT(LEFT(F4925,1),"["),EXACT(LEFT(F4925,1),"("),EXACT(UPPER(LEFT(F4925,1)),LEFT(F4925,1))=FALSE),"-",IF(LEFT(F4925,10)="Candidatus", MID(F4925, FIND(" ", F4925), FIND(" ", F4925, FIND(" ", F4925, 1)+1)-FIND(" ", F4925)), MID(F4925, 1, FIND(" ", F4925))))</f>
        <v xml:space="preserve">Salmonella </v>
      </c>
      <c r="F4925" t="s">
        <v>25003</v>
      </c>
      <c r="G4925" t="s">
        <v>16</v>
      </c>
      <c r="H4925" t="s">
        <v>76</v>
      </c>
      <c r="I4925" t="s">
        <v>77</v>
      </c>
      <c r="J4925" t="s">
        <v>25004</v>
      </c>
      <c r="K4925" t="s">
        <v>25005</v>
      </c>
      <c r="L4925" t="s">
        <v>25006</v>
      </c>
      <c r="M4925" s="1" t="s">
        <v>25007</v>
      </c>
      <c r="N4925" s="1" t="s">
        <v>25008</v>
      </c>
      <c r="O4925">
        <v>8</v>
      </c>
      <c r="P4925" t="s">
        <v>24</v>
      </c>
      <c r="Q4925" t="s">
        <v>24</v>
      </c>
      <c r="R4925">
        <v>2</v>
      </c>
      <c r="S4925">
        <v>10</v>
      </c>
      <c r="T4925" t="s">
        <v>24</v>
      </c>
    </row>
    <row r="4926" spans="1:20">
      <c r="A4926" t="s">
        <v>36891</v>
      </c>
      <c r="B4926" t="s">
        <v>25009</v>
      </c>
      <c r="C4926" t="s">
        <v>25010</v>
      </c>
      <c r="D4926" t="s">
        <v>25011</v>
      </c>
      <c r="E4926" t="str">
        <f>IF(OR(EXACT(LEFT(F4926,1),"'"),EXACT(LEFT(F4926,1),"["),EXACT(LEFT(F4926,1),"("),EXACT(UPPER(LEFT(F4926,1)),LEFT(F4926,1))=FALSE),"-",IF(LEFT(F4926,10)="Candidatus", MID(F4926, FIND(" ", F4926), FIND(" ", F4926, FIND(" ", F4926, 1)+1)-FIND(" ", F4926)), MID(F4926, 1, FIND(" ", F4926))))</f>
        <v xml:space="preserve">Salmonella </v>
      </c>
      <c r="F4926" t="s">
        <v>24867</v>
      </c>
      <c r="G4926" t="s">
        <v>16</v>
      </c>
      <c r="H4926" t="s">
        <v>76</v>
      </c>
      <c r="I4926" t="s">
        <v>77</v>
      </c>
      <c r="J4926" t="s">
        <v>25009</v>
      </c>
      <c r="K4926" t="s">
        <v>25010</v>
      </c>
      <c r="L4926" t="s">
        <v>25011</v>
      </c>
      <c r="M4926" s="1" t="s">
        <v>25012</v>
      </c>
      <c r="N4926" s="1" t="s">
        <v>25013</v>
      </c>
      <c r="O4926">
        <v>9</v>
      </c>
      <c r="P4926" t="s">
        <v>24</v>
      </c>
      <c r="Q4926" t="s">
        <v>24</v>
      </c>
      <c r="R4926">
        <v>2</v>
      </c>
      <c r="S4926" t="s">
        <v>24</v>
      </c>
      <c r="T4926" t="s">
        <v>24</v>
      </c>
    </row>
    <row r="4927" spans="1:20">
      <c r="A4927" t="s">
        <v>36892</v>
      </c>
      <c r="B4927" t="s">
        <v>25015</v>
      </c>
      <c r="C4927" t="s">
        <v>25016</v>
      </c>
      <c r="D4927" t="s">
        <v>25017</v>
      </c>
      <c r="E4927" t="str">
        <f>IF(OR(EXACT(LEFT(F4927,1),"'"),EXACT(LEFT(F4927,1),"["),EXACT(LEFT(F4927,1),"("),EXACT(UPPER(LEFT(F4927,1)),LEFT(F4927,1))=FALSE),"-",IF(LEFT(F4927,10)="Candidatus", MID(F4927, FIND(" ", F4927), FIND(" ", F4927, FIND(" ", F4927, 1)+1)-FIND(" ", F4927)), MID(F4927, 1, FIND(" ", F4927))))</f>
        <v xml:space="preserve">Salmonella </v>
      </c>
      <c r="F4927" t="s">
        <v>25014</v>
      </c>
      <c r="G4927" t="s">
        <v>16</v>
      </c>
      <c r="H4927" t="s">
        <v>76</v>
      </c>
      <c r="I4927" t="s">
        <v>77</v>
      </c>
      <c r="J4927" t="s">
        <v>25015</v>
      </c>
      <c r="K4927" t="s">
        <v>25016</v>
      </c>
      <c r="L4927" t="s">
        <v>25017</v>
      </c>
      <c r="M4927" s="1" t="s">
        <v>25018</v>
      </c>
      <c r="N4927" s="1" t="s">
        <v>25019</v>
      </c>
      <c r="O4927">
        <v>4</v>
      </c>
      <c r="P4927" t="s">
        <v>24</v>
      </c>
      <c r="Q4927" t="s">
        <v>24</v>
      </c>
      <c r="R4927" t="s">
        <v>24</v>
      </c>
      <c r="S4927">
        <v>4</v>
      </c>
      <c r="T4927" t="s">
        <v>24</v>
      </c>
    </row>
    <row r="4928" spans="1:20">
      <c r="A4928" t="s">
        <v>36893</v>
      </c>
      <c r="B4928" t="s">
        <v>25021</v>
      </c>
      <c r="C4928" t="s">
        <v>25022</v>
      </c>
      <c r="D4928" t="s">
        <v>25023</v>
      </c>
      <c r="E4928" t="str">
        <f>IF(OR(EXACT(LEFT(F4928,1),"'"),EXACT(LEFT(F4928,1),"["),EXACT(LEFT(F4928,1),"("),EXACT(UPPER(LEFT(F4928,1)),LEFT(F4928,1))=FALSE),"-",IF(LEFT(F4928,10)="Candidatus", MID(F4928, FIND(" ", F4928), FIND(" ", F4928, FIND(" ", F4928, 1)+1)-FIND(" ", F4928)), MID(F4928, 1, FIND(" ", F4928))))</f>
        <v xml:space="preserve">Salmonella </v>
      </c>
      <c r="F4928" t="s">
        <v>25020</v>
      </c>
      <c r="G4928" t="s">
        <v>16</v>
      </c>
      <c r="H4928" t="s">
        <v>76</v>
      </c>
      <c r="I4928" t="s">
        <v>77</v>
      </c>
      <c r="J4928" t="s">
        <v>25021</v>
      </c>
      <c r="K4928" t="s">
        <v>25022</v>
      </c>
      <c r="L4928" t="s">
        <v>25023</v>
      </c>
      <c r="M4928" s="1">
        <v>46478</v>
      </c>
      <c r="N4928" s="1" t="s">
        <v>16354</v>
      </c>
      <c r="O4928">
        <v>5</v>
      </c>
      <c r="P4928" t="s">
        <v>24</v>
      </c>
      <c r="Q4928" t="s">
        <v>24</v>
      </c>
      <c r="R4928" t="s">
        <v>24</v>
      </c>
      <c r="S4928">
        <v>5</v>
      </c>
      <c r="T4928" t="s">
        <v>24</v>
      </c>
    </row>
    <row r="4929" spans="1:20">
      <c r="A4929" t="s">
        <v>36894</v>
      </c>
      <c r="B4929" t="s">
        <v>25025</v>
      </c>
      <c r="C4929" t="s">
        <v>25026</v>
      </c>
      <c r="D4929" t="s">
        <v>25027</v>
      </c>
      <c r="E4929" t="str">
        <f>IF(OR(EXACT(LEFT(F4929,1),"'"),EXACT(LEFT(F4929,1),"["),EXACT(LEFT(F4929,1),"("),EXACT(UPPER(LEFT(F4929,1)),LEFT(F4929,1))=FALSE),"-",IF(LEFT(F4929,10)="Candidatus", MID(F4929, FIND(" ", F4929), FIND(" ", F4929, FIND(" ", F4929, 1)+1)-FIND(" ", F4929)), MID(F4929, 1, FIND(" ", F4929))))</f>
        <v xml:space="preserve">Salmonella </v>
      </c>
      <c r="F4929" t="s">
        <v>25024</v>
      </c>
      <c r="G4929" t="s">
        <v>16</v>
      </c>
      <c r="H4929" t="s">
        <v>76</v>
      </c>
      <c r="I4929" t="s">
        <v>77</v>
      </c>
      <c r="J4929" t="s">
        <v>25025</v>
      </c>
      <c r="K4929" t="s">
        <v>25026</v>
      </c>
      <c r="L4929" t="s">
        <v>25027</v>
      </c>
      <c r="M4929" s="1" t="s">
        <v>25028</v>
      </c>
      <c r="N4929" s="1" t="s">
        <v>25029</v>
      </c>
      <c r="O4929">
        <v>127</v>
      </c>
      <c r="P4929" t="s">
        <v>24</v>
      </c>
      <c r="Q4929" t="s">
        <v>24</v>
      </c>
      <c r="R4929" t="s">
        <v>24</v>
      </c>
      <c r="S4929">
        <v>128</v>
      </c>
      <c r="T4929" t="s">
        <v>24</v>
      </c>
    </row>
    <row r="4930" spans="1:20">
      <c r="A4930" t="s">
        <v>36895</v>
      </c>
      <c r="B4930" t="s">
        <v>25031</v>
      </c>
      <c r="C4930" t="s">
        <v>25032</v>
      </c>
      <c r="D4930" t="s">
        <v>25033</v>
      </c>
      <c r="E4930" t="str">
        <f>IF(OR(EXACT(LEFT(F4930,1),"'"),EXACT(LEFT(F4930,1),"["),EXACT(LEFT(F4930,1),"("),EXACT(UPPER(LEFT(F4930,1)),LEFT(F4930,1))=FALSE),"-",IF(LEFT(F4930,10)="Candidatus", MID(F4930, FIND(" ", F4930), FIND(" ", F4930, FIND(" ", F4930, 1)+1)-FIND(" ", F4930)), MID(F4930, 1, FIND(" ", F4930))))</f>
        <v xml:space="preserve">Salmonella </v>
      </c>
      <c r="F4930" t="s">
        <v>25030</v>
      </c>
      <c r="G4930" t="s">
        <v>16</v>
      </c>
      <c r="H4930" t="s">
        <v>76</v>
      </c>
      <c r="I4930" t="s">
        <v>77</v>
      </c>
      <c r="J4930" t="s">
        <v>25031</v>
      </c>
      <c r="K4930" t="s">
        <v>25032</v>
      </c>
      <c r="L4930" t="s">
        <v>25033</v>
      </c>
      <c r="M4930" s="1" t="s">
        <v>25034</v>
      </c>
      <c r="N4930" s="1" t="s">
        <v>25035</v>
      </c>
      <c r="O4930">
        <v>179</v>
      </c>
      <c r="P4930" t="s">
        <v>24</v>
      </c>
      <c r="Q4930" t="s">
        <v>24</v>
      </c>
      <c r="R4930" t="s">
        <v>24</v>
      </c>
      <c r="S4930">
        <v>179</v>
      </c>
      <c r="T4930" t="s">
        <v>24</v>
      </c>
    </row>
    <row r="4931" spans="1:20">
      <c r="A4931" t="s">
        <v>36896</v>
      </c>
      <c r="B4931" t="s">
        <v>25036</v>
      </c>
      <c r="C4931" t="s">
        <v>25037</v>
      </c>
      <c r="D4931" t="s">
        <v>25038</v>
      </c>
      <c r="E4931" t="str">
        <f>IF(OR(EXACT(LEFT(F4931,1),"'"),EXACT(LEFT(F4931,1),"["),EXACT(LEFT(F4931,1),"("),EXACT(UPPER(LEFT(F4931,1)),LEFT(F4931,1))=FALSE),"-",IF(LEFT(F4931,10)="Candidatus", MID(F4931, FIND(" ", F4931), FIND(" ", F4931, FIND(" ", F4931, 1)+1)-FIND(" ", F4931)), MID(F4931, 1, FIND(" ", F4931))))</f>
        <v xml:space="preserve">Salmonella </v>
      </c>
      <c r="F4931" t="s">
        <v>24867</v>
      </c>
      <c r="G4931" t="s">
        <v>16</v>
      </c>
      <c r="H4931" t="s">
        <v>76</v>
      </c>
      <c r="I4931" t="s">
        <v>77</v>
      </c>
      <c r="J4931" t="s">
        <v>25036</v>
      </c>
      <c r="K4931" t="s">
        <v>25037</v>
      </c>
      <c r="L4931" t="s">
        <v>25038</v>
      </c>
      <c r="M4931" s="1" t="s">
        <v>25039</v>
      </c>
      <c r="N4931" s="1" t="s">
        <v>25040</v>
      </c>
      <c r="O4931">
        <v>163</v>
      </c>
      <c r="P4931" t="s">
        <v>24</v>
      </c>
      <c r="Q4931" t="s">
        <v>24</v>
      </c>
      <c r="R4931" t="s">
        <v>24</v>
      </c>
      <c r="S4931">
        <v>163</v>
      </c>
      <c r="T4931" t="s">
        <v>24</v>
      </c>
    </row>
    <row r="4932" spans="1:20">
      <c r="A4932" t="s">
        <v>36897</v>
      </c>
      <c r="B4932" t="s">
        <v>25041</v>
      </c>
      <c r="C4932" t="s">
        <v>25042</v>
      </c>
      <c r="D4932" t="s">
        <v>25043</v>
      </c>
      <c r="E4932" t="str">
        <f>IF(OR(EXACT(LEFT(F4932,1),"'"),EXACT(LEFT(F4932,1),"["),EXACT(LEFT(F4932,1),"("),EXACT(UPPER(LEFT(F4932,1)),LEFT(F4932,1))=FALSE),"-",IF(LEFT(F4932,10)="Candidatus", MID(F4932, FIND(" ", F4932), FIND(" ", F4932, FIND(" ", F4932, 1)+1)-FIND(" ", F4932)), MID(F4932, 1, FIND(" ", F4932))))</f>
        <v xml:space="preserve">Salmonella </v>
      </c>
      <c r="F4932" t="s">
        <v>24867</v>
      </c>
      <c r="G4932" t="s">
        <v>16</v>
      </c>
      <c r="H4932" t="s">
        <v>76</v>
      </c>
      <c r="I4932" t="s">
        <v>77</v>
      </c>
      <c r="J4932" t="s">
        <v>25041</v>
      </c>
      <c r="K4932" t="s">
        <v>25042</v>
      </c>
      <c r="L4932" t="s">
        <v>25043</v>
      </c>
      <c r="M4932" s="1" t="s">
        <v>25044</v>
      </c>
      <c r="N4932" s="1" t="s">
        <v>25045</v>
      </c>
      <c r="O4932">
        <v>8</v>
      </c>
      <c r="P4932" t="s">
        <v>24</v>
      </c>
      <c r="Q4932" t="s">
        <v>24</v>
      </c>
      <c r="R4932">
        <v>2</v>
      </c>
      <c r="S4932">
        <v>10</v>
      </c>
      <c r="T4932" t="s">
        <v>24</v>
      </c>
    </row>
    <row r="4933" spans="1:20">
      <c r="A4933" t="s">
        <v>36898</v>
      </c>
      <c r="B4933" t="s">
        <v>25047</v>
      </c>
      <c r="C4933" t="s">
        <v>25048</v>
      </c>
      <c r="D4933" t="s">
        <v>25049</v>
      </c>
      <c r="E4933" t="str">
        <f>IF(OR(EXACT(LEFT(F4933,1),"'"),EXACT(LEFT(F4933,1),"["),EXACT(LEFT(F4933,1),"("),EXACT(UPPER(LEFT(F4933,1)),LEFT(F4933,1))=FALSE),"-",IF(LEFT(F4933,10)="Candidatus", MID(F4933, FIND(" ", F4933), FIND(" ", F4933, FIND(" ", F4933, 1)+1)-FIND(" ", F4933)), MID(F4933, 1, FIND(" ", F4933))))</f>
        <v xml:space="preserve">Salmonella </v>
      </c>
      <c r="F4933" t="s">
        <v>25046</v>
      </c>
      <c r="G4933" t="s">
        <v>16</v>
      </c>
      <c r="H4933" t="s">
        <v>76</v>
      </c>
      <c r="I4933" t="s">
        <v>77</v>
      </c>
      <c r="J4933" t="s">
        <v>25047</v>
      </c>
      <c r="K4933" t="s">
        <v>25048</v>
      </c>
      <c r="L4933" t="s">
        <v>25049</v>
      </c>
      <c r="M4933" s="1" t="s">
        <v>25050</v>
      </c>
      <c r="N4933" s="1" t="s">
        <v>25051</v>
      </c>
      <c r="O4933">
        <v>53</v>
      </c>
      <c r="P4933" t="s">
        <v>24</v>
      </c>
      <c r="Q4933" t="s">
        <v>24</v>
      </c>
      <c r="R4933" t="s">
        <v>24</v>
      </c>
      <c r="S4933">
        <v>53</v>
      </c>
      <c r="T4933" t="s">
        <v>24</v>
      </c>
    </row>
    <row r="4934" spans="1:20">
      <c r="A4934" t="s">
        <v>36899</v>
      </c>
      <c r="B4934" t="s">
        <v>25053</v>
      </c>
      <c r="C4934" t="s">
        <v>25054</v>
      </c>
      <c r="D4934" t="s">
        <v>25055</v>
      </c>
      <c r="E4934" t="str">
        <f>IF(OR(EXACT(LEFT(F4934,1),"'"),EXACT(LEFT(F4934,1),"["),EXACT(LEFT(F4934,1),"("),EXACT(UPPER(LEFT(F4934,1)),LEFT(F4934,1))=FALSE),"-",IF(LEFT(F4934,10)="Candidatus", MID(F4934, FIND(" ", F4934), FIND(" ", F4934, FIND(" ", F4934, 1)+1)-FIND(" ", F4934)), MID(F4934, 1, FIND(" ", F4934))))</f>
        <v xml:space="preserve">Salmonella </v>
      </c>
      <c r="F4934" t="s">
        <v>25052</v>
      </c>
      <c r="G4934" t="s">
        <v>16</v>
      </c>
      <c r="H4934" t="s">
        <v>76</v>
      </c>
      <c r="I4934" t="s">
        <v>77</v>
      </c>
      <c r="J4934" t="s">
        <v>25053</v>
      </c>
      <c r="K4934" t="s">
        <v>25054</v>
      </c>
      <c r="L4934" t="s">
        <v>25055</v>
      </c>
      <c r="M4934" s="1" t="s">
        <v>25056</v>
      </c>
      <c r="N4934" s="1" t="s">
        <v>25057</v>
      </c>
      <c r="O4934">
        <v>6</v>
      </c>
      <c r="P4934" t="s">
        <v>24</v>
      </c>
      <c r="Q4934" t="s">
        <v>24</v>
      </c>
      <c r="R4934">
        <v>2</v>
      </c>
      <c r="S4934">
        <v>8</v>
      </c>
      <c r="T4934" t="s">
        <v>24</v>
      </c>
    </row>
    <row r="4935" spans="1:20">
      <c r="A4935" t="s">
        <v>36900</v>
      </c>
      <c r="B4935" t="s">
        <v>25059</v>
      </c>
      <c r="C4935" t="s">
        <v>25060</v>
      </c>
      <c r="D4935" t="s">
        <v>25061</v>
      </c>
      <c r="E4935" t="str">
        <f>IF(OR(EXACT(LEFT(F4935,1),"'"),EXACT(LEFT(F4935,1),"["),EXACT(LEFT(F4935,1),"("),EXACT(UPPER(LEFT(F4935,1)),LEFT(F4935,1))=FALSE),"-",IF(LEFT(F4935,10)="Candidatus", MID(F4935, FIND(" ", F4935), FIND(" ", F4935, FIND(" ", F4935, 1)+1)-FIND(" ", F4935)), MID(F4935, 1, FIND(" ", F4935))))</f>
        <v xml:space="preserve">Salmonella </v>
      </c>
      <c r="F4935" t="s">
        <v>25058</v>
      </c>
      <c r="G4935" t="s">
        <v>16</v>
      </c>
      <c r="H4935" t="s">
        <v>76</v>
      </c>
      <c r="I4935" t="s">
        <v>77</v>
      </c>
      <c r="J4935" t="s">
        <v>25059</v>
      </c>
      <c r="K4935" t="s">
        <v>25060</v>
      </c>
      <c r="L4935" t="s">
        <v>25061</v>
      </c>
      <c r="M4935" s="1" t="s">
        <v>25062</v>
      </c>
      <c r="N4935" s="1" t="s">
        <v>25063</v>
      </c>
      <c r="O4935">
        <v>51</v>
      </c>
      <c r="P4935" t="s">
        <v>24</v>
      </c>
      <c r="Q4935" t="s">
        <v>24</v>
      </c>
      <c r="R4935" t="s">
        <v>24</v>
      </c>
      <c r="S4935">
        <v>52</v>
      </c>
      <c r="T4935">
        <v>1</v>
      </c>
    </row>
    <row r="4936" spans="1:20">
      <c r="A4936" t="s">
        <v>36901</v>
      </c>
      <c r="B4936" t="s">
        <v>25065</v>
      </c>
      <c r="C4936" t="s">
        <v>25066</v>
      </c>
      <c r="D4936" t="s">
        <v>25067</v>
      </c>
      <c r="E4936" t="str">
        <f>IF(OR(EXACT(LEFT(F4936,1),"'"),EXACT(LEFT(F4936,1),"["),EXACT(LEFT(F4936,1),"("),EXACT(UPPER(LEFT(F4936,1)),LEFT(F4936,1))=FALSE),"-",IF(LEFT(F4936,10)="Candidatus", MID(F4936, FIND(" ", F4936), FIND(" ", F4936, FIND(" ", F4936, 1)+1)-FIND(" ", F4936)), MID(F4936, 1, FIND(" ", F4936))))</f>
        <v xml:space="preserve">Salmonella </v>
      </c>
      <c r="F4936" t="s">
        <v>25064</v>
      </c>
      <c r="G4936" t="s">
        <v>16</v>
      </c>
      <c r="H4936" t="s">
        <v>76</v>
      </c>
      <c r="I4936" t="s">
        <v>77</v>
      </c>
      <c r="J4936" t="s">
        <v>25065</v>
      </c>
      <c r="K4936" t="s">
        <v>25066</v>
      </c>
      <c r="L4936" t="s">
        <v>25067</v>
      </c>
      <c r="M4936" s="1" t="s">
        <v>13144</v>
      </c>
      <c r="N4936" s="1" t="s">
        <v>25068</v>
      </c>
      <c r="O4936">
        <v>6</v>
      </c>
      <c r="P4936" t="s">
        <v>24</v>
      </c>
      <c r="Q4936" t="s">
        <v>24</v>
      </c>
      <c r="R4936" t="s">
        <v>24</v>
      </c>
      <c r="S4936">
        <v>6</v>
      </c>
      <c r="T4936" t="s">
        <v>24</v>
      </c>
    </row>
    <row r="4937" spans="1:20">
      <c r="A4937" t="s">
        <v>36902</v>
      </c>
      <c r="B4937" t="s">
        <v>9726</v>
      </c>
      <c r="C4937" t="s">
        <v>25069</v>
      </c>
      <c r="D4937" t="s">
        <v>25070</v>
      </c>
      <c r="E4937" t="str">
        <f>IF(OR(EXACT(LEFT(F4937,1),"'"),EXACT(LEFT(F4937,1),"["),EXACT(LEFT(F4937,1),"("),EXACT(UPPER(LEFT(F4937,1)),LEFT(F4937,1))=FALSE),"-",IF(LEFT(F4937,10)="Candidatus", MID(F4937, FIND(" ", F4937), FIND(" ", F4937, FIND(" ", F4937, 1)+1)-FIND(" ", F4937)), MID(F4937, 1, FIND(" ", F4937))))</f>
        <v xml:space="preserve">Salmonella </v>
      </c>
      <c r="F4937" t="s">
        <v>24867</v>
      </c>
      <c r="G4937" t="s">
        <v>16</v>
      </c>
      <c r="H4937" t="s">
        <v>76</v>
      </c>
      <c r="I4937" t="s">
        <v>77</v>
      </c>
      <c r="J4937" t="s">
        <v>9726</v>
      </c>
      <c r="K4937" t="s">
        <v>25069</v>
      </c>
      <c r="L4937" t="s">
        <v>25070</v>
      </c>
      <c r="M4937" s="1" t="s">
        <v>25071</v>
      </c>
      <c r="N4937" s="1" t="s">
        <v>25072</v>
      </c>
      <c r="O4937">
        <v>1</v>
      </c>
      <c r="P4937" t="s">
        <v>24</v>
      </c>
      <c r="Q4937" t="s">
        <v>24</v>
      </c>
      <c r="R4937" t="s">
        <v>24</v>
      </c>
      <c r="S4937">
        <v>1</v>
      </c>
      <c r="T4937" t="s">
        <v>24</v>
      </c>
    </row>
    <row r="4938" spans="1:20">
      <c r="A4938" t="s">
        <v>36903</v>
      </c>
      <c r="B4938" t="s">
        <v>25073</v>
      </c>
      <c r="C4938" t="s">
        <v>25074</v>
      </c>
      <c r="D4938" t="s">
        <v>25075</v>
      </c>
      <c r="E4938" t="str">
        <f>IF(OR(EXACT(LEFT(F4938,1),"'"),EXACT(LEFT(F4938,1),"["),EXACT(LEFT(F4938,1),"("),EXACT(UPPER(LEFT(F4938,1)),LEFT(F4938,1))=FALSE),"-",IF(LEFT(F4938,10)="Candidatus", MID(F4938, FIND(" ", F4938), FIND(" ", F4938, FIND(" ", F4938, 1)+1)-FIND(" ", F4938)), MID(F4938, 1, FIND(" ", F4938))))</f>
        <v xml:space="preserve">Salmonella </v>
      </c>
      <c r="F4938" t="s">
        <v>24867</v>
      </c>
      <c r="G4938" t="s">
        <v>16</v>
      </c>
      <c r="H4938" t="s">
        <v>76</v>
      </c>
      <c r="I4938" t="s">
        <v>77</v>
      </c>
      <c r="J4938" t="s">
        <v>25073</v>
      </c>
      <c r="K4938" t="s">
        <v>25074</v>
      </c>
      <c r="L4938" t="s">
        <v>25075</v>
      </c>
      <c r="M4938" s="1">
        <v>42159</v>
      </c>
      <c r="N4938" s="1" t="s">
        <v>25076</v>
      </c>
      <c r="O4938">
        <v>4</v>
      </c>
      <c r="P4938" t="s">
        <v>24</v>
      </c>
      <c r="Q4938" t="s">
        <v>24</v>
      </c>
      <c r="R4938" t="s">
        <v>24</v>
      </c>
      <c r="S4938">
        <v>4</v>
      </c>
      <c r="T4938" t="s">
        <v>24</v>
      </c>
    </row>
    <row r="4939" spans="1:20">
      <c r="A4939" t="s">
        <v>36904</v>
      </c>
      <c r="B4939" t="s">
        <v>25078</v>
      </c>
      <c r="C4939" t="s">
        <v>25079</v>
      </c>
      <c r="D4939" t="s">
        <v>25080</v>
      </c>
      <c r="E4939" t="str">
        <f>IF(OR(EXACT(LEFT(F4939,1),"'"),EXACT(LEFT(F4939,1),"["),EXACT(LEFT(F4939,1),"("),EXACT(UPPER(LEFT(F4939,1)),LEFT(F4939,1))=FALSE),"-",IF(LEFT(F4939,10)="Candidatus", MID(F4939, FIND(" ", F4939), FIND(" ", F4939, FIND(" ", F4939, 1)+1)-FIND(" ", F4939)), MID(F4939, 1, FIND(" ", F4939))))</f>
        <v xml:space="preserve">Salmonella </v>
      </c>
      <c r="F4939" t="s">
        <v>25077</v>
      </c>
      <c r="G4939" t="s">
        <v>16</v>
      </c>
      <c r="H4939" t="s">
        <v>76</v>
      </c>
      <c r="I4939" t="s">
        <v>77</v>
      </c>
      <c r="J4939" t="s">
        <v>25078</v>
      </c>
      <c r="K4939" t="s">
        <v>25079</v>
      </c>
      <c r="L4939" t="s">
        <v>25080</v>
      </c>
      <c r="M4939" s="1" t="s">
        <v>25081</v>
      </c>
      <c r="N4939" s="1" t="s">
        <v>25082</v>
      </c>
      <c r="O4939">
        <v>84</v>
      </c>
      <c r="P4939" t="s">
        <v>24</v>
      </c>
      <c r="Q4939" t="s">
        <v>24</v>
      </c>
      <c r="R4939" t="s">
        <v>24</v>
      </c>
      <c r="S4939">
        <v>89</v>
      </c>
      <c r="T4939">
        <v>5</v>
      </c>
    </row>
    <row r="4940" spans="1:20">
      <c r="A4940" t="s">
        <v>36905</v>
      </c>
      <c r="B4940" t="s">
        <v>25083</v>
      </c>
      <c r="C4940" t="s">
        <v>25084</v>
      </c>
      <c r="D4940" t="s">
        <v>25085</v>
      </c>
      <c r="E4940" t="str">
        <f>IF(OR(EXACT(LEFT(F4940,1),"'"),EXACT(LEFT(F4940,1),"["),EXACT(LEFT(F4940,1),"("),EXACT(UPPER(LEFT(F4940,1)),LEFT(F4940,1))=FALSE),"-",IF(LEFT(F4940,10)="Candidatus", MID(F4940, FIND(" ", F4940), FIND(" ", F4940, FIND(" ", F4940, 1)+1)-FIND(" ", F4940)), MID(F4940, 1, FIND(" ", F4940))))</f>
        <v xml:space="preserve">Salmonella </v>
      </c>
      <c r="F4940" t="s">
        <v>24867</v>
      </c>
      <c r="G4940" t="s">
        <v>16</v>
      </c>
      <c r="H4940" t="s">
        <v>76</v>
      </c>
      <c r="I4940" t="s">
        <v>77</v>
      </c>
      <c r="J4940" t="s">
        <v>25083</v>
      </c>
      <c r="K4940" t="s">
        <v>25084</v>
      </c>
      <c r="L4940" t="s">
        <v>25085</v>
      </c>
      <c r="M4940" s="1" t="s">
        <v>25086</v>
      </c>
      <c r="N4940" s="1" t="s">
        <v>25087</v>
      </c>
      <c r="O4940">
        <v>4</v>
      </c>
      <c r="P4940" t="s">
        <v>24</v>
      </c>
      <c r="Q4940" t="s">
        <v>24</v>
      </c>
      <c r="R4940" t="s">
        <v>24</v>
      </c>
      <c r="S4940">
        <v>4</v>
      </c>
      <c r="T4940" t="s">
        <v>24</v>
      </c>
    </row>
    <row r="4941" spans="1:20">
      <c r="A4941" t="s">
        <v>36906</v>
      </c>
      <c r="B4941" t="s">
        <v>25089</v>
      </c>
      <c r="C4941" t="s">
        <v>25090</v>
      </c>
      <c r="D4941" t="s">
        <v>25091</v>
      </c>
      <c r="E4941" t="str">
        <f>IF(OR(EXACT(LEFT(F4941,1),"'"),EXACT(LEFT(F4941,1),"["),EXACT(LEFT(F4941,1),"("),EXACT(UPPER(LEFT(F4941,1)),LEFT(F4941,1))=FALSE),"-",IF(LEFT(F4941,10)="Candidatus", MID(F4941, FIND(" ", F4941), FIND(" ", F4941, FIND(" ", F4941, 1)+1)-FIND(" ", F4941)), MID(F4941, 1, FIND(" ", F4941))))</f>
        <v xml:space="preserve">Salmonella </v>
      </c>
      <c r="F4941" t="s">
        <v>25088</v>
      </c>
      <c r="G4941" t="s">
        <v>16</v>
      </c>
      <c r="H4941" t="s">
        <v>76</v>
      </c>
      <c r="I4941" t="s">
        <v>77</v>
      </c>
      <c r="J4941" t="s">
        <v>25089</v>
      </c>
      <c r="K4941" t="s">
        <v>25090</v>
      </c>
      <c r="L4941" t="s">
        <v>25091</v>
      </c>
      <c r="M4941" s="1" t="s">
        <v>25092</v>
      </c>
      <c r="N4941" s="1" t="s">
        <v>25093</v>
      </c>
      <c r="O4941">
        <v>114</v>
      </c>
      <c r="P4941" t="s">
        <v>24</v>
      </c>
      <c r="Q4941" t="s">
        <v>24</v>
      </c>
      <c r="R4941" t="s">
        <v>24</v>
      </c>
      <c r="S4941">
        <v>118</v>
      </c>
      <c r="T4941">
        <v>4</v>
      </c>
    </row>
    <row r="4942" spans="1:20">
      <c r="A4942" t="s">
        <v>36907</v>
      </c>
      <c r="B4942" t="s">
        <v>25095</v>
      </c>
      <c r="C4942" t="s">
        <v>25096</v>
      </c>
      <c r="D4942" t="s">
        <v>25097</v>
      </c>
      <c r="E4942" t="str">
        <f>IF(OR(EXACT(LEFT(F4942,1),"'"),EXACT(LEFT(F4942,1),"["),EXACT(LEFT(F4942,1),"("),EXACT(UPPER(LEFT(F4942,1)),LEFT(F4942,1))=FALSE),"-",IF(LEFT(F4942,10)="Candidatus", MID(F4942, FIND(" ", F4942), FIND(" ", F4942, FIND(" ", F4942, 1)+1)-FIND(" ", F4942)), MID(F4942, 1, FIND(" ", F4942))))</f>
        <v xml:space="preserve">Salmonella </v>
      </c>
      <c r="F4942" t="s">
        <v>25094</v>
      </c>
      <c r="G4942" t="s">
        <v>16</v>
      </c>
      <c r="H4942" t="s">
        <v>76</v>
      </c>
      <c r="I4942" t="s">
        <v>77</v>
      </c>
      <c r="J4942" t="s">
        <v>25095</v>
      </c>
      <c r="K4942" t="s">
        <v>25096</v>
      </c>
      <c r="L4942" t="s">
        <v>25097</v>
      </c>
      <c r="M4942" s="1" t="s">
        <v>25098</v>
      </c>
      <c r="N4942" s="1" t="s">
        <v>25099</v>
      </c>
      <c r="O4942">
        <v>125</v>
      </c>
      <c r="P4942" t="s">
        <v>24</v>
      </c>
      <c r="Q4942" t="s">
        <v>24</v>
      </c>
      <c r="R4942" t="s">
        <v>24</v>
      </c>
      <c r="S4942">
        <v>86</v>
      </c>
      <c r="T4942" t="s">
        <v>24</v>
      </c>
    </row>
    <row r="4943" spans="1:20">
      <c r="A4943" t="s">
        <v>36908</v>
      </c>
      <c r="B4943" t="s">
        <v>25101</v>
      </c>
      <c r="C4943" t="s">
        <v>25102</v>
      </c>
      <c r="D4943" t="s">
        <v>25103</v>
      </c>
      <c r="E4943" t="str">
        <f>IF(OR(EXACT(LEFT(F4943,1),"'"),EXACT(LEFT(F4943,1),"["),EXACT(LEFT(F4943,1),"("),EXACT(UPPER(LEFT(F4943,1)),LEFT(F4943,1))=FALSE),"-",IF(LEFT(F4943,10)="Candidatus", MID(F4943, FIND(" ", F4943), FIND(" ", F4943, FIND(" ", F4943, 1)+1)-FIND(" ", F4943)), MID(F4943, 1, FIND(" ", F4943))))</f>
        <v xml:space="preserve">Salmonella </v>
      </c>
      <c r="F4943" t="s">
        <v>25100</v>
      </c>
      <c r="G4943" t="s">
        <v>16</v>
      </c>
      <c r="H4943" t="s">
        <v>76</v>
      </c>
      <c r="I4943" t="s">
        <v>77</v>
      </c>
      <c r="J4943" t="s">
        <v>25101</v>
      </c>
      <c r="K4943" t="s">
        <v>25102</v>
      </c>
      <c r="L4943" t="s">
        <v>25103</v>
      </c>
      <c r="M4943" s="1" t="s">
        <v>25104</v>
      </c>
      <c r="N4943" s="1" t="s">
        <v>25105</v>
      </c>
      <c r="O4943">
        <v>128</v>
      </c>
      <c r="P4943" t="s">
        <v>24</v>
      </c>
      <c r="Q4943" t="s">
        <v>24</v>
      </c>
      <c r="R4943" t="s">
        <v>24</v>
      </c>
      <c r="S4943">
        <v>129</v>
      </c>
      <c r="T4943" t="s">
        <v>24</v>
      </c>
    </row>
    <row r="4944" spans="1:20">
      <c r="A4944" t="s">
        <v>36909</v>
      </c>
      <c r="B4944" t="s">
        <v>25107</v>
      </c>
      <c r="C4944" t="s">
        <v>25108</v>
      </c>
      <c r="D4944" t="s">
        <v>25109</v>
      </c>
      <c r="E4944" t="str">
        <f>IF(OR(EXACT(LEFT(F4944,1),"'"),EXACT(LEFT(F4944,1),"["),EXACT(LEFT(F4944,1),"("),EXACT(UPPER(LEFT(F4944,1)),LEFT(F4944,1))=FALSE),"-",IF(LEFT(F4944,10)="Candidatus", MID(F4944, FIND(" ", F4944), FIND(" ", F4944, FIND(" ", F4944, 1)+1)-FIND(" ", F4944)), MID(F4944, 1, FIND(" ", F4944))))</f>
        <v xml:space="preserve">Salmonella </v>
      </c>
      <c r="F4944" t="s">
        <v>25106</v>
      </c>
      <c r="G4944" t="s">
        <v>16</v>
      </c>
      <c r="H4944" t="s">
        <v>76</v>
      </c>
      <c r="I4944" t="s">
        <v>77</v>
      </c>
      <c r="J4944" t="s">
        <v>25107</v>
      </c>
      <c r="K4944" t="s">
        <v>25108</v>
      </c>
      <c r="L4944" t="s">
        <v>25109</v>
      </c>
      <c r="M4944" s="1">
        <v>27426</v>
      </c>
      <c r="N4944" s="1" t="s">
        <v>25110</v>
      </c>
      <c r="O4944">
        <v>4</v>
      </c>
      <c r="P4944" t="s">
        <v>24</v>
      </c>
      <c r="Q4944" t="s">
        <v>24</v>
      </c>
      <c r="R4944" t="s">
        <v>24</v>
      </c>
      <c r="S4944">
        <v>4</v>
      </c>
      <c r="T4944" t="s">
        <v>24</v>
      </c>
    </row>
    <row r="4945" spans="1:20">
      <c r="A4945" t="s">
        <v>36910</v>
      </c>
      <c r="B4945" t="s">
        <v>25111</v>
      </c>
      <c r="C4945" t="s">
        <v>25112</v>
      </c>
      <c r="D4945" t="s">
        <v>25113</v>
      </c>
      <c r="E4945" t="str">
        <f>IF(OR(EXACT(LEFT(F4945,1),"'"),EXACT(LEFT(F4945,1),"["),EXACT(LEFT(F4945,1),"("),EXACT(UPPER(LEFT(F4945,1)),LEFT(F4945,1))=FALSE),"-",IF(LEFT(F4945,10)="Candidatus", MID(F4945, FIND(" ", F4945), FIND(" ", F4945, FIND(" ", F4945, 1)+1)-FIND(" ", F4945)), MID(F4945, 1, FIND(" ", F4945))))</f>
        <v xml:space="preserve">Salmonella </v>
      </c>
      <c r="F4945" t="s">
        <v>24867</v>
      </c>
      <c r="G4945" t="s">
        <v>16</v>
      </c>
      <c r="H4945" t="s">
        <v>76</v>
      </c>
      <c r="I4945" t="s">
        <v>77</v>
      </c>
      <c r="J4945" t="s">
        <v>25111</v>
      </c>
      <c r="K4945" t="s">
        <v>25112</v>
      </c>
      <c r="L4945" t="s">
        <v>25113</v>
      </c>
      <c r="M4945" s="1" t="s">
        <v>25114</v>
      </c>
      <c r="N4945" s="1" t="s">
        <v>25115</v>
      </c>
      <c r="O4945">
        <v>140</v>
      </c>
      <c r="P4945" t="s">
        <v>24</v>
      </c>
      <c r="Q4945" t="s">
        <v>24</v>
      </c>
      <c r="R4945" t="s">
        <v>24</v>
      </c>
      <c r="S4945">
        <v>140</v>
      </c>
      <c r="T4945" t="s">
        <v>24</v>
      </c>
    </row>
    <row r="4946" spans="1:20">
      <c r="A4946" t="s">
        <v>36911</v>
      </c>
      <c r="B4946" t="s">
        <v>25116</v>
      </c>
      <c r="C4946" t="s">
        <v>25117</v>
      </c>
      <c r="D4946" t="s">
        <v>25118</v>
      </c>
      <c r="E4946" t="str">
        <f>IF(OR(EXACT(LEFT(F4946,1),"'"),EXACT(LEFT(F4946,1),"["),EXACT(LEFT(F4946,1),"("),EXACT(UPPER(LEFT(F4946,1)),LEFT(F4946,1))=FALSE),"-",IF(LEFT(F4946,10)="Candidatus", MID(F4946, FIND(" ", F4946), FIND(" ", F4946, FIND(" ", F4946, 1)+1)-FIND(" ", F4946)), MID(F4946, 1, FIND(" ", F4946))))</f>
        <v xml:space="preserve">Salmonella </v>
      </c>
      <c r="F4946" t="s">
        <v>24867</v>
      </c>
      <c r="G4946" t="s">
        <v>16</v>
      </c>
      <c r="H4946" t="s">
        <v>76</v>
      </c>
      <c r="I4946" t="s">
        <v>77</v>
      </c>
      <c r="J4946" t="s">
        <v>25116</v>
      </c>
      <c r="K4946" t="s">
        <v>25117</v>
      </c>
      <c r="L4946" t="s">
        <v>25118</v>
      </c>
      <c r="M4946" s="1" t="s">
        <v>25119</v>
      </c>
      <c r="N4946" s="1" t="s">
        <v>25120</v>
      </c>
      <c r="O4946">
        <v>144</v>
      </c>
      <c r="P4946" t="s">
        <v>24</v>
      </c>
      <c r="Q4946" t="s">
        <v>24</v>
      </c>
      <c r="R4946">
        <v>1</v>
      </c>
      <c r="S4946">
        <v>150</v>
      </c>
      <c r="T4946">
        <v>5</v>
      </c>
    </row>
    <row r="4947" spans="1:20">
      <c r="A4947" t="s">
        <v>36912</v>
      </c>
      <c r="B4947" t="s">
        <v>25121</v>
      </c>
      <c r="C4947" t="s">
        <v>25122</v>
      </c>
      <c r="D4947" t="s">
        <v>25123</v>
      </c>
      <c r="E4947" t="str">
        <f>IF(OR(EXACT(LEFT(F4947,1),"'"),EXACT(LEFT(F4947,1),"["),EXACT(LEFT(F4947,1),"("),EXACT(UPPER(LEFT(F4947,1)),LEFT(F4947,1))=FALSE),"-",IF(LEFT(F4947,10)="Candidatus", MID(F4947, FIND(" ", F4947), FIND(" ", F4947, FIND(" ", F4947, 1)+1)-FIND(" ", F4947)), MID(F4947, 1, FIND(" ", F4947))))</f>
        <v xml:space="preserve">Salmonella </v>
      </c>
      <c r="F4947" t="s">
        <v>24849</v>
      </c>
      <c r="G4947" t="s">
        <v>16</v>
      </c>
      <c r="H4947" t="s">
        <v>76</v>
      </c>
      <c r="I4947" t="s">
        <v>77</v>
      </c>
      <c r="J4947" t="s">
        <v>25121</v>
      </c>
      <c r="K4947" t="s">
        <v>25122</v>
      </c>
      <c r="L4947" t="s">
        <v>25123</v>
      </c>
      <c r="M4947" s="1" t="s">
        <v>25124</v>
      </c>
      <c r="N4947" s="1" t="s">
        <v>25125</v>
      </c>
      <c r="O4947">
        <v>47</v>
      </c>
      <c r="P4947" t="s">
        <v>24</v>
      </c>
      <c r="Q4947" t="s">
        <v>24</v>
      </c>
      <c r="R4947" t="s">
        <v>24</v>
      </c>
      <c r="S4947">
        <v>47</v>
      </c>
      <c r="T4947" t="s">
        <v>24</v>
      </c>
    </row>
    <row r="4948" spans="1:20">
      <c r="A4948" t="s">
        <v>36913</v>
      </c>
      <c r="B4948" t="s">
        <v>25127</v>
      </c>
      <c r="C4948" t="s">
        <v>25128</v>
      </c>
      <c r="D4948" t="s">
        <v>25129</v>
      </c>
      <c r="E4948" t="str">
        <f>IF(OR(EXACT(LEFT(F4948,1),"'"),EXACT(LEFT(F4948,1),"["),EXACT(LEFT(F4948,1),"("),EXACT(UPPER(LEFT(F4948,1)),LEFT(F4948,1))=FALSE),"-",IF(LEFT(F4948,10)="Candidatus", MID(F4948, FIND(" ", F4948), FIND(" ", F4948, FIND(" ", F4948, 1)+1)-FIND(" ", F4948)), MID(F4948, 1, FIND(" ", F4948))))</f>
        <v xml:space="preserve">Salmonella </v>
      </c>
      <c r="F4948" t="s">
        <v>25126</v>
      </c>
      <c r="G4948" t="s">
        <v>16</v>
      </c>
      <c r="H4948" t="s">
        <v>76</v>
      </c>
      <c r="I4948" t="s">
        <v>77</v>
      </c>
      <c r="J4948" t="s">
        <v>25127</v>
      </c>
      <c r="K4948" t="s">
        <v>25128</v>
      </c>
      <c r="L4948" t="s">
        <v>25129</v>
      </c>
      <c r="M4948" s="1" t="s">
        <v>25130</v>
      </c>
      <c r="N4948" s="1" t="s">
        <v>25131</v>
      </c>
      <c r="O4948">
        <v>90</v>
      </c>
      <c r="P4948" t="s">
        <v>24</v>
      </c>
      <c r="Q4948" t="s">
        <v>24</v>
      </c>
      <c r="R4948" t="s">
        <v>24</v>
      </c>
      <c r="S4948">
        <v>90</v>
      </c>
      <c r="T4948" t="s">
        <v>24</v>
      </c>
    </row>
    <row r="4949" spans="1:20">
      <c r="A4949" t="s">
        <v>36914</v>
      </c>
      <c r="B4949" t="s">
        <v>25132</v>
      </c>
      <c r="C4949" t="s">
        <v>25133</v>
      </c>
      <c r="D4949" t="s">
        <v>25134</v>
      </c>
      <c r="E4949" t="str">
        <f>IF(OR(EXACT(LEFT(F4949,1),"'"),EXACT(LEFT(F4949,1),"["),EXACT(LEFT(F4949,1),"("),EXACT(UPPER(LEFT(F4949,1)),LEFT(F4949,1))=FALSE),"-",IF(LEFT(F4949,10)="Candidatus", MID(F4949, FIND(" ", F4949), FIND(" ", F4949, FIND(" ", F4949, 1)+1)-FIND(" ", F4949)), MID(F4949, 1, FIND(" ", F4949))))</f>
        <v xml:space="preserve">Salmonella </v>
      </c>
      <c r="F4949" t="s">
        <v>24867</v>
      </c>
      <c r="G4949" t="s">
        <v>16</v>
      </c>
      <c r="H4949" t="s">
        <v>76</v>
      </c>
      <c r="I4949" t="s">
        <v>77</v>
      </c>
      <c r="J4949" t="s">
        <v>25132</v>
      </c>
      <c r="K4949" t="s">
        <v>25133</v>
      </c>
      <c r="L4949" t="s">
        <v>25134</v>
      </c>
      <c r="M4949" s="1" t="s">
        <v>25135</v>
      </c>
      <c r="N4949" s="1" t="s">
        <v>25136</v>
      </c>
      <c r="O4949">
        <v>13</v>
      </c>
      <c r="P4949" t="s">
        <v>24</v>
      </c>
      <c r="Q4949" t="s">
        <v>24</v>
      </c>
      <c r="R4949">
        <v>2</v>
      </c>
      <c r="S4949" t="s">
        <v>24</v>
      </c>
      <c r="T4949" t="s">
        <v>24</v>
      </c>
    </row>
    <row r="4950" spans="1:20">
      <c r="A4950" t="s">
        <v>36915</v>
      </c>
      <c r="B4950" t="s">
        <v>25137</v>
      </c>
      <c r="C4950" t="s">
        <v>25138</v>
      </c>
      <c r="D4950" t="s">
        <v>25139</v>
      </c>
      <c r="E4950" t="str">
        <f>IF(OR(EXACT(LEFT(F4950,1),"'"),EXACT(LEFT(F4950,1),"["),EXACT(LEFT(F4950,1),"("),EXACT(UPPER(LEFT(F4950,1)),LEFT(F4950,1))=FALSE),"-",IF(LEFT(F4950,10)="Candidatus", MID(F4950, FIND(" ", F4950), FIND(" ", F4950, FIND(" ", F4950, 1)+1)-FIND(" ", F4950)), MID(F4950, 1, FIND(" ", F4950))))</f>
        <v xml:space="preserve">Salmonella </v>
      </c>
      <c r="F4950" t="s">
        <v>25094</v>
      </c>
      <c r="G4950" t="s">
        <v>16</v>
      </c>
      <c r="H4950" t="s">
        <v>76</v>
      </c>
      <c r="I4950" t="s">
        <v>77</v>
      </c>
      <c r="J4950" t="s">
        <v>25137</v>
      </c>
      <c r="K4950" t="s">
        <v>25138</v>
      </c>
      <c r="L4950" t="s">
        <v>25139</v>
      </c>
      <c r="M4950" s="1" t="s">
        <v>25140</v>
      </c>
      <c r="N4950" s="1" t="s">
        <v>25141</v>
      </c>
      <c r="O4950">
        <v>121</v>
      </c>
      <c r="P4950" t="s">
        <v>24</v>
      </c>
      <c r="Q4950" t="s">
        <v>24</v>
      </c>
      <c r="R4950" t="s">
        <v>24</v>
      </c>
      <c r="S4950">
        <v>85</v>
      </c>
      <c r="T4950" t="s">
        <v>24</v>
      </c>
    </row>
    <row r="4951" spans="1:20">
      <c r="A4951" t="s">
        <v>36916</v>
      </c>
      <c r="B4951" t="s">
        <v>25142</v>
      </c>
      <c r="C4951" t="s">
        <v>25143</v>
      </c>
      <c r="D4951" t="s">
        <v>25144</v>
      </c>
      <c r="E4951" t="str">
        <f>IF(OR(EXACT(LEFT(F4951,1),"'"),EXACT(LEFT(F4951,1),"["),EXACT(LEFT(F4951,1),"("),EXACT(UPPER(LEFT(F4951,1)),LEFT(F4951,1))=FALSE),"-",IF(LEFT(F4951,10)="Candidatus", MID(F4951, FIND(" ", F4951), FIND(" ", F4951, FIND(" ", F4951, 1)+1)-FIND(" ", F4951)), MID(F4951, 1, FIND(" ", F4951))))</f>
        <v xml:space="preserve">Salmonella </v>
      </c>
      <c r="F4951" t="s">
        <v>24867</v>
      </c>
      <c r="G4951" t="s">
        <v>16</v>
      </c>
      <c r="H4951" t="s">
        <v>76</v>
      </c>
      <c r="I4951" t="s">
        <v>77</v>
      </c>
      <c r="J4951" t="s">
        <v>25142</v>
      </c>
      <c r="K4951" t="s">
        <v>25143</v>
      </c>
      <c r="L4951" t="s">
        <v>25144</v>
      </c>
      <c r="M4951" s="1" t="s">
        <v>25145</v>
      </c>
      <c r="N4951" s="1" t="s">
        <v>25146</v>
      </c>
      <c r="O4951">
        <v>70</v>
      </c>
      <c r="P4951" t="s">
        <v>24</v>
      </c>
      <c r="Q4951" t="s">
        <v>24</v>
      </c>
      <c r="R4951" t="s">
        <v>24</v>
      </c>
      <c r="S4951">
        <v>71</v>
      </c>
      <c r="T4951" t="s">
        <v>24</v>
      </c>
    </row>
    <row r="4952" spans="1:20">
      <c r="A4952" t="s">
        <v>36917</v>
      </c>
      <c r="B4952" t="s">
        <v>25148</v>
      </c>
      <c r="C4952" t="s">
        <v>25149</v>
      </c>
      <c r="D4952" t="s">
        <v>25150</v>
      </c>
      <c r="E4952" t="str">
        <f>IF(OR(EXACT(LEFT(F4952,1),"'"),EXACT(LEFT(F4952,1),"["),EXACT(LEFT(F4952,1),"("),EXACT(UPPER(LEFT(F4952,1)),LEFT(F4952,1))=FALSE),"-",IF(LEFT(F4952,10)="Candidatus", MID(F4952, FIND(" ", F4952), FIND(" ", F4952, FIND(" ", F4952, 1)+1)-FIND(" ", F4952)), MID(F4952, 1, FIND(" ", F4952))))</f>
        <v xml:space="preserve">Salmonella </v>
      </c>
      <c r="F4952" t="s">
        <v>25147</v>
      </c>
      <c r="G4952" t="s">
        <v>16</v>
      </c>
      <c r="H4952" t="s">
        <v>76</v>
      </c>
      <c r="I4952" t="s">
        <v>77</v>
      </c>
      <c r="J4952" t="s">
        <v>25148</v>
      </c>
      <c r="K4952" t="s">
        <v>25149</v>
      </c>
      <c r="L4952" t="s">
        <v>25150</v>
      </c>
      <c r="M4952" s="1" t="s">
        <v>25151</v>
      </c>
      <c r="N4952" s="1" t="s">
        <v>25152</v>
      </c>
      <c r="O4952">
        <v>110</v>
      </c>
      <c r="P4952" t="s">
        <v>24</v>
      </c>
      <c r="Q4952" t="s">
        <v>24</v>
      </c>
      <c r="R4952" t="s">
        <v>24</v>
      </c>
      <c r="S4952">
        <v>120</v>
      </c>
      <c r="T4952">
        <v>5</v>
      </c>
    </row>
    <row r="4953" spans="1:20">
      <c r="A4953" t="s">
        <v>36918</v>
      </c>
      <c r="B4953" t="s">
        <v>25154</v>
      </c>
      <c r="C4953" t="s">
        <v>25155</v>
      </c>
      <c r="D4953" t="s">
        <v>25156</v>
      </c>
      <c r="E4953" t="str">
        <f>IF(OR(EXACT(LEFT(F4953,1),"'"),EXACT(LEFT(F4953,1),"["),EXACT(LEFT(F4953,1),"("),EXACT(UPPER(LEFT(F4953,1)),LEFT(F4953,1))=FALSE),"-",IF(LEFT(F4953,10)="Candidatus", MID(F4953, FIND(" ", F4953), FIND(" ", F4953, FIND(" ", F4953, 1)+1)-FIND(" ", F4953)), MID(F4953, 1, FIND(" ", F4953))))</f>
        <v xml:space="preserve">Salmonella </v>
      </c>
      <c r="F4953" t="s">
        <v>25153</v>
      </c>
      <c r="G4953" t="s">
        <v>16</v>
      </c>
      <c r="H4953" t="s">
        <v>76</v>
      </c>
      <c r="I4953" t="s">
        <v>77</v>
      </c>
      <c r="J4953" t="s">
        <v>25154</v>
      </c>
      <c r="K4953" t="s">
        <v>25155</v>
      </c>
      <c r="L4953" t="s">
        <v>25156</v>
      </c>
      <c r="M4953" s="1" t="s">
        <v>25157</v>
      </c>
      <c r="N4953" s="1" t="s">
        <v>25158</v>
      </c>
      <c r="O4953">
        <v>88</v>
      </c>
      <c r="P4953" t="s">
        <v>24</v>
      </c>
      <c r="Q4953" t="s">
        <v>24</v>
      </c>
      <c r="R4953" t="s">
        <v>24</v>
      </c>
      <c r="S4953">
        <v>89</v>
      </c>
      <c r="T4953">
        <v>1</v>
      </c>
    </row>
    <row r="4954" spans="1:20">
      <c r="A4954" t="s">
        <v>36919</v>
      </c>
      <c r="B4954" t="s">
        <v>25160</v>
      </c>
      <c r="C4954" t="s">
        <v>25161</v>
      </c>
      <c r="D4954" t="s">
        <v>25162</v>
      </c>
      <c r="E4954" t="str">
        <f>IF(OR(EXACT(LEFT(F4954,1),"'"),EXACT(LEFT(F4954,1),"["),EXACT(LEFT(F4954,1),"("),EXACT(UPPER(LEFT(F4954,1)),LEFT(F4954,1))=FALSE),"-",IF(LEFT(F4954,10)="Candidatus", MID(F4954, FIND(" ", F4954), FIND(" ", F4954, FIND(" ", F4954, 1)+1)-FIND(" ", F4954)), MID(F4954, 1, FIND(" ", F4954))))</f>
        <v xml:space="preserve">Salmonella </v>
      </c>
      <c r="F4954" t="s">
        <v>25159</v>
      </c>
      <c r="G4954" t="s">
        <v>16</v>
      </c>
      <c r="H4954" t="s">
        <v>76</v>
      </c>
      <c r="I4954" t="s">
        <v>77</v>
      </c>
      <c r="J4954" t="s">
        <v>25160</v>
      </c>
      <c r="K4954" t="s">
        <v>25161</v>
      </c>
      <c r="L4954" t="s">
        <v>25162</v>
      </c>
      <c r="M4954" s="1" t="s">
        <v>25163</v>
      </c>
      <c r="N4954" s="1" t="s">
        <v>25164</v>
      </c>
      <c r="O4954">
        <v>163</v>
      </c>
      <c r="P4954" t="s">
        <v>24</v>
      </c>
      <c r="Q4954" t="s">
        <v>24</v>
      </c>
      <c r="R4954" t="s">
        <v>24</v>
      </c>
      <c r="S4954">
        <v>163</v>
      </c>
      <c r="T4954" t="s">
        <v>24</v>
      </c>
    </row>
    <row r="4955" spans="1:20">
      <c r="A4955" t="s">
        <v>36920</v>
      </c>
      <c r="B4955" t="s">
        <v>25166</v>
      </c>
      <c r="C4955" t="s">
        <v>25167</v>
      </c>
      <c r="D4955" t="s">
        <v>25168</v>
      </c>
      <c r="E4955" t="str">
        <f>IF(OR(EXACT(LEFT(F4955,1),"'"),EXACT(LEFT(F4955,1),"["),EXACT(LEFT(F4955,1),"("),EXACT(UPPER(LEFT(F4955,1)),LEFT(F4955,1))=FALSE),"-",IF(LEFT(F4955,10)="Candidatus", MID(F4955, FIND(" ", F4955), FIND(" ", F4955, FIND(" ", F4955, 1)+1)-FIND(" ", F4955)), MID(F4955, 1, FIND(" ", F4955))))</f>
        <v xml:space="preserve">Salmonella </v>
      </c>
      <c r="F4955" t="s">
        <v>25165</v>
      </c>
      <c r="G4955" t="s">
        <v>16</v>
      </c>
      <c r="H4955" t="s">
        <v>76</v>
      </c>
      <c r="I4955" t="s">
        <v>77</v>
      </c>
      <c r="J4955" t="s">
        <v>25166</v>
      </c>
      <c r="K4955" t="s">
        <v>25167</v>
      </c>
      <c r="L4955" t="s">
        <v>25168</v>
      </c>
      <c r="M4955" s="1" t="s">
        <v>25169</v>
      </c>
      <c r="N4955" s="1" t="s">
        <v>25170</v>
      </c>
      <c r="O4955">
        <v>222</v>
      </c>
      <c r="P4955" t="s">
        <v>24</v>
      </c>
      <c r="Q4955" t="s">
        <v>24</v>
      </c>
      <c r="R4955" t="s">
        <v>24</v>
      </c>
      <c r="S4955">
        <v>236</v>
      </c>
      <c r="T4955">
        <v>14</v>
      </c>
    </row>
    <row r="4956" spans="1:20">
      <c r="A4956" t="s">
        <v>36921</v>
      </c>
      <c r="B4956" t="s">
        <v>25172</v>
      </c>
      <c r="C4956" t="s">
        <v>25173</v>
      </c>
      <c r="D4956" t="s">
        <v>25174</v>
      </c>
      <c r="E4956" t="str">
        <f>IF(OR(EXACT(LEFT(F4956,1),"'"),EXACT(LEFT(F4956,1),"["),EXACT(LEFT(F4956,1),"("),EXACT(UPPER(LEFT(F4956,1)),LEFT(F4956,1))=FALSE),"-",IF(LEFT(F4956,10)="Candidatus", MID(F4956, FIND(" ", F4956), FIND(" ", F4956, FIND(" ", F4956, 1)+1)-FIND(" ", F4956)), MID(F4956, 1, FIND(" ", F4956))))</f>
        <v xml:space="preserve">Salmonella </v>
      </c>
      <c r="F4956" t="s">
        <v>25171</v>
      </c>
      <c r="G4956" t="s">
        <v>16</v>
      </c>
      <c r="H4956" t="s">
        <v>76</v>
      </c>
      <c r="I4956" t="s">
        <v>77</v>
      </c>
      <c r="J4956" t="s">
        <v>25172</v>
      </c>
      <c r="K4956" t="s">
        <v>25173</v>
      </c>
      <c r="L4956" t="s">
        <v>25174</v>
      </c>
      <c r="M4956" s="1" t="s">
        <v>25175</v>
      </c>
      <c r="N4956" s="1" t="s">
        <v>25176</v>
      </c>
      <c r="O4956">
        <v>41</v>
      </c>
      <c r="P4956" t="s">
        <v>24</v>
      </c>
      <c r="Q4956" t="s">
        <v>24</v>
      </c>
      <c r="R4956" t="s">
        <v>24</v>
      </c>
      <c r="S4956">
        <v>41</v>
      </c>
      <c r="T4956" t="s">
        <v>24</v>
      </c>
    </row>
    <row r="4957" spans="1:20">
      <c r="A4957" t="s">
        <v>36922</v>
      </c>
      <c r="B4957" t="s">
        <v>25177</v>
      </c>
      <c r="C4957" t="s">
        <v>25178</v>
      </c>
      <c r="D4957" t="s">
        <v>25179</v>
      </c>
      <c r="E4957" t="str">
        <f>IF(OR(EXACT(LEFT(F4957,1),"'"),EXACT(LEFT(F4957,1),"["),EXACT(LEFT(F4957,1),"("),EXACT(UPPER(LEFT(F4957,1)),LEFT(F4957,1))=FALSE),"-",IF(LEFT(F4957,10)="Candidatus", MID(F4957, FIND(" ", F4957), FIND(" ", F4957, FIND(" ", F4957, 1)+1)-FIND(" ", F4957)), MID(F4957, 1, FIND(" ", F4957))))</f>
        <v xml:space="preserve">Salmonella </v>
      </c>
      <c r="F4957" t="s">
        <v>24867</v>
      </c>
      <c r="G4957" t="s">
        <v>16</v>
      </c>
      <c r="H4957" t="s">
        <v>76</v>
      </c>
      <c r="I4957" t="s">
        <v>77</v>
      </c>
      <c r="J4957" t="s">
        <v>25177</v>
      </c>
      <c r="K4957" t="s">
        <v>25178</v>
      </c>
      <c r="L4957" t="s">
        <v>25179</v>
      </c>
      <c r="M4957" s="1" t="s">
        <v>25180</v>
      </c>
      <c r="N4957" s="1" t="s">
        <v>25181</v>
      </c>
      <c r="O4957">
        <v>63</v>
      </c>
      <c r="P4957" t="s">
        <v>24</v>
      </c>
      <c r="Q4957" t="s">
        <v>24</v>
      </c>
      <c r="R4957" t="s">
        <v>24</v>
      </c>
      <c r="S4957">
        <v>63</v>
      </c>
      <c r="T4957" t="s">
        <v>24</v>
      </c>
    </row>
    <row r="4958" spans="1:20">
      <c r="A4958" t="s">
        <v>36923</v>
      </c>
      <c r="B4958" t="s">
        <v>25183</v>
      </c>
      <c r="C4958" t="s">
        <v>25184</v>
      </c>
      <c r="D4958" t="s">
        <v>25185</v>
      </c>
      <c r="E4958" t="str">
        <f>IF(OR(EXACT(LEFT(F4958,1),"'"),EXACT(LEFT(F4958,1),"["),EXACT(LEFT(F4958,1),"("),EXACT(UPPER(LEFT(F4958,1)),LEFT(F4958,1))=FALSE),"-",IF(LEFT(F4958,10)="Candidatus", MID(F4958, FIND(" ", F4958), FIND(" ", F4958, FIND(" ", F4958, 1)+1)-FIND(" ", F4958)), MID(F4958, 1, FIND(" ", F4958))))</f>
        <v xml:space="preserve">Salmonella </v>
      </c>
      <c r="F4958" t="s">
        <v>25182</v>
      </c>
      <c r="G4958" t="s">
        <v>16</v>
      </c>
      <c r="H4958" t="s">
        <v>76</v>
      </c>
      <c r="I4958" t="s">
        <v>77</v>
      </c>
      <c r="J4958" t="s">
        <v>25183</v>
      </c>
      <c r="K4958" t="s">
        <v>25184</v>
      </c>
      <c r="L4958" t="s">
        <v>25185</v>
      </c>
      <c r="M4958" s="1" t="s">
        <v>25186</v>
      </c>
      <c r="N4958" s="1" t="s">
        <v>25187</v>
      </c>
      <c r="O4958">
        <v>341</v>
      </c>
      <c r="P4958" t="s">
        <v>24</v>
      </c>
      <c r="Q4958" t="s">
        <v>24</v>
      </c>
      <c r="R4958" t="s">
        <v>24</v>
      </c>
      <c r="S4958">
        <v>122</v>
      </c>
      <c r="T4958" t="s">
        <v>24</v>
      </c>
    </row>
    <row r="4959" spans="1:20">
      <c r="A4959" t="s">
        <v>36924</v>
      </c>
      <c r="B4959" t="s">
        <v>25189</v>
      </c>
      <c r="C4959" t="s">
        <v>25190</v>
      </c>
      <c r="D4959" t="s">
        <v>25191</v>
      </c>
      <c r="E4959" t="str">
        <f>IF(OR(EXACT(LEFT(F4959,1),"'"),EXACT(LEFT(F4959,1),"["),EXACT(LEFT(F4959,1),"("),EXACT(UPPER(LEFT(F4959,1)),LEFT(F4959,1))=FALSE),"-",IF(LEFT(F4959,10)="Candidatus", MID(F4959, FIND(" ", F4959), FIND(" ", F4959, FIND(" ", F4959, 1)+1)-FIND(" ", F4959)), MID(F4959, 1, FIND(" ", F4959))))</f>
        <v xml:space="preserve">Salmonella </v>
      </c>
      <c r="F4959" t="s">
        <v>25188</v>
      </c>
      <c r="G4959" t="s">
        <v>16</v>
      </c>
      <c r="H4959" t="s">
        <v>76</v>
      </c>
      <c r="I4959" t="s">
        <v>77</v>
      </c>
      <c r="J4959" t="s">
        <v>25189</v>
      </c>
      <c r="K4959" t="s">
        <v>25190</v>
      </c>
      <c r="L4959" t="s">
        <v>25191</v>
      </c>
      <c r="M4959" s="1" t="s">
        <v>25192</v>
      </c>
      <c r="N4959" s="1" t="s">
        <v>25193</v>
      </c>
      <c r="O4959">
        <v>4</v>
      </c>
      <c r="P4959" t="s">
        <v>24</v>
      </c>
      <c r="Q4959" t="s">
        <v>24</v>
      </c>
      <c r="R4959">
        <v>2</v>
      </c>
      <c r="S4959">
        <v>6</v>
      </c>
      <c r="T4959" t="s">
        <v>24</v>
      </c>
    </row>
    <row r="4960" spans="1:20">
      <c r="A4960" t="s">
        <v>36925</v>
      </c>
      <c r="B4960" t="s">
        <v>25194</v>
      </c>
      <c r="C4960" t="s">
        <v>25195</v>
      </c>
      <c r="D4960" t="s">
        <v>25196</v>
      </c>
      <c r="E4960" t="str">
        <f>IF(OR(EXACT(LEFT(F4960,1),"'"),EXACT(LEFT(F4960,1),"["),EXACT(LEFT(F4960,1),"("),EXACT(UPPER(LEFT(F4960,1)),LEFT(F4960,1))=FALSE),"-",IF(LEFT(F4960,10)="Candidatus", MID(F4960, FIND(" ", F4960), FIND(" ", F4960, FIND(" ", F4960, 1)+1)-FIND(" ", F4960)), MID(F4960, 1, FIND(" ", F4960))))</f>
        <v xml:space="preserve">Salmonella </v>
      </c>
      <c r="F4960" t="s">
        <v>24867</v>
      </c>
      <c r="G4960" t="s">
        <v>16</v>
      </c>
      <c r="H4960" t="s">
        <v>76</v>
      </c>
      <c r="I4960" t="s">
        <v>77</v>
      </c>
      <c r="J4960" t="s">
        <v>25194</v>
      </c>
      <c r="K4960" t="s">
        <v>25195</v>
      </c>
      <c r="L4960" t="s">
        <v>25196</v>
      </c>
      <c r="M4960" s="1" t="s">
        <v>25197</v>
      </c>
      <c r="N4960" s="1" t="s">
        <v>25198</v>
      </c>
      <c r="O4960">
        <v>43</v>
      </c>
      <c r="P4960" t="s">
        <v>24</v>
      </c>
      <c r="Q4960" t="s">
        <v>24</v>
      </c>
      <c r="R4960" t="s">
        <v>24</v>
      </c>
      <c r="S4960">
        <v>45</v>
      </c>
      <c r="T4960">
        <v>2</v>
      </c>
    </row>
    <row r="4961" spans="1:20">
      <c r="A4961" t="s">
        <v>36926</v>
      </c>
      <c r="B4961" t="s">
        <v>25199</v>
      </c>
      <c r="C4961" t="s">
        <v>25200</v>
      </c>
      <c r="D4961" t="s">
        <v>25201</v>
      </c>
      <c r="E4961" t="str">
        <f>IF(OR(EXACT(LEFT(F4961,1),"'"),EXACT(LEFT(F4961,1),"["),EXACT(LEFT(F4961,1),"("),EXACT(UPPER(LEFT(F4961,1)),LEFT(F4961,1))=FALSE),"-",IF(LEFT(F4961,10)="Candidatus", MID(F4961, FIND(" ", F4961), FIND(" ", F4961, FIND(" ", F4961, 1)+1)-FIND(" ", F4961)), MID(F4961, 1, FIND(" ", F4961))))</f>
        <v xml:space="preserve">Salmonella </v>
      </c>
      <c r="F4961" t="s">
        <v>24994</v>
      </c>
      <c r="G4961" t="s">
        <v>16</v>
      </c>
      <c r="H4961" t="s">
        <v>76</v>
      </c>
      <c r="I4961" t="s">
        <v>77</v>
      </c>
      <c r="J4961" t="s">
        <v>25199</v>
      </c>
      <c r="K4961" t="s">
        <v>25200</v>
      </c>
      <c r="L4961" t="s">
        <v>25201</v>
      </c>
      <c r="M4961" s="1" t="s">
        <v>25202</v>
      </c>
      <c r="N4961" s="1" t="s">
        <v>25203</v>
      </c>
      <c r="O4961">
        <v>198</v>
      </c>
      <c r="P4961" t="s">
        <v>24</v>
      </c>
      <c r="Q4961" t="s">
        <v>24</v>
      </c>
      <c r="R4961" t="s">
        <v>24</v>
      </c>
      <c r="S4961">
        <v>198</v>
      </c>
      <c r="T4961" t="s">
        <v>24</v>
      </c>
    </row>
    <row r="4962" spans="1:20">
      <c r="A4962" t="s">
        <v>36927</v>
      </c>
      <c r="B4962" t="s">
        <v>25204</v>
      </c>
      <c r="C4962" t="s">
        <v>25205</v>
      </c>
      <c r="D4962" t="s">
        <v>25206</v>
      </c>
      <c r="E4962" t="str">
        <f>IF(OR(EXACT(LEFT(F4962,1),"'"),EXACT(LEFT(F4962,1),"["),EXACT(LEFT(F4962,1),"("),EXACT(UPPER(LEFT(F4962,1)),LEFT(F4962,1))=FALSE),"-",IF(LEFT(F4962,10)="Candidatus", MID(F4962, FIND(" ", F4962), FIND(" ", F4962, FIND(" ", F4962, 1)+1)-FIND(" ", F4962)), MID(F4962, 1, FIND(" ", F4962))))</f>
        <v xml:space="preserve">Salmonella </v>
      </c>
      <c r="F4962" t="s">
        <v>24867</v>
      </c>
      <c r="G4962" t="s">
        <v>16</v>
      </c>
      <c r="H4962" t="s">
        <v>76</v>
      </c>
      <c r="I4962" t="s">
        <v>77</v>
      </c>
      <c r="J4962" t="s">
        <v>25204</v>
      </c>
      <c r="K4962" t="s">
        <v>25205</v>
      </c>
      <c r="L4962" t="s">
        <v>25206</v>
      </c>
      <c r="M4962" s="1" t="s">
        <v>25207</v>
      </c>
      <c r="N4962" s="1" t="s">
        <v>25208</v>
      </c>
      <c r="O4962">
        <v>6</v>
      </c>
      <c r="P4962" t="s">
        <v>24</v>
      </c>
      <c r="Q4962" t="s">
        <v>24</v>
      </c>
      <c r="R4962" t="s">
        <v>24</v>
      </c>
      <c r="S4962">
        <v>6</v>
      </c>
      <c r="T4962" t="s">
        <v>24</v>
      </c>
    </row>
    <row r="4963" spans="1:20">
      <c r="A4963" t="s">
        <v>36928</v>
      </c>
      <c r="B4963" t="s">
        <v>25209</v>
      </c>
      <c r="C4963" t="s">
        <v>25210</v>
      </c>
      <c r="D4963" t="s">
        <v>25211</v>
      </c>
      <c r="E4963" t="str">
        <f>IF(OR(EXACT(LEFT(F4963,1),"'"),EXACT(LEFT(F4963,1),"["),EXACT(LEFT(F4963,1),"("),EXACT(UPPER(LEFT(F4963,1)),LEFT(F4963,1))=FALSE),"-",IF(LEFT(F4963,10)="Candidatus", MID(F4963, FIND(" ", F4963), FIND(" ", F4963, FIND(" ", F4963, 1)+1)-FIND(" ", F4963)), MID(F4963, 1, FIND(" ", F4963))))</f>
        <v xml:space="preserve">Salmonella </v>
      </c>
      <c r="F4963" t="s">
        <v>24867</v>
      </c>
      <c r="G4963" t="s">
        <v>16</v>
      </c>
      <c r="H4963" t="s">
        <v>76</v>
      </c>
      <c r="I4963" t="s">
        <v>77</v>
      </c>
      <c r="J4963" t="s">
        <v>25209</v>
      </c>
      <c r="K4963" t="s">
        <v>25210</v>
      </c>
      <c r="L4963" t="s">
        <v>25211</v>
      </c>
      <c r="M4963" s="1" t="s">
        <v>25212</v>
      </c>
      <c r="N4963" s="1" t="s">
        <v>25213</v>
      </c>
      <c r="O4963">
        <v>3</v>
      </c>
      <c r="P4963" t="s">
        <v>24</v>
      </c>
      <c r="Q4963" t="s">
        <v>24</v>
      </c>
      <c r="R4963" t="s">
        <v>24</v>
      </c>
      <c r="S4963">
        <v>3</v>
      </c>
      <c r="T4963" t="s">
        <v>24</v>
      </c>
    </row>
    <row r="4964" spans="1:20">
      <c r="A4964" t="s">
        <v>36929</v>
      </c>
      <c r="B4964" t="s">
        <v>25215</v>
      </c>
      <c r="C4964" t="s">
        <v>25216</v>
      </c>
      <c r="D4964" t="s">
        <v>25217</v>
      </c>
      <c r="E4964" t="str">
        <f>IF(OR(EXACT(LEFT(F4964,1),"'"),EXACT(LEFT(F4964,1),"["),EXACT(LEFT(F4964,1),"("),EXACT(UPPER(LEFT(F4964,1)),LEFT(F4964,1))=FALSE),"-",IF(LEFT(F4964,10)="Candidatus", MID(F4964, FIND(" ", F4964), FIND(" ", F4964, FIND(" ", F4964, 1)+1)-FIND(" ", F4964)), MID(F4964, 1, FIND(" ", F4964))))</f>
        <v xml:space="preserve">Salmonella </v>
      </c>
      <c r="F4964" t="s">
        <v>25214</v>
      </c>
      <c r="G4964" t="s">
        <v>16</v>
      </c>
      <c r="H4964" t="s">
        <v>76</v>
      </c>
      <c r="I4964" t="s">
        <v>77</v>
      </c>
      <c r="J4964" t="s">
        <v>25215</v>
      </c>
      <c r="K4964" t="s">
        <v>25216</v>
      </c>
      <c r="L4964" t="s">
        <v>25217</v>
      </c>
      <c r="M4964" s="1" t="s">
        <v>25218</v>
      </c>
      <c r="N4964" s="1" t="s">
        <v>25219</v>
      </c>
      <c r="O4964">
        <v>97</v>
      </c>
      <c r="P4964" t="s">
        <v>24</v>
      </c>
      <c r="Q4964" t="s">
        <v>24</v>
      </c>
      <c r="R4964" t="s">
        <v>24</v>
      </c>
      <c r="S4964">
        <v>97</v>
      </c>
      <c r="T4964" t="s">
        <v>24</v>
      </c>
    </row>
    <row r="4965" spans="1:20">
      <c r="A4965" t="s">
        <v>36930</v>
      </c>
      <c r="B4965" t="s">
        <v>25221</v>
      </c>
      <c r="C4965" t="s">
        <v>25222</v>
      </c>
      <c r="D4965" t="s">
        <v>25223</v>
      </c>
      <c r="E4965" t="str">
        <f>IF(OR(EXACT(LEFT(F4965,1),"'"),EXACT(LEFT(F4965,1),"["),EXACT(LEFT(F4965,1),"("),EXACT(UPPER(LEFT(F4965,1)),LEFT(F4965,1))=FALSE),"-",IF(LEFT(F4965,10)="Candidatus", MID(F4965, FIND(" ", F4965), FIND(" ", F4965, FIND(" ", F4965, 1)+1)-FIND(" ", F4965)), MID(F4965, 1, FIND(" ", F4965))))</f>
        <v xml:space="preserve">Salmonella </v>
      </c>
      <c r="F4965" t="s">
        <v>25220</v>
      </c>
      <c r="G4965" t="s">
        <v>16</v>
      </c>
      <c r="H4965" t="s">
        <v>76</v>
      </c>
      <c r="I4965" t="s">
        <v>77</v>
      </c>
      <c r="J4965" t="s">
        <v>25221</v>
      </c>
      <c r="K4965" t="s">
        <v>25222</v>
      </c>
      <c r="L4965" t="s">
        <v>25223</v>
      </c>
      <c r="M4965" s="1" t="s">
        <v>25224</v>
      </c>
      <c r="N4965" s="1" t="s">
        <v>25225</v>
      </c>
      <c r="O4965">
        <v>9</v>
      </c>
      <c r="P4965" t="s">
        <v>24</v>
      </c>
      <c r="Q4965" t="s">
        <v>24</v>
      </c>
      <c r="R4965" t="s">
        <v>24</v>
      </c>
      <c r="S4965">
        <v>9</v>
      </c>
      <c r="T4965" t="s">
        <v>24</v>
      </c>
    </row>
    <row r="4966" spans="1:20">
      <c r="A4966" t="s">
        <v>36931</v>
      </c>
      <c r="B4966" t="s">
        <v>25226</v>
      </c>
      <c r="C4966" t="s">
        <v>25227</v>
      </c>
      <c r="D4966" t="s">
        <v>25228</v>
      </c>
      <c r="E4966" t="str">
        <f>IF(OR(EXACT(LEFT(F4966,1),"'"),EXACT(LEFT(F4966,1),"["),EXACT(LEFT(F4966,1),"("),EXACT(UPPER(LEFT(F4966,1)),LEFT(F4966,1))=FALSE),"-",IF(LEFT(F4966,10)="Candidatus", MID(F4966, FIND(" ", F4966), FIND(" ", F4966, FIND(" ", F4966, 1)+1)-FIND(" ", F4966)), MID(F4966, 1, FIND(" ", F4966))))</f>
        <v xml:space="preserve">Salmonella </v>
      </c>
      <c r="F4966" t="s">
        <v>24873</v>
      </c>
      <c r="G4966" t="s">
        <v>16</v>
      </c>
      <c r="H4966" t="s">
        <v>76</v>
      </c>
      <c r="I4966" t="s">
        <v>77</v>
      </c>
      <c r="J4966" t="s">
        <v>25226</v>
      </c>
      <c r="K4966" t="s">
        <v>25227</v>
      </c>
      <c r="L4966" t="s">
        <v>25228</v>
      </c>
      <c r="M4966" s="1" t="s">
        <v>25229</v>
      </c>
      <c r="N4966" s="1" t="s">
        <v>25230</v>
      </c>
      <c r="O4966">
        <v>1</v>
      </c>
      <c r="P4966" t="s">
        <v>24</v>
      </c>
      <c r="Q4966" t="s">
        <v>24</v>
      </c>
      <c r="R4966" t="s">
        <v>24</v>
      </c>
      <c r="S4966">
        <v>1</v>
      </c>
      <c r="T4966" t="s">
        <v>24</v>
      </c>
    </row>
    <row r="4967" spans="1:20">
      <c r="A4967" t="s">
        <v>36932</v>
      </c>
      <c r="B4967" t="s">
        <v>25232</v>
      </c>
      <c r="C4967" t="s">
        <v>25233</v>
      </c>
      <c r="D4967" t="s">
        <v>25234</v>
      </c>
      <c r="E4967" t="str">
        <f>IF(OR(EXACT(LEFT(F4967,1),"'"),EXACT(LEFT(F4967,1),"["),EXACT(LEFT(F4967,1),"("),EXACT(UPPER(LEFT(F4967,1)),LEFT(F4967,1))=FALSE),"-",IF(LEFT(F4967,10)="Candidatus", MID(F4967, FIND(" ", F4967), FIND(" ", F4967, FIND(" ", F4967, 1)+1)-FIND(" ", F4967)), MID(F4967, 1, FIND(" ", F4967))))</f>
        <v xml:space="preserve">Salmonella </v>
      </c>
      <c r="F4967" t="s">
        <v>25231</v>
      </c>
      <c r="G4967" t="s">
        <v>16</v>
      </c>
      <c r="H4967" t="s">
        <v>76</v>
      </c>
      <c r="I4967" t="s">
        <v>77</v>
      </c>
      <c r="J4967" t="s">
        <v>25232</v>
      </c>
      <c r="K4967" t="s">
        <v>25233</v>
      </c>
      <c r="L4967" t="s">
        <v>25234</v>
      </c>
      <c r="M4967" s="1" t="s">
        <v>25235</v>
      </c>
      <c r="N4967" s="1" t="s">
        <v>25236</v>
      </c>
      <c r="O4967">
        <v>152</v>
      </c>
      <c r="P4967" t="s">
        <v>24</v>
      </c>
      <c r="Q4967" t="s">
        <v>24</v>
      </c>
      <c r="R4967" t="s">
        <v>24</v>
      </c>
      <c r="S4967">
        <v>152</v>
      </c>
      <c r="T4967" t="s">
        <v>24</v>
      </c>
    </row>
    <row r="4968" spans="1:20">
      <c r="A4968" t="s">
        <v>36933</v>
      </c>
      <c r="B4968" t="s">
        <v>25238</v>
      </c>
      <c r="C4968" t="s">
        <v>25239</v>
      </c>
      <c r="D4968" t="s">
        <v>25240</v>
      </c>
      <c r="E4968" t="str">
        <f>IF(OR(EXACT(LEFT(F4968,1),"'"),EXACT(LEFT(F4968,1),"["),EXACT(LEFT(F4968,1),"("),EXACT(UPPER(LEFT(F4968,1)),LEFT(F4968,1))=FALSE),"-",IF(LEFT(F4968,10)="Candidatus", MID(F4968, FIND(" ", F4968), FIND(" ", F4968, FIND(" ", F4968, 1)+1)-FIND(" ", F4968)), MID(F4968, 1, FIND(" ", F4968))))</f>
        <v xml:space="preserve">Salmonella </v>
      </c>
      <c r="F4968" t="s">
        <v>25237</v>
      </c>
      <c r="G4968" t="s">
        <v>16</v>
      </c>
      <c r="H4968" t="s">
        <v>76</v>
      </c>
      <c r="I4968" t="s">
        <v>77</v>
      </c>
      <c r="J4968" t="s">
        <v>25238</v>
      </c>
      <c r="K4968" t="s">
        <v>25239</v>
      </c>
      <c r="L4968" t="s">
        <v>25240</v>
      </c>
      <c r="M4968" s="1" t="s">
        <v>25241</v>
      </c>
      <c r="N4968" s="1" t="s">
        <v>25242</v>
      </c>
      <c r="O4968">
        <v>8</v>
      </c>
      <c r="P4968" t="s">
        <v>24</v>
      </c>
      <c r="Q4968" t="s">
        <v>24</v>
      </c>
      <c r="R4968">
        <v>1</v>
      </c>
      <c r="S4968">
        <v>11</v>
      </c>
      <c r="T4968" t="s">
        <v>24</v>
      </c>
    </row>
    <row r="4969" spans="1:20">
      <c r="A4969" t="s">
        <v>36934</v>
      </c>
      <c r="B4969" t="s">
        <v>25244</v>
      </c>
      <c r="C4969" t="s">
        <v>25245</v>
      </c>
      <c r="D4969" t="s">
        <v>25246</v>
      </c>
      <c r="E4969" t="str">
        <f>IF(OR(EXACT(LEFT(F4969,1),"'"),EXACT(LEFT(F4969,1),"["),EXACT(LEFT(F4969,1),"("),EXACT(UPPER(LEFT(F4969,1)),LEFT(F4969,1))=FALSE),"-",IF(LEFT(F4969,10)="Candidatus", MID(F4969, FIND(" ", F4969), FIND(" ", F4969, FIND(" ", F4969, 1)+1)-FIND(" ", F4969)), MID(F4969, 1, FIND(" ", F4969))))</f>
        <v xml:space="preserve">Salmonella </v>
      </c>
      <c r="F4969" t="s">
        <v>25243</v>
      </c>
      <c r="G4969" t="s">
        <v>16</v>
      </c>
      <c r="H4969" t="s">
        <v>76</v>
      </c>
      <c r="I4969" t="s">
        <v>77</v>
      </c>
      <c r="J4969" t="s">
        <v>25244</v>
      </c>
      <c r="K4969" t="s">
        <v>25245</v>
      </c>
      <c r="L4969" t="s">
        <v>25246</v>
      </c>
      <c r="M4969" s="1" t="s">
        <v>25247</v>
      </c>
      <c r="N4969" s="1" t="s">
        <v>25248</v>
      </c>
      <c r="O4969">
        <v>48</v>
      </c>
      <c r="P4969" t="s">
        <v>24</v>
      </c>
      <c r="Q4969" t="s">
        <v>24</v>
      </c>
      <c r="R4969" t="s">
        <v>24</v>
      </c>
      <c r="S4969">
        <v>48</v>
      </c>
      <c r="T4969" t="s">
        <v>24</v>
      </c>
    </row>
    <row r="4970" spans="1:20">
      <c r="A4970" t="s">
        <v>36935</v>
      </c>
      <c r="B4970" t="s">
        <v>25249</v>
      </c>
      <c r="C4970" t="s">
        <v>25250</v>
      </c>
      <c r="D4970" t="s">
        <v>25251</v>
      </c>
      <c r="E4970" t="str">
        <f>IF(OR(EXACT(LEFT(F4970,1),"'"),EXACT(LEFT(F4970,1),"["),EXACT(LEFT(F4970,1),"("),EXACT(UPPER(LEFT(F4970,1)),LEFT(F4970,1))=FALSE),"-",IF(LEFT(F4970,10)="Candidatus", MID(F4970, FIND(" ", F4970), FIND(" ", F4970, FIND(" ", F4970, 1)+1)-FIND(" ", F4970)), MID(F4970, 1, FIND(" ", F4970))))</f>
        <v xml:space="preserve">Salmonella </v>
      </c>
      <c r="F4970" t="s">
        <v>24867</v>
      </c>
      <c r="G4970" t="s">
        <v>16</v>
      </c>
      <c r="H4970" t="s">
        <v>76</v>
      </c>
      <c r="I4970" t="s">
        <v>77</v>
      </c>
      <c r="J4970" t="s">
        <v>25249</v>
      </c>
      <c r="K4970" t="s">
        <v>25250</v>
      </c>
      <c r="L4970" t="s">
        <v>25251</v>
      </c>
      <c r="M4970" s="1" t="s">
        <v>25252</v>
      </c>
      <c r="N4970" s="1" t="s">
        <v>25253</v>
      </c>
      <c r="O4970">
        <v>10</v>
      </c>
      <c r="P4970" t="s">
        <v>24</v>
      </c>
      <c r="Q4970" t="s">
        <v>24</v>
      </c>
      <c r="R4970">
        <v>2</v>
      </c>
      <c r="S4970" t="s">
        <v>24</v>
      </c>
      <c r="T4970" t="s">
        <v>24</v>
      </c>
    </row>
    <row r="4971" spans="1:20">
      <c r="A4971" t="s">
        <v>36936</v>
      </c>
      <c r="B4971" t="s">
        <v>25254</v>
      </c>
      <c r="C4971" t="s">
        <v>25255</v>
      </c>
      <c r="D4971" t="s">
        <v>25256</v>
      </c>
      <c r="E4971" t="str">
        <f>IF(OR(EXACT(LEFT(F4971,1),"'"),EXACT(LEFT(F4971,1),"["),EXACT(LEFT(F4971,1),"("),EXACT(UPPER(LEFT(F4971,1)),LEFT(F4971,1))=FALSE),"-",IF(LEFT(F4971,10)="Candidatus", MID(F4971, FIND(" ", F4971), FIND(" ", F4971, FIND(" ", F4971, 1)+1)-FIND(" ", F4971)), MID(F4971, 1, FIND(" ", F4971))))</f>
        <v xml:space="preserve">Salmonella </v>
      </c>
      <c r="F4971" t="s">
        <v>24867</v>
      </c>
      <c r="G4971" t="s">
        <v>16</v>
      </c>
      <c r="H4971" t="s">
        <v>76</v>
      </c>
      <c r="I4971" t="s">
        <v>77</v>
      </c>
      <c r="J4971" t="s">
        <v>25254</v>
      </c>
      <c r="K4971" t="s">
        <v>25255</v>
      </c>
      <c r="L4971" t="s">
        <v>25256</v>
      </c>
      <c r="M4971" s="1" t="s">
        <v>25257</v>
      </c>
      <c r="N4971" s="1" t="s">
        <v>25258</v>
      </c>
      <c r="O4971">
        <v>49</v>
      </c>
      <c r="P4971" t="s">
        <v>24</v>
      </c>
      <c r="Q4971" t="s">
        <v>24</v>
      </c>
      <c r="R4971" t="s">
        <v>24</v>
      </c>
      <c r="S4971">
        <v>49</v>
      </c>
      <c r="T4971" t="s">
        <v>24</v>
      </c>
    </row>
    <row r="4972" spans="1:20">
      <c r="A4972" t="s">
        <v>36937</v>
      </c>
      <c r="B4972" t="s">
        <v>25259</v>
      </c>
      <c r="C4972" t="s">
        <v>25260</v>
      </c>
      <c r="D4972" t="s">
        <v>25261</v>
      </c>
      <c r="E4972" t="str">
        <f>IF(OR(EXACT(LEFT(F4972,1),"'"),EXACT(LEFT(F4972,1),"["),EXACT(LEFT(F4972,1),"("),EXACT(UPPER(LEFT(F4972,1)),LEFT(F4972,1))=FALSE),"-",IF(LEFT(F4972,10)="Candidatus", MID(F4972, FIND(" ", F4972), FIND(" ", F4972, FIND(" ", F4972, 1)+1)-FIND(" ", F4972)), MID(F4972, 1, FIND(" ", F4972))))</f>
        <v xml:space="preserve">Salmonella </v>
      </c>
      <c r="F4972" t="s">
        <v>25094</v>
      </c>
      <c r="G4972" t="s">
        <v>16</v>
      </c>
      <c r="H4972" t="s">
        <v>76</v>
      </c>
      <c r="I4972" t="s">
        <v>77</v>
      </c>
      <c r="J4972" t="s">
        <v>25259</v>
      </c>
      <c r="K4972" t="s">
        <v>25260</v>
      </c>
      <c r="L4972" t="s">
        <v>25261</v>
      </c>
      <c r="M4972" s="1" t="s">
        <v>25262</v>
      </c>
      <c r="N4972" s="1" t="s">
        <v>25263</v>
      </c>
      <c r="O4972">
        <v>107</v>
      </c>
      <c r="P4972" t="s">
        <v>24</v>
      </c>
      <c r="Q4972" t="s">
        <v>24</v>
      </c>
      <c r="R4972" t="s">
        <v>24</v>
      </c>
      <c r="S4972">
        <v>77</v>
      </c>
      <c r="T4972" t="s">
        <v>24</v>
      </c>
    </row>
    <row r="4973" spans="1:20">
      <c r="A4973" t="s">
        <v>36938</v>
      </c>
      <c r="B4973" t="s">
        <v>25264</v>
      </c>
      <c r="C4973" t="s">
        <v>25265</v>
      </c>
      <c r="D4973" t="s">
        <v>25266</v>
      </c>
      <c r="E4973" t="str">
        <f>IF(OR(EXACT(LEFT(F4973,1),"'"),EXACT(LEFT(F4973,1),"["),EXACT(LEFT(F4973,1),"("),EXACT(UPPER(LEFT(F4973,1)),LEFT(F4973,1))=FALSE),"-",IF(LEFT(F4973,10)="Candidatus", MID(F4973, FIND(" ", F4973), FIND(" ", F4973, FIND(" ", F4973, 1)+1)-FIND(" ", F4973)), MID(F4973, 1, FIND(" ", F4973))))</f>
        <v xml:space="preserve">Salmonella </v>
      </c>
      <c r="F4973" t="s">
        <v>24867</v>
      </c>
      <c r="G4973" t="s">
        <v>16</v>
      </c>
      <c r="H4973" t="s">
        <v>76</v>
      </c>
      <c r="I4973" t="s">
        <v>77</v>
      </c>
      <c r="J4973" t="s">
        <v>25264</v>
      </c>
      <c r="K4973" t="s">
        <v>25265</v>
      </c>
      <c r="L4973" t="s">
        <v>25266</v>
      </c>
      <c r="M4973" s="1" t="s">
        <v>25267</v>
      </c>
      <c r="N4973" s="1" t="s">
        <v>25268</v>
      </c>
      <c r="O4973">
        <v>148</v>
      </c>
      <c r="P4973" t="s">
        <v>24</v>
      </c>
      <c r="Q4973" t="s">
        <v>24</v>
      </c>
      <c r="R4973" t="s">
        <v>24</v>
      </c>
      <c r="S4973">
        <v>25</v>
      </c>
      <c r="T4973" t="s">
        <v>24</v>
      </c>
    </row>
    <row r="4974" spans="1:20">
      <c r="A4974" t="s">
        <v>36939</v>
      </c>
      <c r="B4974" t="s">
        <v>25269</v>
      </c>
      <c r="C4974" t="s">
        <v>25270</v>
      </c>
      <c r="D4974" t="s">
        <v>25271</v>
      </c>
      <c r="E4974" t="str">
        <f>IF(OR(EXACT(LEFT(F4974,1),"'"),EXACT(LEFT(F4974,1),"["),EXACT(LEFT(F4974,1),"("),EXACT(UPPER(LEFT(F4974,1)),LEFT(F4974,1))=FALSE),"-",IF(LEFT(F4974,10)="Candidatus", MID(F4974, FIND(" ", F4974), FIND(" ", F4974, FIND(" ", F4974, 1)+1)-FIND(" ", F4974)), MID(F4974, 1, FIND(" ", F4974))))</f>
        <v xml:space="preserve">Salmonella </v>
      </c>
      <c r="F4974" t="s">
        <v>24867</v>
      </c>
      <c r="G4974" t="s">
        <v>16</v>
      </c>
      <c r="H4974" t="s">
        <v>76</v>
      </c>
      <c r="I4974" t="s">
        <v>77</v>
      </c>
      <c r="J4974" t="s">
        <v>25269</v>
      </c>
      <c r="K4974" t="s">
        <v>25270</v>
      </c>
      <c r="L4974" t="s">
        <v>25271</v>
      </c>
      <c r="M4974" s="1" t="s">
        <v>25272</v>
      </c>
      <c r="N4974" s="1" t="s">
        <v>25273</v>
      </c>
      <c r="O4974">
        <v>52</v>
      </c>
      <c r="P4974" t="s">
        <v>24</v>
      </c>
      <c r="Q4974" t="s">
        <v>24</v>
      </c>
      <c r="R4974" t="s">
        <v>24</v>
      </c>
      <c r="S4974">
        <v>52</v>
      </c>
      <c r="T4974" t="s">
        <v>24</v>
      </c>
    </row>
    <row r="4975" spans="1:20">
      <c r="A4975" t="s">
        <v>36940</v>
      </c>
      <c r="B4975" t="s">
        <v>25274</v>
      </c>
      <c r="C4975" t="s">
        <v>25275</v>
      </c>
      <c r="D4975" t="s">
        <v>25276</v>
      </c>
      <c r="E4975" t="str">
        <f>IF(OR(EXACT(LEFT(F4975,1),"'"),EXACT(LEFT(F4975,1),"["),EXACT(LEFT(F4975,1),"("),EXACT(UPPER(LEFT(F4975,1)),LEFT(F4975,1))=FALSE),"-",IF(LEFT(F4975,10)="Candidatus", MID(F4975, FIND(" ", F4975), FIND(" ", F4975, FIND(" ", F4975, 1)+1)-FIND(" ", F4975)), MID(F4975, 1, FIND(" ", F4975))))</f>
        <v xml:space="preserve">Salmonella </v>
      </c>
      <c r="F4975" t="s">
        <v>25100</v>
      </c>
      <c r="G4975" t="s">
        <v>16</v>
      </c>
      <c r="H4975" t="s">
        <v>76</v>
      </c>
      <c r="I4975" t="s">
        <v>77</v>
      </c>
      <c r="J4975" t="s">
        <v>25274</v>
      </c>
      <c r="K4975" t="s">
        <v>25275</v>
      </c>
      <c r="L4975" t="s">
        <v>25276</v>
      </c>
      <c r="M4975" s="1" t="s">
        <v>25277</v>
      </c>
      <c r="N4975" s="1" t="s">
        <v>25278</v>
      </c>
      <c r="O4975">
        <v>95</v>
      </c>
      <c r="P4975" t="s">
        <v>24</v>
      </c>
      <c r="Q4975" t="s">
        <v>24</v>
      </c>
      <c r="R4975" t="s">
        <v>24</v>
      </c>
      <c r="S4975">
        <v>95</v>
      </c>
      <c r="T4975" t="s">
        <v>24</v>
      </c>
    </row>
    <row r="4976" spans="1:20">
      <c r="A4976" t="s">
        <v>36941</v>
      </c>
      <c r="B4976" t="s">
        <v>25279</v>
      </c>
      <c r="C4976" t="s">
        <v>25280</v>
      </c>
      <c r="D4976" t="s">
        <v>25281</v>
      </c>
      <c r="E4976" t="str">
        <f>IF(OR(EXACT(LEFT(F4976,1),"'"),EXACT(LEFT(F4976,1),"["),EXACT(LEFT(F4976,1),"("),EXACT(UPPER(LEFT(F4976,1)),LEFT(F4976,1))=FALSE),"-",IF(LEFT(F4976,10)="Candidatus", MID(F4976, FIND(" ", F4976), FIND(" ", F4976, FIND(" ", F4976, 1)+1)-FIND(" ", F4976)), MID(F4976, 1, FIND(" ", F4976))))</f>
        <v xml:space="preserve">Salmonella </v>
      </c>
      <c r="F4976" t="s">
        <v>25243</v>
      </c>
      <c r="G4976" t="s">
        <v>16</v>
      </c>
      <c r="H4976" t="s">
        <v>76</v>
      </c>
      <c r="I4976" t="s">
        <v>77</v>
      </c>
      <c r="J4976" t="s">
        <v>25279</v>
      </c>
      <c r="K4976" t="s">
        <v>25280</v>
      </c>
      <c r="L4976" t="s">
        <v>25281</v>
      </c>
      <c r="M4976" s="1" t="s">
        <v>25282</v>
      </c>
      <c r="N4976" s="1" t="s">
        <v>25283</v>
      </c>
      <c r="O4976">
        <v>7</v>
      </c>
      <c r="P4976" t="s">
        <v>24</v>
      </c>
      <c r="Q4976" t="s">
        <v>24</v>
      </c>
      <c r="R4976" t="s">
        <v>24</v>
      </c>
      <c r="S4976">
        <v>7</v>
      </c>
      <c r="T4976" t="s">
        <v>24</v>
      </c>
    </row>
    <row r="4977" spans="1:20">
      <c r="A4977" t="s">
        <v>36942</v>
      </c>
      <c r="B4977" t="s">
        <v>25285</v>
      </c>
      <c r="C4977" t="s">
        <v>25286</v>
      </c>
      <c r="D4977" t="s">
        <v>25287</v>
      </c>
      <c r="E4977" t="str">
        <f>IF(OR(EXACT(LEFT(F4977,1),"'"),EXACT(LEFT(F4977,1),"["),EXACT(LEFT(F4977,1),"("),EXACT(UPPER(LEFT(F4977,1)),LEFT(F4977,1))=FALSE),"-",IF(LEFT(F4977,10)="Candidatus", MID(F4977, FIND(" ", F4977), FIND(" ", F4977, FIND(" ", F4977, 1)+1)-FIND(" ", F4977)), MID(F4977, 1, FIND(" ", F4977))))</f>
        <v xml:space="preserve">Salmonella </v>
      </c>
      <c r="F4977" t="s">
        <v>25284</v>
      </c>
      <c r="G4977" t="s">
        <v>16</v>
      </c>
      <c r="H4977" t="s">
        <v>76</v>
      </c>
      <c r="I4977" t="s">
        <v>77</v>
      </c>
      <c r="J4977" t="s">
        <v>25285</v>
      </c>
      <c r="K4977" t="s">
        <v>25286</v>
      </c>
      <c r="L4977" t="s">
        <v>25287</v>
      </c>
      <c r="M4977" s="1" t="s">
        <v>25288</v>
      </c>
      <c r="N4977" s="1" t="s">
        <v>25289</v>
      </c>
      <c r="O4977">
        <v>109</v>
      </c>
      <c r="P4977" t="s">
        <v>24</v>
      </c>
      <c r="Q4977" t="s">
        <v>24</v>
      </c>
      <c r="R4977">
        <v>4</v>
      </c>
      <c r="S4977">
        <v>117</v>
      </c>
      <c r="T4977">
        <v>1</v>
      </c>
    </row>
    <row r="4978" spans="1:20">
      <c r="A4978" t="s">
        <v>36943</v>
      </c>
      <c r="B4978" t="s">
        <v>25291</v>
      </c>
      <c r="C4978" t="s">
        <v>25292</v>
      </c>
      <c r="D4978" t="s">
        <v>25293</v>
      </c>
      <c r="E4978" t="str">
        <f>IF(OR(EXACT(LEFT(F4978,1),"'"),EXACT(LEFT(F4978,1),"["),EXACT(LEFT(F4978,1),"("),EXACT(UPPER(LEFT(F4978,1)),LEFT(F4978,1))=FALSE),"-",IF(LEFT(F4978,10)="Candidatus", MID(F4978, FIND(" ", F4978), FIND(" ", F4978, FIND(" ", F4978, 1)+1)-FIND(" ", F4978)), MID(F4978, 1, FIND(" ", F4978))))</f>
        <v xml:space="preserve">Salmonella </v>
      </c>
      <c r="F4978" t="s">
        <v>25290</v>
      </c>
      <c r="G4978" t="s">
        <v>16</v>
      </c>
      <c r="H4978" t="s">
        <v>76</v>
      </c>
      <c r="I4978" t="s">
        <v>77</v>
      </c>
      <c r="J4978" t="s">
        <v>25291</v>
      </c>
      <c r="K4978" t="s">
        <v>25292</v>
      </c>
      <c r="L4978" t="s">
        <v>25293</v>
      </c>
      <c r="M4978" s="1" t="s">
        <v>25294</v>
      </c>
      <c r="N4978" s="1" t="s">
        <v>25295</v>
      </c>
      <c r="O4978">
        <v>200</v>
      </c>
      <c r="P4978" t="s">
        <v>24</v>
      </c>
      <c r="Q4978" t="s">
        <v>24</v>
      </c>
      <c r="R4978" t="s">
        <v>24</v>
      </c>
      <c r="S4978">
        <v>200</v>
      </c>
      <c r="T4978" t="s">
        <v>24</v>
      </c>
    </row>
    <row r="4979" spans="1:20">
      <c r="A4979" t="s">
        <v>36944</v>
      </c>
      <c r="B4979" t="s">
        <v>25296</v>
      </c>
      <c r="C4979" t="s">
        <v>25297</v>
      </c>
      <c r="D4979" t="s">
        <v>25298</v>
      </c>
      <c r="E4979" t="str">
        <f>IF(OR(EXACT(LEFT(F4979,1),"'"),EXACT(LEFT(F4979,1),"["),EXACT(LEFT(F4979,1),"("),EXACT(UPPER(LEFT(F4979,1)),LEFT(F4979,1))=FALSE),"-",IF(LEFT(F4979,10)="Candidatus", MID(F4979, FIND(" ", F4979), FIND(" ", F4979, FIND(" ", F4979, 1)+1)-FIND(" ", F4979)), MID(F4979, 1, FIND(" ", F4979))))</f>
        <v xml:space="preserve">Salmonella </v>
      </c>
      <c r="F4979" t="s">
        <v>24867</v>
      </c>
      <c r="G4979" t="s">
        <v>16</v>
      </c>
      <c r="H4979" t="s">
        <v>76</v>
      </c>
      <c r="I4979" t="s">
        <v>77</v>
      </c>
      <c r="J4979" t="s">
        <v>25296</v>
      </c>
      <c r="K4979" t="s">
        <v>25297</v>
      </c>
      <c r="L4979" t="s">
        <v>25298</v>
      </c>
      <c r="M4979" s="1" t="s">
        <v>25299</v>
      </c>
      <c r="N4979" s="1" t="s">
        <v>25300</v>
      </c>
      <c r="O4979">
        <v>7</v>
      </c>
      <c r="P4979" t="s">
        <v>24</v>
      </c>
      <c r="Q4979" t="s">
        <v>24</v>
      </c>
      <c r="R4979" t="s">
        <v>24</v>
      </c>
      <c r="S4979">
        <v>6</v>
      </c>
      <c r="T4979" t="s">
        <v>24</v>
      </c>
    </row>
    <row r="4980" spans="1:20">
      <c r="A4980" t="s">
        <v>36945</v>
      </c>
      <c r="B4980" t="s">
        <v>25301</v>
      </c>
      <c r="C4980" t="s">
        <v>25302</v>
      </c>
      <c r="D4980" t="s">
        <v>25303</v>
      </c>
      <c r="E4980" t="str">
        <f>IF(OR(EXACT(LEFT(F4980,1),"'"),EXACT(LEFT(F4980,1),"["),EXACT(LEFT(F4980,1),"("),EXACT(UPPER(LEFT(F4980,1)),LEFT(F4980,1))=FALSE),"-",IF(LEFT(F4980,10)="Candidatus", MID(F4980, FIND(" ", F4980), FIND(" ", F4980, FIND(" ", F4980, 1)+1)-FIND(" ", F4980)), MID(F4980, 1, FIND(" ", F4980))))</f>
        <v xml:space="preserve">Salmonella </v>
      </c>
      <c r="F4980" t="s">
        <v>24867</v>
      </c>
      <c r="G4980" t="s">
        <v>16</v>
      </c>
      <c r="H4980" t="s">
        <v>76</v>
      </c>
      <c r="I4980" t="s">
        <v>77</v>
      </c>
      <c r="J4980" t="s">
        <v>25301</v>
      </c>
      <c r="K4980" t="s">
        <v>25302</v>
      </c>
      <c r="L4980" t="s">
        <v>25303</v>
      </c>
      <c r="M4980" s="1" t="s">
        <v>25304</v>
      </c>
      <c r="N4980" s="1" t="s">
        <v>25305</v>
      </c>
      <c r="O4980">
        <v>119</v>
      </c>
      <c r="P4980" t="s">
        <v>24</v>
      </c>
      <c r="Q4980" t="s">
        <v>24</v>
      </c>
      <c r="R4980" t="s">
        <v>24</v>
      </c>
      <c r="S4980">
        <v>119</v>
      </c>
      <c r="T4980" t="s">
        <v>24</v>
      </c>
    </row>
    <row r="4981" spans="1:20">
      <c r="A4981" t="s">
        <v>36946</v>
      </c>
      <c r="B4981" t="s">
        <v>25306</v>
      </c>
      <c r="C4981" t="s">
        <v>25307</v>
      </c>
      <c r="D4981" t="s">
        <v>25308</v>
      </c>
      <c r="E4981" t="str">
        <f>IF(OR(EXACT(LEFT(F4981,1),"'"),EXACT(LEFT(F4981,1),"["),EXACT(LEFT(F4981,1),"("),EXACT(UPPER(LEFT(F4981,1)),LEFT(F4981,1))=FALSE),"-",IF(LEFT(F4981,10)="Candidatus", MID(F4981, FIND(" ", F4981), FIND(" ", F4981, FIND(" ", F4981, 1)+1)-FIND(" ", F4981)), MID(F4981, 1, FIND(" ", F4981))))</f>
        <v xml:space="preserve">Salmonella </v>
      </c>
      <c r="F4981" t="s">
        <v>24937</v>
      </c>
      <c r="G4981" t="s">
        <v>16</v>
      </c>
      <c r="H4981" t="s">
        <v>76</v>
      </c>
      <c r="I4981" t="s">
        <v>77</v>
      </c>
      <c r="J4981" t="s">
        <v>25306</v>
      </c>
      <c r="K4981" t="s">
        <v>25307</v>
      </c>
      <c r="L4981" t="s">
        <v>25308</v>
      </c>
      <c r="M4981" s="1" t="s">
        <v>25309</v>
      </c>
      <c r="N4981" s="1" t="s">
        <v>25310</v>
      </c>
      <c r="O4981">
        <v>163</v>
      </c>
      <c r="P4981" t="s">
        <v>24</v>
      </c>
      <c r="Q4981" t="s">
        <v>24</v>
      </c>
      <c r="R4981" t="s">
        <v>24</v>
      </c>
      <c r="S4981">
        <v>163</v>
      </c>
      <c r="T4981" t="s">
        <v>24</v>
      </c>
    </row>
    <row r="4982" spans="1:20">
      <c r="A4982" t="s">
        <v>36947</v>
      </c>
      <c r="B4982" t="s">
        <v>25311</v>
      </c>
      <c r="C4982" t="s">
        <v>25312</v>
      </c>
      <c r="D4982" t="s">
        <v>25313</v>
      </c>
      <c r="E4982" t="str">
        <f>IF(OR(EXACT(LEFT(F4982,1),"'"),EXACT(LEFT(F4982,1),"["),EXACT(LEFT(F4982,1),"("),EXACT(UPPER(LEFT(F4982,1)),LEFT(F4982,1))=FALSE),"-",IF(LEFT(F4982,10)="Candidatus", MID(F4982, FIND(" ", F4982), FIND(" ", F4982, FIND(" ", F4982, 1)+1)-FIND(" ", F4982)), MID(F4982, 1, FIND(" ", F4982))))</f>
        <v xml:space="preserve">Salmonella </v>
      </c>
      <c r="F4982" t="s">
        <v>24867</v>
      </c>
      <c r="G4982" t="s">
        <v>16</v>
      </c>
      <c r="H4982" t="s">
        <v>76</v>
      </c>
      <c r="I4982" t="s">
        <v>77</v>
      </c>
      <c r="J4982" t="s">
        <v>25311</v>
      </c>
      <c r="K4982" t="s">
        <v>25312</v>
      </c>
      <c r="L4982" t="s">
        <v>25313</v>
      </c>
      <c r="M4982" s="1" t="s">
        <v>25314</v>
      </c>
      <c r="N4982" s="1" t="s">
        <v>25315</v>
      </c>
      <c r="O4982">
        <v>3</v>
      </c>
      <c r="P4982" t="s">
        <v>24</v>
      </c>
      <c r="Q4982" t="s">
        <v>24</v>
      </c>
      <c r="R4982" t="s">
        <v>24</v>
      </c>
      <c r="S4982">
        <v>3</v>
      </c>
      <c r="T4982" t="s">
        <v>24</v>
      </c>
    </row>
    <row r="4983" spans="1:20">
      <c r="A4983" t="s">
        <v>36948</v>
      </c>
      <c r="B4983" t="s">
        <v>25316</v>
      </c>
      <c r="C4983" t="s">
        <v>25317</v>
      </c>
      <c r="D4983" t="s">
        <v>25318</v>
      </c>
      <c r="E4983" t="str">
        <f>IF(OR(EXACT(LEFT(F4983,1),"'"),EXACT(LEFT(F4983,1),"["),EXACT(LEFT(F4983,1),"("),EXACT(UPPER(LEFT(F4983,1)),LEFT(F4983,1))=FALSE),"-",IF(LEFT(F4983,10)="Candidatus", MID(F4983, FIND(" ", F4983), FIND(" ", F4983, FIND(" ", F4983, 1)+1)-FIND(" ", F4983)), MID(F4983, 1, FIND(" ", F4983))))</f>
        <v xml:space="preserve">Salmonella </v>
      </c>
      <c r="F4983" t="s">
        <v>24994</v>
      </c>
      <c r="G4983" t="s">
        <v>16</v>
      </c>
      <c r="H4983" t="s">
        <v>76</v>
      </c>
      <c r="I4983" t="s">
        <v>77</v>
      </c>
      <c r="J4983" t="s">
        <v>25316</v>
      </c>
      <c r="K4983" t="s">
        <v>25317</v>
      </c>
      <c r="L4983" t="s">
        <v>25318</v>
      </c>
      <c r="M4983" s="1" t="s">
        <v>25319</v>
      </c>
      <c r="N4983" s="1" t="s">
        <v>25320</v>
      </c>
      <c r="O4983">
        <v>112</v>
      </c>
      <c r="P4983" t="s">
        <v>24</v>
      </c>
      <c r="Q4983" t="s">
        <v>24</v>
      </c>
      <c r="R4983" t="s">
        <v>24</v>
      </c>
      <c r="S4983">
        <v>112</v>
      </c>
      <c r="T4983" t="s">
        <v>24</v>
      </c>
    </row>
    <row r="4984" spans="1:20">
      <c r="A4984" t="s">
        <v>36949</v>
      </c>
      <c r="B4984" t="s">
        <v>25322</v>
      </c>
      <c r="C4984" t="s">
        <v>25323</v>
      </c>
      <c r="D4984" t="s">
        <v>25324</v>
      </c>
      <c r="E4984" t="str">
        <f>IF(OR(EXACT(LEFT(F4984,1),"'"),EXACT(LEFT(F4984,1),"["),EXACT(LEFT(F4984,1),"("),EXACT(UPPER(LEFT(F4984,1)),LEFT(F4984,1))=FALSE),"-",IF(LEFT(F4984,10)="Candidatus", MID(F4984, FIND(" ", F4984), FIND(" ", F4984, FIND(" ", F4984, 1)+1)-FIND(" ", F4984)), MID(F4984, 1, FIND(" ", F4984))))</f>
        <v xml:space="preserve">Salmonella </v>
      </c>
      <c r="F4984" t="s">
        <v>25321</v>
      </c>
      <c r="G4984" t="s">
        <v>16</v>
      </c>
      <c r="H4984" t="s">
        <v>76</v>
      </c>
      <c r="I4984" t="s">
        <v>77</v>
      </c>
      <c r="J4984" t="s">
        <v>25322</v>
      </c>
      <c r="K4984" t="s">
        <v>25323</v>
      </c>
      <c r="L4984" t="s">
        <v>25324</v>
      </c>
      <c r="M4984" s="1" t="s">
        <v>25325</v>
      </c>
      <c r="N4984" s="1" t="s">
        <v>25326</v>
      </c>
      <c r="O4984">
        <v>133</v>
      </c>
      <c r="P4984" t="s">
        <v>24</v>
      </c>
      <c r="Q4984" t="s">
        <v>24</v>
      </c>
      <c r="R4984" t="s">
        <v>24</v>
      </c>
      <c r="S4984">
        <v>121</v>
      </c>
      <c r="T4984" t="s">
        <v>24</v>
      </c>
    </row>
    <row r="4985" spans="1:20">
      <c r="A4985" t="s">
        <v>36950</v>
      </c>
      <c r="B4985" t="s">
        <v>25327</v>
      </c>
      <c r="C4985" t="s">
        <v>25328</v>
      </c>
      <c r="D4985" t="s">
        <v>25329</v>
      </c>
      <c r="E4985" t="str">
        <f>IF(OR(EXACT(LEFT(F4985,1),"'"),EXACT(LEFT(F4985,1),"["),EXACT(LEFT(F4985,1),"("),EXACT(UPPER(LEFT(F4985,1)),LEFT(F4985,1))=FALSE),"-",IF(LEFT(F4985,10)="Candidatus", MID(F4985, FIND(" ", F4985), FIND(" ", F4985, FIND(" ", F4985, 1)+1)-FIND(" ", F4985)), MID(F4985, 1, FIND(" ", F4985))))</f>
        <v xml:space="preserve">Salmonella </v>
      </c>
      <c r="F4985" t="s">
        <v>24867</v>
      </c>
      <c r="G4985" t="s">
        <v>16</v>
      </c>
      <c r="H4985" t="s">
        <v>76</v>
      </c>
      <c r="I4985" t="s">
        <v>77</v>
      </c>
      <c r="J4985" t="s">
        <v>25327</v>
      </c>
      <c r="K4985" t="s">
        <v>25328</v>
      </c>
      <c r="L4985" t="s">
        <v>25329</v>
      </c>
      <c r="M4985" s="1" t="s">
        <v>25330</v>
      </c>
      <c r="N4985" s="1" t="s">
        <v>25331</v>
      </c>
      <c r="O4985">
        <v>6</v>
      </c>
      <c r="P4985" t="s">
        <v>24</v>
      </c>
      <c r="Q4985" t="s">
        <v>24</v>
      </c>
      <c r="R4985" t="s">
        <v>24</v>
      </c>
      <c r="S4985">
        <v>6</v>
      </c>
      <c r="T4985" t="s">
        <v>24</v>
      </c>
    </row>
    <row r="4986" spans="1:20">
      <c r="A4986" t="s">
        <v>36951</v>
      </c>
      <c r="B4986" t="s">
        <v>25333</v>
      </c>
      <c r="C4986" t="s">
        <v>25334</v>
      </c>
      <c r="D4986" t="s">
        <v>25335</v>
      </c>
      <c r="E4986" t="str">
        <f>IF(OR(EXACT(LEFT(F4986,1),"'"),EXACT(LEFT(F4986,1),"["),EXACT(LEFT(F4986,1),"("),EXACT(UPPER(LEFT(F4986,1)),LEFT(F4986,1))=FALSE),"-",IF(LEFT(F4986,10)="Candidatus", MID(F4986, FIND(" ", F4986), FIND(" ", F4986, FIND(" ", F4986, 1)+1)-FIND(" ", F4986)), MID(F4986, 1, FIND(" ", F4986))))</f>
        <v xml:space="preserve">Salmonella </v>
      </c>
      <c r="F4986" t="s">
        <v>25332</v>
      </c>
      <c r="G4986" t="s">
        <v>16</v>
      </c>
      <c r="H4986" t="s">
        <v>76</v>
      </c>
      <c r="I4986" t="s">
        <v>77</v>
      </c>
      <c r="J4986" t="s">
        <v>25333</v>
      </c>
      <c r="K4986" t="s">
        <v>25334</v>
      </c>
      <c r="L4986" t="s">
        <v>25335</v>
      </c>
      <c r="M4986" s="1" t="s">
        <v>16827</v>
      </c>
      <c r="N4986" s="1" t="s">
        <v>25336</v>
      </c>
      <c r="O4986">
        <v>6</v>
      </c>
      <c r="P4986" t="s">
        <v>24</v>
      </c>
      <c r="Q4986" t="s">
        <v>24</v>
      </c>
      <c r="R4986">
        <v>2</v>
      </c>
      <c r="S4986">
        <v>8</v>
      </c>
      <c r="T4986" t="s">
        <v>24</v>
      </c>
    </row>
    <row r="4987" spans="1:20">
      <c r="A4987" t="s">
        <v>36952</v>
      </c>
      <c r="B4987" t="s">
        <v>25337</v>
      </c>
      <c r="C4987" t="s">
        <v>25338</v>
      </c>
      <c r="D4987" t="s">
        <v>25339</v>
      </c>
      <c r="E4987" t="str">
        <f>IF(OR(EXACT(LEFT(F4987,1),"'"),EXACT(LEFT(F4987,1),"["),EXACT(LEFT(F4987,1),"("),EXACT(UPPER(LEFT(F4987,1)),LEFT(F4987,1))=FALSE),"-",IF(LEFT(F4987,10)="Candidatus", MID(F4987, FIND(" ", F4987), FIND(" ", F4987, FIND(" ", F4987, 1)+1)-FIND(" ", F4987)), MID(F4987, 1, FIND(" ", F4987))))</f>
        <v xml:space="preserve">Salmonella </v>
      </c>
      <c r="F4987" t="s">
        <v>25290</v>
      </c>
      <c r="G4987" t="s">
        <v>16</v>
      </c>
      <c r="H4987" t="s">
        <v>76</v>
      </c>
      <c r="I4987" t="s">
        <v>77</v>
      </c>
      <c r="J4987" t="s">
        <v>25337</v>
      </c>
      <c r="K4987" t="s">
        <v>25338</v>
      </c>
      <c r="L4987" t="s">
        <v>25339</v>
      </c>
      <c r="M4987" s="1" t="s">
        <v>25340</v>
      </c>
      <c r="N4987" s="1" t="s">
        <v>25341</v>
      </c>
      <c r="O4987">
        <v>258</v>
      </c>
      <c r="P4987" t="s">
        <v>24</v>
      </c>
      <c r="Q4987" t="s">
        <v>24</v>
      </c>
      <c r="R4987" t="s">
        <v>24</v>
      </c>
      <c r="S4987">
        <v>258</v>
      </c>
      <c r="T4987" t="s">
        <v>24</v>
      </c>
    </row>
    <row r="4988" spans="1:20">
      <c r="A4988" t="s">
        <v>36953</v>
      </c>
      <c r="B4988" t="s">
        <v>25342</v>
      </c>
      <c r="C4988" t="s">
        <v>25343</v>
      </c>
      <c r="D4988" t="s">
        <v>25344</v>
      </c>
      <c r="E4988" t="str">
        <f>IF(OR(EXACT(LEFT(F4988,1),"'"),EXACT(LEFT(F4988,1),"["),EXACT(LEFT(F4988,1),"("),EXACT(UPPER(LEFT(F4988,1)),LEFT(F4988,1))=FALSE),"-",IF(LEFT(F4988,10)="Candidatus", MID(F4988, FIND(" ", F4988), FIND(" ", F4988, FIND(" ", F4988, 1)+1)-FIND(" ", F4988)), MID(F4988, 1, FIND(" ", F4988))))</f>
        <v xml:space="preserve">Salmonella </v>
      </c>
      <c r="F4988" t="s">
        <v>24867</v>
      </c>
      <c r="G4988" t="s">
        <v>16</v>
      </c>
      <c r="H4988" t="s">
        <v>76</v>
      </c>
      <c r="I4988" t="s">
        <v>77</v>
      </c>
      <c r="J4988" t="s">
        <v>25342</v>
      </c>
      <c r="K4988" t="s">
        <v>25343</v>
      </c>
      <c r="L4988" t="s">
        <v>25344</v>
      </c>
      <c r="M4988" s="1" t="s">
        <v>25345</v>
      </c>
      <c r="N4988" s="1" t="s">
        <v>25346</v>
      </c>
      <c r="O4988">
        <v>9</v>
      </c>
      <c r="P4988" t="s">
        <v>24</v>
      </c>
      <c r="Q4988" t="s">
        <v>24</v>
      </c>
      <c r="R4988">
        <v>2</v>
      </c>
      <c r="S4988" t="s">
        <v>24</v>
      </c>
      <c r="T4988" t="s">
        <v>24</v>
      </c>
    </row>
    <row r="4989" spans="1:20">
      <c r="A4989" t="s">
        <v>36954</v>
      </c>
      <c r="B4989" t="s">
        <v>25348</v>
      </c>
      <c r="C4989" t="s">
        <v>25349</v>
      </c>
      <c r="D4989" t="s">
        <v>25350</v>
      </c>
      <c r="E4989" t="str">
        <f>IF(OR(EXACT(LEFT(F4989,1),"'"),EXACT(LEFT(F4989,1),"["),EXACT(LEFT(F4989,1),"("),EXACT(UPPER(LEFT(F4989,1)),LEFT(F4989,1))=FALSE),"-",IF(LEFT(F4989,10)="Candidatus", MID(F4989, FIND(" ", F4989), FIND(" ", F4989, FIND(" ", F4989, 1)+1)-FIND(" ", F4989)), MID(F4989, 1, FIND(" ", F4989))))</f>
        <v xml:space="preserve">Salmonella </v>
      </c>
      <c r="F4989" t="s">
        <v>25347</v>
      </c>
      <c r="G4989" t="s">
        <v>16</v>
      </c>
      <c r="H4989" t="s">
        <v>76</v>
      </c>
      <c r="I4989" t="s">
        <v>77</v>
      </c>
      <c r="J4989" t="s">
        <v>25348</v>
      </c>
      <c r="K4989" t="s">
        <v>25349</v>
      </c>
      <c r="L4989" t="s">
        <v>25350</v>
      </c>
      <c r="M4989" s="1" t="s">
        <v>25351</v>
      </c>
      <c r="N4989" s="1" t="s">
        <v>25352</v>
      </c>
      <c r="O4989">
        <v>96</v>
      </c>
      <c r="P4989" t="s">
        <v>24</v>
      </c>
      <c r="Q4989" t="s">
        <v>24</v>
      </c>
      <c r="R4989" t="s">
        <v>24</v>
      </c>
      <c r="S4989">
        <v>96</v>
      </c>
      <c r="T4989" t="s">
        <v>24</v>
      </c>
    </row>
    <row r="4990" spans="1:20">
      <c r="A4990" t="s">
        <v>36955</v>
      </c>
      <c r="B4990" t="s">
        <v>25353</v>
      </c>
      <c r="C4990" t="s">
        <v>25354</v>
      </c>
      <c r="D4990" t="s">
        <v>25355</v>
      </c>
      <c r="E4990" t="str">
        <f>IF(OR(EXACT(LEFT(F4990,1),"'"),EXACT(LEFT(F4990,1),"["),EXACT(LEFT(F4990,1),"("),EXACT(UPPER(LEFT(F4990,1)),LEFT(F4990,1))=FALSE),"-",IF(LEFT(F4990,10)="Candidatus", MID(F4990, FIND(" ", F4990), FIND(" ", F4990, FIND(" ", F4990, 1)+1)-FIND(" ", F4990)), MID(F4990, 1, FIND(" ", F4990))))</f>
        <v xml:space="preserve">Salmonella </v>
      </c>
      <c r="F4990" t="s">
        <v>24867</v>
      </c>
      <c r="G4990" t="s">
        <v>16</v>
      </c>
      <c r="H4990" t="s">
        <v>76</v>
      </c>
      <c r="I4990" t="s">
        <v>77</v>
      </c>
      <c r="J4990" t="s">
        <v>25353</v>
      </c>
      <c r="K4990" t="s">
        <v>25354</v>
      </c>
      <c r="L4990" t="s">
        <v>25355</v>
      </c>
      <c r="M4990" s="1" t="s">
        <v>25356</v>
      </c>
      <c r="N4990" s="1" t="s">
        <v>25357</v>
      </c>
      <c r="O4990">
        <v>10</v>
      </c>
      <c r="P4990" t="s">
        <v>24</v>
      </c>
      <c r="Q4990" t="s">
        <v>24</v>
      </c>
      <c r="R4990" t="s">
        <v>24</v>
      </c>
      <c r="S4990">
        <v>10</v>
      </c>
      <c r="T4990" t="s">
        <v>24</v>
      </c>
    </row>
    <row r="4991" spans="1:20">
      <c r="A4991" t="s">
        <v>36956</v>
      </c>
      <c r="B4991" t="s">
        <v>25359</v>
      </c>
      <c r="C4991" t="s">
        <v>25360</v>
      </c>
      <c r="D4991" t="s">
        <v>25361</v>
      </c>
      <c r="E4991" t="str">
        <f>IF(OR(EXACT(LEFT(F4991,1),"'"),EXACT(LEFT(F4991,1),"["),EXACT(LEFT(F4991,1),"("),EXACT(UPPER(LEFT(F4991,1)),LEFT(F4991,1))=FALSE),"-",IF(LEFT(F4991,10)="Candidatus", MID(F4991, FIND(" ", F4991), FIND(" ", F4991, FIND(" ", F4991, 1)+1)-FIND(" ", F4991)), MID(F4991, 1, FIND(" ", F4991))))</f>
        <v xml:space="preserve">Salmonella </v>
      </c>
      <c r="F4991" t="s">
        <v>25358</v>
      </c>
      <c r="G4991" t="s">
        <v>16</v>
      </c>
      <c r="H4991" t="s">
        <v>76</v>
      </c>
      <c r="I4991" t="s">
        <v>77</v>
      </c>
      <c r="J4991" t="s">
        <v>25359</v>
      </c>
      <c r="K4991" t="s">
        <v>25360</v>
      </c>
      <c r="L4991" t="s">
        <v>25361</v>
      </c>
      <c r="M4991" s="1" t="s">
        <v>25362</v>
      </c>
      <c r="N4991" s="1" t="s">
        <v>25363</v>
      </c>
      <c r="O4991">
        <v>7</v>
      </c>
      <c r="P4991" t="s">
        <v>24</v>
      </c>
      <c r="Q4991" t="s">
        <v>24</v>
      </c>
      <c r="R4991">
        <v>2</v>
      </c>
      <c r="S4991">
        <v>9</v>
      </c>
      <c r="T4991" t="s">
        <v>24</v>
      </c>
    </row>
    <row r="4992" spans="1:20">
      <c r="A4992" t="s">
        <v>36957</v>
      </c>
      <c r="B4992" t="s">
        <v>25364</v>
      </c>
      <c r="C4992" t="s">
        <v>25365</v>
      </c>
      <c r="D4992" t="s">
        <v>25366</v>
      </c>
      <c r="E4992" t="str">
        <f>IF(OR(EXACT(LEFT(F4992,1),"'"),EXACT(LEFT(F4992,1),"["),EXACT(LEFT(F4992,1),"("),EXACT(UPPER(LEFT(F4992,1)),LEFT(F4992,1))=FALSE),"-",IF(LEFT(F4992,10)="Candidatus", MID(F4992, FIND(" ", F4992), FIND(" ", F4992, FIND(" ", F4992, 1)+1)-FIND(" ", F4992)), MID(F4992, 1, FIND(" ", F4992))))</f>
        <v xml:space="preserve">Salmonella </v>
      </c>
      <c r="F4992" t="s">
        <v>24994</v>
      </c>
      <c r="G4992" t="s">
        <v>16</v>
      </c>
      <c r="H4992" t="s">
        <v>76</v>
      </c>
      <c r="I4992" t="s">
        <v>77</v>
      </c>
      <c r="J4992" t="s">
        <v>25364</v>
      </c>
      <c r="K4992" t="s">
        <v>25365</v>
      </c>
      <c r="L4992" t="s">
        <v>25366</v>
      </c>
      <c r="M4992" s="1" t="s">
        <v>25367</v>
      </c>
      <c r="N4992" s="1" t="s">
        <v>25368</v>
      </c>
      <c r="O4992">
        <v>117</v>
      </c>
      <c r="P4992" t="s">
        <v>24</v>
      </c>
      <c r="Q4992" t="s">
        <v>24</v>
      </c>
      <c r="R4992" t="s">
        <v>24</v>
      </c>
      <c r="S4992">
        <v>117</v>
      </c>
      <c r="T4992" t="s">
        <v>24</v>
      </c>
    </row>
    <row r="4993" spans="1:20">
      <c r="A4993" t="s">
        <v>36958</v>
      </c>
      <c r="B4993" t="s">
        <v>25369</v>
      </c>
      <c r="C4993" t="s">
        <v>25370</v>
      </c>
      <c r="D4993" t="s">
        <v>25371</v>
      </c>
      <c r="E4993" t="str">
        <f>IF(OR(EXACT(LEFT(F4993,1),"'"),EXACT(LEFT(F4993,1),"["),EXACT(LEFT(F4993,1),"("),EXACT(UPPER(LEFT(F4993,1)),LEFT(F4993,1))=FALSE),"-",IF(LEFT(F4993,10)="Candidatus", MID(F4993, FIND(" ", F4993), FIND(" ", F4993, FIND(" ", F4993, 1)+1)-FIND(" ", F4993)), MID(F4993, 1, FIND(" ", F4993))))</f>
        <v xml:space="preserve">Salmonella </v>
      </c>
      <c r="F4993" t="s">
        <v>24867</v>
      </c>
      <c r="G4993" t="s">
        <v>16</v>
      </c>
      <c r="H4993" t="s">
        <v>76</v>
      </c>
      <c r="I4993" t="s">
        <v>77</v>
      </c>
      <c r="J4993" t="s">
        <v>25369</v>
      </c>
      <c r="K4993" t="s">
        <v>25370</v>
      </c>
      <c r="L4993" t="s">
        <v>25371</v>
      </c>
      <c r="M4993" s="1" t="s">
        <v>21115</v>
      </c>
      <c r="N4993" s="1" t="s">
        <v>25372</v>
      </c>
      <c r="O4993">
        <v>3</v>
      </c>
      <c r="P4993" t="s">
        <v>24</v>
      </c>
      <c r="Q4993" t="s">
        <v>24</v>
      </c>
      <c r="R4993" t="s">
        <v>24</v>
      </c>
      <c r="S4993">
        <v>3</v>
      </c>
      <c r="T4993" t="s">
        <v>24</v>
      </c>
    </row>
    <row r="4994" spans="1:20">
      <c r="A4994" t="s">
        <v>36959</v>
      </c>
      <c r="B4994" t="s">
        <v>25373</v>
      </c>
      <c r="C4994" t="s">
        <v>25374</v>
      </c>
      <c r="D4994" t="s">
        <v>25375</v>
      </c>
      <c r="E4994" t="str">
        <f>IF(OR(EXACT(LEFT(F4994,1),"'"),EXACT(LEFT(F4994,1),"["),EXACT(LEFT(F4994,1),"("),EXACT(UPPER(LEFT(F4994,1)),LEFT(F4994,1))=FALSE),"-",IF(LEFT(F4994,10)="Candidatus", MID(F4994, FIND(" ", F4994), FIND(" ", F4994, FIND(" ", F4994, 1)+1)-FIND(" ", F4994)), MID(F4994, 1, FIND(" ", F4994))))</f>
        <v xml:space="preserve">Salmonella </v>
      </c>
      <c r="F4994" t="s">
        <v>25231</v>
      </c>
      <c r="G4994" t="s">
        <v>16</v>
      </c>
      <c r="H4994" t="s">
        <v>76</v>
      </c>
      <c r="I4994" t="s">
        <v>77</v>
      </c>
      <c r="J4994" t="s">
        <v>25373</v>
      </c>
      <c r="K4994" t="s">
        <v>25374</v>
      </c>
      <c r="L4994" t="s">
        <v>25375</v>
      </c>
      <c r="M4994" s="1" t="s">
        <v>25376</v>
      </c>
      <c r="N4994" s="1" t="s">
        <v>25377</v>
      </c>
      <c r="O4994">
        <v>161</v>
      </c>
      <c r="P4994" t="s">
        <v>24</v>
      </c>
      <c r="Q4994" t="s">
        <v>24</v>
      </c>
      <c r="R4994" t="s">
        <v>24</v>
      </c>
      <c r="S4994">
        <v>161</v>
      </c>
      <c r="T4994" t="s">
        <v>24</v>
      </c>
    </row>
    <row r="4995" spans="1:20">
      <c r="A4995" t="s">
        <v>36960</v>
      </c>
      <c r="B4995" t="s">
        <v>25379</v>
      </c>
      <c r="C4995" t="s">
        <v>25380</v>
      </c>
      <c r="D4995" t="s">
        <v>25381</v>
      </c>
      <c r="E4995" t="str">
        <f>IF(OR(EXACT(LEFT(F4995,1),"'"),EXACT(LEFT(F4995,1),"["),EXACT(LEFT(F4995,1),"("),EXACT(UPPER(LEFT(F4995,1)),LEFT(F4995,1))=FALSE),"-",IF(LEFT(F4995,10)="Candidatus", MID(F4995, FIND(" ", F4995), FIND(" ", F4995, FIND(" ", F4995, 1)+1)-FIND(" ", F4995)), MID(F4995, 1, FIND(" ", F4995))))</f>
        <v xml:space="preserve">Salmonella </v>
      </c>
      <c r="F4995" t="s">
        <v>25378</v>
      </c>
      <c r="G4995" t="s">
        <v>16</v>
      </c>
      <c r="H4995" t="s">
        <v>76</v>
      </c>
      <c r="I4995" t="s">
        <v>77</v>
      </c>
      <c r="J4995" t="s">
        <v>25379</v>
      </c>
      <c r="K4995" t="s">
        <v>25380</v>
      </c>
      <c r="L4995" t="s">
        <v>25381</v>
      </c>
      <c r="M4995" s="1" t="s">
        <v>25382</v>
      </c>
      <c r="N4995" s="1" t="s">
        <v>25383</v>
      </c>
      <c r="O4995">
        <v>67</v>
      </c>
      <c r="P4995" t="s">
        <v>24</v>
      </c>
      <c r="Q4995" t="s">
        <v>24</v>
      </c>
      <c r="R4995" t="s">
        <v>24</v>
      </c>
      <c r="S4995">
        <v>67</v>
      </c>
      <c r="T4995" t="s">
        <v>24</v>
      </c>
    </row>
    <row r="4996" spans="1:20">
      <c r="A4996" t="s">
        <v>36961</v>
      </c>
      <c r="B4996" t="s">
        <v>25384</v>
      </c>
      <c r="C4996" t="s">
        <v>25385</v>
      </c>
      <c r="D4996" t="s">
        <v>25386</v>
      </c>
      <c r="E4996" t="str">
        <f>IF(OR(EXACT(LEFT(F4996,1),"'"),EXACT(LEFT(F4996,1),"["),EXACT(LEFT(F4996,1),"("),EXACT(UPPER(LEFT(F4996,1)),LEFT(F4996,1))=FALSE),"-",IF(LEFT(F4996,10)="Candidatus", MID(F4996, FIND(" ", F4996), FIND(" ", F4996, FIND(" ", F4996, 1)+1)-FIND(" ", F4996)), MID(F4996, 1, FIND(" ", F4996))))</f>
        <v xml:space="preserve">Salmonella </v>
      </c>
      <c r="F4996" t="s">
        <v>24867</v>
      </c>
      <c r="G4996" t="s">
        <v>16</v>
      </c>
      <c r="H4996" t="s">
        <v>76</v>
      </c>
      <c r="I4996" t="s">
        <v>77</v>
      </c>
      <c r="J4996" t="s">
        <v>25384</v>
      </c>
      <c r="K4996" t="s">
        <v>25385</v>
      </c>
      <c r="L4996" t="s">
        <v>25386</v>
      </c>
      <c r="M4996" s="1" t="s">
        <v>25387</v>
      </c>
      <c r="N4996" s="1" t="s">
        <v>25388</v>
      </c>
      <c r="O4996">
        <v>4</v>
      </c>
      <c r="P4996" t="s">
        <v>24</v>
      </c>
      <c r="Q4996" t="s">
        <v>24</v>
      </c>
      <c r="R4996" t="s">
        <v>24</v>
      </c>
      <c r="S4996">
        <v>5</v>
      </c>
      <c r="T4996">
        <v>1</v>
      </c>
    </row>
    <row r="4997" spans="1:20">
      <c r="A4997" t="s">
        <v>36962</v>
      </c>
      <c r="B4997" t="s">
        <v>25389</v>
      </c>
      <c r="C4997" t="s">
        <v>25390</v>
      </c>
      <c r="D4997" t="s">
        <v>25391</v>
      </c>
      <c r="E4997" t="str">
        <f>IF(OR(EXACT(LEFT(F4997,1),"'"),EXACT(LEFT(F4997,1),"["),EXACT(LEFT(F4997,1),"("),EXACT(UPPER(LEFT(F4997,1)),LEFT(F4997,1))=FALSE),"-",IF(LEFT(F4997,10)="Candidatus", MID(F4997, FIND(" ", F4997), FIND(" ", F4997, FIND(" ", F4997, 1)+1)-FIND(" ", F4997)), MID(F4997, 1, FIND(" ", F4997))))</f>
        <v xml:space="preserve">Salmonella </v>
      </c>
      <c r="F4997" t="s">
        <v>25188</v>
      </c>
      <c r="G4997" t="s">
        <v>16</v>
      </c>
      <c r="H4997" t="s">
        <v>76</v>
      </c>
      <c r="I4997" t="s">
        <v>77</v>
      </c>
      <c r="J4997" t="s">
        <v>25389</v>
      </c>
      <c r="K4997" t="s">
        <v>25390</v>
      </c>
      <c r="L4997" t="s">
        <v>25391</v>
      </c>
      <c r="M4997" s="1" t="s">
        <v>25392</v>
      </c>
      <c r="N4997" s="1" t="s">
        <v>25393</v>
      </c>
      <c r="O4997">
        <v>103</v>
      </c>
      <c r="P4997" t="s">
        <v>24</v>
      </c>
      <c r="Q4997" t="s">
        <v>24</v>
      </c>
      <c r="R4997" t="s">
        <v>24</v>
      </c>
      <c r="S4997">
        <v>104</v>
      </c>
      <c r="T4997" t="s">
        <v>24</v>
      </c>
    </row>
    <row r="4998" spans="1:20">
      <c r="A4998" t="s">
        <v>36963</v>
      </c>
      <c r="B4998" t="s">
        <v>25394</v>
      </c>
      <c r="C4998" t="s">
        <v>25395</v>
      </c>
      <c r="D4998" t="s">
        <v>25396</v>
      </c>
      <c r="E4998" t="str">
        <f>IF(OR(EXACT(LEFT(F4998,1),"'"),EXACT(LEFT(F4998,1),"["),EXACT(LEFT(F4998,1),"("),EXACT(UPPER(LEFT(F4998,1)),LEFT(F4998,1))=FALSE),"-",IF(LEFT(F4998,10)="Candidatus", MID(F4998, FIND(" ", F4998), FIND(" ", F4998, FIND(" ", F4998, 1)+1)-FIND(" ", F4998)), MID(F4998, 1, FIND(" ", F4998))))</f>
        <v xml:space="preserve">Salmonella </v>
      </c>
      <c r="F4998" t="s">
        <v>24867</v>
      </c>
      <c r="G4998" t="s">
        <v>16</v>
      </c>
      <c r="H4998" t="s">
        <v>76</v>
      </c>
      <c r="I4998" t="s">
        <v>77</v>
      </c>
      <c r="J4998" t="s">
        <v>25394</v>
      </c>
      <c r="K4998" t="s">
        <v>25395</v>
      </c>
      <c r="L4998" t="s">
        <v>25396</v>
      </c>
      <c r="M4998" s="1" t="s">
        <v>25397</v>
      </c>
      <c r="N4998" s="1" t="s">
        <v>25398</v>
      </c>
      <c r="O4998">
        <v>207</v>
      </c>
      <c r="P4998" t="s">
        <v>24</v>
      </c>
      <c r="Q4998" t="s">
        <v>24</v>
      </c>
      <c r="R4998" t="s">
        <v>24</v>
      </c>
      <c r="S4998">
        <v>207</v>
      </c>
      <c r="T4998" t="s">
        <v>24</v>
      </c>
    </row>
    <row r="4999" spans="1:20">
      <c r="A4999" t="s">
        <v>36964</v>
      </c>
      <c r="B4999" t="s">
        <v>25400</v>
      </c>
      <c r="C4999" t="s">
        <v>25401</v>
      </c>
      <c r="D4999" t="s">
        <v>25402</v>
      </c>
      <c r="E4999" t="str">
        <f>IF(OR(EXACT(LEFT(F4999,1),"'"),EXACT(LEFT(F4999,1),"["),EXACT(LEFT(F4999,1),"("),EXACT(UPPER(LEFT(F4999,1)),LEFT(F4999,1))=FALSE),"-",IF(LEFT(F4999,10)="Candidatus", MID(F4999, FIND(" ", F4999), FIND(" ", F4999, FIND(" ", F4999, 1)+1)-FIND(" ", F4999)), MID(F4999, 1, FIND(" ", F4999))))</f>
        <v xml:space="preserve">Salmonella </v>
      </c>
      <c r="F4999" t="s">
        <v>25399</v>
      </c>
      <c r="G4999" t="s">
        <v>16</v>
      </c>
      <c r="H4999" t="s">
        <v>76</v>
      </c>
      <c r="I4999" t="s">
        <v>77</v>
      </c>
      <c r="J4999" t="s">
        <v>25400</v>
      </c>
      <c r="K4999" t="s">
        <v>25401</v>
      </c>
      <c r="L4999" t="s">
        <v>25402</v>
      </c>
      <c r="M4999" s="1" t="s">
        <v>25403</v>
      </c>
      <c r="N4999" s="1" t="s">
        <v>25404</v>
      </c>
      <c r="O4999">
        <v>44</v>
      </c>
      <c r="P4999" t="s">
        <v>24</v>
      </c>
      <c r="Q4999" t="s">
        <v>24</v>
      </c>
      <c r="R4999" t="s">
        <v>24</v>
      </c>
      <c r="S4999">
        <v>46</v>
      </c>
      <c r="T4999">
        <v>2</v>
      </c>
    </row>
    <row r="5000" spans="1:20">
      <c r="A5000" t="s">
        <v>36965</v>
      </c>
      <c r="B5000" t="s">
        <v>25405</v>
      </c>
      <c r="C5000" t="s">
        <v>25406</v>
      </c>
      <c r="D5000" t="s">
        <v>25407</v>
      </c>
      <c r="E5000" t="str">
        <f>IF(OR(EXACT(LEFT(F5000,1),"'"),EXACT(LEFT(F5000,1),"["),EXACT(LEFT(F5000,1),"("),EXACT(UPPER(LEFT(F5000,1)),LEFT(F5000,1))=FALSE),"-",IF(LEFT(F5000,10)="Candidatus", MID(F5000, FIND(" ", F5000), FIND(" ", F5000, FIND(" ", F5000, 1)+1)-FIND(" ", F5000)), MID(F5000, 1, FIND(" ", F5000))))</f>
        <v xml:space="preserve">Salmonella </v>
      </c>
      <c r="F5000" t="s">
        <v>25399</v>
      </c>
      <c r="G5000" t="s">
        <v>16</v>
      </c>
      <c r="H5000" t="s">
        <v>76</v>
      </c>
      <c r="I5000" t="s">
        <v>77</v>
      </c>
      <c r="J5000" t="s">
        <v>25405</v>
      </c>
      <c r="K5000" t="s">
        <v>25406</v>
      </c>
      <c r="L5000" t="s">
        <v>25407</v>
      </c>
      <c r="M5000" s="1" t="s">
        <v>25408</v>
      </c>
      <c r="N5000" s="1" t="s">
        <v>25409</v>
      </c>
      <c r="O5000">
        <v>4</v>
      </c>
      <c r="P5000" t="s">
        <v>24</v>
      </c>
      <c r="Q5000" t="s">
        <v>24</v>
      </c>
      <c r="R5000" t="s">
        <v>24</v>
      </c>
      <c r="S5000">
        <v>4</v>
      </c>
      <c r="T5000" t="s">
        <v>24</v>
      </c>
    </row>
    <row r="5001" spans="1:20">
      <c r="A5001" t="s">
        <v>36966</v>
      </c>
      <c r="B5001" t="s">
        <v>25410</v>
      </c>
      <c r="C5001" t="s">
        <v>25411</v>
      </c>
      <c r="D5001" t="s">
        <v>25412</v>
      </c>
      <c r="E5001" t="str">
        <f>IF(OR(EXACT(LEFT(F5001,1),"'"),EXACT(LEFT(F5001,1),"["),EXACT(LEFT(F5001,1),"("),EXACT(UPPER(LEFT(F5001,1)),LEFT(F5001,1))=FALSE),"-",IF(LEFT(F5001,10)="Candidatus", MID(F5001, FIND(" ", F5001), FIND(" ", F5001, FIND(" ", F5001, 1)+1)-FIND(" ", F5001)), MID(F5001, 1, FIND(" ", F5001))))</f>
        <v xml:space="preserve">Salmonella </v>
      </c>
      <c r="F5001" t="s">
        <v>25399</v>
      </c>
      <c r="G5001" t="s">
        <v>16</v>
      </c>
      <c r="H5001" t="s">
        <v>76</v>
      </c>
      <c r="I5001" t="s">
        <v>77</v>
      </c>
      <c r="J5001" t="s">
        <v>25410</v>
      </c>
      <c r="K5001" t="s">
        <v>25411</v>
      </c>
      <c r="L5001" t="s">
        <v>25412</v>
      </c>
      <c r="M5001" s="1" t="s">
        <v>25413</v>
      </c>
      <c r="N5001" s="1" t="s">
        <v>25414</v>
      </c>
      <c r="O5001">
        <v>100</v>
      </c>
      <c r="P5001" t="s">
        <v>24</v>
      </c>
      <c r="Q5001">
        <v>3</v>
      </c>
      <c r="R5001" t="s">
        <v>24</v>
      </c>
      <c r="S5001">
        <v>110</v>
      </c>
      <c r="T5001">
        <v>7</v>
      </c>
    </row>
    <row r="5002" spans="1:20">
      <c r="A5002" t="s">
        <v>36967</v>
      </c>
      <c r="B5002" t="s">
        <v>25415</v>
      </c>
      <c r="C5002" t="s">
        <v>25416</v>
      </c>
      <c r="D5002" t="s">
        <v>25417</v>
      </c>
      <c r="E5002" t="str">
        <f>IF(OR(EXACT(LEFT(F5002,1),"'"),EXACT(LEFT(F5002,1),"["),EXACT(LEFT(F5002,1),"("),EXACT(UPPER(LEFT(F5002,1)),LEFT(F5002,1))=FALSE),"-",IF(LEFT(F5002,10)="Candidatus", MID(F5002, FIND(" ", F5002), FIND(" ", F5002, FIND(" ", F5002, 1)+1)-FIND(" ", F5002)), MID(F5002, 1, FIND(" ", F5002))))</f>
        <v xml:space="preserve">Salmonella </v>
      </c>
      <c r="F5002" t="s">
        <v>25399</v>
      </c>
      <c r="G5002" t="s">
        <v>16</v>
      </c>
      <c r="H5002" t="s">
        <v>76</v>
      </c>
      <c r="I5002" t="s">
        <v>77</v>
      </c>
      <c r="J5002" t="s">
        <v>25415</v>
      </c>
      <c r="K5002" t="s">
        <v>25416</v>
      </c>
      <c r="L5002" t="s">
        <v>25417</v>
      </c>
      <c r="M5002" s="1">
        <v>42220</v>
      </c>
      <c r="N5002" s="1" t="s">
        <v>25418</v>
      </c>
      <c r="O5002">
        <v>5</v>
      </c>
      <c r="P5002" t="s">
        <v>24</v>
      </c>
      <c r="Q5002" t="s">
        <v>24</v>
      </c>
      <c r="R5002" t="s">
        <v>24</v>
      </c>
      <c r="S5002">
        <v>5</v>
      </c>
      <c r="T5002" t="s">
        <v>24</v>
      </c>
    </row>
    <row r="5003" spans="1:20">
      <c r="A5003" t="s">
        <v>36968</v>
      </c>
      <c r="B5003" t="s">
        <v>25419</v>
      </c>
      <c r="C5003" t="s">
        <v>25420</v>
      </c>
      <c r="D5003" t="s">
        <v>25421</v>
      </c>
      <c r="E5003" t="str">
        <f>IF(OR(EXACT(LEFT(F5003,1),"'"),EXACT(LEFT(F5003,1),"["),EXACT(LEFT(F5003,1),"("),EXACT(UPPER(LEFT(F5003,1)),LEFT(F5003,1))=FALSE),"-",IF(LEFT(F5003,10)="Candidatus", MID(F5003, FIND(" ", F5003), FIND(" ", F5003, FIND(" ", F5003, 1)+1)-FIND(" ", F5003)), MID(F5003, 1, FIND(" ", F5003))))</f>
        <v xml:space="preserve">Salmonella </v>
      </c>
      <c r="F5003" t="s">
        <v>25399</v>
      </c>
      <c r="G5003" t="s">
        <v>16</v>
      </c>
      <c r="H5003" t="s">
        <v>76</v>
      </c>
      <c r="I5003" t="s">
        <v>77</v>
      </c>
      <c r="J5003" t="s">
        <v>25419</v>
      </c>
      <c r="K5003" t="s">
        <v>25420</v>
      </c>
      <c r="L5003" t="s">
        <v>25421</v>
      </c>
      <c r="M5003" s="1" t="s">
        <v>25422</v>
      </c>
      <c r="N5003" s="1" t="s">
        <v>25423</v>
      </c>
      <c r="O5003">
        <v>4</v>
      </c>
      <c r="P5003" t="s">
        <v>24</v>
      </c>
      <c r="Q5003" t="s">
        <v>24</v>
      </c>
      <c r="R5003" t="s">
        <v>24</v>
      </c>
      <c r="S5003">
        <v>4</v>
      </c>
      <c r="T5003" t="s">
        <v>24</v>
      </c>
    </row>
    <row r="5004" spans="1:20">
      <c r="A5004" t="s">
        <v>36969</v>
      </c>
      <c r="B5004" t="s">
        <v>25424</v>
      </c>
      <c r="C5004" t="s">
        <v>25425</v>
      </c>
      <c r="D5004" t="s">
        <v>25426</v>
      </c>
      <c r="E5004" t="str">
        <f>IF(OR(EXACT(LEFT(F5004,1),"'"),EXACT(LEFT(F5004,1),"["),EXACT(LEFT(F5004,1),"("),EXACT(UPPER(LEFT(F5004,1)),LEFT(F5004,1))=FALSE),"-",IF(LEFT(F5004,10)="Candidatus", MID(F5004, FIND(" ", F5004), FIND(" ", F5004, FIND(" ", F5004, 1)+1)-FIND(" ", F5004)), MID(F5004, 1, FIND(" ", F5004))))</f>
        <v xml:space="preserve">Salmonella </v>
      </c>
      <c r="F5004" t="s">
        <v>25399</v>
      </c>
      <c r="G5004" t="s">
        <v>16</v>
      </c>
      <c r="H5004" t="s">
        <v>76</v>
      </c>
      <c r="I5004" t="s">
        <v>77</v>
      </c>
      <c r="J5004" t="s">
        <v>25424</v>
      </c>
      <c r="K5004" t="s">
        <v>25425</v>
      </c>
      <c r="L5004" t="s">
        <v>25426</v>
      </c>
      <c r="M5004" s="1" t="s">
        <v>25427</v>
      </c>
      <c r="N5004" s="1" t="s">
        <v>25428</v>
      </c>
      <c r="O5004">
        <v>5</v>
      </c>
      <c r="P5004" t="s">
        <v>24</v>
      </c>
      <c r="Q5004" t="s">
        <v>24</v>
      </c>
      <c r="R5004" t="s">
        <v>24</v>
      </c>
      <c r="S5004">
        <v>6</v>
      </c>
      <c r="T5004">
        <v>1</v>
      </c>
    </row>
    <row r="5005" spans="1:20">
      <c r="A5005" t="s">
        <v>36970</v>
      </c>
      <c r="B5005" t="s">
        <v>25429</v>
      </c>
      <c r="C5005" t="s">
        <v>25430</v>
      </c>
      <c r="D5005" t="s">
        <v>25431</v>
      </c>
      <c r="E5005" t="str">
        <f>IF(OR(EXACT(LEFT(F5005,1),"'"),EXACT(LEFT(F5005,1),"["),EXACT(LEFT(F5005,1),"("),EXACT(UPPER(LEFT(F5005,1)),LEFT(F5005,1))=FALSE),"-",IF(LEFT(F5005,10)="Candidatus", MID(F5005, FIND(" ", F5005), FIND(" ", F5005, FIND(" ", F5005, 1)+1)-FIND(" ", F5005)), MID(F5005, 1, FIND(" ", F5005))))</f>
        <v xml:space="preserve">Salmonella </v>
      </c>
      <c r="F5005" t="s">
        <v>25399</v>
      </c>
      <c r="G5005" t="s">
        <v>16</v>
      </c>
      <c r="H5005" t="s">
        <v>76</v>
      </c>
      <c r="I5005" t="s">
        <v>77</v>
      </c>
      <c r="J5005" t="s">
        <v>25429</v>
      </c>
      <c r="K5005" t="s">
        <v>25430</v>
      </c>
      <c r="L5005" t="s">
        <v>25431</v>
      </c>
      <c r="M5005" s="1" t="s">
        <v>25432</v>
      </c>
      <c r="N5005" s="1" t="s">
        <v>25433</v>
      </c>
      <c r="O5005">
        <v>168</v>
      </c>
      <c r="P5005" t="s">
        <v>24</v>
      </c>
      <c r="Q5005" t="s">
        <v>24</v>
      </c>
      <c r="R5005" t="s">
        <v>24</v>
      </c>
      <c r="S5005">
        <v>174</v>
      </c>
      <c r="T5005">
        <v>6</v>
      </c>
    </row>
    <row r="5006" spans="1:20">
      <c r="A5006" t="s">
        <v>36971</v>
      </c>
      <c r="B5006" t="s">
        <v>66</v>
      </c>
      <c r="C5006" t="s">
        <v>25435</v>
      </c>
      <c r="D5006" t="s">
        <v>25436</v>
      </c>
      <c r="E5006" t="str">
        <f>IF(OR(EXACT(LEFT(F5006,1),"'"),EXACT(LEFT(F5006,1),"["),EXACT(LEFT(F5006,1),"("),EXACT(UPPER(LEFT(F5006,1)),LEFT(F5006,1))=FALSE),"-",IF(LEFT(F5006,10)="Candidatus", MID(F5006, FIND(" ", F5006), FIND(" ", F5006, FIND(" ", F5006, 1)+1)-FIND(" ", F5006)), MID(F5006, 1, FIND(" ", F5006))))</f>
        <v xml:space="preserve">Salmonella </v>
      </c>
      <c r="F5006" t="s">
        <v>25434</v>
      </c>
      <c r="G5006" t="s">
        <v>16</v>
      </c>
      <c r="H5006" t="s">
        <v>76</v>
      </c>
      <c r="I5006" t="s">
        <v>77</v>
      </c>
      <c r="J5006" t="s">
        <v>66</v>
      </c>
      <c r="K5006" t="s">
        <v>25435</v>
      </c>
      <c r="L5006" t="s">
        <v>25436</v>
      </c>
      <c r="M5006" s="1" t="s">
        <v>25437</v>
      </c>
      <c r="N5006" s="1" t="s">
        <v>25438</v>
      </c>
      <c r="O5006">
        <v>52</v>
      </c>
      <c r="P5006" t="s">
        <v>24</v>
      </c>
      <c r="Q5006" t="s">
        <v>24</v>
      </c>
      <c r="R5006" t="s">
        <v>24</v>
      </c>
      <c r="S5006">
        <v>52</v>
      </c>
      <c r="T5006" t="s">
        <v>24</v>
      </c>
    </row>
    <row r="5007" spans="1:20">
      <c r="A5007" t="s">
        <v>36972</v>
      </c>
      <c r="B5007" t="s">
        <v>25440</v>
      </c>
      <c r="C5007" t="s">
        <v>24</v>
      </c>
      <c r="D5007" t="s">
        <v>25441</v>
      </c>
      <c r="E5007" t="str">
        <f>IF(OR(EXACT(LEFT(F5007,1),"'"),EXACT(LEFT(F5007,1),"["),EXACT(LEFT(F5007,1),"("),EXACT(UPPER(LEFT(F5007,1)),LEFT(F5007,1))=FALSE),"-",IF(LEFT(F5007,10)="Candidatus", MID(F5007, FIND(" ", F5007), FIND(" ", F5007, FIND(" ", F5007, 1)+1)-FIND(" ", F5007)), MID(F5007, 1, FIND(" ", F5007))))</f>
        <v xml:space="preserve">Salmonella </v>
      </c>
      <c r="F5007" t="s">
        <v>25439</v>
      </c>
      <c r="G5007" t="s">
        <v>16</v>
      </c>
      <c r="H5007" t="s">
        <v>76</v>
      </c>
      <c r="I5007" t="s">
        <v>77</v>
      </c>
      <c r="J5007" t="s">
        <v>25440</v>
      </c>
      <c r="K5007" t="s">
        <v>24</v>
      </c>
      <c r="L5007" t="s">
        <v>25441</v>
      </c>
      <c r="M5007" s="1" t="s">
        <v>25442</v>
      </c>
      <c r="N5007" s="1" t="s">
        <v>25443</v>
      </c>
      <c r="O5007">
        <v>4</v>
      </c>
      <c r="P5007" t="s">
        <v>24</v>
      </c>
      <c r="Q5007" t="s">
        <v>24</v>
      </c>
      <c r="R5007" t="s">
        <v>24</v>
      </c>
      <c r="S5007">
        <v>4</v>
      </c>
      <c r="T5007" t="s">
        <v>24</v>
      </c>
    </row>
    <row r="5008" spans="1:20">
      <c r="A5008" t="s">
        <v>36973</v>
      </c>
      <c r="B5008" t="s">
        <v>25444</v>
      </c>
      <c r="C5008" t="s">
        <v>24</v>
      </c>
      <c r="D5008" t="s">
        <v>25445</v>
      </c>
      <c r="E5008" t="str">
        <f>IF(OR(EXACT(LEFT(F5008,1),"'"),EXACT(LEFT(F5008,1),"["),EXACT(LEFT(F5008,1),"("),EXACT(UPPER(LEFT(F5008,1)),LEFT(F5008,1))=FALSE),"-",IF(LEFT(F5008,10)="Candidatus", MID(F5008, FIND(" ", F5008), FIND(" ", F5008, FIND(" ", F5008, 1)+1)-FIND(" ", F5008)), MID(F5008, 1, FIND(" ", F5008))))</f>
        <v xml:space="preserve">Salmonella </v>
      </c>
      <c r="F5008" t="s">
        <v>25439</v>
      </c>
      <c r="G5008" t="s">
        <v>16</v>
      </c>
      <c r="H5008" t="s">
        <v>76</v>
      </c>
      <c r="I5008" t="s">
        <v>77</v>
      </c>
      <c r="J5008" t="s">
        <v>25444</v>
      </c>
      <c r="K5008" t="s">
        <v>24</v>
      </c>
      <c r="L5008" t="s">
        <v>25445</v>
      </c>
      <c r="M5008" s="1" t="s">
        <v>25446</v>
      </c>
      <c r="N5008" s="1" t="s">
        <v>25447</v>
      </c>
      <c r="O5008">
        <v>111</v>
      </c>
      <c r="P5008" t="s">
        <v>24</v>
      </c>
      <c r="Q5008" t="s">
        <v>24</v>
      </c>
      <c r="R5008" t="s">
        <v>24</v>
      </c>
      <c r="S5008">
        <v>113</v>
      </c>
      <c r="T5008">
        <v>2</v>
      </c>
    </row>
    <row r="5009" spans="1:20">
      <c r="A5009" t="s">
        <v>36974</v>
      </c>
      <c r="B5009" t="s">
        <v>25448</v>
      </c>
      <c r="C5009" t="s">
        <v>24</v>
      </c>
      <c r="D5009" t="s">
        <v>25449</v>
      </c>
      <c r="E5009" t="str">
        <f>IF(OR(EXACT(LEFT(F5009,1),"'"),EXACT(LEFT(F5009,1),"["),EXACT(LEFT(F5009,1),"("),EXACT(UPPER(LEFT(F5009,1)),LEFT(F5009,1))=FALSE),"-",IF(LEFT(F5009,10)="Candidatus", MID(F5009, FIND(" ", F5009), FIND(" ", F5009, FIND(" ", F5009, 1)+1)-FIND(" ", F5009)), MID(F5009, 1, FIND(" ", F5009))))</f>
        <v xml:space="preserve">Salmonella </v>
      </c>
      <c r="F5009" t="s">
        <v>25439</v>
      </c>
      <c r="G5009" t="s">
        <v>16</v>
      </c>
      <c r="H5009" t="s">
        <v>76</v>
      </c>
      <c r="I5009" t="s">
        <v>77</v>
      </c>
      <c r="J5009" t="s">
        <v>25448</v>
      </c>
      <c r="K5009" t="s">
        <v>24</v>
      </c>
      <c r="L5009" t="s">
        <v>25449</v>
      </c>
      <c r="M5009" s="1" t="s">
        <v>25442</v>
      </c>
      <c r="N5009" s="1" t="s">
        <v>25443</v>
      </c>
      <c r="O5009">
        <v>4</v>
      </c>
      <c r="P5009" t="s">
        <v>24</v>
      </c>
      <c r="Q5009" t="s">
        <v>24</v>
      </c>
      <c r="R5009" t="s">
        <v>24</v>
      </c>
      <c r="S5009">
        <v>4</v>
      </c>
      <c r="T5009" t="s">
        <v>24</v>
      </c>
    </row>
    <row r="5010" spans="1:20">
      <c r="A5010" t="s">
        <v>36975</v>
      </c>
      <c r="B5010" t="s">
        <v>25450</v>
      </c>
      <c r="C5010" t="s">
        <v>24</v>
      </c>
      <c r="D5010" t="s">
        <v>25451</v>
      </c>
      <c r="E5010" t="str">
        <f>IF(OR(EXACT(LEFT(F5010,1),"'"),EXACT(LEFT(F5010,1),"["),EXACT(LEFT(F5010,1),"("),EXACT(UPPER(LEFT(F5010,1)),LEFT(F5010,1))=FALSE),"-",IF(LEFT(F5010,10)="Candidatus", MID(F5010, FIND(" ", F5010), FIND(" ", F5010, FIND(" ", F5010, 1)+1)-FIND(" ", F5010)), MID(F5010, 1, FIND(" ", F5010))))</f>
        <v xml:space="preserve">Salmonella </v>
      </c>
      <c r="F5010" t="s">
        <v>25439</v>
      </c>
      <c r="G5010" t="s">
        <v>16</v>
      </c>
      <c r="H5010" t="s">
        <v>76</v>
      </c>
      <c r="I5010" t="s">
        <v>77</v>
      </c>
      <c r="J5010" t="s">
        <v>25450</v>
      </c>
      <c r="K5010" t="s">
        <v>24</v>
      </c>
      <c r="L5010" t="s">
        <v>25451</v>
      </c>
      <c r="M5010" s="1" t="s">
        <v>25446</v>
      </c>
      <c r="N5010" s="1" t="s">
        <v>25447</v>
      </c>
      <c r="O5010">
        <v>111</v>
      </c>
      <c r="P5010" t="s">
        <v>24</v>
      </c>
      <c r="Q5010" t="s">
        <v>24</v>
      </c>
      <c r="R5010" t="s">
        <v>24</v>
      </c>
      <c r="S5010">
        <v>113</v>
      </c>
      <c r="T5010">
        <v>2</v>
      </c>
    </row>
    <row r="5011" spans="1:20">
      <c r="A5011" t="s">
        <v>36976</v>
      </c>
      <c r="B5011" t="s">
        <v>66</v>
      </c>
      <c r="C5011" t="s">
        <v>25453</v>
      </c>
      <c r="D5011" t="s">
        <v>25454</v>
      </c>
      <c r="E5011" t="str">
        <f>IF(OR(EXACT(LEFT(F5011,1),"'"),EXACT(LEFT(F5011,1),"["),EXACT(LEFT(F5011,1),"("),EXACT(UPPER(LEFT(F5011,1)),LEFT(F5011,1))=FALSE),"-",IF(LEFT(F5011,10)="Candidatus", MID(F5011, FIND(" ", F5011), FIND(" ", F5011, FIND(" ", F5011, 1)+1)-FIND(" ", F5011)), MID(F5011, 1, FIND(" ", F5011))))</f>
        <v xml:space="preserve">Salmonella </v>
      </c>
      <c r="F5011" t="s">
        <v>25452</v>
      </c>
      <c r="G5011" t="s">
        <v>16</v>
      </c>
      <c r="H5011" t="s">
        <v>76</v>
      </c>
      <c r="I5011" t="s">
        <v>77</v>
      </c>
      <c r="J5011" t="s">
        <v>66</v>
      </c>
      <c r="K5011" t="s">
        <v>25453</v>
      </c>
      <c r="L5011" t="s">
        <v>25454</v>
      </c>
      <c r="M5011" s="1" t="s">
        <v>25455</v>
      </c>
      <c r="N5011" s="1" t="s">
        <v>25456</v>
      </c>
      <c r="O5011">
        <v>77</v>
      </c>
      <c r="P5011" t="s">
        <v>24</v>
      </c>
      <c r="Q5011" t="s">
        <v>24</v>
      </c>
      <c r="R5011" t="s">
        <v>24</v>
      </c>
      <c r="S5011">
        <v>84</v>
      </c>
      <c r="T5011">
        <v>7</v>
      </c>
    </row>
    <row r="5012" spans="1:20">
      <c r="A5012" t="s">
        <v>36977</v>
      </c>
      <c r="B5012" t="s">
        <v>676</v>
      </c>
      <c r="C5012" t="s">
        <v>24</v>
      </c>
      <c r="D5012" t="s">
        <v>25458</v>
      </c>
      <c r="E5012" t="str">
        <f>IF(OR(EXACT(LEFT(F5012,1),"'"),EXACT(LEFT(F5012,1),"["),EXACT(LEFT(F5012,1),"("),EXACT(UPPER(LEFT(F5012,1)),LEFT(F5012,1))=FALSE),"-",IF(LEFT(F5012,10)="Candidatus", MID(F5012, FIND(" ", F5012), FIND(" ", F5012, FIND(" ", F5012, 1)+1)-FIND(" ", F5012)), MID(F5012, 1, FIND(" ", F5012))))</f>
        <v xml:space="preserve">Salmonella </v>
      </c>
      <c r="F5012" t="s">
        <v>25457</v>
      </c>
      <c r="G5012" t="s">
        <v>16</v>
      </c>
      <c r="H5012" t="s">
        <v>76</v>
      </c>
      <c r="I5012" t="s">
        <v>77</v>
      </c>
      <c r="J5012" t="s">
        <v>676</v>
      </c>
      <c r="K5012" t="s">
        <v>24</v>
      </c>
      <c r="L5012" t="s">
        <v>25458</v>
      </c>
      <c r="M5012" s="1" t="s">
        <v>25459</v>
      </c>
      <c r="N5012" s="1" t="s">
        <v>25460</v>
      </c>
      <c r="O5012">
        <v>62</v>
      </c>
      <c r="P5012" t="s">
        <v>24</v>
      </c>
      <c r="Q5012" t="s">
        <v>24</v>
      </c>
      <c r="R5012" t="s">
        <v>24</v>
      </c>
      <c r="S5012">
        <v>62</v>
      </c>
      <c r="T5012" t="s">
        <v>24</v>
      </c>
    </row>
    <row r="5013" spans="1:20">
      <c r="A5013" t="s">
        <v>36978</v>
      </c>
      <c r="B5013" t="s">
        <v>25462</v>
      </c>
      <c r="C5013" t="s">
        <v>25463</v>
      </c>
      <c r="D5013" t="s">
        <v>25464</v>
      </c>
      <c r="E5013" t="str">
        <f>IF(OR(EXACT(LEFT(F5013,1),"'"),EXACT(LEFT(F5013,1),"["),EXACT(LEFT(F5013,1),"("),EXACT(UPPER(LEFT(F5013,1)),LEFT(F5013,1))=FALSE),"-",IF(LEFT(F5013,10)="Candidatus", MID(F5013, FIND(" ", F5013), FIND(" ", F5013, FIND(" ", F5013, 1)+1)-FIND(" ", F5013)), MID(F5013, 1, FIND(" ", F5013))))</f>
        <v xml:space="preserve">Salmonella </v>
      </c>
      <c r="F5013" t="s">
        <v>25461</v>
      </c>
      <c r="G5013" t="s">
        <v>16</v>
      </c>
      <c r="H5013" t="s">
        <v>76</v>
      </c>
      <c r="I5013" t="s">
        <v>77</v>
      </c>
      <c r="J5013" t="s">
        <v>25462</v>
      </c>
      <c r="K5013" t="s">
        <v>25463</v>
      </c>
      <c r="L5013" t="s">
        <v>25464</v>
      </c>
      <c r="M5013" s="1" t="s">
        <v>25465</v>
      </c>
      <c r="N5013" s="1" t="s">
        <v>25466</v>
      </c>
      <c r="O5013">
        <v>108</v>
      </c>
      <c r="P5013" t="s">
        <v>24</v>
      </c>
      <c r="Q5013" t="s">
        <v>24</v>
      </c>
      <c r="R5013" t="s">
        <v>24</v>
      </c>
      <c r="S5013">
        <v>130</v>
      </c>
      <c r="T5013">
        <v>21</v>
      </c>
    </row>
    <row r="5014" spans="1:20">
      <c r="A5014" t="s">
        <v>36979</v>
      </c>
      <c r="B5014" t="s">
        <v>25468</v>
      </c>
      <c r="C5014" t="s">
        <v>25469</v>
      </c>
      <c r="D5014" t="s">
        <v>25470</v>
      </c>
      <c r="E5014" t="str">
        <f>IF(OR(EXACT(LEFT(F5014,1),"'"),EXACT(LEFT(F5014,1),"["),EXACT(LEFT(F5014,1),"("),EXACT(UPPER(LEFT(F5014,1)),LEFT(F5014,1))=FALSE),"-",IF(LEFT(F5014,10)="Candidatus", MID(F5014, FIND(" ", F5014), FIND(" ", F5014, FIND(" ", F5014, 1)+1)-FIND(" ", F5014)), MID(F5014, 1, FIND(" ", F5014))))</f>
        <v xml:space="preserve">Salmonella </v>
      </c>
      <c r="F5014" t="s">
        <v>25467</v>
      </c>
      <c r="G5014" t="s">
        <v>16</v>
      </c>
      <c r="H5014" t="s">
        <v>76</v>
      </c>
      <c r="I5014" t="s">
        <v>77</v>
      </c>
      <c r="J5014" t="s">
        <v>25468</v>
      </c>
      <c r="K5014" t="s">
        <v>25469</v>
      </c>
      <c r="L5014" t="s">
        <v>25470</v>
      </c>
      <c r="M5014" s="1" t="s">
        <v>25471</v>
      </c>
      <c r="N5014" s="1" t="s">
        <v>25472</v>
      </c>
      <c r="O5014">
        <v>141</v>
      </c>
      <c r="P5014" t="s">
        <v>24</v>
      </c>
      <c r="Q5014" t="s">
        <v>24</v>
      </c>
      <c r="R5014" t="s">
        <v>24</v>
      </c>
      <c r="S5014">
        <v>156</v>
      </c>
      <c r="T5014">
        <v>15</v>
      </c>
    </row>
    <row r="5015" spans="1:20">
      <c r="A5015" t="s">
        <v>36980</v>
      </c>
      <c r="B5015" t="s">
        <v>25473</v>
      </c>
      <c r="C5015" t="s">
        <v>25474</v>
      </c>
      <c r="D5015" t="s">
        <v>25475</v>
      </c>
      <c r="E5015" t="str">
        <f>IF(OR(EXACT(LEFT(F5015,1),"'"),EXACT(LEFT(F5015,1),"["),EXACT(LEFT(F5015,1),"("),EXACT(UPPER(LEFT(F5015,1)),LEFT(F5015,1))=FALSE),"-",IF(LEFT(F5015,10)="Candidatus", MID(F5015, FIND(" ", F5015), FIND(" ", F5015, FIND(" ", F5015, 1)+1)-FIND(" ", F5015)), MID(F5015, 1, FIND(" ", F5015))))</f>
        <v xml:space="preserve">Salmonella </v>
      </c>
      <c r="F5015" t="s">
        <v>25467</v>
      </c>
      <c r="G5015" t="s">
        <v>16</v>
      </c>
      <c r="H5015" t="s">
        <v>76</v>
      </c>
      <c r="I5015" t="s">
        <v>77</v>
      </c>
      <c r="J5015" t="s">
        <v>25473</v>
      </c>
      <c r="K5015" t="s">
        <v>25474</v>
      </c>
      <c r="L5015" t="s">
        <v>25475</v>
      </c>
      <c r="M5015" s="1" t="s">
        <v>25476</v>
      </c>
      <c r="N5015" s="1" t="s">
        <v>25477</v>
      </c>
      <c r="O5015">
        <v>56</v>
      </c>
      <c r="P5015" t="s">
        <v>24</v>
      </c>
      <c r="Q5015" t="s">
        <v>24</v>
      </c>
      <c r="R5015" t="s">
        <v>24</v>
      </c>
      <c r="S5015">
        <v>61</v>
      </c>
      <c r="T5015">
        <v>5</v>
      </c>
    </row>
    <row r="5016" spans="1:20">
      <c r="A5016" t="s">
        <v>36981</v>
      </c>
      <c r="B5016" t="s">
        <v>25473</v>
      </c>
      <c r="C5016" t="s">
        <v>25479</v>
      </c>
      <c r="D5016" t="s">
        <v>25480</v>
      </c>
      <c r="E5016" t="str">
        <f>IF(OR(EXACT(LEFT(F5016,1),"'"),EXACT(LEFT(F5016,1),"["),EXACT(LEFT(F5016,1),"("),EXACT(UPPER(LEFT(F5016,1)),LEFT(F5016,1))=FALSE),"-",IF(LEFT(F5016,10)="Candidatus", MID(F5016, FIND(" ", F5016), FIND(" ", F5016, FIND(" ", F5016, 1)+1)-FIND(" ", F5016)), MID(F5016, 1, FIND(" ", F5016))))</f>
        <v xml:space="preserve">Salmonella </v>
      </c>
      <c r="F5016" t="s">
        <v>25478</v>
      </c>
      <c r="G5016" t="s">
        <v>16</v>
      </c>
      <c r="H5016" t="s">
        <v>76</v>
      </c>
      <c r="I5016" t="s">
        <v>77</v>
      </c>
      <c r="J5016" t="s">
        <v>25473</v>
      </c>
      <c r="K5016" t="s">
        <v>25479</v>
      </c>
      <c r="L5016" t="s">
        <v>25480</v>
      </c>
      <c r="M5016" s="1" t="s">
        <v>25476</v>
      </c>
      <c r="N5016" s="1" t="s">
        <v>25481</v>
      </c>
      <c r="O5016">
        <v>56</v>
      </c>
      <c r="P5016" t="s">
        <v>24</v>
      </c>
      <c r="Q5016" t="s">
        <v>24</v>
      </c>
      <c r="R5016" t="s">
        <v>24</v>
      </c>
      <c r="S5016">
        <v>61</v>
      </c>
      <c r="T5016">
        <v>5</v>
      </c>
    </row>
    <row r="5017" spans="1:20">
      <c r="A5017" t="s">
        <v>36982</v>
      </c>
      <c r="B5017" t="s">
        <v>66</v>
      </c>
      <c r="C5017" t="s">
        <v>25483</v>
      </c>
      <c r="D5017" t="s">
        <v>25484</v>
      </c>
      <c r="E5017" t="str">
        <f>IF(OR(EXACT(LEFT(F5017,1),"'"),EXACT(LEFT(F5017,1),"["),EXACT(LEFT(F5017,1),"("),EXACT(UPPER(LEFT(F5017,1)),LEFT(F5017,1))=FALSE),"-",IF(LEFT(F5017,10)="Candidatus", MID(F5017, FIND(" ", F5017), FIND(" ", F5017, FIND(" ", F5017, 1)+1)-FIND(" ", F5017)), MID(F5017, 1, FIND(" ", F5017))))</f>
        <v xml:space="preserve">Salmonella </v>
      </c>
      <c r="F5017" t="s">
        <v>25482</v>
      </c>
      <c r="G5017" t="s">
        <v>16</v>
      </c>
      <c r="H5017" t="s">
        <v>76</v>
      </c>
      <c r="I5017" t="s">
        <v>77</v>
      </c>
      <c r="J5017" t="s">
        <v>66</v>
      </c>
      <c r="K5017" t="s">
        <v>25483</v>
      </c>
      <c r="L5017" t="s">
        <v>25484</v>
      </c>
      <c r="M5017" s="1" t="s">
        <v>25485</v>
      </c>
      <c r="N5017" s="1" t="s">
        <v>25486</v>
      </c>
      <c r="O5017">
        <v>168</v>
      </c>
      <c r="P5017" t="s">
        <v>24</v>
      </c>
      <c r="Q5017" t="s">
        <v>24</v>
      </c>
      <c r="R5017" t="s">
        <v>24</v>
      </c>
      <c r="S5017">
        <v>169</v>
      </c>
      <c r="T5017">
        <v>1</v>
      </c>
    </row>
    <row r="5018" spans="1:20">
      <c r="A5018" t="s">
        <v>36983</v>
      </c>
      <c r="B5018" t="s">
        <v>2361</v>
      </c>
      <c r="C5018" t="s">
        <v>25487</v>
      </c>
      <c r="D5018" t="s">
        <v>25488</v>
      </c>
      <c r="E5018" t="str">
        <f>IF(OR(EXACT(LEFT(F5018,1),"'"),EXACT(LEFT(F5018,1),"["),EXACT(LEFT(F5018,1),"("),EXACT(UPPER(LEFT(F5018,1)),LEFT(F5018,1))=FALSE),"-",IF(LEFT(F5018,10)="Candidatus", MID(F5018, FIND(" ", F5018), FIND(" ", F5018, FIND(" ", F5018, 1)+1)-FIND(" ", F5018)), MID(F5018, 1, FIND(" ", F5018))))</f>
        <v xml:space="preserve">Salmonella </v>
      </c>
      <c r="F5018" t="s">
        <v>25482</v>
      </c>
      <c r="G5018" t="s">
        <v>16</v>
      </c>
      <c r="H5018" t="s">
        <v>76</v>
      </c>
      <c r="I5018" t="s">
        <v>77</v>
      </c>
      <c r="J5018" t="s">
        <v>2361</v>
      </c>
      <c r="K5018" t="s">
        <v>25487</v>
      </c>
      <c r="L5018" t="s">
        <v>25488</v>
      </c>
      <c r="M5018" s="1" t="s">
        <v>25489</v>
      </c>
      <c r="N5018" s="1" t="s">
        <v>25490</v>
      </c>
      <c r="O5018">
        <v>127</v>
      </c>
      <c r="P5018" t="s">
        <v>24</v>
      </c>
      <c r="Q5018" t="s">
        <v>24</v>
      </c>
      <c r="R5018" t="s">
        <v>24</v>
      </c>
      <c r="S5018">
        <v>130</v>
      </c>
      <c r="T5018">
        <v>3</v>
      </c>
    </row>
    <row r="5019" spans="1:20">
      <c r="A5019" t="s">
        <v>36984</v>
      </c>
      <c r="B5019" t="s">
        <v>25492</v>
      </c>
      <c r="C5019" t="s">
        <v>25493</v>
      </c>
      <c r="D5019" t="s">
        <v>25494</v>
      </c>
      <c r="E5019" t="str">
        <f>IF(OR(EXACT(LEFT(F5019,1),"'"),EXACT(LEFT(F5019,1),"["),EXACT(LEFT(F5019,1),"("),EXACT(UPPER(LEFT(F5019,1)),LEFT(F5019,1))=FALSE),"-",IF(LEFT(F5019,10)="Candidatus", MID(F5019, FIND(" ", F5019), FIND(" ", F5019, FIND(" ", F5019, 1)+1)-FIND(" ", F5019)), MID(F5019, 1, FIND(" ", F5019))))</f>
        <v xml:space="preserve">Salmonella </v>
      </c>
      <c r="F5019" t="s">
        <v>25491</v>
      </c>
      <c r="G5019" t="s">
        <v>16</v>
      </c>
      <c r="H5019" t="s">
        <v>76</v>
      </c>
      <c r="I5019" t="s">
        <v>77</v>
      </c>
      <c r="J5019" t="s">
        <v>25492</v>
      </c>
      <c r="K5019" t="s">
        <v>25493</v>
      </c>
      <c r="L5019" t="s">
        <v>25494</v>
      </c>
      <c r="M5019" s="1" t="s">
        <v>25495</v>
      </c>
      <c r="N5019" s="1" t="s">
        <v>25496</v>
      </c>
      <c r="O5019">
        <v>78</v>
      </c>
      <c r="P5019" t="s">
        <v>24</v>
      </c>
      <c r="Q5019" t="s">
        <v>24</v>
      </c>
      <c r="R5019">
        <v>1</v>
      </c>
      <c r="S5019">
        <v>85</v>
      </c>
      <c r="T5019">
        <v>6</v>
      </c>
    </row>
    <row r="5020" spans="1:20">
      <c r="A5020" t="s">
        <v>36985</v>
      </c>
      <c r="B5020" t="s">
        <v>25498</v>
      </c>
      <c r="C5020" t="s">
        <v>25499</v>
      </c>
      <c r="D5020" t="s">
        <v>25500</v>
      </c>
      <c r="E5020" t="str">
        <f>IF(OR(EXACT(LEFT(F5020,1),"'"),EXACT(LEFT(F5020,1),"["),EXACT(LEFT(F5020,1),"("),EXACT(UPPER(LEFT(F5020,1)),LEFT(F5020,1))=FALSE),"-",IF(LEFT(F5020,10)="Candidatus", MID(F5020, FIND(" ", F5020), FIND(" ", F5020, FIND(" ", F5020, 1)+1)-FIND(" ", F5020)), MID(F5020, 1, FIND(" ", F5020))))</f>
        <v xml:space="preserve">Salmonella </v>
      </c>
      <c r="F5020" t="s">
        <v>25497</v>
      </c>
      <c r="G5020" t="s">
        <v>16</v>
      </c>
      <c r="H5020" t="s">
        <v>76</v>
      </c>
      <c r="I5020" t="s">
        <v>77</v>
      </c>
      <c r="J5020" t="s">
        <v>25498</v>
      </c>
      <c r="K5020" t="s">
        <v>25499</v>
      </c>
      <c r="L5020" t="s">
        <v>25500</v>
      </c>
      <c r="M5020" s="1" t="s">
        <v>25501</v>
      </c>
      <c r="N5020" s="1" t="s">
        <v>25502</v>
      </c>
      <c r="O5020">
        <v>78</v>
      </c>
      <c r="P5020" t="s">
        <v>24</v>
      </c>
      <c r="Q5020" t="s">
        <v>24</v>
      </c>
      <c r="R5020" t="s">
        <v>24</v>
      </c>
      <c r="S5020">
        <v>84</v>
      </c>
      <c r="T5020">
        <v>6</v>
      </c>
    </row>
    <row r="5021" spans="1:20">
      <c r="A5021" t="s">
        <v>36986</v>
      </c>
      <c r="B5021" t="s">
        <v>66</v>
      </c>
      <c r="C5021" t="s">
        <v>25504</v>
      </c>
      <c r="D5021" t="s">
        <v>25505</v>
      </c>
      <c r="E5021" t="str">
        <f>IF(OR(EXACT(LEFT(F5021,1),"'"),EXACT(LEFT(F5021,1),"["),EXACT(LEFT(F5021,1),"("),EXACT(UPPER(LEFT(F5021,1)),LEFT(F5021,1))=FALSE),"-",IF(LEFT(F5021,10)="Candidatus", MID(F5021, FIND(" ", F5021), FIND(" ", F5021, FIND(" ", F5021, 1)+1)-FIND(" ", F5021)), MID(F5021, 1, FIND(" ", F5021))))</f>
        <v xml:space="preserve">Salmonella </v>
      </c>
      <c r="F5021" t="s">
        <v>25503</v>
      </c>
      <c r="G5021" t="s">
        <v>16</v>
      </c>
      <c r="H5021" t="s">
        <v>76</v>
      </c>
      <c r="I5021" t="s">
        <v>77</v>
      </c>
      <c r="J5021" t="s">
        <v>66</v>
      </c>
      <c r="K5021" t="s">
        <v>25504</v>
      </c>
      <c r="L5021" t="s">
        <v>25505</v>
      </c>
      <c r="M5021" s="1" t="s">
        <v>25506</v>
      </c>
      <c r="N5021" s="1" t="s">
        <v>25507</v>
      </c>
      <c r="O5021">
        <v>69</v>
      </c>
      <c r="P5021" t="s">
        <v>24</v>
      </c>
      <c r="Q5021" t="s">
        <v>24</v>
      </c>
      <c r="R5021" t="s">
        <v>24</v>
      </c>
      <c r="S5021">
        <v>75</v>
      </c>
      <c r="T5021">
        <v>6</v>
      </c>
    </row>
    <row r="5022" spans="1:20">
      <c r="A5022" t="s">
        <v>36987</v>
      </c>
      <c r="B5022" t="s">
        <v>66</v>
      </c>
      <c r="C5022" t="s">
        <v>25509</v>
      </c>
      <c r="D5022" t="s">
        <v>25510</v>
      </c>
      <c r="E5022" t="str">
        <f>IF(OR(EXACT(LEFT(F5022,1),"'"),EXACT(LEFT(F5022,1),"["),EXACT(LEFT(F5022,1),"("),EXACT(UPPER(LEFT(F5022,1)),LEFT(F5022,1))=FALSE),"-",IF(LEFT(F5022,10)="Candidatus", MID(F5022, FIND(" ", F5022), FIND(" ", F5022, FIND(" ", F5022, 1)+1)-FIND(" ", F5022)), MID(F5022, 1, FIND(" ", F5022))))</f>
        <v xml:space="preserve">Salmonella </v>
      </c>
      <c r="F5022" t="s">
        <v>25508</v>
      </c>
      <c r="G5022" t="s">
        <v>16</v>
      </c>
      <c r="H5022" t="s">
        <v>76</v>
      </c>
      <c r="I5022" t="s">
        <v>77</v>
      </c>
      <c r="J5022" t="s">
        <v>66</v>
      </c>
      <c r="K5022" t="s">
        <v>25509</v>
      </c>
      <c r="L5022" t="s">
        <v>25510</v>
      </c>
      <c r="M5022" s="1" t="s">
        <v>25506</v>
      </c>
      <c r="N5022" s="1" t="s">
        <v>25511</v>
      </c>
      <c r="O5022">
        <v>69</v>
      </c>
      <c r="P5022" t="s">
        <v>24</v>
      </c>
      <c r="Q5022" t="s">
        <v>24</v>
      </c>
      <c r="R5022" t="s">
        <v>24</v>
      </c>
      <c r="S5022">
        <v>75</v>
      </c>
      <c r="T5022">
        <v>6</v>
      </c>
    </row>
    <row r="5023" spans="1:20">
      <c r="A5023" t="s">
        <v>36988</v>
      </c>
      <c r="B5023" t="s">
        <v>25513</v>
      </c>
      <c r="C5023" t="s">
        <v>24</v>
      </c>
      <c r="D5023" t="s">
        <v>25514</v>
      </c>
      <c r="E5023" t="str">
        <f>IF(OR(EXACT(LEFT(F5023,1),"'"),EXACT(LEFT(F5023,1),"["),EXACT(LEFT(F5023,1),"("),EXACT(UPPER(LEFT(F5023,1)),LEFT(F5023,1))=FALSE),"-",IF(LEFT(F5023,10)="Candidatus", MID(F5023, FIND(" ", F5023), FIND(" ", F5023, FIND(" ", F5023, 1)+1)-FIND(" ", F5023)), MID(F5023, 1, FIND(" ", F5023))))</f>
        <v xml:space="preserve">Salmonella </v>
      </c>
      <c r="F5023" t="s">
        <v>25512</v>
      </c>
      <c r="G5023" t="s">
        <v>16</v>
      </c>
      <c r="H5023" t="s">
        <v>76</v>
      </c>
      <c r="I5023" t="s">
        <v>77</v>
      </c>
      <c r="J5023" t="s">
        <v>25513</v>
      </c>
      <c r="K5023" t="s">
        <v>24</v>
      </c>
      <c r="L5023" t="s">
        <v>25514</v>
      </c>
      <c r="M5023" s="1" t="s">
        <v>25515</v>
      </c>
      <c r="N5023" s="1" t="s">
        <v>25516</v>
      </c>
      <c r="O5023">
        <v>131</v>
      </c>
      <c r="P5023" t="s">
        <v>24</v>
      </c>
      <c r="Q5023" t="s">
        <v>24</v>
      </c>
      <c r="R5023" t="s">
        <v>24</v>
      </c>
      <c r="S5023">
        <v>131</v>
      </c>
      <c r="T5023" t="s">
        <v>24</v>
      </c>
    </row>
    <row r="5024" spans="1:20">
      <c r="A5024" t="s">
        <v>36989</v>
      </c>
      <c r="B5024" t="s">
        <v>25518</v>
      </c>
      <c r="C5024" t="s">
        <v>25519</v>
      </c>
      <c r="D5024" t="s">
        <v>25520</v>
      </c>
      <c r="E5024" t="str">
        <f>IF(OR(EXACT(LEFT(F5024,1),"'"),EXACT(LEFT(F5024,1),"["),EXACT(LEFT(F5024,1),"("),EXACT(UPPER(LEFT(F5024,1)),LEFT(F5024,1))=FALSE),"-",IF(LEFT(F5024,10)="Candidatus", MID(F5024, FIND(" ", F5024), FIND(" ", F5024, FIND(" ", F5024, 1)+1)-FIND(" ", F5024)), MID(F5024, 1, FIND(" ", F5024))))</f>
        <v xml:space="preserve">Salmonella </v>
      </c>
      <c r="F5024" t="s">
        <v>25517</v>
      </c>
      <c r="G5024" t="s">
        <v>16</v>
      </c>
      <c r="H5024" t="s">
        <v>76</v>
      </c>
      <c r="I5024" t="s">
        <v>77</v>
      </c>
      <c r="J5024" t="s">
        <v>25518</v>
      </c>
      <c r="K5024" t="s">
        <v>25519</v>
      </c>
      <c r="L5024" t="s">
        <v>25520</v>
      </c>
      <c r="M5024" s="1" t="s">
        <v>25521</v>
      </c>
      <c r="N5024" s="1" t="s">
        <v>25522</v>
      </c>
      <c r="O5024">
        <v>62</v>
      </c>
      <c r="P5024" t="s">
        <v>24</v>
      </c>
      <c r="Q5024" t="s">
        <v>24</v>
      </c>
      <c r="R5024" t="s">
        <v>24</v>
      </c>
      <c r="S5024">
        <v>75</v>
      </c>
      <c r="T5024">
        <v>13</v>
      </c>
    </row>
    <row r="5025" spans="1:20">
      <c r="A5025" t="s">
        <v>36990</v>
      </c>
      <c r="B5025" t="s">
        <v>25524</v>
      </c>
      <c r="C5025" t="s">
        <v>25525</v>
      </c>
      <c r="D5025" t="s">
        <v>25526</v>
      </c>
      <c r="E5025" t="str">
        <f>IF(OR(EXACT(LEFT(F5025,1),"'"),EXACT(LEFT(F5025,1),"["),EXACT(LEFT(F5025,1),"("),EXACT(UPPER(LEFT(F5025,1)),LEFT(F5025,1))=FALSE),"-",IF(LEFT(F5025,10)="Candidatus", MID(F5025, FIND(" ", F5025), FIND(" ", F5025, FIND(" ", F5025, 1)+1)-FIND(" ", F5025)), MID(F5025, 1, FIND(" ", F5025))))</f>
        <v xml:space="preserve">Salmonella </v>
      </c>
      <c r="F5025" t="s">
        <v>25523</v>
      </c>
      <c r="G5025" t="s">
        <v>16</v>
      </c>
      <c r="H5025" t="s">
        <v>76</v>
      </c>
      <c r="I5025" t="s">
        <v>77</v>
      </c>
      <c r="J5025" t="s">
        <v>25524</v>
      </c>
      <c r="K5025" t="s">
        <v>25525</v>
      </c>
      <c r="L5025" t="s">
        <v>25526</v>
      </c>
      <c r="M5025" s="1" t="s">
        <v>25527</v>
      </c>
      <c r="N5025" s="1" t="s">
        <v>25528</v>
      </c>
      <c r="O5025">
        <v>46</v>
      </c>
      <c r="P5025" t="s">
        <v>24</v>
      </c>
      <c r="Q5025" t="s">
        <v>24</v>
      </c>
      <c r="R5025" t="s">
        <v>24</v>
      </c>
      <c r="S5025">
        <v>46</v>
      </c>
      <c r="T5025" t="s">
        <v>24</v>
      </c>
    </row>
    <row r="5026" spans="1:20">
      <c r="A5026" t="s">
        <v>36991</v>
      </c>
      <c r="B5026" t="s">
        <v>25530</v>
      </c>
      <c r="C5026" t="s">
        <v>25531</v>
      </c>
      <c r="D5026" t="s">
        <v>25532</v>
      </c>
      <c r="E5026" t="str">
        <f>IF(OR(EXACT(LEFT(F5026,1),"'"),EXACT(LEFT(F5026,1),"["),EXACT(LEFT(F5026,1),"("),EXACT(UPPER(LEFT(F5026,1)),LEFT(F5026,1))=FALSE),"-",IF(LEFT(F5026,10)="Candidatus", MID(F5026, FIND(" ", F5026), FIND(" ", F5026, FIND(" ", F5026, 1)+1)-FIND(" ", F5026)), MID(F5026, 1, FIND(" ", F5026))))</f>
        <v xml:space="preserve">Salmonella </v>
      </c>
      <c r="F5026" t="s">
        <v>25529</v>
      </c>
      <c r="G5026" t="s">
        <v>16</v>
      </c>
      <c r="H5026" t="s">
        <v>76</v>
      </c>
      <c r="I5026" t="s">
        <v>77</v>
      </c>
      <c r="J5026" t="s">
        <v>25530</v>
      </c>
      <c r="K5026" t="s">
        <v>25531</v>
      </c>
      <c r="L5026" t="s">
        <v>25532</v>
      </c>
      <c r="M5026" s="1" t="s">
        <v>25533</v>
      </c>
      <c r="N5026" s="1" t="s">
        <v>25534</v>
      </c>
      <c r="O5026">
        <v>68</v>
      </c>
      <c r="P5026" t="s">
        <v>24</v>
      </c>
      <c r="Q5026" t="s">
        <v>24</v>
      </c>
      <c r="R5026" t="s">
        <v>24</v>
      </c>
      <c r="S5026">
        <v>75</v>
      </c>
      <c r="T5026">
        <v>7</v>
      </c>
    </row>
    <row r="5027" spans="1:20">
      <c r="A5027" t="s">
        <v>36992</v>
      </c>
      <c r="B5027" t="s">
        <v>25536</v>
      </c>
      <c r="C5027" t="s">
        <v>25537</v>
      </c>
      <c r="D5027" t="s">
        <v>25538</v>
      </c>
      <c r="E5027" t="str">
        <f>IF(OR(EXACT(LEFT(F5027,1),"'"),EXACT(LEFT(F5027,1),"["),EXACT(LEFT(F5027,1),"("),EXACT(UPPER(LEFT(F5027,1)),LEFT(F5027,1))=FALSE),"-",IF(LEFT(F5027,10)="Candidatus", MID(F5027, FIND(" ", F5027), FIND(" ", F5027, FIND(" ", F5027, 1)+1)-FIND(" ", F5027)), MID(F5027, 1, FIND(" ", F5027))))</f>
        <v xml:space="preserve">Salmonella </v>
      </c>
      <c r="F5027" t="s">
        <v>25535</v>
      </c>
      <c r="G5027" t="s">
        <v>16</v>
      </c>
      <c r="H5027" t="s">
        <v>76</v>
      </c>
      <c r="I5027" t="s">
        <v>77</v>
      </c>
      <c r="J5027" t="s">
        <v>25536</v>
      </c>
      <c r="K5027" t="s">
        <v>25537</v>
      </c>
      <c r="L5027" t="s">
        <v>25538</v>
      </c>
      <c r="M5027" s="1" t="s">
        <v>25539</v>
      </c>
      <c r="N5027" s="1" t="s">
        <v>25540</v>
      </c>
      <c r="O5027">
        <v>69</v>
      </c>
      <c r="P5027" t="s">
        <v>24</v>
      </c>
      <c r="Q5027" t="s">
        <v>24</v>
      </c>
      <c r="R5027" t="s">
        <v>24</v>
      </c>
      <c r="S5027">
        <v>76</v>
      </c>
      <c r="T5027">
        <v>7</v>
      </c>
    </row>
    <row r="5028" spans="1:20">
      <c r="A5028" t="s">
        <v>36993</v>
      </c>
      <c r="B5028" t="s">
        <v>66</v>
      </c>
      <c r="C5028" t="s">
        <v>25542</v>
      </c>
      <c r="D5028" t="s">
        <v>25543</v>
      </c>
      <c r="E5028" t="str">
        <f>IF(OR(EXACT(LEFT(F5028,1),"'"),EXACT(LEFT(F5028,1),"["),EXACT(LEFT(F5028,1),"("),EXACT(UPPER(LEFT(F5028,1)),LEFT(F5028,1))=FALSE),"-",IF(LEFT(F5028,10)="Candidatus", MID(F5028, FIND(" ", F5028), FIND(" ", F5028, FIND(" ", F5028, 1)+1)-FIND(" ", F5028)), MID(F5028, 1, FIND(" ", F5028))))</f>
        <v xml:space="preserve">Salmonella </v>
      </c>
      <c r="F5028" t="s">
        <v>25541</v>
      </c>
      <c r="G5028" t="s">
        <v>16</v>
      </c>
      <c r="H5028" t="s">
        <v>76</v>
      </c>
      <c r="I5028" t="s">
        <v>77</v>
      </c>
      <c r="J5028" t="s">
        <v>66</v>
      </c>
      <c r="K5028" t="s">
        <v>25542</v>
      </c>
      <c r="L5028" t="s">
        <v>25543</v>
      </c>
      <c r="M5028" s="1" t="s">
        <v>25544</v>
      </c>
      <c r="N5028" s="1" t="s">
        <v>25545</v>
      </c>
      <c r="O5028">
        <v>98</v>
      </c>
      <c r="P5028" t="s">
        <v>24</v>
      </c>
      <c r="Q5028" t="s">
        <v>24</v>
      </c>
      <c r="R5028" t="s">
        <v>24</v>
      </c>
      <c r="S5028">
        <v>106</v>
      </c>
      <c r="T5028">
        <v>8</v>
      </c>
    </row>
    <row r="5029" spans="1:20">
      <c r="A5029" t="s">
        <v>36994</v>
      </c>
      <c r="B5029" t="s">
        <v>25547</v>
      </c>
      <c r="C5029" t="s">
        <v>24</v>
      </c>
      <c r="D5029" t="s">
        <v>25548</v>
      </c>
      <c r="E5029" t="str">
        <f>IF(OR(EXACT(LEFT(F5029,1),"'"),EXACT(LEFT(F5029,1),"["),EXACT(LEFT(F5029,1),"("),EXACT(UPPER(LEFT(F5029,1)),LEFT(F5029,1))=FALSE),"-",IF(LEFT(F5029,10)="Candidatus", MID(F5029, FIND(" ", F5029), FIND(" ", F5029, FIND(" ", F5029, 1)+1)-FIND(" ", F5029)), MID(F5029, 1, FIND(" ", F5029))))</f>
        <v xml:space="preserve">Salmonella </v>
      </c>
      <c r="F5029" t="s">
        <v>25546</v>
      </c>
      <c r="G5029" t="s">
        <v>16</v>
      </c>
      <c r="H5029" t="s">
        <v>76</v>
      </c>
      <c r="I5029" t="s">
        <v>77</v>
      </c>
      <c r="J5029" t="s">
        <v>25547</v>
      </c>
      <c r="K5029" t="s">
        <v>24</v>
      </c>
      <c r="L5029" t="s">
        <v>25548</v>
      </c>
      <c r="M5029" s="1" t="s">
        <v>25175</v>
      </c>
      <c r="N5029" s="1" t="s">
        <v>25176</v>
      </c>
      <c r="O5029">
        <v>40</v>
      </c>
      <c r="P5029" t="s">
        <v>24</v>
      </c>
      <c r="Q5029" t="s">
        <v>24</v>
      </c>
      <c r="R5029" t="s">
        <v>24</v>
      </c>
      <c r="S5029">
        <v>40</v>
      </c>
      <c r="T5029" t="s">
        <v>24</v>
      </c>
    </row>
    <row r="5030" spans="1:20">
      <c r="A5030" t="s">
        <v>36995</v>
      </c>
      <c r="B5030" t="s">
        <v>25549</v>
      </c>
      <c r="C5030" t="s">
        <v>24</v>
      </c>
      <c r="D5030" t="s">
        <v>25550</v>
      </c>
      <c r="E5030" t="str">
        <f>IF(OR(EXACT(LEFT(F5030,1),"'"),EXACT(LEFT(F5030,1),"["),EXACT(LEFT(F5030,1),"("),EXACT(UPPER(LEFT(F5030,1)),LEFT(F5030,1))=FALSE),"-",IF(LEFT(F5030,10)="Candidatus", MID(F5030, FIND(" ", F5030), FIND(" ", F5030, FIND(" ", F5030, 1)+1)-FIND(" ", F5030)), MID(F5030, 1, FIND(" ", F5030))))</f>
        <v xml:space="preserve">Salmonella </v>
      </c>
      <c r="F5030" t="s">
        <v>25546</v>
      </c>
      <c r="G5030" t="s">
        <v>16</v>
      </c>
      <c r="H5030" t="s">
        <v>76</v>
      </c>
      <c r="I5030" t="s">
        <v>77</v>
      </c>
      <c r="J5030" t="s">
        <v>25549</v>
      </c>
      <c r="K5030" t="s">
        <v>24</v>
      </c>
      <c r="L5030" t="s">
        <v>25550</v>
      </c>
      <c r="M5030" s="1" t="s">
        <v>25551</v>
      </c>
      <c r="N5030" s="1" t="s">
        <v>25552</v>
      </c>
      <c r="O5030">
        <v>107</v>
      </c>
      <c r="P5030" t="s">
        <v>24</v>
      </c>
      <c r="Q5030" t="s">
        <v>24</v>
      </c>
      <c r="R5030" t="s">
        <v>24</v>
      </c>
      <c r="S5030">
        <v>109</v>
      </c>
      <c r="T5030">
        <v>2</v>
      </c>
    </row>
    <row r="5031" spans="1:20">
      <c r="A5031" t="s">
        <v>36996</v>
      </c>
      <c r="B5031" t="s">
        <v>25554</v>
      </c>
      <c r="C5031" t="s">
        <v>24</v>
      </c>
      <c r="D5031" t="s">
        <v>25555</v>
      </c>
      <c r="E5031" t="str">
        <f>IF(OR(EXACT(LEFT(F5031,1),"'"),EXACT(LEFT(F5031,1),"["),EXACT(LEFT(F5031,1),"("),EXACT(UPPER(LEFT(F5031,1)),LEFT(F5031,1))=FALSE),"-",IF(LEFT(F5031,10)="Candidatus", MID(F5031, FIND(" ", F5031), FIND(" ", F5031, FIND(" ", F5031, 1)+1)-FIND(" ", F5031)), MID(F5031, 1, FIND(" ", F5031))))</f>
        <v xml:space="preserve">Salmonella </v>
      </c>
      <c r="F5031" t="s">
        <v>25553</v>
      </c>
      <c r="G5031" t="s">
        <v>16</v>
      </c>
      <c r="H5031" t="s">
        <v>76</v>
      </c>
      <c r="I5031" t="s">
        <v>77</v>
      </c>
      <c r="J5031" t="s">
        <v>25554</v>
      </c>
      <c r="K5031" t="s">
        <v>24</v>
      </c>
      <c r="L5031" t="s">
        <v>25555</v>
      </c>
      <c r="M5031" s="1" t="s">
        <v>24925</v>
      </c>
      <c r="N5031" s="1" t="s">
        <v>24926</v>
      </c>
      <c r="O5031">
        <v>1</v>
      </c>
      <c r="P5031" t="s">
        <v>24</v>
      </c>
      <c r="Q5031" t="s">
        <v>24</v>
      </c>
      <c r="R5031" t="s">
        <v>24</v>
      </c>
      <c r="S5031">
        <v>1</v>
      </c>
      <c r="T5031" t="s">
        <v>24</v>
      </c>
    </row>
    <row r="5032" spans="1:20">
      <c r="A5032" t="s">
        <v>36997</v>
      </c>
      <c r="B5032" t="s">
        <v>25556</v>
      </c>
      <c r="C5032" t="s">
        <v>24</v>
      </c>
      <c r="D5032" t="s">
        <v>25557</v>
      </c>
      <c r="E5032" t="str">
        <f>IF(OR(EXACT(LEFT(F5032,1),"'"),EXACT(LEFT(F5032,1),"["),EXACT(LEFT(F5032,1),"("),EXACT(UPPER(LEFT(F5032,1)),LEFT(F5032,1))=FALSE),"-",IF(LEFT(F5032,10)="Candidatus", MID(F5032, FIND(" ", F5032), FIND(" ", F5032, FIND(" ", F5032, 1)+1)-FIND(" ", F5032)), MID(F5032, 1, FIND(" ", F5032))))</f>
        <v xml:space="preserve">Salmonella </v>
      </c>
      <c r="F5032" t="s">
        <v>25553</v>
      </c>
      <c r="G5032" t="s">
        <v>16</v>
      </c>
      <c r="H5032" t="s">
        <v>76</v>
      </c>
      <c r="I5032" t="s">
        <v>77</v>
      </c>
      <c r="J5032" t="s">
        <v>25556</v>
      </c>
      <c r="K5032" t="s">
        <v>24</v>
      </c>
      <c r="L5032" t="s">
        <v>25557</v>
      </c>
      <c r="M5032" s="1" t="s">
        <v>25558</v>
      </c>
      <c r="N5032" s="1" t="s">
        <v>25559</v>
      </c>
      <c r="O5032">
        <v>4</v>
      </c>
      <c r="P5032" t="s">
        <v>24</v>
      </c>
      <c r="Q5032" t="s">
        <v>24</v>
      </c>
      <c r="R5032" t="s">
        <v>24</v>
      </c>
      <c r="S5032">
        <v>4</v>
      </c>
      <c r="T5032" t="s">
        <v>24</v>
      </c>
    </row>
    <row r="5033" spans="1:20">
      <c r="A5033" t="s">
        <v>36998</v>
      </c>
      <c r="B5033" t="s">
        <v>25560</v>
      </c>
      <c r="C5033" t="s">
        <v>24</v>
      </c>
      <c r="D5033" t="s">
        <v>25561</v>
      </c>
      <c r="E5033" t="str">
        <f>IF(OR(EXACT(LEFT(F5033,1),"'"),EXACT(LEFT(F5033,1),"["),EXACT(LEFT(F5033,1),"("),EXACT(UPPER(LEFT(F5033,1)),LEFT(F5033,1))=FALSE),"-",IF(LEFT(F5033,10)="Candidatus", MID(F5033, FIND(" ", F5033), FIND(" ", F5033, FIND(" ", F5033, 1)+1)-FIND(" ", F5033)), MID(F5033, 1, FIND(" ", F5033))))</f>
        <v xml:space="preserve">Salmonella </v>
      </c>
      <c r="F5033" t="s">
        <v>25553</v>
      </c>
      <c r="G5033" t="s">
        <v>16</v>
      </c>
      <c r="H5033" t="s">
        <v>76</v>
      </c>
      <c r="I5033" t="s">
        <v>77</v>
      </c>
      <c r="J5033" t="s">
        <v>25560</v>
      </c>
      <c r="K5033" t="s">
        <v>24</v>
      </c>
      <c r="L5033" t="s">
        <v>25561</v>
      </c>
      <c r="M5033" s="1" t="s">
        <v>25562</v>
      </c>
      <c r="N5033" s="1" t="s">
        <v>25563</v>
      </c>
      <c r="O5033">
        <v>102</v>
      </c>
      <c r="P5033" t="s">
        <v>24</v>
      </c>
      <c r="Q5033" t="s">
        <v>24</v>
      </c>
      <c r="R5033" t="s">
        <v>24</v>
      </c>
      <c r="S5033">
        <v>103</v>
      </c>
      <c r="T5033">
        <v>1</v>
      </c>
    </row>
    <row r="5034" spans="1:20">
      <c r="A5034" t="s">
        <v>36999</v>
      </c>
      <c r="B5034" t="s">
        <v>25564</v>
      </c>
      <c r="C5034" t="s">
        <v>24</v>
      </c>
      <c r="D5034" t="s">
        <v>25565</v>
      </c>
      <c r="E5034" t="str">
        <f>IF(OR(EXACT(LEFT(F5034,1),"'"),EXACT(LEFT(F5034,1),"["),EXACT(LEFT(F5034,1),"("),EXACT(UPPER(LEFT(F5034,1)),LEFT(F5034,1))=FALSE),"-",IF(LEFT(F5034,10)="Candidatus", MID(F5034, FIND(" ", F5034), FIND(" ", F5034, FIND(" ", F5034, 1)+1)-FIND(" ", F5034)), MID(F5034, 1, FIND(" ", F5034))))</f>
        <v xml:space="preserve">Salmonella </v>
      </c>
      <c r="F5034" t="s">
        <v>25553</v>
      </c>
      <c r="G5034" t="s">
        <v>16</v>
      </c>
      <c r="H5034" t="s">
        <v>76</v>
      </c>
      <c r="I5034" t="s">
        <v>77</v>
      </c>
      <c r="J5034" t="s">
        <v>25564</v>
      </c>
      <c r="K5034" t="s">
        <v>24</v>
      </c>
      <c r="L5034" t="s">
        <v>25565</v>
      </c>
      <c r="M5034" s="1" t="s">
        <v>25566</v>
      </c>
      <c r="N5034" s="1" t="s">
        <v>25567</v>
      </c>
      <c r="O5034">
        <v>78</v>
      </c>
      <c r="P5034" t="s">
        <v>24</v>
      </c>
      <c r="Q5034" t="s">
        <v>24</v>
      </c>
      <c r="R5034" t="s">
        <v>24</v>
      </c>
      <c r="S5034">
        <v>78</v>
      </c>
      <c r="T5034" t="s">
        <v>24</v>
      </c>
    </row>
    <row r="5035" spans="1:20">
      <c r="A5035" t="s">
        <v>37000</v>
      </c>
      <c r="B5035" t="s">
        <v>25568</v>
      </c>
      <c r="C5035" t="s">
        <v>24</v>
      </c>
      <c r="D5035" t="s">
        <v>25569</v>
      </c>
      <c r="E5035" t="str">
        <f>IF(OR(EXACT(LEFT(F5035,1),"'"),EXACT(LEFT(F5035,1),"["),EXACT(LEFT(F5035,1),"("),EXACT(UPPER(LEFT(F5035,1)),LEFT(F5035,1))=FALSE),"-",IF(LEFT(F5035,10)="Candidatus", MID(F5035, FIND(" ", F5035), FIND(" ", F5035, FIND(" ", F5035, 1)+1)-FIND(" ", F5035)), MID(F5035, 1, FIND(" ", F5035))))</f>
        <v xml:space="preserve">Salmonella </v>
      </c>
      <c r="F5035" t="s">
        <v>25553</v>
      </c>
      <c r="G5035" t="s">
        <v>16</v>
      </c>
      <c r="H5035" t="s">
        <v>76</v>
      </c>
      <c r="I5035" t="s">
        <v>77</v>
      </c>
      <c r="J5035" t="s">
        <v>25568</v>
      </c>
      <c r="K5035" t="s">
        <v>24</v>
      </c>
      <c r="L5035" t="s">
        <v>25569</v>
      </c>
      <c r="M5035" s="1" t="s">
        <v>25175</v>
      </c>
      <c r="N5035" s="1" t="s">
        <v>25176</v>
      </c>
      <c r="O5035">
        <v>40</v>
      </c>
      <c r="P5035" t="s">
        <v>24</v>
      </c>
      <c r="Q5035" t="s">
        <v>24</v>
      </c>
      <c r="R5035" t="s">
        <v>24</v>
      </c>
      <c r="S5035">
        <v>40</v>
      </c>
      <c r="T5035" t="s">
        <v>24</v>
      </c>
    </row>
    <row r="5036" spans="1:20">
      <c r="A5036" t="s">
        <v>37001</v>
      </c>
      <c r="B5036" t="s">
        <v>25571</v>
      </c>
      <c r="C5036" t="s">
        <v>24</v>
      </c>
      <c r="D5036" t="s">
        <v>25572</v>
      </c>
      <c r="E5036" t="str">
        <f>IF(OR(EXACT(LEFT(F5036,1),"'"),EXACT(LEFT(F5036,1),"["),EXACT(LEFT(F5036,1),"("),EXACT(UPPER(LEFT(F5036,1)),LEFT(F5036,1))=FALSE),"-",IF(LEFT(F5036,10)="Candidatus", MID(F5036, FIND(" ", F5036), FIND(" ", F5036, FIND(" ", F5036, 1)+1)-FIND(" ", F5036)), MID(F5036, 1, FIND(" ", F5036))))</f>
        <v xml:space="preserve">Salmonella </v>
      </c>
      <c r="F5036" t="s">
        <v>25570</v>
      </c>
      <c r="G5036" t="s">
        <v>16</v>
      </c>
      <c r="H5036" t="s">
        <v>76</v>
      </c>
      <c r="I5036" t="s">
        <v>77</v>
      </c>
      <c r="J5036" t="s">
        <v>25571</v>
      </c>
      <c r="K5036" t="s">
        <v>24</v>
      </c>
      <c r="L5036" t="s">
        <v>25572</v>
      </c>
      <c r="M5036" s="1" t="s">
        <v>13992</v>
      </c>
      <c r="N5036" s="1" t="s">
        <v>25573</v>
      </c>
      <c r="O5036">
        <v>4</v>
      </c>
      <c r="P5036" t="s">
        <v>24</v>
      </c>
      <c r="Q5036" t="s">
        <v>24</v>
      </c>
      <c r="R5036" t="s">
        <v>24</v>
      </c>
      <c r="S5036">
        <v>4</v>
      </c>
      <c r="T5036" t="s">
        <v>24</v>
      </c>
    </row>
    <row r="5037" spans="1:20">
      <c r="A5037" t="s">
        <v>37002</v>
      </c>
      <c r="B5037" t="s">
        <v>25574</v>
      </c>
      <c r="C5037" t="s">
        <v>24</v>
      </c>
      <c r="D5037" t="s">
        <v>25575</v>
      </c>
      <c r="E5037" t="str">
        <f>IF(OR(EXACT(LEFT(F5037,1),"'"),EXACT(LEFT(F5037,1),"["),EXACT(LEFT(F5037,1),"("),EXACT(UPPER(LEFT(F5037,1)),LEFT(F5037,1))=FALSE),"-",IF(LEFT(F5037,10)="Candidatus", MID(F5037, FIND(" ", F5037), FIND(" ", F5037, FIND(" ", F5037, 1)+1)-FIND(" ", F5037)), MID(F5037, 1, FIND(" ", F5037))))</f>
        <v xml:space="preserve">Salmonella </v>
      </c>
      <c r="F5037" t="s">
        <v>25570</v>
      </c>
      <c r="G5037" t="s">
        <v>16</v>
      </c>
      <c r="H5037" t="s">
        <v>76</v>
      </c>
      <c r="I5037" t="s">
        <v>77</v>
      </c>
      <c r="J5037" t="s">
        <v>25574</v>
      </c>
      <c r="K5037" t="s">
        <v>24</v>
      </c>
      <c r="L5037" t="s">
        <v>25575</v>
      </c>
      <c r="M5037" s="1" t="s">
        <v>25576</v>
      </c>
      <c r="N5037" s="1" t="s">
        <v>25577</v>
      </c>
      <c r="O5037">
        <v>246</v>
      </c>
      <c r="P5037" t="s">
        <v>24</v>
      </c>
      <c r="Q5037" t="s">
        <v>24</v>
      </c>
      <c r="R5037" t="s">
        <v>24</v>
      </c>
      <c r="S5037">
        <v>251</v>
      </c>
      <c r="T5037">
        <v>5</v>
      </c>
    </row>
    <row r="5038" spans="1:20">
      <c r="A5038" t="s">
        <v>37003</v>
      </c>
      <c r="B5038" t="s">
        <v>25578</v>
      </c>
      <c r="C5038" t="s">
        <v>24</v>
      </c>
      <c r="D5038" t="s">
        <v>25579</v>
      </c>
      <c r="E5038" t="str">
        <f>IF(OR(EXACT(LEFT(F5038,1),"'"),EXACT(LEFT(F5038,1),"["),EXACT(LEFT(F5038,1),"("),EXACT(UPPER(LEFT(F5038,1)),LEFT(F5038,1))=FALSE),"-",IF(LEFT(F5038,10)="Candidatus", MID(F5038, FIND(" ", F5038), FIND(" ", F5038, FIND(" ", F5038, 1)+1)-FIND(" ", F5038)), MID(F5038, 1, FIND(" ", F5038))))</f>
        <v xml:space="preserve">Salmonella </v>
      </c>
      <c r="F5038" t="s">
        <v>25570</v>
      </c>
      <c r="G5038" t="s">
        <v>16</v>
      </c>
      <c r="H5038" t="s">
        <v>76</v>
      </c>
      <c r="I5038" t="s">
        <v>77</v>
      </c>
      <c r="J5038" t="s">
        <v>25578</v>
      </c>
      <c r="K5038" t="s">
        <v>24</v>
      </c>
      <c r="L5038" t="s">
        <v>25579</v>
      </c>
      <c r="M5038" s="1" t="s">
        <v>24925</v>
      </c>
      <c r="N5038" s="1" t="s">
        <v>25580</v>
      </c>
      <c r="O5038">
        <v>1</v>
      </c>
      <c r="P5038" t="s">
        <v>24</v>
      </c>
      <c r="Q5038" t="s">
        <v>24</v>
      </c>
      <c r="R5038" t="s">
        <v>24</v>
      </c>
      <c r="S5038">
        <v>1</v>
      </c>
      <c r="T5038" t="s">
        <v>24</v>
      </c>
    </row>
    <row r="5039" spans="1:20">
      <c r="A5039" t="s">
        <v>37004</v>
      </c>
      <c r="B5039" t="s">
        <v>25581</v>
      </c>
      <c r="C5039" t="s">
        <v>24</v>
      </c>
      <c r="D5039" t="s">
        <v>25582</v>
      </c>
      <c r="E5039" t="str">
        <f>IF(OR(EXACT(LEFT(F5039,1),"'"),EXACT(LEFT(F5039,1),"["),EXACT(LEFT(F5039,1),"("),EXACT(UPPER(LEFT(F5039,1)),LEFT(F5039,1))=FALSE),"-",IF(LEFT(F5039,10)="Candidatus", MID(F5039, FIND(" ", F5039), FIND(" ", F5039, FIND(" ", F5039, 1)+1)-FIND(" ", F5039)), MID(F5039, 1, FIND(" ", F5039))))</f>
        <v xml:space="preserve">Salmonella </v>
      </c>
      <c r="F5039" t="s">
        <v>25570</v>
      </c>
      <c r="G5039" t="s">
        <v>16</v>
      </c>
      <c r="H5039" t="s">
        <v>76</v>
      </c>
      <c r="I5039" t="s">
        <v>77</v>
      </c>
      <c r="J5039" t="s">
        <v>25581</v>
      </c>
      <c r="K5039" t="s">
        <v>24</v>
      </c>
      <c r="L5039" t="s">
        <v>25582</v>
      </c>
      <c r="M5039" s="1" t="s">
        <v>25558</v>
      </c>
      <c r="N5039" s="1" t="s">
        <v>25559</v>
      </c>
      <c r="O5039">
        <v>4</v>
      </c>
      <c r="P5039" t="s">
        <v>24</v>
      </c>
      <c r="Q5039" t="s">
        <v>24</v>
      </c>
      <c r="R5039" t="s">
        <v>24</v>
      </c>
      <c r="S5039">
        <v>4</v>
      </c>
      <c r="T5039" t="s">
        <v>24</v>
      </c>
    </row>
    <row r="5040" spans="1:20">
      <c r="A5040" t="s">
        <v>37005</v>
      </c>
      <c r="B5040" t="s">
        <v>25583</v>
      </c>
      <c r="C5040" t="s">
        <v>24</v>
      </c>
      <c r="D5040" t="s">
        <v>25584</v>
      </c>
      <c r="E5040" t="str">
        <f>IF(OR(EXACT(LEFT(F5040,1),"'"),EXACT(LEFT(F5040,1),"["),EXACT(LEFT(F5040,1),"("),EXACT(UPPER(LEFT(F5040,1)),LEFT(F5040,1))=FALSE),"-",IF(LEFT(F5040,10)="Candidatus", MID(F5040, FIND(" ", F5040), FIND(" ", F5040, FIND(" ", F5040, 1)+1)-FIND(" ", F5040)), MID(F5040, 1, FIND(" ", F5040))))</f>
        <v xml:space="preserve">Salmonella </v>
      </c>
      <c r="F5040" t="s">
        <v>25570</v>
      </c>
      <c r="G5040" t="s">
        <v>16</v>
      </c>
      <c r="H5040" t="s">
        <v>76</v>
      </c>
      <c r="I5040" t="s">
        <v>77</v>
      </c>
      <c r="J5040" t="s">
        <v>25583</v>
      </c>
      <c r="K5040" t="s">
        <v>24</v>
      </c>
      <c r="L5040" t="s">
        <v>25584</v>
      </c>
      <c r="M5040" s="1" t="s">
        <v>25585</v>
      </c>
      <c r="N5040" s="1" t="s">
        <v>25586</v>
      </c>
      <c r="O5040">
        <v>109</v>
      </c>
      <c r="P5040" t="s">
        <v>24</v>
      </c>
      <c r="Q5040" t="s">
        <v>24</v>
      </c>
      <c r="R5040" t="s">
        <v>24</v>
      </c>
      <c r="S5040">
        <v>110</v>
      </c>
      <c r="T5040">
        <v>1</v>
      </c>
    </row>
    <row r="5041" spans="1:20">
      <c r="A5041" t="s">
        <v>37006</v>
      </c>
      <c r="B5041" t="s">
        <v>25587</v>
      </c>
      <c r="C5041" t="s">
        <v>24</v>
      </c>
      <c r="D5041" t="s">
        <v>25588</v>
      </c>
      <c r="E5041" t="str">
        <f>IF(OR(EXACT(LEFT(F5041,1),"'"),EXACT(LEFT(F5041,1),"["),EXACT(LEFT(F5041,1),"("),EXACT(UPPER(LEFT(F5041,1)),LEFT(F5041,1))=FALSE),"-",IF(LEFT(F5041,10)="Candidatus", MID(F5041, FIND(" ", F5041), FIND(" ", F5041, FIND(" ", F5041, 1)+1)-FIND(" ", F5041)), MID(F5041, 1, FIND(" ", F5041))))</f>
        <v xml:space="preserve">Salmonella </v>
      </c>
      <c r="F5041" t="s">
        <v>25570</v>
      </c>
      <c r="G5041" t="s">
        <v>16</v>
      </c>
      <c r="H5041" t="s">
        <v>76</v>
      </c>
      <c r="I5041" t="s">
        <v>77</v>
      </c>
      <c r="J5041" t="s">
        <v>25587</v>
      </c>
      <c r="K5041" t="s">
        <v>24</v>
      </c>
      <c r="L5041" t="s">
        <v>25588</v>
      </c>
      <c r="M5041" s="1" t="s">
        <v>25589</v>
      </c>
      <c r="N5041" s="1" t="s">
        <v>25590</v>
      </c>
      <c r="O5041">
        <v>3</v>
      </c>
      <c r="P5041" t="s">
        <v>24</v>
      </c>
      <c r="Q5041" t="s">
        <v>24</v>
      </c>
      <c r="R5041" t="s">
        <v>24</v>
      </c>
      <c r="S5041">
        <v>3</v>
      </c>
      <c r="T5041" t="s">
        <v>24</v>
      </c>
    </row>
    <row r="5042" spans="1:20">
      <c r="A5042" t="s">
        <v>37007</v>
      </c>
      <c r="B5042" t="s">
        <v>25592</v>
      </c>
      <c r="C5042" t="s">
        <v>25593</v>
      </c>
      <c r="D5042" t="s">
        <v>25594</v>
      </c>
      <c r="E5042" t="str">
        <f>IF(OR(EXACT(LEFT(F5042,1),"'"),EXACT(LEFT(F5042,1),"["),EXACT(LEFT(F5042,1),"("),EXACT(UPPER(LEFT(F5042,1)),LEFT(F5042,1))=FALSE),"-",IF(LEFT(F5042,10)="Candidatus", MID(F5042, FIND(" ", F5042), FIND(" ", F5042, FIND(" ", F5042, 1)+1)-FIND(" ", F5042)), MID(F5042, 1, FIND(" ", F5042))))</f>
        <v xml:space="preserve">Salmonella </v>
      </c>
      <c r="F5042" t="s">
        <v>25591</v>
      </c>
      <c r="G5042" t="s">
        <v>16</v>
      </c>
      <c r="H5042" t="s">
        <v>76</v>
      </c>
      <c r="I5042" t="s">
        <v>77</v>
      </c>
      <c r="J5042" t="s">
        <v>25592</v>
      </c>
      <c r="K5042" t="s">
        <v>25593</v>
      </c>
      <c r="L5042" t="s">
        <v>25594</v>
      </c>
      <c r="M5042" s="1" t="s">
        <v>25595</v>
      </c>
      <c r="N5042" s="1" t="s">
        <v>25596</v>
      </c>
      <c r="O5042">
        <v>4</v>
      </c>
      <c r="P5042" t="s">
        <v>24</v>
      </c>
      <c r="Q5042" t="s">
        <v>24</v>
      </c>
      <c r="R5042" t="s">
        <v>24</v>
      </c>
      <c r="S5042">
        <v>4</v>
      </c>
      <c r="T5042" t="s">
        <v>24</v>
      </c>
    </row>
    <row r="5043" spans="1:20">
      <c r="A5043" t="s">
        <v>37008</v>
      </c>
      <c r="B5043" t="s">
        <v>25597</v>
      </c>
      <c r="C5043" t="s">
        <v>25598</v>
      </c>
      <c r="D5043" t="s">
        <v>25599</v>
      </c>
      <c r="E5043" t="str">
        <f>IF(OR(EXACT(LEFT(F5043,1),"'"),EXACT(LEFT(F5043,1),"["),EXACT(LEFT(F5043,1),"("),EXACT(UPPER(LEFT(F5043,1)),LEFT(F5043,1))=FALSE),"-",IF(LEFT(F5043,10)="Candidatus", MID(F5043, FIND(" ", F5043), FIND(" ", F5043, FIND(" ", F5043, 1)+1)-FIND(" ", F5043)), MID(F5043, 1, FIND(" ", F5043))))</f>
        <v xml:space="preserve">Salmonella </v>
      </c>
      <c r="F5043" t="s">
        <v>25591</v>
      </c>
      <c r="G5043" t="s">
        <v>16</v>
      </c>
      <c r="H5043" t="s">
        <v>76</v>
      </c>
      <c r="I5043" t="s">
        <v>77</v>
      </c>
      <c r="J5043" t="s">
        <v>25597</v>
      </c>
      <c r="K5043" t="s">
        <v>25598</v>
      </c>
      <c r="L5043" t="s">
        <v>25599</v>
      </c>
      <c r="M5043" s="1" t="s">
        <v>25600</v>
      </c>
      <c r="N5043" s="1" t="s">
        <v>25601</v>
      </c>
      <c r="O5043">
        <v>119</v>
      </c>
      <c r="P5043" t="s">
        <v>24</v>
      </c>
      <c r="Q5043" t="s">
        <v>24</v>
      </c>
      <c r="R5043" t="s">
        <v>24</v>
      </c>
      <c r="S5043">
        <v>121</v>
      </c>
      <c r="T5043">
        <v>2</v>
      </c>
    </row>
    <row r="5044" spans="1:20">
      <c r="A5044" t="s">
        <v>37009</v>
      </c>
      <c r="B5044" t="s">
        <v>25602</v>
      </c>
      <c r="C5044" t="s">
        <v>25603</v>
      </c>
      <c r="D5044" t="s">
        <v>25604</v>
      </c>
      <c r="E5044" t="str">
        <f>IF(OR(EXACT(LEFT(F5044,1),"'"),EXACT(LEFT(F5044,1),"["),EXACT(LEFT(F5044,1),"("),EXACT(UPPER(LEFT(F5044,1)),LEFT(F5044,1))=FALSE),"-",IF(LEFT(F5044,10)="Candidatus", MID(F5044, FIND(" ", F5044), FIND(" ", F5044, FIND(" ", F5044, 1)+1)-FIND(" ", F5044)), MID(F5044, 1, FIND(" ", F5044))))</f>
        <v xml:space="preserve">Salmonella </v>
      </c>
      <c r="F5044" t="s">
        <v>25591</v>
      </c>
      <c r="G5044" t="s">
        <v>16</v>
      </c>
      <c r="H5044" t="s">
        <v>76</v>
      </c>
      <c r="I5044" t="s">
        <v>77</v>
      </c>
      <c r="J5044" t="s">
        <v>25602</v>
      </c>
      <c r="K5044" t="s">
        <v>25603</v>
      </c>
      <c r="L5044" t="s">
        <v>25604</v>
      </c>
      <c r="M5044" s="1" t="s">
        <v>25605</v>
      </c>
      <c r="N5044" s="1" t="s">
        <v>25606</v>
      </c>
      <c r="O5044">
        <v>48</v>
      </c>
      <c r="P5044" t="s">
        <v>24</v>
      </c>
      <c r="Q5044" t="s">
        <v>24</v>
      </c>
      <c r="R5044" t="s">
        <v>24</v>
      </c>
      <c r="S5044">
        <v>48</v>
      </c>
      <c r="T5044" t="s">
        <v>24</v>
      </c>
    </row>
    <row r="5045" spans="1:20">
      <c r="A5045" t="s">
        <v>37010</v>
      </c>
      <c r="B5045" t="s">
        <v>25608</v>
      </c>
      <c r="C5045" t="s">
        <v>25609</v>
      </c>
      <c r="D5045" t="s">
        <v>25610</v>
      </c>
      <c r="E5045" t="str">
        <f>IF(OR(EXACT(LEFT(F5045,1),"'"),EXACT(LEFT(F5045,1),"["),EXACT(LEFT(F5045,1),"("),EXACT(UPPER(LEFT(F5045,1)),LEFT(F5045,1))=FALSE),"-",IF(LEFT(F5045,10)="Candidatus", MID(F5045, FIND(" ", F5045), FIND(" ", F5045, FIND(" ", F5045, 1)+1)-FIND(" ", F5045)), MID(F5045, 1, FIND(" ", F5045))))</f>
        <v xml:space="preserve">Salmonella </v>
      </c>
      <c r="F5045" t="s">
        <v>25607</v>
      </c>
      <c r="G5045" t="s">
        <v>16</v>
      </c>
      <c r="H5045" t="s">
        <v>76</v>
      </c>
      <c r="I5045" t="s">
        <v>77</v>
      </c>
      <c r="J5045" t="s">
        <v>25608</v>
      </c>
      <c r="K5045" t="s">
        <v>25609</v>
      </c>
      <c r="L5045" t="s">
        <v>25610</v>
      </c>
      <c r="M5045" s="1" t="s">
        <v>25611</v>
      </c>
      <c r="N5045" s="1" t="s">
        <v>25612</v>
      </c>
      <c r="O5045">
        <v>37</v>
      </c>
      <c r="P5045" t="s">
        <v>24</v>
      </c>
      <c r="Q5045" t="s">
        <v>24</v>
      </c>
      <c r="R5045" t="s">
        <v>24</v>
      </c>
      <c r="S5045">
        <v>39</v>
      </c>
      <c r="T5045">
        <v>2</v>
      </c>
    </row>
    <row r="5046" spans="1:20">
      <c r="A5046" t="s">
        <v>37011</v>
      </c>
      <c r="B5046" t="s">
        <v>66</v>
      </c>
      <c r="C5046" t="s">
        <v>25614</v>
      </c>
      <c r="D5046" t="s">
        <v>25615</v>
      </c>
      <c r="E5046" t="str">
        <f>IF(OR(EXACT(LEFT(F5046,1),"'"),EXACT(LEFT(F5046,1),"["),EXACT(LEFT(F5046,1),"("),EXACT(UPPER(LEFT(F5046,1)),LEFT(F5046,1))=FALSE),"-",IF(LEFT(F5046,10)="Candidatus", MID(F5046, FIND(" ", F5046), FIND(" ", F5046, FIND(" ", F5046, 1)+1)-FIND(" ", F5046)), MID(F5046, 1, FIND(" ", F5046))))</f>
        <v xml:space="preserve">Salmonella </v>
      </c>
      <c r="F5046" t="s">
        <v>25613</v>
      </c>
      <c r="G5046" t="s">
        <v>16</v>
      </c>
      <c r="H5046" t="s">
        <v>76</v>
      </c>
      <c r="I5046" t="s">
        <v>77</v>
      </c>
      <c r="J5046" t="s">
        <v>66</v>
      </c>
      <c r="K5046" t="s">
        <v>25614</v>
      </c>
      <c r="L5046" t="s">
        <v>25615</v>
      </c>
      <c r="M5046" s="1" t="s">
        <v>25616</v>
      </c>
      <c r="N5046" s="1" t="s">
        <v>25617</v>
      </c>
      <c r="O5046">
        <v>39</v>
      </c>
      <c r="P5046" t="s">
        <v>24</v>
      </c>
      <c r="Q5046" t="s">
        <v>24</v>
      </c>
      <c r="R5046" t="s">
        <v>24</v>
      </c>
      <c r="S5046">
        <v>40</v>
      </c>
      <c r="T5046">
        <v>1</v>
      </c>
    </row>
    <row r="5047" spans="1:20">
      <c r="A5047" t="s">
        <v>37012</v>
      </c>
      <c r="B5047" t="s">
        <v>25619</v>
      </c>
      <c r="C5047" t="s">
        <v>25620</v>
      </c>
      <c r="D5047" t="s">
        <v>25621</v>
      </c>
      <c r="E5047" t="str">
        <f>IF(OR(EXACT(LEFT(F5047,1),"'"),EXACT(LEFT(F5047,1),"["),EXACT(LEFT(F5047,1),"("),EXACT(UPPER(LEFT(F5047,1)),LEFT(F5047,1))=FALSE),"-",IF(LEFT(F5047,10)="Candidatus", MID(F5047, FIND(" ", F5047), FIND(" ", F5047, FIND(" ", F5047, 1)+1)-FIND(" ", F5047)), MID(F5047, 1, FIND(" ", F5047))))</f>
        <v xml:space="preserve">Salmonella </v>
      </c>
      <c r="F5047" t="s">
        <v>25618</v>
      </c>
      <c r="G5047" t="s">
        <v>16</v>
      </c>
      <c r="H5047" t="s">
        <v>76</v>
      </c>
      <c r="I5047" t="s">
        <v>77</v>
      </c>
      <c r="J5047" t="s">
        <v>25619</v>
      </c>
      <c r="K5047" t="s">
        <v>25620</v>
      </c>
      <c r="L5047" t="s">
        <v>25621</v>
      </c>
      <c r="M5047" s="1" t="s">
        <v>25622</v>
      </c>
      <c r="N5047" s="1" t="s">
        <v>25623</v>
      </c>
      <c r="O5047">
        <v>112</v>
      </c>
      <c r="P5047" t="s">
        <v>24</v>
      </c>
      <c r="Q5047" t="s">
        <v>24</v>
      </c>
      <c r="R5047" t="s">
        <v>24</v>
      </c>
      <c r="S5047">
        <v>113</v>
      </c>
      <c r="T5047">
        <v>1</v>
      </c>
    </row>
    <row r="5048" spans="1:20">
      <c r="A5048" t="s">
        <v>37013</v>
      </c>
      <c r="B5048" t="s">
        <v>25624</v>
      </c>
      <c r="C5048" t="s">
        <v>25625</v>
      </c>
      <c r="D5048" t="s">
        <v>25626</v>
      </c>
      <c r="E5048" t="str">
        <f>IF(OR(EXACT(LEFT(F5048,1),"'"),EXACT(LEFT(F5048,1),"["),EXACT(LEFT(F5048,1),"("),EXACT(UPPER(LEFT(F5048,1)),LEFT(F5048,1))=FALSE),"-",IF(LEFT(F5048,10)="Candidatus", MID(F5048, FIND(" ", F5048), FIND(" ", F5048, FIND(" ", F5048, 1)+1)-FIND(" ", F5048)), MID(F5048, 1, FIND(" ", F5048))))</f>
        <v xml:space="preserve">Salmonella </v>
      </c>
      <c r="F5048" t="s">
        <v>25618</v>
      </c>
      <c r="G5048" t="s">
        <v>16</v>
      </c>
      <c r="H5048" t="s">
        <v>76</v>
      </c>
      <c r="I5048" t="s">
        <v>77</v>
      </c>
      <c r="J5048" t="s">
        <v>25624</v>
      </c>
      <c r="K5048" t="s">
        <v>25625</v>
      </c>
      <c r="L5048" t="s">
        <v>25626</v>
      </c>
      <c r="M5048" s="1" t="s">
        <v>25627</v>
      </c>
      <c r="N5048" s="1" t="s">
        <v>25628</v>
      </c>
      <c r="O5048">
        <v>35</v>
      </c>
      <c r="P5048" t="s">
        <v>24</v>
      </c>
      <c r="Q5048" t="s">
        <v>24</v>
      </c>
      <c r="R5048" t="s">
        <v>24</v>
      </c>
      <c r="S5048">
        <v>39</v>
      </c>
      <c r="T5048">
        <v>4</v>
      </c>
    </row>
    <row r="5049" spans="1:20">
      <c r="A5049" t="s">
        <v>37014</v>
      </c>
      <c r="B5049" t="s">
        <v>25630</v>
      </c>
      <c r="C5049" t="s">
        <v>25631</v>
      </c>
      <c r="D5049" t="s">
        <v>25632</v>
      </c>
      <c r="E5049" t="str">
        <f>IF(OR(EXACT(LEFT(F5049,1),"'"),EXACT(LEFT(F5049,1),"["),EXACT(LEFT(F5049,1),"("),EXACT(UPPER(LEFT(F5049,1)),LEFT(F5049,1))=FALSE),"-",IF(LEFT(F5049,10)="Candidatus", MID(F5049, FIND(" ", F5049), FIND(" ", F5049, FIND(" ", F5049, 1)+1)-FIND(" ", F5049)), MID(F5049, 1, FIND(" ", F5049))))</f>
        <v xml:space="preserve">Salmonella </v>
      </c>
      <c r="F5049" t="s">
        <v>25629</v>
      </c>
      <c r="G5049" t="s">
        <v>16</v>
      </c>
      <c r="H5049" t="s">
        <v>76</v>
      </c>
      <c r="I5049" t="s">
        <v>77</v>
      </c>
      <c r="J5049" t="s">
        <v>25630</v>
      </c>
      <c r="K5049" t="s">
        <v>25631</v>
      </c>
      <c r="L5049" t="s">
        <v>25632</v>
      </c>
      <c r="M5049" s="1" t="s">
        <v>25633</v>
      </c>
      <c r="N5049" s="1" t="s">
        <v>25634</v>
      </c>
      <c r="O5049">
        <v>210</v>
      </c>
      <c r="P5049" t="s">
        <v>24</v>
      </c>
      <c r="Q5049" t="s">
        <v>24</v>
      </c>
      <c r="R5049" t="s">
        <v>24</v>
      </c>
      <c r="S5049">
        <v>215</v>
      </c>
      <c r="T5049">
        <v>5</v>
      </c>
    </row>
    <row r="5050" spans="1:20">
      <c r="A5050" t="s">
        <v>37015</v>
      </c>
      <c r="B5050" t="s">
        <v>25636</v>
      </c>
      <c r="C5050" t="s">
        <v>25637</v>
      </c>
      <c r="D5050" t="s">
        <v>25638</v>
      </c>
      <c r="E5050" t="str">
        <f>IF(OR(EXACT(LEFT(F5050,1),"'"),EXACT(LEFT(F5050,1),"["),EXACT(LEFT(F5050,1),"("),EXACT(UPPER(LEFT(F5050,1)),LEFT(F5050,1))=FALSE),"-",IF(LEFT(F5050,10)="Candidatus", MID(F5050, FIND(" ", F5050), FIND(" ", F5050, FIND(" ", F5050, 1)+1)-FIND(" ", F5050)), MID(F5050, 1, FIND(" ", F5050))))</f>
        <v xml:space="preserve">Salmonella </v>
      </c>
      <c r="F5050" t="s">
        <v>25635</v>
      </c>
      <c r="G5050" t="s">
        <v>16</v>
      </c>
      <c r="H5050" t="s">
        <v>76</v>
      </c>
      <c r="I5050" t="s">
        <v>77</v>
      </c>
      <c r="J5050" t="s">
        <v>25636</v>
      </c>
      <c r="K5050" t="s">
        <v>25637</v>
      </c>
      <c r="L5050" t="s">
        <v>25638</v>
      </c>
      <c r="M5050" s="1" t="s">
        <v>13390</v>
      </c>
      <c r="N5050" s="1" t="s">
        <v>13391</v>
      </c>
      <c r="O5050">
        <v>7</v>
      </c>
      <c r="P5050" t="s">
        <v>24</v>
      </c>
      <c r="Q5050" t="s">
        <v>24</v>
      </c>
      <c r="R5050" t="s">
        <v>24</v>
      </c>
      <c r="S5050">
        <v>7</v>
      </c>
      <c r="T5050" t="s">
        <v>24</v>
      </c>
    </row>
    <row r="5051" spans="1:20">
      <c r="A5051" t="s">
        <v>37016</v>
      </c>
      <c r="B5051" t="s">
        <v>25640</v>
      </c>
      <c r="C5051" t="s">
        <v>25641</v>
      </c>
      <c r="D5051" t="s">
        <v>25642</v>
      </c>
      <c r="E5051" t="str">
        <f>IF(OR(EXACT(LEFT(F5051,1),"'"),EXACT(LEFT(F5051,1),"["),EXACT(LEFT(F5051,1),"("),EXACT(UPPER(LEFT(F5051,1)),LEFT(F5051,1))=FALSE),"-",IF(LEFT(F5051,10)="Candidatus", MID(F5051, FIND(" ", F5051), FIND(" ", F5051, FIND(" ", F5051, 1)+1)-FIND(" ", F5051)), MID(F5051, 1, FIND(" ", F5051))))</f>
        <v xml:space="preserve">Salmonella </v>
      </c>
      <c r="F5051" t="s">
        <v>25639</v>
      </c>
      <c r="G5051" t="s">
        <v>16</v>
      </c>
      <c r="H5051" t="s">
        <v>76</v>
      </c>
      <c r="I5051" t="s">
        <v>77</v>
      </c>
      <c r="J5051" t="s">
        <v>25640</v>
      </c>
      <c r="K5051" t="s">
        <v>25641</v>
      </c>
      <c r="L5051" t="s">
        <v>25642</v>
      </c>
      <c r="M5051" s="1" t="s">
        <v>23352</v>
      </c>
      <c r="N5051" s="1" t="s">
        <v>25643</v>
      </c>
      <c r="O5051">
        <v>4</v>
      </c>
      <c r="P5051" t="s">
        <v>24</v>
      </c>
      <c r="Q5051" t="s">
        <v>24</v>
      </c>
      <c r="R5051" t="s">
        <v>24</v>
      </c>
      <c r="S5051">
        <v>4</v>
      </c>
      <c r="T5051" t="s">
        <v>24</v>
      </c>
    </row>
    <row r="5052" spans="1:20">
      <c r="A5052" t="s">
        <v>37017</v>
      </c>
      <c r="B5052" t="s">
        <v>25644</v>
      </c>
      <c r="C5052" t="s">
        <v>25645</v>
      </c>
      <c r="D5052" t="s">
        <v>25646</v>
      </c>
      <c r="E5052" t="str">
        <f>IF(OR(EXACT(LEFT(F5052,1),"'"),EXACT(LEFT(F5052,1),"["),EXACT(LEFT(F5052,1),"("),EXACT(UPPER(LEFT(F5052,1)),LEFT(F5052,1))=FALSE),"-",IF(LEFT(F5052,10)="Candidatus", MID(F5052, FIND(" ", F5052), FIND(" ", F5052, FIND(" ", F5052, 1)+1)-FIND(" ", F5052)), MID(F5052, 1, FIND(" ", F5052))))</f>
        <v xml:space="preserve">Salmonella </v>
      </c>
      <c r="F5052" t="s">
        <v>25639</v>
      </c>
      <c r="G5052" t="s">
        <v>16</v>
      </c>
      <c r="H5052" t="s">
        <v>76</v>
      </c>
      <c r="I5052" t="s">
        <v>77</v>
      </c>
      <c r="J5052" t="s">
        <v>25644</v>
      </c>
      <c r="K5052" t="s">
        <v>25645</v>
      </c>
      <c r="L5052" t="s">
        <v>25646</v>
      </c>
      <c r="M5052" s="1" t="s">
        <v>25647</v>
      </c>
      <c r="N5052" s="1" t="s">
        <v>25648</v>
      </c>
      <c r="O5052">
        <v>99</v>
      </c>
      <c r="P5052" t="s">
        <v>24</v>
      </c>
      <c r="Q5052" t="s">
        <v>24</v>
      </c>
      <c r="R5052" t="s">
        <v>24</v>
      </c>
      <c r="S5052">
        <v>100</v>
      </c>
      <c r="T5052">
        <v>1</v>
      </c>
    </row>
    <row r="5053" spans="1:20">
      <c r="A5053" t="s">
        <v>37018</v>
      </c>
      <c r="B5053" t="s">
        <v>25650</v>
      </c>
      <c r="C5053" t="s">
        <v>25651</v>
      </c>
      <c r="D5053" t="s">
        <v>25652</v>
      </c>
      <c r="E5053" t="str">
        <f>IF(OR(EXACT(LEFT(F5053,1),"'"),EXACT(LEFT(F5053,1),"["),EXACT(LEFT(F5053,1),"("),EXACT(UPPER(LEFT(F5053,1)),LEFT(F5053,1))=FALSE),"-",IF(LEFT(F5053,10)="Candidatus", MID(F5053, FIND(" ", F5053), FIND(" ", F5053, FIND(" ", F5053, 1)+1)-FIND(" ", F5053)), MID(F5053, 1, FIND(" ", F5053))))</f>
        <v xml:space="preserve">Salmonella </v>
      </c>
      <c r="F5053" t="s">
        <v>25649</v>
      </c>
      <c r="G5053" t="s">
        <v>16</v>
      </c>
      <c r="H5053" t="s">
        <v>76</v>
      </c>
      <c r="I5053" t="s">
        <v>77</v>
      </c>
      <c r="J5053" t="s">
        <v>25650</v>
      </c>
      <c r="K5053" t="s">
        <v>25651</v>
      </c>
      <c r="L5053" t="s">
        <v>25652</v>
      </c>
      <c r="M5053" s="1" t="s">
        <v>25653</v>
      </c>
      <c r="N5053" s="1" t="s">
        <v>25654</v>
      </c>
      <c r="O5053">
        <v>22</v>
      </c>
      <c r="P5053" t="s">
        <v>24</v>
      </c>
      <c r="Q5053" t="s">
        <v>24</v>
      </c>
      <c r="R5053" t="s">
        <v>24</v>
      </c>
      <c r="S5053">
        <v>28</v>
      </c>
      <c r="T5053">
        <v>6</v>
      </c>
    </row>
    <row r="5054" spans="1:20">
      <c r="A5054" t="s">
        <v>37019</v>
      </c>
      <c r="B5054" t="s">
        <v>25655</v>
      </c>
      <c r="C5054" t="s">
        <v>25656</v>
      </c>
      <c r="D5054" t="s">
        <v>25657</v>
      </c>
      <c r="E5054" t="str">
        <f>IF(OR(EXACT(LEFT(F5054,1),"'"),EXACT(LEFT(F5054,1),"["),EXACT(LEFT(F5054,1),"("),EXACT(UPPER(LEFT(F5054,1)),LEFT(F5054,1))=FALSE),"-",IF(LEFT(F5054,10)="Candidatus", MID(F5054, FIND(" ", F5054), FIND(" ", F5054, FIND(" ", F5054, 1)+1)-FIND(" ", F5054)), MID(F5054, 1, FIND(" ", F5054))))</f>
        <v xml:space="preserve">Salmonella </v>
      </c>
      <c r="F5054" t="s">
        <v>25649</v>
      </c>
      <c r="G5054" t="s">
        <v>16</v>
      </c>
      <c r="H5054" t="s">
        <v>76</v>
      </c>
      <c r="I5054" t="s">
        <v>77</v>
      </c>
      <c r="J5054" t="s">
        <v>25655</v>
      </c>
      <c r="K5054" t="s">
        <v>25656</v>
      </c>
      <c r="L5054" t="s">
        <v>25657</v>
      </c>
      <c r="M5054" s="1" t="s">
        <v>25658</v>
      </c>
      <c r="N5054" s="1" t="s">
        <v>25659</v>
      </c>
      <c r="O5054">
        <v>16</v>
      </c>
      <c r="P5054" t="s">
        <v>24</v>
      </c>
      <c r="Q5054" t="s">
        <v>24</v>
      </c>
      <c r="R5054" t="s">
        <v>24</v>
      </c>
      <c r="S5054">
        <v>19</v>
      </c>
      <c r="T5054">
        <v>3</v>
      </c>
    </row>
    <row r="5055" spans="1:20">
      <c r="A5055" t="s">
        <v>37020</v>
      </c>
      <c r="B5055" t="s">
        <v>25661</v>
      </c>
      <c r="C5055" t="s">
        <v>25662</v>
      </c>
      <c r="D5055" t="s">
        <v>25663</v>
      </c>
      <c r="E5055" t="str">
        <f>IF(OR(EXACT(LEFT(F5055,1),"'"),EXACT(LEFT(F5055,1),"["),EXACT(LEFT(F5055,1),"("),EXACT(UPPER(LEFT(F5055,1)),LEFT(F5055,1))=FALSE),"-",IF(LEFT(F5055,10)="Candidatus", MID(F5055, FIND(" ", F5055), FIND(" ", F5055, FIND(" ", F5055, 1)+1)-FIND(" ", F5055)), MID(F5055, 1, FIND(" ", F5055))))</f>
        <v xml:space="preserve">Salmonella </v>
      </c>
      <c r="F5055" t="s">
        <v>25660</v>
      </c>
      <c r="G5055" t="s">
        <v>16</v>
      </c>
      <c r="H5055" t="s">
        <v>76</v>
      </c>
      <c r="I5055" t="s">
        <v>77</v>
      </c>
      <c r="J5055" t="s">
        <v>25661</v>
      </c>
      <c r="K5055" t="s">
        <v>25662</v>
      </c>
      <c r="L5055" t="s">
        <v>25663</v>
      </c>
      <c r="M5055" s="1" t="s">
        <v>25664</v>
      </c>
      <c r="N5055" s="1" t="s">
        <v>25665</v>
      </c>
      <c r="O5055">
        <v>31</v>
      </c>
      <c r="P5055" t="s">
        <v>24</v>
      </c>
      <c r="Q5055" t="s">
        <v>24</v>
      </c>
      <c r="R5055">
        <v>2</v>
      </c>
      <c r="S5055">
        <v>43</v>
      </c>
      <c r="T5055">
        <v>10</v>
      </c>
    </row>
    <row r="5056" spans="1:20">
      <c r="A5056" t="s">
        <v>37021</v>
      </c>
      <c r="B5056" t="s">
        <v>25666</v>
      </c>
      <c r="C5056" t="s">
        <v>25667</v>
      </c>
      <c r="D5056" t="s">
        <v>25668</v>
      </c>
      <c r="E5056" t="str">
        <f>IF(OR(EXACT(LEFT(F5056,1),"'"),EXACT(LEFT(F5056,1),"["),EXACT(LEFT(F5056,1),"("),EXACT(UPPER(LEFT(F5056,1)),LEFT(F5056,1))=FALSE),"-",IF(LEFT(F5056,10)="Candidatus", MID(F5056, FIND(" ", F5056), FIND(" ", F5056, FIND(" ", F5056, 1)+1)-FIND(" ", F5056)), MID(F5056, 1, FIND(" ", F5056))))</f>
        <v xml:space="preserve">Salmonella </v>
      </c>
      <c r="F5056" t="s">
        <v>25660</v>
      </c>
      <c r="G5056" t="s">
        <v>16</v>
      </c>
      <c r="H5056" t="s">
        <v>76</v>
      </c>
      <c r="I5056" t="s">
        <v>77</v>
      </c>
      <c r="J5056" t="s">
        <v>25666</v>
      </c>
      <c r="K5056" t="s">
        <v>25667</v>
      </c>
      <c r="L5056" t="s">
        <v>25668</v>
      </c>
      <c r="M5056" s="1" t="s">
        <v>25104</v>
      </c>
      <c r="N5056" s="1" t="s">
        <v>25105</v>
      </c>
      <c r="O5056">
        <v>141</v>
      </c>
      <c r="P5056" t="s">
        <v>24</v>
      </c>
      <c r="Q5056" t="s">
        <v>24</v>
      </c>
      <c r="R5056">
        <v>5</v>
      </c>
      <c r="S5056">
        <v>151</v>
      </c>
      <c r="T5056">
        <v>5</v>
      </c>
    </row>
    <row r="5057" spans="1:20">
      <c r="A5057" t="s">
        <v>37022</v>
      </c>
      <c r="B5057" t="s">
        <v>25669</v>
      </c>
      <c r="C5057" t="s">
        <v>25670</v>
      </c>
      <c r="D5057" t="s">
        <v>25671</v>
      </c>
      <c r="E5057" t="str">
        <f>IF(OR(EXACT(LEFT(F5057,1),"'"),EXACT(LEFT(F5057,1),"["),EXACT(LEFT(F5057,1),"("),EXACT(UPPER(LEFT(F5057,1)),LEFT(F5057,1))=FALSE),"-",IF(LEFT(F5057,10)="Candidatus", MID(F5057, FIND(" ", F5057), FIND(" ", F5057, FIND(" ", F5057, 1)+1)-FIND(" ", F5057)), MID(F5057, 1, FIND(" ", F5057))))</f>
        <v xml:space="preserve">Salmonella </v>
      </c>
      <c r="F5057" t="s">
        <v>25660</v>
      </c>
      <c r="G5057" t="s">
        <v>16</v>
      </c>
      <c r="H5057" t="s">
        <v>76</v>
      </c>
      <c r="I5057" t="s">
        <v>77</v>
      </c>
      <c r="J5057" t="s">
        <v>25669</v>
      </c>
      <c r="K5057" t="s">
        <v>25670</v>
      </c>
      <c r="L5057" t="s">
        <v>25671</v>
      </c>
      <c r="M5057" s="1" t="s">
        <v>25672</v>
      </c>
      <c r="N5057" s="1" t="s">
        <v>25673</v>
      </c>
      <c r="O5057">
        <v>110</v>
      </c>
      <c r="P5057" t="s">
        <v>24</v>
      </c>
      <c r="Q5057" t="s">
        <v>24</v>
      </c>
      <c r="R5057" t="s">
        <v>24</v>
      </c>
      <c r="S5057">
        <v>111</v>
      </c>
      <c r="T5057">
        <v>1</v>
      </c>
    </row>
    <row r="5058" spans="1:20">
      <c r="A5058" t="s">
        <v>37023</v>
      </c>
      <c r="B5058" t="s">
        <v>25675</v>
      </c>
      <c r="C5058" t="s">
        <v>25676</v>
      </c>
      <c r="D5058" t="s">
        <v>25677</v>
      </c>
      <c r="E5058" t="str">
        <f>IF(OR(EXACT(LEFT(F5058,1),"'"),EXACT(LEFT(F5058,1),"["),EXACT(LEFT(F5058,1),"("),EXACT(UPPER(LEFT(F5058,1)),LEFT(F5058,1))=FALSE),"-",IF(LEFT(F5058,10)="Candidatus", MID(F5058, FIND(" ", F5058), FIND(" ", F5058, FIND(" ", F5058, 1)+1)-FIND(" ", F5058)), MID(F5058, 1, FIND(" ", F5058))))</f>
        <v xml:space="preserve">Salmonella </v>
      </c>
      <c r="F5058" t="s">
        <v>25674</v>
      </c>
      <c r="G5058" t="s">
        <v>16</v>
      </c>
      <c r="H5058" t="s">
        <v>76</v>
      </c>
      <c r="I5058" t="s">
        <v>77</v>
      </c>
      <c r="J5058" t="s">
        <v>25675</v>
      </c>
      <c r="K5058" t="s">
        <v>25676</v>
      </c>
      <c r="L5058" t="s">
        <v>25677</v>
      </c>
      <c r="M5058" s="1" t="s">
        <v>25678</v>
      </c>
      <c r="N5058" s="1" t="s">
        <v>25679</v>
      </c>
      <c r="O5058">
        <v>102</v>
      </c>
      <c r="P5058" t="s">
        <v>24</v>
      </c>
      <c r="Q5058" t="s">
        <v>24</v>
      </c>
      <c r="R5058" t="s">
        <v>24</v>
      </c>
      <c r="S5058">
        <v>105</v>
      </c>
      <c r="T5058">
        <v>3</v>
      </c>
    </row>
    <row r="5059" spans="1:20">
      <c r="A5059" t="s">
        <v>37024</v>
      </c>
      <c r="B5059" t="s">
        <v>25680</v>
      </c>
      <c r="C5059" t="s">
        <v>25681</v>
      </c>
      <c r="D5059" t="s">
        <v>25682</v>
      </c>
      <c r="E5059" t="str">
        <f>IF(OR(EXACT(LEFT(F5059,1),"'"),EXACT(LEFT(F5059,1),"["),EXACT(LEFT(F5059,1),"("),EXACT(UPPER(LEFT(F5059,1)),LEFT(F5059,1))=FALSE),"-",IF(LEFT(F5059,10)="Candidatus", MID(F5059, FIND(" ", F5059), FIND(" ", F5059, FIND(" ", F5059, 1)+1)-FIND(" ", F5059)), MID(F5059, 1, FIND(" ", F5059))))</f>
        <v xml:space="preserve">Salmonella </v>
      </c>
      <c r="F5059" t="s">
        <v>25674</v>
      </c>
      <c r="G5059" t="s">
        <v>16</v>
      </c>
      <c r="H5059" t="s">
        <v>76</v>
      </c>
      <c r="I5059" t="s">
        <v>77</v>
      </c>
      <c r="J5059" t="s">
        <v>25680</v>
      </c>
      <c r="K5059" t="s">
        <v>25681</v>
      </c>
      <c r="L5059" t="s">
        <v>25682</v>
      </c>
      <c r="M5059" s="1" t="s">
        <v>25683</v>
      </c>
      <c r="N5059" s="1" t="s">
        <v>25684</v>
      </c>
      <c r="O5059">
        <v>2</v>
      </c>
      <c r="P5059" t="s">
        <v>24</v>
      </c>
      <c r="Q5059" t="s">
        <v>24</v>
      </c>
      <c r="R5059" t="s">
        <v>24</v>
      </c>
      <c r="S5059">
        <v>2</v>
      </c>
      <c r="T5059" t="s">
        <v>24</v>
      </c>
    </row>
    <row r="5060" spans="1:20">
      <c r="A5060" t="s">
        <v>37025</v>
      </c>
      <c r="B5060" t="s">
        <v>25685</v>
      </c>
      <c r="C5060" t="s">
        <v>25686</v>
      </c>
      <c r="D5060" t="s">
        <v>25687</v>
      </c>
      <c r="E5060" t="str">
        <f>IF(OR(EXACT(LEFT(F5060,1),"'"),EXACT(LEFT(F5060,1),"["),EXACT(LEFT(F5060,1),"("),EXACT(UPPER(LEFT(F5060,1)),LEFT(F5060,1))=FALSE),"-",IF(LEFT(F5060,10)="Candidatus", MID(F5060, FIND(" ", F5060), FIND(" ", F5060, FIND(" ", F5060, 1)+1)-FIND(" ", F5060)), MID(F5060, 1, FIND(" ", F5060))))</f>
        <v xml:space="preserve">Salmonella </v>
      </c>
      <c r="F5060" t="s">
        <v>25674</v>
      </c>
      <c r="G5060" t="s">
        <v>16</v>
      </c>
      <c r="H5060" t="s">
        <v>76</v>
      </c>
      <c r="I5060" t="s">
        <v>77</v>
      </c>
      <c r="J5060" t="s">
        <v>25685</v>
      </c>
      <c r="K5060" t="s">
        <v>25686</v>
      </c>
      <c r="L5060" t="s">
        <v>25687</v>
      </c>
      <c r="M5060" s="1" t="s">
        <v>25688</v>
      </c>
      <c r="N5060" s="1" t="s">
        <v>25689</v>
      </c>
      <c r="O5060">
        <v>179</v>
      </c>
      <c r="P5060" t="s">
        <v>24</v>
      </c>
      <c r="Q5060" t="s">
        <v>24</v>
      </c>
      <c r="R5060" t="s">
        <v>24</v>
      </c>
      <c r="S5060">
        <v>184</v>
      </c>
      <c r="T5060">
        <v>5</v>
      </c>
    </row>
    <row r="5061" spans="1:20">
      <c r="A5061" t="s">
        <v>37026</v>
      </c>
      <c r="B5061" t="s">
        <v>25691</v>
      </c>
      <c r="C5061" t="s">
        <v>25692</v>
      </c>
      <c r="D5061" t="s">
        <v>25693</v>
      </c>
      <c r="E5061" t="str">
        <f>IF(OR(EXACT(LEFT(F5061,1),"'"),EXACT(LEFT(F5061,1),"["),EXACT(LEFT(F5061,1),"("),EXACT(UPPER(LEFT(F5061,1)),LEFT(F5061,1))=FALSE),"-",IF(LEFT(F5061,10)="Candidatus", MID(F5061, FIND(" ", F5061), FIND(" ", F5061, FIND(" ", F5061, 1)+1)-FIND(" ", F5061)), MID(F5061, 1, FIND(" ", F5061))))</f>
        <v xml:space="preserve">Salmonella </v>
      </c>
      <c r="F5061" t="s">
        <v>25690</v>
      </c>
      <c r="G5061" t="s">
        <v>16</v>
      </c>
      <c r="H5061" t="s">
        <v>76</v>
      </c>
      <c r="I5061" t="s">
        <v>77</v>
      </c>
      <c r="J5061" t="s">
        <v>25691</v>
      </c>
      <c r="K5061" t="s">
        <v>25692</v>
      </c>
      <c r="L5061" t="s">
        <v>25693</v>
      </c>
      <c r="M5061" s="1" t="s">
        <v>25694</v>
      </c>
      <c r="N5061" s="1" t="s">
        <v>25695</v>
      </c>
      <c r="O5061">
        <v>195</v>
      </c>
      <c r="P5061" t="s">
        <v>24</v>
      </c>
      <c r="Q5061" t="s">
        <v>24</v>
      </c>
      <c r="R5061" t="s">
        <v>24</v>
      </c>
      <c r="S5061">
        <v>198</v>
      </c>
      <c r="T5061">
        <v>3</v>
      </c>
    </row>
    <row r="5062" spans="1:20">
      <c r="A5062" t="s">
        <v>37027</v>
      </c>
      <c r="B5062" t="s">
        <v>25696</v>
      </c>
      <c r="C5062" t="s">
        <v>25697</v>
      </c>
      <c r="D5062" t="s">
        <v>25698</v>
      </c>
      <c r="E5062" t="str">
        <f>IF(OR(EXACT(LEFT(F5062,1),"'"),EXACT(LEFT(F5062,1),"["),EXACT(LEFT(F5062,1),"("),EXACT(UPPER(LEFT(F5062,1)),LEFT(F5062,1))=FALSE),"-",IF(LEFT(F5062,10)="Candidatus", MID(F5062, FIND(" ", F5062), FIND(" ", F5062, FIND(" ", F5062, 1)+1)-FIND(" ", F5062)), MID(F5062, 1, FIND(" ", F5062))))</f>
        <v xml:space="preserve">Salmonella </v>
      </c>
      <c r="F5062" t="s">
        <v>25690</v>
      </c>
      <c r="G5062" t="s">
        <v>16</v>
      </c>
      <c r="H5062" t="s">
        <v>76</v>
      </c>
      <c r="I5062" t="s">
        <v>77</v>
      </c>
      <c r="J5062" t="s">
        <v>25696</v>
      </c>
      <c r="K5062" t="s">
        <v>25697</v>
      </c>
      <c r="L5062" t="s">
        <v>25698</v>
      </c>
      <c r="M5062" s="1" t="s">
        <v>25683</v>
      </c>
      <c r="N5062" s="1" t="s">
        <v>25684</v>
      </c>
      <c r="O5062">
        <v>1</v>
      </c>
      <c r="P5062" t="s">
        <v>24</v>
      </c>
      <c r="Q5062" t="s">
        <v>24</v>
      </c>
      <c r="R5062">
        <v>1</v>
      </c>
      <c r="S5062">
        <v>2</v>
      </c>
      <c r="T5062" t="s">
        <v>24</v>
      </c>
    </row>
    <row r="5063" spans="1:20">
      <c r="A5063" t="s">
        <v>37028</v>
      </c>
      <c r="B5063" t="s">
        <v>25700</v>
      </c>
      <c r="C5063" t="s">
        <v>25701</v>
      </c>
      <c r="D5063" t="s">
        <v>25702</v>
      </c>
      <c r="E5063" t="str">
        <f>IF(OR(EXACT(LEFT(F5063,1),"'"),EXACT(LEFT(F5063,1),"["),EXACT(LEFT(F5063,1),"("),EXACT(UPPER(LEFT(F5063,1)),LEFT(F5063,1))=FALSE),"-",IF(LEFT(F5063,10)="Candidatus", MID(F5063, FIND(" ", F5063), FIND(" ", F5063, FIND(" ", F5063, 1)+1)-FIND(" ", F5063)), MID(F5063, 1, FIND(" ", F5063))))</f>
        <v xml:space="preserve">Salmonella </v>
      </c>
      <c r="F5063" t="s">
        <v>25699</v>
      </c>
      <c r="G5063" t="s">
        <v>16</v>
      </c>
      <c r="H5063" t="s">
        <v>76</v>
      </c>
      <c r="I5063" t="s">
        <v>77</v>
      </c>
      <c r="J5063" t="s">
        <v>25700</v>
      </c>
      <c r="K5063" t="s">
        <v>25701</v>
      </c>
      <c r="L5063" t="s">
        <v>25702</v>
      </c>
      <c r="M5063" s="1" t="s">
        <v>25703</v>
      </c>
      <c r="N5063" s="1" t="s">
        <v>25704</v>
      </c>
      <c r="O5063">
        <v>113</v>
      </c>
      <c r="P5063" t="s">
        <v>24</v>
      </c>
      <c r="Q5063" t="s">
        <v>24</v>
      </c>
      <c r="R5063" t="s">
        <v>24</v>
      </c>
      <c r="S5063">
        <v>114</v>
      </c>
      <c r="T5063">
        <v>1</v>
      </c>
    </row>
    <row r="5064" spans="1:20">
      <c r="A5064" t="s">
        <v>37029</v>
      </c>
      <c r="B5064" t="s">
        <v>25706</v>
      </c>
      <c r="C5064" t="s">
        <v>25707</v>
      </c>
      <c r="D5064" t="s">
        <v>25708</v>
      </c>
      <c r="E5064" t="str">
        <f>IF(OR(EXACT(LEFT(F5064,1),"'"),EXACT(LEFT(F5064,1),"["),EXACT(LEFT(F5064,1),"("),EXACT(UPPER(LEFT(F5064,1)),LEFT(F5064,1))=FALSE),"-",IF(LEFT(F5064,10)="Candidatus", MID(F5064, FIND(" ", F5064), FIND(" ", F5064, FIND(" ", F5064, 1)+1)-FIND(" ", F5064)), MID(F5064, 1, FIND(" ", F5064))))</f>
        <v xml:space="preserve">Salmonella </v>
      </c>
      <c r="F5064" t="s">
        <v>25705</v>
      </c>
      <c r="G5064" t="s">
        <v>16</v>
      </c>
      <c r="H5064" t="s">
        <v>76</v>
      </c>
      <c r="I5064" t="s">
        <v>77</v>
      </c>
      <c r="J5064" t="s">
        <v>25706</v>
      </c>
      <c r="K5064" t="s">
        <v>25707</v>
      </c>
      <c r="L5064" t="s">
        <v>25708</v>
      </c>
      <c r="M5064" s="1" t="s">
        <v>21024</v>
      </c>
      <c r="N5064" s="1" t="s">
        <v>25709</v>
      </c>
      <c r="O5064">
        <v>57</v>
      </c>
      <c r="P5064" t="s">
        <v>24</v>
      </c>
      <c r="Q5064" t="s">
        <v>24</v>
      </c>
      <c r="R5064" t="s">
        <v>24</v>
      </c>
      <c r="S5064">
        <v>63</v>
      </c>
      <c r="T5064">
        <v>6</v>
      </c>
    </row>
    <row r="5065" spans="1:20">
      <c r="A5065" t="s">
        <v>37030</v>
      </c>
      <c r="B5065" t="s">
        <v>25711</v>
      </c>
      <c r="C5065" t="s">
        <v>25712</v>
      </c>
      <c r="D5065" t="s">
        <v>25713</v>
      </c>
      <c r="E5065" t="str">
        <f>IF(OR(EXACT(LEFT(F5065,1),"'"),EXACT(LEFT(F5065,1),"["),EXACT(LEFT(F5065,1),"("),EXACT(UPPER(LEFT(F5065,1)),LEFT(F5065,1))=FALSE),"-",IF(LEFT(F5065,10)="Candidatus", MID(F5065, FIND(" ", F5065), FIND(" ", F5065, FIND(" ", F5065, 1)+1)-FIND(" ", F5065)), MID(F5065, 1, FIND(" ", F5065))))</f>
        <v xml:space="preserve">Salmonella </v>
      </c>
      <c r="F5065" t="s">
        <v>25710</v>
      </c>
      <c r="G5065" t="s">
        <v>16</v>
      </c>
      <c r="H5065" t="s">
        <v>76</v>
      </c>
      <c r="I5065" t="s">
        <v>77</v>
      </c>
      <c r="J5065" t="s">
        <v>25711</v>
      </c>
      <c r="K5065" t="s">
        <v>25712</v>
      </c>
      <c r="L5065" t="s">
        <v>25713</v>
      </c>
      <c r="M5065" s="1" t="s">
        <v>25714</v>
      </c>
      <c r="N5065" s="1" t="s">
        <v>25715</v>
      </c>
      <c r="O5065">
        <v>96</v>
      </c>
      <c r="P5065" t="s">
        <v>24</v>
      </c>
      <c r="Q5065" t="s">
        <v>24</v>
      </c>
      <c r="R5065" t="s">
        <v>24</v>
      </c>
      <c r="S5065">
        <v>106</v>
      </c>
      <c r="T5065">
        <v>10</v>
      </c>
    </row>
    <row r="5066" spans="1:20">
      <c r="A5066" t="s">
        <v>37031</v>
      </c>
      <c r="B5066" t="s">
        <v>25717</v>
      </c>
      <c r="C5066" t="s">
        <v>25718</v>
      </c>
      <c r="D5066" t="s">
        <v>25719</v>
      </c>
      <c r="E5066" t="str">
        <f>IF(OR(EXACT(LEFT(F5066,1),"'"),EXACT(LEFT(F5066,1),"["),EXACT(LEFT(F5066,1),"("),EXACT(UPPER(LEFT(F5066,1)),LEFT(F5066,1))=FALSE),"-",IF(LEFT(F5066,10)="Candidatus", MID(F5066, FIND(" ", F5066), FIND(" ", F5066, FIND(" ", F5066, 1)+1)-FIND(" ", F5066)), MID(F5066, 1, FIND(" ", F5066))))</f>
        <v xml:space="preserve">Salmonella </v>
      </c>
      <c r="F5066" t="s">
        <v>25716</v>
      </c>
      <c r="G5066" t="s">
        <v>16</v>
      </c>
      <c r="H5066" t="s">
        <v>76</v>
      </c>
      <c r="I5066" t="s">
        <v>77</v>
      </c>
      <c r="J5066" t="s">
        <v>25717</v>
      </c>
      <c r="K5066" t="s">
        <v>25718</v>
      </c>
      <c r="L5066" t="s">
        <v>25719</v>
      </c>
      <c r="M5066" s="1" t="s">
        <v>25720</v>
      </c>
      <c r="N5066" s="1" t="s">
        <v>25721</v>
      </c>
      <c r="O5066">
        <v>108</v>
      </c>
      <c r="P5066" t="s">
        <v>24</v>
      </c>
      <c r="Q5066" t="s">
        <v>24</v>
      </c>
      <c r="R5066" t="s">
        <v>24</v>
      </c>
      <c r="S5066">
        <v>119</v>
      </c>
      <c r="T5066">
        <v>11</v>
      </c>
    </row>
    <row r="5067" spans="1:20">
      <c r="A5067" t="s">
        <v>37032</v>
      </c>
      <c r="B5067" t="s">
        <v>25722</v>
      </c>
      <c r="C5067" t="s">
        <v>25723</v>
      </c>
      <c r="D5067" t="s">
        <v>25724</v>
      </c>
      <c r="E5067" t="str">
        <f>IF(OR(EXACT(LEFT(F5067,1),"'"),EXACT(LEFT(F5067,1),"["),EXACT(LEFT(F5067,1),"("),EXACT(UPPER(LEFT(F5067,1)),LEFT(F5067,1))=FALSE),"-",IF(LEFT(F5067,10)="Candidatus", MID(F5067, FIND(" ", F5067), FIND(" ", F5067, FIND(" ", F5067, 1)+1)-FIND(" ", F5067)), MID(F5067, 1, FIND(" ", F5067))))</f>
        <v xml:space="preserve">Salmonella </v>
      </c>
      <c r="F5067" t="s">
        <v>25716</v>
      </c>
      <c r="G5067" t="s">
        <v>16</v>
      </c>
      <c r="H5067" t="s">
        <v>76</v>
      </c>
      <c r="I5067" t="s">
        <v>77</v>
      </c>
      <c r="J5067" t="s">
        <v>25722</v>
      </c>
      <c r="K5067" t="s">
        <v>25723</v>
      </c>
      <c r="L5067" t="s">
        <v>25724</v>
      </c>
      <c r="M5067" s="1" t="s">
        <v>25725</v>
      </c>
      <c r="N5067" s="1" t="s">
        <v>25726</v>
      </c>
      <c r="O5067">
        <v>4</v>
      </c>
      <c r="P5067" t="s">
        <v>24</v>
      </c>
      <c r="Q5067" t="s">
        <v>24</v>
      </c>
      <c r="R5067" t="s">
        <v>24</v>
      </c>
      <c r="S5067">
        <v>4</v>
      </c>
      <c r="T5067" t="s">
        <v>24</v>
      </c>
    </row>
    <row r="5068" spans="1:20">
      <c r="A5068" t="s">
        <v>37033</v>
      </c>
      <c r="B5068" t="s">
        <v>25728</v>
      </c>
      <c r="C5068" t="s">
        <v>25729</v>
      </c>
      <c r="D5068" t="s">
        <v>25730</v>
      </c>
      <c r="E5068" t="str">
        <f>IF(OR(EXACT(LEFT(F5068,1),"'"),EXACT(LEFT(F5068,1),"["),EXACT(LEFT(F5068,1),"("),EXACT(UPPER(LEFT(F5068,1)),LEFT(F5068,1))=FALSE),"-",IF(LEFT(F5068,10)="Candidatus", MID(F5068, FIND(" ", F5068), FIND(" ", F5068, FIND(" ", F5068, 1)+1)-FIND(" ", F5068)), MID(F5068, 1, FIND(" ", F5068))))</f>
        <v xml:space="preserve">Salmonella </v>
      </c>
      <c r="F5068" t="s">
        <v>25727</v>
      </c>
      <c r="G5068" t="s">
        <v>16</v>
      </c>
      <c r="H5068" t="s">
        <v>76</v>
      </c>
      <c r="I5068" t="s">
        <v>77</v>
      </c>
      <c r="J5068" t="s">
        <v>25728</v>
      </c>
      <c r="K5068" t="s">
        <v>25729</v>
      </c>
      <c r="L5068" t="s">
        <v>25730</v>
      </c>
      <c r="M5068" s="1" t="s">
        <v>25731</v>
      </c>
      <c r="N5068" s="1" t="s">
        <v>25732</v>
      </c>
      <c r="O5068">
        <v>235</v>
      </c>
      <c r="P5068" t="s">
        <v>24</v>
      </c>
      <c r="Q5068" t="s">
        <v>24</v>
      </c>
      <c r="R5068" t="s">
        <v>24</v>
      </c>
      <c r="S5068">
        <v>246</v>
      </c>
      <c r="T5068">
        <v>10</v>
      </c>
    </row>
    <row r="5069" spans="1:20">
      <c r="A5069" t="s">
        <v>37034</v>
      </c>
      <c r="B5069" t="s">
        <v>25733</v>
      </c>
      <c r="C5069" t="s">
        <v>25734</v>
      </c>
      <c r="D5069" t="s">
        <v>25735</v>
      </c>
      <c r="E5069" t="str">
        <f>IF(OR(EXACT(LEFT(F5069,1),"'"),EXACT(LEFT(F5069,1),"["),EXACT(LEFT(F5069,1),"("),EXACT(UPPER(LEFT(F5069,1)),LEFT(F5069,1))=FALSE),"-",IF(LEFT(F5069,10)="Candidatus", MID(F5069, FIND(" ", F5069), FIND(" ", F5069, FIND(" ", F5069, 1)+1)-FIND(" ", F5069)), MID(F5069, 1, FIND(" ", F5069))))</f>
        <v xml:space="preserve">Salmonella </v>
      </c>
      <c r="F5069" t="s">
        <v>25727</v>
      </c>
      <c r="G5069" t="s">
        <v>16</v>
      </c>
      <c r="H5069" t="s">
        <v>76</v>
      </c>
      <c r="I5069" t="s">
        <v>77</v>
      </c>
      <c r="J5069" t="s">
        <v>25733</v>
      </c>
      <c r="K5069" t="s">
        <v>25734</v>
      </c>
      <c r="L5069" t="s">
        <v>25735</v>
      </c>
      <c r="M5069" s="1" t="s">
        <v>25736</v>
      </c>
      <c r="N5069" s="1" t="s">
        <v>12132</v>
      </c>
      <c r="O5069">
        <v>128</v>
      </c>
      <c r="P5069" t="s">
        <v>24</v>
      </c>
      <c r="Q5069">
        <v>1</v>
      </c>
      <c r="R5069" t="s">
        <v>24</v>
      </c>
      <c r="S5069">
        <v>129</v>
      </c>
      <c r="T5069" t="s">
        <v>24</v>
      </c>
    </row>
    <row r="5070" spans="1:20">
      <c r="A5070" t="s">
        <v>37035</v>
      </c>
      <c r="B5070" t="s">
        <v>66</v>
      </c>
      <c r="C5070" t="s">
        <v>25738</v>
      </c>
      <c r="D5070" t="s">
        <v>25739</v>
      </c>
      <c r="E5070" t="str">
        <f>IF(OR(EXACT(LEFT(F5070,1),"'"),EXACT(LEFT(F5070,1),"["),EXACT(LEFT(F5070,1),"("),EXACT(UPPER(LEFT(F5070,1)),LEFT(F5070,1))=FALSE),"-",IF(LEFT(F5070,10)="Candidatus", MID(F5070, FIND(" ", F5070), FIND(" ", F5070, FIND(" ", F5070, 1)+1)-FIND(" ", F5070)), MID(F5070, 1, FIND(" ", F5070))))</f>
        <v xml:space="preserve">Salmonella </v>
      </c>
      <c r="F5070" t="s">
        <v>25737</v>
      </c>
      <c r="G5070" t="s">
        <v>16</v>
      </c>
      <c r="H5070" t="s">
        <v>76</v>
      </c>
      <c r="I5070" t="s">
        <v>77</v>
      </c>
      <c r="J5070" t="s">
        <v>66</v>
      </c>
      <c r="K5070" t="s">
        <v>25738</v>
      </c>
      <c r="L5070" t="s">
        <v>25739</v>
      </c>
      <c r="M5070" s="1" t="s">
        <v>25740</v>
      </c>
      <c r="N5070" s="1" t="s">
        <v>25741</v>
      </c>
      <c r="O5070">
        <v>188</v>
      </c>
      <c r="P5070" t="s">
        <v>24</v>
      </c>
      <c r="Q5070" t="s">
        <v>24</v>
      </c>
      <c r="R5070" t="s">
        <v>24</v>
      </c>
      <c r="S5070">
        <v>195</v>
      </c>
      <c r="T5070">
        <v>7</v>
      </c>
    </row>
    <row r="5071" spans="1:20">
      <c r="A5071" t="s">
        <v>37036</v>
      </c>
      <c r="B5071" t="s">
        <v>66</v>
      </c>
      <c r="C5071" t="s">
        <v>25743</v>
      </c>
      <c r="D5071" t="s">
        <v>25744</v>
      </c>
      <c r="E5071" t="str">
        <f>IF(OR(EXACT(LEFT(F5071,1),"'"),EXACT(LEFT(F5071,1),"["),EXACT(LEFT(F5071,1),"("),EXACT(UPPER(LEFT(F5071,1)),LEFT(F5071,1))=FALSE),"-",IF(LEFT(F5071,10)="Candidatus", MID(F5071, FIND(" ", F5071), FIND(" ", F5071, FIND(" ", F5071, 1)+1)-FIND(" ", F5071)), MID(F5071, 1, FIND(" ", F5071))))</f>
        <v xml:space="preserve">Salmonella </v>
      </c>
      <c r="F5071" t="s">
        <v>25742</v>
      </c>
      <c r="G5071" t="s">
        <v>16</v>
      </c>
      <c r="H5071" t="s">
        <v>76</v>
      </c>
      <c r="I5071" t="s">
        <v>77</v>
      </c>
      <c r="J5071" t="s">
        <v>66</v>
      </c>
      <c r="K5071" t="s">
        <v>25743</v>
      </c>
      <c r="L5071" t="s">
        <v>25744</v>
      </c>
      <c r="M5071" s="1" t="s">
        <v>25745</v>
      </c>
      <c r="N5071" s="1" t="s">
        <v>25746</v>
      </c>
      <c r="O5071">
        <v>103</v>
      </c>
      <c r="P5071" t="s">
        <v>24</v>
      </c>
      <c r="Q5071" t="s">
        <v>24</v>
      </c>
      <c r="R5071" t="s">
        <v>24</v>
      </c>
      <c r="S5071">
        <v>110</v>
      </c>
      <c r="T5071">
        <v>7</v>
      </c>
    </row>
    <row r="5072" spans="1:20">
      <c r="A5072" t="s">
        <v>37037</v>
      </c>
      <c r="B5072" t="s">
        <v>25748</v>
      </c>
      <c r="C5072" t="s">
        <v>25749</v>
      </c>
      <c r="D5072" t="s">
        <v>25750</v>
      </c>
      <c r="E5072" t="str">
        <f>IF(OR(EXACT(LEFT(F5072,1),"'"),EXACT(LEFT(F5072,1),"["),EXACT(LEFT(F5072,1),"("),EXACT(UPPER(LEFT(F5072,1)),LEFT(F5072,1))=FALSE),"-",IF(LEFT(F5072,10)="Candidatus", MID(F5072, FIND(" ", F5072), FIND(" ", F5072, FIND(" ", F5072, 1)+1)-FIND(" ", F5072)), MID(F5072, 1, FIND(" ", F5072))))</f>
        <v xml:space="preserve">Salmonella </v>
      </c>
      <c r="F5072" t="s">
        <v>25747</v>
      </c>
      <c r="G5072" t="s">
        <v>16</v>
      </c>
      <c r="H5072" t="s">
        <v>76</v>
      </c>
      <c r="I5072" t="s">
        <v>77</v>
      </c>
      <c r="J5072" t="s">
        <v>25748</v>
      </c>
      <c r="K5072" t="s">
        <v>25749</v>
      </c>
      <c r="L5072" t="s">
        <v>25750</v>
      </c>
      <c r="M5072" s="1" t="s">
        <v>25751</v>
      </c>
      <c r="N5072" s="1" t="s">
        <v>25752</v>
      </c>
      <c r="O5072">
        <v>106</v>
      </c>
      <c r="P5072" t="s">
        <v>24</v>
      </c>
      <c r="Q5072" t="s">
        <v>24</v>
      </c>
      <c r="R5072" t="s">
        <v>24</v>
      </c>
      <c r="S5072">
        <v>112</v>
      </c>
      <c r="T5072">
        <v>6</v>
      </c>
    </row>
    <row r="5073" spans="1:20">
      <c r="A5073" t="s">
        <v>37038</v>
      </c>
      <c r="B5073" t="s">
        <v>25754</v>
      </c>
      <c r="C5073" t="s">
        <v>25755</v>
      </c>
      <c r="D5073" t="s">
        <v>25756</v>
      </c>
      <c r="E5073" t="str">
        <f>IF(OR(EXACT(LEFT(F5073,1),"'"),EXACT(LEFT(F5073,1),"["),EXACT(LEFT(F5073,1),"("),EXACT(UPPER(LEFT(F5073,1)),LEFT(F5073,1))=FALSE),"-",IF(LEFT(F5073,10)="Candidatus", MID(F5073, FIND(" ", F5073), FIND(" ", F5073, FIND(" ", F5073, 1)+1)-FIND(" ", F5073)), MID(F5073, 1, FIND(" ", F5073))))</f>
        <v xml:space="preserve">Salmonella </v>
      </c>
      <c r="F5073" t="s">
        <v>25753</v>
      </c>
      <c r="G5073" t="s">
        <v>16</v>
      </c>
      <c r="H5073" t="s">
        <v>76</v>
      </c>
      <c r="I5073" t="s">
        <v>77</v>
      </c>
      <c r="J5073" t="s">
        <v>25754</v>
      </c>
      <c r="K5073" t="s">
        <v>25755</v>
      </c>
      <c r="L5073" t="s">
        <v>25756</v>
      </c>
      <c r="M5073" s="1" t="s">
        <v>25757</v>
      </c>
      <c r="N5073" s="1" t="s">
        <v>25758</v>
      </c>
      <c r="O5073">
        <v>45</v>
      </c>
      <c r="P5073" t="s">
        <v>24</v>
      </c>
      <c r="Q5073" t="s">
        <v>24</v>
      </c>
      <c r="R5073" t="s">
        <v>24</v>
      </c>
      <c r="S5073">
        <v>45</v>
      </c>
      <c r="T5073" t="s">
        <v>24</v>
      </c>
    </row>
    <row r="5074" spans="1:20">
      <c r="A5074" t="s">
        <v>37039</v>
      </c>
      <c r="B5074" t="s">
        <v>25760</v>
      </c>
      <c r="C5074" t="s">
        <v>25761</v>
      </c>
      <c r="D5074" t="s">
        <v>25762</v>
      </c>
      <c r="E5074" t="str">
        <f>IF(OR(EXACT(LEFT(F5074,1),"'"),EXACT(LEFT(F5074,1),"["),EXACT(LEFT(F5074,1),"("),EXACT(UPPER(LEFT(F5074,1)),LEFT(F5074,1))=FALSE),"-",IF(LEFT(F5074,10)="Candidatus", MID(F5074, FIND(" ", F5074), FIND(" ", F5074, FIND(" ", F5074, 1)+1)-FIND(" ", F5074)), MID(F5074, 1, FIND(" ", F5074))))</f>
        <v xml:space="preserve">Salmonella </v>
      </c>
      <c r="F5074" t="s">
        <v>25759</v>
      </c>
      <c r="G5074" t="s">
        <v>16</v>
      </c>
      <c r="H5074" t="s">
        <v>76</v>
      </c>
      <c r="I5074" t="s">
        <v>77</v>
      </c>
      <c r="J5074" t="s">
        <v>25760</v>
      </c>
      <c r="K5074" t="s">
        <v>25761</v>
      </c>
      <c r="L5074" t="s">
        <v>25762</v>
      </c>
      <c r="M5074" s="1" t="s">
        <v>25763</v>
      </c>
      <c r="N5074" s="1" t="s">
        <v>25764</v>
      </c>
      <c r="O5074">
        <v>134</v>
      </c>
      <c r="P5074" t="s">
        <v>24</v>
      </c>
      <c r="Q5074" t="s">
        <v>24</v>
      </c>
      <c r="R5074" t="s">
        <v>24</v>
      </c>
      <c r="S5074">
        <v>134</v>
      </c>
      <c r="T5074" t="s">
        <v>24</v>
      </c>
    </row>
    <row r="5075" spans="1:20">
      <c r="A5075" t="s">
        <v>37040</v>
      </c>
      <c r="B5075" t="s">
        <v>25766</v>
      </c>
      <c r="C5075" t="s">
        <v>25767</v>
      </c>
      <c r="D5075" t="s">
        <v>25768</v>
      </c>
      <c r="E5075" t="str">
        <f>IF(OR(EXACT(LEFT(F5075,1),"'"),EXACT(LEFT(F5075,1),"["),EXACT(LEFT(F5075,1),"("),EXACT(UPPER(LEFT(F5075,1)),LEFT(F5075,1))=FALSE),"-",IF(LEFT(F5075,10)="Candidatus", MID(F5075, FIND(" ", F5075), FIND(" ", F5075, FIND(" ", F5075, 1)+1)-FIND(" ", F5075)), MID(F5075, 1, FIND(" ", F5075))))</f>
        <v xml:space="preserve">Salmonella </v>
      </c>
      <c r="F5075" t="s">
        <v>25765</v>
      </c>
      <c r="G5075" t="s">
        <v>16</v>
      </c>
      <c r="H5075" t="s">
        <v>76</v>
      </c>
      <c r="I5075" t="s">
        <v>77</v>
      </c>
      <c r="J5075" t="s">
        <v>25766</v>
      </c>
      <c r="K5075" t="s">
        <v>25767</v>
      </c>
      <c r="L5075" t="s">
        <v>25768</v>
      </c>
      <c r="M5075" s="1" t="s">
        <v>25769</v>
      </c>
      <c r="N5075" s="1" t="s">
        <v>25770</v>
      </c>
      <c r="O5075">
        <v>183</v>
      </c>
      <c r="P5075" t="s">
        <v>24</v>
      </c>
      <c r="Q5075" t="s">
        <v>24</v>
      </c>
      <c r="R5075" t="s">
        <v>24</v>
      </c>
      <c r="S5075">
        <v>195</v>
      </c>
      <c r="T5075">
        <v>12</v>
      </c>
    </row>
    <row r="5076" spans="1:20">
      <c r="A5076" t="s">
        <v>37041</v>
      </c>
      <c r="B5076" t="s">
        <v>25771</v>
      </c>
      <c r="C5076" t="s">
        <v>25772</v>
      </c>
      <c r="D5076" t="s">
        <v>25773</v>
      </c>
      <c r="E5076" t="str">
        <f>IF(OR(EXACT(LEFT(F5076,1),"'"),EXACT(LEFT(F5076,1),"["),EXACT(LEFT(F5076,1),"("),EXACT(UPPER(LEFT(F5076,1)),LEFT(F5076,1))=FALSE),"-",IF(LEFT(F5076,10)="Candidatus", MID(F5076, FIND(" ", F5076), FIND(" ", F5076, FIND(" ", F5076, 1)+1)-FIND(" ", F5076)), MID(F5076, 1, FIND(" ", F5076))))</f>
        <v xml:space="preserve">Salmonella </v>
      </c>
      <c r="F5076" t="s">
        <v>25765</v>
      </c>
      <c r="G5076" t="s">
        <v>16</v>
      </c>
      <c r="H5076" t="s">
        <v>76</v>
      </c>
      <c r="I5076" t="s">
        <v>77</v>
      </c>
      <c r="J5076" t="s">
        <v>25771</v>
      </c>
      <c r="K5076" t="s">
        <v>25772</v>
      </c>
      <c r="L5076" t="s">
        <v>25773</v>
      </c>
      <c r="M5076" s="1" t="s">
        <v>25774</v>
      </c>
      <c r="N5076" s="1" t="s">
        <v>25775</v>
      </c>
      <c r="O5076">
        <v>5</v>
      </c>
      <c r="P5076" t="s">
        <v>24</v>
      </c>
      <c r="Q5076" t="s">
        <v>24</v>
      </c>
      <c r="R5076" t="s">
        <v>24</v>
      </c>
      <c r="S5076">
        <v>5</v>
      </c>
      <c r="T5076" t="s">
        <v>24</v>
      </c>
    </row>
    <row r="5077" spans="1:20">
      <c r="A5077" t="s">
        <v>37042</v>
      </c>
      <c r="B5077" t="s">
        <v>25776</v>
      </c>
      <c r="C5077" t="s">
        <v>25777</v>
      </c>
      <c r="D5077" t="s">
        <v>25778</v>
      </c>
      <c r="E5077" t="str">
        <f>IF(OR(EXACT(LEFT(F5077,1),"'"),EXACT(LEFT(F5077,1),"["),EXACT(LEFT(F5077,1),"("),EXACT(UPPER(LEFT(F5077,1)),LEFT(F5077,1))=FALSE),"-",IF(LEFT(F5077,10)="Candidatus", MID(F5077, FIND(" ", F5077), FIND(" ", F5077, FIND(" ", F5077, 1)+1)-FIND(" ", F5077)), MID(F5077, 1, FIND(" ", F5077))))</f>
        <v xml:space="preserve">Salmonella </v>
      </c>
      <c r="F5077" t="s">
        <v>25765</v>
      </c>
      <c r="G5077" t="s">
        <v>16</v>
      </c>
      <c r="H5077" t="s">
        <v>76</v>
      </c>
      <c r="I5077" t="s">
        <v>77</v>
      </c>
      <c r="J5077" t="s">
        <v>25776</v>
      </c>
      <c r="K5077" t="s">
        <v>25777</v>
      </c>
      <c r="L5077" t="s">
        <v>25778</v>
      </c>
      <c r="M5077" s="1" t="s">
        <v>25779</v>
      </c>
      <c r="N5077" s="1" t="s">
        <v>25780</v>
      </c>
      <c r="O5077">
        <v>107</v>
      </c>
      <c r="P5077" t="s">
        <v>24</v>
      </c>
      <c r="Q5077" t="s">
        <v>24</v>
      </c>
      <c r="R5077" t="s">
        <v>24</v>
      </c>
      <c r="S5077">
        <v>117</v>
      </c>
      <c r="T5077">
        <v>10</v>
      </c>
    </row>
    <row r="5078" spans="1:20">
      <c r="A5078" t="s">
        <v>37043</v>
      </c>
      <c r="B5078" t="s">
        <v>66</v>
      </c>
      <c r="C5078" t="s">
        <v>25782</v>
      </c>
      <c r="D5078" t="s">
        <v>25783</v>
      </c>
      <c r="E5078" t="str">
        <f>IF(OR(EXACT(LEFT(F5078,1),"'"),EXACT(LEFT(F5078,1),"["),EXACT(LEFT(F5078,1),"("),EXACT(UPPER(LEFT(F5078,1)),LEFT(F5078,1))=FALSE),"-",IF(LEFT(F5078,10)="Candidatus", MID(F5078, FIND(" ", F5078), FIND(" ", F5078, FIND(" ", F5078, 1)+1)-FIND(" ", F5078)), MID(F5078, 1, FIND(" ", F5078))))</f>
        <v xml:space="preserve">Salmonella </v>
      </c>
      <c r="F5078" t="s">
        <v>25781</v>
      </c>
      <c r="G5078" t="s">
        <v>16</v>
      </c>
      <c r="H5078" t="s">
        <v>76</v>
      </c>
      <c r="I5078" t="s">
        <v>77</v>
      </c>
      <c r="J5078" t="s">
        <v>66</v>
      </c>
      <c r="K5078" t="s">
        <v>25782</v>
      </c>
      <c r="L5078" t="s">
        <v>25783</v>
      </c>
      <c r="M5078" s="1" t="s">
        <v>25784</v>
      </c>
      <c r="N5078" s="1" t="s">
        <v>25785</v>
      </c>
      <c r="O5078">
        <v>106</v>
      </c>
      <c r="P5078" t="s">
        <v>24</v>
      </c>
      <c r="Q5078" t="s">
        <v>24</v>
      </c>
      <c r="R5078">
        <v>1</v>
      </c>
      <c r="S5078">
        <v>112</v>
      </c>
      <c r="T5078">
        <v>5</v>
      </c>
    </row>
    <row r="5079" spans="1:20">
      <c r="A5079" t="s">
        <v>37044</v>
      </c>
      <c r="B5079" t="s">
        <v>25787</v>
      </c>
      <c r="C5079" t="s">
        <v>25788</v>
      </c>
      <c r="D5079" t="s">
        <v>25789</v>
      </c>
      <c r="E5079" t="str">
        <f>IF(OR(EXACT(LEFT(F5079,1),"'"),EXACT(LEFT(F5079,1),"["),EXACT(LEFT(F5079,1),"("),EXACT(UPPER(LEFT(F5079,1)),LEFT(F5079,1))=FALSE),"-",IF(LEFT(F5079,10)="Candidatus", MID(F5079, FIND(" ", F5079), FIND(" ", F5079, FIND(" ", F5079, 1)+1)-FIND(" ", F5079)), MID(F5079, 1, FIND(" ", F5079))))</f>
        <v xml:space="preserve">Salmonella </v>
      </c>
      <c r="F5079" t="s">
        <v>25786</v>
      </c>
      <c r="G5079" t="s">
        <v>16</v>
      </c>
      <c r="H5079" t="s">
        <v>76</v>
      </c>
      <c r="I5079" t="s">
        <v>77</v>
      </c>
      <c r="J5079" t="s">
        <v>25787</v>
      </c>
      <c r="K5079" t="s">
        <v>25788</v>
      </c>
      <c r="L5079" t="s">
        <v>25789</v>
      </c>
      <c r="M5079" s="1" t="s">
        <v>25790</v>
      </c>
      <c r="N5079" s="1" t="s">
        <v>25791</v>
      </c>
      <c r="O5079">
        <v>104</v>
      </c>
      <c r="P5079" t="s">
        <v>24</v>
      </c>
      <c r="Q5079" t="s">
        <v>24</v>
      </c>
      <c r="R5079" t="s">
        <v>24</v>
      </c>
      <c r="S5079">
        <v>110</v>
      </c>
      <c r="T5079">
        <v>6</v>
      </c>
    </row>
    <row r="5080" spans="1:20">
      <c r="A5080" t="s">
        <v>37045</v>
      </c>
      <c r="B5080" t="s">
        <v>676</v>
      </c>
      <c r="C5080" t="s">
        <v>25793</v>
      </c>
      <c r="D5080" t="s">
        <v>25794</v>
      </c>
      <c r="E5080" t="str">
        <f>IF(OR(EXACT(LEFT(F5080,1),"'"),EXACT(LEFT(F5080,1),"["),EXACT(LEFT(F5080,1),"("),EXACT(UPPER(LEFT(F5080,1)),LEFT(F5080,1))=FALSE),"-",IF(LEFT(F5080,10)="Candidatus", MID(F5080, FIND(" ", F5080), FIND(" ", F5080, FIND(" ", F5080, 1)+1)-FIND(" ", F5080)), MID(F5080, 1, FIND(" ", F5080))))</f>
        <v xml:space="preserve">Salmonella </v>
      </c>
      <c r="F5080" t="s">
        <v>25792</v>
      </c>
      <c r="G5080" t="s">
        <v>16</v>
      </c>
      <c r="H5080" t="s">
        <v>76</v>
      </c>
      <c r="I5080" t="s">
        <v>77</v>
      </c>
      <c r="J5080" t="s">
        <v>676</v>
      </c>
      <c r="K5080" t="s">
        <v>25793</v>
      </c>
      <c r="L5080" t="s">
        <v>25794</v>
      </c>
      <c r="M5080" s="1" t="s">
        <v>25795</v>
      </c>
      <c r="N5080" s="1" t="s">
        <v>25796</v>
      </c>
      <c r="O5080">
        <v>106</v>
      </c>
      <c r="P5080" t="s">
        <v>24</v>
      </c>
      <c r="Q5080" t="s">
        <v>24</v>
      </c>
      <c r="R5080">
        <v>1</v>
      </c>
      <c r="S5080">
        <v>112</v>
      </c>
      <c r="T5080">
        <v>5</v>
      </c>
    </row>
    <row r="5081" spans="1:20">
      <c r="A5081" t="s">
        <v>37046</v>
      </c>
      <c r="B5081" t="s">
        <v>25798</v>
      </c>
      <c r="C5081" t="s">
        <v>25799</v>
      </c>
      <c r="D5081" t="s">
        <v>25800</v>
      </c>
      <c r="E5081" t="str">
        <f>IF(OR(EXACT(LEFT(F5081,1),"'"),EXACT(LEFT(F5081,1),"["),EXACT(LEFT(F5081,1),"("),EXACT(UPPER(LEFT(F5081,1)),LEFT(F5081,1))=FALSE),"-",IF(LEFT(F5081,10)="Candidatus", MID(F5081, FIND(" ", F5081), FIND(" ", F5081, FIND(" ", F5081, 1)+1)-FIND(" ", F5081)), MID(F5081, 1, FIND(" ", F5081))))</f>
        <v xml:space="preserve">Salmonella </v>
      </c>
      <c r="F5081" t="s">
        <v>25797</v>
      </c>
      <c r="G5081" t="s">
        <v>16</v>
      </c>
      <c r="H5081" t="s">
        <v>76</v>
      </c>
      <c r="I5081" t="s">
        <v>77</v>
      </c>
      <c r="J5081" t="s">
        <v>25798</v>
      </c>
      <c r="K5081" t="s">
        <v>25799</v>
      </c>
      <c r="L5081" t="s">
        <v>25800</v>
      </c>
      <c r="M5081" s="1" t="s">
        <v>25801</v>
      </c>
      <c r="N5081" s="1" t="s">
        <v>25802</v>
      </c>
      <c r="O5081">
        <v>145</v>
      </c>
      <c r="P5081" t="s">
        <v>24</v>
      </c>
      <c r="Q5081" t="s">
        <v>24</v>
      </c>
      <c r="R5081" t="s">
        <v>24</v>
      </c>
      <c r="S5081">
        <v>154</v>
      </c>
      <c r="T5081">
        <v>9</v>
      </c>
    </row>
    <row r="5082" spans="1:20">
      <c r="A5082" t="s">
        <v>37047</v>
      </c>
      <c r="B5082" t="s">
        <v>25804</v>
      </c>
      <c r="C5082" t="s">
        <v>25805</v>
      </c>
      <c r="D5082" t="s">
        <v>25806</v>
      </c>
      <c r="E5082" t="str">
        <f>IF(OR(EXACT(LEFT(F5082,1),"'"),EXACT(LEFT(F5082,1),"["),EXACT(LEFT(F5082,1),"("),EXACT(UPPER(LEFT(F5082,1)),LEFT(F5082,1))=FALSE),"-",IF(LEFT(F5082,10)="Candidatus", MID(F5082, FIND(" ", F5082), FIND(" ", F5082, FIND(" ", F5082, 1)+1)-FIND(" ", F5082)), MID(F5082, 1, FIND(" ", F5082))))</f>
        <v xml:space="preserve">Salmonella </v>
      </c>
      <c r="F5082" t="s">
        <v>25803</v>
      </c>
      <c r="G5082" t="s">
        <v>16</v>
      </c>
      <c r="H5082" t="s">
        <v>76</v>
      </c>
      <c r="I5082" t="s">
        <v>77</v>
      </c>
      <c r="J5082" t="s">
        <v>25804</v>
      </c>
      <c r="K5082" t="s">
        <v>25805</v>
      </c>
      <c r="L5082" t="s">
        <v>25806</v>
      </c>
      <c r="M5082" s="1" t="s">
        <v>25807</v>
      </c>
      <c r="N5082" s="1" t="s">
        <v>25808</v>
      </c>
      <c r="O5082">
        <v>102</v>
      </c>
      <c r="P5082" t="s">
        <v>24</v>
      </c>
      <c r="Q5082" t="s">
        <v>24</v>
      </c>
      <c r="R5082">
        <v>1</v>
      </c>
      <c r="S5082">
        <v>112</v>
      </c>
      <c r="T5082" t="s">
        <v>24</v>
      </c>
    </row>
    <row r="5083" spans="1:20">
      <c r="A5083" t="s">
        <v>37048</v>
      </c>
      <c r="B5083" t="s">
        <v>25810</v>
      </c>
      <c r="C5083" t="s">
        <v>25811</v>
      </c>
      <c r="D5083" t="s">
        <v>25812</v>
      </c>
      <c r="E5083" t="str">
        <f>IF(OR(EXACT(LEFT(F5083,1),"'"),EXACT(LEFT(F5083,1),"["),EXACT(LEFT(F5083,1),"("),EXACT(UPPER(LEFT(F5083,1)),LEFT(F5083,1))=FALSE),"-",IF(LEFT(F5083,10)="Candidatus", MID(F5083, FIND(" ", F5083), FIND(" ", F5083, FIND(" ", F5083, 1)+1)-FIND(" ", F5083)), MID(F5083, 1, FIND(" ", F5083))))</f>
        <v xml:space="preserve">Salmonella </v>
      </c>
      <c r="F5083" t="s">
        <v>25809</v>
      </c>
      <c r="G5083" t="s">
        <v>16</v>
      </c>
      <c r="H5083" t="s">
        <v>76</v>
      </c>
      <c r="I5083" t="s">
        <v>77</v>
      </c>
      <c r="J5083" t="s">
        <v>25810</v>
      </c>
      <c r="K5083" t="s">
        <v>25811</v>
      </c>
      <c r="L5083" t="s">
        <v>25812</v>
      </c>
      <c r="M5083" s="1" t="s">
        <v>25356</v>
      </c>
      <c r="N5083" s="1" t="s">
        <v>25357</v>
      </c>
      <c r="O5083">
        <v>10</v>
      </c>
      <c r="P5083" t="s">
        <v>24</v>
      </c>
      <c r="Q5083" t="s">
        <v>24</v>
      </c>
      <c r="R5083" t="s">
        <v>24</v>
      </c>
      <c r="S5083">
        <v>10</v>
      </c>
      <c r="T5083" t="s">
        <v>24</v>
      </c>
    </row>
    <row r="5084" spans="1:20">
      <c r="A5084" t="s">
        <v>37049</v>
      </c>
      <c r="B5084" t="s">
        <v>25813</v>
      </c>
      <c r="C5084" t="s">
        <v>25814</v>
      </c>
      <c r="D5084" t="s">
        <v>25815</v>
      </c>
      <c r="E5084" t="str">
        <f>IF(OR(EXACT(LEFT(F5084,1),"'"),EXACT(LEFT(F5084,1),"["),EXACT(LEFT(F5084,1),"("),EXACT(UPPER(LEFT(F5084,1)),LEFT(F5084,1))=FALSE),"-",IF(LEFT(F5084,10)="Candidatus", MID(F5084, FIND(" ", F5084), FIND(" ", F5084, FIND(" ", F5084, 1)+1)-FIND(" ", F5084)), MID(F5084, 1, FIND(" ", F5084))))</f>
        <v xml:space="preserve">Salmonella </v>
      </c>
      <c r="F5084" t="s">
        <v>25809</v>
      </c>
      <c r="G5084" t="s">
        <v>16</v>
      </c>
      <c r="H5084" t="s">
        <v>76</v>
      </c>
      <c r="I5084" t="s">
        <v>77</v>
      </c>
      <c r="J5084" t="s">
        <v>25813</v>
      </c>
      <c r="K5084" t="s">
        <v>25814</v>
      </c>
      <c r="L5084" t="s">
        <v>25815</v>
      </c>
      <c r="M5084" s="1" t="s">
        <v>25816</v>
      </c>
      <c r="N5084" s="1" t="s">
        <v>25817</v>
      </c>
      <c r="O5084">
        <v>96</v>
      </c>
      <c r="P5084" t="s">
        <v>24</v>
      </c>
      <c r="Q5084" t="s">
        <v>24</v>
      </c>
      <c r="R5084">
        <v>1</v>
      </c>
      <c r="S5084">
        <v>97</v>
      </c>
      <c r="T5084" t="s">
        <v>24</v>
      </c>
    </row>
    <row r="5085" spans="1:20">
      <c r="A5085" t="s">
        <v>37050</v>
      </c>
      <c r="B5085" t="s">
        <v>25818</v>
      </c>
      <c r="C5085" t="s">
        <v>25819</v>
      </c>
      <c r="D5085" t="s">
        <v>25820</v>
      </c>
      <c r="E5085" t="str">
        <f>IF(OR(EXACT(LEFT(F5085,1),"'"),EXACT(LEFT(F5085,1),"["),EXACT(LEFT(F5085,1),"("),EXACT(UPPER(LEFT(F5085,1)),LEFT(F5085,1))=FALSE),"-",IF(LEFT(F5085,10)="Candidatus", MID(F5085, FIND(" ", F5085), FIND(" ", F5085, FIND(" ", F5085, 1)+1)-FIND(" ", F5085)), MID(F5085, 1, FIND(" ", F5085))))</f>
        <v xml:space="preserve">Salmonella </v>
      </c>
      <c r="F5085" t="s">
        <v>25809</v>
      </c>
      <c r="G5085" t="s">
        <v>16</v>
      </c>
      <c r="H5085" t="s">
        <v>76</v>
      </c>
      <c r="I5085" t="s">
        <v>77</v>
      </c>
      <c r="J5085" t="s">
        <v>25818</v>
      </c>
      <c r="K5085" t="s">
        <v>25819</v>
      </c>
      <c r="L5085" t="s">
        <v>25820</v>
      </c>
      <c r="M5085" s="1" t="s">
        <v>25821</v>
      </c>
      <c r="N5085" s="1" t="s">
        <v>17337</v>
      </c>
      <c r="O5085">
        <v>108</v>
      </c>
      <c r="P5085" t="s">
        <v>24</v>
      </c>
      <c r="Q5085" t="s">
        <v>24</v>
      </c>
      <c r="R5085">
        <v>1</v>
      </c>
      <c r="S5085">
        <v>113</v>
      </c>
      <c r="T5085">
        <v>4</v>
      </c>
    </row>
    <row r="5086" spans="1:20">
      <c r="A5086" t="s">
        <v>37051</v>
      </c>
      <c r="B5086" t="s">
        <v>25823</v>
      </c>
      <c r="C5086" t="s">
        <v>25824</v>
      </c>
      <c r="D5086" t="s">
        <v>25825</v>
      </c>
      <c r="E5086" t="str">
        <f>IF(OR(EXACT(LEFT(F5086,1),"'"),EXACT(LEFT(F5086,1),"["),EXACT(LEFT(F5086,1),"("),EXACT(UPPER(LEFT(F5086,1)),LEFT(F5086,1))=FALSE),"-",IF(LEFT(F5086,10)="Candidatus", MID(F5086, FIND(" ", F5086), FIND(" ", F5086, FIND(" ", F5086, 1)+1)-FIND(" ", F5086)), MID(F5086, 1, FIND(" ", F5086))))</f>
        <v xml:space="preserve">Salmonella </v>
      </c>
      <c r="F5086" t="s">
        <v>25822</v>
      </c>
      <c r="G5086" t="s">
        <v>16</v>
      </c>
      <c r="H5086" t="s">
        <v>76</v>
      </c>
      <c r="I5086" t="s">
        <v>77</v>
      </c>
      <c r="J5086" t="s">
        <v>25823</v>
      </c>
      <c r="K5086" t="s">
        <v>25824</v>
      </c>
      <c r="L5086" t="s">
        <v>25825</v>
      </c>
      <c r="M5086" s="1" t="s">
        <v>25821</v>
      </c>
      <c r="N5086" s="1" t="s">
        <v>17337</v>
      </c>
      <c r="O5086">
        <v>108</v>
      </c>
      <c r="P5086" t="s">
        <v>24</v>
      </c>
      <c r="Q5086" t="s">
        <v>24</v>
      </c>
      <c r="R5086" t="s">
        <v>24</v>
      </c>
      <c r="S5086">
        <v>112</v>
      </c>
      <c r="T5086">
        <v>4</v>
      </c>
    </row>
    <row r="5087" spans="1:20">
      <c r="A5087" t="s">
        <v>37052</v>
      </c>
      <c r="B5087" t="s">
        <v>25826</v>
      </c>
      <c r="C5087" t="s">
        <v>25827</v>
      </c>
      <c r="D5087" t="s">
        <v>25828</v>
      </c>
      <c r="E5087" t="str">
        <f>IF(OR(EXACT(LEFT(F5087,1),"'"),EXACT(LEFT(F5087,1),"["),EXACT(LEFT(F5087,1),"("),EXACT(UPPER(LEFT(F5087,1)),LEFT(F5087,1))=FALSE),"-",IF(LEFT(F5087,10)="Candidatus", MID(F5087, FIND(" ", F5087), FIND(" ", F5087, FIND(" ", F5087, 1)+1)-FIND(" ", F5087)), MID(F5087, 1, FIND(" ", F5087))))</f>
        <v xml:space="preserve">Salmonella </v>
      </c>
      <c r="F5087" t="s">
        <v>25822</v>
      </c>
      <c r="G5087" t="s">
        <v>16</v>
      </c>
      <c r="H5087" t="s">
        <v>76</v>
      </c>
      <c r="I5087" t="s">
        <v>77</v>
      </c>
      <c r="J5087" t="s">
        <v>25826</v>
      </c>
      <c r="K5087" t="s">
        <v>25827</v>
      </c>
      <c r="L5087" t="s">
        <v>25828</v>
      </c>
      <c r="M5087" s="1" t="s">
        <v>25816</v>
      </c>
      <c r="N5087" s="1" t="s">
        <v>25817</v>
      </c>
      <c r="O5087">
        <v>96</v>
      </c>
      <c r="P5087" t="s">
        <v>24</v>
      </c>
      <c r="Q5087" t="s">
        <v>24</v>
      </c>
      <c r="R5087" t="s">
        <v>24</v>
      </c>
      <c r="S5087">
        <v>96</v>
      </c>
      <c r="T5087" t="s">
        <v>24</v>
      </c>
    </row>
    <row r="5088" spans="1:20">
      <c r="A5088" t="s">
        <v>37053</v>
      </c>
      <c r="B5088" t="s">
        <v>25829</v>
      </c>
      <c r="C5088" t="s">
        <v>25830</v>
      </c>
      <c r="D5088" t="s">
        <v>25831</v>
      </c>
      <c r="E5088" t="str">
        <f>IF(OR(EXACT(LEFT(F5088,1),"'"),EXACT(LEFT(F5088,1),"["),EXACT(LEFT(F5088,1),"("),EXACT(UPPER(LEFT(F5088,1)),LEFT(F5088,1))=FALSE),"-",IF(LEFT(F5088,10)="Candidatus", MID(F5088, FIND(" ", F5088), FIND(" ", F5088, FIND(" ", F5088, 1)+1)-FIND(" ", F5088)), MID(F5088, 1, FIND(" ", F5088))))</f>
        <v xml:space="preserve">Salmonella </v>
      </c>
      <c r="F5088" t="s">
        <v>25822</v>
      </c>
      <c r="G5088" t="s">
        <v>16</v>
      </c>
      <c r="H5088" t="s">
        <v>76</v>
      </c>
      <c r="I5088" t="s">
        <v>77</v>
      </c>
      <c r="J5088" t="s">
        <v>25829</v>
      </c>
      <c r="K5088" t="s">
        <v>25830</v>
      </c>
      <c r="L5088" t="s">
        <v>25831</v>
      </c>
      <c r="M5088" s="1" t="s">
        <v>25356</v>
      </c>
      <c r="N5088" s="1" t="s">
        <v>25357</v>
      </c>
      <c r="O5088">
        <v>10</v>
      </c>
      <c r="P5088" t="s">
        <v>24</v>
      </c>
      <c r="Q5088" t="s">
        <v>24</v>
      </c>
      <c r="R5088" t="s">
        <v>24</v>
      </c>
      <c r="S5088">
        <v>10</v>
      </c>
      <c r="T5088" t="s">
        <v>24</v>
      </c>
    </row>
    <row r="5089" spans="1:20">
      <c r="A5089" t="s">
        <v>37054</v>
      </c>
      <c r="B5089" t="s">
        <v>25833</v>
      </c>
      <c r="C5089" t="s">
        <v>25834</v>
      </c>
      <c r="D5089" t="s">
        <v>25835</v>
      </c>
      <c r="E5089" t="str">
        <f>IF(OR(EXACT(LEFT(F5089,1),"'"),EXACT(LEFT(F5089,1),"["),EXACT(LEFT(F5089,1),"("),EXACT(UPPER(LEFT(F5089,1)),LEFT(F5089,1))=FALSE),"-",IF(LEFT(F5089,10)="Candidatus", MID(F5089, FIND(" ", F5089), FIND(" ", F5089, FIND(" ", F5089, 1)+1)-FIND(" ", F5089)), MID(F5089, 1, FIND(" ", F5089))))</f>
        <v xml:space="preserve">Salmonella </v>
      </c>
      <c r="F5089" t="s">
        <v>25832</v>
      </c>
      <c r="G5089" t="s">
        <v>16</v>
      </c>
      <c r="H5089" t="s">
        <v>76</v>
      </c>
      <c r="I5089" t="s">
        <v>77</v>
      </c>
      <c r="J5089" t="s">
        <v>25833</v>
      </c>
      <c r="K5089" t="s">
        <v>25834</v>
      </c>
      <c r="L5089" t="s">
        <v>25835</v>
      </c>
      <c r="M5089" s="1" t="s">
        <v>25836</v>
      </c>
      <c r="N5089" s="1" t="s">
        <v>25837</v>
      </c>
      <c r="O5089">
        <v>119</v>
      </c>
      <c r="P5089" t="s">
        <v>24</v>
      </c>
      <c r="Q5089" t="s">
        <v>24</v>
      </c>
      <c r="R5089" t="s">
        <v>24</v>
      </c>
      <c r="S5089">
        <v>127</v>
      </c>
      <c r="T5089">
        <v>8</v>
      </c>
    </row>
    <row r="5090" spans="1:20">
      <c r="A5090" t="s">
        <v>37055</v>
      </c>
      <c r="B5090" t="s">
        <v>25838</v>
      </c>
      <c r="C5090" t="s">
        <v>25839</v>
      </c>
      <c r="D5090" t="s">
        <v>25840</v>
      </c>
      <c r="E5090" t="str">
        <f>IF(OR(EXACT(LEFT(F5090,1),"'"),EXACT(LEFT(F5090,1),"["),EXACT(LEFT(F5090,1),"("),EXACT(UPPER(LEFT(F5090,1)),LEFT(F5090,1))=FALSE),"-",IF(LEFT(F5090,10)="Candidatus", MID(F5090, FIND(" ", F5090), FIND(" ", F5090, FIND(" ", F5090, 1)+1)-FIND(" ", F5090)), MID(F5090, 1, FIND(" ", F5090))))</f>
        <v xml:space="preserve">Salmonella </v>
      </c>
      <c r="F5090" t="s">
        <v>25832</v>
      </c>
      <c r="G5090" t="s">
        <v>16</v>
      </c>
      <c r="H5090" t="s">
        <v>76</v>
      </c>
      <c r="I5090" t="s">
        <v>77</v>
      </c>
      <c r="J5090" t="s">
        <v>25838</v>
      </c>
      <c r="K5090" t="s">
        <v>25839</v>
      </c>
      <c r="L5090" t="s">
        <v>25840</v>
      </c>
      <c r="M5090" s="1">
        <v>24685</v>
      </c>
      <c r="N5090" s="1" t="s">
        <v>25841</v>
      </c>
      <c r="O5090">
        <v>10</v>
      </c>
      <c r="P5090" t="s">
        <v>24</v>
      </c>
      <c r="Q5090" t="s">
        <v>24</v>
      </c>
      <c r="R5090" t="s">
        <v>24</v>
      </c>
      <c r="S5090">
        <v>10</v>
      </c>
      <c r="T5090" t="s">
        <v>24</v>
      </c>
    </row>
    <row r="5091" spans="1:20">
      <c r="A5091" t="s">
        <v>37056</v>
      </c>
      <c r="B5091" t="s">
        <v>25843</v>
      </c>
      <c r="C5091" t="s">
        <v>25844</v>
      </c>
      <c r="D5091" t="s">
        <v>25845</v>
      </c>
      <c r="E5091" t="str">
        <f>IF(OR(EXACT(LEFT(F5091,1),"'"),EXACT(LEFT(F5091,1),"["),EXACT(LEFT(F5091,1),"("),EXACT(UPPER(LEFT(F5091,1)),LEFT(F5091,1))=FALSE),"-",IF(LEFT(F5091,10)="Candidatus", MID(F5091, FIND(" ", F5091), FIND(" ", F5091, FIND(" ", F5091, 1)+1)-FIND(" ", F5091)), MID(F5091, 1, FIND(" ", F5091))))</f>
        <v xml:space="preserve">Salmonella </v>
      </c>
      <c r="F5091" t="s">
        <v>25842</v>
      </c>
      <c r="G5091" t="s">
        <v>16</v>
      </c>
      <c r="H5091" t="s">
        <v>76</v>
      </c>
      <c r="I5091" t="s">
        <v>77</v>
      </c>
      <c r="J5091" t="s">
        <v>25843</v>
      </c>
      <c r="K5091" t="s">
        <v>25844</v>
      </c>
      <c r="L5091" t="s">
        <v>25845</v>
      </c>
      <c r="M5091" s="1" t="s">
        <v>25846</v>
      </c>
      <c r="N5091" s="1" t="s">
        <v>25847</v>
      </c>
      <c r="O5091">
        <v>11</v>
      </c>
      <c r="P5091" t="s">
        <v>24</v>
      </c>
      <c r="Q5091" t="s">
        <v>24</v>
      </c>
      <c r="R5091" t="s">
        <v>24</v>
      </c>
      <c r="S5091">
        <v>13</v>
      </c>
      <c r="T5091">
        <v>2</v>
      </c>
    </row>
    <row r="5092" spans="1:20">
      <c r="A5092" t="s">
        <v>37057</v>
      </c>
      <c r="B5092" t="s">
        <v>25848</v>
      </c>
      <c r="C5092" t="s">
        <v>25849</v>
      </c>
      <c r="D5092" t="s">
        <v>25850</v>
      </c>
      <c r="E5092" t="str">
        <f>IF(OR(EXACT(LEFT(F5092,1),"'"),EXACT(LEFT(F5092,1),"["),EXACT(LEFT(F5092,1),"("),EXACT(UPPER(LEFT(F5092,1)),LEFT(F5092,1))=FALSE),"-",IF(LEFT(F5092,10)="Candidatus", MID(F5092, FIND(" ", F5092), FIND(" ", F5092, FIND(" ", F5092, 1)+1)-FIND(" ", F5092)), MID(F5092, 1, FIND(" ", F5092))))</f>
        <v xml:space="preserve">Salmonella </v>
      </c>
      <c r="F5092" t="s">
        <v>25842</v>
      </c>
      <c r="G5092" t="s">
        <v>16</v>
      </c>
      <c r="H5092" t="s">
        <v>76</v>
      </c>
      <c r="I5092" t="s">
        <v>77</v>
      </c>
      <c r="J5092" t="s">
        <v>25848</v>
      </c>
      <c r="K5092" t="s">
        <v>25849</v>
      </c>
      <c r="L5092" t="s">
        <v>25850</v>
      </c>
      <c r="M5092" s="1" t="s">
        <v>25851</v>
      </c>
      <c r="N5092" s="1" t="s">
        <v>25852</v>
      </c>
      <c r="O5092">
        <v>174</v>
      </c>
      <c r="P5092" t="s">
        <v>24</v>
      </c>
      <c r="Q5092" t="s">
        <v>24</v>
      </c>
      <c r="R5092" t="s">
        <v>24</v>
      </c>
      <c r="S5092">
        <v>180</v>
      </c>
      <c r="T5092">
        <v>6</v>
      </c>
    </row>
    <row r="5093" spans="1:20">
      <c r="A5093" t="s">
        <v>37058</v>
      </c>
      <c r="B5093" t="s">
        <v>25853</v>
      </c>
      <c r="C5093" t="s">
        <v>25854</v>
      </c>
      <c r="D5093" t="s">
        <v>25855</v>
      </c>
      <c r="E5093" t="str">
        <f>IF(OR(EXACT(LEFT(F5093,1),"'"),EXACT(LEFT(F5093,1),"["),EXACT(LEFT(F5093,1),"("),EXACT(UPPER(LEFT(F5093,1)),LEFT(F5093,1))=FALSE),"-",IF(LEFT(F5093,10)="Candidatus", MID(F5093, FIND(" ", F5093), FIND(" ", F5093, FIND(" ", F5093, 1)+1)-FIND(" ", F5093)), MID(F5093, 1, FIND(" ", F5093))))</f>
        <v xml:space="preserve">Salmonella </v>
      </c>
      <c r="F5093" t="s">
        <v>25842</v>
      </c>
      <c r="G5093" t="s">
        <v>16</v>
      </c>
      <c r="H5093" t="s">
        <v>76</v>
      </c>
      <c r="I5093" t="s">
        <v>77</v>
      </c>
      <c r="J5093" t="s">
        <v>25853</v>
      </c>
      <c r="K5093" t="s">
        <v>25854</v>
      </c>
      <c r="L5093" t="s">
        <v>25855</v>
      </c>
      <c r="M5093" s="1" t="s">
        <v>22603</v>
      </c>
      <c r="N5093" s="1" t="s">
        <v>25856</v>
      </c>
      <c r="O5093">
        <v>3</v>
      </c>
      <c r="P5093" t="s">
        <v>24</v>
      </c>
      <c r="Q5093" t="s">
        <v>24</v>
      </c>
      <c r="R5093" t="s">
        <v>24</v>
      </c>
      <c r="S5093">
        <v>4</v>
      </c>
      <c r="T5093">
        <v>1</v>
      </c>
    </row>
    <row r="5094" spans="1:20">
      <c r="A5094" t="s">
        <v>37059</v>
      </c>
      <c r="B5094" t="s">
        <v>25858</v>
      </c>
      <c r="C5094" t="s">
        <v>25859</v>
      </c>
      <c r="D5094" t="s">
        <v>25860</v>
      </c>
      <c r="E5094" t="str">
        <f>IF(OR(EXACT(LEFT(F5094,1),"'"),EXACT(LEFT(F5094,1),"["),EXACT(LEFT(F5094,1),"("),EXACT(UPPER(LEFT(F5094,1)),LEFT(F5094,1))=FALSE),"-",IF(LEFT(F5094,10)="Candidatus", MID(F5094, FIND(" ", F5094), FIND(" ", F5094, FIND(" ", F5094, 1)+1)-FIND(" ", F5094)), MID(F5094, 1, FIND(" ", F5094))))</f>
        <v xml:space="preserve">Salmonella </v>
      </c>
      <c r="F5094" t="s">
        <v>25857</v>
      </c>
      <c r="G5094" t="s">
        <v>16</v>
      </c>
      <c r="H5094" t="s">
        <v>76</v>
      </c>
      <c r="I5094" t="s">
        <v>77</v>
      </c>
      <c r="J5094" t="s">
        <v>25858</v>
      </c>
      <c r="K5094" t="s">
        <v>25859</v>
      </c>
      <c r="L5094" t="s">
        <v>25860</v>
      </c>
      <c r="M5094" s="1" t="s">
        <v>25861</v>
      </c>
      <c r="N5094" s="1" t="s">
        <v>25862</v>
      </c>
      <c r="O5094">
        <v>104</v>
      </c>
      <c r="P5094" t="s">
        <v>24</v>
      </c>
      <c r="Q5094" t="s">
        <v>24</v>
      </c>
      <c r="R5094" t="s">
        <v>24</v>
      </c>
      <c r="S5094">
        <v>110</v>
      </c>
      <c r="T5094">
        <v>6</v>
      </c>
    </row>
    <row r="5095" spans="1:20">
      <c r="A5095" t="s">
        <v>37060</v>
      </c>
      <c r="B5095" t="s">
        <v>2361</v>
      </c>
      <c r="C5095" t="s">
        <v>25864</v>
      </c>
      <c r="D5095" t="s">
        <v>25865</v>
      </c>
      <c r="E5095" t="str">
        <f>IF(OR(EXACT(LEFT(F5095,1),"'"),EXACT(LEFT(F5095,1),"["),EXACT(LEFT(F5095,1),"("),EXACT(UPPER(LEFT(F5095,1)),LEFT(F5095,1))=FALSE),"-",IF(LEFT(F5095,10)="Candidatus", MID(F5095, FIND(" ", F5095), FIND(" ", F5095, FIND(" ", F5095, 1)+1)-FIND(" ", F5095)), MID(F5095, 1, FIND(" ", F5095))))</f>
        <v xml:space="preserve">Salmonella </v>
      </c>
      <c r="F5095" t="s">
        <v>25863</v>
      </c>
      <c r="G5095" t="s">
        <v>16</v>
      </c>
      <c r="H5095" t="s">
        <v>76</v>
      </c>
      <c r="I5095" t="s">
        <v>77</v>
      </c>
      <c r="J5095" t="s">
        <v>2361</v>
      </c>
      <c r="K5095" t="s">
        <v>25864</v>
      </c>
      <c r="L5095" t="s">
        <v>25865</v>
      </c>
      <c r="M5095" s="1" t="s">
        <v>22603</v>
      </c>
      <c r="N5095" s="1" t="s">
        <v>25866</v>
      </c>
      <c r="O5095">
        <v>5</v>
      </c>
      <c r="P5095" t="s">
        <v>24</v>
      </c>
      <c r="Q5095" t="s">
        <v>24</v>
      </c>
      <c r="R5095" t="s">
        <v>24</v>
      </c>
      <c r="S5095">
        <v>6</v>
      </c>
      <c r="T5095">
        <v>1</v>
      </c>
    </row>
    <row r="5096" spans="1:20">
      <c r="A5096" t="s">
        <v>37061</v>
      </c>
      <c r="B5096" t="s">
        <v>66</v>
      </c>
      <c r="C5096" t="s">
        <v>25867</v>
      </c>
      <c r="D5096" t="s">
        <v>25868</v>
      </c>
      <c r="E5096" t="str">
        <f>IF(OR(EXACT(LEFT(F5096,1),"'"),EXACT(LEFT(F5096,1),"["),EXACT(LEFT(F5096,1),"("),EXACT(UPPER(LEFT(F5096,1)),LEFT(F5096,1))=FALSE),"-",IF(LEFT(F5096,10)="Candidatus", MID(F5096, FIND(" ", F5096), FIND(" ", F5096, FIND(" ", F5096, 1)+1)-FIND(" ", F5096)), MID(F5096, 1, FIND(" ", F5096))))</f>
        <v xml:space="preserve">Salmonella </v>
      </c>
      <c r="F5096" t="s">
        <v>25863</v>
      </c>
      <c r="G5096" t="s">
        <v>16</v>
      </c>
      <c r="H5096" t="s">
        <v>76</v>
      </c>
      <c r="I5096" t="s">
        <v>77</v>
      </c>
      <c r="J5096" t="s">
        <v>66</v>
      </c>
      <c r="K5096" t="s">
        <v>25867</v>
      </c>
      <c r="L5096" t="s">
        <v>25868</v>
      </c>
      <c r="M5096" s="1" t="s">
        <v>25869</v>
      </c>
      <c r="N5096" s="1" t="s">
        <v>25870</v>
      </c>
      <c r="O5096">
        <v>222</v>
      </c>
      <c r="P5096" t="s">
        <v>24</v>
      </c>
      <c r="Q5096" t="s">
        <v>24</v>
      </c>
      <c r="R5096" t="s">
        <v>24</v>
      </c>
      <c r="S5096">
        <v>234</v>
      </c>
      <c r="T5096">
        <v>12</v>
      </c>
    </row>
    <row r="5097" spans="1:20">
      <c r="A5097" t="s">
        <v>37062</v>
      </c>
      <c r="B5097" t="s">
        <v>4481</v>
      </c>
      <c r="C5097" t="s">
        <v>25871</v>
      </c>
      <c r="D5097" t="s">
        <v>25872</v>
      </c>
      <c r="E5097" t="str">
        <f>IF(OR(EXACT(LEFT(F5097,1),"'"),EXACT(LEFT(F5097,1),"["),EXACT(LEFT(F5097,1),"("),EXACT(UPPER(LEFT(F5097,1)),LEFT(F5097,1))=FALSE),"-",IF(LEFT(F5097,10)="Candidatus", MID(F5097, FIND(" ", F5097), FIND(" ", F5097, FIND(" ", F5097, 1)+1)-FIND(" ", F5097)), MID(F5097, 1, FIND(" ", F5097))))</f>
        <v xml:space="preserve">Salmonella </v>
      </c>
      <c r="F5097" t="s">
        <v>25863</v>
      </c>
      <c r="G5097" t="s">
        <v>16</v>
      </c>
      <c r="H5097" t="s">
        <v>76</v>
      </c>
      <c r="I5097" t="s">
        <v>77</v>
      </c>
      <c r="J5097" t="s">
        <v>4481</v>
      </c>
      <c r="K5097" t="s">
        <v>25871</v>
      </c>
      <c r="L5097" t="s">
        <v>25872</v>
      </c>
      <c r="M5097" s="1" t="s">
        <v>25873</v>
      </c>
      <c r="N5097" s="1" t="s">
        <v>25874</v>
      </c>
      <c r="O5097">
        <v>3</v>
      </c>
      <c r="P5097" t="s">
        <v>24</v>
      </c>
      <c r="Q5097" t="s">
        <v>24</v>
      </c>
      <c r="R5097" t="s">
        <v>24</v>
      </c>
      <c r="S5097">
        <v>3</v>
      </c>
      <c r="T5097" t="s">
        <v>24</v>
      </c>
    </row>
    <row r="5098" spans="1:20">
      <c r="A5098" t="s">
        <v>37063</v>
      </c>
      <c r="B5098" t="s">
        <v>25876</v>
      </c>
      <c r="C5098" t="s">
        <v>25877</v>
      </c>
      <c r="D5098" t="s">
        <v>25878</v>
      </c>
      <c r="E5098" t="str">
        <f>IF(OR(EXACT(LEFT(F5098,1),"'"),EXACT(LEFT(F5098,1),"["),EXACT(LEFT(F5098,1),"("),EXACT(UPPER(LEFT(F5098,1)),LEFT(F5098,1))=FALSE),"-",IF(LEFT(F5098,10)="Candidatus", MID(F5098, FIND(" ", F5098), FIND(" ", F5098, FIND(" ", F5098, 1)+1)-FIND(" ", F5098)), MID(F5098, 1, FIND(" ", F5098))))</f>
        <v xml:space="preserve">Salmonella </v>
      </c>
      <c r="F5098" t="s">
        <v>25875</v>
      </c>
      <c r="G5098" t="s">
        <v>16</v>
      </c>
      <c r="H5098" t="s">
        <v>76</v>
      </c>
      <c r="I5098" t="s">
        <v>77</v>
      </c>
      <c r="J5098" t="s">
        <v>25876</v>
      </c>
      <c r="K5098" t="s">
        <v>25877</v>
      </c>
      <c r="L5098" t="s">
        <v>25878</v>
      </c>
      <c r="M5098" s="1">
        <v>32264</v>
      </c>
      <c r="N5098" s="1" t="s">
        <v>25879</v>
      </c>
      <c r="O5098">
        <v>7</v>
      </c>
      <c r="P5098" t="s">
        <v>24</v>
      </c>
      <c r="Q5098" t="s">
        <v>24</v>
      </c>
      <c r="R5098" t="s">
        <v>24</v>
      </c>
      <c r="S5098">
        <v>7</v>
      </c>
      <c r="T5098" t="s">
        <v>24</v>
      </c>
    </row>
    <row r="5099" spans="1:20">
      <c r="A5099" t="s">
        <v>37064</v>
      </c>
      <c r="B5099" t="s">
        <v>25880</v>
      </c>
      <c r="C5099" t="s">
        <v>25881</v>
      </c>
      <c r="D5099" t="s">
        <v>25882</v>
      </c>
      <c r="E5099" t="str">
        <f>IF(OR(EXACT(LEFT(F5099,1),"'"),EXACT(LEFT(F5099,1),"["),EXACT(LEFT(F5099,1),"("),EXACT(UPPER(LEFT(F5099,1)),LEFT(F5099,1))=FALSE),"-",IF(LEFT(F5099,10)="Candidatus", MID(F5099, FIND(" ", F5099), FIND(" ", F5099, FIND(" ", F5099, 1)+1)-FIND(" ", F5099)), MID(F5099, 1, FIND(" ", F5099))))</f>
        <v xml:space="preserve">Salmonella </v>
      </c>
      <c r="F5099" t="s">
        <v>25875</v>
      </c>
      <c r="G5099" t="s">
        <v>16</v>
      </c>
      <c r="H5099" t="s">
        <v>76</v>
      </c>
      <c r="I5099" t="s">
        <v>77</v>
      </c>
      <c r="J5099" t="s">
        <v>25880</v>
      </c>
      <c r="K5099" t="s">
        <v>25881</v>
      </c>
      <c r="L5099" t="s">
        <v>25882</v>
      </c>
      <c r="M5099" s="1" t="s">
        <v>11577</v>
      </c>
      <c r="N5099" s="1" t="s">
        <v>25883</v>
      </c>
      <c r="O5099">
        <v>3</v>
      </c>
      <c r="P5099" t="s">
        <v>24</v>
      </c>
      <c r="Q5099" t="s">
        <v>24</v>
      </c>
      <c r="R5099">
        <v>1</v>
      </c>
      <c r="S5099">
        <v>4</v>
      </c>
      <c r="T5099" t="s">
        <v>24</v>
      </c>
    </row>
    <row r="5100" spans="1:20">
      <c r="A5100" t="s">
        <v>37065</v>
      </c>
      <c r="B5100" t="s">
        <v>25885</v>
      </c>
      <c r="C5100" t="s">
        <v>25886</v>
      </c>
      <c r="D5100" t="s">
        <v>25887</v>
      </c>
      <c r="E5100" t="str">
        <f>IF(OR(EXACT(LEFT(F5100,1),"'"),EXACT(LEFT(F5100,1),"["),EXACT(LEFT(F5100,1),"("),EXACT(UPPER(LEFT(F5100,1)),LEFT(F5100,1))=FALSE),"-",IF(LEFT(F5100,10)="Candidatus", MID(F5100, FIND(" ", F5100), FIND(" ", F5100, FIND(" ", F5100, 1)+1)-FIND(" ", F5100)), MID(F5100, 1, FIND(" ", F5100))))</f>
        <v xml:space="preserve">Salmonella </v>
      </c>
      <c r="F5100" t="s">
        <v>25884</v>
      </c>
      <c r="G5100" t="s">
        <v>16</v>
      </c>
      <c r="H5100" t="s">
        <v>76</v>
      </c>
      <c r="I5100" t="s">
        <v>77</v>
      </c>
      <c r="J5100" t="s">
        <v>25885</v>
      </c>
      <c r="K5100" t="s">
        <v>25886</v>
      </c>
      <c r="L5100" t="s">
        <v>25887</v>
      </c>
      <c r="M5100" s="1" t="s">
        <v>25888</v>
      </c>
      <c r="N5100" s="1" t="s">
        <v>25889</v>
      </c>
      <c r="O5100">
        <v>3</v>
      </c>
      <c r="P5100" t="s">
        <v>24</v>
      </c>
      <c r="Q5100" t="s">
        <v>24</v>
      </c>
      <c r="R5100" t="s">
        <v>24</v>
      </c>
      <c r="S5100">
        <v>3</v>
      </c>
      <c r="T5100" t="s">
        <v>24</v>
      </c>
    </row>
    <row r="5101" spans="1:20">
      <c r="A5101" t="s">
        <v>37066</v>
      </c>
      <c r="B5101" t="s">
        <v>25890</v>
      </c>
      <c r="C5101" t="s">
        <v>25891</v>
      </c>
      <c r="D5101" t="s">
        <v>25892</v>
      </c>
      <c r="E5101" t="str">
        <f>IF(OR(EXACT(LEFT(F5101,1),"'"),EXACT(LEFT(F5101,1),"["),EXACT(LEFT(F5101,1),"("),EXACT(UPPER(LEFT(F5101,1)),LEFT(F5101,1))=FALSE),"-",IF(LEFT(F5101,10)="Candidatus", MID(F5101, FIND(" ", F5101), FIND(" ", F5101, FIND(" ", F5101, 1)+1)-FIND(" ", F5101)), MID(F5101, 1, FIND(" ", F5101))))</f>
        <v xml:space="preserve">Salmonella </v>
      </c>
      <c r="F5101" t="s">
        <v>25884</v>
      </c>
      <c r="G5101" t="s">
        <v>16</v>
      </c>
      <c r="H5101" t="s">
        <v>76</v>
      </c>
      <c r="I5101" t="s">
        <v>77</v>
      </c>
      <c r="J5101" t="s">
        <v>25890</v>
      </c>
      <c r="K5101" t="s">
        <v>25891</v>
      </c>
      <c r="L5101" t="s">
        <v>25892</v>
      </c>
      <c r="M5101" s="1" t="s">
        <v>25893</v>
      </c>
      <c r="N5101" s="1" t="s">
        <v>25894</v>
      </c>
      <c r="O5101">
        <v>4</v>
      </c>
      <c r="P5101" t="s">
        <v>24</v>
      </c>
      <c r="Q5101" t="s">
        <v>24</v>
      </c>
      <c r="R5101" t="s">
        <v>24</v>
      </c>
      <c r="S5101">
        <v>4</v>
      </c>
      <c r="T5101" t="s">
        <v>24</v>
      </c>
    </row>
    <row r="5102" spans="1:20">
      <c r="A5102" t="s">
        <v>37067</v>
      </c>
      <c r="B5102" t="s">
        <v>25895</v>
      </c>
      <c r="C5102" t="s">
        <v>25896</v>
      </c>
      <c r="D5102" t="s">
        <v>25897</v>
      </c>
      <c r="E5102" t="str">
        <f>IF(OR(EXACT(LEFT(F5102,1),"'"),EXACT(LEFT(F5102,1),"["),EXACT(LEFT(F5102,1),"("),EXACT(UPPER(LEFT(F5102,1)),LEFT(F5102,1))=FALSE),"-",IF(LEFT(F5102,10)="Candidatus", MID(F5102, FIND(" ", F5102), FIND(" ", F5102, FIND(" ", F5102, 1)+1)-FIND(" ", F5102)), MID(F5102, 1, FIND(" ", F5102))))</f>
        <v xml:space="preserve">Salmonella </v>
      </c>
      <c r="F5102" t="s">
        <v>25884</v>
      </c>
      <c r="G5102" t="s">
        <v>16</v>
      </c>
      <c r="H5102" t="s">
        <v>76</v>
      </c>
      <c r="I5102" t="s">
        <v>77</v>
      </c>
      <c r="J5102" t="s">
        <v>25895</v>
      </c>
      <c r="K5102" t="s">
        <v>25896</v>
      </c>
      <c r="L5102" t="s">
        <v>25897</v>
      </c>
      <c r="M5102" s="1" t="s">
        <v>7487</v>
      </c>
      <c r="N5102" s="1" t="s">
        <v>25898</v>
      </c>
      <c r="O5102">
        <v>6</v>
      </c>
      <c r="P5102" t="s">
        <v>24</v>
      </c>
      <c r="Q5102" t="s">
        <v>24</v>
      </c>
      <c r="R5102" t="s">
        <v>24</v>
      </c>
      <c r="S5102">
        <v>6</v>
      </c>
      <c r="T5102" t="s">
        <v>24</v>
      </c>
    </row>
    <row r="5103" spans="1:20">
      <c r="A5103" t="s">
        <v>37068</v>
      </c>
      <c r="B5103">
        <v>2</v>
      </c>
      <c r="C5103" t="s">
        <v>24</v>
      </c>
      <c r="D5103" t="s">
        <v>25900</v>
      </c>
      <c r="E5103" t="str">
        <f>IF(OR(EXACT(LEFT(F5103,1),"'"),EXACT(LEFT(F5103,1),"["),EXACT(LEFT(F5103,1),"("),EXACT(UPPER(LEFT(F5103,1)),LEFT(F5103,1))=FALSE),"-",IF(LEFT(F5103,10)="Candidatus", MID(F5103, FIND(" ", F5103), FIND(" ", F5103, FIND(" ", F5103, 1)+1)-FIND(" ", F5103)), MID(F5103, 1, FIND(" ", F5103))))</f>
        <v xml:space="preserve">Salmonella </v>
      </c>
      <c r="F5103" t="s">
        <v>25899</v>
      </c>
      <c r="G5103" t="s">
        <v>16</v>
      </c>
      <c r="H5103" t="s">
        <v>76</v>
      </c>
      <c r="I5103" t="s">
        <v>77</v>
      </c>
      <c r="J5103">
        <v>2</v>
      </c>
      <c r="K5103" t="s">
        <v>24</v>
      </c>
      <c r="L5103" t="s">
        <v>25900</v>
      </c>
      <c r="M5103" s="1" t="s">
        <v>25901</v>
      </c>
      <c r="N5103" s="1" t="s">
        <v>25902</v>
      </c>
      <c r="O5103">
        <v>71</v>
      </c>
      <c r="P5103" t="s">
        <v>24</v>
      </c>
      <c r="Q5103" t="s">
        <v>24</v>
      </c>
      <c r="R5103" t="s">
        <v>24</v>
      </c>
      <c r="S5103">
        <v>71</v>
      </c>
      <c r="T5103" t="s">
        <v>24</v>
      </c>
    </row>
    <row r="5104" spans="1:20">
      <c r="A5104" t="s">
        <v>37069</v>
      </c>
      <c r="B5104">
        <v>2</v>
      </c>
      <c r="C5104" t="s">
        <v>24</v>
      </c>
      <c r="D5104" t="s">
        <v>25904</v>
      </c>
      <c r="E5104" t="str">
        <f>IF(OR(EXACT(LEFT(F5104,1),"'"),EXACT(LEFT(F5104,1),"["),EXACT(LEFT(F5104,1),"("),EXACT(UPPER(LEFT(F5104,1)),LEFT(F5104,1))=FALSE),"-",IF(LEFT(F5104,10)="Candidatus", MID(F5104, FIND(" ", F5104), FIND(" ", F5104, FIND(" ", F5104, 1)+1)-FIND(" ", F5104)), MID(F5104, 1, FIND(" ", F5104))))</f>
        <v xml:space="preserve">Salmonella </v>
      </c>
      <c r="F5104" t="s">
        <v>25903</v>
      </c>
      <c r="G5104" t="s">
        <v>16</v>
      </c>
      <c r="H5104" t="s">
        <v>76</v>
      </c>
      <c r="I5104" t="s">
        <v>77</v>
      </c>
      <c r="J5104">
        <v>2</v>
      </c>
      <c r="K5104" t="s">
        <v>24</v>
      </c>
      <c r="L5104" t="s">
        <v>25904</v>
      </c>
      <c r="M5104" s="1" t="s">
        <v>25905</v>
      </c>
      <c r="N5104" s="1" t="s">
        <v>25906</v>
      </c>
      <c r="O5104">
        <v>91</v>
      </c>
      <c r="P5104" t="s">
        <v>24</v>
      </c>
      <c r="Q5104" t="s">
        <v>24</v>
      </c>
      <c r="R5104" t="s">
        <v>24</v>
      </c>
      <c r="S5104">
        <v>91</v>
      </c>
      <c r="T5104" t="s">
        <v>24</v>
      </c>
    </row>
    <row r="5105" spans="1:20">
      <c r="A5105" t="s">
        <v>37070</v>
      </c>
      <c r="B5105">
        <v>3</v>
      </c>
      <c r="C5105" t="s">
        <v>24</v>
      </c>
      <c r="D5105" t="s">
        <v>25907</v>
      </c>
      <c r="E5105" t="str">
        <f>IF(OR(EXACT(LEFT(F5105,1),"'"),EXACT(LEFT(F5105,1),"["),EXACT(LEFT(F5105,1),"("),EXACT(UPPER(LEFT(F5105,1)),LEFT(F5105,1))=FALSE),"-",IF(LEFT(F5105,10)="Candidatus", MID(F5105, FIND(" ", F5105), FIND(" ", F5105, FIND(" ", F5105, 1)+1)-FIND(" ", F5105)), MID(F5105, 1, FIND(" ", F5105))))</f>
        <v xml:space="preserve">Salmonella </v>
      </c>
      <c r="F5105" t="s">
        <v>25903</v>
      </c>
      <c r="G5105" t="s">
        <v>16</v>
      </c>
      <c r="H5105" t="s">
        <v>76</v>
      </c>
      <c r="I5105" t="s">
        <v>77</v>
      </c>
      <c r="J5105">
        <v>3</v>
      </c>
      <c r="K5105" t="s">
        <v>24</v>
      </c>
      <c r="L5105" t="s">
        <v>25907</v>
      </c>
      <c r="M5105" s="1" t="s">
        <v>25908</v>
      </c>
      <c r="N5105" s="1" t="s">
        <v>25909</v>
      </c>
      <c r="O5105">
        <v>67</v>
      </c>
      <c r="P5105" t="s">
        <v>24</v>
      </c>
      <c r="Q5105" t="s">
        <v>24</v>
      </c>
      <c r="R5105" t="s">
        <v>24</v>
      </c>
      <c r="S5105">
        <v>67</v>
      </c>
      <c r="T5105" t="s">
        <v>24</v>
      </c>
    </row>
    <row r="5106" spans="1:20">
      <c r="A5106" t="s">
        <v>37071</v>
      </c>
      <c r="B5106">
        <v>2</v>
      </c>
      <c r="C5106" t="s">
        <v>25911</v>
      </c>
      <c r="D5106" t="s">
        <v>25912</v>
      </c>
      <c r="E5106" t="str">
        <f>IF(OR(EXACT(LEFT(F5106,1),"'"),EXACT(LEFT(F5106,1),"["),EXACT(LEFT(F5106,1),"("),EXACT(UPPER(LEFT(F5106,1)),LEFT(F5106,1))=FALSE),"-",IF(LEFT(F5106,10)="Candidatus", MID(F5106, FIND(" ", F5106), FIND(" ", F5106, FIND(" ", F5106, 1)+1)-FIND(" ", F5106)), MID(F5106, 1, FIND(" ", F5106))))</f>
        <v xml:space="preserve">Salmonella </v>
      </c>
      <c r="F5106" t="s">
        <v>25910</v>
      </c>
      <c r="G5106" t="s">
        <v>16</v>
      </c>
      <c r="H5106" t="s">
        <v>76</v>
      </c>
      <c r="I5106" t="s">
        <v>77</v>
      </c>
      <c r="J5106">
        <v>2</v>
      </c>
      <c r="K5106" t="s">
        <v>25911</v>
      </c>
      <c r="L5106" t="s">
        <v>25912</v>
      </c>
      <c r="M5106" s="1" t="s">
        <v>25913</v>
      </c>
      <c r="N5106" s="1" t="s">
        <v>25914</v>
      </c>
      <c r="O5106">
        <v>93</v>
      </c>
      <c r="P5106" t="s">
        <v>24</v>
      </c>
      <c r="Q5106" t="s">
        <v>24</v>
      </c>
      <c r="R5106">
        <v>1</v>
      </c>
      <c r="S5106">
        <v>107</v>
      </c>
      <c r="T5106">
        <v>13</v>
      </c>
    </row>
    <row r="5107" spans="1:20">
      <c r="A5107" t="s">
        <v>37072</v>
      </c>
      <c r="B5107">
        <v>2</v>
      </c>
      <c r="C5107" t="s">
        <v>25915</v>
      </c>
      <c r="D5107" t="s">
        <v>25916</v>
      </c>
      <c r="E5107" t="str">
        <f>IF(OR(EXACT(LEFT(F5107,1),"'"),EXACT(LEFT(F5107,1),"["),EXACT(LEFT(F5107,1),"("),EXACT(UPPER(LEFT(F5107,1)),LEFT(F5107,1))=FALSE),"-",IF(LEFT(F5107,10)="Candidatus", MID(F5107, FIND(" ", F5107), FIND(" ", F5107, FIND(" ", F5107, 1)+1)-FIND(" ", F5107)), MID(F5107, 1, FIND(" ", F5107))))</f>
        <v xml:space="preserve">Salmonella </v>
      </c>
      <c r="F5107" t="s">
        <v>25910</v>
      </c>
      <c r="G5107" t="s">
        <v>16</v>
      </c>
      <c r="H5107" t="s">
        <v>76</v>
      </c>
      <c r="I5107" t="s">
        <v>77</v>
      </c>
      <c r="J5107">
        <v>2</v>
      </c>
      <c r="K5107" t="s">
        <v>25915</v>
      </c>
      <c r="L5107" t="s">
        <v>25916</v>
      </c>
      <c r="M5107" s="1" t="s">
        <v>25917</v>
      </c>
      <c r="N5107" s="1" t="s">
        <v>25918</v>
      </c>
      <c r="O5107">
        <v>85</v>
      </c>
      <c r="P5107" t="s">
        <v>24</v>
      </c>
      <c r="Q5107" t="s">
        <v>24</v>
      </c>
      <c r="R5107">
        <v>1</v>
      </c>
      <c r="S5107">
        <v>101</v>
      </c>
      <c r="T5107">
        <v>15</v>
      </c>
    </row>
    <row r="5108" spans="1:20">
      <c r="A5108" t="s">
        <v>37073</v>
      </c>
      <c r="B5108" t="s">
        <v>25920</v>
      </c>
      <c r="C5108" t="s">
        <v>24</v>
      </c>
      <c r="D5108" t="s">
        <v>25921</v>
      </c>
      <c r="E5108" t="str">
        <f>IF(OR(EXACT(LEFT(F5108,1),"'"),EXACT(LEFT(F5108,1),"["),EXACT(LEFT(F5108,1),"("),EXACT(UPPER(LEFT(F5108,1)),LEFT(F5108,1))=FALSE),"-",IF(LEFT(F5108,10)="Candidatus", MID(F5108, FIND(" ", F5108), FIND(" ", F5108, FIND(" ", F5108, 1)+1)-FIND(" ", F5108)), MID(F5108, 1, FIND(" ", F5108))))</f>
        <v xml:space="preserve">Salmonella </v>
      </c>
      <c r="F5108" t="s">
        <v>25919</v>
      </c>
      <c r="G5108" t="s">
        <v>16</v>
      </c>
      <c r="H5108" t="s">
        <v>76</v>
      </c>
      <c r="I5108" t="s">
        <v>77</v>
      </c>
      <c r="J5108" t="s">
        <v>25920</v>
      </c>
      <c r="K5108" t="s">
        <v>24</v>
      </c>
      <c r="L5108" t="s">
        <v>25921</v>
      </c>
      <c r="M5108" s="1" t="s">
        <v>25922</v>
      </c>
      <c r="N5108" s="1" t="s">
        <v>25923</v>
      </c>
      <c r="O5108">
        <v>93</v>
      </c>
      <c r="P5108" t="s">
        <v>24</v>
      </c>
      <c r="Q5108" t="s">
        <v>24</v>
      </c>
      <c r="R5108" t="s">
        <v>24</v>
      </c>
      <c r="S5108">
        <v>93</v>
      </c>
      <c r="T5108" t="s">
        <v>24</v>
      </c>
    </row>
    <row r="5109" spans="1:20">
      <c r="A5109" t="s">
        <v>37074</v>
      </c>
      <c r="B5109" t="s">
        <v>25925</v>
      </c>
      <c r="C5109" t="s">
        <v>25926</v>
      </c>
      <c r="D5109" t="s">
        <v>25927</v>
      </c>
      <c r="E5109" t="str">
        <f>IF(OR(EXACT(LEFT(F5109,1),"'"),EXACT(LEFT(F5109,1),"["),EXACT(LEFT(F5109,1),"("),EXACT(UPPER(LEFT(F5109,1)),LEFT(F5109,1))=FALSE),"-",IF(LEFT(F5109,10)="Candidatus", MID(F5109, FIND(" ", F5109), FIND(" ", F5109, FIND(" ", F5109, 1)+1)-FIND(" ", F5109)), MID(F5109, 1, FIND(" ", F5109))))</f>
        <v xml:space="preserve">Salmonella </v>
      </c>
      <c r="F5109" t="s">
        <v>25924</v>
      </c>
      <c r="G5109" t="s">
        <v>16</v>
      </c>
      <c r="H5109" t="s">
        <v>76</v>
      </c>
      <c r="I5109" t="s">
        <v>77</v>
      </c>
      <c r="J5109" t="s">
        <v>25925</v>
      </c>
      <c r="K5109" t="s">
        <v>25926</v>
      </c>
      <c r="L5109" t="s">
        <v>25927</v>
      </c>
      <c r="M5109" s="1" t="s">
        <v>25928</v>
      </c>
      <c r="N5109" s="1" t="s">
        <v>25929</v>
      </c>
      <c r="O5109">
        <v>98</v>
      </c>
      <c r="P5109" t="s">
        <v>24</v>
      </c>
      <c r="Q5109" t="s">
        <v>24</v>
      </c>
      <c r="R5109" t="s">
        <v>24</v>
      </c>
      <c r="S5109">
        <v>102</v>
      </c>
      <c r="T5109">
        <v>4</v>
      </c>
    </row>
    <row r="5110" spans="1:20">
      <c r="A5110" t="s">
        <v>37075</v>
      </c>
      <c r="B5110" t="s">
        <v>25930</v>
      </c>
      <c r="C5110" t="s">
        <v>25931</v>
      </c>
      <c r="D5110" t="s">
        <v>25932</v>
      </c>
      <c r="E5110" t="str">
        <f>IF(OR(EXACT(LEFT(F5110,1),"'"),EXACT(LEFT(F5110,1),"["),EXACT(LEFT(F5110,1),"("),EXACT(UPPER(LEFT(F5110,1)),LEFT(F5110,1))=FALSE),"-",IF(LEFT(F5110,10)="Candidatus", MID(F5110, FIND(" ", F5110), FIND(" ", F5110, FIND(" ", F5110, 1)+1)-FIND(" ", F5110)), MID(F5110, 1, FIND(" ", F5110))))</f>
        <v xml:space="preserve">Salmonella </v>
      </c>
      <c r="F5110" t="s">
        <v>25924</v>
      </c>
      <c r="G5110" t="s">
        <v>16</v>
      </c>
      <c r="H5110" t="s">
        <v>76</v>
      </c>
      <c r="I5110" t="s">
        <v>77</v>
      </c>
      <c r="J5110" t="s">
        <v>25930</v>
      </c>
      <c r="K5110" t="s">
        <v>25931</v>
      </c>
      <c r="L5110" t="s">
        <v>25932</v>
      </c>
      <c r="M5110" s="1" t="s">
        <v>25933</v>
      </c>
      <c r="N5110" s="1" t="s">
        <v>25934</v>
      </c>
      <c r="O5110">
        <v>46</v>
      </c>
      <c r="P5110" t="s">
        <v>24</v>
      </c>
      <c r="Q5110" t="s">
        <v>24</v>
      </c>
      <c r="R5110" t="s">
        <v>24</v>
      </c>
      <c r="S5110">
        <v>46</v>
      </c>
      <c r="T5110" t="s">
        <v>24</v>
      </c>
    </row>
    <row r="5111" spans="1:20">
      <c r="A5111" t="s">
        <v>37076</v>
      </c>
      <c r="B5111" t="s">
        <v>25936</v>
      </c>
      <c r="C5111" t="s">
        <v>25937</v>
      </c>
      <c r="D5111" t="s">
        <v>25938</v>
      </c>
      <c r="E5111" t="str">
        <f>IF(OR(EXACT(LEFT(F5111,1),"'"),EXACT(LEFT(F5111,1),"["),EXACT(LEFT(F5111,1),"("),EXACT(UPPER(LEFT(F5111,1)),LEFT(F5111,1))=FALSE),"-",IF(LEFT(F5111,10)="Candidatus", MID(F5111, FIND(" ", F5111), FIND(" ", F5111, FIND(" ", F5111, 1)+1)-FIND(" ", F5111)), MID(F5111, 1, FIND(" ", F5111))))</f>
        <v xml:space="preserve">Salmonella </v>
      </c>
      <c r="F5111" t="s">
        <v>25935</v>
      </c>
      <c r="G5111" t="s">
        <v>16</v>
      </c>
      <c r="H5111" t="s">
        <v>76</v>
      </c>
      <c r="I5111" t="s">
        <v>77</v>
      </c>
      <c r="J5111" t="s">
        <v>25936</v>
      </c>
      <c r="K5111" t="s">
        <v>25937</v>
      </c>
      <c r="L5111" t="s">
        <v>25938</v>
      </c>
      <c r="M5111" s="1" t="s">
        <v>25939</v>
      </c>
      <c r="N5111" s="1" t="s">
        <v>25940</v>
      </c>
      <c r="O5111">
        <v>104</v>
      </c>
      <c r="P5111" t="s">
        <v>24</v>
      </c>
      <c r="Q5111" t="s">
        <v>24</v>
      </c>
      <c r="R5111" t="s">
        <v>24</v>
      </c>
      <c r="S5111">
        <v>104</v>
      </c>
      <c r="T5111" t="s">
        <v>24</v>
      </c>
    </row>
    <row r="5112" spans="1:20">
      <c r="A5112" t="s">
        <v>37077</v>
      </c>
      <c r="B5112" t="s">
        <v>25941</v>
      </c>
      <c r="C5112" t="s">
        <v>25942</v>
      </c>
      <c r="D5112" t="s">
        <v>25943</v>
      </c>
      <c r="E5112" t="str">
        <f>IF(OR(EXACT(LEFT(F5112,1),"'"),EXACT(LEFT(F5112,1),"["),EXACT(LEFT(F5112,1),"("),EXACT(UPPER(LEFT(F5112,1)),LEFT(F5112,1))=FALSE),"-",IF(LEFT(F5112,10)="Candidatus", MID(F5112, FIND(" ", F5112), FIND(" ", F5112, FIND(" ", F5112, 1)+1)-FIND(" ", F5112)), MID(F5112, 1, FIND(" ", F5112))))</f>
        <v xml:space="preserve">Salmonella </v>
      </c>
      <c r="F5112" t="s">
        <v>25935</v>
      </c>
      <c r="G5112" t="s">
        <v>16</v>
      </c>
      <c r="H5112" t="s">
        <v>76</v>
      </c>
      <c r="I5112" t="s">
        <v>77</v>
      </c>
      <c r="J5112" t="s">
        <v>25941</v>
      </c>
      <c r="K5112" t="s">
        <v>25942</v>
      </c>
      <c r="L5112" t="s">
        <v>25943</v>
      </c>
      <c r="M5112" s="1" t="s">
        <v>25944</v>
      </c>
      <c r="N5112" s="1" t="s">
        <v>25945</v>
      </c>
      <c r="O5112">
        <v>180</v>
      </c>
      <c r="P5112" t="s">
        <v>24</v>
      </c>
      <c r="Q5112" t="s">
        <v>24</v>
      </c>
      <c r="R5112" t="s">
        <v>24</v>
      </c>
      <c r="S5112">
        <v>180</v>
      </c>
      <c r="T5112" t="s">
        <v>24</v>
      </c>
    </row>
    <row r="5113" spans="1:20">
      <c r="A5113" t="s">
        <v>37078</v>
      </c>
      <c r="B5113" t="s">
        <v>25947</v>
      </c>
      <c r="C5113" t="s">
        <v>25948</v>
      </c>
      <c r="D5113" t="s">
        <v>25949</v>
      </c>
      <c r="E5113" t="str">
        <f>IF(OR(EXACT(LEFT(F5113,1),"'"),EXACT(LEFT(F5113,1),"["),EXACT(LEFT(F5113,1),"("),EXACT(UPPER(LEFT(F5113,1)),LEFT(F5113,1))=FALSE),"-",IF(LEFT(F5113,10)="Candidatus", MID(F5113, FIND(" ", F5113), FIND(" ", F5113, FIND(" ", F5113, 1)+1)-FIND(" ", F5113)), MID(F5113, 1, FIND(" ", F5113))))</f>
        <v xml:space="preserve">Salmonella </v>
      </c>
      <c r="F5113" t="s">
        <v>25946</v>
      </c>
      <c r="G5113" t="s">
        <v>16</v>
      </c>
      <c r="H5113" t="s">
        <v>76</v>
      </c>
      <c r="I5113" t="s">
        <v>77</v>
      </c>
      <c r="J5113" t="s">
        <v>25947</v>
      </c>
      <c r="K5113" t="s">
        <v>25948</v>
      </c>
      <c r="L5113" t="s">
        <v>25949</v>
      </c>
      <c r="M5113" s="1" t="s">
        <v>25950</v>
      </c>
      <c r="N5113" s="1" t="s">
        <v>25951</v>
      </c>
      <c r="O5113">
        <v>101</v>
      </c>
      <c r="P5113" t="s">
        <v>24</v>
      </c>
      <c r="Q5113" t="s">
        <v>24</v>
      </c>
      <c r="R5113" t="s">
        <v>24</v>
      </c>
      <c r="S5113">
        <v>101</v>
      </c>
      <c r="T5113" t="s">
        <v>24</v>
      </c>
    </row>
    <row r="5114" spans="1:20">
      <c r="A5114" t="s">
        <v>37079</v>
      </c>
      <c r="B5114" t="s">
        <v>25953</v>
      </c>
      <c r="C5114" t="s">
        <v>25954</v>
      </c>
      <c r="D5114" t="s">
        <v>25955</v>
      </c>
      <c r="E5114" t="str">
        <f>IF(OR(EXACT(LEFT(F5114,1),"'"),EXACT(LEFT(F5114,1),"["),EXACT(LEFT(F5114,1),"("),EXACT(UPPER(LEFT(F5114,1)),LEFT(F5114,1))=FALSE),"-",IF(LEFT(F5114,10)="Candidatus", MID(F5114, FIND(" ", F5114), FIND(" ", F5114, FIND(" ", F5114, 1)+1)-FIND(" ", F5114)), MID(F5114, 1, FIND(" ", F5114))))</f>
        <v xml:space="preserve">Salmonella </v>
      </c>
      <c r="F5114" t="s">
        <v>25952</v>
      </c>
      <c r="G5114" t="s">
        <v>16</v>
      </c>
      <c r="H5114" t="s">
        <v>76</v>
      </c>
      <c r="I5114" t="s">
        <v>77</v>
      </c>
      <c r="J5114" t="s">
        <v>25953</v>
      </c>
      <c r="K5114" t="s">
        <v>25954</v>
      </c>
      <c r="L5114" t="s">
        <v>25955</v>
      </c>
      <c r="M5114" s="1" t="s">
        <v>25956</v>
      </c>
      <c r="N5114" s="1" t="s">
        <v>25957</v>
      </c>
      <c r="O5114">
        <v>102</v>
      </c>
      <c r="P5114" t="s">
        <v>24</v>
      </c>
      <c r="Q5114" t="s">
        <v>24</v>
      </c>
      <c r="R5114" t="s">
        <v>24</v>
      </c>
      <c r="S5114">
        <v>102</v>
      </c>
      <c r="T5114" t="s">
        <v>24</v>
      </c>
    </row>
    <row r="5115" spans="1:20">
      <c r="A5115" t="s">
        <v>37080</v>
      </c>
      <c r="B5115" t="s">
        <v>25959</v>
      </c>
      <c r="C5115" t="s">
        <v>25960</v>
      </c>
      <c r="D5115" t="s">
        <v>25961</v>
      </c>
      <c r="E5115" t="str">
        <f>IF(OR(EXACT(LEFT(F5115,1),"'"),EXACT(LEFT(F5115,1),"["),EXACT(LEFT(F5115,1),"("),EXACT(UPPER(LEFT(F5115,1)),LEFT(F5115,1))=FALSE),"-",IF(LEFT(F5115,10)="Candidatus", MID(F5115, FIND(" ", F5115), FIND(" ", F5115, FIND(" ", F5115, 1)+1)-FIND(" ", F5115)), MID(F5115, 1, FIND(" ", F5115))))</f>
        <v xml:space="preserve">Salmonella </v>
      </c>
      <c r="F5115" t="s">
        <v>25958</v>
      </c>
      <c r="G5115" t="s">
        <v>16</v>
      </c>
      <c r="H5115" t="s">
        <v>76</v>
      </c>
      <c r="I5115" t="s">
        <v>77</v>
      </c>
      <c r="J5115" t="s">
        <v>25959</v>
      </c>
      <c r="K5115" t="s">
        <v>25960</v>
      </c>
      <c r="L5115" t="s">
        <v>25961</v>
      </c>
      <c r="M5115" s="1" t="s">
        <v>25962</v>
      </c>
      <c r="N5115" s="1" t="s">
        <v>25963</v>
      </c>
      <c r="O5115">
        <v>1</v>
      </c>
      <c r="P5115" t="s">
        <v>24</v>
      </c>
      <c r="Q5115" t="s">
        <v>24</v>
      </c>
      <c r="R5115">
        <v>2</v>
      </c>
      <c r="S5115">
        <v>4</v>
      </c>
      <c r="T5115" t="s">
        <v>24</v>
      </c>
    </row>
    <row r="5116" spans="1:20">
      <c r="A5116" t="s">
        <v>37081</v>
      </c>
      <c r="B5116" t="s">
        <v>66</v>
      </c>
      <c r="C5116" t="s">
        <v>25965</v>
      </c>
      <c r="D5116" t="s">
        <v>25966</v>
      </c>
      <c r="E5116" t="str">
        <f>IF(OR(EXACT(LEFT(F5116,1),"'"),EXACT(LEFT(F5116,1),"["),EXACT(LEFT(F5116,1),"("),EXACT(UPPER(LEFT(F5116,1)),LEFT(F5116,1))=FALSE),"-",IF(LEFT(F5116,10)="Candidatus", MID(F5116, FIND(" ", F5116), FIND(" ", F5116, FIND(" ", F5116, 1)+1)-FIND(" ", F5116)), MID(F5116, 1, FIND(" ", F5116))))</f>
        <v xml:space="preserve">Saprospira </v>
      </c>
      <c r="F5116" t="s">
        <v>25964</v>
      </c>
      <c r="G5116" t="s">
        <v>16</v>
      </c>
      <c r="H5116" t="s">
        <v>4876</v>
      </c>
      <c r="I5116" t="s">
        <v>4877</v>
      </c>
      <c r="J5116" t="s">
        <v>66</v>
      </c>
      <c r="K5116" t="s">
        <v>25965</v>
      </c>
      <c r="L5116" t="s">
        <v>25966</v>
      </c>
      <c r="M5116" s="1" t="s">
        <v>25967</v>
      </c>
      <c r="N5116" s="1" t="s">
        <v>25968</v>
      </c>
      <c r="O5116">
        <v>47</v>
      </c>
      <c r="P5116" t="s">
        <v>24</v>
      </c>
      <c r="Q5116" t="s">
        <v>24</v>
      </c>
      <c r="R5116" t="s">
        <v>24</v>
      </c>
      <c r="S5116">
        <v>48</v>
      </c>
      <c r="T5116">
        <v>1</v>
      </c>
    </row>
    <row r="5117" spans="1:20">
      <c r="A5117" t="s">
        <v>37082</v>
      </c>
      <c r="B5117" t="s">
        <v>25970</v>
      </c>
      <c r="C5117" t="s">
        <v>25971</v>
      </c>
      <c r="D5117" t="s">
        <v>25972</v>
      </c>
      <c r="E5117" t="str">
        <f>IF(OR(EXACT(LEFT(F5117,1),"'"),EXACT(LEFT(F5117,1),"["),EXACT(LEFT(F5117,1),"("),EXACT(UPPER(LEFT(F5117,1)),LEFT(F5117,1))=FALSE),"-",IF(LEFT(F5117,10)="Candidatus", MID(F5117, FIND(" ", F5117), FIND(" ", F5117, FIND(" ", F5117, 1)+1)-FIND(" ", F5117)), MID(F5117, 1, FIND(" ", F5117))))</f>
        <v xml:space="preserve">Sebaldella </v>
      </c>
      <c r="F5117" t="s">
        <v>25969</v>
      </c>
      <c r="G5117" t="s">
        <v>16</v>
      </c>
      <c r="H5117" t="s">
        <v>14568</v>
      </c>
      <c r="I5117" t="s">
        <v>14569</v>
      </c>
      <c r="J5117" t="s">
        <v>25970</v>
      </c>
      <c r="K5117" t="s">
        <v>25971</v>
      </c>
      <c r="L5117" t="s">
        <v>25972</v>
      </c>
      <c r="M5117" s="1" t="s">
        <v>25973</v>
      </c>
      <c r="N5117" s="1" t="s">
        <v>25974</v>
      </c>
      <c r="O5117">
        <v>56</v>
      </c>
      <c r="P5117" t="s">
        <v>24</v>
      </c>
      <c r="Q5117" t="s">
        <v>24</v>
      </c>
      <c r="R5117" t="s">
        <v>24</v>
      </c>
      <c r="S5117">
        <v>56</v>
      </c>
      <c r="T5117" t="s">
        <v>24</v>
      </c>
    </row>
    <row r="5118" spans="1:20">
      <c r="A5118" t="s">
        <v>37083</v>
      </c>
      <c r="B5118" t="s">
        <v>25975</v>
      </c>
      <c r="C5118" t="s">
        <v>25976</v>
      </c>
      <c r="D5118" t="s">
        <v>25977</v>
      </c>
      <c r="E5118" t="str">
        <f>IF(OR(EXACT(LEFT(F5118,1),"'"),EXACT(LEFT(F5118,1),"["),EXACT(LEFT(F5118,1),"("),EXACT(UPPER(LEFT(F5118,1)),LEFT(F5118,1))=FALSE),"-",IF(LEFT(F5118,10)="Candidatus", MID(F5118, FIND(" ", F5118), FIND(" ", F5118, FIND(" ", F5118, 1)+1)-FIND(" ", F5118)), MID(F5118, 1, FIND(" ", F5118))))</f>
        <v xml:space="preserve">Sebaldella </v>
      </c>
      <c r="F5118" t="s">
        <v>25969</v>
      </c>
      <c r="G5118" t="s">
        <v>16</v>
      </c>
      <c r="H5118" t="s">
        <v>14568</v>
      </c>
      <c r="I5118" t="s">
        <v>14569</v>
      </c>
      <c r="J5118" t="s">
        <v>25975</v>
      </c>
      <c r="K5118" t="s">
        <v>25976</v>
      </c>
      <c r="L5118" t="s">
        <v>25977</v>
      </c>
      <c r="M5118" s="1" t="s">
        <v>25978</v>
      </c>
      <c r="N5118" s="1" t="s">
        <v>25979</v>
      </c>
      <c r="O5118">
        <v>15</v>
      </c>
      <c r="P5118" t="s">
        <v>24</v>
      </c>
      <c r="Q5118" t="s">
        <v>24</v>
      </c>
      <c r="R5118" t="s">
        <v>24</v>
      </c>
      <c r="S5118">
        <v>16</v>
      </c>
      <c r="T5118">
        <v>1</v>
      </c>
    </row>
    <row r="5119" spans="1:20">
      <c r="A5119" t="s">
        <v>37084</v>
      </c>
      <c r="B5119" t="s">
        <v>66</v>
      </c>
      <c r="C5119" t="s">
        <v>25981</v>
      </c>
      <c r="D5119" t="s">
        <v>25982</v>
      </c>
      <c r="E5119" t="str">
        <f>IF(OR(EXACT(LEFT(F5119,1),"'"),EXACT(LEFT(F5119,1),"["),EXACT(LEFT(F5119,1),"("),EXACT(UPPER(LEFT(F5119,1)),LEFT(F5119,1))=FALSE),"-",IF(LEFT(F5119,10)="Candidatus", MID(F5119, FIND(" ", F5119), FIND(" ", F5119, FIND(" ", F5119, 1)+1)-FIND(" ", F5119)), MID(F5119, 1, FIND(" ", F5119))))</f>
        <v xml:space="preserve">Sedimenticola </v>
      </c>
      <c r="F5119" t="s">
        <v>25980</v>
      </c>
      <c r="G5119" t="s">
        <v>16</v>
      </c>
      <c r="H5119" t="s">
        <v>76</v>
      </c>
      <c r="I5119" t="s">
        <v>77</v>
      </c>
      <c r="J5119" t="s">
        <v>66</v>
      </c>
      <c r="K5119" t="s">
        <v>25981</v>
      </c>
      <c r="L5119" t="s">
        <v>25982</v>
      </c>
      <c r="M5119" s="1" t="s">
        <v>25983</v>
      </c>
      <c r="N5119" s="1" t="s">
        <v>25984</v>
      </c>
      <c r="O5119">
        <v>36</v>
      </c>
      <c r="P5119" t="s">
        <v>24</v>
      </c>
      <c r="Q5119" t="s">
        <v>24</v>
      </c>
      <c r="R5119" t="s">
        <v>24</v>
      </c>
      <c r="S5119">
        <v>37</v>
      </c>
      <c r="T5119">
        <v>1</v>
      </c>
    </row>
    <row r="5120" spans="1:20">
      <c r="A5120" t="s">
        <v>37085</v>
      </c>
      <c r="B5120" t="s">
        <v>25987</v>
      </c>
      <c r="C5120" t="s">
        <v>25988</v>
      </c>
      <c r="D5120" t="s">
        <v>25989</v>
      </c>
      <c r="E5120" t="str">
        <f>IF(OR(EXACT(LEFT(F5120,1),"'"),EXACT(LEFT(F5120,1),"["),EXACT(LEFT(F5120,1),"("),EXACT(UPPER(LEFT(F5120,1)),LEFT(F5120,1))=FALSE),"-",IF(LEFT(F5120,10)="Candidatus", MID(F5120, FIND(" ", F5120), FIND(" ", F5120, FIND(" ", F5120, 1)+1)-FIND(" ", F5120)), MID(F5120, 1, FIND(" ", F5120))))</f>
        <v xml:space="preserve">Selenomonas </v>
      </c>
      <c r="F5120" t="s">
        <v>25985</v>
      </c>
      <c r="G5120" t="s">
        <v>16</v>
      </c>
      <c r="H5120" t="s">
        <v>45</v>
      </c>
      <c r="I5120" t="s">
        <v>25986</v>
      </c>
      <c r="J5120" t="s">
        <v>25987</v>
      </c>
      <c r="K5120" t="s">
        <v>25988</v>
      </c>
      <c r="L5120" t="s">
        <v>25989</v>
      </c>
      <c r="M5120" s="1">
        <v>14977</v>
      </c>
      <c r="N5120" s="1" t="s">
        <v>25990</v>
      </c>
      <c r="O5120">
        <v>1</v>
      </c>
      <c r="P5120" t="s">
        <v>24</v>
      </c>
      <c r="Q5120" t="s">
        <v>24</v>
      </c>
      <c r="R5120" t="s">
        <v>24</v>
      </c>
      <c r="S5120">
        <v>1</v>
      </c>
      <c r="T5120" t="s">
        <v>24</v>
      </c>
    </row>
    <row r="5121" spans="1:20">
      <c r="A5121" t="s">
        <v>37086</v>
      </c>
      <c r="B5121" t="s">
        <v>25992</v>
      </c>
      <c r="C5121" t="s">
        <v>25993</v>
      </c>
      <c r="D5121" t="s">
        <v>25994</v>
      </c>
      <c r="E5121" t="str">
        <f>IF(OR(EXACT(LEFT(F5121,1),"'"),EXACT(LEFT(F5121,1),"["),EXACT(LEFT(F5121,1),"("),EXACT(UPPER(LEFT(F5121,1)),LEFT(F5121,1))=FALSE),"-",IF(LEFT(F5121,10)="Candidatus", MID(F5121, FIND(" ", F5121), FIND(" ", F5121, FIND(" ", F5121, 1)+1)-FIND(" ", F5121)), MID(F5121, 1, FIND(" ", F5121))))</f>
        <v xml:space="preserve">Selenomonas </v>
      </c>
      <c r="F5121" t="s">
        <v>25991</v>
      </c>
      <c r="G5121" t="s">
        <v>16</v>
      </c>
      <c r="H5121" t="s">
        <v>45</v>
      </c>
      <c r="I5121" t="s">
        <v>25986</v>
      </c>
      <c r="J5121" t="s">
        <v>25992</v>
      </c>
      <c r="K5121" t="s">
        <v>25993</v>
      </c>
      <c r="L5121" t="s">
        <v>25994</v>
      </c>
      <c r="M5121" s="1" t="s">
        <v>25995</v>
      </c>
      <c r="N5121" s="1" t="s">
        <v>25996</v>
      </c>
      <c r="O5121">
        <v>1</v>
      </c>
      <c r="P5121" t="s">
        <v>24</v>
      </c>
      <c r="Q5121" t="s">
        <v>24</v>
      </c>
      <c r="R5121" t="s">
        <v>24</v>
      </c>
      <c r="S5121">
        <v>1</v>
      </c>
      <c r="T5121" t="s">
        <v>24</v>
      </c>
    </row>
    <row r="5122" spans="1:20">
      <c r="A5122" t="s">
        <v>37087</v>
      </c>
      <c r="B5122" t="s">
        <v>25998</v>
      </c>
      <c r="C5122" t="s">
        <v>25999</v>
      </c>
      <c r="D5122" t="s">
        <v>26000</v>
      </c>
      <c r="E5122" t="str">
        <f>IF(OR(EXACT(LEFT(F5122,1),"'"),EXACT(LEFT(F5122,1),"["),EXACT(LEFT(F5122,1),"("),EXACT(UPPER(LEFT(F5122,1)),LEFT(F5122,1))=FALSE),"-",IF(LEFT(F5122,10)="Candidatus", MID(F5122, FIND(" ", F5122), FIND(" ", F5122, FIND(" ", F5122, 1)+1)-FIND(" ", F5122)), MID(F5122, 1, FIND(" ", F5122))))</f>
        <v xml:space="preserve">Selenomonas </v>
      </c>
      <c r="F5122" t="s">
        <v>25997</v>
      </c>
      <c r="G5122" t="s">
        <v>16</v>
      </c>
      <c r="H5122" t="s">
        <v>45</v>
      </c>
      <c r="I5122" t="s">
        <v>25986</v>
      </c>
      <c r="J5122" t="s">
        <v>25998</v>
      </c>
      <c r="K5122" t="s">
        <v>25999</v>
      </c>
      <c r="L5122" t="s">
        <v>26000</v>
      </c>
      <c r="M5122" s="1" t="s">
        <v>26001</v>
      </c>
      <c r="N5122" s="1" t="s">
        <v>26002</v>
      </c>
      <c r="O5122">
        <v>1</v>
      </c>
      <c r="P5122" t="s">
        <v>24</v>
      </c>
      <c r="Q5122" t="s">
        <v>24</v>
      </c>
      <c r="R5122" t="s">
        <v>24</v>
      </c>
      <c r="S5122">
        <v>1</v>
      </c>
      <c r="T5122" t="s">
        <v>24</v>
      </c>
    </row>
    <row r="5123" spans="1:20">
      <c r="A5123" t="s">
        <v>37088</v>
      </c>
      <c r="B5123" t="s">
        <v>26003</v>
      </c>
      <c r="C5123" t="s">
        <v>26004</v>
      </c>
      <c r="D5123" t="s">
        <v>26005</v>
      </c>
      <c r="E5123" t="str">
        <f>IF(OR(EXACT(LEFT(F5123,1),"'"),EXACT(LEFT(F5123,1),"["),EXACT(LEFT(F5123,1),"("),EXACT(UPPER(LEFT(F5123,1)),LEFT(F5123,1))=FALSE),"-",IF(LEFT(F5123,10)="Candidatus", MID(F5123, FIND(" ", F5123), FIND(" ", F5123, FIND(" ", F5123, 1)+1)-FIND(" ", F5123)), MID(F5123, 1, FIND(" ", F5123))))</f>
        <v xml:space="preserve">Selenomonas </v>
      </c>
      <c r="F5123" t="s">
        <v>25991</v>
      </c>
      <c r="G5123" t="s">
        <v>16</v>
      </c>
      <c r="H5123" t="s">
        <v>45</v>
      </c>
      <c r="I5123" t="s">
        <v>25986</v>
      </c>
      <c r="J5123" t="s">
        <v>26003</v>
      </c>
      <c r="K5123" t="s">
        <v>26004</v>
      </c>
      <c r="L5123" t="s">
        <v>26005</v>
      </c>
      <c r="M5123" s="1" t="s">
        <v>26006</v>
      </c>
      <c r="N5123" s="1" t="s">
        <v>26007</v>
      </c>
      <c r="O5123">
        <v>1</v>
      </c>
      <c r="P5123" t="s">
        <v>24</v>
      </c>
      <c r="Q5123" t="s">
        <v>24</v>
      </c>
      <c r="R5123" t="s">
        <v>24</v>
      </c>
      <c r="S5123">
        <v>1</v>
      </c>
      <c r="T5123" t="s">
        <v>24</v>
      </c>
    </row>
    <row r="5124" spans="1:20">
      <c r="A5124" t="s">
        <v>37089</v>
      </c>
      <c r="B5124" t="s">
        <v>26008</v>
      </c>
      <c r="C5124" t="s">
        <v>26009</v>
      </c>
      <c r="D5124" t="s">
        <v>26010</v>
      </c>
      <c r="E5124" t="str">
        <f>IF(OR(EXACT(LEFT(F5124,1),"'"),EXACT(LEFT(F5124,1),"["),EXACT(LEFT(F5124,1),"("),EXACT(UPPER(LEFT(F5124,1)),LEFT(F5124,1))=FALSE),"-",IF(LEFT(F5124,10)="Candidatus", MID(F5124, FIND(" ", F5124), FIND(" ", F5124, FIND(" ", F5124, 1)+1)-FIND(" ", F5124)), MID(F5124, 1, FIND(" ", F5124))))</f>
        <v xml:space="preserve">Selenomonas </v>
      </c>
      <c r="F5124" t="s">
        <v>25997</v>
      </c>
      <c r="G5124" t="s">
        <v>16</v>
      </c>
      <c r="H5124" t="s">
        <v>45</v>
      </c>
      <c r="I5124" t="s">
        <v>25986</v>
      </c>
      <c r="J5124" t="s">
        <v>26008</v>
      </c>
      <c r="K5124" t="s">
        <v>26009</v>
      </c>
      <c r="L5124" t="s">
        <v>26010</v>
      </c>
      <c r="M5124" s="1">
        <v>42006</v>
      </c>
      <c r="N5124" s="1" t="s">
        <v>26011</v>
      </c>
      <c r="O5124">
        <v>1</v>
      </c>
      <c r="P5124" t="s">
        <v>24</v>
      </c>
      <c r="Q5124" t="s">
        <v>24</v>
      </c>
      <c r="R5124" t="s">
        <v>24</v>
      </c>
      <c r="S5124">
        <v>1</v>
      </c>
      <c r="T5124" t="s">
        <v>24</v>
      </c>
    </row>
    <row r="5125" spans="1:20">
      <c r="A5125" t="s">
        <v>37090</v>
      </c>
      <c r="B5125" t="s">
        <v>9860</v>
      </c>
      <c r="C5125" t="s">
        <v>26013</v>
      </c>
      <c r="D5125" t="s">
        <v>26014</v>
      </c>
      <c r="E5125" t="str">
        <f>IF(OR(EXACT(LEFT(F5125,1),"'"),EXACT(LEFT(F5125,1),"["),EXACT(LEFT(F5125,1),"("),EXACT(UPPER(LEFT(F5125,1)),LEFT(F5125,1))=FALSE),"-",IF(LEFT(F5125,10)="Candidatus", MID(F5125, FIND(" ", F5125), FIND(" ", F5125, FIND(" ", F5125, 1)+1)-FIND(" ", F5125)), MID(F5125, 1, FIND(" ", F5125))))</f>
        <v xml:space="preserve">Selenomonas </v>
      </c>
      <c r="F5125" t="s">
        <v>26012</v>
      </c>
      <c r="G5125" t="s">
        <v>16</v>
      </c>
      <c r="H5125" t="s">
        <v>45</v>
      </c>
      <c r="I5125" t="s">
        <v>25986</v>
      </c>
      <c r="J5125" t="s">
        <v>9860</v>
      </c>
      <c r="K5125" t="s">
        <v>26013</v>
      </c>
      <c r="L5125" t="s">
        <v>26014</v>
      </c>
      <c r="M5125" s="1" t="s">
        <v>26015</v>
      </c>
      <c r="N5125" s="1" t="s">
        <v>26016</v>
      </c>
      <c r="O5125">
        <v>2</v>
      </c>
      <c r="P5125" t="s">
        <v>24</v>
      </c>
      <c r="Q5125" t="s">
        <v>24</v>
      </c>
      <c r="R5125" t="s">
        <v>24</v>
      </c>
      <c r="S5125">
        <v>2</v>
      </c>
      <c r="T5125" t="s">
        <v>24</v>
      </c>
    </row>
    <row r="5126" spans="1:20">
      <c r="A5126" t="s">
        <v>37091</v>
      </c>
      <c r="B5126" t="s">
        <v>26018</v>
      </c>
      <c r="C5126" t="s">
        <v>26019</v>
      </c>
      <c r="D5126" t="s">
        <v>26020</v>
      </c>
      <c r="E5126" t="str">
        <f>IF(OR(EXACT(LEFT(F5126,1),"'"),EXACT(LEFT(F5126,1),"["),EXACT(LEFT(F5126,1),"("),EXACT(UPPER(LEFT(F5126,1)),LEFT(F5126,1))=FALSE),"-",IF(LEFT(F5126,10)="Candidatus", MID(F5126, FIND(" ", F5126), FIND(" ", F5126, FIND(" ", F5126, 1)+1)-FIND(" ", F5126)), MID(F5126, 1, FIND(" ", F5126))))</f>
        <v xml:space="preserve">Selenomonas </v>
      </c>
      <c r="F5126" t="s">
        <v>26017</v>
      </c>
      <c r="G5126" t="s">
        <v>16</v>
      </c>
      <c r="H5126" t="s">
        <v>45</v>
      </c>
      <c r="I5126" t="s">
        <v>25986</v>
      </c>
      <c r="J5126" t="s">
        <v>26018</v>
      </c>
      <c r="K5126" t="s">
        <v>26019</v>
      </c>
      <c r="L5126" t="s">
        <v>26020</v>
      </c>
      <c r="M5126" s="1" t="s">
        <v>26021</v>
      </c>
      <c r="N5126" s="1" t="s">
        <v>26022</v>
      </c>
      <c r="O5126">
        <v>1</v>
      </c>
      <c r="P5126" t="s">
        <v>24</v>
      </c>
      <c r="Q5126" t="s">
        <v>24</v>
      </c>
      <c r="R5126" t="s">
        <v>24</v>
      </c>
      <c r="S5126">
        <v>1</v>
      </c>
      <c r="T5126" t="s">
        <v>24</v>
      </c>
    </row>
    <row r="5127" spans="1:20">
      <c r="A5127" t="s">
        <v>37092</v>
      </c>
      <c r="B5127" t="s">
        <v>26024</v>
      </c>
      <c r="C5127" t="s">
        <v>26025</v>
      </c>
      <c r="D5127" t="s">
        <v>26026</v>
      </c>
      <c r="E5127" t="str">
        <f>IF(OR(EXACT(LEFT(F5127,1),"'"),EXACT(LEFT(F5127,1),"["),EXACT(LEFT(F5127,1),"("),EXACT(UPPER(LEFT(F5127,1)),LEFT(F5127,1))=FALSE),"-",IF(LEFT(F5127,10)="Candidatus", MID(F5127, FIND(" ", F5127), FIND(" ", F5127, FIND(" ", F5127, 1)+1)-FIND(" ", F5127)), MID(F5127, 1, FIND(" ", F5127))))</f>
        <v xml:space="preserve">Selenomonas </v>
      </c>
      <c r="F5127" t="s">
        <v>26023</v>
      </c>
      <c r="G5127" t="s">
        <v>16</v>
      </c>
      <c r="H5127" t="s">
        <v>45</v>
      </c>
      <c r="I5127" t="s">
        <v>25986</v>
      </c>
      <c r="J5127" t="s">
        <v>26024</v>
      </c>
      <c r="K5127" t="s">
        <v>26025</v>
      </c>
      <c r="L5127" t="s">
        <v>26026</v>
      </c>
      <c r="M5127" s="1" t="s">
        <v>26027</v>
      </c>
      <c r="N5127" s="1" t="s">
        <v>26028</v>
      </c>
      <c r="O5127">
        <v>238</v>
      </c>
      <c r="P5127" t="s">
        <v>24</v>
      </c>
      <c r="Q5127" t="s">
        <v>24</v>
      </c>
      <c r="R5127" t="s">
        <v>24</v>
      </c>
      <c r="S5127">
        <v>250</v>
      </c>
      <c r="T5127">
        <v>12</v>
      </c>
    </row>
    <row r="5128" spans="1:20">
      <c r="A5128" t="s">
        <v>37093</v>
      </c>
      <c r="B5128" t="s">
        <v>26029</v>
      </c>
      <c r="C5128" t="s">
        <v>26030</v>
      </c>
      <c r="D5128" t="s">
        <v>26031</v>
      </c>
      <c r="E5128" t="str">
        <f>IF(OR(EXACT(LEFT(F5128,1),"'"),EXACT(LEFT(F5128,1),"["),EXACT(LEFT(F5128,1),"("),EXACT(UPPER(LEFT(F5128,1)),LEFT(F5128,1))=FALSE),"-",IF(LEFT(F5128,10)="Candidatus", MID(F5128, FIND(" ", F5128), FIND(" ", F5128, FIND(" ", F5128, 1)+1)-FIND(" ", F5128)), MID(F5128, 1, FIND(" ", F5128))))</f>
        <v xml:space="preserve">Selenomonas </v>
      </c>
      <c r="F5128" t="s">
        <v>26023</v>
      </c>
      <c r="G5128" t="s">
        <v>16</v>
      </c>
      <c r="H5128" t="s">
        <v>45</v>
      </c>
      <c r="I5128" t="s">
        <v>25986</v>
      </c>
      <c r="J5128" t="s">
        <v>26029</v>
      </c>
      <c r="K5128" t="s">
        <v>26030</v>
      </c>
      <c r="L5128" t="s">
        <v>26031</v>
      </c>
      <c r="M5128" s="1" t="s">
        <v>26032</v>
      </c>
      <c r="N5128" s="1" t="s">
        <v>26033</v>
      </c>
      <c r="O5128">
        <v>28</v>
      </c>
      <c r="P5128" t="s">
        <v>24</v>
      </c>
      <c r="Q5128" t="s">
        <v>24</v>
      </c>
      <c r="R5128" t="s">
        <v>24</v>
      </c>
      <c r="S5128">
        <v>28</v>
      </c>
      <c r="T5128" t="s">
        <v>24</v>
      </c>
    </row>
    <row r="5129" spans="1:20">
      <c r="A5129" t="s">
        <v>37094</v>
      </c>
      <c r="B5129" t="s">
        <v>26034</v>
      </c>
      <c r="C5129" t="s">
        <v>26035</v>
      </c>
      <c r="D5129" t="s">
        <v>26036</v>
      </c>
      <c r="E5129" t="str">
        <f>IF(OR(EXACT(LEFT(F5129,1),"'"),EXACT(LEFT(F5129,1),"["),EXACT(LEFT(F5129,1),"("),EXACT(UPPER(LEFT(F5129,1)),LEFT(F5129,1))=FALSE),"-",IF(LEFT(F5129,10)="Candidatus", MID(F5129, FIND(" ", F5129), FIND(" ", F5129, FIND(" ", F5129, 1)+1)-FIND(" ", F5129)), MID(F5129, 1, FIND(" ", F5129))))</f>
        <v xml:space="preserve">Selenomonas </v>
      </c>
      <c r="F5129" t="s">
        <v>26023</v>
      </c>
      <c r="G5129" t="s">
        <v>16</v>
      </c>
      <c r="H5129" t="s">
        <v>45</v>
      </c>
      <c r="I5129" t="s">
        <v>25986</v>
      </c>
      <c r="J5129" t="s">
        <v>26034</v>
      </c>
      <c r="K5129" t="s">
        <v>26035</v>
      </c>
      <c r="L5129" t="s">
        <v>26036</v>
      </c>
      <c r="M5129" s="1" t="s">
        <v>26037</v>
      </c>
      <c r="N5129" s="1" t="s">
        <v>26038</v>
      </c>
      <c r="O5129">
        <v>5</v>
      </c>
      <c r="P5129" t="s">
        <v>24</v>
      </c>
      <c r="Q5129" t="s">
        <v>24</v>
      </c>
      <c r="R5129" t="s">
        <v>24</v>
      </c>
      <c r="S5129">
        <v>5</v>
      </c>
      <c r="T5129" t="s">
        <v>24</v>
      </c>
    </row>
    <row r="5130" spans="1:20">
      <c r="A5130" t="s">
        <v>37095</v>
      </c>
      <c r="B5130" t="s">
        <v>26039</v>
      </c>
      <c r="C5130" t="s">
        <v>26040</v>
      </c>
      <c r="D5130" t="s">
        <v>26041</v>
      </c>
      <c r="E5130" t="str">
        <f>IF(OR(EXACT(LEFT(F5130,1),"'"),EXACT(LEFT(F5130,1),"["),EXACT(LEFT(F5130,1),"("),EXACT(UPPER(LEFT(F5130,1)),LEFT(F5130,1))=FALSE),"-",IF(LEFT(F5130,10)="Candidatus", MID(F5130, FIND(" ", F5130), FIND(" ", F5130, FIND(" ", F5130, 1)+1)-FIND(" ", F5130)), MID(F5130, 1, FIND(" ", F5130))))</f>
        <v xml:space="preserve">Selenomonas </v>
      </c>
      <c r="F5130" t="s">
        <v>26023</v>
      </c>
      <c r="G5130" t="s">
        <v>16</v>
      </c>
      <c r="H5130" t="s">
        <v>45</v>
      </c>
      <c r="I5130" t="s">
        <v>25986</v>
      </c>
      <c r="J5130" t="s">
        <v>26039</v>
      </c>
      <c r="K5130" t="s">
        <v>26040</v>
      </c>
      <c r="L5130" t="s">
        <v>26041</v>
      </c>
      <c r="M5130" s="1" t="s">
        <v>26042</v>
      </c>
      <c r="N5130" s="1" t="s">
        <v>26043</v>
      </c>
      <c r="O5130">
        <v>16</v>
      </c>
      <c r="P5130" t="s">
        <v>24</v>
      </c>
      <c r="Q5130" t="s">
        <v>24</v>
      </c>
      <c r="R5130" t="s">
        <v>24</v>
      </c>
      <c r="S5130">
        <v>16</v>
      </c>
      <c r="T5130" t="s">
        <v>24</v>
      </c>
    </row>
    <row r="5131" spans="1:20">
      <c r="A5131" t="s">
        <v>37096</v>
      </c>
      <c r="B5131" t="s">
        <v>26044</v>
      </c>
      <c r="C5131" t="s">
        <v>26045</v>
      </c>
      <c r="D5131" t="s">
        <v>26046</v>
      </c>
      <c r="E5131" t="str">
        <f>IF(OR(EXACT(LEFT(F5131,1),"'"),EXACT(LEFT(F5131,1),"["),EXACT(LEFT(F5131,1),"("),EXACT(UPPER(LEFT(F5131,1)),LEFT(F5131,1))=FALSE),"-",IF(LEFT(F5131,10)="Candidatus", MID(F5131, FIND(" ", F5131), FIND(" ", F5131, FIND(" ", F5131, 1)+1)-FIND(" ", F5131)), MID(F5131, 1, FIND(" ", F5131))))</f>
        <v xml:space="preserve">Selenomonas </v>
      </c>
      <c r="F5131" t="s">
        <v>26023</v>
      </c>
      <c r="G5131" t="s">
        <v>16</v>
      </c>
      <c r="H5131" t="s">
        <v>45</v>
      </c>
      <c r="I5131" t="s">
        <v>25986</v>
      </c>
      <c r="J5131" t="s">
        <v>26044</v>
      </c>
      <c r="K5131" t="s">
        <v>26045</v>
      </c>
      <c r="L5131" t="s">
        <v>26046</v>
      </c>
      <c r="M5131" s="1" t="s">
        <v>26047</v>
      </c>
      <c r="N5131" s="1" t="s">
        <v>26048</v>
      </c>
      <c r="O5131">
        <v>3</v>
      </c>
      <c r="P5131" t="s">
        <v>24</v>
      </c>
      <c r="Q5131" t="s">
        <v>24</v>
      </c>
      <c r="R5131" t="s">
        <v>24</v>
      </c>
      <c r="S5131">
        <v>3</v>
      </c>
      <c r="T5131" t="s">
        <v>24</v>
      </c>
    </row>
    <row r="5132" spans="1:20">
      <c r="A5132" t="s">
        <v>37097</v>
      </c>
      <c r="B5132" t="s">
        <v>26049</v>
      </c>
      <c r="C5132" t="s">
        <v>26050</v>
      </c>
      <c r="D5132" t="s">
        <v>26051</v>
      </c>
      <c r="E5132" t="str">
        <f>IF(OR(EXACT(LEFT(F5132,1),"'"),EXACT(LEFT(F5132,1),"["),EXACT(LEFT(F5132,1),"("),EXACT(UPPER(LEFT(F5132,1)),LEFT(F5132,1))=FALSE),"-",IF(LEFT(F5132,10)="Candidatus", MID(F5132, FIND(" ", F5132), FIND(" ", F5132, FIND(" ", F5132, 1)+1)-FIND(" ", F5132)), MID(F5132, 1, FIND(" ", F5132))))</f>
        <v xml:space="preserve">Selenomonas </v>
      </c>
      <c r="F5132" t="s">
        <v>26023</v>
      </c>
      <c r="G5132" t="s">
        <v>16</v>
      </c>
      <c r="H5132" t="s">
        <v>45</v>
      </c>
      <c r="I5132" t="s">
        <v>25986</v>
      </c>
      <c r="J5132" t="s">
        <v>26049</v>
      </c>
      <c r="K5132" t="s">
        <v>26050</v>
      </c>
      <c r="L5132" t="s">
        <v>26051</v>
      </c>
      <c r="M5132" s="1" t="s">
        <v>26052</v>
      </c>
      <c r="N5132" s="1" t="s">
        <v>26053</v>
      </c>
      <c r="O5132">
        <v>103</v>
      </c>
      <c r="P5132" t="s">
        <v>24</v>
      </c>
      <c r="Q5132" t="s">
        <v>24</v>
      </c>
      <c r="R5132" t="s">
        <v>24</v>
      </c>
      <c r="S5132">
        <v>110</v>
      </c>
      <c r="T5132">
        <v>7</v>
      </c>
    </row>
    <row r="5133" spans="1:20">
      <c r="A5133" t="s">
        <v>37098</v>
      </c>
      <c r="B5133" t="s">
        <v>26054</v>
      </c>
      <c r="C5133" t="s">
        <v>26055</v>
      </c>
      <c r="D5133" t="s">
        <v>26056</v>
      </c>
      <c r="E5133" t="str">
        <f>IF(OR(EXACT(LEFT(F5133,1),"'"),EXACT(LEFT(F5133,1),"["),EXACT(LEFT(F5133,1),"("),EXACT(UPPER(LEFT(F5133,1)),LEFT(F5133,1))=FALSE),"-",IF(LEFT(F5133,10)="Candidatus", MID(F5133, FIND(" ", F5133), FIND(" ", F5133, FIND(" ", F5133, 1)+1)-FIND(" ", F5133)), MID(F5133, 1, FIND(" ", F5133))))</f>
        <v xml:space="preserve">Selenomonas </v>
      </c>
      <c r="F5133" t="s">
        <v>26023</v>
      </c>
      <c r="G5133" t="s">
        <v>16</v>
      </c>
      <c r="H5133" t="s">
        <v>45</v>
      </c>
      <c r="I5133" t="s">
        <v>25986</v>
      </c>
      <c r="J5133" t="s">
        <v>26054</v>
      </c>
      <c r="K5133" t="s">
        <v>26055</v>
      </c>
      <c r="L5133" t="s">
        <v>26056</v>
      </c>
      <c r="M5133" s="1" t="s">
        <v>26057</v>
      </c>
      <c r="N5133" s="1" t="s">
        <v>26058</v>
      </c>
      <c r="O5133">
        <v>80</v>
      </c>
      <c r="P5133" t="s">
        <v>24</v>
      </c>
      <c r="Q5133">
        <v>2</v>
      </c>
      <c r="R5133" t="s">
        <v>24</v>
      </c>
      <c r="S5133">
        <v>82</v>
      </c>
      <c r="T5133" t="s">
        <v>24</v>
      </c>
    </row>
    <row r="5134" spans="1:20">
      <c r="A5134" t="s">
        <v>37099</v>
      </c>
      <c r="B5134" t="s">
        <v>26059</v>
      </c>
      <c r="C5134" t="s">
        <v>26060</v>
      </c>
      <c r="D5134" t="s">
        <v>26061</v>
      </c>
      <c r="E5134" t="str">
        <f>IF(OR(EXACT(LEFT(F5134,1),"'"),EXACT(LEFT(F5134,1),"["),EXACT(LEFT(F5134,1),"("),EXACT(UPPER(LEFT(F5134,1)),LEFT(F5134,1))=FALSE),"-",IF(LEFT(F5134,10)="Candidatus", MID(F5134, FIND(" ", F5134), FIND(" ", F5134, FIND(" ", F5134, 1)+1)-FIND(" ", F5134)), MID(F5134, 1, FIND(" ", F5134))))</f>
        <v xml:space="preserve">Selenomonas </v>
      </c>
      <c r="F5134" t="s">
        <v>26023</v>
      </c>
      <c r="G5134" t="s">
        <v>16</v>
      </c>
      <c r="H5134" t="s">
        <v>45</v>
      </c>
      <c r="I5134" t="s">
        <v>25986</v>
      </c>
      <c r="J5134" t="s">
        <v>26059</v>
      </c>
      <c r="K5134" t="s">
        <v>26060</v>
      </c>
      <c r="L5134" t="s">
        <v>26061</v>
      </c>
      <c r="M5134" s="1" t="s">
        <v>26062</v>
      </c>
      <c r="N5134" s="1" t="s">
        <v>26063</v>
      </c>
      <c r="O5134">
        <v>85</v>
      </c>
      <c r="P5134" t="s">
        <v>24</v>
      </c>
      <c r="Q5134">
        <v>1</v>
      </c>
      <c r="R5134" t="s">
        <v>24</v>
      </c>
      <c r="S5134">
        <v>87</v>
      </c>
      <c r="T5134">
        <v>1</v>
      </c>
    </row>
    <row r="5135" spans="1:20">
      <c r="A5135" t="s">
        <v>37100</v>
      </c>
      <c r="B5135" t="s">
        <v>26064</v>
      </c>
      <c r="C5135" t="s">
        <v>26065</v>
      </c>
      <c r="D5135" t="s">
        <v>26066</v>
      </c>
      <c r="E5135" t="str">
        <f>IF(OR(EXACT(LEFT(F5135,1),"'"),EXACT(LEFT(F5135,1),"["),EXACT(LEFT(F5135,1),"("),EXACT(UPPER(LEFT(F5135,1)),LEFT(F5135,1))=FALSE),"-",IF(LEFT(F5135,10)="Candidatus", MID(F5135, FIND(" ", F5135), FIND(" ", F5135, FIND(" ", F5135, 1)+1)-FIND(" ", F5135)), MID(F5135, 1, FIND(" ", F5135))))</f>
        <v xml:space="preserve">Selenomonas </v>
      </c>
      <c r="F5135" t="s">
        <v>26023</v>
      </c>
      <c r="G5135" t="s">
        <v>16</v>
      </c>
      <c r="H5135" t="s">
        <v>45</v>
      </c>
      <c r="I5135" t="s">
        <v>25986</v>
      </c>
      <c r="J5135" t="s">
        <v>26064</v>
      </c>
      <c r="K5135" t="s">
        <v>26065</v>
      </c>
      <c r="L5135" t="s">
        <v>26066</v>
      </c>
      <c r="M5135" s="1" t="s">
        <v>26067</v>
      </c>
      <c r="N5135" s="1" t="s">
        <v>26068</v>
      </c>
      <c r="O5135">
        <v>40</v>
      </c>
      <c r="P5135" t="s">
        <v>24</v>
      </c>
      <c r="Q5135" t="s">
        <v>24</v>
      </c>
      <c r="R5135" t="s">
        <v>24</v>
      </c>
      <c r="S5135">
        <v>41</v>
      </c>
      <c r="T5135">
        <v>1</v>
      </c>
    </row>
    <row r="5136" spans="1:20">
      <c r="A5136" t="s">
        <v>37101</v>
      </c>
      <c r="B5136" t="s">
        <v>26070</v>
      </c>
      <c r="C5136" t="s">
        <v>26071</v>
      </c>
      <c r="D5136" t="s">
        <v>26072</v>
      </c>
      <c r="E5136" t="str">
        <f>IF(OR(EXACT(LEFT(F5136,1),"'"),EXACT(LEFT(F5136,1),"["),EXACT(LEFT(F5136,1),"("),EXACT(UPPER(LEFT(F5136,1)),LEFT(F5136,1))=FALSE),"-",IF(LEFT(F5136,10)="Candidatus", MID(F5136, FIND(" ", F5136), FIND(" ", F5136, FIND(" ", F5136, 1)+1)-FIND(" ", F5136)), MID(F5136, 1, FIND(" ", F5136))))</f>
        <v xml:space="preserve">Serratia </v>
      </c>
      <c r="F5136" t="s">
        <v>26069</v>
      </c>
      <c r="G5136" t="s">
        <v>16</v>
      </c>
      <c r="H5136" t="s">
        <v>76</v>
      </c>
      <c r="I5136" t="s">
        <v>77</v>
      </c>
      <c r="J5136" t="s">
        <v>26070</v>
      </c>
      <c r="K5136" t="s">
        <v>26071</v>
      </c>
      <c r="L5136" t="s">
        <v>26072</v>
      </c>
      <c r="M5136" s="1" t="s">
        <v>26073</v>
      </c>
      <c r="N5136" s="1" t="s">
        <v>26074</v>
      </c>
      <c r="O5136">
        <v>141</v>
      </c>
      <c r="P5136" t="s">
        <v>24</v>
      </c>
      <c r="Q5136" t="s">
        <v>24</v>
      </c>
      <c r="R5136" t="s">
        <v>24</v>
      </c>
      <c r="S5136">
        <v>149</v>
      </c>
      <c r="T5136" t="s">
        <v>24</v>
      </c>
    </row>
    <row r="5137" spans="1:20">
      <c r="A5137" t="s">
        <v>37102</v>
      </c>
      <c r="B5137" t="s">
        <v>66</v>
      </c>
      <c r="C5137" t="s">
        <v>26076</v>
      </c>
      <c r="D5137" t="s">
        <v>26077</v>
      </c>
      <c r="E5137" t="str">
        <f>IF(OR(EXACT(LEFT(F5137,1),"'"),EXACT(LEFT(F5137,1),"["),EXACT(LEFT(F5137,1),"("),EXACT(UPPER(LEFT(F5137,1)),LEFT(F5137,1))=FALSE),"-",IF(LEFT(F5137,10)="Candidatus", MID(F5137, FIND(" ", F5137), FIND(" ", F5137, FIND(" ", F5137, 1)+1)-FIND(" ", F5137)), MID(F5137, 1, FIND(" ", F5137))))</f>
        <v xml:space="preserve">Serratia </v>
      </c>
      <c r="F5137" t="s">
        <v>26075</v>
      </c>
      <c r="G5137" t="s">
        <v>16</v>
      </c>
      <c r="H5137" t="s">
        <v>76</v>
      </c>
      <c r="I5137" t="s">
        <v>77</v>
      </c>
      <c r="J5137" t="s">
        <v>66</v>
      </c>
      <c r="K5137" t="s">
        <v>26076</v>
      </c>
      <c r="L5137" t="s">
        <v>26077</v>
      </c>
      <c r="M5137" s="1" t="s">
        <v>26078</v>
      </c>
      <c r="N5137" s="1" t="s">
        <v>26079</v>
      </c>
      <c r="O5137">
        <v>33</v>
      </c>
      <c r="P5137">
        <v>3</v>
      </c>
      <c r="Q5137">
        <v>7</v>
      </c>
      <c r="R5137" t="s">
        <v>24</v>
      </c>
      <c r="S5137">
        <v>43</v>
      </c>
      <c r="T5137" t="s">
        <v>24</v>
      </c>
    </row>
    <row r="5138" spans="1:20">
      <c r="A5138" t="s">
        <v>37103</v>
      </c>
      <c r="B5138" t="s">
        <v>26081</v>
      </c>
      <c r="C5138" t="s">
        <v>26082</v>
      </c>
      <c r="D5138" t="s">
        <v>26083</v>
      </c>
      <c r="E5138" t="str">
        <f>IF(OR(EXACT(LEFT(F5138,1),"'"),EXACT(LEFT(F5138,1),"["),EXACT(LEFT(F5138,1),"("),EXACT(UPPER(LEFT(F5138,1)),LEFT(F5138,1))=FALSE),"-",IF(LEFT(F5138,10)="Candidatus", MID(F5138, FIND(" ", F5138), FIND(" ", F5138, FIND(" ", F5138, 1)+1)-FIND(" ", F5138)), MID(F5138, 1, FIND(" ", F5138))))</f>
        <v xml:space="preserve">Serratia </v>
      </c>
      <c r="F5138" t="s">
        <v>26080</v>
      </c>
      <c r="G5138" t="s">
        <v>16</v>
      </c>
      <c r="H5138" t="s">
        <v>76</v>
      </c>
      <c r="I5138" t="s">
        <v>77</v>
      </c>
      <c r="J5138" t="s">
        <v>26081</v>
      </c>
      <c r="K5138" t="s">
        <v>26082</v>
      </c>
      <c r="L5138" t="s">
        <v>26083</v>
      </c>
      <c r="M5138" s="1" t="s">
        <v>8955</v>
      </c>
      <c r="N5138" s="1" t="s">
        <v>8956</v>
      </c>
      <c r="O5138">
        <v>3</v>
      </c>
      <c r="P5138" t="s">
        <v>24</v>
      </c>
      <c r="Q5138" t="s">
        <v>24</v>
      </c>
      <c r="R5138" t="s">
        <v>24</v>
      </c>
      <c r="S5138">
        <v>3</v>
      </c>
      <c r="T5138" t="s">
        <v>24</v>
      </c>
    </row>
    <row r="5139" spans="1:20">
      <c r="A5139" t="s">
        <v>37104</v>
      </c>
      <c r="B5139" t="s">
        <v>26084</v>
      </c>
      <c r="C5139" t="s">
        <v>26085</v>
      </c>
      <c r="D5139" t="s">
        <v>26086</v>
      </c>
      <c r="E5139" t="str">
        <f>IF(OR(EXACT(LEFT(F5139,1),"'"),EXACT(LEFT(F5139,1),"["),EXACT(LEFT(F5139,1),"("),EXACT(UPPER(LEFT(F5139,1)),LEFT(F5139,1))=FALSE),"-",IF(LEFT(F5139,10)="Candidatus", MID(F5139, FIND(" ", F5139), FIND(" ", F5139, FIND(" ", F5139, 1)+1)-FIND(" ", F5139)), MID(F5139, 1, FIND(" ", F5139))))</f>
        <v xml:space="preserve">Serratia </v>
      </c>
      <c r="F5139" t="s">
        <v>26080</v>
      </c>
      <c r="G5139" t="s">
        <v>16</v>
      </c>
      <c r="H5139" t="s">
        <v>76</v>
      </c>
      <c r="I5139" t="s">
        <v>77</v>
      </c>
      <c r="J5139" t="s">
        <v>26084</v>
      </c>
      <c r="K5139" t="s">
        <v>26085</v>
      </c>
      <c r="L5139" t="s">
        <v>26086</v>
      </c>
      <c r="M5139" s="1" t="s">
        <v>26087</v>
      </c>
      <c r="N5139" s="1" t="s">
        <v>26088</v>
      </c>
      <c r="O5139">
        <v>66</v>
      </c>
      <c r="P5139" t="s">
        <v>24</v>
      </c>
      <c r="Q5139" t="s">
        <v>24</v>
      </c>
      <c r="R5139" t="s">
        <v>24</v>
      </c>
      <c r="S5139">
        <v>67</v>
      </c>
      <c r="T5139">
        <v>1</v>
      </c>
    </row>
    <row r="5140" spans="1:20">
      <c r="A5140" t="s">
        <v>37105</v>
      </c>
      <c r="B5140" t="s">
        <v>26089</v>
      </c>
      <c r="C5140" t="s">
        <v>26090</v>
      </c>
      <c r="D5140" t="s">
        <v>26091</v>
      </c>
      <c r="E5140" t="str">
        <f>IF(OR(EXACT(LEFT(F5140,1),"'"),EXACT(LEFT(F5140,1),"["),EXACT(LEFT(F5140,1),"("),EXACT(UPPER(LEFT(F5140,1)),LEFT(F5140,1))=FALSE),"-",IF(LEFT(F5140,10)="Candidatus", MID(F5140, FIND(" ", F5140), FIND(" ", F5140, FIND(" ", F5140, 1)+1)-FIND(" ", F5140)), MID(F5140, 1, FIND(" ", F5140))))</f>
        <v xml:space="preserve">Serratia </v>
      </c>
      <c r="F5140" t="s">
        <v>26080</v>
      </c>
      <c r="G5140" t="s">
        <v>16</v>
      </c>
      <c r="H5140" t="s">
        <v>76</v>
      </c>
      <c r="I5140" t="s">
        <v>77</v>
      </c>
      <c r="J5140" t="s">
        <v>26089</v>
      </c>
      <c r="K5140" t="s">
        <v>26090</v>
      </c>
      <c r="L5140" t="s">
        <v>26091</v>
      </c>
      <c r="M5140" s="1" t="s">
        <v>26092</v>
      </c>
      <c r="N5140" s="1" t="s">
        <v>26093</v>
      </c>
      <c r="O5140">
        <v>87</v>
      </c>
      <c r="P5140" t="s">
        <v>24</v>
      </c>
      <c r="Q5140" t="s">
        <v>24</v>
      </c>
      <c r="R5140" t="s">
        <v>24</v>
      </c>
      <c r="S5140">
        <v>88</v>
      </c>
      <c r="T5140">
        <v>1</v>
      </c>
    </row>
    <row r="5141" spans="1:20">
      <c r="A5141" t="s">
        <v>37106</v>
      </c>
      <c r="B5141" t="s">
        <v>26094</v>
      </c>
      <c r="C5141" t="s">
        <v>26095</v>
      </c>
      <c r="D5141" t="s">
        <v>26096</v>
      </c>
      <c r="E5141" t="str">
        <f>IF(OR(EXACT(LEFT(F5141,1),"'"),EXACT(LEFT(F5141,1),"["),EXACT(LEFT(F5141,1),"("),EXACT(UPPER(LEFT(F5141,1)),LEFT(F5141,1))=FALSE),"-",IF(LEFT(F5141,10)="Candidatus", MID(F5141, FIND(" ", F5141), FIND(" ", F5141, FIND(" ", F5141, 1)+1)-FIND(" ", F5141)), MID(F5141, 1, FIND(" ", F5141))))</f>
        <v xml:space="preserve">Serratia </v>
      </c>
      <c r="F5141" t="s">
        <v>26080</v>
      </c>
      <c r="G5141" t="s">
        <v>16</v>
      </c>
      <c r="H5141" t="s">
        <v>76</v>
      </c>
      <c r="I5141" t="s">
        <v>77</v>
      </c>
      <c r="J5141" t="s">
        <v>26094</v>
      </c>
      <c r="K5141" t="s">
        <v>26095</v>
      </c>
      <c r="L5141" t="s">
        <v>26096</v>
      </c>
      <c r="M5141" s="1" t="s">
        <v>26097</v>
      </c>
      <c r="N5141" s="1" t="s">
        <v>26098</v>
      </c>
      <c r="O5141">
        <v>5</v>
      </c>
      <c r="P5141" t="s">
        <v>24</v>
      </c>
      <c r="Q5141" t="s">
        <v>24</v>
      </c>
      <c r="R5141" t="s">
        <v>24</v>
      </c>
      <c r="S5141">
        <v>5</v>
      </c>
      <c r="T5141" t="s">
        <v>24</v>
      </c>
    </row>
    <row r="5142" spans="1:20">
      <c r="A5142" t="s">
        <v>37107</v>
      </c>
      <c r="B5142" t="s">
        <v>26099</v>
      </c>
      <c r="C5142" t="s">
        <v>26100</v>
      </c>
      <c r="D5142" t="s">
        <v>26101</v>
      </c>
      <c r="E5142" t="str">
        <f>IF(OR(EXACT(LEFT(F5142,1),"'"),EXACT(LEFT(F5142,1),"["),EXACT(LEFT(F5142,1),"("),EXACT(UPPER(LEFT(F5142,1)),LEFT(F5142,1))=FALSE),"-",IF(LEFT(F5142,10)="Candidatus", MID(F5142, FIND(" ", F5142), FIND(" ", F5142, FIND(" ", F5142, 1)+1)-FIND(" ", F5142)), MID(F5142, 1, FIND(" ", F5142))))</f>
        <v xml:space="preserve">Serratia </v>
      </c>
      <c r="F5142" t="s">
        <v>26080</v>
      </c>
      <c r="G5142" t="s">
        <v>16</v>
      </c>
      <c r="H5142" t="s">
        <v>76</v>
      </c>
      <c r="I5142" t="s">
        <v>77</v>
      </c>
      <c r="J5142" t="s">
        <v>26099</v>
      </c>
      <c r="K5142" t="s">
        <v>26100</v>
      </c>
      <c r="L5142" t="s">
        <v>26101</v>
      </c>
      <c r="M5142" s="1" t="s">
        <v>26102</v>
      </c>
      <c r="N5142" s="1" t="s">
        <v>26103</v>
      </c>
      <c r="O5142">
        <v>187</v>
      </c>
      <c r="P5142" t="s">
        <v>24</v>
      </c>
      <c r="Q5142" t="s">
        <v>24</v>
      </c>
      <c r="R5142" t="s">
        <v>24</v>
      </c>
      <c r="S5142">
        <v>196</v>
      </c>
      <c r="T5142">
        <v>9</v>
      </c>
    </row>
    <row r="5143" spans="1:20">
      <c r="A5143" t="s">
        <v>37108</v>
      </c>
      <c r="B5143" t="s">
        <v>26105</v>
      </c>
      <c r="C5143" t="s">
        <v>26106</v>
      </c>
      <c r="D5143" t="s">
        <v>26107</v>
      </c>
      <c r="E5143" t="str">
        <f>IF(OR(EXACT(LEFT(F5143,1),"'"),EXACT(LEFT(F5143,1),"["),EXACT(LEFT(F5143,1),"("),EXACT(UPPER(LEFT(F5143,1)),LEFT(F5143,1))=FALSE),"-",IF(LEFT(F5143,10)="Candidatus", MID(F5143, FIND(" ", F5143), FIND(" ", F5143, FIND(" ", F5143, 1)+1)-FIND(" ", F5143)), MID(F5143, 1, FIND(" ", F5143))))</f>
        <v xml:space="preserve">Serratia </v>
      </c>
      <c r="F5143" t="s">
        <v>26104</v>
      </c>
      <c r="G5143" t="s">
        <v>16</v>
      </c>
      <c r="H5143" t="s">
        <v>76</v>
      </c>
      <c r="I5143" t="s">
        <v>77</v>
      </c>
      <c r="J5143" t="s">
        <v>26105</v>
      </c>
      <c r="K5143" t="s">
        <v>26106</v>
      </c>
      <c r="L5143" t="s">
        <v>26107</v>
      </c>
      <c r="M5143" s="1" t="s">
        <v>26108</v>
      </c>
      <c r="N5143" s="1" t="s">
        <v>26109</v>
      </c>
      <c r="O5143">
        <v>290</v>
      </c>
      <c r="P5143" t="s">
        <v>24</v>
      </c>
      <c r="Q5143" t="s">
        <v>24</v>
      </c>
      <c r="R5143" t="s">
        <v>24</v>
      </c>
      <c r="S5143">
        <v>294</v>
      </c>
      <c r="T5143">
        <v>4</v>
      </c>
    </row>
    <row r="5144" spans="1:20">
      <c r="A5144" t="s">
        <v>37109</v>
      </c>
      <c r="B5144" t="s">
        <v>26105</v>
      </c>
      <c r="C5144" t="s">
        <v>26110</v>
      </c>
      <c r="D5144" t="s">
        <v>26111</v>
      </c>
      <c r="E5144" t="str">
        <f>IF(OR(EXACT(LEFT(F5144,1),"'"),EXACT(LEFT(F5144,1),"["),EXACT(LEFT(F5144,1),"("),EXACT(UPPER(LEFT(F5144,1)),LEFT(F5144,1))=FALSE),"-",IF(LEFT(F5144,10)="Candidatus", MID(F5144, FIND(" ", F5144), FIND(" ", F5144, FIND(" ", F5144, 1)+1)-FIND(" ", F5144)), MID(F5144, 1, FIND(" ", F5144))))</f>
        <v xml:space="preserve">Serratia </v>
      </c>
      <c r="F5144" t="s">
        <v>26104</v>
      </c>
      <c r="G5144" t="s">
        <v>16</v>
      </c>
      <c r="H5144" t="s">
        <v>76</v>
      </c>
      <c r="I5144" t="s">
        <v>77</v>
      </c>
      <c r="J5144" t="s">
        <v>26105</v>
      </c>
      <c r="K5144" t="s">
        <v>26110</v>
      </c>
      <c r="L5144" t="s">
        <v>26111</v>
      </c>
      <c r="M5144" s="1">
        <v>42340</v>
      </c>
      <c r="N5144" s="1" t="s">
        <v>26112</v>
      </c>
      <c r="O5144">
        <v>2</v>
      </c>
      <c r="P5144" t="s">
        <v>24</v>
      </c>
      <c r="Q5144" t="s">
        <v>24</v>
      </c>
      <c r="R5144" t="s">
        <v>24</v>
      </c>
      <c r="S5144">
        <v>2</v>
      </c>
      <c r="T5144" t="s">
        <v>24</v>
      </c>
    </row>
    <row r="5145" spans="1:20">
      <c r="A5145" t="s">
        <v>37110</v>
      </c>
      <c r="B5145" t="s">
        <v>26114</v>
      </c>
      <c r="C5145" t="s">
        <v>26115</v>
      </c>
      <c r="D5145" t="s">
        <v>26116</v>
      </c>
      <c r="E5145" t="str">
        <f>IF(OR(EXACT(LEFT(F5145,1),"'"),EXACT(LEFT(F5145,1),"["),EXACT(LEFT(F5145,1),"("),EXACT(UPPER(LEFT(F5145,1)),LEFT(F5145,1))=FALSE),"-",IF(LEFT(F5145,10)="Candidatus", MID(F5145, FIND(" ", F5145), FIND(" ", F5145, FIND(" ", F5145, 1)+1)-FIND(" ", F5145)), MID(F5145, 1, FIND(" ", F5145))))</f>
        <v xml:space="preserve">Serratia </v>
      </c>
      <c r="F5145" t="s">
        <v>26113</v>
      </c>
      <c r="G5145" t="s">
        <v>16</v>
      </c>
      <c r="H5145" t="s">
        <v>76</v>
      </c>
      <c r="I5145" t="s">
        <v>77</v>
      </c>
      <c r="J5145" t="s">
        <v>26114</v>
      </c>
      <c r="K5145" t="s">
        <v>26115</v>
      </c>
      <c r="L5145" t="s">
        <v>26116</v>
      </c>
      <c r="M5145" s="1" t="s">
        <v>26117</v>
      </c>
      <c r="N5145" s="1" t="s">
        <v>26118</v>
      </c>
      <c r="O5145">
        <v>31</v>
      </c>
      <c r="P5145" t="s">
        <v>24</v>
      </c>
      <c r="Q5145" t="s">
        <v>24</v>
      </c>
      <c r="R5145" t="s">
        <v>24</v>
      </c>
      <c r="S5145">
        <v>31</v>
      </c>
      <c r="T5145" t="s">
        <v>24</v>
      </c>
    </row>
    <row r="5146" spans="1:20">
      <c r="A5146" t="s">
        <v>37111</v>
      </c>
      <c r="B5146" t="s">
        <v>26120</v>
      </c>
      <c r="C5146" t="s">
        <v>26121</v>
      </c>
      <c r="D5146" t="s">
        <v>26122</v>
      </c>
      <c r="E5146" t="str">
        <f>IF(OR(EXACT(LEFT(F5146,1),"'"),EXACT(LEFT(F5146,1),"["),EXACT(LEFT(F5146,1),"("),EXACT(UPPER(LEFT(F5146,1)),LEFT(F5146,1))=FALSE),"-",IF(LEFT(F5146,10)="Candidatus", MID(F5146, FIND(" ", F5146), FIND(" ", F5146, FIND(" ", F5146, 1)+1)-FIND(" ", F5146)), MID(F5146, 1, FIND(" ", F5146))))</f>
        <v xml:space="preserve">Serratia </v>
      </c>
      <c r="F5146" t="s">
        <v>26119</v>
      </c>
      <c r="G5146" t="s">
        <v>16</v>
      </c>
      <c r="H5146" t="s">
        <v>76</v>
      </c>
      <c r="I5146" t="s">
        <v>77</v>
      </c>
      <c r="J5146" t="s">
        <v>26120</v>
      </c>
      <c r="K5146" t="s">
        <v>26121</v>
      </c>
      <c r="L5146" t="s">
        <v>26122</v>
      </c>
      <c r="M5146" s="1" t="s">
        <v>26123</v>
      </c>
      <c r="N5146" s="1" t="s">
        <v>26124</v>
      </c>
      <c r="O5146">
        <v>10</v>
      </c>
      <c r="P5146" t="s">
        <v>24</v>
      </c>
      <c r="Q5146" t="s">
        <v>24</v>
      </c>
      <c r="R5146" t="s">
        <v>24</v>
      </c>
      <c r="S5146">
        <v>12</v>
      </c>
      <c r="T5146" t="s">
        <v>24</v>
      </c>
    </row>
    <row r="5147" spans="1:20">
      <c r="A5147" t="s">
        <v>37112</v>
      </c>
      <c r="B5147" t="s">
        <v>26126</v>
      </c>
      <c r="C5147" t="s">
        <v>26127</v>
      </c>
      <c r="D5147" t="s">
        <v>26128</v>
      </c>
      <c r="E5147" t="str">
        <f>IF(OR(EXACT(LEFT(F5147,1),"'"),EXACT(LEFT(F5147,1),"["),EXACT(LEFT(F5147,1),"("),EXACT(UPPER(LEFT(F5147,1)),LEFT(F5147,1))=FALSE),"-",IF(LEFT(F5147,10)="Candidatus", MID(F5147, FIND(" ", F5147), FIND(" ", F5147, FIND(" ", F5147, 1)+1)-FIND(" ", F5147)), MID(F5147, 1, FIND(" ", F5147))))</f>
        <v xml:space="preserve">Serratia </v>
      </c>
      <c r="F5147" t="s">
        <v>26125</v>
      </c>
      <c r="G5147" t="s">
        <v>16</v>
      </c>
      <c r="H5147" t="s">
        <v>76</v>
      </c>
      <c r="I5147" t="s">
        <v>77</v>
      </c>
      <c r="J5147" t="s">
        <v>26126</v>
      </c>
      <c r="K5147" t="s">
        <v>26127</v>
      </c>
      <c r="L5147" t="s">
        <v>26128</v>
      </c>
      <c r="M5147" s="1" t="s">
        <v>26129</v>
      </c>
      <c r="N5147" s="1" t="s">
        <v>26130</v>
      </c>
      <c r="O5147">
        <v>5</v>
      </c>
      <c r="P5147" t="s">
        <v>24</v>
      </c>
      <c r="Q5147" t="s">
        <v>24</v>
      </c>
      <c r="R5147" t="s">
        <v>24</v>
      </c>
      <c r="S5147">
        <v>5</v>
      </c>
      <c r="T5147" t="s">
        <v>24</v>
      </c>
    </row>
    <row r="5148" spans="1:20">
      <c r="A5148" t="s">
        <v>37113</v>
      </c>
      <c r="B5148" t="s">
        <v>26131</v>
      </c>
      <c r="C5148" t="s">
        <v>26132</v>
      </c>
      <c r="D5148" t="s">
        <v>26133</v>
      </c>
      <c r="E5148" t="str">
        <f>IF(OR(EXACT(LEFT(F5148,1),"'"),EXACT(LEFT(F5148,1),"["),EXACT(LEFT(F5148,1),"("),EXACT(UPPER(LEFT(F5148,1)),LEFT(F5148,1))=FALSE),"-",IF(LEFT(F5148,10)="Candidatus", MID(F5148, FIND(" ", F5148), FIND(" ", F5148, FIND(" ", F5148, 1)+1)-FIND(" ", F5148)), MID(F5148, 1, FIND(" ", F5148))))</f>
        <v xml:space="preserve">Serratia </v>
      </c>
      <c r="F5148" t="s">
        <v>26104</v>
      </c>
      <c r="G5148" t="s">
        <v>16</v>
      </c>
      <c r="H5148" t="s">
        <v>76</v>
      </c>
      <c r="I5148" t="s">
        <v>77</v>
      </c>
      <c r="J5148" t="s">
        <v>26131</v>
      </c>
      <c r="K5148" t="s">
        <v>26132</v>
      </c>
      <c r="L5148" t="s">
        <v>26133</v>
      </c>
      <c r="M5148" s="1" t="s">
        <v>26134</v>
      </c>
      <c r="N5148" s="1" t="s">
        <v>26135</v>
      </c>
      <c r="O5148">
        <v>111</v>
      </c>
      <c r="P5148" t="s">
        <v>24</v>
      </c>
      <c r="Q5148" t="s">
        <v>24</v>
      </c>
      <c r="R5148" t="s">
        <v>24</v>
      </c>
      <c r="S5148">
        <v>111</v>
      </c>
      <c r="T5148" t="s">
        <v>24</v>
      </c>
    </row>
    <row r="5149" spans="1:20">
      <c r="A5149" t="s">
        <v>37114</v>
      </c>
      <c r="B5149" t="s">
        <v>26137</v>
      </c>
      <c r="C5149" t="s">
        <v>24</v>
      </c>
      <c r="D5149" t="s">
        <v>26138</v>
      </c>
      <c r="E5149" t="str">
        <f>IF(OR(EXACT(LEFT(F5149,1),"'"),EXACT(LEFT(F5149,1),"["),EXACT(LEFT(F5149,1),"("),EXACT(UPPER(LEFT(F5149,1)),LEFT(F5149,1))=FALSE),"-",IF(LEFT(F5149,10)="Candidatus", MID(F5149, FIND(" ", F5149), FIND(" ", F5149, FIND(" ", F5149, 1)+1)-FIND(" ", F5149)), MID(F5149, 1, FIND(" ", F5149))))</f>
        <v xml:space="preserve">Serratia </v>
      </c>
      <c r="F5149" t="s">
        <v>26136</v>
      </c>
      <c r="G5149" t="s">
        <v>16</v>
      </c>
      <c r="H5149" t="s">
        <v>76</v>
      </c>
      <c r="I5149" t="s">
        <v>77</v>
      </c>
      <c r="J5149" t="s">
        <v>26137</v>
      </c>
      <c r="K5149" t="s">
        <v>24</v>
      </c>
      <c r="L5149" t="s">
        <v>26138</v>
      </c>
      <c r="M5149" s="1" t="s">
        <v>26139</v>
      </c>
      <c r="N5149" s="1" t="s">
        <v>26140</v>
      </c>
      <c r="O5149">
        <v>22</v>
      </c>
      <c r="P5149" t="s">
        <v>24</v>
      </c>
      <c r="Q5149" t="s">
        <v>24</v>
      </c>
      <c r="R5149" t="s">
        <v>24</v>
      </c>
      <c r="S5149">
        <v>22</v>
      </c>
      <c r="T5149" t="s">
        <v>24</v>
      </c>
    </row>
    <row r="5150" spans="1:20">
      <c r="A5150" t="s">
        <v>37115</v>
      </c>
      <c r="B5150" t="s">
        <v>2356</v>
      </c>
      <c r="C5150" t="s">
        <v>24</v>
      </c>
      <c r="D5150" t="s">
        <v>26142</v>
      </c>
      <c r="E5150" t="str">
        <f>IF(OR(EXACT(LEFT(F5150,1),"'"),EXACT(LEFT(F5150,1),"["),EXACT(LEFT(F5150,1),"("),EXACT(UPPER(LEFT(F5150,1)),LEFT(F5150,1))=FALSE),"-",IF(LEFT(F5150,10)="Candidatus", MID(F5150, FIND(" ", F5150), FIND(" ", F5150, FIND(" ", F5150, 1)+1)-FIND(" ", F5150)), MID(F5150, 1, FIND(" ", F5150))))</f>
        <v xml:space="preserve">Serratia </v>
      </c>
      <c r="F5150" t="s">
        <v>26141</v>
      </c>
      <c r="G5150" t="s">
        <v>16</v>
      </c>
      <c r="H5150" t="s">
        <v>76</v>
      </c>
      <c r="I5150" t="s">
        <v>77</v>
      </c>
      <c r="J5150" t="s">
        <v>2356</v>
      </c>
      <c r="K5150" t="s">
        <v>24</v>
      </c>
      <c r="L5150" t="s">
        <v>26142</v>
      </c>
      <c r="M5150" s="1" t="s">
        <v>26143</v>
      </c>
      <c r="N5150" s="1" t="s">
        <v>26144</v>
      </c>
      <c r="O5150">
        <v>101</v>
      </c>
      <c r="P5150" t="s">
        <v>24</v>
      </c>
      <c r="Q5150" t="s">
        <v>24</v>
      </c>
      <c r="R5150" t="s">
        <v>24</v>
      </c>
      <c r="S5150">
        <v>106</v>
      </c>
      <c r="T5150">
        <v>5</v>
      </c>
    </row>
    <row r="5151" spans="1:20">
      <c r="A5151" t="s">
        <v>37116</v>
      </c>
      <c r="B5151" t="s">
        <v>26146</v>
      </c>
      <c r="C5151" t="s">
        <v>26147</v>
      </c>
      <c r="D5151" t="s">
        <v>26148</v>
      </c>
      <c r="E5151" t="str">
        <f>IF(OR(EXACT(LEFT(F5151,1),"'"),EXACT(LEFT(F5151,1),"["),EXACT(LEFT(F5151,1),"("),EXACT(UPPER(LEFT(F5151,1)),LEFT(F5151,1))=FALSE),"-",IF(LEFT(F5151,10)="Candidatus", MID(F5151, FIND(" ", F5151), FIND(" ", F5151, FIND(" ", F5151, 1)+1)-FIND(" ", F5151)), MID(F5151, 1, FIND(" ", F5151))))</f>
        <v xml:space="preserve">Serratia </v>
      </c>
      <c r="F5151" t="s">
        <v>26145</v>
      </c>
      <c r="G5151" t="s">
        <v>16</v>
      </c>
      <c r="H5151" t="s">
        <v>76</v>
      </c>
      <c r="I5151" t="s">
        <v>77</v>
      </c>
      <c r="J5151" t="s">
        <v>26146</v>
      </c>
      <c r="K5151" t="s">
        <v>26147</v>
      </c>
      <c r="L5151" t="s">
        <v>26148</v>
      </c>
      <c r="M5151" s="1" t="s">
        <v>26149</v>
      </c>
      <c r="N5151" s="1" t="s">
        <v>26150</v>
      </c>
      <c r="O5151">
        <v>57</v>
      </c>
      <c r="P5151" t="s">
        <v>24</v>
      </c>
      <c r="Q5151" t="s">
        <v>24</v>
      </c>
      <c r="R5151" t="s">
        <v>24</v>
      </c>
      <c r="S5151">
        <v>57</v>
      </c>
      <c r="T5151" t="s">
        <v>24</v>
      </c>
    </row>
    <row r="5152" spans="1:20">
      <c r="A5152" t="s">
        <v>37117</v>
      </c>
      <c r="B5152" t="s">
        <v>26151</v>
      </c>
      <c r="C5152" t="s">
        <v>26152</v>
      </c>
      <c r="D5152" t="s">
        <v>26153</v>
      </c>
      <c r="E5152" t="str">
        <f>IF(OR(EXACT(LEFT(F5152,1),"'"),EXACT(LEFT(F5152,1),"["),EXACT(LEFT(F5152,1),"("),EXACT(UPPER(LEFT(F5152,1)),LEFT(F5152,1))=FALSE),"-",IF(LEFT(F5152,10)="Candidatus", MID(F5152, FIND(" ", F5152), FIND(" ", F5152, FIND(" ", F5152, 1)+1)-FIND(" ", F5152)), MID(F5152, 1, FIND(" ", F5152))))</f>
        <v xml:space="preserve">Serratia </v>
      </c>
      <c r="F5152" t="s">
        <v>26145</v>
      </c>
      <c r="G5152" t="s">
        <v>16</v>
      </c>
      <c r="H5152" t="s">
        <v>76</v>
      </c>
      <c r="I5152" t="s">
        <v>77</v>
      </c>
      <c r="J5152" t="s">
        <v>26151</v>
      </c>
      <c r="K5152" t="s">
        <v>26152</v>
      </c>
      <c r="L5152" t="s">
        <v>26153</v>
      </c>
      <c r="M5152" s="1" t="s">
        <v>26154</v>
      </c>
      <c r="N5152" s="1" t="s">
        <v>26155</v>
      </c>
      <c r="O5152">
        <v>47</v>
      </c>
      <c r="P5152" t="s">
        <v>24</v>
      </c>
      <c r="Q5152" t="s">
        <v>24</v>
      </c>
      <c r="R5152" t="s">
        <v>24</v>
      </c>
      <c r="S5152">
        <v>51</v>
      </c>
      <c r="T5152">
        <v>4</v>
      </c>
    </row>
    <row r="5153" spans="1:20">
      <c r="A5153" t="s">
        <v>37118</v>
      </c>
      <c r="B5153" t="s">
        <v>26157</v>
      </c>
      <c r="C5153" t="s">
        <v>26158</v>
      </c>
      <c r="D5153" t="s">
        <v>26159</v>
      </c>
      <c r="E5153" t="str">
        <f>IF(OR(EXACT(LEFT(F5153,1),"'"),EXACT(LEFT(F5153,1),"["),EXACT(LEFT(F5153,1),"("),EXACT(UPPER(LEFT(F5153,1)),LEFT(F5153,1))=FALSE),"-",IF(LEFT(F5153,10)="Candidatus", MID(F5153, FIND(" ", F5153), FIND(" ", F5153, FIND(" ", F5153, 1)+1)-FIND(" ", F5153)), MID(F5153, 1, FIND(" ", F5153))))</f>
        <v xml:space="preserve">Serratia </v>
      </c>
      <c r="F5153" t="s">
        <v>26156</v>
      </c>
      <c r="G5153" t="s">
        <v>16</v>
      </c>
      <c r="H5153" t="s">
        <v>76</v>
      </c>
      <c r="I5153" t="s">
        <v>77</v>
      </c>
      <c r="J5153" t="s">
        <v>26157</v>
      </c>
      <c r="K5153" t="s">
        <v>26158</v>
      </c>
      <c r="L5153" t="s">
        <v>26159</v>
      </c>
      <c r="M5153" s="1" t="s">
        <v>26160</v>
      </c>
      <c r="N5153" s="1" t="s">
        <v>26161</v>
      </c>
      <c r="O5153">
        <v>3</v>
      </c>
      <c r="P5153" t="s">
        <v>24</v>
      </c>
      <c r="Q5153" t="s">
        <v>24</v>
      </c>
      <c r="R5153" t="s">
        <v>24</v>
      </c>
      <c r="S5153">
        <v>3</v>
      </c>
      <c r="T5153" t="s">
        <v>24</v>
      </c>
    </row>
    <row r="5154" spans="1:20">
      <c r="A5154" t="s">
        <v>37119</v>
      </c>
      <c r="B5154" t="s">
        <v>12254</v>
      </c>
      <c r="C5154" t="s">
        <v>26163</v>
      </c>
      <c r="D5154" t="s">
        <v>26164</v>
      </c>
      <c r="E5154" t="str">
        <f>IF(OR(EXACT(LEFT(F5154,1),"'"),EXACT(LEFT(F5154,1),"["),EXACT(LEFT(F5154,1),"("),EXACT(UPPER(LEFT(F5154,1)),LEFT(F5154,1))=FALSE),"-",IF(LEFT(F5154,10)="Candidatus", MID(F5154, FIND(" ", F5154), FIND(" ", F5154, FIND(" ", F5154, 1)+1)-FIND(" ", F5154)), MID(F5154, 1, FIND(" ", F5154))))</f>
        <v xml:space="preserve">Serratia </v>
      </c>
      <c r="F5154" t="s">
        <v>26162</v>
      </c>
      <c r="G5154" t="s">
        <v>16</v>
      </c>
      <c r="H5154" t="s">
        <v>76</v>
      </c>
      <c r="I5154" t="s">
        <v>77</v>
      </c>
      <c r="J5154" t="s">
        <v>12254</v>
      </c>
      <c r="K5154" t="s">
        <v>26163</v>
      </c>
      <c r="L5154" t="s">
        <v>26164</v>
      </c>
      <c r="M5154" s="1" t="s">
        <v>26165</v>
      </c>
      <c r="N5154" s="1" t="s">
        <v>26166</v>
      </c>
      <c r="O5154">
        <v>80</v>
      </c>
      <c r="P5154" t="s">
        <v>24</v>
      </c>
      <c r="Q5154" t="s">
        <v>24</v>
      </c>
      <c r="R5154" t="s">
        <v>24</v>
      </c>
      <c r="S5154">
        <v>83</v>
      </c>
      <c r="T5154">
        <v>3</v>
      </c>
    </row>
    <row r="5155" spans="1:20">
      <c r="A5155" t="s">
        <v>37120</v>
      </c>
      <c r="B5155" t="s">
        <v>26168</v>
      </c>
      <c r="C5155" t="s">
        <v>26169</v>
      </c>
      <c r="D5155" t="s">
        <v>26170</v>
      </c>
      <c r="E5155" t="str">
        <f>IF(OR(EXACT(LEFT(F5155,1),"'"),EXACT(LEFT(F5155,1),"["),EXACT(LEFT(F5155,1),"("),EXACT(UPPER(LEFT(F5155,1)),LEFT(F5155,1))=FALSE),"-",IF(LEFT(F5155,10)="Candidatus", MID(F5155, FIND(" ", F5155), FIND(" ", F5155, FIND(" ", F5155, 1)+1)-FIND(" ", F5155)), MID(F5155, 1, FIND(" ", F5155))))</f>
        <v xml:space="preserve">Serratia </v>
      </c>
      <c r="F5155" t="s">
        <v>26167</v>
      </c>
      <c r="G5155" t="s">
        <v>16</v>
      </c>
      <c r="H5155" t="s">
        <v>76</v>
      </c>
      <c r="I5155" t="s">
        <v>77</v>
      </c>
      <c r="J5155" t="s">
        <v>26168</v>
      </c>
      <c r="K5155" t="s">
        <v>26169</v>
      </c>
      <c r="L5155" t="s">
        <v>26170</v>
      </c>
      <c r="M5155" s="1" t="s">
        <v>26171</v>
      </c>
      <c r="N5155" s="1" t="s">
        <v>26172</v>
      </c>
      <c r="O5155">
        <v>67</v>
      </c>
      <c r="P5155" t="s">
        <v>24</v>
      </c>
      <c r="Q5155" t="s">
        <v>24</v>
      </c>
      <c r="R5155" t="s">
        <v>24</v>
      </c>
      <c r="S5155">
        <v>69</v>
      </c>
      <c r="T5155">
        <v>2</v>
      </c>
    </row>
    <row r="5156" spans="1:20">
      <c r="A5156" t="s">
        <v>37121</v>
      </c>
      <c r="B5156" t="s">
        <v>26174</v>
      </c>
      <c r="C5156" t="s">
        <v>26175</v>
      </c>
      <c r="D5156" t="s">
        <v>26176</v>
      </c>
      <c r="E5156" t="str">
        <f>IF(OR(EXACT(LEFT(F5156,1),"'"),EXACT(LEFT(F5156,1),"["),EXACT(LEFT(F5156,1),"("),EXACT(UPPER(LEFT(F5156,1)),LEFT(F5156,1))=FALSE),"-",IF(LEFT(F5156,10)="Candidatus", MID(F5156, FIND(" ", F5156), FIND(" ", F5156, FIND(" ", F5156, 1)+1)-FIND(" ", F5156)), MID(F5156, 1, FIND(" ", F5156))))</f>
        <v xml:space="preserve">Serratia </v>
      </c>
      <c r="F5156" t="s">
        <v>26173</v>
      </c>
      <c r="G5156" t="s">
        <v>16</v>
      </c>
      <c r="H5156" t="s">
        <v>76</v>
      </c>
      <c r="I5156" t="s">
        <v>77</v>
      </c>
      <c r="J5156" t="s">
        <v>26174</v>
      </c>
      <c r="K5156" t="s">
        <v>26175</v>
      </c>
      <c r="L5156" t="s">
        <v>26176</v>
      </c>
      <c r="M5156" s="1" t="s">
        <v>26177</v>
      </c>
      <c r="N5156" s="1" t="s">
        <v>26178</v>
      </c>
      <c r="O5156">
        <v>62</v>
      </c>
      <c r="P5156" t="s">
        <v>24</v>
      </c>
      <c r="Q5156" t="s">
        <v>24</v>
      </c>
      <c r="R5156" t="s">
        <v>24</v>
      </c>
      <c r="S5156">
        <v>65</v>
      </c>
      <c r="T5156">
        <v>3</v>
      </c>
    </row>
    <row r="5157" spans="1:20">
      <c r="A5157" t="s">
        <v>37122</v>
      </c>
      <c r="B5157" t="s">
        <v>26180</v>
      </c>
      <c r="C5157" t="s">
        <v>26181</v>
      </c>
      <c r="D5157" t="s">
        <v>26182</v>
      </c>
      <c r="E5157" t="str">
        <f>IF(OR(EXACT(LEFT(F5157,1),"'"),EXACT(LEFT(F5157,1),"["),EXACT(LEFT(F5157,1),"("),EXACT(UPPER(LEFT(F5157,1)),LEFT(F5157,1))=FALSE),"-",IF(LEFT(F5157,10)="Candidatus", MID(F5157, FIND(" ", F5157), FIND(" ", F5157, FIND(" ", F5157, 1)+1)-FIND(" ", F5157)), MID(F5157, 1, FIND(" ", F5157))))</f>
        <v xml:space="preserve">Shewanella </v>
      </c>
      <c r="F5157" t="s">
        <v>26179</v>
      </c>
      <c r="G5157" t="s">
        <v>16</v>
      </c>
      <c r="H5157" t="s">
        <v>76</v>
      </c>
      <c r="I5157" t="s">
        <v>77</v>
      </c>
      <c r="J5157" t="s">
        <v>26180</v>
      </c>
      <c r="K5157" t="s">
        <v>26181</v>
      </c>
      <c r="L5157" t="s">
        <v>26182</v>
      </c>
      <c r="M5157" s="1" t="s">
        <v>26183</v>
      </c>
      <c r="N5157" s="1" t="s">
        <v>26184</v>
      </c>
      <c r="O5157">
        <v>50</v>
      </c>
      <c r="P5157" t="s">
        <v>24</v>
      </c>
      <c r="Q5157" t="s">
        <v>24</v>
      </c>
      <c r="R5157" t="s">
        <v>24</v>
      </c>
      <c r="S5157">
        <v>51</v>
      </c>
      <c r="T5157">
        <v>1</v>
      </c>
    </row>
    <row r="5158" spans="1:20">
      <c r="A5158" t="s">
        <v>37123</v>
      </c>
      <c r="B5158" t="s">
        <v>26185</v>
      </c>
      <c r="C5158" t="s">
        <v>26186</v>
      </c>
      <c r="D5158" t="s">
        <v>26187</v>
      </c>
      <c r="E5158" t="str">
        <f>IF(OR(EXACT(LEFT(F5158,1),"'"),EXACT(LEFT(F5158,1),"["),EXACT(LEFT(F5158,1),"("),EXACT(UPPER(LEFT(F5158,1)),LEFT(F5158,1))=FALSE),"-",IF(LEFT(F5158,10)="Candidatus", MID(F5158, FIND(" ", F5158), FIND(" ", F5158, FIND(" ", F5158, 1)+1)-FIND(" ", F5158)), MID(F5158, 1, FIND(" ", F5158))))</f>
        <v xml:space="preserve">Shewanella </v>
      </c>
      <c r="F5158" t="s">
        <v>26179</v>
      </c>
      <c r="G5158" t="s">
        <v>16</v>
      </c>
      <c r="H5158" t="s">
        <v>76</v>
      </c>
      <c r="I5158" t="s">
        <v>77</v>
      </c>
      <c r="J5158" t="s">
        <v>26185</v>
      </c>
      <c r="K5158" t="s">
        <v>26186</v>
      </c>
      <c r="L5158" t="s">
        <v>26187</v>
      </c>
      <c r="M5158" s="1" t="s">
        <v>26188</v>
      </c>
      <c r="N5158" s="1" t="s">
        <v>26189</v>
      </c>
      <c r="O5158">
        <v>61</v>
      </c>
      <c r="P5158" t="s">
        <v>24</v>
      </c>
      <c r="Q5158" t="s">
        <v>24</v>
      </c>
      <c r="R5158" t="s">
        <v>24</v>
      </c>
      <c r="S5158">
        <v>64</v>
      </c>
      <c r="T5158">
        <v>3</v>
      </c>
    </row>
    <row r="5159" spans="1:20">
      <c r="A5159" t="s">
        <v>37124</v>
      </c>
      <c r="B5159" t="s">
        <v>26191</v>
      </c>
      <c r="C5159" t="s">
        <v>26192</v>
      </c>
      <c r="D5159" t="s">
        <v>26193</v>
      </c>
      <c r="E5159" t="str">
        <f>IF(OR(EXACT(LEFT(F5159,1),"'"),EXACT(LEFT(F5159,1),"["),EXACT(LEFT(F5159,1),"("),EXACT(UPPER(LEFT(F5159,1)),LEFT(F5159,1))=FALSE),"-",IF(LEFT(F5159,10)="Candidatus", MID(F5159, FIND(" ", F5159), FIND(" ", F5159, FIND(" ", F5159, 1)+1)-FIND(" ", F5159)), MID(F5159, 1, FIND(" ", F5159))))</f>
        <v xml:space="preserve">Shewanella </v>
      </c>
      <c r="F5159" t="s">
        <v>26190</v>
      </c>
      <c r="G5159" t="s">
        <v>16</v>
      </c>
      <c r="H5159" t="s">
        <v>76</v>
      </c>
      <c r="I5159" t="s">
        <v>77</v>
      </c>
      <c r="J5159" t="s">
        <v>26191</v>
      </c>
      <c r="K5159" t="s">
        <v>26192</v>
      </c>
      <c r="L5159" t="s">
        <v>26193</v>
      </c>
      <c r="M5159" s="1" t="s">
        <v>26194</v>
      </c>
      <c r="N5159" s="1" t="s">
        <v>26195</v>
      </c>
      <c r="O5159">
        <v>78</v>
      </c>
      <c r="P5159" t="s">
        <v>24</v>
      </c>
      <c r="Q5159" t="s">
        <v>24</v>
      </c>
      <c r="R5159" t="s">
        <v>24</v>
      </c>
      <c r="S5159">
        <v>83</v>
      </c>
      <c r="T5159">
        <v>5</v>
      </c>
    </row>
    <row r="5160" spans="1:20">
      <c r="A5160" t="s">
        <v>37125</v>
      </c>
      <c r="B5160" t="s">
        <v>26196</v>
      </c>
      <c r="C5160" t="s">
        <v>26197</v>
      </c>
      <c r="D5160" t="s">
        <v>26198</v>
      </c>
      <c r="E5160" t="str">
        <f>IF(OR(EXACT(LEFT(F5160,1),"'"),EXACT(LEFT(F5160,1),"["),EXACT(LEFT(F5160,1),"("),EXACT(UPPER(LEFT(F5160,1)),LEFT(F5160,1))=FALSE),"-",IF(LEFT(F5160,10)="Candidatus", MID(F5160, FIND(" ", F5160), FIND(" ", F5160, FIND(" ", F5160, 1)+1)-FIND(" ", F5160)), MID(F5160, 1, FIND(" ", F5160))))</f>
        <v xml:space="preserve">Shewanella </v>
      </c>
      <c r="F5160" t="s">
        <v>26190</v>
      </c>
      <c r="G5160" t="s">
        <v>16</v>
      </c>
      <c r="H5160" t="s">
        <v>76</v>
      </c>
      <c r="I5160" t="s">
        <v>77</v>
      </c>
      <c r="J5160" t="s">
        <v>26196</v>
      </c>
      <c r="K5160" t="s">
        <v>26197</v>
      </c>
      <c r="L5160" t="s">
        <v>26198</v>
      </c>
      <c r="M5160" s="1" t="s">
        <v>26199</v>
      </c>
      <c r="N5160" s="1" t="s">
        <v>26200</v>
      </c>
      <c r="O5160">
        <v>124</v>
      </c>
      <c r="P5160" t="s">
        <v>24</v>
      </c>
      <c r="Q5160" t="s">
        <v>24</v>
      </c>
      <c r="R5160" t="s">
        <v>24</v>
      </c>
      <c r="S5160">
        <v>125</v>
      </c>
      <c r="T5160">
        <v>1</v>
      </c>
    </row>
    <row r="5161" spans="1:20">
      <c r="A5161" t="s">
        <v>37126</v>
      </c>
      <c r="B5161" t="s">
        <v>26201</v>
      </c>
      <c r="C5161" t="s">
        <v>26202</v>
      </c>
      <c r="D5161" t="s">
        <v>26203</v>
      </c>
      <c r="E5161" t="str">
        <f>IF(OR(EXACT(LEFT(F5161,1),"'"),EXACT(LEFT(F5161,1),"["),EXACT(LEFT(F5161,1),"("),EXACT(UPPER(LEFT(F5161,1)),LEFT(F5161,1))=FALSE),"-",IF(LEFT(F5161,10)="Candidatus", MID(F5161, FIND(" ", F5161), FIND(" ", F5161, FIND(" ", F5161, 1)+1)-FIND(" ", F5161)), MID(F5161, 1, FIND(" ", F5161))))</f>
        <v xml:space="preserve">Shewanella </v>
      </c>
      <c r="F5161" t="s">
        <v>26190</v>
      </c>
      <c r="G5161" t="s">
        <v>16</v>
      </c>
      <c r="H5161" t="s">
        <v>76</v>
      </c>
      <c r="I5161" t="s">
        <v>77</v>
      </c>
      <c r="J5161" t="s">
        <v>26201</v>
      </c>
      <c r="K5161" t="s">
        <v>26202</v>
      </c>
      <c r="L5161" t="s">
        <v>26203</v>
      </c>
      <c r="M5161" s="1" t="s">
        <v>26204</v>
      </c>
      <c r="N5161" s="1" t="s">
        <v>26205</v>
      </c>
      <c r="O5161">
        <v>97</v>
      </c>
      <c r="P5161" t="s">
        <v>24</v>
      </c>
      <c r="Q5161" t="s">
        <v>24</v>
      </c>
      <c r="R5161" t="s">
        <v>24</v>
      </c>
      <c r="S5161">
        <v>99</v>
      </c>
      <c r="T5161">
        <v>2</v>
      </c>
    </row>
    <row r="5162" spans="1:20">
      <c r="A5162" t="s">
        <v>37127</v>
      </c>
      <c r="B5162" t="s">
        <v>26207</v>
      </c>
      <c r="C5162" t="s">
        <v>26208</v>
      </c>
      <c r="D5162" t="s">
        <v>26209</v>
      </c>
      <c r="E5162" t="str">
        <f>IF(OR(EXACT(LEFT(F5162,1),"'"),EXACT(LEFT(F5162,1),"["),EXACT(LEFT(F5162,1),"("),EXACT(UPPER(LEFT(F5162,1)),LEFT(F5162,1))=FALSE),"-",IF(LEFT(F5162,10)="Candidatus", MID(F5162, FIND(" ", F5162), FIND(" ", F5162, FIND(" ", F5162, 1)+1)-FIND(" ", F5162)), MID(F5162, 1, FIND(" ", F5162))))</f>
        <v xml:space="preserve">Shewanella </v>
      </c>
      <c r="F5162" t="s">
        <v>26206</v>
      </c>
      <c r="G5162" t="s">
        <v>16</v>
      </c>
      <c r="H5162" t="s">
        <v>76</v>
      </c>
      <c r="I5162" t="s">
        <v>77</v>
      </c>
      <c r="J5162" t="s">
        <v>26207</v>
      </c>
      <c r="K5162" t="s">
        <v>26208</v>
      </c>
      <c r="L5162" t="s">
        <v>26209</v>
      </c>
      <c r="M5162" s="1" t="s">
        <v>26210</v>
      </c>
      <c r="N5162" s="1" t="s">
        <v>26211</v>
      </c>
      <c r="O5162">
        <v>90</v>
      </c>
      <c r="P5162" t="s">
        <v>24</v>
      </c>
      <c r="Q5162">
        <v>10</v>
      </c>
      <c r="R5162" t="s">
        <v>24</v>
      </c>
      <c r="S5162">
        <v>101</v>
      </c>
      <c r="T5162">
        <v>1</v>
      </c>
    </row>
    <row r="5163" spans="1:20">
      <c r="A5163" t="s">
        <v>37128</v>
      </c>
      <c r="B5163" t="s">
        <v>26212</v>
      </c>
      <c r="C5163" t="s">
        <v>26213</v>
      </c>
      <c r="D5163" t="s">
        <v>26214</v>
      </c>
      <c r="E5163" t="str">
        <f>IF(OR(EXACT(LEFT(F5163,1),"'"),EXACT(LEFT(F5163,1),"["),EXACT(LEFT(F5163,1),"("),EXACT(UPPER(LEFT(F5163,1)),LEFT(F5163,1))=FALSE),"-",IF(LEFT(F5163,10)="Candidatus", MID(F5163, FIND(" ", F5163), FIND(" ", F5163, FIND(" ", F5163, 1)+1)-FIND(" ", F5163)), MID(F5163, 1, FIND(" ", F5163))))</f>
        <v xml:space="preserve">Shewanella </v>
      </c>
      <c r="F5163" t="s">
        <v>26206</v>
      </c>
      <c r="G5163" t="s">
        <v>16</v>
      </c>
      <c r="H5163" t="s">
        <v>76</v>
      </c>
      <c r="I5163" t="s">
        <v>77</v>
      </c>
      <c r="J5163" t="s">
        <v>26212</v>
      </c>
      <c r="K5163" t="s">
        <v>26213</v>
      </c>
      <c r="L5163" t="s">
        <v>26214</v>
      </c>
      <c r="M5163" s="1" t="s">
        <v>26215</v>
      </c>
      <c r="N5163" s="1" t="s">
        <v>26216</v>
      </c>
      <c r="O5163">
        <v>12</v>
      </c>
      <c r="P5163" t="s">
        <v>24</v>
      </c>
      <c r="Q5163" t="s">
        <v>24</v>
      </c>
      <c r="R5163" t="s">
        <v>24</v>
      </c>
      <c r="S5163">
        <v>12</v>
      </c>
      <c r="T5163" t="s">
        <v>24</v>
      </c>
    </row>
    <row r="5164" spans="1:20">
      <c r="A5164" t="s">
        <v>37129</v>
      </c>
      <c r="B5164" t="s">
        <v>26217</v>
      </c>
      <c r="C5164" t="s">
        <v>26218</v>
      </c>
      <c r="D5164" t="s">
        <v>26219</v>
      </c>
      <c r="E5164" t="str">
        <f>IF(OR(EXACT(LEFT(F5164,1),"'"),EXACT(LEFT(F5164,1),"["),EXACT(LEFT(F5164,1),"("),EXACT(UPPER(LEFT(F5164,1)),LEFT(F5164,1))=FALSE),"-",IF(LEFT(F5164,10)="Candidatus", MID(F5164, FIND(" ", F5164), FIND(" ", F5164, FIND(" ", F5164, 1)+1)-FIND(" ", F5164)), MID(F5164, 1, FIND(" ", F5164))))</f>
        <v xml:space="preserve">Shewanella </v>
      </c>
      <c r="F5164" t="s">
        <v>26206</v>
      </c>
      <c r="G5164" t="s">
        <v>16</v>
      </c>
      <c r="H5164" t="s">
        <v>76</v>
      </c>
      <c r="I5164" t="s">
        <v>77</v>
      </c>
      <c r="J5164" t="s">
        <v>26217</v>
      </c>
      <c r="K5164" t="s">
        <v>26218</v>
      </c>
      <c r="L5164" t="s">
        <v>26219</v>
      </c>
      <c r="M5164" s="1" t="s">
        <v>12355</v>
      </c>
      <c r="N5164" s="1" t="s">
        <v>26220</v>
      </c>
      <c r="O5164">
        <v>10</v>
      </c>
      <c r="P5164" t="s">
        <v>24</v>
      </c>
      <c r="Q5164" t="s">
        <v>24</v>
      </c>
      <c r="R5164" t="s">
        <v>24</v>
      </c>
      <c r="S5164">
        <v>10</v>
      </c>
      <c r="T5164" t="s">
        <v>24</v>
      </c>
    </row>
    <row r="5165" spans="1:20">
      <c r="A5165" t="s">
        <v>37130</v>
      </c>
      <c r="B5165" t="s">
        <v>26221</v>
      </c>
      <c r="C5165" t="s">
        <v>26222</v>
      </c>
      <c r="D5165" t="s">
        <v>26223</v>
      </c>
      <c r="E5165" t="str">
        <f>IF(OR(EXACT(LEFT(F5165,1),"'"),EXACT(LEFT(F5165,1),"["),EXACT(LEFT(F5165,1),"("),EXACT(UPPER(LEFT(F5165,1)),LEFT(F5165,1))=FALSE),"-",IF(LEFT(F5165,10)="Candidatus", MID(F5165, FIND(" ", F5165), FIND(" ", F5165, FIND(" ", F5165, 1)+1)-FIND(" ", F5165)), MID(F5165, 1, FIND(" ", F5165))))</f>
        <v xml:space="preserve">Shewanella </v>
      </c>
      <c r="F5165" t="s">
        <v>26206</v>
      </c>
      <c r="G5165" t="s">
        <v>16</v>
      </c>
      <c r="H5165" t="s">
        <v>76</v>
      </c>
      <c r="I5165" t="s">
        <v>77</v>
      </c>
      <c r="J5165" t="s">
        <v>26221</v>
      </c>
      <c r="K5165" t="s">
        <v>26222</v>
      </c>
      <c r="L5165" t="s">
        <v>26223</v>
      </c>
      <c r="M5165" s="1">
        <v>74</v>
      </c>
      <c r="N5165" s="1" t="s">
        <v>26224</v>
      </c>
      <c r="O5165">
        <v>81</v>
      </c>
      <c r="P5165" t="s">
        <v>24</v>
      </c>
      <c r="Q5165" t="s">
        <v>24</v>
      </c>
      <c r="R5165" t="s">
        <v>24</v>
      </c>
      <c r="S5165">
        <v>86</v>
      </c>
      <c r="T5165">
        <v>5</v>
      </c>
    </row>
    <row r="5166" spans="1:20">
      <c r="A5166" t="s">
        <v>37131</v>
      </c>
      <c r="B5166" t="s">
        <v>26226</v>
      </c>
      <c r="C5166" t="s">
        <v>26227</v>
      </c>
      <c r="D5166" t="s">
        <v>26228</v>
      </c>
      <c r="E5166" t="str">
        <f>IF(OR(EXACT(LEFT(F5166,1),"'"),EXACT(LEFT(F5166,1),"["),EXACT(LEFT(F5166,1),"("),EXACT(UPPER(LEFT(F5166,1)),LEFT(F5166,1))=FALSE),"-",IF(LEFT(F5166,10)="Candidatus", MID(F5166, FIND(" ", F5166), FIND(" ", F5166, FIND(" ", F5166, 1)+1)-FIND(" ", F5166)), MID(F5166, 1, FIND(" ", F5166))))</f>
        <v xml:space="preserve">Shewanella </v>
      </c>
      <c r="F5166" t="s">
        <v>26225</v>
      </c>
      <c r="G5166" t="s">
        <v>16</v>
      </c>
      <c r="H5166" t="s">
        <v>76</v>
      </c>
      <c r="I5166" t="s">
        <v>77</v>
      </c>
      <c r="J5166" t="s">
        <v>26226</v>
      </c>
      <c r="K5166" t="s">
        <v>26227</v>
      </c>
      <c r="L5166" t="s">
        <v>26228</v>
      </c>
      <c r="M5166" s="1" t="s">
        <v>26229</v>
      </c>
      <c r="N5166" s="1" t="s">
        <v>26230</v>
      </c>
      <c r="O5166">
        <v>86</v>
      </c>
      <c r="P5166" t="s">
        <v>24</v>
      </c>
      <c r="Q5166" t="s">
        <v>24</v>
      </c>
      <c r="R5166" t="s">
        <v>24</v>
      </c>
      <c r="S5166">
        <v>87</v>
      </c>
      <c r="T5166">
        <v>1</v>
      </c>
    </row>
    <row r="5167" spans="1:20">
      <c r="A5167" t="s">
        <v>37132</v>
      </c>
      <c r="B5167" t="s">
        <v>26232</v>
      </c>
      <c r="C5167" t="s">
        <v>26233</v>
      </c>
      <c r="D5167" t="s">
        <v>26234</v>
      </c>
      <c r="E5167" t="str">
        <f>IF(OR(EXACT(LEFT(F5167,1),"'"),EXACT(LEFT(F5167,1),"["),EXACT(LEFT(F5167,1),"("),EXACT(UPPER(LEFT(F5167,1)),LEFT(F5167,1))=FALSE),"-",IF(LEFT(F5167,10)="Candidatus", MID(F5167, FIND(" ", F5167), FIND(" ", F5167, FIND(" ", F5167, 1)+1)-FIND(" ", F5167)), MID(F5167, 1, FIND(" ", F5167))))</f>
        <v xml:space="preserve">Shewanella </v>
      </c>
      <c r="F5167" t="s">
        <v>26231</v>
      </c>
      <c r="G5167" t="s">
        <v>16</v>
      </c>
      <c r="H5167" t="s">
        <v>76</v>
      </c>
      <c r="I5167" t="s">
        <v>77</v>
      </c>
      <c r="J5167" t="s">
        <v>26232</v>
      </c>
      <c r="K5167" t="s">
        <v>26233</v>
      </c>
      <c r="L5167" t="s">
        <v>26234</v>
      </c>
      <c r="M5167" s="1" t="s">
        <v>26235</v>
      </c>
      <c r="N5167" s="1" t="s">
        <v>26236</v>
      </c>
      <c r="O5167">
        <v>70</v>
      </c>
      <c r="P5167" t="s">
        <v>24</v>
      </c>
      <c r="Q5167" t="s">
        <v>24</v>
      </c>
      <c r="R5167" t="s">
        <v>24</v>
      </c>
      <c r="S5167">
        <v>70</v>
      </c>
      <c r="T5167" t="s">
        <v>24</v>
      </c>
    </row>
    <row r="5168" spans="1:20">
      <c r="A5168" t="s">
        <v>37133</v>
      </c>
      <c r="B5168" t="s">
        <v>26237</v>
      </c>
      <c r="C5168" t="s">
        <v>26238</v>
      </c>
      <c r="D5168" t="s">
        <v>26239</v>
      </c>
      <c r="E5168" t="str">
        <f>IF(OR(EXACT(LEFT(F5168,1),"'"),EXACT(LEFT(F5168,1),"["),EXACT(LEFT(F5168,1),"("),EXACT(UPPER(LEFT(F5168,1)),LEFT(F5168,1))=FALSE),"-",IF(LEFT(F5168,10)="Candidatus", MID(F5168, FIND(" ", F5168), FIND(" ", F5168, FIND(" ", F5168, 1)+1)-FIND(" ", F5168)), MID(F5168, 1, FIND(" ", F5168))))</f>
        <v xml:space="preserve">Shewanella </v>
      </c>
      <c r="F5168" t="s">
        <v>26231</v>
      </c>
      <c r="G5168" t="s">
        <v>16</v>
      </c>
      <c r="H5168" t="s">
        <v>76</v>
      </c>
      <c r="I5168" t="s">
        <v>77</v>
      </c>
      <c r="J5168" t="s">
        <v>26237</v>
      </c>
      <c r="K5168" t="s">
        <v>26238</v>
      </c>
      <c r="L5168" t="s">
        <v>26239</v>
      </c>
      <c r="M5168" s="1" t="s">
        <v>26240</v>
      </c>
      <c r="N5168" s="1" t="s">
        <v>26241</v>
      </c>
      <c r="O5168">
        <v>53</v>
      </c>
      <c r="P5168" t="s">
        <v>24</v>
      </c>
      <c r="Q5168" t="s">
        <v>24</v>
      </c>
      <c r="R5168" t="s">
        <v>24</v>
      </c>
      <c r="S5168">
        <v>53</v>
      </c>
      <c r="T5168" t="s">
        <v>24</v>
      </c>
    </row>
    <row r="5169" spans="1:20">
      <c r="A5169" t="s">
        <v>37134</v>
      </c>
      <c r="B5169" t="s">
        <v>26242</v>
      </c>
      <c r="C5169" t="s">
        <v>26243</v>
      </c>
      <c r="D5169" t="s">
        <v>26244</v>
      </c>
      <c r="E5169" t="str">
        <f>IF(OR(EXACT(LEFT(F5169,1),"'"),EXACT(LEFT(F5169,1),"["),EXACT(LEFT(F5169,1),"("),EXACT(UPPER(LEFT(F5169,1)),LEFT(F5169,1))=FALSE),"-",IF(LEFT(F5169,10)="Candidatus", MID(F5169, FIND(" ", F5169), FIND(" ", F5169, FIND(" ", F5169, 1)+1)-FIND(" ", F5169)), MID(F5169, 1, FIND(" ", F5169))))</f>
        <v xml:space="preserve">Shewanella </v>
      </c>
      <c r="F5169" t="s">
        <v>26231</v>
      </c>
      <c r="G5169" t="s">
        <v>16</v>
      </c>
      <c r="H5169" t="s">
        <v>76</v>
      </c>
      <c r="I5169" t="s">
        <v>77</v>
      </c>
      <c r="J5169" t="s">
        <v>26242</v>
      </c>
      <c r="K5169" t="s">
        <v>26243</v>
      </c>
      <c r="L5169" t="s">
        <v>26244</v>
      </c>
      <c r="M5169" s="1" t="s">
        <v>26245</v>
      </c>
      <c r="N5169" s="1" t="s">
        <v>26246</v>
      </c>
      <c r="O5169">
        <v>74</v>
      </c>
      <c r="P5169" t="s">
        <v>24</v>
      </c>
      <c r="Q5169" t="s">
        <v>24</v>
      </c>
      <c r="R5169" t="s">
        <v>24</v>
      </c>
      <c r="S5169">
        <v>75</v>
      </c>
      <c r="T5169">
        <v>1</v>
      </c>
    </row>
    <row r="5170" spans="1:20">
      <c r="A5170" t="s">
        <v>37135</v>
      </c>
      <c r="B5170" t="s">
        <v>26248</v>
      </c>
      <c r="C5170" t="s">
        <v>26249</v>
      </c>
      <c r="D5170" t="s">
        <v>26250</v>
      </c>
      <c r="E5170" t="str">
        <f>IF(OR(EXACT(LEFT(F5170,1),"'"),EXACT(LEFT(F5170,1),"["),EXACT(LEFT(F5170,1),"("),EXACT(UPPER(LEFT(F5170,1)),LEFT(F5170,1))=FALSE),"-",IF(LEFT(F5170,10)="Candidatus", MID(F5170, FIND(" ", F5170), FIND(" ", F5170, FIND(" ", F5170, 1)+1)-FIND(" ", F5170)), MID(F5170, 1, FIND(" ", F5170))))</f>
        <v xml:space="preserve">Shewanella </v>
      </c>
      <c r="F5170" t="s">
        <v>26247</v>
      </c>
      <c r="G5170" t="s">
        <v>16</v>
      </c>
      <c r="H5170" t="s">
        <v>76</v>
      </c>
      <c r="I5170" t="s">
        <v>77</v>
      </c>
      <c r="J5170" t="s">
        <v>26248</v>
      </c>
      <c r="K5170" t="s">
        <v>26249</v>
      </c>
      <c r="L5170" t="s">
        <v>26250</v>
      </c>
      <c r="M5170" s="1" t="s">
        <v>26251</v>
      </c>
      <c r="N5170" s="1" t="s">
        <v>26252</v>
      </c>
      <c r="O5170">
        <v>62</v>
      </c>
      <c r="P5170" t="s">
        <v>24</v>
      </c>
      <c r="Q5170" t="s">
        <v>24</v>
      </c>
      <c r="R5170" t="s">
        <v>24</v>
      </c>
      <c r="S5170">
        <v>62</v>
      </c>
      <c r="T5170" t="s">
        <v>24</v>
      </c>
    </row>
    <row r="5171" spans="1:20">
      <c r="A5171" t="s">
        <v>37136</v>
      </c>
      <c r="B5171" t="s">
        <v>26253</v>
      </c>
      <c r="C5171" t="s">
        <v>26254</v>
      </c>
      <c r="D5171" t="s">
        <v>26255</v>
      </c>
      <c r="E5171" t="str">
        <f>IF(OR(EXACT(LEFT(F5171,1),"'"),EXACT(LEFT(F5171,1),"["),EXACT(LEFT(F5171,1),"("),EXACT(UPPER(LEFT(F5171,1)),LEFT(F5171,1))=FALSE),"-",IF(LEFT(F5171,10)="Candidatus", MID(F5171, FIND(" ", F5171), FIND(" ", F5171, FIND(" ", F5171, 1)+1)-FIND(" ", F5171)), MID(F5171, 1, FIND(" ", F5171))))</f>
        <v xml:space="preserve">Shewanella </v>
      </c>
      <c r="F5171" t="s">
        <v>26247</v>
      </c>
      <c r="G5171" t="s">
        <v>16</v>
      </c>
      <c r="H5171" t="s">
        <v>76</v>
      </c>
      <c r="I5171" t="s">
        <v>77</v>
      </c>
      <c r="J5171" t="s">
        <v>26253</v>
      </c>
      <c r="K5171" t="s">
        <v>26254</v>
      </c>
      <c r="L5171" t="s">
        <v>26255</v>
      </c>
      <c r="M5171" s="1" t="s">
        <v>26256</v>
      </c>
      <c r="N5171" s="1" t="s">
        <v>26257</v>
      </c>
      <c r="O5171">
        <v>48</v>
      </c>
      <c r="P5171" t="s">
        <v>24</v>
      </c>
      <c r="Q5171" t="s">
        <v>24</v>
      </c>
      <c r="R5171" t="s">
        <v>24</v>
      </c>
      <c r="S5171">
        <v>49</v>
      </c>
      <c r="T5171">
        <v>1</v>
      </c>
    </row>
    <row r="5172" spans="1:20">
      <c r="A5172" t="s">
        <v>37137</v>
      </c>
      <c r="B5172" t="s">
        <v>26258</v>
      </c>
      <c r="C5172" t="s">
        <v>26259</v>
      </c>
      <c r="D5172" t="s">
        <v>26260</v>
      </c>
      <c r="E5172" t="str">
        <f>IF(OR(EXACT(LEFT(F5172,1),"'"),EXACT(LEFT(F5172,1),"["),EXACT(LEFT(F5172,1),"("),EXACT(UPPER(LEFT(F5172,1)),LEFT(F5172,1))=FALSE),"-",IF(LEFT(F5172,10)="Candidatus", MID(F5172, FIND(" ", F5172), FIND(" ", F5172, FIND(" ", F5172, 1)+1)-FIND(" ", F5172)), MID(F5172, 1, FIND(" ", F5172))))</f>
        <v xml:space="preserve">Shewanella </v>
      </c>
      <c r="F5172" t="s">
        <v>26247</v>
      </c>
      <c r="G5172" t="s">
        <v>16</v>
      </c>
      <c r="H5172" t="s">
        <v>76</v>
      </c>
      <c r="I5172" t="s">
        <v>77</v>
      </c>
      <c r="J5172" t="s">
        <v>26258</v>
      </c>
      <c r="K5172" t="s">
        <v>26259</v>
      </c>
      <c r="L5172" t="s">
        <v>26260</v>
      </c>
      <c r="M5172" s="1" t="s">
        <v>26261</v>
      </c>
      <c r="N5172" s="1" t="s">
        <v>26262</v>
      </c>
      <c r="O5172">
        <v>83</v>
      </c>
      <c r="P5172" t="s">
        <v>24</v>
      </c>
      <c r="Q5172" t="s">
        <v>24</v>
      </c>
      <c r="R5172" t="s">
        <v>24</v>
      </c>
      <c r="S5172">
        <v>84</v>
      </c>
      <c r="T5172">
        <v>1</v>
      </c>
    </row>
    <row r="5173" spans="1:20">
      <c r="A5173" t="s">
        <v>37138</v>
      </c>
      <c r="B5173" t="s">
        <v>26264</v>
      </c>
      <c r="C5173" t="s">
        <v>26265</v>
      </c>
      <c r="D5173" t="s">
        <v>26266</v>
      </c>
      <c r="E5173" t="str">
        <f>IF(OR(EXACT(LEFT(F5173,1),"'"),EXACT(LEFT(F5173,1),"["),EXACT(LEFT(F5173,1),"("),EXACT(UPPER(LEFT(F5173,1)),LEFT(F5173,1))=FALSE),"-",IF(LEFT(F5173,10)="Candidatus", MID(F5173, FIND(" ", F5173), FIND(" ", F5173, FIND(" ", F5173, 1)+1)-FIND(" ", F5173)), MID(F5173, 1, FIND(" ", F5173))))</f>
        <v xml:space="preserve">Shewanella </v>
      </c>
      <c r="F5173" t="s">
        <v>26263</v>
      </c>
      <c r="G5173" t="s">
        <v>16</v>
      </c>
      <c r="H5173" t="s">
        <v>76</v>
      </c>
      <c r="I5173" t="s">
        <v>77</v>
      </c>
      <c r="J5173" t="s">
        <v>26264</v>
      </c>
      <c r="K5173" t="s">
        <v>26265</v>
      </c>
      <c r="L5173" t="s">
        <v>26266</v>
      </c>
      <c r="M5173" s="1" t="s">
        <v>26267</v>
      </c>
      <c r="N5173" s="1" t="s">
        <v>26268</v>
      </c>
      <c r="O5173">
        <v>68</v>
      </c>
      <c r="P5173" t="s">
        <v>24</v>
      </c>
      <c r="Q5173" t="s">
        <v>24</v>
      </c>
      <c r="R5173" t="s">
        <v>24</v>
      </c>
      <c r="S5173">
        <v>71</v>
      </c>
      <c r="T5173">
        <v>3</v>
      </c>
    </row>
    <row r="5174" spans="1:20">
      <c r="A5174" t="s">
        <v>37139</v>
      </c>
      <c r="B5174" t="s">
        <v>610</v>
      </c>
      <c r="C5174" t="s">
        <v>26270</v>
      </c>
      <c r="D5174" t="s">
        <v>26271</v>
      </c>
      <c r="E5174" t="str">
        <f>IF(OR(EXACT(LEFT(F5174,1),"'"),EXACT(LEFT(F5174,1),"["),EXACT(LEFT(F5174,1),"("),EXACT(UPPER(LEFT(F5174,1)),LEFT(F5174,1))=FALSE),"-",IF(LEFT(F5174,10)="Candidatus", MID(F5174, FIND(" ", F5174), FIND(" ", F5174, FIND(" ", F5174, 1)+1)-FIND(" ", F5174)), MID(F5174, 1, FIND(" ", F5174))))</f>
        <v xml:space="preserve">Shewanella </v>
      </c>
      <c r="F5174" t="s">
        <v>26269</v>
      </c>
      <c r="G5174" t="s">
        <v>16</v>
      </c>
      <c r="H5174" t="s">
        <v>76</v>
      </c>
      <c r="I5174" t="s">
        <v>77</v>
      </c>
      <c r="J5174" t="s">
        <v>610</v>
      </c>
      <c r="K5174" t="s">
        <v>26270</v>
      </c>
      <c r="L5174" t="s">
        <v>26271</v>
      </c>
      <c r="M5174" s="1" t="s">
        <v>26272</v>
      </c>
      <c r="N5174" s="1" t="s">
        <v>26273</v>
      </c>
      <c r="O5174">
        <v>149</v>
      </c>
      <c r="P5174" t="s">
        <v>24</v>
      </c>
      <c r="Q5174" t="s">
        <v>24</v>
      </c>
      <c r="R5174" t="s">
        <v>24</v>
      </c>
      <c r="S5174">
        <v>184</v>
      </c>
      <c r="T5174">
        <v>35</v>
      </c>
    </row>
    <row r="5175" spans="1:20">
      <c r="A5175" t="s">
        <v>37140</v>
      </c>
      <c r="B5175" t="s">
        <v>26275</v>
      </c>
      <c r="C5175" t="s">
        <v>26276</v>
      </c>
      <c r="D5175" t="s">
        <v>26277</v>
      </c>
      <c r="E5175" t="str">
        <f>IF(OR(EXACT(LEFT(F5175,1),"'"),EXACT(LEFT(F5175,1),"["),EXACT(LEFT(F5175,1),"("),EXACT(UPPER(LEFT(F5175,1)),LEFT(F5175,1))=FALSE),"-",IF(LEFT(F5175,10)="Candidatus", MID(F5175, FIND(" ", F5175), FIND(" ", F5175, FIND(" ", F5175, 1)+1)-FIND(" ", F5175)), MID(F5175, 1, FIND(" ", F5175))))</f>
        <v xml:space="preserve">Shewanella </v>
      </c>
      <c r="F5175" t="s">
        <v>26274</v>
      </c>
      <c r="G5175" t="s">
        <v>16</v>
      </c>
      <c r="H5175" t="s">
        <v>76</v>
      </c>
      <c r="I5175" t="s">
        <v>77</v>
      </c>
      <c r="J5175" t="s">
        <v>26275</v>
      </c>
      <c r="K5175" t="s">
        <v>26276</v>
      </c>
      <c r="L5175" t="s">
        <v>26277</v>
      </c>
      <c r="M5175" s="1" t="s">
        <v>26278</v>
      </c>
      <c r="N5175" s="1" t="s">
        <v>26279</v>
      </c>
      <c r="O5175">
        <v>8</v>
      </c>
      <c r="P5175" t="s">
        <v>24</v>
      </c>
      <c r="Q5175" t="s">
        <v>24</v>
      </c>
      <c r="R5175" t="s">
        <v>24</v>
      </c>
      <c r="S5175">
        <v>8</v>
      </c>
      <c r="T5175" t="s">
        <v>24</v>
      </c>
    </row>
    <row r="5176" spans="1:20">
      <c r="A5176" t="s">
        <v>37141</v>
      </c>
      <c r="B5176" t="s">
        <v>7541</v>
      </c>
      <c r="C5176" t="s">
        <v>26281</v>
      </c>
      <c r="D5176" t="s">
        <v>26282</v>
      </c>
      <c r="E5176" t="str">
        <f>IF(OR(EXACT(LEFT(F5176,1),"'"),EXACT(LEFT(F5176,1),"["),EXACT(LEFT(F5176,1),"("),EXACT(UPPER(LEFT(F5176,1)),LEFT(F5176,1))=FALSE),"-",IF(LEFT(F5176,10)="Candidatus", MID(F5176, FIND(" ", F5176), FIND(" ", F5176, FIND(" ", F5176, 1)+1)-FIND(" ", F5176)), MID(F5176, 1, FIND(" ", F5176))))</f>
        <v xml:space="preserve">Shewanella </v>
      </c>
      <c r="F5176" t="s">
        <v>26280</v>
      </c>
      <c r="G5176" t="s">
        <v>16</v>
      </c>
      <c r="H5176" t="s">
        <v>76</v>
      </c>
      <c r="I5176" t="s">
        <v>77</v>
      </c>
      <c r="J5176" t="s">
        <v>7541</v>
      </c>
      <c r="K5176" t="s">
        <v>26281</v>
      </c>
      <c r="L5176" t="s">
        <v>26282</v>
      </c>
      <c r="M5176" s="1" t="s">
        <v>26283</v>
      </c>
      <c r="N5176" s="1" t="s">
        <v>26284</v>
      </c>
      <c r="O5176">
        <v>258</v>
      </c>
      <c r="P5176" t="s">
        <v>24</v>
      </c>
      <c r="Q5176" t="s">
        <v>24</v>
      </c>
      <c r="R5176" t="s">
        <v>24</v>
      </c>
      <c r="S5176">
        <v>267</v>
      </c>
      <c r="T5176">
        <v>9</v>
      </c>
    </row>
    <row r="5177" spans="1:20">
      <c r="A5177" t="s">
        <v>37142</v>
      </c>
      <c r="B5177" t="s">
        <v>7541</v>
      </c>
      <c r="C5177" t="s">
        <v>26286</v>
      </c>
      <c r="D5177" t="s">
        <v>26287</v>
      </c>
      <c r="E5177" t="str">
        <f>IF(OR(EXACT(LEFT(F5177,1),"'"),EXACT(LEFT(F5177,1),"["),EXACT(LEFT(F5177,1),"("),EXACT(UPPER(LEFT(F5177,1)),LEFT(F5177,1))=FALSE),"-",IF(LEFT(F5177,10)="Candidatus", MID(F5177, FIND(" ", F5177), FIND(" ", F5177, FIND(" ", F5177, 1)+1)-FIND(" ", F5177)), MID(F5177, 1, FIND(" ", F5177))))</f>
        <v xml:space="preserve">Shewanella </v>
      </c>
      <c r="F5177" t="s">
        <v>26285</v>
      </c>
      <c r="G5177" t="s">
        <v>16</v>
      </c>
      <c r="H5177" t="s">
        <v>76</v>
      </c>
      <c r="I5177" t="s">
        <v>77</v>
      </c>
      <c r="J5177" t="s">
        <v>7541</v>
      </c>
      <c r="K5177" t="s">
        <v>26286</v>
      </c>
      <c r="L5177" t="s">
        <v>26287</v>
      </c>
      <c r="M5177" s="1" t="s">
        <v>18445</v>
      </c>
      <c r="N5177" s="1" t="s">
        <v>26288</v>
      </c>
      <c r="O5177">
        <v>10</v>
      </c>
      <c r="P5177" t="s">
        <v>24</v>
      </c>
      <c r="Q5177" t="s">
        <v>24</v>
      </c>
      <c r="R5177" t="s">
        <v>24</v>
      </c>
      <c r="S5177">
        <v>10</v>
      </c>
      <c r="T5177" t="s">
        <v>24</v>
      </c>
    </row>
    <row r="5178" spans="1:20">
      <c r="A5178" t="s">
        <v>37143</v>
      </c>
      <c r="B5178" t="s">
        <v>26290</v>
      </c>
      <c r="C5178" t="s">
        <v>26291</v>
      </c>
      <c r="D5178" t="s">
        <v>26292</v>
      </c>
      <c r="E5178" t="str">
        <f>IF(OR(EXACT(LEFT(F5178,1),"'"),EXACT(LEFT(F5178,1),"["),EXACT(LEFT(F5178,1),"("),EXACT(UPPER(LEFT(F5178,1)),LEFT(F5178,1))=FALSE),"-",IF(LEFT(F5178,10)="Candidatus", MID(F5178, FIND(" ", F5178), FIND(" ", F5178, FIND(" ", F5178, 1)+1)-FIND(" ", F5178)), MID(F5178, 1, FIND(" ", F5178))))</f>
        <v xml:space="preserve">Shigella </v>
      </c>
      <c r="F5178" t="s">
        <v>26289</v>
      </c>
      <c r="G5178" t="s">
        <v>16</v>
      </c>
      <c r="H5178" t="s">
        <v>76</v>
      </c>
      <c r="I5178" t="s">
        <v>77</v>
      </c>
      <c r="J5178" t="s">
        <v>26290</v>
      </c>
      <c r="K5178" t="s">
        <v>26291</v>
      </c>
      <c r="L5178" t="s">
        <v>26292</v>
      </c>
      <c r="M5178" s="1" t="s">
        <v>1716</v>
      </c>
      <c r="N5178" s="1" t="s">
        <v>26293</v>
      </c>
      <c r="O5178">
        <v>8</v>
      </c>
      <c r="P5178" t="s">
        <v>24</v>
      </c>
      <c r="Q5178" t="s">
        <v>24</v>
      </c>
      <c r="R5178" t="s">
        <v>24</v>
      </c>
      <c r="S5178">
        <v>8</v>
      </c>
      <c r="T5178" t="s">
        <v>24</v>
      </c>
    </row>
    <row r="5179" spans="1:20">
      <c r="A5179" t="s">
        <v>37144</v>
      </c>
      <c r="B5179" t="s">
        <v>26295</v>
      </c>
      <c r="C5179" t="s">
        <v>26296</v>
      </c>
      <c r="D5179" t="s">
        <v>26297</v>
      </c>
      <c r="E5179" t="str">
        <f>IF(OR(EXACT(LEFT(F5179,1),"'"),EXACT(LEFT(F5179,1),"["),EXACT(LEFT(F5179,1),"("),EXACT(UPPER(LEFT(F5179,1)),LEFT(F5179,1))=FALSE),"-",IF(LEFT(F5179,10)="Candidatus", MID(F5179, FIND(" ", F5179), FIND(" ", F5179, FIND(" ", F5179, 1)+1)-FIND(" ", F5179)), MID(F5179, 1, FIND(" ", F5179))))</f>
        <v xml:space="preserve">Shigella </v>
      </c>
      <c r="F5179" t="s">
        <v>26294</v>
      </c>
      <c r="G5179" t="s">
        <v>16</v>
      </c>
      <c r="H5179" t="s">
        <v>76</v>
      </c>
      <c r="I5179" t="s">
        <v>77</v>
      </c>
      <c r="J5179" t="s">
        <v>26295</v>
      </c>
      <c r="K5179" t="s">
        <v>26296</v>
      </c>
      <c r="L5179" t="s">
        <v>26297</v>
      </c>
      <c r="M5179" s="1" t="s">
        <v>26298</v>
      </c>
      <c r="N5179" s="1" t="s">
        <v>26299</v>
      </c>
      <c r="O5179">
        <v>9</v>
      </c>
      <c r="P5179" t="s">
        <v>24</v>
      </c>
      <c r="Q5179" t="s">
        <v>24</v>
      </c>
      <c r="R5179" t="s">
        <v>24</v>
      </c>
      <c r="S5179">
        <v>9</v>
      </c>
      <c r="T5179" t="s">
        <v>24</v>
      </c>
    </row>
    <row r="5180" spans="1:20">
      <c r="A5180" t="s">
        <v>37145</v>
      </c>
      <c r="B5180" t="s">
        <v>26300</v>
      </c>
      <c r="C5180" t="s">
        <v>26301</v>
      </c>
      <c r="D5180" t="s">
        <v>26302</v>
      </c>
      <c r="E5180" t="str">
        <f>IF(OR(EXACT(LEFT(F5180,1),"'"),EXACT(LEFT(F5180,1),"["),EXACT(LEFT(F5180,1),"("),EXACT(UPPER(LEFT(F5180,1)),LEFT(F5180,1))=FALSE),"-",IF(LEFT(F5180,10)="Candidatus", MID(F5180, FIND(" ", F5180), FIND(" ", F5180, FIND(" ", F5180, 1)+1)-FIND(" ", F5180)), MID(F5180, 1, FIND(" ", F5180))))</f>
        <v xml:space="preserve">Shigella </v>
      </c>
      <c r="F5180" t="s">
        <v>26294</v>
      </c>
      <c r="G5180" t="s">
        <v>16</v>
      </c>
      <c r="H5180" t="s">
        <v>76</v>
      </c>
      <c r="I5180" t="s">
        <v>77</v>
      </c>
      <c r="J5180" t="s">
        <v>26300</v>
      </c>
      <c r="K5180" t="s">
        <v>26301</v>
      </c>
      <c r="L5180" t="s">
        <v>26302</v>
      </c>
      <c r="M5180" s="1" t="s">
        <v>14207</v>
      </c>
      <c r="N5180" s="1" t="s">
        <v>14208</v>
      </c>
      <c r="O5180">
        <v>2</v>
      </c>
      <c r="P5180" t="s">
        <v>24</v>
      </c>
      <c r="Q5180" t="s">
        <v>24</v>
      </c>
      <c r="R5180" t="s">
        <v>24</v>
      </c>
      <c r="S5180">
        <v>2</v>
      </c>
      <c r="T5180" t="s">
        <v>24</v>
      </c>
    </row>
    <row r="5181" spans="1:20">
      <c r="A5181" t="s">
        <v>37146</v>
      </c>
      <c r="B5181" t="s">
        <v>26303</v>
      </c>
      <c r="C5181" t="s">
        <v>26304</v>
      </c>
      <c r="D5181" t="s">
        <v>26305</v>
      </c>
      <c r="E5181" t="str">
        <f>IF(OR(EXACT(LEFT(F5181,1),"'"),EXACT(LEFT(F5181,1),"["),EXACT(LEFT(F5181,1),"("),EXACT(UPPER(LEFT(F5181,1)),LEFT(F5181,1))=FALSE),"-",IF(LEFT(F5181,10)="Candidatus", MID(F5181, FIND(" ", F5181), FIND(" ", F5181, FIND(" ", F5181, 1)+1)-FIND(" ", F5181)), MID(F5181, 1, FIND(" ", F5181))))</f>
        <v xml:space="preserve">Shigella </v>
      </c>
      <c r="F5181" t="s">
        <v>26294</v>
      </c>
      <c r="G5181" t="s">
        <v>16</v>
      </c>
      <c r="H5181" t="s">
        <v>76</v>
      </c>
      <c r="I5181" t="s">
        <v>77</v>
      </c>
      <c r="J5181" t="s">
        <v>26303</v>
      </c>
      <c r="K5181" t="s">
        <v>26304</v>
      </c>
      <c r="L5181" t="s">
        <v>26305</v>
      </c>
      <c r="M5181" s="1" t="s">
        <v>26306</v>
      </c>
      <c r="N5181" s="1" t="s">
        <v>26307</v>
      </c>
      <c r="O5181">
        <v>45</v>
      </c>
      <c r="P5181" t="s">
        <v>24</v>
      </c>
      <c r="Q5181" t="s">
        <v>24</v>
      </c>
      <c r="R5181" t="s">
        <v>24</v>
      </c>
      <c r="S5181">
        <v>45</v>
      </c>
      <c r="T5181" t="s">
        <v>24</v>
      </c>
    </row>
    <row r="5182" spans="1:20">
      <c r="A5182" t="s">
        <v>37147</v>
      </c>
      <c r="B5182" t="s">
        <v>26308</v>
      </c>
      <c r="C5182" t="s">
        <v>26309</v>
      </c>
      <c r="D5182" t="s">
        <v>26310</v>
      </c>
      <c r="E5182" t="str">
        <f>IF(OR(EXACT(LEFT(F5182,1),"'"),EXACT(LEFT(F5182,1),"["),EXACT(LEFT(F5182,1),"("),EXACT(UPPER(LEFT(F5182,1)),LEFT(F5182,1))=FALSE),"-",IF(LEFT(F5182,10)="Candidatus", MID(F5182, FIND(" ", F5182), FIND(" ", F5182, FIND(" ", F5182, 1)+1)-FIND(" ", F5182)), MID(F5182, 1, FIND(" ", F5182))))</f>
        <v xml:space="preserve">Shigella </v>
      </c>
      <c r="F5182" t="s">
        <v>26294</v>
      </c>
      <c r="G5182" t="s">
        <v>16</v>
      </c>
      <c r="H5182" t="s">
        <v>76</v>
      </c>
      <c r="I5182" t="s">
        <v>77</v>
      </c>
      <c r="J5182" t="s">
        <v>26308</v>
      </c>
      <c r="K5182" t="s">
        <v>26309</v>
      </c>
      <c r="L5182" t="s">
        <v>26310</v>
      </c>
      <c r="M5182" s="1" t="s">
        <v>26311</v>
      </c>
      <c r="N5182" s="1" t="s">
        <v>26312</v>
      </c>
      <c r="O5182">
        <v>247</v>
      </c>
      <c r="P5182" t="s">
        <v>24</v>
      </c>
      <c r="Q5182" t="s">
        <v>24</v>
      </c>
      <c r="R5182" t="s">
        <v>24</v>
      </c>
      <c r="S5182">
        <v>272</v>
      </c>
      <c r="T5182">
        <v>25</v>
      </c>
    </row>
    <row r="5183" spans="1:20">
      <c r="A5183" t="s">
        <v>37148</v>
      </c>
      <c r="B5183" t="s">
        <v>26313</v>
      </c>
      <c r="C5183" t="s">
        <v>26314</v>
      </c>
      <c r="D5183" t="s">
        <v>26315</v>
      </c>
      <c r="E5183" t="str">
        <f>IF(OR(EXACT(LEFT(F5183,1),"'"),EXACT(LEFT(F5183,1),"["),EXACT(LEFT(F5183,1),"("),EXACT(UPPER(LEFT(F5183,1)),LEFT(F5183,1))=FALSE),"-",IF(LEFT(F5183,10)="Candidatus", MID(F5183, FIND(" ", F5183), FIND(" ", F5183, FIND(" ", F5183, 1)+1)-FIND(" ", F5183)), MID(F5183, 1, FIND(" ", F5183))))</f>
        <v xml:space="preserve">Shigella </v>
      </c>
      <c r="F5183" t="s">
        <v>26294</v>
      </c>
      <c r="G5183" t="s">
        <v>16</v>
      </c>
      <c r="H5183" t="s">
        <v>76</v>
      </c>
      <c r="I5183" t="s">
        <v>77</v>
      </c>
      <c r="J5183" t="s">
        <v>26313</v>
      </c>
      <c r="K5183" t="s">
        <v>26314</v>
      </c>
      <c r="L5183" t="s">
        <v>26315</v>
      </c>
      <c r="M5183" s="1" t="s">
        <v>26316</v>
      </c>
      <c r="N5183" s="1" t="s">
        <v>26317</v>
      </c>
      <c r="O5183">
        <v>5</v>
      </c>
      <c r="P5183" t="s">
        <v>24</v>
      </c>
      <c r="Q5183" t="s">
        <v>24</v>
      </c>
      <c r="R5183" t="s">
        <v>24</v>
      </c>
      <c r="S5183">
        <v>5</v>
      </c>
      <c r="T5183" t="s">
        <v>24</v>
      </c>
    </row>
    <row r="5184" spans="1:20">
      <c r="A5184" t="s">
        <v>37149</v>
      </c>
      <c r="B5184" t="s">
        <v>26319</v>
      </c>
      <c r="C5184" t="s">
        <v>26320</v>
      </c>
      <c r="D5184" t="s">
        <v>26321</v>
      </c>
      <c r="E5184" t="str">
        <f>IF(OR(EXACT(LEFT(F5184,1),"'"),EXACT(LEFT(F5184,1),"["),EXACT(LEFT(F5184,1),"("),EXACT(UPPER(LEFT(F5184,1)),LEFT(F5184,1))=FALSE),"-",IF(LEFT(F5184,10)="Candidatus", MID(F5184, FIND(" ", F5184), FIND(" ", F5184, FIND(" ", F5184, 1)+1)-FIND(" ", F5184)), MID(F5184, 1, FIND(" ", F5184))))</f>
        <v xml:space="preserve">Shigella </v>
      </c>
      <c r="F5184" t="s">
        <v>26318</v>
      </c>
      <c r="G5184" t="s">
        <v>16</v>
      </c>
      <c r="H5184" t="s">
        <v>76</v>
      </c>
      <c r="I5184" t="s">
        <v>77</v>
      </c>
      <c r="J5184" t="s">
        <v>26319</v>
      </c>
      <c r="K5184" t="s">
        <v>26320</v>
      </c>
      <c r="L5184" t="s">
        <v>26321</v>
      </c>
      <c r="M5184" s="1" t="s">
        <v>26322</v>
      </c>
      <c r="N5184" s="1" t="s">
        <v>26323</v>
      </c>
      <c r="O5184">
        <v>149</v>
      </c>
      <c r="P5184" t="s">
        <v>24</v>
      </c>
      <c r="Q5184" t="s">
        <v>24</v>
      </c>
      <c r="R5184" t="s">
        <v>24</v>
      </c>
      <c r="S5184">
        <v>166</v>
      </c>
      <c r="T5184">
        <v>17</v>
      </c>
    </row>
    <row r="5185" spans="1:20">
      <c r="A5185" t="s">
        <v>37150</v>
      </c>
      <c r="B5185" t="s">
        <v>26325</v>
      </c>
      <c r="C5185" t="s">
        <v>24</v>
      </c>
      <c r="D5185" t="s">
        <v>26326</v>
      </c>
      <c r="E5185" t="str">
        <f>IF(OR(EXACT(LEFT(F5185,1),"'"),EXACT(LEFT(F5185,1),"["),EXACT(LEFT(F5185,1),"("),EXACT(UPPER(LEFT(F5185,1)),LEFT(F5185,1))=FALSE),"-",IF(LEFT(F5185,10)="Candidatus", MID(F5185, FIND(" ", F5185), FIND(" ", F5185, FIND(" ", F5185, 1)+1)-FIND(" ", F5185)), MID(F5185, 1, FIND(" ", F5185))))</f>
        <v xml:space="preserve">Shigella </v>
      </c>
      <c r="F5185" t="s">
        <v>26324</v>
      </c>
      <c r="G5185" t="s">
        <v>16</v>
      </c>
      <c r="H5185" t="s">
        <v>76</v>
      </c>
      <c r="I5185" t="s">
        <v>77</v>
      </c>
      <c r="J5185" t="s">
        <v>26325</v>
      </c>
      <c r="K5185" t="s">
        <v>24</v>
      </c>
      <c r="L5185" t="s">
        <v>26326</v>
      </c>
      <c r="M5185" s="1" t="s">
        <v>26327</v>
      </c>
      <c r="N5185" s="1" t="s">
        <v>26328</v>
      </c>
      <c r="O5185">
        <v>264</v>
      </c>
      <c r="P5185" t="s">
        <v>24</v>
      </c>
      <c r="Q5185" t="s">
        <v>24</v>
      </c>
      <c r="R5185" t="s">
        <v>24</v>
      </c>
      <c r="S5185">
        <v>264</v>
      </c>
      <c r="T5185" t="s">
        <v>24</v>
      </c>
    </row>
    <row r="5186" spans="1:20">
      <c r="A5186" t="s">
        <v>37151</v>
      </c>
      <c r="B5186" t="s">
        <v>26330</v>
      </c>
      <c r="C5186" t="s">
        <v>26331</v>
      </c>
      <c r="D5186" t="s">
        <v>26332</v>
      </c>
      <c r="E5186" t="str">
        <f>IF(OR(EXACT(LEFT(F5186,1),"'"),EXACT(LEFT(F5186,1),"["),EXACT(LEFT(F5186,1),"("),EXACT(UPPER(LEFT(F5186,1)),LEFT(F5186,1))=FALSE),"-",IF(LEFT(F5186,10)="Candidatus", MID(F5186, FIND(" ", F5186), FIND(" ", F5186, FIND(" ", F5186, 1)+1)-FIND(" ", F5186)), MID(F5186, 1, FIND(" ", F5186))))</f>
        <v xml:space="preserve">Shigella </v>
      </c>
      <c r="F5186" t="s">
        <v>26329</v>
      </c>
      <c r="G5186" t="s">
        <v>16</v>
      </c>
      <c r="H5186" t="s">
        <v>76</v>
      </c>
      <c r="I5186" t="s">
        <v>77</v>
      </c>
      <c r="J5186" t="s">
        <v>26330</v>
      </c>
      <c r="K5186" t="s">
        <v>26331</v>
      </c>
      <c r="L5186" t="s">
        <v>26332</v>
      </c>
      <c r="M5186" s="1" t="s">
        <v>26333</v>
      </c>
      <c r="N5186" s="1" t="s">
        <v>26334</v>
      </c>
      <c r="O5186">
        <v>8</v>
      </c>
      <c r="P5186" t="s">
        <v>24</v>
      </c>
      <c r="Q5186" t="s">
        <v>24</v>
      </c>
      <c r="R5186" t="s">
        <v>24</v>
      </c>
      <c r="S5186">
        <v>8</v>
      </c>
      <c r="T5186" t="s">
        <v>24</v>
      </c>
    </row>
    <row r="5187" spans="1:20">
      <c r="A5187" t="s">
        <v>37152</v>
      </c>
      <c r="B5187" t="s">
        <v>26335</v>
      </c>
      <c r="C5187" t="s">
        <v>26336</v>
      </c>
      <c r="D5187" t="s">
        <v>26337</v>
      </c>
      <c r="E5187" t="str">
        <f>IF(OR(EXACT(LEFT(F5187,1),"'"),EXACT(LEFT(F5187,1),"["),EXACT(LEFT(F5187,1),"("),EXACT(UPPER(LEFT(F5187,1)),LEFT(F5187,1))=FALSE),"-",IF(LEFT(F5187,10)="Candidatus", MID(F5187, FIND(" ", F5187), FIND(" ", F5187, FIND(" ", F5187, 1)+1)-FIND(" ", F5187)), MID(F5187, 1, FIND(" ", F5187))))</f>
        <v xml:space="preserve">Shigella </v>
      </c>
      <c r="F5187" t="s">
        <v>26329</v>
      </c>
      <c r="G5187" t="s">
        <v>16</v>
      </c>
      <c r="H5187" t="s">
        <v>76</v>
      </c>
      <c r="I5187" t="s">
        <v>77</v>
      </c>
      <c r="J5187" t="s">
        <v>26335</v>
      </c>
      <c r="K5187" t="s">
        <v>26336</v>
      </c>
      <c r="L5187" t="s">
        <v>26337</v>
      </c>
      <c r="M5187" s="1" t="s">
        <v>26338</v>
      </c>
      <c r="N5187" s="1" t="s">
        <v>26339</v>
      </c>
      <c r="O5187">
        <v>223</v>
      </c>
      <c r="P5187" t="s">
        <v>24</v>
      </c>
      <c r="Q5187" t="s">
        <v>24</v>
      </c>
      <c r="R5187" t="s">
        <v>24</v>
      </c>
      <c r="S5187">
        <v>224</v>
      </c>
      <c r="T5187">
        <v>1</v>
      </c>
    </row>
    <row r="5188" spans="1:20">
      <c r="A5188" t="s">
        <v>37153</v>
      </c>
      <c r="B5188" t="s">
        <v>26341</v>
      </c>
      <c r="C5188" t="s">
        <v>26342</v>
      </c>
      <c r="D5188" t="s">
        <v>26343</v>
      </c>
      <c r="E5188" t="str">
        <f>IF(OR(EXACT(LEFT(F5188,1),"'"),EXACT(LEFT(F5188,1),"["),EXACT(LEFT(F5188,1),"("),EXACT(UPPER(LEFT(F5188,1)),LEFT(F5188,1))=FALSE),"-",IF(LEFT(F5188,10)="Candidatus", MID(F5188, FIND(" ", F5188), FIND(" ", F5188, FIND(" ", F5188, 1)+1)-FIND(" ", F5188)), MID(F5188, 1, FIND(" ", F5188))))</f>
        <v xml:space="preserve">Shigella </v>
      </c>
      <c r="F5188" t="s">
        <v>26340</v>
      </c>
      <c r="G5188" t="s">
        <v>16</v>
      </c>
      <c r="H5188" t="s">
        <v>76</v>
      </c>
      <c r="I5188" t="s">
        <v>77</v>
      </c>
      <c r="J5188" t="s">
        <v>26341</v>
      </c>
      <c r="K5188" t="s">
        <v>26342</v>
      </c>
      <c r="L5188" t="s">
        <v>26343</v>
      </c>
      <c r="M5188" s="1" t="s">
        <v>26344</v>
      </c>
      <c r="N5188" s="1" t="s">
        <v>26345</v>
      </c>
      <c r="O5188">
        <v>165</v>
      </c>
      <c r="P5188" t="s">
        <v>24</v>
      </c>
      <c r="Q5188" t="s">
        <v>24</v>
      </c>
      <c r="R5188" t="s">
        <v>24</v>
      </c>
      <c r="S5188">
        <v>166</v>
      </c>
      <c r="T5188">
        <v>1</v>
      </c>
    </row>
    <row r="5189" spans="1:20">
      <c r="A5189" t="s">
        <v>37154</v>
      </c>
      <c r="B5189" t="s">
        <v>26347</v>
      </c>
      <c r="C5189" t="s">
        <v>26348</v>
      </c>
      <c r="D5189" t="s">
        <v>26349</v>
      </c>
      <c r="E5189" t="str">
        <f>IF(OR(EXACT(LEFT(F5189,1),"'"),EXACT(LEFT(F5189,1),"["),EXACT(LEFT(F5189,1),"("),EXACT(UPPER(LEFT(F5189,1)),LEFT(F5189,1))=FALSE),"-",IF(LEFT(F5189,10)="Candidatus", MID(F5189, FIND(" ", F5189), FIND(" ", F5189, FIND(" ", F5189, 1)+1)-FIND(" ", F5189)), MID(F5189, 1, FIND(" ", F5189))))</f>
        <v xml:space="preserve">Shigella </v>
      </c>
      <c r="F5189" t="s">
        <v>26346</v>
      </c>
      <c r="G5189" t="s">
        <v>16</v>
      </c>
      <c r="H5189" t="s">
        <v>76</v>
      </c>
      <c r="I5189" t="s">
        <v>77</v>
      </c>
      <c r="J5189" t="s">
        <v>26347</v>
      </c>
      <c r="K5189" t="s">
        <v>26348</v>
      </c>
      <c r="L5189" t="s">
        <v>26349</v>
      </c>
      <c r="M5189" s="1" t="s">
        <v>26350</v>
      </c>
      <c r="N5189" s="1" t="s">
        <v>26351</v>
      </c>
      <c r="O5189">
        <v>10</v>
      </c>
      <c r="P5189" t="s">
        <v>24</v>
      </c>
      <c r="Q5189" t="s">
        <v>24</v>
      </c>
      <c r="R5189" t="s">
        <v>24</v>
      </c>
      <c r="S5189">
        <v>10</v>
      </c>
      <c r="T5189" t="s">
        <v>24</v>
      </c>
    </row>
    <row r="5190" spans="1:20">
      <c r="A5190" t="s">
        <v>37155</v>
      </c>
      <c r="B5190" t="s">
        <v>26352</v>
      </c>
      <c r="C5190" t="s">
        <v>26353</v>
      </c>
      <c r="D5190" t="s">
        <v>26354</v>
      </c>
      <c r="E5190" t="str">
        <f>IF(OR(EXACT(LEFT(F5190,1),"'"),EXACT(LEFT(F5190,1),"["),EXACT(LEFT(F5190,1),"("),EXACT(UPPER(LEFT(F5190,1)),LEFT(F5190,1))=FALSE),"-",IF(LEFT(F5190,10)="Candidatus", MID(F5190, FIND(" ", F5190), FIND(" ", F5190, FIND(" ", F5190, 1)+1)-FIND(" ", F5190)), MID(F5190, 1, FIND(" ", F5190))))</f>
        <v xml:space="preserve">Shigella </v>
      </c>
      <c r="F5190" t="s">
        <v>26340</v>
      </c>
      <c r="G5190" t="s">
        <v>16</v>
      </c>
      <c r="H5190" t="s">
        <v>76</v>
      </c>
      <c r="I5190" t="s">
        <v>77</v>
      </c>
      <c r="J5190" t="s">
        <v>26352</v>
      </c>
      <c r="K5190" t="s">
        <v>26353</v>
      </c>
      <c r="L5190" t="s">
        <v>26354</v>
      </c>
      <c r="M5190" s="1" t="s">
        <v>26355</v>
      </c>
      <c r="N5190" s="1" t="s">
        <v>26356</v>
      </c>
      <c r="O5190">
        <v>2</v>
      </c>
      <c r="P5190" t="s">
        <v>24</v>
      </c>
      <c r="Q5190" t="s">
        <v>24</v>
      </c>
      <c r="R5190" t="s">
        <v>24</v>
      </c>
      <c r="S5190">
        <v>2</v>
      </c>
      <c r="T5190" t="s">
        <v>24</v>
      </c>
    </row>
    <row r="5191" spans="1:20">
      <c r="A5191" t="s">
        <v>37156</v>
      </c>
      <c r="B5191" t="s">
        <v>26358</v>
      </c>
      <c r="C5191" t="s">
        <v>26359</v>
      </c>
      <c r="D5191" t="s">
        <v>26360</v>
      </c>
      <c r="E5191" t="str">
        <f>IF(OR(EXACT(LEFT(F5191,1),"'"),EXACT(LEFT(F5191,1),"["),EXACT(LEFT(F5191,1),"("),EXACT(UPPER(LEFT(F5191,1)),LEFT(F5191,1))=FALSE),"-",IF(LEFT(F5191,10)="Candidatus", MID(F5191, FIND(" ", F5191), FIND(" ", F5191, FIND(" ", F5191, 1)+1)-FIND(" ", F5191)), MID(F5191, 1, FIND(" ", F5191))))</f>
        <v xml:space="preserve">Shigella </v>
      </c>
      <c r="F5191" t="s">
        <v>26357</v>
      </c>
      <c r="G5191" t="s">
        <v>16</v>
      </c>
      <c r="H5191" t="s">
        <v>76</v>
      </c>
      <c r="I5191" t="s">
        <v>77</v>
      </c>
      <c r="J5191" t="s">
        <v>26358</v>
      </c>
      <c r="K5191" t="s">
        <v>26359</v>
      </c>
      <c r="L5191" t="s">
        <v>26360</v>
      </c>
      <c r="M5191" s="1" t="s">
        <v>26361</v>
      </c>
      <c r="N5191" s="1" t="s">
        <v>26362</v>
      </c>
      <c r="O5191">
        <v>2</v>
      </c>
      <c r="P5191" t="s">
        <v>24</v>
      </c>
      <c r="Q5191" t="s">
        <v>24</v>
      </c>
      <c r="R5191" t="s">
        <v>24</v>
      </c>
      <c r="S5191">
        <v>2</v>
      </c>
      <c r="T5191" t="s">
        <v>24</v>
      </c>
    </row>
    <row r="5192" spans="1:20">
      <c r="A5192" t="s">
        <v>37157</v>
      </c>
      <c r="B5192" t="s">
        <v>26364</v>
      </c>
      <c r="C5192" t="s">
        <v>26365</v>
      </c>
      <c r="D5192" t="s">
        <v>26366</v>
      </c>
      <c r="E5192" t="str">
        <f>IF(OR(EXACT(LEFT(F5192,1),"'"),EXACT(LEFT(F5192,1),"["),EXACT(LEFT(F5192,1),"("),EXACT(UPPER(LEFT(F5192,1)),LEFT(F5192,1))=FALSE),"-",IF(LEFT(F5192,10)="Candidatus", MID(F5192, FIND(" ", F5192), FIND(" ", F5192, FIND(" ", F5192, 1)+1)-FIND(" ", F5192)), MID(F5192, 1, FIND(" ", F5192))))</f>
        <v xml:space="preserve">Shigella </v>
      </c>
      <c r="F5192" t="s">
        <v>26363</v>
      </c>
      <c r="G5192" t="s">
        <v>16</v>
      </c>
      <c r="H5192" t="s">
        <v>76</v>
      </c>
      <c r="I5192" t="s">
        <v>77</v>
      </c>
      <c r="J5192" t="s">
        <v>26364</v>
      </c>
      <c r="K5192" t="s">
        <v>26365</v>
      </c>
      <c r="L5192" t="s">
        <v>26366</v>
      </c>
      <c r="M5192" s="1" t="s">
        <v>26367</v>
      </c>
      <c r="N5192" s="1" t="s">
        <v>26368</v>
      </c>
      <c r="O5192">
        <v>117</v>
      </c>
      <c r="P5192" t="s">
        <v>24</v>
      </c>
      <c r="Q5192" t="s">
        <v>24</v>
      </c>
      <c r="R5192">
        <v>3</v>
      </c>
      <c r="S5192">
        <v>120</v>
      </c>
      <c r="T5192" t="s">
        <v>24</v>
      </c>
    </row>
    <row r="5193" spans="1:20">
      <c r="A5193" t="s">
        <v>37158</v>
      </c>
      <c r="B5193" t="s">
        <v>26369</v>
      </c>
      <c r="C5193" t="s">
        <v>26370</v>
      </c>
      <c r="D5193" t="s">
        <v>26371</v>
      </c>
      <c r="E5193" t="str">
        <f>IF(OR(EXACT(LEFT(F5193,1),"'"),EXACT(LEFT(F5193,1),"["),EXACT(LEFT(F5193,1),"("),EXACT(UPPER(LEFT(F5193,1)),LEFT(F5193,1))=FALSE),"-",IF(LEFT(F5193,10)="Candidatus", MID(F5193, FIND(" ", F5193), FIND(" ", F5193, FIND(" ", F5193, 1)+1)-FIND(" ", F5193)), MID(F5193, 1, FIND(" ", F5193))))</f>
        <v xml:space="preserve">Shigella </v>
      </c>
      <c r="F5193" t="s">
        <v>26357</v>
      </c>
      <c r="G5193" t="s">
        <v>16</v>
      </c>
      <c r="H5193" t="s">
        <v>76</v>
      </c>
      <c r="I5193" t="s">
        <v>77</v>
      </c>
      <c r="J5193" t="s">
        <v>26369</v>
      </c>
      <c r="K5193" t="s">
        <v>26370</v>
      </c>
      <c r="L5193" t="s">
        <v>26371</v>
      </c>
      <c r="M5193" s="1" t="s">
        <v>12086</v>
      </c>
      <c r="N5193" s="1" t="s">
        <v>21539</v>
      </c>
      <c r="O5193">
        <v>1</v>
      </c>
      <c r="P5193" t="s">
        <v>24</v>
      </c>
      <c r="Q5193" t="s">
        <v>24</v>
      </c>
      <c r="R5193" t="s">
        <v>24</v>
      </c>
      <c r="S5193">
        <v>1</v>
      </c>
      <c r="T5193" t="s">
        <v>24</v>
      </c>
    </row>
    <row r="5194" spans="1:20">
      <c r="A5194" t="s">
        <v>37159</v>
      </c>
      <c r="B5194" t="s">
        <v>26372</v>
      </c>
      <c r="C5194" t="s">
        <v>26373</v>
      </c>
      <c r="D5194" t="s">
        <v>26374</v>
      </c>
      <c r="E5194" t="str">
        <f>IF(OR(EXACT(LEFT(F5194,1),"'"),EXACT(LEFT(F5194,1),"["),EXACT(LEFT(F5194,1),"("),EXACT(UPPER(LEFT(F5194,1)),LEFT(F5194,1))=FALSE),"-",IF(LEFT(F5194,10)="Candidatus", MID(F5194, FIND(" ", F5194), FIND(" ", F5194, FIND(" ", F5194, 1)+1)-FIND(" ", F5194)), MID(F5194, 1, FIND(" ", F5194))))</f>
        <v xml:space="preserve">Shigella </v>
      </c>
      <c r="F5194" t="s">
        <v>26357</v>
      </c>
      <c r="G5194" t="s">
        <v>16</v>
      </c>
      <c r="H5194" t="s">
        <v>76</v>
      </c>
      <c r="I5194" t="s">
        <v>77</v>
      </c>
      <c r="J5194" t="s">
        <v>26372</v>
      </c>
      <c r="K5194" t="s">
        <v>26373</v>
      </c>
      <c r="L5194" t="s">
        <v>26374</v>
      </c>
      <c r="M5194" s="1" t="s">
        <v>18008</v>
      </c>
      <c r="N5194" s="1" t="s">
        <v>26375</v>
      </c>
      <c r="O5194">
        <v>3</v>
      </c>
      <c r="P5194" t="s">
        <v>24</v>
      </c>
      <c r="Q5194" t="s">
        <v>24</v>
      </c>
      <c r="R5194" t="s">
        <v>24</v>
      </c>
      <c r="S5194">
        <v>3</v>
      </c>
      <c r="T5194" t="s">
        <v>24</v>
      </c>
    </row>
    <row r="5195" spans="1:20">
      <c r="A5195" t="s">
        <v>37160</v>
      </c>
      <c r="B5195" t="s">
        <v>26377</v>
      </c>
      <c r="C5195" t="s">
        <v>26378</v>
      </c>
      <c r="D5195" t="s">
        <v>26379</v>
      </c>
      <c r="E5195" t="str">
        <f>IF(OR(EXACT(LEFT(F5195,1),"'"),EXACT(LEFT(F5195,1),"["),EXACT(LEFT(F5195,1),"("),EXACT(UPPER(LEFT(F5195,1)),LEFT(F5195,1))=FALSE),"-",IF(LEFT(F5195,10)="Candidatus", MID(F5195, FIND(" ", F5195), FIND(" ", F5195, FIND(" ", F5195, 1)+1)-FIND(" ", F5195)), MID(F5195, 1, FIND(" ", F5195))))</f>
        <v xml:space="preserve">Shigella </v>
      </c>
      <c r="F5195" t="s">
        <v>26376</v>
      </c>
      <c r="G5195" t="s">
        <v>16</v>
      </c>
      <c r="H5195" t="s">
        <v>76</v>
      </c>
      <c r="I5195" t="s">
        <v>77</v>
      </c>
      <c r="J5195" t="s">
        <v>26377</v>
      </c>
      <c r="K5195" t="s">
        <v>26378</v>
      </c>
      <c r="L5195" t="s">
        <v>26379</v>
      </c>
      <c r="M5195" s="1" t="s">
        <v>26380</v>
      </c>
      <c r="N5195" s="1" t="s">
        <v>26381</v>
      </c>
      <c r="O5195">
        <v>5</v>
      </c>
      <c r="P5195" t="s">
        <v>24</v>
      </c>
      <c r="Q5195" t="s">
        <v>24</v>
      </c>
      <c r="R5195" t="s">
        <v>24</v>
      </c>
      <c r="S5195">
        <v>5</v>
      </c>
      <c r="T5195" t="s">
        <v>24</v>
      </c>
    </row>
    <row r="5196" spans="1:20">
      <c r="A5196" t="s">
        <v>37161</v>
      </c>
      <c r="B5196" t="s">
        <v>26382</v>
      </c>
      <c r="C5196" t="s">
        <v>26383</v>
      </c>
      <c r="D5196" t="s">
        <v>26384</v>
      </c>
      <c r="E5196" t="str">
        <f>IF(OR(EXACT(LEFT(F5196,1),"'"),EXACT(LEFT(F5196,1),"["),EXACT(LEFT(F5196,1),"("),EXACT(UPPER(LEFT(F5196,1)),LEFT(F5196,1))=FALSE),"-",IF(LEFT(F5196,10)="Candidatus", MID(F5196, FIND(" ", F5196), FIND(" ", F5196, FIND(" ", F5196, 1)+1)-FIND(" ", F5196)), MID(F5196, 1, FIND(" ", F5196))))</f>
        <v xml:space="preserve">Shigella </v>
      </c>
      <c r="F5196" t="s">
        <v>26376</v>
      </c>
      <c r="G5196" t="s">
        <v>16</v>
      </c>
      <c r="H5196" t="s">
        <v>76</v>
      </c>
      <c r="I5196" t="s">
        <v>77</v>
      </c>
      <c r="J5196" t="s">
        <v>26382</v>
      </c>
      <c r="K5196" t="s">
        <v>26383</v>
      </c>
      <c r="L5196" t="s">
        <v>26384</v>
      </c>
      <c r="M5196" s="1">
        <v>42041</v>
      </c>
      <c r="N5196" s="1" t="s">
        <v>26385</v>
      </c>
      <c r="O5196">
        <v>5</v>
      </c>
      <c r="P5196" t="s">
        <v>24</v>
      </c>
      <c r="Q5196" t="s">
        <v>24</v>
      </c>
      <c r="R5196" t="s">
        <v>24</v>
      </c>
      <c r="S5196">
        <v>5</v>
      </c>
      <c r="T5196" t="s">
        <v>24</v>
      </c>
    </row>
    <row r="5197" spans="1:20">
      <c r="A5197" t="s">
        <v>37162</v>
      </c>
      <c r="B5197" t="s">
        <v>26386</v>
      </c>
      <c r="C5197" t="s">
        <v>26387</v>
      </c>
      <c r="D5197" t="s">
        <v>26388</v>
      </c>
      <c r="E5197" t="str">
        <f>IF(OR(EXACT(LEFT(F5197,1),"'"),EXACT(LEFT(F5197,1),"["),EXACT(LEFT(F5197,1),"("),EXACT(UPPER(LEFT(F5197,1)),LEFT(F5197,1))=FALSE),"-",IF(LEFT(F5197,10)="Candidatus", MID(F5197, FIND(" ", F5197), FIND(" ", F5197, FIND(" ", F5197, 1)+1)-FIND(" ", F5197)), MID(F5197, 1, FIND(" ", F5197))))</f>
        <v xml:space="preserve">Shigella </v>
      </c>
      <c r="F5197" t="s">
        <v>26376</v>
      </c>
      <c r="G5197" t="s">
        <v>16</v>
      </c>
      <c r="H5197" t="s">
        <v>76</v>
      </c>
      <c r="I5197" t="s">
        <v>77</v>
      </c>
      <c r="J5197" t="s">
        <v>26386</v>
      </c>
      <c r="K5197" t="s">
        <v>26387</v>
      </c>
      <c r="L5197" t="s">
        <v>26388</v>
      </c>
      <c r="M5197" s="1">
        <v>43160</v>
      </c>
      <c r="N5197" s="1" t="s">
        <v>26389</v>
      </c>
      <c r="O5197">
        <v>2</v>
      </c>
      <c r="P5197" t="s">
        <v>24</v>
      </c>
      <c r="Q5197" t="s">
        <v>24</v>
      </c>
      <c r="R5197" t="s">
        <v>24</v>
      </c>
      <c r="S5197">
        <v>2</v>
      </c>
      <c r="T5197" t="s">
        <v>24</v>
      </c>
    </row>
    <row r="5198" spans="1:20">
      <c r="A5198" t="s">
        <v>37163</v>
      </c>
      <c r="B5198" t="s">
        <v>26390</v>
      </c>
      <c r="C5198" t="s">
        <v>26391</v>
      </c>
      <c r="D5198" t="s">
        <v>26392</v>
      </c>
      <c r="E5198" t="str">
        <f>IF(OR(EXACT(LEFT(F5198,1),"'"),EXACT(LEFT(F5198,1),"["),EXACT(LEFT(F5198,1),"("),EXACT(UPPER(LEFT(F5198,1)),LEFT(F5198,1))=FALSE),"-",IF(LEFT(F5198,10)="Candidatus", MID(F5198, FIND(" ", F5198), FIND(" ", F5198, FIND(" ", F5198, 1)+1)-FIND(" ", F5198)), MID(F5198, 1, FIND(" ", F5198))))</f>
        <v xml:space="preserve">Shigella </v>
      </c>
      <c r="F5198" t="s">
        <v>26376</v>
      </c>
      <c r="G5198" t="s">
        <v>16</v>
      </c>
      <c r="H5198" t="s">
        <v>76</v>
      </c>
      <c r="I5198" t="s">
        <v>77</v>
      </c>
      <c r="J5198" t="s">
        <v>26390</v>
      </c>
      <c r="K5198" t="s">
        <v>26391</v>
      </c>
      <c r="L5198" t="s">
        <v>26392</v>
      </c>
      <c r="M5198" s="1">
        <v>31199</v>
      </c>
      <c r="N5198" s="1" t="s">
        <v>26393</v>
      </c>
      <c r="O5198">
        <v>5</v>
      </c>
      <c r="P5198" t="s">
        <v>24</v>
      </c>
      <c r="Q5198" t="s">
        <v>24</v>
      </c>
      <c r="R5198" t="s">
        <v>24</v>
      </c>
      <c r="S5198">
        <v>6</v>
      </c>
      <c r="T5198">
        <v>1</v>
      </c>
    </row>
    <row r="5199" spans="1:20">
      <c r="A5199" t="s">
        <v>37164</v>
      </c>
      <c r="B5199" t="s">
        <v>26394</v>
      </c>
      <c r="C5199" t="s">
        <v>26395</v>
      </c>
      <c r="D5199" t="s">
        <v>26396</v>
      </c>
      <c r="E5199" t="str">
        <f>IF(OR(EXACT(LEFT(F5199,1),"'"),EXACT(LEFT(F5199,1),"["),EXACT(LEFT(F5199,1),"("),EXACT(UPPER(LEFT(F5199,1)),LEFT(F5199,1))=FALSE),"-",IF(LEFT(F5199,10)="Candidatus", MID(F5199, FIND(" ", F5199), FIND(" ", F5199, FIND(" ", F5199, 1)+1)-FIND(" ", F5199)), MID(F5199, 1, FIND(" ", F5199))))</f>
        <v xml:space="preserve">Shigella </v>
      </c>
      <c r="F5199" t="s">
        <v>26376</v>
      </c>
      <c r="G5199" t="s">
        <v>16</v>
      </c>
      <c r="H5199" t="s">
        <v>76</v>
      </c>
      <c r="I5199" t="s">
        <v>77</v>
      </c>
      <c r="J5199" t="s">
        <v>26394</v>
      </c>
      <c r="K5199" t="s">
        <v>26395</v>
      </c>
      <c r="L5199" t="s">
        <v>26396</v>
      </c>
      <c r="M5199" s="1" t="s">
        <v>26397</v>
      </c>
      <c r="N5199" s="1" t="s">
        <v>26398</v>
      </c>
      <c r="O5199">
        <v>260</v>
      </c>
      <c r="P5199" t="s">
        <v>24</v>
      </c>
      <c r="Q5199" t="s">
        <v>24</v>
      </c>
      <c r="R5199" t="s">
        <v>24</v>
      </c>
      <c r="S5199">
        <v>295</v>
      </c>
      <c r="T5199">
        <v>35</v>
      </c>
    </row>
    <row r="5200" spans="1:20">
      <c r="A5200" t="s">
        <v>37165</v>
      </c>
      <c r="B5200" t="s">
        <v>26400</v>
      </c>
      <c r="C5200" t="s">
        <v>26401</v>
      </c>
      <c r="D5200" t="s">
        <v>26402</v>
      </c>
      <c r="E5200" t="str">
        <f>IF(OR(EXACT(LEFT(F5200,1),"'"),EXACT(LEFT(F5200,1),"["),EXACT(LEFT(F5200,1),"("),EXACT(UPPER(LEFT(F5200,1)),LEFT(F5200,1))=FALSE),"-",IF(LEFT(F5200,10)="Candidatus", MID(F5200, FIND(" ", F5200), FIND(" ", F5200, FIND(" ", F5200, 1)+1)-FIND(" ", F5200)), MID(F5200, 1, FIND(" ", F5200))))</f>
        <v xml:space="preserve">Shigella </v>
      </c>
      <c r="F5200" t="s">
        <v>26399</v>
      </c>
      <c r="G5200" t="s">
        <v>16</v>
      </c>
      <c r="H5200" t="s">
        <v>76</v>
      </c>
      <c r="I5200" t="s">
        <v>77</v>
      </c>
      <c r="J5200" t="s">
        <v>26400</v>
      </c>
      <c r="K5200" t="s">
        <v>26401</v>
      </c>
      <c r="L5200" t="s">
        <v>26402</v>
      </c>
      <c r="M5200" s="1" t="s">
        <v>26403</v>
      </c>
      <c r="N5200" s="1" t="s">
        <v>26404</v>
      </c>
      <c r="O5200">
        <v>262</v>
      </c>
      <c r="P5200" t="s">
        <v>24</v>
      </c>
      <c r="Q5200" t="s">
        <v>24</v>
      </c>
      <c r="R5200" t="s">
        <v>24</v>
      </c>
      <c r="S5200">
        <v>268</v>
      </c>
      <c r="T5200">
        <v>6</v>
      </c>
    </row>
    <row r="5201" spans="1:20">
      <c r="A5201" t="s">
        <v>37166</v>
      </c>
      <c r="B5201" t="s">
        <v>26406</v>
      </c>
      <c r="C5201" t="s">
        <v>26407</v>
      </c>
      <c r="D5201" t="s">
        <v>26408</v>
      </c>
      <c r="E5201" t="str">
        <f>IF(OR(EXACT(LEFT(F5201,1),"'"),EXACT(LEFT(F5201,1),"["),EXACT(LEFT(F5201,1),"("),EXACT(UPPER(LEFT(F5201,1)),LEFT(F5201,1))=FALSE),"-",IF(LEFT(F5201,10)="Candidatus", MID(F5201, FIND(" ", F5201), FIND(" ", F5201, FIND(" ", F5201, 1)+1)-FIND(" ", F5201)), MID(F5201, 1, FIND(" ", F5201))))</f>
        <v xml:space="preserve">Shigella </v>
      </c>
      <c r="F5201" t="s">
        <v>26405</v>
      </c>
      <c r="G5201" t="s">
        <v>16</v>
      </c>
      <c r="H5201" t="s">
        <v>76</v>
      </c>
      <c r="I5201" t="s">
        <v>77</v>
      </c>
      <c r="J5201" t="s">
        <v>26406</v>
      </c>
      <c r="K5201" t="s">
        <v>26407</v>
      </c>
      <c r="L5201" t="s">
        <v>26408</v>
      </c>
      <c r="M5201" s="1" t="s">
        <v>26409</v>
      </c>
      <c r="N5201" s="1" t="s">
        <v>26410</v>
      </c>
      <c r="O5201">
        <v>293</v>
      </c>
      <c r="P5201" t="s">
        <v>24</v>
      </c>
      <c r="Q5201" t="s">
        <v>24</v>
      </c>
      <c r="R5201">
        <v>1</v>
      </c>
      <c r="S5201">
        <v>294</v>
      </c>
      <c r="T5201" t="s">
        <v>24</v>
      </c>
    </row>
    <row r="5202" spans="1:20">
      <c r="A5202" t="s">
        <v>37167</v>
      </c>
      <c r="B5202" t="s">
        <v>26412</v>
      </c>
      <c r="C5202" t="s">
        <v>26413</v>
      </c>
      <c r="D5202" t="s">
        <v>26414</v>
      </c>
      <c r="E5202" t="str">
        <f>IF(OR(EXACT(LEFT(F5202,1),"'"),EXACT(LEFT(F5202,1),"["),EXACT(LEFT(F5202,1),"("),EXACT(UPPER(LEFT(F5202,1)),LEFT(F5202,1))=FALSE),"-",IF(LEFT(F5202,10)="Candidatus", MID(F5202, FIND(" ", F5202), FIND(" ", F5202, FIND(" ", F5202, 1)+1)-FIND(" ", F5202)), MID(F5202, 1, FIND(" ", F5202))))</f>
        <v xml:space="preserve">Shigella </v>
      </c>
      <c r="F5202" t="s">
        <v>26411</v>
      </c>
      <c r="G5202" t="s">
        <v>16</v>
      </c>
      <c r="H5202" t="s">
        <v>76</v>
      </c>
      <c r="I5202" t="s">
        <v>77</v>
      </c>
      <c r="J5202" t="s">
        <v>26412</v>
      </c>
      <c r="K5202" t="s">
        <v>26413</v>
      </c>
      <c r="L5202" t="s">
        <v>26414</v>
      </c>
      <c r="M5202" s="1" t="s">
        <v>26415</v>
      </c>
      <c r="N5202" s="1" t="s">
        <v>26416</v>
      </c>
      <c r="O5202">
        <v>262</v>
      </c>
      <c r="P5202" t="s">
        <v>24</v>
      </c>
      <c r="Q5202" t="s">
        <v>24</v>
      </c>
      <c r="R5202" t="s">
        <v>24</v>
      </c>
      <c r="S5202">
        <v>296</v>
      </c>
      <c r="T5202">
        <v>34</v>
      </c>
    </row>
    <row r="5203" spans="1:20">
      <c r="A5203" t="s">
        <v>37168</v>
      </c>
      <c r="B5203" t="s">
        <v>26418</v>
      </c>
      <c r="C5203" t="s">
        <v>26419</v>
      </c>
      <c r="D5203" t="s">
        <v>26420</v>
      </c>
      <c r="E5203" t="str">
        <f>IF(OR(EXACT(LEFT(F5203,1),"'"),EXACT(LEFT(F5203,1),"["),EXACT(LEFT(F5203,1),"("),EXACT(UPPER(LEFT(F5203,1)),LEFT(F5203,1))=FALSE),"-",IF(LEFT(F5203,10)="Candidatus", MID(F5203, FIND(" ", F5203), FIND(" ", F5203, FIND(" ", F5203, 1)+1)-FIND(" ", F5203)), MID(F5203, 1, FIND(" ", F5203))))</f>
        <v xml:space="preserve">Shigella </v>
      </c>
      <c r="F5203" t="s">
        <v>26417</v>
      </c>
      <c r="G5203" t="s">
        <v>16</v>
      </c>
      <c r="H5203" t="s">
        <v>76</v>
      </c>
      <c r="I5203" t="s">
        <v>77</v>
      </c>
      <c r="J5203" t="s">
        <v>26418</v>
      </c>
      <c r="K5203" t="s">
        <v>26419</v>
      </c>
      <c r="L5203" t="s">
        <v>26420</v>
      </c>
      <c r="M5203" s="1" t="s">
        <v>26421</v>
      </c>
      <c r="N5203" s="1" t="s">
        <v>26422</v>
      </c>
      <c r="O5203">
        <v>9</v>
      </c>
      <c r="P5203" t="s">
        <v>24</v>
      </c>
      <c r="Q5203" t="s">
        <v>24</v>
      </c>
      <c r="R5203" t="s">
        <v>24</v>
      </c>
      <c r="S5203">
        <v>9</v>
      </c>
      <c r="T5203" t="s">
        <v>24</v>
      </c>
    </row>
    <row r="5204" spans="1:20">
      <c r="A5204" t="s">
        <v>37169</v>
      </c>
      <c r="B5204" t="s">
        <v>26424</v>
      </c>
      <c r="C5204" t="s">
        <v>26425</v>
      </c>
      <c r="D5204" t="s">
        <v>26426</v>
      </c>
      <c r="E5204" t="str">
        <f>IF(OR(EXACT(LEFT(F5204,1),"'"),EXACT(LEFT(F5204,1),"["),EXACT(LEFT(F5204,1),"("),EXACT(UPPER(LEFT(F5204,1)),LEFT(F5204,1))=FALSE),"-",IF(LEFT(F5204,10)="Candidatus", MID(F5204, FIND(" ", F5204), FIND(" ", F5204, FIND(" ", F5204, 1)+1)-FIND(" ", F5204)), MID(F5204, 1, FIND(" ", F5204))))</f>
        <v xml:space="preserve">Shigella </v>
      </c>
      <c r="F5204" t="s">
        <v>26423</v>
      </c>
      <c r="G5204" t="s">
        <v>16</v>
      </c>
      <c r="H5204" t="s">
        <v>76</v>
      </c>
      <c r="I5204" t="s">
        <v>77</v>
      </c>
      <c r="J5204" t="s">
        <v>26424</v>
      </c>
      <c r="K5204" t="s">
        <v>26425</v>
      </c>
      <c r="L5204" t="s">
        <v>26426</v>
      </c>
      <c r="M5204" s="1">
        <v>44317</v>
      </c>
      <c r="N5204" s="1" t="s">
        <v>26427</v>
      </c>
      <c r="O5204">
        <v>3</v>
      </c>
      <c r="P5204" t="s">
        <v>24</v>
      </c>
      <c r="Q5204" t="s">
        <v>24</v>
      </c>
      <c r="R5204" t="s">
        <v>24</v>
      </c>
      <c r="S5204">
        <v>3</v>
      </c>
      <c r="T5204" t="s">
        <v>24</v>
      </c>
    </row>
    <row r="5205" spans="1:20">
      <c r="A5205" t="s">
        <v>37170</v>
      </c>
      <c r="B5205" t="s">
        <v>26429</v>
      </c>
      <c r="C5205" t="s">
        <v>26430</v>
      </c>
      <c r="D5205" t="s">
        <v>26431</v>
      </c>
      <c r="E5205" t="str">
        <f>IF(OR(EXACT(LEFT(F5205,1),"'"),EXACT(LEFT(F5205,1),"["),EXACT(LEFT(F5205,1),"("),EXACT(UPPER(LEFT(F5205,1)),LEFT(F5205,1))=FALSE),"-",IF(LEFT(F5205,10)="Candidatus", MID(F5205, FIND(" ", F5205), FIND(" ", F5205, FIND(" ", F5205, 1)+1)-FIND(" ", F5205)), MID(F5205, 1, FIND(" ", F5205))))</f>
        <v xml:space="preserve">Shigella </v>
      </c>
      <c r="F5205" t="s">
        <v>26428</v>
      </c>
      <c r="G5205" t="s">
        <v>16</v>
      </c>
      <c r="H5205" t="s">
        <v>76</v>
      </c>
      <c r="I5205" t="s">
        <v>77</v>
      </c>
      <c r="J5205" t="s">
        <v>26429</v>
      </c>
      <c r="K5205" t="s">
        <v>26430</v>
      </c>
      <c r="L5205" t="s">
        <v>26431</v>
      </c>
      <c r="M5205" s="1" t="s">
        <v>26432</v>
      </c>
      <c r="N5205" s="1" t="s">
        <v>26433</v>
      </c>
      <c r="O5205">
        <v>88</v>
      </c>
      <c r="P5205" t="s">
        <v>24</v>
      </c>
      <c r="Q5205" t="s">
        <v>24</v>
      </c>
      <c r="R5205" t="s">
        <v>24</v>
      </c>
      <c r="S5205">
        <v>102</v>
      </c>
      <c r="T5205">
        <v>14</v>
      </c>
    </row>
    <row r="5206" spans="1:20">
      <c r="A5206" t="s">
        <v>37171</v>
      </c>
      <c r="B5206" t="s">
        <v>26435</v>
      </c>
      <c r="C5206" t="s">
        <v>26436</v>
      </c>
      <c r="D5206" t="s">
        <v>26437</v>
      </c>
      <c r="E5206" t="str">
        <f>IF(OR(EXACT(LEFT(F5206,1),"'"),EXACT(LEFT(F5206,1),"["),EXACT(LEFT(F5206,1),"("),EXACT(UPPER(LEFT(F5206,1)),LEFT(F5206,1))=FALSE),"-",IF(LEFT(F5206,10)="Candidatus", MID(F5206, FIND(" ", F5206), FIND(" ", F5206, FIND(" ", F5206, 1)+1)-FIND(" ", F5206)), MID(F5206, 1, FIND(" ", F5206))))</f>
        <v xml:space="preserve">Shigella </v>
      </c>
      <c r="F5206" t="s">
        <v>26434</v>
      </c>
      <c r="G5206" t="s">
        <v>16</v>
      </c>
      <c r="H5206" t="s">
        <v>76</v>
      </c>
      <c r="I5206" t="s">
        <v>77</v>
      </c>
      <c r="J5206" t="s">
        <v>26435</v>
      </c>
      <c r="K5206" t="s">
        <v>26436</v>
      </c>
      <c r="L5206" t="s">
        <v>26437</v>
      </c>
      <c r="M5206" s="1" t="s">
        <v>2383</v>
      </c>
      <c r="N5206" s="1" t="s">
        <v>26438</v>
      </c>
      <c r="O5206">
        <v>5</v>
      </c>
      <c r="P5206" t="s">
        <v>24</v>
      </c>
      <c r="Q5206" t="s">
        <v>24</v>
      </c>
      <c r="R5206" t="s">
        <v>24</v>
      </c>
      <c r="S5206">
        <v>5</v>
      </c>
      <c r="T5206" t="s">
        <v>24</v>
      </c>
    </row>
    <row r="5207" spans="1:20">
      <c r="A5207" t="s">
        <v>37172</v>
      </c>
      <c r="B5207" t="s">
        <v>26440</v>
      </c>
      <c r="C5207" t="s">
        <v>26441</v>
      </c>
      <c r="D5207" t="s">
        <v>26442</v>
      </c>
      <c r="E5207" t="str">
        <f>IF(OR(EXACT(LEFT(F5207,1),"'"),EXACT(LEFT(F5207,1),"["),EXACT(LEFT(F5207,1),"("),EXACT(UPPER(LEFT(F5207,1)),LEFT(F5207,1))=FALSE),"-",IF(LEFT(F5207,10)="Candidatus", MID(F5207, FIND(" ", F5207), FIND(" ", F5207, FIND(" ", F5207, 1)+1)-FIND(" ", F5207)), MID(F5207, 1, FIND(" ", F5207))))</f>
        <v xml:space="preserve">Shigella </v>
      </c>
      <c r="F5207" t="s">
        <v>26439</v>
      </c>
      <c r="G5207" t="s">
        <v>16</v>
      </c>
      <c r="H5207" t="s">
        <v>76</v>
      </c>
      <c r="I5207" t="s">
        <v>77</v>
      </c>
      <c r="J5207" t="s">
        <v>26440</v>
      </c>
      <c r="K5207" t="s">
        <v>26441</v>
      </c>
      <c r="L5207" t="s">
        <v>26442</v>
      </c>
      <c r="M5207" s="1" t="s">
        <v>26443</v>
      </c>
      <c r="N5207" s="1" t="s">
        <v>26444</v>
      </c>
      <c r="O5207">
        <v>96</v>
      </c>
      <c r="P5207" t="s">
        <v>24</v>
      </c>
      <c r="Q5207" t="s">
        <v>24</v>
      </c>
      <c r="R5207" t="s">
        <v>24</v>
      </c>
      <c r="S5207">
        <v>96</v>
      </c>
      <c r="T5207" t="s">
        <v>24</v>
      </c>
    </row>
    <row r="5208" spans="1:20">
      <c r="A5208" t="s">
        <v>37173</v>
      </c>
      <c r="B5208" t="s">
        <v>26445</v>
      </c>
      <c r="C5208" t="s">
        <v>26446</v>
      </c>
      <c r="D5208" t="s">
        <v>26447</v>
      </c>
      <c r="E5208" t="str">
        <f>IF(OR(EXACT(LEFT(F5208,1),"'"),EXACT(LEFT(F5208,1),"["),EXACT(LEFT(F5208,1),"("),EXACT(UPPER(LEFT(F5208,1)),LEFT(F5208,1))=FALSE),"-",IF(LEFT(F5208,10)="Candidatus", MID(F5208, FIND(" ", F5208), FIND(" ", F5208, FIND(" ", F5208, 1)+1)-FIND(" ", F5208)), MID(F5208, 1, FIND(" ", F5208))))</f>
        <v xml:space="preserve">Shigella </v>
      </c>
      <c r="F5208" t="s">
        <v>26434</v>
      </c>
      <c r="G5208" t="s">
        <v>16</v>
      </c>
      <c r="H5208" t="s">
        <v>76</v>
      </c>
      <c r="I5208" t="s">
        <v>77</v>
      </c>
      <c r="J5208" t="s">
        <v>26445</v>
      </c>
      <c r="K5208" t="s">
        <v>26446</v>
      </c>
      <c r="L5208" t="s">
        <v>26447</v>
      </c>
      <c r="M5208" s="1" t="s">
        <v>26448</v>
      </c>
      <c r="N5208" s="1" t="s">
        <v>26449</v>
      </c>
      <c r="O5208">
        <v>108</v>
      </c>
      <c r="P5208" t="s">
        <v>24</v>
      </c>
      <c r="Q5208" t="s">
        <v>24</v>
      </c>
      <c r="R5208">
        <v>1</v>
      </c>
      <c r="S5208">
        <v>110</v>
      </c>
      <c r="T5208" t="s">
        <v>24</v>
      </c>
    </row>
    <row r="5209" spans="1:20">
      <c r="A5209" t="s">
        <v>37174</v>
      </c>
      <c r="B5209" t="s">
        <v>26450</v>
      </c>
      <c r="C5209" t="s">
        <v>26451</v>
      </c>
      <c r="D5209" t="s">
        <v>26452</v>
      </c>
      <c r="E5209" t="str">
        <f>IF(OR(EXACT(LEFT(F5209,1),"'"),EXACT(LEFT(F5209,1),"["),EXACT(LEFT(F5209,1),"("),EXACT(UPPER(LEFT(F5209,1)),LEFT(F5209,1))=FALSE),"-",IF(LEFT(F5209,10)="Candidatus", MID(F5209, FIND(" ", F5209), FIND(" ", F5209, FIND(" ", F5209, 1)+1)-FIND(" ", F5209)), MID(F5209, 1, FIND(" ", F5209))))</f>
        <v xml:space="preserve">Shigella </v>
      </c>
      <c r="F5209" t="s">
        <v>26434</v>
      </c>
      <c r="G5209" t="s">
        <v>16</v>
      </c>
      <c r="H5209" t="s">
        <v>76</v>
      </c>
      <c r="I5209" t="s">
        <v>77</v>
      </c>
      <c r="J5209" t="s">
        <v>26450</v>
      </c>
      <c r="K5209" t="s">
        <v>26451</v>
      </c>
      <c r="L5209" t="s">
        <v>26452</v>
      </c>
      <c r="M5209" s="1" t="s">
        <v>26453</v>
      </c>
      <c r="N5209" s="1" t="s">
        <v>26454</v>
      </c>
      <c r="O5209">
        <v>6</v>
      </c>
      <c r="P5209" t="s">
        <v>24</v>
      </c>
      <c r="Q5209" t="s">
        <v>24</v>
      </c>
      <c r="R5209" t="s">
        <v>24</v>
      </c>
      <c r="S5209">
        <v>6</v>
      </c>
      <c r="T5209" t="s">
        <v>24</v>
      </c>
    </row>
    <row r="5210" spans="1:20">
      <c r="A5210" t="s">
        <v>37175</v>
      </c>
      <c r="B5210" t="s">
        <v>26456</v>
      </c>
      <c r="C5210" t="s">
        <v>26457</v>
      </c>
      <c r="D5210" t="s">
        <v>26458</v>
      </c>
      <c r="E5210" t="str">
        <f>IF(OR(EXACT(LEFT(F5210,1),"'"),EXACT(LEFT(F5210,1),"["),EXACT(LEFT(F5210,1),"("),EXACT(UPPER(LEFT(F5210,1)),LEFT(F5210,1))=FALSE),"-",IF(LEFT(F5210,10)="Candidatus", MID(F5210, FIND(" ", F5210), FIND(" ", F5210, FIND(" ", F5210, 1)+1)-FIND(" ", F5210)), MID(F5210, 1, FIND(" ", F5210))))</f>
        <v xml:space="preserve">Shigella </v>
      </c>
      <c r="F5210" t="s">
        <v>26455</v>
      </c>
      <c r="G5210" t="s">
        <v>16</v>
      </c>
      <c r="H5210" t="s">
        <v>76</v>
      </c>
      <c r="I5210" t="s">
        <v>77</v>
      </c>
      <c r="J5210" t="s">
        <v>26456</v>
      </c>
      <c r="K5210" t="s">
        <v>26457</v>
      </c>
      <c r="L5210" t="s">
        <v>26458</v>
      </c>
      <c r="M5210" s="1" t="s">
        <v>26459</v>
      </c>
      <c r="N5210" s="1" t="s">
        <v>26460</v>
      </c>
      <c r="O5210">
        <v>5</v>
      </c>
      <c r="P5210" t="s">
        <v>24</v>
      </c>
      <c r="Q5210" t="s">
        <v>24</v>
      </c>
      <c r="R5210" t="s">
        <v>24</v>
      </c>
      <c r="S5210">
        <v>5</v>
      </c>
      <c r="T5210" t="s">
        <v>24</v>
      </c>
    </row>
    <row r="5211" spans="1:20">
      <c r="A5211" t="s">
        <v>37176</v>
      </c>
      <c r="B5211" t="s">
        <v>26461</v>
      </c>
      <c r="C5211" t="s">
        <v>26462</v>
      </c>
      <c r="D5211" t="s">
        <v>26463</v>
      </c>
      <c r="E5211" t="str">
        <f>IF(OR(EXACT(LEFT(F5211,1),"'"),EXACT(LEFT(F5211,1),"["),EXACT(LEFT(F5211,1),"("),EXACT(UPPER(LEFT(F5211,1)),LEFT(F5211,1))=FALSE),"-",IF(LEFT(F5211,10)="Candidatus", MID(F5211, FIND(" ", F5211), FIND(" ", F5211, FIND(" ", F5211, 1)+1)-FIND(" ", F5211)), MID(F5211, 1, FIND(" ", F5211))))</f>
        <v xml:space="preserve">Shigella </v>
      </c>
      <c r="F5211" t="s">
        <v>26434</v>
      </c>
      <c r="G5211" t="s">
        <v>16</v>
      </c>
      <c r="H5211" t="s">
        <v>76</v>
      </c>
      <c r="I5211" t="s">
        <v>77</v>
      </c>
      <c r="J5211" t="s">
        <v>26461</v>
      </c>
      <c r="K5211" t="s">
        <v>26462</v>
      </c>
      <c r="L5211" t="s">
        <v>26463</v>
      </c>
      <c r="M5211" s="1" t="s">
        <v>26464</v>
      </c>
      <c r="N5211" s="1" t="s">
        <v>26465</v>
      </c>
      <c r="O5211">
        <v>1</v>
      </c>
      <c r="P5211" t="s">
        <v>24</v>
      </c>
      <c r="Q5211" t="s">
        <v>24</v>
      </c>
      <c r="R5211" t="s">
        <v>24</v>
      </c>
      <c r="S5211">
        <v>1</v>
      </c>
      <c r="T5211" t="s">
        <v>24</v>
      </c>
    </row>
    <row r="5212" spans="1:20">
      <c r="A5212" t="s">
        <v>37177</v>
      </c>
      <c r="B5212" t="s">
        <v>26466</v>
      </c>
      <c r="C5212" t="s">
        <v>26467</v>
      </c>
      <c r="D5212" t="s">
        <v>26468</v>
      </c>
      <c r="E5212" t="str">
        <f>IF(OR(EXACT(LEFT(F5212,1),"'"),EXACT(LEFT(F5212,1),"["),EXACT(LEFT(F5212,1),"("),EXACT(UPPER(LEFT(F5212,1)),LEFT(F5212,1))=FALSE),"-",IF(LEFT(F5212,10)="Candidatus", MID(F5212, FIND(" ", F5212), FIND(" ", F5212, FIND(" ", F5212, 1)+1)-FIND(" ", F5212)), MID(F5212, 1, FIND(" ", F5212))))</f>
        <v xml:space="preserve">Shigella </v>
      </c>
      <c r="F5212" t="s">
        <v>26434</v>
      </c>
      <c r="G5212" t="s">
        <v>16</v>
      </c>
      <c r="H5212" t="s">
        <v>76</v>
      </c>
      <c r="I5212" t="s">
        <v>77</v>
      </c>
      <c r="J5212" t="s">
        <v>26466</v>
      </c>
      <c r="K5212" t="s">
        <v>26467</v>
      </c>
      <c r="L5212" t="s">
        <v>26468</v>
      </c>
      <c r="M5212" s="1" t="s">
        <v>26469</v>
      </c>
      <c r="N5212" s="1" t="s">
        <v>26470</v>
      </c>
      <c r="O5212">
        <v>6</v>
      </c>
      <c r="P5212" t="s">
        <v>24</v>
      </c>
      <c r="Q5212" t="s">
        <v>24</v>
      </c>
      <c r="R5212" t="s">
        <v>24</v>
      </c>
      <c r="S5212">
        <v>6</v>
      </c>
      <c r="T5212" t="s">
        <v>24</v>
      </c>
    </row>
    <row r="5213" spans="1:20">
      <c r="A5213" t="s">
        <v>37178</v>
      </c>
      <c r="B5213" t="s">
        <v>2173</v>
      </c>
      <c r="C5213" t="s">
        <v>26472</v>
      </c>
      <c r="D5213" t="s">
        <v>26473</v>
      </c>
      <c r="E5213" t="str">
        <f>IF(OR(EXACT(LEFT(F5213,1),"'"),EXACT(LEFT(F5213,1),"["),EXACT(LEFT(F5213,1),"("),EXACT(UPPER(LEFT(F5213,1)),LEFT(F5213,1))=FALSE),"-",IF(LEFT(F5213,10)="Candidatus", MID(F5213, FIND(" ", F5213), FIND(" ", F5213, FIND(" ", F5213, 1)+1)-FIND(" ", F5213)), MID(F5213, 1, FIND(" ", F5213))))</f>
        <v xml:space="preserve">Shigella </v>
      </c>
      <c r="F5213" t="s">
        <v>26471</v>
      </c>
      <c r="G5213" t="s">
        <v>16</v>
      </c>
      <c r="H5213" t="s">
        <v>76</v>
      </c>
      <c r="I5213" t="s">
        <v>77</v>
      </c>
      <c r="J5213" t="s">
        <v>2173</v>
      </c>
      <c r="K5213" t="s">
        <v>26472</v>
      </c>
      <c r="L5213" t="s">
        <v>26473</v>
      </c>
      <c r="M5213" s="1" t="s">
        <v>26474</v>
      </c>
      <c r="N5213" s="1" t="s">
        <v>26475</v>
      </c>
      <c r="O5213">
        <v>228</v>
      </c>
      <c r="P5213" t="s">
        <v>24</v>
      </c>
      <c r="Q5213" t="s">
        <v>24</v>
      </c>
      <c r="R5213" t="s">
        <v>24</v>
      </c>
      <c r="S5213">
        <v>258</v>
      </c>
      <c r="T5213">
        <v>30</v>
      </c>
    </row>
    <row r="5214" spans="1:20">
      <c r="A5214" t="s">
        <v>37179</v>
      </c>
      <c r="B5214" t="s">
        <v>23916</v>
      </c>
      <c r="C5214" t="s">
        <v>26476</v>
      </c>
      <c r="D5214" t="s">
        <v>26477</v>
      </c>
      <c r="E5214" t="str">
        <f>IF(OR(EXACT(LEFT(F5214,1),"'"),EXACT(LEFT(F5214,1),"["),EXACT(LEFT(F5214,1),"("),EXACT(UPPER(LEFT(F5214,1)),LEFT(F5214,1))=FALSE),"-",IF(LEFT(F5214,10)="Candidatus", MID(F5214, FIND(" ", F5214), FIND(" ", F5214, FIND(" ", F5214, 1)+1)-FIND(" ", F5214)), MID(F5214, 1, FIND(" ", F5214))))</f>
        <v xml:space="preserve">Shigella </v>
      </c>
      <c r="F5214" t="s">
        <v>26471</v>
      </c>
      <c r="G5214" t="s">
        <v>16</v>
      </c>
      <c r="H5214" t="s">
        <v>76</v>
      </c>
      <c r="I5214" t="s">
        <v>77</v>
      </c>
      <c r="J5214" t="s">
        <v>23916</v>
      </c>
      <c r="K5214" t="s">
        <v>26476</v>
      </c>
      <c r="L5214" t="s">
        <v>26477</v>
      </c>
      <c r="M5214" s="1" t="s">
        <v>26333</v>
      </c>
      <c r="N5214" s="1" t="s">
        <v>26334</v>
      </c>
      <c r="O5214">
        <v>8</v>
      </c>
      <c r="P5214" t="s">
        <v>24</v>
      </c>
      <c r="Q5214" t="s">
        <v>24</v>
      </c>
      <c r="R5214" t="s">
        <v>24</v>
      </c>
      <c r="S5214">
        <v>11</v>
      </c>
      <c r="T5214">
        <v>3</v>
      </c>
    </row>
    <row r="5215" spans="1:20">
      <c r="A5215" t="s">
        <v>37180</v>
      </c>
      <c r="B5215" t="s">
        <v>2169</v>
      </c>
      <c r="C5215" t="s">
        <v>26478</v>
      </c>
      <c r="D5215" t="s">
        <v>26479</v>
      </c>
      <c r="E5215" t="str">
        <f>IF(OR(EXACT(LEFT(F5215,1),"'"),EXACT(LEFT(F5215,1),"["),EXACT(LEFT(F5215,1),"("),EXACT(UPPER(LEFT(F5215,1)),LEFT(F5215,1))=FALSE),"-",IF(LEFT(F5215,10)="Candidatus", MID(F5215, FIND(" ", F5215), FIND(" ", F5215, FIND(" ", F5215, 1)+1)-FIND(" ", F5215)), MID(F5215, 1, FIND(" ", F5215))))</f>
        <v xml:space="preserve">Shigella </v>
      </c>
      <c r="F5215" t="s">
        <v>26471</v>
      </c>
      <c r="G5215" t="s">
        <v>16</v>
      </c>
      <c r="H5215" t="s">
        <v>76</v>
      </c>
      <c r="I5215" t="s">
        <v>77</v>
      </c>
      <c r="J5215" t="s">
        <v>2169</v>
      </c>
      <c r="K5215" t="s">
        <v>26478</v>
      </c>
      <c r="L5215" t="s">
        <v>26479</v>
      </c>
      <c r="M5215" s="1" t="s">
        <v>14207</v>
      </c>
      <c r="N5215" s="1" t="s">
        <v>26480</v>
      </c>
      <c r="O5215">
        <v>2</v>
      </c>
      <c r="P5215" t="s">
        <v>24</v>
      </c>
      <c r="Q5215" t="s">
        <v>24</v>
      </c>
      <c r="R5215" t="s">
        <v>24</v>
      </c>
      <c r="S5215">
        <v>2</v>
      </c>
      <c r="T5215" t="s">
        <v>24</v>
      </c>
    </row>
    <row r="5216" spans="1:20">
      <c r="A5216" t="s">
        <v>37181</v>
      </c>
      <c r="B5216" t="s">
        <v>2177</v>
      </c>
      <c r="C5216" t="s">
        <v>26481</v>
      </c>
      <c r="D5216" t="s">
        <v>26482</v>
      </c>
      <c r="E5216" t="str">
        <f>IF(OR(EXACT(LEFT(F5216,1),"'"),EXACT(LEFT(F5216,1),"["),EXACT(LEFT(F5216,1),"("),EXACT(UPPER(LEFT(F5216,1)),LEFT(F5216,1))=FALSE),"-",IF(LEFT(F5216,10)="Candidatus", MID(F5216, FIND(" ", F5216), FIND(" ", F5216, FIND(" ", F5216, 1)+1)-FIND(" ", F5216)), MID(F5216, 1, FIND(" ", F5216))))</f>
        <v xml:space="preserve">Shigella </v>
      </c>
      <c r="F5216" t="s">
        <v>26471</v>
      </c>
      <c r="G5216" t="s">
        <v>16</v>
      </c>
      <c r="H5216" t="s">
        <v>76</v>
      </c>
      <c r="I5216" t="s">
        <v>77</v>
      </c>
      <c r="J5216" t="s">
        <v>2177</v>
      </c>
      <c r="K5216" t="s">
        <v>26481</v>
      </c>
      <c r="L5216" t="s">
        <v>26482</v>
      </c>
      <c r="M5216" s="1" t="s">
        <v>13597</v>
      </c>
      <c r="N5216" s="1" t="s">
        <v>26483</v>
      </c>
      <c r="O5216">
        <v>6</v>
      </c>
      <c r="P5216" t="s">
        <v>24</v>
      </c>
      <c r="Q5216" t="s">
        <v>24</v>
      </c>
      <c r="R5216" t="s">
        <v>24</v>
      </c>
      <c r="S5216">
        <v>6</v>
      </c>
      <c r="T5216" t="s">
        <v>24</v>
      </c>
    </row>
    <row r="5217" spans="1:20">
      <c r="A5217" t="s">
        <v>37182</v>
      </c>
      <c r="B5217" t="s">
        <v>26485</v>
      </c>
      <c r="C5217" t="s">
        <v>26486</v>
      </c>
      <c r="D5217" t="s">
        <v>26487</v>
      </c>
      <c r="E5217" t="str">
        <f>IF(OR(EXACT(LEFT(F5217,1),"'"),EXACT(LEFT(F5217,1),"["),EXACT(LEFT(F5217,1),"("),EXACT(UPPER(LEFT(F5217,1)),LEFT(F5217,1))=FALSE),"-",IF(LEFT(F5217,10)="Candidatus", MID(F5217, FIND(" ", F5217), FIND(" ", F5217, FIND(" ", F5217, 1)+1)-FIND(" ", F5217)), MID(F5217, 1, FIND(" ", F5217))))</f>
        <v xml:space="preserve">Shigella </v>
      </c>
      <c r="F5217" t="s">
        <v>26484</v>
      </c>
      <c r="G5217" t="s">
        <v>16</v>
      </c>
      <c r="H5217" t="s">
        <v>76</v>
      </c>
      <c r="I5217" t="s">
        <v>77</v>
      </c>
      <c r="J5217" t="s">
        <v>26485</v>
      </c>
      <c r="K5217" t="s">
        <v>26486</v>
      </c>
      <c r="L5217" t="s">
        <v>26487</v>
      </c>
      <c r="M5217" s="1" t="s">
        <v>26488</v>
      </c>
      <c r="N5217" s="1" t="s">
        <v>26489</v>
      </c>
      <c r="O5217">
        <v>229</v>
      </c>
      <c r="P5217" t="s">
        <v>24</v>
      </c>
      <c r="Q5217" t="s">
        <v>24</v>
      </c>
      <c r="R5217" t="s">
        <v>24</v>
      </c>
      <c r="S5217">
        <v>260</v>
      </c>
      <c r="T5217">
        <v>31</v>
      </c>
    </row>
    <row r="5218" spans="1:20">
      <c r="A5218" t="s">
        <v>37183</v>
      </c>
      <c r="B5218" t="s">
        <v>26490</v>
      </c>
      <c r="C5218" t="s">
        <v>26491</v>
      </c>
      <c r="D5218" t="s">
        <v>26492</v>
      </c>
      <c r="E5218" t="str">
        <f>IF(OR(EXACT(LEFT(F5218,1),"'"),EXACT(LEFT(F5218,1),"["),EXACT(LEFT(F5218,1),"("),EXACT(UPPER(LEFT(F5218,1)),LEFT(F5218,1))=FALSE),"-",IF(LEFT(F5218,10)="Candidatus", MID(F5218, FIND(" ", F5218), FIND(" ", F5218, FIND(" ", F5218, 1)+1)-FIND(" ", F5218)), MID(F5218, 1, FIND(" ", F5218))))</f>
        <v xml:space="preserve">Shigella </v>
      </c>
      <c r="F5218" t="s">
        <v>26484</v>
      </c>
      <c r="G5218" t="s">
        <v>16</v>
      </c>
      <c r="H5218" t="s">
        <v>76</v>
      </c>
      <c r="I5218" t="s">
        <v>77</v>
      </c>
      <c r="J5218" t="s">
        <v>26490</v>
      </c>
      <c r="K5218" t="s">
        <v>26491</v>
      </c>
      <c r="L5218" t="s">
        <v>26492</v>
      </c>
      <c r="M5218" s="1" t="s">
        <v>13597</v>
      </c>
      <c r="N5218" s="1" t="s">
        <v>26493</v>
      </c>
      <c r="O5218">
        <v>6</v>
      </c>
      <c r="P5218" t="s">
        <v>24</v>
      </c>
      <c r="Q5218" t="s">
        <v>24</v>
      </c>
      <c r="R5218" t="s">
        <v>24</v>
      </c>
      <c r="S5218">
        <v>6</v>
      </c>
      <c r="T5218" t="s">
        <v>24</v>
      </c>
    </row>
    <row r="5219" spans="1:20">
      <c r="A5219" t="s">
        <v>37184</v>
      </c>
      <c r="B5219" t="s">
        <v>26494</v>
      </c>
      <c r="C5219" t="s">
        <v>26495</v>
      </c>
      <c r="D5219" t="s">
        <v>26496</v>
      </c>
      <c r="E5219" t="str">
        <f>IF(OR(EXACT(LEFT(F5219,1),"'"),EXACT(LEFT(F5219,1),"["),EXACT(LEFT(F5219,1),"("),EXACT(UPPER(LEFT(F5219,1)),LEFT(F5219,1))=FALSE),"-",IF(LEFT(F5219,10)="Candidatus", MID(F5219, FIND(" ", F5219), FIND(" ", F5219, FIND(" ", F5219, 1)+1)-FIND(" ", F5219)), MID(F5219, 1, FIND(" ", F5219))))</f>
        <v xml:space="preserve">Shigella </v>
      </c>
      <c r="F5219" t="s">
        <v>26484</v>
      </c>
      <c r="G5219" t="s">
        <v>16</v>
      </c>
      <c r="H5219" t="s">
        <v>76</v>
      </c>
      <c r="I5219" t="s">
        <v>77</v>
      </c>
      <c r="J5219" t="s">
        <v>26494</v>
      </c>
      <c r="K5219" t="s">
        <v>26495</v>
      </c>
      <c r="L5219" t="s">
        <v>26496</v>
      </c>
      <c r="M5219" s="1" t="s">
        <v>26497</v>
      </c>
      <c r="N5219" s="1" t="s">
        <v>26498</v>
      </c>
      <c r="O5219">
        <v>2</v>
      </c>
      <c r="P5219" t="s">
        <v>24</v>
      </c>
      <c r="Q5219" t="s">
        <v>24</v>
      </c>
      <c r="R5219" t="s">
        <v>24</v>
      </c>
      <c r="S5219">
        <v>2</v>
      </c>
      <c r="T5219" t="s">
        <v>24</v>
      </c>
    </row>
    <row r="5220" spans="1:20">
      <c r="A5220" t="s">
        <v>37185</v>
      </c>
      <c r="B5220" t="s">
        <v>26499</v>
      </c>
      <c r="C5220" t="s">
        <v>26500</v>
      </c>
      <c r="D5220" t="s">
        <v>26501</v>
      </c>
      <c r="E5220" t="str">
        <f>IF(OR(EXACT(LEFT(F5220,1),"'"),EXACT(LEFT(F5220,1),"["),EXACT(LEFT(F5220,1),"("),EXACT(UPPER(LEFT(F5220,1)),LEFT(F5220,1))=FALSE),"-",IF(LEFT(F5220,10)="Candidatus", MID(F5220, FIND(" ", F5220), FIND(" ", F5220, FIND(" ", F5220, 1)+1)-FIND(" ", F5220)), MID(F5220, 1, FIND(" ", F5220))))</f>
        <v xml:space="preserve">Shigella </v>
      </c>
      <c r="F5220" t="s">
        <v>26484</v>
      </c>
      <c r="G5220" t="s">
        <v>16</v>
      </c>
      <c r="H5220" t="s">
        <v>76</v>
      </c>
      <c r="I5220" t="s">
        <v>77</v>
      </c>
      <c r="J5220" t="s">
        <v>26499</v>
      </c>
      <c r="K5220" t="s">
        <v>26500</v>
      </c>
      <c r="L5220" t="s">
        <v>26501</v>
      </c>
      <c r="M5220" s="1" t="s">
        <v>26469</v>
      </c>
      <c r="N5220" s="1" t="s">
        <v>26502</v>
      </c>
      <c r="O5220">
        <v>8</v>
      </c>
      <c r="P5220" t="s">
        <v>24</v>
      </c>
      <c r="Q5220" t="s">
        <v>24</v>
      </c>
      <c r="R5220" t="s">
        <v>24</v>
      </c>
      <c r="S5220">
        <v>8</v>
      </c>
      <c r="T5220" t="s">
        <v>24</v>
      </c>
    </row>
    <row r="5221" spans="1:20">
      <c r="A5221" t="s">
        <v>37186</v>
      </c>
      <c r="B5221" t="s">
        <v>26504</v>
      </c>
      <c r="C5221" t="s">
        <v>26505</v>
      </c>
      <c r="D5221" t="s">
        <v>26506</v>
      </c>
      <c r="E5221" t="str">
        <f>IF(OR(EXACT(LEFT(F5221,1),"'"),EXACT(LEFT(F5221,1),"["),EXACT(LEFT(F5221,1),"("),EXACT(UPPER(LEFT(F5221,1)),LEFT(F5221,1))=FALSE),"-",IF(LEFT(F5221,10)="Candidatus", MID(F5221, FIND(" ", F5221), FIND(" ", F5221, FIND(" ", F5221, 1)+1)-FIND(" ", F5221)), MID(F5221, 1, FIND(" ", F5221))))</f>
        <v xml:space="preserve">Shigella </v>
      </c>
      <c r="F5221" t="s">
        <v>26503</v>
      </c>
      <c r="G5221" t="s">
        <v>16</v>
      </c>
      <c r="H5221" t="s">
        <v>76</v>
      </c>
      <c r="I5221" t="s">
        <v>77</v>
      </c>
      <c r="J5221" t="s">
        <v>26504</v>
      </c>
      <c r="K5221" t="s">
        <v>26505</v>
      </c>
      <c r="L5221" t="s">
        <v>26506</v>
      </c>
      <c r="M5221" s="1" t="s">
        <v>3845</v>
      </c>
      <c r="N5221" s="1" t="s">
        <v>26507</v>
      </c>
      <c r="O5221">
        <v>44</v>
      </c>
      <c r="P5221" t="s">
        <v>24</v>
      </c>
      <c r="Q5221" t="s">
        <v>24</v>
      </c>
      <c r="R5221" t="s">
        <v>24</v>
      </c>
      <c r="S5221">
        <v>45</v>
      </c>
      <c r="T5221">
        <v>1</v>
      </c>
    </row>
    <row r="5222" spans="1:20">
      <c r="A5222" t="s">
        <v>37187</v>
      </c>
      <c r="B5222" t="s">
        <v>26509</v>
      </c>
      <c r="C5222" t="s">
        <v>26510</v>
      </c>
      <c r="D5222" t="s">
        <v>26511</v>
      </c>
      <c r="E5222" t="str">
        <f>IF(OR(EXACT(LEFT(F5222,1),"'"),EXACT(LEFT(F5222,1),"["),EXACT(LEFT(F5222,1),"("),EXACT(UPPER(LEFT(F5222,1)),LEFT(F5222,1))=FALSE),"-",IF(LEFT(F5222,10)="Candidatus", MID(F5222, FIND(" ", F5222), FIND(" ", F5222, FIND(" ", F5222, 1)+1)-FIND(" ", F5222)), MID(F5222, 1, FIND(" ", F5222))))</f>
        <v xml:space="preserve">Shigella </v>
      </c>
      <c r="F5222" t="s">
        <v>26508</v>
      </c>
      <c r="G5222" t="s">
        <v>16</v>
      </c>
      <c r="H5222" t="s">
        <v>76</v>
      </c>
      <c r="I5222" t="s">
        <v>77</v>
      </c>
      <c r="J5222" t="s">
        <v>26509</v>
      </c>
      <c r="K5222" t="s">
        <v>26510</v>
      </c>
      <c r="L5222" t="s">
        <v>26511</v>
      </c>
      <c r="M5222" s="1" t="s">
        <v>26512</v>
      </c>
      <c r="N5222" s="1" t="s">
        <v>26513</v>
      </c>
      <c r="O5222">
        <v>70</v>
      </c>
      <c r="P5222" t="s">
        <v>24</v>
      </c>
      <c r="Q5222" t="s">
        <v>24</v>
      </c>
      <c r="R5222" t="s">
        <v>24</v>
      </c>
      <c r="S5222">
        <v>70</v>
      </c>
      <c r="T5222" t="s">
        <v>24</v>
      </c>
    </row>
    <row r="5223" spans="1:20">
      <c r="A5223" t="s">
        <v>37188</v>
      </c>
      <c r="B5223" t="s">
        <v>26515</v>
      </c>
      <c r="C5223" t="s">
        <v>26516</v>
      </c>
      <c r="D5223" t="s">
        <v>26517</v>
      </c>
      <c r="E5223" t="str">
        <f>IF(OR(EXACT(LEFT(F5223,1),"'"),EXACT(LEFT(F5223,1),"["),EXACT(LEFT(F5223,1),"("),EXACT(UPPER(LEFT(F5223,1)),LEFT(F5223,1))=FALSE),"-",IF(LEFT(F5223,10)="Candidatus", MID(F5223, FIND(" ", F5223), FIND(" ", F5223, FIND(" ", F5223, 1)+1)-FIND(" ", F5223)), MID(F5223, 1, FIND(" ", F5223))))</f>
        <v xml:space="preserve">Siccibacter </v>
      </c>
      <c r="F5223" t="s">
        <v>26514</v>
      </c>
      <c r="G5223" t="s">
        <v>16</v>
      </c>
      <c r="H5223" t="s">
        <v>76</v>
      </c>
      <c r="I5223" t="s">
        <v>77</v>
      </c>
      <c r="J5223" t="s">
        <v>26515</v>
      </c>
      <c r="K5223" t="s">
        <v>26516</v>
      </c>
      <c r="L5223" t="s">
        <v>26517</v>
      </c>
      <c r="M5223" s="1" t="s">
        <v>26518</v>
      </c>
      <c r="N5223" s="1" t="s">
        <v>26519</v>
      </c>
      <c r="O5223">
        <v>106</v>
      </c>
      <c r="P5223" t="s">
        <v>24</v>
      </c>
      <c r="Q5223" t="s">
        <v>24</v>
      </c>
      <c r="R5223" t="s">
        <v>24</v>
      </c>
      <c r="S5223">
        <v>111</v>
      </c>
      <c r="T5223">
        <v>5</v>
      </c>
    </row>
    <row r="5224" spans="1:20">
      <c r="A5224" t="s">
        <v>37189</v>
      </c>
      <c r="B5224" t="s">
        <v>26520</v>
      </c>
      <c r="C5224" t="s">
        <v>26521</v>
      </c>
      <c r="D5224" t="s">
        <v>26522</v>
      </c>
      <c r="E5224" t="str">
        <f>IF(OR(EXACT(LEFT(F5224,1),"'"),EXACT(LEFT(F5224,1),"["),EXACT(LEFT(F5224,1),"("),EXACT(UPPER(LEFT(F5224,1)),LEFT(F5224,1))=FALSE),"-",IF(LEFT(F5224,10)="Candidatus", MID(F5224, FIND(" ", F5224), FIND(" ", F5224, FIND(" ", F5224, 1)+1)-FIND(" ", F5224)), MID(F5224, 1, FIND(" ", F5224))))</f>
        <v xml:space="preserve">Siccibacter </v>
      </c>
      <c r="F5224" t="s">
        <v>26514</v>
      </c>
      <c r="G5224" t="s">
        <v>16</v>
      </c>
      <c r="H5224" t="s">
        <v>76</v>
      </c>
      <c r="I5224" t="s">
        <v>77</v>
      </c>
      <c r="J5224" t="s">
        <v>26520</v>
      </c>
      <c r="K5224" t="s">
        <v>26521</v>
      </c>
      <c r="L5224" t="s">
        <v>26522</v>
      </c>
      <c r="M5224" s="1" t="s">
        <v>26523</v>
      </c>
      <c r="N5224" s="1" t="s">
        <v>26524</v>
      </c>
      <c r="O5224">
        <v>44</v>
      </c>
      <c r="P5224" t="s">
        <v>24</v>
      </c>
      <c r="Q5224" t="s">
        <v>24</v>
      </c>
      <c r="R5224" t="s">
        <v>24</v>
      </c>
      <c r="S5224">
        <v>52</v>
      </c>
      <c r="T5224">
        <v>8</v>
      </c>
    </row>
    <row r="5225" spans="1:20">
      <c r="A5225" t="s">
        <v>37190</v>
      </c>
      <c r="B5225" t="s">
        <v>26525</v>
      </c>
      <c r="C5225" t="s">
        <v>26526</v>
      </c>
      <c r="D5225" t="s">
        <v>26527</v>
      </c>
      <c r="E5225" t="str">
        <f>IF(OR(EXACT(LEFT(F5225,1),"'"),EXACT(LEFT(F5225,1),"["),EXACT(LEFT(F5225,1),"("),EXACT(UPPER(LEFT(F5225,1)),LEFT(F5225,1))=FALSE),"-",IF(LEFT(F5225,10)="Candidatus", MID(F5225, FIND(" ", F5225), FIND(" ", F5225, FIND(" ", F5225, 1)+1)-FIND(" ", F5225)), MID(F5225, 1, FIND(" ", F5225))))</f>
        <v xml:space="preserve">Siccibacter </v>
      </c>
      <c r="F5225" t="s">
        <v>26514</v>
      </c>
      <c r="G5225" t="s">
        <v>16</v>
      </c>
      <c r="H5225" t="s">
        <v>76</v>
      </c>
      <c r="I5225" t="s">
        <v>77</v>
      </c>
      <c r="J5225" t="s">
        <v>26525</v>
      </c>
      <c r="K5225" t="s">
        <v>26526</v>
      </c>
      <c r="L5225" t="s">
        <v>26527</v>
      </c>
      <c r="M5225" s="1" t="s">
        <v>26528</v>
      </c>
      <c r="N5225" s="1" t="s">
        <v>26529</v>
      </c>
      <c r="O5225">
        <v>24</v>
      </c>
      <c r="P5225" t="s">
        <v>24</v>
      </c>
      <c r="Q5225" t="s">
        <v>24</v>
      </c>
      <c r="R5225" t="s">
        <v>24</v>
      </c>
      <c r="S5225">
        <v>24</v>
      </c>
      <c r="T5225" t="s">
        <v>24</v>
      </c>
    </row>
    <row r="5226" spans="1:20">
      <c r="A5226" t="s">
        <v>37191</v>
      </c>
      <c r="B5226" t="s">
        <v>26531</v>
      </c>
      <c r="C5226" t="s">
        <v>26532</v>
      </c>
      <c r="D5226" t="s">
        <v>26533</v>
      </c>
      <c r="E5226" t="str">
        <f>IF(OR(EXACT(LEFT(F5226,1),"'"),EXACT(LEFT(F5226,1),"["),EXACT(LEFT(F5226,1),"("),EXACT(UPPER(LEFT(F5226,1)),LEFT(F5226,1))=FALSE),"-",IF(LEFT(F5226,10)="Candidatus", MID(F5226, FIND(" ", F5226), FIND(" ", F5226, FIND(" ", F5226, 1)+1)-FIND(" ", F5226)), MID(F5226, 1, FIND(" ", F5226))))</f>
        <v xml:space="preserve">Simkania </v>
      </c>
      <c r="F5226" t="s">
        <v>26530</v>
      </c>
      <c r="G5226" t="s">
        <v>16</v>
      </c>
      <c r="H5226" t="s">
        <v>8559</v>
      </c>
      <c r="I5226" t="s">
        <v>8560</v>
      </c>
      <c r="J5226" t="s">
        <v>26531</v>
      </c>
      <c r="K5226" t="s">
        <v>26532</v>
      </c>
      <c r="L5226" t="s">
        <v>26533</v>
      </c>
      <c r="M5226" s="1" t="s">
        <v>26534</v>
      </c>
      <c r="N5226" s="1" t="s">
        <v>26535</v>
      </c>
      <c r="O5226">
        <v>128</v>
      </c>
      <c r="P5226" t="s">
        <v>24</v>
      </c>
      <c r="Q5226" t="s">
        <v>24</v>
      </c>
      <c r="R5226" t="s">
        <v>24</v>
      </c>
      <c r="S5226">
        <v>128</v>
      </c>
      <c r="T5226" t="s">
        <v>24</v>
      </c>
    </row>
    <row r="5227" spans="1:20">
      <c r="A5227" t="s">
        <v>37192</v>
      </c>
      <c r="B5227" t="s">
        <v>26537</v>
      </c>
      <c r="C5227" t="s">
        <v>26538</v>
      </c>
      <c r="D5227" t="s">
        <v>26539</v>
      </c>
      <c r="E5227" t="str">
        <f>IF(OR(EXACT(LEFT(F5227,1),"'"),EXACT(LEFT(F5227,1),"["),EXACT(LEFT(F5227,1),"("),EXACT(UPPER(LEFT(F5227,1)),LEFT(F5227,1))=FALSE),"-",IF(LEFT(F5227,10)="Candidatus", MID(F5227, FIND(" ", F5227), FIND(" ", F5227, FIND(" ", F5227, 1)+1)-FIND(" ", F5227)), MID(F5227, 1, FIND(" ", F5227))))</f>
        <v xml:space="preserve">Singulisphaera </v>
      </c>
      <c r="F5227" t="s">
        <v>26536</v>
      </c>
      <c r="G5227" t="s">
        <v>16</v>
      </c>
      <c r="H5227" t="s">
        <v>15878</v>
      </c>
      <c r="I5227" t="s">
        <v>15879</v>
      </c>
      <c r="J5227" t="s">
        <v>26537</v>
      </c>
      <c r="K5227" t="s">
        <v>26538</v>
      </c>
      <c r="L5227" t="s">
        <v>26539</v>
      </c>
      <c r="M5227" s="1" t="s">
        <v>26540</v>
      </c>
      <c r="N5227" s="1" t="s">
        <v>26541</v>
      </c>
      <c r="O5227">
        <v>51</v>
      </c>
      <c r="P5227" t="s">
        <v>24</v>
      </c>
      <c r="Q5227" t="s">
        <v>24</v>
      </c>
      <c r="R5227" t="s">
        <v>24</v>
      </c>
      <c r="S5227">
        <v>51</v>
      </c>
      <c r="T5227" t="s">
        <v>24</v>
      </c>
    </row>
    <row r="5228" spans="1:20">
      <c r="A5228" t="s">
        <v>37193</v>
      </c>
      <c r="B5228" t="s">
        <v>26542</v>
      </c>
      <c r="C5228" t="s">
        <v>26543</v>
      </c>
      <c r="D5228" t="s">
        <v>26544</v>
      </c>
      <c r="E5228" t="str">
        <f>IF(OR(EXACT(LEFT(F5228,1),"'"),EXACT(LEFT(F5228,1),"["),EXACT(LEFT(F5228,1),"("),EXACT(UPPER(LEFT(F5228,1)),LEFT(F5228,1))=FALSE),"-",IF(LEFT(F5228,10)="Candidatus", MID(F5228, FIND(" ", F5228), FIND(" ", F5228, FIND(" ", F5228, 1)+1)-FIND(" ", F5228)), MID(F5228, 1, FIND(" ", F5228))))</f>
        <v xml:space="preserve">Singulisphaera </v>
      </c>
      <c r="F5228" t="s">
        <v>26536</v>
      </c>
      <c r="G5228" t="s">
        <v>16</v>
      </c>
      <c r="H5228" t="s">
        <v>15878</v>
      </c>
      <c r="I5228" t="s">
        <v>15879</v>
      </c>
      <c r="J5228" t="s">
        <v>26542</v>
      </c>
      <c r="K5228" t="s">
        <v>26543</v>
      </c>
      <c r="L5228" t="s">
        <v>26544</v>
      </c>
      <c r="M5228" s="1" t="s">
        <v>26545</v>
      </c>
      <c r="N5228" s="1" t="s">
        <v>26546</v>
      </c>
      <c r="O5228">
        <v>29</v>
      </c>
      <c r="P5228" t="s">
        <v>24</v>
      </c>
      <c r="Q5228" t="s">
        <v>24</v>
      </c>
      <c r="R5228" t="s">
        <v>24</v>
      </c>
      <c r="S5228">
        <v>29</v>
      </c>
      <c r="T5228" t="s">
        <v>24</v>
      </c>
    </row>
    <row r="5229" spans="1:20">
      <c r="A5229" t="s">
        <v>37194</v>
      </c>
      <c r="B5229" t="s">
        <v>26547</v>
      </c>
      <c r="C5229" t="s">
        <v>26548</v>
      </c>
      <c r="D5229" t="s">
        <v>26549</v>
      </c>
      <c r="E5229" t="str">
        <f>IF(OR(EXACT(LEFT(F5229,1),"'"),EXACT(LEFT(F5229,1),"["),EXACT(LEFT(F5229,1),"("),EXACT(UPPER(LEFT(F5229,1)),LEFT(F5229,1))=FALSE),"-",IF(LEFT(F5229,10)="Candidatus", MID(F5229, FIND(" ", F5229), FIND(" ", F5229, FIND(" ", F5229, 1)+1)-FIND(" ", F5229)), MID(F5229, 1, FIND(" ", F5229))))</f>
        <v xml:space="preserve">Singulisphaera </v>
      </c>
      <c r="F5229" t="s">
        <v>26536</v>
      </c>
      <c r="G5229" t="s">
        <v>16</v>
      </c>
      <c r="H5229" t="s">
        <v>15878</v>
      </c>
      <c r="I5229" t="s">
        <v>15879</v>
      </c>
      <c r="J5229" t="s">
        <v>26547</v>
      </c>
      <c r="K5229" t="s">
        <v>26548</v>
      </c>
      <c r="L5229" t="s">
        <v>26549</v>
      </c>
      <c r="M5229" s="1" t="s">
        <v>26550</v>
      </c>
      <c r="N5229" s="1" t="s">
        <v>22415</v>
      </c>
      <c r="O5229">
        <v>31</v>
      </c>
      <c r="P5229" t="s">
        <v>24</v>
      </c>
      <c r="Q5229" t="s">
        <v>24</v>
      </c>
      <c r="R5229" t="s">
        <v>24</v>
      </c>
      <c r="S5229">
        <v>31</v>
      </c>
      <c r="T5229" t="s">
        <v>24</v>
      </c>
    </row>
    <row r="5230" spans="1:20">
      <c r="A5230" t="s">
        <v>37195</v>
      </c>
      <c r="B5230" t="s">
        <v>26552</v>
      </c>
      <c r="C5230" t="s">
        <v>26553</v>
      </c>
      <c r="D5230" t="s">
        <v>26554</v>
      </c>
      <c r="E5230" t="str">
        <f>IF(OR(EXACT(LEFT(F5230,1),"'"),EXACT(LEFT(F5230,1),"["),EXACT(LEFT(F5230,1),"("),EXACT(UPPER(LEFT(F5230,1)),LEFT(F5230,1))=FALSE),"-",IF(LEFT(F5230,10)="Candidatus", MID(F5230, FIND(" ", F5230), FIND(" ", F5230, FIND(" ", F5230, 1)+1)-FIND(" ", F5230)), MID(F5230, 1, FIND(" ", F5230))))</f>
        <v xml:space="preserve">Sinorhizobium </v>
      </c>
      <c r="F5230" t="s">
        <v>26551</v>
      </c>
      <c r="G5230" t="s">
        <v>16</v>
      </c>
      <c r="H5230" t="s">
        <v>76</v>
      </c>
      <c r="I5230" t="s">
        <v>199</v>
      </c>
      <c r="J5230" t="s">
        <v>26552</v>
      </c>
      <c r="K5230" t="s">
        <v>26553</v>
      </c>
      <c r="L5230" t="s">
        <v>26554</v>
      </c>
      <c r="M5230" s="1" t="s">
        <v>26555</v>
      </c>
      <c r="N5230" s="1" t="s">
        <v>26556</v>
      </c>
      <c r="O5230">
        <v>156</v>
      </c>
      <c r="P5230" t="s">
        <v>24</v>
      </c>
      <c r="Q5230" t="s">
        <v>24</v>
      </c>
      <c r="R5230" t="s">
        <v>24</v>
      </c>
      <c r="S5230">
        <v>158</v>
      </c>
      <c r="T5230">
        <v>2</v>
      </c>
    </row>
    <row r="5231" spans="1:20">
      <c r="A5231" t="s">
        <v>37196</v>
      </c>
      <c r="B5231" t="s">
        <v>26558</v>
      </c>
      <c r="C5231" t="s">
        <v>26559</v>
      </c>
      <c r="D5231" t="s">
        <v>26560</v>
      </c>
      <c r="E5231" t="str">
        <f>IF(OR(EXACT(LEFT(F5231,1),"'"),EXACT(LEFT(F5231,1),"["),EXACT(LEFT(F5231,1),"("),EXACT(UPPER(LEFT(F5231,1)),LEFT(F5231,1))=FALSE),"-",IF(LEFT(F5231,10)="Candidatus", MID(F5231, FIND(" ", F5231), FIND(" ", F5231, FIND(" ", F5231, 1)+1)-FIND(" ", F5231)), MID(F5231, 1, FIND(" ", F5231))))</f>
        <v xml:space="preserve">Sinorhizobium </v>
      </c>
      <c r="F5231" t="s">
        <v>26557</v>
      </c>
      <c r="G5231" t="s">
        <v>16</v>
      </c>
      <c r="H5231" t="s">
        <v>76</v>
      </c>
      <c r="I5231" t="s">
        <v>199</v>
      </c>
      <c r="J5231" t="s">
        <v>26558</v>
      </c>
      <c r="K5231" t="s">
        <v>26559</v>
      </c>
      <c r="L5231" t="s">
        <v>26560</v>
      </c>
      <c r="M5231" s="1" t="s">
        <v>26561</v>
      </c>
      <c r="N5231" s="1" t="s">
        <v>26562</v>
      </c>
      <c r="O5231">
        <v>1860</v>
      </c>
      <c r="P5231" t="s">
        <v>24</v>
      </c>
      <c r="Q5231" t="s">
        <v>24</v>
      </c>
      <c r="R5231" t="s">
        <v>24</v>
      </c>
      <c r="S5231">
        <v>1923</v>
      </c>
      <c r="T5231">
        <v>63</v>
      </c>
    </row>
    <row r="5232" spans="1:20">
      <c r="A5232" t="s">
        <v>37197</v>
      </c>
      <c r="B5232" t="s">
        <v>26563</v>
      </c>
      <c r="C5232" t="s">
        <v>26564</v>
      </c>
      <c r="D5232" t="s">
        <v>26565</v>
      </c>
      <c r="E5232" t="str">
        <f>IF(OR(EXACT(LEFT(F5232,1),"'"),EXACT(LEFT(F5232,1),"["),EXACT(LEFT(F5232,1),"("),EXACT(UPPER(LEFT(F5232,1)),LEFT(F5232,1))=FALSE),"-",IF(LEFT(F5232,10)="Candidatus", MID(F5232, FIND(" ", F5232), FIND(" ", F5232, FIND(" ", F5232, 1)+1)-FIND(" ", F5232)), MID(F5232, 1, FIND(" ", F5232))))</f>
        <v xml:space="preserve">Sinorhizobium </v>
      </c>
      <c r="F5232" t="s">
        <v>26557</v>
      </c>
      <c r="G5232" t="s">
        <v>16</v>
      </c>
      <c r="H5232" t="s">
        <v>76</v>
      </c>
      <c r="I5232" t="s">
        <v>199</v>
      </c>
      <c r="J5232" t="s">
        <v>26563</v>
      </c>
      <c r="K5232" t="s">
        <v>26564</v>
      </c>
      <c r="L5232" t="s">
        <v>26565</v>
      </c>
      <c r="M5232" s="1" t="s">
        <v>26566</v>
      </c>
      <c r="N5232" s="1" t="s">
        <v>26567</v>
      </c>
      <c r="O5232">
        <v>58</v>
      </c>
      <c r="P5232" t="s">
        <v>24</v>
      </c>
      <c r="Q5232" t="s">
        <v>24</v>
      </c>
      <c r="R5232" t="s">
        <v>24</v>
      </c>
      <c r="S5232">
        <v>60</v>
      </c>
      <c r="T5232">
        <v>2</v>
      </c>
    </row>
    <row r="5233" spans="1:20">
      <c r="A5233" t="s">
        <v>37198</v>
      </c>
      <c r="B5233" t="s">
        <v>26568</v>
      </c>
      <c r="C5233" t="s">
        <v>26569</v>
      </c>
      <c r="D5233" t="s">
        <v>26570</v>
      </c>
      <c r="E5233" t="str">
        <f>IF(OR(EXACT(LEFT(F5233,1),"'"),EXACT(LEFT(F5233,1),"["),EXACT(LEFT(F5233,1),"("),EXACT(UPPER(LEFT(F5233,1)),LEFT(F5233,1))=FALSE),"-",IF(LEFT(F5233,10)="Candidatus", MID(F5233, FIND(" ", F5233), FIND(" ", F5233, FIND(" ", F5233, 1)+1)-FIND(" ", F5233)), MID(F5233, 1, FIND(" ", F5233))))</f>
        <v xml:space="preserve">Sinorhizobium </v>
      </c>
      <c r="F5233" t="s">
        <v>26557</v>
      </c>
      <c r="G5233" t="s">
        <v>16</v>
      </c>
      <c r="H5233" t="s">
        <v>76</v>
      </c>
      <c r="I5233" t="s">
        <v>199</v>
      </c>
      <c r="J5233" t="s">
        <v>26568</v>
      </c>
      <c r="K5233" t="s">
        <v>26569</v>
      </c>
      <c r="L5233" t="s">
        <v>26570</v>
      </c>
      <c r="M5233" s="1" t="s">
        <v>26571</v>
      </c>
      <c r="N5233" s="1" t="s">
        <v>26572</v>
      </c>
      <c r="O5233">
        <v>138</v>
      </c>
      <c r="P5233" t="s">
        <v>24</v>
      </c>
      <c r="Q5233" t="s">
        <v>24</v>
      </c>
      <c r="R5233" t="s">
        <v>24</v>
      </c>
      <c r="S5233">
        <v>144</v>
      </c>
      <c r="T5233">
        <v>6</v>
      </c>
    </row>
    <row r="5234" spans="1:20">
      <c r="A5234" t="s">
        <v>37199</v>
      </c>
      <c r="B5234" t="s">
        <v>26573</v>
      </c>
      <c r="C5234" t="s">
        <v>26574</v>
      </c>
      <c r="D5234" t="s">
        <v>26575</v>
      </c>
      <c r="E5234" t="str">
        <f>IF(OR(EXACT(LEFT(F5234,1),"'"),EXACT(LEFT(F5234,1),"["),EXACT(LEFT(F5234,1),"("),EXACT(UPPER(LEFT(F5234,1)),LEFT(F5234,1))=FALSE),"-",IF(LEFT(F5234,10)="Candidatus", MID(F5234, FIND(" ", F5234), FIND(" ", F5234, FIND(" ", F5234, 1)+1)-FIND(" ", F5234)), MID(F5234, 1, FIND(" ", F5234))))</f>
        <v xml:space="preserve">Sinorhizobium </v>
      </c>
      <c r="F5234" t="s">
        <v>26557</v>
      </c>
      <c r="G5234" t="s">
        <v>16</v>
      </c>
      <c r="H5234" t="s">
        <v>76</v>
      </c>
      <c r="I5234" t="s">
        <v>199</v>
      </c>
      <c r="J5234" t="s">
        <v>26573</v>
      </c>
      <c r="K5234" t="s">
        <v>26574</v>
      </c>
      <c r="L5234" t="s">
        <v>26575</v>
      </c>
      <c r="M5234" s="1" t="s">
        <v>26576</v>
      </c>
      <c r="N5234" s="1" t="s">
        <v>26577</v>
      </c>
      <c r="O5234">
        <v>18</v>
      </c>
      <c r="P5234" t="s">
        <v>24</v>
      </c>
      <c r="Q5234" t="s">
        <v>24</v>
      </c>
      <c r="R5234" t="s">
        <v>24</v>
      </c>
      <c r="S5234">
        <v>19</v>
      </c>
      <c r="T5234">
        <v>1</v>
      </c>
    </row>
    <row r="5235" spans="1:20">
      <c r="A5235" t="s">
        <v>37200</v>
      </c>
      <c r="B5235" t="s">
        <v>26579</v>
      </c>
      <c r="C5235" t="s">
        <v>26580</v>
      </c>
      <c r="D5235" t="s">
        <v>26581</v>
      </c>
      <c r="E5235" t="str">
        <f>IF(OR(EXACT(LEFT(F5235,1),"'"),EXACT(LEFT(F5235,1),"["),EXACT(LEFT(F5235,1),"("),EXACT(UPPER(LEFT(F5235,1)),LEFT(F5235,1))=FALSE),"-",IF(LEFT(F5235,10)="Candidatus", MID(F5235, FIND(" ", F5235), FIND(" ", F5235, FIND(" ", F5235, 1)+1)-FIND(" ", F5235)), MID(F5235, 1, FIND(" ", F5235))))</f>
        <v xml:space="preserve">Sinorhizobium </v>
      </c>
      <c r="F5235" t="s">
        <v>26578</v>
      </c>
      <c r="G5235" t="s">
        <v>16</v>
      </c>
      <c r="H5235" t="s">
        <v>76</v>
      </c>
      <c r="I5235" t="s">
        <v>199</v>
      </c>
      <c r="J5235" t="s">
        <v>26579</v>
      </c>
      <c r="K5235" t="s">
        <v>26580</v>
      </c>
      <c r="L5235" t="s">
        <v>26581</v>
      </c>
      <c r="M5235" s="1" t="s">
        <v>26582</v>
      </c>
      <c r="N5235" s="1" t="s">
        <v>26583</v>
      </c>
      <c r="O5235">
        <v>2328</v>
      </c>
      <c r="P5235" t="s">
        <v>24</v>
      </c>
      <c r="Q5235" t="s">
        <v>24</v>
      </c>
      <c r="R5235">
        <v>7</v>
      </c>
      <c r="S5235">
        <v>2351</v>
      </c>
      <c r="T5235">
        <v>16</v>
      </c>
    </row>
    <row r="5236" spans="1:20">
      <c r="A5236" t="s">
        <v>37201</v>
      </c>
      <c r="B5236" t="s">
        <v>26584</v>
      </c>
      <c r="C5236" t="s">
        <v>26585</v>
      </c>
      <c r="D5236" t="s">
        <v>26586</v>
      </c>
      <c r="E5236" t="str">
        <f>IF(OR(EXACT(LEFT(F5236,1),"'"),EXACT(LEFT(F5236,1),"["),EXACT(LEFT(F5236,1),"("),EXACT(UPPER(LEFT(F5236,1)),LEFT(F5236,1))=FALSE),"-",IF(LEFT(F5236,10)="Candidatus", MID(F5236, FIND(" ", F5236), FIND(" ", F5236, FIND(" ", F5236, 1)+1)-FIND(" ", F5236)), MID(F5236, 1, FIND(" ", F5236))))</f>
        <v xml:space="preserve">Sinorhizobium </v>
      </c>
      <c r="F5236" t="s">
        <v>26578</v>
      </c>
      <c r="G5236" t="s">
        <v>16</v>
      </c>
      <c r="H5236" t="s">
        <v>76</v>
      </c>
      <c r="I5236" t="s">
        <v>199</v>
      </c>
      <c r="J5236" t="s">
        <v>26584</v>
      </c>
      <c r="K5236" t="s">
        <v>26585</v>
      </c>
      <c r="L5236" t="s">
        <v>26586</v>
      </c>
      <c r="M5236" s="1" t="s">
        <v>26587</v>
      </c>
      <c r="N5236" s="1" t="s">
        <v>26588</v>
      </c>
      <c r="O5236">
        <v>405</v>
      </c>
      <c r="P5236" t="s">
        <v>24</v>
      </c>
      <c r="Q5236">
        <v>1</v>
      </c>
      <c r="R5236">
        <v>3</v>
      </c>
      <c r="S5236">
        <v>422</v>
      </c>
      <c r="T5236">
        <v>13</v>
      </c>
    </row>
    <row r="5237" spans="1:20">
      <c r="A5237" t="s">
        <v>37202</v>
      </c>
      <c r="B5237" t="s">
        <v>26590</v>
      </c>
      <c r="C5237" t="s">
        <v>26591</v>
      </c>
      <c r="D5237" t="s">
        <v>26592</v>
      </c>
      <c r="E5237" t="str">
        <f>IF(OR(EXACT(LEFT(F5237,1),"'"),EXACT(LEFT(F5237,1),"["),EXACT(LEFT(F5237,1),"("),EXACT(UPPER(LEFT(F5237,1)),LEFT(F5237,1))=FALSE),"-",IF(LEFT(F5237,10)="Candidatus", MID(F5237, FIND(" ", F5237), FIND(" ", F5237, FIND(" ", F5237, 1)+1)-FIND(" ", F5237)), MID(F5237, 1, FIND(" ", F5237))))</f>
        <v xml:space="preserve">Sinorhizobium </v>
      </c>
      <c r="F5237" t="s">
        <v>26589</v>
      </c>
      <c r="G5237" t="s">
        <v>16</v>
      </c>
      <c r="H5237" t="s">
        <v>76</v>
      </c>
      <c r="I5237" t="s">
        <v>199</v>
      </c>
      <c r="J5237" t="s">
        <v>26590</v>
      </c>
      <c r="K5237" t="s">
        <v>26591</v>
      </c>
      <c r="L5237" t="s">
        <v>26592</v>
      </c>
      <c r="M5237" s="1" t="s">
        <v>26593</v>
      </c>
      <c r="N5237" s="1" t="s">
        <v>26594</v>
      </c>
      <c r="O5237">
        <v>1094</v>
      </c>
      <c r="P5237" t="s">
        <v>24</v>
      </c>
      <c r="Q5237" t="s">
        <v>24</v>
      </c>
      <c r="R5237" t="s">
        <v>24</v>
      </c>
      <c r="S5237">
        <v>1277</v>
      </c>
      <c r="T5237">
        <v>183</v>
      </c>
    </row>
    <row r="5238" spans="1:20">
      <c r="A5238" t="s">
        <v>37203</v>
      </c>
      <c r="B5238" t="s">
        <v>26595</v>
      </c>
      <c r="C5238" t="s">
        <v>26596</v>
      </c>
      <c r="D5238" t="s">
        <v>26597</v>
      </c>
      <c r="E5238" t="str">
        <f>IF(OR(EXACT(LEFT(F5238,1),"'"),EXACT(LEFT(F5238,1),"["),EXACT(LEFT(F5238,1),"("),EXACT(UPPER(LEFT(F5238,1)),LEFT(F5238,1))=FALSE),"-",IF(LEFT(F5238,10)="Candidatus", MID(F5238, FIND(" ", F5238), FIND(" ", F5238, FIND(" ", F5238, 1)+1)-FIND(" ", F5238)), MID(F5238, 1, FIND(" ", F5238))))</f>
        <v xml:space="preserve">Sinorhizobium </v>
      </c>
      <c r="F5238" t="s">
        <v>26589</v>
      </c>
      <c r="G5238" t="s">
        <v>16</v>
      </c>
      <c r="H5238" t="s">
        <v>76</v>
      </c>
      <c r="I5238" t="s">
        <v>199</v>
      </c>
      <c r="J5238" t="s">
        <v>26595</v>
      </c>
      <c r="K5238" t="s">
        <v>26596</v>
      </c>
      <c r="L5238" t="s">
        <v>26597</v>
      </c>
      <c r="M5238" s="1" t="s">
        <v>26598</v>
      </c>
      <c r="N5238" s="1" t="s">
        <v>26599</v>
      </c>
      <c r="O5238">
        <v>1441</v>
      </c>
      <c r="P5238" t="s">
        <v>24</v>
      </c>
      <c r="Q5238">
        <v>1</v>
      </c>
      <c r="R5238" t="s">
        <v>24</v>
      </c>
      <c r="S5238">
        <v>1478</v>
      </c>
      <c r="T5238">
        <v>36</v>
      </c>
    </row>
    <row r="5239" spans="1:20">
      <c r="A5239" t="s">
        <v>37204</v>
      </c>
      <c r="B5239" t="s">
        <v>26600</v>
      </c>
      <c r="C5239" t="s">
        <v>26601</v>
      </c>
      <c r="D5239" t="s">
        <v>26602</v>
      </c>
      <c r="E5239" t="str">
        <f>IF(OR(EXACT(LEFT(F5239,1),"'"),EXACT(LEFT(F5239,1),"["),EXACT(LEFT(F5239,1),"("),EXACT(UPPER(LEFT(F5239,1)),LEFT(F5239,1))=FALSE),"-",IF(LEFT(F5239,10)="Candidatus", MID(F5239, FIND(" ", F5239), FIND(" ", F5239, FIND(" ", F5239, 1)+1)-FIND(" ", F5239)), MID(F5239, 1, FIND(" ", F5239))))</f>
        <v xml:space="preserve">Sinorhizobium </v>
      </c>
      <c r="F5239" t="s">
        <v>26589</v>
      </c>
      <c r="G5239" t="s">
        <v>16</v>
      </c>
      <c r="H5239" t="s">
        <v>76</v>
      </c>
      <c r="I5239" t="s">
        <v>199</v>
      </c>
      <c r="J5239" t="s">
        <v>26600</v>
      </c>
      <c r="K5239" t="s">
        <v>26601</v>
      </c>
      <c r="L5239" t="s">
        <v>26602</v>
      </c>
      <c r="M5239" s="1" t="s">
        <v>26603</v>
      </c>
      <c r="N5239" s="1" t="s">
        <v>26604</v>
      </c>
      <c r="O5239">
        <v>149</v>
      </c>
      <c r="P5239" t="s">
        <v>24</v>
      </c>
      <c r="Q5239" t="s">
        <v>24</v>
      </c>
      <c r="R5239" t="s">
        <v>24</v>
      </c>
      <c r="S5239">
        <v>196</v>
      </c>
      <c r="T5239">
        <v>47</v>
      </c>
    </row>
    <row r="5240" spans="1:20">
      <c r="A5240" t="s">
        <v>37205</v>
      </c>
      <c r="B5240" t="s">
        <v>26606</v>
      </c>
      <c r="C5240" t="s">
        <v>26607</v>
      </c>
      <c r="D5240" t="s">
        <v>26608</v>
      </c>
      <c r="E5240" t="str">
        <f>IF(OR(EXACT(LEFT(F5240,1),"'"),EXACT(LEFT(F5240,1),"["),EXACT(LEFT(F5240,1),"("),EXACT(UPPER(LEFT(F5240,1)),LEFT(F5240,1))=FALSE),"-",IF(LEFT(F5240,10)="Candidatus", MID(F5240, FIND(" ", F5240), FIND(" ", F5240, FIND(" ", F5240, 1)+1)-FIND(" ", F5240)), MID(F5240, 1, FIND(" ", F5240))))</f>
        <v xml:space="preserve">Sinorhizobium </v>
      </c>
      <c r="F5240" t="s">
        <v>26605</v>
      </c>
      <c r="G5240" t="s">
        <v>16</v>
      </c>
      <c r="H5240" t="s">
        <v>76</v>
      </c>
      <c r="I5240" t="s">
        <v>199</v>
      </c>
      <c r="J5240" t="s">
        <v>26606</v>
      </c>
      <c r="K5240" t="s">
        <v>26607</v>
      </c>
      <c r="L5240" t="s">
        <v>26608</v>
      </c>
      <c r="M5240" s="1" t="s">
        <v>26609</v>
      </c>
      <c r="N5240" s="1" t="s">
        <v>26610</v>
      </c>
      <c r="O5240">
        <v>1437</v>
      </c>
      <c r="P5240" t="s">
        <v>24</v>
      </c>
      <c r="Q5240">
        <v>1</v>
      </c>
      <c r="R5240" t="s">
        <v>24</v>
      </c>
      <c r="S5240">
        <v>1463</v>
      </c>
      <c r="T5240">
        <v>25</v>
      </c>
    </row>
    <row r="5241" spans="1:20">
      <c r="A5241" t="s">
        <v>37206</v>
      </c>
      <c r="B5241" t="s">
        <v>26611</v>
      </c>
      <c r="C5241" t="s">
        <v>26612</v>
      </c>
      <c r="D5241" t="s">
        <v>26613</v>
      </c>
      <c r="E5241" t="str">
        <f>IF(OR(EXACT(LEFT(F5241,1),"'"),EXACT(LEFT(F5241,1),"["),EXACT(LEFT(F5241,1),"("),EXACT(UPPER(LEFT(F5241,1)),LEFT(F5241,1))=FALSE),"-",IF(LEFT(F5241,10)="Candidatus", MID(F5241, FIND(" ", F5241), FIND(" ", F5241, FIND(" ", F5241, 1)+1)-FIND(" ", F5241)), MID(F5241, 1, FIND(" ", F5241))))</f>
        <v xml:space="preserve">Sinorhizobium </v>
      </c>
      <c r="F5241" t="s">
        <v>26605</v>
      </c>
      <c r="G5241" t="s">
        <v>16</v>
      </c>
      <c r="H5241" t="s">
        <v>76</v>
      </c>
      <c r="I5241" t="s">
        <v>199</v>
      </c>
      <c r="J5241" t="s">
        <v>26611</v>
      </c>
      <c r="K5241" t="s">
        <v>26612</v>
      </c>
      <c r="L5241" t="s">
        <v>26613</v>
      </c>
      <c r="M5241" s="1" t="s">
        <v>26614</v>
      </c>
      <c r="N5241" s="1" t="s">
        <v>26615</v>
      </c>
      <c r="O5241">
        <v>1339</v>
      </c>
      <c r="P5241" t="s">
        <v>24</v>
      </c>
      <c r="Q5241" t="s">
        <v>24</v>
      </c>
      <c r="R5241" t="s">
        <v>24</v>
      </c>
      <c r="S5241">
        <v>1406</v>
      </c>
      <c r="T5241">
        <v>67</v>
      </c>
    </row>
    <row r="5242" spans="1:20">
      <c r="A5242" t="s">
        <v>37207</v>
      </c>
      <c r="B5242" t="s">
        <v>26617</v>
      </c>
      <c r="C5242" t="s">
        <v>26618</v>
      </c>
      <c r="D5242" t="s">
        <v>26619</v>
      </c>
      <c r="E5242" t="str">
        <f>IF(OR(EXACT(LEFT(F5242,1),"'"),EXACT(LEFT(F5242,1),"["),EXACT(LEFT(F5242,1),"("),EXACT(UPPER(LEFT(F5242,1)),LEFT(F5242,1))=FALSE),"-",IF(LEFT(F5242,10)="Candidatus", MID(F5242, FIND(" ", F5242), FIND(" ", F5242, FIND(" ", F5242, 1)+1)-FIND(" ", F5242)), MID(F5242, 1, FIND(" ", F5242))))</f>
        <v xml:space="preserve">Sinorhizobium </v>
      </c>
      <c r="F5242" t="s">
        <v>26616</v>
      </c>
      <c r="G5242" t="s">
        <v>16</v>
      </c>
      <c r="H5242" t="s">
        <v>76</v>
      </c>
      <c r="I5242" t="s">
        <v>199</v>
      </c>
      <c r="J5242" t="s">
        <v>26617</v>
      </c>
      <c r="K5242" t="s">
        <v>26618</v>
      </c>
      <c r="L5242" t="s">
        <v>26619</v>
      </c>
      <c r="M5242" s="1" t="s">
        <v>26620</v>
      </c>
      <c r="N5242" s="1" t="s">
        <v>26621</v>
      </c>
      <c r="O5242">
        <v>436</v>
      </c>
      <c r="P5242" t="s">
        <v>24</v>
      </c>
      <c r="Q5242" t="s">
        <v>24</v>
      </c>
      <c r="R5242" t="s">
        <v>24</v>
      </c>
      <c r="S5242">
        <v>438</v>
      </c>
      <c r="T5242">
        <v>2</v>
      </c>
    </row>
    <row r="5243" spans="1:20">
      <c r="A5243" t="s">
        <v>37208</v>
      </c>
      <c r="B5243" t="s">
        <v>26623</v>
      </c>
      <c r="C5243" t="s">
        <v>26624</v>
      </c>
      <c r="D5243" t="s">
        <v>26625</v>
      </c>
      <c r="E5243" t="str">
        <f>IF(OR(EXACT(LEFT(F5243,1),"'"),EXACT(LEFT(F5243,1),"["),EXACT(LEFT(F5243,1),"("),EXACT(UPPER(LEFT(F5243,1)),LEFT(F5243,1))=FALSE),"-",IF(LEFT(F5243,10)="Candidatus", MID(F5243, FIND(" ", F5243), FIND(" ", F5243, FIND(" ", F5243, 1)+1)-FIND(" ", F5243)), MID(F5243, 1, FIND(" ", F5243))))</f>
        <v xml:space="preserve">Sinorhizobium </v>
      </c>
      <c r="F5243" t="s">
        <v>26622</v>
      </c>
      <c r="G5243" t="s">
        <v>16</v>
      </c>
      <c r="H5243" t="s">
        <v>76</v>
      </c>
      <c r="I5243" t="s">
        <v>199</v>
      </c>
      <c r="J5243" t="s">
        <v>26623</v>
      </c>
      <c r="K5243" t="s">
        <v>26624</v>
      </c>
      <c r="L5243" t="s">
        <v>26625</v>
      </c>
      <c r="M5243" s="1" t="s">
        <v>26626</v>
      </c>
      <c r="N5243" s="1" t="s">
        <v>26627</v>
      </c>
      <c r="O5243">
        <v>166</v>
      </c>
      <c r="P5243" t="s">
        <v>24</v>
      </c>
      <c r="Q5243" t="s">
        <v>24</v>
      </c>
      <c r="R5243" t="s">
        <v>24</v>
      </c>
      <c r="S5243">
        <v>166</v>
      </c>
      <c r="T5243" t="s">
        <v>24</v>
      </c>
    </row>
    <row r="5244" spans="1:20">
      <c r="A5244" t="s">
        <v>37209</v>
      </c>
      <c r="B5244" t="s">
        <v>26629</v>
      </c>
      <c r="C5244" t="s">
        <v>26630</v>
      </c>
      <c r="D5244" t="s">
        <v>26631</v>
      </c>
      <c r="E5244" t="str">
        <f>IF(OR(EXACT(LEFT(F5244,1),"'"),EXACT(LEFT(F5244,1),"["),EXACT(LEFT(F5244,1),"("),EXACT(UPPER(LEFT(F5244,1)),LEFT(F5244,1))=FALSE),"-",IF(LEFT(F5244,10)="Candidatus", MID(F5244, FIND(" ", F5244), FIND(" ", F5244, FIND(" ", F5244, 1)+1)-FIND(" ", F5244)), MID(F5244, 1, FIND(" ", F5244))))</f>
        <v xml:space="preserve">Sinorhizobium </v>
      </c>
      <c r="F5244" t="s">
        <v>26628</v>
      </c>
      <c r="G5244" t="s">
        <v>16</v>
      </c>
      <c r="H5244" t="s">
        <v>76</v>
      </c>
      <c r="I5244" t="s">
        <v>199</v>
      </c>
      <c r="J5244" t="s">
        <v>26629</v>
      </c>
      <c r="K5244" t="s">
        <v>26630</v>
      </c>
      <c r="L5244" t="s">
        <v>26631</v>
      </c>
      <c r="M5244" s="1" t="s">
        <v>26632</v>
      </c>
      <c r="N5244" s="1" t="s">
        <v>26633</v>
      </c>
      <c r="O5244">
        <v>160</v>
      </c>
      <c r="P5244" t="s">
        <v>24</v>
      </c>
      <c r="Q5244" t="s">
        <v>24</v>
      </c>
      <c r="R5244" t="s">
        <v>24</v>
      </c>
      <c r="S5244">
        <v>160</v>
      </c>
      <c r="T5244" t="s">
        <v>24</v>
      </c>
    </row>
    <row r="5245" spans="1:20">
      <c r="A5245" t="s">
        <v>37210</v>
      </c>
      <c r="B5245" t="s">
        <v>26634</v>
      </c>
      <c r="C5245" t="s">
        <v>26635</v>
      </c>
      <c r="D5245" t="s">
        <v>26636</v>
      </c>
      <c r="E5245" t="str">
        <f>IF(OR(EXACT(LEFT(F5245,1),"'"),EXACT(LEFT(F5245,1),"["),EXACT(LEFT(F5245,1),"("),EXACT(UPPER(LEFT(F5245,1)),LEFT(F5245,1))=FALSE),"-",IF(LEFT(F5245,10)="Candidatus", MID(F5245, FIND(" ", F5245), FIND(" ", F5245, FIND(" ", F5245, 1)+1)-FIND(" ", F5245)), MID(F5245, 1, FIND(" ", F5245))))</f>
        <v xml:space="preserve">Sinorhizobium </v>
      </c>
      <c r="F5245" t="s">
        <v>26628</v>
      </c>
      <c r="G5245" t="s">
        <v>16</v>
      </c>
      <c r="H5245" t="s">
        <v>76</v>
      </c>
      <c r="I5245" t="s">
        <v>199</v>
      </c>
      <c r="J5245" t="s">
        <v>26634</v>
      </c>
      <c r="K5245" t="s">
        <v>26635</v>
      </c>
      <c r="L5245" t="s">
        <v>26636</v>
      </c>
      <c r="M5245" s="1" t="s">
        <v>26637</v>
      </c>
      <c r="N5245" s="1" t="s">
        <v>26638</v>
      </c>
      <c r="O5245">
        <v>8</v>
      </c>
      <c r="P5245" t="s">
        <v>24</v>
      </c>
      <c r="Q5245" t="s">
        <v>24</v>
      </c>
      <c r="R5245" t="s">
        <v>24</v>
      </c>
      <c r="S5245">
        <v>8</v>
      </c>
      <c r="T5245" t="s">
        <v>24</v>
      </c>
    </row>
    <row r="5246" spans="1:20">
      <c r="A5246" t="s">
        <v>37211</v>
      </c>
      <c r="B5246" t="s">
        <v>26606</v>
      </c>
      <c r="C5246" t="s">
        <v>26640</v>
      </c>
      <c r="D5246" t="s">
        <v>26641</v>
      </c>
      <c r="E5246" t="str">
        <f>IF(OR(EXACT(LEFT(F5246,1),"'"),EXACT(LEFT(F5246,1),"["),EXACT(LEFT(F5246,1),"("),EXACT(UPPER(LEFT(F5246,1)),LEFT(F5246,1))=FALSE),"-",IF(LEFT(F5246,10)="Candidatus", MID(F5246, FIND(" ", F5246), FIND(" ", F5246, FIND(" ", F5246, 1)+1)-FIND(" ", F5246)), MID(F5246, 1, FIND(" ", F5246))))</f>
        <v xml:space="preserve">Sinorhizobium </v>
      </c>
      <c r="F5246" t="s">
        <v>26639</v>
      </c>
      <c r="G5246" t="s">
        <v>16</v>
      </c>
      <c r="H5246" t="s">
        <v>76</v>
      </c>
      <c r="I5246" t="s">
        <v>199</v>
      </c>
      <c r="J5246" t="s">
        <v>26606</v>
      </c>
      <c r="K5246" t="s">
        <v>26640</v>
      </c>
      <c r="L5246" t="s">
        <v>26641</v>
      </c>
      <c r="M5246" s="1" t="s">
        <v>26642</v>
      </c>
      <c r="N5246" s="1" t="s">
        <v>26643</v>
      </c>
      <c r="O5246">
        <v>1569</v>
      </c>
      <c r="P5246" t="s">
        <v>24</v>
      </c>
      <c r="Q5246">
        <v>1</v>
      </c>
      <c r="R5246" t="s">
        <v>24</v>
      </c>
      <c r="S5246">
        <v>1570</v>
      </c>
      <c r="T5246" t="s">
        <v>24</v>
      </c>
    </row>
    <row r="5247" spans="1:20">
      <c r="A5247" t="s">
        <v>37212</v>
      </c>
      <c r="B5247" t="s">
        <v>26611</v>
      </c>
      <c r="C5247" t="s">
        <v>26644</v>
      </c>
      <c r="D5247" t="s">
        <v>26645</v>
      </c>
      <c r="E5247" t="str">
        <f>IF(OR(EXACT(LEFT(F5247,1),"'"),EXACT(LEFT(F5247,1),"["),EXACT(LEFT(F5247,1),"("),EXACT(UPPER(LEFT(F5247,1)),LEFT(F5247,1))=FALSE),"-",IF(LEFT(F5247,10)="Candidatus", MID(F5247, FIND(" ", F5247), FIND(" ", F5247, FIND(" ", F5247, 1)+1)-FIND(" ", F5247)), MID(F5247, 1, FIND(" ", F5247))))</f>
        <v xml:space="preserve">Sinorhizobium </v>
      </c>
      <c r="F5247" t="s">
        <v>26639</v>
      </c>
      <c r="G5247" t="s">
        <v>16</v>
      </c>
      <c r="H5247" t="s">
        <v>76</v>
      </c>
      <c r="I5247" t="s">
        <v>199</v>
      </c>
      <c r="J5247" t="s">
        <v>26611</v>
      </c>
      <c r="K5247" t="s">
        <v>26644</v>
      </c>
      <c r="L5247" t="s">
        <v>26645</v>
      </c>
      <c r="M5247" s="1" t="s">
        <v>26646</v>
      </c>
      <c r="N5247" s="1" t="s">
        <v>26647</v>
      </c>
      <c r="O5247">
        <v>1290</v>
      </c>
      <c r="P5247" t="s">
        <v>24</v>
      </c>
      <c r="Q5247">
        <v>2</v>
      </c>
      <c r="R5247">
        <v>1</v>
      </c>
      <c r="S5247">
        <v>1293</v>
      </c>
      <c r="T5247" t="s">
        <v>24</v>
      </c>
    </row>
    <row r="5248" spans="1:20">
      <c r="A5248" t="s">
        <v>37213</v>
      </c>
      <c r="B5248" t="s">
        <v>26611</v>
      </c>
      <c r="C5248" t="s">
        <v>26649</v>
      </c>
      <c r="D5248" t="s">
        <v>26650</v>
      </c>
      <c r="E5248" t="str">
        <f>IF(OR(EXACT(LEFT(F5248,1),"'"),EXACT(LEFT(F5248,1),"["),EXACT(LEFT(F5248,1),"("),EXACT(UPPER(LEFT(F5248,1)),LEFT(F5248,1))=FALSE),"-",IF(LEFT(F5248,10)="Candidatus", MID(F5248, FIND(" ", F5248), FIND(" ", F5248, FIND(" ", F5248, 1)+1)-FIND(" ", F5248)), MID(F5248, 1, FIND(" ", F5248))))</f>
        <v xml:space="preserve">Sinorhizobium </v>
      </c>
      <c r="F5248" t="s">
        <v>26648</v>
      </c>
      <c r="G5248" t="s">
        <v>16</v>
      </c>
      <c r="H5248" t="s">
        <v>76</v>
      </c>
      <c r="I5248" t="s">
        <v>199</v>
      </c>
      <c r="J5248" t="s">
        <v>26611</v>
      </c>
      <c r="K5248" t="s">
        <v>26649</v>
      </c>
      <c r="L5248" t="s">
        <v>26650</v>
      </c>
      <c r="M5248" s="1" t="s">
        <v>26651</v>
      </c>
      <c r="N5248" s="1" t="s">
        <v>26652</v>
      </c>
      <c r="O5248">
        <v>1256</v>
      </c>
      <c r="P5248" t="s">
        <v>24</v>
      </c>
      <c r="Q5248">
        <v>1</v>
      </c>
      <c r="R5248" t="s">
        <v>24</v>
      </c>
      <c r="S5248">
        <v>1306</v>
      </c>
      <c r="T5248">
        <v>49</v>
      </c>
    </row>
    <row r="5249" spans="1:20">
      <c r="A5249" t="s">
        <v>37214</v>
      </c>
      <c r="B5249" t="s">
        <v>26606</v>
      </c>
      <c r="C5249" t="s">
        <v>26653</v>
      </c>
      <c r="D5249" t="s">
        <v>26654</v>
      </c>
      <c r="E5249" t="str">
        <f>IF(OR(EXACT(LEFT(F5249,1),"'"),EXACT(LEFT(F5249,1),"["),EXACT(LEFT(F5249,1),"("),EXACT(UPPER(LEFT(F5249,1)),LEFT(F5249,1))=FALSE),"-",IF(LEFT(F5249,10)="Candidatus", MID(F5249, FIND(" ", F5249), FIND(" ", F5249, FIND(" ", F5249, 1)+1)-FIND(" ", F5249)), MID(F5249, 1, FIND(" ", F5249))))</f>
        <v xml:space="preserve">Sinorhizobium </v>
      </c>
      <c r="F5249" t="s">
        <v>26648</v>
      </c>
      <c r="G5249" t="s">
        <v>16</v>
      </c>
      <c r="H5249" t="s">
        <v>76</v>
      </c>
      <c r="I5249" t="s">
        <v>199</v>
      </c>
      <c r="J5249" t="s">
        <v>26606</v>
      </c>
      <c r="K5249" t="s">
        <v>26653</v>
      </c>
      <c r="L5249" t="s">
        <v>26654</v>
      </c>
      <c r="M5249" s="1" t="s">
        <v>26655</v>
      </c>
      <c r="N5249" s="1" t="s">
        <v>26656</v>
      </c>
      <c r="O5249">
        <v>1518</v>
      </c>
      <c r="P5249" t="s">
        <v>24</v>
      </c>
      <c r="Q5249">
        <v>1</v>
      </c>
      <c r="R5249" t="s">
        <v>24</v>
      </c>
      <c r="S5249">
        <v>1539</v>
      </c>
      <c r="T5249">
        <v>20</v>
      </c>
    </row>
    <row r="5250" spans="1:20">
      <c r="A5250" t="s">
        <v>37215</v>
      </c>
      <c r="B5250" t="s">
        <v>26658</v>
      </c>
      <c r="C5250" t="s">
        <v>26659</v>
      </c>
      <c r="D5250" t="s">
        <v>26660</v>
      </c>
      <c r="E5250" t="str">
        <f>IF(OR(EXACT(LEFT(F5250,1),"'"),EXACT(LEFT(F5250,1),"["),EXACT(LEFT(F5250,1),"("),EXACT(UPPER(LEFT(F5250,1)),LEFT(F5250,1))=FALSE),"-",IF(LEFT(F5250,10)="Candidatus", MID(F5250, FIND(" ", F5250), FIND(" ", F5250, FIND(" ", F5250, 1)+1)-FIND(" ", F5250)), MID(F5250, 1, FIND(" ", F5250))))</f>
        <v xml:space="preserve">Sinorhizobium </v>
      </c>
      <c r="F5250" t="s">
        <v>26657</v>
      </c>
      <c r="G5250" t="s">
        <v>16</v>
      </c>
      <c r="H5250" t="s">
        <v>76</v>
      </c>
      <c r="I5250" t="s">
        <v>199</v>
      </c>
      <c r="J5250" t="s">
        <v>26658</v>
      </c>
      <c r="K5250" t="s">
        <v>26659</v>
      </c>
      <c r="L5250" t="s">
        <v>26660</v>
      </c>
      <c r="M5250" s="1" t="s">
        <v>26661</v>
      </c>
      <c r="N5250" s="1" t="s">
        <v>26662</v>
      </c>
      <c r="O5250">
        <v>208</v>
      </c>
      <c r="P5250" t="s">
        <v>24</v>
      </c>
      <c r="Q5250" t="s">
        <v>24</v>
      </c>
      <c r="R5250" t="s">
        <v>24</v>
      </c>
      <c r="S5250">
        <v>248</v>
      </c>
      <c r="T5250">
        <v>40</v>
      </c>
    </row>
    <row r="5251" spans="1:20">
      <c r="A5251" t="s">
        <v>37216</v>
      </c>
      <c r="B5251" t="s">
        <v>26663</v>
      </c>
      <c r="C5251" t="s">
        <v>26664</v>
      </c>
      <c r="D5251" t="s">
        <v>26665</v>
      </c>
      <c r="E5251" t="str">
        <f>IF(OR(EXACT(LEFT(F5251,1),"'"),EXACT(LEFT(F5251,1),"["),EXACT(LEFT(F5251,1),"("),EXACT(UPPER(LEFT(F5251,1)),LEFT(F5251,1))=FALSE),"-",IF(LEFT(F5251,10)="Candidatus", MID(F5251, FIND(" ", F5251), FIND(" ", F5251, FIND(" ", F5251, 1)+1)-FIND(" ", F5251)), MID(F5251, 1, FIND(" ", F5251))))</f>
        <v xml:space="preserve">Sinorhizobium </v>
      </c>
      <c r="F5251" t="s">
        <v>26657</v>
      </c>
      <c r="G5251" t="s">
        <v>16</v>
      </c>
      <c r="H5251" t="s">
        <v>76</v>
      </c>
      <c r="I5251" t="s">
        <v>199</v>
      </c>
      <c r="J5251" t="s">
        <v>26663</v>
      </c>
      <c r="K5251" t="s">
        <v>26664</v>
      </c>
      <c r="L5251" t="s">
        <v>26665</v>
      </c>
      <c r="M5251" s="1" t="s">
        <v>26666</v>
      </c>
      <c r="N5251" s="1" t="s">
        <v>26667</v>
      </c>
      <c r="O5251">
        <v>65</v>
      </c>
      <c r="P5251" t="s">
        <v>24</v>
      </c>
      <c r="Q5251" t="s">
        <v>24</v>
      </c>
      <c r="R5251" t="s">
        <v>24</v>
      </c>
      <c r="S5251">
        <v>76</v>
      </c>
      <c r="T5251">
        <v>11</v>
      </c>
    </row>
    <row r="5252" spans="1:20">
      <c r="A5252" t="s">
        <v>37217</v>
      </c>
      <c r="B5252" t="s">
        <v>26669</v>
      </c>
      <c r="C5252" t="s">
        <v>26670</v>
      </c>
      <c r="D5252" t="s">
        <v>26671</v>
      </c>
      <c r="E5252" t="str">
        <f>IF(OR(EXACT(LEFT(F5252,1),"'"),EXACT(LEFT(F5252,1),"["),EXACT(LEFT(F5252,1),"("),EXACT(UPPER(LEFT(F5252,1)),LEFT(F5252,1))=FALSE),"-",IF(LEFT(F5252,10)="Candidatus", MID(F5252, FIND(" ", F5252), FIND(" ", F5252, FIND(" ", F5252, 1)+1)-FIND(" ", F5252)), MID(F5252, 1, FIND(" ", F5252))))</f>
        <v xml:space="preserve">Sinorhizobium </v>
      </c>
      <c r="F5252" t="s">
        <v>26668</v>
      </c>
      <c r="G5252" t="s">
        <v>16</v>
      </c>
      <c r="H5252" t="s">
        <v>76</v>
      </c>
      <c r="I5252" t="s">
        <v>199</v>
      </c>
      <c r="J5252" t="s">
        <v>26669</v>
      </c>
      <c r="K5252" t="s">
        <v>26670</v>
      </c>
      <c r="L5252" t="s">
        <v>26671</v>
      </c>
      <c r="M5252" s="1" t="s">
        <v>26672</v>
      </c>
      <c r="N5252" s="1" t="s">
        <v>26673</v>
      </c>
      <c r="O5252">
        <v>1441</v>
      </c>
      <c r="P5252" t="s">
        <v>24</v>
      </c>
      <c r="Q5252" t="s">
        <v>24</v>
      </c>
      <c r="R5252" t="s">
        <v>24</v>
      </c>
      <c r="S5252">
        <v>1543</v>
      </c>
      <c r="T5252">
        <v>102</v>
      </c>
    </row>
    <row r="5253" spans="1:20">
      <c r="A5253" t="s">
        <v>37218</v>
      </c>
      <c r="B5253" t="s">
        <v>26674</v>
      </c>
      <c r="C5253" t="s">
        <v>26675</v>
      </c>
      <c r="D5253" t="s">
        <v>26676</v>
      </c>
      <c r="E5253" t="str">
        <f>IF(OR(EXACT(LEFT(F5253,1),"'"),EXACT(LEFT(F5253,1),"["),EXACT(LEFT(F5253,1),"("),EXACT(UPPER(LEFT(F5253,1)),LEFT(F5253,1))=FALSE),"-",IF(LEFT(F5253,10)="Candidatus", MID(F5253, FIND(" ", F5253), FIND(" ", F5253, FIND(" ", F5253, 1)+1)-FIND(" ", F5253)), MID(F5253, 1, FIND(" ", F5253))))</f>
        <v xml:space="preserve">Sinorhizobium </v>
      </c>
      <c r="F5253" t="s">
        <v>26668</v>
      </c>
      <c r="G5253" t="s">
        <v>16</v>
      </c>
      <c r="H5253" t="s">
        <v>76</v>
      </c>
      <c r="I5253" t="s">
        <v>199</v>
      </c>
      <c r="J5253" t="s">
        <v>26674</v>
      </c>
      <c r="K5253" t="s">
        <v>26675</v>
      </c>
      <c r="L5253" t="s">
        <v>26676</v>
      </c>
      <c r="M5253" s="1" t="s">
        <v>26677</v>
      </c>
      <c r="N5253" s="1" t="s">
        <v>26678</v>
      </c>
      <c r="O5253">
        <v>1513</v>
      </c>
      <c r="P5253" t="s">
        <v>24</v>
      </c>
      <c r="Q5253">
        <v>1</v>
      </c>
      <c r="R5253" t="s">
        <v>24</v>
      </c>
      <c r="S5253">
        <v>1536</v>
      </c>
      <c r="T5253">
        <v>22</v>
      </c>
    </row>
    <row r="5254" spans="1:20">
      <c r="A5254" t="s">
        <v>37219</v>
      </c>
      <c r="B5254" t="s">
        <v>26680</v>
      </c>
      <c r="C5254" t="s">
        <v>26681</v>
      </c>
      <c r="D5254" t="s">
        <v>26682</v>
      </c>
      <c r="E5254" t="str">
        <f>IF(OR(EXACT(LEFT(F5254,1),"'"),EXACT(LEFT(F5254,1),"["),EXACT(LEFT(F5254,1),"("),EXACT(UPPER(LEFT(F5254,1)),LEFT(F5254,1))=FALSE),"-",IF(LEFT(F5254,10)="Candidatus", MID(F5254, FIND(" ", F5254), FIND(" ", F5254, FIND(" ", F5254, 1)+1)-FIND(" ", F5254)), MID(F5254, 1, FIND(" ", F5254))))</f>
        <v xml:space="preserve">Sinorhizobium </v>
      </c>
      <c r="F5254" t="s">
        <v>26679</v>
      </c>
      <c r="G5254" t="s">
        <v>16</v>
      </c>
      <c r="H5254" t="s">
        <v>76</v>
      </c>
      <c r="I5254" t="s">
        <v>199</v>
      </c>
      <c r="J5254" t="s">
        <v>26680</v>
      </c>
      <c r="K5254" t="s">
        <v>26681</v>
      </c>
      <c r="L5254" t="s">
        <v>26682</v>
      </c>
      <c r="M5254" s="1" t="s">
        <v>26683</v>
      </c>
      <c r="N5254" s="1" t="s">
        <v>26684</v>
      </c>
      <c r="O5254">
        <v>1508</v>
      </c>
      <c r="P5254" t="s">
        <v>24</v>
      </c>
      <c r="Q5254">
        <v>1</v>
      </c>
      <c r="R5254" t="s">
        <v>24</v>
      </c>
      <c r="S5254">
        <v>1538</v>
      </c>
      <c r="T5254">
        <v>29</v>
      </c>
    </row>
    <row r="5255" spans="1:20">
      <c r="A5255" t="s">
        <v>37220</v>
      </c>
      <c r="B5255" t="s">
        <v>26685</v>
      </c>
      <c r="C5255" t="s">
        <v>26686</v>
      </c>
      <c r="D5255" t="s">
        <v>26687</v>
      </c>
      <c r="E5255" t="str">
        <f>IF(OR(EXACT(LEFT(F5255,1),"'"),EXACT(LEFT(F5255,1),"["),EXACT(LEFT(F5255,1),"("),EXACT(UPPER(LEFT(F5255,1)),LEFT(F5255,1))=FALSE),"-",IF(LEFT(F5255,10)="Candidatus", MID(F5255, FIND(" ", F5255), FIND(" ", F5255, FIND(" ", F5255, 1)+1)-FIND(" ", F5255)), MID(F5255, 1, FIND(" ", F5255))))</f>
        <v xml:space="preserve">Sinorhizobium </v>
      </c>
      <c r="F5255" t="s">
        <v>26679</v>
      </c>
      <c r="G5255" t="s">
        <v>16</v>
      </c>
      <c r="H5255" t="s">
        <v>76</v>
      </c>
      <c r="I5255" t="s">
        <v>199</v>
      </c>
      <c r="J5255" t="s">
        <v>26685</v>
      </c>
      <c r="K5255" t="s">
        <v>26686</v>
      </c>
      <c r="L5255" t="s">
        <v>26687</v>
      </c>
      <c r="M5255" s="1" t="s">
        <v>26688</v>
      </c>
      <c r="N5255" s="1" t="s">
        <v>26689</v>
      </c>
      <c r="O5255">
        <v>1250</v>
      </c>
      <c r="P5255" t="s">
        <v>24</v>
      </c>
      <c r="Q5255" t="s">
        <v>24</v>
      </c>
      <c r="R5255" t="s">
        <v>24</v>
      </c>
      <c r="S5255">
        <v>1320</v>
      </c>
      <c r="T5255">
        <v>70</v>
      </c>
    </row>
    <row r="5256" spans="1:20">
      <c r="A5256" t="s">
        <v>37221</v>
      </c>
      <c r="B5256" t="s">
        <v>26690</v>
      </c>
      <c r="C5256" t="s">
        <v>26691</v>
      </c>
      <c r="D5256" t="s">
        <v>26692</v>
      </c>
      <c r="E5256" t="str">
        <f>IF(OR(EXACT(LEFT(F5256,1),"'"),EXACT(LEFT(F5256,1),"["),EXACT(LEFT(F5256,1),"("),EXACT(UPPER(LEFT(F5256,1)),LEFT(F5256,1))=FALSE),"-",IF(LEFT(F5256,10)="Candidatus", MID(F5256, FIND(" ", F5256), FIND(" ", F5256, FIND(" ", F5256, 1)+1)-FIND(" ", F5256)), MID(F5256, 1, FIND(" ", F5256))))</f>
        <v xml:space="preserve">Sinorhizobium </v>
      </c>
      <c r="F5256" t="s">
        <v>26679</v>
      </c>
      <c r="G5256" t="s">
        <v>16</v>
      </c>
      <c r="H5256" t="s">
        <v>76</v>
      </c>
      <c r="I5256" t="s">
        <v>199</v>
      </c>
      <c r="J5256" t="s">
        <v>26690</v>
      </c>
      <c r="K5256" t="s">
        <v>26691</v>
      </c>
      <c r="L5256" t="s">
        <v>26692</v>
      </c>
      <c r="M5256" s="1" t="s">
        <v>26693</v>
      </c>
      <c r="N5256" s="1" t="s">
        <v>26694</v>
      </c>
      <c r="O5256">
        <v>165</v>
      </c>
      <c r="P5256" t="s">
        <v>24</v>
      </c>
      <c r="Q5256" t="s">
        <v>24</v>
      </c>
      <c r="R5256" t="s">
        <v>24</v>
      </c>
      <c r="S5256">
        <v>173</v>
      </c>
      <c r="T5256">
        <v>8</v>
      </c>
    </row>
    <row r="5257" spans="1:20">
      <c r="A5257" t="s">
        <v>37222</v>
      </c>
      <c r="B5257" t="s">
        <v>26695</v>
      </c>
      <c r="C5257" t="s">
        <v>26696</v>
      </c>
      <c r="D5257" t="s">
        <v>26697</v>
      </c>
      <c r="E5257" t="str">
        <f>IF(OR(EXACT(LEFT(F5257,1),"'"),EXACT(LEFT(F5257,1),"["),EXACT(LEFT(F5257,1),"("),EXACT(UPPER(LEFT(F5257,1)),LEFT(F5257,1))=FALSE),"-",IF(LEFT(F5257,10)="Candidatus", MID(F5257, FIND(" ", F5257), FIND(" ", F5257, FIND(" ", F5257, 1)+1)-FIND(" ", F5257)), MID(F5257, 1, FIND(" ", F5257))))</f>
        <v xml:space="preserve">Sinorhizobium </v>
      </c>
      <c r="F5257" t="s">
        <v>26679</v>
      </c>
      <c r="G5257" t="s">
        <v>16</v>
      </c>
      <c r="H5257" t="s">
        <v>76</v>
      </c>
      <c r="I5257" t="s">
        <v>199</v>
      </c>
      <c r="J5257" t="s">
        <v>26695</v>
      </c>
      <c r="K5257" t="s">
        <v>26696</v>
      </c>
      <c r="L5257" t="s">
        <v>26697</v>
      </c>
      <c r="M5257" s="1" t="s">
        <v>26698</v>
      </c>
      <c r="N5257" s="1" t="s">
        <v>26699</v>
      </c>
      <c r="O5257">
        <v>205</v>
      </c>
      <c r="P5257" t="s">
        <v>24</v>
      </c>
      <c r="Q5257" t="s">
        <v>24</v>
      </c>
      <c r="R5257" t="s">
        <v>24</v>
      </c>
      <c r="S5257">
        <v>230</v>
      </c>
      <c r="T5257">
        <v>25</v>
      </c>
    </row>
    <row r="5258" spans="1:20">
      <c r="A5258" t="s">
        <v>37223</v>
      </c>
      <c r="B5258" t="s">
        <v>26701</v>
      </c>
      <c r="C5258" t="s">
        <v>26702</v>
      </c>
      <c r="D5258" t="s">
        <v>26703</v>
      </c>
      <c r="E5258" t="str">
        <f>IF(OR(EXACT(LEFT(F5258,1),"'"),EXACT(LEFT(F5258,1),"["),EXACT(LEFT(F5258,1),"("),EXACT(UPPER(LEFT(F5258,1)),LEFT(F5258,1))=FALSE),"-",IF(LEFT(F5258,10)="Candidatus", MID(F5258, FIND(" ", F5258), FIND(" ", F5258, FIND(" ", F5258, 1)+1)-FIND(" ", F5258)), MID(F5258, 1, FIND(" ", F5258))))</f>
        <v xml:space="preserve">Sinorhizobium </v>
      </c>
      <c r="F5258" t="s">
        <v>26700</v>
      </c>
      <c r="G5258" t="s">
        <v>16</v>
      </c>
      <c r="H5258" t="s">
        <v>76</v>
      </c>
      <c r="I5258" t="s">
        <v>199</v>
      </c>
      <c r="J5258" t="s">
        <v>26701</v>
      </c>
      <c r="K5258" t="s">
        <v>26702</v>
      </c>
      <c r="L5258" t="s">
        <v>26703</v>
      </c>
      <c r="M5258" s="1" t="s">
        <v>26704</v>
      </c>
      <c r="N5258" s="1" t="s">
        <v>26705</v>
      </c>
      <c r="O5258">
        <v>212</v>
      </c>
      <c r="P5258" t="s">
        <v>24</v>
      </c>
      <c r="Q5258" t="s">
        <v>24</v>
      </c>
      <c r="R5258" t="s">
        <v>24</v>
      </c>
      <c r="S5258">
        <v>225</v>
      </c>
      <c r="T5258">
        <v>13</v>
      </c>
    </row>
    <row r="5259" spans="1:20">
      <c r="A5259" t="s">
        <v>37224</v>
      </c>
      <c r="B5259" t="s">
        <v>26706</v>
      </c>
      <c r="C5259" t="s">
        <v>26707</v>
      </c>
      <c r="D5259" t="s">
        <v>26708</v>
      </c>
      <c r="E5259" t="str">
        <f>IF(OR(EXACT(LEFT(F5259,1),"'"),EXACT(LEFT(F5259,1),"["),EXACT(LEFT(F5259,1),"("),EXACT(UPPER(LEFT(F5259,1)),LEFT(F5259,1))=FALSE),"-",IF(LEFT(F5259,10)="Candidatus", MID(F5259, FIND(" ", F5259), FIND(" ", F5259, FIND(" ", F5259, 1)+1)-FIND(" ", F5259)), MID(F5259, 1, FIND(" ", F5259))))</f>
        <v xml:space="preserve">Sinorhizobium </v>
      </c>
      <c r="F5259" t="s">
        <v>26700</v>
      </c>
      <c r="G5259" t="s">
        <v>16</v>
      </c>
      <c r="H5259" t="s">
        <v>76</v>
      </c>
      <c r="I5259" t="s">
        <v>199</v>
      </c>
      <c r="J5259" t="s">
        <v>26706</v>
      </c>
      <c r="K5259" t="s">
        <v>26707</v>
      </c>
      <c r="L5259" t="s">
        <v>26708</v>
      </c>
      <c r="M5259" s="1" t="s">
        <v>26709</v>
      </c>
      <c r="N5259" s="1" t="s">
        <v>26710</v>
      </c>
      <c r="O5259">
        <v>1475</v>
      </c>
      <c r="P5259" t="s">
        <v>24</v>
      </c>
      <c r="Q5259">
        <v>1</v>
      </c>
      <c r="R5259" t="s">
        <v>24</v>
      </c>
      <c r="S5259">
        <v>1508</v>
      </c>
      <c r="T5259">
        <v>32</v>
      </c>
    </row>
    <row r="5260" spans="1:20">
      <c r="A5260" t="s">
        <v>37225</v>
      </c>
      <c r="B5260" t="s">
        <v>26711</v>
      </c>
      <c r="C5260" t="s">
        <v>26712</v>
      </c>
      <c r="D5260" t="s">
        <v>26713</v>
      </c>
      <c r="E5260" t="str">
        <f>IF(OR(EXACT(LEFT(F5260,1),"'"),EXACT(LEFT(F5260,1),"["),EXACT(LEFT(F5260,1),"("),EXACT(UPPER(LEFT(F5260,1)),LEFT(F5260,1))=FALSE),"-",IF(LEFT(F5260,10)="Candidatus", MID(F5260, FIND(" ", F5260), FIND(" ", F5260, FIND(" ", F5260, 1)+1)-FIND(" ", F5260)), MID(F5260, 1, FIND(" ", F5260))))</f>
        <v xml:space="preserve">Sinorhizobium </v>
      </c>
      <c r="F5260" t="s">
        <v>26700</v>
      </c>
      <c r="G5260" t="s">
        <v>16</v>
      </c>
      <c r="H5260" t="s">
        <v>76</v>
      </c>
      <c r="I5260" t="s">
        <v>199</v>
      </c>
      <c r="J5260" t="s">
        <v>26711</v>
      </c>
      <c r="K5260" t="s">
        <v>26712</v>
      </c>
      <c r="L5260" t="s">
        <v>26713</v>
      </c>
      <c r="M5260" s="1" t="s">
        <v>26714</v>
      </c>
      <c r="N5260" s="1" t="s">
        <v>26715</v>
      </c>
      <c r="O5260">
        <v>1413</v>
      </c>
      <c r="P5260" t="s">
        <v>24</v>
      </c>
      <c r="Q5260" t="s">
        <v>24</v>
      </c>
      <c r="R5260" t="s">
        <v>24</v>
      </c>
      <c r="S5260">
        <v>1487</v>
      </c>
      <c r="T5260">
        <v>74</v>
      </c>
    </row>
    <row r="5261" spans="1:20">
      <c r="A5261" t="s">
        <v>37226</v>
      </c>
      <c r="B5261" t="s">
        <v>26716</v>
      </c>
      <c r="C5261" t="s">
        <v>26717</v>
      </c>
      <c r="D5261" t="s">
        <v>26718</v>
      </c>
      <c r="E5261" t="str">
        <f>IF(OR(EXACT(LEFT(F5261,1),"'"),EXACT(LEFT(F5261,1),"["),EXACT(LEFT(F5261,1),"("),EXACT(UPPER(LEFT(F5261,1)),LEFT(F5261,1))=FALSE),"-",IF(LEFT(F5261,10)="Candidatus", MID(F5261, FIND(" ", F5261), FIND(" ", F5261, FIND(" ", F5261, 1)+1)-FIND(" ", F5261)), MID(F5261, 1, FIND(" ", F5261))))</f>
        <v xml:space="preserve">Sinorhizobium </v>
      </c>
      <c r="F5261" t="s">
        <v>26622</v>
      </c>
      <c r="G5261" t="s">
        <v>16</v>
      </c>
      <c r="H5261" t="s">
        <v>76</v>
      </c>
      <c r="I5261" t="s">
        <v>199</v>
      </c>
      <c r="J5261" t="s">
        <v>26716</v>
      </c>
      <c r="K5261" t="s">
        <v>26717</v>
      </c>
      <c r="L5261" t="s">
        <v>26718</v>
      </c>
      <c r="M5261" s="1" t="s">
        <v>26719</v>
      </c>
      <c r="N5261" s="1" t="s">
        <v>26720</v>
      </c>
      <c r="O5261">
        <v>1455</v>
      </c>
      <c r="P5261" t="s">
        <v>24</v>
      </c>
      <c r="Q5261">
        <v>1</v>
      </c>
      <c r="R5261" t="s">
        <v>24</v>
      </c>
      <c r="S5261">
        <v>1482</v>
      </c>
      <c r="T5261">
        <v>26</v>
      </c>
    </row>
    <row r="5262" spans="1:20">
      <c r="A5262" t="s">
        <v>37227</v>
      </c>
      <c r="B5262" t="s">
        <v>26721</v>
      </c>
      <c r="C5262" t="s">
        <v>26722</v>
      </c>
      <c r="D5262" t="s">
        <v>26723</v>
      </c>
      <c r="E5262" t="str">
        <f>IF(OR(EXACT(LEFT(F5262,1),"'"),EXACT(LEFT(F5262,1),"["),EXACT(LEFT(F5262,1),"("),EXACT(UPPER(LEFT(F5262,1)),LEFT(F5262,1))=FALSE),"-",IF(LEFT(F5262,10)="Candidatus", MID(F5262, FIND(" ", F5262), FIND(" ", F5262, FIND(" ", F5262, 1)+1)-FIND(" ", F5262)), MID(F5262, 1, FIND(" ", F5262))))</f>
        <v xml:space="preserve">Sinorhizobium </v>
      </c>
      <c r="F5262" t="s">
        <v>26622</v>
      </c>
      <c r="G5262" t="s">
        <v>16</v>
      </c>
      <c r="H5262" t="s">
        <v>76</v>
      </c>
      <c r="I5262" t="s">
        <v>199</v>
      </c>
      <c r="J5262" t="s">
        <v>26721</v>
      </c>
      <c r="K5262" t="s">
        <v>26722</v>
      </c>
      <c r="L5262" t="s">
        <v>26723</v>
      </c>
      <c r="M5262" s="1" t="s">
        <v>26724</v>
      </c>
      <c r="N5262" s="1" t="s">
        <v>26725</v>
      </c>
      <c r="O5262">
        <v>1498</v>
      </c>
      <c r="P5262" t="s">
        <v>24</v>
      </c>
      <c r="Q5262" t="s">
        <v>24</v>
      </c>
      <c r="R5262" t="s">
        <v>24</v>
      </c>
      <c r="S5262">
        <v>1577</v>
      </c>
      <c r="T5262">
        <v>79</v>
      </c>
    </row>
    <row r="5263" spans="1:20">
      <c r="A5263" t="s">
        <v>37228</v>
      </c>
      <c r="B5263" t="s">
        <v>26727</v>
      </c>
      <c r="C5263" t="s">
        <v>26728</v>
      </c>
      <c r="D5263" t="s">
        <v>26729</v>
      </c>
      <c r="E5263" t="str">
        <f>IF(OR(EXACT(LEFT(F5263,1),"'"),EXACT(LEFT(F5263,1),"["),EXACT(LEFT(F5263,1),"("),EXACT(UPPER(LEFT(F5263,1)),LEFT(F5263,1))=FALSE),"-",IF(LEFT(F5263,10)="Candidatus", MID(F5263, FIND(" ", F5263), FIND(" ", F5263, FIND(" ", F5263, 1)+1)-FIND(" ", F5263)), MID(F5263, 1, FIND(" ", F5263))))</f>
        <v xml:space="preserve">Sinorhizobium </v>
      </c>
      <c r="F5263" t="s">
        <v>26726</v>
      </c>
      <c r="G5263" t="s">
        <v>16</v>
      </c>
      <c r="H5263" t="s">
        <v>76</v>
      </c>
      <c r="I5263" t="s">
        <v>199</v>
      </c>
      <c r="J5263" t="s">
        <v>26727</v>
      </c>
      <c r="K5263" t="s">
        <v>26728</v>
      </c>
      <c r="L5263" t="s">
        <v>26729</v>
      </c>
      <c r="M5263" s="1" t="s">
        <v>26730</v>
      </c>
      <c r="N5263" s="1" t="s">
        <v>26731</v>
      </c>
      <c r="O5263">
        <v>102</v>
      </c>
      <c r="P5263" t="s">
        <v>24</v>
      </c>
      <c r="Q5263" t="s">
        <v>24</v>
      </c>
      <c r="R5263" t="s">
        <v>24</v>
      </c>
      <c r="S5263">
        <v>102</v>
      </c>
      <c r="T5263" t="s">
        <v>24</v>
      </c>
    </row>
    <row r="5264" spans="1:20">
      <c r="A5264" t="s">
        <v>37229</v>
      </c>
      <c r="B5264" t="s">
        <v>26733</v>
      </c>
      <c r="C5264" t="s">
        <v>26734</v>
      </c>
      <c r="D5264" t="s">
        <v>26735</v>
      </c>
      <c r="E5264" t="str">
        <f>IF(OR(EXACT(LEFT(F5264,1),"'"),EXACT(LEFT(F5264,1),"["),EXACT(LEFT(F5264,1),"("),EXACT(UPPER(LEFT(F5264,1)),LEFT(F5264,1))=FALSE),"-",IF(LEFT(F5264,10)="Candidatus", MID(F5264, FIND(" ", F5264), FIND(" ", F5264, FIND(" ", F5264, 1)+1)-FIND(" ", F5264)), MID(F5264, 1, FIND(" ", F5264))))</f>
        <v xml:space="preserve">Sodalis </v>
      </c>
      <c r="F5264" t="s">
        <v>26732</v>
      </c>
      <c r="G5264" t="s">
        <v>16</v>
      </c>
      <c r="H5264" t="s">
        <v>76</v>
      </c>
      <c r="I5264" t="s">
        <v>77</v>
      </c>
      <c r="J5264" t="s">
        <v>26733</v>
      </c>
      <c r="K5264" t="s">
        <v>26734</v>
      </c>
      <c r="L5264" t="s">
        <v>26735</v>
      </c>
      <c r="M5264" s="1" t="s">
        <v>26736</v>
      </c>
      <c r="N5264" s="1" t="s">
        <v>26737</v>
      </c>
      <c r="O5264">
        <v>23</v>
      </c>
      <c r="P5264" t="s">
        <v>24</v>
      </c>
      <c r="Q5264" t="s">
        <v>24</v>
      </c>
      <c r="R5264" t="s">
        <v>24</v>
      </c>
      <c r="S5264">
        <v>25</v>
      </c>
      <c r="T5264">
        <v>2</v>
      </c>
    </row>
    <row r="5265" spans="1:20">
      <c r="A5265" t="s">
        <v>37230</v>
      </c>
      <c r="B5265" t="s">
        <v>26738</v>
      </c>
      <c r="C5265" t="s">
        <v>26739</v>
      </c>
      <c r="D5265" t="s">
        <v>26740</v>
      </c>
      <c r="E5265" t="str">
        <f>IF(OR(EXACT(LEFT(F5265,1),"'"),EXACT(LEFT(F5265,1),"["),EXACT(LEFT(F5265,1),"("),EXACT(UPPER(LEFT(F5265,1)),LEFT(F5265,1))=FALSE),"-",IF(LEFT(F5265,10)="Candidatus", MID(F5265, FIND(" ", F5265), FIND(" ", F5265, FIND(" ", F5265, 1)+1)-FIND(" ", F5265)), MID(F5265, 1, FIND(" ", F5265))))</f>
        <v xml:space="preserve">Sodalis </v>
      </c>
      <c r="F5265" t="s">
        <v>26732</v>
      </c>
      <c r="G5265" t="s">
        <v>16</v>
      </c>
      <c r="H5265" t="s">
        <v>76</v>
      </c>
      <c r="I5265" t="s">
        <v>77</v>
      </c>
      <c r="J5265" t="s">
        <v>26738</v>
      </c>
      <c r="K5265" t="s">
        <v>26739</v>
      </c>
      <c r="L5265" t="s">
        <v>26740</v>
      </c>
      <c r="M5265" s="1" t="s">
        <v>26741</v>
      </c>
      <c r="N5265" s="1" t="s">
        <v>26742</v>
      </c>
      <c r="O5265">
        <v>6</v>
      </c>
      <c r="P5265" t="s">
        <v>24</v>
      </c>
      <c r="Q5265" t="s">
        <v>24</v>
      </c>
      <c r="R5265" t="s">
        <v>24</v>
      </c>
      <c r="S5265">
        <v>13</v>
      </c>
      <c r="T5265">
        <v>7</v>
      </c>
    </row>
    <row r="5266" spans="1:20">
      <c r="A5266" t="s">
        <v>37231</v>
      </c>
      <c r="B5266" t="s">
        <v>26743</v>
      </c>
      <c r="C5266" t="s">
        <v>26744</v>
      </c>
      <c r="D5266" t="s">
        <v>26745</v>
      </c>
      <c r="E5266" t="str">
        <f>IF(OR(EXACT(LEFT(F5266,1),"'"),EXACT(LEFT(F5266,1),"["),EXACT(LEFT(F5266,1),"("),EXACT(UPPER(LEFT(F5266,1)),LEFT(F5266,1))=FALSE),"-",IF(LEFT(F5266,10)="Candidatus", MID(F5266, FIND(" ", F5266), FIND(" ", F5266, FIND(" ", F5266, 1)+1)-FIND(" ", F5266)), MID(F5266, 1, FIND(" ", F5266))))</f>
        <v xml:space="preserve">Sodalis </v>
      </c>
      <c r="F5266" t="s">
        <v>26732</v>
      </c>
      <c r="G5266" t="s">
        <v>16</v>
      </c>
      <c r="H5266" t="s">
        <v>76</v>
      </c>
      <c r="I5266" t="s">
        <v>77</v>
      </c>
      <c r="J5266" t="s">
        <v>26743</v>
      </c>
      <c r="K5266" t="s">
        <v>26744</v>
      </c>
      <c r="L5266" t="s">
        <v>26745</v>
      </c>
      <c r="M5266" s="1" t="s">
        <v>26746</v>
      </c>
      <c r="N5266" s="1" t="s">
        <v>26747</v>
      </c>
      <c r="O5266">
        <v>27</v>
      </c>
      <c r="P5266" t="s">
        <v>24</v>
      </c>
      <c r="Q5266" t="s">
        <v>24</v>
      </c>
      <c r="R5266" t="s">
        <v>24</v>
      </c>
      <c r="S5266">
        <v>31</v>
      </c>
      <c r="T5266">
        <v>4</v>
      </c>
    </row>
    <row r="5267" spans="1:20">
      <c r="A5267" t="s">
        <v>37232</v>
      </c>
      <c r="B5267" t="s">
        <v>26743</v>
      </c>
      <c r="C5267" t="s">
        <v>26748</v>
      </c>
      <c r="D5267" t="s">
        <v>26749</v>
      </c>
      <c r="E5267" t="str">
        <f>IF(OR(EXACT(LEFT(F5267,1),"'"),EXACT(LEFT(F5267,1),"["),EXACT(LEFT(F5267,1),"("),EXACT(UPPER(LEFT(F5267,1)),LEFT(F5267,1))=FALSE),"-",IF(LEFT(F5267,10)="Candidatus", MID(F5267, FIND(" ", F5267), FIND(" ", F5267, FIND(" ", F5267, 1)+1)-FIND(" ", F5267)), MID(F5267, 1, FIND(" ", F5267))))</f>
        <v xml:space="preserve">Sodalis </v>
      </c>
      <c r="F5267" t="s">
        <v>26732</v>
      </c>
      <c r="G5267" t="s">
        <v>16</v>
      </c>
      <c r="H5267" t="s">
        <v>76</v>
      </c>
      <c r="I5267" t="s">
        <v>77</v>
      </c>
      <c r="J5267" t="s">
        <v>26743</v>
      </c>
      <c r="K5267" t="s">
        <v>26748</v>
      </c>
      <c r="L5267" t="s">
        <v>26749</v>
      </c>
      <c r="M5267" s="1" t="s">
        <v>26746</v>
      </c>
      <c r="N5267" s="1" t="s">
        <v>26750</v>
      </c>
      <c r="O5267">
        <v>27</v>
      </c>
      <c r="P5267" t="s">
        <v>24</v>
      </c>
      <c r="Q5267" t="s">
        <v>24</v>
      </c>
      <c r="R5267" t="s">
        <v>24</v>
      </c>
      <c r="S5267">
        <v>31</v>
      </c>
      <c r="T5267">
        <v>4</v>
      </c>
    </row>
    <row r="5268" spans="1:20">
      <c r="A5268" t="s">
        <v>37233</v>
      </c>
      <c r="B5268" t="s">
        <v>26751</v>
      </c>
      <c r="C5268" t="s">
        <v>26752</v>
      </c>
      <c r="D5268" t="s">
        <v>26753</v>
      </c>
      <c r="E5268" t="str">
        <f>IF(OR(EXACT(LEFT(F5268,1),"'"),EXACT(LEFT(F5268,1),"["),EXACT(LEFT(F5268,1),"("),EXACT(UPPER(LEFT(F5268,1)),LEFT(F5268,1))=FALSE),"-",IF(LEFT(F5268,10)="Candidatus", MID(F5268, FIND(" ", F5268), FIND(" ", F5268, FIND(" ", F5268, 1)+1)-FIND(" ", F5268)), MID(F5268, 1, FIND(" ", F5268))))</f>
        <v xml:space="preserve">Sodalis </v>
      </c>
      <c r="F5268" t="s">
        <v>26732</v>
      </c>
      <c r="G5268" t="s">
        <v>16</v>
      </c>
      <c r="H5268" t="s">
        <v>76</v>
      </c>
      <c r="I5268" t="s">
        <v>77</v>
      </c>
      <c r="J5268" t="s">
        <v>26751</v>
      </c>
      <c r="K5268" t="s">
        <v>26752</v>
      </c>
      <c r="L5268" t="s">
        <v>26753</v>
      </c>
      <c r="M5268" s="1" t="s">
        <v>26754</v>
      </c>
      <c r="N5268" s="1" t="s">
        <v>26755</v>
      </c>
      <c r="O5268">
        <v>66</v>
      </c>
      <c r="P5268" t="s">
        <v>24</v>
      </c>
      <c r="Q5268" t="s">
        <v>24</v>
      </c>
      <c r="R5268" t="s">
        <v>24</v>
      </c>
      <c r="S5268">
        <v>91</v>
      </c>
      <c r="T5268">
        <v>25</v>
      </c>
    </row>
    <row r="5269" spans="1:20">
      <c r="A5269" t="s">
        <v>37234</v>
      </c>
      <c r="B5269" t="s">
        <v>26751</v>
      </c>
      <c r="C5269" t="s">
        <v>26756</v>
      </c>
      <c r="D5269" t="s">
        <v>26757</v>
      </c>
      <c r="E5269" t="str">
        <f>IF(OR(EXACT(LEFT(F5269,1),"'"),EXACT(LEFT(F5269,1),"["),EXACT(LEFT(F5269,1),"("),EXACT(UPPER(LEFT(F5269,1)),LEFT(F5269,1))=FALSE),"-",IF(LEFT(F5269,10)="Candidatus", MID(F5269, FIND(" ", F5269), FIND(" ", F5269, FIND(" ", F5269, 1)+1)-FIND(" ", F5269)), MID(F5269, 1, FIND(" ", F5269))))</f>
        <v xml:space="preserve">Sodalis </v>
      </c>
      <c r="F5269" t="s">
        <v>26732</v>
      </c>
      <c r="G5269" t="s">
        <v>16</v>
      </c>
      <c r="H5269" t="s">
        <v>76</v>
      </c>
      <c r="I5269" t="s">
        <v>77</v>
      </c>
      <c r="J5269" t="s">
        <v>26751</v>
      </c>
      <c r="K5269" t="s">
        <v>26756</v>
      </c>
      <c r="L5269" t="s">
        <v>26757</v>
      </c>
      <c r="M5269" s="1" t="s">
        <v>26754</v>
      </c>
      <c r="N5269" s="1" t="s">
        <v>26758</v>
      </c>
      <c r="O5269">
        <v>66</v>
      </c>
      <c r="P5269" t="s">
        <v>24</v>
      </c>
      <c r="Q5269" t="s">
        <v>24</v>
      </c>
      <c r="R5269" t="s">
        <v>24</v>
      </c>
      <c r="S5269">
        <v>91</v>
      </c>
      <c r="T5269">
        <v>25</v>
      </c>
    </row>
    <row r="5270" spans="1:20">
      <c r="A5270" t="s">
        <v>37235</v>
      </c>
      <c r="B5270" t="s">
        <v>26751</v>
      </c>
      <c r="C5270" t="s">
        <v>26760</v>
      </c>
      <c r="D5270" t="s">
        <v>26761</v>
      </c>
      <c r="E5270" t="str">
        <f>IF(OR(EXACT(LEFT(F5270,1),"'"),EXACT(LEFT(F5270,1),"["),EXACT(LEFT(F5270,1),"("),EXACT(UPPER(LEFT(F5270,1)),LEFT(F5270,1))=FALSE),"-",IF(LEFT(F5270,10)="Candidatus", MID(F5270, FIND(" ", F5270), FIND(" ", F5270, FIND(" ", F5270, 1)+1)-FIND(" ", F5270)), MID(F5270, 1, FIND(" ", F5270))))</f>
        <v xml:space="preserve">Sodalis </v>
      </c>
      <c r="F5270" t="s">
        <v>26759</v>
      </c>
      <c r="G5270" t="s">
        <v>16</v>
      </c>
      <c r="H5270" t="s">
        <v>76</v>
      </c>
      <c r="I5270" t="s">
        <v>77</v>
      </c>
      <c r="J5270" t="s">
        <v>26751</v>
      </c>
      <c r="K5270" t="s">
        <v>26760</v>
      </c>
      <c r="L5270" t="s">
        <v>26761</v>
      </c>
      <c r="M5270" s="1" t="s">
        <v>26762</v>
      </c>
      <c r="N5270" s="1" t="s">
        <v>26763</v>
      </c>
      <c r="O5270">
        <v>80</v>
      </c>
      <c r="P5270" t="s">
        <v>24</v>
      </c>
      <c r="Q5270" t="s">
        <v>24</v>
      </c>
      <c r="R5270" t="s">
        <v>24</v>
      </c>
      <c r="S5270">
        <v>101</v>
      </c>
      <c r="T5270">
        <v>21</v>
      </c>
    </row>
    <row r="5271" spans="1:20">
      <c r="A5271" t="s">
        <v>37236</v>
      </c>
      <c r="B5271" t="s">
        <v>26743</v>
      </c>
      <c r="C5271" t="s">
        <v>26764</v>
      </c>
      <c r="D5271" t="s">
        <v>26765</v>
      </c>
      <c r="E5271" t="str">
        <f>IF(OR(EXACT(LEFT(F5271,1),"'"),EXACT(LEFT(F5271,1),"["),EXACT(LEFT(F5271,1),"("),EXACT(UPPER(LEFT(F5271,1)),LEFT(F5271,1))=FALSE),"-",IF(LEFT(F5271,10)="Candidatus", MID(F5271, FIND(" ", F5271), FIND(" ", F5271, FIND(" ", F5271, 1)+1)-FIND(" ", F5271)), MID(F5271, 1, FIND(" ", F5271))))</f>
        <v xml:space="preserve">Sodalis </v>
      </c>
      <c r="F5271" t="s">
        <v>26759</v>
      </c>
      <c r="G5271" t="s">
        <v>16</v>
      </c>
      <c r="H5271" t="s">
        <v>76</v>
      </c>
      <c r="I5271" t="s">
        <v>77</v>
      </c>
      <c r="J5271" t="s">
        <v>26743</v>
      </c>
      <c r="K5271" t="s">
        <v>26764</v>
      </c>
      <c r="L5271" t="s">
        <v>26765</v>
      </c>
      <c r="M5271" s="1" t="s">
        <v>26746</v>
      </c>
      <c r="N5271" s="1" t="s">
        <v>26766</v>
      </c>
      <c r="O5271">
        <v>27</v>
      </c>
      <c r="P5271" t="s">
        <v>24</v>
      </c>
      <c r="Q5271" t="s">
        <v>24</v>
      </c>
      <c r="R5271" t="s">
        <v>24</v>
      </c>
      <c r="S5271">
        <v>32</v>
      </c>
      <c r="T5271">
        <v>5</v>
      </c>
    </row>
    <row r="5272" spans="1:20">
      <c r="A5272" t="s">
        <v>37237</v>
      </c>
      <c r="B5272" t="s">
        <v>26733</v>
      </c>
      <c r="C5272" t="s">
        <v>26767</v>
      </c>
      <c r="D5272" t="s">
        <v>26768</v>
      </c>
      <c r="E5272" t="str">
        <f>IF(OR(EXACT(LEFT(F5272,1),"'"),EXACT(LEFT(F5272,1),"["),EXACT(LEFT(F5272,1),"("),EXACT(UPPER(LEFT(F5272,1)),LEFT(F5272,1))=FALSE),"-",IF(LEFT(F5272,10)="Candidatus", MID(F5272, FIND(" ", F5272), FIND(" ", F5272, FIND(" ", F5272, 1)+1)-FIND(" ", F5272)), MID(F5272, 1, FIND(" ", F5272))))</f>
        <v xml:space="preserve">Sodalis </v>
      </c>
      <c r="F5272" t="s">
        <v>26759</v>
      </c>
      <c r="G5272" t="s">
        <v>16</v>
      </c>
      <c r="H5272" t="s">
        <v>76</v>
      </c>
      <c r="I5272" t="s">
        <v>77</v>
      </c>
      <c r="J5272" t="s">
        <v>26733</v>
      </c>
      <c r="K5272" t="s">
        <v>26767</v>
      </c>
      <c r="L5272" t="s">
        <v>26768</v>
      </c>
      <c r="M5272" s="1">
        <v>29860</v>
      </c>
      <c r="N5272" s="1" t="s">
        <v>26769</v>
      </c>
      <c r="O5272">
        <v>11</v>
      </c>
      <c r="P5272" t="s">
        <v>24</v>
      </c>
      <c r="Q5272" t="s">
        <v>24</v>
      </c>
      <c r="R5272" t="s">
        <v>24</v>
      </c>
      <c r="S5272">
        <v>12</v>
      </c>
      <c r="T5272">
        <v>1</v>
      </c>
    </row>
    <row r="5273" spans="1:20">
      <c r="A5273" t="s">
        <v>37238</v>
      </c>
      <c r="B5273" t="s">
        <v>26771</v>
      </c>
      <c r="C5273" t="s">
        <v>26772</v>
      </c>
      <c r="D5273" t="s">
        <v>26773</v>
      </c>
      <c r="E5273" t="str">
        <f>IF(OR(EXACT(LEFT(F5273,1),"'"),EXACT(LEFT(F5273,1),"["),EXACT(LEFT(F5273,1),"("),EXACT(UPPER(LEFT(F5273,1)),LEFT(F5273,1))=FALSE),"-",IF(LEFT(F5273,10)="Candidatus", MID(F5273, FIND(" ", F5273), FIND(" ", F5273, FIND(" ", F5273, 1)+1)-FIND(" ", F5273)), MID(F5273, 1, FIND(" ", F5273))))</f>
        <v xml:space="preserve">Sodalis </v>
      </c>
      <c r="F5273" t="s">
        <v>26770</v>
      </c>
      <c r="G5273" t="s">
        <v>16</v>
      </c>
      <c r="H5273" t="s">
        <v>76</v>
      </c>
      <c r="I5273" t="s">
        <v>77</v>
      </c>
      <c r="J5273" t="s">
        <v>26771</v>
      </c>
      <c r="K5273" t="s">
        <v>26772</v>
      </c>
      <c r="L5273" t="s">
        <v>26773</v>
      </c>
      <c r="M5273" s="1" t="s">
        <v>26774</v>
      </c>
      <c r="N5273" s="1" t="s">
        <v>26775</v>
      </c>
      <c r="O5273">
        <v>361</v>
      </c>
      <c r="P5273" t="s">
        <v>24</v>
      </c>
      <c r="Q5273" t="s">
        <v>24</v>
      </c>
      <c r="R5273" t="s">
        <v>24</v>
      </c>
      <c r="S5273">
        <v>367</v>
      </c>
      <c r="T5273">
        <v>6</v>
      </c>
    </row>
    <row r="5274" spans="1:20">
      <c r="A5274" t="s">
        <v>37239</v>
      </c>
      <c r="B5274" t="s">
        <v>26777</v>
      </c>
      <c r="C5274" t="s">
        <v>26778</v>
      </c>
      <c r="D5274" t="s">
        <v>26779</v>
      </c>
      <c r="E5274" t="str">
        <f>IF(OR(EXACT(LEFT(F5274,1),"'"),EXACT(LEFT(F5274,1),"["),EXACT(LEFT(F5274,1),"("),EXACT(UPPER(LEFT(F5274,1)),LEFT(F5274,1))=FALSE),"-",IF(LEFT(F5274,10)="Candidatus", MID(F5274, FIND(" ", F5274), FIND(" ", F5274, FIND(" ", F5274, 1)+1)-FIND(" ", F5274)), MID(F5274, 1, FIND(" ", F5274))))</f>
        <v xml:space="preserve">Solibacillus </v>
      </c>
      <c r="F5274" t="s">
        <v>26776</v>
      </c>
      <c r="G5274" t="s">
        <v>16</v>
      </c>
      <c r="H5274" t="s">
        <v>45</v>
      </c>
      <c r="I5274" t="s">
        <v>1941</v>
      </c>
      <c r="J5274" t="s">
        <v>26777</v>
      </c>
      <c r="K5274" t="s">
        <v>26778</v>
      </c>
      <c r="L5274" t="s">
        <v>26779</v>
      </c>
      <c r="M5274" s="1" t="s">
        <v>26780</v>
      </c>
      <c r="N5274" s="1" t="s">
        <v>26781</v>
      </c>
      <c r="O5274">
        <v>12</v>
      </c>
      <c r="P5274" t="s">
        <v>24</v>
      </c>
      <c r="Q5274" t="s">
        <v>24</v>
      </c>
      <c r="R5274" t="s">
        <v>24</v>
      </c>
      <c r="S5274">
        <v>12</v>
      </c>
      <c r="T5274" t="s">
        <v>24</v>
      </c>
    </row>
    <row r="5275" spans="1:20">
      <c r="A5275" t="s">
        <v>37240</v>
      </c>
      <c r="B5275" t="s">
        <v>26783</v>
      </c>
      <c r="C5275" t="s">
        <v>26784</v>
      </c>
      <c r="D5275" t="s">
        <v>26785</v>
      </c>
      <c r="E5275" t="str">
        <f>IF(OR(EXACT(LEFT(F5275,1),"'"),EXACT(LEFT(F5275,1),"["),EXACT(LEFT(F5275,1),"("),EXACT(UPPER(LEFT(F5275,1)),LEFT(F5275,1))=FALSE),"-",IF(LEFT(F5275,10)="Candidatus", MID(F5275, FIND(" ", F5275), FIND(" ", F5275, FIND(" ", F5275, 1)+1)-FIND(" ", F5275)), MID(F5275, 1, FIND(" ", F5275))))</f>
        <v xml:space="preserve">Sphingobium </v>
      </c>
      <c r="F5275" t="s">
        <v>26782</v>
      </c>
      <c r="G5275" t="s">
        <v>16</v>
      </c>
      <c r="H5275" t="s">
        <v>76</v>
      </c>
      <c r="I5275" t="s">
        <v>199</v>
      </c>
      <c r="J5275" t="s">
        <v>26783</v>
      </c>
      <c r="K5275" t="s">
        <v>26784</v>
      </c>
      <c r="L5275" t="s">
        <v>26785</v>
      </c>
      <c r="M5275" s="1" t="s">
        <v>26786</v>
      </c>
      <c r="N5275" s="1" t="s">
        <v>26787</v>
      </c>
      <c r="O5275">
        <v>122</v>
      </c>
      <c r="P5275" t="s">
        <v>24</v>
      </c>
      <c r="Q5275" t="s">
        <v>24</v>
      </c>
      <c r="R5275" t="s">
        <v>24</v>
      </c>
      <c r="S5275">
        <v>124</v>
      </c>
      <c r="T5275">
        <v>2</v>
      </c>
    </row>
    <row r="5276" spans="1:20">
      <c r="A5276" t="s">
        <v>37241</v>
      </c>
      <c r="B5276" t="s">
        <v>26789</v>
      </c>
      <c r="C5276" t="s">
        <v>26790</v>
      </c>
      <c r="D5276" t="s">
        <v>26791</v>
      </c>
      <c r="E5276" t="str">
        <f>IF(OR(EXACT(LEFT(F5276,1),"'"),EXACT(LEFT(F5276,1),"["),EXACT(LEFT(F5276,1),"("),EXACT(UPPER(LEFT(F5276,1)),LEFT(F5276,1))=FALSE),"-",IF(LEFT(F5276,10)="Candidatus", MID(F5276, FIND(" ", F5276), FIND(" ", F5276, FIND(" ", F5276, 1)+1)-FIND(" ", F5276)), MID(F5276, 1, FIND(" ", F5276))))</f>
        <v xml:space="preserve">Sphingobium </v>
      </c>
      <c r="F5276" t="s">
        <v>26788</v>
      </c>
      <c r="G5276" t="s">
        <v>16</v>
      </c>
      <c r="H5276" t="s">
        <v>76</v>
      </c>
      <c r="I5276" t="s">
        <v>199</v>
      </c>
      <c r="J5276" t="s">
        <v>26789</v>
      </c>
      <c r="K5276" t="s">
        <v>26790</v>
      </c>
      <c r="L5276" t="s">
        <v>26791</v>
      </c>
      <c r="M5276" s="1" t="s">
        <v>26792</v>
      </c>
      <c r="N5276" s="1" t="s">
        <v>26793</v>
      </c>
      <c r="O5276">
        <v>22</v>
      </c>
      <c r="P5276" t="s">
        <v>24</v>
      </c>
      <c r="Q5276" t="s">
        <v>24</v>
      </c>
      <c r="R5276" t="s">
        <v>24</v>
      </c>
      <c r="S5276">
        <v>22</v>
      </c>
      <c r="T5276" t="s">
        <v>24</v>
      </c>
    </row>
    <row r="5277" spans="1:20">
      <c r="A5277" t="s">
        <v>37242</v>
      </c>
      <c r="B5277" t="s">
        <v>26795</v>
      </c>
      <c r="C5277" t="s">
        <v>26796</v>
      </c>
      <c r="D5277" t="s">
        <v>26797</v>
      </c>
      <c r="E5277" t="str">
        <f>IF(OR(EXACT(LEFT(F5277,1),"'"),EXACT(LEFT(F5277,1),"["),EXACT(LEFT(F5277,1),"("),EXACT(UPPER(LEFT(F5277,1)),LEFT(F5277,1))=FALSE),"-",IF(LEFT(F5277,10)="Candidatus", MID(F5277, FIND(" ", F5277), FIND(" ", F5277, FIND(" ", F5277, 1)+1)-FIND(" ", F5277)), MID(F5277, 1, FIND(" ", F5277))))</f>
        <v xml:space="preserve">Sphingobium </v>
      </c>
      <c r="F5277" t="s">
        <v>26794</v>
      </c>
      <c r="G5277" t="s">
        <v>16</v>
      </c>
      <c r="H5277" t="s">
        <v>76</v>
      </c>
      <c r="I5277" t="s">
        <v>199</v>
      </c>
      <c r="J5277" t="s">
        <v>26795</v>
      </c>
      <c r="K5277" t="s">
        <v>26796</v>
      </c>
      <c r="L5277" t="s">
        <v>26797</v>
      </c>
      <c r="M5277" s="1" t="s">
        <v>10102</v>
      </c>
      <c r="N5277" s="1" t="s">
        <v>26798</v>
      </c>
      <c r="O5277">
        <v>39</v>
      </c>
      <c r="P5277" t="s">
        <v>24</v>
      </c>
      <c r="Q5277" t="s">
        <v>24</v>
      </c>
      <c r="R5277" t="s">
        <v>24</v>
      </c>
      <c r="S5277">
        <v>39</v>
      </c>
      <c r="T5277" t="s">
        <v>24</v>
      </c>
    </row>
    <row r="5278" spans="1:20">
      <c r="A5278" t="s">
        <v>37243</v>
      </c>
      <c r="B5278" t="s">
        <v>26800</v>
      </c>
      <c r="C5278" t="s">
        <v>26801</v>
      </c>
      <c r="D5278" t="s">
        <v>26802</v>
      </c>
      <c r="E5278" t="str">
        <f>IF(OR(EXACT(LEFT(F5278,1),"'"),EXACT(LEFT(F5278,1),"["),EXACT(LEFT(F5278,1),"("),EXACT(UPPER(LEFT(F5278,1)),LEFT(F5278,1))=FALSE),"-",IF(LEFT(F5278,10)="Candidatus", MID(F5278, FIND(" ", F5278), FIND(" ", F5278, FIND(" ", F5278, 1)+1)-FIND(" ", F5278)), MID(F5278, 1, FIND(" ", F5278))))</f>
        <v xml:space="preserve">Sphingobium </v>
      </c>
      <c r="F5278" t="s">
        <v>26799</v>
      </c>
      <c r="G5278" t="s">
        <v>16</v>
      </c>
      <c r="H5278" t="s">
        <v>76</v>
      </c>
      <c r="I5278" t="s">
        <v>199</v>
      </c>
      <c r="J5278" t="s">
        <v>26800</v>
      </c>
      <c r="K5278" t="s">
        <v>26801</v>
      </c>
      <c r="L5278" t="s">
        <v>26802</v>
      </c>
      <c r="M5278" s="1" t="s">
        <v>26803</v>
      </c>
      <c r="N5278" s="1" t="s">
        <v>26804</v>
      </c>
      <c r="O5278">
        <v>7</v>
      </c>
      <c r="P5278" t="s">
        <v>24</v>
      </c>
      <c r="Q5278" t="s">
        <v>24</v>
      </c>
      <c r="R5278" t="s">
        <v>24</v>
      </c>
      <c r="S5278">
        <v>7</v>
      </c>
      <c r="T5278" t="s">
        <v>24</v>
      </c>
    </row>
    <row r="5279" spans="1:20">
      <c r="A5279" t="s">
        <v>37244</v>
      </c>
      <c r="B5279" t="s">
        <v>26805</v>
      </c>
      <c r="C5279" t="s">
        <v>26806</v>
      </c>
      <c r="D5279" t="s">
        <v>26807</v>
      </c>
      <c r="E5279" t="str">
        <f>IF(OR(EXACT(LEFT(F5279,1),"'"),EXACT(LEFT(F5279,1),"["),EXACT(LEFT(F5279,1),"("),EXACT(UPPER(LEFT(F5279,1)),LEFT(F5279,1))=FALSE),"-",IF(LEFT(F5279,10)="Candidatus", MID(F5279, FIND(" ", F5279), FIND(" ", F5279, FIND(" ", F5279, 1)+1)-FIND(" ", F5279)), MID(F5279, 1, FIND(" ", F5279))))</f>
        <v xml:space="preserve">Sphingobium </v>
      </c>
      <c r="F5279" t="s">
        <v>26799</v>
      </c>
      <c r="G5279" t="s">
        <v>16</v>
      </c>
      <c r="H5279" t="s">
        <v>76</v>
      </c>
      <c r="I5279" t="s">
        <v>199</v>
      </c>
      <c r="J5279" t="s">
        <v>26805</v>
      </c>
      <c r="K5279" t="s">
        <v>26806</v>
      </c>
      <c r="L5279" t="s">
        <v>26807</v>
      </c>
      <c r="M5279" s="1" t="s">
        <v>26808</v>
      </c>
      <c r="N5279" s="1" t="s">
        <v>26809</v>
      </c>
      <c r="O5279">
        <v>36</v>
      </c>
      <c r="P5279" t="s">
        <v>24</v>
      </c>
      <c r="Q5279" t="s">
        <v>24</v>
      </c>
      <c r="R5279" t="s">
        <v>24</v>
      </c>
      <c r="S5279">
        <v>38</v>
      </c>
      <c r="T5279">
        <v>2</v>
      </c>
    </row>
    <row r="5280" spans="1:20">
      <c r="A5280" t="s">
        <v>37245</v>
      </c>
      <c r="B5280" t="s">
        <v>26810</v>
      </c>
      <c r="C5280" t="s">
        <v>26811</v>
      </c>
      <c r="D5280" t="s">
        <v>26812</v>
      </c>
      <c r="E5280" t="str">
        <f>IF(OR(EXACT(LEFT(F5280,1),"'"),EXACT(LEFT(F5280,1),"["),EXACT(LEFT(F5280,1),"("),EXACT(UPPER(LEFT(F5280,1)),LEFT(F5280,1))=FALSE),"-",IF(LEFT(F5280,10)="Candidatus", MID(F5280, FIND(" ", F5280), FIND(" ", F5280, FIND(" ", F5280, 1)+1)-FIND(" ", F5280)), MID(F5280, 1, FIND(" ", F5280))))</f>
        <v xml:space="preserve">Sphingobium </v>
      </c>
      <c r="F5280" t="s">
        <v>26799</v>
      </c>
      <c r="G5280" t="s">
        <v>16</v>
      </c>
      <c r="H5280" t="s">
        <v>76</v>
      </c>
      <c r="I5280" t="s">
        <v>199</v>
      </c>
      <c r="J5280" t="s">
        <v>26810</v>
      </c>
      <c r="K5280" t="s">
        <v>26811</v>
      </c>
      <c r="L5280" t="s">
        <v>26812</v>
      </c>
      <c r="M5280" s="1" t="s">
        <v>26813</v>
      </c>
      <c r="N5280" s="1" t="s">
        <v>26814</v>
      </c>
      <c r="O5280">
        <v>195</v>
      </c>
      <c r="P5280" t="s">
        <v>24</v>
      </c>
      <c r="Q5280" t="s">
        <v>24</v>
      </c>
      <c r="R5280" t="s">
        <v>24</v>
      </c>
      <c r="S5280">
        <v>200</v>
      </c>
      <c r="T5280">
        <v>5</v>
      </c>
    </row>
    <row r="5281" spans="1:20">
      <c r="A5281" t="s">
        <v>37246</v>
      </c>
      <c r="B5281" t="s">
        <v>26816</v>
      </c>
      <c r="C5281" t="s">
        <v>26817</v>
      </c>
      <c r="D5281" t="s">
        <v>26818</v>
      </c>
      <c r="E5281" t="str">
        <f>IF(OR(EXACT(LEFT(F5281,1),"'"),EXACT(LEFT(F5281,1),"["),EXACT(LEFT(F5281,1),"("),EXACT(UPPER(LEFT(F5281,1)),LEFT(F5281,1))=FALSE),"-",IF(LEFT(F5281,10)="Candidatus", MID(F5281, FIND(" ", F5281), FIND(" ", F5281, FIND(" ", F5281, 1)+1)-FIND(" ", F5281)), MID(F5281, 1, FIND(" ", F5281))))</f>
        <v xml:space="preserve">Sphingobium </v>
      </c>
      <c r="F5281" t="s">
        <v>26815</v>
      </c>
      <c r="G5281" t="s">
        <v>16</v>
      </c>
      <c r="H5281" t="s">
        <v>76</v>
      </c>
      <c r="I5281" t="s">
        <v>199</v>
      </c>
      <c r="J5281" t="s">
        <v>26816</v>
      </c>
      <c r="K5281" t="s">
        <v>26817</v>
      </c>
      <c r="L5281" t="s">
        <v>26818</v>
      </c>
      <c r="M5281" s="1" t="s">
        <v>26819</v>
      </c>
      <c r="N5281" s="1" t="s">
        <v>26820</v>
      </c>
      <c r="O5281">
        <v>144</v>
      </c>
      <c r="P5281" t="s">
        <v>24</v>
      </c>
      <c r="Q5281" t="s">
        <v>24</v>
      </c>
      <c r="R5281" t="s">
        <v>24</v>
      </c>
      <c r="S5281">
        <v>147</v>
      </c>
      <c r="T5281">
        <v>3</v>
      </c>
    </row>
    <row r="5282" spans="1:20">
      <c r="A5282" t="s">
        <v>37247</v>
      </c>
      <c r="B5282" t="s">
        <v>26822</v>
      </c>
      <c r="C5282" t="s">
        <v>26823</v>
      </c>
      <c r="D5282" t="s">
        <v>26824</v>
      </c>
      <c r="E5282" t="str">
        <f>IF(OR(EXACT(LEFT(F5282,1),"'"),EXACT(LEFT(F5282,1),"["),EXACT(LEFT(F5282,1),"("),EXACT(UPPER(LEFT(F5282,1)),LEFT(F5282,1))=FALSE),"-",IF(LEFT(F5282,10)="Candidatus", MID(F5282, FIND(" ", F5282), FIND(" ", F5282, FIND(" ", F5282, 1)+1)-FIND(" ", F5282)), MID(F5282, 1, FIND(" ", F5282))))</f>
        <v xml:space="preserve">Sphingobium </v>
      </c>
      <c r="F5282" t="s">
        <v>26821</v>
      </c>
      <c r="G5282" t="s">
        <v>16</v>
      </c>
      <c r="H5282" t="s">
        <v>76</v>
      </c>
      <c r="I5282" t="s">
        <v>199</v>
      </c>
      <c r="J5282" t="s">
        <v>26822</v>
      </c>
      <c r="K5282" t="s">
        <v>26823</v>
      </c>
      <c r="L5282" t="s">
        <v>26824</v>
      </c>
      <c r="M5282" s="1" t="s">
        <v>26825</v>
      </c>
      <c r="N5282" s="1" t="s">
        <v>26826</v>
      </c>
      <c r="O5282">
        <v>48</v>
      </c>
      <c r="P5282" t="s">
        <v>24</v>
      </c>
      <c r="Q5282">
        <v>1</v>
      </c>
      <c r="R5282" t="s">
        <v>24</v>
      </c>
      <c r="S5282">
        <v>51</v>
      </c>
      <c r="T5282">
        <v>2</v>
      </c>
    </row>
    <row r="5283" spans="1:20">
      <c r="A5283" t="s">
        <v>37248</v>
      </c>
      <c r="B5283" t="s">
        <v>26827</v>
      </c>
      <c r="C5283" t="s">
        <v>26828</v>
      </c>
      <c r="D5283" t="s">
        <v>26829</v>
      </c>
      <c r="E5283" t="str">
        <f>IF(OR(EXACT(LEFT(F5283,1),"'"),EXACT(LEFT(F5283,1),"["),EXACT(LEFT(F5283,1),"("),EXACT(UPPER(LEFT(F5283,1)),LEFT(F5283,1))=FALSE),"-",IF(LEFT(F5283,10)="Candidatus", MID(F5283, FIND(" ", F5283), FIND(" ", F5283, FIND(" ", F5283, 1)+1)-FIND(" ", F5283)), MID(F5283, 1, FIND(" ", F5283))))</f>
        <v xml:space="preserve">Sphingobium </v>
      </c>
      <c r="F5283" t="s">
        <v>26821</v>
      </c>
      <c r="G5283" t="s">
        <v>16</v>
      </c>
      <c r="H5283" t="s">
        <v>76</v>
      </c>
      <c r="I5283" t="s">
        <v>199</v>
      </c>
      <c r="J5283" t="s">
        <v>26827</v>
      </c>
      <c r="K5283" t="s">
        <v>26828</v>
      </c>
      <c r="L5283" t="s">
        <v>26829</v>
      </c>
      <c r="M5283" s="1" t="s">
        <v>26830</v>
      </c>
      <c r="N5283" s="1" t="s">
        <v>26831</v>
      </c>
      <c r="O5283">
        <v>219</v>
      </c>
      <c r="P5283" t="s">
        <v>24</v>
      </c>
      <c r="Q5283" t="s">
        <v>24</v>
      </c>
      <c r="R5283" t="s">
        <v>24</v>
      </c>
      <c r="S5283">
        <v>231</v>
      </c>
      <c r="T5283">
        <v>12</v>
      </c>
    </row>
    <row r="5284" spans="1:20">
      <c r="A5284" t="s">
        <v>37249</v>
      </c>
      <c r="B5284" t="s">
        <v>26832</v>
      </c>
      <c r="C5284" t="s">
        <v>26833</v>
      </c>
      <c r="D5284" t="s">
        <v>26834</v>
      </c>
      <c r="E5284" t="str">
        <f>IF(OR(EXACT(LEFT(F5284,1),"'"),EXACT(LEFT(F5284,1),"["),EXACT(LEFT(F5284,1),"("),EXACT(UPPER(LEFT(F5284,1)),LEFT(F5284,1))=FALSE),"-",IF(LEFT(F5284,10)="Candidatus", MID(F5284, FIND(" ", F5284), FIND(" ", F5284, FIND(" ", F5284, 1)+1)-FIND(" ", F5284)), MID(F5284, 1, FIND(" ", F5284))))</f>
        <v xml:space="preserve">Sphingobium </v>
      </c>
      <c r="F5284" t="s">
        <v>26821</v>
      </c>
      <c r="G5284" t="s">
        <v>16</v>
      </c>
      <c r="H5284" t="s">
        <v>76</v>
      </c>
      <c r="I5284" t="s">
        <v>199</v>
      </c>
      <c r="J5284" t="s">
        <v>26832</v>
      </c>
      <c r="K5284" t="s">
        <v>26833</v>
      </c>
      <c r="L5284" t="s">
        <v>26834</v>
      </c>
      <c r="M5284" s="1" t="s">
        <v>26835</v>
      </c>
      <c r="N5284" s="1" t="s">
        <v>26836</v>
      </c>
      <c r="O5284">
        <v>31</v>
      </c>
      <c r="P5284" t="s">
        <v>24</v>
      </c>
      <c r="Q5284" t="s">
        <v>24</v>
      </c>
      <c r="R5284" t="s">
        <v>24</v>
      </c>
      <c r="S5284">
        <v>32</v>
      </c>
      <c r="T5284">
        <v>1</v>
      </c>
    </row>
    <row r="5285" spans="1:20">
      <c r="A5285" t="s">
        <v>37250</v>
      </c>
      <c r="B5285" t="s">
        <v>26837</v>
      </c>
      <c r="C5285" t="s">
        <v>26838</v>
      </c>
      <c r="D5285" t="s">
        <v>26839</v>
      </c>
      <c r="E5285" t="str">
        <f>IF(OR(EXACT(LEFT(F5285,1),"'"),EXACT(LEFT(F5285,1),"["),EXACT(LEFT(F5285,1),"("),EXACT(UPPER(LEFT(F5285,1)),LEFT(F5285,1))=FALSE),"-",IF(LEFT(F5285,10)="Candidatus", MID(F5285, FIND(" ", F5285), FIND(" ", F5285, FIND(" ", F5285, 1)+1)-FIND(" ", F5285)), MID(F5285, 1, FIND(" ", F5285))))</f>
        <v xml:space="preserve">Sphingobium </v>
      </c>
      <c r="F5285" t="s">
        <v>26821</v>
      </c>
      <c r="G5285" t="s">
        <v>16</v>
      </c>
      <c r="H5285" t="s">
        <v>76</v>
      </c>
      <c r="I5285" t="s">
        <v>199</v>
      </c>
      <c r="J5285" t="s">
        <v>26837</v>
      </c>
      <c r="K5285" t="s">
        <v>26838</v>
      </c>
      <c r="L5285" t="s">
        <v>26839</v>
      </c>
      <c r="M5285" s="1" t="s">
        <v>26840</v>
      </c>
      <c r="N5285" s="1" t="s">
        <v>26841</v>
      </c>
      <c r="O5285">
        <v>19</v>
      </c>
      <c r="P5285" t="s">
        <v>24</v>
      </c>
      <c r="Q5285" t="s">
        <v>24</v>
      </c>
      <c r="R5285" t="s">
        <v>24</v>
      </c>
      <c r="S5285">
        <v>21</v>
      </c>
      <c r="T5285">
        <v>2</v>
      </c>
    </row>
    <row r="5286" spans="1:20">
      <c r="A5286" t="s">
        <v>37251</v>
      </c>
      <c r="B5286" t="s">
        <v>26842</v>
      </c>
      <c r="C5286" t="s">
        <v>26843</v>
      </c>
      <c r="D5286" t="s">
        <v>26844</v>
      </c>
      <c r="E5286" t="str">
        <f>IF(OR(EXACT(LEFT(F5286,1),"'"),EXACT(LEFT(F5286,1),"["),EXACT(LEFT(F5286,1),"("),EXACT(UPPER(LEFT(F5286,1)),LEFT(F5286,1))=FALSE),"-",IF(LEFT(F5286,10)="Candidatus", MID(F5286, FIND(" ", F5286), FIND(" ", F5286, FIND(" ", F5286, 1)+1)-FIND(" ", F5286)), MID(F5286, 1, FIND(" ", F5286))))</f>
        <v xml:space="preserve">Sphingobium </v>
      </c>
      <c r="F5286" t="s">
        <v>26821</v>
      </c>
      <c r="G5286" t="s">
        <v>16</v>
      </c>
      <c r="H5286" t="s">
        <v>76</v>
      </c>
      <c r="I5286" t="s">
        <v>199</v>
      </c>
      <c r="J5286" t="s">
        <v>26842</v>
      </c>
      <c r="K5286" t="s">
        <v>26843</v>
      </c>
      <c r="L5286" t="s">
        <v>26844</v>
      </c>
      <c r="M5286" s="1" t="s">
        <v>26845</v>
      </c>
      <c r="N5286" s="1" t="s">
        <v>26846</v>
      </c>
      <c r="O5286">
        <v>297</v>
      </c>
      <c r="P5286" t="s">
        <v>24</v>
      </c>
      <c r="Q5286" t="s">
        <v>24</v>
      </c>
      <c r="R5286" t="s">
        <v>24</v>
      </c>
      <c r="S5286">
        <v>309</v>
      </c>
      <c r="T5286">
        <v>12</v>
      </c>
    </row>
    <row r="5287" spans="1:20">
      <c r="A5287" t="s">
        <v>37252</v>
      </c>
      <c r="B5287" t="s">
        <v>26847</v>
      </c>
      <c r="C5287" t="s">
        <v>26848</v>
      </c>
      <c r="D5287" t="s">
        <v>26849</v>
      </c>
      <c r="E5287" t="str">
        <f>IF(OR(EXACT(LEFT(F5287,1),"'"),EXACT(LEFT(F5287,1),"["),EXACT(LEFT(F5287,1),"("),EXACT(UPPER(LEFT(F5287,1)),LEFT(F5287,1))=FALSE),"-",IF(LEFT(F5287,10)="Candidatus", MID(F5287, FIND(" ", F5287), FIND(" ", F5287, FIND(" ", F5287, 1)+1)-FIND(" ", F5287)), MID(F5287, 1, FIND(" ", F5287))))</f>
        <v xml:space="preserve">Sphingobium </v>
      </c>
      <c r="F5287" t="s">
        <v>26821</v>
      </c>
      <c r="G5287" t="s">
        <v>16</v>
      </c>
      <c r="H5287" t="s">
        <v>76</v>
      </c>
      <c r="I5287" t="s">
        <v>199</v>
      </c>
      <c r="J5287" t="s">
        <v>26847</v>
      </c>
      <c r="K5287" t="s">
        <v>26848</v>
      </c>
      <c r="L5287" t="s">
        <v>26849</v>
      </c>
      <c r="M5287" s="1" t="s">
        <v>26850</v>
      </c>
      <c r="N5287" s="1" t="s">
        <v>26851</v>
      </c>
      <c r="O5287">
        <v>16</v>
      </c>
      <c r="P5287" t="s">
        <v>24</v>
      </c>
      <c r="Q5287" t="s">
        <v>24</v>
      </c>
      <c r="R5287" t="s">
        <v>24</v>
      </c>
      <c r="S5287">
        <v>16</v>
      </c>
      <c r="T5287" t="s">
        <v>24</v>
      </c>
    </row>
    <row r="5288" spans="1:20">
      <c r="A5288" t="s">
        <v>37253</v>
      </c>
      <c r="B5288" t="s">
        <v>26853</v>
      </c>
      <c r="C5288" t="s">
        <v>26854</v>
      </c>
      <c r="D5288" t="s">
        <v>26855</v>
      </c>
      <c r="E5288" t="str">
        <f>IF(OR(EXACT(LEFT(F5288,1),"'"),EXACT(LEFT(F5288,1),"["),EXACT(LEFT(F5288,1),"("),EXACT(UPPER(LEFT(F5288,1)),LEFT(F5288,1))=FALSE),"-",IF(LEFT(F5288,10)="Candidatus", MID(F5288, FIND(" ", F5288), FIND(" ", F5288, FIND(" ", F5288, 1)+1)-FIND(" ", F5288)), MID(F5288, 1, FIND(" ", F5288))))</f>
        <v xml:space="preserve">Sphingobium </v>
      </c>
      <c r="F5288" t="s">
        <v>26852</v>
      </c>
      <c r="G5288" t="s">
        <v>16</v>
      </c>
      <c r="H5288" t="s">
        <v>76</v>
      </c>
      <c r="I5288" t="s">
        <v>199</v>
      </c>
      <c r="J5288" t="s">
        <v>26853</v>
      </c>
      <c r="K5288" t="s">
        <v>26854</v>
      </c>
      <c r="L5288" t="s">
        <v>26855</v>
      </c>
      <c r="M5288" s="1" t="s">
        <v>26856</v>
      </c>
      <c r="N5288" s="1" t="s">
        <v>26857</v>
      </c>
      <c r="O5288">
        <v>38</v>
      </c>
      <c r="P5288" t="s">
        <v>24</v>
      </c>
      <c r="Q5288" t="s">
        <v>24</v>
      </c>
      <c r="R5288" t="s">
        <v>24</v>
      </c>
      <c r="S5288">
        <v>38</v>
      </c>
      <c r="T5288" t="s">
        <v>24</v>
      </c>
    </row>
    <row r="5289" spans="1:20">
      <c r="A5289" t="s">
        <v>37254</v>
      </c>
      <c r="B5289" t="s">
        <v>26859</v>
      </c>
      <c r="C5289" t="s">
        <v>26860</v>
      </c>
      <c r="D5289" t="s">
        <v>26861</v>
      </c>
      <c r="E5289" t="str">
        <f>IF(OR(EXACT(LEFT(F5289,1),"'"),EXACT(LEFT(F5289,1),"["),EXACT(LEFT(F5289,1),"("),EXACT(UPPER(LEFT(F5289,1)),LEFT(F5289,1))=FALSE),"-",IF(LEFT(F5289,10)="Candidatus", MID(F5289, FIND(" ", F5289), FIND(" ", F5289, FIND(" ", F5289, 1)+1)-FIND(" ", F5289)), MID(F5289, 1, FIND(" ", F5289))))</f>
        <v xml:space="preserve">Sphingobium </v>
      </c>
      <c r="F5289" t="s">
        <v>26858</v>
      </c>
      <c r="G5289" t="s">
        <v>16</v>
      </c>
      <c r="H5289" t="s">
        <v>76</v>
      </c>
      <c r="I5289" t="s">
        <v>199</v>
      </c>
      <c r="J5289" t="s">
        <v>26859</v>
      </c>
      <c r="K5289" t="s">
        <v>26860</v>
      </c>
      <c r="L5289" t="s">
        <v>26861</v>
      </c>
      <c r="M5289" s="1" t="s">
        <v>26862</v>
      </c>
      <c r="N5289" s="1" t="s">
        <v>26863</v>
      </c>
      <c r="O5289">
        <v>4</v>
      </c>
      <c r="P5289" t="s">
        <v>24</v>
      </c>
      <c r="Q5289" t="s">
        <v>24</v>
      </c>
      <c r="R5289" t="s">
        <v>24</v>
      </c>
      <c r="S5289">
        <v>4</v>
      </c>
      <c r="T5289" t="s">
        <v>24</v>
      </c>
    </row>
    <row r="5290" spans="1:20">
      <c r="A5290" t="s">
        <v>37255</v>
      </c>
      <c r="B5290" t="s">
        <v>26865</v>
      </c>
      <c r="C5290" t="s">
        <v>26866</v>
      </c>
      <c r="D5290" t="s">
        <v>26867</v>
      </c>
      <c r="E5290" t="str">
        <f>IF(OR(EXACT(LEFT(F5290,1),"'"),EXACT(LEFT(F5290,1),"["),EXACT(LEFT(F5290,1),"("),EXACT(UPPER(LEFT(F5290,1)),LEFT(F5290,1))=FALSE),"-",IF(LEFT(F5290,10)="Candidatus", MID(F5290, FIND(" ", F5290), FIND(" ", F5290, FIND(" ", F5290, 1)+1)-FIND(" ", F5290)), MID(F5290, 1, FIND(" ", F5290))))</f>
        <v xml:space="preserve">Sphingobium </v>
      </c>
      <c r="F5290" t="s">
        <v>26864</v>
      </c>
      <c r="G5290" t="s">
        <v>16</v>
      </c>
      <c r="H5290" t="s">
        <v>76</v>
      </c>
      <c r="I5290" t="s">
        <v>199</v>
      </c>
      <c r="J5290" t="s">
        <v>26865</v>
      </c>
      <c r="K5290" t="s">
        <v>26866</v>
      </c>
      <c r="L5290" t="s">
        <v>26867</v>
      </c>
      <c r="M5290" s="1" t="s">
        <v>26868</v>
      </c>
      <c r="N5290" s="1" t="s">
        <v>26869</v>
      </c>
      <c r="O5290">
        <v>1</v>
      </c>
      <c r="P5290" t="s">
        <v>24</v>
      </c>
      <c r="Q5290" t="s">
        <v>24</v>
      </c>
      <c r="R5290" t="s">
        <v>24</v>
      </c>
      <c r="S5290">
        <v>1</v>
      </c>
      <c r="T5290" t="s">
        <v>24</v>
      </c>
    </row>
    <row r="5291" spans="1:20">
      <c r="A5291" t="s">
        <v>37256</v>
      </c>
      <c r="B5291" t="s">
        <v>26870</v>
      </c>
      <c r="C5291" t="s">
        <v>26871</v>
      </c>
      <c r="D5291" t="s">
        <v>26872</v>
      </c>
      <c r="E5291" t="str">
        <f>IF(OR(EXACT(LEFT(F5291,1),"'"),EXACT(LEFT(F5291,1),"["),EXACT(LEFT(F5291,1),"("),EXACT(UPPER(LEFT(F5291,1)),LEFT(F5291,1))=FALSE),"-",IF(LEFT(F5291,10)="Candidatus", MID(F5291, FIND(" ", F5291), FIND(" ", F5291, FIND(" ", F5291, 1)+1)-FIND(" ", F5291)), MID(F5291, 1, FIND(" ", F5291))))</f>
        <v xml:space="preserve">Sphingobium </v>
      </c>
      <c r="F5291" t="s">
        <v>26864</v>
      </c>
      <c r="G5291" t="s">
        <v>16</v>
      </c>
      <c r="H5291" t="s">
        <v>76</v>
      </c>
      <c r="I5291" t="s">
        <v>199</v>
      </c>
      <c r="J5291" t="s">
        <v>26870</v>
      </c>
      <c r="K5291" t="s">
        <v>26871</v>
      </c>
      <c r="L5291" t="s">
        <v>26872</v>
      </c>
      <c r="M5291" s="1" t="s">
        <v>26873</v>
      </c>
      <c r="N5291" s="1" t="s">
        <v>26874</v>
      </c>
      <c r="O5291">
        <v>1</v>
      </c>
      <c r="P5291" t="s">
        <v>24</v>
      </c>
      <c r="Q5291" t="s">
        <v>24</v>
      </c>
      <c r="R5291" t="s">
        <v>24</v>
      </c>
      <c r="S5291">
        <v>1</v>
      </c>
      <c r="T5291" t="s">
        <v>24</v>
      </c>
    </row>
    <row r="5292" spans="1:20">
      <c r="A5292" t="s">
        <v>37257</v>
      </c>
      <c r="B5292" t="s">
        <v>66</v>
      </c>
      <c r="C5292" t="s">
        <v>26876</v>
      </c>
      <c r="D5292" t="s">
        <v>26877</v>
      </c>
      <c r="E5292" t="str">
        <f>IF(OR(EXACT(LEFT(F5292,1),"'"),EXACT(LEFT(F5292,1),"["),EXACT(LEFT(F5292,1),"("),EXACT(UPPER(LEFT(F5292,1)),LEFT(F5292,1))=FALSE),"-",IF(LEFT(F5292,10)="Candidatus", MID(F5292, FIND(" ", F5292), FIND(" ", F5292, FIND(" ", F5292, 1)+1)-FIND(" ", F5292)), MID(F5292, 1, FIND(" ", F5292))))</f>
        <v xml:space="preserve">Sphingomonas </v>
      </c>
      <c r="F5292" t="s">
        <v>26875</v>
      </c>
      <c r="G5292" t="s">
        <v>16</v>
      </c>
      <c r="H5292" t="s">
        <v>76</v>
      </c>
      <c r="I5292" t="s">
        <v>199</v>
      </c>
      <c r="J5292" t="s">
        <v>66</v>
      </c>
      <c r="K5292" t="s">
        <v>26876</v>
      </c>
      <c r="L5292" t="s">
        <v>26877</v>
      </c>
      <c r="M5292" s="1" t="s">
        <v>26878</v>
      </c>
      <c r="N5292" s="1" t="s">
        <v>26879</v>
      </c>
      <c r="O5292">
        <v>37</v>
      </c>
      <c r="P5292" t="s">
        <v>24</v>
      </c>
      <c r="Q5292" t="s">
        <v>24</v>
      </c>
      <c r="R5292" t="s">
        <v>24</v>
      </c>
      <c r="S5292">
        <v>37</v>
      </c>
      <c r="T5292" t="s">
        <v>24</v>
      </c>
    </row>
    <row r="5293" spans="1:20">
      <c r="A5293" t="s">
        <v>37258</v>
      </c>
      <c r="B5293" t="s">
        <v>26881</v>
      </c>
      <c r="C5293" t="s">
        <v>26882</v>
      </c>
      <c r="D5293" t="s">
        <v>26883</v>
      </c>
      <c r="E5293" t="str">
        <f>IF(OR(EXACT(LEFT(F5293,1),"'"),EXACT(LEFT(F5293,1),"["),EXACT(LEFT(F5293,1),"("),EXACT(UPPER(LEFT(F5293,1)),LEFT(F5293,1))=FALSE),"-",IF(LEFT(F5293,10)="Candidatus", MID(F5293, FIND(" ", F5293), FIND(" ", F5293, FIND(" ", F5293, 1)+1)-FIND(" ", F5293)), MID(F5293, 1, FIND(" ", F5293))))</f>
        <v xml:space="preserve">Sphingomonas </v>
      </c>
      <c r="F5293" t="s">
        <v>26880</v>
      </c>
      <c r="G5293" t="s">
        <v>16</v>
      </c>
      <c r="H5293" t="s">
        <v>76</v>
      </c>
      <c r="I5293" t="s">
        <v>199</v>
      </c>
      <c r="J5293" t="s">
        <v>26881</v>
      </c>
      <c r="K5293" t="s">
        <v>26882</v>
      </c>
      <c r="L5293" t="s">
        <v>26883</v>
      </c>
      <c r="M5293" s="1" t="s">
        <v>26884</v>
      </c>
      <c r="N5293" s="1" t="s">
        <v>26885</v>
      </c>
      <c r="O5293">
        <v>343</v>
      </c>
      <c r="P5293" t="s">
        <v>24</v>
      </c>
      <c r="Q5293" t="s">
        <v>24</v>
      </c>
      <c r="R5293" t="s">
        <v>24</v>
      </c>
      <c r="S5293">
        <v>360</v>
      </c>
      <c r="T5293">
        <v>17</v>
      </c>
    </row>
    <row r="5294" spans="1:20">
      <c r="A5294" t="s">
        <v>37259</v>
      </c>
      <c r="B5294" t="s">
        <v>18075</v>
      </c>
      <c r="C5294" t="s">
        <v>26887</v>
      </c>
      <c r="D5294" t="s">
        <v>26888</v>
      </c>
      <c r="E5294" t="str">
        <f>IF(OR(EXACT(LEFT(F5294,1),"'"),EXACT(LEFT(F5294,1),"["),EXACT(LEFT(F5294,1),"("),EXACT(UPPER(LEFT(F5294,1)),LEFT(F5294,1))=FALSE),"-",IF(LEFT(F5294,10)="Candidatus", MID(F5294, FIND(" ", F5294), FIND(" ", F5294, FIND(" ", F5294, 1)+1)-FIND(" ", F5294)), MID(F5294, 1, FIND(" ", F5294))))</f>
        <v xml:space="preserve">Sphingomonas </v>
      </c>
      <c r="F5294" t="s">
        <v>26886</v>
      </c>
      <c r="G5294" t="s">
        <v>16</v>
      </c>
      <c r="H5294" t="s">
        <v>76</v>
      </c>
      <c r="I5294" t="s">
        <v>199</v>
      </c>
      <c r="J5294" t="s">
        <v>18075</v>
      </c>
      <c r="K5294" t="s">
        <v>26887</v>
      </c>
      <c r="L5294" t="s">
        <v>26888</v>
      </c>
      <c r="M5294" s="1" t="s">
        <v>26889</v>
      </c>
      <c r="N5294" s="1" t="s">
        <v>26890</v>
      </c>
      <c r="O5294">
        <v>49</v>
      </c>
      <c r="P5294" t="s">
        <v>24</v>
      </c>
      <c r="Q5294" t="s">
        <v>24</v>
      </c>
      <c r="R5294" t="s">
        <v>24</v>
      </c>
      <c r="S5294">
        <v>49</v>
      </c>
      <c r="T5294" t="s">
        <v>24</v>
      </c>
    </row>
    <row r="5295" spans="1:20">
      <c r="A5295" t="s">
        <v>37260</v>
      </c>
      <c r="B5295" t="s">
        <v>26892</v>
      </c>
      <c r="C5295" t="s">
        <v>26893</v>
      </c>
      <c r="D5295" t="s">
        <v>26894</v>
      </c>
      <c r="E5295" t="str">
        <f>IF(OR(EXACT(LEFT(F5295,1),"'"),EXACT(LEFT(F5295,1),"["),EXACT(LEFT(F5295,1),"("),EXACT(UPPER(LEFT(F5295,1)),LEFT(F5295,1))=FALSE),"-",IF(LEFT(F5295,10)="Candidatus", MID(F5295, FIND(" ", F5295), FIND(" ", F5295, FIND(" ", F5295, 1)+1)-FIND(" ", F5295)), MID(F5295, 1, FIND(" ", F5295))))</f>
        <v xml:space="preserve">Sphingomonas </v>
      </c>
      <c r="F5295" t="s">
        <v>26891</v>
      </c>
      <c r="G5295" t="s">
        <v>16</v>
      </c>
      <c r="H5295" t="s">
        <v>76</v>
      </c>
      <c r="I5295" t="s">
        <v>199</v>
      </c>
      <c r="J5295" t="s">
        <v>26892</v>
      </c>
      <c r="K5295" t="s">
        <v>26893</v>
      </c>
      <c r="L5295" t="s">
        <v>26894</v>
      </c>
      <c r="M5295" s="1" t="s">
        <v>26895</v>
      </c>
      <c r="N5295" s="1" t="s">
        <v>26896</v>
      </c>
      <c r="O5295">
        <v>132</v>
      </c>
      <c r="P5295" t="s">
        <v>24</v>
      </c>
      <c r="Q5295" t="s">
        <v>24</v>
      </c>
      <c r="R5295" t="s">
        <v>24</v>
      </c>
      <c r="S5295">
        <v>132</v>
      </c>
      <c r="T5295" t="s">
        <v>24</v>
      </c>
    </row>
    <row r="5296" spans="1:20">
      <c r="A5296" t="s">
        <v>37261</v>
      </c>
      <c r="B5296" t="s">
        <v>26898</v>
      </c>
      <c r="C5296" t="s">
        <v>26899</v>
      </c>
      <c r="D5296" t="s">
        <v>26900</v>
      </c>
      <c r="E5296" t="str">
        <f>IF(OR(EXACT(LEFT(F5296,1),"'"),EXACT(LEFT(F5296,1),"["),EXACT(LEFT(F5296,1),"("),EXACT(UPPER(LEFT(F5296,1)),LEFT(F5296,1))=FALSE),"-",IF(LEFT(F5296,10)="Candidatus", MID(F5296, FIND(" ", F5296), FIND(" ", F5296, FIND(" ", F5296, 1)+1)-FIND(" ", F5296)), MID(F5296, 1, FIND(" ", F5296))))</f>
        <v xml:space="preserve">Sphingomonas </v>
      </c>
      <c r="F5296" t="s">
        <v>26897</v>
      </c>
      <c r="G5296" t="s">
        <v>16</v>
      </c>
      <c r="H5296" t="s">
        <v>76</v>
      </c>
      <c r="I5296" t="s">
        <v>199</v>
      </c>
      <c r="J5296" t="s">
        <v>26898</v>
      </c>
      <c r="K5296" t="s">
        <v>26899</v>
      </c>
      <c r="L5296" t="s">
        <v>26900</v>
      </c>
      <c r="M5296" s="1" t="s">
        <v>26901</v>
      </c>
      <c r="N5296" s="1" t="s">
        <v>26902</v>
      </c>
      <c r="O5296">
        <v>263</v>
      </c>
      <c r="P5296" t="s">
        <v>24</v>
      </c>
      <c r="Q5296" t="s">
        <v>24</v>
      </c>
      <c r="R5296" t="s">
        <v>24</v>
      </c>
      <c r="S5296">
        <v>263</v>
      </c>
      <c r="T5296" t="s">
        <v>24</v>
      </c>
    </row>
    <row r="5297" spans="1:20">
      <c r="A5297" t="s">
        <v>37262</v>
      </c>
      <c r="B5297" t="s">
        <v>26904</v>
      </c>
      <c r="C5297" t="s">
        <v>26905</v>
      </c>
      <c r="D5297" t="s">
        <v>26906</v>
      </c>
      <c r="E5297" t="str">
        <f>IF(OR(EXACT(LEFT(F5297,1),"'"),EXACT(LEFT(F5297,1),"["),EXACT(LEFT(F5297,1),"("),EXACT(UPPER(LEFT(F5297,1)),LEFT(F5297,1))=FALSE),"-",IF(LEFT(F5297,10)="Candidatus", MID(F5297, FIND(" ", F5297), FIND(" ", F5297, FIND(" ", F5297, 1)+1)-FIND(" ", F5297)), MID(F5297, 1, FIND(" ", F5297))))</f>
        <v xml:space="preserve">Sphingomonas </v>
      </c>
      <c r="F5297" t="s">
        <v>26903</v>
      </c>
      <c r="G5297" t="s">
        <v>16</v>
      </c>
      <c r="H5297" t="s">
        <v>76</v>
      </c>
      <c r="I5297" t="s">
        <v>199</v>
      </c>
      <c r="J5297" t="s">
        <v>26904</v>
      </c>
      <c r="K5297" t="s">
        <v>26905</v>
      </c>
      <c r="L5297" t="s">
        <v>26906</v>
      </c>
      <c r="M5297" s="1" t="s">
        <v>26907</v>
      </c>
      <c r="N5297" s="1" t="s">
        <v>26908</v>
      </c>
      <c r="O5297">
        <v>9</v>
      </c>
      <c r="P5297" t="s">
        <v>24</v>
      </c>
      <c r="Q5297" t="s">
        <v>24</v>
      </c>
      <c r="R5297" t="s">
        <v>24</v>
      </c>
      <c r="S5297">
        <v>9</v>
      </c>
      <c r="T5297" t="s">
        <v>24</v>
      </c>
    </row>
    <row r="5298" spans="1:20">
      <c r="A5298" t="s">
        <v>37263</v>
      </c>
      <c r="B5298" t="s">
        <v>26909</v>
      </c>
      <c r="C5298" t="s">
        <v>26910</v>
      </c>
      <c r="D5298" t="s">
        <v>26911</v>
      </c>
      <c r="E5298" t="str">
        <f>IF(OR(EXACT(LEFT(F5298,1),"'"),EXACT(LEFT(F5298,1),"["),EXACT(LEFT(F5298,1),"("),EXACT(UPPER(LEFT(F5298,1)),LEFT(F5298,1))=FALSE),"-",IF(LEFT(F5298,10)="Candidatus", MID(F5298, FIND(" ", F5298), FIND(" ", F5298, FIND(" ", F5298, 1)+1)-FIND(" ", F5298)), MID(F5298, 1, FIND(" ", F5298))))</f>
        <v xml:space="preserve">Sphingomonas </v>
      </c>
      <c r="F5298" t="s">
        <v>26903</v>
      </c>
      <c r="G5298" t="s">
        <v>16</v>
      </c>
      <c r="H5298" t="s">
        <v>76</v>
      </c>
      <c r="I5298" t="s">
        <v>199</v>
      </c>
      <c r="J5298" t="s">
        <v>26909</v>
      </c>
      <c r="K5298" t="s">
        <v>26910</v>
      </c>
      <c r="L5298" t="s">
        <v>26911</v>
      </c>
      <c r="M5298" s="1" t="s">
        <v>26912</v>
      </c>
      <c r="N5298" s="1" t="s">
        <v>26913</v>
      </c>
      <c r="O5298">
        <v>30</v>
      </c>
      <c r="P5298" t="s">
        <v>24</v>
      </c>
      <c r="Q5298" t="s">
        <v>24</v>
      </c>
      <c r="R5298" t="s">
        <v>24</v>
      </c>
      <c r="S5298">
        <v>34</v>
      </c>
      <c r="T5298">
        <v>4</v>
      </c>
    </row>
    <row r="5299" spans="1:20">
      <c r="A5299" t="s">
        <v>37264</v>
      </c>
      <c r="B5299" t="s">
        <v>26914</v>
      </c>
      <c r="C5299" t="s">
        <v>26915</v>
      </c>
      <c r="D5299" t="s">
        <v>26916</v>
      </c>
      <c r="E5299" t="str">
        <f>IF(OR(EXACT(LEFT(F5299,1),"'"),EXACT(LEFT(F5299,1),"["),EXACT(LEFT(F5299,1),"("),EXACT(UPPER(LEFT(F5299,1)),LEFT(F5299,1))=FALSE),"-",IF(LEFT(F5299,10)="Candidatus", MID(F5299, FIND(" ", F5299), FIND(" ", F5299, FIND(" ", F5299, 1)+1)-FIND(" ", F5299)), MID(F5299, 1, FIND(" ", F5299))))</f>
        <v xml:space="preserve">Sphingomonas </v>
      </c>
      <c r="F5299" t="s">
        <v>26903</v>
      </c>
      <c r="G5299" t="s">
        <v>16</v>
      </c>
      <c r="H5299" t="s">
        <v>76</v>
      </c>
      <c r="I5299" t="s">
        <v>199</v>
      </c>
      <c r="J5299" t="s">
        <v>26914</v>
      </c>
      <c r="K5299" t="s">
        <v>26915</v>
      </c>
      <c r="L5299" t="s">
        <v>26916</v>
      </c>
      <c r="M5299" s="1" t="s">
        <v>26917</v>
      </c>
      <c r="N5299" s="1" t="s">
        <v>26918</v>
      </c>
      <c r="O5299">
        <v>107</v>
      </c>
      <c r="P5299" t="s">
        <v>24</v>
      </c>
      <c r="Q5299" t="s">
        <v>24</v>
      </c>
      <c r="R5299" t="s">
        <v>24</v>
      </c>
      <c r="S5299">
        <v>114</v>
      </c>
      <c r="T5299">
        <v>7</v>
      </c>
    </row>
    <row r="5300" spans="1:20">
      <c r="A5300" t="s">
        <v>37265</v>
      </c>
      <c r="B5300" t="s">
        <v>26919</v>
      </c>
      <c r="C5300" t="s">
        <v>26920</v>
      </c>
      <c r="D5300" t="s">
        <v>26921</v>
      </c>
      <c r="E5300" t="str">
        <f>IF(OR(EXACT(LEFT(F5300,1),"'"),EXACT(LEFT(F5300,1),"["),EXACT(LEFT(F5300,1),"("),EXACT(UPPER(LEFT(F5300,1)),LEFT(F5300,1))=FALSE),"-",IF(LEFT(F5300,10)="Candidatus", MID(F5300, FIND(" ", F5300), FIND(" ", F5300, FIND(" ", F5300, 1)+1)-FIND(" ", F5300)), MID(F5300, 1, FIND(" ", F5300))))</f>
        <v xml:space="preserve">Sphingomonas </v>
      </c>
      <c r="F5300" t="s">
        <v>26903</v>
      </c>
      <c r="G5300" t="s">
        <v>16</v>
      </c>
      <c r="H5300" t="s">
        <v>76</v>
      </c>
      <c r="I5300" t="s">
        <v>199</v>
      </c>
      <c r="J5300" t="s">
        <v>26919</v>
      </c>
      <c r="K5300" t="s">
        <v>26920</v>
      </c>
      <c r="L5300" t="s">
        <v>26921</v>
      </c>
      <c r="M5300" s="1" t="s">
        <v>26922</v>
      </c>
      <c r="N5300" s="1" t="s">
        <v>26923</v>
      </c>
      <c r="O5300">
        <v>289</v>
      </c>
      <c r="P5300" t="s">
        <v>24</v>
      </c>
      <c r="Q5300" t="s">
        <v>24</v>
      </c>
      <c r="R5300" t="s">
        <v>24</v>
      </c>
      <c r="S5300">
        <v>310</v>
      </c>
      <c r="T5300">
        <v>21</v>
      </c>
    </row>
    <row r="5301" spans="1:20">
      <c r="A5301" t="s">
        <v>37266</v>
      </c>
      <c r="B5301" t="s">
        <v>26924</v>
      </c>
      <c r="C5301" t="s">
        <v>26925</v>
      </c>
      <c r="D5301" t="s">
        <v>26926</v>
      </c>
      <c r="E5301" t="str">
        <f>IF(OR(EXACT(LEFT(F5301,1),"'"),EXACT(LEFT(F5301,1),"["),EXACT(LEFT(F5301,1),"("),EXACT(UPPER(LEFT(F5301,1)),LEFT(F5301,1))=FALSE),"-",IF(LEFT(F5301,10)="Candidatus", MID(F5301, FIND(" ", F5301), FIND(" ", F5301, FIND(" ", F5301, 1)+1)-FIND(" ", F5301)), MID(F5301, 1, FIND(" ", F5301))))</f>
        <v xml:space="preserve">Sphingomonas </v>
      </c>
      <c r="F5301" t="s">
        <v>26903</v>
      </c>
      <c r="G5301" t="s">
        <v>16</v>
      </c>
      <c r="H5301" t="s">
        <v>76</v>
      </c>
      <c r="I5301" t="s">
        <v>199</v>
      </c>
      <c r="J5301" t="s">
        <v>26924</v>
      </c>
      <c r="K5301" t="s">
        <v>26925</v>
      </c>
      <c r="L5301" t="s">
        <v>26926</v>
      </c>
      <c r="M5301" s="1" t="s">
        <v>26927</v>
      </c>
      <c r="N5301" s="1" t="s">
        <v>26928</v>
      </c>
      <c r="O5301">
        <v>62</v>
      </c>
      <c r="P5301" t="s">
        <v>24</v>
      </c>
      <c r="Q5301" t="s">
        <v>24</v>
      </c>
      <c r="R5301" t="s">
        <v>24</v>
      </c>
      <c r="S5301">
        <v>70</v>
      </c>
      <c r="T5301">
        <v>8</v>
      </c>
    </row>
    <row r="5302" spans="1:20">
      <c r="A5302" t="s">
        <v>37267</v>
      </c>
      <c r="B5302" t="s">
        <v>26929</v>
      </c>
      <c r="C5302" t="s">
        <v>26930</v>
      </c>
      <c r="D5302" t="s">
        <v>26931</v>
      </c>
      <c r="E5302" t="str">
        <f>IF(OR(EXACT(LEFT(F5302,1),"'"),EXACT(LEFT(F5302,1),"["),EXACT(LEFT(F5302,1),"("),EXACT(UPPER(LEFT(F5302,1)),LEFT(F5302,1))=FALSE),"-",IF(LEFT(F5302,10)="Candidatus", MID(F5302, FIND(" ", F5302), FIND(" ", F5302, FIND(" ", F5302, 1)+1)-FIND(" ", F5302)), MID(F5302, 1, FIND(" ", F5302))))</f>
        <v xml:space="preserve">Sphingomonas </v>
      </c>
      <c r="F5302" t="s">
        <v>26903</v>
      </c>
      <c r="G5302" t="s">
        <v>16</v>
      </c>
      <c r="H5302" t="s">
        <v>76</v>
      </c>
      <c r="I5302" t="s">
        <v>199</v>
      </c>
      <c r="J5302" t="s">
        <v>26929</v>
      </c>
      <c r="K5302" t="s">
        <v>26930</v>
      </c>
      <c r="L5302" t="s">
        <v>26931</v>
      </c>
      <c r="M5302" s="1" t="s">
        <v>26932</v>
      </c>
      <c r="N5302" s="1" t="s">
        <v>26933</v>
      </c>
      <c r="O5302">
        <v>130</v>
      </c>
      <c r="P5302" t="s">
        <v>24</v>
      </c>
      <c r="Q5302" t="s">
        <v>24</v>
      </c>
      <c r="R5302" t="s">
        <v>24</v>
      </c>
      <c r="S5302">
        <v>144</v>
      </c>
      <c r="T5302">
        <v>14</v>
      </c>
    </row>
    <row r="5303" spans="1:20">
      <c r="A5303" t="s">
        <v>37268</v>
      </c>
      <c r="B5303" t="s">
        <v>26934</v>
      </c>
      <c r="C5303" t="s">
        <v>26935</v>
      </c>
      <c r="D5303" t="s">
        <v>26936</v>
      </c>
      <c r="E5303" t="str">
        <f>IF(OR(EXACT(LEFT(F5303,1),"'"),EXACT(LEFT(F5303,1),"["),EXACT(LEFT(F5303,1),"("),EXACT(UPPER(LEFT(F5303,1)),LEFT(F5303,1))=FALSE),"-",IF(LEFT(F5303,10)="Candidatus", MID(F5303, FIND(" ", F5303), FIND(" ", F5303, FIND(" ", F5303, 1)+1)-FIND(" ", F5303)), MID(F5303, 1, FIND(" ", F5303))))</f>
        <v xml:space="preserve">Sphingomonas </v>
      </c>
      <c r="F5303" t="s">
        <v>26903</v>
      </c>
      <c r="G5303" t="s">
        <v>16</v>
      </c>
      <c r="H5303" t="s">
        <v>76</v>
      </c>
      <c r="I5303" t="s">
        <v>199</v>
      </c>
      <c r="J5303" t="s">
        <v>26934</v>
      </c>
      <c r="K5303" t="s">
        <v>26935</v>
      </c>
      <c r="L5303" t="s">
        <v>26936</v>
      </c>
      <c r="M5303" s="1" t="s">
        <v>26937</v>
      </c>
      <c r="N5303" s="1" t="s">
        <v>26938</v>
      </c>
      <c r="O5303">
        <v>15</v>
      </c>
      <c r="P5303" t="s">
        <v>24</v>
      </c>
      <c r="Q5303" t="s">
        <v>24</v>
      </c>
      <c r="R5303" t="s">
        <v>24</v>
      </c>
      <c r="S5303">
        <v>17</v>
      </c>
      <c r="T5303">
        <v>2</v>
      </c>
    </row>
    <row r="5304" spans="1:20">
      <c r="A5304" t="s">
        <v>37269</v>
      </c>
      <c r="B5304" t="s">
        <v>26940</v>
      </c>
      <c r="C5304" t="s">
        <v>26941</v>
      </c>
      <c r="D5304" t="s">
        <v>26942</v>
      </c>
      <c r="E5304" t="str">
        <f>IF(OR(EXACT(LEFT(F5304,1),"'"),EXACT(LEFT(F5304,1),"["),EXACT(LEFT(F5304,1),"("),EXACT(UPPER(LEFT(F5304,1)),LEFT(F5304,1))=FALSE),"-",IF(LEFT(F5304,10)="Candidatus", MID(F5304, FIND(" ", F5304), FIND(" ", F5304, FIND(" ", F5304, 1)+1)-FIND(" ", F5304)), MID(F5304, 1, FIND(" ", F5304))))</f>
        <v xml:space="preserve">Sphingomonas </v>
      </c>
      <c r="F5304" t="s">
        <v>26939</v>
      </c>
      <c r="G5304" t="s">
        <v>16</v>
      </c>
      <c r="H5304" t="s">
        <v>76</v>
      </c>
      <c r="I5304" t="s">
        <v>199</v>
      </c>
      <c r="J5304" t="s">
        <v>26940</v>
      </c>
      <c r="K5304" t="s">
        <v>26941</v>
      </c>
      <c r="L5304" t="s">
        <v>26942</v>
      </c>
      <c r="M5304" s="1" t="s">
        <v>26943</v>
      </c>
      <c r="N5304" s="1" t="s">
        <v>26944</v>
      </c>
      <c r="O5304">
        <v>40</v>
      </c>
      <c r="P5304" t="s">
        <v>24</v>
      </c>
      <c r="Q5304" t="s">
        <v>24</v>
      </c>
      <c r="R5304" t="s">
        <v>24</v>
      </c>
      <c r="S5304">
        <v>43</v>
      </c>
      <c r="T5304">
        <v>3</v>
      </c>
    </row>
    <row r="5305" spans="1:20">
      <c r="A5305" t="s">
        <v>37270</v>
      </c>
      <c r="B5305" t="s">
        <v>26945</v>
      </c>
      <c r="C5305" t="s">
        <v>26946</v>
      </c>
      <c r="D5305" t="s">
        <v>26947</v>
      </c>
      <c r="E5305" t="str">
        <f>IF(OR(EXACT(LEFT(F5305,1),"'"),EXACT(LEFT(F5305,1),"["),EXACT(LEFT(F5305,1),"("),EXACT(UPPER(LEFT(F5305,1)),LEFT(F5305,1))=FALSE),"-",IF(LEFT(F5305,10)="Candidatus", MID(F5305, FIND(" ", F5305), FIND(" ", F5305, FIND(" ", F5305, 1)+1)-FIND(" ", F5305)), MID(F5305, 1, FIND(" ", F5305))))</f>
        <v xml:space="preserve">Sphingomonas </v>
      </c>
      <c r="F5305" t="s">
        <v>26939</v>
      </c>
      <c r="G5305" t="s">
        <v>16</v>
      </c>
      <c r="H5305" t="s">
        <v>76</v>
      </c>
      <c r="I5305" t="s">
        <v>199</v>
      </c>
      <c r="J5305" t="s">
        <v>26945</v>
      </c>
      <c r="K5305" t="s">
        <v>26946</v>
      </c>
      <c r="L5305" t="s">
        <v>26947</v>
      </c>
      <c r="M5305" s="1" t="s">
        <v>26948</v>
      </c>
      <c r="N5305" s="1" t="s">
        <v>26949</v>
      </c>
      <c r="O5305">
        <v>239</v>
      </c>
      <c r="P5305" t="s">
        <v>24</v>
      </c>
      <c r="Q5305" t="s">
        <v>24</v>
      </c>
      <c r="R5305" t="s">
        <v>24</v>
      </c>
      <c r="S5305">
        <v>253</v>
      </c>
      <c r="T5305">
        <v>14</v>
      </c>
    </row>
    <row r="5306" spans="1:20">
      <c r="A5306" t="s">
        <v>37271</v>
      </c>
      <c r="B5306" t="s">
        <v>26950</v>
      </c>
      <c r="C5306" t="s">
        <v>26951</v>
      </c>
      <c r="D5306" t="s">
        <v>26952</v>
      </c>
      <c r="E5306" t="str">
        <f>IF(OR(EXACT(LEFT(F5306,1),"'"),EXACT(LEFT(F5306,1),"["),EXACT(LEFT(F5306,1),"("),EXACT(UPPER(LEFT(F5306,1)),LEFT(F5306,1))=FALSE),"-",IF(LEFT(F5306,10)="Candidatus", MID(F5306, FIND(" ", F5306), FIND(" ", F5306, FIND(" ", F5306, 1)+1)-FIND(" ", F5306)), MID(F5306, 1, FIND(" ", F5306))))</f>
        <v xml:space="preserve">Sphingomonas </v>
      </c>
      <c r="F5306" t="s">
        <v>26939</v>
      </c>
      <c r="G5306" t="s">
        <v>16</v>
      </c>
      <c r="H5306" t="s">
        <v>76</v>
      </c>
      <c r="I5306" t="s">
        <v>199</v>
      </c>
      <c r="J5306" t="s">
        <v>26950</v>
      </c>
      <c r="K5306" t="s">
        <v>26951</v>
      </c>
      <c r="L5306" t="s">
        <v>26952</v>
      </c>
      <c r="M5306" s="1" t="s">
        <v>26953</v>
      </c>
      <c r="N5306" s="1" t="s">
        <v>26954</v>
      </c>
      <c r="O5306">
        <v>45</v>
      </c>
      <c r="P5306" t="s">
        <v>24</v>
      </c>
      <c r="Q5306" t="s">
        <v>24</v>
      </c>
      <c r="R5306" t="s">
        <v>24</v>
      </c>
      <c r="S5306">
        <v>48</v>
      </c>
      <c r="T5306">
        <v>3</v>
      </c>
    </row>
    <row r="5307" spans="1:20">
      <c r="A5307" t="s">
        <v>37272</v>
      </c>
      <c r="B5307" t="s">
        <v>26955</v>
      </c>
      <c r="C5307" t="s">
        <v>26956</v>
      </c>
      <c r="D5307" t="s">
        <v>26957</v>
      </c>
      <c r="E5307" t="str">
        <f>IF(OR(EXACT(LEFT(F5307,1),"'"),EXACT(LEFT(F5307,1),"["),EXACT(LEFT(F5307,1),"("),EXACT(UPPER(LEFT(F5307,1)),LEFT(F5307,1))=FALSE),"-",IF(LEFT(F5307,10)="Candidatus", MID(F5307, FIND(" ", F5307), FIND(" ", F5307, FIND(" ", F5307, 1)+1)-FIND(" ", F5307)), MID(F5307, 1, FIND(" ", F5307))))</f>
        <v xml:space="preserve">Sphingomonas </v>
      </c>
      <c r="F5307" t="s">
        <v>26939</v>
      </c>
      <c r="G5307" t="s">
        <v>16</v>
      </c>
      <c r="H5307" t="s">
        <v>76</v>
      </c>
      <c r="I5307" t="s">
        <v>199</v>
      </c>
      <c r="J5307" t="s">
        <v>26955</v>
      </c>
      <c r="K5307" t="s">
        <v>26956</v>
      </c>
      <c r="L5307" t="s">
        <v>26957</v>
      </c>
      <c r="M5307" s="1" t="s">
        <v>26958</v>
      </c>
      <c r="N5307" s="1" t="s">
        <v>26959</v>
      </c>
      <c r="O5307">
        <v>159</v>
      </c>
      <c r="P5307" t="s">
        <v>24</v>
      </c>
      <c r="Q5307" t="s">
        <v>24</v>
      </c>
      <c r="R5307" t="s">
        <v>24</v>
      </c>
      <c r="S5307">
        <v>172</v>
      </c>
      <c r="T5307">
        <v>13</v>
      </c>
    </row>
    <row r="5308" spans="1:20">
      <c r="A5308" t="s">
        <v>37273</v>
      </c>
      <c r="B5308" t="s">
        <v>26960</v>
      </c>
      <c r="C5308" t="s">
        <v>26961</v>
      </c>
      <c r="D5308" t="s">
        <v>26962</v>
      </c>
      <c r="E5308" t="str">
        <f>IF(OR(EXACT(LEFT(F5308,1),"'"),EXACT(LEFT(F5308,1),"["),EXACT(LEFT(F5308,1),"("),EXACT(UPPER(LEFT(F5308,1)),LEFT(F5308,1))=FALSE),"-",IF(LEFT(F5308,10)="Candidatus", MID(F5308, FIND(" ", F5308), FIND(" ", F5308, FIND(" ", F5308, 1)+1)-FIND(" ", F5308)), MID(F5308, 1, FIND(" ", F5308))))</f>
        <v xml:space="preserve">Sphingomonas </v>
      </c>
      <c r="F5308" t="s">
        <v>26939</v>
      </c>
      <c r="G5308" t="s">
        <v>16</v>
      </c>
      <c r="H5308" t="s">
        <v>76</v>
      </c>
      <c r="I5308" t="s">
        <v>199</v>
      </c>
      <c r="J5308" t="s">
        <v>26960</v>
      </c>
      <c r="K5308" t="s">
        <v>26961</v>
      </c>
      <c r="L5308" t="s">
        <v>26962</v>
      </c>
      <c r="M5308" s="1" t="s">
        <v>26963</v>
      </c>
      <c r="N5308" s="1" t="s">
        <v>26964</v>
      </c>
      <c r="O5308">
        <v>32</v>
      </c>
      <c r="P5308" t="s">
        <v>24</v>
      </c>
      <c r="Q5308" t="s">
        <v>24</v>
      </c>
      <c r="R5308" t="s">
        <v>24</v>
      </c>
      <c r="S5308">
        <v>36</v>
      </c>
      <c r="T5308">
        <v>4</v>
      </c>
    </row>
    <row r="5309" spans="1:20">
      <c r="A5309" t="s">
        <v>37274</v>
      </c>
      <c r="B5309" t="s">
        <v>26940</v>
      </c>
      <c r="C5309" t="s">
        <v>26965</v>
      </c>
      <c r="D5309" t="s">
        <v>26966</v>
      </c>
      <c r="E5309" t="str">
        <f>IF(OR(EXACT(LEFT(F5309,1),"'"),EXACT(LEFT(F5309,1),"["),EXACT(LEFT(F5309,1),"("),EXACT(UPPER(LEFT(F5309,1)),LEFT(F5309,1))=FALSE),"-",IF(LEFT(F5309,10)="Candidatus", MID(F5309, FIND(" ", F5309), FIND(" ", F5309, FIND(" ", F5309, 1)+1)-FIND(" ", F5309)), MID(F5309, 1, FIND(" ", F5309))))</f>
        <v xml:space="preserve">Sphingomonas </v>
      </c>
      <c r="F5309" t="s">
        <v>26939</v>
      </c>
      <c r="G5309" t="s">
        <v>16</v>
      </c>
      <c r="H5309" t="s">
        <v>76</v>
      </c>
      <c r="I5309" t="s">
        <v>199</v>
      </c>
      <c r="J5309" t="s">
        <v>26940</v>
      </c>
      <c r="K5309" t="s">
        <v>26965</v>
      </c>
      <c r="L5309" t="s">
        <v>26966</v>
      </c>
      <c r="M5309" s="1" t="s">
        <v>26967</v>
      </c>
      <c r="N5309" s="1" t="s">
        <v>26968</v>
      </c>
      <c r="O5309">
        <v>3</v>
      </c>
      <c r="P5309" t="s">
        <v>24</v>
      </c>
      <c r="Q5309" t="s">
        <v>24</v>
      </c>
      <c r="R5309" t="s">
        <v>24</v>
      </c>
      <c r="S5309">
        <v>3</v>
      </c>
      <c r="T5309" t="s">
        <v>24</v>
      </c>
    </row>
    <row r="5310" spans="1:20">
      <c r="A5310" t="s">
        <v>37275</v>
      </c>
      <c r="B5310" t="s">
        <v>26970</v>
      </c>
      <c r="C5310" t="s">
        <v>26971</v>
      </c>
      <c r="D5310" t="s">
        <v>26972</v>
      </c>
      <c r="E5310" t="str">
        <f>IF(OR(EXACT(LEFT(F5310,1),"'"),EXACT(LEFT(F5310,1),"["),EXACT(LEFT(F5310,1),"("),EXACT(UPPER(LEFT(F5310,1)),LEFT(F5310,1))=FALSE),"-",IF(LEFT(F5310,10)="Candidatus", MID(F5310, FIND(" ", F5310), FIND(" ", F5310, FIND(" ", F5310, 1)+1)-FIND(" ", F5310)), MID(F5310, 1, FIND(" ", F5310))))</f>
        <v xml:space="preserve">Sphingomonas </v>
      </c>
      <c r="F5310" t="s">
        <v>26969</v>
      </c>
      <c r="G5310" t="s">
        <v>16</v>
      </c>
      <c r="H5310" t="s">
        <v>76</v>
      </c>
      <c r="I5310" t="s">
        <v>199</v>
      </c>
      <c r="J5310" t="s">
        <v>26970</v>
      </c>
      <c r="K5310" t="s">
        <v>26971</v>
      </c>
      <c r="L5310" t="s">
        <v>26972</v>
      </c>
      <c r="M5310" s="1" t="s">
        <v>26973</v>
      </c>
      <c r="N5310" s="1" t="s">
        <v>26974</v>
      </c>
      <c r="O5310">
        <v>41</v>
      </c>
      <c r="P5310" t="s">
        <v>24</v>
      </c>
      <c r="Q5310" t="s">
        <v>24</v>
      </c>
      <c r="R5310" t="s">
        <v>24</v>
      </c>
      <c r="S5310">
        <v>42</v>
      </c>
      <c r="T5310">
        <v>1</v>
      </c>
    </row>
    <row r="5311" spans="1:20">
      <c r="A5311" t="s">
        <v>37276</v>
      </c>
      <c r="B5311" t="s">
        <v>26975</v>
      </c>
      <c r="C5311" t="s">
        <v>26976</v>
      </c>
      <c r="D5311" t="s">
        <v>26977</v>
      </c>
      <c r="E5311" t="str">
        <f>IF(OR(EXACT(LEFT(F5311,1),"'"),EXACT(LEFT(F5311,1),"["),EXACT(LEFT(F5311,1),"("),EXACT(UPPER(LEFT(F5311,1)),LEFT(F5311,1))=FALSE),"-",IF(LEFT(F5311,10)="Candidatus", MID(F5311, FIND(" ", F5311), FIND(" ", F5311, FIND(" ", F5311, 1)+1)-FIND(" ", F5311)), MID(F5311, 1, FIND(" ", F5311))))</f>
        <v xml:space="preserve">Sphingomonas </v>
      </c>
      <c r="F5311" t="s">
        <v>26969</v>
      </c>
      <c r="G5311" t="s">
        <v>16</v>
      </c>
      <c r="H5311" t="s">
        <v>76</v>
      </c>
      <c r="I5311" t="s">
        <v>199</v>
      </c>
      <c r="J5311" t="s">
        <v>26975</v>
      </c>
      <c r="K5311" t="s">
        <v>26976</v>
      </c>
      <c r="L5311" t="s">
        <v>26977</v>
      </c>
      <c r="M5311" s="1" t="s">
        <v>26978</v>
      </c>
      <c r="N5311" s="1" t="s">
        <v>26979</v>
      </c>
      <c r="O5311">
        <v>130</v>
      </c>
      <c r="P5311" t="s">
        <v>24</v>
      </c>
      <c r="Q5311" t="s">
        <v>24</v>
      </c>
      <c r="R5311" t="s">
        <v>24</v>
      </c>
      <c r="S5311">
        <v>135</v>
      </c>
      <c r="T5311">
        <v>5</v>
      </c>
    </row>
    <row r="5312" spans="1:20">
      <c r="A5312" t="s">
        <v>37277</v>
      </c>
      <c r="B5312" t="s">
        <v>26981</v>
      </c>
      <c r="C5312" t="s">
        <v>26982</v>
      </c>
      <c r="D5312" t="s">
        <v>26983</v>
      </c>
      <c r="E5312" t="str">
        <f>IF(OR(EXACT(LEFT(F5312,1),"'"),EXACT(LEFT(F5312,1),"["),EXACT(LEFT(F5312,1),"("),EXACT(UPPER(LEFT(F5312,1)),LEFT(F5312,1))=FALSE),"-",IF(LEFT(F5312,10)="Candidatus", MID(F5312, FIND(" ", F5312), FIND(" ", F5312, FIND(" ", F5312, 1)+1)-FIND(" ", F5312)), MID(F5312, 1, FIND(" ", F5312))))</f>
        <v xml:space="preserve">Sphingomonas </v>
      </c>
      <c r="F5312" t="s">
        <v>26980</v>
      </c>
      <c r="G5312" t="s">
        <v>16</v>
      </c>
      <c r="H5312" t="s">
        <v>76</v>
      </c>
      <c r="I5312" t="s">
        <v>199</v>
      </c>
      <c r="J5312" t="s">
        <v>26981</v>
      </c>
      <c r="K5312" t="s">
        <v>26982</v>
      </c>
      <c r="L5312" t="s">
        <v>26983</v>
      </c>
      <c r="M5312" s="1" t="s">
        <v>26984</v>
      </c>
      <c r="N5312" s="1" t="s">
        <v>26985</v>
      </c>
      <c r="O5312">
        <v>285</v>
      </c>
      <c r="P5312" t="s">
        <v>24</v>
      </c>
      <c r="Q5312" t="s">
        <v>24</v>
      </c>
      <c r="R5312" t="s">
        <v>24</v>
      </c>
      <c r="S5312">
        <v>294</v>
      </c>
      <c r="T5312">
        <v>9</v>
      </c>
    </row>
    <row r="5313" spans="1:20">
      <c r="A5313" t="s">
        <v>37278</v>
      </c>
      <c r="B5313" t="s">
        <v>26986</v>
      </c>
      <c r="C5313" t="s">
        <v>26987</v>
      </c>
      <c r="D5313" t="s">
        <v>26988</v>
      </c>
      <c r="E5313" t="str">
        <f>IF(OR(EXACT(LEFT(F5313,1),"'"),EXACT(LEFT(F5313,1),"["),EXACT(LEFT(F5313,1),"("),EXACT(UPPER(LEFT(F5313,1)),LEFT(F5313,1))=FALSE),"-",IF(LEFT(F5313,10)="Candidatus", MID(F5313, FIND(" ", F5313), FIND(" ", F5313, FIND(" ", F5313, 1)+1)-FIND(" ", F5313)), MID(F5313, 1, FIND(" ", F5313))))</f>
        <v xml:space="preserve">Sphingomonas </v>
      </c>
      <c r="F5313" t="s">
        <v>26980</v>
      </c>
      <c r="G5313" t="s">
        <v>16</v>
      </c>
      <c r="H5313" t="s">
        <v>76</v>
      </c>
      <c r="I5313" t="s">
        <v>199</v>
      </c>
      <c r="J5313" t="s">
        <v>26986</v>
      </c>
      <c r="K5313" t="s">
        <v>26987</v>
      </c>
      <c r="L5313" t="s">
        <v>26988</v>
      </c>
      <c r="M5313" s="1" t="s">
        <v>26989</v>
      </c>
      <c r="N5313" s="1" t="s">
        <v>26990</v>
      </c>
      <c r="O5313">
        <v>180</v>
      </c>
      <c r="P5313" t="s">
        <v>24</v>
      </c>
      <c r="Q5313" t="s">
        <v>24</v>
      </c>
      <c r="R5313" t="s">
        <v>24</v>
      </c>
      <c r="S5313">
        <v>198</v>
      </c>
      <c r="T5313">
        <v>18</v>
      </c>
    </row>
    <row r="5314" spans="1:20">
      <c r="A5314" t="s">
        <v>37279</v>
      </c>
      <c r="B5314" t="s">
        <v>26992</v>
      </c>
      <c r="C5314" t="s">
        <v>26993</v>
      </c>
      <c r="D5314" t="s">
        <v>26994</v>
      </c>
      <c r="E5314" t="str">
        <f>IF(OR(EXACT(LEFT(F5314,1),"'"),EXACT(LEFT(F5314,1),"["),EXACT(LEFT(F5314,1),"("),EXACT(UPPER(LEFT(F5314,1)),LEFT(F5314,1))=FALSE),"-",IF(LEFT(F5314,10)="Candidatus", MID(F5314, FIND(" ", F5314), FIND(" ", F5314, FIND(" ", F5314, 1)+1)-FIND(" ", F5314)), MID(F5314, 1, FIND(" ", F5314))))</f>
        <v xml:space="preserve">Sphingopyxis </v>
      </c>
      <c r="F5314" t="s">
        <v>26991</v>
      </c>
      <c r="G5314" t="s">
        <v>16</v>
      </c>
      <c r="H5314" t="s">
        <v>76</v>
      </c>
      <c r="I5314" t="s">
        <v>199</v>
      </c>
      <c r="J5314" t="s">
        <v>26992</v>
      </c>
      <c r="K5314" t="s">
        <v>26993</v>
      </c>
      <c r="L5314" t="s">
        <v>26994</v>
      </c>
      <c r="M5314" s="1" t="s">
        <v>26995</v>
      </c>
      <c r="N5314" s="1" t="s">
        <v>26996</v>
      </c>
      <c r="O5314">
        <v>29</v>
      </c>
      <c r="P5314" t="s">
        <v>24</v>
      </c>
      <c r="Q5314" t="s">
        <v>24</v>
      </c>
      <c r="R5314" t="s">
        <v>24</v>
      </c>
      <c r="S5314">
        <v>30</v>
      </c>
      <c r="T5314">
        <v>1</v>
      </c>
    </row>
    <row r="5315" spans="1:20">
      <c r="A5315" t="s">
        <v>37280</v>
      </c>
      <c r="B5315" t="s">
        <v>26998</v>
      </c>
      <c r="C5315" t="s">
        <v>26999</v>
      </c>
      <c r="D5315" t="s">
        <v>27000</v>
      </c>
      <c r="E5315" t="str">
        <f>IF(OR(EXACT(LEFT(F5315,1),"'"),EXACT(LEFT(F5315,1),"["),EXACT(LEFT(F5315,1),"("),EXACT(UPPER(LEFT(F5315,1)),LEFT(F5315,1))=FALSE),"-",IF(LEFT(F5315,10)="Candidatus", MID(F5315, FIND(" ", F5315), FIND(" ", F5315, FIND(" ", F5315, 1)+1)-FIND(" ", F5315)), MID(F5315, 1, FIND(" ", F5315))))</f>
        <v xml:space="preserve">Sphingopyxis </v>
      </c>
      <c r="F5315" t="s">
        <v>26997</v>
      </c>
      <c r="G5315" t="s">
        <v>16</v>
      </c>
      <c r="H5315" t="s">
        <v>76</v>
      </c>
      <c r="I5315" t="s">
        <v>199</v>
      </c>
      <c r="J5315" t="s">
        <v>26998</v>
      </c>
      <c r="K5315" t="s">
        <v>26999</v>
      </c>
      <c r="L5315" t="s">
        <v>27000</v>
      </c>
      <c r="M5315" s="1" t="s">
        <v>27001</v>
      </c>
      <c r="N5315" s="1" t="s">
        <v>27002</v>
      </c>
      <c r="O5315">
        <v>180</v>
      </c>
      <c r="P5315" t="s">
        <v>24</v>
      </c>
      <c r="Q5315" t="s">
        <v>24</v>
      </c>
      <c r="R5315" t="s">
        <v>24</v>
      </c>
      <c r="S5315">
        <v>188</v>
      </c>
      <c r="T5315">
        <v>8</v>
      </c>
    </row>
    <row r="5316" spans="1:20">
      <c r="A5316" t="s">
        <v>37281</v>
      </c>
      <c r="B5316">
        <v>2</v>
      </c>
      <c r="C5316" t="s">
        <v>27004</v>
      </c>
      <c r="D5316" t="s">
        <v>27005</v>
      </c>
      <c r="E5316" t="str">
        <f>IF(OR(EXACT(LEFT(F5316,1),"'"),EXACT(LEFT(F5316,1),"["),EXACT(LEFT(F5316,1),"("),EXACT(UPPER(LEFT(F5316,1)),LEFT(F5316,1))=FALSE),"-",IF(LEFT(F5316,10)="Candidatus", MID(F5316, FIND(" ", F5316), FIND(" ", F5316, FIND(" ", F5316, 1)+1)-FIND(" ", F5316)), MID(F5316, 1, FIND(" ", F5316))))</f>
        <v xml:space="preserve">Sphingopyxis </v>
      </c>
      <c r="F5316" t="s">
        <v>27003</v>
      </c>
      <c r="G5316" t="s">
        <v>16</v>
      </c>
      <c r="H5316" t="s">
        <v>76</v>
      </c>
      <c r="I5316" t="s">
        <v>199</v>
      </c>
      <c r="J5316">
        <v>2</v>
      </c>
      <c r="K5316" t="s">
        <v>27004</v>
      </c>
      <c r="L5316" t="s">
        <v>27005</v>
      </c>
      <c r="M5316" s="1" t="s">
        <v>27006</v>
      </c>
      <c r="N5316" s="1" t="s">
        <v>27007</v>
      </c>
      <c r="O5316">
        <v>67</v>
      </c>
      <c r="P5316" t="s">
        <v>24</v>
      </c>
      <c r="Q5316" t="s">
        <v>24</v>
      </c>
      <c r="R5316" t="s">
        <v>24</v>
      </c>
      <c r="S5316">
        <v>69</v>
      </c>
      <c r="T5316">
        <v>2</v>
      </c>
    </row>
    <row r="5317" spans="1:20">
      <c r="A5317" t="s">
        <v>37282</v>
      </c>
      <c r="B5317">
        <v>3</v>
      </c>
      <c r="C5317" t="s">
        <v>27008</v>
      </c>
      <c r="D5317" t="s">
        <v>27009</v>
      </c>
      <c r="E5317" t="str">
        <f>IF(OR(EXACT(LEFT(F5317,1),"'"),EXACT(LEFT(F5317,1),"["),EXACT(LEFT(F5317,1),"("),EXACT(UPPER(LEFT(F5317,1)),LEFT(F5317,1))=FALSE),"-",IF(LEFT(F5317,10)="Candidatus", MID(F5317, FIND(" ", F5317), FIND(" ", F5317, FIND(" ", F5317, 1)+1)-FIND(" ", F5317)), MID(F5317, 1, FIND(" ", F5317))))</f>
        <v xml:space="preserve">Sphingopyxis </v>
      </c>
      <c r="F5317" t="s">
        <v>27003</v>
      </c>
      <c r="G5317" t="s">
        <v>16</v>
      </c>
      <c r="H5317" t="s">
        <v>76</v>
      </c>
      <c r="I5317" t="s">
        <v>199</v>
      </c>
      <c r="J5317">
        <v>3</v>
      </c>
      <c r="K5317" t="s">
        <v>27008</v>
      </c>
      <c r="L5317" t="s">
        <v>27009</v>
      </c>
      <c r="M5317" s="1" t="s">
        <v>27010</v>
      </c>
      <c r="N5317" s="1" t="s">
        <v>27011</v>
      </c>
      <c r="O5317">
        <v>41</v>
      </c>
      <c r="P5317" t="s">
        <v>24</v>
      </c>
      <c r="Q5317" t="s">
        <v>24</v>
      </c>
      <c r="R5317" t="s">
        <v>24</v>
      </c>
      <c r="S5317">
        <v>42</v>
      </c>
      <c r="T5317">
        <v>1</v>
      </c>
    </row>
    <row r="5318" spans="1:20">
      <c r="A5318" t="s">
        <v>37283</v>
      </c>
      <c r="B5318">
        <v>1</v>
      </c>
      <c r="C5318" t="s">
        <v>27012</v>
      </c>
      <c r="D5318" t="s">
        <v>27013</v>
      </c>
      <c r="E5318" t="str">
        <f>IF(OR(EXACT(LEFT(F5318,1),"'"),EXACT(LEFT(F5318,1),"["),EXACT(LEFT(F5318,1),"("),EXACT(UPPER(LEFT(F5318,1)),LEFT(F5318,1))=FALSE),"-",IF(LEFT(F5318,10)="Candidatus", MID(F5318, FIND(" ", F5318), FIND(" ", F5318, FIND(" ", F5318, 1)+1)-FIND(" ", F5318)), MID(F5318, 1, FIND(" ", F5318))))</f>
        <v xml:space="preserve">Sphingopyxis </v>
      </c>
      <c r="F5318" t="s">
        <v>27003</v>
      </c>
      <c r="G5318" t="s">
        <v>16</v>
      </c>
      <c r="H5318" t="s">
        <v>76</v>
      </c>
      <c r="I5318" t="s">
        <v>199</v>
      </c>
      <c r="J5318">
        <v>1</v>
      </c>
      <c r="K5318" t="s">
        <v>27012</v>
      </c>
      <c r="L5318" t="s">
        <v>27013</v>
      </c>
      <c r="M5318" s="1" t="s">
        <v>27014</v>
      </c>
      <c r="N5318" s="1" t="s">
        <v>27015</v>
      </c>
      <c r="O5318">
        <v>171</v>
      </c>
      <c r="P5318" t="s">
        <v>24</v>
      </c>
      <c r="Q5318" t="s">
        <v>24</v>
      </c>
      <c r="R5318" t="s">
        <v>24</v>
      </c>
      <c r="S5318">
        <v>175</v>
      </c>
      <c r="T5318">
        <v>4</v>
      </c>
    </row>
    <row r="5319" spans="1:20">
      <c r="A5319" t="s">
        <v>37284</v>
      </c>
      <c r="B5319">
        <v>4</v>
      </c>
      <c r="C5319" t="s">
        <v>27016</v>
      </c>
      <c r="D5319" t="s">
        <v>27017</v>
      </c>
      <c r="E5319" t="str">
        <f>IF(OR(EXACT(LEFT(F5319,1),"'"),EXACT(LEFT(F5319,1),"["),EXACT(LEFT(F5319,1),"("),EXACT(UPPER(LEFT(F5319,1)),LEFT(F5319,1))=FALSE),"-",IF(LEFT(F5319,10)="Candidatus", MID(F5319, FIND(" ", F5319), FIND(" ", F5319, FIND(" ", F5319, 1)+1)-FIND(" ", F5319)), MID(F5319, 1, FIND(" ", F5319))))</f>
        <v xml:space="preserve">Sphingopyxis </v>
      </c>
      <c r="F5319" t="s">
        <v>27003</v>
      </c>
      <c r="G5319" t="s">
        <v>16</v>
      </c>
      <c r="H5319" t="s">
        <v>76</v>
      </c>
      <c r="I5319" t="s">
        <v>199</v>
      </c>
      <c r="J5319">
        <v>4</v>
      </c>
      <c r="K5319" t="s">
        <v>27016</v>
      </c>
      <c r="L5319" t="s">
        <v>27017</v>
      </c>
      <c r="M5319" s="1" t="s">
        <v>27018</v>
      </c>
      <c r="N5319" s="1" t="s">
        <v>27019</v>
      </c>
      <c r="O5319">
        <v>26</v>
      </c>
      <c r="P5319" t="s">
        <v>24</v>
      </c>
      <c r="Q5319" t="s">
        <v>24</v>
      </c>
      <c r="R5319" t="s">
        <v>24</v>
      </c>
      <c r="S5319">
        <v>26</v>
      </c>
      <c r="T5319" t="s">
        <v>24</v>
      </c>
    </row>
    <row r="5320" spans="1:20">
      <c r="A5320" t="s">
        <v>37285</v>
      </c>
      <c r="B5320">
        <v>5</v>
      </c>
      <c r="C5320" t="s">
        <v>27020</v>
      </c>
      <c r="D5320" t="s">
        <v>27021</v>
      </c>
      <c r="E5320" t="str">
        <f>IF(OR(EXACT(LEFT(F5320,1),"'"),EXACT(LEFT(F5320,1),"["),EXACT(LEFT(F5320,1),"("),EXACT(UPPER(LEFT(F5320,1)),LEFT(F5320,1))=FALSE),"-",IF(LEFT(F5320,10)="Candidatus", MID(F5320, FIND(" ", F5320), FIND(" ", F5320, FIND(" ", F5320, 1)+1)-FIND(" ", F5320)), MID(F5320, 1, FIND(" ", F5320))))</f>
        <v xml:space="preserve">Sphingopyxis </v>
      </c>
      <c r="F5320" t="s">
        <v>27003</v>
      </c>
      <c r="G5320" t="s">
        <v>16</v>
      </c>
      <c r="H5320" t="s">
        <v>76</v>
      </c>
      <c r="I5320" t="s">
        <v>199</v>
      </c>
      <c r="J5320">
        <v>5</v>
      </c>
      <c r="K5320" t="s">
        <v>27020</v>
      </c>
      <c r="L5320" t="s">
        <v>27021</v>
      </c>
      <c r="M5320" s="1" t="s">
        <v>27022</v>
      </c>
      <c r="N5320" s="1" t="s">
        <v>27023</v>
      </c>
      <c r="O5320">
        <v>15</v>
      </c>
      <c r="P5320" t="s">
        <v>24</v>
      </c>
      <c r="Q5320" t="s">
        <v>24</v>
      </c>
      <c r="R5320" t="s">
        <v>24</v>
      </c>
      <c r="S5320">
        <v>15</v>
      </c>
      <c r="T5320" t="s">
        <v>24</v>
      </c>
    </row>
    <row r="5321" spans="1:20">
      <c r="A5321" t="s">
        <v>37286</v>
      </c>
      <c r="B5321" t="s">
        <v>66</v>
      </c>
      <c r="C5321" t="s">
        <v>27025</v>
      </c>
      <c r="D5321" t="s">
        <v>27026</v>
      </c>
      <c r="E5321" t="str">
        <f>IF(OR(EXACT(LEFT(F5321,1),"'"),EXACT(LEFT(F5321,1),"["),EXACT(LEFT(F5321,1),"("),EXACT(UPPER(LEFT(F5321,1)),LEFT(F5321,1))=FALSE),"-",IF(LEFT(F5321,10)="Candidatus", MID(F5321, FIND(" ", F5321), FIND(" ", F5321, FIND(" ", F5321, 1)+1)-FIND(" ", F5321)), MID(F5321, 1, FIND(" ", F5321))))</f>
        <v xml:space="preserve">Sphingopyxis </v>
      </c>
      <c r="F5321" t="s">
        <v>27024</v>
      </c>
      <c r="G5321" t="s">
        <v>16</v>
      </c>
      <c r="H5321" t="s">
        <v>76</v>
      </c>
      <c r="I5321" t="s">
        <v>199</v>
      </c>
      <c r="J5321" t="s">
        <v>66</v>
      </c>
      <c r="K5321" t="s">
        <v>27025</v>
      </c>
      <c r="L5321" t="s">
        <v>27026</v>
      </c>
      <c r="M5321" s="1" t="s">
        <v>27027</v>
      </c>
      <c r="N5321" s="1" t="s">
        <v>27028</v>
      </c>
      <c r="O5321">
        <v>129</v>
      </c>
      <c r="P5321" t="s">
        <v>24</v>
      </c>
      <c r="Q5321" t="s">
        <v>24</v>
      </c>
      <c r="R5321" t="s">
        <v>24</v>
      </c>
      <c r="S5321">
        <v>133</v>
      </c>
      <c r="T5321">
        <v>4</v>
      </c>
    </row>
    <row r="5322" spans="1:20">
      <c r="A5322" t="s">
        <v>37287</v>
      </c>
      <c r="B5322" t="s">
        <v>66</v>
      </c>
      <c r="C5322" t="s">
        <v>27029</v>
      </c>
      <c r="D5322" t="s">
        <v>27030</v>
      </c>
      <c r="E5322" t="str">
        <f>IF(OR(EXACT(LEFT(F5322,1),"'"),EXACT(LEFT(F5322,1),"["),EXACT(LEFT(F5322,1),"("),EXACT(UPPER(LEFT(F5322,1)),LEFT(F5322,1))=FALSE),"-",IF(LEFT(F5322,10)="Candidatus", MID(F5322, FIND(" ", F5322), FIND(" ", F5322, FIND(" ", F5322, 1)+1)-FIND(" ", F5322)), MID(F5322, 1, FIND(" ", F5322))))</f>
        <v xml:space="preserve">Sphingopyxis </v>
      </c>
      <c r="F5322" t="s">
        <v>27024</v>
      </c>
      <c r="G5322" t="s">
        <v>16</v>
      </c>
      <c r="H5322" t="s">
        <v>76</v>
      </c>
      <c r="I5322" t="s">
        <v>199</v>
      </c>
      <c r="J5322" t="s">
        <v>66</v>
      </c>
      <c r="K5322" t="s">
        <v>27029</v>
      </c>
      <c r="L5322" t="s">
        <v>27030</v>
      </c>
      <c r="M5322" s="1" t="s">
        <v>27031</v>
      </c>
      <c r="N5322" s="1" t="s">
        <v>27032</v>
      </c>
      <c r="O5322">
        <v>373</v>
      </c>
      <c r="P5322" t="s">
        <v>24</v>
      </c>
      <c r="Q5322" t="s">
        <v>24</v>
      </c>
      <c r="R5322" t="s">
        <v>24</v>
      </c>
      <c r="S5322">
        <v>386</v>
      </c>
      <c r="T5322">
        <v>13</v>
      </c>
    </row>
    <row r="5323" spans="1:20">
      <c r="A5323" t="s">
        <v>37288</v>
      </c>
      <c r="B5323" t="s">
        <v>27034</v>
      </c>
      <c r="C5323" t="s">
        <v>27035</v>
      </c>
      <c r="D5323" t="s">
        <v>27036</v>
      </c>
      <c r="E5323" t="str">
        <f>IF(OR(EXACT(LEFT(F5323,1),"'"),EXACT(LEFT(F5323,1),"["),EXACT(LEFT(F5323,1),"("),EXACT(UPPER(LEFT(F5323,1)),LEFT(F5323,1))=FALSE),"-",IF(LEFT(F5323,10)="Candidatus", MID(F5323, FIND(" ", F5323), FIND(" ", F5323, FIND(" ", F5323, 1)+1)-FIND(" ", F5323)), MID(F5323, 1, FIND(" ", F5323))))</f>
        <v xml:space="preserve">Sphingopyxis </v>
      </c>
      <c r="F5323" t="s">
        <v>27033</v>
      </c>
      <c r="G5323" t="s">
        <v>16</v>
      </c>
      <c r="H5323" t="s">
        <v>76</v>
      </c>
      <c r="I5323" t="s">
        <v>199</v>
      </c>
      <c r="J5323" t="s">
        <v>27034</v>
      </c>
      <c r="K5323" t="s">
        <v>27035</v>
      </c>
      <c r="L5323" t="s">
        <v>27036</v>
      </c>
      <c r="M5323" s="1" t="s">
        <v>27037</v>
      </c>
      <c r="N5323" s="1" t="s">
        <v>27038</v>
      </c>
      <c r="O5323">
        <v>5</v>
      </c>
      <c r="P5323" t="s">
        <v>24</v>
      </c>
      <c r="Q5323" t="s">
        <v>24</v>
      </c>
      <c r="R5323" t="s">
        <v>24</v>
      </c>
      <c r="S5323">
        <v>5</v>
      </c>
      <c r="T5323" t="s">
        <v>24</v>
      </c>
    </row>
    <row r="5324" spans="1:20">
      <c r="A5324" t="s">
        <v>37289</v>
      </c>
      <c r="B5324" t="s">
        <v>66</v>
      </c>
      <c r="C5324" t="s">
        <v>27040</v>
      </c>
      <c r="D5324" t="s">
        <v>27041</v>
      </c>
      <c r="E5324" t="str">
        <f>IF(OR(EXACT(LEFT(F5324,1),"'"),EXACT(LEFT(F5324,1),"["),EXACT(LEFT(F5324,1),"("),EXACT(UPPER(LEFT(F5324,1)),LEFT(F5324,1))=FALSE),"-",IF(LEFT(F5324,10)="Candidatus", MID(F5324, FIND(" ", F5324), FIND(" ", F5324, FIND(" ", F5324, 1)+1)-FIND(" ", F5324)), MID(F5324, 1, FIND(" ", F5324))))</f>
        <v xml:space="preserve">Sphingopyxis </v>
      </c>
      <c r="F5324" t="s">
        <v>27039</v>
      </c>
      <c r="G5324" t="s">
        <v>16</v>
      </c>
      <c r="H5324" t="s">
        <v>76</v>
      </c>
      <c r="I5324" t="s">
        <v>199</v>
      </c>
      <c r="J5324" t="s">
        <v>66</v>
      </c>
      <c r="K5324" t="s">
        <v>27040</v>
      </c>
      <c r="L5324" t="s">
        <v>27041</v>
      </c>
      <c r="M5324" s="1" t="s">
        <v>27042</v>
      </c>
      <c r="N5324" s="1" t="s">
        <v>27043</v>
      </c>
      <c r="O5324">
        <v>231</v>
      </c>
      <c r="P5324" t="s">
        <v>24</v>
      </c>
      <c r="Q5324" t="s">
        <v>24</v>
      </c>
      <c r="R5324" t="s">
        <v>24</v>
      </c>
      <c r="S5324">
        <v>239</v>
      </c>
      <c r="T5324">
        <v>8</v>
      </c>
    </row>
    <row r="5325" spans="1:20">
      <c r="A5325" t="s">
        <v>37290</v>
      </c>
      <c r="B5325" t="s">
        <v>27045</v>
      </c>
      <c r="C5325" t="s">
        <v>27046</v>
      </c>
      <c r="D5325" t="s">
        <v>27047</v>
      </c>
      <c r="E5325" t="str">
        <f>IF(OR(EXACT(LEFT(F5325,1),"'"),EXACT(LEFT(F5325,1),"["),EXACT(LEFT(F5325,1),"("),EXACT(UPPER(LEFT(F5325,1)),LEFT(F5325,1))=FALSE),"-",IF(LEFT(F5325,10)="Candidatus", MID(F5325, FIND(" ", F5325), FIND(" ", F5325, FIND(" ", F5325, 1)+1)-FIND(" ", F5325)), MID(F5325, 1, FIND(" ", F5325))))</f>
        <v xml:space="preserve">Spiroplasma </v>
      </c>
      <c r="F5325" t="s">
        <v>27044</v>
      </c>
      <c r="G5325" t="s">
        <v>16</v>
      </c>
      <c r="H5325" t="s">
        <v>17</v>
      </c>
      <c r="I5325" t="s">
        <v>18</v>
      </c>
      <c r="J5325" t="s">
        <v>27045</v>
      </c>
      <c r="K5325" t="s">
        <v>27046</v>
      </c>
      <c r="L5325" t="s">
        <v>27047</v>
      </c>
      <c r="M5325" s="1" t="s">
        <v>27048</v>
      </c>
      <c r="N5325" s="1" t="s">
        <v>27049</v>
      </c>
      <c r="O5325">
        <v>10</v>
      </c>
      <c r="P5325" t="s">
        <v>24</v>
      </c>
      <c r="Q5325" t="s">
        <v>24</v>
      </c>
      <c r="R5325" t="s">
        <v>24</v>
      </c>
      <c r="S5325">
        <v>12</v>
      </c>
      <c r="T5325">
        <v>2</v>
      </c>
    </row>
    <row r="5326" spans="1:20">
      <c r="A5326" t="s">
        <v>37291</v>
      </c>
      <c r="B5326" t="s">
        <v>27051</v>
      </c>
      <c r="C5326" t="s">
        <v>27052</v>
      </c>
      <c r="D5326" t="s">
        <v>24</v>
      </c>
      <c r="E5326" t="str">
        <f>IF(OR(EXACT(LEFT(F5326,1),"'"),EXACT(LEFT(F5326,1),"["),EXACT(LEFT(F5326,1),"("),EXACT(UPPER(LEFT(F5326,1)),LEFT(F5326,1))=FALSE),"-",IF(LEFT(F5326,10)="Candidatus", MID(F5326, FIND(" ", F5326), FIND(" ", F5326, FIND(" ", F5326, 1)+1)-FIND(" ", F5326)), MID(F5326, 1, FIND(" ", F5326))))</f>
        <v xml:space="preserve">Spiroplasma </v>
      </c>
      <c r="F5326" t="s">
        <v>27050</v>
      </c>
      <c r="G5326" t="s">
        <v>16</v>
      </c>
      <c r="H5326" t="s">
        <v>17</v>
      </c>
      <c r="I5326" t="s">
        <v>18</v>
      </c>
      <c r="J5326" t="s">
        <v>27051</v>
      </c>
      <c r="K5326" t="s">
        <v>27052</v>
      </c>
      <c r="L5326" t="s">
        <v>24</v>
      </c>
      <c r="M5326" s="1" t="s">
        <v>27053</v>
      </c>
      <c r="N5326" s="1" t="s">
        <v>27054</v>
      </c>
      <c r="O5326">
        <v>10</v>
      </c>
      <c r="P5326" t="s">
        <v>24</v>
      </c>
      <c r="Q5326" t="s">
        <v>24</v>
      </c>
      <c r="R5326" t="s">
        <v>24</v>
      </c>
      <c r="S5326">
        <v>10</v>
      </c>
      <c r="T5326" t="s">
        <v>24</v>
      </c>
    </row>
    <row r="5327" spans="1:20">
      <c r="A5327" t="s">
        <v>37292</v>
      </c>
      <c r="B5327" t="s">
        <v>27055</v>
      </c>
      <c r="C5327" t="s">
        <v>27056</v>
      </c>
      <c r="D5327" t="s">
        <v>27057</v>
      </c>
      <c r="E5327" t="str">
        <f>IF(OR(EXACT(LEFT(F5327,1),"'"),EXACT(LEFT(F5327,1),"["),EXACT(LEFT(F5327,1),"("),EXACT(UPPER(LEFT(F5327,1)),LEFT(F5327,1))=FALSE),"-",IF(LEFT(F5327,10)="Candidatus", MID(F5327, FIND(" ", F5327), FIND(" ", F5327, FIND(" ", F5327, 1)+1)-FIND(" ", F5327)), MID(F5327, 1, FIND(" ", F5327))))</f>
        <v xml:space="preserve">Spiroplasma </v>
      </c>
      <c r="F5327" t="s">
        <v>27044</v>
      </c>
      <c r="G5327" t="s">
        <v>16</v>
      </c>
      <c r="H5327" t="s">
        <v>17</v>
      </c>
      <c r="I5327" t="s">
        <v>18</v>
      </c>
      <c r="J5327" t="s">
        <v>27055</v>
      </c>
      <c r="K5327" t="s">
        <v>27056</v>
      </c>
      <c r="L5327" t="s">
        <v>27057</v>
      </c>
      <c r="M5327" s="1">
        <v>29037</v>
      </c>
      <c r="N5327" s="1" t="s">
        <v>27058</v>
      </c>
      <c r="O5327">
        <v>8</v>
      </c>
      <c r="P5327" t="s">
        <v>24</v>
      </c>
      <c r="Q5327" t="s">
        <v>24</v>
      </c>
      <c r="R5327" t="s">
        <v>24</v>
      </c>
      <c r="S5327">
        <v>8</v>
      </c>
      <c r="T5327" t="s">
        <v>24</v>
      </c>
    </row>
    <row r="5328" spans="1:20">
      <c r="A5328" t="s">
        <v>37293</v>
      </c>
      <c r="B5328" t="s">
        <v>27059</v>
      </c>
      <c r="C5328" t="s">
        <v>27060</v>
      </c>
      <c r="D5328" t="s">
        <v>27061</v>
      </c>
      <c r="E5328" t="str">
        <f>IF(OR(EXACT(LEFT(F5328,1),"'"),EXACT(LEFT(F5328,1),"["),EXACT(LEFT(F5328,1),"("),EXACT(UPPER(LEFT(F5328,1)),LEFT(F5328,1))=FALSE),"-",IF(LEFT(F5328,10)="Candidatus", MID(F5328, FIND(" ", F5328), FIND(" ", F5328, FIND(" ", F5328, 1)+1)-FIND(" ", F5328)), MID(F5328, 1, FIND(" ", F5328))))</f>
        <v xml:space="preserve">Spiroplasma </v>
      </c>
      <c r="F5328" t="s">
        <v>27044</v>
      </c>
      <c r="G5328" t="s">
        <v>16</v>
      </c>
      <c r="H5328" t="s">
        <v>17</v>
      </c>
      <c r="I5328" t="s">
        <v>18</v>
      </c>
      <c r="J5328" t="s">
        <v>27059</v>
      </c>
      <c r="K5328" t="s">
        <v>27060</v>
      </c>
      <c r="L5328" t="s">
        <v>27061</v>
      </c>
      <c r="M5328" s="1" t="s">
        <v>27062</v>
      </c>
      <c r="N5328" s="1" t="s">
        <v>27063</v>
      </c>
      <c r="O5328">
        <v>17</v>
      </c>
      <c r="P5328" t="s">
        <v>24</v>
      </c>
      <c r="Q5328" t="s">
        <v>24</v>
      </c>
      <c r="R5328" t="s">
        <v>24</v>
      </c>
      <c r="S5328">
        <v>19</v>
      </c>
      <c r="T5328">
        <v>2</v>
      </c>
    </row>
    <row r="5329" spans="1:20">
      <c r="A5329" t="s">
        <v>37294</v>
      </c>
      <c r="B5329" t="s">
        <v>27064</v>
      </c>
      <c r="C5329" t="s">
        <v>27065</v>
      </c>
      <c r="D5329" t="s">
        <v>27066</v>
      </c>
      <c r="E5329" t="str">
        <f>IF(OR(EXACT(LEFT(F5329,1),"'"),EXACT(LEFT(F5329,1),"["),EXACT(LEFT(F5329,1),"("),EXACT(UPPER(LEFT(F5329,1)),LEFT(F5329,1))=FALSE),"-",IF(LEFT(F5329,10)="Candidatus", MID(F5329, FIND(" ", F5329), FIND(" ", F5329, FIND(" ", F5329, 1)+1)-FIND(" ", F5329)), MID(F5329, 1, FIND(" ", F5329))))</f>
        <v xml:space="preserve">Spiroplasma </v>
      </c>
      <c r="F5329" t="s">
        <v>27044</v>
      </c>
      <c r="G5329" t="s">
        <v>16</v>
      </c>
      <c r="H5329" t="s">
        <v>17</v>
      </c>
      <c r="I5329" t="s">
        <v>18</v>
      </c>
      <c r="J5329" t="s">
        <v>27064</v>
      </c>
      <c r="K5329" t="s">
        <v>27065</v>
      </c>
      <c r="L5329" t="s">
        <v>27066</v>
      </c>
      <c r="M5329" s="1" t="s">
        <v>27067</v>
      </c>
      <c r="N5329" s="1" t="s">
        <v>27068</v>
      </c>
      <c r="O5329">
        <v>14</v>
      </c>
      <c r="P5329" t="s">
        <v>24</v>
      </c>
      <c r="Q5329" t="s">
        <v>24</v>
      </c>
      <c r="R5329" t="s">
        <v>24</v>
      </c>
      <c r="S5329">
        <v>16</v>
      </c>
      <c r="T5329">
        <v>2</v>
      </c>
    </row>
    <row r="5330" spans="1:20">
      <c r="A5330" t="s">
        <v>37295</v>
      </c>
      <c r="B5330" t="s">
        <v>27069</v>
      </c>
      <c r="C5330" t="s">
        <v>27070</v>
      </c>
      <c r="D5330" t="s">
        <v>27071</v>
      </c>
      <c r="E5330" t="str">
        <f>IF(OR(EXACT(LEFT(F5330,1),"'"),EXACT(LEFT(F5330,1),"["),EXACT(LEFT(F5330,1),"("),EXACT(UPPER(LEFT(F5330,1)),LEFT(F5330,1))=FALSE),"-",IF(LEFT(F5330,10)="Candidatus", MID(F5330, FIND(" ", F5330), FIND(" ", F5330, FIND(" ", F5330, 1)+1)-FIND(" ", F5330)), MID(F5330, 1, FIND(" ", F5330))))</f>
        <v xml:space="preserve">Spiroplasma </v>
      </c>
      <c r="F5330" t="s">
        <v>27044</v>
      </c>
      <c r="G5330" t="s">
        <v>16</v>
      </c>
      <c r="H5330" t="s">
        <v>17</v>
      </c>
      <c r="I5330" t="s">
        <v>18</v>
      </c>
      <c r="J5330" t="s">
        <v>27069</v>
      </c>
      <c r="K5330" t="s">
        <v>27070</v>
      </c>
      <c r="L5330" t="s">
        <v>27071</v>
      </c>
      <c r="M5330" s="1" t="s">
        <v>27072</v>
      </c>
      <c r="N5330" s="1" t="s">
        <v>27073</v>
      </c>
      <c r="O5330">
        <v>12</v>
      </c>
      <c r="P5330" t="s">
        <v>24</v>
      </c>
      <c r="Q5330" t="s">
        <v>24</v>
      </c>
      <c r="R5330" t="s">
        <v>24</v>
      </c>
      <c r="S5330">
        <v>12</v>
      </c>
      <c r="T5330" t="s">
        <v>24</v>
      </c>
    </row>
    <row r="5331" spans="1:20">
      <c r="A5331" t="s">
        <v>37296</v>
      </c>
      <c r="B5331" t="s">
        <v>27074</v>
      </c>
      <c r="C5331" t="s">
        <v>27075</v>
      </c>
      <c r="D5331" t="s">
        <v>27076</v>
      </c>
      <c r="E5331" t="str">
        <f>IF(OR(EXACT(LEFT(F5331,1),"'"),EXACT(LEFT(F5331,1),"["),EXACT(LEFT(F5331,1),"("),EXACT(UPPER(LEFT(F5331,1)),LEFT(F5331,1))=FALSE),"-",IF(LEFT(F5331,10)="Candidatus", MID(F5331, FIND(" ", F5331), FIND(" ", F5331, FIND(" ", F5331, 1)+1)-FIND(" ", F5331)), MID(F5331, 1, FIND(" ", F5331))))</f>
        <v xml:space="preserve">Spiroplasma </v>
      </c>
      <c r="F5331" t="s">
        <v>27044</v>
      </c>
      <c r="G5331" t="s">
        <v>16</v>
      </c>
      <c r="H5331" t="s">
        <v>17</v>
      </c>
      <c r="I5331" t="s">
        <v>18</v>
      </c>
      <c r="J5331" t="s">
        <v>27074</v>
      </c>
      <c r="K5331" t="s">
        <v>27075</v>
      </c>
      <c r="L5331" t="s">
        <v>27076</v>
      </c>
      <c r="M5331" s="1" t="s">
        <v>27077</v>
      </c>
      <c r="N5331" s="1" t="s">
        <v>27078</v>
      </c>
      <c r="O5331">
        <v>24</v>
      </c>
      <c r="P5331" t="s">
        <v>24</v>
      </c>
      <c r="Q5331" t="s">
        <v>24</v>
      </c>
      <c r="R5331" t="s">
        <v>24</v>
      </c>
      <c r="S5331">
        <v>26</v>
      </c>
      <c r="T5331">
        <v>2</v>
      </c>
    </row>
    <row r="5332" spans="1:20">
      <c r="A5332" t="s">
        <v>37297</v>
      </c>
      <c r="B5332" t="s">
        <v>27079</v>
      </c>
      <c r="C5332" t="s">
        <v>27080</v>
      </c>
      <c r="D5332" t="s">
        <v>27081</v>
      </c>
      <c r="E5332" t="str">
        <f>IF(OR(EXACT(LEFT(F5332,1),"'"),EXACT(LEFT(F5332,1),"["),EXACT(LEFT(F5332,1),"("),EXACT(UPPER(LEFT(F5332,1)),LEFT(F5332,1))=FALSE),"-",IF(LEFT(F5332,10)="Candidatus", MID(F5332, FIND(" ", F5332), FIND(" ", F5332, FIND(" ", F5332, 1)+1)-FIND(" ", F5332)), MID(F5332, 1, FIND(" ", F5332))))</f>
        <v xml:space="preserve">Spiroplasma </v>
      </c>
      <c r="F5332" t="s">
        <v>27044</v>
      </c>
      <c r="G5332" t="s">
        <v>16</v>
      </c>
      <c r="H5332" t="s">
        <v>17</v>
      </c>
      <c r="I5332" t="s">
        <v>18</v>
      </c>
      <c r="J5332" t="s">
        <v>27079</v>
      </c>
      <c r="K5332" t="s">
        <v>27080</v>
      </c>
      <c r="L5332" t="s">
        <v>27081</v>
      </c>
      <c r="M5332" s="1" t="s">
        <v>27082</v>
      </c>
      <c r="N5332" s="1" t="s">
        <v>27083</v>
      </c>
      <c r="O5332">
        <v>25</v>
      </c>
      <c r="P5332" t="s">
        <v>24</v>
      </c>
      <c r="Q5332" t="s">
        <v>24</v>
      </c>
      <c r="R5332" t="s">
        <v>24</v>
      </c>
      <c r="S5332">
        <v>37</v>
      </c>
      <c r="T5332">
        <v>12</v>
      </c>
    </row>
    <row r="5333" spans="1:20">
      <c r="A5333" t="s">
        <v>37298</v>
      </c>
      <c r="B5333" t="s">
        <v>27085</v>
      </c>
      <c r="C5333" t="s">
        <v>27086</v>
      </c>
      <c r="D5333" t="s">
        <v>24</v>
      </c>
      <c r="E5333" t="str">
        <f>IF(OR(EXACT(LEFT(F5333,1),"'"),EXACT(LEFT(F5333,1),"["),EXACT(LEFT(F5333,1),"("),EXACT(UPPER(LEFT(F5333,1)),LEFT(F5333,1))=FALSE),"-",IF(LEFT(F5333,10)="Candidatus", MID(F5333, FIND(" ", F5333), FIND(" ", F5333, FIND(" ", F5333, 1)+1)-FIND(" ", F5333)), MID(F5333, 1, FIND(" ", F5333))))</f>
        <v xml:space="preserve">Spiroplasma </v>
      </c>
      <c r="F5333" t="s">
        <v>27084</v>
      </c>
      <c r="G5333" t="s">
        <v>16</v>
      </c>
      <c r="H5333" t="s">
        <v>17</v>
      </c>
      <c r="I5333" t="s">
        <v>18</v>
      </c>
      <c r="J5333" t="s">
        <v>27085</v>
      </c>
      <c r="K5333" t="s">
        <v>27086</v>
      </c>
      <c r="L5333" t="s">
        <v>24</v>
      </c>
      <c r="M5333" s="1" t="s">
        <v>27087</v>
      </c>
      <c r="N5333" s="1" t="s">
        <v>27088</v>
      </c>
      <c r="O5333">
        <v>18</v>
      </c>
      <c r="P5333" t="s">
        <v>24</v>
      </c>
      <c r="Q5333" t="s">
        <v>24</v>
      </c>
      <c r="R5333" t="s">
        <v>24</v>
      </c>
      <c r="S5333">
        <v>18</v>
      </c>
      <c r="T5333" t="s">
        <v>24</v>
      </c>
    </row>
    <row r="5334" spans="1:20">
      <c r="A5334" t="s">
        <v>37299</v>
      </c>
      <c r="B5334" t="s">
        <v>27089</v>
      </c>
      <c r="C5334" t="s">
        <v>27090</v>
      </c>
      <c r="D5334" t="s">
        <v>27091</v>
      </c>
      <c r="E5334" t="str">
        <f>IF(OR(EXACT(LEFT(F5334,1),"'"),EXACT(LEFT(F5334,1),"["),EXACT(LEFT(F5334,1),"("),EXACT(UPPER(LEFT(F5334,1)),LEFT(F5334,1))=FALSE),"-",IF(LEFT(F5334,10)="Candidatus", MID(F5334, FIND(" ", F5334), FIND(" ", F5334, FIND(" ", F5334, 1)+1)-FIND(" ", F5334)), MID(F5334, 1, FIND(" ", F5334))))</f>
        <v xml:space="preserve">Spiroplasma </v>
      </c>
      <c r="F5334" t="s">
        <v>27084</v>
      </c>
      <c r="G5334" t="s">
        <v>16</v>
      </c>
      <c r="H5334" t="s">
        <v>17</v>
      </c>
      <c r="I5334" t="s">
        <v>18</v>
      </c>
      <c r="J5334" t="s">
        <v>27089</v>
      </c>
      <c r="K5334" t="s">
        <v>27090</v>
      </c>
      <c r="L5334" t="s">
        <v>27091</v>
      </c>
      <c r="M5334" s="1" t="s">
        <v>27092</v>
      </c>
      <c r="N5334" s="1" t="s">
        <v>27093</v>
      </c>
      <c r="O5334">
        <v>10</v>
      </c>
      <c r="P5334" t="s">
        <v>24</v>
      </c>
      <c r="Q5334" t="s">
        <v>24</v>
      </c>
      <c r="R5334" t="s">
        <v>24</v>
      </c>
      <c r="S5334">
        <v>10</v>
      </c>
      <c r="T5334" t="s">
        <v>24</v>
      </c>
    </row>
    <row r="5335" spans="1:20">
      <c r="A5335" t="s">
        <v>37300</v>
      </c>
      <c r="B5335" t="s">
        <v>27094</v>
      </c>
      <c r="C5335" t="s">
        <v>27095</v>
      </c>
      <c r="D5335" t="s">
        <v>27096</v>
      </c>
      <c r="E5335" t="str">
        <f>IF(OR(EXACT(LEFT(F5335,1),"'"),EXACT(LEFT(F5335,1),"["),EXACT(LEFT(F5335,1),"("),EXACT(UPPER(LEFT(F5335,1)),LEFT(F5335,1))=FALSE),"-",IF(LEFT(F5335,10)="Candidatus", MID(F5335, FIND(" ", F5335), FIND(" ", F5335, FIND(" ", F5335, 1)+1)-FIND(" ", F5335)), MID(F5335, 1, FIND(" ", F5335))))</f>
        <v xml:space="preserve">Spiroplasma </v>
      </c>
      <c r="F5335" t="s">
        <v>27084</v>
      </c>
      <c r="G5335" t="s">
        <v>16</v>
      </c>
      <c r="H5335" t="s">
        <v>17</v>
      </c>
      <c r="I5335" t="s">
        <v>18</v>
      </c>
      <c r="J5335" t="s">
        <v>27094</v>
      </c>
      <c r="K5335" t="s">
        <v>27095</v>
      </c>
      <c r="L5335" t="s">
        <v>27096</v>
      </c>
      <c r="M5335" s="1" t="s">
        <v>27097</v>
      </c>
      <c r="N5335" s="1" t="s">
        <v>27098</v>
      </c>
      <c r="O5335">
        <v>13</v>
      </c>
      <c r="P5335" t="s">
        <v>24</v>
      </c>
      <c r="Q5335" t="s">
        <v>24</v>
      </c>
      <c r="R5335" t="s">
        <v>24</v>
      </c>
      <c r="S5335">
        <v>13</v>
      </c>
      <c r="T5335" t="s">
        <v>24</v>
      </c>
    </row>
    <row r="5336" spans="1:20">
      <c r="A5336" t="s">
        <v>37301</v>
      </c>
      <c r="B5336" t="s">
        <v>27099</v>
      </c>
      <c r="C5336" t="s">
        <v>27100</v>
      </c>
      <c r="D5336" t="s">
        <v>27101</v>
      </c>
      <c r="E5336" t="str">
        <f>IF(OR(EXACT(LEFT(F5336,1),"'"),EXACT(LEFT(F5336,1),"["),EXACT(LEFT(F5336,1),"("),EXACT(UPPER(LEFT(F5336,1)),LEFT(F5336,1))=FALSE),"-",IF(LEFT(F5336,10)="Candidatus", MID(F5336, FIND(" ", F5336), FIND(" ", F5336, FIND(" ", F5336, 1)+1)-FIND(" ", F5336)), MID(F5336, 1, FIND(" ", F5336))))</f>
        <v xml:space="preserve">Spiroplasma </v>
      </c>
      <c r="F5336" t="s">
        <v>27084</v>
      </c>
      <c r="G5336" t="s">
        <v>16</v>
      </c>
      <c r="H5336" t="s">
        <v>17</v>
      </c>
      <c r="I5336" t="s">
        <v>18</v>
      </c>
      <c r="J5336" t="s">
        <v>27099</v>
      </c>
      <c r="K5336" t="s">
        <v>27100</v>
      </c>
      <c r="L5336" t="s">
        <v>27101</v>
      </c>
      <c r="M5336" s="1" t="s">
        <v>27102</v>
      </c>
      <c r="N5336" s="1" t="s">
        <v>27103</v>
      </c>
      <c r="O5336">
        <v>22</v>
      </c>
      <c r="P5336" t="s">
        <v>24</v>
      </c>
      <c r="Q5336" t="s">
        <v>24</v>
      </c>
      <c r="R5336" t="s">
        <v>24</v>
      </c>
      <c r="S5336">
        <v>22</v>
      </c>
      <c r="T5336" t="s">
        <v>24</v>
      </c>
    </row>
    <row r="5337" spans="1:20">
      <c r="A5337" t="s">
        <v>37302</v>
      </c>
      <c r="B5337" t="s">
        <v>27105</v>
      </c>
      <c r="C5337" t="s">
        <v>27106</v>
      </c>
      <c r="D5337" t="s">
        <v>27107</v>
      </c>
      <c r="E5337" t="str">
        <f>IF(OR(EXACT(LEFT(F5337,1),"'"),EXACT(LEFT(F5337,1),"["),EXACT(LEFT(F5337,1),"("),EXACT(UPPER(LEFT(F5337,1)),LEFT(F5337,1))=FALSE),"-",IF(LEFT(F5337,10)="Candidatus", MID(F5337, FIND(" ", F5337), FIND(" ", F5337, FIND(" ", F5337, 1)+1)-FIND(" ", F5337)), MID(F5337, 1, FIND(" ", F5337))))</f>
        <v xml:space="preserve">Spiroplasma </v>
      </c>
      <c r="F5337" t="s">
        <v>27104</v>
      </c>
      <c r="G5337" t="s">
        <v>16</v>
      </c>
      <c r="H5337" t="s">
        <v>17</v>
      </c>
      <c r="I5337" t="s">
        <v>18</v>
      </c>
      <c r="J5337" t="s">
        <v>27105</v>
      </c>
      <c r="K5337" t="s">
        <v>27106</v>
      </c>
      <c r="L5337" t="s">
        <v>27107</v>
      </c>
      <c r="M5337" s="1" t="s">
        <v>27108</v>
      </c>
      <c r="N5337" s="1" t="s">
        <v>27109</v>
      </c>
      <c r="O5337">
        <v>19</v>
      </c>
      <c r="P5337" t="s">
        <v>24</v>
      </c>
      <c r="Q5337" t="s">
        <v>24</v>
      </c>
      <c r="R5337" t="s">
        <v>24</v>
      </c>
      <c r="S5337">
        <v>19</v>
      </c>
      <c r="T5337" t="s">
        <v>24</v>
      </c>
    </row>
    <row r="5338" spans="1:20">
      <c r="A5338" t="s">
        <v>37303</v>
      </c>
      <c r="B5338" t="s">
        <v>27110</v>
      </c>
      <c r="C5338" t="s">
        <v>27111</v>
      </c>
      <c r="D5338" t="s">
        <v>27112</v>
      </c>
      <c r="E5338" t="str">
        <f>IF(OR(EXACT(LEFT(F5338,1),"'"),EXACT(LEFT(F5338,1),"["),EXACT(LEFT(F5338,1),"("),EXACT(UPPER(LEFT(F5338,1)),LEFT(F5338,1))=FALSE),"-",IF(LEFT(F5338,10)="Candidatus", MID(F5338, FIND(" ", F5338), FIND(" ", F5338, FIND(" ", F5338, 1)+1)-FIND(" ", F5338)), MID(F5338, 1, FIND(" ", F5338))))</f>
        <v xml:space="preserve">Spiroplasma </v>
      </c>
      <c r="F5338" t="s">
        <v>27104</v>
      </c>
      <c r="G5338" t="s">
        <v>16</v>
      </c>
      <c r="H5338" t="s">
        <v>17</v>
      </c>
      <c r="I5338" t="s">
        <v>18</v>
      </c>
      <c r="J5338" t="s">
        <v>27110</v>
      </c>
      <c r="K5338" t="s">
        <v>27111</v>
      </c>
      <c r="L5338" t="s">
        <v>27112</v>
      </c>
      <c r="M5338" s="1" t="s">
        <v>27113</v>
      </c>
      <c r="N5338" s="1" t="s">
        <v>6032</v>
      </c>
      <c r="O5338">
        <v>15</v>
      </c>
      <c r="P5338" t="s">
        <v>24</v>
      </c>
      <c r="Q5338" t="s">
        <v>24</v>
      </c>
      <c r="R5338" t="s">
        <v>24</v>
      </c>
      <c r="S5338">
        <v>15</v>
      </c>
      <c r="T5338" t="s">
        <v>24</v>
      </c>
    </row>
    <row r="5339" spans="1:20">
      <c r="A5339" t="s">
        <v>37304</v>
      </c>
      <c r="B5339" t="s">
        <v>66</v>
      </c>
      <c r="C5339" t="s">
        <v>27115</v>
      </c>
      <c r="D5339" t="s">
        <v>27116</v>
      </c>
      <c r="E5339" t="str">
        <f>IF(OR(EXACT(LEFT(F5339,1),"'"),EXACT(LEFT(F5339,1),"["),EXACT(LEFT(F5339,1),"("),EXACT(UPPER(LEFT(F5339,1)),LEFT(F5339,1))=FALSE),"-",IF(LEFT(F5339,10)="Candidatus", MID(F5339, FIND(" ", F5339), FIND(" ", F5339, FIND(" ", F5339, 1)+1)-FIND(" ", F5339)), MID(F5339, 1, FIND(" ", F5339))))</f>
        <v xml:space="preserve">Spiroplasma </v>
      </c>
      <c r="F5339" t="s">
        <v>27114</v>
      </c>
      <c r="G5339" t="s">
        <v>16</v>
      </c>
      <c r="H5339" t="s">
        <v>17</v>
      </c>
      <c r="I5339" t="s">
        <v>18</v>
      </c>
      <c r="J5339" t="s">
        <v>66</v>
      </c>
      <c r="K5339" t="s">
        <v>27115</v>
      </c>
      <c r="L5339" t="s">
        <v>27116</v>
      </c>
      <c r="M5339" s="1" t="s">
        <v>27117</v>
      </c>
      <c r="N5339" s="1" t="s">
        <v>27118</v>
      </c>
      <c r="O5339">
        <v>15</v>
      </c>
      <c r="P5339" t="s">
        <v>24</v>
      </c>
      <c r="Q5339" t="s">
        <v>24</v>
      </c>
      <c r="R5339" t="s">
        <v>24</v>
      </c>
      <c r="S5339">
        <v>15</v>
      </c>
      <c r="T5339" t="s">
        <v>24</v>
      </c>
    </row>
    <row r="5340" spans="1:20">
      <c r="A5340" t="s">
        <v>37305</v>
      </c>
      <c r="B5340" t="s">
        <v>27120</v>
      </c>
      <c r="C5340" t="s">
        <v>24</v>
      </c>
      <c r="D5340" t="s">
        <v>27121</v>
      </c>
      <c r="E5340" t="str">
        <f>IF(OR(EXACT(LEFT(F5340,1),"'"),EXACT(LEFT(F5340,1),"["),EXACT(LEFT(F5340,1),"("),EXACT(UPPER(LEFT(F5340,1)),LEFT(F5340,1))=FALSE),"-",IF(LEFT(F5340,10)="Candidatus", MID(F5340, FIND(" ", F5340), FIND(" ", F5340, FIND(" ", F5340, 1)+1)-FIND(" ", F5340)), MID(F5340, 1, FIND(" ", F5340))))</f>
        <v xml:space="preserve">Spirosoma </v>
      </c>
      <c r="F5340" t="s">
        <v>27119</v>
      </c>
      <c r="G5340" t="s">
        <v>16</v>
      </c>
      <c r="H5340" t="s">
        <v>4876</v>
      </c>
      <c r="I5340" t="s">
        <v>4877</v>
      </c>
      <c r="J5340" t="s">
        <v>27120</v>
      </c>
      <c r="K5340" t="s">
        <v>24</v>
      </c>
      <c r="L5340" t="s">
        <v>27121</v>
      </c>
      <c r="M5340" s="1" t="s">
        <v>27122</v>
      </c>
      <c r="N5340" s="1" t="s">
        <v>27123</v>
      </c>
      <c r="O5340">
        <v>14</v>
      </c>
      <c r="P5340" t="s">
        <v>24</v>
      </c>
      <c r="Q5340">
        <v>1</v>
      </c>
      <c r="R5340" t="s">
        <v>24</v>
      </c>
      <c r="S5340">
        <v>15</v>
      </c>
      <c r="T5340" t="s">
        <v>24</v>
      </c>
    </row>
    <row r="5341" spans="1:20">
      <c r="A5341" t="s">
        <v>37306</v>
      </c>
      <c r="B5341" t="s">
        <v>27124</v>
      </c>
      <c r="C5341" t="s">
        <v>24</v>
      </c>
      <c r="D5341" t="s">
        <v>27125</v>
      </c>
      <c r="E5341" t="str">
        <f>IF(OR(EXACT(LEFT(F5341,1),"'"),EXACT(LEFT(F5341,1),"["),EXACT(LEFT(F5341,1),"("),EXACT(UPPER(LEFT(F5341,1)),LEFT(F5341,1))=FALSE),"-",IF(LEFT(F5341,10)="Candidatus", MID(F5341, FIND(" ", F5341), FIND(" ", F5341, FIND(" ", F5341, 1)+1)-FIND(" ", F5341)), MID(F5341, 1, FIND(" ", F5341))))</f>
        <v xml:space="preserve">Spirosoma </v>
      </c>
      <c r="F5341" t="s">
        <v>27119</v>
      </c>
      <c r="G5341" t="s">
        <v>16</v>
      </c>
      <c r="H5341" t="s">
        <v>4876</v>
      </c>
      <c r="I5341" t="s">
        <v>4877</v>
      </c>
      <c r="J5341" t="s">
        <v>27124</v>
      </c>
      <c r="K5341" t="s">
        <v>24</v>
      </c>
      <c r="L5341" t="s">
        <v>27125</v>
      </c>
      <c r="M5341" s="1" t="s">
        <v>27126</v>
      </c>
      <c r="N5341" s="1" t="s">
        <v>27127</v>
      </c>
      <c r="O5341">
        <v>10</v>
      </c>
      <c r="P5341" t="s">
        <v>24</v>
      </c>
      <c r="Q5341">
        <v>1</v>
      </c>
      <c r="R5341" t="s">
        <v>24</v>
      </c>
      <c r="S5341">
        <v>11</v>
      </c>
      <c r="T5341" t="s">
        <v>24</v>
      </c>
    </row>
    <row r="5342" spans="1:20">
      <c r="A5342" t="s">
        <v>37307</v>
      </c>
      <c r="B5342" t="s">
        <v>27128</v>
      </c>
      <c r="C5342" t="s">
        <v>24</v>
      </c>
      <c r="D5342" t="s">
        <v>27129</v>
      </c>
      <c r="E5342" t="str">
        <f>IF(OR(EXACT(LEFT(F5342,1),"'"),EXACT(LEFT(F5342,1),"["),EXACT(LEFT(F5342,1),"("),EXACT(UPPER(LEFT(F5342,1)),LEFT(F5342,1))=FALSE),"-",IF(LEFT(F5342,10)="Candidatus", MID(F5342, FIND(" ", F5342), FIND(" ", F5342, FIND(" ", F5342, 1)+1)-FIND(" ", F5342)), MID(F5342, 1, FIND(" ", F5342))))</f>
        <v xml:space="preserve">Spirosoma </v>
      </c>
      <c r="F5342" t="s">
        <v>27119</v>
      </c>
      <c r="G5342" t="s">
        <v>16</v>
      </c>
      <c r="H5342" t="s">
        <v>4876</v>
      </c>
      <c r="I5342" t="s">
        <v>4877</v>
      </c>
      <c r="J5342" t="s">
        <v>27128</v>
      </c>
      <c r="K5342" t="s">
        <v>24</v>
      </c>
      <c r="L5342" t="s">
        <v>27129</v>
      </c>
      <c r="M5342" s="1" t="s">
        <v>27130</v>
      </c>
      <c r="N5342" s="1" t="s">
        <v>27131</v>
      </c>
      <c r="O5342">
        <v>177</v>
      </c>
      <c r="P5342" t="s">
        <v>24</v>
      </c>
      <c r="Q5342" t="s">
        <v>24</v>
      </c>
      <c r="R5342" t="s">
        <v>24</v>
      </c>
      <c r="S5342">
        <v>185</v>
      </c>
      <c r="T5342">
        <v>8</v>
      </c>
    </row>
    <row r="5343" spans="1:20">
      <c r="A5343" t="s">
        <v>37308</v>
      </c>
      <c r="B5343" t="s">
        <v>27132</v>
      </c>
      <c r="C5343" t="s">
        <v>24</v>
      </c>
      <c r="D5343" t="s">
        <v>27133</v>
      </c>
      <c r="E5343" t="str">
        <f>IF(OR(EXACT(LEFT(F5343,1),"'"),EXACT(LEFT(F5343,1),"["),EXACT(LEFT(F5343,1),"("),EXACT(UPPER(LEFT(F5343,1)),LEFT(F5343,1))=FALSE),"-",IF(LEFT(F5343,10)="Candidatus", MID(F5343, FIND(" ", F5343), FIND(" ", F5343, FIND(" ", F5343, 1)+1)-FIND(" ", F5343)), MID(F5343, 1, FIND(" ", F5343))))</f>
        <v xml:space="preserve">Spirosoma </v>
      </c>
      <c r="F5343" t="s">
        <v>27119</v>
      </c>
      <c r="G5343" t="s">
        <v>16</v>
      </c>
      <c r="H5343" t="s">
        <v>4876</v>
      </c>
      <c r="I5343" t="s">
        <v>4877</v>
      </c>
      <c r="J5343" t="s">
        <v>27132</v>
      </c>
      <c r="K5343" t="s">
        <v>24</v>
      </c>
      <c r="L5343" t="s">
        <v>27133</v>
      </c>
      <c r="M5343" s="1" t="s">
        <v>27134</v>
      </c>
      <c r="N5343" s="1" t="s">
        <v>27135</v>
      </c>
      <c r="O5343">
        <v>11</v>
      </c>
      <c r="P5343" t="s">
        <v>24</v>
      </c>
      <c r="Q5343">
        <v>1</v>
      </c>
      <c r="R5343" t="s">
        <v>24</v>
      </c>
      <c r="S5343">
        <v>12</v>
      </c>
      <c r="T5343" t="s">
        <v>24</v>
      </c>
    </row>
    <row r="5344" spans="1:20">
      <c r="A5344" t="s">
        <v>37309</v>
      </c>
      <c r="B5344" t="s">
        <v>27136</v>
      </c>
      <c r="C5344" t="s">
        <v>24</v>
      </c>
      <c r="D5344" t="s">
        <v>27137</v>
      </c>
      <c r="E5344" t="str">
        <f>IF(OR(EXACT(LEFT(F5344,1),"'"),EXACT(LEFT(F5344,1),"["),EXACT(LEFT(F5344,1),"("),EXACT(UPPER(LEFT(F5344,1)),LEFT(F5344,1))=FALSE),"-",IF(LEFT(F5344,10)="Candidatus", MID(F5344, FIND(" ", F5344), FIND(" ", F5344, FIND(" ", F5344, 1)+1)-FIND(" ", F5344)), MID(F5344, 1, FIND(" ", F5344))))</f>
        <v xml:space="preserve">Spirosoma </v>
      </c>
      <c r="F5344" t="s">
        <v>27119</v>
      </c>
      <c r="G5344" t="s">
        <v>16</v>
      </c>
      <c r="H5344" t="s">
        <v>4876</v>
      </c>
      <c r="I5344" t="s">
        <v>4877</v>
      </c>
      <c r="J5344" t="s">
        <v>27136</v>
      </c>
      <c r="K5344" t="s">
        <v>24</v>
      </c>
      <c r="L5344" t="s">
        <v>27137</v>
      </c>
      <c r="M5344" s="1" t="s">
        <v>27138</v>
      </c>
      <c r="N5344" s="1" t="s">
        <v>27139</v>
      </c>
      <c r="O5344">
        <v>142</v>
      </c>
      <c r="P5344" t="s">
        <v>24</v>
      </c>
      <c r="Q5344" t="s">
        <v>24</v>
      </c>
      <c r="R5344" t="s">
        <v>24</v>
      </c>
      <c r="S5344">
        <v>147</v>
      </c>
      <c r="T5344">
        <v>5</v>
      </c>
    </row>
    <row r="5345" spans="1:20">
      <c r="A5345" t="s">
        <v>37310</v>
      </c>
      <c r="B5345" t="s">
        <v>27140</v>
      </c>
      <c r="C5345" t="s">
        <v>24</v>
      </c>
      <c r="D5345" t="s">
        <v>27141</v>
      </c>
      <c r="E5345" t="str">
        <f>IF(OR(EXACT(LEFT(F5345,1),"'"),EXACT(LEFT(F5345,1),"["),EXACT(LEFT(F5345,1),"("),EXACT(UPPER(LEFT(F5345,1)),LEFT(F5345,1))=FALSE),"-",IF(LEFT(F5345,10)="Candidatus", MID(F5345, FIND(" ", F5345), FIND(" ", F5345, FIND(" ", F5345, 1)+1)-FIND(" ", F5345)), MID(F5345, 1, FIND(" ", F5345))))</f>
        <v xml:space="preserve">Spirosoma </v>
      </c>
      <c r="F5345" t="s">
        <v>27119</v>
      </c>
      <c r="G5345" t="s">
        <v>16</v>
      </c>
      <c r="H5345" t="s">
        <v>4876</v>
      </c>
      <c r="I5345" t="s">
        <v>4877</v>
      </c>
      <c r="J5345" t="s">
        <v>27140</v>
      </c>
      <c r="K5345" t="s">
        <v>24</v>
      </c>
      <c r="L5345" t="s">
        <v>27141</v>
      </c>
      <c r="M5345" s="1" t="s">
        <v>27142</v>
      </c>
      <c r="N5345" s="1" t="s">
        <v>27143</v>
      </c>
      <c r="O5345">
        <v>8</v>
      </c>
      <c r="P5345" t="s">
        <v>24</v>
      </c>
      <c r="Q5345" t="s">
        <v>24</v>
      </c>
      <c r="R5345" t="s">
        <v>24</v>
      </c>
      <c r="S5345">
        <v>8</v>
      </c>
      <c r="T5345" t="s">
        <v>24</v>
      </c>
    </row>
    <row r="5346" spans="1:20">
      <c r="A5346" t="s">
        <v>37311</v>
      </c>
      <c r="B5346" t="s">
        <v>27144</v>
      </c>
      <c r="C5346" t="s">
        <v>24</v>
      </c>
      <c r="D5346" t="s">
        <v>27145</v>
      </c>
      <c r="E5346" t="str">
        <f>IF(OR(EXACT(LEFT(F5346,1),"'"),EXACT(LEFT(F5346,1),"["),EXACT(LEFT(F5346,1),"("),EXACT(UPPER(LEFT(F5346,1)),LEFT(F5346,1))=FALSE),"-",IF(LEFT(F5346,10)="Candidatus", MID(F5346, FIND(" ", F5346), FIND(" ", F5346, FIND(" ", F5346, 1)+1)-FIND(" ", F5346)), MID(F5346, 1, FIND(" ", F5346))))</f>
        <v xml:space="preserve">Spirosoma </v>
      </c>
      <c r="F5346" t="s">
        <v>27119</v>
      </c>
      <c r="G5346" t="s">
        <v>16</v>
      </c>
      <c r="H5346" t="s">
        <v>4876</v>
      </c>
      <c r="I5346" t="s">
        <v>4877</v>
      </c>
      <c r="J5346" t="s">
        <v>27144</v>
      </c>
      <c r="K5346" t="s">
        <v>24</v>
      </c>
      <c r="L5346" t="s">
        <v>27145</v>
      </c>
      <c r="M5346" s="1" t="s">
        <v>27146</v>
      </c>
      <c r="N5346" s="1" t="s">
        <v>27147</v>
      </c>
      <c r="O5346">
        <v>12</v>
      </c>
      <c r="P5346" t="s">
        <v>24</v>
      </c>
      <c r="Q5346" t="s">
        <v>24</v>
      </c>
      <c r="R5346" t="s">
        <v>24</v>
      </c>
      <c r="S5346">
        <v>12</v>
      </c>
      <c r="T5346" t="s">
        <v>24</v>
      </c>
    </row>
    <row r="5347" spans="1:20">
      <c r="A5347" t="s">
        <v>37312</v>
      </c>
      <c r="B5347" t="s">
        <v>27148</v>
      </c>
      <c r="C5347" t="s">
        <v>24</v>
      </c>
      <c r="D5347" t="s">
        <v>27149</v>
      </c>
      <c r="E5347" t="str">
        <f>IF(OR(EXACT(LEFT(F5347,1),"'"),EXACT(LEFT(F5347,1),"["),EXACT(LEFT(F5347,1),"("),EXACT(UPPER(LEFT(F5347,1)),LEFT(F5347,1))=FALSE),"-",IF(LEFT(F5347,10)="Candidatus", MID(F5347, FIND(" ", F5347), FIND(" ", F5347, FIND(" ", F5347, 1)+1)-FIND(" ", F5347)), MID(F5347, 1, FIND(" ", F5347))))</f>
        <v xml:space="preserve">Spirosoma </v>
      </c>
      <c r="F5347" t="s">
        <v>27119</v>
      </c>
      <c r="G5347" t="s">
        <v>16</v>
      </c>
      <c r="H5347" t="s">
        <v>4876</v>
      </c>
      <c r="I5347" t="s">
        <v>4877</v>
      </c>
      <c r="J5347" t="s">
        <v>27148</v>
      </c>
      <c r="K5347" t="s">
        <v>24</v>
      </c>
      <c r="L5347" t="s">
        <v>27149</v>
      </c>
      <c r="M5347" s="1" t="s">
        <v>27150</v>
      </c>
      <c r="N5347" s="1" t="s">
        <v>27151</v>
      </c>
      <c r="O5347">
        <v>40</v>
      </c>
      <c r="P5347" t="s">
        <v>24</v>
      </c>
      <c r="Q5347" t="s">
        <v>24</v>
      </c>
      <c r="R5347" t="s">
        <v>24</v>
      </c>
      <c r="S5347">
        <v>41</v>
      </c>
      <c r="T5347">
        <v>1</v>
      </c>
    </row>
    <row r="5348" spans="1:20">
      <c r="A5348" t="s">
        <v>37313</v>
      </c>
      <c r="B5348" t="s">
        <v>66</v>
      </c>
      <c r="C5348" t="s">
        <v>27153</v>
      </c>
      <c r="D5348" t="s">
        <v>27154</v>
      </c>
      <c r="E5348" t="str">
        <f>IF(OR(EXACT(LEFT(F5348,1),"'"),EXACT(LEFT(F5348,1),"["),EXACT(LEFT(F5348,1),"("),EXACT(UPPER(LEFT(F5348,1)),LEFT(F5348,1))=FALSE),"-",IF(LEFT(F5348,10)="Candidatus", MID(F5348, FIND(" ", F5348), FIND(" ", F5348, FIND(" ", F5348, 1)+1)-FIND(" ", F5348)), MID(F5348, 1, FIND(" ", F5348))))</f>
        <v xml:space="preserve">Spongiibacter </v>
      </c>
      <c r="F5348" t="s">
        <v>27152</v>
      </c>
      <c r="G5348" t="s">
        <v>16</v>
      </c>
      <c r="H5348" t="s">
        <v>76</v>
      </c>
      <c r="I5348" t="s">
        <v>77</v>
      </c>
      <c r="J5348" t="s">
        <v>66</v>
      </c>
      <c r="K5348" t="s">
        <v>27153</v>
      </c>
      <c r="L5348" t="s">
        <v>27154</v>
      </c>
      <c r="M5348" s="1" t="s">
        <v>27155</v>
      </c>
      <c r="N5348" s="1" t="s">
        <v>27156</v>
      </c>
      <c r="O5348">
        <v>13</v>
      </c>
      <c r="P5348" t="s">
        <v>24</v>
      </c>
      <c r="Q5348" t="s">
        <v>24</v>
      </c>
      <c r="R5348" t="s">
        <v>24</v>
      </c>
      <c r="S5348">
        <v>15</v>
      </c>
      <c r="T5348">
        <v>2</v>
      </c>
    </row>
    <row r="5349" spans="1:20">
      <c r="A5349" t="s">
        <v>37314</v>
      </c>
      <c r="B5349" t="s">
        <v>27158</v>
      </c>
      <c r="C5349" t="s">
        <v>27159</v>
      </c>
      <c r="D5349" t="s">
        <v>27160</v>
      </c>
      <c r="E5349" t="str">
        <f>IF(OR(EXACT(LEFT(F5349,1),"'"),EXACT(LEFT(F5349,1),"["),EXACT(LEFT(F5349,1),"("),EXACT(UPPER(LEFT(F5349,1)),LEFT(F5349,1))=FALSE),"-",IF(LEFT(F5349,10)="Candidatus", MID(F5349, FIND(" ", F5349), FIND(" ", F5349, FIND(" ", F5349, 1)+1)-FIND(" ", F5349)), MID(F5349, 1, FIND(" ", F5349))))</f>
        <v xml:space="preserve">Sporosarcina </v>
      </c>
      <c r="F5349" t="s">
        <v>27157</v>
      </c>
      <c r="G5349" t="s">
        <v>16</v>
      </c>
      <c r="H5349" t="s">
        <v>45</v>
      </c>
      <c r="I5349" t="s">
        <v>1941</v>
      </c>
      <c r="J5349" t="s">
        <v>27158</v>
      </c>
      <c r="K5349" t="s">
        <v>27159</v>
      </c>
      <c r="L5349" t="s">
        <v>27160</v>
      </c>
      <c r="M5349" s="1" t="s">
        <v>3712</v>
      </c>
      <c r="N5349" s="1" t="s">
        <v>3736</v>
      </c>
      <c r="O5349">
        <v>4</v>
      </c>
      <c r="P5349" t="s">
        <v>24</v>
      </c>
      <c r="Q5349" t="s">
        <v>24</v>
      </c>
      <c r="R5349" t="s">
        <v>24</v>
      </c>
      <c r="S5349">
        <v>4</v>
      </c>
      <c r="T5349" t="s">
        <v>24</v>
      </c>
    </row>
    <row r="5350" spans="1:20">
      <c r="A5350" t="s">
        <v>37315</v>
      </c>
      <c r="B5350" t="s">
        <v>27162</v>
      </c>
      <c r="C5350" t="s">
        <v>27163</v>
      </c>
      <c r="D5350" t="s">
        <v>27164</v>
      </c>
      <c r="E5350" t="str">
        <f>IF(OR(EXACT(LEFT(F5350,1),"'"),EXACT(LEFT(F5350,1),"["),EXACT(LEFT(F5350,1),"("),EXACT(UPPER(LEFT(F5350,1)),LEFT(F5350,1))=FALSE),"-",IF(LEFT(F5350,10)="Candidatus", MID(F5350, FIND(" ", F5350), FIND(" ", F5350, FIND(" ", F5350, 1)+1)-FIND(" ", F5350)), MID(F5350, 1, FIND(" ", F5350))))</f>
        <v xml:space="preserve">Stanieria </v>
      </c>
      <c r="F5350" t="s">
        <v>27161</v>
      </c>
      <c r="G5350" t="s">
        <v>16</v>
      </c>
      <c r="H5350" t="s">
        <v>26</v>
      </c>
      <c r="I5350" t="s">
        <v>8906</v>
      </c>
      <c r="J5350" t="s">
        <v>27162</v>
      </c>
      <c r="K5350" t="s">
        <v>27163</v>
      </c>
      <c r="L5350" t="s">
        <v>27164</v>
      </c>
      <c r="M5350" s="1" t="s">
        <v>27165</v>
      </c>
      <c r="N5350" s="1" t="s">
        <v>27166</v>
      </c>
      <c r="O5350">
        <v>285</v>
      </c>
      <c r="P5350" t="s">
        <v>24</v>
      </c>
      <c r="Q5350" t="s">
        <v>24</v>
      </c>
      <c r="R5350" t="s">
        <v>24</v>
      </c>
      <c r="S5350">
        <v>295</v>
      </c>
      <c r="T5350">
        <v>10</v>
      </c>
    </row>
    <row r="5351" spans="1:20">
      <c r="A5351" t="s">
        <v>37316</v>
      </c>
      <c r="B5351" t="s">
        <v>27167</v>
      </c>
      <c r="C5351" t="s">
        <v>27168</v>
      </c>
      <c r="D5351" t="s">
        <v>27169</v>
      </c>
      <c r="E5351" t="str">
        <f>IF(OR(EXACT(LEFT(F5351,1),"'"),EXACT(LEFT(F5351,1),"["),EXACT(LEFT(F5351,1),"("),EXACT(UPPER(LEFT(F5351,1)),LEFT(F5351,1))=FALSE),"-",IF(LEFT(F5351,10)="Candidatus", MID(F5351, FIND(" ", F5351), FIND(" ", F5351, FIND(" ", F5351, 1)+1)-FIND(" ", F5351)), MID(F5351, 1, FIND(" ", F5351))))</f>
        <v xml:space="preserve">Stanieria </v>
      </c>
      <c r="F5351" t="s">
        <v>27161</v>
      </c>
      <c r="G5351" t="s">
        <v>16</v>
      </c>
      <c r="H5351" t="s">
        <v>26</v>
      </c>
      <c r="I5351" t="s">
        <v>8906</v>
      </c>
      <c r="J5351" t="s">
        <v>27167</v>
      </c>
      <c r="K5351" t="s">
        <v>27168</v>
      </c>
      <c r="L5351" t="s">
        <v>27169</v>
      </c>
      <c r="M5351" s="1" t="s">
        <v>27170</v>
      </c>
      <c r="N5351" s="1" t="s">
        <v>27171</v>
      </c>
      <c r="O5351">
        <v>3</v>
      </c>
      <c r="P5351" t="s">
        <v>24</v>
      </c>
      <c r="Q5351" t="s">
        <v>24</v>
      </c>
      <c r="R5351" t="s">
        <v>24</v>
      </c>
      <c r="S5351">
        <v>3</v>
      </c>
      <c r="T5351" t="s">
        <v>24</v>
      </c>
    </row>
    <row r="5352" spans="1:20">
      <c r="A5352" t="s">
        <v>37317</v>
      </c>
      <c r="B5352" t="s">
        <v>27172</v>
      </c>
      <c r="C5352" t="s">
        <v>27173</v>
      </c>
      <c r="D5352" t="s">
        <v>27174</v>
      </c>
      <c r="E5352" t="str">
        <f>IF(OR(EXACT(LEFT(F5352,1),"'"),EXACT(LEFT(F5352,1),"["),EXACT(LEFT(F5352,1),"("),EXACT(UPPER(LEFT(F5352,1)),LEFT(F5352,1))=FALSE),"-",IF(LEFT(F5352,10)="Candidatus", MID(F5352, FIND(" ", F5352), FIND(" ", F5352, FIND(" ", F5352, 1)+1)-FIND(" ", F5352)), MID(F5352, 1, FIND(" ", F5352))))</f>
        <v xml:space="preserve">Stanieria </v>
      </c>
      <c r="F5352" t="s">
        <v>27161</v>
      </c>
      <c r="G5352" t="s">
        <v>16</v>
      </c>
      <c r="H5352" t="s">
        <v>26</v>
      </c>
      <c r="I5352" t="s">
        <v>8906</v>
      </c>
      <c r="J5352" t="s">
        <v>27172</v>
      </c>
      <c r="K5352" t="s">
        <v>27173</v>
      </c>
      <c r="L5352" t="s">
        <v>27174</v>
      </c>
      <c r="M5352" s="1" t="s">
        <v>27175</v>
      </c>
      <c r="N5352" s="1" t="s">
        <v>27176</v>
      </c>
      <c r="O5352">
        <v>94</v>
      </c>
      <c r="P5352" t="s">
        <v>24</v>
      </c>
      <c r="Q5352" t="s">
        <v>24</v>
      </c>
      <c r="R5352" t="s">
        <v>24</v>
      </c>
      <c r="S5352">
        <v>99</v>
      </c>
      <c r="T5352">
        <v>5</v>
      </c>
    </row>
    <row r="5353" spans="1:20">
      <c r="A5353" t="s">
        <v>37318</v>
      </c>
      <c r="B5353" t="s">
        <v>27177</v>
      </c>
      <c r="C5353" t="s">
        <v>27178</v>
      </c>
      <c r="D5353" t="s">
        <v>27179</v>
      </c>
      <c r="E5353" t="str">
        <f>IF(OR(EXACT(LEFT(F5353,1),"'"),EXACT(LEFT(F5353,1),"["),EXACT(LEFT(F5353,1),"("),EXACT(UPPER(LEFT(F5353,1)),LEFT(F5353,1))=FALSE),"-",IF(LEFT(F5353,10)="Candidatus", MID(F5353, FIND(" ", F5353), FIND(" ", F5353, FIND(" ", F5353, 1)+1)-FIND(" ", F5353)), MID(F5353, 1, FIND(" ", F5353))))</f>
        <v xml:space="preserve">Stanieria </v>
      </c>
      <c r="F5353" t="s">
        <v>27161</v>
      </c>
      <c r="G5353" t="s">
        <v>16</v>
      </c>
      <c r="H5353" t="s">
        <v>26</v>
      </c>
      <c r="I5353" t="s">
        <v>8906</v>
      </c>
      <c r="J5353" t="s">
        <v>27177</v>
      </c>
      <c r="K5353" t="s">
        <v>27178</v>
      </c>
      <c r="L5353" t="s">
        <v>27179</v>
      </c>
      <c r="M5353" s="1" t="s">
        <v>27180</v>
      </c>
      <c r="N5353" s="1" t="s">
        <v>27181</v>
      </c>
      <c r="O5353">
        <v>68</v>
      </c>
      <c r="P5353" t="s">
        <v>24</v>
      </c>
      <c r="Q5353" t="s">
        <v>24</v>
      </c>
      <c r="R5353" t="s">
        <v>24</v>
      </c>
      <c r="S5353">
        <v>72</v>
      </c>
      <c r="T5353">
        <v>4</v>
      </c>
    </row>
    <row r="5354" spans="1:20">
      <c r="A5354" t="s">
        <v>37319</v>
      </c>
      <c r="B5354" t="s">
        <v>27182</v>
      </c>
      <c r="C5354" t="s">
        <v>27183</v>
      </c>
      <c r="D5354" t="s">
        <v>27184</v>
      </c>
      <c r="E5354" t="str">
        <f>IF(OR(EXACT(LEFT(F5354,1),"'"),EXACT(LEFT(F5354,1),"["),EXACT(LEFT(F5354,1),"("),EXACT(UPPER(LEFT(F5354,1)),LEFT(F5354,1))=FALSE),"-",IF(LEFT(F5354,10)="Candidatus", MID(F5354, FIND(" ", F5354), FIND(" ", F5354, FIND(" ", F5354, 1)+1)-FIND(" ", F5354)), MID(F5354, 1, FIND(" ", F5354))))</f>
        <v xml:space="preserve">Stanieria </v>
      </c>
      <c r="F5354" t="s">
        <v>27161</v>
      </c>
      <c r="G5354" t="s">
        <v>16</v>
      </c>
      <c r="H5354" t="s">
        <v>26</v>
      </c>
      <c r="I5354" t="s">
        <v>8906</v>
      </c>
      <c r="J5354" t="s">
        <v>27182</v>
      </c>
      <c r="K5354" t="s">
        <v>27183</v>
      </c>
      <c r="L5354" t="s">
        <v>27184</v>
      </c>
      <c r="M5354" s="1" t="s">
        <v>27185</v>
      </c>
      <c r="N5354" s="1" t="s">
        <v>27186</v>
      </c>
      <c r="O5354">
        <v>12</v>
      </c>
      <c r="P5354" t="s">
        <v>24</v>
      </c>
      <c r="Q5354" t="s">
        <v>24</v>
      </c>
      <c r="R5354" t="s">
        <v>24</v>
      </c>
      <c r="S5354">
        <v>12</v>
      </c>
      <c r="T5354" t="s">
        <v>24</v>
      </c>
    </row>
    <row r="5355" spans="1:20">
      <c r="A5355" t="s">
        <v>37320</v>
      </c>
      <c r="B5355" t="s">
        <v>27188</v>
      </c>
      <c r="C5355" t="s">
        <v>24</v>
      </c>
      <c r="D5355" t="s">
        <v>27189</v>
      </c>
      <c r="E5355" t="str">
        <f>IF(OR(EXACT(LEFT(F5355,1),"'"),EXACT(LEFT(F5355,1),"["),EXACT(LEFT(F5355,1),"("),EXACT(UPPER(LEFT(F5355,1)),LEFT(F5355,1))=FALSE),"-",IF(LEFT(F5355,10)="Candidatus", MID(F5355, FIND(" ", F5355), FIND(" ", F5355, FIND(" ", F5355, 1)+1)-FIND(" ", F5355)), MID(F5355, 1, FIND(" ", F5355))))</f>
        <v xml:space="preserve">Staphylococcus </v>
      </c>
      <c r="F5355" t="s">
        <v>27187</v>
      </c>
      <c r="G5355" t="s">
        <v>16</v>
      </c>
      <c r="H5355" t="s">
        <v>45</v>
      </c>
      <c r="I5355" t="s">
        <v>1941</v>
      </c>
      <c r="J5355" t="s">
        <v>27188</v>
      </c>
      <c r="K5355" t="s">
        <v>24</v>
      </c>
      <c r="L5355" t="s">
        <v>27189</v>
      </c>
      <c r="M5355" s="1" t="s">
        <v>27190</v>
      </c>
      <c r="N5355" s="1" t="s">
        <v>27191</v>
      </c>
      <c r="O5355">
        <v>24</v>
      </c>
      <c r="P5355" t="s">
        <v>24</v>
      </c>
      <c r="Q5355" t="s">
        <v>24</v>
      </c>
      <c r="R5355" t="s">
        <v>24</v>
      </c>
      <c r="S5355">
        <v>33</v>
      </c>
      <c r="T5355">
        <v>9</v>
      </c>
    </row>
    <row r="5356" spans="1:20">
      <c r="A5356" t="s">
        <v>37321</v>
      </c>
      <c r="B5356" t="s">
        <v>27193</v>
      </c>
      <c r="C5356" t="s">
        <v>27194</v>
      </c>
      <c r="D5356" t="s">
        <v>27195</v>
      </c>
      <c r="E5356" t="str">
        <f>IF(OR(EXACT(LEFT(F5356,1),"'"),EXACT(LEFT(F5356,1),"["),EXACT(LEFT(F5356,1),"("),EXACT(UPPER(LEFT(F5356,1)),LEFT(F5356,1))=FALSE),"-",IF(LEFT(F5356,10)="Candidatus", MID(F5356, FIND(" ", F5356), FIND(" ", F5356, FIND(" ", F5356, 1)+1)-FIND(" ", F5356)), MID(F5356, 1, FIND(" ", F5356))))</f>
        <v xml:space="preserve">Staphylococcus </v>
      </c>
      <c r="F5356" t="s">
        <v>27192</v>
      </c>
      <c r="G5356" t="s">
        <v>16</v>
      </c>
      <c r="H5356" t="s">
        <v>45</v>
      </c>
      <c r="I5356" t="s">
        <v>1941</v>
      </c>
      <c r="J5356" t="s">
        <v>27193</v>
      </c>
      <c r="K5356" t="s">
        <v>27194</v>
      </c>
      <c r="L5356" t="s">
        <v>27195</v>
      </c>
      <c r="M5356" s="1" t="s">
        <v>27196</v>
      </c>
      <c r="N5356" s="1" t="s">
        <v>27197</v>
      </c>
      <c r="O5356">
        <v>20</v>
      </c>
      <c r="P5356" t="s">
        <v>24</v>
      </c>
      <c r="Q5356" t="s">
        <v>24</v>
      </c>
      <c r="R5356" t="s">
        <v>24</v>
      </c>
      <c r="S5356">
        <v>21</v>
      </c>
      <c r="T5356">
        <v>1</v>
      </c>
    </row>
    <row r="5357" spans="1:20">
      <c r="A5357" t="s">
        <v>37322</v>
      </c>
      <c r="B5357" t="s">
        <v>27199</v>
      </c>
      <c r="C5357" t="s">
        <v>27200</v>
      </c>
      <c r="D5357" t="s">
        <v>27201</v>
      </c>
      <c r="E5357" t="str">
        <f>IF(OR(EXACT(LEFT(F5357,1),"'"),EXACT(LEFT(F5357,1),"["),EXACT(LEFT(F5357,1),"("),EXACT(UPPER(LEFT(F5357,1)),LEFT(F5357,1))=FALSE),"-",IF(LEFT(F5357,10)="Candidatus", MID(F5357, FIND(" ", F5357), FIND(" ", F5357, FIND(" ", F5357, 1)+1)-FIND(" ", F5357)), MID(F5357, 1, FIND(" ", F5357))))</f>
        <v xml:space="preserve">Staphylococcus </v>
      </c>
      <c r="F5357" t="s">
        <v>27198</v>
      </c>
      <c r="G5357" t="s">
        <v>16</v>
      </c>
      <c r="H5357" t="s">
        <v>45</v>
      </c>
      <c r="I5357" t="s">
        <v>1941</v>
      </c>
      <c r="J5357" t="s">
        <v>27199</v>
      </c>
      <c r="K5357" t="s">
        <v>27200</v>
      </c>
      <c r="L5357" t="s">
        <v>27201</v>
      </c>
      <c r="M5357" s="1" t="s">
        <v>18676</v>
      </c>
      <c r="N5357" s="1" t="s">
        <v>27202</v>
      </c>
      <c r="O5357">
        <v>5</v>
      </c>
      <c r="P5357" t="s">
        <v>24</v>
      </c>
      <c r="Q5357" t="s">
        <v>24</v>
      </c>
      <c r="R5357" t="s">
        <v>24</v>
      </c>
      <c r="S5357">
        <v>5</v>
      </c>
      <c r="T5357" t="s">
        <v>24</v>
      </c>
    </row>
    <row r="5358" spans="1:20">
      <c r="A5358" t="s">
        <v>37323</v>
      </c>
      <c r="B5358" t="s">
        <v>66</v>
      </c>
      <c r="C5358" t="s">
        <v>27204</v>
      </c>
      <c r="D5358" t="s">
        <v>27205</v>
      </c>
      <c r="E5358" t="str">
        <f>IF(OR(EXACT(LEFT(F5358,1),"'"),EXACT(LEFT(F5358,1),"["),EXACT(LEFT(F5358,1),"("),EXACT(UPPER(LEFT(F5358,1)),LEFT(F5358,1))=FALSE),"-",IF(LEFT(F5358,10)="Candidatus", MID(F5358, FIND(" ", F5358), FIND(" ", F5358, FIND(" ", F5358, 1)+1)-FIND(" ", F5358)), MID(F5358, 1, FIND(" ", F5358))))</f>
        <v xml:space="preserve">Staphylococcus </v>
      </c>
      <c r="F5358" t="s">
        <v>27203</v>
      </c>
      <c r="G5358" t="s">
        <v>16</v>
      </c>
      <c r="H5358" t="s">
        <v>45</v>
      </c>
      <c r="I5358" t="s">
        <v>1941</v>
      </c>
      <c r="J5358" t="s">
        <v>66</v>
      </c>
      <c r="K5358" t="s">
        <v>27204</v>
      </c>
      <c r="L5358" t="s">
        <v>27205</v>
      </c>
      <c r="M5358" s="1" t="s">
        <v>27206</v>
      </c>
      <c r="N5358" s="1" t="s">
        <v>27207</v>
      </c>
      <c r="O5358">
        <v>21</v>
      </c>
      <c r="P5358" t="s">
        <v>24</v>
      </c>
      <c r="Q5358" t="s">
        <v>24</v>
      </c>
      <c r="R5358" t="s">
        <v>24</v>
      </c>
      <c r="S5358">
        <v>24</v>
      </c>
      <c r="T5358">
        <v>3</v>
      </c>
    </row>
    <row r="5359" spans="1:20">
      <c r="A5359" t="s">
        <v>37324</v>
      </c>
      <c r="B5359" t="s">
        <v>27209</v>
      </c>
      <c r="C5359" t="s">
        <v>27210</v>
      </c>
      <c r="D5359" t="s">
        <v>27211</v>
      </c>
      <c r="E5359" t="str">
        <f>IF(OR(EXACT(LEFT(F5359,1),"'"),EXACT(LEFT(F5359,1),"["),EXACT(LEFT(F5359,1),"("),EXACT(UPPER(LEFT(F5359,1)),LEFT(F5359,1))=FALSE),"-",IF(LEFT(F5359,10)="Candidatus", MID(F5359, FIND(" ", F5359), FIND(" ", F5359, FIND(" ", F5359, 1)+1)-FIND(" ", F5359)), MID(F5359, 1, FIND(" ", F5359))))</f>
        <v xml:space="preserve">Staphylococcus </v>
      </c>
      <c r="F5359" t="s">
        <v>27208</v>
      </c>
      <c r="G5359" t="s">
        <v>16</v>
      </c>
      <c r="H5359" t="s">
        <v>45</v>
      </c>
      <c r="I5359" t="s">
        <v>1941</v>
      </c>
      <c r="J5359" t="s">
        <v>27209</v>
      </c>
      <c r="K5359" t="s">
        <v>27210</v>
      </c>
      <c r="L5359" t="s">
        <v>27211</v>
      </c>
      <c r="M5359" s="1" t="s">
        <v>27212</v>
      </c>
      <c r="N5359" s="1" t="s">
        <v>27213</v>
      </c>
      <c r="O5359">
        <v>34</v>
      </c>
      <c r="P5359" t="s">
        <v>24</v>
      </c>
      <c r="Q5359" t="s">
        <v>24</v>
      </c>
      <c r="R5359" t="s">
        <v>24</v>
      </c>
      <c r="S5359">
        <v>36</v>
      </c>
      <c r="T5359">
        <v>2</v>
      </c>
    </row>
    <row r="5360" spans="1:20">
      <c r="A5360" t="s">
        <v>37325</v>
      </c>
      <c r="B5360" t="s">
        <v>27215</v>
      </c>
      <c r="C5360" t="s">
        <v>27216</v>
      </c>
      <c r="D5360" t="s">
        <v>27217</v>
      </c>
      <c r="E5360" t="str">
        <f>IF(OR(EXACT(LEFT(F5360,1),"'"),EXACT(LEFT(F5360,1),"["),EXACT(LEFT(F5360,1),"("),EXACT(UPPER(LEFT(F5360,1)),LEFT(F5360,1))=FALSE),"-",IF(LEFT(F5360,10)="Candidatus", MID(F5360, FIND(" ", F5360), FIND(" ", F5360, FIND(" ", F5360, 1)+1)-FIND(" ", F5360)), MID(F5360, 1, FIND(" ", F5360))))</f>
        <v xml:space="preserve">Staphylococcus </v>
      </c>
      <c r="F5360" t="s">
        <v>27214</v>
      </c>
      <c r="G5360" t="s">
        <v>16</v>
      </c>
      <c r="H5360" t="s">
        <v>45</v>
      </c>
      <c r="I5360" t="s">
        <v>1941</v>
      </c>
      <c r="J5360" t="s">
        <v>27215</v>
      </c>
      <c r="K5360" t="s">
        <v>27216</v>
      </c>
      <c r="L5360" t="s">
        <v>27217</v>
      </c>
      <c r="M5360" s="1" t="s">
        <v>27218</v>
      </c>
      <c r="N5360" s="1" t="s">
        <v>27219</v>
      </c>
      <c r="O5360">
        <v>16</v>
      </c>
      <c r="P5360" t="s">
        <v>24</v>
      </c>
      <c r="Q5360" t="s">
        <v>24</v>
      </c>
      <c r="R5360" t="s">
        <v>24</v>
      </c>
      <c r="S5360">
        <v>20</v>
      </c>
      <c r="T5360">
        <v>4</v>
      </c>
    </row>
    <row r="5361" spans="1:20">
      <c r="A5361" t="s">
        <v>37326</v>
      </c>
      <c r="B5361" t="s">
        <v>27221</v>
      </c>
      <c r="C5361" t="s">
        <v>27222</v>
      </c>
      <c r="D5361" t="s">
        <v>27223</v>
      </c>
      <c r="E5361" t="str">
        <f>IF(OR(EXACT(LEFT(F5361,1),"'"),EXACT(LEFT(F5361,1),"["),EXACT(LEFT(F5361,1),"("),EXACT(UPPER(LEFT(F5361,1)),LEFT(F5361,1))=FALSE),"-",IF(LEFT(F5361,10)="Candidatus", MID(F5361, FIND(" ", F5361), FIND(" ", F5361, FIND(" ", F5361, 1)+1)-FIND(" ", F5361)), MID(F5361, 1, FIND(" ", F5361))))</f>
        <v xml:space="preserve">Staphylococcus </v>
      </c>
      <c r="F5361" t="s">
        <v>27220</v>
      </c>
      <c r="G5361" t="s">
        <v>16</v>
      </c>
      <c r="H5361" t="s">
        <v>45</v>
      </c>
      <c r="I5361" t="s">
        <v>1941</v>
      </c>
      <c r="J5361" t="s">
        <v>27221</v>
      </c>
      <c r="K5361" t="s">
        <v>27222</v>
      </c>
      <c r="L5361" t="s">
        <v>27223</v>
      </c>
      <c r="M5361" s="1" t="s">
        <v>27224</v>
      </c>
      <c r="N5361" s="1" t="s">
        <v>27225</v>
      </c>
      <c r="O5361">
        <v>17</v>
      </c>
      <c r="P5361" t="s">
        <v>24</v>
      </c>
      <c r="Q5361" t="s">
        <v>24</v>
      </c>
      <c r="R5361" t="s">
        <v>24</v>
      </c>
      <c r="S5361">
        <v>25</v>
      </c>
      <c r="T5361">
        <v>8</v>
      </c>
    </row>
    <row r="5362" spans="1:20">
      <c r="A5362" t="s">
        <v>37327</v>
      </c>
      <c r="B5362" t="s">
        <v>66</v>
      </c>
      <c r="C5362" t="s">
        <v>27227</v>
      </c>
      <c r="D5362" t="s">
        <v>27228</v>
      </c>
      <c r="E5362" t="str">
        <f>IF(OR(EXACT(LEFT(F5362,1),"'"),EXACT(LEFT(F5362,1),"["),EXACT(LEFT(F5362,1),"("),EXACT(UPPER(LEFT(F5362,1)),LEFT(F5362,1))=FALSE),"-",IF(LEFT(F5362,10)="Candidatus", MID(F5362, FIND(" ", F5362), FIND(" ", F5362, FIND(" ", F5362, 1)+1)-FIND(" ", F5362)), MID(F5362, 1, FIND(" ", F5362))))</f>
        <v xml:space="preserve">Staphylococcus </v>
      </c>
      <c r="F5362" t="s">
        <v>27226</v>
      </c>
      <c r="G5362" t="s">
        <v>16</v>
      </c>
      <c r="H5362" t="s">
        <v>45</v>
      </c>
      <c r="I5362" t="s">
        <v>1941</v>
      </c>
      <c r="J5362" t="s">
        <v>66</v>
      </c>
      <c r="K5362" t="s">
        <v>27227</v>
      </c>
      <c r="L5362" t="s">
        <v>27228</v>
      </c>
      <c r="M5362" s="1" t="s">
        <v>27229</v>
      </c>
      <c r="N5362" s="1" t="s">
        <v>27230</v>
      </c>
      <c r="O5362">
        <v>15</v>
      </c>
      <c r="P5362" t="s">
        <v>24</v>
      </c>
      <c r="Q5362" t="s">
        <v>24</v>
      </c>
      <c r="R5362" t="s">
        <v>24</v>
      </c>
      <c r="S5362">
        <v>17</v>
      </c>
      <c r="T5362">
        <v>2</v>
      </c>
    </row>
    <row r="5363" spans="1:20">
      <c r="A5363" t="s">
        <v>37328</v>
      </c>
      <c r="B5363" t="s">
        <v>27232</v>
      </c>
      <c r="C5363" t="s">
        <v>27233</v>
      </c>
      <c r="D5363" t="s">
        <v>27234</v>
      </c>
      <c r="E5363" t="str">
        <f>IF(OR(EXACT(LEFT(F5363,1),"'"),EXACT(LEFT(F5363,1),"["),EXACT(LEFT(F5363,1),"("),EXACT(UPPER(LEFT(F5363,1)),LEFT(F5363,1))=FALSE),"-",IF(LEFT(F5363,10)="Candidatus", MID(F5363, FIND(" ", F5363), FIND(" ", F5363, FIND(" ", F5363, 1)+1)-FIND(" ", F5363)), MID(F5363, 1, FIND(" ", F5363))))</f>
        <v xml:space="preserve">Staphylococcus </v>
      </c>
      <c r="F5363" t="s">
        <v>27231</v>
      </c>
      <c r="G5363" t="s">
        <v>16</v>
      </c>
      <c r="H5363" t="s">
        <v>45</v>
      </c>
      <c r="I5363" t="s">
        <v>1941</v>
      </c>
      <c r="J5363" t="s">
        <v>27232</v>
      </c>
      <c r="K5363" t="s">
        <v>27233</v>
      </c>
      <c r="L5363" t="s">
        <v>27234</v>
      </c>
      <c r="M5363" s="1" t="s">
        <v>27235</v>
      </c>
      <c r="N5363" s="1" t="s">
        <v>27236</v>
      </c>
      <c r="O5363">
        <v>5</v>
      </c>
      <c r="P5363" t="s">
        <v>24</v>
      </c>
      <c r="Q5363" t="s">
        <v>24</v>
      </c>
      <c r="R5363" t="s">
        <v>24</v>
      </c>
      <c r="S5363">
        <v>5</v>
      </c>
      <c r="T5363" t="s">
        <v>24</v>
      </c>
    </row>
    <row r="5364" spans="1:20">
      <c r="A5364" t="s">
        <v>37329</v>
      </c>
      <c r="B5364" t="s">
        <v>27238</v>
      </c>
      <c r="C5364" t="s">
        <v>27239</v>
      </c>
      <c r="D5364" t="s">
        <v>27240</v>
      </c>
      <c r="E5364" t="str">
        <f>IF(OR(EXACT(LEFT(F5364,1),"'"),EXACT(LEFT(F5364,1),"["),EXACT(LEFT(F5364,1),"("),EXACT(UPPER(LEFT(F5364,1)),LEFT(F5364,1))=FALSE),"-",IF(LEFT(F5364,10)="Candidatus", MID(F5364, FIND(" ", F5364), FIND(" ", F5364, FIND(" ", F5364, 1)+1)-FIND(" ", F5364)), MID(F5364, 1, FIND(" ", F5364))))</f>
        <v xml:space="preserve">Staphylococcus </v>
      </c>
      <c r="F5364" t="s">
        <v>27237</v>
      </c>
      <c r="G5364" t="s">
        <v>16</v>
      </c>
      <c r="H5364" t="s">
        <v>45</v>
      </c>
      <c r="I5364" t="s">
        <v>1941</v>
      </c>
      <c r="J5364" t="s">
        <v>27238</v>
      </c>
      <c r="K5364" t="s">
        <v>27239</v>
      </c>
      <c r="L5364" t="s">
        <v>27240</v>
      </c>
      <c r="M5364" s="1" t="s">
        <v>14479</v>
      </c>
      <c r="N5364" s="1" t="s">
        <v>27241</v>
      </c>
      <c r="O5364">
        <v>2</v>
      </c>
      <c r="P5364" t="s">
        <v>24</v>
      </c>
      <c r="Q5364" t="s">
        <v>24</v>
      </c>
      <c r="R5364" t="s">
        <v>24</v>
      </c>
      <c r="S5364">
        <v>2</v>
      </c>
      <c r="T5364" t="s">
        <v>24</v>
      </c>
    </row>
    <row r="5365" spans="1:20">
      <c r="A5365" t="s">
        <v>37330</v>
      </c>
      <c r="B5365" t="s">
        <v>27243</v>
      </c>
      <c r="C5365" t="s">
        <v>27244</v>
      </c>
      <c r="D5365" t="s">
        <v>27245</v>
      </c>
      <c r="E5365" t="str">
        <f>IF(OR(EXACT(LEFT(F5365,1),"'"),EXACT(LEFT(F5365,1),"["),EXACT(LEFT(F5365,1),"("),EXACT(UPPER(LEFT(F5365,1)),LEFT(F5365,1))=FALSE),"-",IF(LEFT(F5365,10)="Candidatus", MID(F5365, FIND(" ", F5365), FIND(" ", F5365, FIND(" ", F5365, 1)+1)-FIND(" ", F5365)), MID(F5365, 1, FIND(" ", F5365))))</f>
        <v xml:space="preserve">Staphylococcus </v>
      </c>
      <c r="F5365" t="s">
        <v>27242</v>
      </c>
      <c r="G5365" t="s">
        <v>16</v>
      </c>
      <c r="H5365" t="s">
        <v>45</v>
      </c>
      <c r="I5365" t="s">
        <v>1941</v>
      </c>
      <c r="J5365" t="s">
        <v>27243</v>
      </c>
      <c r="K5365" t="s">
        <v>27244</v>
      </c>
      <c r="L5365" t="s">
        <v>27245</v>
      </c>
      <c r="M5365" s="1" t="s">
        <v>27246</v>
      </c>
      <c r="N5365" s="1" t="s">
        <v>27247</v>
      </c>
      <c r="O5365">
        <v>28</v>
      </c>
      <c r="P5365" t="s">
        <v>24</v>
      </c>
      <c r="Q5365" t="s">
        <v>24</v>
      </c>
      <c r="R5365" t="s">
        <v>24</v>
      </c>
      <c r="S5365">
        <v>32</v>
      </c>
      <c r="T5365" t="s">
        <v>24</v>
      </c>
    </row>
    <row r="5366" spans="1:20">
      <c r="A5366" t="s">
        <v>37331</v>
      </c>
      <c r="B5366" t="s">
        <v>27249</v>
      </c>
      <c r="C5366" t="s">
        <v>27250</v>
      </c>
      <c r="D5366" t="s">
        <v>27251</v>
      </c>
      <c r="E5366" t="str">
        <f>IF(OR(EXACT(LEFT(F5366,1),"'"),EXACT(LEFT(F5366,1),"["),EXACT(LEFT(F5366,1),"("),EXACT(UPPER(LEFT(F5366,1)),LEFT(F5366,1))=FALSE),"-",IF(LEFT(F5366,10)="Candidatus", MID(F5366, FIND(" ", F5366), FIND(" ", F5366, FIND(" ", F5366, 1)+1)-FIND(" ", F5366)), MID(F5366, 1, FIND(" ", F5366))))</f>
        <v xml:space="preserve">Staphylococcus </v>
      </c>
      <c r="F5366" t="s">
        <v>27248</v>
      </c>
      <c r="G5366" t="s">
        <v>16</v>
      </c>
      <c r="H5366" t="s">
        <v>45</v>
      </c>
      <c r="I5366" t="s">
        <v>1941</v>
      </c>
      <c r="J5366" t="s">
        <v>27249</v>
      </c>
      <c r="K5366" t="s">
        <v>27250</v>
      </c>
      <c r="L5366" t="s">
        <v>27251</v>
      </c>
      <c r="M5366" s="1" t="s">
        <v>27252</v>
      </c>
      <c r="N5366" s="1" t="s">
        <v>27253</v>
      </c>
      <c r="O5366">
        <v>2</v>
      </c>
      <c r="P5366" t="s">
        <v>24</v>
      </c>
      <c r="Q5366" t="s">
        <v>24</v>
      </c>
      <c r="R5366" t="s">
        <v>24</v>
      </c>
      <c r="S5366">
        <v>2</v>
      </c>
      <c r="T5366" t="s">
        <v>24</v>
      </c>
    </row>
    <row r="5367" spans="1:20">
      <c r="A5367" t="s">
        <v>37332</v>
      </c>
      <c r="B5367" t="s">
        <v>27255</v>
      </c>
      <c r="C5367" t="s">
        <v>27256</v>
      </c>
      <c r="D5367" t="s">
        <v>27257</v>
      </c>
      <c r="E5367" t="str">
        <f>IF(OR(EXACT(LEFT(F5367,1),"'"),EXACT(LEFT(F5367,1),"["),EXACT(LEFT(F5367,1),"("),EXACT(UPPER(LEFT(F5367,1)),LEFT(F5367,1))=FALSE),"-",IF(LEFT(F5367,10)="Candidatus", MID(F5367, FIND(" ", F5367), FIND(" ", F5367, FIND(" ", F5367, 1)+1)-FIND(" ", F5367)), MID(F5367, 1, FIND(" ", F5367))))</f>
        <v xml:space="preserve">Staphylococcus </v>
      </c>
      <c r="F5367" t="s">
        <v>27254</v>
      </c>
      <c r="G5367" t="s">
        <v>16</v>
      </c>
      <c r="H5367" t="s">
        <v>45</v>
      </c>
      <c r="I5367" t="s">
        <v>1941</v>
      </c>
      <c r="J5367" t="s">
        <v>27255</v>
      </c>
      <c r="K5367" t="s">
        <v>27256</v>
      </c>
      <c r="L5367" t="s">
        <v>27257</v>
      </c>
      <c r="M5367" s="1" t="s">
        <v>27258</v>
      </c>
      <c r="N5367" s="1" t="s">
        <v>27259</v>
      </c>
      <c r="O5367">
        <v>2</v>
      </c>
      <c r="P5367" t="s">
        <v>24</v>
      </c>
      <c r="Q5367" t="s">
        <v>24</v>
      </c>
      <c r="R5367" t="s">
        <v>24</v>
      </c>
      <c r="S5367">
        <v>2</v>
      </c>
      <c r="T5367" t="s">
        <v>24</v>
      </c>
    </row>
    <row r="5368" spans="1:20">
      <c r="A5368" t="s">
        <v>37333</v>
      </c>
      <c r="B5368" t="s">
        <v>27261</v>
      </c>
      <c r="C5368" t="s">
        <v>27262</v>
      </c>
      <c r="D5368" t="s">
        <v>27263</v>
      </c>
      <c r="E5368" t="str">
        <f>IF(OR(EXACT(LEFT(F5368,1),"'"),EXACT(LEFT(F5368,1),"["),EXACT(LEFT(F5368,1),"("),EXACT(UPPER(LEFT(F5368,1)),LEFT(F5368,1))=FALSE),"-",IF(LEFT(F5368,10)="Candidatus", MID(F5368, FIND(" ", F5368), FIND(" ", F5368, FIND(" ", F5368, 1)+1)-FIND(" ", F5368)), MID(F5368, 1, FIND(" ", F5368))))</f>
        <v xml:space="preserve">Staphylococcus </v>
      </c>
      <c r="F5368" t="s">
        <v>27260</v>
      </c>
      <c r="G5368" t="s">
        <v>16</v>
      </c>
      <c r="H5368" t="s">
        <v>45</v>
      </c>
      <c r="I5368" t="s">
        <v>1941</v>
      </c>
      <c r="J5368" t="s">
        <v>27261</v>
      </c>
      <c r="K5368" t="s">
        <v>27262</v>
      </c>
      <c r="L5368" t="s">
        <v>27263</v>
      </c>
      <c r="M5368" s="1" t="s">
        <v>27264</v>
      </c>
      <c r="N5368" s="1" t="s">
        <v>27265</v>
      </c>
      <c r="O5368">
        <v>2</v>
      </c>
      <c r="P5368" t="s">
        <v>24</v>
      </c>
      <c r="Q5368" t="s">
        <v>24</v>
      </c>
      <c r="R5368" t="s">
        <v>24</v>
      </c>
      <c r="S5368">
        <v>2</v>
      </c>
      <c r="T5368" t="s">
        <v>24</v>
      </c>
    </row>
    <row r="5369" spans="1:20">
      <c r="A5369" t="s">
        <v>37334</v>
      </c>
      <c r="B5369" t="s">
        <v>27267</v>
      </c>
      <c r="C5369" t="s">
        <v>27268</v>
      </c>
      <c r="D5369" t="s">
        <v>27269</v>
      </c>
      <c r="E5369" t="str">
        <f>IF(OR(EXACT(LEFT(F5369,1),"'"),EXACT(LEFT(F5369,1),"["),EXACT(LEFT(F5369,1),"("),EXACT(UPPER(LEFT(F5369,1)),LEFT(F5369,1))=FALSE),"-",IF(LEFT(F5369,10)="Candidatus", MID(F5369, FIND(" ", F5369), FIND(" ", F5369, FIND(" ", F5369, 1)+1)-FIND(" ", F5369)), MID(F5369, 1, FIND(" ", F5369))))</f>
        <v xml:space="preserve">Staphylococcus </v>
      </c>
      <c r="F5369" t="s">
        <v>27266</v>
      </c>
      <c r="G5369" t="s">
        <v>16</v>
      </c>
      <c r="H5369" t="s">
        <v>45</v>
      </c>
      <c r="I5369" t="s">
        <v>1941</v>
      </c>
      <c r="J5369" t="s">
        <v>27267</v>
      </c>
      <c r="K5369" t="s">
        <v>27268</v>
      </c>
      <c r="L5369" t="s">
        <v>27269</v>
      </c>
      <c r="M5369" s="1" t="s">
        <v>27270</v>
      </c>
      <c r="N5369" s="1" t="s">
        <v>27271</v>
      </c>
      <c r="O5369">
        <v>3</v>
      </c>
      <c r="P5369" t="s">
        <v>24</v>
      </c>
      <c r="Q5369" t="s">
        <v>24</v>
      </c>
      <c r="R5369" t="s">
        <v>24</v>
      </c>
      <c r="S5369">
        <v>3</v>
      </c>
      <c r="T5369" t="s">
        <v>24</v>
      </c>
    </row>
    <row r="5370" spans="1:20">
      <c r="A5370" t="s">
        <v>37335</v>
      </c>
      <c r="B5370" t="s">
        <v>27273</v>
      </c>
      <c r="C5370" t="s">
        <v>27274</v>
      </c>
      <c r="D5370" t="s">
        <v>27275</v>
      </c>
      <c r="E5370" t="str">
        <f>IF(OR(EXACT(LEFT(F5370,1),"'"),EXACT(LEFT(F5370,1),"["),EXACT(LEFT(F5370,1),"("),EXACT(UPPER(LEFT(F5370,1)),LEFT(F5370,1))=FALSE),"-",IF(LEFT(F5370,10)="Candidatus", MID(F5370, FIND(" ", F5370), FIND(" ", F5370, FIND(" ", F5370, 1)+1)-FIND(" ", F5370)), MID(F5370, 1, FIND(" ", F5370))))</f>
        <v xml:space="preserve">Staphylococcus </v>
      </c>
      <c r="F5370" t="s">
        <v>27272</v>
      </c>
      <c r="G5370" t="s">
        <v>16</v>
      </c>
      <c r="H5370" t="s">
        <v>45</v>
      </c>
      <c r="I5370" t="s">
        <v>1941</v>
      </c>
      <c r="J5370" t="s">
        <v>27273</v>
      </c>
      <c r="K5370" t="s">
        <v>27274</v>
      </c>
      <c r="L5370" t="s">
        <v>27275</v>
      </c>
      <c r="M5370" s="1" t="s">
        <v>27276</v>
      </c>
      <c r="N5370" s="1" t="s">
        <v>27277</v>
      </c>
      <c r="O5370">
        <v>44</v>
      </c>
      <c r="P5370" t="s">
        <v>24</v>
      </c>
      <c r="Q5370" t="s">
        <v>24</v>
      </c>
      <c r="R5370" t="s">
        <v>24</v>
      </c>
      <c r="S5370">
        <v>44</v>
      </c>
      <c r="T5370" t="s">
        <v>24</v>
      </c>
    </row>
    <row r="5371" spans="1:20">
      <c r="A5371" t="s">
        <v>37336</v>
      </c>
      <c r="B5371" t="s">
        <v>27279</v>
      </c>
      <c r="C5371" t="s">
        <v>27280</v>
      </c>
      <c r="D5371" t="s">
        <v>27281</v>
      </c>
      <c r="E5371" t="str">
        <f>IF(OR(EXACT(LEFT(F5371,1),"'"),EXACT(LEFT(F5371,1),"["),EXACT(LEFT(F5371,1),"("),EXACT(UPPER(LEFT(F5371,1)),LEFT(F5371,1))=FALSE),"-",IF(LEFT(F5371,10)="Candidatus", MID(F5371, FIND(" ", F5371), FIND(" ", F5371, FIND(" ", F5371, 1)+1)-FIND(" ", F5371)), MID(F5371, 1, FIND(" ", F5371))))</f>
        <v xml:space="preserve">Staphylococcus </v>
      </c>
      <c r="F5371" t="s">
        <v>27278</v>
      </c>
      <c r="G5371" t="s">
        <v>16</v>
      </c>
      <c r="H5371" t="s">
        <v>45</v>
      </c>
      <c r="I5371" t="s">
        <v>1941</v>
      </c>
      <c r="J5371" t="s">
        <v>27279</v>
      </c>
      <c r="K5371" t="s">
        <v>27280</v>
      </c>
      <c r="L5371" t="s">
        <v>27281</v>
      </c>
      <c r="M5371" s="1" t="s">
        <v>27282</v>
      </c>
      <c r="N5371" s="1" t="s">
        <v>27283</v>
      </c>
      <c r="O5371">
        <v>4</v>
      </c>
      <c r="P5371" t="s">
        <v>24</v>
      </c>
      <c r="Q5371" t="s">
        <v>24</v>
      </c>
      <c r="R5371" t="s">
        <v>24</v>
      </c>
      <c r="S5371">
        <v>4</v>
      </c>
      <c r="T5371" t="s">
        <v>24</v>
      </c>
    </row>
    <row r="5372" spans="1:20">
      <c r="A5372" t="s">
        <v>37337</v>
      </c>
      <c r="B5372" t="s">
        <v>27285</v>
      </c>
      <c r="C5372" t="s">
        <v>27286</v>
      </c>
      <c r="D5372" t="s">
        <v>27287</v>
      </c>
      <c r="E5372" t="str">
        <f>IF(OR(EXACT(LEFT(F5372,1),"'"),EXACT(LEFT(F5372,1),"["),EXACT(LEFT(F5372,1),"("),EXACT(UPPER(LEFT(F5372,1)),LEFT(F5372,1))=FALSE),"-",IF(LEFT(F5372,10)="Candidatus", MID(F5372, FIND(" ", F5372), FIND(" ", F5372, FIND(" ", F5372, 1)+1)-FIND(" ", F5372)), MID(F5372, 1, FIND(" ", F5372))))</f>
        <v xml:space="preserve">Staphylococcus </v>
      </c>
      <c r="F5372" t="s">
        <v>27284</v>
      </c>
      <c r="G5372" t="s">
        <v>16</v>
      </c>
      <c r="H5372" t="s">
        <v>45</v>
      </c>
      <c r="I5372" t="s">
        <v>1941</v>
      </c>
      <c r="J5372" t="s">
        <v>27285</v>
      </c>
      <c r="K5372" t="s">
        <v>27286</v>
      </c>
      <c r="L5372" t="s">
        <v>27287</v>
      </c>
      <c r="M5372" s="1" t="s">
        <v>27288</v>
      </c>
      <c r="N5372" s="1" t="s">
        <v>27289</v>
      </c>
      <c r="O5372">
        <v>6</v>
      </c>
      <c r="P5372" t="s">
        <v>24</v>
      </c>
      <c r="Q5372" t="s">
        <v>24</v>
      </c>
      <c r="R5372" t="s">
        <v>24</v>
      </c>
      <c r="S5372">
        <v>6</v>
      </c>
      <c r="T5372" t="s">
        <v>24</v>
      </c>
    </row>
    <row r="5373" spans="1:20">
      <c r="A5373" t="s">
        <v>37338</v>
      </c>
      <c r="B5373" t="s">
        <v>27279</v>
      </c>
      <c r="C5373" t="s">
        <v>27290</v>
      </c>
      <c r="D5373" t="s">
        <v>27291</v>
      </c>
      <c r="E5373" t="str">
        <f>IF(OR(EXACT(LEFT(F5373,1),"'"),EXACT(LEFT(F5373,1),"["),EXACT(LEFT(F5373,1),"("),EXACT(UPPER(LEFT(F5373,1)),LEFT(F5373,1))=FALSE),"-",IF(LEFT(F5373,10)="Candidatus", MID(F5373, FIND(" ", F5373), FIND(" ", F5373, FIND(" ", F5373, 1)+1)-FIND(" ", F5373)), MID(F5373, 1, FIND(" ", F5373))))</f>
        <v xml:space="preserve">Staphylococcus </v>
      </c>
      <c r="F5373" t="s">
        <v>27278</v>
      </c>
      <c r="G5373" t="s">
        <v>16</v>
      </c>
      <c r="H5373" t="s">
        <v>45</v>
      </c>
      <c r="I5373" t="s">
        <v>1941</v>
      </c>
      <c r="J5373" t="s">
        <v>27279</v>
      </c>
      <c r="K5373" t="s">
        <v>27290</v>
      </c>
      <c r="L5373" t="s">
        <v>27291</v>
      </c>
      <c r="M5373" s="1" t="s">
        <v>27292</v>
      </c>
      <c r="N5373" s="1" t="s">
        <v>27293</v>
      </c>
      <c r="O5373">
        <v>4</v>
      </c>
      <c r="P5373" t="s">
        <v>24</v>
      </c>
      <c r="Q5373" t="s">
        <v>24</v>
      </c>
      <c r="R5373" t="s">
        <v>24</v>
      </c>
      <c r="S5373">
        <v>4</v>
      </c>
      <c r="T5373" t="s">
        <v>24</v>
      </c>
    </row>
    <row r="5374" spans="1:20">
      <c r="A5374" t="s">
        <v>37339</v>
      </c>
      <c r="B5374" t="s">
        <v>27295</v>
      </c>
      <c r="C5374" t="s">
        <v>27296</v>
      </c>
      <c r="D5374" t="s">
        <v>27297</v>
      </c>
      <c r="E5374" t="str">
        <f>IF(OR(EXACT(LEFT(F5374,1),"'"),EXACT(LEFT(F5374,1),"["),EXACT(LEFT(F5374,1),"("),EXACT(UPPER(LEFT(F5374,1)),LEFT(F5374,1))=FALSE),"-",IF(LEFT(F5374,10)="Candidatus", MID(F5374, FIND(" ", F5374), FIND(" ", F5374, FIND(" ", F5374, 1)+1)-FIND(" ", F5374)), MID(F5374, 1, FIND(" ", F5374))))</f>
        <v xml:space="preserve">Staphylococcus </v>
      </c>
      <c r="F5374" t="s">
        <v>27294</v>
      </c>
      <c r="G5374" t="s">
        <v>16</v>
      </c>
      <c r="H5374" t="s">
        <v>45</v>
      </c>
      <c r="I5374" t="s">
        <v>1941</v>
      </c>
      <c r="J5374" t="s">
        <v>27295</v>
      </c>
      <c r="K5374" t="s">
        <v>27296</v>
      </c>
      <c r="L5374" t="s">
        <v>27297</v>
      </c>
      <c r="M5374" s="1" t="s">
        <v>27298</v>
      </c>
      <c r="N5374" s="1" t="s">
        <v>27299</v>
      </c>
      <c r="O5374">
        <v>3</v>
      </c>
      <c r="P5374" t="s">
        <v>24</v>
      </c>
      <c r="Q5374" t="s">
        <v>24</v>
      </c>
      <c r="R5374" t="s">
        <v>24</v>
      </c>
      <c r="S5374">
        <v>3</v>
      </c>
      <c r="T5374" t="s">
        <v>24</v>
      </c>
    </row>
    <row r="5375" spans="1:20">
      <c r="A5375" t="s">
        <v>37340</v>
      </c>
      <c r="B5375" t="s">
        <v>27300</v>
      </c>
      <c r="C5375" t="s">
        <v>27301</v>
      </c>
      <c r="D5375" t="s">
        <v>27302</v>
      </c>
      <c r="E5375" t="str">
        <f>IF(OR(EXACT(LEFT(F5375,1),"'"),EXACT(LEFT(F5375,1),"["),EXACT(LEFT(F5375,1),"("),EXACT(UPPER(LEFT(F5375,1)),LEFT(F5375,1))=FALSE),"-",IF(LEFT(F5375,10)="Candidatus", MID(F5375, FIND(" ", F5375), FIND(" ", F5375, FIND(" ", F5375, 1)+1)-FIND(" ", F5375)), MID(F5375, 1, FIND(" ", F5375))))</f>
        <v xml:space="preserve">Staphylococcus </v>
      </c>
      <c r="F5375" t="s">
        <v>27278</v>
      </c>
      <c r="G5375" t="s">
        <v>16</v>
      </c>
      <c r="H5375" t="s">
        <v>45</v>
      </c>
      <c r="I5375" t="s">
        <v>1941</v>
      </c>
      <c r="J5375" t="s">
        <v>27300</v>
      </c>
      <c r="K5375" t="s">
        <v>27301</v>
      </c>
      <c r="L5375" t="s">
        <v>27302</v>
      </c>
      <c r="M5375" s="1" t="s">
        <v>27303</v>
      </c>
      <c r="N5375" s="1" t="s">
        <v>27304</v>
      </c>
      <c r="O5375">
        <v>44</v>
      </c>
      <c r="P5375" t="s">
        <v>24</v>
      </c>
      <c r="Q5375" t="s">
        <v>24</v>
      </c>
      <c r="R5375" t="s">
        <v>24</v>
      </c>
      <c r="S5375">
        <v>46</v>
      </c>
      <c r="T5375">
        <v>2</v>
      </c>
    </row>
    <row r="5376" spans="1:20">
      <c r="A5376" t="s">
        <v>37341</v>
      </c>
      <c r="B5376" t="s">
        <v>27306</v>
      </c>
      <c r="C5376" t="s">
        <v>27307</v>
      </c>
      <c r="D5376" t="s">
        <v>27308</v>
      </c>
      <c r="E5376" t="str">
        <f>IF(OR(EXACT(LEFT(F5376,1),"'"),EXACT(LEFT(F5376,1),"["),EXACT(LEFT(F5376,1),"("),EXACT(UPPER(LEFT(F5376,1)),LEFT(F5376,1))=FALSE),"-",IF(LEFT(F5376,10)="Candidatus", MID(F5376, FIND(" ", F5376), FIND(" ", F5376, FIND(" ", F5376, 1)+1)-FIND(" ", F5376)), MID(F5376, 1, FIND(" ", F5376))))</f>
        <v xml:space="preserve">Staphylococcus </v>
      </c>
      <c r="F5376" t="s">
        <v>27305</v>
      </c>
      <c r="G5376" t="s">
        <v>16</v>
      </c>
      <c r="H5376" t="s">
        <v>45</v>
      </c>
      <c r="I5376" t="s">
        <v>1941</v>
      </c>
      <c r="J5376" t="s">
        <v>27306</v>
      </c>
      <c r="K5376" t="s">
        <v>27307</v>
      </c>
      <c r="L5376" t="s">
        <v>27308</v>
      </c>
      <c r="M5376" s="1" t="s">
        <v>27309</v>
      </c>
      <c r="N5376" s="1" t="s">
        <v>27310</v>
      </c>
      <c r="O5376">
        <v>14</v>
      </c>
      <c r="P5376" t="s">
        <v>24</v>
      </c>
      <c r="Q5376" t="s">
        <v>24</v>
      </c>
      <c r="R5376" t="s">
        <v>24</v>
      </c>
      <c r="S5376">
        <v>14</v>
      </c>
      <c r="T5376" t="s">
        <v>24</v>
      </c>
    </row>
    <row r="5377" spans="1:20">
      <c r="A5377" t="s">
        <v>37342</v>
      </c>
      <c r="B5377" t="s">
        <v>27312</v>
      </c>
      <c r="C5377" t="s">
        <v>27313</v>
      </c>
      <c r="D5377" t="s">
        <v>27314</v>
      </c>
      <c r="E5377" t="str">
        <f>IF(OR(EXACT(LEFT(F5377,1),"'"),EXACT(LEFT(F5377,1),"["),EXACT(LEFT(F5377,1),"("),EXACT(UPPER(LEFT(F5377,1)),LEFT(F5377,1))=FALSE),"-",IF(LEFT(F5377,10)="Candidatus", MID(F5377, FIND(" ", F5377), FIND(" ", F5377, FIND(" ", F5377, 1)+1)-FIND(" ", F5377)), MID(F5377, 1, FIND(" ", F5377))))</f>
        <v xml:space="preserve">Staphylococcus </v>
      </c>
      <c r="F5377" t="s">
        <v>27311</v>
      </c>
      <c r="G5377" t="s">
        <v>16</v>
      </c>
      <c r="H5377" t="s">
        <v>45</v>
      </c>
      <c r="I5377" t="s">
        <v>1941</v>
      </c>
      <c r="J5377" t="s">
        <v>27312</v>
      </c>
      <c r="K5377" t="s">
        <v>27313</v>
      </c>
      <c r="L5377" t="s">
        <v>27314</v>
      </c>
      <c r="M5377" s="1" t="s">
        <v>27315</v>
      </c>
      <c r="N5377" s="1" t="s">
        <v>27316</v>
      </c>
      <c r="O5377">
        <v>22</v>
      </c>
      <c r="P5377" t="s">
        <v>24</v>
      </c>
      <c r="Q5377" t="s">
        <v>24</v>
      </c>
      <c r="R5377" t="s">
        <v>24</v>
      </c>
      <c r="S5377">
        <v>22</v>
      </c>
      <c r="T5377" t="s">
        <v>24</v>
      </c>
    </row>
    <row r="5378" spans="1:20">
      <c r="A5378" t="s">
        <v>37343</v>
      </c>
      <c r="B5378" t="s">
        <v>27318</v>
      </c>
      <c r="C5378" t="s">
        <v>27319</v>
      </c>
      <c r="D5378" t="s">
        <v>27320</v>
      </c>
      <c r="E5378" t="str">
        <f>IF(OR(EXACT(LEFT(F5378,1),"'"),EXACT(LEFT(F5378,1),"["),EXACT(LEFT(F5378,1),"("),EXACT(UPPER(LEFT(F5378,1)),LEFT(F5378,1))=FALSE),"-",IF(LEFT(F5378,10)="Candidatus", MID(F5378, FIND(" ", F5378), FIND(" ", F5378, FIND(" ", F5378, 1)+1)-FIND(" ", F5378)), MID(F5378, 1, FIND(" ", F5378))))</f>
        <v xml:space="preserve">Staphylococcus </v>
      </c>
      <c r="F5378" t="s">
        <v>27317</v>
      </c>
      <c r="G5378" t="s">
        <v>16</v>
      </c>
      <c r="H5378" t="s">
        <v>45</v>
      </c>
      <c r="I5378" t="s">
        <v>1941</v>
      </c>
      <c r="J5378" t="s">
        <v>27318</v>
      </c>
      <c r="K5378" t="s">
        <v>27319</v>
      </c>
      <c r="L5378" t="s">
        <v>27320</v>
      </c>
      <c r="M5378" s="1" t="s">
        <v>27321</v>
      </c>
      <c r="N5378" s="1" t="s">
        <v>27322</v>
      </c>
      <c r="O5378">
        <v>6</v>
      </c>
      <c r="P5378" t="s">
        <v>24</v>
      </c>
      <c r="Q5378" t="s">
        <v>24</v>
      </c>
      <c r="R5378" t="s">
        <v>24</v>
      </c>
      <c r="S5378">
        <v>6</v>
      </c>
      <c r="T5378" t="s">
        <v>24</v>
      </c>
    </row>
    <row r="5379" spans="1:20">
      <c r="A5379" t="s">
        <v>37344</v>
      </c>
      <c r="B5379" t="s">
        <v>27324</v>
      </c>
      <c r="C5379" t="s">
        <v>27325</v>
      </c>
      <c r="D5379" t="s">
        <v>27326</v>
      </c>
      <c r="E5379" t="str">
        <f>IF(OR(EXACT(LEFT(F5379,1),"'"),EXACT(LEFT(F5379,1),"["),EXACT(LEFT(F5379,1),"("),EXACT(UPPER(LEFT(F5379,1)),LEFT(F5379,1))=FALSE),"-",IF(LEFT(F5379,10)="Candidatus", MID(F5379, FIND(" ", F5379), FIND(" ", F5379, FIND(" ", F5379, 1)+1)-FIND(" ", F5379)), MID(F5379, 1, FIND(" ", F5379))))</f>
        <v xml:space="preserve">Staphylococcus </v>
      </c>
      <c r="F5379" t="s">
        <v>27323</v>
      </c>
      <c r="G5379" t="s">
        <v>16</v>
      </c>
      <c r="H5379" t="s">
        <v>45</v>
      </c>
      <c r="I5379" t="s">
        <v>1941</v>
      </c>
      <c r="J5379" t="s">
        <v>27324</v>
      </c>
      <c r="K5379" t="s">
        <v>27325</v>
      </c>
      <c r="L5379" t="s">
        <v>27326</v>
      </c>
      <c r="M5379" s="1">
        <v>42212</v>
      </c>
      <c r="N5379" s="1" t="s">
        <v>27327</v>
      </c>
      <c r="O5379">
        <v>39</v>
      </c>
      <c r="P5379" t="s">
        <v>24</v>
      </c>
      <c r="Q5379" t="s">
        <v>24</v>
      </c>
      <c r="R5379" t="s">
        <v>24</v>
      </c>
      <c r="S5379">
        <v>39</v>
      </c>
      <c r="T5379" t="s">
        <v>24</v>
      </c>
    </row>
    <row r="5380" spans="1:20">
      <c r="A5380" t="s">
        <v>37345</v>
      </c>
      <c r="B5380" t="s">
        <v>27329</v>
      </c>
      <c r="C5380" t="s">
        <v>27330</v>
      </c>
      <c r="D5380" t="s">
        <v>27331</v>
      </c>
      <c r="E5380" t="str">
        <f>IF(OR(EXACT(LEFT(F5380,1),"'"),EXACT(LEFT(F5380,1),"["),EXACT(LEFT(F5380,1),"("),EXACT(UPPER(LEFT(F5380,1)),LEFT(F5380,1))=FALSE),"-",IF(LEFT(F5380,10)="Candidatus", MID(F5380, FIND(" ", F5380), FIND(" ", F5380, FIND(" ", F5380, 1)+1)-FIND(" ", F5380)), MID(F5380, 1, FIND(" ", F5380))))</f>
        <v xml:space="preserve">Staphylococcus </v>
      </c>
      <c r="F5380" t="s">
        <v>27328</v>
      </c>
      <c r="G5380" t="s">
        <v>16</v>
      </c>
      <c r="H5380" t="s">
        <v>45</v>
      </c>
      <c r="I5380" t="s">
        <v>1941</v>
      </c>
      <c r="J5380" t="s">
        <v>27329</v>
      </c>
      <c r="K5380" t="s">
        <v>27330</v>
      </c>
      <c r="L5380" t="s">
        <v>27331</v>
      </c>
      <c r="M5380" s="1" t="s">
        <v>27332</v>
      </c>
      <c r="N5380" s="1" t="s">
        <v>27333</v>
      </c>
      <c r="O5380">
        <v>2</v>
      </c>
      <c r="P5380" t="s">
        <v>24</v>
      </c>
      <c r="Q5380" t="s">
        <v>24</v>
      </c>
      <c r="R5380" t="s">
        <v>24</v>
      </c>
      <c r="S5380">
        <v>2</v>
      </c>
      <c r="T5380" t="s">
        <v>24</v>
      </c>
    </row>
    <row r="5381" spans="1:20">
      <c r="A5381" t="s">
        <v>37346</v>
      </c>
      <c r="B5381" t="s">
        <v>27335</v>
      </c>
      <c r="C5381" t="s">
        <v>27336</v>
      </c>
      <c r="D5381" t="s">
        <v>27337</v>
      </c>
      <c r="E5381" t="str">
        <f>IF(OR(EXACT(LEFT(F5381,1),"'"),EXACT(LEFT(F5381,1),"["),EXACT(LEFT(F5381,1),"("),EXACT(UPPER(LEFT(F5381,1)),LEFT(F5381,1))=FALSE),"-",IF(LEFT(F5381,10)="Candidatus", MID(F5381, FIND(" ", F5381), FIND(" ", F5381, FIND(" ", F5381, 1)+1)-FIND(" ", F5381)), MID(F5381, 1, FIND(" ", F5381))))</f>
        <v xml:space="preserve">Staphylococcus </v>
      </c>
      <c r="F5381" t="s">
        <v>27334</v>
      </c>
      <c r="G5381" t="s">
        <v>16</v>
      </c>
      <c r="H5381" t="s">
        <v>45</v>
      </c>
      <c r="I5381" t="s">
        <v>1941</v>
      </c>
      <c r="J5381" t="s">
        <v>27335</v>
      </c>
      <c r="K5381" t="s">
        <v>27336</v>
      </c>
      <c r="L5381" t="s">
        <v>27337</v>
      </c>
      <c r="M5381" s="1" t="s">
        <v>27338</v>
      </c>
      <c r="N5381" s="1" t="s">
        <v>27339</v>
      </c>
      <c r="O5381">
        <v>2</v>
      </c>
      <c r="P5381" t="s">
        <v>24</v>
      </c>
      <c r="Q5381" t="s">
        <v>24</v>
      </c>
      <c r="R5381" t="s">
        <v>24</v>
      </c>
      <c r="S5381">
        <v>2</v>
      </c>
      <c r="T5381" t="s">
        <v>24</v>
      </c>
    </row>
    <row r="5382" spans="1:20">
      <c r="A5382" t="s">
        <v>37347</v>
      </c>
      <c r="B5382" t="s">
        <v>27341</v>
      </c>
      <c r="C5382" t="s">
        <v>27342</v>
      </c>
      <c r="D5382" t="s">
        <v>27343</v>
      </c>
      <c r="E5382" t="str">
        <f>IF(OR(EXACT(LEFT(F5382,1),"'"),EXACT(LEFT(F5382,1),"["),EXACT(LEFT(F5382,1),"("),EXACT(UPPER(LEFT(F5382,1)),LEFT(F5382,1))=FALSE),"-",IF(LEFT(F5382,10)="Candidatus", MID(F5382, FIND(" ", F5382), FIND(" ", F5382, FIND(" ", F5382, 1)+1)-FIND(" ", F5382)), MID(F5382, 1, FIND(" ", F5382))))</f>
        <v xml:space="preserve">Staphylococcus </v>
      </c>
      <c r="F5382" t="s">
        <v>27340</v>
      </c>
      <c r="G5382" t="s">
        <v>16</v>
      </c>
      <c r="H5382" t="s">
        <v>45</v>
      </c>
      <c r="I5382" t="s">
        <v>1941</v>
      </c>
      <c r="J5382" t="s">
        <v>27341</v>
      </c>
      <c r="K5382" t="s">
        <v>27342</v>
      </c>
      <c r="L5382" t="s">
        <v>27343</v>
      </c>
      <c r="M5382" s="1" t="s">
        <v>27344</v>
      </c>
      <c r="N5382" s="1" t="s">
        <v>27345</v>
      </c>
      <c r="O5382">
        <v>21</v>
      </c>
      <c r="P5382" t="s">
        <v>24</v>
      </c>
      <c r="Q5382" t="s">
        <v>24</v>
      </c>
      <c r="R5382" t="s">
        <v>24</v>
      </c>
      <c r="S5382">
        <v>21</v>
      </c>
      <c r="T5382" t="s">
        <v>24</v>
      </c>
    </row>
    <row r="5383" spans="1:20">
      <c r="A5383" t="s">
        <v>37348</v>
      </c>
      <c r="B5383" t="s">
        <v>27346</v>
      </c>
      <c r="C5383" t="s">
        <v>27347</v>
      </c>
      <c r="D5383" t="s">
        <v>27348</v>
      </c>
      <c r="E5383" t="str">
        <f>IF(OR(EXACT(LEFT(F5383,1),"'"),EXACT(LEFT(F5383,1),"["),EXACT(LEFT(F5383,1),"("),EXACT(UPPER(LEFT(F5383,1)),LEFT(F5383,1))=FALSE),"-",IF(LEFT(F5383,10)="Candidatus", MID(F5383, FIND(" ", F5383), FIND(" ", F5383, FIND(" ", F5383, 1)+1)-FIND(" ", F5383)), MID(F5383, 1, FIND(" ", F5383))))</f>
        <v xml:space="preserve">Staphylococcus </v>
      </c>
      <c r="F5383" t="s">
        <v>27278</v>
      </c>
      <c r="G5383" t="s">
        <v>16</v>
      </c>
      <c r="H5383" t="s">
        <v>45</v>
      </c>
      <c r="I5383" t="s">
        <v>1941</v>
      </c>
      <c r="J5383" t="s">
        <v>27346</v>
      </c>
      <c r="K5383" t="s">
        <v>27347</v>
      </c>
      <c r="L5383" t="s">
        <v>27348</v>
      </c>
      <c r="M5383" s="1" t="s">
        <v>27349</v>
      </c>
      <c r="N5383" s="1" t="s">
        <v>27350</v>
      </c>
      <c r="O5383">
        <v>4</v>
      </c>
      <c r="P5383" t="s">
        <v>24</v>
      </c>
      <c r="Q5383" t="s">
        <v>24</v>
      </c>
      <c r="R5383" t="s">
        <v>24</v>
      </c>
      <c r="S5383">
        <v>4</v>
      </c>
      <c r="T5383" t="s">
        <v>24</v>
      </c>
    </row>
    <row r="5384" spans="1:20">
      <c r="A5384" t="s">
        <v>37349</v>
      </c>
      <c r="B5384" t="s">
        <v>27351</v>
      </c>
      <c r="C5384" t="s">
        <v>27352</v>
      </c>
      <c r="D5384" t="s">
        <v>27353</v>
      </c>
      <c r="E5384" t="str">
        <f>IF(OR(EXACT(LEFT(F5384,1),"'"),EXACT(LEFT(F5384,1),"["),EXACT(LEFT(F5384,1),"("),EXACT(UPPER(LEFT(F5384,1)),LEFT(F5384,1))=FALSE),"-",IF(LEFT(F5384,10)="Candidatus", MID(F5384, FIND(" ", F5384), FIND(" ", F5384, FIND(" ", F5384, 1)+1)-FIND(" ", F5384)), MID(F5384, 1, FIND(" ", F5384))))</f>
        <v xml:space="preserve">Staphylococcus </v>
      </c>
      <c r="F5384" t="s">
        <v>27278</v>
      </c>
      <c r="G5384" t="s">
        <v>16</v>
      </c>
      <c r="H5384" t="s">
        <v>45</v>
      </c>
      <c r="I5384" t="s">
        <v>1941</v>
      </c>
      <c r="J5384" t="s">
        <v>27351</v>
      </c>
      <c r="K5384" t="s">
        <v>27352</v>
      </c>
      <c r="L5384" t="s">
        <v>27353</v>
      </c>
      <c r="M5384" s="1" t="s">
        <v>27354</v>
      </c>
      <c r="N5384" s="1" t="s">
        <v>27355</v>
      </c>
      <c r="O5384">
        <v>1</v>
      </c>
      <c r="P5384" t="s">
        <v>24</v>
      </c>
      <c r="Q5384" t="s">
        <v>24</v>
      </c>
      <c r="R5384" t="s">
        <v>24</v>
      </c>
      <c r="S5384">
        <v>2</v>
      </c>
      <c r="T5384">
        <v>1</v>
      </c>
    </row>
    <row r="5385" spans="1:20">
      <c r="A5385" t="s">
        <v>37350</v>
      </c>
      <c r="B5385" t="s">
        <v>27356</v>
      </c>
      <c r="C5385" t="s">
        <v>27357</v>
      </c>
      <c r="D5385" t="s">
        <v>27358</v>
      </c>
      <c r="E5385" t="str">
        <f>IF(OR(EXACT(LEFT(F5385,1),"'"),EXACT(LEFT(F5385,1),"["),EXACT(LEFT(F5385,1),"("),EXACT(UPPER(LEFT(F5385,1)),LEFT(F5385,1))=FALSE),"-",IF(LEFT(F5385,10)="Candidatus", MID(F5385, FIND(" ", F5385), FIND(" ", F5385, FIND(" ", F5385, 1)+1)-FIND(" ", F5385)), MID(F5385, 1, FIND(" ", F5385))))</f>
        <v xml:space="preserve">Staphylococcus </v>
      </c>
      <c r="F5385" t="s">
        <v>27278</v>
      </c>
      <c r="G5385" t="s">
        <v>16</v>
      </c>
      <c r="H5385" t="s">
        <v>45</v>
      </c>
      <c r="I5385" t="s">
        <v>1941</v>
      </c>
      <c r="J5385" t="s">
        <v>27356</v>
      </c>
      <c r="K5385" t="s">
        <v>27357</v>
      </c>
      <c r="L5385" t="s">
        <v>27358</v>
      </c>
      <c r="M5385" s="1" t="s">
        <v>27359</v>
      </c>
      <c r="N5385" s="1" t="s">
        <v>27360</v>
      </c>
      <c r="O5385">
        <v>3</v>
      </c>
      <c r="P5385" t="s">
        <v>24</v>
      </c>
      <c r="Q5385" t="s">
        <v>24</v>
      </c>
      <c r="R5385" t="s">
        <v>24</v>
      </c>
      <c r="S5385">
        <v>3</v>
      </c>
      <c r="T5385" t="s">
        <v>24</v>
      </c>
    </row>
    <row r="5386" spans="1:20">
      <c r="A5386" t="s">
        <v>37351</v>
      </c>
      <c r="B5386" t="s">
        <v>27362</v>
      </c>
      <c r="C5386" t="s">
        <v>27363</v>
      </c>
      <c r="D5386" t="s">
        <v>27364</v>
      </c>
      <c r="E5386" t="str">
        <f>IF(OR(EXACT(LEFT(F5386,1),"'"),EXACT(LEFT(F5386,1),"["),EXACT(LEFT(F5386,1),"("),EXACT(UPPER(LEFT(F5386,1)),LEFT(F5386,1))=FALSE),"-",IF(LEFT(F5386,10)="Candidatus", MID(F5386, FIND(" ", F5386), FIND(" ", F5386, FIND(" ", F5386, 1)+1)-FIND(" ", F5386)), MID(F5386, 1, FIND(" ", F5386))))</f>
        <v xml:space="preserve">Staphylococcus </v>
      </c>
      <c r="F5386" t="s">
        <v>27361</v>
      </c>
      <c r="G5386" t="s">
        <v>16</v>
      </c>
      <c r="H5386" t="s">
        <v>45</v>
      </c>
      <c r="I5386" t="s">
        <v>1941</v>
      </c>
      <c r="J5386" t="s">
        <v>27362</v>
      </c>
      <c r="K5386" t="s">
        <v>27363</v>
      </c>
      <c r="L5386" t="s">
        <v>27364</v>
      </c>
      <c r="M5386" s="1" t="s">
        <v>27365</v>
      </c>
      <c r="N5386" s="1" t="s">
        <v>27366</v>
      </c>
      <c r="O5386">
        <v>2</v>
      </c>
      <c r="P5386" t="s">
        <v>24</v>
      </c>
      <c r="Q5386" t="s">
        <v>24</v>
      </c>
      <c r="R5386" t="s">
        <v>24</v>
      </c>
      <c r="S5386">
        <v>2</v>
      </c>
      <c r="T5386" t="s">
        <v>24</v>
      </c>
    </row>
    <row r="5387" spans="1:20">
      <c r="A5387" t="s">
        <v>37352</v>
      </c>
      <c r="B5387" t="s">
        <v>27368</v>
      </c>
      <c r="C5387" t="s">
        <v>27369</v>
      </c>
      <c r="D5387" t="s">
        <v>27370</v>
      </c>
      <c r="E5387" t="str">
        <f>IF(OR(EXACT(LEFT(F5387,1),"'"),EXACT(LEFT(F5387,1),"["),EXACT(LEFT(F5387,1),"("),EXACT(UPPER(LEFT(F5387,1)),LEFT(F5387,1))=FALSE),"-",IF(LEFT(F5387,10)="Candidatus", MID(F5387, FIND(" ", F5387), FIND(" ", F5387, FIND(" ", F5387, 1)+1)-FIND(" ", F5387)), MID(F5387, 1, FIND(" ", F5387))))</f>
        <v xml:space="preserve">Staphylococcus </v>
      </c>
      <c r="F5387" t="s">
        <v>27367</v>
      </c>
      <c r="G5387" t="s">
        <v>16</v>
      </c>
      <c r="H5387" t="s">
        <v>45</v>
      </c>
      <c r="I5387" t="s">
        <v>1941</v>
      </c>
      <c r="J5387" t="s">
        <v>27368</v>
      </c>
      <c r="K5387" t="s">
        <v>27369</v>
      </c>
      <c r="L5387" t="s">
        <v>27370</v>
      </c>
      <c r="M5387" s="1" t="s">
        <v>27371</v>
      </c>
      <c r="N5387" s="1" t="s">
        <v>27372</v>
      </c>
      <c r="O5387">
        <v>5</v>
      </c>
      <c r="P5387" t="s">
        <v>24</v>
      </c>
      <c r="Q5387" t="s">
        <v>24</v>
      </c>
      <c r="R5387" t="s">
        <v>24</v>
      </c>
      <c r="S5387">
        <v>5</v>
      </c>
      <c r="T5387" t="s">
        <v>24</v>
      </c>
    </row>
    <row r="5388" spans="1:20">
      <c r="A5388" t="s">
        <v>37353</v>
      </c>
      <c r="B5388" t="s">
        <v>27373</v>
      </c>
      <c r="C5388" t="s">
        <v>27374</v>
      </c>
      <c r="D5388" t="s">
        <v>27375</v>
      </c>
      <c r="E5388" t="str">
        <f>IF(OR(EXACT(LEFT(F5388,1),"'"),EXACT(LEFT(F5388,1),"["),EXACT(LEFT(F5388,1),"("),EXACT(UPPER(LEFT(F5388,1)),LEFT(F5388,1))=FALSE),"-",IF(LEFT(F5388,10)="Candidatus", MID(F5388, FIND(" ", F5388), FIND(" ", F5388, FIND(" ", F5388, 1)+1)-FIND(" ", F5388)), MID(F5388, 1, FIND(" ", F5388))))</f>
        <v xml:space="preserve">Staphylococcus </v>
      </c>
      <c r="F5388" t="s">
        <v>27278</v>
      </c>
      <c r="G5388" t="s">
        <v>16</v>
      </c>
      <c r="H5388" t="s">
        <v>45</v>
      </c>
      <c r="I5388" t="s">
        <v>1941</v>
      </c>
      <c r="J5388" t="s">
        <v>27373</v>
      </c>
      <c r="K5388" t="s">
        <v>27374</v>
      </c>
      <c r="L5388" t="s">
        <v>27375</v>
      </c>
      <c r="M5388" s="1" t="s">
        <v>27376</v>
      </c>
      <c r="N5388" s="1" t="s">
        <v>27377</v>
      </c>
      <c r="O5388">
        <v>3</v>
      </c>
      <c r="P5388" t="s">
        <v>24</v>
      </c>
      <c r="Q5388" t="s">
        <v>24</v>
      </c>
      <c r="R5388" t="s">
        <v>24</v>
      </c>
      <c r="S5388">
        <v>3</v>
      </c>
      <c r="T5388" t="s">
        <v>24</v>
      </c>
    </row>
    <row r="5389" spans="1:20">
      <c r="A5389" t="s">
        <v>37354</v>
      </c>
      <c r="B5389" t="s">
        <v>27379</v>
      </c>
      <c r="C5389" t="s">
        <v>27380</v>
      </c>
      <c r="D5389" t="s">
        <v>27381</v>
      </c>
      <c r="E5389" t="str">
        <f>IF(OR(EXACT(LEFT(F5389,1),"'"),EXACT(LEFT(F5389,1),"["),EXACT(LEFT(F5389,1),"("),EXACT(UPPER(LEFT(F5389,1)),LEFT(F5389,1))=FALSE),"-",IF(LEFT(F5389,10)="Candidatus", MID(F5389, FIND(" ", F5389), FIND(" ", F5389, FIND(" ", F5389, 1)+1)-FIND(" ", F5389)), MID(F5389, 1, FIND(" ", F5389))))</f>
        <v xml:space="preserve">Staphylococcus </v>
      </c>
      <c r="F5389" t="s">
        <v>27378</v>
      </c>
      <c r="G5389" t="s">
        <v>16</v>
      </c>
      <c r="H5389" t="s">
        <v>45</v>
      </c>
      <c r="I5389" t="s">
        <v>1941</v>
      </c>
      <c r="J5389" t="s">
        <v>27379</v>
      </c>
      <c r="K5389" t="s">
        <v>27380</v>
      </c>
      <c r="L5389" t="s">
        <v>27381</v>
      </c>
      <c r="M5389" s="1" t="s">
        <v>27382</v>
      </c>
      <c r="N5389" s="1" t="s">
        <v>27383</v>
      </c>
      <c r="O5389">
        <v>21</v>
      </c>
      <c r="P5389" t="s">
        <v>24</v>
      </c>
      <c r="Q5389" t="s">
        <v>24</v>
      </c>
      <c r="R5389" t="s">
        <v>24</v>
      </c>
      <c r="S5389">
        <v>21</v>
      </c>
      <c r="T5389" t="s">
        <v>24</v>
      </c>
    </row>
    <row r="5390" spans="1:20">
      <c r="A5390" t="s">
        <v>37355</v>
      </c>
      <c r="B5390" t="s">
        <v>27384</v>
      </c>
      <c r="C5390" t="s">
        <v>27385</v>
      </c>
      <c r="D5390" t="s">
        <v>27386</v>
      </c>
      <c r="E5390" t="str">
        <f>IF(OR(EXACT(LEFT(F5390,1),"'"),EXACT(LEFT(F5390,1),"["),EXACT(LEFT(F5390,1),"("),EXACT(UPPER(LEFT(F5390,1)),LEFT(F5390,1))=FALSE),"-",IF(LEFT(F5390,10)="Candidatus", MID(F5390, FIND(" ", F5390), FIND(" ", F5390, FIND(" ", F5390, 1)+1)-FIND(" ", F5390)), MID(F5390, 1, FIND(" ", F5390))))</f>
        <v xml:space="preserve">Staphylococcus </v>
      </c>
      <c r="F5390" t="s">
        <v>27278</v>
      </c>
      <c r="G5390" t="s">
        <v>16</v>
      </c>
      <c r="H5390" t="s">
        <v>45</v>
      </c>
      <c r="I5390" t="s">
        <v>1941</v>
      </c>
      <c r="J5390" t="s">
        <v>27384</v>
      </c>
      <c r="K5390" t="s">
        <v>27385</v>
      </c>
      <c r="L5390" t="s">
        <v>27386</v>
      </c>
      <c r="M5390" s="1" t="s">
        <v>27387</v>
      </c>
      <c r="N5390" s="1" t="s">
        <v>27388</v>
      </c>
      <c r="O5390">
        <v>13</v>
      </c>
      <c r="P5390" t="s">
        <v>24</v>
      </c>
      <c r="Q5390" t="s">
        <v>24</v>
      </c>
      <c r="R5390" t="s">
        <v>24</v>
      </c>
      <c r="S5390">
        <v>13</v>
      </c>
      <c r="T5390" t="s">
        <v>24</v>
      </c>
    </row>
    <row r="5391" spans="1:20">
      <c r="A5391" t="s">
        <v>37356</v>
      </c>
      <c r="B5391" t="s">
        <v>27389</v>
      </c>
      <c r="C5391" t="s">
        <v>27390</v>
      </c>
      <c r="D5391" t="s">
        <v>27391</v>
      </c>
      <c r="E5391" t="str">
        <f>IF(OR(EXACT(LEFT(F5391,1),"'"),EXACT(LEFT(F5391,1),"["),EXACT(LEFT(F5391,1),"("),EXACT(UPPER(LEFT(F5391,1)),LEFT(F5391,1))=FALSE),"-",IF(LEFT(F5391,10)="Candidatus", MID(F5391, FIND(" ", F5391), FIND(" ", F5391, FIND(" ", F5391, 1)+1)-FIND(" ", F5391)), MID(F5391, 1, FIND(" ", F5391))))</f>
        <v xml:space="preserve">Staphylococcus </v>
      </c>
      <c r="F5391" t="s">
        <v>27323</v>
      </c>
      <c r="G5391" t="s">
        <v>16</v>
      </c>
      <c r="H5391" t="s">
        <v>45</v>
      </c>
      <c r="I5391" t="s">
        <v>1941</v>
      </c>
      <c r="J5391" t="s">
        <v>27389</v>
      </c>
      <c r="K5391" t="s">
        <v>27390</v>
      </c>
      <c r="L5391" t="s">
        <v>27391</v>
      </c>
      <c r="M5391" s="1" t="s">
        <v>27235</v>
      </c>
      <c r="N5391" s="1" t="s">
        <v>27236</v>
      </c>
      <c r="O5391">
        <v>5</v>
      </c>
      <c r="P5391" t="s">
        <v>24</v>
      </c>
      <c r="Q5391" t="s">
        <v>24</v>
      </c>
      <c r="R5391" t="s">
        <v>24</v>
      </c>
      <c r="S5391">
        <v>5</v>
      </c>
      <c r="T5391" t="s">
        <v>24</v>
      </c>
    </row>
    <row r="5392" spans="1:20">
      <c r="A5392" t="s">
        <v>37357</v>
      </c>
      <c r="B5392" t="s">
        <v>27393</v>
      </c>
      <c r="C5392" t="s">
        <v>27394</v>
      </c>
      <c r="D5392" t="s">
        <v>27395</v>
      </c>
      <c r="E5392" t="str">
        <f>IF(OR(EXACT(LEFT(F5392,1),"'"),EXACT(LEFT(F5392,1),"["),EXACT(LEFT(F5392,1),"("),EXACT(UPPER(LEFT(F5392,1)),LEFT(F5392,1))=FALSE),"-",IF(LEFT(F5392,10)="Candidatus", MID(F5392, FIND(" ", F5392), FIND(" ", F5392, FIND(" ", F5392, 1)+1)-FIND(" ", F5392)), MID(F5392, 1, FIND(" ", F5392))))</f>
        <v xml:space="preserve">Staphylococcus </v>
      </c>
      <c r="F5392" t="s">
        <v>27392</v>
      </c>
      <c r="G5392" t="s">
        <v>16</v>
      </c>
      <c r="H5392" t="s">
        <v>45</v>
      </c>
      <c r="I5392" t="s">
        <v>1941</v>
      </c>
      <c r="J5392" t="s">
        <v>27393</v>
      </c>
      <c r="K5392" t="s">
        <v>27394</v>
      </c>
      <c r="L5392" t="s">
        <v>27395</v>
      </c>
      <c r="M5392" s="1" t="s">
        <v>27396</v>
      </c>
      <c r="N5392" s="1" t="s">
        <v>27397</v>
      </c>
      <c r="O5392">
        <v>3</v>
      </c>
      <c r="P5392" t="s">
        <v>24</v>
      </c>
      <c r="Q5392" t="s">
        <v>24</v>
      </c>
      <c r="R5392" t="s">
        <v>24</v>
      </c>
      <c r="S5392">
        <v>3</v>
      </c>
      <c r="T5392" t="s">
        <v>24</v>
      </c>
    </row>
    <row r="5393" spans="1:20">
      <c r="A5393" t="s">
        <v>37358</v>
      </c>
      <c r="B5393" t="s">
        <v>27399</v>
      </c>
      <c r="C5393" t="s">
        <v>27400</v>
      </c>
      <c r="D5393" t="s">
        <v>27401</v>
      </c>
      <c r="E5393" t="str">
        <f>IF(OR(EXACT(LEFT(F5393,1),"'"),EXACT(LEFT(F5393,1),"["),EXACT(LEFT(F5393,1),"("),EXACT(UPPER(LEFT(F5393,1)),LEFT(F5393,1))=FALSE),"-",IF(LEFT(F5393,10)="Candidatus", MID(F5393, FIND(" ", F5393), FIND(" ", F5393, FIND(" ", F5393, 1)+1)-FIND(" ", F5393)), MID(F5393, 1, FIND(" ", F5393))))</f>
        <v xml:space="preserve">Staphylococcus </v>
      </c>
      <c r="F5393" t="s">
        <v>27398</v>
      </c>
      <c r="G5393" t="s">
        <v>16</v>
      </c>
      <c r="H5393" t="s">
        <v>45</v>
      </c>
      <c r="I5393" t="s">
        <v>1941</v>
      </c>
      <c r="J5393" t="s">
        <v>27399</v>
      </c>
      <c r="K5393" t="s">
        <v>27400</v>
      </c>
      <c r="L5393" t="s">
        <v>27401</v>
      </c>
      <c r="M5393" s="1" t="s">
        <v>27402</v>
      </c>
      <c r="N5393" s="1" t="s">
        <v>27403</v>
      </c>
      <c r="O5393">
        <v>3</v>
      </c>
      <c r="P5393" t="s">
        <v>24</v>
      </c>
      <c r="Q5393" t="s">
        <v>24</v>
      </c>
      <c r="R5393" t="s">
        <v>24</v>
      </c>
      <c r="S5393">
        <v>3</v>
      </c>
      <c r="T5393" t="s">
        <v>24</v>
      </c>
    </row>
    <row r="5394" spans="1:20">
      <c r="A5394" t="s">
        <v>37359</v>
      </c>
      <c r="B5394" t="s">
        <v>27404</v>
      </c>
      <c r="C5394" t="s">
        <v>27405</v>
      </c>
      <c r="D5394" t="s">
        <v>27406</v>
      </c>
      <c r="E5394" t="str">
        <f>IF(OR(EXACT(LEFT(F5394,1),"'"),EXACT(LEFT(F5394,1),"["),EXACT(LEFT(F5394,1),"("),EXACT(UPPER(LEFT(F5394,1)),LEFT(F5394,1))=FALSE),"-",IF(LEFT(F5394,10)="Candidatus", MID(F5394, FIND(" ", F5394), FIND(" ", F5394, FIND(" ", F5394, 1)+1)-FIND(" ", F5394)), MID(F5394, 1, FIND(" ", F5394))))</f>
        <v xml:space="preserve">Staphylococcus </v>
      </c>
      <c r="F5394" t="s">
        <v>27278</v>
      </c>
      <c r="G5394" t="s">
        <v>16</v>
      </c>
      <c r="H5394" t="s">
        <v>45</v>
      </c>
      <c r="I5394" t="s">
        <v>1941</v>
      </c>
      <c r="J5394" t="s">
        <v>27404</v>
      </c>
      <c r="K5394" t="s">
        <v>27405</v>
      </c>
      <c r="L5394" t="s">
        <v>27406</v>
      </c>
      <c r="M5394" s="1" t="s">
        <v>27407</v>
      </c>
      <c r="N5394" s="1" t="s">
        <v>27408</v>
      </c>
      <c r="O5394">
        <v>25</v>
      </c>
      <c r="P5394" t="s">
        <v>24</v>
      </c>
      <c r="Q5394" t="s">
        <v>24</v>
      </c>
      <c r="R5394" t="s">
        <v>24</v>
      </c>
      <c r="S5394">
        <v>26</v>
      </c>
      <c r="T5394" t="s">
        <v>24</v>
      </c>
    </row>
    <row r="5395" spans="1:20">
      <c r="A5395" t="s">
        <v>37360</v>
      </c>
      <c r="B5395" t="s">
        <v>27409</v>
      </c>
      <c r="C5395" t="s">
        <v>27410</v>
      </c>
      <c r="D5395" t="s">
        <v>27411</v>
      </c>
      <c r="E5395" t="str">
        <f>IF(OR(EXACT(LEFT(F5395,1),"'"),EXACT(LEFT(F5395,1),"["),EXACT(LEFT(F5395,1),"("),EXACT(UPPER(LEFT(F5395,1)),LEFT(F5395,1))=FALSE),"-",IF(LEFT(F5395,10)="Candidatus", MID(F5395, FIND(" ", F5395), FIND(" ", F5395, FIND(" ", F5395, 1)+1)-FIND(" ", F5395)), MID(F5395, 1, FIND(" ", F5395))))</f>
        <v xml:space="preserve">Staphylococcus </v>
      </c>
      <c r="F5395" t="s">
        <v>27278</v>
      </c>
      <c r="G5395" t="s">
        <v>16</v>
      </c>
      <c r="H5395" t="s">
        <v>45</v>
      </c>
      <c r="I5395" t="s">
        <v>1941</v>
      </c>
      <c r="J5395" t="s">
        <v>27409</v>
      </c>
      <c r="K5395" t="s">
        <v>27410</v>
      </c>
      <c r="L5395" t="s">
        <v>27411</v>
      </c>
      <c r="M5395" s="1" t="s">
        <v>27412</v>
      </c>
      <c r="N5395" s="1" t="s">
        <v>27413</v>
      </c>
      <c r="O5395">
        <v>4</v>
      </c>
      <c r="P5395" t="s">
        <v>24</v>
      </c>
      <c r="Q5395" t="s">
        <v>24</v>
      </c>
      <c r="R5395" t="s">
        <v>24</v>
      </c>
      <c r="S5395">
        <v>4</v>
      </c>
      <c r="T5395" t="s">
        <v>24</v>
      </c>
    </row>
    <row r="5396" spans="1:20">
      <c r="A5396" t="s">
        <v>37361</v>
      </c>
      <c r="B5396" t="s">
        <v>27415</v>
      </c>
      <c r="C5396" t="s">
        <v>27416</v>
      </c>
      <c r="D5396" t="s">
        <v>27417</v>
      </c>
      <c r="E5396" t="str">
        <f>IF(OR(EXACT(LEFT(F5396,1),"'"),EXACT(LEFT(F5396,1),"["),EXACT(LEFT(F5396,1),"("),EXACT(UPPER(LEFT(F5396,1)),LEFT(F5396,1))=FALSE),"-",IF(LEFT(F5396,10)="Candidatus", MID(F5396, FIND(" ", F5396), FIND(" ", F5396, FIND(" ", F5396, 1)+1)-FIND(" ", F5396)), MID(F5396, 1, FIND(" ", F5396))))</f>
        <v xml:space="preserve">Staphylococcus </v>
      </c>
      <c r="F5396" t="s">
        <v>27414</v>
      </c>
      <c r="G5396" t="s">
        <v>16</v>
      </c>
      <c r="H5396" t="s">
        <v>45</v>
      </c>
      <c r="I5396" t="s">
        <v>1941</v>
      </c>
      <c r="J5396" t="s">
        <v>27415</v>
      </c>
      <c r="K5396" t="s">
        <v>27416</v>
      </c>
      <c r="L5396" t="s">
        <v>27417</v>
      </c>
      <c r="M5396" s="1" t="s">
        <v>27418</v>
      </c>
      <c r="N5396" s="1" t="s">
        <v>27419</v>
      </c>
      <c r="O5396">
        <v>43</v>
      </c>
      <c r="P5396" t="s">
        <v>24</v>
      </c>
      <c r="Q5396" t="s">
        <v>24</v>
      </c>
      <c r="R5396" t="s">
        <v>24</v>
      </c>
      <c r="S5396">
        <v>43</v>
      </c>
      <c r="T5396" t="s">
        <v>24</v>
      </c>
    </row>
    <row r="5397" spans="1:20">
      <c r="A5397" t="s">
        <v>37362</v>
      </c>
      <c r="B5397" t="s">
        <v>27420</v>
      </c>
      <c r="C5397" t="s">
        <v>27421</v>
      </c>
      <c r="D5397" t="s">
        <v>27422</v>
      </c>
      <c r="E5397" t="str">
        <f>IF(OR(EXACT(LEFT(F5397,1),"'"),EXACT(LEFT(F5397,1),"["),EXACT(LEFT(F5397,1),"("),EXACT(UPPER(LEFT(F5397,1)),LEFT(F5397,1))=FALSE),"-",IF(LEFT(F5397,10)="Candidatus", MID(F5397, FIND(" ", F5397), FIND(" ", F5397, FIND(" ", F5397, 1)+1)-FIND(" ", F5397)), MID(F5397, 1, FIND(" ", F5397))))</f>
        <v xml:space="preserve">Staphylococcus </v>
      </c>
      <c r="F5397" t="s">
        <v>27278</v>
      </c>
      <c r="G5397" t="s">
        <v>16</v>
      </c>
      <c r="H5397" t="s">
        <v>45</v>
      </c>
      <c r="I5397" t="s">
        <v>1941</v>
      </c>
      <c r="J5397" t="s">
        <v>27420</v>
      </c>
      <c r="K5397" t="s">
        <v>27421</v>
      </c>
      <c r="L5397" t="s">
        <v>27422</v>
      </c>
      <c r="M5397" s="1" t="s">
        <v>27423</v>
      </c>
      <c r="N5397" s="1" t="s">
        <v>27424</v>
      </c>
      <c r="O5397">
        <v>3</v>
      </c>
      <c r="P5397" t="s">
        <v>24</v>
      </c>
      <c r="Q5397" t="s">
        <v>24</v>
      </c>
      <c r="R5397" t="s">
        <v>24</v>
      </c>
      <c r="S5397">
        <v>3</v>
      </c>
      <c r="T5397" t="s">
        <v>24</v>
      </c>
    </row>
    <row r="5398" spans="1:20">
      <c r="A5398" t="s">
        <v>37363</v>
      </c>
      <c r="B5398" t="s">
        <v>27426</v>
      </c>
      <c r="C5398" t="s">
        <v>27427</v>
      </c>
      <c r="D5398" t="s">
        <v>27428</v>
      </c>
      <c r="E5398" t="str">
        <f>IF(OR(EXACT(LEFT(F5398,1),"'"),EXACT(LEFT(F5398,1),"["),EXACT(LEFT(F5398,1),"("),EXACT(UPPER(LEFT(F5398,1)),LEFT(F5398,1))=FALSE),"-",IF(LEFT(F5398,10)="Candidatus", MID(F5398, FIND(" ", F5398), FIND(" ", F5398, FIND(" ", F5398, 1)+1)-FIND(" ", F5398)), MID(F5398, 1, FIND(" ", F5398))))</f>
        <v xml:space="preserve">Staphylococcus </v>
      </c>
      <c r="F5398" t="s">
        <v>27425</v>
      </c>
      <c r="G5398" t="s">
        <v>16</v>
      </c>
      <c r="H5398" t="s">
        <v>45</v>
      </c>
      <c r="I5398" t="s">
        <v>1941</v>
      </c>
      <c r="J5398" t="s">
        <v>27426</v>
      </c>
      <c r="K5398" t="s">
        <v>27427</v>
      </c>
      <c r="L5398" t="s">
        <v>27428</v>
      </c>
      <c r="M5398" s="1" t="s">
        <v>27429</v>
      </c>
      <c r="N5398" s="1" t="s">
        <v>27430</v>
      </c>
      <c r="O5398">
        <v>38</v>
      </c>
      <c r="P5398" t="s">
        <v>24</v>
      </c>
      <c r="Q5398" t="s">
        <v>24</v>
      </c>
      <c r="R5398" t="s">
        <v>24</v>
      </c>
      <c r="S5398">
        <v>38</v>
      </c>
      <c r="T5398" t="s">
        <v>24</v>
      </c>
    </row>
    <row r="5399" spans="1:20">
      <c r="A5399" t="s">
        <v>37364</v>
      </c>
      <c r="B5399" t="s">
        <v>27431</v>
      </c>
      <c r="C5399" t="s">
        <v>27432</v>
      </c>
      <c r="D5399" t="s">
        <v>27433</v>
      </c>
      <c r="E5399" t="str">
        <f>IF(OR(EXACT(LEFT(F5399,1),"'"),EXACT(LEFT(F5399,1),"["),EXACT(LEFT(F5399,1),"("),EXACT(UPPER(LEFT(F5399,1)),LEFT(F5399,1))=FALSE),"-",IF(LEFT(F5399,10)="Candidatus", MID(F5399, FIND(" ", F5399), FIND(" ", F5399, FIND(" ", F5399, 1)+1)-FIND(" ", F5399)), MID(F5399, 1, FIND(" ", F5399))))</f>
        <v xml:space="preserve">Staphylococcus </v>
      </c>
      <c r="F5399" t="s">
        <v>27278</v>
      </c>
      <c r="G5399" t="s">
        <v>16</v>
      </c>
      <c r="H5399" t="s">
        <v>45</v>
      </c>
      <c r="I5399" t="s">
        <v>1941</v>
      </c>
      <c r="J5399" t="s">
        <v>27431</v>
      </c>
      <c r="K5399" t="s">
        <v>27432</v>
      </c>
      <c r="L5399" t="s">
        <v>27433</v>
      </c>
      <c r="M5399" s="1" t="s">
        <v>27434</v>
      </c>
      <c r="N5399" s="1" t="s">
        <v>27435</v>
      </c>
      <c r="O5399">
        <v>2</v>
      </c>
      <c r="P5399" t="s">
        <v>24</v>
      </c>
      <c r="Q5399" t="s">
        <v>24</v>
      </c>
      <c r="R5399" t="s">
        <v>24</v>
      </c>
      <c r="S5399">
        <v>2</v>
      </c>
      <c r="T5399" t="s">
        <v>24</v>
      </c>
    </row>
    <row r="5400" spans="1:20">
      <c r="A5400" t="s">
        <v>37365</v>
      </c>
      <c r="B5400" t="s">
        <v>27436</v>
      </c>
      <c r="C5400" t="s">
        <v>27437</v>
      </c>
      <c r="D5400" t="s">
        <v>27438</v>
      </c>
      <c r="E5400" t="str">
        <f>IF(OR(EXACT(LEFT(F5400,1),"'"),EXACT(LEFT(F5400,1),"["),EXACT(LEFT(F5400,1),"("),EXACT(UPPER(LEFT(F5400,1)),LEFT(F5400,1))=FALSE),"-",IF(LEFT(F5400,10)="Candidatus", MID(F5400, FIND(" ", F5400), FIND(" ", F5400, FIND(" ", F5400, 1)+1)-FIND(" ", F5400)), MID(F5400, 1, FIND(" ", F5400))))</f>
        <v xml:space="preserve">Staphylococcus </v>
      </c>
      <c r="F5400" t="s">
        <v>27278</v>
      </c>
      <c r="G5400" t="s">
        <v>16</v>
      </c>
      <c r="H5400" t="s">
        <v>45</v>
      </c>
      <c r="I5400" t="s">
        <v>1941</v>
      </c>
      <c r="J5400" t="s">
        <v>27436</v>
      </c>
      <c r="K5400" t="s">
        <v>27437</v>
      </c>
      <c r="L5400" t="s">
        <v>27438</v>
      </c>
      <c r="M5400" s="1" t="s">
        <v>27439</v>
      </c>
      <c r="N5400" s="1" t="s">
        <v>27440</v>
      </c>
      <c r="O5400">
        <v>4</v>
      </c>
      <c r="P5400" t="s">
        <v>24</v>
      </c>
      <c r="Q5400" t="s">
        <v>24</v>
      </c>
      <c r="R5400" t="s">
        <v>24</v>
      </c>
      <c r="S5400">
        <v>4</v>
      </c>
      <c r="T5400" t="s">
        <v>24</v>
      </c>
    </row>
    <row r="5401" spans="1:20">
      <c r="A5401" t="s">
        <v>37366</v>
      </c>
      <c r="B5401" t="s">
        <v>27442</v>
      </c>
      <c r="C5401" t="s">
        <v>27443</v>
      </c>
      <c r="D5401" t="s">
        <v>27444</v>
      </c>
      <c r="E5401" t="str">
        <f>IF(OR(EXACT(LEFT(F5401,1),"'"),EXACT(LEFT(F5401,1),"["),EXACT(LEFT(F5401,1),"("),EXACT(UPPER(LEFT(F5401,1)),LEFT(F5401,1))=FALSE),"-",IF(LEFT(F5401,10)="Candidatus", MID(F5401, FIND(" ", F5401), FIND(" ", F5401, FIND(" ", F5401, 1)+1)-FIND(" ", F5401)), MID(F5401, 1, FIND(" ", F5401))))</f>
        <v xml:space="preserve">Staphylococcus </v>
      </c>
      <c r="F5401" t="s">
        <v>27441</v>
      </c>
      <c r="G5401" t="s">
        <v>16</v>
      </c>
      <c r="H5401" t="s">
        <v>45</v>
      </c>
      <c r="I5401" t="s">
        <v>1941</v>
      </c>
      <c r="J5401" t="s">
        <v>27442</v>
      </c>
      <c r="K5401" t="s">
        <v>27443</v>
      </c>
      <c r="L5401" t="s">
        <v>27444</v>
      </c>
      <c r="M5401" s="1" t="s">
        <v>27445</v>
      </c>
      <c r="N5401" s="1" t="s">
        <v>27446</v>
      </c>
      <c r="O5401">
        <v>2</v>
      </c>
      <c r="P5401" t="s">
        <v>24</v>
      </c>
      <c r="Q5401" t="s">
        <v>24</v>
      </c>
      <c r="R5401" t="s">
        <v>24</v>
      </c>
      <c r="S5401">
        <v>2</v>
      </c>
      <c r="T5401" t="s">
        <v>24</v>
      </c>
    </row>
    <row r="5402" spans="1:20">
      <c r="A5402" t="s">
        <v>37367</v>
      </c>
      <c r="B5402" t="s">
        <v>27447</v>
      </c>
      <c r="C5402" t="s">
        <v>27448</v>
      </c>
      <c r="D5402" t="s">
        <v>27449</v>
      </c>
      <c r="E5402" t="str">
        <f>IF(OR(EXACT(LEFT(F5402,1),"'"),EXACT(LEFT(F5402,1),"["),EXACT(LEFT(F5402,1),"("),EXACT(UPPER(LEFT(F5402,1)),LEFT(F5402,1))=FALSE),"-",IF(LEFT(F5402,10)="Candidatus", MID(F5402, FIND(" ", F5402), FIND(" ", F5402, FIND(" ", F5402, 1)+1)-FIND(" ", F5402)), MID(F5402, 1, FIND(" ", F5402))))</f>
        <v xml:space="preserve">Staphylococcus </v>
      </c>
      <c r="F5402" t="s">
        <v>27414</v>
      </c>
      <c r="G5402" t="s">
        <v>16</v>
      </c>
      <c r="H5402" t="s">
        <v>45</v>
      </c>
      <c r="I5402" t="s">
        <v>1941</v>
      </c>
      <c r="J5402" t="s">
        <v>27447</v>
      </c>
      <c r="K5402" t="s">
        <v>27448</v>
      </c>
      <c r="L5402" t="s">
        <v>27449</v>
      </c>
      <c r="M5402" s="1" t="s">
        <v>27450</v>
      </c>
      <c r="N5402" s="1" t="s">
        <v>27451</v>
      </c>
      <c r="O5402">
        <v>40</v>
      </c>
      <c r="P5402" t="s">
        <v>24</v>
      </c>
      <c r="Q5402" t="s">
        <v>24</v>
      </c>
      <c r="R5402" t="s">
        <v>24</v>
      </c>
      <c r="S5402">
        <v>40</v>
      </c>
      <c r="T5402" t="s">
        <v>24</v>
      </c>
    </row>
    <row r="5403" spans="1:20">
      <c r="A5403" t="s">
        <v>37368</v>
      </c>
      <c r="B5403" t="s">
        <v>27452</v>
      </c>
      <c r="C5403" t="s">
        <v>27453</v>
      </c>
      <c r="D5403" t="s">
        <v>27454</v>
      </c>
      <c r="E5403" t="str">
        <f>IF(OR(EXACT(LEFT(F5403,1),"'"),EXACT(LEFT(F5403,1),"["),EXACT(LEFT(F5403,1),"("),EXACT(UPPER(LEFT(F5403,1)),LEFT(F5403,1))=FALSE),"-",IF(LEFT(F5403,10)="Candidatus", MID(F5403, FIND(" ", F5403), FIND(" ", F5403, FIND(" ", F5403, 1)+1)-FIND(" ", F5403)), MID(F5403, 1, FIND(" ", F5403))))</f>
        <v xml:space="preserve">Staphylococcus </v>
      </c>
      <c r="F5403" t="s">
        <v>27278</v>
      </c>
      <c r="G5403" t="s">
        <v>16</v>
      </c>
      <c r="H5403" t="s">
        <v>45</v>
      </c>
      <c r="I5403" t="s">
        <v>1941</v>
      </c>
      <c r="J5403" t="s">
        <v>27452</v>
      </c>
      <c r="K5403" t="s">
        <v>27453</v>
      </c>
      <c r="L5403" t="s">
        <v>27454</v>
      </c>
      <c r="M5403" s="1" t="s">
        <v>27455</v>
      </c>
      <c r="N5403" s="1" t="s">
        <v>27456</v>
      </c>
      <c r="O5403">
        <v>3</v>
      </c>
      <c r="P5403" t="s">
        <v>24</v>
      </c>
      <c r="Q5403" t="s">
        <v>24</v>
      </c>
      <c r="R5403" t="s">
        <v>24</v>
      </c>
      <c r="S5403">
        <v>3</v>
      </c>
      <c r="T5403" t="s">
        <v>24</v>
      </c>
    </row>
    <row r="5404" spans="1:20">
      <c r="A5404" t="s">
        <v>37369</v>
      </c>
      <c r="B5404" t="s">
        <v>27457</v>
      </c>
      <c r="C5404" t="s">
        <v>27458</v>
      </c>
      <c r="D5404" t="s">
        <v>27459</v>
      </c>
      <c r="E5404" t="str">
        <f>IF(OR(EXACT(LEFT(F5404,1),"'"),EXACT(LEFT(F5404,1),"["),EXACT(LEFT(F5404,1),"("),EXACT(UPPER(LEFT(F5404,1)),LEFT(F5404,1))=FALSE),"-",IF(LEFT(F5404,10)="Candidatus", MID(F5404, FIND(" ", F5404), FIND(" ", F5404, FIND(" ", F5404, 1)+1)-FIND(" ", F5404)), MID(F5404, 1, FIND(" ", F5404))))</f>
        <v xml:space="preserve">Staphylococcus </v>
      </c>
      <c r="F5404" t="s">
        <v>27361</v>
      </c>
      <c r="G5404" t="s">
        <v>16</v>
      </c>
      <c r="H5404" t="s">
        <v>45</v>
      </c>
      <c r="I5404" t="s">
        <v>1941</v>
      </c>
      <c r="J5404" t="s">
        <v>27457</v>
      </c>
      <c r="K5404" t="s">
        <v>27458</v>
      </c>
      <c r="L5404" t="s">
        <v>27459</v>
      </c>
      <c r="M5404" s="1" t="s">
        <v>27460</v>
      </c>
      <c r="N5404" s="1" t="s">
        <v>27461</v>
      </c>
      <c r="O5404">
        <v>2</v>
      </c>
      <c r="P5404" t="s">
        <v>24</v>
      </c>
      <c r="Q5404" t="s">
        <v>24</v>
      </c>
      <c r="R5404" t="s">
        <v>24</v>
      </c>
      <c r="S5404">
        <v>2</v>
      </c>
      <c r="T5404" t="s">
        <v>24</v>
      </c>
    </row>
    <row r="5405" spans="1:20">
      <c r="A5405" t="s">
        <v>37370</v>
      </c>
      <c r="B5405" t="s">
        <v>27462</v>
      </c>
      <c r="C5405" t="s">
        <v>27463</v>
      </c>
      <c r="D5405" t="s">
        <v>27464</v>
      </c>
      <c r="E5405" t="str">
        <f>IF(OR(EXACT(LEFT(F5405,1),"'"),EXACT(LEFT(F5405,1),"["),EXACT(LEFT(F5405,1),"("),EXACT(UPPER(LEFT(F5405,1)),LEFT(F5405,1))=FALSE),"-",IF(LEFT(F5405,10)="Candidatus", MID(F5405, FIND(" ", F5405), FIND(" ", F5405, FIND(" ", F5405, 1)+1)-FIND(" ", F5405)), MID(F5405, 1, FIND(" ", F5405))))</f>
        <v xml:space="preserve">Staphylococcus </v>
      </c>
      <c r="F5405" t="s">
        <v>27231</v>
      </c>
      <c r="G5405" t="s">
        <v>16</v>
      </c>
      <c r="H5405" t="s">
        <v>45</v>
      </c>
      <c r="I5405" t="s">
        <v>1941</v>
      </c>
      <c r="J5405" t="s">
        <v>27462</v>
      </c>
      <c r="K5405" t="s">
        <v>27463</v>
      </c>
      <c r="L5405" t="s">
        <v>27464</v>
      </c>
      <c r="M5405" s="1" t="s">
        <v>27465</v>
      </c>
      <c r="N5405" s="1" t="s">
        <v>27466</v>
      </c>
      <c r="O5405">
        <v>39</v>
      </c>
      <c r="P5405" t="s">
        <v>24</v>
      </c>
      <c r="Q5405" t="s">
        <v>24</v>
      </c>
      <c r="R5405" t="s">
        <v>24</v>
      </c>
      <c r="S5405">
        <v>39</v>
      </c>
      <c r="T5405" t="s">
        <v>24</v>
      </c>
    </row>
    <row r="5406" spans="1:20">
      <c r="A5406" t="s">
        <v>37371</v>
      </c>
      <c r="B5406" t="s">
        <v>27467</v>
      </c>
      <c r="C5406" t="s">
        <v>27468</v>
      </c>
      <c r="D5406" t="s">
        <v>27469</v>
      </c>
      <c r="E5406" t="str">
        <f>IF(OR(EXACT(LEFT(F5406,1),"'"),EXACT(LEFT(F5406,1),"["),EXACT(LEFT(F5406,1),"("),EXACT(UPPER(LEFT(F5406,1)),LEFT(F5406,1))=FALSE),"-",IF(LEFT(F5406,10)="Candidatus", MID(F5406, FIND(" ", F5406), FIND(" ", F5406, FIND(" ", F5406, 1)+1)-FIND(" ", F5406)), MID(F5406, 1, FIND(" ", F5406))))</f>
        <v xml:space="preserve">Staphylococcus </v>
      </c>
      <c r="F5406" t="s">
        <v>27278</v>
      </c>
      <c r="G5406" t="s">
        <v>16</v>
      </c>
      <c r="H5406" t="s">
        <v>45</v>
      </c>
      <c r="I5406" t="s">
        <v>1941</v>
      </c>
      <c r="J5406" t="s">
        <v>27467</v>
      </c>
      <c r="K5406" t="s">
        <v>27468</v>
      </c>
      <c r="L5406" t="s">
        <v>27469</v>
      </c>
      <c r="M5406" s="1" t="s">
        <v>27470</v>
      </c>
      <c r="N5406" s="1" t="s">
        <v>27471</v>
      </c>
      <c r="O5406">
        <v>1</v>
      </c>
      <c r="P5406" t="s">
        <v>24</v>
      </c>
      <c r="Q5406" t="s">
        <v>24</v>
      </c>
      <c r="R5406" t="s">
        <v>24</v>
      </c>
      <c r="S5406">
        <v>1</v>
      </c>
      <c r="T5406" t="s">
        <v>24</v>
      </c>
    </row>
    <row r="5407" spans="1:20">
      <c r="A5407" t="s">
        <v>37372</v>
      </c>
      <c r="B5407" t="s">
        <v>27473</v>
      </c>
      <c r="C5407" t="s">
        <v>27474</v>
      </c>
      <c r="D5407" t="s">
        <v>27475</v>
      </c>
      <c r="E5407" t="str">
        <f>IF(OR(EXACT(LEFT(F5407,1),"'"),EXACT(LEFT(F5407,1),"["),EXACT(LEFT(F5407,1),"("),EXACT(UPPER(LEFT(F5407,1)),LEFT(F5407,1))=FALSE),"-",IF(LEFT(F5407,10)="Candidatus", MID(F5407, FIND(" ", F5407), FIND(" ", F5407, FIND(" ", F5407, 1)+1)-FIND(" ", F5407)), MID(F5407, 1, FIND(" ", F5407))))</f>
        <v xml:space="preserve">Staphylococcus </v>
      </c>
      <c r="F5407" t="s">
        <v>27472</v>
      </c>
      <c r="G5407" t="s">
        <v>16</v>
      </c>
      <c r="H5407" t="s">
        <v>45</v>
      </c>
      <c r="I5407" t="s">
        <v>1941</v>
      </c>
      <c r="J5407" t="s">
        <v>27473</v>
      </c>
      <c r="K5407" t="s">
        <v>27474</v>
      </c>
      <c r="L5407" t="s">
        <v>27475</v>
      </c>
      <c r="M5407" s="1" t="s">
        <v>27476</v>
      </c>
      <c r="N5407" s="1" t="s">
        <v>27477</v>
      </c>
      <c r="O5407">
        <v>2</v>
      </c>
      <c r="P5407" t="s">
        <v>24</v>
      </c>
      <c r="Q5407" t="s">
        <v>24</v>
      </c>
      <c r="R5407" t="s">
        <v>24</v>
      </c>
      <c r="S5407">
        <v>2</v>
      </c>
      <c r="T5407" t="s">
        <v>24</v>
      </c>
    </row>
    <row r="5408" spans="1:20">
      <c r="A5408" t="s">
        <v>37373</v>
      </c>
      <c r="B5408" t="s">
        <v>27478</v>
      </c>
      <c r="C5408" t="s">
        <v>27479</v>
      </c>
      <c r="D5408" t="s">
        <v>27480</v>
      </c>
      <c r="E5408" t="str">
        <f>IF(OR(EXACT(LEFT(F5408,1),"'"),EXACT(LEFT(F5408,1),"["),EXACT(LEFT(F5408,1),"("),EXACT(UPPER(LEFT(F5408,1)),LEFT(F5408,1))=FALSE),"-",IF(LEFT(F5408,10)="Candidatus", MID(F5408, FIND(" ", F5408), FIND(" ", F5408, FIND(" ", F5408, 1)+1)-FIND(" ", F5408)), MID(F5408, 1, FIND(" ", F5408))))</f>
        <v xml:space="preserve">Staphylococcus </v>
      </c>
      <c r="F5408" t="s">
        <v>27278</v>
      </c>
      <c r="G5408" t="s">
        <v>16</v>
      </c>
      <c r="H5408" t="s">
        <v>45</v>
      </c>
      <c r="I5408" t="s">
        <v>1941</v>
      </c>
      <c r="J5408" t="s">
        <v>27478</v>
      </c>
      <c r="K5408" t="s">
        <v>27479</v>
      </c>
      <c r="L5408" t="s">
        <v>27480</v>
      </c>
      <c r="M5408" s="1" t="s">
        <v>27481</v>
      </c>
      <c r="N5408" s="1" t="s">
        <v>27482</v>
      </c>
      <c r="O5408">
        <v>14</v>
      </c>
      <c r="P5408" t="s">
        <v>24</v>
      </c>
      <c r="Q5408" t="s">
        <v>24</v>
      </c>
      <c r="R5408" t="s">
        <v>24</v>
      </c>
      <c r="S5408">
        <v>14</v>
      </c>
      <c r="T5408" t="s">
        <v>24</v>
      </c>
    </row>
    <row r="5409" spans="1:20">
      <c r="A5409" t="s">
        <v>37374</v>
      </c>
      <c r="B5409" t="s">
        <v>27483</v>
      </c>
      <c r="C5409" t="s">
        <v>27484</v>
      </c>
      <c r="D5409" t="s">
        <v>27485</v>
      </c>
      <c r="E5409" t="str">
        <f>IF(OR(EXACT(LEFT(F5409,1),"'"),EXACT(LEFT(F5409,1),"["),EXACT(LEFT(F5409,1),"("),EXACT(UPPER(LEFT(F5409,1)),LEFT(F5409,1))=FALSE),"-",IF(LEFT(F5409,10)="Candidatus", MID(F5409, FIND(" ", F5409), FIND(" ", F5409, FIND(" ", F5409, 1)+1)-FIND(" ", F5409)), MID(F5409, 1, FIND(" ", F5409))))</f>
        <v xml:space="preserve">Staphylococcus </v>
      </c>
      <c r="F5409" t="s">
        <v>27278</v>
      </c>
      <c r="G5409" t="s">
        <v>16</v>
      </c>
      <c r="H5409" t="s">
        <v>45</v>
      </c>
      <c r="I5409" t="s">
        <v>1941</v>
      </c>
      <c r="J5409" t="s">
        <v>27483</v>
      </c>
      <c r="K5409" t="s">
        <v>27484</v>
      </c>
      <c r="L5409" t="s">
        <v>27485</v>
      </c>
      <c r="M5409" s="1" t="s">
        <v>27486</v>
      </c>
      <c r="N5409" s="1" t="s">
        <v>27487</v>
      </c>
      <c r="O5409">
        <v>5</v>
      </c>
      <c r="P5409" t="s">
        <v>24</v>
      </c>
      <c r="Q5409" t="s">
        <v>24</v>
      </c>
      <c r="R5409" t="s">
        <v>24</v>
      </c>
      <c r="S5409">
        <v>5</v>
      </c>
      <c r="T5409" t="s">
        <v>24</v>
      </c>
    </row>
    <row r="5410" spans="1:20">
      <c r="A5410" t="s">
        <v>37375</v>
      </c>
      <c r="B5410" t="s">
        <v>27488</v>
      </c>
      <c r="C5410" t="s">
        <v>27489</v>
      </c>
      <c r="D5410" t="s">
        <v>27490</v>
      </c>
      <c r="E5410" t="str">
        <f>IF(OR(EXACT(LEFT(F5410,1),"'"),EXACT(LEFT(F5410,1),"["),EXACT(LEFT(F5410,1),"("),EXACT(UPPER(LEFT(F5410,1)),LEFT(F5410,1))=FALSE),"-",IF(LEFT(F5410,10)="Candidatus", MID(F5410, FIND(" ", F5410), FIND(" ", F5410, FIND(" ", F5410, 1)+1)-FIND(" ", F5410)), MID(F5410, 1, FIND(" ", F5410))))</f>
        <v xml:space="preserve">Staphylococcus </v>
      </c>
      <c r="F5410" t="s">
        <v>27278</v>
      </c>
      <c r="G5410" t="s">
        <v>16</v>
      </c>
      <c r="H5410" t="s">
        <v>45</v>
      </c>
      <c r="I5410" t="s">
        <v>1941</v>
      </c>
      <c r="J5410" t="s">
        <v>27488</v>
      </c>
      <c r="K5410" t="s">
        <v>27489</v>
      </c>
      <c r="L5410" t="s">
        <v>27490</v>
      </c>
      <c r="M5410" s="1">
        <v>23774</v>
      </c>
      <c r="N5410" s="1" t="s">
        <v>27491</v>
      </c>
      <c r="O5410">
        <v>2</v>
      </c>
      <c r="P5410" t="s">
        <v>24</v>
      </c>
      <c r="Q5410" t="s">
        <v>24</v>
      </c>
      <c r="R5410" t="s">
        <v>24</v>
      </c>
      <c r="S5410">
        <v>2</v>
      </c>
      <c r="T5410" t="s">
        <v>24</v>
      </c>
    </row>
    <row r="5411" spans="1:20">
      <c r="A5411" t="s">
        <v>37376</v>
      </c>
      <c r="B5411" t="s">
        <v>27493</v>
      </c>
      <c r="C5411" t="s">
        <v>27494</v>
      </c>
      <c r="D5411" t="s">
        <v>27495</v>
      </c>
      <c r="E5411" t="str">
        <f>IF(OR(EXACT(LEFT(F5411,1),"'"),EXACT(LEFT(F5411,1),"["),EXACT(LEFT(F5411,1),"("),EXACT(UPPER(LEFT(F5411,1)),LEFT(F5411,1))=FALSE),"-",IF(LEFT(F5411,10)="Candidatus", MID(F5411, FIND(" ", F5411), FIND(" ", F5411, FIND(" ", F5411, 1)+1)-FIND(" ", F5411)), MID(F5411, 1, FIND(" ", F5411))))</f>
        <v xml:space="preserve">Staphylococcus </v>
      </c>
      <c r="F5411" t="s">
        <v>27492</v>
      </c>
      <c r="G5411" t="s">
        <v>16</v>
      </c>
      <c r="H5411" t="s">
        <v>45</v>
      </c>
      <c r="I5411" t="s">
        <v>1941</v>
      </c>
      <c r="J5411" t="s">
        <v>27493</v>
      </c>
      <c r="K5411" t="s">
        <v>27494</v>
      </c>
      <c r="L5411" t="s">
        <v>27495</v>
      </c>
      <c r="M5411" s="1" t="s">
        <v>27496</v>
      </c>
      <c r="N5411" s="1" t="s">
        <v>27497</v>
      </c>
      <c r="O5411">
        <v>7</v>
      </c>
      <c r="P5411" t="s">
        <v>24</v>
      </c>
      <c r="Q5411" t="s">
        <v>24</v>
      </c>
      <c r="R5411" t="s">
        <v>24</v>
      </c>
      <c r="S5411">
        <v>7</v>
      </c>
      <c r="T5411" t="s">
        <v>24</v>
      </c>
    </row>
    <row r="5412" spans="1:20">
      <c r="A5412" t="s">
        <v>37377</v>
      </c>
      <c r="B5412" t="s">
        <v>27498</v>
      </c>
      <c r="C5412" t="s">
        <v>27499</v>
      </c>
      <c r="D5412" t="s">
        <v>27500</v>
      </c>
      <c r="E5412" t="str">
        <f>IF(OR(EXACT(LEFT(F5412,1),"'"),EXACT(LEFT(F5412,1),"["),EXACT(LEFT(F5412,1),"("),EXACT(UPPER(LEFT(F5412,1)),LEFT(F5412,1))=FALSE),"-",IF(LEFT(F5412,10)="Candidatus", MID(F5412, FIND(" ", F5412), FIND(" ", F5412, FIND(" ", F5412, 1)+1)-FIND(" ", F5412)), MID(F5412, 1, FIND(" ", F5412))))</f>
        <v xml:space="preserve">Staphylococcus </v>
      </c>
      <c r="F5412" t="s">
        <v>27278</v>
      </c>
      <c r="G5412" t="s">
        <v>16</v>
      </c>
      <c r="H5412" t="s">
        <v>45</v>
      </c>
      <c r="I5412" t="s">
        <v>1941</v>
      </c>
      <c r="J5412" t="s">
        <v>27498</v>
      </c>
      <c r="K5412" t="s">
        <v>27499</v>
      </c>
      <c r="L5412" t="s">
        <v>27500</v>
      </c>
      <c r="M5412" s="1" t="s">
        <v>27501</v>
      </c>
      <c r="N5412" s="1" t="s">
        <v>27502</v>
      </c>
      <c r="O5412">
        <v>4</v>
      </c>
      <c r="P5412" t="s">
        <v>24</v>
      </c>
      <c r="Q5412" t="s">
        <v>24</v>
      </c>
      <c r="R5412" t="s">
        <v>24</v>
      </c>
      <c r="S5412">
        <v>4</v>
      </c>
      <c r="T5412" t="s">
        <v>24</v>
      </c>
    </row>
    <row r="5413" spans="1:20">
      <c r="A5413" t="s">
        <v>37378</v>
      </c>
      <c r="B5413" t="s">
        <v>27503</v>
      </c>
      <c r="C5413" t="s">
        <v>27504</v>
      </c>
      <c r="D5413" t="s">
        <v>27505</v>
      </c>
      <c r="E5413" t="str">
        <f>IF(OR(EXACT(LEFT(F5413,1),"'"),EXACT(LEFT(F5413,1),"["),EXACT(LEFT(F5413,1),"("),EXACT(UPPER(LEFT(F5413,1)),LEFT(F5413,1))=FALSE),"-",IF(LEFT(F5413,10)="Candidatus", MID(F5413, FIND(" ", F5413), FIND(" ", F5413, FIND(" ", F5413, 1)+1)-FIND(" ", F5413)), MID(F5413, 1, FIND(" ", F5413))))</f>
        <v xml:space="preserve">Staphylococcus </v>
      </c>
      <c r="F5413" t="s">
        <v>27278</v>
      </c>
      <c r="G5413" t="s">
        <v>16</v>
      </c>
      <c r="H5413" t="s">
        <v>45</v>
      </c>
      <c r="I5413" t="s">
        <v>1941</v>
      </c>
      <c r="J5413" t="s">
        <v>27503</v>
      </c>
      <c r="K5413" t="s">
        <v>27504</v>
      </c>
      <c r="L5413" t="s">
        <v>27505</v>
      </c>
      <c r="M5413" s="1" t="s">
        <v>27506</v>
      </c>
      <c r="N5413" s="1" t="s">
        <v>27507</v>
      </c>
      <c r="O5413">
        <v>20</v>
      </c>
      <c r="P5413" t="s">
        <v>24</v>
      </c>
      <c r="Q5413" t="s">
        <v>24</v>
      </c>
      <c r="R5413" t="s">
        <v>24</v>
      </c>
      <c r="S5413">
        <v>21</v>
      </c>
      <c r="T5413" t="s">
        <v>24</v>
      </c>
    </row>
    <row r="5414" spans="1:20">
      <c r="A5414" t="s">
        <v>37379</v>
      </c>
      <c r="B5414" t="s">
        <v>27508</v>
      </c>
      <c r="C5414" t="s">
        <v>27509</v>
      </c>
      <c r="D5414" t="s">
        <v>27510</v>
      </c>
      <c r="E5414" t="str">
        <f>IF(OR(EXACT(LEFT(F5414,1),"'"),EXACT(LEFT(F5414,1),"["),EXACT(LEFT(F5414,1),"("),EXACT(UPPER(LEFT(F5414,1)),LEFT(F5414,1))=FALSE),"-",IF(LEFT(F5414,10)="Candidatus", MID(F5414, FIND(" ", F5414), FIND(" ", F5414, FIND(" ", F5414, 1)+1)-FIND(" ", F5414)), MID(F5414, 1, FIND(" ", F5414))))</f>
        <v xml:space="preserve">Staphylococcus </v>
      </c>
      <c r="F5414" t="s">
        <v>27278</v>
      </c>
      <c r="G5414" t="s">
        <v>16</v>
      </c>
      <c r="H5414" t="s">
        <v>45</v>
      </c>
      <c r="I5414" t="s">
        <v>1941</v>
      </c>
      <c r="J5414" t="s">
        <v>27508</v>
      </c>
      <c r="K5414" t="s">
        <v>27509</v>
      </c>
      <c r="L5414" t="s">
        <v>27510</v>
      </c>
      <c r="M5414" s="1" t="s">
        <v>27511</v>
      </c>
      <c r="N5414" s="1" t="s">
        <v>27512</v>
      </c>
      <c r="O5414">
        <v>4</v>
      </c>
      <c r="P5414" t="s">
        <v>24</v>
      </c>
      <c r="Q5414" t="s">
        <v>24</v>
      </c>
      <c r="R5414" t="s">
        <v>24</v>
      </c>
      <c r="S5414">
        <v>4</v>
      </c>
      <c r="T5414" t="s">
        <v>24</v>
      </c>
    </row>
    <row r="5415" spans="1:20">
      <c r="A5415" t="s">
        <v>37380</v>
      </c>
      <c r="B5415" t="s">
        <v>27513</v>
      </c>
      <c r="C5415" t="s">
        <v>27514</v>
      </c>
      <c r="D5415" t="s">
        <v>27515</v>
      </c>
      <c r="E5415" t="str">
        <f>IF(OR(EXACT(LEFT(F5415,1),"'"),EXACT(LEFT(F5415,1),"["),EXACT(LEFT(F5415,1),"("),EXACT(UPPER(LEFT(F5415,1)),LEFT(F5415,1))=FALSE),"-",IF(LEFT(F5415,10)="Candidatus", MID(F5415, FIND(" ", F5415), FIND(" ", F5415, FIND(" ", F5415, 1)+1)-FIND(" ", F5415)), MID(F5415, 1, FIND(" ", F5415))))</f>
        <v xml:space="preserve">Staphylococcus </v>
      </c>
      <c r="F5415" t="s">
        <v>27278</v>
      </c>
      <c r="G5415" t="s">
        <v>16</v>
      </c>
      <c r="H5415" t="s">
        <v>45</v>
      </c>
      <c r="I5415" t="s">
        <v>1941</v>
      </c>
      <c r="J5415" t="s">
        <v>27513</v>
      </c>
      <c r="K5415" t="s">
        <v>27514</v>
      </c>
      <c r="L5415" t="s">
        <v>27515</v>
      </c>
      <c r="M5415" s="1" t="s">
        <v>27516</v>
      </c>
      <c r="N5415" s="1" t="s">
        <v>27517</v>
      </c>
      <c r="O5415">
        <v>2</v>
      </c>
      <c r="P5415" t="s">
        <v>24</v>
      </c>
      <c r="Q5415" t="s">
        <v>24</v>
      </c>
      <c r="R5415" t="s">
        <v>24</v>
      </c>
      <c r="S5415">
        <v>2</v>
      </c>
      <c r="T5415" t="s">
        <v>24</v>
      </c>
    </row>
    <row r="5416" spans="1:20">
      <c r="A5416" t="s">
        <v>37381</v>
      </c>
      <c r="B5416" t="s">
        <v>27519</v>
      </c>
      <c r="C5416" t="s">
        <v>27520</v>
      </c>
      <c r="D5416" t="s">
        <v>27521</v>
      </c>
      <c r="E5416" t="str">
        <f>IF(OR(EXACT(LEFT(F5416,1),"'"),EXACT(LEFT(F5416,1),"["),EXACT(LEFT(F5416,1),"("),EXACT(UPPER(LEFT(F5416,1)),LEFT(F5416,1))=FALSE),"-",IF(LEFT(F5416,10)="Candidatus", MID(F5416, FIND(" ", F5416), FIND(" ", F5416, FIND(" ", F5416, 1)+1)-FIND(" ", F5416)), MID(F5416, 1, FIND(" ", F5416))))</f>
        <v xml:space="preserve">Staphylococcus </v>
      </c>
      <c r="F5416" t="s">
        <v>27518</v>
      </c>
      <c r="G5416" t="s">
        <v>16</v>
      </c>
      <c r="H5416" t="s">
        <v>45</v>
      </c>
      <c r="I5416" t="s">
        <v>1941</v>
      </c>
      <c r="J5416" t="s">
        <v>27519</v>
      </c>
      <c r="K5416" t="s">
        <v>27520</v>
      </c>
      <c r="L5416" t="s">
        <v>27521</v>
      </c>
      <c r="M5416" s="1" t="s">
        <v>27522</v>
      </c>
      <c r="N5416" s="1" t="s">
        <v>27523</v>
      </c>
      <c r="O5416">
        <v>1</v>
      </c>
      <c r="P5416" t="s">
        <v>24</v>
      </c>
      <c r="Q5416" t="s">
        <v>24</v>
      </c>
      <c r="R5416" t="s">
        <v>24</v>
      </c>
      <c r="S5416">
        <v>1</v>
      </c>
      <c r="T5416" t="s">
        <v>24</v>
      </c>
    </row>
    <row r="5417" spans="1:20">
      <c r="A5417" t="s">
        <v>37382</v>
      </c>
      <c r="B5417" t="s">
        <v>27525</v>
      </c>
      <c r="C5417" t="s">
        <v>27526</v>
      </c>
      <c r="D5417" t="s">
        <v>27527</v>
      </c>
      <c r="E5417" t="str">
        <f>IF(OR(EXACT(LEFT(F5417,1),"'"),EXACT(LEFT(F5417,1),"["),EXACT(LEFT(F5417,1),"("),EXACT(UPPER(LEFT(F5417,1)),LEFT(F5417,1))=FALSE),"-",IF(LEFT(F5417,10)="Candidatus", MID(F5417, FIND(" ", F5417), FIND(" ", F5417, FIND(" ", F5417, 1)+1)-FIND(" ", F5417)), MID(F5417, 1, FIND(" ", F5417))))</f>
        <v xml:space="preserve">Staphylococcus </v>
      </c>
      <c r="F5417" t="s">
        <v>27524</v>
      </c>
      <c r="G5417" t="s">
        <v>16</v>
      </c>
      <c r="H5417" t="s">
        <v>45</v>
      </c>
      <c r="I5417" t="s">
        <v>1941</v>
      </c>
      <c r="J5417" t="s">
        <v>27525</v>
      </c>
      <c r="K5417" t="s">
        <v>27526</v>
      </c>
      <c r="L5417" t="s">
        <v>27527</v>
      </c>
      <c r="M5417" s="1" t="s">
        <v>27528</v>
      </c>
      <c r="N5417" s="1" t="s">
        <v>27529</v>
      </c>
      <c r="O5417">
        <v>38</v>
      </c>
      <c r="P5417" t="s">
        <v>24</v>
      </c>
      <c r="Q5417" t="s">
        <v>24</v>
      </c>
      <c r="R5417" t="s">
        <v>24</v>
      </c>
      <c r="S5417">
        <v>38</v>
      </c>
      <c r="T5417" t="s">
        <v>24</v>
      </c>
    </row>
    <row r="5418" spans="1:20">
      <c r="A5418" t="s">
        <v>37383</v>
      </c>
      <c r="B5418" t="s">
        <v>27530</v>
      </c>
      <c r="C5418" t="s">
        <v>27531</v>
      </c>
      <c r="D5418" t="s">
        <v>27532</v>
      </c>
      <c r="E5418" t="str">
        <f>IF(OR(EXACT(LEFT(F5418,1),"'"),EXACT(LEFT(F5418,1),"["),EXACT(LEFT(F5418,1),"("),EXACT(UPPER(LEFT(F5418,1)),LEFT(F5418,1))=FALSE),"-",IF(LEFT(F5418,10)="Candidatus", MID(F5418, FIND(" ", F5418), FIND(" ", F5418, FIND(" ", F5418, 1)+1)-FIND(" ", F5418)), MID(F5418, 1, FIND(" ", F5418))))</f>
        <v xml:space="preserve">Staphylococcus </v>
      </c>
      <c r="F5418" t="s">
        <v>27278</v>
      </c>
      <c r="G5418" t="s">
        <v>16</v>
      </c>
      <c r="H5418" t="s">
        <v>45</v>
      </c>
      <c r="I5418" t="s">
        <v>1941</v>
      </c>
      <c r="J5418" t="s">
        <v>27530</v>
      </c>
      <c r="K5418" t="s">
        <v>27531</v>
      </c>
      <c r="L5418" t="s">
        <v>27532</v>
      </c>
      <c r="M5418" s="1">
        <v>33270</v>
      </c>
      <c r="N5418" s="1" t="s">
        <v>27533</v>
      </c>
      <c r="O5418">
        <v>4</v>
      </c>
      <c r="P5418" t="s">
        <v>24</v>
      </c>
      <c r="Q5418" t="s">
        <v>24</v>
      </c>
      <c r="R5418" t="s">
        <v>24</v>
      </c>
      <c r="S5418">
        <v>4</v>
      </c>
      <c r="T5418" t="s">
        <v>24</v>
      </c>
    </row>
    <row r="5419" spans="1:20">
      <c r="A5419" t="s">
        <v>37384</v>
      </c>
      <c r="B5419" t="s">
        <v>27535</v>
      </c>
      <c r="C5419" t="s">
        <v>27536</v>
      </c>
      <c r="D5419" t="s">
        <v>27537</v>
      </c>
      <c r="E5419" t="str">
        <f>IF(OR(EXACT(LEFT(F5419,1),"'"),EXACT(LEFT(F5419,1),"["),EXACT(LEFT(F5419,1),"("),EXACT(UPPER(LEFT(F5419,1)),LEFT(F5419,1))=FALSE),"-",IF(LEFT(F5419,10)="Candidatus", MID(F5419, FIND(" ", F5419), FIND(" ", F5419, FIND(" ", F5419, 1)+1)-FIND(" ", F5419)), MID(F5419, 1, FIND(" ", F5419))))</f>
        <v xml:space="preserve">Staphylococcus </v>
      </c>
      <c r="F5419" t="s">
        <v>27534</v>
      </c>
      <c r="G5419" t="s">
        <v>16</v>
      </c>
      <c r="H5419" t="s">
        <v>45</v>
      </c>
      <c r="I5419" t="s">
        <v>1941</v>
      </c>
      <c r="J5419" t="s">
        <v>27535</v>
      </c>
      <c r="K5419" t="s">
        <v>27536</v>
      </c>
      <c r="L5419" t="s">
        <v>27537</v>
      </c>
      <c r="M5419" s="1" t="s">
        <v>15845</v>
      </c>
      <c r="N5419" s="1" t="s">
        <v>27538</v>
      </c>
      <c r="O5419">
        <v>63</v>
      </c>
      <c r="P5419" t="s">
        <v>24</v>
      </c>
      <c r="Q5419" t="s">
        <v>24</v>
      </c>
      <c r="R5419" t="s">
        <v>24</v>
      </c>
      <c r="S5419">
        <v>63</v>
      </c>
      <c r="T5419" t="s">
        <v>24</v>
      </c>
    </row>
    <row r="5420" spans="1:20">
      <c r="A5420" t="s">
        <v>37385</v>
      </c>
      <c r="B5420" t="s">
        <v>27540</v>
      </c>
      <c r="C5420" t="s">
        <v>27541</v>
      </c>
      <c r="D5420" t="s">
        <v>27542</v>
      </c>
      <c r="E5420" t="str">
        <f>IF(OR(EXACT(LEFT(F5420,1),"'"),EXACT(LEFT(F5420,1),"["),EXACT(LEFT(F5420,1),"("),EXACT(UPPER(LEFT(F5420,1)),LEFT(F5420,1))=FALSE),"-",IF(LEFT(F5420,10)="Candidatus", MID(F5420, FIND(" ", F5420), FIND(" ", F5420, FIND(" ", F5420, 1)+1)-FIND(" ", F5420)), MID(F5420, 1, FIND(" ", F5420))))</f>
        <v xml:space="preserve">Staphylococcus </v>
      </c>
      <c r="F5420" t="s">
        <v>27539</v>
      </c>
      <c r="G5420" t="s">
        <v>16</v>
      </c>
      <c r="H5420" t="s">
        <v>45</v>
      </c>
      <c r="I5420" t="s">
        <v>1941</v>
      </c>
      <c r="J5420" t="s">
        <v>27540</v>
      </c>
      <c r="K5420" t="s">
        <v>27541</v>
      </c>
      <c r="L5420" t="s">
        <v>27542</v>
      </c>
      <c r="M5420" s="1" t="s">
        <v>27282</v>
      </c>
      <c r="N5420" s="1" t="s">
        <v>27543</v>
      </c>
      <c r="O5420">
        <v>3</v>
      </c>
      <c r="P5420" t="s">
        <v>24</v>
      </c>
      <c r="Q5420" t="s">
        <v>24</v>
      </c>
      <c r="R5420" t="s">
        <v>24</v>
      </c>
      <c r="S5420">
        <v>3</v>
      </c>
      <c r="T5420" t="s">
        <v>24</v>
      </c>
    </row>
    <row r="5421" spans="1:20">
      <c r="A5421" t="s">
        <v>37386</v>
      </c>
      <c r="B5421" t="s">
        <v>27545</v>
      </c>
      <c r="C5421" t="s">
        <v>27546</v>
      </c>
      <c r="D5421" t="s">
        <v>27547</v>
      </c>
      <c r="E5421" t="str">
        <f>IF(OR(EXACT(LEFT(F5421,1),"'"),EXACT(LEFT(F5421,1),"["),EXACT(LEFT(F5421,1),"("),EXACT(UPPER(LEFT(F5421,1)),LEFT(F5421,1))=FALSE),"-",IF(LEFT(F5421,10)="Candidatus", MID(F5421, FIND(" ", F5421), FIND(" ", F5421, FIND(" ", F5421, 1)+1)-FIND(" ", F5421)), MID(F5421, 1, FIND(" ", F5421))))</f>
        <v xml:space="preserve">Staphylococcus </v>
      </c>
      <c r="F5421" t="s">
        <v>27544</v>
      </c>
      <c r="G5421" t="s">
        <v>16</v>
      </c>
      <c r="H5421" t="s">
        <v>45</v>
      </c>
      <c r="I5421" t="s">
        <v>1941</v>
      </c>
      <c r="J5421" t="s">
        <v>27545</v>
      </c>
      <c r="K5421" t="s">
        <v>27546</v>
      </c>
      <c r="L5421" t="s">
        <v>27547</v>
      </c>
      <c r="M5421" s="1" t="s">
        <v>14499</v>
      </c>
      <c r="N5421" s="1" t="s">
        <v>27548</v>
      </c>
      <c r="O5421">
        <v>3</v>
      </c>
      <c r="P5421" t="s">
        <v>24</v>
      </c>
      <c r="Q5421" t="s">
        <v>24</v>
      </c>
      <c r="R5421" t="s">
        <v>24</v>
      </c>
      <c r="S5421">
        <v>3</v>
      </c>
      <c r="T5421" t="s">
        <v>24</v>
      </c>
    </row>
    <row r="5422" spans="1:20">
      <c r="A5422" t="s">
        <v>37387</v>
      </c>
      <c r="B5422" t="s">
        <v>27550</v>
      </c>
      <c r="C5422" t="s">
        <v>27551</v>
      </c>
      <c r="D5422" t="s">
        <v>27552</v>
      </c>
      <c r="E5422" t="str">
        <f>IF(OR(EXACT(LEFT(F5422,1),"'"),EXACT(LEFT(F5422,1),"["),EXACT(LEFT(F5422,1),"("),EXACT(UPPER(LEFT(F5422,1)),LEFT(F5422,1))=FALSE),"-",IF(LEFT(F5422,10)="Candidatus", MID(F5422, FIND(" ", F5422), FIND(" ", F5422, FIND(" ", F5422, 1)+1)-FIND(" ", F5422)), MID(F5422, 1, FIND(" ", F5422))))</f>
        <v xml:space="preserve">Staphylococcus </v>
      </c>
      <c r="F5422" t="s">
        <v>27549</v>
      </c>
      <c r="G5422" t="s">
        <v>16</v>
      </c>
      <c r="H5422" t="s">
        <v>45</v>
      </c>
      <c r="I5422" t="s">
        <v>1941</v>
      </c>
      <c r="J5422" t="s">
        <v>27550</v>
      </c>
      <c r="K5422" t="s">
        <v>27551</v>
      </c>
      <c r="L5422" t="s">
        <v>27552</v>
      </c>
      <c r="M5422" s="1" t="s">
        <v>27553</v>
      </c>
      <c r="N5422" s="1" t="s">
        <v>27554</v>
      </c>
      <c r="O5422">
        <v>36</v>
      </c>
      <c r="P5422" t="s">
        <v>24</v>
      </c>
      <c r="Q5422" t="s">
        <v>24</v>
      </c>
      <c r="R5422" t="s">
        <v>24</v>
      </c>
      <c r="S5422">
        <v>36</v>
      </c>
      <c r="T5422" t="s">
        <v>24</v>
      </c>
    </row>
    <row r="5423" spans="1:20">
      <c r="A5423" t="s">
        <v>37388</v>
      </c>
      <c r="B5423" t="s">
        <v>27556</v>
      </c>
      <c r="C5423" t="s">
        <v>27557</v>
      </c>
      <c r="D5423" t="s">
        <v>27558</v>
      </c>
      <c r="E5423" t="str">
        <f>IF(OR(EXACT(LEFT(F5423,1),"'"),EXACT(LEFT(F5423,1),"["),EXACT(LEFT(F5423,1),"("),EXACT(UPPER(LEFT(F5423,1)),LEFT(F5423,1))=FALSE),"-",IF(LEFT(F5423,10)="Candidatus", MID(F5423, FIND(" ", F5423), FIND(" ", F5423, FIND(" ", F5423, 1)+1)-FIND(" ", F5423)), MID(F5423, 1, FIND(" ", F5423))))</f>
        <v xml:space="preserve">Staphylococcus </v>
      </c>
      <c r="F5423" t="s">
        <v>27555</v>
      </c>
      <c r="G5423" t="s">
        <v>16</v>
      </c>
      <c r="H5423" t="s">
        <v>45</v>
      </c>
      <c r="I5423" t="s">
        <v>1941</v>
      </c>
      <c r="J5423" t="s">
        <v>27556</v>
      </c>
      <c r="K5423" t="s">
        <v>27557</v>
      </c>
      <c r="L5423" t="s">
        <v>27558</v>
      </c>
      <c r="M5423" s="1" t="s">
        <v>27559</v>
      </c>
      <c r="N5423" s="1" t="s">
        <v>27560</v>
      </c>
      <c r="O5423">
        <v>42</v>
      </c>
      <c r="P5423" t="s">
        <v>24</v>
      </c>
      <c r="Q5423" t="s">
        <v>24</v>
      </c>
      <c r="R5423" t="s">
        <v>24</v>
      </c>
      <c r="S5423">
        <v>42</v>
      </c>
      <c r="T5423" t="s">
        <v>24</v>
      </c>
    </row>
    <row r="5424" spans="1:20">
      <c r="A5424" t="s">
        <v>37389</v>
      </c>
      <c r="B5424" t="s">
        <v>27562</v>
      </c>
      <c r="C5424" t="s">
        <v>27563</v>
      </c>
      <c r="D5424" t="s">
        <v>27564</v>
      </c>
      <c r="E5424" t="str">
        <f>IF(OR(EXACT(LEFT(F5424,1),"'"),EXACT(LEFT(F5424,1),"["),EXACT(LEFT(F5424,1),"("),EXACT(UPPER(LEFT(F5424,1)),LEFT(F5424,1))=FALSE),"-",IF(LEFT(F5424,10)="Candidatus", MID(F5424, FIND(" ", F5424), FIND(" ", F5424, FIND(" ", F5424, 1)+1)-FIND(" ", F5424)), MID(F5424, 1, FIND(" ", F5424))))</f>
        <v xml:space="preserve">Staphylococcus </v>
      </c>
      <c r="F5424" t="s">
        <v>27561</v>
      </c>
      <c r="G5424" t="s">
        <v>16</v>
      </c>
      <c r="H5424" t="s">
        <v>45</v>
      </c>
      <c r="I5424" t="s">
        <v>1941</v>
      </c>
      <c r="J5424" t="s">
        <v>27562</v>
      </c>
      <c r="K5424" t="s">
        <v>27563</v>
      </c>
      <c r="L5424" t="s">
        <v>27564</v>
      </c>
      <c r="M5424" s="1" t="s">
        <v>27565</v>
      </c>
      <c r="N5424" s="1" t="s">
        <v>27566</v>
      </c>
      <c r="O5424">
        <v>22</v>
      </c>
      <c r="P5424" t="s">
        <v>24</v>
      </c>
      <c r="Q5424" t="s">
        <v>24</v>
      </c>
      <c r="R5424" t="s">
        <v>24</v>
      </c>
      <c r="S5424">
        <v>23</v>
      </c>
      <c r="T5424" t="s">
        <v>24</v>
      </c>
    </row>
    <row r="5425" spans="1:20">
      <c r="A5425" t="s">
        <v>37390</v>
      </c>
      <c r="B5425" t="s">
        <v>27568</v>
      </c>
      <c r="C5425" t="s">
        <v>27569</v>
      </c>
      <c r="D5425" t="s">
        <v>27570</v>
      </c>
      <c r="E5425" t="str">
        <f>IF(OR(EXACT(LEFT(F5425,1),"'"),EXACT(LEFT(F5425,1),"["),EXACT(LEFT(F5425,1),"("),EXACT(UPPER(LEFT(F5425,1)),LEFT(F5425,1))=FALSE),"-",IF(LEFT(F5425,10)="Candidatus", MID(F5425, FIND(" ", F5425), FIND(" ", F5425, FIND(" ", F5425, 1)+1)-FIND(" ", F5425)), MID(F5425, 1, FIND(" ", F5425))))</f>
        <v xml:space="preserve">Staphylococcus </v>
      </c>
      <c r="F5425" t="s">
        <v>27567</v>
      </c>
      <c r="G5425" t="s">
        <v>16</v>
      </c>
      <c r="H5425" t="s">
        <v>45</v>
      </c>
      <c r="I5425" t="s">
        <v>1941</v>
      </c>
      <c r="J5425" t="s">
        <v>27568</v>
      </c>
      <c r="K5425" t="s">
        <v>27569</v>
      </c>
      <c r="L5425" t="s">
        <v>27570</v>
      </c>
      <c r="M5425" s="1" t="s">
        <v>27571</v>
      </c>
      <c r="N5425" s="1" t="s">
        <v>27572</v>
      </c>
      <c r="O5425">
        <v>52</v>
      </c>
      <c r="P5425" t="s">
        <v>24</v>
      </c>
      <c r="Q5425" t="s">
        <v>24</v>
      </c>
      <c r="R5425" t="s">
        <v>24</v>
      </c>
      <c r="S5425">
        <v>52</v>
      </c>
      <c r="T5425" t="s">
        <v>24</v>
      </c>
    </row>
    <row r="5426" spans="1:20">
      <c r="A5426" t="s">
        <v>37391</v>
      </c>
      <c r="B5426" t="s">
        <v>27573</v>
      </c>
      <c r="C5426" t="s">
        <v>27574</v>
      </c>
      <c r="D5426" t="s">
        <v>27575</v>
      </c>
      <c r="E5426" t="str">
        <f>IF(OR(EXACT(LEFT(F5426,1),"'"),EXACT(LEFT(F5426,1),"["),EXACT(LEFT(F5426,1),"("),EXACT(UPPER(LEFT(F5426,1)),LEFT(F5426,1))=FALSE),"-",IF(LEFT(F5426,10)="Candidatus", MID(F5426, FIND(" ", F5426), FIND(" ", F5426, FIND(" ", F5426, 1)+1)-FIND(" ", F5426)), MID(F5426, 1, FIND(" ", F5426))))</f>
        <v xml:space="preserve">Staphylococcus </v>
      </c>
      <c r="F5426" t="s">
        <v>27278</v>
      </c>
      <c r="G5426" t="s">
        <v>16</v>
      </c>
      <c r="H5426" t="s">
        <v>45</v>
      </c>
      <c r="I5426" t="s">
        <v>1941</v>
      </c>
      <c r="J5426" t="s">
        <v>27573</v>
      </c>
      <c r="K5426" t="s">
        <v>27574</v>
      </c>
      <c r="L5426" t="s">
        <v>27575</v>
      </c>
      <c r="M5426" s="1" t="s">
        <v>27576</v>
      </c>
      <c r="N5426" s="1" t="s">
        <v>27577</v>
      </c>
      <c r="O5426">
        <v>17</v>
      </c>
      <c r="P5426" t="s">
        <v>24</v>
      </c>
      <c r="Q5426" t="s">
        <v>24</v>
      </c>
      <c r="R5426" t="s">
        <v>24</v>
      </c>
      <c r="S5426">
        <v>17</v>
      </c>
      <c r="T5426" t="s">
        <v>24</v>
      </c>
    </row>
    <row r="5427" spans="1:20">
      <c r="A5427" t="s">
        <v>37392</v>
      </c>
      <c r="B5427" t="s">
        <v>27578</v>
      </c>
      <c r="C5427" t="s">
        <v>27579</v>
      </c>
      <c r="D5427" t="s">
        <v>27580</v>
      </c>
      <c r="E5427" t="str">
        <f>IF(OR(EXACT(LEFT(F5427,1),"'"),EXACT(LEFT(F5427,1),"["),EXACT(LEFT(F5427,1),"("),EXACT(UPPER(LEFT(F5427,1)),LEFT(F5427,1))=FALSE),"-",IF(LEFT(F5427,10)="Candidatus", MID(F5427, FIND(" ", F5427), FIND(" ", F5427, FIND(" ", F5427, 1)+1)-FIND(" ", F5427)), MID(F5427, 1, FIND(" ", F5427))))</f>
        <v xml:space="preserve">Staphylococcus </v>
      </c>
      <c r="F5427" t="s">
        <v>27278</v>
      </c>
      <c r="G5427" t="s">
        <v>16</v>
      </c>
      <c r="H5427" t="s">
        <v>45</v>
      </c>
      <c r="I5427" t="s">
        <v>1941</v>
      </c>
      <c r="J5427" t="s">
        <v>27578</v>
      </c>
      <c r="K5427" t="s">
        <v>27579</v>
      </c>
      <c r="L5427" t="s">
        <v>27580</v>
      </c>
      <c r="M5427" s="1" t="s">
        <v>27581</v>
      </c>
      <c r="N5427" s="1" t="s">
        <v>27582</v>
      </c>
      <c r="O5427">
        <v>5</v>
      </c>
      <c r="P5427" t="s">
        <v>24</v>
      </c>
      <c r="Q5427" t="s">
        <v>24</v>
      </c>
      <c r="R5427" t="s">
        <v>24</v>
      </c>
      <c r="S5427">
        <v>5</v>
      </c>
      <c r="T5427" t="s">
        <v>24</v>
      </c>
    </row>
    <row r="5428" spans="1:20">
      <c r="A5428" t="s">
        <v>37393</v>
      </c>
      <c r="B5428" t="s">
        <v>27584</v>
      </c>
      <c r="C5428" t="s">
        <v>27585</v>
      </c>
      <c r="D5428" t="s">
        <v>27586</v>
      </c>
      <c r="E5428" t="str">
        <f>IF(OR(EXACT(LEFT(F5428,1),"'"),EXACT(LEFT(F5428,1),"["),EXACT(LEFT(F5428,1),"("),EXACT(UPPER(LEFT(F5428,1)),LEFT(F5428,1))=FALSE),"-",IF(LEFT(F5428,10)="Candidatus", MID(F5428, FIND(" ", F5428), FIND(" ", F5428, FIND(" ", F5428, 1)+1)-FIND(" ", F5428)), MID(F5428, 1, FIND(" ", F5428))))</f>
        <v xml:space="preserve">Staphylococcus </v>
      </c>
      <c r="F5428" t="s">
        <v>27583</v>
      </c>
      <c r="G5428" t="s">
        <v>16</v>
      </c>
      <c r="H5428" t="s">
        <v>45</v>
      </c>
      <c r="I5428" t="s">
        <v>1941</v>
      </c>
      <c r="J5428" t="s">
        <v>27584</v>
      </c>
      <c r="K5428" t="s">
        <v>27585</v>
      </c>
      <c r="L5428" t="s">
        <v>27586</v>
      </c>
      <c r="M5428" s="1" t="s">
        <v>27587</v>
      </c>
      <c r="N5428" s="1" t="s">
        <v>27588</v>
      </c>
      <c r="O5428">
        <v>37</v>
      </c>
      <c r="P5428" t="s">
        <v>24</v>
      </c>
      <c r="Q5428" t="s">
        <v>24</v>
      </c>
      <c r="R5428" t="s">
        <v>24</v>
      </c>
      <c r="S5428">
        <v>37</v>
      </c>
      <c r="T5428" t="s">
        <v>24</v>
      </c>
    </row>
    <row r="5429" spans="1:20">
      <c r="A5429" t="s">
        <v>37394</v>
      </c>
      <c r="B5429" t="s">
        <v>27590</v>
      </c>
      <c r="C5429" t="s">
        <v>27591</v>
      </c>
      <c r="D5429" t="s">
        <v>27592</v>
      </c>
      <c r="E5429" t="str">
        <f>IF(OR(EXACT(LEFT(F5429,1),"'"),EXACT(LEFT(F5429,1),"["),EXACT(LEFT(F5429,1),"("),EXACT(UPPER(LEFT(F5429,1)),LEFT(F5429,1))=FALSE),"-",IF(LEFT(F5429,10)="Candidatus", MID(F5429, FIND(" ", F5429), FIND(" ", F5429, FIND(" ", F5429, 1)+1)-FIND(" ", F5429)), MID(F5429, 1, FIND(" ", F5429))))</f>
        <v xml:space="preserve">Staphylococcus </v>
      </c>
      <c r="F5429" t="s">
        <v>27589</v>
      </c>
      <c r="G5429" t="s">
        <v>16</v>
      </c>
      <c r="H5429" t="s">
        <v>45</v>
      </c>
      <c r="I5429" t="s">
        <v>1941</v>
      </c>
      <c r="J5429" t="s">
        <v>27590</v>
      </c>
      <c r="K5429" t="s">
        <v>27591</v>
      </c>
      <c r="L5429" t="s">
        <v>27592</v>
      </c>
      <c r="M5429" s="1" t="s">
        <v>27593</v>
      </c>
      <c r="N5429" s="1" t="s">
        <v>27594</v>
      </c>
      <c r="O5429">
        <v>3</v>
      </c>
      <c r="P5429" t="s">
        <v>24</v>
      </c>
      <c r="Q5429" t="s">
        <v>24</v>
      </c>
      <c r="R5429" t="s">
        <v>24</v>
      </c>
      <c r="S5429">
        <v>3</v>
      </c>
      <c r="T5429" t="s">
        <v>24</v>
      </c>
    </row>
    <row r="5430" spans="1:20">
      <c r="A5430" t="s">
        <v>37395</v>
      </c>
      <c r="B5430" t="s">
        <v>27596</v>
      </c>
      <c r="C5430" t="s">
        <v>27597</v>
      </c>
      <c r="D5430" t="s">
        <v>27598</v>
      </c>
      <c r="E5430" t="str">
        <f>IF(OR(EXACT(LEFT(F5430,1),"'"),EXACT(LEFT(F5430,1),"["),EXACT(LEFT(F5430,1),"("),EXACT(UPPER(LEFT(F5430,1)),LEFT(F5430,1))=FALSE),"-",IF(LEFT(F5430,10)="Candidatus", MID(F5430, FIND(" ", F5430), FIND(" ", F5430, FIND(" ", F5430, 1)+1)-FIND(" ", F5430)), MID(F5430, 1, FIND(" ", F5430))))</f>
        <v xml:space="preserve">Staphylococcus </v>
      </c>
      <c r="F5430" t="s">
        <v>27595</v>
      </c>
      <c r="G5430" t="s">
        <v>16</v>
      </c>
      <c r="H5430" t="s">
        <v>45</v>
      </c>
      <c r="I5430" t="s">
        <v>1941</v>
      </c>
      <c r="J5430" t="s">
        <v>27596</v>
      </c>
      <c r="K5430" t="s">
        <v>27597</v>
      </c>
      <c r="L5430" t="s">
        <v>27598</v>
      </c>
      <c r="M5430" s="1" t="s">
        <v>27599</v>
      </c>
      <c r="N5430" s="1" t="s">
        <v>27600</v>
      </c>
      <c r="O5430">
        <v>39</v>
      </c>
      <c r="P5430" t="s">
        <v>24</v>
      </c>
      <c r="Q5430" t="s">
        <v>24</v>
      </c>
      <c r="R5430" t="s">
        <v>24</v>
      </c>
      <c r="S5430">
        <v>41</v>
      </c>
      <c r="T5430" t="s">
        <v>24</v>
      </c>
    </row>
    <row r="5431" spans="1:20">
      <c r="A5431" t="s">
        <v>37396</v>
      </c>
      <c r="B5431" t="s">
        <v>27601</v>
      </c>
      <c r="C5431" t="s">
        <v>27602</v>
      </c>
      <c r="D5431" t="s">
        <v>27603</v>
      </c>
      <c r="E5431" t="str">
        <f>IF(OR(EXACT(LEFT(F5431,1),"'"),EXACT(LEFT(F5431,1),"["),EXACT(LEFT(F5431,1),"("),EXACT(UPPER(LEFT(F5431,1)),LEFT(F5431,1))=FALSE),"-",IF(LEFT(F5431,10)="Candidatus", MID(F5431, FIND(" ", F5431), FIND(" ", F5431, FIND(" ", F5431, 1)+1)-FIND(" ", F5431)), MID(F5431, 1, FIND(" ", F5431))))</f>
        <v xml:space="preserve">Staphylococcus </v>
      </c>
      <c r="F5431" t="s">
        <v>27294</v>
      </c>
      <c r="G5431" t="s">
        <v>16</v>
      </c>
      <c r="H5431" t="s">
        <v>45</v>
      </c>
      <c r="I5431" t="s">
        <v>1941</v>
      </c>
      <c r="J5431" t="s">
        <v>27601</v>
      </c>
      <c r="K5431" t="s">
        <v>27602</v>
      </c>
      <c r="L5431" t="s">
        <v>27603</v>
      </c>
      <c r="M5431" s="1" t="s">
        <v>27604</v>
      </c>
      <c r="N5431" s="1" t="s">
        <v>27605</v>
      </c>
      <c r="O5431">
        <v>6</v>
      </c>
      <c r="P5431" t="s">
        <v>24</v>
      </c>
      <c r="Q5431" t="s">
        <v>24</v>
      </c>
      <c r="R5431" t="s">
        <v>24</v>
      </c>
      <c r="S5431">
        <v>6</v>
      </c>
      <c r="T5431" t="s">
        <v>24</v>
      </c>
    </row>
    <row r="5432" spans="1:20">
      <c r="A5432" t="s">
        <v>37397</v>
      </c>
      <c r="B5432" t="s">
        <v>27607</v>
      </c>
      <c r="C5432" t="s">
        <v>27608</v>
      </c>
      <c r="D5432" t="s">
        <v>27609</v>
      </c>
      <c r="E5432" t="str">
        <f>IF(OR(EXACT(LEFT(F5432,1),"'"),EXACT(LEFT(F5432,1),"["),EXACT(LEFT(F5432,1),"("),EXACT(UPPER(LEFT(F5432,1)),LEFT(F5432,1))=FALSE),"-",IF(LEFT(F5432,10)="Candidatus", MID(F5432, FIND(" ", F5432), FIND(" ", F5432, FIND(" ", F5432, 1)+1)-FIND(" ", F5432)), MID(F5432, 1, FIND(" ", F5432))))</f>
        <v xml:space="preserve">Staphylococcus </v>
      </c>
      <c r="F5432" t="s">
        <v>27606</v>
      </c>
      <c r="G5432" t="s">
        <v>16</v>
      </c>
      <c r="H5432" t="s">
        <v>45</v>
      </c>
      <c r="I5432" t="s">
        <v>1941</v>
      </c>
      <c r="J5432" t="s">
        <v>27607</v>
      </c>
      <c r="K5432" t="s">
        <v>27608</v>
      </c>
      <c r="L5432" t="s">
        <v>27609</v>
      </c>
      <c r="M5432" s="1" t="s">
        <v>27610</v>
      </c>
      <c r="N5432" s="1" t="s">
        <v>27611</v>
      </c>
      <c r="O5432">
        <v>2</v>
      </c>
      <c r="P5432" t="s">
        <v>24</v>
      </c>
      <c r="Q5432" t="s">
        <v>24</v>
      </c>
      <c r="R5432" t="s">
        <v>24</v>
      </c>
      <c r="S5432">
        <v>2</v>
      </c>
      <c r="T5432" t="s">
        <v>24</v>
      </c>
    </row>
    <row r="5433" spans="1:20">
      <c r="A5433" t="s">
        <v>37398</v>
      </c>
      <c r="B5433" t="s">
        <v>27612</v>
      </c>
      <c r="C5433" t="s">
        <v>27613</v>
      </c>
      <c r="D5433" t="s">
        <v>27614</v>
      </c>
      <c r="E5433" t="str">
        <f>IF(OR(EXACT(LEFT(F5433,1),"'"),EXACT(LEFT(F5433,1),"["),EXACT(LEFT(F5433,1),"("),EXACT(UPPER(LEFT(F5433,1)),LEFT(F5433,1))=FALSE),"-",IF(LEFT(F5433,10)="Candidatus", MID(F5433, FIND(" ", F5433), FIND(" ", F5433, FIND(" ", F5433, 1)+1)-FIND(" ", F5433)), MID(F5433, 1, FIND(" ", F5433))))</f>
        <v xml:space="preserve">Staphylococcus </v>
      </c>
      <c r="F5433" t="s">
        <v>27278</v>
      </c>
      <c r="G5433" t="s">
        <v>16</v>
      </c>
      <c r="H5433" t="s">
        <v>45</v>
      </c>
      <c r="I5433" t="s">
        <v>1941</v>
      </c>
      <c r="J5433" t="s">
        <v>27612</v>
      </c>
      <c r="K5433" t="s">
        <v>27613</v>
      </c>
      <c r="L5433" t="s">
        <v>27614</v>
      </c>
      <c r="M5433" s="1" t="s">
        <v>19935</v>
      </c>
      <c r="N5433" s="1" t="s">
        <v>27615</v>
      </c>
      <c r="O5433">
        <v>3</v>
      </c>
      <c r="P5433" t="s">
        <v>24</v>
      </c>
      <c r="Q5433" t="s">
        <v>24</v>
      </c>
      <c r="R5433" t="s">
        <v>24</v>
      </c>
      <c r="S5433">
        <v>3</v>
      </c>
      <c r="T5433" t="s">
        <v>24</v>
      </c>
    </row>
    <row r="5434" spans="1:20">
      <c r="A5434" t="s">
        <v>37399</v>
      </c>
      <c r="B5434" t="s">
        <v>27616</v>
      </c>
      <c r="C5434" t="s">
        <v>27617</v>
      </c>
      <c r="D5434" t="s">
        <v>27618</v>
      </c>
      <c r="E5434" t="str">
        <f>IF(OR(EXACT(LEFT(F5434,1),"'"),EXACT(LEFT(F5434,1),"["),EXACT(LEFT(F5434,1),"("),EXACT(UPPER(LEFT(F5434,1)),LEFT(F5434,1))=FALSE),"-",IF(LEFT(F5434,10)="Candidatus", MID(F5434, FIND(" ", F5434), FIND(" ", F5434, FIND(" ", F5434, 1)+1)-FIND(" ", F5434)), MID(F5434, 1, FIND(" ", F5434))))</f>
        <v xml:space="preserve">Staphylococcus </v>
      </c>
      <c r="F5434" t="s">
        <v>27524</v>
      </c>
      <c r="G5434" t="s">
        <v>16</v>
      </c>
      <c r="H5434" t="s">
        <v>45</v>
      </c>
      <c r="I5434" t="s">
        <v>1941</v>
      </c>
      <c r="J5434" t="s">
        <v>27616</v>
      </c>
      <c r="K5434" t="s">
        <v>27617</v>
      </c>
      <c r="L5434" t="s">
        <v>27618</v>
      </c>
      <c r="M5434" s="1" t="s">
        <v>27235</v>
      </c>
      <c r="N5434" s="1" t="s">
        <v>27236</v>
      </c>
      <c r="O5434">
        <v>5</v>
      </c>
      <c r="P5434" t="s">
        <v>24</v>
      </c>
      <c r="Q5434" t="s">
        <v>24</v>
      </c>
      <c r="R5434" t="s">
        <v>24</v>
      </c>
      <c r="S5434">
        <v>5</v>
      </c>
      <c r="T5434" t="s">
        <v>24</v>
      </c>
    </row>
    <row r="5435" spans="1:20">
      <c r="A5435" t="s">
        <v>37400</v>
      </c>
      <c r="B5435" t="s">
        <v>27619</v>
      </c>
      <c r="C5435" t="s">
        <v>27620</v>
      </c>
      <c r="D5435" t="s">
        <v>27621</v>
      </c>
      <c r="E5435" t="str">
        <f>IF(OR(EXACT(LEFT(F5435,1),"'"),EXACT(LEFT(F5435,1),"["),EXACT(LEFT(F5435,1),"("),EXACT(UPPER(LEFT(F5435,1)),LEFT(F5435,1))=FALSE),"-",IF(LEFT(F5435,10)="Candidatus", MID(F5435, FIND(" ", F5435), FIND(" ", F5435, FIND(" ", F5435, 1)+1)-FIND(" ", F5435)), MID(F5435, 1, FIND(" ", F5435))))</f>
        <v xml:space="preserve">Staphylococcus </v>
      </c>
      <c r="F5435" t="s">
        <v>27278</v>
      </c>
      <c r="G5435" t="s">
        <v>16</v>
      </c>
      <c r="H5435" t="s">
        <v>45</v>
      </c>
      <c r="I5435" t="s">
        <v>1941</v>
      </c>
      <c r="J5435" t="s">
        <v>27619</v>
      </c>
      <c r="K5435" t="s">
        <v>27620</v>
      </c>
      <c r="L5435" t="s">
        <v>27621</v>
      </c>
      <c r="M5435" s="1" t="s">
        <v>27622</v>
      </c>
      <c r="N5435" s="1" t="s">
        <v>27623</v>
      </c>
      <c r="O5435">
        <v>5</v>
      </c>
      <c r="P5435" t="s">
        <v>24</v>
      </c>
      <c r="Q5435" t="s">
        <v>24</v>
      </c>
      <c r="R5435" t="s">
        <v>24</v>
      </c>
      <c r="S5435">
        <v>6</v>
      </c>
      <c r="T5435">
        <v>1</v>
      </c>
    </row>
    <row r="5436" spans="1:20">
      <c r="A5436" t="s">
        <v>37401</v>
      </c>
      <c r="B5436" t="s">
        <v>27625</v>
      </c>
      <c r="C5436" t="s">
        <v>27626</v>
      </c>
      <c r="D5436" t="s">
        <v>27627</v>
      </c>
      <c r="E5436" t="str">
        <f>IF(OR(EXACT(LEFT(F5436,1),"'"),EXACT(LEFT(F5436,1),"["),EXACT(LEFT(F5436,1),"("),EXACT(UPPER(LEFT(F5436,1)),LEFT(F5436,1))=FALSE),"-",IF(LEFT(F5436,10)="Candidatus", MID(F5436, FIND(" ", F5436), FIND(" ", F5436, FIND(" ", F5436, 1)+1)-FIND(" ", F5436)), MID(F5436, 1, FIND(" ", F5436))))</f>
        <v xml:space="preserve">Staphylococcus </v>
      </c>
      <c r="F5436" t="s">
        <v>27624</v>
      </c>
      <c r="G5436" t="s">
        <v>16</v>
      </c>
      <c r="H5436" t="s">
        <v>45</v>
      </c>
      <c r="I5436" t="s">
        <v>1941</v>
      </c>
      <c r="J5436" t="s">
        <v>27625</v>
      </c>
      <c r="K5436" t="s">
        <v>27626</v>
      </c>
      <c r="L5436" t="s">
        <v>27627</v>
      </c>
      <c r="M5436" s="1" t="s">
        <v>27628</v>
      </c>
      <c r="N5436" s="1" t="s">
        <v>27629</v>
      </c>
      <c r="O5436">
        <v>34</v>
      </c>
      <c r="P5436" t="s">
        <v>24</v>
      </c>
      <c r="Q5436" t="s">
        <v>24</v>
      </c>
      <c r="R5436" t="s">
        <v>24</v>
      </c>
      <c r="S5436">
        <v>34</v>
      </c>
      <c r="T5436" t="s">
        <v>24</v>
      </c>
    </row>
    <row r="5437" spans="1:20">
      <c r="A5437" t="s">
        <v>37402</v>
      </c>
      <c r="B5437" t="s">
        <v>27630</v>
      </c>
      <c r="C5437" t="s">
        <v>27631</v>
      </c>
      <c r="D5437" t="s">
        <v>27632</v>
      </c>
      <c r="E5437" t="str">
        <f>IF(OR(EXACT(LEFT(F5437,1),"'"),EXACT(LEFT(F5437,1),"["),EXACT(LEFT(F5437,1),"("),EXACT(UPPER(LEFT(F5437,1)),LEFT(F5437,1))=FALSE),"-",IF(LEFT(F5437,10)="Candidatus", MID(F5437, FIND(" ", F5437), FIND(" ", F5437, FIND(" ", F5437, 1)+1)-FIND(" ", F5437)), MID(F5437, 1, FIND(" ", F5437))))</f>
        <v xml:space="preserve">Staphylococcus </v>
      </c>
      <c r="F5437" t="s">
        <v>27278</v>
      </c>
      <c r="G5437" t="s">
        <v>16</v>
      </c>
      <c r="H5437" t="s">
        <v>45</v>
      </c>
      <c r="I5437" t="s">
        <v>1941</v>
      </c>
      <c r="J5437" t="s">
        <v>27630</v>
      </c>
      <c r="K5437" t="s">
        <v>27631</v>
      </c>
      <c r="L5437" t="s">
        <v>27632</v>
      </c>
      <c r="M5437" s="1" t="s">
        <v>19935</v>
      </c>
      <c r="N5437" s="1" t="s">
        <v>27633</v>
      </c>
      <c r="O5437">
        <v>4</v>
      </c>
      <c r="P5437" t="s">
        <v>24</v>
      </c>
      <c r="Q5437" t="s">
        <v>24</v>
      </c>
      <c r="R5437" t="s">
        <v>24</v>
      </c>
      <c r="S5437">
        <v>4</v>
      </c>
      <c r="T5437" t="s">
        <v>24</v>
      </c>
    </row>
    <row r="5438" spans="1:20">
      <c r="A5438" t="s">
        <v>37403</v>
      </c>
      <c r="B5438" t="s">
        <v>27635</v>
      </c>
      <c r="C5438" t="s">
        <v>27636</v>
      </c>
      <c r="D5438" t="s">
        <v>27637</v>
      </c>
      <c r="E5438" t="str">
        <f>IF(OR(EXACT(LEFT(F5438,1),"'"),EXACT(LEFT(F5438,1),"["),EXACT(LEFT(F5438,1),"("),EXACT(UPPER(LEFT(F5438,1)),LEFT(F5438,1))=FALSE),"-",IF(LEFT(F5438,10)="Candidatus", MID(F5438, FIND(" ", F5438), FIND(" ", F5438, FIND(" ", F5438, 1)+1)-FIND(" ", F5438)), MID(F5438, 1, FIND(" ", F5438))))</f>
        <v xml:space="preserve">Staphylococcus </v>
      </c>
      <c r="F5438" t="s">
        <v>27634</v>
      </c>
      <c r="G5438" t="s">
        <v>16</v>
      </c>
      <c r="H5438" t="s">
        <v>45</v>
      </c>
      <c r="I5438" t="s">
        <v>1941</v>
      </c>
      <c r="J5438" t="s">
        <v>27635</v>
      </c>
      <c r="K5438" t="s">
        <v>27636</v>
      </c>
      <c r="L5438" t="s">
        <v>27637</v>
      </c>
      <c r="M5438" s="1" t="s">
        <v>27553</v>
      </c>
      <c r="N5438" s="1" t="s">
        <v>27638</v>
      </c>
      <c r="O5438">
        <v>36</v>
      </c>
      <c r="P5438" t="s">
        <v>24</v>
      </c>
      <c r="Q5438" t="s">
        <v>24</v>
      </c>
      <c r="R5438" t="s">
        <v>24</v>
      </c>
      <c r="S5438">
        <v>36</v>
      </c>
      <c r="T5438" t="s">
        <v>24</v>
      </c>
    </row>
    <row r="5439" spans="1:20">
      <c r="A5439" t="s">
        <v>37404</v>
      </c>
      <c r="B5439" t="s">
        <v>27640</v>
      </c>
      <c r="C5439" t="s">
        <v>27641</v>
      </c>
      <c r="D5439" t="s">
        <v>27642</v>
      </c>
      <c r="E5439" t="str">
        <f>IF(OR(EXACT(LEFT(F5439,1),"'"),EXACT(LEFT(F5439,1),"["),EXACT(LEFT(F5439,1),"("),EXACT(UPPER(LEFT(F5439,1)),LEFT(F5439,1))=FALSE),"-",IF(LEFT(F5439,10)="Candidatus", MID(F5439, FIND(" ", F5439), FIND(" ", F5439, FIND(" ", F5439, 1)+1)-FIND(" ", F5439)), MID(F5439, 1, FIND(" ", F5439))))</f>
        <v xml:space="preserve">Staphylococcus </v>
      </c>
      <c r="F5439" t="s">
        <v>27639</v>
      </c>
      <c r="G5439" t="s">
        <v>16</v>
      </c>
      <c r="H5439" t="s">
        <v>45</v>
      </c>
      <c r="I5439" t="s">
        <v>1941</v>
      </c>
      <c r="J5439" t="s">
        <v>27640</v>
      </c>
      <c r="K5439" t="s">
        <v>27641</v>
      </c>
      <c r="L5439" t="s">
        <v>27642</v>
      </c>
      <c r="M5439" s="1">
        <v>25235</v>
      </c>
      <c r="N5439" s="1" t="s">
        <v>27643</v>
      </c>
      <c r="O5439">
        <v>2</v>
      </c>
      <c r="P5439" t="s">
        <v>24</v>
      </c>
      <c r="Q5439" t="s">
        <v>24</v>
      </c>
      <c r="R5439" t="s">
        <v>24</v>
      </c>
      <c r="S5439">
        <v>2</v>
      </c>
      <c r="T5439" t="s">
        <v>24</v>
      </c>
    </row>
    <row r="5440" spans="1:20">
      <c r="A5440" t="s">
        <v>37405</v>
      </c>
      <c r="B5440" t="s">
        <v>27645</v>
      </c>
      <c r="C5440" t="s">
        <v>27646</v>
      </c>
      <c r="D5440" t="s">
        <v>27647</v>
      </c>
      <c r="E5440" t="str">
        <f>IF(OR(EXACT(LEFT(F5440,1),"'"),EXACT(LEFT(F5440,1),"["),EXACT(LEFT(F5440,1),"("),EXACT(UPPER(LEFT(F5440,1)),LEFT(F5440,1))=FALSE),"-",IF(LEFT(F5440,10)="Candidatus", MID(F5440, FIND(" ", F5440), FIND(" ", F5440, FIND(" ", F5440, 1)+1)-FIND(" ", F5440)), MID(F5440, 1, FIND(" ", F5440))))</f>
        <v xml:space="preserve">Staphylococcus </v>
      </c>
      <c r="F5440" t="s">
        <v>27644</v>
      </c>
      <c r="G5440" t="s">
        <v>16</v>
      </c>
      <c r="H5440" t="s">
        <v>45</v>
      </c>
      <c r="I5440" t="s">
        <v>1941</v>
      </c>
      <c r="J5440" t="s">
        <v>27645</v>
      </c>
      <c r="K5440" t="s">
        <v>27646</v>
      </c>
      <c r="L5440" t="s">
        <v>27647</v>
      </c>
      <c r="M5440" s="1" t="s">
        <v>27648</v>
      </c>
      <c r="N5440" s="1" t="s">
        <v>27649</v>
      </c>
      <c r="O5440">
        <v>2</v>
      </c>
      <c r="P5440" t="s">
        <v>24</v>
      </c>
      <c r="Q5440" t="s">
        <v>24</v>
      </c>
      <c r="R5440" t="s">
        <v>24</v>
      </c>
      <c r="S5440">
        <v>2</v>
      </c>
      <c r="T5440" t="s">
        <v>24</v>
      </c>
    </row>
    <row r="5441" spans="1:20">
      <c r="A5441" t="s">
        <v>37406</v>
      </c>
      <c r="B5441" t="s">
        <v>27651</v>
      </c>
      <c r="C5441" t="s">
        <v>27652</v>
      </c>
      <c r="D5441" t="s">
        <v>27653</v>
      </c>
      <c r="E5441" t="str">
        <f>IF(OR(EXACT(LEFT(F5441,1),"'"),EXACT(LEFT(F5441,1),"["),EXACT(LEFT(F5441,1),"("),EXACT(UPPER(LEFT(F5441,1)),LEFT(F5441,1))=FALSE),"-",IF(LEFT(F5441,10)="Candidatus", MID(F5441, FIND(" ", F5441), FIND(" ", F5441, FIND(" ", F5441, 1)+1)-FIND(" ", F5441)), MID(F5441, 1, FIND(" ", F5441))))</f>
        <v xml:space="preserve">Staphylococcus </v>
      </c>
      <c r="F5441" t="s">
        <v>27650</v>
      </c>
      <c r="G5441" t="s">
        <v>16</v>
      </c>
      <c r="H5441" t="s">
        <v>45</v>
      </c>
      <c r="I5441" t="s">
        <v>1941</v>
      </c>
      <c r="J5441" t="s">
        <v>27651</v>
      </c>
      <c r="K5441" t="s">
        <v>27652</v>
      </c>
      <c r="L5441" t="s">
        <v>27653</v>
      </c>
      <c r="M5441" s="1" t="s">
        <v>27402</v>
      </c>
      <c r="N5441" s="1" t="s">
        <v>27654</v>
      </c>
      <c r="O5441">
        <v>2</v>
      </c>
      <c r="P5441" t="s">
        <v>24</v>
      </c>
      <c r="Q5441" t="s">
        <v>24</v>
      </c>
      <c r="R5441" t="s">
        <v>24</v>
      </c>
      <c r="S5441">
        <v>2</v>
      </c>
      <c r="T5441" t="s">
        <v>24</v>
      </c>
    </row>
    <row r="5442" spans="1:20">
      <c r="A5442" t="s">
        <v>37407</v>
      </c>
      <c r="B5442" t="s">
        <v>27655</v>
      </c>
      <c r="C5442" t="s">
        <v>27656</v>
      </c>
      <c r="D5442" t="s">
        <v>27657</v>
      </c>
      <c r="E5442" t="str">
        <f>IF(OR(EXACT(LEFT(F5442,1),"'"),EXACT(LEFT(F5442,1),"["),EXACT(LEFT(F5442,1),"("),EXACT(UPPER(LEFT(F5442,1)),LEFT(F5442,1))=FALSE),"-",IF(LEFT(F5442,10)="Candidatus", MID(F5442, FIND(" ", F5442), FIND(" ", F5442, FIND(" ", F5442, 1)+1)-FIND(" ", F5442)), MID(F5442, 1, FIND(" ", F5442))))</f>
        <v xml:space="preserve">Staphylococcus </v>
      </c>
      <c r="F5442" t="s">
        <v>27624</v>
      </c>
      <c r="G5442" t="s">
        <v>16</v>
      </c>
      <c r="H5442" t="s">
        <v>45</v>
      </c>
      <c r="I5442" t="s">
        <v>1941</v>
      </c>
      <c r="J5442" t="s">
        <v>27655</v>
      </c>
      <c r="K5442" t="s">
        <v>27656</v>
      </c>
      <c r="L5442" t="s">
        <v>27657</v>
      </c>
      <c r="M5442" s="1" t="s">
        <v>27402</v>
      </c>
      <c r="N5442" s="1" t="s">
        <v>27654</v>
      </c>
      <c r="O5442">
        <v>3</v>
      </c>
      <c r="P5442" t="s">
        <v>24</v>
      </c>
      <c r="Q5442" t="s">
        <v>24</v>
      </c>
      <c r="R5442" t="s">
        <v>24</v>
      </c>
      <c r="S5442">
        <v>3</v>
      </c>
      <c r="T5442" t="s">
        <v>24</v>
      </c>
    </row>
    <row r="5443" spans="1:20">
      <c r="A5443" t="s">
        <v>37408</v>
      </c>
      <c r="B5443" t="s">
        <v>27535</v>
      </c>
      <c r="C5443" t="s">
        <v>27659</v>
      </c>
      <c r="D5443" t="s">
        <v>27660</v>
      </c>
      <c r="E5443" t="str">
        <f>IF(OR(EXACT(LEFT(F5443,1),"'"),EXACT(LEFT(F5443,1),"["),EXACT(LEFT(F5443,1),"("),EXACT(UPPER(LEFT(F5443,1)),LEFT(F5443,1))=FALSE),"-",IF(LEFT(F5443,10)="Candidatus", MID(F5443, FIND(" ", F5443), FIND(" ", F5443, FIND(" ", F5443, 1)+1)-FIND(" ", F5443)), MID(F5443, 1, FIND(" ", F5443))))</f>
        <v xml:space="preserve">Staphylococcus </v>
      </c>
      <c r="F5443" t="s">
        <v>27658</v>
      </c>
      <c r="G5443" t="s">
        <v>16</v>
      </c>
      <c r="H5443" t="s">
        <v>45</v>
      </c>
      <c r="I5443" t="s">
        <v>1941</v>
      </c>
      <c r="J5443" t="s">
        <v>27535</v>
      </c>
      <c r="K5443" t="s">
        <v>27659</v>
      </c>
      <c r="L5443" t="s">
        <v>27660</v>
      </c>
      <c r="M5443" s="1" t="s">
        <v>27661</v>
      </c>
      <c r="N5443" s="1" t="s">
        <v>27662</v>
      </c>
      <c r="O5443">
        <v>50</v>
      </c>
      <c r="P5443" t="s">
        <v>24</v>
      </c>
      <c r="Q5443" t="s">
        <v>24</v>
      </c>
      <c r="R5443" t="s">
        <v>24</v>
      </c>
      <c r="S5443">
        <v>50</v>
      </c>
      <c r="T5443" t="s">
        <v>24</v>
      </c>
    </row>
    <row r="5444" spans="1:20">
      <c r="A5444" t="s">
        <v>37409</v>
      </c>
      <c r="B5444" t="s">
        <v>27663</v>
      </c>
      <c r="C5444" t="s">
        <v>27664</v>
      </c>
      <c r="D5444" t="s">
        <v>27665</v>
      </c>
      <c r="E5444" t="str">
        <f>IF(OR(EXACT(LEFT(F5444,1),"'"),EXACT(LEFT(F5444,1),"["),EXACT(LEFT(F5444,1),"("),EXACT(UPPER(LEFT(F5444,1)),LEFT(F5444,1))=FALSE),"-",IF(LEFT(F5444,10)="Candidatus", MID(F5444, FIND(" ", F5444), FIND(" ", F5444, FIND(" ", F5444, 1)+1)-FIND(" ", F5444)), MID(F5444, 1, FIND(" ", F5444))))</f>
        <v xml:space="preserve">Staphylococcus </v>
      </c>
      <c r="F5444" t="s">
        <v>27278</v>
      </c>
      <c r="G5444" t="s">
        <v>16</v>
      </c>
      <c r="H5444" t="s">
        <v>45</v>
      </c>
      <c r="I5444" t="s">
        <v>1941</v>
      </c>
      <c r="J5444" t="s">
        <v>27663</v>
      </c>
      <c r="K5444" t="s">
        <v>27664</v>
      </c>
      <c r="L5444" t="s">
        <v>27665</v>
      </c>
      <c r="M5444" s="1" t="s">
        <v>27666</v>
      </c>
      <c r="N5444" s="1" t="s">
        <v>27667</v>
      </c>
      <c r="O5444">
        <v>27</v>
      </c>
      <c r="P5444" t="s">
        <v>24</v>
      </c>
      <c r="Q5444" t="s">
        <v>24</v>
      </c>
      <c r="R5444" t="s">
        <v>24</v>
      </c>
      <c r="S5444">
        <v>27</v>
      </c>
      <c r="T5444" t="s">
        <v>24</v>
      </c>
    </row>
    <row r="5445" spans="1:20">
      <c r="A5445" t="s">
        <v>37410</v>
      </c>
      <c r="B5445" t="s">
        <v>27668</v>
      </c>
      <c r="C5445" t="s">
        <v>27669</v>
      </c>
      <c r="D5445" t="s">
        <v>27670</v>
      </c>
      <c r="E5445" t="str">
        <f>IF(OR(EXACT(LEFT(F5445,1),"'"),EXACT(LEFT(F5445,1),"["),EXACT(LEFT(F5445,1),"("),EXACT(UPPER(LEFT(F5445,1)),LEFT(F5445,1))=FALSE),"-",IF(LEFT(F5445,10)="Candidatus", MID(F5445, FIND(" ", F5445), FIND(" ", F5445, FIND(" ", F5445, 1)+1)-FIND(" ", F5445)), MID(F5445, 1, FIND(" ", F5445))))</f>
        <v xml:space="preserve">Staphylococcus </v>
      </c>
      <c r="F5445" t="s">
        <v>27278</v>
      </c>
      <c r="G5445" t="s">
        <v>16</v>
      </c>
      <c r="H5445" t="s">
        <v>45</v>
      </c>
      <c r="I5445" t="s">
        <v>1941</v>
      </c>
      <c r="J5445" t="s">
        <v>27668</v>
      </c>
      <c r="K5445" t="s">
        <v>27669</v>
      </c>
      <c r="L5445" t="s">
        <v>27670</v>
      </c>
      <c r="M5445" s="1" t="s">
        <v>27671</v>
      </c>
      <c r="N5445" s="1" t="s">
        <v>27672</v>
      </c>
      <c r="O5445">
        <v>9</v>
      </c>
      <c r="P5445" t="s">
        <v>24</v>
      </c>
      <c r="Q5445" t="s">
        <v>24</v>
      </c>
      <c r="R5445" t="s">
        <v>24</v>
      </c>
      <c r="S5445">
        <v>9</v>
      </c>
      <c r="T5445" t="s">
        <v>24</v>
      </c>
    </row>
    <row r="5446" spans="1:20">
      <c r="A5446" t="s">
        <v>37411</v>
      </c>
      <c r="B5446" t="s">
        <v>27674</v>
      </c>
      <c r="C5446" t="s">
        <v>27675</v>
      </c>
      <c r="D5446" t="s">
        <v>27676</v>
      </c>
      <c r="E5446" t="str">
        <f>IF(OR(EXACT(LEFT(F5446,1),"'"),EXACT(LEFT(F5446,1),"["),EXACT(LEFT(F5446,1),"("),EXACT(UPPER(LEFT(F5446,1)),LEFT(F5446,1))=FALSE),"-",IF(LEFT(F5446,10)="Candidatus", MID(F5446, FIND(" ", F5446), FIND(" ", F5446, FIND(" ", F5446, 1)+1)-FIND(" ", F5446)), MID(F5446, 1, FIND(" ", F5446))))</f>
        <v xml:space="preserve">Staphylococcus </v>
      </c>
      <c r="F5446" t="s">
        <v>27673</v>
      </c>
      <c r="G5446" t="s">
        <v>16</v>
      </c>
      <c r="H5446" t="s">
        <v>45</v>
      </c>
      <c r="I5446" t="s">
        <v>1941</v>
      </c>
      <c r="J5446" t="s">
        <v>27674</v>
      </c>
      <c r="K5446" t="s">
        <v>27675</v>
      </c>
      <c r="L5446" t="s">
        <v>27676</v>
      </c>
      <c r="M5446" s="1" t="s">
        <v>27677</v>
      </c>
      <c r="N5446" s="1" t="s">
        <v>27678</v>
      </c>
      <c r="O5446">
        <v>6</v>
      </c>
      <c r="P5446" t="s">
        <v>24</v>
      </c>
      <c r="Q5446" t="s">
        <v>24</v>
      </c>
      <c r="R5446" t="s">
        <v>24</v>
      </c>
      <c r="S5446">
        <v>6</v>
      </c>
      <c r="T5446" t="s">
        <v>24</v>
      </c>
    </row>
    <row r="5447" spans="1:20">
      <c r="A5447" t="s">
        <v>37412</v>
      </c>
      <c r="B5447" t="s">
        <v>27679</v>
      </c>
      <c r="C5447" t="s">
        <v>27680</v>
      </c>
      <c r="D5447" t="s">
        <v>27681</v>
      </c>
      <c r="E5447" t="str">
        <f>IF(OR(EXACT(LEFT(F5447,1),"'"),EXACT(LEFT(F5447,1),"["),EXACT(LEFT(F5447,1),"("),EXACT(UPPER(LEFT(F5447,1)),LEFT(F5447,1))=FALSE),"-",IF(LEFT(F5447,10)="Candidatus", MID(F5447, FIND(" ", F5447), FIND(" ", F5447, FIND(" ", F5447, 1)+1)-FIND(" ", F5447)), MID(F5447, 1, FIND(" ", F5447))))</f>
        <v xml:space="preserve">Staphylococcus </v>
      </c>
      <c r="F5447" t="s">
        <v>27278</v>
      </c>
      <c r="G5447" t="s">
        <v>16</v>
      </c>
      <c r="H5447" t="s">
        <v>45</v>
      </c>
      <c r="I5447" t="s">
        <v>1941</v>
      </c>
      <c r="J5447" t="s">
        <v>27679</v>
      </c>
      <c r="K5447" t="s">
        <v>27680</v>
      </c>
      <c r="L5447" t="s">
        <v>27681</v>
      </c>
      <c r="M5447" s="1" t="s">
        <v>13386</v>
      </c>
      <c r="N5447" s="1" t="s">
        <v>27682</v>
      </c>
      <c r="O5447">
        <v>2</v>
      </c>
      <c r="P5447" t="s">
        <v>24</v>
      </c>
      <c r="Q5447" t="s">
        <v>24</v>
      </c>
      <c r="R5447" t="s">
        <v>24</v>
      </c>
      <c r="S5447">
        <v>2</v>
      </c>
      <c r="T5447" t="s">
        <v>24</v>
      </c>
    </row>
    <row r="5448" spans="1:20">
      <c r="A5448" t="s">
        <v>37413</v>
      </c>
      <c r="B5448" t="s">
        <v>27683</v>
      </c>
      <c r="C5448" t="s">
        <v>27684</v>
      </c>
      <c r="D5448" t="s">
        <v>27685</v>
      </c>
      <c r="E5448" t="str">
        <f>IF(OR(EXACT(LEFT(F5448,1),"'"),EXACT(LEFT(F5448,1),"["),EXACT(LEFT(F5448,1),"("),EXACT(UPPER(LEFT(F5448,1)),LEFT(F5448,1))=FALSE),"-",IF(LEFT(F5448,10)="Candidatus", MID(F5448, FIND(" ", F5448), FIND(" ", F5448, FIND(" ", F5448, 1)+1)-FIND(" ", F5448)), MID(F5448, 1, FIND(" ", F5448))))</f>
        <v xml:space="preserve">Staphylococcus </v>
      </c>
      <c r="F5448" t="s">
        <v>27294</v>
      </c>
      <c r="G5448" t="s">
        <v>16</v>
      </c>
      <c r="H5448" t="s">
        <v>45</v>
      </c>
      <c r="I5448" t="s">
        <v>1941</v>
      </c>
      <c r="J5448" t="s">
        <v>27683</v>
      </c>
      <c r="K5448" t="s">
        <v>27684</v>
      </c>
      <c r="L5448" t="s">
        <v>27685</v>
      </c>
      <c r="M5448" s="1" t="s">
        <v>9601</v>
      </c>
      <c r="N5448" s="1" t="s">
        <v>27686</v>
      </c>
      <c r="O5448">
        <v>5</v>
      </c>
      <c r="P5448" t="s">
        <v>24</v>
      </c>
      <c r="Q5448" t="s">
        <v>24</v>
      </c>
      <c r="R5448" t="s">
        <v>24</v>
      </c>
      <c r="S5448">
        <v>5</v>
      </c>
      <c r="T5448" t="s">
        <v>24</v>
      </c>
    </row>
    <row r="5449" spans="1:20">
      <c r="A5449" t="s">
        <v>37414</v>
      </c>
      <c r="B5449" t="s">
        <v>27688</v>
      </c>
      <c r="C5449" t="s">
        <v>24</v>
      </c>
      <c r="D5449" t="s">
        <v>27689</v>
      </c>
      <c r="E5449" t="str">
        <f>IF(OR(EXACT(LEFT(F5449,1),"'"),EXACT(LEFT(F5449,1),"["),EXACT(LEFT(F5449,1),"("),EXACT(UPPER(LEFT(F5449,1)),LEFT(F5449,1))=FALSE),"-",IF(LEFT(F5449,10)="Candidatus", MID(F5449, FIND(" ", F5449), FIND(" ", F5449, FIND(" ", F5449, 1)+1)-FIND(" ", F5449)), MID(F5449, 1, FIND(" ", F5449))))</f>
        <v xml:space="preserve">Staphylococcus </v>
      </c>
      <c r="F5449" t="s">
        <v>27687</v>
      </c>
      <c r="G5449" t="s">
        <v>16</v>
      </c>
      <c r="H5449" t="s">
        <v>45</v>
      </c>
      <c r="I5449" t="s">
        <v>1941</v>
      </c>
      <c r="J5449" t="s">
        <v>27688</v>
      </c>
      <c r="K5449" t="s">
        <v>24</v>
      </c>
      <c r="L5449" t="s">
        <v>27689</v>
      </c>
      <c r="M5449" s="1" t="s">
        <v>27690</v>
      </c>
      <c r="N5449" s="1" t="s">
        <v>27691</v>
      </c>
      <c r="O5449">
        <v>57</v>
      </c>
      <c r="P5449" t="s">
        <v>24</v>
      </c>
      <c r="Q5449" t="s">
        <v>24</v>
      </c>
      <c r="R5449" t="s">
        <v>24</v>
      </c>
      <c r="S5449">
        <v>63</v>
      </c>
      <c r="T5449">
        <v>6</v>
      </c>
    </row>
    <row r="5450" spans="1:20">
      <c r="A5450" t="s">
        <v>37415</v>
      </c>
      <c r="B5450" t="s">
        <v>27692</v>
      </c>
      <c r="C5450" t="s">
        <v>24</v>
      </c>
      <c r="D5450" t="s">
        <v>27693</v>
      </c>
      <c r="E5450" t="str">
        <f>IF(OR(EXACT(LEFT(F5450,1),"'"),EXACT(LEFT(F5450,1),"["),EXACT(LEFT(F5450,1),"("),EXACT(UPPER(LEFT(F5450,1)),LEFT(F5450,1))=FALSE),"-",IF(LEFT(F5450,10)="Candidatus", MID(F5450, FIND(" ", F5450), FIND(" ", F5450, FIND(" ", F5450, 1)+1)-FIND(" ", F5450)), MID(F5450, 1, FIND(" ", F5450))))</f>
        <v xml:space="preserve">Staphylococcus </v>
      </c>
      <c r="F5450" t="s">
        <v>27687</v>
      </c>
      <c r="G5450" t="s">
        <v>16</v>
      </c>
      <c r="H5450" t="s">
        <v>45</v>
      </c>
      <c r="I5450" t="s">
        <v>1941</v>
      </c>
      <c r="J5450" t="s">
        <v>27692</v>
      </c>
      <c r="K5450" t="s">
        <v>24</v>
      </c>
      <c r="L5450" t="s">
        <v>27693</v>
      </c>
      <c r="M5450" s="1" t="s">
        <v>27694</v>
      </c>
      <c r="N5450" s="1" t="s">
        <v>27695</v>
      </c>
      <c r="O5450">
        <v>20</v>
      </c>
      <c r="P5450" t="s">
        <v>24</v>
      </c>
      <c r="Q5450" t="s">
        <v>24</v>
      </c>
      <c r="R5450" t="s">
        <v>24</v>
      </c>
      <c r="S5450">
        <v>24</v>
      </c>
      <c r="T5450">
        <v>4</v>
      </c>
    </row>
    <row r="5451" spans="1:20">
      <c r="A5451" t="s">
        <v>37416</v>
      </c>
      <c r="B5451" t="s">
        <v>27696</v>
      </c>
      <c r="C5451" t="s">
        <v>24</v>
      </c>
      <c r="D5451" t="s">
        <v>27697</v>
      </c>
      <c r="E5451" t="str">
        <f>IF(OR(EXACT(LEFT(F5451,1),"'"),EXACT(LEFT(F5451,1),"["),EXACT(LEFT(F5451,1),"("),EXACT(UPPER(LEFT(F5451,1)),LEFT(F5451,1))=FALSE),"-",IF(LEFT(F5451,10)="Candidatus", MID(F5451, FIND(" ", F5451), FIND(" ", F5451, FIND(" ", F5451, 1)+1)-FIND(" ", F5451)), MID(F5451, 1, FIND(" ", F5451))))</f>
        <v xml:space="preserve">Staphylococcus </v>
      </c>
      <c r="F5451" t="s">
        <v>27687</v>
      </c>
      <c r="G5451" t="s">
        <v>16</v>
      </c>
      <c r="H5451" t="s">
        <v>45</v>
      </c>
      <c r="I5451" t="s">
        <v>1941</v>
      </c>
      <c r="J5451" t="s">
        <v>27696</v>
      </c>
      <c r="K5451" t="s">
        <v>24</v>
      </c>
      <c r="L5451" t="s">
        <v>27697</v>
      </c>
      <c r="M5451" s="1" t="s">
        <v>27698</v>
      </c>
      <c r="N5451" s="1" t="s">
        <v>27699</v>
      </c>
      <c r="O5451">
        <v>25</v>
      </c>
      <c r="P5451" t="s">
        <v>24</v>
      </c>
      <c r="Q5451" t="s">
        <v>24</v>
      </c>
      <c r="R5451" t="s">
        <v>24</v>
      </c>
      <c r="S5451">
        <v>28</v>
      </c>
      <c r="T5451">
        <v>3</v>
      </c>
    </row>
    <row r="5452" spans="1:20">
      <c r="A5452" t="s">
        <v>37417</v>
      </c>
      <c r="B5452" t="s">
        <v>27701</v>
      </c>
      <c r="C5452" t="s">
        <v>27702</v>
      </c>
      <c r="D5452" t="s">
        <v>27703</v>
      </c>
      <c r="E5452" t="str">
        <f>IF(OR(EXACT(LEFT(F5452,1),"'"),EXACT(LEFT(F5452,1),"["),EXACT(LEFT(F5452,1),"("),EXACT(UPPER(LEFT(F5452,1)),LEFT(F5452,1))=FALSE),"-",IF(LEFT(F5452,10)="Candidatus", MID(F5452, FIND(" ", F5452), FIND(" ", F5452, FIND(" ", F5452, 1)+1)-FIND(" ", F5452)), MID(F5452, 1, FIND(" ", F5452))))</f>
        <v xml:space="preserve">Staphylococcus </v>
      </c>
      <c r="F5452" t="s">
        <v>27700</v>
      </c>
      <c r="G5452" t="s">
        <v>16</v>
      </c>
      <c r="H5452" t="s">
        <v>45</v>
      </c>
      <c r="I5452" t="s">
        <v>1941</v>
      </c>
      <c r="J5452" t="s">
        <v>27701</v>
      </c>
      <c r="K5452" t="s">
        <v>27702</v>
      </c>
      <c r="L5452" t="s">
        <v>27703</v>
      </c>
      <c r="M5452" s="1" t="s">
        <v>27704</v>
      </c>
      <c r="N5452" s="1" t="s">
        <v>27705</v>
      </c>
      <c r="O5452">
        <v>26</v>
      </c>
      <c r="P5452" t="s">
        <v>24</v>
      </c>
      <c r="Q5452" t="s">
        <v>24</v>
      </c>
      <c r="R5452" t="s">
        <v>24</v>
      </c>
      <c r="S5452">
        <v>27</v>
      </c>
      <c r="T5452">
        <v>1</v>
      </c>
    </row>
    <row r="5453" spans="1:20">
      <c r="A5453" t="s">
        <v>37418</v>
      </c>
      <c r="B5453" t="s">
        <v>27706</v>
      </c>
      <c r="C5453" t="s">
        <v>27707</v>
      </c>
      <c r="D5453" t="s">
        <v>27708</v>
      </c>
      <c r="E5453" t="str">
        <f>IF(OR(EXACT(LEFT(F5453,1),"'"),EXACT(LEFT(F5453,1),"["),EXACT(LEFT(F5453,1),"("),EXACT(UPPER(LEFT(F5453,1)),LEFT(F5453,1))=FALSE),"-",IF(LEFT(F5453,10)="Candidatus", MID(F5453, FIND(" ", F5453), FIND(" ", F5453, FIND(" ", F5453, 1)+1)-FIND(" ", F5453)), MID(F5453, 1, FIND(" ", F5453))))</f>
        <v xml:space="preserve">Staphylococcus </v>
      </c>
      <c r="F5453" t="s">
        <v>27278</v>
      </c>
      <c r="G5453" t="s">
        <v>16</v>
      </c>
      <c r="H5453" t="s">
        <v>45</v>
      </c>
      <c r="I5453" t="s">
        <v>1941</v>
      </c>
      <c r="J5453" t="s">
        <v>27706</v>
      </c>
      <c r="K5453" t="s">
        <v>27707</v>
      </c>
      <c r="L5453" t="s">
        <v>27708</v>
      </c>
      <c r="M5453" s="1" t="s">
        <v>27709</v>
      </c>
      <c r="N5453" s="1" t="s">
        <v>27710</v>
      </c>
      <c r="O5453">
        <v>57</v>
      </c>
      <c r="P5453" t="s">
        <v>24</v>
      </c>
      <c r="Q5453" t="s">
        <v>24</v>
      </c>
      <c r="R5453" t="s">
        <v>24</v>
      </c>
      <c r="S5453">
        <v>61</v>
      </c>
      <c r="T5453" t="s">
        <v>24</v>
      </c>
    </row>
    <row r="5454" spans="1:20">
      <c r="A5454" t="s">
        <v>37419</v>
      </c>
      <c r="B5454" t="s">
        <v>27712</v>
      </c>
      <c r="C5454" t="s">
        <v>24</v>
      </c>
      <c r="D5454" t="s">
        <v>27713</v>
      </c>
      <c r="E5454" t="str">
        <f>IF(OR(EXACT(LEFT(F5454,1),"'"),EXACT(LEFT(F5454,1),"["),EXACT(LEFT(F5454,1),"("),EXACT(UPPER(LEFT(F5454,1)),LEFT(F5454,1))=FALSE),"-",IF(LEFT(F5454,10)="Candidatus", MID(F5454, FIND(" ", F5454), FIND(" ", F5454, FIND(" ", F5454, 1)+1)-FIND(" ", F5454)), MID(F5454, 1, FIND(" ", F5454))))</f>
        <v xml:space="preserve">Staphylococcus </v>
      </c>
      <c r="F5454" t="s">
        <v>27711</v>
      </c>
      <c r="G5454" t="s">
        <v>16</v>
      </c>
      <c r="H5454" t="s">
        <v>45</v>
      </c>
      <c r="I5454" t="s">
        <v>1941</v>
      </c>
      <c r="J5454" t="s">
        <v>27712</v>
      </c>
      <c r="K5454" t="s">
        <v>24</v>
      </c>
      <c r="L5454" t="s">
        <v>27713</v>
      </c>
      <c r="M5454" s="1" t="s">
        <v>27714</v>
      </c>
      <c r="N5454" s="1" t="s">
        <v>27715</v>
      </c>
      <c r="O5454">
        <v>23</v>
      </c>
      <c r="P5454" t="s">
        <v>24</v>
      </c>
      <c r="Q5454" t="s">
        <v>24</v>
      </c>
      <c r="R5454" t="s">
        <v>24</v>
      </c>
      <c r="S5454">
        <v>24</v>
      </c>
      <c r="T5454">
        <v>1</v>
      </c>
    </row>
    <row r="5455" spans="1:20">
      <c r="A5455" t="s">
        <v>37420</v>
      </c>
      <c r="B5455" t="s">
        <v>27716</v>
      </c>
      <c r="C5455" t="s">
        <v>24</v>
      </c>
      <c r="D5455" t="s">
        <v>27717</v>
      </c>
      <c r="E5455" t="str">
        <f>IF(OR(EXACT(LEFT(F5455,1),"'"),EXACT(LEFT(F5455,1),"["),EXACT(LEFT(F5455,1),"("),EXACT(UPPER(LEFT(F5455,1)),LEFT(F5455,1))=FALSE),"-",IF(LEFT(F5455,10)="Candidatus", MID(F5455, FIND(" ", F5455), FIND(" ", F5455, FIND(" ", F5455, 1)+1)-FIND(" ", F5455)), MID(F5455, 1, FIND(" ", F5455))))</f>
        <v xml:space="preserve">Staphylococcus </v>
      </c>
      <c r="F5455" t="s">
        <v>27711</v>
      </c>
      <c r="G5455" t="s">
        <v>16</v>
      </c>
      <c r="H5455" t="s">
        <v>45</v>
      </c>
      <c r="I5455" t="s">
        <v>1941</v>
      </c>
      <c r="J5455" t="s">
        <v>27716</v>
      </c>
      <c r="K5455" t="s">
        <v>24</v>
      </c>
      <c r="L5455" t="s">
        <v>27717</v>
      </c>
      <c r="M5455" s="1" t="s">
        <v>27718</v>
      </c>
      <c r="N5455" s="1" t="s">
        <v>27719</v>
      </c>
      <c r="O5455">
        <v>9</v>
      </c>
      <c r="P5455" t="s">
        <v>24</v>
      </c>
      <c r="Q5455" t="s">
        <v>24</v>
      </c>
      <c r="R5455" t="s">
        <v>24</v>
      </c>
      <c r="S5455">
        <v>9</v>
      </c>
      <c r="T5455" t="s">
        <v>24</v>
      </c>
    </row>
    <row r="5456" spans="1:20">
      <c r="A5456" t="s">
        <v>37421</v>
      </c>
      <c r="B5456" t="s">
        <v>27721</v>
      </c>
      <c r="C5456" t="s">
        <v>24</v>
      </c>
      <c r="D5456" t="s">
        <v>27722</v>
      </c>
      <c r="E5456" t="str">
        <f>IF(OR(EXACT(LEFT(F5456,1),"'"),EXACT(LEFT(F5456,1),"["),EXACT(LEFT(F5456,1),"("),EXACT(UPPER(LEFT(F5456,1)),LEFT(F5456,1))=FALSE),"-",IF(LEFT(F5456,10)="Candidatus", MID(F5456, FIND(" ", F5456), FIND(" ", F5456, FIND(" ", F5456, 1)+1)-FIND(" ", F5456)), MID(F5456, 1, FIND(" ", F5456))))</f>
        <v xml:space="preserve">Staphylococcus </v>
      </c>
      <c r="F5456" t="s">
        <v>27720</v>
      </c>
      <c r="G5456" t="s">
        <v>16</v>
      </c>
      <c r="H5456" t="s">
        <v>45</v>
      </c>
      <c r="I5456" t="s">
        <v>1941</v>
      </c>
      <c r="J5456" t="s">
        <v>27721</v>
      </c>
      <c r="K5456" t="s">
        <v>24</v>
      </c>
      <c r="L5456" t="s">
        <v>27722</v>
      </c>
      <c r="M5456" s="1" t="s">
        <v>27723</v>
      </c>
      <c r="N5456" s="1" t="s">
        <v>27724</v>
      </c>
      <c r="O5456">
        <v>54</v>
      </c>
      <c r="P5456" t="s">
        <v>24</v>
      </c>
      <c r="Q5456" t="s">
        <v>24</v>
      </c>
      <c r="R5456" t="s">
        <v>24</v>
      </c>
      <c r="S5456">
        <v>56</v>
      </c>
      <c r="T5456">
        <v>2</v>
      </c>
    </row>
    <row r="5457" spans="1:20">
      <c r="A5457" t="s">
        <v>37422</v>
      </c>
      <c r="B5457" t="s">
        <v>27726</v>
      </c>
      <c r="C5457" t="s">
        <v>24</v>
      </c>
      <c r="D5457" t="s">
        <v>27727</v>
      </c>
      <c r="E5457" t="str">
        <f>IF(OR(EXACT(LEFT(F5457,1),"'"),EXACT(LEFT(F5457,1),"["),EXACT(LEFT(F5457,1),"("),EXACT(UPPER(LEFT(F5457,1)),LEFT(F5457,1))=FALSE),"-",IF(LEFT(F5457,10)="Candidatus", MID(F5457, FIND(" ", F5457), FIND(" ", F5457, FIND(" ", F5457, 1)+1)-FIND(" ", F5457)), MID(F5457, 1, FIND(" ", F5457))))</f>
        <v xml:space="preserve">Staphylococcus </v>
      </c>
      <c r="F5457" t="s">
        <v>27725</v>
      </c>
      <c r="G5457" t="s">
        <v>16</v>
      </c>
      <c r="H5457" t="s">
        <v>45</v>
      </c>
      <c r="I5457" t="s">
        <v>1941</v>
      </c>
      <c r="J5457" t="s">
        <v>27726</v>
      </c>
      <c r="K5457" t="s">
        <v>24</v>
      </c>
      <c r="L5457" t="s">
        <v>27727</v>
      </c>
      <c r="M5457" s="1" t="s">
        <v>27728</v>
      </c>
      <c r="N5457" s="1" t="s">
        <v>27729</v>
      </c>
      <c r="O5457">
        <v>26</v>
      </c>
      <c r="P5457" t="s">
        <v>24</v>
      </c>
      <c r="Q5457" t="s">
        <v>24</v>
      </c>
      <c r="R5457" t="s">
        <v>24</v>
      </c>
      <c r="S5457">
        <v>27</v>
      </c>
      <c r="T5457">
        <v>1</v>
      </c>
    </row>
    <row r="5458" spans="1:20">
      <c r="A5458" t="s">
        <v>37423</v>
      </c>
      <c r="B5458" t="s">
        <v>27731</v>
      </c>
      <c r="C5458" t="s">
        <v>27732</v>
      </c>
      <c r="D5458" t="s">
        <v>27733</v>
      </c>
      <c r="E5458" t="str">
        <f>IF(OR(EXACT(LEFT(F5458,1),"'"),EXACT(LEFT(F5458,1),"["),EXACT(LEFT(F5458,1),"("),EXACT(UPPER(LEFT(F5458,1)),LEFT(F5458,1))=FALSE),"-",IF(LEFT(F5458,10)="Candidatus", MID(F5458, FIND(" ", F5458), FIND(" ", F5458, FIND(" ", F5458, 1)+1)-FIND(" ", F5458)), MID(F5458, 1, FIND(" ", F5458))))</f>
        <v xml:space="preserve">Staphylococcus </v>
      </c>
      <c r="F5458" t="s">
        <v>27730</v>
      </c>
      <c r="G5458" t="s">
        <v>16</v>
      </c>
      <c r="H5458" t="s">
        <v>45</v>
      </c>
      <c r="I5458" t="s">
        <v>1941</v>
      </c>
      <c r="J5458" t="s">
        <v>27731</v>
      </c>
      <c r="K5458" t="s">
        <v>27732</v>
      </c>
      <c r="L5458" t="s">
        <v>27733</v>
      </c>
      <c r="M5458" s="1" t="s">
        <v>27714</v>
      </c>
      <c r="N5458" s="1" t="s">
        <v>27715</v>
      </c>
      <c r="O5458">
        <v>23</v>
      </c>
      <c r="P5458" t="s">
        <v>24</v>
      </c>
      <c r="Q5458" t="s">
        <v>24</v>
      </c>
      <c r="R5458" t="s">
        <v>24</v>
      </c>
      <c r="S5458">
        <v>24</v>
      </c>
      <c r="T5458">
        <v>1</v>
      </c>
    </row>
    <row r="5459" spans="1:20">
      <c r="A5459" t="s">
        <v>37424</v>
      </c>
      <c r="B5459" t="s">
        <v>27734</v>
      </c>
      <c r="C5459" t="s">
        <v>27735</v>
      </c>
      <c r="D5459" t="s">
        <v>27736</v>
      </c>
      <c r="E5459" t="str">
        <f>IF(OR(EXACT(LEFT(F5459,1),"'"),EXACT(LEFT(F5459,1),"["),EXACT(LEFT(F5459,1),"("),EXACT(UPPER(LEFT(F5459,1)),LEFT(F5459,1))=FALSE),"-",IF(LEFT(F5459,10)="Candidatus", MID(F5459, FIND(" ", F5459), FIND(" ", F5459, FIND(" ", F5459, 1)+1)-FIND(" ", F5459)), MID(F5459, 1, FIND(" ", F5459))))</f>
        <v xml:space="preserve">Staphylococcus </v>
      </c>
      <c r="F5459" t="s">
        <v>27730</v>
      </c>
      <c r="G5459" t="s">
        <v>16</v>
      </c>
      <c r="H5459" t="s">
        <v>45</v>
      </c>
      <c r="I5459" t="s">
        <v>1941</v>
      </c>
      <c r="J5459" t="s">
        <v>27734</v>
      </c>
      <c r="K5459" t="s">
        <v>27735</v>
      </c>
      <c r="L5459" t="s">
        <v>27736</v>
      </c>
      <c r="M5459" s="1" t="s">
        <v>27718</v>
      </c>
      <c r="N5459" s="1" t="s">
        <v>27719</v>
      </c>
      <c r="O5459">
        <v>9</v>
      </c>
      <c r="P5459" t="s">
        <v>24</v>
      </c>
      <c r="Q5459" t="s">
        <v>24</v>
      </c>
      <c r="R5459" t="s">
        <v>24</v>
      </c>
      <c r="S5459">
        <v>9</v>
      </c>
      <c r="T5459" t="s">
        <v>24</v>
      </c>
    </row>
    <row r="5460" spans="1:20">
      <c r="A5460" t="s">
        <v>37425</v>
      </c>
      <c r="B5460" t="s">
        <v>27738</v>
      </c>
      <c r="C5460" t="s">
        <v>24</v>
      </c>
      <c r="D5460" t="s">
        <v>27739</v>
      </c>
      <c r="E5460" t="str">
        <f>IF(OR(EXACT(LEFT(F5460,1),"'"),EXACT(LEFT(F5460,1),"["),EXACT(LEFT(F5460,1),"("),EXACT(UPPER(LEFT(F5460,1)),LEFT(F5460,1))=FALSE),"-",IF(LEFT(F5460,10)="Candidatus", MID(F5460, FIND(" ", F5460), FIND(" ", F5460, FIND(" ", F5460, 1)+1)-FIND(" ", F5460)), MID(F5460, 1, FIND(" ", F5460))))</f>
        <v xml:space="preserve">Staphylococcus </v>
      </c>
      <c r="F5460" t="s">
        <v>27737</v>
      </c>
      <c r="G5460" t="s">
        <v>16</v>
      </c>
      <c r="H5460" t="s">
        <v>45</v>
      </c>
      <c r="I5460" t="s">
        <v>1941</v>
      </c>
      <c r="J5460" t="s">
        <v>27738</v>
      </c>
      <c r="K5460" t="s">
        <v>24</v>
      </c>
      <c r="L5460" t="s">
        <v>27739</v>
      </c>
      <c r="M5460" s="1" t="s">
        <v>27740</v>
      </c>
      <c r="N5460" s="1" t="s">
        <v>27741</v>
      </c>
      <c r="O5460">
        <v>34</v>
      </c>
      <c r="P5460" t="s">
        <v>24</v>
      </c>
      <c r="Q5460" t="s">
        <v>24</v>
      </c>
      <c r="R5460" t="s">
        <v>24</v>
      </c>
      <c r="S5460">
        <v>41</v>
      </c>
      <c r="T5460">
        <v>7</v>
      </c>
    </row>
    <row r="5461" spans="1:20">
      <c r="A5461" t="s">
        <v>37426</v>
      </c>
      <c r="B5461" t="s">
        <v>27742</v>
      </c>
      <c r="C5461" t="s">
        <v>24</v>
      </c>
      <c r="D5461" t="s">
        <v>27743</v>
      </c>
      <c r="E5461" t="str">
        <f>IF(OR(EXACT(LEFT(F5461,1),"'"),EXACT(LEFT(F5461,1),"["),EXACT(LEFT(F5461,1),"("),EXACT(UPPER(LEFT(F5461,1)),LEFT(F5461,1))=FALSE),"-",IF(LEFT(F5461,10)="Candidatus", MID(F5461, FIND(" ", F5461), FIND(" ", F5461, FIND(" ", F5461, 1)+1)-FIND(" ", F5461)), MID(F5461, 1, FIND(" ", F5461))))</f>
        <v xml:space="preserve">Staphylococcus </v>
      </c>
      <c r="F5461" t="s">
        <v>27737</v>
      </c>
      <c r="G5461" t="s">
        <v>16</v>
      </c>
      <c r="H5461" t="s">
        <v>45</v>
      </c>
      <c r="I5461" t="s">
        <v>1941</v>
      </c>
      <c r="J5461" t="s">
        <v>27742</v>
      </c>
      <c r="K5461" t="s">
        <v>24</v>
      </c>
      <c r="L5461" t="s">
        <v>27743</v>
      </c>
      <c r="M5461" s="1" t="s">
        <v>27718</v>
      </c>
      <c r="N5461" s="1" t="s">
        <v>27719</v>
      </c>
      <c r="O5461">
        <v>9</v>
      </c>
      <c r="P5461" t="s">
        <v>24</v>
      </c>
      <c r="Q5461" t="s">
        <v>24</v>
      </c>
      <c r="R5461" t="s">
        <v>24</v>
      </c>
      <c r="S5461">
        <v>9</v>
      </c>
      <c r="T5461" t="s">
        <v>24</v>
      </c>
    </row>
    <row r="5462" spans="1:20">
      <c r="A5462" t="s">
        <v>37427</v>
      </c>
      <c r="B5462" t="s">
        <v>27745</v>
      </c>
      <c r="C5462" t="s">
        <v>27746</v>
      </c>
      <c r="D5462" t="s">
        <v>27747</v>
      </c>
      <c r="E5462" t="str">
        <f>IF(OR(EXACT(LEFT(F5462,1),"'"),EXACT(LEFT(F5462,1),"["),EXACT(LEFT(F5462,1),"("),EXACT(UPPER(LEFT(F5462,1)),LEFT(F5462,1))=FALSE),"-",IF(LEFT(F5462,10)="Candidatus", MID(F5462, FIND(" ", F5462), FIND(" ", F5462, FIND(" ", F5462, 1)+1)-FIND(" ", F5462)), MID(F5462, 1, FIND(" ", F5462))))</f>
        <v xml:space="preserve">Staphylococcus </v>
      </c>
      <c r="F5462" t="s">
        <v>27744</v>
      </c>
      <c r="G5462" t="s">
        <v>16</v>
      </c>
      <c r="H5462" t="s">
        <v>45</v>
      </c>
      <c r="I5462" t="s">
        <v>1941</v>
      </c>
      <c r="J5462" t="s">
        <v>27745</v>
      </c>
      <c r="K5462" t="s">
        <v>27746</v>
      </c>
      <c r="L5462" t="s">
        <v>27747</v>
      </c>
      <c r="M5462" s="1" t="s">
        <v>27748</v>
      </c>
      <c r="N5462" s="1" t="s">
        <v>27749</v>
      </c>
      <c r="O5462">
        <v>35</v>
      </c>
      <c r="P5462" t="s">
        <v>24</v>
      </c>
      <c r="Q5462" t="s">
        <v>24</v>
      </c>
      <c r="R5462" t="s">
        <v>24</v>
      </c>
      <c r="S5462">
        <v>36</v>
      </c>
      <c r="T5462">
        <v>1</v>
      </c>
    </row>
    <row r="5463" spans="1:20">
      <c r="A5463" t="s">
        <v>37428</v>
      </c>
      <c r="B5463" t="s">
        <v>27751</v>
      </c>
      <c r="C5463" t="s">
        <v>24</v>
      </c>
      <c r="D5463" t="s">
        <v>27752</v>
      </c>
      <c r="E5463" t="str">
        <f>IF(OR(EXACT(LEFT(F5463,1),"'"),EXACT(LEFT(F5463,1),"["),EXACT(LEFT(F5463,1),"("),EXACT(UPPER(LEFT(F5463,1)),LEFT(F5463,1))=FALSE),"-",IF(LEFT(F5463,10)="Candidatus", MID(F5463, FIND(" ", F5463), FIND(" ", F5463, FIND(" ", F5463, 1)+1)-FIND(" ", F5463)), MID(F5463, 1, FIND(" ", F5463))))</f>
        <v xml:space="preserve">Staphylococcus </v>
      </c>
      <c r="F5463" t="s">
        <v>27750</v>
      </c>
      <c r="G5463" t="s">
        <v>16</v>
      </c>
      <c r="H5463" t="s">
        <v>45</v>
      </c>
      <c r="I5463" t="s">
        <v>1941</v>
      </c>
      <c r="J5463" t="s">
        <v>27751</v>
      </c>
      <c r="K5463" t="s">
        <v>24</v>
      </c>
      <c r="L5463" t="s">
        <v>27752</v>
      </c>
      <c r="M5463" s="1" t="s">
        <v>27753</v>
      </c>
      <c r="N5463" s="1" t="s">
        <v>27754</v>
      </c>
      <c r="O5463">
        <v>23</v>
      </c>
      <c r="P5463" t="s">
        <v>24</v>
      </c>
      <c r="Q5463" t="s">
        <v>24</v>
      </c>
      <c r="R5463" t="s">
        <v>24</v>
      </c>
      <c r="S5463">
        <v>27</v>
      </c>
      <c r="T5463">
        <v>4</v>
      </c>
    </row>
    <row r="5464" spans="1:20">
      <c r="A5464" t="s">
        <v>37429</v>
      </c>
      <c r="B5464" t="s">
        <v>27756</v>
      </c>
      <c r="C5464" t="s">
        <v>24</v>
      </c>
      <c r="D5464" t="s">
        <v>27757</v>
      </c>
      <c r="E5464" t="str">
        <f>IF(OR(EXACT(LEFT(F5464,1),"'"),EXACT(LEFT(F5464,1),"["),EXACT(LEFT(F5464,1),"("),EXACT(UPPER(LEFT(F5464,1)),LEFT(F5464,1))=FALSE),"-",IF(LEFT(F5464,10)="Candidatus", MID(F5464, FIND(" ", F5464), FIND(" ", F5464, FIND(" ", F5464, 1)+1)-FIND(" ", F5464)), MID(F5464, 1, FIND(" ", F5464))))</f>
        <v xml:space="preserve">Staphylococcus </v>
      </c>
      <c r="F5464" t="s">
        <v>27755</v>
      </c>
      <c r="G5464" t="s">
        <v>16</v>
      </c>
      <c r="H5464" t="s">
        <v>45</v>
      </c>
      <c r="I5464" t="s">
        <v>1941</v>
      </c>
      <c r="J5464" t="s">
        <v>27756</v>
      </c>
      <c r="K5464" t="s">
        <v>24</v>
      </c>
      <c r="L5464" t="s">
        <v>27757</v>
      </c>
      <c r="M5464" s="1" t="s">
        <v>27758</v>
      </c>
      <c r="N5464" s="1" t="s">
        <v>27759</v>
      </c>
      <c r="O5464">
        <v>27</v>
      </c>
      <c r="P5464" t="s">
        <v>24</v>
      </c>
      <c r="Q5464" t="s">
        <v>24</v>
      </c>
      <c r="R5464" t="s">
        <v>24</v>
      </c>
      <c r="S5464">
        <v>30</v>
      </c>
      <c r="T5464">
        <v>3</v>
      </c>
    </row>
    <row r="5465" spans="1:20">
      <c r="A5465" t="s">
        <v>37430</v>
      </c>
      <c r="B5465" t="s">
        <v>27760</v>
      </c>
      <c r="C5465" t="s">
        <v>24</v>
      </c>
      <c r="D5465" t="s">
        <v>27761</v>
      </c>
      <c r="E5465" t="str">
        <f>IF(OR(EXACT(LEFT(F5465,1),"'"),EXACT(LEFT(F5465,1),"["),EXACT(LEFT(F5465,1),"("),EXACT(UPPER(LEFT(F5465,1)),LEFT(F5465,1))=FALSE),"-",IF(LEFT(F5465,10)="Candidatus", MID(F5465, FIND(" ", F5465), FIND(" ", F5465, FIND(" ", F5465, 1)+1)-FIND(" ", F5465)), MID(F5465, 1, FIND(" ", F5465))))</f>
        <v xml:space="preserve">Staphylococcus </v>
      </c>
      <c r="F5465" t="s">
        <v>27755</v>
      </c>
      <c r="G5465" t="s">
        <v>16</v>
      </c>
      <c r="H5465" t="s">
        <v>45</v>
      </c>
      <c r="I5465" t="s">
        <v>1941</v>
      </c>
      <c r="J5465" t="s">
        <v>27760</v>
      </c>
      <c r="K5465" t="s">
        <v>24</v>
      </c>
      <c r="L5465" t="s">
        <v>27761</v>
      </c>
      <c r="M5465" s="1" t="s">
        <v>27762</v>
      </c>
      <c r="N5465" s="1" t="s">
        <v>27763</v>
      </c>
      <c r="O5465">
        <v>13</v>
      </c>
      <c r="P5465" t="s">
        <v>24</v>
      </c>
      <c r="Q5465" t="s">
        <v>24</v>
      </c>
      <c r="R5465" t="s">
        <v>24</v>
      </c>
      <c r="S5465">
        <v>16</v>
      </c>
      <c r="T5465">
        <v>3</v>
      </c>
    </row>
    <row r="5466" spans="1:20">
      <c r="A5466" t="s">
        <v>37431</v>
      </c>
      <c r="B5466" t="s">
        <v>27764</v>
      </c>
      <c r="C5466" t="s">
        <v>24</v>
      </c>
      <c r="D5466" t="s">
        <v>27765</v>
      </c>
      <c r="E5466" t="str">
        <f>IF(OR(EXACT(LEFT(F5466,1),"'"),EXACT(LEFT(F5466,1),"["),EXACT(LEFT(F5466,1),"("),EXACT(UPPER(LEFT(F5466,1)),LEFT(F5466,1))=FALSE),"-",IF(LEFT(F5466,10)="Candidatus", MID(F5466, FIND(" ", F5466), FIND(" ", F5466, FIND(" ", F5466, 1)+1)-FIND(" ", F5466)), MID(F5466, 1, FIND(" ", F5466))))</f>
        <v xml:space="preserve">Staphylococcus </v>
      </c>
      <c r="F5466" t="s">
        <v>27755</v>
      </c>
      <c r="G5466" t="s">
        <v>16</v>
      </c>
      <c r="H5466" t="s">
        <v>45</v>
      </c>
      <c r="I5466" t="s">
        <v>1941</v>
      </c>
      <c r="J5466" t="s">
        <v>27764</v>
      </c>
      <c r="K5466" t="s">
        <v>24</v>
      </c>
      <c r="L5466" t="s">
        <v>27765</v>
      </c>
      <c r="M5466" s="1" t="s">
        <v>27766</v>
      </c>
      <c r="N5466" s="1" t="s">
        <v>27767</v>
      </c>
      <c r="O5466">
        <v>16</v>
      </c>
      <c r="P5466" t="s">
        <v>24</v>
      </c>
      <c r="Q5466" t="s">
        <v>24</v>
      </c>
      <c r="R5466" t="s">
        <v>24</v>
      </c>
      <c r="S5466">
        <v>18</v>
      </c>
      <c r="T5466">
        <v>2</v>
      </c>
    </row>
    <row r="5467" spans="1:20">
      <c r="A5467" t="s">
        <v>37432</v>
      </c>
      <c r="B5467" t="s">
        <v>27769</v>
      </c>
      <c r="C5467" t="s">
        <v>27770</v>
      </c>
      <c r="D5467" t="s">
        <v>27771</v>
      </c>
      <c r="E5467" t="str">
        <f>IF(OR(EXACT(LEFT(F5467,1),"'"),EXACT(LEFT(F5467,1),"["),EXACT(LEFT(F5467,1),"("),EXACT(UPPER(LEFT(F5467,1)),LEFT(F5467,1))=FALSE),"-",IF(LEFT(F5467,10)="Candidatus", MID(F5467, FIND(" ", F5467), FIND(" ", F5467, FIND(" ", F5467, 1)+1)-FIND(" ", F5467)), MID(F5467, 1, FIND(" ", F5467))))</f>
        <v xml:space="preserve">Staphylococcus </v>
      </c>
      <c r="F5467" t="s">
        <v>27768</v>
      </c>
      <c r="G5467" t="s">
        <v>16</v>
      </c>
      <c r="H5467" t="s">
        <v>45</v>
      </c>
      <c r="I5467" t="s">
        <v>1941</v>
      </c>
      <c r="J5467" t="s">
        <v>27769</v>
      </c>
      <c r="K5467" t="s">
        <v>27770</v>
      </c>
      <c r="L5467" t="s">
        <v>27771</v>
      </c>
      <c r="M5467" s="1" t="s">
        <v>27772</v>
      </c>
      <c r="N5467" s="1" t="s">
        <v>27773</v>
      </c>
      <c r="O5467">
        <v>37</v>
      </c>
      <c r="P5467" t="s">
        <v>24</v>
      </c>
      <c r="Q5467" t="s">
        <v>24</v>
      </c>
      <c r="R5467" t="s">
        <v>24</v>
      </c>
      <c r="S5467">
        <v>41</v>
      </c>
      <c r="T5467">
        <v>4</v>
      </c>
    </row>
    <row r="5468" spans="1:20">
      <c r="A5468" t="s">
        <v>37433</v>
      </c>
      <c r="B5468" t="s">
        <v>27775</v>
      </c>
      <c r="C5468" t="s">
        <v>27776</v>
      </c>
      <c r="D5468" t="s">
        <v>27777</v>
      </c>
      <c r="E5468" t="str">
        <f>IF(OR(EXACT(LEFT(F5468,1),"'"),EXACT(LEFT(F5468,1),"["),EXACT(LEFT(F5468,1),"("),EXACT(UPPER(LEFT(F5468,1)),LEFT(F5468,1))=FALSE),"-",IF(LEFT(F5468,10)="Candidatus", MID(F5468, FIND(" ", F5468), FIND(" ", F5468, FIND(" ", F5468, 1)+1)-FIND(" ", F5468)), MID(F5468, 1, FIND(" ", F5468))))</f>
        <v xml:space="preserve">Staphylococcus </v>
      </c>
      <c r="F5468" t="s">
        <v>27774</v>
      </c>
      <c r="G5468" t="s">
        <v>16</v>
      </c>
      <c r="H5468" t="s">
        <v>45</v>
      </c>
      <c r="I5468" t="s">
        <v>1941</v>
      </c>
      <c r="J5468" t="s">
        <v>27775</v>
      </c>
      <c r="K5468" t="s">
        <v>27776</v>
      </c>
      <c r="L5468" t="s">
        <v>27777</v>
      </c>
      <c r="M5468" s="1" t="s">
        <v>27778</v>
      </c>
      <c r="N5468" s="1" t="s">
        <v>27779</v>
      </c>
      <c r="O5468">
        <v>59</v>
      </c>
      <c r="P5468" t="s">
        <v>24</v>
      </c>
      <c r="Q5468" t="s">
        <v>24</v>
      </c>
      <c r="R5468" t="s">
        <v>24</v>
      </c>
      <c r="S5468">
        <v>61</v>
      </c>
      <c r="T5468">
        <v>2</v>
      </c>
    </row>
    <row r="5469" spans="1:20">
      <c r="A5469" t="s">
        <v>37434</v>
      </c>
      <c r="B5469" t="s">
        <v>27780</v>
      </c>
      <c r="C5469" t="s">
        <v>27781</v>
      </c>
      <c r="D5469" t="s">
        <v>27782</v>
      </c>
      <c r="E5469" t="str">
        <f>IF(OR(EXACT(LEFT(F5469,1),"'"),EXACT(LEFT(F5469,1),"["),EXACT(LEFT(F5469,1),"("),EXACT(UPPER(LEFT(F5469,1)),LEFT(F5469,1))=FALSE),"-",IF(LEFT(F5469,10)="Candidatus", MID(F5469, FIND(" ", F5469), FIND(" ", F5469, FIND(" ", F5469, 1)+1)-FIND(" ", F5469)), MID(F5469, 1, FIND(" ", F5469))))</f>
        <v xml:space="preserve">Staphylococcus </v>
      </c>
      <c r="F5469" t="s">
        <v>27774</v>
      </c>
      <c r="G5469" t="s">
        <v>16</v>
      </c>
      <c r="H5469" t="s">
        <v>45</v>
      </c>
      <c r="I5469" t="s">
        <v>1941</v>
      </c>
      <c r="J5469" t="s">
        <v>27780</v>
      </c>
      <c r="K5469" t="s">
        <v>27781</v>
      </c>
      <c r="L5469" t="s">
        <v>27782</v>
      </c>
      <c r="M5469" s="1" t="s">
        <v>27783</v>
      </c>
      <c r="N5469" s="1" t="s">
        <v>27784</v>
      </c>
      <c r="O5469">
        <v>22</v>
      </c>
      <c r="P5469" t="s">
        <v>24</v>
      </c>
      <c r="Q5469" t="s">
        <v>24</v>
      </c>
      <c r="R5469" t="s">
        <v>24</v>
      </c>
      <c r="S5469">
        <v>24</v>
      </c>
      <c r="T5469">
        <v>2</v>
      </c>
    </row>
    <row r="5470" spans="1:20">
      <c r="A5470" t="s">
        <v>37435</v>
      </c>
      <c r="B5470" t="s">
        <v>27785</v>
      </c>
      <c r="C5470" t="s">
        <v>27786</v>
      </c>
      <c r="D5470" t="s">
        <v>27787</v>
      </c>
      <c r="E5470" t="str">
        <f>IF(OR(EXACT(LEFT(F5470,1),"'"),EXACT(LEFT(F5470,1),"["),EXACT(LEFT(F5470,1),"("),EXACT(UPPER(LEFT(F5470,1)),LEFT(F5470,1))=FALSE),"-",IF(LEFT(F5470,10)="Candidatus", MID(F5470, FIND(" ", F5470), FIND(" ", F5470, FIND(" ", F5470, 1)+1)-FIND(" ", F5470)), MID(F5470, 1, FIND(" ", F5470))))</f>
        <v xml:space="preserve">Staphylococcus </v>
      </c>
      <c r="F5470" t="s">
        <v>27774</v>
      </c>
      <c r="G5470" t="s">
        <v>16</v>
      </c>
      <c r="H5470" t="s">
        <v>45</v>
      </c>
      <c r="I5470" t="s">
        <v>1941</v>
      </c>
      <c r="J5470" t="s">
        <v>27785</v>
      </c>
      <c r="K5470" t="s">
        <v>27786</v>
      </c>
      <c r="L5470" t="s">
        <v>27787</v>
      </c>
      <c r="M5470" s="1" t="s">
        <v>27788</v>
      </c>
      <c r="N5470" s="1" t="s">
        <v>27789</v>
      </c>
      <c r="O5470">
        <v>2</v>
      </c>
      <c r="P5470" t="s">
        <v>24</v>
      </c>
      <c r="Q5470" t="s">
        <v>24</v>
      </c>
      <c r="R5470" t="s">
        <v>24</v>
      </c>
      <c r="S5470">
        <v>2</v>
      </c>
      <c r="T5470" t="s">
        <v>24</v>
      </c>
    </row>
    <row r="5471" spans="1:20">
      <c r="A5471" t="s">
        <v>37436</v>
      </c>
      <c r="B5471" t="s">
        <v>27791</v>
      </c>
      <c r="C5471" t="s">
        <v>27792</v>
      </c>
      <c r="D5471" t="s">
        <v>27793</v>
      </c>
      <c r="E5471" t="str">
        <f>IF(OR(EXACT(LEFT(F5471,1),"'"),EXACT(LEFT(F5471,1),"["),EXACT(LEFT(F5471,1),"("),EXACT(UPPER(LEFT(F5471,1)),LEFT(F5471,1))=FALSE),"-",IF(LEFT(F5471,10)="Candidatus", MID(F5471, FIND(" ", F5471), FIND(" ", F5471, FIND(" ", F5471, 1)+1)-FIND(" ", F5471)), MID(F5471, 1, FIND(" ", F5471))))</f>
        <v xml:space="preserve">Staphylococcus </v>
      </c>
      <c r="F5471" t="s">
        <v>27790</v>
      </c>
      <c r="G5471" t="s">
        <v>16</v>
      </c>
      <c r="H5471" t="s">
        <v>45</v>
      </c>
      <c r="I5471" t="s">
        <v>1941</v>
      </c>
      <c r="J5471" t="s">
        <v>27791</v>
      </c>
      <c r="K5471" t="s">
        <v>27792</v>
      </c>
      <c r="L5471" t="s">
        <v>27793</v>
      </c>
      <c r="M5471" s="1" t="s">
        <v>27252</v>
      </c>
      <c r="N5471" s="1" t="s">
        <v>27253</v>
      </c>
      <c r="O5471">
        <v>2</v>
      </c>
      <c r="P5471" t="s">
        <v>24</v>
      </c>
      <c r="Q5471" t="s">
        <v>24</v>
      </c>
      <c r="R5471" t="s">
        <v>24</v>
      </c>
      <c r="S5471">
        <v>2</v>
      </c>
      <c r="T5471" t="s">
        <v>24</v>
      </c>
    </row>
    <row r="5472" spans="1:20">
      <c r="A5472" t="s">
        <v>37437</v>
      </c>
      <c r="B5472" t="s">
        <v>66</v>
      </c>
      <c r="C5472" t="s">
        <v>27795</v>
      </c>
      <c r="D5472" t="s">
        <v>27796</v>
      </c>
      <c r="E5472" t="str">
        <f>IF(OR(EXACT(LEFT(F5472,1),"'"),EXACT(LEFT(F5472,1),"["),EXACT(LEFT(F5472,1),"("),EXACT(UPPER(LEFT(F5472,1)),LEFT(F5472,1))=FALSE),"-",IF(LEFT(F5472,10)="Candidatus", MID(F5472, FIND(" ", F5472), FIND(" ", F5472, FIND(" ", F5472, 1)+1)-FIND(" ", F5472)), MID(F5472, 1, FIND(" ", F5472))))</f>
        <v xml:space="preserve">Staphylococcus </v>
      </c>
      <c r="F5472" t="s">
        <v>27794</v>
      </c>
      <c r="G5472" t="s">
        <v>16</v>
      </c>
      <c r="H5472" t="s">
        <v>45</v>
      </c>
      <c r="I5472" t="s">
        <v>1941</v>
      </c>
      <c r="J5472" t="s">
        <v>66</v>
      </c>
      <c r="K5472" t="s">
        <v>27795</v>
      </c>
      <c r="L5472" t="s">
        <v>27796</v>
      </c>
      <c r="M5472" s="1" t="s">
        <v>27797</v>
      </c>
      <c r="N5472" s="1" t="s">
        <v>27798</v>
      </c>
      <c r="O5472">
        <v>27</v>
      </c>
      <c r="P5472" t="s">
        <v>24</v>
      </c>
      <c r="Q5472" t="s">
        <v>24</v>
      </c>
      <c r="R5472" t="s">
        <v>24</v>
      </c>
      <c r="S5472">
        <v>27</v>
      </c>
      <c r="T5472" t="s">
        <v>24</v>
      </c>
    </row>
    <row r="5473" spans="1:20">
      <c r="A5473" t="s">
        <v>37438</v>
      </c>
      <c r="B5473" t="s">
        <v>27800</v>
      </c>
      <c r="C5473" t="s">
        <v>27801</v>
      </c>
      <c r="D5473" t="s">
        <v>27802</v>
      </c>
      <c r="E5473" t="str">
        <f>IF(OR(EXACT(LEFT(F5473,1),"'"),EXACT(LEFT(F5473,1),"["),EXACT(LEFT(F5473,1),"("),EXACT(UPPER(LEFT(F5473,1)),LEFT(F5473,1))=FALSE),"-",IF(LEFT(F5473,10)="Candidatus", MID(F5473, FIND(" ", F5473), FIND(" ", F5473, FIND(" ", F5473, 1)+1)-FIND(" ", F5473)), MID(F5473, 1, FIND(" ", F5473))))</f>
        <v xml:space="preserve">Staphylococcus </v>
      </c>
      <c r="F5473" t="s">
        <v>27799</v>
      </c>
      <c r="G5473" t="s">
        <v>16</v>
      </c>
      <c r="H5473" t="s">
        <v>45</v>
      </c>
      <c r="I5473" t="s">
        <v>1941</v>
      </c>
      <c r="J5473" t="s">
        <v>27800</v>
      </c>
      <c r="K5473" t="s">
        <v>27801</v>
      </c>
      <c r="L5473" t="s">
        <v>27802</v>
      </c>
      <c r="M5473" s="1" t="s">
        <v>27803</v>
      </c>
      <c r="N5473" s="1" t="s">
        <v>27804</v>
      </c>
      <c r="O5473">
        <v>24</v>
      </c>
      <c r="P5473" t="s">
        <v>24</v>
      </c>
      <c r="Q5473" t="s">
        <v>24</v>
      </c>
      <c r="R5473" t="s">
        <v>24</v>
      </c>
      <c r="S5473">
        <v>25</v>
      </c>
      <c r="T5473">
        <v>1</v>
      </c>
    </row>
    <row r="5474" spans="1:20">
      <c r="A5474" t="s">
        <v>37439</v>
      </c>
      <c r="B5474" t="s">
        <v>27806</v>
      </c>
      <c r="C5474" t="s">
        <v>27807</v>
      </c>
      <c r="D5474" t="s">
        <v>27808</v>
      </c>
      <c r="E5474" t="str">
        <f>IF(OR(EXACT(LEFT(F5474,1),"'"),EXACT(LEFT(F5474,1),"["),EXACT(LEFT(F5474,1),"("),EXACT(UPPER(LEFT(F5474,1)),LEFT(F5474,1))=FALSE),"-",IF(LEFT(F5474,10)="Candidatus", MID(F5474, FIND(" ", F5474), FIND(" ", F5474, FIND(" ", F5474, 1)+1)-FIND(" ", F5474)), MID(F5474, 1, FIND(" ", F5474))))</f>
        <v xml:space="preserve">Staphylococcus </v>
      </c>
      <c r="F5474" t="s">
        <v>27805</v>
      </c>
      <c r="G5474" t="s">
        <v>16</v>
      </c>
      <c r="H5474" t="s">
        <v>45</v>
      </c>
      <c r="I5474" t="s">
        <v>1941</v>
      </c>
      <c r="J5474" t="s">
        <v>27806</v>
      </c>
      <c r="K5474" t="s">
        <v>27807</v>
      </c>
      <c r="L5474" t="s">
        <v>27808</v>
      </c>
      <c r="M5474" s="1" t="s">
        <v>27809</v>
      </c>
      <c r="N5474" s="1" t="s">
        <v>27810</v>
      </c>
      <c r="O5474">
        <v>3</v>
      </c>
      <c r="P5474" t="s">
        <v>24</v>
      </c>
      <c r="Q5474" t="s">
        <v>24</v>
      </c>
      <c r="R5474" t="s">
        <v>24</v>
      </c>
      <c r="S5474">
        <v>3</v>
      </c>
      <c r="T5474" t="s">
        <v>24</v>
      </c>
    </row>
    <row r="5475" spans="1:20">
      <c r="A5475" t="s">
        <v>37440</v>
      </c>
      <c r="B5475" t="s">
        <v>27811</v>
      </c>
      <c r="C5475" t="s">
        <v>27812</v>
      </c>
      <c r="D5475" t="s">
        <v>27813</v>
      </c>
      <c r="E5475" t="str">
        <f>IF(OR(EXACT(LEFT(F5475,1),"'"),EXACT(LEFT(F5475,1),"["),EXACT(LEFT(F5475,1),"("),EXACT(UPPER(LEFT(F5475,1)),LEFT(F5475,1))=FALSE),"-",IF(LEFT(F5475,10)="Candidatus", MID(F5475, FIND(" ", F5475), FIND(" ", F5475, FIND(" ", F5475, 1)+1)-FIND(" ", F5475)), MID(F5475, 1, FIND(" ", F5475))))</f>
        <v xml:space="preserve">Staphylococcus </v>
      </c>
      <c r="F5475" t="s">
        <v>27805</v>
      </c>
      <c r="G5475" t="s">
        <v>16</v>
      </c>
      <c r="H5475" t="s">
        <v>45</v>
      </c>
      <c r="I5475" t="s">
        <v>1941</v>
      </c>
      <c r="J5475" t="s">
        <v>27811</v>
      </c>
      <c r="K5475" t="s">
        <v>27812</v>
      </c>
      <c r="L5475" t="s">
        <v>27813</v>
      </c>
      <c r="M5475" s="1" t="s">
        <v>27814</v>
      </c>
      <c r="N5475" s="1" t="s">
        <v>27815</v>
      </c>
      <c r="O5475">
        <v>7</v>
      </c>
      <c r="P5475" t="s">
        <v>24</v>
      </c>
      <c r="Q5475" t="s">
        <v>24</v>
      </c>
      <c r="R5475" t="s">
        <v>24</v>
      </c>
      <c r="S5475">
        <v>7</v>
      </c>
      <c r="T5475" t="s">
        <v>24</v>
      </c>
    </row>
    <row r="5476" spans="1:20">
      <c r="A5476" t="s">
        <v>37441</v>
      </c>
      <c r="B5476" t="s">
        <v>27816</v>
      </c>
      <c r="C5476" t="s">
        <v>27817</v>
      </c>
      <c r="D5476" t="s">
        <v>27818</v>
      </c>
      <c r="E5476" t="str">
        <f>IF(OR(EXACT(LEFT(F5476,1),"'"),EXACT(LEFT(F5476,1),"["),EXACT(LEFT(F5476,1),"("),EXACT(UPPER(LEFT(F5476,1)),LEFT(F5476,1))=FALSE),"-",IF(LEFT(F5476,10)="Candidatus", MID(F5476, FIND(" ", F5476), FIND(" ", F5476, FIND(" ", F5476, 1)+1)-FIND(" ", F5476)), MID(F5476, 1, FIND(" ", F5476))))</f>
        <v xml:space="preserve">Staphylococcus </v>
      </c>
      <c r="F5476" t="s">
        <v>27805</v>
      </c>
      <c r="G5476" t="s">
        <v>16</v>
      </c>
      <c r="H5476" t="s">
        <v>45</v>
      </c>
      <c r="I5476" t="s">
        <v>1941</v>
      </c>
      <c r="J5476" t="s">
        <v>27816</v>
      </c>
      <c r="K5476" t="s">
        <v>27817</v>
      </c>
      <c r="L5476" t="s">
        <v>27818</v>
      </c>
      <c r="M5476" s="1">
        <v>29677</v>
      </c>
      <c r="N5476" s="1" t="s">
        <v>27819</v>
      </c>
      <c r="O5476">
        <v>4</v>
      </c>
      <c r="P5476" t="s">
        <v>24</v>
      </c>
      <c r="Q5476" t="s">
        <v>24</v>
      </c>
      <c r="R5476" t="s">
        <v>24</v>
      </c>
      <c r="S5476">
        <v>4</v>
      </c>
      <c r="T5476" t="s">
        <v>24</v>
      </c>
    </row>
    <row r="5477" spans="1:20">
      <c r="A5477" t="s">
        <v>37442</v>
      </c>
      <c r="B5477" t="s">
        <v>27820</v>
      </c>
      <c r="C5477" t="s">
        <v>27821</v>
      </c>
      <c r="D5477" t="s">
        <v>27822</v>
      </c>
      <c r="E5477" t="str">
        <f>IF(OR(EXACT(LEFT(F5477,1),"'"),EXACT(LEFT(F5477,1),"["),EXACT(LEFT(F5477,1),"("),EXACT(UPPER(LEFT(F5477,1)),LEFT(F5477,1))=FALSE),"-",IF(LEFT(F5477,10)="Candidatus", MID(F5477, FIND(" ", F5477), FIND(" ", F5477, FIND(" ", F5477, 1)+1)-FIND(" ", F5477)), MID(F5477, 1, FIND(" ", F5477))))</f>
        <v xml:space="preserve">Staphylococcus </v>
      </c>
      <c r="F5477" t="s">
        <v>27805</v>
      </c>
      <c r="G5477" t="s">
        <v>16</v>
      </c>
      <c r="H5477" t="s">
        <v>45</v>
      </c>
      <c r="I5477" t="s">
        <v>1941</v>
      </c>
      <c r="J5477" t="s">
        <v>27820</v>
      </c>
      <c r="K5477" t="s">
        <v>27821</v>
      </c>
      <c r="L5477" t="s">
        <v>27822</v>
      </c>
      <c r="M5477" s="1" t="s">
        <v>27823</v>
      </c>
      <c r="N5477" s="1" t="s">
        <v>27824</v>
      </c>
      <c r="O5477">
        <v>2</v>
      </c>
      <c r="P5477" t="s">
        <v>24</v>
      </c>
      <c r="Q5477" t="s">
        <v>24</v>
      </c>
      <c r="R5477" t="s">
        <v>24</v>
      </c>
      <c r="S5477">
        <v>2</v>
      </c>
      <c r="T5477" t="s">
        <v>24</v>
      </c>
    </row>
    <row r="5478" spans="1:20">
      <c r="A5478" t="s">
        <v>37443</v>
      </c>
      <c r="B5478" t="s">
        <v>27825</v>
      </c>
      <c r="C5478" t="s">
        <v>27826</v>
      </c>
      <c r="D5478" t="s">
        <v>27827</v>
      </c>
      <c r="E5478" t="str">
        <f>IF(OR(EXACT(LEFT(F5478,1),"'"),EXACT(LEFT(F5478,1),"["),EXACT(LEFT(F5478,1),"("),EXACT(UPPER(LEFT(F5478,1)),LEFT(F5478,1))=FALSE),"-",IF(LEFT(F5478,10)="Candidatus", MID(F5478, FIND(" ", F5478), FIND(" ", F5478, FIND(" ", F5478, 1)+1)-FIND(" ", F5478)), MID(F5478, 1, FIND(" ", F5478))))</f>
        <v xml:space="preserve">Staphylococcus </v>
      </c>
      <c r="F5478" t="s">
        <v>27805</v>
      </c>
      <c r="G5478" t="s">
        <v>16</v>
      </c>
      <c r="H5478" t="s">
        <v>45</v>
      </c>
      <c r="I5478" t="s">
        <v>1941</v>
      </c>
      <c r="J5478" t="s">
        <v>27825</v>
      </c>
      <c r="K5478" t="s">
        <v>27826</v>
      </c>
      <c r="L5478" t="s">
        <v>27827</v>
      </c>
      <c r="M5478" s="1" t="s">
        <v>27828</v>
      </c>
      <c r="N5478" s="1" t="s">
        <v>27829</v>
      </c>
      <c r="O5478">
        <v>2</v>
      </c>
      <c r="P5478" t="s">
        <v>24</v>
      </c>
      <c r="Q5478" t="s">
        <v>24</v>
      </c>
      <c r="R5478" t="s">
        <v>24</v>
      </c>
      <c r="S5478">
        <v>2</v>
      </c>
      <c r="T5478" t="s">
        <v>24</v>
      </c>
    </row>
    <row r="5479" spans="1:20">
      <c r="A5479" t="s">
        <v>37444</v>
      </c>
      <c r="B5479" t="s">
        <v>27831</v>
      </c>
      <c r="C5479" t="s">
        <v>27832</v>
      </c>
      <c r="D5479" t="s">
        <v>27833</v>
      </c>
      <c r="E5479" t="str">
        <f>IF(OR(EXACT(LEFT(F5479,1),"'"),EXACT(LEFT(F5479,1),"["),EXACT(LEFT(F5479,1),"("),EXACT(UPPER(LEFT(F5479,1)),LEFT(F5479,1))=FALSE),"-",IF(LEFT(F5479,10)="Candidatus", MID(F5479, FIND(" ", F5479), FIND(" ", F5479, FIND(" ", F5479, 1)+1)-FIND(" ", F5479)), MID(F5479, 1, FIND(" ", F5479))))</f>
        <v xml:space="preserve">Staphylococcus </v>
      </c>
      <c r="F5479" t="s">
        <v>27830</v>
      </c>
      <c r="G5479" t="s">
        <v>16</v>
      </c>
      <c r="H5479" t="s">
        <v>45</v>
      </c>
      <c r="I5479" t="s">
        <v>1941</v>
      </c>
      <c r="J5479" t="s">
        <v>27831</v>
      </c>
      <c r="K5479" t="s">
        <v>27832</v>
      </c>
      <c r="L5479" t="s">
        <v>27833</v>
      </c>
      <c r="M5479" s="1" t="s">
        <v>27349</v>
      </c>
      <c r="N5479" s="1" t="s">
        <v>27350</v>
      </c>
      <c r="O5479">
        <v>5</v>
      </c>
      <c r="P5479" t="s">
        <v>24</v>
      </c>
      <c r="Q5479" t="s">
        <v>24</v>
      </c>
      <c r="R5479" t="s">
        <v>24</v>
      </c>
      <c r="S5479">
        <v>5</v>
      </c>
      <c r="T5479" t="s">
        <v>24</v>
      </c>
    </row>
    <row r="5480" spans="1:20">
      <c r="A5480" t="s">
        <v>37445</v>
      </c>
      <c r="B5480" t="s">
        <v>27834</v>
      </c>
      <c r="C5480" t="s">
        <v>27835</v>
      </c>
      <c r="D5480" t="s">
        <v>27836</v>
      </c>
      <c r="E5480" t="str">
        <f>IF(OR(EXACT(LEFT(F5480,1),"'"),EXACT(LEFT(F5480,1),"["),EXACT(LEFT(F5480,1),"("),EXACT(UPPER(LEFT(F5480,1)),LEFT(F5480,1))=FALSE),"-",IF(LEFT(F5480,10)="Candidatus", MID(F5480, FIND(" ", F5480), FIND(" ", F5480, FIND(" ", F5480, 1)+1)-FIND(" ", F5480)), MID(F5480, 1, FIND(" ", F5480))))</f>
        <v xml:space="preserve">Staphylococcus </v>
      </c>
      <c r="F5480" t="s">
        <v>27830</v>
      </c>
      <c r="G5480" t="s">
        <v>16</v>
      </c>
      <c r="H5480" t="s">
        <v>45</v>
      </c>
      <c r="I5480" t="s">
        <v>1941</v>
      </c>
      <c r="J5480" t="s">
        <v>27834</v>
      </c>
      <c r="K5480" t="s">
        <v>27835</v>
      </c>
      <c r="L5480" t="s">
        <v>27836</v>
      </c>
      <c r="M5480" s="1" t="s">
        <v>27837</v>
      </c>
      <c r="N5480" s="1" t="s">
        <v>27838</v>
      </c>
      <c r="O5480">
        <v>13</v>
      </c>
      <c r="P5480" t="s">
        <v>24</v>
      </c>
      <c r="Q5480" t="s">
        <v>24</v>
      </c>
      <c r="R5480" t="s">
        <v>24</v>
      </c>
      <c r="S5480">
        <v>14</v>
      </c>
      <c r="T5480">
        <v>1</v>
      </c>
    </row>
    <row r="5481" spans="1:20">
      <c r="A5481" t="s">
        <v>37446</v>
      </c>
      <c r="B5481" t="s">
        <v>27840</v>
      </c>
      <c r="C5481" t="s">
        <v>27841</v>
      </c>
      <c r="D5481" t="s">
        <v>27842</v>
      </c>
      <c r="E5481" t="str">
        <f>IF(OR(EXACT(LEFT(F5481,1),"'"),EXACT(LEFT(F5481,1),"["),EXACT(LEFT(F5481,1),"("),EXACT(UPPER(LEFT(F5481,1)),LEFT(F5481,1))=FALSE),"-",IF(LEFT(F5481,10)="Candidatus", MID(F5481, FIND(" ", F5481), FIND(" ", F5481, FIND(" ", F5481, 1)+1)-FIND(" ", F5481)), MID(F5481, 1, FIND(" ", F5481))))</f>
        <v xml:space="preserve">Staphylococcus </v>
      </c>
      <c r="F5481" t="s">
        <v>27839</v>
      </c>
      <c r="G5481" t="s">
        <v>16</v>
      </c>
      <c r="H5481" t="s">
        <v>45</v>
      </c>
      <c r="I5481" t="s">
        <v>1941</v>
      </c>
      <c r="J5481" t="s">
        <v>27840</v>
      </c>
      <c r="K5481" t="s">
        <v>27841</v>
      </c>
      <c r="L5481" t="s">
        <v>27842</v>
      </c>
      <c r="M5481" s="1" t="s">
        <v>27843</v>
      </c>
      <c r="N5481" s="1" t="s">
        <v>27844</v>
      </c>
      <c r="O5481">
        <v>8</v>
      </c>
      <c r="P5481" t="s">
        <v>24</v>
      </c>
      <c r="Q5481" t="s">
        <v>24</v>
      </c>
      <c r="R5481" t="s">
        <v>24</v>
      </c>
      <c r="S5481">
        <v>8</v>
      </c>
      <c r="T5481" t="s">
        <v>24</v>
      </c>
    </row>
    <row r="5482" spans="1:20">
      <c r="A5482" t="s">
        <v>37447</v>
      </c>
      <c r="B5482" t="s">
        <v>27846</v>
      </c>
      <c r="C5482" t="s">
        <v>27847</v>
      </c>
      <c r="D5482" t="s">
        <v>27848</v>
      </c>
      <c r="E5482" t="str">
        <f>IF(OR(EXACT(LEFT(F5482,1),"'"),EXACT(LEFT(F5482,1),"["),EXACT(LEFT(F5482,1),"("),EXACT(UPPER(LEFT(F5482,1)),LEFT(F5482,1))=FALSE),"-",IF(LEFT(F5482,10)="Candidatus", MID(F5482, FIND(" ", F5482), FIND(" ", F5482, FIND(" ", F5482, 1)+1)-FIND(" ", F5482)), MID(F5482, 1, FIND(" ", F5482))))</f>
        <v xml:space="preserve">Staphylococcus </v>
      </c>
      <c r="F5482" t="s">
        <v>27845</v>
      </c>
      <c r="G5482" t="s">
        <v>16</v>
      </c>
      <c r="H5482" t="s">
        <v>45</v>
      </c>
      <c r="I5482" t="s">
        <v>1941</v>
      </c>
      <c r="J5482" t="s">
        <v>27846</v>
      </c>
      <c r="K5482" t="s">
        <v>27847</v>
      </c>
      <c r="L5482" t="s">
        <v>27848</v>
      </c>
      <c r="M5482" s="1" t="s">
        <v>27849</v>
      </c>
      <c r="N5482" s="1" t="s">
        <v>27850</v>
      </c>
      <c r="O5482">
        <v>6</v>
      </c>
      <c r="P5482" t="s">
        <v>24</v>
      </c>
      <c r="Q5482" t="s">
        <v>24</v>
      </c>
      <c r="R5482" t="s">
        <v>24</v>
      </c>
      <c r="S5482">
        <v>6</v>
      </c>
      <c r="T5482" t="s">
        <v>24</v>
      </c>
    </row>
    <row r="5483" spans="1:20">
      <c r="A5483" t="s">
        <v>37448</v>
      </c>
      <c r="B5483" t="s">
        <v>27852</v>
      </c>
      <c r="C5483" t="s">
        <v>27853</v>
      </c>
      <c r="D5483" t="s">
        <v>27854</v>
      </c>
      <c r="E5483" t="str">
        <f>IF(OR(EXACT(LEFT(F5483,1),"'"),EXACT(LEFT(F5483,1),"["),EXACT(LEFT(F5483,1),"("),EXACT(UPPER(LEFT(F5483,1)),LEFT(F5483,1))=FALSE),"-",IF(LEFT(F5483,10)="Candidatus", MID(F5483, FIND(" ", F5483), FIND(" ", F5483, FIND(" ", F5483, 1)+1)-FIND(" ", F5483)), MID(F5483, 1, FIND(" ", F5483))))</f>
        <v xml:space="preserve">Staphylococcus </v>
      </c>
      <c r="F5483" t="s">
        <v>27851</v>
      </c>
      <c r="G5483" t="s">
        <v>16</v>
      </c>
      <c r="H5483" t="s">
        <v>45</v>
      </c>
      <c r="I5483" t="s">
        <v>1941</v>
      </c>
      <c r="J5483" t="s">
        <v>27852</v>
      </c>
      <c r="K5483" t="s">
        <v>27853</v>
      </c>
      <c r="L5483" t="s">
        <v>27854</v>
      </c>
      <c r="M5483" s="1" t="s">
        <v>27855</v>
      </c>
      <c r="N5483" s="1" t="s">
        <v>27856</v>
      </c>
      <c r="O5483">
        <v>26</v>
      </c>
      <c r="P5483" t="s">
        <v>24</v>
      </c>
      <c r="Q5483" t="s">
        <v>24</v>
      </c>
      <c r="R5483" t="s">
        <v>24</v>
      </c>
      <c r="S5483">
        <v>28</v>
      </c>
      <c r="T5483">
        <v>2</v>
      </c>
    </row>
    <row r="5484" spans="1:20">
      <c r="A5484" t="s">
        <v>37449</v>
      </c>
      <c r="B5484" t="s">
        <v>27858</v>
      </c>
      <c r="C5484" t="s">
        <v>27859</v>
      </c>
      <c r="D5484" t="s">
        <v>27860</v>
      </c>
      <c r="E5484" t="str">
        <f>IF(OR(EXACT(LEFT(F5484,1),"'"),EXACT(LEFT(F5484,1),"["),EXACT(LEFT(F5484,1),"("),EXACT(UPPER(LEFT(F5484,1)),LEFT(F5484,1))=FALSE),"-",IF(LEFT(F5484,10)="Candidatus", MID(F5484, FIND(" ", F5484), FIND(" ", F5484, FIND(" ", F5484, 1)+1)-FIND(" ", F5484)), MID(F5484, 1, FIND(" ", F5484))))</f>
        <v xml:space="preserve">Staphylococcus </v>
      </c>
      <c r="F5484" t="s">
        <v>27857</v>
      </c>
      <c r="G5484" t="s">
        <v>16</v>
      </c>
      <c r="H5484" t="s">
        <v>45</v>
      </c>
      <c r="I5484" t="s">
        <v>1941</v>
      </c>
      <c r="J5484" t="s">
        <v>27858</v>
      </c>
      <c r="K5484" t="s">
        <v>27859</v>
      </c>
      <c r="L5484" t="s">
        <v>27860</v>
      </c>
      <c r="M5484" s="1" t="s">
        <v>27861</v>
      </c>
      <c r="N5484" s="1" t="s">
        <v>27862</v>
      </c>
      <c r="O5484">
        <v>2</v>
      </c>
      <c r="P5484" t="s">
        <v>24</v>
      </c>
      <c r="Q5484" t="s">
        <v>24</v>
      </c>
      <c r="R5484" t="s">
        <v>24</v>
      </c>
      <c r="S5484">
        <v>4</v>
      </c>
      <c r="T5484">
        <v>2</v>
      </c>
    </row>
    <row r="5485" spans="1:20">
      <c r="A5485" t="s">
        <v>37450</v>
      </c>
      <c r="B5485" t="s">
        <v>27863</v>
      </c>
      <c r="C5485" t="s">
        <v>27864</v>
      </c>
      <c r="D5485" t="s">
        <v>27865</v>
      </c>
      <c r="E5485" t="str">
        <f>IF(OR(EXACT(LEFT(F5485,1),"'"),EXACT(LEFT(F5485,1),"["),EXACT(LEFT(F5485,1),"("),EXACT(UPPER(LEFT(F5485,1)),LEFT(F5485,1))=FALSE),"-",IF(LEFT(F5485,10)="Candidatus", MID(F5485, FIND(" ", F5485), FIND(" ", F5485, FIND(" ", F5485, 1)+1)-FIND(" ", F5485)), MID(F5485, 1, FIND(" ", F5485))))</f>
        <v xml:space="preserve">Staphylococcus </v>
      </c>
      <c r="F5485" t="s">
        <v>27857</v>
      </c>
      <c r="G5485" t="s">
        <v>16</v>
      </c>
      <c r="H5485" t="s">
        <v>45</v>
      </c>
      <c r="I5485" t="s">
        <v>1941</v>
      </c>
      <c r="J5485" t="s">
        <v>27863</v>
      </c>
      <c r="K5485" t="s">
        <v>27864</v>
      </c>
      <c r="L5485" t="s">
        <v>27865</v>
      </c>
      <c r="M5485" s="1" t="s">
        <v>25616</v>
      </c>
      <c r="N5485" s="1" t="s">
        <v>27866</v>
      </c>
      <c r="O5485">
        <v>35</v>
      </c>
      <c r="P5485" t="s">
        <v>24</v>
      </c>
      <c r="Q5485" t="s">
        <v>24</v>
      </c>
      <c r="R5485" t="s">
        <v>24</v>
      </c>
      <c r="S5485">
        <v>38</v>
      </c>
      <c r="T5485">
        <v>3</v>
      </c>
    </row>
    <row r="5486" spans="1:20">
      <c r="A5486" t="s">
        <v>37451</v>
      </c>
      <c r="B5486" t="s">
        <v>27868</v>
      </c>
      <c r="C5486" t="s">
        <v>27869</v>
      </c>
      <c r="D5486" t="s">
        <v>27870</v>
      </c>
      <c r="E5486" t="str">
        <f>IF(OR(EXACT(LEFT(F5486,1),"'"),EXACT(LEFT(F5486,1),"["),EXACT(LEFT(F5486,1),"("),EXACT(UPPER(LEFT(F5486,1)),LEFT(F5486,1))=FALSE),"-",IF(LEFT(F5486,10)="Candidatus", MID(F5486, FIND(" ", F5486), FIND(" ", F5486, FIND(" ", F5486, 1)+1)-FIND(" ", F5486)), MID(F5486, 1, FIND(" ", F5486))))</f>
        <v xml:space="preserve">Staphylococcus </v>
      </c>
      <c r="F5486" t="s">
        <v>27867</v>
      </c>
      <c r="G5486" t="s">
        <v>16</v>
      </c>
      <c r="H5486" t="s">
        <v>45</v>
      </c>
      <c r="I5486" t="s">
        <v>1941</v>
      </c>
      <c r="J5486" t="s">
        <v>27868</v>
      </c>
      <c r="K5486" t="s">
        <v>27869</v>
      </c>
      <c r="L5486" t="s">
        <v>27870</v>
      </c>
      <c r="M5486" s="1" t="s">
        <v>27871</v>
      </c>
      <c r="N5486" s="1" t="s">
        <v>27872</v>
      </c>
      <c r="O5486">
        <v>23</v>
      </c>
      <c r="P5486" t="s">
        <v>24</v>
      </c>
      <c r="Q5486" t="s">
        <v>24</v>
      </c>
      <c r="R5486" t="s">
        <v>24</v>
      </c>
      <c r="S5486">
        <v>24</v>
      </c>
      <c r="T5486">
        <v>1</v>
      </c>
    </row>
    <row r="5487" spans="1:20">
      <c r="A5487" t="s">
        <v>37452</v>
      </c>
      <c r="B5487" t="s">
        <v>27874</v>
      </c>
      <c r="C5487" t="s">
        <v>27875</v>
      </c>
      <c r="D5487" t="s">
        <v>27876</v>
      </c>
      <c r="E5487" t="str">
        <f>IF(OR(EXACT(LEFT(F5487,1),"'"),EXACT(LEFT(F5487,1),"["),EXACT(LEFT(F5487,1),"("),EXACT(UPPER(LEFT(F5487,1)),LEFT(F5487,1))=FALSE),"-",IF(LEFT(F5487,10)="Candidatus", MID(F5487, FIND(" ", F5487), FIND(" ", F5487, FIND(" ", F5487, 1)+1)-FIND(" ", F5487)), MID(F5487, 1, FIND(" ", F5487))))</f>
        <v xml:space="preserve">Staphylococcus </v>
      </c>
      <c r="F5487" t="s">
        <v>27873</v>
      </c>
      <c r="G5487" t="s">
        <v>16</v>
      </c>
      <c r="H5487" t="s">
        <v>45</v>
      </c>
      <c r="I5487" t="s">
        <v>1941</v>
      </c>
      <c r="J5487" t="s">
        <v>27874</v>
      </c>
      <c r="K5487" t="s">
        <v>27875</v>
      </c>
      <c r="L5487" t="s">
        <v>27876</v>
      </c>
      <c r="M5487" s="1" t="s">
        <v>17449</v>
      </c>
      <c r="N5487" s="1" t="s">
        <v>27877</v>
      </c>
      <c r="O5487">
        <v>6</v>
      </c>
      <c r="P5487" t="s">
        <v>24</v>
      </c>
      <c r="Q5487" t="s">
        <v>24</v>
      </c>
      <c r="R5487" t="s">
        <v>24</v>
      </c>
      <c r="S5487">
        <v>7</v>
      </c>
      <c r="T5487">
        <v>1</v>
      </c>
    </row>
    <row r="5488" spans="1:20">
      <c r="A5488" t="s">
        <v>37453</v>
      </c>
      <c r="B5488" t="s">
        <v>27879</v>
      </c>
      <c r="C5488" t="s">
        <v>27880</v>
      </c>
      <c r="D5488" t="s">
        <v>27881</v>
      </c>
      <c r="E5488" t="str">
        <f>IF(OR(EXACT(LEFT(F5488,1),"'"),EXACT(LEFT(F5488,1),"["),EXACT(LEFT(F5488,1),"("),EXACT(UPPER(LEFT(F5488,1)),LEFT(F5488,1))=FALSE),"-",IF(LEFT(F5488,10)="Candidatus", MID(F5488, FIND(" ", F5488), FIND(" ", F5488, FIND(" ", F5488, 1)+1)-FIND(" ", F5488)), MID(F5488, 1, FIND(" ", F5488))))</f>
        <v xml:space="preserve">Staphylococcus </v>
      </c>
      <c r="F5488" t="s">
        <v>27878</v>
      </c>
      <c r="G5488" t="s">
        <v>16</v>
      </c>
      <c r="H5488" t="s">
        <v>45</v>
      </c>
      <c r="I5488" t="s">
        <v>1941</v>
      </c>
      <c r="J5488" t="s">
        <v>27879</v>
      </c>
      <c r="K5488" t="s">
        <v>27880</v>
      </c>
      <c r="L5488" t="s">
        <v>27881</v>
      </c>
      <c r="M5488" s="1" t="s">
        <v>27882</v>
      </c>
      <c r="N5488" s="1" t="s">
        <v>27883</v>
      </c>
      <c r="O5488">
        <v>26</v>
      </c>
      <c r="P5488" t="s">
        <v>24</v>
      </c>
      <c r="Q5488" t="s">
        <v>24</v>
      </c>
      <c r="R5488" t="s">
        <v>24</v>
      </c>
      <c r="S5488">
        <v>27</v>
      </c>
      <c r="T5488">
        <v>1</v>
      </c>
    </row>
    <row r="5489" spans="1:20">
      <c r="A5489" t="s">
        <v>37454</v>
      </c>
      <c r="B5489" t="s">
        <v>27885</v>
      </c>
      <c r="C5489" t="s">
        <v>27886</v>
      </c>
      <c r="D5489" t="s">
        <v>27887</v>
      </c>
      <c r="E5489" t="str">
        <f>IF(OR(EXACT(LEFT(F5489,1),"'"),EXACT(LEFT(F5489,1),"["),EXACT(LEFT(F5489,1),"("),EXACT(UPPER(LEFT(F5489,1)),LEFT(F5489,1))=FALSE),"-",IF(LEFT(F5489,10)="Candidatus", MID(F5489, FIND(" ", F5489), FIND(" ", F5489, FIND(" ", F5489, 1)+1)-FIND(" ", F5489)), MID(F5489, 1, FIND(" ", F5489))))</f>
        <v xml:space="preserve">Staphylococcus </v>
      </c>
      <c r="F5489" t="s">
        <v>27884</v>
      </c>
      <c r="G5489" t="s">
        <v>16</v>
      </c>
      <c r="H5489" t="s">
        <v>45</v>
      </c>
      <c r="I5489" t="s">
        <v>1941</v>
      </c>
      <c r="J5489" t="s">
        <v>27885</v>
      </c>
      <c r="K5489" t="s">
        <v>27886</v>
      </c>
      <c r="L5489" t="s">
        <v>27887</v>
      </c>
      <c r="M5489" s="1" t="s">
        <v>27888</v>
      </c>
      <c r="N5489" s="1" t="s">
        <v>27889</v>
      </c>
      <c r="O5489">
        <v>20</v>
      </c>
      <c r="P5489" t="s">
        <v>24</v>
      </c>
      <c r="Q5489" t="s">
        <v>24</v>
      </c>
      <c r="R5489" t="s">
        <v>24</v>
      </c>
      <c r="S5489">
        <v>21</v>
      </c>
      <c r="T5489">
        <v>1</v>
      </c>
    </row>
    <row r="5490" spans="1:20">
      <c r="A5490" t="s">
        <v>37455</v>
      </c>
      <c r="B5490" t="s">
        <v>27891</v>
      </c>
      <c r="C5490" t="s">
        <v>27892</v>
      </c>
      <c r="D5490" t="s">
        <v>27893</v>
      </c>
      <c r="E5490" t="str">
        <f>IF(OR(EXACT(LEFT(F5490,1),"'"),EXACT(LEFT(F5490,1),"["),EXACT(LEFT(F5490,1),"("),EXACT(UPPER(LEFT(F5490,1)),LEFT(F5490,1))=FALSE),"-",IF(LEFT(F5490,10)="Candidatus", MID(F5490, FIND(" ", F5490), FIND(" ", F5490, FIND(" ", F5490, 1)+1)-FIND(" ", F5490)), MID(F5490, 1, FIND(" ", F5490))))</f>
        <v xml:space="preserve">Staphylococcus </v>
      </c>
      <c r="F5490" t="s">
        <v>27890</v>
      </c>
      <c r="G5490" t="s">
        <v>16</v>
      </c>
      <c r="H5490" t="s">
        <v>45</v>
      </c>
      <c r="I5490" t="s">
        <v>1941</v>
      </c>
      <c r="J5490" t="s">
        <v>27891</v>
      </c>
      <c r="K5490" t="s">
        <v>27892</v>
      </c>
      <c r="L5490" t="s">
        <v>27893</v>
      </c>
      <c r="M5490" s="1" t="s">
        <v>27894</v>
      </c>
      <c r="N5490" s="1" t="s">
        <v>27895</v>
      </c>
      <c r="O5490">
        <v>14</v>
      </c>
      <c r="P5490" t="s">
        <v>24</v>
      </c>
      <c r="Q5490" t="s">
        <v>24</v>
      </c>
      <c r="R5490" t="s">
        <v>24</v>
      </c>
      <c r="S5490">
        <v>15</v>
      </c>
      <c r="T5490">
        <v>1</v>
      </c>
    </row>
    <row r="5491" spans="1:20">
      <c r="A5491" t="s">
        <v>37456</v>
      </c>
      <c r="B5491" t="s">
        <v>27897</v>
      </c>
      <c r="C5491" t="s">
        <v>27898</v>
      </c>
      <c r="D5491" t="s">
        <v>27899</v>
      </c>
      <c r="E5491" t="str">
        <f>IF(OR(EXACT(LEFT(F5491,1),"'"),EXACT(LEFT(F5491,1),"["),EXACT(LEFT(F5491,1),"("),EXACT(UPPER(LEFT(F5491,1)),LEFT(F5491,1))=FALSE),"-",IF(LEFT(F5491,10)="Candidatus", MID(F5491, FIND(" ", F5491), FIND(" ", F5491, FIND(" ", F5491, 1)+1)-FIND(" ", F5491)), MID(F5491, 1, FIND(" ", F5491))))</f>
        <v xml:space="preserve">Staphylococcus </v>
      </c>
      <c r="F5491" t="s">
        <v>27896</v>
      </c>
      <c r="G5491" t="s">
        <v>16</v>
      </c>
      <c r="H5491" t="s">
        <v>45</v>
      </c>
      <c r="I5491" t="s">
        <v>1941</v>
      </c>
      <c r="J5491" t="s">
        <v>27897</v>
      </c>
      <c r="K5491" t="s">
        <v>27898</v>
      </c>
      <c r="L5491" t="s">
        <v>27899</v>
      </c>
      <c r="M5491" s="1" t="s">
        <v>27900</v>
      </c>
      <c r="N5491" s="1" t="s">
        <v>27901</v>
      </c>
      <c r="O5491">
        <v>23</v>
      </c>
      <c r="P5491" t="s">
        <v>24</v>
      </c>
      <c r="Q5491" t="s">
        <v>24</v>
      </c>
      <c r="R5491" t="s">
        <v>24</v>
      </c>
      <c r="S5491">
        <v>25</v>
      </c>
      <c r="T5491">
        <v>2</v>
      </c>
    </row>
    <row r="5492" spans="1:20">
      <c r="A5492" t="s">
        <v>37457</v>
      </c>
      <c r="B5492" t="s">
        <v>27903</v>
      </c>
      <c r="C5492" t="s">
        <v>27904</v>
      </c>
      <c r="D5492" t="s">
        <v>27905</v>
      </c>
      <c r="E5492" t="str">
        <f>IF(OR(EXACT(LEFT(F5492,1),"'"),EXACT(LEFT(F5492,1),"["),EXACT(LEFT(F5492,1),"("),EXACT(UPPER(LEFT(F5492,1)),LEFT(F5492,1))=FALSE),"-",IF(LEFT(F5492,10)="Candidatus", MID(F5492, FIND(" ", F5492), FIND(" ", F5492, FIND(" ", F5492, 1)+1)-FIND(" ", F5492)), MID(F5492, 1, FIND(" ", F5492))))</f>
        <v xml:space="preserve">Staphylococcus </v>
      </c>
      <c r="F5492" t="s">
        <v>27902</v>
      </c>
      <c r="G5492" t="s">
        <v>16</v>
      </c>
      <c r="H5492" t="s">
        <v>45</v>
      </c>
      <c r="I5492" t="s">
        <v>1941</v>
      </c>
      <c r="J5492" t="s">
        <v>27903</v>
      </c>
      <c r="K5492" t="s">
        <v>27904</v>
      </c>
      <c r="L5492" t="s">
        <v>27905</v>
      </c>
      <c r="M5492" s="1" t="s">
        <v>27906</v>
      </c>
      <c r="N5492" s="1" t="s">
        <v>27907</v>
      </c>
      <c r="O5492">
        <v>22</v>
      </c>
      <c r="P5492" t="s">
        <v>24</v>
      </c>
      <c r="Q5492" t="s">
        <v>24</v>
      </c>
      <c r="R5492" t="s">
        <v>24</v>
      </c>
      <c r="S5492">
        <v>24</v>
      </c>
      <c r="T5492">
        <v>2</v>
      </c>
    </row>
    <row r="5493" spans="1:20">
      <c r="A5493" t="s">
        <v>37458</v>
      </c>
      <c r="B5493" t="s">
        <v>27909</v>
      </c>
      <c r="C5493" t="s">
        <v>27910</v>
      </c>
      <c r="D5493" t="s">
        <v>27911</v>
      </c>
      <c r="E5493" t="str">
        <f>IF(OR(EXACT(LEFT(F5493,1),"'"),EXACT(LEFT(F5493,1),"["),EXACT(LEFT(F5493,1),"("),EXACT(UPPER(LEFT(F5493,1)),LEFT(F5493,1))=FALSE),"-",IF(LEFT(F5493,10)="Candidatus", MID(F5493, FIND(" ", F5493), FIND(" ", F5493, FIND(" ", F5493, 1)+1)-FIND(" ", F5493)), MID(F5493, 1, FIND(" ", F5493))))</f>
        <v xml:space="preserve">Staphylococcus </v>
      </c>
      <c r="F5493" t="s">
        <v>27908</v>
      </c>
      <c r="G5493" t="s">
        <v>16</v>
      </c>
      <c r="H5493" t="s">
        <v>45</v>
      </c>
      <c r="I5493" t="s">
        <v>1941</v>
      </c>
      <c r="J5493" t="s">
        <v>27909</v>
      </c>
      <c r="K5493" t="s">
        <v>27910</v>
      </c>
      <c r="L5493" t="s">
        <v>27911</v>
      </c>
      <c r="M5493" s="1">
        <v>42112</v>
      </c>
      <c r="N5493" s="1" t="s">
        <v>27912</v>
      </c>
      <c r="O5493">
        <v>15</v>
      </c>
      <c r="P5493" t="s">
        <v>24</v>
      </c>
      <c r="Q5493" t="s">
        <v>24</v>
      </c>
      <c r="R5493" t="s">
        <v>24</v>
      </c>
      <c r="S5493">
        <v>17</v>
      </c>
      <c r="T5493">
        <v>2</v>
      </c>
    </row>
    <row r="5494" spans="1:20">
      <c r="A5494" t="s">
        <v>37459</v>
      </c>
      <c r="B5494" t="s">
        <v>27914</v>
      </c>
      <c r="C5494" t="s">
        <v>27915</v>
      </c>
      <c r="D5494" t="s">
        <v>27916</v>
      </c>
      <c r="E5494" t="str">
        <f>IF(OR(EXACT(LEFT(F5494,1),"'"),EXACT(LEFT(F5494,1),"["),EXACT(LEFT(F5494,1),"("),EXACT(UPPER(LEFT(F5494,1)),LEFT(F5494,1))=FALSE),"-",IF(LEFT(F5494,10)="Candidatus", MID(F5494, FIND(" ", F5494), FIND(" ", F5494, FIND(" ", F5494, 1)+1)-FIND(" ", F5494)), MID(F5494, 1, FIND(" ", F5494))))</f>
        <v xml:space="preserve">Staphylococcus </v>
      </c>
      <c r="F5494" t="s">
        <v>27913</v>
      </c>
      <c r="G5494" t="s">
        <v>16</v>
      </c>
      <c r="H5494" t="s">
        <v>45</v>
      </c>
      <c r="I5494" t="s">
        <v>1941</v>
      </c>
      <c r="J5494" t="s">
        <v>27914</v>
      </c>
      <c r="K5494" t="s">
        <v>27915</v>
      </c>
      <c r="L5494" t="s">
        <v>27916</v>
      </c>
      <c r="M5494" s="1" t="s">
        <v>27917</v>
      </c>
      <c r="N5494" s="1" t="s">
        <v>27918</v>
      </c>
      <c r="O5494">
        <v>22</v>
      </c>
      <c r="P5494" t="s">
        <v>24</v>
      </c>
      <c r="Q5494" t="s">
        <v>24</v>
      </c>
      <c r="R5494" t="s">
        <v>24</v>
      </c>
      <c r="S5494">
        <v>24</v>
      </c>
      <c r="T5494">
        <v>2</v>
      </c>
    </row>
    <row r="5495" spans="1:20">
      <c r="A5495" t="s">
        <v>37460</v>
      </c>
      <c r="B5495" t="s">
        <v>66</v>
      </c>
      <c r="C5495" t="s">
        <v>27920</v>
      </c>
      <c r="D5495" t="s">
        <v>27921</v>
      </c>
      <c r="E5495" t="str">
        <f>IF(OR(EXACT(LEFT(F5495,1),"'"),EXACT(LEFT(F5495,1),"["),EXACT(LEFT(F5495,1),"("),EXACT(UPPER(LEFT(F5495,1)),LEFT(F5495,1))=FALSE),"-",IF(LEFT(F5495,10)="Candidatus", MID(F5495, FIND(" ", F5495), FIND(" ", F5495, FIND(" ", F5495, 1)+1)-FIND(" ", F5495)), MID(F5495, 1, FIND(" ", F5495))))</f>
        <v xml:space="preserve">Staphylococcus </v>
      </c>
      <c r="F5495" t="s">
        <v>27919</v>
      </c>
      <c r="G5495" t="s">
        <v>16</v>
      </c>
      <c r="H5495" t="s">
        <v>45</v>
      </c>
      <c r="I5495" t="s">
        <v>1941</v>
      </c>
      <c r="J5495" t="s">
        <v>66</v>
      </c>
      <c r="K5495" t="s">
        <v>27920</v>
      </c>
      <c r="L5495" t="s">
        <v>27921</v>
      </c>
      <c r="M5495" s="1" t="s">
        <v>27922</v>
      </c>
      <c r="N5495" s="1" t="s">
        <v>27923</v>
      </c>
      <c r="O5495">
        <v>30</v>
      </c>
      <c r="P5495" t="s">
        <v>24</v>
      </c>
      <c r="Q5495" t="s">
        <v>24</v>
      </c>
      <c r="R5495" t="s">
        <v>24</v>
      </c>
      <c r="S5495">
        <v>32</v>
      </c>
      <c r="T5495">
        <v>2</v>
      </c>
    </row>
    <row r="5496" spans="1:20">
      <c r="A5496" t="s">
        <v>37461</v>
      </c>
      <c r="B5496" t="s">
        <v>66</v>
      </c>
      <c r="C5496" t="s">
        <v>27925</v>
      </c>
      <c r="D5496" t="s">
        <v>27926</v>
      </c>
      <c r="E5496" t="str">
        <f>IF(OR(EXACT(LEFT(F5496,1),"'"),EXACT(LEFT(F5496,1),"["),EXACT(LEFT(F5496,1),"("),EXACT(UPPER(LEFT(F5496,1)),LEFT(F5496,1))=FALSE),"-",IF(LEFT(F5496,10)="Candidatus", MID(F5496, FIND(" ", F5496), FIND(" ", F5496, FIND(" ", F5496, 1)+1)-FIND(" ", F5496)), MID(F5496, 1, FIND(" ", F5496))))</f>
        <v xml:space="preserve">Staphylococcus </v>
      </c>
      <c r="F5496" t="s">
        <v>27924</v>
      </c>
      <c r="G5496" t="s">
        <v>16</v>
      </c>
      <c r="H5496" t="s">
        <v>45</v>
      </c>
      <c r="I5496" t="s">
        <v>1941</v>
      </c>
      <c r="J5496" t="s">
        <v>66</v>
      </c>
      <c r="K5496" t="s">
        <v>27925</v>
      </c>
      <c r="L5496" t="s">
        <v>27926</v>
      </c>
      <c r="M5496" s="1" t="s">
        <v>27927</v>
      </c>
      <c r="N5496" s="1" t="s">
        <v>27928</v>
      </c>
      <c r="O5496">
        <v>65</v>
      </c>
      <c r="P5496" t="s">
        <v>24</v>
      </c>
      <c r="Q5496" t="s">
        <v>24</v>
      </c>
      <c r="R5496" t="s">
        <v>24</v>
      </c>
      <c r="S5496">
        <v>65</v>
      </c>
      <c r="T5496" t="s">
        <v>24</v>
      </c>
    </row>
    <row r="5497" spans="1:20">
      <c r="A5497" t="s">
        <v>37462</v>
      </c>
      <c r="B5497" t="s">
        <v>27930</v>
      </c>
      <c r="C5497" t="s">
        <v>27931</v>
      </c>
      <c r="D5497" t="s">
        <v>27932</v>
      </c>
      <c r="E5497" t="str">
        <f>IF(OR(EXACT(LEFT(F5497,1),"'"),EXACT(LEFT(F5497,1),"["),EXACT(LEFT(F5497,1),"("),EXACT(UPPER(LEFT(F5497,1)),LEFT(F5497,1))=FALSE),"-",IF(LEFT(F5497,10)="Candidatus", MID(F5497, FIND(" ", F5497), FIND(" ", F5497, FIND(" ", F5497, 1)+1)-FIND(" ", F5497)), MID(F5497, 1, FIND(" ", F5497))))</f>
        <v xml:space="preserve">Staphylococcus </v>
      </c>
      <c r="F5497" t="s">
        <v>27929</v>
      </c>
      <c r="G5497" t="s">
        <v>16</v>
      </c>
      <c r="H5497" t="s">
        <v>45</v>
      </c>
      <c r="I5497" t="s">
        <v>1941</v>
      </c>
      <c r="J5497" t="s">
        <v>27930</v>
      </c>
      <c r="K5497" t="s">
        <v>27931</v>
      </c>
      <c r="L5497" t="s">
        <v>27932</v>
      </c>
      <c r="M5497" s="1" t="s">
        <v>27402</v>
      </c>
      <c r="N5497" s="1" t="s">
        <v>27654</v>
      </c>
      <c r="O5497">
        <v>2</v>
      </c>
      <c r="P5497" t="s">
        <v>24</v>
      </c>
      <c r="Q5497" t="s">
        <v>24</v>
      </c>
      <c r="R5497" t="s">
        <v>24</v>
      </c>
      <c r="S5497">
        <v>2</v>
      </c>
      <c r="T5497" t="s">
        <v>24</v>
      </c>
    </row>
    <row r="5498" spans="1:20">
      <c r="A5498" t="s">
        <v>37463</v>
      </c>
      <c r="B5498" t="s">
        <v>27933</v>
      </c>
      <c r="C5498" t="s">
        <v>27934</v>
      </c>
      <c r="D5498" t="s">
        <v>27935</v>
      </c>
      <c r="E5498" t="str">
        <f>IF(OR(EXACT(LEFT(F5498,1),"'"),EXACT(LEFT(F5498,1),"["),EXACT(LEFT(F5498,1),"("),EXACT(UPPER(LEFT(F5498,1)),LEFT(F5498,1))=FALSE),"-",IF(LEFT(F5498,10)="Candidatus", MID(F5498, FIND(" ", F5498), FIND(" ", F5498, FIND(" ", F5498, 1)+1)-FIND(" ", F5498)), MID(F5498, 1, FIND(" ", F5498))))</f>
        <v xml:space="preserve">Staphylococcus </v>
      </c>
      <c r="F5498" t="s">
        <v>27929</v>
      </c>
      <c r="G5498" t="s">
        <v>16</v>
      </c>
      <c r="H5498" t="s">
        <v>45</v>
      </c>
      <c r="I5498" t="s">
        <v>1941</v>
      </c>
      <c r="J5498" t="s">
        <v>27933</v>
      </c>
      <c r="K5498" t="s">
        <v>27934</v>
      </c>
      <c r="L5498" t="s">
        <v>27935</v>
      </c>
      <c r="M5498" s="1" t="s">
        <v>27936</v>
      </c>
      <c r="N5498" s="1" t="s">
        <v>27937</v>
      </c>
      <c r="O5498">
        <v>27</v>
      </c>
      <c r="P5498" t="s">
        <v>24</v>
      </c>
      <c r="Q5498" t="s">
        <v>24</v>
      </c>
      <c r="R5498" t="s">
        <v>24</v>
      </c>
      <c r="S5498">
        <v>29</v>
      </c>
      <c r="T5498">
        <v>2</v>
      </c>
    </row>
    <row r="5499" spans="1:20">
      <c r="A5499" t="s">
        <v>37464</v>
      </c>
      <c r="B5499" t="s">
        <v>66</v>
      </c>
      <c r="C5499" t="s">
        <v>24</v>
      </c>
      <c r="D5499" t="s">
        <v>27939</v>
      </c>
      <c r="E5499" t="str">
        <f>IF(OR(EXACT(LEFT(F5499,1),"'"),EXACT(LEFT(F5499,1),"["),EXACT(LEFT(F5499,1),"("),EXACT(UPPER(LEFT(F5499,1)),LEFT(F5499,1))=FALSE),"-",IF(LEFT(F5499,10)="Candidatus", MID(F5499, FIND(" ", F5499), FIND(" ", F5499, FIND(" ", F5499, 1)+1)-FIND(" ", F5499)), MID(F5499, 1, FIND(" ", F5499))))</f>
        <v xml:space="preserve">Staphylococcus </v>
      </c>
      <c r="F5499" t="s">
        <v>27938</v>
      </c>
      <c r="G5499" t="s">
        <v>16</v>
      </c>
      <c r="H5499" t="s">
        <v>45</v>
      </c>
      <c r="I5499" t="s">
        <v>1941</v>
      </c>
      <c r="J5499" t="s">
        <v>66</v>
      </c>
      <c r="K5499" t="s">
        <v>24</v>
      </c>
      <c r="L5499" t="s">
        <v>27939</v>
      </c>
      <c r="M5499" s="1" t="s">
        <v>27940</v>
      </c>
      <c r="N5499" s="1" t="s">
        <v>27941</v>
      </c>
      <c r="O5499">
        <v>47</v>
      </c>
      <c r="P5499" t="s">
        <v>24</v>
      </c>
      <c r="Q5499" t="s">
        <v>24</v>
      </c>
      <c r="R5499" t="s">
        <v>24</v>
      </c>
      <c r="S5499">
        <v>50</v>
      </c>
      <c r="T5499">
        <v>3</v>
      </c>
    </row>
    <row r="5500" spans="1:20">
      <c r="A5500" t="s">
        <v>37465</v>
      </c>
      <c r="B5500" t="s">
        <v>27943</v>
      </c>
      <c r="C5500" t="s">
        <v>27944</v>
      </c>
      <c r="D5500" t="s">
        <v>27945</v>
      </c>
      <c r="E5500" t="str">
        <f>IF(OR(EXACT(LEFT(F5500,1),"'"),EXACT(LEFT(F5500,1),"["),EXACT(LEFT(F5500,1),"("),EXACT(UPPER(LEFT(F5500,1)),LEFT(F5500,1))=FALSE),"-",IF(LEFT(F5500,10)="Candidatus", MID(F5500, FIND(" ", F5500), FIND(" ", F5500, FIND(" ", F5500, 1)+1)-FIND(" ", F5500)), MID(F5500, 1, FIND(" ", F5500))))</f>
        <v xml:space="preserve">Staphylococcus </v>
      </c>
      <c r="F5500" t="s">
        <v>27942</v>
      </c>
      <c r="G5500" t="s">
        <v>16</v>
      </c>
      <c r="H5500" t="s">
        <v>45</v>
      </c>
      <c r="I5500" t="s">
        <v>1941</v>
      </c>
      <c r="J5500" t="s">
        <v>27943</v>
      </c>
      <c r="K5500" t="s">
        <v>27944</v>
      </c>
      <c r="L5500" t="s">
        <v>27945</v>
      </c>
      <c r="M5500" s="1" t="s">
        <v>27946</v>
      </c>
      <c r="N5500" s="1" t="s">
        <v>27947</v>
      </c>
      <c r="O5500">
        <v>21</v>
      </c>
      <c r="P5500" t="s">
        <v>24</v>
      </c>
      <c r="Q5500" t="s">
        <v>24</v>
      </c>
      <c r="R5500" t="s">
        <v>24</v>
      </c>
      <c r="S5500">
        <v>22</v>
      </c>
      <c r="T5500">
        <v>1</v>
      </c>
    </row>
    <row r="5501" spans="1:20">
      <c r="A5501" t="s">
        <v>37466</v>
      </c>
      <c r="B5501" t="s">
        <v>27949</v>
      </c>
      <c r="C5501" t="s">
        <v>27950</v>
      </c>
      <c r="D5501" t="s">
        <v>27951</v>
      </c>
      <c r="E5501" t="str">
        <f>IF(OR(EXACT(LEFT(F5501,1),"'"),EXACT(LEFT(F5501,1),"["),EXACT(LEFT(F5501,1),"("),EXACT(UPPER(LEFT(F5501,1)),LEFT(F5501,1))=FALSE),"-",IF(LEFT(F5501,10)="Candidatus", MID(F5501, FIND(" ", F5501), FIND(" ", F5501, FIND(" ", F5501, 1)+1)-FIND(" ", F5501)), MID(F5501, 1, FIND(" ", F5501))))</f>
        <v xml:space="preserve">Staphylococcus </v>
      </c>
      <c r="F5501" t="s">
        <v>27948</v>
      </c>
      <c r="G5501" t="s">
        <v>16</v>
      </c>
      <c r="H5501" t="s">
        <v>45</v>
      </c>
      <c r="I5501" t="s">
        <v>1941</v>
      </c>
      <c r="J5501" t="s">
        <v>27949</v>
      </c>
      <c r="K5501" t="s">
        <v>27950</v>
      </c>
      <c r="L5501" t="s">
        <v>27951</v>
      </c>
      <c r="M5501" s="1" t="s">
        <v>27952</v>
      </c>
      <c r="N5501" s="1" t="s">
        <v>27953</v>
      </c>
      <c r="O5501">
        <v>2</v>
      </c>
      <c r="P5501" t="s">
        <v>24</v>
      </c>
      <c r="Q5501" t="s">
        <v>24</v>
      </c>
      <c r="R5501" t="s">
        <v>24</v>
      </c>
      <c r="S5501">
        <v>2</v>
      </c>
      <c r="T5501" t="s">
        <v>24</v>
      </c>
    </row>
    <row r="5502" spans="1:20">
      <c r="A5502" t="s">
        <v>37467</v>
      </c>
      <c r="B5502" t="s">
        <v>66</v>
      </c>
      <c r="C5502" t="s">
        <v>27955</v>
      </c>
      <c r="D5502" t="s">
        <v>27956</v>
      </c>
      <c r="E5502" t="str">
        <f>IF(OR(EXACT(LEFT(F5502,1),"'"),EXACT(LEFT(F5502,1),"["),EXACT(LEFT(F5502,1),"("),EXACT(UPPER(LEFT(F5502,1)),LEFT(F5502,1))=FALSE),"-",IF(LEFT(F5502,10)="Candidatus", MID(F5502, FIND(" ", F5502), FIND(" ", F5502, FIND(" ", F5502, 1)+1)-FIND(" ", F5502)), MID(F5502, 1, FIND(" ", F5502))))</f>
        <v xml:space="preserve">Staphylococcus </v>
      </c>
      <c r="F5502" t="s">
        <v>27954</v>
      </c>
      <c r="G5502" t="s">
        <v>16</v>
      </c>
      <c r="H5502" t="s">
        <v>45</v>
      </c>
      <c r="I5502" t="s">
        <v>1941</v>
      </c>
      <c r="J5502" t="s">
        <v>66</v>
      </c>
      <c r="K5502" t="s">
        <v>27955</v>
      </c>
      <c r="L5502" t="s">
        <v>27956</v>
      </c>
      <c r="M5502" s="1" t="s">
        <v>27957</v>
      </c>
      <c r="N5502" s="1" t="s">
        <v>27958</v>
      </c>
      <c r="O5502">
        <v>21</v>
      </c>
      <c r="P5502" t="s">
        <v>24</v>
      </c>
      <c r="Q5502" t="s">
        <v>24</v>
      </c>
      <c r="R5502" t="s">
        <v>24</v>
      </c>
      <c r="S5502">
        <v>24</v>
      </c>
      <c r="T5502">
        <v>3</v>
      </c>
    </row>
    <row r="5503" spans="1:20">
      <c r="A5503" t="s">
        <v>37468</v>
      </c>
      <c r="B5503" t="s">
        <v>66</v>
      </c>
      <c r="C5503" t="s">
        <v>27960</v>
      </c>
      <c r="D5503" t="s">
        <v>27961</v>
      </c>
      <c r="E5503" t="str">
        <f>IF(OR(EXACT(LEFT(F5503,1),"'"),EXACT(LEFT(F5503,1),"["),EXACT(LEFT(F5503,1),"("),EXACT(UPPER(LEFT(F5503,1)),LEFT(F5503,1))=FALSE),"-",IF(LEFT(F5503,10)="Candidatus", MID(F5503, FIND(" ", F5503), FIND(" ", F5503, FIND(" ", F5503, 1)+1)-FIND(" ", F5503)), MID(F5503, 1, FIND(" ", F5503))))</f>
        <v xml:space="preserve">Staphylococcus </v>
      </c>
      <c r="F5503" t="s">
        <v>27959</v>
      </c>
      <c r="G5503" t="s">
        <v>16</v>
      </c>
      <c r="H5503" t="s">
        <v>45</v>
      </c>
      <c r="I5503" t="s">
        <v>1941</v>
      </c>
      <c r="J5503" t="s">
        <v>66</v>
      </c>
      <c r="K5503" t="s">
        <v>27960</v>
      </c>
      <c r="L5503" t="s">
        <v>27961</v>
      </c>
      <c r="M5503" s="1" t="s">
        <v>27962</v>
      </c>
      <c r="N5503" s="1" t="s">
        <v>27963</v>
      </c>
      <c r="O5503">
        <v>3</v>
      </c>
      <c r="P5503" t="s">
        <v>24</v>
      </c>
      <c r="Q5503" t="s">
        <v>24</v>
      </c>
      <c r="R5503" t="s">
        <v>24</v>
      </c>
      <c r="S5503">
        <v>3</v>
      </c>
      <c r="T5503" t="s">
        <v>24</v>
      </c>
    </row>
    <row r="5504" spans="1:20">
      <c r="A5504" t="s">
        <v>37469</v>
      </c>
      <c r="B5504" t="s">
        <v>2361</v>
      </c>
      <c r="C5504" t="s">
        <v>27964</v>
      </c>
      <c r="D5504" t="s">
        <v>27965</v>
      </c>
      <c r="E5504" t="str">
        <f>IF(OR(EXACT(LEFT(F5504,1),"'"),EXACT(LEFT(F5504,1),"["),EXACT(LEFT(F5504,1),"("),EXACT(UPPER(LEFT(F5504,1)),LEFT(F5504,1))=FALSE),"-",IF(LEFT(F5504,10)="Candidatus", MID(F5504, FIND(" ", F5504), FIND(" ", F5504, FIND(" ", F5504, 1)+1)-FIND(" ", F5504)), MID(F5504, 1, FIND(" ", F5504))))</f>
        <v xml:space="preserve">Staphylococcus </v>
      </c>
      <c r="F5504" t="s">
        <v>27959</v>
      </c>
      <c r="G5504" t="s">
        <v>16</v>
      </c>
      <c r="H5504" t="s">
        <v>45</v>
      </c>
      <c r="I5504" t="s">
        <v>1941</v>
      </c>
      <c r="J5504" t="s">
        <v>2361</v>
      </c>
      <c r="K5504" t="s">
        <v>27964</v>
      </c>
      <c r="L5504" t="s">
        <v>27965</v>
      </c>
      <c r="M5504" s="1" t="s">
        <v>27966</v>
      </c>
      <c r="N5504" s="1" t="s">
        <v>27967</v>
      </c>
      <c r="O5504">
        <v>2</v>
      </c>
      <c r="P5504" t="s">
        <v>24</v>
      </c>
      <c r="Q5504" t="s">
        <v>24</v>
      </c>
      <c r="R5504" t="s">
        <v>24</v>
      </c>
      <c r="S5504">
        <v>2</v>
      </c>
      <c r="T5504" t="s">
        <v>24</v>
      </c>
    </row>
    <row r="5505" spans="1:20">
      <c r="A5505" t="s">
        <v>37470</v>
      </c>
      <c r="B5505" t="s">
        <v>27630</v>
      </c>
      <c r="C5505" t="s">
        <v>27969</v>
      </c>
      <c r="D5505" t="s">
        <v>27970</v>
      </c>
      <c r="E5505" t="str">
        <f>IF(OR(EXACT(LEFT(F5505,1),"'"),EXACT(LEFT(F5505,1),"["),EXACT(LEFT(F5505,1),"("),EXACT(UPPER(LEFT(F5505,1)),LEFT(F5505,1))=FALSE),"-",IF(LEFT(F5505,10)="Candidatus", MID(F5505, FIND(" ", F5505), FIND(" ", F5505, FIND(" ", F5505, 1)+1)-FIND(" ", F5505)), MID(F5505, 1, FIND(" ", F5505))))</f>
        <v xml:space="preserve">Staphylococcus </v>
      </c>
      <c r="F5505" t="s">
        <v>27968</v>
      </c>
      <c r="G5505" t="s">
        <v>16</v>
      </c>
      <c r="H5505" t="s">
        <v>45</v>
      </c>
      <c r="I5505" t="s">
        <v>1941</v>
      </c>
      <c r="J5505" t="s">
        <v>27630</v>
      </c>
      <c r="K5505" t="s">
        <v>27969</v>
      </c>
      <c r="L5505" t="s">
        <v>27970</v>
      </c>
      <c r="M5505" s="1">
        <v>16163</v>
      </c>
      <c r="N5505" s="1" t="s">
        <v>27971</v>
      </c>
      <c r="O5505">
        <v>3</v>
      </c>
      <c r="P5505" t="s">
        <v>24</v>
      </c>
      <c r="Q5505" t="s">
        <v>24</v>
      </c>
      <c r="R5505" t="s">
        <v>24</v>
      </c>
      <c r="S5505">
        <v>3</v>
      </c>
      <c r="T5505" t="s">
        <v>24</v>
      </c>
    </row>
    <row r="5506" spans="1:20">
      <c r="A5506" t="s">
        <v>37471</v>
      </c>
      <c r="B5506" t="s">
        <v>66</v>
      </c>
      <c r="C5506" t="s">
        <v>27973</v>
      </c>
      <c r="D5506" t="s">
        <v>27974</v>
      </c>
      <c r="E5506" t="str">
        <f>IF(OR(EXACT(LEFT(F5506,1),"'"),EXACT(LEFT(F5506,1),"["),EXACT(LEFT(F5506,1),"("),EXACT(UPPER(LEFT(F5506,1)),LEFT(F5506,1))=FALSE),"-",IF(LEFT(F5506,10)="Candidatus", MID(F5506, FIND(" ", F5506), FIND(" ", F5506, FIND(" ", F5506, 1)+1)-FIND(" ", F5506)), MID(F5506, 1, FIND(" ", F5506))))</f>
        <v xml:space="preserve">Staphylococcus </v>
      </c>
      <c r="F5506" t="s">
        <v>27972</v>
      </c>
      <c r="G5506" t="s">
        <v>16</v>
      </c>
      <c r="H5506" t="s">
        <v>45</v>
      </c>
      <c r="I5506" t="s">
        <v>1941</v>
      </c>
      <c r="J5506" t="s">
        <v>66</v>
      </c>
      <c r="K5506" t="s">
        <v>27973</v>
      </c>
      <c r="L5506" t="s">
        <v>27974</v>
      </c>
      <c r="M5506" s="1" t="s">
        <v>27975</v>
      </c>
      <c r="N5506" s="1" t="s">
        <v>27976</v>
      </c>
      <c r="O5506">
        <v>28</v>
      </c>
      <c r="P5506" t="s">
        <v>24</v>
      </c>
      <c r="Q5506" t="s">
        <v>24</v>
      </c>
      <c r="R5506" t="s">
        <v>24</v>
      </c>
      <c r="S5506">
        <v>29</v>
      </c>
      <c r="T5506">
        <v>1</v>
      </c>
    </row>
    <row r="5507" spans="1:20">
      <c r="A5507" t="s">
        <v>37472</v>
      </c>
      <c r="B5507" t="s">
        <v>27978</v>
      </c>
      <c r="C5507" t="s">
        <v>27979</v>
      </c>
      <c r="D5507" t="s">
        <v>27980</v>
      </c>
      <c r="E5507" t="str">
        <f>IF(OR(EXACT(LEFT(F5507,1),"'"),EXACT(LEFT(F5507,1),"["),EXACT(LEFT(F5507,1),"("),EXACT(UPPER(LEFT(F5507,1)),LEFT(F5507,1))=FALSE),"-",IF(LEFT(F5507,10)="Candidatus", MID(F5507, FIND(" ", F5507), FIND(" ", F5507, FIND(" ", F5507, 1)+1)-FIND(" ", F5507)), MID(F5507, 1, FIND(" ", F5507))))</f>
        <v xml:space="preserve">Staphylococcus </v>
      </c>
      <c r="F5507" t="s">
        <v>27977</v>
      </c>
      <c r="G5507" t="s">
        <v>16</v>
      </c>
      <c r="H5507" t="s">
        <v>45</v>
      </c>
      <c r="I5507" t="s">
        <v>1941</v>
      </c>
      <c r="J5507" t="s">
        <v>27978</v>
      </c>
      <c r="K5507" t="s">
        <v>27979</v>
      </c>
      <c r="L5507" t="s">
        <v>27980</v>
      </c>
      <c r="M5507" s="1" t="s">
        <v>27981</v>
      </c>
      <c r="N5507" s="1" t="s">
        <v>27982</v>
      </c>
      <c r="O5507">
        <v>27</v>
      </c>
      <c r="P5507" t="s">
        <v>24</v>
      </c>
      <c r="Q5507" t="s">
        <v>24</v>
      </c>
      <c r="R5507" t="s">
        <v>24</v>
      </c>
      <c r="S5507">
        <v>27</v>
      </c>
      <c r="T5507" t="s">
        <v>24</v>
      </c>
    </row>
    <row r="5508" spans="1:20">
      <c r="A5508" t="s">
        <v>37473</v>
      </c>
      <c r="B5508" t="s">
        <v>27983</v>
      </c>
      <c r="C5508" t="s">
        <v>27984</v>
      </c>
      <c r="D5508" t="s">
        <v>27985</v>
      </c>
      <c r="E5508" t="str">
        <f>IF(OR(EXACT(LEFT(F5508,1),"'"),EXACT(LEFT(F5508,1),"["),EXACT(LEFT(F5508,1),"("),EXACT(UPPER(LEFT(F5508,1)),LEFT(F5508,1))=FALSE),"-",IF(LEFT(F5508,10)="Candidatus", MID(F5508, FIND(" ", F5508), FIND(" ", F5508, FIND(" ", F5508, 1)+1)-FIND(" ", F5508)), MID(F5508, 1, FIND(" ", F5508))))</f>
        <v xml:space="preserve">Staphylococcus </v>
      </c>
      <c r="F5508" t="s">
        <v>27977</v>
      </c>
      <c r="G5508" t="s">
        <v>16</v>
      </c>
      <c r="H5508" t="s">
        <v>45</v>
      </c>
      <c r="I5508" t="s">
        <v>1941</v>
      </c>
      <c r="J5508" t="s">
        <v>27983</v>
      </c>
      <c r="K5508" t="s">
        <v>27984</v>
      </c>
      <c r="L5508" t="s">
        <v>27985</v>
      </c>
      <c r="M5508" s="1" t="s">
        <v>23481</v>
      </c>
      <c r="N5508" s="1" t="s">
        <v>27986</v>
      </c>
      <c r="O5508">
        <v>2</v>
      </c>
      <c r="P5508" t="s">
        <v>24</v>
      </c>
      <c r="Q5508" t="s">
        <v>24</v>
      </c>
      <c r="R5508" t="s">
        <v>24</v>
      </c>
      <c r="S5508">
        <v>2</v>
      </c>
      <c r="T5508" t="s">
        <v>24</v>
      </c>
    </row>
    <row r="5509" spans="1:20">
      <c r="A5509" t="s">
        <v>37474</v>
      </c>
      <c r="B5509" t="s">
        <v>27988</v>
      </c>
      <c r="C5509" t="s">
        <v>27989</v>
      </c>
      <c r="D5509" t="s">
        <v>27990</v>
      </c>
      <c r="E5509" t="str">
        <f>IF(OR(EXACT(LEFT(F5509,1),"'"),EXACT(LEFT(F5509,1),"["),EXACT(LEFT(F5509,1),"("),EXACT(UPPER(LEFT(F5509,1)),LEFT(F5509,1))=FALSE),"-",IF(LEFT(F5509,10)="Candidatus", MID(F5509, FIND(" ", F5509), FIND(" ", F5509, FIND(" ", F5509, 1)+1)-FIND(" ", F5509)), MID(F5509, 1, FIND(" ", F5509))))</f>
        <v xml:space="preserve">Staphylococcus </v>
      </c>
      <c r="F5509" t="s">
        <v>27987</v>
      </c>
      <c r="G5509" t="s">
        <v>16</v>
      </c>
      <c r="H5509" t="s">
        <v>45</v>
      </c>
      <c r="I5509" t="s">
        <v>1941</v>
      </c>
      <c r="J5509" t="s">
        <v>27988</v>
      </c>
      <c r="K5509" t="s">
        <v>27989</v>
      </c>
      <c r="L5509" t="s">
        <v>27990</v>
      </c>
      <c r="M5509" s="1" t="s">
        <v>27991</v>
      </c>
      <c r="N5509" s="1" t="s">
        <v>27992</v>
      </c>
      <c r="O5509">
        <v>18</v>
      </c>
      <c r="P5509" t="s">
        <v>24</v>
      </c>
      <c r="Q5509" t="s">
        <v>24</v>
      </c>
      <c r="R5509" t="s">
        <v>24</v>
      </c>
      <c r="S5509">
        <v>20</v>
      </c>
      <c r="T5509">
        <v>2</v>
      </c>
    </row>
    <row r="5510" spans="1:20">
      <c r="A5510" t="s">
        <v>37475</v>
      </c>
      <c r="B5510" t="s">
        <v>27993</v>
      </c>
      <c r="C5510" t="s">
        <v>27994</v>
      </c>
      <c r="D5510" t="s">
        <v>27995</v>
      </c>
      <c r="E5510" t="str">
        <f>IF(OR(EXACT(LEFT(F5510,1),"'"),EXACT(LEFT(F5510,1),"["),EXACT(LEFT(F5510,1),"("),EXACT(UPPER(LEFT(F5510,1)),LEFT(F5510,1))=FALSE),"-",IF(LEFT(F5510,10)="Candidatus", MID(F5510, FIND(" ", F5510), FIND(" ", F5510, FIND(" ", F5510, 1)+1)-FIND(" ", F5510)), MID(F5510, 1, FIND(" ", F5510))))</f>
        <v xml:space="preserve">Staphylococcus </v>
      </c>
      <c r="F5510" t="s">
        <v>27987</v>
      </c>
      <c r="G5510" t="s">
        <v>16</v>
      </c>
      <c r="H5510" t="s">
        <v>45</v>
      </c>
      <c r="I5510" t="s">
        <v>1941</v>
      </c>
      <c r="J5510" t="s">
        <v>27993</v>
      </c>
      <c r="K5510" t="s">
        <v>27994</v>
      </c>
      <c r="L5510" t="s">
        <v>27995</v>
      </c>
      <c r="M5510" s="1" t="s">
        <v>27996</v>
      </c>
      <c r="N5510" s="1" t="s">
        <v>27997</v>
      </c>
      <c r="O5510">
        <v>1</v>
      </c>
      <c r="P5510" t="s">
        <v>24</v>
      </c>
      <c r="Q5510" t="s">
        <v>24</v>
      </c>
      <c r="R5510" t="s">
        <v>24</v>
      </c>
      <c r="S5510">
        <v>1</v>
      </c>
      <c r="T5510" t="s">
        <v>24</v>
      </c>
    </row>
    <row r="5511" spans="1:20">
      <c r="A5511" t="s">
        <v>37476</v>
      </c>
      <c r="B5511" t="s">
        <v>27630</v>
      </c>
      <c r="C5511" t="s">
        <v>27998</v>
      </c>
      <c r="D5511" t="s">
        <v>27999</v>
      </c>
      <c r="E5511" t="str">
        <f>IF(OR(EXACT(LEFT(F5511,1),"'"),EXACT(LEFT(F5511,1),"["),EXACT(LEFT(F5511,1),"("),EXACT(UPPER(LEFT(F5511,1)),LEFT(F5511,1))=FALSE),"-",IF(LEFT(F5511,10)="Candidatus", MID(F5511, FIND(" ", F5511), FIND(" ", F5511, FIND(" ", F5511, 1)+1)-FIND(" ", F5511)), MID(F5511, 1, FIND(" ", F5511))))</f>
        <v xml:space="preserve">Staphylococcus </v>
      </c>
      <c r="F5511" t="s">
        <v>27987</v>
      </c>
      <c r="G5511" t="s">
        <v>16</v>
      </c>
      <c r="H5511" t="s">
        <v>45</v>
      </c>
      <c r="I5511" t="s">
        <v>1941</v>
      </c>
      <c r="J5511" t="s">
        <v>27630</v>
      </c>
      <c r="K5511" t="s">
        <v>27998</v>
      </c>
      <c r="L5511" t="s">
        <v>27999</v>
      </c>
      <c r="M5511" s="1">
        <v>16163</v>
      </c>
      <c r="N5511" s="1" t="s">
        <v>4191</v>
      </c>
      <c r="O5511">
        <v>3</v>
      </c>
      <c r="P5511" t="s">
        <v>24</v>
      </c>
      <c r="Q5511" t="s">
        <v>24</v>
      </c>
      <c r="R5511">
        <v>1</v>
      </c>
      <c r="S5511">
        <v>4</v>
      </c>
      <c r="T5511" t="s">
        <v>24</v>
      </c>
    </row>
    <row r="5512" spans="1:20">
      <c r="A5512" t="s">
        <v>37477</v>
      </c>
      <c r="B5512" t="s">
        <v>28001</v>
      </c>
      <c r="C5512" t="s">
        <v>28002</v>
      </c>
      <c r="D5512" t="s">
        <v>28003</v>
      </c>
      <c r="E5512" t="str">
        <f>IF(OR(EXACT(LEFT(F5512,1),"'"),EXACT(LEFT(F5512,1),"["),EXACT(LEFT(F5512,1),"("),EXACT(UPPER(LEFT(F5512,1)),LEFT(F5512,1))=FALSE),"-",IF(LEFT(F5512,10)="Candidatus", MID(F5512, FIND(" ", F5512), FIND(" ", F5512, FIND(" ", F5512, 1)+1)-FIND(" ", F5512)), MID(F5512, 1, FIND(" ", F5512))))</f>
        <v xml:space="preserve">Staphylococcus </v>
      </c>
      <c r="F5512" t="s">
        <v>28000</v>
      </c>
      <c r="G5512" t="s">
        <v>16</v>
      </c>
      <c r="H5512" t="s">
        <v>45</v>
      </c>
      <c r="I5512" t="s">
        <v>1941</v>
      </c>
      <c r="J5512" t="s">
        <v>28001</v>
      </c>
      <c r="K5512" t="s">
        <v>28002</v>
      </c>
      <c r="L5512" t="s">
        <v>28003</v>
      </c>
      <c r="M5512" s="1" t="s">
        <v>28004</v>
      </c>
      <c r="N5512" s="1" t="s">
        <v>28005</v>
      </c>
      <c r="O5512">
        <v>29</v>
      </c>
      <c r="P5512" t="s">
        <v>24</v>
      </c>
      <c r="Q5512" t="s">
        <v>24</v>
      </c>
      <c r="R5512" t="s">
        <v>24</v>
      </c>
      <c r="S5512">
        <v>30</v>
      </c>
      <c r="T5512">
        <v>1</v>
      </c>
    </row>
    <row r="5513" spans="1:20">
      <c r="A5513" t="s">
        <v>37478</v>
      </c>
      <c r="B5513" t="s">
        <v>28007</v>
      </c>
      <c r="C5513" t="s">
        <v>28008</v>
      </c>
      <c r="D5513" t="s">
        <v>28009</v>
      </c>
      <c r="E5513" t="str">
        <f>IF(OR(EXACT(LEFT(F5513,1),"'"),EXACT(LEFT(F5513,1),"["),EXACT(LEFT(F5513,1),"("),EXACT(UPPER(LEFT(F5513,1)),LEFT(F5513,1))=FALSE),"-",IF(LEFT(F5513,10)="Candidatus", MID(F5513, FIND(" ", F5513), FIND(" ", F5513, FIND(" ", F5513, 1)+1)-FIND(" ", F5513)), MID(F5513, 1, FIND(" ", F5513))))</f>
        <v xml:space="preserve">Staphylococcus </v>
      </c>
      <c r="F5513" t="s">
        <v>28006</v>
      </c>
      <c r="G5513" t="s">
        <v>16</v>
      </c>
      <c r="H5513" t="s">
        <v>45</v>
      </c>
      <c r="I5513" t="s">
        <v>1941</v>
      </c>
      <c r="J5513" t="s">
        <v>28007</v>
      </c>
      <c r="K5513" t="s">
        <v>28008</v>
      </c>
      <c r="L5513" t="s">
        <v>28009</v>
      </c>
      <c r="M5513" s="1" t="s">
        <v>28004</v>
      </c>
      <c r="N5513" s="1" t="s">
        <v>28005</v>
      </c>
      <c r="O5513">
        <v>30</v>
      </c>
      <c r="P5513" t="s">
        <v>24</v>
      </c>
      <c r="Q5513" t="s">
        <v>24</v>
      </c>
      <c r="R5513" t="s">
        <v>24</v>
      </c>
      <c r="S5513">
        <v>30</v>
      </c>
      <c r="T5513" t="s">
        <v>24</v>
      </c>
    </row>
    <row r="5514" spans="1:20">
      <c r="A5514" t="s">
        <v>37479</v>
      </c>
      <c r="B5514" t="s">
        <v>28011</v>
      </c>
      <c r="C5514" t="s">
        <v>28012</v>
      </c>
      <c r="D5514" t="s">
        <v>28013</v>
      </c>
      <c r="E5514" t="str">
        <f>IF(OR(EXACT(LEFT(F5514,1),"'"),EXACT(LEFT(F5514,1),"["),EXACT(LEFT(F5514,1),"("),EXACT(UPPER(LEFT(F5514,1)),LEFT(F5514,1))=FALSE),"-",IF(LEFT(F5514,10)="Candidatus", MID(F5514, FIND(" ", F5514), FIND(" ", F5514, FIND(" ", F5514, 1)+1)-FIND(" ", F5514)), MID(F5514, 1, FIND(" ", F5514))))</f>
        <v xml:space="preserve">Staphylococcus </v>
      </c>
      <c r="F5514" t="s">
        <v>28010</v>
      </c>
      <c r="G5514" t="s">
        <v>16</v>
      </c>
      <c r="H5514" t="s">
        <v>45</v>
      </c>
      <c r="I5514" t="s">
        <v>1941</v>
      </c>
      <c r="J5514" t="s">
        <v>28011</v>
      </c>
      <c r="K5514" t="s">
        <v>28012</v>
      </c>
      <c r="L5514" t="s">
        <v>28013</v>
      </c>
      <c r="M5514" s="1" t="s">
        <v>27714</v>
      </c>
      <c r="N5514" s="1" t="s">
        <v>27715</v>
      </c>
      <c r="O5514">
        <v>23</v>
      </c>
      <c r="P5514" t="s">
        <v>24</v>
      </c>
      <c r="Q5514" t="s">
        <v>24</v>
      </c>
      <c r="R5514" t="s">
        <v>24</v>
      </c>
      <c r="S5514">
        <v>24</v>
      </c>
      <c r="T5514">
        <v>1</v>
      </c>
    </row>
    <row r="5515" spans="1:20">
      <c r="A5515" t="s">
        <v>37480</v>
      </c>
      <c r="B5515" t="s">
        <v>28015</v>
      </c>
      <c r="C5515" t="s">
        <v>28016</v>
      </c>
      <c r="D5515" t="s">
        <v>28017</v>
      </c>
      <c r="E5515" t="str">
        <f>IF(OR(EXACT(LEFT(F5515,1),"'"),EXACT(LEFT(F5515,1),"["),EXACT(LEFT(F5515,1),"("),EXACT(UPPER(LEFT(F5515,1)),LEFT(F5515,1))=FALSE),"-",IF(LEFT(F5515,10)="Candidatus", MID(F5515, FIND(" ", F5515), FIND(" ", F5515, FIND(" ", F5515, 1)+1)-FIND(" ", F5515)), MID(F5515, 1, FIND(" ", F5515))))</f>
        <v xml:space="preserve">Staphylococcus </v>
      </c>
      <c r="F5515" t="s">
        <v>28014</v>
      </c>
      <c r="G5515" t="s">
        <v>16</v>
      </c>
      <c r="H5515" t="s">
        <v>45</v>
      </c>
      <c r="I5515" t="s">
        <v>1941</v>
      </c>
      <c r="J5515" t="s">
        <v>28015</v>
      </c>
      <c r="K5515" t="s">
        <v>28016</v>
      </c>
      <c r="L5515" t="s">
        <v>28017</v>
      </c>
      <c r="M5515" s="1" t="s">
        <v>28018</v>
      </c>
      <c r="N5515" s="1" t="s">
        <v>28019</v>
      </c>
      <c r="O5515">
        <v>2</v>
      </c>
      <c r="P5515" t="s">
        <v>24</v>
      </c>
      <c r="Q5515" t="s">
        <v>24</v>
      </c>
      <c r="R5515" t="s">
        <v>24</v>
      </c>
      <c r="S5515">
        <v>2</v>
      </c>
      <c r="T5515" t="s">
        <v>24</v>
      </c>
    </row>
    <row r="5516" spans="1:20">
      <c r="A5516" t="s">
        <v>37481</v>
      </c>
      <c r="B5516" t="s">
        <v>28021</v>
      </c>
      <c r="C5516" t="s">
        <v>28022</v>
      </c>
      <c r="D5516" t="s">
        <v>28023</v>
      </c>
      <c r="E5516" t="str">
        <f>IF(OR(EXACT(LEFT(F5516,1),"'"),EXACT(LEFT(F5516,1),"["),EXACT(LEFT(F5516,1),"("),EXACT(UPPER(LEFT(F5516,1)),LEFT(F5516,1))=FALSE),"-",IF(LEFT(F5516,10)="Candidatus", MID(F5516, FIND(" ", F5516), FIND(" ", F5516, FIND(" ", F5516, 1)+1)-FIND(" ", F5516)), MID(F5516, 1, FIND(" ", F5516))))</f>
        <v xml:space="preserve">Staphylococcus </v>
      </c>
      <c r="F5516" t="s">
        <v>28020</v>
      </c>
      <c r="G5516" t="s">
        <v>16</v>
      </c>
      <c r="H5516" t="s">
        <v>45</v>
      </c>
      <c r="I5516" t="s">
        <v>1941</v>
      </c>
      <c r="J5516" t="s">
        <v>28021</v>
      </c>
      <c r="K5516" t="s">
        <v>28022</v>
      </c>
      <c r="L5516" t="s">
        <v>28023</v>
      </c>
      <c r="M5516" s="1" t="s">
        <v>28024</v>
      </c>
      <c r="N5516" s="1" t="s">
        <v>28025</v>
      </c>
      <c r="O5516">
        <v>23</v>
      </c>
      <c r="P5516" t="s">
        <v>24</v>
      </c>
      <c r="Q5516" t="s">
        <v>24</v>
      </c>
      <c r="R5516" t="s">
        <v>24</v>
      </c>
      <c r="S5516">
        <v>24</v>
      </c>
      <c r="T5516">
        <v>1</v>
      </c>
    </row>
    <row r="5517" spans="1:20">
      <c r="A5517" t="s">
        <v>37482</v>
      </c>
      <c r="B5517" t="s">
        <v>28027</v>
      </c>
      <c r="C5517" t="s">
        <v>28028</v>
      </c>
      <c r="D5517" t="s">
        <v>28029</v>
      </c>
      <c r="E5517" t="str">
        <f>IF(OR(EXACT(LEFT(F5517,1),"'"),EXACT(LEFT(F5517,1),"["),EXACT(LEFT(F5517,1),"("),EXACT(UPPER(LEFT(F5517,1)),LEFT(F5517,1))=FALSE),"-",IF(LEFT(F5517,10)="Candidatus", MID(F5517, FIND(" ", F5517), FIND(" ", F5517, FIND(" ", F5517, 1)+1)-FIND(" ", F5517)), MID(F5517, 1, FIND(" ", F5517))))</f>
        <v xml:space="preserve">Staphylococcus </v>
      </c>
      <c r="F5517" t="s">
        <v>28026</v>
      </c>
      <c r="G5517" t="s">
        <v>16</v>
      </c>
      <c r="H5517" t="s">
        <v>45</v>
      </c>
      <c r="I5517" t="s">
        <v>1941</v>
      </c>
      <c r="J5517" t="s">
        <v>28027</v>
      </c>
      <c r="K5517" t="s">
        <v>28028</v>
      </c>
      <c r="L5517" t="s">
        <v>28029</v>
      </c>
      <c r="M5517" s="1" t="s">
        <v>28030</v>
      </c>
      <c r="N5517" s="1" t="s">
        <v>28031</v>
      </c>
      <c r="O5517">
        <v>25</v>
      </c>
      <c r="P5517" t="s">
        <v>24</v>
      </c>
      <c r="Q5517" t="s">
        <v>24</v>
      </c>
      <c r="R5517" t="s">
        <v>24</v>
      </c>
      <c r="S5517">
        <v>29</v>
      </c>
      <c r="T5517">
        <v>4</v>
      </c>
    </row>
    <row r="5518" spans="1:20">
      <c r="A5518" t="s">
        <v>37483</v>
      </c>
      <c r="B5518" t="s">
        <v>28033</v>
      </c>
      <c r="C5518" t="s">
        <v>28034</v>
      </c>
      <c r="D5518" t="s">
        <v>28035</v>
      </c>
      <c r="E5518" t="str">
        <f>IF(OR(EXACT(LEFT(F5518,1),"'"),EXACT(LEFT(F5518,1),"["),EXACT(LEFT(F5518,1),"("),EXACT(UPPER(LEFT(F5518,1)),LEFT(F5518,1))=FALSE),"-",IF(LEFT(F5518,10)="Candidatus", MID(F5518, FIND(" ", F5518), FIND(" ", F5518, FIND(" ", F5518, 1)+1)-FIND(" ", F5518)), MID(F5518, 1, FIND(" ", F5518))))</f>
        <v xml:space="preserve">Staphylococcus </v>
      </c>
      <c r="F5518" t="s">
        <v>28032</v>
      </c>
      <c r="G5518" t="s">
        <v>16</v>
      </c>
      <c r="H5518" t="s">
        <v>45</v>
      </c>
      <c r="I5518" t="s">
        <v>1941</v>
      </c>
      <c r="J5518" t="s">
        <v>28033</v>
      </c>
      <c r="K5518" t="s">
        <v>28034</v>
      </c>
      <c r="L5518" t="s">
        <v>28035</v>
      </c>
      <c r="M5518" s="1" t="s">
        <v>27797</v>
      </c>
      <c r="N5518" s="1" t="s">
        <v>28036</v>
      </c>
      <c r="O5518">
        <v>28</v>
      </c>
      <c r="P5518" t="s">
        <v>24</v>
      </c>
      <c r="Q5518" t="s">
        <v>24</v>
      </c>
      <c r="R5518" t="s">
        <v>24</v>
      </c>
      <c r="S5518">
        <v>28</v>
      </c>
      <c r="T5518" t="s">
        <v>24</v>
      </c>
    </row>
    <row r="5519" spans="1:20">
      <c r="A5519" t="s">
        <v>37484</v>
      </c>
      <c r="B5519" t="s">
        <v>28038</v>
      </c>
      <c r="C5519" t="s">
        <v>28039</v>
      </c>
      <c r="D5519" t="s">
        <v>28040</v>
      </c>
      <c r="E5519" t="str">
        <f>IF(OR(EXACT(LEFT(F5519,1),"'"),EXACT(LEFT(F5519,1),"["),EXACT(LEFT(F5519,1),"("),EXACT(UPPER(LEFT(F5519,1)),LEFT(F5519,1))=FALSE),"-",IF(LEFT(F5519,10)="Candidatus", MID(F5519, FIND(" ", F5519), FIND(" ", F5519, FIND(" ", F5519, 1)+1)-FIND(" ", F5519)), MID(F5519, 1, FIND(" ", F5519))))</f>
        <v xml:space="preserve">Staphylococcus </v>
      </c>
      <c r="F5519" t="s">
        <v>28037</v>
      </c>
      <c r="G5519" t="s">
        <v>16</v>
      </c>
      <c r="H5519" t="s">
        <v>45</v>
      </c>
      <c r="I5519" t="s">
        <v>1941</v>
      </c>
      <c r="J5519" t="s">
        <v>28038</v>
      </c>
      <c r="K5519" t="s">
        <v>28039</v>
      </c>
      <c r="L5519" t="s">
        <v>28040</v>
      </c>
      <c r="M5519" s="1">
        <v>54</v>
      </c>
      <c r="N5519" s="1" t="s">
        <v>28041</v>
      </c>
      <c r="O5519">
        <v>53</v>
      </c>
      <c r="P5519" t="s">
        <v>24</v>
      </c>
      <c r="Q5519" t="s">
        <v>24</v>
      </c>
      <c r="R5519" t="s">
        <v>24</v>
      </c>
      <c r="S5519">
        <v>55</v>
      </c>
      <c r="T5519">
        <v>2</v>
      </c>
    </row>
    <row r="5520" spans="1:20">
      <c r="A5520" t="s">
        <v>37485</v>
      </c>
      <c r="B5520" t="s">
        <v>28043</v>
      </c>
      <c r="C5520" t="s">
        <v>28044</v>
      </c>
      <c r="D5520" t="s">
        <v>28045</v>
      </c>
      <c r="E5520" t="str">
        <f>IF(OR(EXACT(LEFT(F5520,1),"'"),EXACT(LEFT(F5520,1),"["),EXACT(LEFT(F5520,1),"("),EXACT(UPPER(LEFT(F5520,1)),LEFT(F5520,1))=FALSE),"-",IF(LEFT(F5520,10)="Candidatus", MID(F5520, FIND(" ", F5520), FIND(" ", F5520, FIND(" ", F5520, 1)+1)-FIND(" ", F5520)), MID(F5520, 1, FIND(" ", F5520))))</f>
        <v xml:space="preserve">Staphylococcus </v>
      </c>
      <c r="F5520" t="s">
        <v>28042</v>
      </c>
      <c r="G5520" t="s">
        <v>16</v>
      </c>
      <c r="H5520" t="s">
        <v>45</v>
      </c>
      <c r="I5520" t="s">
        <v>1941</v>
      </c>
      <c r="J5520" t="s">
        <v>28043</v>
      </c>
      <c r="K5520" t="s">
        <v>28044</v>
      </c>
      <c r="L5520" t="s">
        <v>28045</v>
      </c>
      <c r="M5520" s="1" t="s">
        <v>28046</v>
      </c>
      <c r="N5520" s="1" t="s">
        <v>28047</v>
      </c>
      <c r="O5520">
        <v>32</v>
      </c>
      <c r="P5520" t="s">
        <v>24</v>
      </c>
      <c r="Q5520" t="s">
        <v>24</v>
      </c>
      <c r="R5520" t="s">
        <v>24</v>
      </c>
      <c r="S5520">
        <v>33</v>
      </c>
      <c r="T5520">
        <v>1</v>
      </c>
    </row>
    <row r="5521" spans="1:20">
      <c r="A5521" t="s">
        <v>37486</v>
      </c>
      <c r="B5521" t="s">
        <v>28048</v>
      </c>
      <c r="C5521" t="s">
        <v>28049</v>
      </c>
      <c r="D5521" t="s">
        <v>28050</v>
      </c>
      <c r="E5521" t="str">
        <f>IF(OR(EXACT(LEFT(F5521,1),"'"),EXACT(LEFT(F5521,1),"["),EXACT(LEFT(F5521,1),"("),EXACT(UPPER(LEFT(F5521,1)),LEFT(F5521,1))=FALSE),"-",IF(LEFT(F5521,10)="Candidatus", MID(F5521, FIND(" ", F5521), FIND(" ", F5521, FIND(" ", F5521, 1)+1)-FIND(" ", F5521)), MID(F5521, 1, FIND(" ", F5521))))</f>
        <v xml:space="preserve">Staphylococcus </v>
      </c>
      <c r="F5521" t="s">
        <v>28042</v>
      </c>
      <c r="G5521" t="s">
        <v>16</v>
      </c>
      <c r="H5521" t="s">
        <v>45</v>
      </c>
      <c r="I5521" t="s">
        <v>1941</v>
      </c>
      <c r="J5521" t="s">
        <v>28048</v>
      </c>
      <c r="K5521" t="s">
        <v>28049</v>
      </c>
      <c r="L5521" t="s">
        <v>28050</v>
      </c>
      <c r="M5521" s="1" t="s">
        <v>28051</v>
      </c>
      <c r="N5521" s="1" t="s">
        <v>28052</v>
      </c>
      <c r="O5521">
        <v>33</v>
      </c>
      <c r="P5521" t="s">
        <v>24</v>
      </c>
      <c r="Q5521" t="s">
        <v>24</v>
      </c>
      <c r="R5521" t="s">
        <v>24</v>
      </c>
      <c r="S5521">
        <v>38</v>
      </c>
      <c r="T5521">
        <v>5</v>
      </c>
    </row>
    <row r="5522" spans="1:20">
      <c r="A5522" t="s">
        <v>37487</v>
      </c>
      <c r="B5522" t="s">
        <v>28053</v>
      </c>
      <c r="C5522" t="s">
        <v>28054</v>
      </c>
      <c r="D5522" t="s">
        <v>28055</v>
      </c>
      <c r="E5522" t="str">
        <f>IF(OR(EXACT(LEFT(F5522,1),"'"),EXACT(LEFT(F5522,1),"["),EXACT(LEFT(F5522,1),"("),EXACT(UPPER(LEFT(F5522,1)),LEFT(F5522,1))=FALSE),"-",IF(LEFT(F5522,10)="Candidatus", MID(F5522, FIND(" ", F5522), FIND(" ", F5522, FIND(" ", F5522, 1)+1)-FIND(" ", F5522)), MID(F5522, 1, FIND(" ", F5522))))</f>
        <v xml:space="preserve">Staphylococcus </v>
      </c>
      <c r="F5522" t="s">
        <v>28042</v>
      </c>
      <c r="G5522" t="s">
        <v>16</v>
      </c>
      <c r="H5522" t="s">
        <v>45</v>
      </c>
      <c r="I5522" t="s">
        <v>1941</v>
      </c>
      <c r="J5522" t="s">
        <v>28053</v>
      </c>
      <c r="K5522" t="s">
        <v>28054</v>
      </c>
      <c r="L5522" t="s">
        <v>28055</v>
      </c>
      <c r="M5522" s="1" t="s">
        <v>28056</v>
      </c>
      <c r="N5522" s="1" t="s">
        <v>28057</v>
      </c>
      <c r="O5522">
        <v>21</v>
      </c>
      <c r="P5522" t="s">
        <v>24</v>
      </c>
      <c r="Q5522" t="s">
        <v>24</v>
      </c>
      <c r="R5522" t="s">
        <v>24</v>
      </c>
      <c r="S5522">
        <v>23</v>
      </c>
      <c r="T5522">
        <v>2</v>
      </c>
    </row>
    <row r="5523" spans="1:20">
      <c r="A5523" t="s">
        <v>37488</v>
      </c>
      <c r="B5523" t="s">
        <v>28058</v>
      </c>
      <c r="C5523" t="s">
        <v>28059</v>
      </c>
      <c r="D5523" t="s">
        <v>28060</v>
      </c>
      <c r="E5523" t="str">
        <f>IF(OR(EXACT(LEFT(F5523,1),"'"),EXACT(LEFT(F5523,1),"["),EXACT(LEFT(F5523,1),"("),EXACT(UPPER(LEFT(F5523,1)),LEFT(F5523,1))=FALSE),"-",IF(LEFT(F5523,10)="Candidatus", MID(F5523, FIND(" ", F5523), FIND(" ", F5523, FIND(" ", F5523, 1)+1)-FIND(" ", F5523)), MID(F5523, 1, FIND(" ", F5523))))</f>
        <v xml:space="preserve">Staphylococcus </v>
      </c>
      <c r="F5523" t="s">
        <v>28042</v>
      </c>
      <c r="G5523" t="s">
        <v>16</v>
      </c>
      <c r="H5523" t="s">
        <v>45</v>
      </c>
      <c r="I5523" t="s">
        <v>1941</v>
      </c>
      <c r="J5523" t="s">
        <v>28058</v>
      </c>
      <c r="K5523" t="s">
        <v>28059</v>
      </c>
      <c r="L5523" t="s">
        <v>28060</v>
      </c>
      <c r="M5523" s="1" t="s">
        <v>28061</v>
      </c>
      <c r="N5523" s="1" t="s">
        <v>28062</v>
      </c>
      <c r="O5523">
        <v>31</v>
      </c>
      <c r="P5523" t="s">
        <v>24</v>
      </c>
      <c r="Q5523" t="s">
        <v>24</v>
      </c>
      <c r="R5523" t="s">
        <v>24</v>
      </c>
      <c r="S5523">
        <v>32</v>
      </c>
      <c r="T5523">
        <v>1</v>
      </c>
    </row>
    <row r="5524" spans="1:20">
      <c r="A5524" t="s">
        <v>37489</v>
      </c>
      <c r="B5524" t="s">
        <v>28063</v>
      </c>
      <c r="C5524" t="s">
        <v>28064</v>
      </c>
      <c r="D5524" t="s">
        <v>28065</v>
      </c>
      <c r="E5524" t="str">
        <f>IF(OR(EXACT(LEFT(F5524,1),"'"),EXACT(LEFT(F5524,1),"["),EXACT(LEFT(F5524,1),"("),EXACT(UPPER(LEFT(F5524,1)),LEFT(F5524,1))=FALSE),"-",IF(LEFT(F5524,10)="Candidatus", MID(F5524, FIND(" ", F5524), FIND(" ", F5524, FIND(" ", F5524, 1)+1)-FIND(" ", F5524)), MID(F5524, 1, FIND(" ", F5524))))</f>
        <v xml:space="preserve">Staphylococcus </v>
      </c>
      <c r="F5524" t="s">
        <v>28042</v>
      </c>
      <c r="G5524" t="s">
        <v>16</v>
      </c>
      <c r="H5524" t="s">
        <v>45</v>
      </c>
      <c r="I5524" t="s">
        <v>1941</v>
      </c>
      <c r="J5524" t="s">
        <v>28063</v>
      </c>
      <c r="K5524" t="s">
        <v>28064</v>
      </c>
      <c r="L5524" t="s">
        <v>28065</v>
      </c>
      <c r="M5524" s="1" t="s">
        <v>28061</v>
      </c>
      <c r="N5524" s="1" t="s">
        <v>28062</v>
      </c>
      <c r="O5524">
        <v>31</v>
      </c>
      <c r="P5524" t="s">
        <v>24</v>
      </c>
      <c r="Q5524" t="s">
        <v>24</v>
      </c>
      <c r="R5524" t="s">
        <v>24</v>
      </c>
      <c r="S5524">
        <v>32</v>
      </c>
      <c r="T5524">
        <v>1</v>
      </c>
    </row>
    <row r="5525" spans="1:20">
      <c r="A5525" t="s">
        <v>37490</v>
      </c>
      <c r="B5525" t="s">
        <v>28066</v>
      </c>
      <c r="C5525" t="s">
        <v>28067</v>
      </c>
      <c r="D5525" t="s">
        <v>28068</v>
      </c>
      <c r="E5525" t="str">
        <f>IF(OR(EXACT(LEFT(F5525,1),"'"),EXACT(LEFT(F5525,1),"["),EXACT(LEFT(F5525,1),"("),EXACT(UPPER(LEFT(F5525,1)),LEFT(F5525,1))=FALSE),"-",IF(LEFT(F5525,10)="Candidatus", MID(F5525, FIND(" ", F5525), FIND(" ", F5525, FIND(" ", F5525, 1)+1)-FIND(" ", F5525)), MID(F5525, 1, FIND(" ", F5525))))</f>
        <v xml:space="preserve">Staphylococcus </v>
      </c>
      <c r="F5525" t="s">
        <v>28042</v>
      </c>
      <c r="G5525" t="s">
        <v>16</v>
      </c>
      <c r="H5525" t="s">
        <v>45</v>
      </c>
      <c r="I5525" t="s">
        <v>1941</v>
      </c>
      <c r="J5525" t="s">
        <v>28066</v>
      </c>
      <c r="K5525" t="s">
        <v>28067</v>
      </c>
      <c r="L5525" t="s">
        <v>28068</v>
      </c>
      <c r="M5525" s="1" t="s">
        <v>28069</v>
      </c>
      <c r="N5525" s="1" t="s">
        <v>28070</v>
      </c>
      <c r="O5525">
        <v>33</v>
      </c>
      <c r="P5525" t="s">
        <v>24</v>
      </c>
      <c r="Q5525" t="s">
        <v>24</v>
      </c>
      <c r="R5525" t="s">
        <v>24</v>
      </c>
      <c r="S5525">
        <v>34</v>
      </c>
      <c r="T5525">
        <v>1</v>
      </c>
    </row>
    <row r="5526" spans="1:20">
      <c r="A5526" t="s">
        <v>37491</v>
      </c>
      <c r="B5526" t="s">
        <v>28071</v>
      </c>
      <c r="C5526" t="s">
        <v>28072</v>
      </c>
      <c r="D5526" t="s">
        <v>28073</v>
      </c>
      <c r="E5526" t="str">
        <f>IF(OR(EXACT(LEFT(F5526,1),"'"),EXACT(LEFT(F5526,1),"["),EXACT(LEFT(F5526,1),"("),EXACT(UPPER(LEFT(F5526,1)),LEFT(F5526,1))=FALSE),"-",IF(LEFT(F5526,10)="Candidatus", MID(F5526, FIND(" ", F5526), FIND(" ", F5526, FIND(" ", F5526, 1)+1)-FIND(" ", F5526)), MID(F5526, 1, FIND(" ", F5526))))</f>
        <v xml:space="preserve">Staphylococcus </v>
      </c>
      <c r="F5526" t="s">
        <v>28042</v>
      </c>
      <c r="G5526" t="s">
        <v>16</v>
      </c>
      <c r="H5526" t="s">
        <v>45</v>
      </c>
      <c r="I5526" t="s">
        <v>1941</v>
      </c>
      <c r="J5526" t="s">
        <v>28071</v>
      </c>
      <c r="K5526" t="s">
        <v>28072</v>
      </c>
      <c r="L5526" t="s">
        <v>28073</v>
      </c>
      <c r="M5526" s="1" t="s">
        <v>28074</v>
      </c>
      <c r="N5526" s="1" t="s">
        <v>28075</v>
      </c>
      <c r="O5526">
        <v>32</v>
      </c>
      <c r="P5526" t="s">
        <v>24</v>
      </c>
      <c r="Q5526" t="s">
        <v>24</v>
      </c>
      <c r="R5526" t="s">
        <v>24</v>
      </c>
      <c r="S5526">
        <v>33</v>
      </c>
      <c r="T5526">
        <v>1</v>
      </c>
    </row>
    <row r="5527" spans="1:20">
      <c r="A5527" t="s">
        <v>37492</v>
      </c>
      <c r="B5527" t="s">
        <v>28076</v>
      </c>
      <c r="C5527" t="s">
        <v>28077</v>
      </c>
      <c r="D5527" t="s">
        <v>28078</v>
      </c>
      <c r="E5527" t="str">
        <f>IF(OR(EXACT(LEFT(F5527,1),"'"),EXACT(LEFT(F5527,1),"["),EXACT(LEFT(F5527,1),"("),EXACT(UPPER(LEFT(F5527,1)),LEFT(F5527,1))=FALSE),"-",IF(LEFT(F5527,10)="Candidatus", MID(F5527, FIND(" ", F5527), FIND(" ", F5527, FIND(" ", F5527, 1)+1)-FIND(" ", F5527)), MID(F5527, 1, FIND(" ", F5527))))</f>
        <v xml:space="preserve">Staphylococcus </v>
      </c>
      <c r="F5527" t="s">
        <v>28042</v>
      </c>
      <c r="G5527" t="s">
        <v>16</v>
      </c>
      <c r="H5527" t="s">
        <v>45</v>
      </c>
      <c r="I5527" t="s">
        <v>1941</v>
      </c>
      <c r="J5527" t="s">
        <v>28076</v>
      </c>
      <c r="K5527" t="s">
        <v>28077</v>
      </c>
      <c r="L5527" t="s">
        <v>28078</v>
      </c>
      <c r="M5527" s="1" t="s">
        <v>28079</v>
      </c>
      <c r="N5527" s="1" t="s">
        <v>28080</v>
      </c>
      <c r="O5527">
        <v>22</v>
      </c>
      <c r="P5527" t="s">
        <v>24</v>
      </c>
      <c r="Q5527" t="s">
        <v>24</v>
      </c>
      <c r="R5527" t="s">
        <v>24</v>
      </c>
      <c r="S5527">
        <v>23</v>
      </c>
      <c r="T5527">
        <v>1</v>
      </c>
    </row>
    <row r="5528" spans="1:20">
      <c r="A5528" t="s">
        <v>37493</v>
      </c>
      <c r="B5528" t="s">
        <v>28082</v>
      </c>
      <c r="C5528" t="s">
        <v>28083</v>
      </c>
      <c r="D5528" t="s">
        <v>28084</v>
      </c>
      <c r="E5528" t="str">
        <f>IF(OR(EXACT(LEFT(F5528,1),"'"),EXACT(LEFT(F5528,1),"["),EXACT(LEFT(F5528,1),"("),EXACT(UPPER(LEFT(F5528,1)),LEFT(F5528,1))=FALSE),"-",IF(LEFT(F5528,10)="Candidatus", MID(F5528, FIND(" ", F5528), FIND(" ", F5528, FIND(" ", F5528, 1)+1)-FIND(" ", F5528)), MID(F5528, 1, FIND(" ", F5528))))</f>
        <v xml:space="preserve">Staphylococcus </v>
      </c>
      <c r="F5528" t="s">
        <v>28081</v>
      </c>
      <c r="G5528" t="s">
        <v>16</v>
      </c>
      <c r="H5528" t="s">
        <v>45</v>
      </c>
      <c r="I5528" t="s">
        <v>1941</v>
      </c>
      <c r="J5528" t="s">
        <v>28082</v>
      </c>
      <c r="K5528" t="s">
        <v>28083</v>
      </c>
      <c r="L5528" t="s">
        <v>28084</v>
      </c>
      <c r="M5528" s="1" t="s">
        <v>8112</v>
      </c>
      <c r="N5528" s="1" t="s">
        <v>28085</v>
      </c>
      <c r="O5528">
        <v>5</v>
      </c>
      <c r="P5528" t="s">
        <v>24</v>
      </c>
      <c r="Q5528" t="s">
        <v>24</v>
      </c>
      <c r="R5528" t="s">
        <v>24</v>
      </c>
      <c r="S5528">
        <v>5</v>
      </c>
      <c r="T5528" t="s">
        <v>24</v>
      </c>
    </row>
    <row r="5529" spans="1:20">
      <c r="A5529" t="s">
        <v>37494</v>
      </c>
      <c r="B5529" t="s">
        <v>28086</v>
      </c>
      <c r="C5529" t="s">
        <v>28087</v>
      </c>
      <c r="D5529" t="s">
        <v>28088</v>
      </c>
      <c r="E5529" t="str">
        <f>IF(OR(EXACT(LEFT(F5529,1),"'"),EXACT(LEFT(F5529,1),"["),EXACT(LEFT(F5529,1),"("),EXACT(UPPER(LEFT(F5529,1)),LEFT(F5529,1))=FALSE),"-",IF(LEFT(F5529,10)="Candidatus", MID(F5529, FIND(" ", F5529), FIND(" ", F5529, FIND(" ", F5529, 1)+1)-FIND(" ", F5529)), MID(F5529, 1, FIND(" ", F5529))))</f>
        <v xml:space="preserve">Staphylococcus </v>
      </c>
      <c r="F5529" t="s">
        <v>28081</v>
      </c>
      <c r="G5529" t="s">
        <v>16</v>
      </c>
      <c r="H5529" t="s">
        <v>45</v>
      </c>
      <c r="I5529" t="s">
        <v>1941</v>
      </c>
      <c r="J5529" t="s">
        <v>28086</v>
      </c>
      <c r="K5529" t="s">
        <v>28087</v>
      </c>
      <c r="L5529" t="s">
        <v>28088</v>
      </c>
      <c r="M5529" s="1" t="s">
        <v>28089</v>
      </c>
      <c r="N5529" s="1" t="s">
        <v>28090</v>
      </c>
      <c r="O5529">
        <v>3</v>
      </c>
      <c r="P5529" t="s">
        <v>24</v>
      </c>
      <c r="Q5529" t="s">
        <v>24</v>
      </c>
      <c r="R5529" t="s">
        <v>24</v>
      </c>
      <c r="S5529">
        <v>4</v>
      </c>
      <c r="T5529">
        <v>1</v>
      </c>
    </row>
    <row r="5530" spans="1:20">
      <c r="A5530" t="s">
        <v>37495</v>
      </c>
      <c r="B5530" t="s">
        <v>28091</v>
      </c>
      <c r="C5530" t="s">
        <v>28092</v>
      </c>
      <c r="D5530" t="s">
        <v>28093</v>
      </c>
      <c r="E5530" t="str">
        <f>IF(OR(EXACT(LEFT(F5530,1),"'"),EXACT(LEFT(F5530,1),"["),EXACT(LEFT(F5530,1),"("),EXACT(UPPER(LEFT(F5530,1)),LEFT(F5530,1))=FALSE),"-",IF(LEFT(F5530,10)="Candidatus", MID(F5530, FIND(" ", F5530), FIND(" ", F5530, FIND(" ", F5530, 1)+1)-FIND(" ", F5530)), MID(F5530, 1, FIND(" ", F5530))))</f>
        <v xml:space="preserve">Staphylococcus </v>
      </c>
      <c r="F5530" t="s">
        <v>28081</v>
      </c>
      <c r="G5530" t="s">
        <v>16</v>
      </c>
      <c r="H5530" t="s">
        <v>45</v>
      </c>
      <c r="I5530" t="s">
        <v>1941</v>
      </c>
      <c r="J5530" t="s">
        <v>28091</v>
      </c>
      <c r="K5530" t="s">
        <v>28092</v>
      </c>
      <c r="L5530" t="s">
        <v>28093</v>
      </c>
      <c r="M5530" s="1" t="s">
        <v>28094</v>
      </c>
      <c r="N5530" s="1" t="s">
        <v>28095</v>
      </c>
      <c r="O5530">
        <v>2</v>
      </c>
      <c r="P5530" t="s">
        <v>24</v>
      </c>
      <c r="Q5530" t="s">
        <v>24</v>
      </c>
      <c r="R5530" t="s">
        <v>24</v>
      </c>
      <c r="S5530">
        <v>2</v>
      </c>
      <c r="T5530" t="s">
        <v>24</v>
      </c>
    </row>
    <row r="5531" spans="1:20">
      <c r="A5531" t="s">
        <v>37496</v>
      </c>
      <c r="B5531" t="s">
        <v>28097</v>
      </c>
      <c r="C5531" t="s">
        <v>28098</v>
      </c>
      <c r="D5531" t="s">
        <v>28099</v>
      </c>
      <c r="E5531" t="str">
        <f>IF(OR(EXACT(LEFT(F5531,1),"'"),EXACT(LEFT(F5531,1),"["),EXACT(LEFT(F5531,1),"("),EXACT(UPPER(LEFT(F5531,1)),LEFT(F5531,1))=FALSE),"-",IF(LEFT(F5531,10)="Candidatus", MID(F5531, FIND(" ", F5531), FIND(" ", F5531, FIND(" ", F5531, 1)+1)-FIND(" ", F5531)), MID(F5531, 1, FIND(" ", F5531))))</f>
        <v xml:space="preserve">Staphylococcus </v>
      </c>
      <c r="F5531" t="s">
        <v>28096</v>
      </c>
      <c r="G5531" t="s">
        <v>16</v>
      </c>
      <c r="H5531" t="s">
        <v>45</v>
      </c>
      <c r="I5531" t="s">
        <v>1941</v>
      </c>
      <c r="J5531" t="s">
        <v>28097</v>
      </c>
      <c r="K5531" t="s">
        <v>28098</v>
      </c>
      <c r="L5531" t="s">
        <v>28099</v>
      </c>
      <c r="M5531" s="1" t="s">
        <v>28100</v>
      </c>
      <c r="N5531" s="1" t="s">
        <v>28101</v>
      </c>
      <c r="O5531">
        <v>3</v>
      </c>
      <c r="P5531" t="s">
        <v>24</v>
      </c>
      <c r="Q5531" t="s">
        <v>24</v>
      </c>
      <c r="R5531" t="s">
        <v>24</v>
      </c>
      <c r="S5531">
        <v>3</v>
      </c>
      <c r="T5531" t="s">
        <v>24</v>
      </c>
    </row>
    <row r="5532" spans="1:20">
      <c r="A5532" t="s">
        <v>37497</v>
      </c>
      <c r="B5532" t="s">
        <v>66</v>
      </c>
      <c r="C5532" t="s">
        <v>28103</v>
      </c>
      <c r="D5532" t="s">
        <v>28104</v>
      </c>
      <c r="E5532" t="str">
        <f>IF(OR(EXACT(LEFT(F5532,1),"'"),EXACT(LEFT(F5532,1),"["),EXACT(LEFT(F5532,1),"("),EXACT(UPPER(LEFT(F5532,1)),LEFT(F5532,1))=FALSE),"-",IF(LEFT(F5532,10)="Candidatus", MID(F5532, FIND(" ", F5532), FIND(" ", F5532, FIND(" ", F5532, 1)+1)-FIND(" ", F5532)), MID(F5532, 1, FIND(" ", F5532))))</f>
        <v xml:space="preserve">Staphylococcus </v>
      </c>
      <c r="F5532" t="s">
        <v>28102</v>
      </c>
      <c r="G5532" t="s">
        <v>16</v>
      </c>
      <c r="H5532" t="s">
        <v>45</v>
      </c>
      <c r="I5532" t="s">
        <v>1941</v>
      </c>
      <c r="J5532" t="s">
        <v>66</v>
      </c>
      <c r="K5532" t="s">
        <v>28103</v>
      </c>
      <c r="L5532" t="s">
        <v>28104</v>
      </c>
      <c r="M5532" s="1" t="s">
        <v>28105</v>
      </c>
      <c r="N5532" s="1" t="s">
        <v>28106</v>
      </c>
      <c r="O5532">
        <v>24</v>
      </c>
      <c r="P5532" t="s">
        <v>24</v>
      </c>
      <c r="Q5532" t="s">
        <v>24</v>
      </c>
      <c r="R5532" t="s">
        <v>24</v>
      </c>
      <c r="S5532">
        <v>24</v>
      </c>
      <c r="T5532" t="s">
        <v>24</v>
      </c>
    </row>
    <row r="5533" spans="1:20">
      <c r="A5533" t="s">
        <v>37498</v>
      </c>
      <c r="B5533" t="s">
        <v>28108</v>
      </c>
      <c r="C5533" t="s">
        <v>28109</v>
      </c>
      <c r="D5533" t="s">
        <v>28110</v>
      </c>
      <c r="E5533" t="str">
        <f>IF(OR(EXACT(LEFT(F5533,1),"'"),EXACT(LEFT(F5533,1),"["),EXACT(LEFT(F5533,1),"("),EXACT(UPPER(LEFT(F5533,1)),LEFT(F5533,1))=FALSE),"-",IF(LEFT(F5533,10)="Candidatus", MID(F5533, FIND(" ", F5533), FIND(" ", F5533, FIND(" ", F5533, 1)+1)-FIND(" ", F5533)), MID(F5533, 1, FIND(" ", F5533))))</f>
        <v xml:space="preserve">Staphylococcus </v>
      </c>
      <c r="F5533" t="s">
        <v>28107</v>
      </c>
      <c r="G5533" t="s">
        <v>16</v>
      </c>
      <c r="H5533" t="s">
        <v>45</v>
      </c>
      <c r="I5533" t="s">
        <v>1941</v>
      </c>
      <c r="J5533" t="s">
        <v>28108</v>
      </c>
      <c r="K5533" t="s">
        <v>28109</v>
      </c>
      <c r="L5533" t="s">
        <v>28110</v>
      </c>
      <c r="M5533" s="1" t="s">
        <v>27264</v>
      </c>
      <c r="N5533" s="1" t="s">
        <v>27265</v>
      </c>
      <c r="O5533">
        <v>2</v>
      </c>
      <c r="P5533" t="s">
        <v>24</v>
      </c>
      <c r="Q5533" t="s">
        <v>24</v>
      </c>
      <c r="R5533" t="s">
        <v>24</v>
      </c>
      <c r="S5533">
        <v>2</v>
      </c>
      <c r="T5533" t="s">
        <v>24</v>
      </c>
    </row>
    <row r="5534" spans="1:20">
      <c r="A5534" t="s">
        <v>37499</v>
      </c>
      <c r="B5534" t="s">
        <v>28111</v>
      </c>
      <c r="C5534" t="s">
        <v>28112</v>
      </c>
      <c r="D5534" t="s">
        <v>28113</v>
      </c>
      <c r="E5534" t="str">
        <f>IF(OR(EXACT(LEFT(F5534,1),"'"),EXACT(LEFT(F5534,1),"["),EXACT(LEFT(F5534,1),"("),EXACT(UPPER(LEFT(F5534,1)),LEFT(F5534,1))=FALSE),"-",IF(LEFT(F5534,10)="Candidatus", MID(F5534, FIND(" ", F5534), FIND(" ", F5534, FIND(" ", F5534, 1)+1)-FIND(" ", F5534)), MID(F5534, 1, FIND(" ", F5534))))</f>
        <v xml:space="preserve">Staphylococcus </v>
      </c>
      <c r="F5534" t="s">
        <v>28107</v>
      </c>
      <c r="G5534" t="s">
        <v>16</v>
      </c>
      <c r="H5534" t="s">
        <v>45</v>
      </c>
      <c r="I5534" t="s">
        <v>1941</v>
      </c>
      <c r="J5534" t="s">
        <v>28111</v>
      </c>
      <c r="K5534" t="s">
        <v>28112</v>
      </c>
      <c r="L5534" t="s">
        <v>28113</v>
      </c>
      <c r="M5534" s="1" t="s">
        <v>11809</v>
      </c>
      <c r="N5534" s="1" t="s">
        <v>28114</v>
      </c>
      <c r="O5534">
        <v>30</v>
      </c>
      <c r="P5534" t="s">
        <v>24</v>
      </c>
      <c r="Q5534" t="s">
        <v>24</v>
      </c>
      <c r="R5534" t="s">
        <v>24</v>
      </c>
      <c r="S5534">
        <v>31</v>
      </c>
      <c r="T5534">
        <v>1</v>
      </c>
    </row>
    <row r="5535" spans="1:20">
      <c r="A5535" t="s">
        <v>37500</v>
      </c>
      <c r="B5535" t="s">
        <v>28116</v>
      </c>
      <c r="C5535" t="s">
        <v>28117</v>
      </c>
      <c r="D5535" t="s">
        <v>28118</v>
      </c>
      <c r="E5535" t="str">
        <f>IF(OR(EXACT(LEFT(F5535,1),"'"),EXACT(LEFT(F5535,1),"["),EXACT(LEFT(F5535,1),"("),EXACT(UPPER(LEFT(F5535,1)),LEFT(F5535,1))=FALSE),"-",IF(LEFT(F5535,10)="Candidatus", MID(F5535, FIND(" ", F5535), FIND(" ", F5535, FIND(" ", F5535, 1)+1)-FIND(" ", F5535)), MID(F5535, 1, FIND(" ", F5535))))</f>
        <v xml:space="preserve">Staphylococcus </v>
      </c>
      <c r="F5535" t="s">
        <v>28115</v>
      </c>
      <c r="G5535" t="s">
        <v>16</v>
      </c>
      <c r="H5535" t="s">
        <v>45</v>
      </c>
      <c r="I5535" t="s">
        <v>1941</v>
      </c>
      <c r="J5535" t="s">
        <v>28116</v>
      </c>
      <c r="K5535" t="s">
        <v>28117</v>
      </c>
      <c r="L5535" t="s">
        <v>28118</v>
      </c>
      <c r="M5535" s="1" t="s">
        <v>28119</v>
      </c>
      <c r="N5535" s="1" t="s">
        <v>28120</v>
      </c>
      <c r="O5535">
        <v>36</v>
      </c>
      <c r="P5535" t="s">
        <v>24</v>
      </c>
      <c r="Q5535" t="s">
        <v>24</v>
      </c>
      <c r="R5535" t="s">
        <v>24</v>
      </c>
      <c r="S5535">
        <v>38</v>
      </c>
      <c r="T5535">
        <v>2</v>
      </c>
    </row>
    <row r="5536" spans="1:20">
      <c r="A5536" t="s">
        <v>37501</v>
      </c>
      <c r="B5536" t="s">
        <v>28121</v>
      </c>
      <c r="C5536" t="s">
        <v>28122</v>
      </c>
      <c r="D5536" t="s">
        <v>28123</v>
      </c>
      <c r="E5536" t="str">
        <f>IF(OR(EXACT(LEFT(F5536,1),"'"),EXACT(LEFT(F5536,1),"["),EXACT(LEFT(F5536,1),"("),EXACT(UPPER(LEFT(F5536,1)),LEFT(F5536,1))=FALSE),"-",IF(LEFT(F5536,10)="Candidatus", MID(F5536, FIND(" ", F5536), FIND(" ", F5536, FIND(" ", F5536, 1)+1)-FIND(" ", F5536)), MID(F5536, 1, FIND(" ", F5536))))</f>
        <v xml:space="preserve">Staphylococcus </v>
      </c>
      <c r="F5536" t="s">
        <v>28115</v>
      </c>
      <c r="G5536" t="s">
        <v>16</v>
      </c>
      <c r="H5536" t="s">
        <v>45</v>
      </c>
      <c r="I5536" t="s">
        <v>1941</v>
      </c>
      <c r="J5536" t="s">
        <v>28121</v>
      </c>
      <c r="K5536" t="s">
        <v>28122</v>
      </c>
      <c r="L5536" t="s">
        <v>28123</v>
      </c>
      <c r="M5536" s="1" t="s">
        <v>19935</v>
      </c>
      <c r="N5536" s="1" t="s">
        <v>28124</v>
      </c>
      <c r="O5536">
        <v>3</v>
      </c>
      <c r="P5536" t="s">
        <v>24</v>
      </c>
      <c r="Q5536" t="s">
        <v>24</v>
      </c>
      <c r="R5536" t="s">
        <v>24</v>
      </c>
      <c r="S5536">
        <v>3</v>
      </c>
      <c r="T5536" t="s">
        <v>24</v>
      </c>
    </row>
    <row r="5537" spans="1:20">
      <c r="A5537" t="s">
        <v>37502</v>
      </c>
      <c r="B5537" t="s">
        <v>28125</v>
      </c>
      <c r="C5537" t="s">
        <v>28126</v>
      </c>
      <c r="D5537" t="s">
        <v>28127</v>
      </c>
      <c r="E5537" t="str">
        <f>IF(OR(EXACT(LEFT(F5537,1),"'"),EXACT(LEFT(F5537,1),"["),EXACT(LEFT(F5537,1),"("),EXACT(UPPER(LEFT(F5537,1)),LEFT(F5537,1))=FALSE),"-",IF(LEFT(F5537,10)="Candidatus", MID(F5537, FIND(" ", F5537), FIND(" ", F5537, FIND(" ", F5537, 1)+1)-FIND(" ", F5537)), MID(F5537, 1, FIND(" ", F5537))))</f>
        <v xml:space="preserve">Staphylococcus </v>
      </c>
      <c r="F5537" t="s">
        <v>28115</v>
      </c>
      <c r="G5537" t="s">
        <v>16</v>
      </c>
      <c r="H5537" t="s">
        <v>45</v>
      </c>
      <c r="I5537" t="s">
        <v>1941</v>
      </c>
      <c r="J5537" t="s">
        <v>28125</v>
      </c>
      <c r="K5537" t="s">
        <v>28126</v>
      </c>
      <c r="L5537" t="s">
        <v>28127</v>
      </c>
      <c r="M5537" s="1" t="s">
        <v>27235</v>
      </c>
      <c r="N5537" s="1" t="s">
        <v>27236</v>
      </c>
      <c r="O5537">
        <v>3</v>
      </c>
      <c r="P5537" t="s">
        <v>24</v>
      </c>
      <c r="Q5537" t="s">
        <v>24</v>
      </c>
      <c r="R5537" t="s">
        <v>24</v>
      </c>
      <c r="S5537">
        <v>3</v>
      </c>
      <c r="T5537" t="s">
        <v>24</v>
      </c>
    </row>
    <row r="5538" spans="1:20">
      <c r="A5538" t="s">
        <v>37503</v>
      </c>
      <c r="B5538" t="s">
        <v>28129</v>
      </c>
      <c r="C5538" t="s">
        <v>28130</v>
      </c>
      <c r="D5538" t="s">
        <v>28131</v>
      </c>
      <c r="E5538" t="str">
        <f>IF(OR(EXACT(LEFT(F5538,1),"'"),EXACT(LEFT(F5538,1),"["),EXACT(LEFT(F5538,1),"("),EXACT(UPPER(LEFT(F5538,1)),LEFT(F5538,1))=FALSE),"-",IF(LEFT(F5538,10)="Candidatus", MID(F5538, FIND(" ", F5538), FIND(" ", F5538, FIND(" ", F5538, 1)+1)-FIND(" ", F5538)), MID(F5538, 1, FIND(" ", F5538))))</f>
        <v xml:space="preserve">Staphylococcus </v>
      </c>
      <c r="F5538" t="s">
        <v>28128</v>
      </c>
      <c r="G5538" t="s">
        <v>16</v>
      </c>
      <c r="H5538" t="s">
        <v>45</v>
      </c>
      <c r="I5538" t="s">
        <v>1941</v>
      </c>
      <c r="J5538" t="s">
        <v>28129</v>
      </c>
      <c r="K5538" t="s">
        <v>28130</v>
      </c>
      <c r="L5538" t="s">
        <v>28131</v>
      </c>
      <c r="M5538" s="1" t="s">
        <v>28132</v>
      </c>
      <c r="N5538" s="1" t="s">
        <v>28133</v>
      </c>
      <c r="O5538">
        <v>29</v>
      </c>
      <c r="P5538" t="s">
        <v>24</v>
      </c>
      <c r="Q5538" t="s">
        <v>24</v>
      </c>
      <c r="R5538" t="s">
        <v>24</v>
      </c>
      <c r="S5538">
        <v>32</v>
      </c>
      <c r="T5538">
        <v>3</v>
      </c>
    </row>
    <row r="5539" spans="1:20">
      <c r="A5539" t="s">
        <v>37504</v>
      </c>
      <c r="B5539" t="s">
        <v>28134</v>
      </c>
      <c r="C5539" t="s">
        <v>28135</v>
      </c>
      <c r="D5539" t="s">
        <v>28136</v>
      </c>
      <c r="E5539" t="str">
        <f>IF(OR(EXACT(LEFT(F5539,1),"'"),EXACT(LEFT(F5539,1),"["),EXACT(LEFT(F5539,1),"("),EXACT(UPPER(LEFT(F5539,1)),LEFT(F5539,1))=FALSE),"-",IF(LEFT(F5539,10)="Candidatus", MID(F5539, FIND(" ", F5539), FIND(" ", F5539, FIND(" ", F5539, 1)+1)-FIND(" ", F5539)), MID(F5539, 1, FIND(" ", F5539))))</f>
        <v xml:space="preserve">Staphylococcus </v>
      </c>
      <c r="F5539" t="s">
        <v>28128</v>
      </c>
      <c r="G5539" t="s">
        <v>16</v>
      </c>
      <c r="H5539" t="s">
        <v>45</v>
      </c>
      <c r="I5539" t="s">
        <v>1941</v>
      </c>
      <c r="J5539" t="s">
        <v>28134</v>
      </c>
      <c r="K5539" t="s">
        <v>28135</v>
      </c>
      <c r="L5539" t="s">
        <v>28136</v>
      </c>
      <c r="M5539" s="1" t="s">
        <v>27235</v>
      </c>
      <c r="N5539" s="1" t="s">
        <v>27236</v>
      </c>
      <c r="O5539">
        <v>3</v>
      </c>
      <c r="P5539" t="s">
        <v>24</v>
      </c>
      <c r="Q5539" t="s">
        <v>24</v>
      </c>
      <c r="R5539" t="s">
        <v>24</v>
      </c>
      <c r="S5539">
        <v>3</v>
      </c>
      <c r="T5539" t="s">
        <v>24</v>
      </c>
    </row>
    <row r="5540" spans="1:20">
      <c r="A5540" t="s">
        <v>37505</v>
      </c>
      <c r="B5540" t="s">
        <v>28138</v>
      </c>
      <c r="C5540" t="s">
        <v>28139</v>
      </c>
      <c r="D5540" t="s">
        <v>28140</v>
      </c>
      <c r="E5540" t="str">
        <f>IF(OR(EXACT(LEFT(F5540,1),"'"),EXACT(LEFT(F5540,1),"["),EXACT(LEFT(F5540,1),"("),EXACT(UPPER(LEFT(F5540,1)),LEFT(F5540,1))=FALSE),"-",IF(LEFT(F5540,10)="Candidatus", MID(F5540, FIND(" ", F5540), FIND(" ", F5540, FIND(" ", F5540, 1)+1)-FIND(" ", F5540)), MID(F5540, 1, FIND(" ", F5540))))</f>
        <v xml:space="preserve">Staphylococcus </v>
      </c>
      <c r="F5540" t="s">
        <v>28137</v>
      </c>
      <c r="G5540" t="s">
        <v>16</v>
      </c>
      <c r="H5540" t="s">
        <v>45</v>
      </c>
      <c r="I5540" t="s">
        <v>1941</v>
      </c>
      <c r="J5540" t="s">
        <v>28138</v>
      </c>
      <c r="K5540" t="s">
        <v>28139</v>
      </c>
      <c r="L5540" t="s">
        <v>28140</v>
      </c>
      <c r="M5540" s="1" t="s">
        <v>28141</v>
      </c>
      <c r="N5540" s="1" t="s">
        <v>28142</v>
      </c>
      <c r="O5540">
        <v>20</v>
      </c>
      <c r="P5540" t="s">
        <v>24</v>
      </c>
      <c r="Q5540" t="s">
        <v>24</v>
      </c>
      <c r="R5540" t="s">
        <v>24</v>
      </c>
      <c r="S5540">
        <v>20</v>
      </c>
      <c r="T5540" t="s">
        <v>24</v>
      </c>
    </row>
    <row r="5541" spans="1:20">
      <c r="A5541" t="s">
        <v>37506</v>
      </c>
      <c r="B5541" t="s">
        <v>28144</v>
      </c>
      <c r="C5541" t="s">
        <v>28145</v>
      </c>
      <c r="D5541" t="s">
        <v>28146</v>
      </c>
      <c r="E5541" t="str">
        <f>IF(OR(EXACT(LEFT(F5541,1),"'"),EXACT(LEFT(F5541,1),"["),EXACT(LEFT(F5541,1),"("),EXACT(UPPER(LEFT(F5541,1)),LEFT(F5541,1))=FALSE),"-",IF(LEFT(F5541,10)="Candidatus", MID(F5541, FIND(" ", F5541), FIND(" ", F5541, FIND(" ", F5541, 1)+1)-FIND(" ", F5541)), MID(F5541, 1, FIND(" ", F5541))))</f>
        <v xml:space="preserve">Staphylococcus </v>
      </c>
      <c r="F5541" t="s">
        <v>28143</v>
      </c>
      <c r="G5541" t="s">
        <v>16</v>
      </c>
      <c r="H5541" t="s">
        <v>45</v>
      </c>
      <c r="I5541" t="s">
        <v>1941</v>
      </c>
      <c r="J5541" t="s">
        <v>28144</v>
      </c>
      <c r="K5541" t="s">
        <v>28145</v>
      </c>
      <c r="L5541" t="s">
        <v>28146</v>
      </c>
      <c r="M5541" s="1" t="s">
        <v>27264</v>
      </c>
      <c r="N5541" s="1" t="s">
        <v>27265</v>
      </c>
      <c r="O5541">
        <v>2</v>
      </c>
      <c r="P5541" t="s">
        <v>24</v>
      </c>
      <c r="Q5541" t="s">
        <v>24</v>
      </c>
      <c r="R5541" t="s">
        <v>24</v>
      </c>
      <c r="S5541">
        <v>2</v>
      </c>
      <c r="T5541" t="s">
        <v>24</v>
      </c>
    </row>
    <row r="5542" spans="1:20">
      <c r="A5542" t="s">
        <v>37507</v>
      </c>
      <c r="B5542" t="s">
        <v>28147</v>
      </c>
      <c r="C5542" t="s">
        <v>28148</v>
      </c>
      <c r="D5542" t="s">
        <v>28149</v>
      </c>
      <c r="E5542" t="str">
        <f>IF(OR(EXACT(LEFT(F5542,1),"'"),EXACT(LEFT(F5542,1),"["),EXACT(LEFT(F5542,1),"("),EXACT(UPPER(LEFT(F5542,1)),LEFT(F5542,1))=FALSE),"-",IF(LEFT(F5542,10)="Candidatus", MID(F5542, FIND(" ", F5542), FIND(" ", F5542, FIND(" ", F5542, 1)+1)-FIND(" ", F5542)), MID(F5542, 1, FIND(" ", F5542))))</f>
        <v xml:space="preserve">Staphylococcus </v>
      </c>
      <c r="F5542" t="s">
        <v>28143</v>
      </c>
      <c r="G5542" t="s">
        <v>16</v>
      </c>
      <c r="H5542" t="s">
        <v>45</v>
      </c>
      <c r="I5542" t="s">
        <v>1941</v>
      </c>
      <c r="J5542" t="s">
        <v>28147</v>
      </c>
      <c r="K5542" t="s">
        <v>28148</v>
      </c>
      <c r="L5542" t="s">
        <v>28149</v>
      </c>
      <c r="M5542" s="1" t="s">
        <v>28150</v>
      </c>
      <c r="N5542" s="1" t="s">
        <v>28151</v>
      </c>
      <c r="O5542">
        <v>28</v>
      </c>
      <c r="P5542" t="s">
        <v>24</v>
      </c>
      <c r="Q5542" t="s">
        <v>24</v>
      </c>
      <c r="R5542" t="s">
        <v>24</v>
      </c>
      <c r="S5542">
        <v>29</v>
      </c>
      <c r="T5542">
        <v>1</v>
      </c>
    </row>
    <row r="5543" spans="1:20">
      <c r="A5543" t="s">
        <v>37508</v>
      </c>
      <c r="B5543" t="s">
        <v>28153</v>
      </c>
      <c r="C5543" t="s">
        <v>28154</v>
      </c>
      <c r="D5543" t="s">
        <v>28155</v>
      </c>
      <c r="E5543" t="str">
        <f>IF(OR(EXACT(LEFT(F5543,1),"'"),EXACT(LEFT(F5543,1),"["),EXACT(LEFT(F5543,1),"("),EXACT(UPPER(LEFT(F5543,1)),LEFT(F5543,1))=FALSE),"-",IF(LEFT(F5543,10)="Candidatus", MID(F5543, FIND(" ", F5543), FIND(" ", F5543, FIND(" ", F5543, 1)+1)-FIND(" ", F5543)), MID(F5543, 1, FIND(" ", F5543))))</f>
        <v xml:space="preserve">Staphylococcus </v>
      </c>
      <c r="F5543" t="s">
        <v>28152</v>
      </c>
      <c r="G5543" t="s">
        <v>16</v>
      </c>
      <c r="H5543" t="s">
        <v>45</v>
      </c>
      <c r="I5543" t="s">
        <v>1941</v>
      </c>
      <c r="J5543" t="s">
        <v>28153</v>
      </c>
      <c r="K5543" t="s">
        <v>28154</v>
      </c>
      <c r="L5543" t="s">
        <v>28155</v>
      </c>
      <c r="M5543" s="1" t="s">
        <v>27553</v>
      </c>
      <c r="N5543" s="1" t="s">
        <v>27554</v>
      </c>
      <c r="O5543">
        <v>31</v>
      </c>
      <c r="P5543" t="s">
        <v>24</v>
      </c>
      <c r="Q5543" t="s">
        <v>24</v>
      </c>
      <c r="R5543" t="s">
        <v>24</v>
      </c>
      <c r="S5543">
        <v>32</v>
      </c>
      <c r="T5543">
        <v>1</v>
      </c>
    </row>
    <row r="5544" spans="1:20">
      <c r="A5544" t="s">
        <v>37509</v>
      </c>
      <c r="B5544" t="s">
        <v>28156</v>
      </c>
      <c r="C5544" t="s">
        <v>28157</v>
      </c>
      <c r="D5544" t="s">
        <v>28158</v>
      </c>
      <c r="E5544" t="str">
        <f>IF(OR(EXACT(LEFT(F5544,1),"'"),EXACT(LEFT(F5544,1),"["),EXACT(LEFT(F5544,1),"("),EXACT(UPPER(LEFT(F5544,1)),LEFT(F5544,1))=FALSE),"-",IF(LEFT(F5544,10)="Candidatus", MID(F5544, FIND(" ", F5544), FIND(" ", F5544, FIND(" ", F5544, 1)+1)-FIND(" ", F5544)), MID(F5544, 1, FIND(" ", F5544))))</f>
        <v xml:space="preserve">Staphylococcus </v>
      </c>
      <c r="F5544" t="s">
        <v>28152</v>
      </c>
      <c r="G5544" t="s">
        <v>16</v>
      </c>
      <c r="H5544" t="s">
        <v>45</v>
      </c>
      <c r="I5544" t="s">
        <v>1941</v>
      </c>
      <c r="J5544" t="s">
        <v>28156</v>
      </c>
      <c r="K5544" t="s">
        <v>28157</v>
      </c>
      <c r="L5544" t="s">
        <v>28158</v>
      </c>
      <c r="M5544" s="1" t="s">
        <v>27235</v>
      </c>
      <c r="N5544" s="1" t="s">
        <v>27236</v>
      </c>
      <c r="O5544">
        <v>3</v>
      </c>
      <c r="P5544" t="s">
        <v>24</v>
      </c>
      <c r="Q5544" t="s">
        <v>24</v>
      </c>
      <c r="R5544" t="s">
        <v>24</v>
      </c>
      <c r="S5544">
        <v>3</v>
      </c>
      <c r="T5544" t="s">
        <v>24</v>
      </c>
    </row>
    <row r="5545" spans="1:20">
      <c r="A5545" t="s">
        <v>37510</v>
      </c>
      <c r="B5545" t="s">
        <v>28160</v>
      </c>
      <c r="C5545" t="s">
        <v>28161</v>
      </c>
      <c r="D5545" t="s">
        <v>28162</v>
      </c>
      <c r="E5545" t="str">
        <f>IF(OR(EXACT(LEFT(F5545,1),"'"),EXACT(LEFT(F5545,1),"["),EXACT(LEFT(F5545,1),"("),EXACT(UPPER(LEFT(F5545,1)),LEFT(F5545,1))=FALSE),"-",IF(LEFT(F5545,10)="Candidatus", MID(F5545, FIND(" ", F5545), FIND(" ", F5545, FIND(" ", F5545, 1)+1)-FIND(" ", F5545)), MID(F5545, 1, FIND(" ", F5545))))</f>
        <v xml:space="preserve">Staphylococcus </v>
      </c>
      <c r="F5545" t="s">
        <v>28159</v>
      </c>
      <c r="G5545" t="s">
        <v>16</v>
      </c>
      <c r="H5545" t="s">
        <v>45</v>
      </c>
      <c r="I5545" t="s">
        <v>1941</v>
      </c>
      <c r="J5545" t="s">
        <v>28160</v>
      </c>
      <c r="K5545" t="s">
        <v>28161</v>
      </c>
      <c r="L5545" t="s">
        <v>28162</v>
      </c>
      <c r="M5545" s="1" t="s">
        <v>28163</v>
      </c>
      <c r="N5545" s="1" t="s">
        <v>28164</v>
      </c>
      <c r="O5545">
        <v>63</v>
      </c>
      <c r="P5545" t="s">
        <v>24</v>
      </c>
      <c r="Q5545" t="s">
        <v>24</v>
      </c>
      <c r="R5545" t="s">
        <v>24</v>
      </c>
      <c r="S5545">
        <v>65</v>
      </c>
      <c r="T5545">
        <v>2</v>
      </c>
    </row>
    <row r="5546" spans="1:20">
      <c r="A5546" t="s">
        <v>37511</v>
      </c>
      <c r="B5546" t="s">
        <v>28166</v>
      </c>
      <c r="C5546" t="s">
        <v>28167</v>
      </c>
      <c r="D5546" t="s">
        <v>28168</v>
      </c>
      <c r="E5546" t="str">
        <f>IF(OR(EXACT(LEFT(F5546,1),"'"),EXACT(LEFT(F5546,1),"["),EXACT(LEFT(F5546,1),"("),EXACT(UPPER(LEFT(F5546,1)),LEFT(F5546,1))=FALSE),"-",IF(LEFT(F5546,10)="Candidatus", MID(F5546, FIND(" ", F5546), FIND(" ", F5546, FIND(" ", F5546, 1)+1)-FIND(" ", F5546)), MID(F5546, 1, FIND(" ", F5546))))</f>
        <v xml:space="preserve">Staphylococcus </v>
      </c>
      <c r="F5546" t="s">
        <v>28165</v>
      </c>
      <c r="G5546" t="s">
        <v>16</v>
      </c>
      <c r="H5546" t="s">
        <v>45</v>
      </c>
      <c r="I5546" t="s">
        <v>1941</v>
      </c>
      <c r="J5546" t="s">
        <v>28166</v>
      </c>
      <c r="K5546" t="s">
        <v>28167</v>
      </c>
      <c r="L5546" t="s">
        <v>28168</v>
      </c>
      <c r="M5546" s="1" t="s">
        <v>28169</v>
      </c>
      <c r="N5546" s="1" t="s">
        <v>28170</v>
      </c>
      <c r="O5546">
        <v>2</v>
      </c>
      <c r="P5546" t="s">
        <v>24</v>
      </c>
      <c r="Q5546" t="s">
        <v>24</v>
      </c>
      <c r="R5546" t="s">
        <v>24</v>
      </c>
      <c r="S5546">
        <v>2</v>
      </c>
      <c r="T5546" t="s">
        <v>24</v>
      </c>
    </row>
    <row r="5547" spans="1:20">
      <c r="A5547" t="s">
        <v>37512</v>
      </c>
      <c r="B5547" t="s">
        <v>28171</v>
      </c>
      <c r="C5547" t="s">
        <v>28172</v>
      </c>
      <c r="D5547" t="s">
        <v>28173</v>
      </c>
      <c r="E5547" t="str">
        <f>IF(OR(EXACT(LEFT(F5547,1),"'"),EXACT(LEFT(F5547,1),"["),EXACT(LEFT(F5547,1),"("),EXACT(UPPER(LEFT(F5547,1)),LEFT(F5547,1))=FALSE),"-",IF(LEFT(F5547,10)="Candidatus", MID(F5547, FIND(" ", F5547), FIND(" ", F5547, FIND(" ", F5547, 1)+1)-FIND(" ", F5547)), MID(F5547, 1, FIND(" ", F5547))))</f>
        <v xml:space="preserve">Staphylococcus </v>
      </c>
      <c r="F5547" t="s">
        <v>28165</v>
      </c>
      <c r="G5547" t="s">
        <v>16</v>
      </c>
      <c r="H5547" t="s">
        <v>45</v>
      </c>
      <c r="I5547" t="s">
        <v>1941</v>
      </c>
      <c r="J5547" t="s">
        <v>28171</v>
      </c>
      <c r="K5547" t="s">
        <v>28172</v>
      </c>
      <c r="L5547" t="s">
        <v>28173</v>
      </c>
      <c r="M5547" s="1" t="s">
        <v>28174</v>
      </c>
      <c r="N5547" s="1" t="s">
        <v>28175</v>
      </c>
      <c r="O5547">
        <v>2</v>
      </c>
      <c r="P5547" t="s">
        <v>24</v>
      </c>
      <c r="Q5547" t="s">
        <v>24</v>
      </c>
      <c r="R5547" t="s">
        <v>24</v>
      </c>
      <c r="S5547">
        <v>2</v>
      </c>
      <c r="T5547" t="s">
        <v>24</v>
      </c>
    </row>
    <row r="5548" spans="1:20">
      <c r="A5548" t="s">
        <v>37513</v>
      </c>
      <c r="B5548" t="s">
        <v>28176</v>
      </c>
      <c r="C5548" t="s">
        <v>28177</v>
      </c>
      <c r="D5548" t="s">
        <v>28178</v>
      </c>
      <c r="E5548" t="str">
        <f>IF(OR(EXACT(LEFT(F5548,1),"'"),EXACT(LEFT(F5548,1),"["),EXACT(LEFT(F5548,1),"("),EXACT(UPPER(LEFT(F5548,1)),LEFT(F5548,1))=FALSE),"-",IF(LEFT(F5548,10)="Candidatus", MID(F5548, FIND(" ", F5548), FIND(" ", F5548, FIND(" ", F5548, 1)+1)-FIND(" ", F5548)), MID(F5548, 1, FIND(" ", F5548))))</f>
        <v xml:space="preserve">Staphylococcus </v>
      </c>
      <c r="F5548" t="s">
        <v>28165</v>
      </c>
      <c r="G5548" t="s">
        <v>16</v>
      </c>
      <c r="H5548" t="s">
        <v>45</v>
      </c>
      <c r="I5548" t="s">
        <v>1941</v>
      </c>
      <c r="J5548" t="s">
        <v>28176</v>
      </c>
      <c r="K5548" t="s">
        <v>28177</v>
      </c>
      <c r="L5548" t="s">
        <v>28178</v>
      </c>
      <c r="M5548" s="1" t="s">
        <v>28179</v>
      </c>
      <c r="N5548" s="1" t="s">
        <v>28180</v>
      </c>
      <c r="O5548">
        <v>3</v>
      </c>
      <c r="P5548" t="s">
        <v>24</v>
      </c>
      <c r="Q5548" t="s">
        <v>24</v>
      </c>
      <c r="R5548" t="s">
        <v>24</v>
      </c>
      <c r="S5548">
        <v>3</v>
      </c>
      <c r="T5548" t="s">
        <v>24</v>
      </c>
    </row>
    <row r="5549" spans="1:20">
      <c r="A5549" t="s">
        <v>37514</v>
      </c>
      <c r="B5549" t="s">
        <v>28181</v>
      </c>
      <c r="C5549" t="s">
        <v>28182</v>
      </c>
      <c r="D5549" t="s">
        <v>28183</v>
      </c>
      <c r="E5549" t="str">
        <f>IF(OR(EXACT(LEFT(F5549,1),"'"),EXACT(LEFT(F5549,1),"["),EXACT(LEFT(F5549,1),"("),EXACT(UPPER(LEFT(F5549,1)),LEFT(F5549,1))=FALSE),"-",IF(LEFT(F5549,10)="Candidatus", MID(F5549, FIND(" ", F5549), FIND(" ", F5549, FIND(" ", F5549, 1)+1)-FIND(" ", F5549)), MID(F5549, 1, FIND(" ", F5549))))</f>
        <v xml:space="preserve">Staphylococcus </v>
      </c>
      <c r="F5549" t="s">
        <v>28165</v>
      </c>
      <c r="G5549" t="s">
        <v>16</v>
      </c>
      <c r="H5549" t="s">
        <v>45</v>
      </c>
      <c r="I5549" t="s">
        <v>1941</v>
      </c>
      <c r="J5549" t="s">
        <v>28181</v>
      </c>
      <c r="K5549" t="s">
        <v>28182</v>
      </c>
      <c r="L5549" t="s">
        <v>28183</v>
      </c>
      <c r="M5549" s="1" t="s">
        <v>28184</v>
      </c>
      <c r="N5549" s="1" t="s">
        <v>28185</v>
      </c>
      <c r="O5549">
        <v>2</v>
      </c>
      <c r="P5549" t="s">
        <v>24</v>
      </c>
      <c r="Q5549" t="s">
        <v>24</v>
      </c>
      <c r="R5549" t="s">
        <v>24</v>
      </c>
      <c r="S5549">
        <v>2</v>
      </c>
      <c r="T5549" t="s">
        <v>24</v>
      </c>
    </row>
    <row r="5550" spans="1:20">
      <c r="A5550" t="s">
        <v>37515</v>
      </c>
      <c r="B5550" t="s">
        <v>66</v>
      </c>
      <c r="C5550" t="s">
        <v>28187</v>
      </c>
      <c r="D5550" t="s">
        <v>28188</v>
      </c>
      <c r="E5550" t="str">
        <f>IF(OR(EXACT(LEFT(F5550,1),"'"),EXACT(LEFT(F5550,1),"["),EXACT(LEFT(F5550,1),"("),EXACT(UPPER(LEFT(F5550,1)),LEFT(F5550,1))=FALSE),"-",IF(LEFT(F5550,10)="Candidatus", MID(F5550, FIND(" ", F5550), FIND(" ", F5550, FIND(" ", F5550, 1)+1)-FIND(" ", F5550)), MID(F5550, 1, FIND(" ", F5550))))</f>
        <v xml:space="preserve">Staphylococcus </v>
      </c>
      <c r="F5550" t="s">
        <v>28186</v>
      </c>
      <c r="G5550" t="s">
        <v>16</v>
      </c>
      <c r="H5550" t="s">
        <v>45</v>
      </c>
      <c r="I5550" t="s">
        <v>1941</v>
      </c>
      <c r="J5550" t="s">
        <v>66</v>
      </c>
      <c r="K5550" t="s">
        <v>28187</v>
      </c>
      <c r="L5550" t="s">
        <v>28188</v>
      </c>
      <c r="M5550" s="1" t="s">
        <v>28189</v>
      </c>
      <c r="N5550" s="1" t="s">
        <v>28190</v>
      </c>
      <c r="O5550">
        <v>41</v>
      </c>
      <c r="P5550" t="s">
        <v>24</v>
      </c>
      <c r="Q5550" t="s">
        <v>24</v>
      </c>
      <c r="R5550" t="s">
        <v>24</v>
      </c>
      <c r="S5550">
        <v>47</v>
      </c>
      <c r="T5550">
        <v>6</v>
      </c>
    </row>
    <row r="5551" spans="1:20">
      <c r="A5551" t="s">
        <v>37516</v>
      </c>
      <c r="B5551" t="s">
        <v>28192</v>
      </c>
      <c r="C5551" t="s">
        <v>28193</v>
      </c>
      <c r="D5551" t="s">
        <v>28194</v>
      </c>
      <c r="E5551" t="str">
        <f>IF(OR(EXACT(LEFT(F5551,1),"'"),EXACT(LEFT(F5551,1),"["),EXACT(LEFT(F5551,1),"("),EXACT(UPPER(LEFT(F5551,1)),LEFT(F5551,1))=FALSE),"-",IF(LEFT(F5551,10)="Candidatus", MID(F5551, FIND(" ", F5551), FIND(" ", F5551, FIND(" ", F5551, 1)+1)-FIND(" ", F5551)), MID(F5551, 1, FIND(" ", F5551))))</f>
        <v xml:space="preserve">Staphylococcus </v>
      </c>
      <c r="F5551" t="s">
        <v>28191</v>
      </c>
      <c r="G5551" t="s">
        <v>16</v>
      </c>
      <c r="H5551" t="s">
        <v>45</v>
      </c>
      <c r="I5551" t="s">
        <v>1941</v>
      </c>
      <c r="J5551" t="s">
        <v>28192</v>
      </c>
      <c r="K5551" t="s">
        <v>28193</v>
      </c>
      <c r="L5551" t="s">
        <v>28194</v>
      </c>
      <c r="M5551" s="1" t="s">
        <v>28195</v>
      </c>
      <c r="N5551" s="1" t="s">
        <v>28196</v>
      </c>
      <c r="O5551">
        <v>3</v>
      </c>
      <c r="P5551" t="s">
        <v>24</v>
      </c>
      <c r="Q5551" t="s">
        <v>24</v>
      </c>
      <c r="R5551" t="s">
        <v>24</v>
      </c>
      <c r="S5551">
        <v>3</v>
      </c>
      <c r="T5551" t="s">
        <v>24</v>
      </c>
    </row>
    <row r="5552" spans="1:20">
      <c r="A5552" t="s">
        <v>37517</v>
      </c>
      <c r="B5552" t="s">
        <v>28198</v>
      </c>
      <c r="C5552" t="s">
        <v>28199</v>
      </c>
      <c r="D5552" t="s">
        <v>28200</v>
      </c>
      <c r="E5552" t="str">
        <f>IF(OR(EXACT(LEFT(F5552,1),"'"),EXACT(LEFT(F5552,1),"["),EXACT(LEFT(F5552,1),"("),EXACT(UPPER(LEFT(F5552,1)),LEFT(F5552,1))=FALSE),"-",IF(LEFT(F5552,10)="Candidatus", MID(F5552, FIND(" ", F5552), FIND(" ", F5552, FIND(" ", F5552, 1)+1)-FIND(" ", F5552)), MID(F5552, 1, FIND(" ", F5552))))</f>
        <v xml:space="preserve">Staphylococcus </v>
      </c>
      <c r="F5552" t="s">
        <v>28197</v>
      </c>
      <c r="G5552" t="s">
        <v>16</v>
      </c>
      <c r="H5552" t="s">
        <v>45</v>
      </c>
      <c r="I5552" t="s">
        <v>1941</v>
      </c>
      <c r="J5552" t="s">
        <v>28198</v>
      </c>
      <c r="K5552" t="s">
        <v>28199</v>
      </c>
      <c r="L5552" t="s">
        <v>28200</v>
      </c>
      <c r="M5552" s="1" t="s">
        <v>28201</v>
      </c>
      <c r="N5552" s="1" t="s">
        <v>28202</v>
      </c>
      <c r="O5552">
        <v>3</v>
      </c>
      <c r="P5552" t="s">
        <v>24</v>
      </c>
      <c r="Q5552" t="s">
        <v>24</v>
      </c>
      <c r="R5552" t="s">
        <v>24</v>
      </c>
      <c r="S5552">
        <v>3</v>
      </c>
      <c r="T5552" t="s">
        <v>24</v>
      </c>
    </row>
    <row r="5553" spans="1:20">
      <c r="A5553" t="s">
        <v>37518</v>
      </c>
      <c r="B5553" t="s">
        <v>28204</v>
      </c>
      <c r="C5553" t="s">
        <v>28205</v>
      </c>
      <c r="D5553" t="s">
        <v>28206</v>
      </c>
      <c r="E5553" t="str">
        <f>IF(OR(EXACT(LEFT(F5553,1),"'"),EXACT(LEFT(F5553,1),"["),EXACT(LEFT(F5553,1),"("),EXACT(UPPER(LEFT(F5553,1)),LEFT(F5553,1))=FALSE),"-",IF(LEFT(F5553,10)="Candidatus", MID(F5553, FIND(" ", F5553), FIND(" ", F5553, FIND(" ", F5553, 1)+1)-FIND(" ", F5553)), MID(F5553, 1, FIND(" ", F5553))))</f>
        <v xml:space="preserve">Staphylococcus </v>
      </c>
      <c r="F5553" t="s">
        <v>28203</v>
      </c>
      <c r="G5553" t="s">
        <v>16</v>
      </c>
      <c r="H5553" t="s">
        <v>45</v>
      </c>
      <c r="I5553" t="s">
        <v>1941</v>
      </c>
      <c r="J5553" t="s">
        <v>28204</v>
      </c>
      <c r="K5553" t="s">
        <v>28205</v>
      </c>
      <c r="L5553" t="s">
        <v>28206</v>
      </c>
      <c r="M5553" s="1" t="s">
        <v>28207</v>
      </c>
      <c r="N5553" s="1" t="s">
        <v>28208</v>
      </c>
      <c r="O5553">
        <v>2</v>
      </c>
      <c r="P5553" t="s">
        <v>24</v>
      </c>
      <c r="Q5553" t="s">
        <v>24</v>
      </c>
      <c r="R5553" t="s">
        <v>24</v>
      </c>
      <c r="S5553">
        <v>2</v>
      </c>
      <c r="T5553" t="s">
        <v>24</v>
      </c>
    </row>
    <row r="5554" spans="1:20">
      <c r="A5554" t="s">
        <v>37519</v>
      </c>
      <c r="B5554" t="s">
        <v>28210</v>
      </c>
      <c r="C5554" t="s">
        <v>28211</v>
      </c>
      <c r="D5554" t="s">
        <v>28212</v>
      </c>
      <c r="E5554" t="str">
        <f>IF(OR(EXACT(LEFT(F5554,1),"'"),EXACT(LEFT(F5554,1),"["),EXACT(LEFT(F5554,1),"("),EXACT(UPPER(LEFT(F5554,1)),LEFT(F5554,1))=FALSE),"-",IF(LEFT(F5554,10)="Candidatus", MID(F5554, FIND(" ", F5554), FIND(" ", F5554, FIND(" ", F5554, 1)+1)-FIND(" ", F5554)), MID(F5554, 1, FIND(" ", F5554))))</f>
        <v xml:space="preserve">Staphylococcus </v>
      </c>
      <c r="F5554" t="s">
        <v>28209</v>
      </c>
      <c r="G5554" t="s">
        <v>16</v>
      </c>
      <c r="H5554" t="s">
        <v>45</v>
      </c>
      <c r="I5554" t="s">
        <v>1941</v>
      </c>
      <c r="J5554" t="s">
        <v>28210</v>
      </c>
      <c r="K5554" t="s">
        <v>28211</v>
      </c>
      <c r="L5554" t="s">
        <v>28212</v>
      </c>
      <c r="M5554" s="1" t="s">
        <v>28213</v>
      </c>
      <c r="N5554" s="1" t="s">
        <v>28214</v>
      </c>
      <c r="O5554">
        <v>9</v>
      </c>
      <c r="P5554" t="s">
        <v>24</v>
      </c>
      <c r="Q5554" t="s">
        <v>24</v>
      </c>
      <c r="R5554" t="s">
        <v>24</v>
      </c>
      <c r="S5554">
        <v>9</v>
      </c>
      <c r="T5554" t="s">
        <v>24</v>
      </c>
    </row>
    <row r="5555" spans="1:20">
      <c r="A5555" t="s">
        <v>37520</v>
      </c>
      <c r="B5555" t="s">
        <v>28215</v>
      </c>
      <c r="C5555" t="s">
        <v>28216</v>
      </c>
      <c r="D5555" t="s">
        <v>28217</v>
      </c>
      <c r="E5555" t="str">
        <f>IF(OR(EXACT(LEFT(F5555,1),"'"),EXACT(LEFT(F5555,1),"["),EXACT(LEFT(F5555,1),"("),EXACT(UPPER(LEFT(F5555,1)),LEFT(F5555,1))=FALSE),"-",IF(LEFT(F5555,10)="Candidatus", MID(F5555, FIND(" ", F5555), FIND(" ", F5555, FIND(" ", F5555, 1)+1)-FIND(" ", F5555)), MID(F5555, 1, FIND(" ", F5555))))</f>
        <v xml:space="preserve">Staphylococcus </v>
      </c>
      <c r="F5555" t="s">
        <v>28203</v>
      </c>
      <c r="G5555" t="s">
        <v>16</v>
      </c>
      <c r="H5555" t="s">
        <v>45</v>
      </c>
      <c r="I5555" t="s">
        <v>1941</v>
      </c>
      <c r="J5555" t="s">
        <v>28215</v>
      </c>
      <c r="K5555" t="s">
        <v>28216</v>
      </c>
      <c r="L5555" t="s">
        <v>28217</v>
      </c>
      <c r="M5555" s="1" t="s">
        <v>28218</v>
      </c>
      <c r="N5555" s="1" t="s">
        <v>28219</v>
      </c>
      <c r="O5555">
        <v>21</v>
      </c>
      <c r="P5555" t="s">
        <v>24</v>
      </c>
      <c r="Q5555" t="s">
        <v>24</v>
      </c>
      <c r="R5555" t="s">
        <v>24</v>
      </c>
      <c r="S5555">
        <v>31</v>
      </c>
      <c r="T5555">
        <v>10</v>
      </c>
    </row>
    <row r="5556" spans="1:20">
      <c r="A5556" t="s">
        <v>37521</v>
      </c>
      <c r="B5556" t="s">
        <v>28221</v>
      </c>
      <c r="C5556" t="s">
        <v>28222</v>
      </c>
      <c r="D5556" t="s">
        <v>28223</v>
      </c>
      <c r="E5556" t="str">
        <f>IF(OR(EXACT(LEFT(F5556,1),"'"),EXACT(LEFT(F5556,1),"["),EXACT(LEFT(F5556,1),"("),EXACT(UPPER(LEFT(F5556,1)),LEFT(F5556,1))=FALSE),"-",IF(LEFT(F5556,10)="Candidatus", MID(F5556, FIND(" ", F5556), FIND(" ", F5556, FIND(" ", F5556, 1)+1)-FIND(" ", F5556)), MID(F5556, 1, FIND(" ", F5556))))</f>
        <v xml:space="preserve">Staphylococcus </v>
      </c>
      <c r="F5556" t="s">
        <v>28220</v>
      </c>
      <c r="G5556" t="s">
        <v>16</v>
      </c>
      <c r="H5556" t="s">
        <v>45</v>
      </c>
      <c r="I5556" t="s">
        <v>1941</v>
      </c>
      <c r="J5556" t="s">
        <v>28221</v>
      </c>
      <c r="K5556" t="s">
        <v>28222</v>
      </c>
      <c r="L5556" t="s">
        <v>28223</v>
      </c>
      <c r="M5556" s="1" t="s">
        <v>28224</v>
      </c>
      <c r="N5556" s="1" t="s">
        <v>28225</v>
      </c>
      <c r="O5556">
        <v>9</v>
      </c>
      <c r="P5556" t="s">
        <v>24</v>
      </c>
      <c r="Q5556" t="s">
        <v>24</v>
      </c>
      <c r="R5556" t="s">
        <v>24</v>
      </c>
      <c r="S5556">
        <v>9</v>
      </c>
      <c r="T5556" t="s">
        <v>24</v>
      </c>
    </row>
    <row r="5557" spans="1:20">
      <c r="A5557" t="s">
        <v>37522</v>
      </c>
      <c r="B5557" t="s">
        <v>28226</v>
      </c>
      <c r="C5557" t="s">
        <v>28227</v>
      </c>
      <c r="D5557" t="s">
        <v>28228</v>
      </c>
      <c r="E5557" t="str">
        <f>IF(OR(EXACT(LEFT(F5557,1),"'"),EXACT(LEFT(F5557,1),"["),EXACT(LEFT(F5557,1),"("),EXACT(UPPER(LEFT(F5557,1)),LEFT(F5557,1))=FALSE),"-",IF(LEFT(F5557,10)="Candidatus", MID(F5557, FIND(" ", F5557), FIND(" ", F5557, FIND(" ", F5557, 1)+1)-FIND(" ", F5557)), MID(F5557, 1, FIND(" ", F5557))))</f>
        <v xml:space="preserve">Staphylococcus </v>
      </c>
      <c r="F5557" t="s">
        <v>28203</v>
      </c>
      <c r="G5557" t="s">
        <v>16</v>
      </c>
      <c r="H5557" t="s">
        <v>45</v>
      </c>
      <c r="I5557" t="s">
        <v>1941</v>
      </c>
      <c r="J5557" t="s">
        <v>28226</v>
      </c>
      <c r="K5557" t="s">
        <v>28227</v>
      </c>
      <c r="L5557" t="s">
        <v>28228</v>
      </c>
      <c r="M5557" s="1" t="s">
        <v>28229</v>
      </c>
      <c r="N5557" s="1" t="s">
        <v>28230</v>
      </c>
      <c r="O5557">
        <v>2</v>
      </c>
      <c r="P5557" t="s">
        <v>24</v>
      </c>
      <c r="Q5557" t="s">
        <v>24</v>
      </c>
      <c r="R5557" t="s">
        <v>24</v>
      </c>
      <c r="S5557">
        <v>2</v>
      </c>
      <c r="T5557" t="s">
        <v>24</v>
      </c>
    </row>
    <row r="5558" spans="1:20">
      <c r="A5558" t="s">
        <v>37523</v>
      </c>
      <c r="B5558" t="s">
        <v>28232</v>
      </c>
      <c r="C5558" t="s">
        <v>28233</v>
      </c>
      <c r="D5558" t="s">
        <v>28234</v>
      </c>
      <c r="E5558" t="str">
        <f>IF(OR(EXACT(LEFT(F5558,1),"'"),EXACT(LEFT(F5558,1),"["),EXACT(LEFT(F5558,1),"("),EXACT(UPPER(LEFT(F5558,1)),LEFT(F5558,1))=FALSE),"-",IF(LEFT(F5558,10)="Candidatus", MID(F5558, FIND(" ", F5558), FIND(" ", F5558, FIND(" ", F5558, 1)+1)-FIND(" ", F5558)), MID(F5558, 1, FIND(" ", F5558))))</f>
        <v xml:space="preserve">Staphylococcus </v>
      </c>
      <c r="F5558" t="s">
        <v>28231</v>
      </c>
      <c r="G5558" t="s">
        <v>16</v>
      </c>
      <c r="H5558" t="s">
        <v>45</v>
      </c>
      <c r="I5558" t="s">
        <v>1941</v>
      </c>
      <c r="J5558" t="s">
        <v>28232</v>
      </c>
      <c r="K5558" t="s">
        <v>28233</v>
      </c>
      <c r="L5558" t="s">
        <v>28234</v>
      </c>
      <c r="M5558" s="1" t="s">
        <v>28235</v>
      </c>
      <c r="N5558" s="1" t="s">
        <v>28236</v>
      </c>
      <c r="O5558">
        <v>11</v>
      </c>
      <c r="P5558" t="s">
        <v>24</v>
      </c>
      <c r="Q5558" t="s">
        <v>24</v>
      </c>
      <c r="R5558" t="s">
        <v>24</v>
      </c>
      <c r="S5558">
        <v>11</v>
      </c>
      <c r="T5558" t="s">
        <v>24</v>
      </c>
    </row>
    <row r="5559" spans="1:20">
      <c r="A5559" t="s">
        <v>37524</v>
      </c>
      <c r="B5559" t="s">
        <v>28238</v>
      </c>
      <c r="C5559" t="s">
        <v>28239</v>
      </c>
      <c r="D5559" t="s">
        <v>28240</v>
      </c>
      <c r="E5559" t="str">
        <f>IF(OR(EXACT(LEFT(F5559,1),"'"),EXACT(LEFT(F5559,1),"["),EXACT(LEFT(F5559,1),"("),EXACT(UPPER(LEFT(F5559,1)),LEFT(F5559,1))=FALSE),"-",IF(LEFT(F5559,10)="Candidatus", MID(F5559, FIND(" ", F5559), FIND(" ", F5559, FIND(" ", F5559, 1)+1)-FIND(" ", F5559)), MID(F5559, 1, FIND(" ", F5559))))</f>
        <v xml:space="preserve">Staphylococcus </v>
      </c>
      <c r="F5559" t="s">
        <v>28237</v>
      </c>
      <c r="G5559" t="s">
        <v>16</v>
      </c>
      <c r="H5559" t="s">
        <v>45</v>
      </c>
      <c r="I5559" t="s">
        <v>1941</v>
      </c>
      <c r="J5559" t="s">
        <v>28238</v>
      </c>
      <c r="K5559" t="s">
        <v>28239</v>
      </c>
      <c r="L5559" t="s">
        <v>28240</v>
      </c>
      <c r="M5559" s="1" t="s">
        <v>19935</v>
      </c>
      <c r="N5559" s="1" t="s">
        <v>28241</v>
      </c>
      <c r="O5559">
        <v>3</v>
      </c>
      <c r="P5559" t="s">
        <v>24</v>
      </c>
      <c r="Q5559" t="s">
        <v>24</v>
      </c>
      <c r="R5559" t="s">
        <v>24</v>
      </c>
      <c r="S5559">
        <v>3</v>
      </c>
      <c r="T5559" t="s">
        <v>24</v>
      </c>
    </row>
    <row r="5560" spans="1:20">
      <c r="A5560" t="s">
        <v>37525</v>
      </c>
      <c r="B5560" t="s">
        <v>28242</v>
      </c>
      <c r="C5560" t="s">
        <v>28243</v>
      </c>
      <c r="D5560" t="s">
        <v>28244</v>
      </c>
      <c r="E5560" t="str">
        <f>IF(OR(EXACT(LEFT(F5560,1),"'"),EXACT(LEFT(F5560,1),"["),EXACT(LEFT(F5560,1),"("),EXACT(UPPER(LEFT(F5560,1)),LEFT(F5560,1))=FALSE),"-",IF(LEFT(F5560,10)="Candidatus", MID(F5560, FIND(" ", F5560), FIND(" ", F5560, FIND(" ", F5560, 1)+1)-FIND(" ", F5560)), MID(F5560, 1, FIND(" ", F5560))))</f>
        <v xml:space="preserve">Staphylococcus </v>
      </c>
      <c r="F5560" t="s">
        <v>28237</v>
      </c>
      <c r="G5560" t="s">
        <v>16</v>
      </c>
      <c r="H5560" t="s">
        <v>45</v>
      </c>
      <c r="I5560" t="s">
        <v>1941</v>
      </c>
      <c r="J5560" t="s">
        <v>28242</v>
      </c>
      <c r="K5560" t="s">
        <v>28243</v>
      </c>
      <c r="L5560" t="s">
        <v>28244</v>
      </c>
      <c r="M5560" s="1" t="s">
        <v>28245</v>
      </c>
      <c r="N5560" s="1" t="s">
        <v>28246</v>
      </c>
      <c r="O5560">
        <v>11</v>
      </c>
      <c r="P5560" t="s">
        <v>24</v>
      </c>
      <c r="Q5560" t="s">
        <v>24</v>
      </c>
      <c r="R5560" t="s">
        <v>24</v>
      </c>
      <c r="S5560">
        <v>11</v>
      </c>
      <c r="T5560" t="s">
        <v>24</v>
      </c>
    </row>
    <row r="5561" spans="1:20">
      <c r="A5561" t="s">
        <v>37526</v>
      </c>
      <c r="B5561" t="s">
        <v>28247</v>
      </c>
      <c r="C5561" t="s">
        <v>28248</v>
      </c>
      <c r="D5561" t="s">
        <v>28249</v>
      </c>
      <c r="E5561" t="str">
        <f>IF(OR(EXACT(LEFT(F5561,1),"'"),EXACT(LEFT(F5561,1),"["),EXACT(LEFT(F5561,1),"("),EXACT(UPPER(LEFT(F5561,1)),LEFT(F5561,1))=FALSE),"-",IF(LEFT(F5561,10)="Candidatus", MID(F5561, FIND(" ", F5561), FIND(" ", F5561, FIND(" ", F5561, 1)+1)-FIND(" ", F5561)), MID(F5561, 1, FIND(" ", F5561))))</f>
        <v xml:space="preserve">Staphylococcus </v>
      </c>
      <c r="F5561" t="s">
        <v>28237</v>
      </c>
      <c r="G5561" t="s">
        <v>16</v>
      </c>
      <c r="H5561" t="s">
        <v>45</v>
      </c>
      <c r="I5561" t="s">
        <v>1941</v>
      </c>
      <c r="J5561" t="s">
        <v>28247</v>
      </c>
      <c r="K5561" t="s">
        <v>28248</v>
      </c>
      <c r="L5561" t="s">
        <v>28249</v>
      </c>
      <c r="M5561" s="1" t="s">
        <v>28250</v>
      </c>
      <c r="N5561" s="1" t="s">
        <v>28251</v>
      </c>
      <c r="O5561">
        <v>8</v>
      </c>
      <c r="P5561" t="s">
        <v>24</v>
      </c>
      <c r="Q5561" t="s">
        <v>24</v>
      </c>
      <c r="R5561" t="s">
        <v>24</v>
      </c>
      <c r="S5561">
        <v>8</v>
      </c>
      <c r="T5561" t="s">
        <v>24</v>
      </c>
    </row>
    <row r="5562" spans="1:20">
      <c r="A5562" t="s">
        <v>37527</v>
      </c>
      <c r="B5562" t="s">
        <v>28252</v>
      </c>
      <c r="C5562" t="s">
        <v>28253</v>
      </c>
      <c r="D5562" t="s">
        <v>28254</v>
      </c>
      <c r="E5562" t="str">
        <f>IF(OR(EXACT(LEFT(F5562,1),"'"),EXACT(LEFT(F5562,1),"["),EXACT(LEFT(F5562,1),"("),EXACT(UPPER(LEFT(F5562,1)),LEFT(F5562,1))=FALSE),"-",IF(LEFT(F5562,10)="Candidatus", MID(F5562, FIND(" ", F5562), FIND(" ", F5562, FIND(" ", F5562, 1)+1)-FIND(" ", F5562)), MID(F5562, 1, FIND(" ", F5562))))</f>
        <v xml:space="preserve">Staphylococcus </v>
      </c>
      <c r="F5562" t="s">
        <v>28237</v>
      </c>
      <c r="G5562" t="s">
        <v>16</v>
      </c>
      <c r="H5562" t="s">
        <v>45</v>
      </c>
      <c r="I5562" t="s">
        <v>1941</v>
      </c>
      <c r="J5562" t="s">
        <v>28252</v>
      </c>
      <c r="K5562" t="s">
        <v>28253</v>
      </c>
      <c r="L5562" t="s">
        <v>28254</v>
      </c>
      <c r="M5562" s="1" t="s">
        <v>28255</v>
      </c>
      <c r="N5562" s="1" t="s">
        <v>28256</v>
      </c>
      <c r="O5562">
        <v>6</v>
      </c>
      <c r="P5562" t="s">
        <v>24</v>
      </c>
      <c r="Q5562" t="s">
        <v>24</v>
      </c>
      <c r="R5562" t="s">
        <v>24</v>
      </c>
      <c r="S5562">
        <v>6</v>
      </c>
      <c r="T5562" t="s">
        <v>24</v>
      </c>
    </row>
    <row r="5563" spans="1:20">
      <c r="A5563" t="s">
        <v>37528</v>
      </c>
      <c r="B5563" t="s">
        <v>28257</v>
      </c>
      <c r="C5563" t="s">
        <v>28258</v>
      </c>
      <c r="D5563" t="s">
        <v>28259</v>
      </c>
      <c r="E5563" t="str">
        <f>IF(OR(EXACT(LEFT(F5563,1),"'"),EXACT(LEFT(F5563,1),"["),EXACT(LEFT(F5563,1),"("),EXACT(UPPER(LEFT(F5563,1)),LEFT(F5563,1))=FALSE),"-",IF(LEFT(F5563,10)="Candidatus", MID(F5563, FIND(" ", F5563), FIND(" ", F5563, FIND(" ", F5563, 1)+1)-FIND(" ", F5563)), MID(F5563, 1, FIND(" ", F5563))))</f>
        <v xml:space="preserve">Staphylococcus </v>
      </c>
      <c r="F5563" t="s">
        <v>28237</v>
      </c>
      <c r="G5563" t="s">
        <v>16</v>
      </c>
      <c r="H5563" t="s">
        <v>45</v>
      </c>
      <c r="I5563" t="s">
        <v>1941</v>
      </c>
      <c r="J5563" t="s">
        <v>28257</v>
      </c>
      <c r="K5563" t="s">
        <v>28258</v>
      </c>
      <c r="L5563" t="s">
        <v>28259</v>
      </c>
      <c r="M5563" s="1" t="s">
        <v>28260</v>
      </c>
      <c r="N5563" s="1" t="s">
        <v>28261</v>
      </c>
      <c r="O5563">
        <v>22</v>
      </c>
      <c r="P5563" t="s">
        <v>24</v>
      </c>
      <c r="Q5563" t="s">
        <v>24</v>
      </c>
      <c r="R5563" t="s">
        <v>24</v>
      </c>
      <c r="S5563">
        <v>22</v>
      </c>
      <c r="T5563" t="s">
        <v>24</v>
      </c>
    </row>
    <row r="5564" spans="1:20">
      <c r="A5564" t="s">
        <v>37529</v>
      </c>
      <c r="B5564" t="s">
        <v>28262</v>
      </c>
      <c r="C5564" t="s">
        <v>28263</v>
      </c>
      <c r="D5564" t="s">
        <v>28264</v>
      </c>
      <c r="E5564" t="str">
        <f>IF(OR(EXACT(LEFT(F5564,1),"'"),EXACT(LEFT(F5564,1),"["),EXACT(LEFT(F5564,1),"("),EXACT(UPPER(LEFT(F5564,1)),LEFT(F5564,1))=FALSE),"-",IF(LEFT(F5564,10)="Candidatus", MID(F5564, FIND(" ", F5564), FIND(" ", F5564, FIND(" ", F5564, 1)+1)-FIND(" ", F5564)), MID(F5564, 1, FIND(" ", F5564))))</f>
        <v xml:space="preserve">Staphylococcus </v>
      </c>
      <c r="F5564" t="s">
        <v>28237</v>
      </c>
      <c r="G5564" t="s">
        <v>16</v>
      </c>
      <c r="H5564" t="s">
        <v>45</v>
      </c>
      <c r="I5564" t="s">
        <v>1941</v>
      </c>
      <c r="J5564" t="s">
        <v>28262</v>
      </c>
      <c r="K5564" t="s">
        <v>28263</v>
      </c>
      <c r="L5564" t="s">
        <v>28264</v>
      </c>
      <c r="M5564" s="1" t="s">
        <v>28265</v>
      </c>
      <c r="N5564" s="1" t="s">
        <v>28266</v>
      </c>
      <c r="O5564">
        <v>16</v>
      </c>
      <c r="P5564" t="s">
        <v>24</v>
      </c>
      <c r="Q5564" t="s">
        <v>24</v>
      </c>
      <c r="R5564" t="s">
        <v>24</v>
      </c>
      <c r="S5564">
        <v>16</v>
      </c>
      <c r="T5564" t="s">
        <v>24</v>
      </c>
    </row>
    <row r="5565" spans="1:20">
      <c r="A5565" t="s">
        <v>37530</v>
      </c>
      <c r="B5565" t="s">
        <v>671</v>
      </c>
      <c r="C5565" t="s">
        <v>28268</v>
      </c>
      <c r="D5565" t="s">
        <v>28269</v>
      </c>
      <c r="E5565" t="str">
        <f>IF(OR(EXACT(LEFT(F5565,1),"'"),EXACT(LEFT(F5565,1),"["),EXACT(LEFT(F5565,1),"("),EXACT(UPPER(LEFT(F5565,1)),LEFT(F5565,1))=FALSE),"-",IF(LEFT(F5565,10)="Candidatus", MID(F5565, FIND(" ", F5565), FIND(" ", F5565, FIND(" ", F5565, 1)+1)-FIND(" ", F5565)), MID(F5565, 1, FIND(" ", F5565))))</f>
        <v xml:space="preserve">Staphylococcus </v>
      </c>
      <c r="F5565" t="s">
        <v>28267</v>
      </c>
      <c r="G5565" t="s">
        <v>16</v>
      </c>
      <c r="H5565" t="s">
        <v>45</v>
      </c>
      <c r="I5565" t="s">
        <v>1941</v>
      </c>
      <c r="J5565" t="s">
        <v>671</v>
      </c>
      <c r="K5565" t="s">
        <v>28268</v>
      </c>
      <c r="L5565" t="s">
        <v>28269</v>
      </c>
      <c r="M5565" s="1" t="s">
        <v>28270</v>
      </c>
      <c r="N5565" s="1" t="s">
        <v>28271</v>
      </c>
      <c r="O5565">
        <v>12</v>
      </c>
      <c r="P5565" t="s">
        <v>24</v>
      </c>
      <c r="Q5565" t="s">
        <v>24</v>
      </c>
      <c r="R5565" t="s">
        <v>24</v>
      </c>
      <c r="S5565">
        <v>12</v>
      </c>
      <c r="T5565" t="s">
        <v>24</v>
      </c>
    </row>
    <row r="5566" spans="1:20">
      <c r="A5566" t="s">
        <v>37531</v>
      </c>
      <c r="B5566" t="s">
        <v>676</v>
      </c>
      <c r="C5566" t="s">
        <v>28272</v>
      </c>
      <c r="D5566" t="s">
        <v>28273</v>
      </c>
      <c r="E5566" t="str">
        <f>IF(OR(EXACT(LEFT(F5566,1),"'"),EXACT(LEFT(F5566,1),"["),EXACT(LEFT(F5566,1),"("),EXACT(UPPER(LEFT(F5566,1)),LEFT(F5566,1))=FALSE),"-",IF(LEFT(F5566,10)="Candidatus", MID(F5566, FIND(" ", F5566), FIND(" ", F5566, FIND(" ", F5566, 1)+1)-FIND(" ", F5566)), MID(F5566, 1, FIND(" ", F5566))))</f>
        <v xml:space="preserve">Staphylococcus </v>
      </c>
      <c r="F5566" t="s">
        <v>28267</v>
      </c>
      <c r="G5566" t="s">
        <v>16</v>
      </c>
      <c r="H5566" t="s">
        <v>45</v>
      </c>
      <c r="I5566" t="s">
        <v>1941</v>
      </c>
      <c r="J5566" t="s">
        <v>676</v>
      </c>
      <c r="K5566" t="s">
        <v>28272</v>
      </c>
      <c r="L5566" t="s">
        <v>28273</v>
      </c>
      <c r="M5566" s="1" t="s">
        <v>19935</v>
      </c>
      <c r="N5566" s="1" t="s">
        <v>27615</v>
      </c>
      <c r="O5566">
        <v>3</v>
      </c>
      <c r="P5566" t="s">
        <v>24</v>
      </c>
      <c r="Q5566" t="s">
        <v>24</v>
      </c>
      <c r="R5566" t="s">
        <v>24</v>
      </c>
      <c r="S5566">
        <v>3</v>
      </c>
      <c r="T5566" t="s">
        <v>24</v>
      </c>
    </row>
    <row r="5567" spans="1:20">
      <c r="A5567" t="s">
        <v>37532</v>
      </c>
      <c r="B5567" t="s">
        <v>23853</v>
      </c>
      <c r="C5567" t="s">
        <v>28274</v>
      </c>
      <c r="D5567" t="s">
        <v>28275</v>
      </c>
      <c r="E5567" t="str">
        <f>IF(OR(EXACT(LEFT(F5567,1),"'"),EXACT(LEFT(F5567,1),"["),EXACT(LEFT(F5567,1),"("),EXACT(UPPER(LEFT(F5567,1)),LEFT(F5567,1))=FALSE),"-",IF(LEFT(F5567,10)="Candidatus", MID(F5567, FIND(" ", F5567), FIND(" ", F5567, FIND(" ", F5567, 1)+1)-FIND(" ", F5567)), MID(F5567, 1, FIND(" ", F5567))))</f>
        <v xml:space="preserve">Staphylococcus </v>
      </c>
      <c r="F5567" t="s">
        <v>28267</v>
      </c>
      <c r="G5567" t="s">
        <v>16</v>
      </c>
      <c r="H5567" t="s">
        <v>45</v>
      </c>
      <c r="I5567" t="s">
        <v>1941</v>
      </c>
      <c r="J5567" t="s">
        <v>23853</v>
      </c>
      <c r="K5567" t="s">
        <v>28274</v>
      </c>
      <c r="L5567" t="s">
        <v>28275</v>
      </c>
      <c r="M5567" s="1" t="s">
        <v>28276</v>
      </c>
      <c r="N5567" s="1" t="s">
        <v>28277</v>
      </c>
      <c r="O5567">
        <v>37</v>
      </c>
      <c r="P5567" t="s">
        <v>24</v>
      </c>
      <c r="Q5567" t="s">
        <v>24</v>
      </c>
      <c r="R5567" t="s">
        <v>24</v>
      </c>
      <c r="S5567">
        <v>41</v>
      </c>
      <c r="T5567">
        <v>4</v>
      </c>
    </row>
    <row r="5568" spans="1:20">
      <c r="A5568" t="s">
        <v>37533</v>
      </c>
      <c r="B5568" t="s">
        <v>681</v>
      </c>
      <c r="C5568" t="s">
        <v>28278</v>
      </c>
      <c r="D5568" t="s">
        <v>28279</v>
      </c>
      <c r="E5568" t="str">
        <f>IF(OR(EXACT(LEFT(F5568,1),"'"),EXACT(LEFT(F5568,1),"["),EXACT(LEFT(F5568,1),"("),EXACT(UPPER(LEFT(F5568,1)),LEFT(F5568,1))=FALSE),"-",IF(LEFT(F5568,10)="Candidatus", MID(F5568, FIND(" ", F5568), FIND(" ", F5568, FIND(" ", F5568, 1)+1)-FIND(" ", F5568)), MID(F5568, 1, FIND(" ", F5568))))</f>
        <v xml:space="preserve">Staphylococcus </v>
      </c>
      <c r="F5568" t="s">
        <v>28267</v>
      </c>
      <c r="G5568" t="s">
        <v>16</v>
      </c>
      <c r="H5568" t="s">
        <v>45</v>
      </c>
      <c r="I5568" t="s">
        <v>1941</v>
      </c>
      <c r="J5568" t="s">
        <v>681</v>
      </c>
      <c r="K5568" t="s">
        <v>28278</v>
      </c>
      <c r="L5568" t="s">
        <v>28279</v>
      </c>
      <c r="M5568" s="1" t="s">
        <v>28280</v>
      </c>
      <c r="N5568" s="1" t="s">
        <v>28281</v>
      </c>
      <c r="O5568">
        <v>32</v>
      </c>
      <c r="P5568" t="s">
        <v>24</v>
      </c>
      <c r="Q5568" t="s">
        <v>24</v>
      </c>
      <c r="R5568" t="s">
        <v>24</v>
      </c>
      <c r="S5568">
        <v>35</v>
      </c>
      <c r="T5568">
        <v>3</v>
      </c>
    </row>
    <row r="5569" spans="1:20">
      <c r="A5569" t="s">
        <v>37534</v>
      </c>
      <c r="B5569" t="s">
        <v>28283</v>
      </c>
      <c r="C5569" t="s">
        <v>28284</v>
      </c>
      <c r="D5569" t="s">
        <v>28285</v>
      </c>
      <c r="E5569" t="str">
        <f>IF(OR(EXACT(LEFT(F5569,1),"'"),EXACT(LEFT(F5569,1),"["),EXACT(LEFT(F5569,1),"("),EXACT(UPPER(LEFT(F5569,1)),LEFT(F5569,1))=FALSE),"-",IF(LEFT(F5569,10)="Candidatus", MID(F5569, FIND(" ", F5569), FIND(" ", F5569, FIND(" ", F5569, 1)+1)-FIND(" ", F5569)), MID(F5569, 1, FIND(" ", F5569))))</f>
        <v xml:space="preserve">Staphylococcus </v>
      </c>
      <c r="F5569" t="s">
        <v>28282</v>
      </c>
      <c r="G5569" t="s">
        <v>16</v>
      </c>
      <c r="H5569" t="s">
        <v>45</v>
      </c>
      <c r="I5569" t="s">
        <v>1941</v>
      </c>
      <c r="J5569" t="s">
        <v>28283</v>
      </c>
      <c r="K5569" t="s">
        <v>28284</v>
      </c>
      <c r="L5569" t="s">
        <v>28285</v>
      </c>
      <c r="M5569" s="1" t="s">
        <v>28286</v>
      </c>
      <c r="N5569" s="1" t="s">
        <v>28287</v>
      </c>
      <c r="O5569">
        <v>32</v>
      </c>
      <c r="P5569" t="s">
        <v>24</v>
      </c>
      <c r="Q5569" t="s">
        <v>24</v>
      </c>
      <c r="R5569" t="s">
        <v>24</v>
      </c>
      <c r="S5569">
        <v>34</v>
      </c>
      <c r="T5569">
        <v>2</v>
      </c>
    </row>
    <row r="5570" spans="1:20">
      <c r="A5570" t="s">
        <v>37535</v>
      </c>
      <c r="B5570" t="s">
        <v>28289</v>
      </c>
      <c r="C5570" t="s">
        <v>28290</v>
      </c>
      <c r="D5570" t="s">
        <v>28291</v>
      </c>
      <c r="E5570" t="str">
        <f>IF(OR(EXACT(LEFT(F5570,1),"'"),EXACT(LEFT(F5570,1),"["),EXACT(LEFT(F5570,1),"("),EXACT(UPPER(LEFT(F5570,1)),LEFT(F5570,1))=FALSE),"-",IF(LEFT(F5570,10)="Candidatus", MID(F5570, FIND(" ", F5570), FIND(" ", F5570, FIND(" ", F5570, 1)+1)-FIND(" ", F5570)), MID(F5570, 1, FIND(" ", F5570))))</f>
        <v xml:space="preserve">Staphylococcus </v>
      </c>
      <c r="F5570" t="s">
        <v>28288</v>
      </c>
      <c r="G5570" t="s">
        <v>16</v>
      </c>
      <c r="H5570" t="s">
        <v>45</v>
      </c>
      <c r="I5570" t="s">
        <v>1941</v>
      </c>
      <c r="J5570" t="s">
        <v>28289</v>
      </c>
      <c r="K5570" t="s">
        <v>28290</v>
      </c>
      <c r="L5570" t="s">
        <v>28291</v>
      </c>
      <c r="M5570" s="1" t="s">
        <v>28292</v>
      </c>
      <c r="N5570" s="1" t="s">
        <v>28293</v>
      </c>
      <c r="O5570">
        <v>2</v>
      </c>
      <c r="P5570" t="s">
        <v>24</v>
      </c>
      <c r="Q5570" t="s">
        <v>24</v>
      </c>
      <c r="R5570" t="s">
        <v>24</v>
      </c>
      <c r="S5570">
        <v>2</v>
      </c>
      <c r="T5570" t="s">
        <v>24</v>
      </c>
    </row>
    <row r="5571" spans="1:20">
      <c r="A5571" t="s">
        <v>37536</v>
      </c>
      <c r="B5571" t="s">
        <v>28294</v>
      </c>
      <c r="C5571" t="s">
        <v>28295</v>
      </c>
      <c r="D5571" t="s">
        <v>28296</v>
      </c>
      <c r="E5571" t="str">
        <f>IF(OR(EXACT(LEFT(F5571,1),"'"),EXACT(LEFT(F5571,1),"["),EXACT(LEFT(F5571,1),"("),EXACT(UPPER(LEFT(F5571,1)),LEFT(F5571,1))=FALSE),"-",IF(LEFT(F5571,10)="Candidatus", MID(F5571, FIND(" ", F5571), FIND(" ", F5571, FIND(" ", F5571, 1)+1)-FIND(" ", F5571)), MID(F5571, 1, FIND(" ", F5571))))</f>
        <v xml:space="preserve">Staphylococcus </v>
      </c>
      <c r="F5571" t="s">
        <v>28288</v>
      </c>
      <c r="G5571" t="s">
        <v>16</v>
      </c>
      <c r="H5571" t="s">
        <v>45</v>
      </c>
      <c r="I5571" t="s">
        <v>1941</v>
      </c>
      <c r="J5571" t="s">
        <v>28294</v>
      </c>
      <c r="K5571" t="s">
        <v>28295</v>
      </c>
      <c r="L5571" t="s">
        <v>28296</v>
      </c>
      <c r="M5571" s="1" t="s">
        <v>28297</v>
      </c>
      <c r="N5571" s="1" t="s">
        <v>28298</v>
      </c>
      <c r="O5571">
        <v>2</v>
      </c>
      <c r="P5571" t="s">
        <v>24</v>
      </c>
      <c r="Q5571" t="s">
        <v>24</v>
      </c>
      <c r="R5571" t="s">
        <v>24</v>
      </c>
      <c r="S5571">
        <v>2</v>
      </c>
      <c r="T5571" t="s">
        <v>24</v>
      </c>
    </row>
    <row r="5572" spans="1:20">
      <c r="A5572" t="s">
        <v>37537</v>
      </c>
      <c r="B5572" t="s">
        <v>28300</v>
      </c>
      <c r="C5572" t="s">
        <v>28301</v>
      </c>
      <c r="D5572" t="s">
        <v>28302</v>
      </c>
      <c r="E5572" t="str">
        <f>IF(OR(EXACT(LEFT(F5572,1),"'"),EXACT(LEFT(F5572,1),"["),EXACT(LEFT(F5572,1),"("),EXACT(UPPER(LEFT(F5572,1)),LEFT(F5572,1))=FALSE),"-",IF(LEFT(F5572,10)="Candidatus", MID(F5572, FIND(" ", F5572), FIND(" ", F5572, FIND(" ", F5572, 1)+1)-FIND(" ", F5572)), MID(F5572, 1, FIND(" ", F5572))))</f>
        <v xml:space="preserve">Staphylococcus </v>
      </c>
      <c r="F5572" t="s">
        <v>28299</v>
      </c>
      <c r="G5572" t="s">
        <v>16</v>
      </c>
      <c r="H5572" t="s">
        <v>45</v>
      </c>
      <c r="I5572" t="s">
        <v>1941</v>
      </c>
      <c r="J5572" t="s">
        <v>28300</v>
      </c>
      <c r="K5572" t="s">
        <v>28301</v>
      </c>
      <c r="L5572" t="s">
        <v>28302</v>
      </c>
      <c r="M5572" s="1" t="s">
        <v>27788</v>
      </c>
      <c r="N5572" s="1" t="s">
        <v>27789</v>
      </c>
      <c r="O5572">
        <v>2</v>
      </c>
      <c r="P5572" t="s">
        <v>24</v>
      </c>
      <c r="Q5572" t="s">
        <v>24</v>
      </c>
      <c r="R5572" t="s">
        <v>24</v>
      </c>
      <c r="S5572">
        <v>2</v>
      </c>
      <c r="T5572" t="s">
        <v>24</v>
      </c>
    </row>
    <row r="5573" spans="1:20">
      <c r="A5573" t="s">
        <v>37538</v>
      </c>
      <c r="B5573" t="s">
        <v>28303</v>
      </c>
      <c r="C5573" t="s">
        <v>28304</v>
      </c>
      <c r="D5573" t="s">
        <v>28305</v>
      </c>
      <c r="E5573" t="str">
        <f>IF(OR(EXACT(LEFT(F5573,1),"'"),EXACT(LEFT(F5573,1),"["),EXACT(LEFT(F5573,1),"("),EXACT(UPPER(LEFT(F5573,1)),LEFT(F5573,1))=FALSE),"-",IF(LEFT(F5573,10)="Candidatus", MID(F5573, FIND(" ", F5573), FIND(" ", F5573, FIND(" ", F5573, 1)+1)-FIND(" ", F5573)), MID(F5573, 1, FIND(" ", F5573))))</f>
        <v xml:space="preserve">Staphylococcus </v>
      </c>
      <c r="F5573" t="s">
        <v>28299</v>
      </c>
      <c r="G5573" t="s">
        <v>16</v>
      </c>
      <c r="H5573" t="s">
        <v>45</v>
      </c>
      <c r="I5573" t="s">
        <v>1941</v>
      </c>
      <c r="J5573" t="s">
        <v>28303</v>
      </c>
      <c r="K5573" t="s">
        <v>28304</v>
      </c>
      <c r="L5573" t="s">
        <v>28305</v>
      </c>
      <c r="M5573" s="1">
        <v>42065</v>
      </c>
      <c r="N5573" s="1" t="s">
        <v>28306</v>
      </c>
      <c r="O5573">
        <v>2</v>
      </c>
      <c r="P5573" t="s">
        <v>24</v>
      </c>
      <c r="Q5573" t="s">
        <v>24</v>
      </c>
      <c r="R5573" t="s">
        <v>24</v>
      </c>
      <c r="S5573">
        <v>2</v>
      </c>
      <c r="T5573" t="s">
        <v>24</v>
      </c>
    </row>
    <row r="5574" spans="1:20">
      <c r="A5574" t="s">
        <v>37539</v>
      </c>
      <c r="B5574" t="s">
        <v>28307</v>
      </c>
      <c r="C5574" t="s">
        <v>28308</v>
      </c>
      <c r="D5574" t="s">
        <v>28309</v>
      </c>
      <c r="E5574" t="str">
        <f>IF(OR(EXACT(LEFT(F5574,1),"'"),EXACT(LEFT(F5574,1),"["),EXACT(LEFT(F5574,1),"("),EXACT(UPPER(LEFT(F5574,1)),LEFT(F5574,1))=FALSE),"-",IF(LEFT(F5574,10)="Candidatus", MID(F5574, FIND(" ", F5574), FIND(" ", F5574, FIND(" ", F5574, 1)+1)-FIND(" ", F5574)), MID(F5574, 1, FIND(" ", F5574))))</f>
        <v xml:space="preserve">Staphylococcus </v>
      </c>
      <c r="F5574" t="s">
        <v>28299</v>
      </c>
      <c r="G5574" t="s">
        <v>16</v>
      </c>
      <c r="H5574" t="s">
        <v>45</v>
      </c>
      <c r="I5574" t="s">
        <v>1941</v>
      </c>
      <c r="J5574" t="s">
        <v>28307</v>
      </c>
      <c r="K5574" t="s">
        <v>28308</v>
      </c>
      <c r="L5574" t="s">
        <v>28309</v>
      </c>
      <c r="M5574" s="1">
        <v>43313</v>
      </c>
      <c r="N5574" s="1" t="s">
        <v>28310</v>
      </c>
      <c r="O5574">
        <v>9</v>
      </c>
      <c r="P5574" t="s">
        <v>24</v>
      </c>
      <c r="Q5574" t="s">
        <v>24</v>
      </c>
      <c r="R5574" t="s">
        <v>24</v>
      </c>
      <c r="S5574">
        <v>9</v>
      </c>
      <c r="T5574" t="s">
        <v>24</v>
      </c>
    </row>
    <row r="5575" spans="1:20">
      <c r="A5575" t="s">
        <v>37540</v>
      </c>
      <c r="B5575" t="s">
        <v>28312</v>
      </c>
      <c r="C5575" t="s">
        <v>28313</v>
      </c>
      <c r="D5575" t="s">
        <v>28314</v>
      </c>
      <c r="E5575" t="str">
        <f>IF(OR(EXACT(LEFT(F5575,1),"'"),EXACT(LEFT(F5575,1),"["),EXACT(LEFT(F5575,1),"("),EXACT(UPPER(LEFT(F5575,1)),LEFT(F5575,1))=FALSE),"-",IF(LEFT(F5575,10)="Candidatus", MID(F5575, FIND(" ", F5575), FIND(" ", F5575, FIND(" ", F5575, 1)+1)-FIND(" ", F5575)), MID(F5575, 1, FIND(" ", F5575))))</f>
        <v xml:space="preserve">Staphylococcus </v>
      </c>
      <c r="F5575" t="s">
        <v>28311</v>
      </c>
      <c r="G5575" t="s">
        <v>16</v>
      </c>
      <c r="H5575" t="s">
        <v>45</v>
      </c>
      <c r="I5575" t="s">
        <v>1941</v>
      </c>
      <c r="J5575" t="s">
        <v>28312</v>
      </c>
      <c r="K5575" t="s">
        <v>28313</v>
      </c>
      <c r="L5575" t="s">
        <v>28314</v>
      </c>
      <c r="M5575" s="1" t="s">
        <v>28315</v>
      </c>
      <c r="N5575" s="1" t="s">
        <v>28316</v>
      </c>
      <c r="O5575">
        <v>3</v>
      </c>
      <c r="P5575" t="s">
        <v>24</v>
      </c>
      <c r="Q5575" t="s">
        <v>24</v>
      </c>
      <c r="R5575" t="s">
        <v>24</v>
      </c>
      <c r="S5575">
        <v>3</v>
      </c>
      <c r="T5575" t="s">
        <v>24</v>
      </c>
    </row>
    <row r="5576" spans="1:20">
      <c r="A5576" t="s">
        <v>37541</v>
      </c>
      <c r="B5576" t="s">
        <v>28318</v>
      </c>
      <c r="C5576" t="s">
        <v>28319</v>
      </c>
      <c r="D5576" t="s">
        <v>28320</v>
      </c>
      <c r="E5576" t="str">
        <f>IF(OR(EXACT(LEFT(F5576,1),"'"),EXACT(LEFT(F5576,1),"["),EXACT(LEFT(F5576,1),"("),EXACT(UPPER(LEFT(F5576,1)),LEFT(F5576,1))=FALSE),"-",IF(LEFT(F5576,10)="Candidatus", MID(F5576, FIND(" ", F5576), FIND(" ", F5576, FIND(" ", F5576, 1)+1)-FIND(" ", F5576)), MID(F5576, 1, FIND(" ", F5576))))</f>
        <v xml:space="preserve">Staphylococcus </v>
      </c>
      <c r="F5576" t="s">
        <v>28317</v>
      </c>
      <c r="G5576" t="s">
        <v>16</v>
      </c>
      <c r="H5576" t="s">
        <v>45</v>
      </c>
      <c r="I5576" t="s">
        <v>1941</v>
      </c>
      <c r="J5576" t="s">
        <v>28318</v>
      </c>
      <c r="K5576" t="s">
        <v>28319</v>
      </c>
      <c r="L5576" t="s">
        <v>28320</v>
      </c>
      <c r="M5576" s="1" t="s">
        <v>28321</v>
      </c>
      <c r="N5576" s="1" t="s">
        <v>28322</v>
      </c>
      <c r="O5576">
        <v>9</v>
      </c>
      <c r="P5576" t="s">
        <v>24</v>
      </c>
      <c r="Q5576" t="s">
        <v>24</v>
      </c>
      <c r="R5576" t="s">
        <v>24</v>
      </c>
      <c r="S5576">
        <v>10</v>
      </c>
      <c r="T5576">
        <v>1</v>
      </c>
    </row>
    <row r="5577" spans="1:20">
      <c r="A5577" t="s">
        <v>37542</v>
      </c>
      <c r="B5577" t="s">
        <v>66</v>
      </c>
      <c r="C5577" t="s">
        <v>28324</v>
      </c>
      <c r="D5577" t="s">
        <v>28325</v>
      </c>
      <c r="E5577" t="str">
        <f>IF(OR(EXACT(LEFT(F5577,1),"'"),EXACT(LEFT(F5577,1),"["),EXACT(LEFT(F5577,1),"("),EXACT(UPPER(LEFT(F5577,1)),LEFT(F5577,1))=FALSE),"-",IF(LEFT(F5577,10)="Candidatus", MID(F5577, FIND(" ", F5577), FIND(" ", F5577, FIND(" ", F5577, 1)+1)-FIND(" ", F5577)), MID(F5577, 1, FIND(" ", F5577))))</f>
        <v xml:space="preserve">Staphylococcus </v>
      </c>
      <c r="F5577" t="s">
        <v>28323</v>
      </c>
      <c r="G5577" t="s">
        <v>16</v>
      </c>
      <c r="H5577" t="s">
        <v>45</v>
      </c>
      <c r="I5577" t="s">
        <v>1941</v>
      </c>
      <c r="J5577" t="s">
        <v>66</v>
      </c>
      <c r="K5577" t="s">
        <v>28324</v>
      </c>
      <c r="L5577" t="s">
        <v>28325</v>
      </c>
      <c r="M5577" s="1" t="s">
        <v>28326</v>
      </c>
      <c r="N5577" s="1" t="s">
        <v>28327</v>
      </c>
      <c r="O5577">
        <v>2</v>
      </c>
      <c r="P5577" t="s">
        <v>24</v>
      </c>
      <c r="Q5577" t="s">
        <v>24</v>
      </c>
      <c r="R5577" t="s">
        <v>24</v>
      </c>
      <c r="S5577">
        <v>2</v>
      </c>
      <c r="T5577" t="s">
        <v>24</v>
      </c>
    </row>
    <row r="5578" spans="1:20">
      <c r="A5578" t="s">
        <v>37543</v>
      </c>
      <c r="B5578" t="s">
        <v>28329</v>
      </c>
      <c r="C5578" t="s">
        <v>28330</v>
      </c>
      <c r="D5578" t="s">
        <v>28331</v>
      </c>
      <c r="E5578" t="str">
        <f>IF(OR(EXACT(LEFT(F5578,1),"'"),EXACT(LEFT(F5578,1),"["),EXACT(LEFT(F5578,1),"("),EXACT(UPPER(LEFT(F5578,1)),LEFT(F5578,1))=FALSE),"-",IF(LEFT(F5578,10)="Candidatus", MID(F5578, FIND(" ", F5578), FIND(" ", F5578, FIND(" ", F5578, 1)+1)-FIND(" ", F5578)), MID(F5578, 1, FIND(" ", F5578))))</f>
        <v xml:space="preserve">Staphylococcus </v>
      </c>
      <c r="F5578" t="s">
        <v>28328</v>
      </c>
      <c r="G5578" t="s">
        <v>16</v>
      </c>
      <c r="H5578" t="s">
        <v>45</v>
      </c>
      <c r="I5578" t="s">
        <v>1941</v>
      </c>
      <c r="J5578" t="s">
        <v>28329</v>
      </c>
      <c r="K5578" t="s">
        <v>28330</v>
      </c>
      <c r="L5578" t="s">
        <v>28331</v>
      </c>
      <c r="M5578" s="1" t="s">
        <v>28332</v>
      </c>
      <c r="N5578" s="1" t="s">
        <v>28333</v>
      </c>
      <c r="O5578">
        <v>2</v>
      </c>
      <c r="P5578" t="s">
        <v>24</v>
      </c>
      <c r="Q5578" t="s">
        <v>24</v>
      </c>
      <c r="R5578" t="s">
        <v>24</v>
      </c>
      <c r="S5578">
        <v>2</v>
      </c>
      <c r="T5578" t="s">
        <v>24</v>
      </c>
    </row>
    <row r="5579" spans="1:20">
      <c r="A5579" t="s">
        <v>37544</v>
      </c>
      <c r="B5579" t="s">
        <v>28334</v>
      </c>
      <c r="C5579" t="s">
        <v>28335</v>
      </c>
      <c r="D5579" t="s">
        <v>28336</v>
      </c>
      <c r="E5579" t="str">
        <f>IF(OR(EXACT(LEFT(F5579,1),"'"),EXACT(LEFT(F5579,1),"["),EXACT(LEFT(F5579,1),"("),EXACT(UPPER(LEFT(F5579,1)),LEFT(F5579,1))=FALSE),"-",IF(LEFT(F5579,10)="Candidatus", MID(F5579, FIND(" ", F5579), FIND(" ", F5579, FIND(" ", F5579, 1)+1)-FIND(" ", F5579)), MID(F5579, 1, FIND(" ", F5579))))</f>
        <v xml:space="preserve">Staphylococcus </v>
      </c>
      <c r="F5579" t="s">
        <v>28317</v>
      </c>
      <c r="G5579" t="s">
        <v>16</v>
      </c>
      <c r="H5579" t="s">
        <v>45</v>
      </c>
      <c r="I5579" t="s">
        <v>1941</v>
      </c>
      <c r="J5579" t="s">
        <v>28334</v>
      </c>
      <c r="K5579" t="s">
        <v>28335</v>
      </c>
      <c r="L5579" t="s">
        <v>28336</v>
      </c>
      <c r="M5579" s="1" t="s">
        <v>28337</v>
      </c>
      <c r="N5579" s="1" t="s">
        <v>28338</v>
      </c>
      <c r="O5579">
        <v>5</v>
      </c>
      <c r="P5579" t="s">
        <v>24</v>
      </c>
      <c r="Q5579" t="s">
        <v>24</v>
      </c>
      <c r="R5579" t="s">
        <v>24</v>
      </c>
      <c r="S5579">
        <v>5</v>
      </c>
      <c r="T5579" t="s">
        <v>24</v>
      </c>
    </row>
    <row r="5580" spans="1:20">
      <c r="A5580" t="s">
        <v>37545</v>
      </c>
      <c r="B5580" t="s">
        <v>28340</v>
      </c>
      <c r="C5580" t="s">
        <v>28341</v>
      </c>
      <c r="D5580" t="s">
        <v>28342</v>
      </c>
      <c r="E5580" t="str">
        <f>IF(OR(EXACT(LEFT(F5580,1),"'"),EXACT(LEFT(F5580,1),"["),EXACT(LEFT(F5580,1),"("),EXACT(UPPER(LEFT(F5580,1)),LEFT(F5580,1))=FALSE),"-",IF(LEFT(F5580,10)="Candidatus", MID(F5580, FIND(" ", F5580), FIND(" ", F5580, FIND(" ", F5580, 1)+1)-FIND(" ", F5580)), MID(F5580, 1, FIND(" ", F5580))))</f>
        <v xml:space="preserve">Staphylococcus </v>
      </c>
      <c r="F5580" t="s">
        <v>28339</v>
      </c>
      <c r="G5580" t="s">
        <v>16</v>
      </c>
      <c r="H5580" t="s">
        <v>45</v>
      </c>
      <c r="I5580" t="s">
        <v>1941</v>
      </c>
      <c r="J5580" t="s">
        <v>28340</v>
      </c>
      <c r="K5580" t="s">
        <v>28341</v>
      </c>
      <c r="L5580" t="s">
        <v>28342</v>
      </c>
      <c r="M5580" s="1" t="s">
        <v>28343</v>
      </c>
      <c r="N5580" s="1" t="s">
        <v>28344</v>
      </c>
      <c r="O5580">
        <v>5</v>
      </c>
      <c r="P5580" t="s">
        <v>24</v>
      </c>
      <c r="Q5580" t="s">
        <v>24</v>
      </c>
      <c r="R5580" t="s">
        <v>24</v>
      </c>
      <c r="S5580">
        <v>5</v>
      </c>
      <c r="T5580" t="s">
        <v>24</v>
      </c>
    </row>
    <row r="5581" spans="1:20">
      <c r="A5581" t="s">
        <v>37546</v>
      </c>
      <c r="B5581" t="s">
        <v>28346</v>
      </c>
      <c r="C5581" t="s">
        <v>28347</v>
      </c>
      <c r="D5581" t="s">
        <v>28348</v>
      </c>
      <c r="E5581" t="str">
        <f>IF(OR(EXACT(LEFT(F5581,1),"'"),EXACT(LEFT(F5581,1),"["),EXACT(LEFT(F5581,1),"("),EXACT(UPPER(LEFT(F5581,1)),LEFT(F5581,1))=FALSE),"-",IF(LEFT(F5581,10)="Candidatus", MID(F5581, FIND(" ", F5581), FIND(" ", F5581, FIND(" ", F5581, 1)+1)-FIND(" ", F5581)), MID(F5581, 1, FIND(" ", F5581))))</f>
        <v xml:space="preserve">Staphylococcus </v>
      </c>
      <c r="F5581" t="s">
        <v>28345</v>
      </c>
      <c r="G5581" t="s">
        <v>16</v>
      </c>
      <c r="H5581" t="s">
        <v>45</v>
      </c>
      <c r="I5581" t="s">
        <v>1941</v>
      </c>
      <c r="J5581" t="s">
        <v>28346</v>
      </c>
      <c r="K5581" t="s">
        <v>28347</v>
      </c>
      <c r="L5581" t="s">
        <v>28348</v>
      </c>
      <c r="M5581" s="1" t="s">
        <v>28349</v>
      </c>
      <c r="N5581" s="1" t="s">
        <v>28350</v>
      </c>
      <c r="O5581">
        <v>3</v>
      </c>
      <c r="P5581" t="s">
        <v>24</v>
      </c>
      <c r="Q5581" t="s">
        <v>24</v>
      </c>
      <c r="R5581" t="s">
        <v>24</v>
      </c>
      <c r="S5581">
        <v>3</v>
      </c>
      <c r="T5581" t="s">
        <v>24</v>
      </c>
    </row>
    <row r="5582" spans="1:20">
      <c r="A5582" t="s">
        <v>37547</v>
      </c>
      <c r="B5582" t="s">
        <v>28352</v>
      </c>
      <c r="C5582" t="s">
        <v>28353</v>
      </c>
      <c r="D5582" t="s">
        <v>28354</v>
      </c>
      <c r="E5582" t="str">
        <f>IF(OR(EXACT(LEFT(F5582,1),"'"),EXACT(LEFT(F5582,1),"["),EXACT(LEFT(F5582,1),"("),EXACT(UPPER(LEFT(F5582,1)),LEFT(F5582,1))=FALSE),"-",IF(LEFT(F5582,10)="Candidatus", MID(F5582, FIND(" ", F5582), FIND(" ", F5582, FIND(" ", F5582, 1)+1)-FIND(" ", F5582)), MID(F5582, 1, FIND(" ", F5582))))</f>
        <v xml:space="preserve">Staphylococcus </v>
      </c>
      <c r="F5582" t="s">
        <v>28351</v>
      </c>
      <c r="G5582" t="s">
        <v>16</v>
      </c>
      <c r="H5582" t="s">
        <v>45</v>
      </c>
      <c r="I5582" t="s">
        <v>1941</v>
      </c>
      <c r="J5582" t="s">
        <v>28352</v>
      </c>
      <c r="K5582" t="s">
        <v>28353</v>
      </c>
      <c r="L5582" t="s">
        <v>28354</v>
      </c>
      <c r="M5582" s="1">
        <v>20210</v>
      </c>
      <c r="N5582" s="1" t="s">
        <v>28355</v>
      </c>
      <c r="O5582">
        <v>7</v>
      </c>
      <c r="P5582" t="s">
        <v>24</v>
      </c>
      <c r="Q5582" t="s">
        <v>24</v>
      </c>
      <c r="R5582" t="s">
        <v>24</v>
      </c>
      <c r="S5582">
        <v>7</v>
      </c>
      <c r="T5582" t="s">
        <v>24</v>
      </c>
    </row>
    <row r="5583" spans="1:20">
      <c r="A5583" t="s">
        <v>37548</v>
      </c>
      <c r="B5583" t="s">
        <v>28357</v>
      </c>
      <c r="C5583" t="s">
        <v>28358</v>
      </c>
      <c r="D5583" t="s">
        <v>28359</v>
      </c>
      <c r="E5583" t="str">
        <f>IF(OR(EXACT(LEFT(F5583,1),"'"),EXACT(LEFT(F5583,1),"["),EXACT(LEFT(F5583,1),"("),EXACT(UPPER(LEFT(F5583,1)),LEFT(F5583,1))=FALSE),"-",IF(LEFT(F5583,10)="Candidatus", MID(F5583, FIND(" ", F5583), FIND(" ", F5583, FIND(" ", F5583, 1)+1)-FIND(" ", F5583)), MID(F5583, 1, FIND(" ", F5583))))</f>
        <v xml:space="preserve">Staphylococcus </v>
      </c>
      <c r="F5583" t="s">
        <v>28356</v>
      </c>
      <c r="G5583" t="s">
        <v>16</v>
      </c>
      <c r="H5583" t="s">
        <v>45</v>
      </c>
      <c r="I5583" t="s">
        <v>1941</v>
      </c>
      <c r="J5583" t="s">
        <v>28357</v>
      </c>
      <c r="K5583" t="s">
        <v>28358</v>
      </c>
      <c r="L5583" t="s">
        <v>28359</v>
      </c>
      <c r="M5583" s="1">
        <v>42098</v>
      </c>
      <c r="N5583" s="1" t="s">
        <v>28360</v>
      </c>
      <c r="O5583">
        <v>3</v>
      </c>
      <c r="P5583" t="s">
        <v>24</v>
      </c>
      <c r="Q5583" t="s">
        <v>24</v>
      </c>
      <c r="R5583" t="s">
        <v>24</v>
      </c>
      <c r="S5583">
        <v>3</v>
      </c>
      <c r="T5583" t="s">
        <v>24</v>
      </c>
    </row>
    <row r="5584" spans="1:20">
      <c r="A5584" t="s">
        <v>37549</v>
      </c>
      <c r="B5584" t="s">
        <v>28362</v>
      </c>
      <c r="C5584" t="s">
        <v>28363</v>
      </c>
      <c r="D5584" t="s">
        <v>28364</v>
      </c>
      <c r="E5584" t="str">
        <f>IF(OR(EXACT(LEFT(F5584,1),"'"),EXACT(LEFT(F5584,1),"["),EXACT(LEFT(F5584,1),"("),EXACT(UPPER(LEFT(F5584,1)),LEFT(F5584,1))=FALSE),"-",IF(LEFT(F5584,10)="Candidatus", MID(F5584, FIND(" ", F5584), FIND(" ", F5584, FIND(" ", F5584, 1)+1)-FIND(" ", F5584)), MID(F5584, 1, FIND(" ", F5584))))</f>
        <v xml:space="preserve">Staphylococcus </v>
      </c>
      <c r="F5584" t="s">
        <v>28361</v>
      </c>
      <c r="G5584" t="s">
        <v>16</v>
      </c>
      <c r="H5584" t="s">
        <v>45</v>
      </c>
      <c r="I5584" t="s">
        <v>1941</v>
      </c>
      <c r="J5584" t="s">
        <v>28362</v>
      </c>
      <c r="K5584" t="s">
        <v>28363</v>
      </c>
      <c r="L5584" t="s">
        <v>28364</v>
      </c>
      <c r="M5584" s="1" t="s">
        <v>28365</v>
      </c>
      <c r="N5584" s="1" t="s">
        <v>28366</v>
      </c>
      <c r="O5584">
        <v>39</v>
      </c>
      <c r="P5584" t="s">
        <v>24</v>
      </c>
      <c r="Q5584" t="s">
        <v>24</v>
      </c>
      <c r="R5584" t="s">
        <v>24</v>
      </c>
      <c r="S5584">
        <v>40</v>
      </c>
      <c r="T5584">
        <v>1</v>
      </c>
    </row>
    <row r="5585" spans="1:20">
      <c r="A5585" t="s">
        <v>37550</v>
      </c>
      <c r="B5585" t="s">
        <v>28367</v>
      </c>
      <c r="C5585" t="s">
        <v>28368</v>
      </c>
      <c r="D5585" t="s">
        <v>28369</v>
      </c>
      <c r="E5585" t="str">
        <f>IF(OR(EXACT(LEFT(F5585,1),"'"),EXACT(LEFT(F5585,1),"["),EXACT(LEFT(F5585,1),"("),EXACT(UPPER(LEFT(F5585,1)),LEFT(F5585,1))=FALSE),"-",IF(LEFT(F5585,10)="Candidatus", MID(F5585, FIND(" ", F5585), FIND(" ", F5585, FIND(" ", F5585, 1)+1)-FIND(" ", F5585)), MID(F5585, 1, FIND(" ", F5585))))</f>
        <v xml:space="preserve">Staphylococcus </v>
      </c>
      <c r="F5585" t="s">
        <v>28361</v>
      </c>
      <c r="G5585" t="s">
        <v>16</v>
      </c>
      <c r="H5585" t="s">
        <v>45</v>
      </c>
      <c r="I5585" t="s">
        <v>1941</v>
      </c>
      <c r="J5585" t="s">
        <v>28367</v>
      </c>
      <c r="K5585" t="s">
        <v>28368</v>
      </c>
      <c r="L5585" t="s">
        <v>28369</v>
      </c>
      <c r="M5585" s="1" t="s">
        <v>28370</v>
      </c>
      <c r="N5585" s="1" t="s">
        <v>28371</v>
      </c>
      <c r="O5585">
        <v>19</v>
      </c>
      <c r="P5585" t="s">
        <v>24</v>
      </c>
      <c r="Q5585" t="s">
        <v>24</v>
      </c>
      <c r="R5585" t="s">
        <v>24</v>
      </c>
      <c r="S5585">
        <v>21</v>
      </c>
      <c r="T5585">
        <v>2</v>
      </c>
    </row>
    <row r="5586" spans="1:20">
      <c r="A5586" t="s">
        <v>37551</v>
      </c>
      <c r="B5586" t="s">
        <v>28373</v>
      </c>
      <c r="C5586" t="s">
        <v>28374</v>
      </c>
      <c r="D5586" t="s">
        <v>28375</v>
      </c>
      <c r="E5586" t="str">
        <f>IF(OR(EXACT(LEFT(F5586,1),"'"),EXACT(LEFT(F5586,1),"["),EXACT(LEFT(F5586,1),"("),EXACT(UPPER(LEFT(F5586,1)),LEFT(F5586,1))=FALSE),"-",IF(LEFT(F5586,10)="Candidatus", MID(F5586, FIND(" ", F5586), FIND(" ", F5586, FIND(" ", F5586, 1)+1)-FIND(" ", F5586)), MID(F5586, 1, FIND(" ", F5586))))</f>
        <v xml:space="preserve">Staphylococcus </v>
      </c>
      <c r="F5586" t="s">
        <v>28372</v>
      </c>
      <c r="G5586" t="s">
        <v>16</v>
      </c>
      <c r="H5586" t="s">
        <v>45</v>
      </c>
      <c r="I5586" t="s">
        <v>1941</v>
      </c>
      <c r="J5586" t="s">
        <v>28373</v>
      </c>
      <c r="K5586" t="s">
        <v>28374</v>
      </c>
      <c r="L5586" t="s">
        <v>28375</v>
      </c>
      <c r="M5586" s="1" t="s">
        <v>28376</v>
      </c>
      <c r="N5586" s="1" t="s">
        <v>28377</v>
      </c>
      <c r="O5586">
        <v>35</v>
      </c>
      <c r="P5586" t="s">
        <v>24</v>
      </c>
      <c r="Q5586" t="s">
        <v>24</v>
      </c>
      <c r="R5586" t="s">
        <v>24</v>
      </c>
      <c r="S5586">
        <v>41</v>
      </c>
      <c r="T5586">
        <v>6</v>
      </c>
    </row>
    <row r="5587" spans="1:20">
      <c r="A5587" t="s">
        <v>37552</v>
      </c>
      <c r="B5587" t="s">
        <v>28378</v>
      </c>
      <c r="C5587" t="s">
        <v>28379</v>
      </c>
      <c r="D5587" t="s">
        <v>28380</v>
      </c>
      <c r="E5587" t="str">
        <f>IF(OR(EXACT(LEFT(F5587,1),"'"),EXACT(LEFT(F5587,1),"["),EXACT(LEFT(F5587,1),"("),EXACT(UPPER(LEFT(F5587,1)),LEFT(F5587,1))=FALSE),"-",IF(LEFT(F5587,10)="Candidatus", MID(F5587, FIND(" ", F5587), FIND(" ", F5587, FIND(" ", F5587, 1)+1)-FIND(" ", F5587)), MID(F5587, 1, FIND(" ", F5587))))</f>
        <v xml:space="preserve">Staphylococcus </v>
      </c>
      <c r="F5587" t="s">
        <v>28372</v>
      </c>
      <c r="G5587" t="s">
        <v>16</v>
      </c>
      <c r="H5587" t="s">
        <v>45</v>
      </c>
      <c r="I5587" t="s">
        <v>1941</v>
      </c>
      <c r="J5587" t="s">
        <v>28378</v>
      </c>
      <c r="K5587" t="s">
        <v>28379</v>
      </c>
      <c r="L5587" t="s">
        <v>28380</v>
      </c>
      <c r="M5587" s="1" t="s">
        <v>28381</v>
      </c>
      <c r="N5587" s="1" t="s">
        <v>28382</v>
      </c>
      <c r="O5587">
        <v>45</v>
      </c>
      <c r="P5587" t="s">
        <v>24</v>
      </c>
      <c r="Q5587" t="s">
        <v>24</v>
      </c>
      <c r="R5587" t="s">
        <v>24</v>
      </c>
      <c r="S5587">
        <v>54</v>
      </c>
      <c r="T5587">
        <v>9</v>
      </c>
    </row>
    <row r="5588" spans="1:20">
      <c r="A5588" t="s">
        <v>37553</v>
      </c>
      <c r="B5588" t="s">
        <v>28384</v>
      </c>
      <c r="C5588" t="s">
        <v>28385</v>
      </c>
      <c r="D5588" t="s">
        <v>28386</v>
      </c>
      <c r="E5588" t="str">
        <f>IF(OR(EXACT(LEFT(F5588,1),"'"),EXACT(LEFT(F5588,1),"["),EXACT(LEFT(F5588,1),"("),EXACT(UPPER(LEFT(F5588,1)),LEFT(F5588,1))=FALSE),"-",IF(LEFT(F5588,10)="Candidatus", MID(F5588, FIND(" ", F5588), FIND(" ", F5588, FIND(" ", F5588, 1)+1)-FIND(" ", F5588)), MID(F5588, 1, FIND(" ", F5588))))</f>
        <v xml:space="preserve">Staphylococcus </v>
      </c>
      <c r="F5588" t="s">
        <v>28383</v>
      </c>
      <c r="G5588" t="s">
        <v>16</v>
      </c>
      <c r="H5588" t="s">
        <v>45</v>
      </c>
      <c r="I5588" t="s">
        <v>1941</v>
      </c>
      <c r="J5588" t="s">
        <v>28384</v>
      </c>
      <c r="K5588" t="s">
        <v>28385</v>
      </c>
      <c r="L5588" t="s">
        <v>28386</v>
      </c>
      <c r="M5588" s="1" t="s">
        <v>27252</v>
      </c>
      <c r="N5588" s="1" t="s">
        <v>28387</v>
      </c>
      <c r="O5588">
        <v>4</v>
      </c>
      <c r="P5588" t="s">
        <v>24</v>
      </c>
      <c r="Q5588" t="s">
        <v>24</v>
      </c>
      <c r="R5588" t="s">
        <v>24</v>
      </c>
      <c r="S5588">
        <v>4</v>
      </c>
      <c r="T5588" t="s">
        <v>24</v>
      </c>
    </row>
    <row r="5589" spans="1:20">
      <c r="A5589" t="s">
        <v>37554</v>
      </c>
      <c r="B5589" t="s">
        <v>28388</v>
      </c>
      <c r="C5589" t="s">
        <v>28389</v>
      </c>
      <c r="D5589" t="s">
        <v>28390</v>
      </c>
      <c r="E5589" t="str">
        <f>IF(OR(EXACT(LEFT(F5589,1),"'"),EXACT(LEFT(F5589,1),"["),EXACT(LEFT(F5589,1),"("),EXACT(UPPER(LEFT(F5589,1)),LEFT(F5589,1))=FALSE),"-",IF(LEFT(F5589,10)="Candidatus", MID(F5589, FIND(" ", F5589), FIND(" ", F5589, FIND(" ", F5589, 1)+1)-FIND(" ", F5589)), MID(F5589, 1, FIND(" ", F5589))))</f>
        <v xml:space="preserve">Staphylococcus </v>
      </c>
      <c r="F5589" t="s">
        <v>28383</v>
      </c>
      <c r="G5589" t="s">
        <v>16</v>
      </c>
      <c r="H5589" t="s">
        <v>45</v>
      </c>
      <c r="I5589" t="s">
        <v>1941</v>
      </c>
      <c r="J5589" t="s">
        <v>28388</v>
      </c>
      <c r="K5589" t="s">
        <v>28389</v>
      </c>
      <c r="L5589" t="s">
        <v>28390</v>
      </c>
      <c r="M5589" s="1" t="s">
        <v>28391</v>
      </c>
      <c r="N5589" s="1" t="s">
        <v>28392</v>
      </c>
      <c r="O5589">
        <v>14</v>
      </c>
      <c r="P5589" t="s">
        <v>24</v>
      </c>
      <c r="Q5589" t="s">
        <v>24</v>
      </c>
      <c r="R5589" t="s">
        <v>24</v>
      </c>
      <c r="S5589">
        <v>14</v>
      </c>
      <c r="T5589" t="s">
        <v>24</v>
      </c>
    </row>
    <row r="5590" spans="1:20">
      <c r="A5590" t="s">
        <v>37555</v>
      </c>
      <c r="B5590" t="s">
        <v>28393</v>
      </c>
      <c r="C5590" t="s">
        <v>28394</v>
      </c>
      <c r="D5590" t="s">
        <v>28395</v>
      </c>
      <c r="E5590" t="str">
        <f>IF(OR(EXACT(LEFT(F5590,1),"'"),EXACT(LEFT(F5590,1),"["),EXACT(LEFT(F5590,1),"("),EXACT(UPPER(LEFT(F5590,1)),LEFT(F5590,1))=FALSE),"-",IF(LEFT(F5590,10)="Candidatus", MID(F5590, FIND(" ", F5590), FIND(" ", F5590, FIND(" ", F5590, 1)+1)-FIND(" ", F5590)), MID(F5590, 1, FIND(" ", F5590))))</f>
        <v xml:space="preserve">Staphylococcus </v>
      </c>
      <c r="F5590" t="s">
        <v>28383</v>
      </c>
      <c r="G5590" t="s">
        <v>16</v>
      </c>
      <c r="H5590" t="s">
        <v>45</v>
      </c>
      <c r="I5590" t="s">
        <v>1941</v>
      </c>
      <c r="J5590" t="s">
        <v>28393</v>
      </c>
      <c r="K5590" t="s">
        <v>28394</v>
      </c>
      <c r="L5590" t="s">
        <v>28395</v>
      </c>
      <c r="M5590" s="1" t="s">
        <v>28396</v>
      </c>
      <c r="N5590" s="1" t="s">
        <v>28397</v>
      </c>
      <c r="O5590">
        <v>3</v>
      </c>
      <c r="P5590" t="s">
        <v>24</v>
      </c>
      <c r="Q5590">
        <v>1</v>
      </c>
      <c r="R5590" t="s">
        <v>24</v>
      </c>
      <c r="S5590">
        <v>4</v>
      </c>
      <c r="T5590" t="s">
        <v>24</v>
      </c>
    </row>
    <row r="5591" spans="1:20">
      <c r="A5591" t="s">
        <v>37556</v>
      </c>
      <c r="B5591" t="s">
        <v>28399</v>
      </c>
      <c r="C5591" t="s">
        <v>28400</v>
      </c>
      <c r="D5591" t="s">
        <v>28401</v>
      </c>
      <c r="E5591" t="str">
        <f>IF(OR(EXACT(LEFT(F5591,1),"'"),EXACT(LEFT(F5591,1),"["),EXACT(LEFT(F5591,1),"("),EXACT(UPPER(LEFT(F5591,1)),LEFT(F5591,1))=FALSE),"-",IF(LEFT(F5591,10)="Candidatus", MID(F5591, FIND(" ", F5591), FIND(" ", F5591, FIND(" ", F5591, 1)+1)-FIND(" ", F5591)), MID(F5591, 1, FIND(" ", F5591))))</f>
        <v xml:space="preserve">Staphylococcus </v>
      </c>
      <c r="F5591" t="s">
        <v>28398</v>
      </c>
      <c r="G5591" t="s">
        <v>16</v>
      </c>
      <c r="H5591" t="s">
        <v>45</v>
      </c>
      <c r="I5591" t="s">
        <v>1941</v>
      </c>
      <c r="J5591" t="s">
        <v>28399</v>
      </c>
      <c r="K5591" t="s">
        <v>28400</v>
      </c>
      <c r="L5591" t="s">
        <v>28401</v>
      </c>
      <c r="M5591" s="1" t="s">
        <v>25212</v>
      </c>
      <c r="N5591" s="1" t="s">
        <v>28402</v>
      </c>
      <c r="O5591">
        <v>4</v>
      </c>
      <c r="P5591" t="s">
        <v>24</v>
      </c>
      <c r="Q5591" t="s">
        <v>24</v>
      </c>
      <c r="R5591" t="s">
        <v>24</v>
      </c>
      <c r="S5591">
        <v>4</v>
      </c>
      <c r="T5591" t="s">
        <v>24</v>
      </c>
    </row>
    <row r="5592" spans="1:20">
      <c r="A5592" t="s">
        <v>37557</v>
      </c>
      <c r="B5592" t="s">
        <v>28403</v>
      </c>
      <c r="C5592" t="s">
        <v>28404</v>
      </c>
      <c r="D5592" t="s">
        <v>28405</v>
      </c>
      <c r="E5592" t="str">
        <f>IF(OR(EXACT(LEFT(F5592,1),"'"),EXACT(LEFT(F5592,1),"["),EXACT(LEFT(F5592,1),"("),EXACT(UPPER(LEFT(F5592,1)),LEFT(F5592,1))=FALSE),"-",IF(LEFT(F5592,10)="Candidatus", MID(F5592, FIND(" ", F5592), FIND(" ", F5592, FIND(" ", F5592, 1)+1)-FIND(" ", F5592)), MID(F5592, 1, FIND(" ", F5592))))</f>
        <v xml:space="preserve">Staphylococcus </v>
      </c>
      <c r="F5592" t="s">
        <v>28398</v>
      </c>
      <c r="G5592" t="s">
        <v>16</v>
      </c>
      <c r="H5592" t="s">
        <v>45</v>
      </c>
      <c r="I5592" t="s">
        <v>1941</v>
      </c>
      <c r="J5592" t="s">
        <v>28403</v>
      </c>
      <c r="K5592" t="s">
        <v>28404</v>
      </c>
      <c r="L5592" t="s">
        <v>28405</v>
      </c>
      <c r="M5592" s="1" t="s">
        <v>28406</v>
      </c>
      <c r="N5592" s="1" t="s">
        <v>28407</v>
      </c>
      <c r="O5592">
        <v>3</v>
      </c>
      <c r="P5592" t="s">
        <v>24</v>
      </c>
      <c r="Q5592" t="s">
        <v>24</v>
      </c>
      <c r="R5592" t="s">
        <v>24</v>
      </c>
      <c r="S5592">
        <v>3</v>
      </c>
      <c r="T5592" t="s">
        <v>24</v>
      </c>
    </row>
    <row r="5593" spans="1:20">
      <c r="A5593" t="s">
        <v>37558</v>
      </c>
      <c r="B5593" t="s">
        <v>28409</v>
      </c>
      <c r="C5593" t="s">
        <v>28410</v>
      </c>
      <c r="D5593" t="s">
        <v>28411</v>
      </c>
      <c r="E5593" t="str">
        <f>IF(OR(EXACT(LEFT(F5593,1),"'"),EXACT(LEFT(F5593,1),"["),EXACT(LEFT(F5593,1),"("),EXACT(UPPER(LEFT(F5593,1)),LEFT(F5593,1))=FALSE),"-",IF(LEFT(F5593,10)="Candidatus", MID(F5593, FIND(" ", F5593), FIND(" ", F5593, FIND(" ", F5593, 1)+1)-FIND(" ", F5593)), MID(F5593, 1, FIND(" ", F5593))))</f>
        <v xml:space="preserve">Staphylococcus </v>
      </c>
      <c r="F5593" t="s">
        <v>28408</v>
      </c>
      <c r="G5593" t="s">
        <v>16</v>
      </c>
      <c r="H5593" t="s">
        <v>45</v>
      </c>
      <c r="I5593" t="s">
        <v>1941</v>
      </c>
      <c r="J5593" t="s">
        <v>28409</v>
      </c>
      <c r="K5593" t="s">
        <v>28410</v>
      </c>
      <c r="L5593" t="s">
        <v>28411</v>
      </c>
      <c r="M5593" s="1" t="s">
        <v>28412</v>
      </c>
      <c r="N5593" s="1" t="s">
        <v>28413</v>
      </c>
      <c r="O5593">
        <v>2</v>
      </c>
      <c r="P5593" t="s">
        <v>24</v>
      </c>
      <c r="Q5593" t="s">
        <v>24</v>
      </c>
      <c r="R5593" t="s">
        <v>24</v>
      </c>
      <c r="S5593">
        <v>2</v>
      </c>
      <c r="T5593" t="s">
        <v>24</v>
      </c>
    </row>
    <row r="5594" spans="1:20">
      <c r="A5594" t="s">
        <v>37559</v>
      </c>
      <c r="B5594" t="s">
        <v>28414</v>
      </c>
      <c r="C5594" t="s">
        <v>28415</v>
      </c>
      <c r="D5594" t="s">
        <v>28416</v>
      </c>
      <c r="E5594" t="str">
        <f>IF(OR(EXACT(LEFT(F5594,1),"'"),EXACT(LEFT(F5594,1),"["),EXACT(LEFT(F5594,1),"("),EXACT(UPPER(LEFT(F5594,1)),LEFT(F5594,1))=FALSE),"-",IF(LEFT(F5594,10)="Candidatus", MID(F5594, FIND(" ", F5594), FIND(" ", F5594, FIND(" ", F5594, 1)+1)-FIND(" ", F5594)), MID(F5594, 1, FIND(" ", F5594))))</f>
        <v xml:space="preserve">Staphylococcus </v>
      </c>
      <c r="F5594" t="s">
        <v>28408</v>
      </c>
      <c r="G5594" t="s">
        <v>16</v>
      </c>
      <c r="H5594" t="s">
        <v>45</v>
      </c>
      <c r="I5594" t="s">
        <v>1941</v>
      </c>
      <c r="J5594" t="s">
        <v>28414</v>
      </c>
      <c r="K5594" t="s">
        <v>28415</v>
      </c>
      <c r="L5594" t="s">
        <v>28416</v>
      </c>
      <c r="M5594" s="1" t="s">
        <v>27610</v>
      </c>
      <c r="N5594" s="1" t="s">
        <v>28417</v>
      </c>
      <c r="O5594">
        <v>2</v>
      </c>
      <c r="P5594" t="s">
        <v>24</v>
      </c>
      <c r="Q5594" t="s">
        <v>24</v>
      </c>
      <c r="R5594" t="s">
        <v>24</v>
      </c>
      <c r="S5594">
        <v>2</v>
      </c>
      <c r="T5594" t="s">
        <v>24</v>
      </c>
    </row>
    <row r="5595" spans="1:20">
      <c r="A5595" t="s">
        <v>37560</v>
      </c>
      <c r="B5595" t="s">
        <v>28418</v>
      </c>
      <c r="C5595" t="s">
        <v>28419</v>
      </c>
      <c r="D5595" t="s">
        <v>28420</v>
      </c>
      <c r="E5595" t="str">
        <f>IF(OR(EXACT(LEFT(F5595,1),"'"),EXACT(LEFT(F5595,1),"["),EXACT(LEFT(F5595,1),"("),EXACT(UPPER(LEFT(F5595,1)),LEFT(F5595,1))=FALSE),"-",IF(LEFT(F5595,10)="Candidatus", MID(F5595, FIND(" ", F5595), FIND(" ", F5595, FIND(" ", F5595, 1)+1)-FIND(" ", F5595)), MID(F5595, 1, FIND(" ", F5595))))</f>
        <v xml:space="preserve">Staphylococcus </v>
      </c>
      <c r="F5595" t="s">
        <v>28398</v>
      </c>
      <c r="G5595" t="s">
        <v>16</v>
      </c>
      <c r="H5595" t="s">
        <v>45</v>
      </c>
      <c r="I5595" t="s">
        <v>1941</v>
      </c>
      <c r="J5595" t="s">
        <v>28418</v>
      </c>
      <c r="K5595" t="s">
        <v>28419</v>
      </c>
      <c r="L5595" t="s">
        <v>28420</v>
      </c>
      <c r="M5595" s="1" t="s">
        <v>28421</v>
      </c>
      <c r="N5595" s="1" t="s">
        <v>28422</v>
      </c>
      <c r="O5595">
        <v>19</v>
      </c>
      <c r="P5595" t="s">
        <v>24</v>
      </c>
      <c r="Q5595" t="s">
        <v>24</v>
      </c>
      <c r="R5595" t="s">
        <v>24</v>
      </c>
      <c r="S5595">
        <v>19</v>
      </c>
      <c r="T5595" t="s">
        <v>24</v>
      </c>
    </row>
    <row r="5596" spans="1:20">
      <c r="A5596" t="s">
        <v>37561</v>
      </c>
      <c r="B5596" t="s">
        <v>28423</v>
      </c>
      <c r="C5596" t="s">
        <v>28424</v>
      </c>
      <c r="D5596" t="s">
        <v>28425</v>
      </c>
      <c r="E5596" t="str">
        <f>IF(OR(EXACT(LEFT(F5596,1),"'"),EXACT(LEFT(F5596,1),"["),EXACT(LEFT(F5596,1),"("),EXACT(UPPER(LEFT(F5596,1)),LEFT(F5596,1))=FALSE),"-",IF(LEFT(F5596,10)="Candidatus", MID(F5596, FIND(" ", F5596), FIND(" ", F5596, FIND(" ", F5596, 1)+1)-FIND(" ", F5596)), MID(F5596, 1, FIND(" ", F5596))))</f>
        <v xml:space="preserve">Staphylococcus </v>
      </c>
      <c r="F5596" t="s">
        <v>28398</v>
      </c>
      <c r="G5596" t="s">
        <v>16</v>
      </c>
      <c r="H5596" t="s">
        <v>45</v>
      </c>
      <c r="I5596" t="s">
        <v>1941</v>
      </c>
      <c r="J5596" t="s">
        <v>28423</v>
      </c>
      <c r="K5596" t="s">
        <v>28424</v>
      </c>
      <c r="L5596" t="s">
        <v>28425</v>
      </c>
      <c r="M5596" s="1" t="s">
        <v>28426</v>
      </c>
      <c r="N5596" s="1" t="s">
        <v>28427</v>
      </c>
      <c r="O5596">
        <v>26</v>
      </c>
      <c r="P5596" t="s">
        <v>24</v>
      </c>
      <c r="Q5596" t="s">
        <v>24</v>
      </c>
      <c r="R5596" t="s">
        <v>24</v>
      </c>
      <c r="S5596">
        <v>26</v>
      </c>
      <c r="T5596" t="s">
        <v>24</v>
      </c>
    </row>
    <row r="5597" spans="1:20">
      <c r="A5597" t="s">
        <v>37562</v>
      </c>
      <c r="B5597" t="s">
        <v>28428</v>
      </c>
      <c r="C5597" t="s">
        <v>28429</v>
      </c>
      <c r="D5597" t="s">
        <v>28430</v>
      </c>
      <c r="E5597" t="str">
        <f>IF(OR(EXACT(LEFT(F5597,1),"'"),EXACT(LEFT(F5597,1),"["),EXACT(LEFT(F5597,1),"("),EXACT(UPPER(LEFT(F5597,1)),LEFT(F5597,1))=FALSE),"-",IF(LEFT(F5597,10)="Candidatus", MID(F5597, FIND(" ", F5597), FIND(" ", F5597, FIND(" ", F5597, 1)+1)-FIND(" ", F5597)), MID(F5597, 1, FIND(" ", F5597))))</f>
        <v xml:space="preserve">Staphylococcus </v>
      </c>
      <c r="F5597" t="s">
        <v>28398</v>
      </c>
      <c r="G5597" t="s">
        <v>16</v>
      </c>
      <c r="H5597" t="s">
        <v>45</v>
      </c>
      <c r="I5597" t="s">
        <v>1941</v>
      </c>
      <c r="J5597" t="s">
        <v>28428</v>
      </c>
      <c r="K5597" t="s">
        <v>28429</v>
      </c>
      <c r="L5597" t="s">
        <v>28430</v>
      </c>
      <c r="M5597" s="1" t="s">
        <v>28431</v>
      </c>
      <c r="N5597" s="1" t="s">
        <v>28432</v>
      </c>
      <c r="O5597">
        <v>49</v>
      </c>
      <c r="P5597" t="s">
        <v>24</v>
      </c>
      <c r="Q5597" t="s">
        <v>24</v>
      </c>
      <c r="R5597" t="s">
        <v>24</v>
      </c>
      <c r="S5597">
        <v>49</v>
      </c>
      <c r="T5597" t="s">
        <v>24</v>
      </c>
    </row>
    <row r="5598" spans="1:20">
      <c r="A5598" t="s">
        <v>37563</v>
      </c>
      <c r="B5598" t="s">
        <v>28434</v>
      </c>
      <c r="C5598" t="s">
        <v>28435</v>
      </c>
      <c r="D5598" t="s">
        <v>28436</v>
      </c>
      <c r="E5598" t="str">
        <f>IF(OR(EXACT(LEFT(F5598,1),"'"),EXACT(LEFT(F5598,1),"["),EXACT(LEFT(F5598,1),"("),EXACT(UPPER(LEFT(F5598,1)),LEFT(F5598,1))=FALSE),"-",IF(LEFT(F5598,10)="Candidatus", MID(F5598, FIND(" ", F5598), FIND(" ", F5598, FIND(" ", F5598, 1)+1)-FIND(" ", F5598)), MID(F5598, 1, FIND(" ", F5598))))</f>
        <v xml:space="preserve">Staphylococcus </v>
      </c>
      <c r="F5598" t="s">
        <v>28433</v>
      </c>
      <c r="G5598" t="s">
        <v>16</v>
      </c>
      <c r="H5598" t="s">
        <v>45</v>
      </c>
      <c r="I5598" t="s">
        <v>1941</v>
      </c>
      <c r="J5598" t="s">
        <v>28434</v>
      </c>
      <c r="K5598" t="s">
        <v>28435</v>
      </c>
      <c r="L5598" t="s">
        <v>28436</v>
      </c>
      <c r="M5598" s="1" t="s">
        <v>28437</v>
      </c>
      <c r="N5598" s="1" t="s">
        <v>28438</v>
      </c>
      <c r="O5598">
        <v>56</v>
      </c>
      <c r="P5598" t="s">
        <v>24</v>
      </c>
      <c r="Q5598" t="s">
        <v>24</v>
      </c>
      <c r="R5598" t="s">
        <v>24</v>
      </c>
      <c r="S5598">
        <v>56</v>
      </c>
      <c r="T5598" t="s">
        <v>24</v>
      </c>
    </row>
    <row r="5599" spans="1:20">
      <c r="A5599" t="s">
        <v>37564</v>
      </c>
      <c r="B5599" t="s">
        <v>28440</v>
      </c>
      <c r="C5599" t="s">
        <v>24</v>
      </c>
      <c r="D5599" t="s">
        <v>28441</v>
      </c>
      <c r="E5599" t="str">
        <f>IF(OR(EXACT(LEFT(F5599,1),"'"),EXACT(LEFT(F5599,1),"["),EXACT(LEFT(F5599,1),"("),EXACT(UPPER(LEFT(F5599,1)),LEFT(F5599,1))=FALSE),"-",IF(LEFT(F5599,10)="Candidatus", MID(F5599, FIND(" ", F5599), FIND(" ", F5599, FIND(" ", F5599, 1)+1)-FIND(" ", F5599)), MID(F5599, 1, FIND(" ", F5599))))</f>
        <v xml:space="preserve">Staphylococcus </v>
      </c>
      <c r="F5599" t="s">
        <v>28439</v>
      </c>
      <c r="G5599" t="s">
        <v>16</v>
      </c>
      <c r="H5599" t="s">
        <v>45</v>
      </c>
      <c r="I5599" t="s">
        <v>1941</v>
      </c>
      <c r="J5599" t="s">
        <v>28440</v>
      </c>
      <c r="K5599" t="s">
        <v>24</v>
      </c>
      <c r="L5599" t="s">
        <v>28441</v>
      </c>
      <c r="M5599" s="1" t="s">
        <v>28442</v>
      </c>
      <c r="N5599" s="1" t="s">
        <v>28443</v>
      </c>
      <c r="O5599">
        <v>2</v>
      </c>
      <c r="P5599" t="s">
        <v>24</v>
      </c>
      <c r="Q5599" t="s">
        <v>24</v>
      </c>
      <c r="R5599" t="s">
        <v>24</v>
      </c>
      <c r="S5599">
        <v>2</v>
      </c>
      <c r="T5599" t="s">
        <v>24</v>
      </c>
    </row>
    <row r="5600" spans="1:20">
      <c r="A5600" t="s">
        <v>37565</v>
      </c>
      <c r="B5600" t="s">
        <v>28445</v>
      </c>
      <c r="C5600" t="s">
        <v>28446</v>
      </c>
      <c r="D5600" t="s">
        <v>28447</v>
      </c>
      <c r="E5600" t="str">
        <f>IF(OR(EXACT(LEFT(F5600,1),"'"),EXACT(LEFT(F5600,1),"["),EXACT(LEFT(F5600,1),"("),EXACT(UPPER(LEFT(F5600,1)),LEFT(F5600,1))=FALSE),"-",IF(LEFT(F5600,10)="Candidatus", MID(F5600, FIND(" ", F5600), FIND(" ", F5600, FIND(" ", F5600, 1)+1)-FIND(" ", F5600)), MID(F5600, 1, FIND(" ", F5600))))</f>
        <v xml:space="preserve">Staphylococcus </v>
      </c>
      <c r="F5600" t="s">
        <v>28444</v>
      </c>
      <c r="G5600" t="s">
        <v>16</v>
      </c>
      <c r="H5600" t="s">
        <v>45</v>
      </c>
      <c r="I5600" t="s">
        <v>1941</v>
      </c>
      <c r="J5600" t="s">
        <v>28445</v>
      </c>
      <c r="K5600" t="s">
        <v>28446</v>
      </c>
      <c r="L5600" t="s">
        <v>28447</v>
      </c>
      <c r="M5600" s="1" t="s">
        <v>28448</v>
      </c>
      <c r="N5600" s="1" t="s">
        <v>28449</v>
      </c>
      <c r="O5600">
        <v>32</v>
      </c>
      <c r="P5600" t="s">
        <v>24</v>
      </c>
      <c r="Q5600" t="s">
        <v>24</v>
      </c>
      <c r="R5600" t="s">
        <v>24</v>
      </c>
      <c r="S5600">
        <v>33</v>
      </c>
      <c r="T5600" t="s">
        <v>24</v>
      </c>
    </row>
    <row r="5601" spans="1:20">
      <c r="A5601" t="s">
        <v>37566</v>
      </c>
      <c r="B5601" t="s">
        <v>28451</v>
      </c>
      <c r="C5601" t="s">
        <v>28452</v>
      </c>
      <c r="D5601" t="s">
        <v>28453</v>
      </c>
      <c r="E5601" t="str">
        <f>IF(OR(EXACT(LEFT(F5601,1),"'"),EXACT(LEFT(F5601,1),"["),EXACT(LEFT(F5601,1),"("),EXACT(UPPER(LEFT(F5601,1)),LEFT(F5601,1))=FALSE),"-",IF(LEFT(F5601,10)="Candidatus", MID(F5601, FIND(" ", F5601), FIND(" ", F5601, FIND(" ", F5601, 1)+1)-FIND(" ", F5601)), MID(F5601, 1, FIND(" ", F5601))))</f>
        <v xml:space="preserve">Staphylococcus </v>
      </c>
      <c r="F5601" t="s">
        <v>28450</v>
      </c>
      <c r="G5601" t="s">
        <v>16</v>
      </c>
      <c r="H5601" t="s">
        <v>45</v>
      </c>
      <c r="I5601" t="s">
        <v>1941</v>
      </c>
      <c r="J5601" t="s">
        <v>28451</v>
      </c>
      <c r="K5601" t="s">
        <v>28452</v>
      </c>
      <c r="L5601" t="s">
        <v>28453</v>
      </c>
      <c r="M5601" s="1" t="s">
        <v>28454</v>
      </c>
      <c r="N5601" s="1" t="s">
        <v>28455</v>
      </c>
      <c r="O5601">
        <v>2</v>
      </c>
      <c r="P5601" t="s">
        <v>24</v>
      </c>
      <c r="Q5601" t="s">
        <v>24</v>
      </c>
      <c r="R5601" t="s">
        <v>24</v>
      </c>
      <c r="S5601">
        <v>6</v>
      </c>
      <c r="T5601">
        <v>4</v>
      </c>
    </row>
    <row r="5602" spans="1:20">
      <c r="A5602" t="s">
        <v>37567</v>
      </c>
      <c r="B5602" t="s">
        <v>28456</v>
      </c>
      <c r="C5602" t="s">
        <v>28457</v>
      </c>
      <c r="D5602" t="s">
        <v>28458</v>
      </c>
      <c r="E5602" t="str">
        <f>IF(OR(EXACT(LEFT(F5602,1),"'"),EXACT(LEFT(F5602,1),"["),EXACT(LEFT(F5602,1),"("),EXACT(UPPER(LEFT(F5602,1)),LEFT(F5602,1))=FALSE),"-",IF(LEFT(F5602,10)="Candidatus", MID(F5602, FIND(" ", F5602), FIND(" ", F5602, FIND(" ", F5602, 1)+1)-FIND(" ", F5602)), MID(F5602, 1, FIND(" ", F5602))))</f>
        <v xml:space="preserve">Staphylococcus </v>
      </c>
      <c r="F5602" t="s">
        <v>28450</v>
      </c>
      <c r="G5602" t="s">
        <v>16</v>
      </c>
      <c r="H5602" t="s">
        <v>45</v>
      </c>
      <c r="I5602" t="s">
        <v>1941</v>
      </c>
      <c r="J5602" t="s">
        <v>28456</v>
      </c>
      <c r="K5602" t="s">
        <v>28457</v>
      </c>
      <c r="L5602" t="s">
        <v>28458</v>
      </c>
      <c r="M5602" s="1" t="s">
        <v>28459</v>
      </c>
      <c r="N5602" s="1" t="s">
        <v>28460</v>
      </c>
      <c r="O5602">
        <v>2</v>
      </c>
      <c r="P5602" t="s">
        <v>24</v>
      </c>
      <c r="Q5602" t="s">
        <v>24</v>
      </c>
      <c r="R5602" t="s">
        <v>24</v>
      </c>
      <c r="S5602">
        <v>4</v>
      </c>
      <c r="T5602">
        <v>2</v>
      </c>
    </row>
    <row r="5603" spans="1:20">
      <c r="A5603" t="s">
        <v>37568</v>
      </c>
      <c r="B5603" t="s">
        <v>28461</v>
      </c>
      <c r="C5603" t="s">
        <v>28462</v>
      </c>
      <c r="D5603" t="s">
        <v>28463</v>
      </c>
      <c r="E5603" t="str">
        <f>IF(OR(EXACT(LEFT(F5603,1),"'"),EXACT(LEFT(F5603,1),"["),EXACT(LEFT(F5603,1),"("),EXACT(UPPER(LEFT(F5603,1)),LEFT(F5603,1))=FALSE),"-",IF(LEFT(F5603,10)="Candidatus", MID(F5603, FIND(" ", F5603), FIND(" ", F5603, FIND(" ", F5603, 1)+1)-FIND(" ", F5603)), MID(F5603, 1, FIND(" ", F5603))))</f>
        <v xml:space="preserve">Staphylococcus </v>
      </c>
      <c r="F5603" t="s">
        <v>28444</v>
      </c>
      <c r="G5603" t="s">
        <v>16</v>
      </c>
      <c r="H5603" t="s">
        <v>45</v>
      </c>
      <c r="I5603" t="s">
        <v>1941</v>
      </c>
      <c r="J5603" t="s">
        <v>28461</v>
      </c>
      <c r="K5603" t="s">
        <v>28462</v>
      </c>
      <c r="L5603" t="s">
        <v>28463</v>
      </c>
      <c r="M5603" s="1" t="s">
        <v>8910</v>
      </c>
      <c r="N5603" s="1" t="s">
        <v>28464</v>
      </c>
      <c r="O5603">
        <v>3</v>
      </c>
      <c r="P5603" t="s">
        <v>24</v>
      </c>
      <c r="Q5603" t="s">
        <v>24</v>
      </c>
      <c r="R5603" t="s">
        <v>24</v>
      </c>
      <c r="S5603">
        <v>3</v>
      </c>
      <c r="T5603" t="s">
        <v>24</v>
      </c>
    </row>
    <row r="5604" spans="1:20">
      <c r="A5604" t="s">
        <v>37569</v>
      </c>
      <c r="B5604" t="s">
        <v>4455</v>
      </c>
      <c r="C5604" t="s">
        <v>28466</v>
      </c>
      <c r="D5604" t="s">
        <v>28467</v>
      </c>
      <c r="E5604" t="str">
        <f>IF(OR(EXACT(LEFT(F5604,1),"'"),EXACT(LEFT(F5604,1),"["),EXACT(LEFT(F5604,1),"("),EXACT(UPPER(LEFT(F5604,1)),LEFT(F5604,1))=FALSE),"-",IF(LEFT(F5604,10)="Candidatus", MID(F5604, FIND(" ", F5604), FIND(" ", F5604, FIND(" ", F5604, 1)+1)-FIND(" ", F5604)), MID(F5604, 1, FIND(" ", F5604))))</f>
        <v xml:space="preserve">Staphylococcus </v>
      </c>
      <c r="F5604" t="s">
        <v>28465</v>
      </c>
      <c r="G5604" t="s">
        <v>16</v>
      </c>
      <c r="H5604" t="s">
        <v>45</v>
      </c>
      <c r="I5604" t="s">
        <v>1941</v>
      </c>
      <c r="J5604" t="s">
        <v>4455</v>
      </c>
      <c r="K5604" t="s">
        <v>28466</v>
      </c>
      <c r="L5604" t="s">
        <v>28467</v>
      </c>
      <c r="M5604" s="1" t="s">
        <v>28468</v>
      </c>
      <c r="N5604" s="1" t="s">
        <v>28469</v>
      </c>
      <c r="O5604">
        <v>1</v>
      </c>
      <c r="P5604" t="s">
        <v>24</v>
      </c>
      <c r="Q5604" t="s">
        <v>24</v>
      </c>
      <c r="R5604" t="s">
        <v>24</v>
      </c>
      <c r="S5604">
        <v>2</v>
      </c>
      <c r="T5604">
        <v>1</v>
      </c>
    </row>
    <row r="5605" spans="1:20">
      <c r="A5605" t="s">
        <v>37570</v>
      </c>
      <c r="B5605" t="s">
        <v>4477</v>
      </c>
      <c r="C5605" t="s">
        <v>28470</v>
      </c>
      <c r="D5605" t="s">
        <v>28471</v>
      </c>
      <c r="E5605" t="str">
        <f>IF(OR(EXACT(LEFT(F5605,1),"'"),EXACT(LEFT(F5605,1),"["),EXACT(LEFT(F5605,1),"("),EXACT(UPPER(LEFT(F5605,1)),LEFT(F5605,1))=FALSE),"-",IF(LEFT(F5605,10)="Candidatus", MID(F5605, FIND(" ", F5605), FIND(" ", F5605, FIND(" ", F5605, 1)+1)-FIND(" ", F5605)), MID(F5605, 1, FIND(" ", F5605))))</f>
        <v xml:space="preserve">Staphylococcus </v>
      </c>
      <c r="F5605" t="s">
        <v>28465</v>
      </c>
      <c r="G5605" t="s">
        <v>16</v>
      </c>
      <c r="H5605" t="s">
        <v>45</v>
      </c>
      <c r="I5605" t="s">
        <v>1941</v>
      </c>
      <c r="J5605" t="s">
        <v>4477</v>
      </c>
      <c r="K5605" t="s">
        <v>28470</v>
      </c>
      <c r="L5605" t="s">
        <v>28471</v>
      </c>
      <c r="M5605" s="1" t="s">
        <v>28472</v>
      </c>
      <c r="N5605" s="1" t="s">
        <v>28473</v>
      </c>
      <c r="O5605">
        <v>8</v>
      </c>
      <c r="P5605" t="s">
        <v>24</v>
      </c>
      <c r="Q5605" t="s">
        <v>24</v>
      </c>
      <c r="R5605" t="s">
        <v>24</v>
      </c>
      <c r="S5605">
        <v>10</v>
      </c>
      <c r="T5605">
        <v>2</v>
      </c>
    </row>
    <row r="5606" spans="1:20">
      <c r="A5606" t="s">
        <v>37571</v>
      </c>
      <c r="B5606" t="s">
        <v>4481</v>
      </c>
      <c r="C5606" t="s">
        <v>28474</v>
      </c>
      <c r="D5606" t="s">
        <v>28475</v>
      </c>
      <c r="E5606" t="str">
        <f>IF(OR(EXACT(LEFT(F5606,1),"'"),EXACT(LEFT(F5606,1),"["),EXACT(LEFT(F5606,1),"("),EXACT(UPPER(LEFT(F5606,1)),LEFT(F5606,1))=FALSE),"-",IF(LEFT(F5606,10)="Candidatus", MID(F5606, FIND(" ", F5606), FIND(" ", F5606, FIND(" ", F5606, 1)+1)-FIND(" ", F5606)), MID(F5606, 1, FIND(" ", F5606))))</f>
        <v xml:space="preserve">Staphylococcus </v>
      </c>
      <c r="F5606" t="s">
        <v>28465</v>
      </c>
      <c r="G5606" t="s">
        <v>16</v>
      </c>
      <c r="H5606" t="s">
        <v>45</v>
      </c>
      <c r="I5606" t="s">
        <v>1941</v>
      </c>
      <c r="J5606" t="s">
        <v>4481</v>
      </c>
      <c r="K5606" t="s">
        <v>28474</v>
      </c>
      <c r="L5606" t="s">
        <v>28475</v>
      </c>
      <c r="M5606" s="1" t="s">
        <v>28476</v>
      </c>
      <c r="N5606" s="1" t="s">
        <v>28477</v>
      </c>
      <c r="O5606">
        <v>4</v>
      </c>
      <c r="P5606" t="s">
        <v>24</v>
      </c>
      <c r="Q5606" t="s">
        <v>24</v>
      </c>
      <c r="R5606" t="s">
        <v>24</v>
      </c>
      <c r="S5606">
        <v>4</v>
      </c>
      <c r="T5606" t="s">
        <v>24</v>
      </c>
    </row>
    <row r="5607" spans="1:20">
      <c r="A5607" t="s">
        <v>37572</v>
      </c>
      <c r="B5607" t="s">
        <v>4472</v>
      </c>
      <c r="C5607" t="s">
        <v>28478</v>
      </c>
      <c r="D5607" t="s">
        <v>28479</v>
      </c>
      <c r="E5607" t="str">
        <f>IF(OR(EXACT(LEFT(F5607,1),"'"),EXACT(LEFT(F5607,1),"["),EXACT(LEFT(F5607,1),"("),EXACT(UPPER(LEFT(F5607,1)),LEFT(F5607,1))=FALSE),"-",IF(LEFT(F5607,10)="Candidatus", MID(F5607, FIND(" ", F5607), FIND(" ", F5607, FIND(" ", F5607, 1)+1)-FIND(" ", F5607)), MID(F5607, 1, FIND(" ", F5607))))</f>
        <v xml:space="preserve">Staphylococcus </v>
      </c>
      <c r="F5607" t="s">
        <v>28465</v>
      </c>
      <c r="G5607" t="s">
        <v>16</v>
      </c>
      <c r="H5607" t="s">
        <v>45</v>
      </c>
      <c r="I5607" t="s">
        <v>1941</v>
      </c>
      <c r="J5607" t="s">
        <v>4472</v>
      </c>
      <c r="K5607" t="s">
        <v>28478</v>
      </c>
      <c r="L5607" t="s">
        <v>28479</v>
      </c>
      <c r="M5607" s="1" t="s">
        <v>28480</v>
      </c>
      <c r="N5607" s="1" t="s">
        <v>28481</v>
      </c>
      <c r="O5607">
        <v>18</v>
      </c>
      <c r="P5607" t="s">
        <v>24</v>
      </c>
      <c r="Q5607" t="s">
        <v>24</v>
      </c>
      <c r="R5607" t="s">
        <v>24</v>
      </c>
      <c r="S5607">
        <v>22</v>
      </c>
      <c r="T5607">
        <v>4</v>
      </c>
    </row>
    <row r="5608" spans="1:20">
      <c r="A5608" t="s">
        <v>37573</v>
      </c>
      <c r="B5608" t="s">
        <v>2361</v>
      </c>
      <c r="C5608" t="s">
        <v>28482</v>
      </c>
      <c r="D5608" t="s">
        <v>28483</v>
      </c>
      <c r="E5608" t="str">
        <f>IF(OR(EXACT(LEFT(F5608,1),"'"),EXACT(LEFT(F5608,1),"["),EXACT(LEFT(F5608,1),"("),EXACT(UPPER(LEFT(F5608,1)),LEFT(F5608,1))=FALSE),"-",IF(LEFT(F5608,10)="Candidatus", MID(F5608, FIND(" ", F5608), FIND(" ", F5608, FIND(" ", F5608, 1)+1)-FIND(" ", F5608)), MID(F5608, 1, FIND(" ", F5608))))</f>
        <v xml:space="preserve">Staphylococcus </v>
      </c>
      <c r="F5608" t="s">
        <v>28465</v>
      </c>
      <c r="G5608" t="s">
        <v>16</v>
      </c>
      <c r="H5608" t="s">
        <v>45</v>
      </c>
      <c r="I5608" t="s">
        <v>1941</v>
      </c>
      <c r="J5608" t="s">
        <v>2361</v>
      </c>
      <c r="K5608" t="s">
        <v>28482</v>
      </c>
      <c r="L5608" t="s">
        <v>28483</v>
      </c>
      <c r="M5608" s="1" t="s">
        <v>28484</v>
      </c>
      <c r="N5608" s="1" t="s">
        <v>28485</v>
      </c>
      <c r="O5608">
        <v>6</v>
      </c>
      <c r="P5608" t="s">
        <v>24</v>
      </c>
      <c r="Q5608" t="s">
        <v>24</v>
      </c>
      <c r="R5608" t="s">
        <v>24</v>
      </c>
      <c r="S5608">
        <v>7</v>
      </c>
      <c r="T5608">
        <v>1</v>
      </c>
    </row>
    <row r="5609" spans="1:20">
      <c r="A5609" t="s">
        <v>37574</v>
      </c>
      <c r="B5609" t="s">
        <v>4489</v>
      </c>
      <c r="C5609" t="s">
        <v>28486</v>
      </c>
      <c r="D5609" t="s">
        <v>28487</v>
      </c>
      <c r="E5609" t="str">
        <f>IF(OR(EXACT(LEFT(F5609,1),"'"),EXACT(LEFT(F5609,1),"["),EXACT(LEFT(F5609,1),"("),EXACT(UPPER(LEFT(F5609,1)),LEFT(F5609,1))=FALSE),"-",IF(LEFT(F5609,10)="Candidatus", MID(F5609, FIND(" ", F5609), FIND(" ", F5609, FIND(" ", F5609, 1)+1)-FIND(" ", F5609)), MID(F5609, 1, FIND(" ", F5609))))</f>
        <v xml:space="preserve">Staphylococcus </v>
      </c>
      <c r="F5609" t="s">
        <v>28465</v>
      </c>
      <c r="G5609" t="s">
        <v>16</v>
      </c>
      <c r="H5609" t="s">
        <v>45</v>
      </c>
      <c r="I5609" t="s">
        <v>1941</v>
      </c>
      <c r="J5609" t="s">
        <v>4489</v>
      </c>
      <c r="K5609" t="s">
        <v>28486</v>
      </c>
      <c r="L5609" t="s">
        <v>28487</v>
      </c>
      <c r="M5609" s="1" t="s">
        <v>28488</v>
      </c>
      <c r="N5609" s="1" t="s">
        <v>28489</v>
      </c>
      <c r="O5609">
        <v>18</v>
      </c>
      <c r="P5609" t="s">
        <v>24</v>
      </c>
      <c r="Q5609" t="s">
        <v>24</v>
      </c>
      <c r="R5609" t="s">
        <v>24</v>
      </c>
      <c r="S5609">
        <v>21</v>
      </c>
      <c r="T5609">
        <v>3</v>
      </c>
    </row>
    <row r="5610" spans="1:20">
      <c r="A5610" t="s">
        <v>37575</v>
      </c>
      <c r="B5610" t="s">
        <v>28490</v>
      </c>
      <c r="C5610" t="s">
        <v>28491</v>
      </c>
      <c r="D5610" t="s">
        <v>28492</v>
      </c>
      <c r="E5610" t="str">
        <f>IF(OR(EXACT(LEFT(F5610,1),"'"),EXACT(LEFT(F5610,1),"["),EXACT(LEFT(F5610,1),"("),EXACT(UPPER(LEFT(F5610,1)),LEFT(F5610,1))=FALSE),"-",IF(LEFT(F5610,10)="Candidatus", MID(F5610, FIND(" ", F5610), FIND(" ", F5610, FIND(" ", F5610, 1)+1)-FIND(" ", F5610)), MID(F5610, 1, FIND(" ", F5610))))</f>
        <v xml:space="preserve">Staphylococcus </v>
      </c>
      <c r="F5610" t="s">
        <v>28465</v>
      </c>
      <c r="G5610" t="s">
        <v>16</v>
      </c>
      <c r="H5610" t="s">
        <v>45</v>
      </c>
      <c r="I5610" t="s">
        <v>1941</v>
      </c>
      <c r="J5610" t="s">
        <v>28490</v>
      </c>
      <c r="K5610" t="s">
        <v>28491</v>
      </c>
      <c r="L5610" t="s">
        <v>28492</v>
      </c>
      <c r="M5610" s="1" t="s">
        <v>28493</v>
      </c>
      <c r="N5610" s="1" t="s">
        <v>28494</v>
      </c>
      <c r="O5610">
        <v>6</v>
      </c>
      <c r="P5610" t="s">
        <v>24</v>
      </c>
      <c r="Q5610" t="s">
        <v>24</v>
      </c>
      <c r="R5610" t="s">
        <v>24</v>
      </c>
      <c r="S5610">
        <v>6</v>
      </c>
      <c r="T5610" t="s">
        <v>24</v>
      </c>
    </row>
    <row r="5611" spans="1:20">
      <c r="A5611" t="s">
        <v>37576</v>
      </c>
      <c r="B5611" t="s">
        <v>66</v>
      </c>
      <c r="C5611" t="s">
        <v>28495</v>
      </c>
      <c r="D5611" t="s">
        <v>28496</v>
      </c>
      <c r="E5611" t="str">
        <f>IF(OR(EXACT(LEFT(F5611,1),"'"),EXACT(LEFT(F5611,1),"["),EXACT(LEFT(F5611,1),"("),EXACT(UPPER(LEFT(F5611,1)),LEFT(F5611,1))=FALSE),"-",IF(LEFT(F5611,10)="Candidatus", MID(F5611, FIND(" ", F5611), FIND(" ", F5611, FIND(" ", F5611, 1)+1)-FIND(" ", F5611)), MID(F5611, 1, FIND(" ", F5611))))</f>
        <v xml:space="preserve">Staphylococcus </v>
      </c>
      <c r="F5611" t="s">
        <v>28465</v>
      </c>
      <c r="G5611" t="s">
        <v>16</v>
      </c>
      <c r="H5611" t="s">
        <v>45</v>
      </c>
      <c r="I5611" t="s">
        <v>1941</v>
      </c>
      <c r="J5611" t="s">
        <v>66</v>
      </c>
      <c r="K5611" t="s">
        <v>28495</v>
      </c>
      <c r="L5611" t="s">
        <v>28496</v>
      </c>
      <c r="M5611" s="1" t="s">
        <v>28497</v>
      </c>
      <c r="N5611" s="1" t="s">
        <v>28498</v>
      </c>
      <c r="O5611">
        <v>16</v>
      </c>
      <c r="P5611" t="s">
        <v>24</v>
      </c>
      <c r="Q5611" t="s">
        <v>24</v>
      </c>
      <c r="R5611" t="s">
        <v>24</v>
      </c>
      <c r="S5611">
        <v>17</v>
      </c>
      <c r="T5611">
        <v>1</v>
      </c>
    </row>
    <row r="5612" spans="1:20">
      <c r="A5612" t="s">
        <v>37577</v>
      </c>
      <c r="B5612" t="s">
        <v>66</v>
      </c>
      <c r="C5612" t="s">
        <v>28500</v>
      </c>
      <c r="D5612" t="s">
        <v>28501</v>
      </c>
      <c r="E5612" t="str">
        <f>IF(OR(EXACT(LEFT(F5612,1),"'"),EXACT(LEFT(F5612,1),"["),EXACT(LEFT(F5612,1),"("),EXACT(UPPER(LEFT(F5612,1)),LEFT(F5612,1))=FALSE),"-",IF(LEFT(F5612,10)="Candidatus", MID(F5612, FIND(" ", F5612), FIND(" ", F5612, FIND(" ", F5612, 1)+1)-FIND(" ", F5612)), MID(F5612, 1, FIND(" ", F5612))))</f>
        <v xml:space="preserve">Staphylococcus </v>
      </c>
      <c r="F5612" t="s">
        <v>28499</v>
      </c>
      <c r="G5612" t="s">
        <v>16</v>
      </c>
      <c r="H5612" t="s">
        <v>45</v>
      </c>
      <c r="I5612" t="s">
        <v>1941</v>
      </c>
      <c r="J5612" t="s">
        <v>66</v>
      </c>
      <c r="K5612" t="s">
        <v>28500</v>
      </c>
      <c r="L5612" t="s">
        <v>28501</v>
      </c>
      <c r="M5612" s="1" t="s">
        <v>28502</v>
      </c>
      <c r="N5612" s="1" t="s">
        <v>28503</v>
      </c>
      <c r="O5612">
        <v>28</v>
      </c>
      <c r="P5612" t="s">
        <v>24</v>
      </c>
      <c r="Q5612" t="s">
        <v>24</v>
      </c>
      <c r="R5612" t="s">
        <v>24</v>
      </c>
      <c r="S5612">
        <v>33</v>
      </c>
      <c r="T5612">
        <v>5</v>
      </c>
    </row>
    <row r="5613" spans="1:20">
      <c r="A5613" t="s">
        <v>37578</v>
      </c>
      <c r="B5613" t="s">
        <v>28505</v>
      </c>
      <c r="C5613" t="s">
        <v>28506</v>
      </c>
      <c r="D5613" t="s">
        <v>28507</v>
      </c>
      <c r="E5613" t="str">
        <f>IF(OR(EXACT(LEFT(F5613,1),"'"),EXACT(LEFT(F5613,1),"["),EXACT(LEFT(F5613,1),"("),EXACT(UPPER(LEFT(F5613,1)),LEFT(F5613,1))=FALSE),"-",IF(LEFT(F5613,10)="Candidatus", MID(F5613, FIND(" ", F5613), FIND(" ", F5613, FIND(" ", F5613, 1)+1)-FIND(" ", F5613)), MID(F5613, 1, FIND(" ", F5613))))</f>
        <v xml:space="preserve">Stenotrophomonas </v>
      </c>
      <c r="F5613" t="s">
        <v>28504</v>
      </c>
      <c r="G5613" t="s">
        <v>16</v>
      </c>
      <c r="H5613" t="s">
        <v>76</v>
      </c>
      <c r="I5613" t="s">
        <v>77</v>
      </c>
      <c r="J5613" t="s">
        <v>28505</v>
      </c>
      <c r="K5613" t="s">
        <v>28506</v>
      </c>
      <c r="L5613" t="s">
        <v>28507</v>
      </c>
      <c r="M5613" s="1" t="s">
        <v>26021</v>
      </c>
      <c r="N5613" s="1" t="s">
        <v>28508</v>
      </c>
      <c r="O5613" t="s">
        <v>24</v>
      </c>
      <c r="P5613" t="s">
        <v>24</v>
      </c>
      <c r="Q5613" t="s">
        <v>24</v>
      </c>
      <c r="R5613" t="s">
        <v>24</v>
      </c>
      <c r="S5613" t="s">
        <v>24</v>
      </c>
      <c r="T5613" t="s">
        <v>24</v>
      </c>
    </row>
    <row r="5614" spans="1:20">
      <c r="A5614" t="s">
        <v>37579</v>
      </c>
      <c r="B5614" t="s">
        <v>28509</v>
      </c>
      <c r="C5614" t="s">
        <v>28510</v>
      </c>
      <c r="D5614" t="s">
        <v>28511</v>
      </c>
      <c r="E5614" t="str">
        <f>IF(OR(EXACT(LEFT(F5614,1),"'"),EXACT(LEFT(F5614,1),"["),EXACT(LEFT(F5614,1),"("),EXACT(UPPER(LEFT(F5614,1)),LEFT(F5614,1))=FALSE),"-",IF(LEFT(F5614,10)="Candidatus", MID(F5614, FIND(" ", F5614), FIND(" ", F5614, FIND(" ", F5614, 1)+1)-FIND(" ", F5614)), MID(F5614, 1, FIND(" ", F5614))))</f>
        <v xml:space="preserve">Stenotrophomonas </v>
      </c>
      <c r="F5614" t="s">
        <v>28504</v>
      </c>
      <c r="G5614" t="s">
        <v>16</v>
      </c>
      <c r="H5614" t="s">
        <v>76</v>
      </c>
      <c r="I5614" t="s">
        <v>77</v>
      </c>
      <c r="J5614" t="s">
        <v>28509</v>
      </c>
      <c r="K5614" t="s">
        <v>28510</v>
      </c>
      <c r="L5614" t="s">
        <v>28511</v>
      </c>
      <c r="M5614" s="1" t="s">
        <v>16261</v>
      </c>
      <c r="N5614" s="1" t="s">
        <v>28512</v>
      </c>
      <c r="O5614">
        <v>4</v>
      </c>
      <c r="P5614" t="s">
        <v>24</v>
      </c>
      <c r="Q5614" t="s">
        <v>24</v>
      </c>
      <c r="R5614" t="s">
        <v>24</v>
      </c>
      <c r="S5614">
        <v>4</v>
      </c>
      <c r="T5614" t="s">
        <v>24</v>
      </c>
    </row>
    <row r="5615" spans="1:20">
      <c r="A5615" t="s">
        <v>37580</v>
      </c>
      <c r="B5615" t="s">
        <v>28513</v>
      </c>
      <c r="C5615" t="s">
        <v>28514</v>
      </c>
      <c r="D5615" t="s">
        <v>28515</v>
      </c>
      <c r="E5615" t="str">
        <f>IF(OR(EXACT(LEFT(F5615,1),"'"),EXACT(LEFT(F5615,1),"["),EXACT(LEFT(F5615,1),"("),EXACT(UPPER(LEFT(F5615,1)),LEFT(F5615,1))=FALSE),"-",IF(LEFT(F5615,10)="Candidatus", MID(F5615, FIND(" ", F5615), FIND(" ", F5615, FIND(" ", F5615, 1)+1)-FIND(" ", F5615)), MID(F5615, 1, FIND(" ", F5615))))</f>
        <v xml:space="preserve">Stenotrophomonas </v>
      </c>
      <c r="F5615" t="s">
        <v>28504</v>
      </c>
      <c r="G5615" t="s">
        <v>16</v>
      </c>
      <c r="H5615" t="s">
        <v>76</v>
      </c>
      <c r="I5615" t="s">
        <v>77</v>
      </c>
      <c r="J5615" t="s">
        <v>28513</v>
      </c>
      <c r="K5615" t="s">
        <v>28514</v>
      </c>
      <c r="L5615" t="s">
        <v>28515</v>
      </c>
      <c r="M5615" s="1" t="s">
        <v>28516</v>
      </c>
      <c r="N5615" s="1" t="s">
        <v>28517</v>
      </c>
      <c r="O5615">
        <v>7</v>
      </c>
      <c r="P5615" t="s">
        <v>24</v>
      </c>
      <c r="Q5615" t="s">
        <v>24</v>
      </c>
      <c r="R5615" t="s">
        <v>24</v>
      </c>
      <c r="S5615">
        <v>7</v>
      </c>
      <c r="T5615" t="s">
        <v>24</v>
      </c>
    </row>
    <row r="5616" spans="1:20">
      <c r="A5616" t="s">
        <v>37581</v>
      </c>
      <c r="B5616" t="s">
        <v>28519</v>
      </c>
      <c r="C5616" t="s">
        <v>28520</v>
      </c>
      <c r="D5616" t="s">
        <v>28521</v>
      </c>
      <c r="E5616" t="str">
        <f>IF(OR(EXACT(LEFT(F5616,1),"'"),EXACT(LEFT(F5616,1),"["),EXACT(LEFT(F5616,1),"("),EXACT(UPPER(LEFT(F5616,1)),LEFT(F5616,1))=FALSE),"-",IF(LEFT(F5616,10)="Candidatus", MID(F5616, FIND(" ", F5616), FIND(" ", F5616, FIND(" ", F5616, 1)+1)-FIND(" ", F5616)), MID(F5616, 1, FIND(" ", F5616))))</f>
        <v xml:space="preserve">Streptobacillus </v>
      </c>
      <c r="F5616" t="s">
        <v>28518</v>
      </c>
      <c r="G5616" t="s">
        <v>16</v>
      </c>
      <c r="H5616" t="s">
        <v>14568</v>
      </c>
      <c r="I5616" t="s">
        <v>14569</v>
      </c>
      <c r="J5616" t="s">
        <v>28519</v>
      </c>
      <c r="K5616" t="s">
        <v>28520</v>
      </c>
      <c r="L5616" t="s">
        <v>28521</v>
      </c>
      <c r="M5616" s="1" t="s">
        <v>28522</v>
      </c>
      <c r="N5616" s="1" t="s">
        <v>28523</v>
      </c>
      <c r="O5616">
        <v>8</v>
      </c>
      <c r="P5616" t="s">
        <v>24</v>
      </c>
      <c r="Q5616" t="s">
        <v>24</v>
      </c>
      <c r="R5616" t="s">
        <v>24</v>
      </c>
      <c r="S5616">
        <v>8</v>
      </c>
      <c r="T5616" t="s">
        <v>24</v>
      </c>
    </row>
    <row r="5617" spans="1:20">
      <c r="A5617" t="s">
        <v>37582</v>
      </c>
      <c r="B5617" t="s">
        <v>28525</v>
      </c>
      <c r="C5617" t="s">
        <v>28526</v>
      </c>
      <c r="D5617" t="s">
        <v>28527</v>
      </c>
      <c r="E5617" t="str">
        <f>IF(OR(EXACT(LEFT(F5617,1),"'"),EXACT(LEFT(F5617,1),"["),EXACT(LEFT(F5617,1),"("),EXACT(UPPER(LEFT(F5617,1)),LEFT(F5617,1))=FALSE),"-",IF(LEFT(F5617,10)="Candidatus", MID(F5617, FIND(" ", F5617), FIND(" ", F5617, FIND(" ", F5617, 1)+1)-FIND(" ", F5617)), MID(F5617, 1, FIND(" ", F5617))))</f>
        <v xml:space="preserve">Streptococcus </v>
      </c>
      <c r="F5617" t="s">
        <v>28524</v>
      </c>
      <c r="G5617" t="s">
        <v>16</v>
      </c>
      <c r="H5617" t="s">
        <v>45</v>
      </c>
      <c r="I5617" t="s">
        <v>1941</v>
      </c>
      <c r="J5617" t="s">
        <v>28525</v>
      </c>
      <c r="K5617" t="s">
        <v>28526</v>
      </c>
      <c r="L5617" t="s">
        <v>28527</v>
      </c>
      <c r="M5617" s="1" t="s">
        <v>28528</v>
      </c>
      <c r="N5617" s="1" t="s">
        <v>28529</v>
      </c>
      <c r="O5617">
        <v>4</v>
      </c>
      <c r="P5617" t="s">
        <v>24</v>
      </c>
      <c r="Q5617" t="s">
        <v>24</v>
      </c>
      <c r="R5617" t="s">
        <v>24</v>
      </c>
      <c r="S5617">
        <v>4</v>
      </c>
      <c r="T5617" t="s">
        <v>24</v>
      </c>
    </row>
    <row r="5618" spans="1:20">
      <c r="A5618" t="s">
        <v>37583</v>
      </c>
      <c r="B5618" t="s">
        <v>28531</v>
      </c>
      <c r="C5618" t="s">
        <v>28532</v>
      </c>
      <c r="D5618" t="s">
        <v>28533</v>
      </c>
      <c r="E5618" t="str">
        <f>IF(OR(EXACT(LEFT(F5618,1),"'"),EXACT(LEFT(F5618,1),"["),EXACT(LEFT(F5618,1),"("),EXACT(UPPER(LEFT(F5618,1)),LEFT(F5618,1))=FALSE),"-",IF(LEFT(F5618,10)="Candidatus", MID(F5618, FIND(" ", F5618), FIND(" ", F5618, FIND(" ", F5618, 1)+1)-FIND(" ", F5618)), MID(F5618, 1, FIND(" ", F5618))))</f>
        <v xml:space="preserve">Streptococcus </v>
      </c>
      <c r="F5618" t="s">
        <v>28530</v>
      </c>
      <c r="G5618" t="s">
        <v>16</v>
      </c>
      <c r="H5618" t="s">
        <v>45</v>
      </c>
      <c r="I5618" t="s">
        <v>1941</v>
      </c>
      <c r="J5618" t="s">
        <v>28531</v>
      </c>
      <c r="K5618" t="s">
        <v>28532</v>
      </c>
      <c r="L5618" t="s">
        <v>28533</v>
      </c>
      <c r="M5618" s="1" t="s">
        <v>28534</v>
      </c>
      <c r="N5618" s="1" t="s">
        <v>28535</v>
      </c>
      <c r="O5618">
        <v>3</v>
      </c>
      <c r="P5618" t="s">
        <v>24</v>
      </c>
      <c r="Q5618" t="s">
        <v>24</v>
      </c>
      <c r="R5618" t="s">
        <v>24</v>
      </c>
      <c r="S5618">
        <v>3</v>
      </c>
      <c r="T5618" t="s">
        <v>24</v>
      </c>
    </row>
    <row r="5619" spans="1:20">
      <c r="A5619" t="s">
        <v>37584</v>
      </c>
      <c r="B5619" t="s">
        <v>28537</v>
      </c>
      <c r="C5619" t="s">
        <v>28538</v>
      </c>
      <c r="D5619" t="s">
        <v>28539</v>
      </c>
      <c r="E5619" t="str">
        <f>IF(OR(EXACT(LEFT(F5619,1),"'"),EXACT(LEFT(F5619,1),"["),EXACT(LEFT(F5619,1),"("),EXACT(UPPER(LEFT(F5619,1)),LEFT(F5619,1))=FALSE),"-",IF(LEFT(F5619,10)="Candidatus", MID(F5619, FIND(" ", F5619), FIND(" ", F5619, FIND(" ", F5619, 1)+1)-FIND(" ", F5619)), MID(F5619, 1, FIND(" ", F5619))))</f>
        <v xml:space="preserve">Streptococcus </v>
      </c>
      <c r="F5619" t="s">
        <v>28536</v>
      </c>
      <c r="G5619" t="s">
        <v>16</v>
      </c>
      <c r="H5619" t="s">
        <v>45</v>
      </c>
      <c r="I5619" t="s">
        <v>1941</v>
      </c>
      <c r="J5619" t="s">
        <v>28537</v>
      </c>
      <c r="K5619" t="s">
        <v>28538</v>
      </c>
      <c r="L5619" t="s">
        <v>28539</v>
      </c>
      <c r="M5619" s="1" t="s">
        <v>28540</v>
      </c>
      <c r="N5619" s="1" t="s">
        <v>28541</v>
      </c>
      <c r="O5619">
        <v>6</v>
      </c>
      <c r="P5619" t="s">
        <v>24</v>
      </c>
      <c r="Q5619" t="s">
        <v>24</v>
      </c>
      <c r="R5619" t="s">
        <v>24</v>
      </c>
      <c r="S5619">
        <v>8</v>
      </c>
      <c r="T5619" t="s">
        <v>24</v>
      </c>
    </row>
    <row r="5620" spans="1:20">
      <c r="A5620" t="s">
        <v>37585</v>
      </c>
      <c r="B5620" t="s">
        <v>28543</v>
      </c>
      <c r="C5620" t="s">
        <v>28544</v>
      </c>
      <c r="D5620" t="s">
        <v>28545</v>
      </c>
      <c r="E5620" t="str">
        <f>IF(OR(EXACT(LEFT(F5620,1),"'"),EXACT(LEFT(F5620,1),"["),EXACT(LEFT(F5620,1),"("),EXACT(UPPER(LEFT(F5620,1)),LEFT(F5620,1))=FALSE),"-",IF(LEFT(F5620,10)="Candidatus", MID(F5620, FIND(" ", F5620), FIND(" ", F5620, FIND(" ", F5620, 1)+1)-FIND(" ", F5620)), MID(F5620, 1, FIND(" ", F5620))))</f>
        <v xml:space="preserve">Streptococcus </v>
      </c>
      <c r="F5620" t="s">
        <v>28542</v>
      </c>
      <c r="G5620" t="s">
        <v>16</v>
      </c>
      <c r="H5620" t="s">
        <v>45</v>
      </c>
      <c r="I5620" t="s">
        <v>1941</v>
      </c>
      <c r="J5620" t="s">
        <v>28543</v>
      </c>
      <c r="K5620" t="s">
        <v>28544</v>
      </c>
      <c r="L5620" t="s">
        <v>28545</v>
      </c>
      <c r="M5620" s="1" t="s">
        <v>28546</v>
      </c>
      <c r="N5620" s="1" t="s">
        <v>28547</v>
      </c>
      <c r="O5620">
        <v>4</v>
      </c>
      <c r="P5620" t="s">
        <v>24</v>
      </c>
      <c r="Q5620" t="s">
        <v>24</v>
      </c>
      <c r="R5620" t="s">
        <v>24</v>
      </c>
      <c r="S5620">
        <v>4</v>
      </c>
      <c r="T5620" t="s">
        <v>24</v>
      </c>
    </row>
    <row r="5621" spans="1:20">
      <c r="A5621" t="s">
        <v>37586</v>
      </c>
      <c r="B5621" t="s">
        <v>18605</v>
      </c>
      <c r="C5621" t="s">
        <v>28548</v>
      </c>
      <c r="D5621" t="s">
        <v>28549</v>
      </c>
      <c r="E5621" t="str">
        <f>IF(OR(EXACT(LEFT(F5621,1),"'"),EXACT(LEFT(F5621,1),"["),EXACT(LEFT(F5621,1),"("),EXACT(UPPER(LEFT(F5621,1)),LEFT(F5621,1))=FALSE),"-",IF(LEFT(F5621,10)="Candidatus", MID(F5621, FIND(" ", F5621), FIND(" ", F5621, FIND(" ", F5621, 1)+1)-FIND(" ", F5621)), MID(F5621, 1, FIND(" ", F5621))))</f>
        <v xml:space="preserve">Streptococcus </v>
      </c>
      <c r="F5621" t="s">
        <v>28536</v>
      </c>
      <c r="G5621" t="s">
        <v>16</v>
      </c>
      <c r="H5621" t="s">
        <v>45</v>
      </c>
      <c r="I5621" t="s">
        <v>1941</v>
      </c>
      <c r="J5621" t="s">
        <v>18605</v>
      </c>
      <c r="K5621" t="s">
        <v>28548</v>
      </c>
      <c r="L5621" t="s">
        <v>28549</v>
      </c>
      <c r="M5621" s="1" t="s">
        <v>28550</v>
      </c>
      <c r="N5621" s="1" t="s">
        <v>28551</v>
      </c>
      <c r="O5621">
        <v>4</v>
      </c>
      <c r="P5621" t="s">
        <v>24</v>
      </c>
      <c r="Q5621" t="s">
        <v>24</v>
      </c>
      <c r="R5621" t="s">
        <v>24</v>
      </c>
      <c r="S5621">
        <v>4</v>
      </c>
      <c r="T5621" t="s">
        <v>24</v>
      </c>
    </row>
    <row r="5622" spans="1:20">
      <c r="A5622" t="s">
        <v>37587</v>
      </c>
      <c r="B5622" t="s">
        <v>28552</v>
      </c>
      <c r="C5622" t="s">
        <v>28553</v>
      </c>
      <c r="D5622" t="s">
        <v>28554</v>
      </c>
      <c r="E5622" t="str">
        <f>IF(OR(EXACT(LEFT(F5622,1),"'"),EXACT(LEFT(F5622,1),"["),EXACT(LEFT(F5622,1),"("),EXACT(UPPER(LEFT(F5622,1)),LEFT(F5622,1))=FALSE),"-",IF(LEFT(F5622,10)="Candidatus", MID(F5622, FIND(" ", F5622), FIND(" ", F5622, FIND(" ", F5622, 1)+1)-FIND(" ", F5622)), MID(F5622, 1, FIND(" ", F5622))))</f>
        <v xml:space="preserve">Streptococcus </v>
      </c>
      <c r="F5622" t="s">
        <v>28536</v>
      </c>
      <c r="G5622" t="s">
        <v>16</v>
      </c>
      <c r="H5622" t="s">
        <v>45</v>
      </c>
      <c r="I5622" t="s">
        <v>1941</v>
      </c>
      <c r="J5622" t="s">
        <v>28552</v>
      </c>
      <c r="K5622" t="s">
        <v>28553</v>
      </c>
      <c r="L5622" t="s">
        <v>28554</v>
      </c>
      <c r="M5622" s="1" t="s">
        <v>28555</v>
      </c>
      <c r="N5622" s="1" t="s">
        <v>28556</v>
      </c>
      <c r="O5622">
        <v>5</v>
      </c>
      <c r="P5622" t="s">
        <v>24</v>
      </c>
      <c r="Q5622" t="s">
        <v>24</v>
      </c>
      <c r="R5622" t="s">
        <v>24</v>
      </c>
      <c r="S5622">
        <v>5</v>
      </c>
      <c r="T5622" t="s">
        <v>24</v>
      </c>
    </row>
    <row r="5623" spans="1:20">
      <c r="A5623" t="s">
        <v>37588</v>
      </c>
      <c r="B5623" t="s">
        <v>28557</v>
      </c>
      <c r="C5623" t="s">
        <v>28558</v>
      </c>
      <c r="D5623" t="s">
        <v>28559</v>
      </c>
      <c r="E5623" t="str">
        <f>IF(OR(EXACT(LEFT(F5623,1),"'"),EXACT(LEFT(F5623,1),"["),EXACT(LEFT(F5623,1),"("),EXACT(UPPER(LEFT(F5623,1)),LEFT(F5623,1))=FALSE),"-",IF(LEFT(F5623,10)="Candidatus", MID(F5623, FIND(" ", F5623), FIND(" ", F5623, FIND(" ", F5623, 1)+1)-FIND(" ", F5623)), MID(F5623, 1, FIND(" ", F5623))))</f>
        <v xml:space="preserve">Streptococcus </v>
      </c>
      <c r="F5623" t="s">
        <v>28536</v>
      </c>
      <c r="G5623" t="s">
        <v>16</v>
      </c>
      <c r="H5623" t="s">
        <v>45</v>
      </c>
      <c r="I5623" t="s">
        <v>1941</v>
      </c>
      <c r="J5623" t="s">
        <v>28557</v>
      </c>
      <c r="K5623" t="s">
        <v>28558</v>
      </c>
      <c r="L5623" t="s">
        <v>28559</v>
      </c>
      <c r="M5623" s="1" t="s">
        <v>28560</v>
      </c>
      <c r="N5623" s="1" t="s">
        <v>28561</v>
      </c>
      <c r="O5623">
        <v>4</v>
      </c>
      <c r="P5623" t="s">
        <v>24</v>
      </c>
      <c r="Q5623" t="s">
        <v>24</v>
      </c>
      <c r="R5623" t="s">
        <v>24</v>
      </c>
      <c r="S5623">
        <v>4</v>
      </c>
      <c r="T5623" t="s">
        <v>24</v>
      </c>
    </row>
    <row r="5624" spans="1:20">
      <c r="A5624" t="s">
        <v>37589</v>
      </c>
      <c r="B5624" t="s">
        <v>28563</v>
      </c>
      <c r="C5624" t="s">
        <v>28564</v>
      </c>
      <c r="D5624" t="s">
        <v>28565</v>
      </c>
      <c r="E5624" t="str">
        <f>IF(OR(EXACT(LEFT(F5624,1),"'"),EXACT(LEFT(F5624,1),"["),EXACT(LEFT(F5624,1),"("),EXACT(UPPER(LEFT(F5624,1)),LEFT(F5624,1))=FALSE),"-",IF(LEFT(F5624,10)="Candidatus", MID(F5624, FIND(" ", F5624), FIND(" ", F5624, FIND(" ", F5624, 1)+1)-FIND(" ", F5624)), MID(F5624, 1, FIND(" ", F5624))))</f>
        <v xml:space="preserve">Streptococcus </v>
      </c>
      <c r="F5624" t="s">
        <v>28562</v>
      </c>
      <c r="G5624" t="s">
        <v>16</v>
      </c>
      <c r="H5624" t="s">
        <v>45</v>
      </c>
      <c r="I5624" t="s">
        <v>1941</v>
      </c>
      <c r="J5624" t="s">
        <v>28563</v>
      </c>
      <c r="K5624" t="s">
        <v>28564</v>
      </c>
      <c r="L5624" t="s">
        <v>28565</v>
      </c>
      <c r="M5624" s="1">
        <v>34790</v>
      </c>
      <c r="N5624" s="1" t="s">
        <v>28566</v>
      </c>
      <c r="O5624">
        <v>3</v>
      </c>
      <c r="P5624" t="s">
        <v>24</v>
      </c>
      <c r="Q5624" t="s">
        <v>24</v>
      </c>
      <c r="R5624" t="s">
        <v>24</v>
      </c>
      <c r="S5624">
        <v>3</v>
      </c>
      <c r="T5624" t="s">
        <v>24</v>
      </c>
    </row>
    <row r="5625" spans="1:20">
      <c r="A5625" t="s">
        <v>37590</v>
      </c>
      <c r="B5625" t="s">
        <v>28568</v>
      </c>
      <c r="C5625" t="s">
        <v>28569</v>
      </c>
      <c r="D5625" t="s">
        <v>28570</v>
      </c>
      <c r="E5625" t="str">
        <f>IF(OR(EXACT(LEFT(F5625,1),"'"),EXACT(LEFT(F5625,1),"["),EXACT(LEFT(F5625,1),"("),EXACT(UPPER(LEFT(F5625,1)),LEFT(F5625,1))=FALSE),"-",IF(LEFT(F5625,10)="Candidatus", MID(F5625, FIND(" ", F5625), FIND(" ", F5625, FIND(" ", F5625, 1)+1)-FIND(" ", F5625)), MID(F5625, 1, FIND(" ", F5625))))</f>
        <v xml:space="preserve">Streptococcus </v>
      </c>
      <c r="F5625" t="s">
        <v>28567</v>
      </c>
      <c r="G5625" t="s">
        <v>16</v>
      </c>
      <c r="H5625" t="s">
        <v>45</v>
      </c>
      <c r="I5625" t="s">
        <v>1941</v>
      </c>
      <c r="J5625" t="s">
        <v>28568</v>
      </c>
      <c r="K5625" t="s">
        <v>28569</v>
      </c>
      <c r="L5625" t="s">
        <v>28570</v>
      </c>
      <c r="M5625" s="1" t="s">
        <v>28571</v>
      </c>
      <c r="N5625" s="1" t="s">
        <v>28572</v>
      </c>
      <c r="O5625">
        <v>5</v>
      </c>
      <c r="P5625" t="s">
        <v>24</v>
      </c>
      <c r="Q5625" t="s">
        <v>24</v>
      </c>
      <c r="R5625" t="s">
        <v>24</v>
      </c>
      <c r="S5625">
        <v>5</v>
      </c>
      <c r="T5625" t="s">
        <v>24</v>
      </c>
    </row>
    <row r="5626" spans="1:20">
      <c r="A5626" t="s">
        <v>37591</v>
      </c>
      <c r="B5626" t="s">
        <v>28574</v>
      </c>
      <c r="C5626" t="s">
        <v>28575</v>
      </c>
      <c r="D5626" t="s">
        <v>28576</v>
      </c>
      <c r="E5626" t="str">
        <f>IF(OR(EXACT(LEFT(F5626,1),"'"),EXACT(LEFT(F5626,1),"["),EXACT(LEFT(F5626,1),"("),EXACT(UPPER(LEFT(F5626,1)),LEFT(F5626,1))=FALSE),"-",IF(LEFT(F5626,10)="Candidatus", MID(F5626, FIND(" ", F5626), FIND(" ", F5626, FIND(" ", F5626, 1)+1)-FIND(" ", F5626)), MID(F5626, 1, FIND(" ", F5626))))</f>
        <v xml:space="preserve">Streptococcus </v>
      </c>
      <c r="F5626" t="s">
        <v>28573</v>
      </c>
      <c r="G5626" t="s">
        <v>16</v>
      </c>
      <c r="H5626" t="s">
        <v>45</v>
      </c>
      <c r="I5626" t="s">
        <v>1941</v>
      </c>
      <c r="J5626" t="s">
        <v>28574</v>
      </c>
      <c r="K5626" t="s">
        <v>28575</v>
      </c>
      <c r="L5626" t="s">
        <v>28576</v>
      </c>
      <c r="M5626" s="1" t="s">
        <v>28577</v>
      </c>
      <c r="N5626" s="1" t="s">
        <v>28578</v>
      </c>
      <c r="O5626">
        <v>4</v>
      </c>
      <c r="P5626" t="s">
        <v>24</v>
      </c>
      <c r="Q5626" t="s">
        <v>24</v>
      </c>
      <c r="R5626" t="s">
        <v>24</v>
      </c>
      <c r="S5626">
        <v>4</v>
      </c>
      <c r="T5626" t="s">
        <v>24</v>
      </c>
    </row>
    <row r="5627" spans="1:20">
      <c r="A5627" t="s">
        <v>37592</v>
      </c>
      <c r="B5627" t="s">
        <v>28580</v>
      </c>
      <c r="C5627" t="s">
        <v>28581</v>
      </c>
      <c r="D5627" t="s">
        <v>28582</v>
      </c>
      <c r="E5627" t="str">
        <f>IF(OR(EXACT(LEFT(F5627,1),"'"),EXACT(LEFT(F5627,1),"["),EXACT(LEFT(F5627,1),"("),EXACT(UPPER(LEFT(F5627,1)),LEFT(F5627,1))=FALSE),"-",IF(LEFT(F5627,10)="Candidatus", MID(F5627, FIND(" ", F5627), FIND(" ", F5627, FIND(" ", F5627, 1)+1)-FIND(" ", F5627)), MID(F5627, 1, FIND(" ", F5627))))</f>
        <v xml:space="preserve">Streptococcus </v>
      </c>
      <c r="F5627" t="s">
        <v>28579</v>
      </c>
      <c r="G5627" t="s">
        <v>16</v>
      </c>
      <c r="H5627" t="s">
        <v>45</v>
      </c>
      <c r="I5627" t="s">
        <v>1941</v>
      </c>
      <c r="J5627" t="s">
        <v>28580</v>
      </c>
      <c r="K5627" t="s">
        <v>28581</v>
      </c>
      <c r="L5627" t="s">
        <v>28582</v>
      </c>
      <c r="M5627" s="1" t="s">
        <v>28583</v>
      </c>
      <c r="N5627" s="1" t="s">
        <v>28584</v>
      </c>
      <c r="O5627">
        <v>18</v>
      </c>
      <c r="P5627" t="s">
        <v>24</v>
      </c>
      <c r="Q5627" t="s">
        <v>24</v>
      </c>
      <c r="R5627" t="s">
        <v>24</v>
      </c>
      <c r="S5627">
        <v>19</v>
      </c>
      <c r="T5627">
        <v>1</v>
      </c>
    </row>
    <row r="5628" spans="1:20">
      <c r="A5628" t="s">
        <v>37593</v>
      </c>
      <c r="B5628" t="s">
        <v>28586</v>
      </c>
      <c r="C5628" t="s">
        <v>28587</v>
      </c>
      <c r="D5628" t="s">
        <v>28588</v>
      </c>
      <c r="E5628" t="str">
        <f>IF(OR(EXACT(LEFT(F5628,1),"'"),EXACT(LEFT(F5628,1),"["),EXACT(LEFT(F5628,1),"("),EXACT(UPPER(LEFT(F5628,1)),LEFT(F5628,1))=FALSE),"-",IF(LEFT(F5628,10)="Candidatus", MID(F5628, FIND(" ", F5628), FIND(" ", F5628, FIND(" ", F5628, 1)+1)-FIND(" ", F5628)), MID(F5628, 1, FIND(" ", F5628))))</f>
        <v xml:space="preserve">Streptococcus </v>
      </c>
      <c r="F5628" t="s">
        <v>28585</v>
      </c>
      <c r="G5628" t="s">
        <v>16</v>
      </c>
      <c r="H5628" t="s">
        <v>45</v>
      </c>
      <c r="I5628" t="s">
        <v>1941</v>
      </c>
      <c r="J5628" t="s">
        <v>28586</v>
      </c>
      <c r="K5628" t="s">
        <v>28587</v>
      </c>
      <c r="L5628" t="s">
        <v>28588</v>
      </c>
      <c r="M5628" s="1" t="s">
        <v>28589</v>
      </c>
      <c r="N5628" s="1" t="s">
        <v>28590</v>
      </c>
      <c r="O5628">
        <v>16</v>
      </c>
      <c r="P5628" t="s">
        <v>24</v>
      </c>
      <c r="Q5628" t="s">
        <v>24</v>
      </c>
      <c r="R5628" t="s">
        <v>24</v>
      </c>
      <c r="S5628">
        <v>23</v>
      </c>
      <c r="T5628">
        <v>7</v>
      </c>
    </row>
    <row r="5629" spans="1:20">
      <c r="A5629" t="s">
        <v>37594</v>
      </c>
      <c r="B5629" t="s">
        <v>28592</v>
      </c>
      <c r="C5629" t="s">
        <v>28593</v>
      </c>
      <c r="D5629" t="s">
        <v>28594</v>
      </c>
      <c r="E5629" t="str">
        <f>IF(OR(EXACT(LEFT(F5629,1),"'"),EXACT(LEFT(F5629,1),"["),EXACT(LEFT(F5629,1),"("),EXACT(UPPER(LEFT(F5629,1)),LEFT(F5629,1))=FALSE),"-",IF(LEFT(F5629,10)="Candidatus", MID(F5629, FIND(" ", F5629), FIND(" ", F5629, FIND(" ", F5629, 1)+1)-FIND(" ", F5629)), MID(F5629, 1, FIND(" ", F5629))))</f>
        <v xml:space="preserve">Streptococcus </v>
      </c>
      <c r="F5629" t="s">
        <v>28591</v>
      </c>
      <c r="G5629" t="s">
        <v>16</v>
      </c>
      <c r="H5629" t="s">
        <v>45</v>
      </c>
      <c r="I5629" t="s">
        <v>1941</v>
      </c>
      <c r="J5629" t="s">
        <v>28592</v>
      </c>
      <c r="K5629" t="s">
        <v>28593</v>
      </c>
      <c r="L5629" t="s">
        <v>28594</v>
      </c>
      <c r="M5629" s="1" t="s">
        <v>28595</v>
      </c>
      <c r="N5629" s="1" t="s">
        <v>28596</v>
      </c>
      <c r="O5629">
        <v>10</v>
      </c>
      <c r="P5629" t="s">
        <v>24</v>
      </c>
      <c r="Q5629" t="s">
        <v>24</v>
      </c>
      <c r="R5629" t="s">
        <v>24</v>
      </c>
      <c r="S5629">
        <v>10</v>
      </c>
      <c r="T5629" t="s">
        <v>24</v>
      </c>
    </row>
    <row r="5630" spans="1:20">
      <c r="A5630" t="s">
        <v>37595</v>
      </c>
      <c r="B5630" t="s">
        <v>28598</v>
      </c>
      <c r="C5630" t="s">
        <v>28599</v>
      </c>
      <c r="D5630" t="s">
        <v>28600</v>
      </c>
      <c r="E5630" t="str">
        <f>IF(OR(EXACT(LEFT(F5630,1),"'"),EXACT(LEFT(F5630,1),"["),EXACT(LEFT(F5630,1),"("),EXACT(UPPER(LEFT(F5630,1)),LEFT(F5630,1))=FALSE),"-",IF(LEFT(F5630,10)="Candidatus", MID(F5630, FIND(" ", F5630), FIND(" ", F5630, FIND(" ", F5630, 1)+1)-FIND(" ", F5630)), MID(F5630, 1, FIND(" ", F5630))))</f>
        <v xml:space="preserve">Streptococcus </v>
      </c>
      <c r="F5630" t="s">
        <v>28597</v>
      </c>
      <c r="G5630" t="s">
        <v>16</v>
      </c>
      <c r="H5630" t="s">
        <v>45</v>
      </c>
      <c r="I5630" t="s">
        <v>1941</v>
      </c>
      <c r="J5630" t="s">
        <v>28598</v>
      </c>
      <c r="K5630" t="s">
        <v>28599</v>
      </c>
      <c r="L5630" t="s">
        <v>28600</v>
      </c>
      <c r="M5630" s="1" t="s">
        <v>28601</v>
      </c>
      <c r="N5630" s="1" t="s">
        <v>28602</v>
      </c>
      <c r="O5630">
        <v>14</v>
      </c>
      <c r="P5630" t="s">
        <v>24</v>
      </c>
      <c r="Q5630" t="s">
        <v>24</v>
      </c>
      <c r="R5630" t="s">
        <v>24</v>
      </c>
      <c r="S5630">
        <v>16</v>
      </c>
      <c r="T5630">
        <v>2</v>
      </c>
    </row>
    <row r="5631" spans="1:20">
      <c r="A5631" t="s">
        <v>37596</v>
      </c>
      <c r="B5631" t="s">
        <v>28604</v>
      </c>
      <c r="C5631" t="s">
        <v>28605</v>
      </c>
      <c r="D5631" t="s">
        <v>28606</v>
      </c>
      <c r="E5631" t="str">
        <f>IF(OR(EXACT(LEFT(F5631,1),"'"),EXACT(LEFT(F5631,1),"["),EXACT(LEFT(F5631,1),"("),EXACT(UPPER(LEFT(F5631,1)),LEFT(F5631,1))=FALSE),"-",IF(LEFT(F5631,10)="Candidatus", MID(F5631, FIND(" ", F5631), FIND(" ", F5631, FIND(" ", F5631, 1)+1)-FIND(" ", F5631)), MID(F5631, 1, FIND(" ", F5631))))</f>
        <v xml:space="preserve">Streptococcus </v>
      </c>
      <c r="F5631" t="s">
        <v>28603</v>
      </c>
      <c r="G5631" t="s">
        <v>16</v>
      </c>
      <c r="H5631" t="s">
        <v>45</v>
      </c>
      <c r="I5631" t="s">
        <v>1941</v>
      </c>
      <c r="J5631" t="s">
        <v>28604</v>
      </c>
      <c r="K5631" t="s">
        <v>28605</v>
      </c>
      <c r="L5631" t="s">
        <v>28606</v>
      </c>
      <c r="M5631" s="1" t="s">
        <v>28607</v>
      </c>
      <c r="N5631" s="1" t="s">
        <v>28608</v>
      </c>
      <c r="O5631">
        <v>6</v>
      </c>
      <c r="P5631" t="s">
        <v>24</v>
      </c>
      <c r="Q5631" t="s">
        <v>24</v>
      </c>
      <c r="R5631" t="s">
        <v>24</v>
      </c>
      <c r="S5631">
        <v>6</v>
      </c>
      <c r="T5631" t="s">
        <v>24</v>
      </c>
    </row>
    <row r="5632" spans="1:20">
      <c r="A5632" t="s">
        <v>37597</v>
      </c>
      <c r="B5632" t="s">
        <v>28610</v>
      </c>
      <c r="C5632" t="s">
        <v>28611</v>
      </c>
      <c r="D5632" t="s">
        <v>28612</v>
      </c>
      <c r="E5632" t="str">
        <f>IF(OR(EXACT(LEFT(F5632,1),"'"),EXACT(LEFT(F5632,1),"["),EXACT(LEFT(F5632,1),"("),EXACT(UPPER(LEFT(F5632,1)),LEFT(F5632,1))=FALSE),"-",IF(LEFT(F5632,10)="Candidatus", MID(F5632, FIND(" ", F5632), FIND(" ", F5632, FIND(" ", F5632, 1)+1)-FIND(" ", F5632)), MID(F5632, 1, FIND(" ", F5632))))</f>
        <v xml:space="preserve">Streptococcus </v>
      </c>
      <c r="F5632" t="s">
        <v>28609</v>
      </c>
      <c r="G5632" t="s">
        <v>16</v>
      </c>
      <c r="H5632" t="s">
        <v>45</v>
      </c>
      <c r="I5632" t="s">
        <v>1941</v>
      </c>
      <c r="J5632" t="s">
        <v>28610</v>
      </c>
      <c r="K5632" t="s">
        <v>28611</v>
      </c>
      <c r="L5632" t="s">
        <v>28612</v>
      </c>
      <c r="M5632" s="1" t="s">
        <v>28613</v>
      </c>
      <c r="N5632" s="1" t="s">
        <v>28614</v>
      </c>
      <c r="O5632">
        <v>4</v>
      </c>
      <c r="P5632" t="s">
        <v>24</v>
      </c>
      <c r="Q5632" t="s">
        <v>24</v>
      </c>
      <c r="R5632" t="s">
        <v>24</v>
      </c>
      <c r="S5632">
        <v>4</v>
      </c>
      <c r="T5632" t="s">
        <v>24</v>
      </c>
    </row>
    <row r="5633" spans="1:20">
      <c r="A5633" t="s">
        <v>37598</v>
      </c>
      <c r="B5633" t="s">
        <v>28616</v>
      </c>
      <c r="C5633" t="s">
        <v>28617</v>
      </c>
      <c r="D5633" t="s">
        <v>28618</v>
      </c>
      <c r="E5633" t="str">
        <f>IF(OR(EXACT(LEFT(F5633,1),"'"),EXACT(LEFT(F5633,1),"["),EXACT(LEFT(F5633,1),"("),EXACT(UPPER(LEFT(F5633,1)),LEFT(F5633,1))=FALSE),"-",IF(LEFT(F5633,10)="Candidatus", MID(F5633, FIND(" ", F5633), FIND(" ", F5633, FIND(" ", F5633, 1)+1)-FIND(" ", F5633)), MID(F5633, 1, FIND(" ", F5633))))</f>
        <v xml:space="preserve">Streptococcus </v>
      </c>
      <c r="F5633" t="s">
        <v>28615</v>
      </c>
      <c r="G5633" t="s">
        <v>16</v>
      </c>
      <c r="H5633" t="s">
        <v>45</v>
      </c>
      <c r="I5633" t="s">
        <v>1941</v>
      </c>
      <c r="J5633" t="s">
        <v>28616</v>
      </c>
      <c r="K5633" t="s">
        <v>28617</v>
      </c>
      <c r="L5633" t="s">
        <v>28618</v>
      </c>
      <c r="M5633" s="1">
        <v>23498</v>
      </c>
      <c r="N5633" s="1" t="s">
        <v>28619</v>
      </c>
      <c r="O5633">
        <v>5</v>
      </c>
      <c r="P5633" t="s">
        <v>24</v>
      </c>
      <c r="Q5633" t="s">
        <v>24</v>
      </c>
      <c r="R5633" t="s">
        <v>24</v>
      </c>
      <c r="S5633">
        <v>5</v>
      </c>
      <c r="T5633" t="s">
        <v>24</v>
      </c>
    </row>
    <row r="5634" spans="1:20">
      <c r="A5634" t="s">
        <v>37599</v>
      </c>
      <c r="B5634" t="s">
        <v>28621</v>
      </c>
      <c r="C5634" t="s">
        <v>28622</v>
      </c>
      <c r="D5634" t="s">
        <v>28623</v>
      </c>
      <c r="E5634" t="str">
        <f>IF(OR(EXACT(LEFT(F5634,1),"'"),EXACT(LEFT(F5634,1),"["),EXACT(LEFT(F5634,1),"("),EXACT(UPPER(LEFT(F5634,1)),LEFT(F5634,1))=FALSE),"-",IF(LEFT(F5634,10)="Candidatus", MID(F5634, FIND(" ", F5634), FIND(" ", F5634, FIND(" ", F5634, 1)+1)-FIND(" ", F5634)), MID(F5634, 1, FIND(" ", F5634))))</f>
        <v xml:space="preserve">Streptococcus </v>
      </c>
      <c r="F5634" t="s">
        <v>28620</v>
      </c>
      <c r="G5634" t="s">
        <v>16</v>
      </c>
      <c r="H5634" t="s">
        <v>45</v>
      </c>
      <c r="I5634" t="s">
        <v>1941</v>
      </c>
      <c r="J5634" t="s">
        <v>28621</v>
      </c>
      <c r="K5634" t="s">
        <v>28622</v>
      </c>
      <c r="L5634" t="s">
        <v>28623</v>
      </c>
      <c r="M5634" s="1" t="s">
        <v>28624</v>
      </c>
      <c r="N5634" s="1" t="s">
        <v>28625</v>
      </c>
      <c r="O5634">
        <v>6</v>
      </c>
      <c r="P5634" t="s">
        <v>24</v>
      </c>
      <c r="Q5634" t="s">
        <v>24</v>
      </c>
      <c r="R5634" t="s">
        <v>24</v>
      </c>
      <c r="S5634">
        <v>6</v>
      </c>
      <c r="T5634" t="s">
        <v>24</v>
      </c>
    </row>
    <row r="5635" spans="1:20">
      <c r="A5635" t="s">
        <v>37600</v>
      </c>
      <c r="B5635" t="s">
        <v>28627</v>
      </c>
      <c r="C5635" t="s">
        <v>28628</v>
      </c>
      <c r="D5635" t="s">
        <v>28629</v>
      </c>
      <c r="E5635" t="str">
        <f>IF(OR(EXACT(LEFT(F5635,1),"'"),EXACT(LEFT(F5635,1),"["),EXACT(LEFT(F5635,1),"("),EXACT(UPPER(LEFT(F5635,1)),LEFT(F5635,1))=FALSE),"-",IF(LEFT(F5635,10)="Candidatus", MID(F5635, FIND(" ", F5635), FIND(" ", F5635, FIND(" ", F5635, 1)+1)-FIND(" ", F5635)), MID(F5635, 1, FIND(" ", F5635))))</f>
        <v xml:space="preserve">Streptococcus </v>
      </c>
      <c r="F5635" t="s">
        <v>28626</v>
      </c>
      <c r="G5635" t="s">
        <v>16</v>
      </c>
      <c r="H5635" t="s">
        <v>45</v>
      </c>
      <c r="I5635" t="s">
        <v>1941</v>
      </c>
      <c r="J5635" t="s">
        <v>28627</v>
      </c>
      <c r="K5635" t="s">
        <v>28628</v>
      </c>
      <c r="L5635" t="s">
        <v>28629</v>
      </c>
      <c r="M5635" s="1" t="s">
        <v>28630</v>
      </c>
      <c r="N5635" s="1" t="s">
        <v>28631</v>
      </c>
      <c r="O5635">
        <v>5</v>
      </c>
      <c r="P5635" t="s">
        <v>24</v>
      </c>
      <c r="Q5635" t="s">
        <v>24</v>
      </c>
      <c r="R5635" t="s">
        <v>24</v>
      </c>
      <c r="S5635">
        <v>5</v>
      </c>
      <c r="T5635" t="s">
        <v>24</v>
      </c>
    </row>
    <row r="5636" spans="1:20">
      <c r="A5636" t="s">
        <v>37601</v>
      </c>
      <c r="B5636" t="s">
        <v>28633</v>
      </c>
      <c r="C5636" t="s">
        <v>24</v>
      </c>
      <c r="D5636" t="s">
        <v>28634</v>
      </c>
      <c r="E5636" t="str">
        <f>IF(OR(EXACT(LEFT(F5636,1),"'"),EXACT(LEFT(F5636,1),"["),EXACT(LEFT(F5636,1),"("),EXACT(UPPER(LEFT(F5636,1)),LEFT(F5636,1))=FALSE),"-",IF(LEFT(F5636,10)="Candidatus", MID(F5636, FIND(" ", F5636), FIND(" ", F5636, FIND(" ", F5636, 1)+1)-FIND(" ", F5636)), MID(F5636, 1, FIND(" ", F5636))))</f>
        <v xml:space="preserve">Streptococcus </v>
      </c>
      <c r="F5636" t="s">
        <v>28632</v>
      </c>
      <c r="G5636" t="s">
        <v>16</v>
      </c>
      <c r="H5636" t="s">
        <v>45</v>
      </c>
      <c r="I5636" t="s">
        <v>1941</v>
      </c>
      <c r="J5636" t="s">
        <v>28633</v>
      </c>
      <c r="K5636" t="s">
        <v>24</v>
      </c>
      <c r="L5636" t="s">
        <v>28634</v>
      </c>
      <c r="M5636" s="1" t="s">
        <v>28635</v>
      </c>
      <c r="N5636" s="1" t="s">
        <v>28636</v>
      </c>
      <c r="O5636">
        <v>6</v>
      </c>
      <c r="P5636" t="s">
        <v>24</v>
      </c>
      <c r="Q5636" t="s">
        <v>24</v>
      </c>
      <c r="R5636" t="s">
        <v>24</v>
      </c>
      <c r="S5636">
        <v>6</v>
      </c>
      <c r="T5636" t="s">
        <v>24</v>
      </c>
    </row>
    <row r="5637" spans="1:20">
      <c r="A5637" t="s">
        <v>37602</v>
      </c>
      <c r="B5637" t="s">
        <v>28638</v>
      </c>
      <c r="C5637" t="s">
        <v>28639</v>
      </c>
      <c r="D5637" t="s">
        <v>28640</v>
      </c>
      <c r="E5637" t="str">
        <f>IF(OR(EXACT(LEFT(F5637,1),"'"),EXACT(LEFT(F5637,1),"["),EXACT(LEFT(F5637,1),"("),EXACT(UPPER(LEFT(F5637,1)),LEFT(F5637,1))=FALSE),"-",IF(LEFT(F5637,10)="Candidatus", MID(F5637, FIND(" ", F5637), FIND(" ", F5637, FIND(" ", F5637, 1)+1)-FIND(" ", F5637)), MID(F5637, 1, FIND(" ", F5637))))</f>
        <v xml:space="preserve">Streptococcus </v>
      </c>
      <c r="F5637" t="s">
        <v>28637</v>
      </c>
      <c r="G5637" t="s">
        <v>16</v>
      </c>
      <c r="H5637" t="s">
        <v>45</v>
      </c>
      <c r="I5637" t="s">
        <v>1941</v>
      </c>
      <c r="J5637" t="s">
        <v>28638</v>
      </c>
      <c r="K5637" t="s">
        <v>28639</v>
      </c>
      <c r="L5637" t="s">
        <v>28640</v>
      </c>
      <c r="M5637" s="1" t="s">
        <v>15567</v>
      </c>
      <c r="N5637" s="1" t="s">
        <v>28641</v>
      </c>
      <c r="O5637">
        <v>3</v>
      </c>
      <c r="P5637" t="s">
        <v>24</v>
      </c>
      <c r="Q5637" t="s">
        <v>24</v>
      </c>
      <c r="R5637" t="s">
        <v>24</v>
      </c>
      <c r="S5637">
        <v>3</v>
      </c>
      <c r="T5637" t="s">
        <v>24</v>
      </c>
    </row>
    <row r="5638" spans="1:20">
      <c r="A5638" t="s">
        <v>37603</v>
      </c>
      <c r="B5638" t="s">
        <v>9679</v>
      </c>
      <c r="C5638" t="s">
        <v>28643</v>
      </c>
      <c r="D5638" t="s">
        <v>28644</v>
      </c>
      <c r="E5638" t="str">
        <f>IF(OR(EXACT(LEFT(F5638,1),"'"),EXACT(LEFT(F5638,1),"["),EXACT(LEFT(F5638,1),"("),EXACT(UPPER(LEFT(F5638,1)),LEFT(F5638,1))=FALSE),"-",IF(LEFT(F5638,10)="Candidatus", MID(F5638, FIND(" ", F5638), FIND(" ", F5638, FIND(" ", F5638, 1)+1)-FIND(" ", F5638)), MID(F5638, 1, FIND(" ", F5638))))</f>
        <v xml:space="preserve">Streptococcus </v>
      </c>
      <c r="F5638" t="s">
        <v>28642</v>
      </c>
      <c r="G5638" t="s">
        <v>16</v>
      </c>
      <c r="H5638" t="s">
        <v>45</v>
      </c>
      <c r="I5638" t="s">
        <v>1941</v>
      </c>
      <c r="J5638" t="s">
        <v>9679</v>
      </c>
      <c r="K5638" t="s">
        <v>28643</v>
      </c>
      <c r="L5638" t="s">
        <v>28644</v>
      </c>
      <c r="M5638" s="1" t="s">
        <v>28645</v>
      </c>
      <c r="N5638" s="1" t="s">
        <v>28646</v>
      </c>
      <c r="O5638">
        <v>3</v>
      </c>
      <c r="P5638" t="s">
        <v>24</v>
      </c>
      <c r="Q5638" t="s">
        <v>24</v>
      </c>
      <c r="R5638" t="s">
        <v>24</v>
      </c>
      <c r="S5638">
        <v>3</v>
      </c>
      <c r="T5638" t="s">
        <v>24</v>
      </c>
    </row>
    <row r="5639" spans="1:20">
      <c r="A5639" t="s">
        <v>37604</v>
      </c>
      <c r="B5639" t="s">
        <v>28648</v>
      </c>
      <c r="C5639" t="s">
        <v>28649</v>
      </c>
      <c r="D5639" t="s">
        <v>28650</v>
      </c>
      <c r="E5639" t="str">
        <f>IF(OR(EXACT(LEFT(F5639,1),"'"),EXACT(LEFT(F5639,1),"["),EXACT(LEFT(F5639,1),"("),EXACT(UPPER(LEFT(F5639,1)),LEFT(F5639,1))=FALSE),"-",IF(LEFT(F5639,10)="Candidatus", MID(F5639, FIND(" ", F5639), FIND(" ", F5639, FIND(" ", F5639, 1)+1)-FIND(" ", F5639)), MID(F5639, 1, FIND(" ", F5639))))</f>
        <v xml:space="preserve">Streptococcus </v>
      </c>
      <c r="F5639" t="s">
        <v>28647</v>
      </c>
      <c r="G5639" t="s">
        <v>16</v>
      </c>
      <c r="H5639" t="s">
        <v>45</v>
      </c>
      <c r="I5639" t="s">
        <v>1941</v>
      </c>
      <c r="J5639" t="s">
        <v>28648</v>
      </c>
      <c r="K5639" t="s">
        <v>28649</v>
      </c>
      <c r="L5639" t="s">
        <v>28650</v>
      </c>
      <c r="M5639" s="1" t="s">
        <v>11105</v>
      </c>
      <c r="N5639" s="1" t="s">
        <v>28651</v>
      </c>
      <c r="O5639">
        <v>7</v>
      </c>
      <c r="P5639" t="s">
        <v>24</v>
      </c>
      <c r="Q5639" t="s">
        <v>24</v>
      </c>
      <c r="R5639" t="s">
        <v>24</v>
      </c>
      <c r="S5639">
        <v>7</v>
      </c>
      <c r="T5639" t="s">
        <v>24</v>
      </c>
    </row>
    <row r="5640" spans="1:20">
      <c r="A5640" t="s">
        <v>37605</v>
      </c>
      <c r="B5640" t="s">
        <v>28653</v>
      </c>
      <c r="C5640" t="s">
        <v>28654</v>
      </c>
      <c r="D5640" t="s">
        <v>28655</v>
      </c>
      <c r="E5640" t="str">
        <f>IF(OR(EXACT(LEFT(F5640,1),"'"),EXACT(LEFT(F5640,1),"["),EXACT(LEFT(F5640,1),"("),EXACT(UPPER(LEFT(F5640,1)),LEFT(F5640,1))=FALSE),"-",IF(LEFT(F5640,10)="Candidatus", MID(F5640, FIND(" ", F5640), FIND(" ", F5640, FIND(" ", F5640, 1)+1)-FIND(" ", F5640)), MID(F5640, 1, FIND(" ", F5640))))</f>
        <v xml:space="preserve">Streptococcus </v>
      </c>
      <c r="F5640" t="s">
        <v>28652</v>
      </c>
      <c r="G5640" t="s">
        <v>16</v>
      </c>
      <c r="H5640" t="s">
        <v>45</v>
      </c>
      <c r="I5640" t="s">
        <v>1941</v>
      </c>
      <c r="J5640" t="s">
        <v>28653</v>
      </c>
      <c r="K5640" t="s">
        <v>28654</v>
      </c>
      <c r="L5640" t="s">
        <v>28655</v>
      </c>
      <c r="M5640" s="1" t="s">
        <v>15595</v>
      </c>
      <c r="N5640" s="1" t="s">
        <v>28656</v>
      </c>
      <c r="O5640">
        <v>3</v>
      </c>
      <c r="P5640" t="s">
        <v>24</v>
      </c>
      <c r="Q5640" t="s">
        <v>24</v>
      </c>
      <c r="R5640" t="s">
        <v>24</v>
      </c>
      <c r="S5640">
        <v>3</v>
      </c>
      <c r="T5640" t="s">
        <v>24</v>
      </c>
    </row>
    <row r="5641" spans="1:20">
      <c r="A5641" t="s">
        <v>37606</v>
      </c>
      <c r="B5641" t="s">
        <v>28658</v>
      </c>
      <c r="C5641" t="s">
        <v>28659</v>
      </c>
      <c r="D5641" t="s">
        <v>28660</v>
      </c>
      <c r="E5641" t="str">
        <f>IF(OR(EXACT(LEFT(F5641,1),"'"),EXACT(LEFT(F5641,1),"["),EXACT(LEFT(F5641,1),"("),EXACT(UPPER(LEFT(F5641,1)),LEFT(F5641,1))=FALSE),"-",IF(LEFT(F5641,10)="Candidatus", MID(F5641, FIND(" ", F5641), FIND(" ", F5641, FIND(" ", F5641, 1)+1)-FIND(" ", F5641)), MID(F5641, 1, FIND(" ", F5641))))</f>
        <v xml:space="preserve">Streptococcus </v>
      </c>
      <c r="F5641" t="s">
        <v>28657</v>
      </c>
      <c r="G5641" t="s">
        <v>16</v>
      </c>
      <c r="H5641" t="s">
        <v>45</v>
      </c>
      <c r="I5641" t="s">
        <v>1941</v>
      </c>
      <c r="J5641" t="s">
        <v>28658</v>
      </c>
      <c r="K5641" t="s">
        <v>28659</v>
      </c>
      <c r="L5641" t="s">
        <v>28660</v>
      </c>
      <c r="M5641" s="1" t="s">
        <v>28661</v>
      </c>
      <c r="N5641" s="1" t="s">
        <v>28662</v>
      </c>
      <c r="O5641">
        <v>6</v>
      </c>
      <c r="P5641" t="s">
        <v>24</v>
      </c>
      <c r="Q5641" t="s">
        <v>24</v>
      </c>
      <c r="R5641" t="s">
        <v>24</v>
      </c>
      <c r="S5641">
        <v>6</v>
      </c>
      <c r="T5641" t="s">
        <v>24</v>
      </c>
    </row>
    <row r="5642" spans="1:20">
      <c r="A5642" t="s">
        <v>37607</v>
      </c>
      <c r="B5642" t="s">
        <v>28664</v>
      </c>
      <c r="C5642" t="s">
        <v>28665</v>
      </c>
      <c r="D5642" t="s">
        <v>28666</v>
      </c>
      <c r="E5642" t="str">
        <f>IF(OR(EXACT(LEFT(F5642,1),"'"),EXACT(LEFT(F5642,1),"["),EXACT(LEFT(F5642,1),"("),EXACT(UPPER(LEFT(F5642,1)),LEFT(F5642,1))=FALSE),"-",IF(LEFT(F5642,10)="Candidatus", MID(F5642, FIND(" ", F5642), FIND(" ", F5642, FIND(" ", F5642, 1)+1)-FIND(" ", F5642)), MID(F5642, 1, FIND(" ", F5642))))</f>
        <v xml:space="preserve">Streptococcus </v>
      </c>
      <c r="F5642" t="s">
        <v>28663</v>
      </c>
      <c r="G5642" t="s">
        <v>16</v>
      </c>
      <c r="H5642" t="s">
        <v>45</v>
      </c>
      <c r="I5642" t="s">
        <v>1941</v>
      </c>
      <c r="J5642" t="s">
        <v>28664</v>
      </c>
      <c r="K5642" t="s">
        <v>28665</v>
      </c>
      <c r="L5642" t="s">
        <v>28666</v>
      </c>
      <c r="M5642" s="1" t="s">
        <v>28667</v>
      </c>
      <c r="N5642" s="1" t="s">
        <v>28668</v>
      </c>
      <c r="O5642">
        <v>21</v>
      </c>
      <c r="P5642" t="s">
        <v>24</v>
      </c>
      <c r="Q5642" t="s">
        <v>24</v>
      </c>
      <c r="R5642" t="s">
        <v>24</v>
      </c>
      <c r="S5642">
        <v>21</v>
      </c>
      <c r="T5642" t="s">
        <v>24</v>
      </c>
    </row>
    <row r="5643" spans="1:20">
      <c r="A5643" t="s">
        <v>37608</v>
      </c>
      <c r="B5643" t="s">
        <v>28669</v>
      </c>
      <c r="C5643" t="s">
        <v>28670</v>
      </c>
      <c r="D5643" t="s">
        <v>28671</v>
      </c>
      <c r="E5643" t="str">
        <f>IF(OR(EXACT(LEFT(F5643,1),"'"),EXACT(LEFT(F5643,1),"["),EXACT(LEFT(F5643,1),"("),EXACT(UPPER(LEFT(F5643,1)),LEFT(F5643,1))=FALSE),"-",IF(LEFT(F5643,10)="Candidatus", MID(F5643, FIND(" ", F5643), FIND(" ", F5643, FIND(" ", F5643, 1)+1)-FIND(" ", F5643)), MID(F5643, 1, FIND(" ", F5643))))</f>
        <v xml:space="preserve">Streptococcus </v>
      </c>
      <c r="F5643" t="s">
        <v>28663</v>
      </c>
      <c r="G5643" t="s">
        <v>16</v>
      </c>
      <c r="H5643" t="s">
        <v>45</v>
      </c>
      <c r="I5643" t="s">
        <v>1941</v>
      </c>
      <c r="J5643" t="s">
        <v>28669</v>
      </c>
      <c r="K5643" t="s">
        <v>28670</v>
      </c>
      <c r="L5643" t="s">
        <v>28671</v>
      </c>
      <c r="M5643" s="1" t="s">
        <v>28672</v>
      </c>
      <c r="N5643" s="1" t="s">
        <v>28673</v>
      </c>
      <c r="O5643">
        <v>3</v>
      </c>
      <c r="P5643" t="s">
        <v>24</v>
      </c>
      <c r="Q5643" t="s">
        <v>24</v>
      </c>
      <c r="R5643" t="s">
        <v>24</v>
      </c>
      <c r="S5643">
        <v>3</v>
      </c>
      <c r="T5643" t="s">
        <v>24</v>
      </c>
    </row>
    <row r="5644" spans="1:20">
      <c r="A5644" t="s">
        <v>37609</v>
      </c>
      <c r="B5644" t="s">
        <v>28675</v>
      </c>
      <c r="C5644" t="s">
        <v>28676</v>
      </c>
      <c r="D5644" t="s">
        <v>28677</v>
      </c>
      <c r="E5644" t="str">
        <f>IF(OR(EXACT(LEFT(F5644,1),"'"),EXACT(LEFT(F5644,1),"["),EXACT(LEFT(F5644,1),"("),EXACT(UPPER(LEFT(F5644,1)),LEFT(F5644,1))=FALSE),"-",IF(LEFT(F5644,10)="Candidatus", MID(F5644, FIND(" ", F5644), FIND(" ", F5644, FIND(" ", F5644, 1)+1)-FIND(" ", F5644)), MID(F5644, 1, FIND(" ", F5644))))</f>
        <v xml:space="preserve">Streptococcus </v>
      </c>
      <c r="F5644" t="s">
        <v>28674</v>
      </c>
      <c r="G5644" t="s">
        <v>16</v>
      </c>
      <c r="H5644" t="s">
        <v>45</v>
      </c>
      <c r="I5644" t="s">
        <v>1941</v>
      </c>
      <c r="J5644" t="s">
        <v>28675</v>
      </c>
      <c r="K5644" t="s">
        <v>28676</v>
      </c>
      <c r="L5644" t="s">
        <v>28677</v>
      </c>
      <c r="M5644" s="1" t="s">
        <v>28534</v>
      </c>
      <c r="N5644" s="1" t="s">
        <v>28678</v>
      </c>
      <c r="O5644">
        <v>3</v>
      </c>
      <c r="P5644" t="s">
        <v>24</v>
      </c>
      <c r="Q5644" t="s">
        <v>24</v>
      </c>
      <c r="R5644" t="s">
        <v>24</v>
      </c>
      <c r="S5644">
        <v>3</v>
      </c>
      <c r="T5644" t="s">
        <v>24</v>
      </c>
    </row>
    <row r="5645" spans="1:20">
      <c r="A5645" t="s">
        <v>37610</v>
      </c>
      <c r="B5645" t="s">
        <v>28679</v>
      </c>
      <c r="C5645" t="s">
        <v>28680</v>
      </c>
      <c r="D5645" t="s">
        <v>28681</v>
      </c>
      <c r="E5645" t="str">
        <f>IF(OR(EXACT(LEFT(F5645,1),"'"),EXACT(LEFT(F5645,1),"["),EXACT(LEFT(F5645,1),"("),EXACT(UPPER(LEFT(F5645,1)),LEFT(F5645,1))=FALSE),"-",IF(LEFT(F5645,10)="Candidatus", MID(F5645, FIND(" ", F5645), FIND(" ", F5645, FIND(" ", F5645, 1)+1)-FIND(" ", F5645)), MID(F5645, 1, FIND(" ", F5645))))</f>
        <v xml:space="preserve">Streptococcus </v>
      </c>
      <c r="F5645" t="s">
        <v>28663</v>
      </c>
      <c r="G5645" t="s">
        <v>16</v>
      </c>
      <c r="H5645" t="s">
        <v>45</v>
      </c>
      <c r="I5645" t="s">
        <v>1941</v>
      </c>
      <c r="J5645" t="s">
        <v>28679</v>
      </c>
      <c r="K5645" t="s">
        <v>28680</v>
      </c>
      <c r="L5645" t="s">
        <v>28681</v>
      </c>
      <c r="M5645" s="1" t="s">
        <v>28682</v>
      </c>
      <c r="N5645" s="1" t="s">
        <v>28683</v>
      </c>
      <c r="O5645">
        <v>35</v>
      </c>
      <c r="P5645" t="s">
        <v>24</v>
      </c>
      <c r="Q5645" t="s">
        <v>24</v>
      </c>
      <c r="R5645" t="s">
        <v>24</v>
      </c>
      <c r="S5645">
        <v>35</v>
      </c>
      <c r="T5645" t="s">
        <v>24</v>
      </c>
    </row>
    <row r="5646" spans="1:20">
      <c r="A5646" t="s">
        <v>37611</v>
      </c>
      <c r="B5646" t="s">
        <v>28685</v>
      </c>
      <c r="C5646" t="s">
        <v>28686</v>
      </c>
      <c r="D5646" t="s">
        <v>28687</v>
      </c>
      <c r="E5646" t="str">
        <f>IF(OR(EXACT(LEFT(F5646,1),"'"),EXACT(LEFT(F5646,1),"["),EXACT(LEFT(F5646,1),"("),EXACT(UPPER(LEFT(F5646,1)),LEFT(F5646,1))=FALSE),"-",IF(LEFT(F5646,10)="Candidatus", MID(F5646, FIND(" ", F5646), FIND(" ", F5646, FIND(" ", F5646, 1)+1)-FIND(" ", F5646)), MID(F5646, 1, FIND(" ", F5646))))</f>
        <v xml:space="preserve">Streptococcus </v>
      </c>
      <c r="F5646" t="s">
        <v>28684</v>
      </c>
      <c r="G5646" t="s">
        <v>16</v>
      </c>
      <c r="H5646" t="s">
        <v>45</v>
      </c>
      <c r="I5646" t="s">
        <v>1941</v>
      </c>
      <c r="J5646" t="s">
        <v>28685</v>
      </c>
      <c r="K5646" t="s">
        <v>28686</v>
      </c>
      <c r="L5646" t="s">
        <v>28687</v>
      </c>
      <c r="M5646" s="1">
        <v>22706</v>
      </c>
      <c r="N5646" s="1" t="s">
        <v>28688</v>
      </c>
      <c r="O5646">
        <v>5</v>
      </c>
      <c r="P5646" t="s">
        <v>24</v>
      </c>
      <c r="Q5646" t="s">
        <v>24</v>
      </c>
      <c r="R5646" t="s">
        <v>24</v>
      </c>
      <c r="S5646">
        <v>5</v>
      </c>
      <c r="T5646" t="s">
        <v>24</v>
      </c>
    </row>
    <row r="5647" spans="1:20">
      <c r="A5647" t="s">
        <v>37612</v>
      </c>
      <c r="B5647" t="s">
        <v>28690</v>
      </c>
      <c r="C5647" t="s">
        <v>28691</v>
      </c>
      <c r="D5647" t="s">
        <v>28692</v>
      </c>
      <c r="E5647" t="str">
        <f>IF(OR(EXACT(LEFT(F5647,1),"'"),EXACT(LEFT(F5647,1),"["),EXACT(LEFT(F5647,1),"("),EXACT(UPPER(LEFT(F5647,1)),LEFT(F5647,1))=FALSE),"-",IF(LEFT(F5647,10)="Candidatus", MID(F5647, FIND(" ", F5647), FIND(" ", F5647, FIND(" ", F5647, 1)+1)-FIND(" ", F5647)), MID(F5647, 1, FIND(" ", F5647))))</f>
        <v xml:space="preserve">Streptococcus </v>
      </c>
      <c r="F5647" t="s">
        <v>28689</v>
      </c>
      <c r="G5647" t="s">
        <v>16</v>
      </c>
      <c r="H5647" t="s">
        <v>45</v>
      </c>
      <c r="I5647" t="s">
        <v>1941</v>
      </c>
      <c r="J5647" t="s">
        <v>28690</v>
      </c>
      <c r="K5647" t="s">
        <v>28691</v>
      </c>
      <c r="L5647" t="s">
        <v>28692</v>
      </c>
      <c r="M5647" s="1" t="s">
        <v>28693</v>
      </c>
      <c r="N5647" s="1" t="s">
        <v>28694</v>
      </c>
      <c r="O5647">
        <v>3</v>
      </c>
      <c r="P5647" t="s">
        <v>24</v>
      </c>
      <c r="Q5647" t="s">
        <v>24</v>
      </c>
      <c r="R5647" t="s">
        <v>24</v>
      </c>
      <c r="S5647">
        <v>3</v>
      </c>
      <c r="T5647" t="s">
        <v>24</v>
      </c>
    </row>
    <row r="5648" spans="1:20">
      <c r="A5648" t="s">
        <v>37613</v>
      </c>
      <c r="B5648" t="s">
        <v>28696</v>
      </c>
      <c r="C5648" t="s">
        <v>28697</v>
      </c>
      <c r="D5648" t="s">
        <v>28698</v>
      </c>
      <c r="E5648" t="str">
        <f>IF(OR(EXACT(LEFT(F5648,1),"'"),EXACT(LEFT(F5648,1),"["),EXACT(LEFT(F5648,1),"("),EXACT(UPPER(LEFT(F5648,1)),LEFT(F5648,1))=FALSE),"-",IF(LEFT(F5648,10)="Candidatus", MID(F5648, FIND(" ", F5648), FIND(" ", F5648, FIND(" ", F5648, 1)+1)-FIND(" ", F5648)), MID(F5648, 1, FIND(" ", F5648))))</f>
        <v xml:space="preserve">Streptococcus </v>
      </c>
      <c r="F5648" t="s">
        <v>28695</v>
      </c>
      <c r="G5648" t="s">
        <v>16</v>
      </c>
      <c r="H5648" t="s">
        <v>45</v>
      </c>
      <c r="I5648" t="s">
        <v>1941</v>
      </c>
      <c r="J5648" t="s">
        <v>28696</v>
      </c>
      <c r="K5648" t="s">
        <v>28697</v>
      </c>
      <c r="L5648" t="s">
        <v>28698</v>
      </c>
      <c r="M5648" s="1" t="s">
        <v>28699</v>
      </c>
      <c r="N5648" s="1" t="s">
        <v>28700</v>
      </c>
      <c r="O5648">
        <v>3</v>
      </c>
      <c r="P5648" t="s">
        <v>24</v>
      </c>
      <c r="Q5648" t="s">
        <v>24</v>
      </c>
      <c r="R5648" t="s">
        <v>24</v>
      </c>
      <c r="S5648">
        <v>3</v>
      </c>
      <c r="T5648" t="s">
        <v>24</v>
      </c>
    </row>
    <row r="5649" spans="1:20">
      <c r="A5649" t="s">
        <v>37614</v>
      </c>
      <c r="B5649" t="s">
        <v>28702</v>
      </c>
      <c r="C5649" t="s">
        <v>28703</v>
      </c>
      <c r="D5649" t="s">
        <v>28704</v>
      </c>
      <c r="E5649" t="str">
        <f>IF(OR(EXACT(LEFT(F5649,1),"'"),EXACT(LEFT(F5649,1),"["),EXACT(LEFT(F5649,1),"("),EXACT(UPPER(LEFT(F5649,1)),LEFT(F5649,1))=FALSE),"-",IF(LEFT(F5649,10)="Candidatus", MID(F5649, FIND(" ", F5649), FIND(" ", F5649, FIND(" ", F5649, 1)+1)-FIND(" ", F5649)), MID(F5649, 1, FIND(" ", F5649))))</f>
        <v xml:space="preserve">Streptococcus </v>
      </c>
      <c r="F5649" t="s">
        <v>28701</v>
      </c>
      <c r="G5649" t="s">
        <v>16</v>
      </c>
      <c r="H5649" t="s">
        <v>45</v>
      </c>
      <c r="I5649" t="s">
        <v>1941</v>
      </c>
      <c r="J5649" t="s">
        <v>28702</v>
      </c>
      <c r="K5649" t="s">
        <v>28703</v>
      </c>
      <c r="L5649" t="s">
        <v>28704</v>
      </c>
      <c r="M5649" s="1" t="s">
        <v>28705</v>
      </c>
      <c r="N5649" s="1" t="s">
        <v>28706</v>
      </c>
      <c r="O5649">
        <v>3</v>
      </c>
      <c r="P5649" t="s">
        <v>24</v>
      </c>
      <c r="Q5649" t="s">
        <v>24</v>
      </c>
      <c r="R5649" t="s">
        <v>24</v>
      </c>
      <c r="S5649">
        <v>3</v>
      </c>
      <c r="T5649" t="s">
        <v>24</v>
      </c>
    </row>
    <row r="5650" spans="1:20">
      <c r="A5650" t="s">
        <v>37615</v>
      </c>
      <c r="B5650" t="s">
        <v>28708</v>
      </c>
      <c r="C5650" t="s">
        <v>28709</v>
      </c>
      <c r="D5650" t="s">
        <v>28710</v>
      </c>
      <c r="E5650" t="str">
        <f>IF(OR(EXACT(LEFT(F5650,1),"'"),EXACT(LEFT(F5650,1),"["),EXACT(LEFT(F5650,1),"("),EXACT(UPPER(LEFT(F5650,1)),LEFT(F5650,1))=FALSE),"-",IF(LEFT(F5650,10)="Candidatus", MID(F5650, FIND(" ", F5650), FIND(" ", F5650, FIND(" ", F5650, 1)+1)-FIND(" ", F5650)), MID(F5650, 1, FIND(" ", F5650))))</f>
        <v xml:space="preserve">Streptococcus </v>
      </c>
      <c r="F5650" t="s">
        <v>28707</v>
      </c>
      <c r="G5650" t="s">
        <v>16</v>
      </c>
      <c r="H5650" t="s">
        <v>45</v>
      </c>
      <c r="I5650" t="s">
        <v>1941</v>
      </c>
      <c r="J5650" t="s">
        <v>28708</v>
      </c>
      <c r="K5650" t="s">
        <v>28709</v>
      </c>
      <c r="L5650" t="s">
        <v>28710</v>
      </c>
      <c r="M5650" s="1" t="s">
        <v>28711</v>
      </c>
      <c r="N5650" s="1" t="s">
        <v>28712</v>
      </c>
      <c r="O5650">
        <v>153</v>
      </c>
      <c r="P5650" t="s">
        <v>24</v>
      </c>
      <c r="Q5650" t="s">
        <v>24</v>
      </c>
      <c r="R5650" t="s">
        <v>24</v>
      </c>
      <c r="S5650">
        <v>165</v>
      </c>
      <c r="T5650">
        <v>12</v>
      </c>
    </row>
    <row r="5651" spans="1:20">
      <c r="A5651" t="s">
        <v>37616</v>
      </c>
      <c r="B5651" t="s">
        <v>28714</v>
      </c>
      <c r="C5651" t="s">
        <v>28715</v>
      </c>
      <c r="D5651" t="s">
        <v>28716</v>
      </c>
      <c r="E5651" t="str">
        <f>IF(OR(EXACT(LEFT(F5651,1),"'"),EXACT(LEFT(F5651,1),"["),EXACT(LEFT(F5651,1),"("),EXACT(UPPER(LEFT(F5651,1)),LEFT(F5651,1))=FALSE),"-",IF(LEFT(F5651,10)="Candidatus", MID(F5651, FIND(" ", F5651), FIND(" ", F5651, FIND(" ", F5651, 1)+1)-FIND(" ", F5651)), MID(F5651, 1, FIND(" ", F5651))))</f>
        <v xml:space="preserve">Streptococcus </v>
      </c>
      <c r="F5651" t="s">
        <v>28713</v>
      </c>
      <c r="G5651" t="s">
        <v>16</v>
      </c>
      <c r="H5651" t="s">
        <v>45</v>
      </c>
      <c r="I5651" t="s">
        <v>1941</v>
      </c>
      <c r="J5651" t="s">
        <v>28714</v>
      </c>
      <c r="K5651" t="s">
        <v>28715</v>
      </c>
      <c r="L5651" t="s">
        <v>28716</v>
      </c>
      <c r="M5651" s="1" t="s">
        <v>28717</v>
      </c>
      <c r="N5651" s="1" t="s">
        <v>28718</v>
      </c>
      <c r="O5651">
        <v>138</v>
      </c>
      <c r="P5651" t="s">
        <v>24</v>
      </c>
      <c r="Q5651" t="s">
        <v>24</v>
      </c>
      <c r="R5651" t="s">
        <v>24</v>
      </c>
      <c r="S5651">
        <v>154</v>
      </c>
      <c r="T5651">
        <v>16</v>
      </c>
    </row>
    <row r="5652" spans="1:20">
      <c r="A5652" t="s">
        <v>37617</v>
      </c>
      <c r="B5652" t="s">
        <v>28720</v>
      </c>
      <c r="C5652" t="s">
        <v>28721</v>
      </c>
      <c r="D5652" t="s">
        <v>28722</v>
      </c>
      <c r="E5652" t="str">
        <f>IF(OR(EXACT(LEFT(F5652,1),"'"),EXACT(LEFT(F5652,1),"["),EXACT(LEFT(F5652,1),"("),EXACT(UPPER(LEFT(F5652,1)),LEFT(F5652,1))=FALSE),"-",IF(LEFT(F5652,10)="Candidatus", MID(F5652, FIND(" ", F5652), FIND(" ", F5652, FIND(" ", F5652, 1)+1)-FIND(" ", F5652)), MID(F5652, 1, FIND(" ", F5652))))</f>
        <v xml:space="preserve">Streptococcus </v>
      </c>
      <c r="F5652" t="s">
        <v>28719</v>
      </c>
      <c r="G5652" t="s">
        <v>16</v>
      </c>
      <c r="H5652" t="s">
        <v>45</v>
      </c>
      <c r="I5652" t="s">
        <v>1941</v>
      </c>
      <c r="J5652" t="s">
        <v>28720</v>
      </c>
      <c r="K5652" t="s">
        <v>28721</v>
      </c>
      <c r="L5652" t="s">
        <v>28722</v>
      </c>
      <c r="M5652" s="1" t="s">
        <v>14579</v>
      </c>
      <c r="N5652" s="1" t="s">
        <v>28723</v>
      </c>
      <c r="O5652">
        <v>6</v>
      </c>
      <c r="P5652" t="s">
        <v>24</v>
      </c>
      <c r="Q5652" t="s">
        <v>24</v>
      </c>
      <c r="R5652" t="s">
        <v>24</v>
      </c>
      <c r="S5652">
        <v>6</v>
      </c>
      <c r="T5652" t="s">
        <v>24</v>
      </c>
    </row>
    <row r="5653" spans="1:20">
      <c r="A5653" t="s">
        <v>37618</v>
      </c>
      <c r="B5653" t="s">
        <v>28725</v>
      </c>
      <c r="C5653" t="s">
        <v>28726</v>
      </c>
      <c r="D5653" t="s">
        <v>28727</v>
      </c>
      <c r="E5653" t="str">
        <f>IF(OR(EXACT(LEFT(F5653,1),"'"),EXACT(LEFT(F5653,1),"["),EXACT(LEFT(F5653,1),"("),EXACT(UPPER(LEFT(F5653,1)),LEFT(F5653,1))=FALSE),"-",IF(LEFT(F5653,10)="Candidatus", MID(F5653, FIND(" ", F5653), FIND(" ", F5653, FIND(" ", F5653, 1)+1)-FIND(" ", F5653)), MID(F5653, 1, FIND(" ", F5653))))</f>
        <v xml:space="preserve">Streptococcus </v>
      </c>
      <c r="F5653" t="s">
        <v>28724</v>
      </c>
      <c r="G5653" t="s">
        <v>16</v>
      </c>
      <c r="H5653" t="s">
        <v>45</v>
      </c>
      <c r="I5653" t="s">
        <v>1941</v>
      </c>
      <c r="J5653" t="s">
        <v>28725</v>
      </c>
      <c r="K5653" t="s">
        <v>28726</v>
      </c>
      <c r="L5653" t="s">
        <v>28727</v>
      </c>
      <c r="M5653" s="1" t="s">
        <v>28728</v>
      </c>
      <c r="N5653" s="1" t="s">
        <v>28729</v>
      </c>
      <c r="O5653">
        <v>15</v>
      </c>
      <c r="P5653" t="s">
        <v>24</v>
      </c>
      <c r="Q5653" t="s">
        <v>24</v>
      </c>
      <c r="R5653" t="s">
        <v>24</v>
      </c>
      <c r="S5653">
        <v>18</v>
      </c>
      <c r="T5653">
        <v>3</v>
      </c>
    </row>
    <row r="5654" spans="1:20">
      <c r="A5654" t="s">
        <v>37619</v>
      </c>
      <c r="B5654" t="s">
        <v>28731</v>
      </c>
      <c r="C5654" t="s">
        <v>28732</v>
      </c>
      <c r="D5654" t="s">
        <v>28733</v>
      </c>
      <c r="E5654" t="str">
        <f>IF(OR(EXACT(LEFT(F5654,1),"'"),EXACT(LEFT(F5654,1),"["),EXACT(LEFT(F5654,1),"("),EXACT(UPPER(LEFT(F5654,1)),LEFT(F5654,1))=FALSE),"-",IF(LEFT(F5654,10)="Candidatus", MID(F5654, FIND(" ", F5654), FIND(" ", F5654, FIND(" ", F5654, 1)+1)-FIND(" ", F5654)), MID(F5654, 1, FIND(" ", F5654))))</f>
        <v xml:space="preserve">Streptococcus </v>
      </c>
      <c r="F5654" t="s">
        <v>28730</v>
      </c>
      <c r="G5654" t="s">
        <v>16</v>
      </c>
      <c r="H5654" t="s">
        <v>45</v>
      </c>
      <c r="I5654" t="s">
        <v>1941</v>
      </c>
      <c r="J5654" t="s">
        <v>28731</v>
      </c>
      <c r="K5654" t="s">
        <v>28732</v>
      </c>
      <c r="L5654" t="s">
        <v>28733</v>
      </c>
      <c r="M5654" s="1" t="s">
        <v>28734</v>
      </c>
      <c r="N5654" s="1" t="s">
        <v>28735</v>
      </c>
      <c r="O5654">
        <v>2</v>
      </c>
      <c r="P5654" t="s">
        <v>24</v>
      </c>
      <c r="Q5654" t="s">
        <v>24</v>
      </c>
      <c r="R5654" t="s">
        <v>24</v>
      </c>
      <c r="S5654">
        <v>2</v>
      </c>
      <c r="T5654" t="s">
        <v>24</v>
      </c>
    </row>
    <row r="5655" spans="1:20">
      <c r="A5655" t="s">
        <v>37620</v>
      </c>
      <c r="B5655" t="s">
        <v>28737</v>
      </c>
      <c r="C5655" t="s">
        <v>28738</v>
      </c>
      <c r="D5655" t="s">
        <v>28739</v>
      </c>
      <c r="E5655" t="str">
        <f>IF(OR(EXACT(LEFT(F5655,1),"'"),EXACT(LEFT(F5655,1),"["),EXACT(LEFT(F5655,1),"("),EXACT(UPPER(LEFT(F5655,1)),LEFT(F5655,1))=FALSE),"-",IF(LEFT(F5655,10)="Candidatus", MID(F5655, FIND(" ", F5655), FIND(" ", F5655, FIND(" ", F5655, 1)+1)-FIND(" ", F5655)), MID(F5655, 1, FIND(" ", F5655))))</f>
        <v xml:space="preserve">Streptococcus </v>
      </c>
      <c r="F5655" t="s">
        <v>28736</v>
      </c>
      <c r="G5655" t="s">
        <v>16</v>
      </c>
      <c r="H5655" t="s">
        <v>45</v>
      </c>
      <c r="I5655" t="s">
        <v>1941</v>
      </c>
      <c r="J5655" t="s">
        <v>28737</v>
      </c>
      <c r="K5655" t="s">
        <v>28738</v>
      </c>
      <c r="L5655" t="s">
        <v>28739</v>
      </c>
      <c r="M5655" s="1" t="s">
        <v>28740</v>
      </c>
      <c r="N5655" s="1" t="s">
        <v>28741</v>
      </c>
      <c r="O5655">
        <v>5</v>
      </c>
      <c r="P5655" t="s">
        <v>24</v>
      </c>
      <c r="Q5655" t="s">
        <v>24</v>
      </c>
      <c r="R5655">
        <v>1</v>
      </c>
      <c r="S5655">
        <v>9</v>
      </c>
      <c r="T5655" t="s">
        <v>24</v>
      </c>
    </row>
    <row r="5656" spans="1:20">
      <c r="A5656" t="s">
        <v>37621</v>
      </c>
      <c r="B5656" t="s">
        <v>28743</v>
      </c>
      <c r="C5656" t="s">
        <v>28744</v>
      </c>
      <c r="D5656" t="s">
        <v>28745</v>
      </c>
      <c r="E5656" t="str">
        <f>IF(OR(EXACT(LEFT(F5656,1),"'"),EXACT(LEFT(F5656,1),"["),EXACT(LEFT(F5656,1),"("),EXACT(UPPER(LEFT(F5656,1)),LEFT(F5656,1))=FALSE),"-",IF(LEFT(F5656,10)="Candidatus", MID(F5656, FIND(" ", F5656), FIND(" ", F5656, FIND(" ", F5656, 1)+1)-FIND(" ", F5656)), MID(F5656, 1, FIND(" ", F5656))))</f>
        <v xml:space="preserve">Streptococcus </v>
      </c>
      <c r="F5656" t="s">
        <v>28742</v>
      </c>
      <c r="G5656" t="s">
        <v>16</v>
      </c>
      <c r="H5656" t="s">
        <v>45</v>
      </c>
      <c r="I5656" t="s">
        <v>1941</v>
      </c>
      <c r="J5656" t="s">
        <v>28743</v>
      </c>
      <c r="K5656" t="s">
        <v>28744</v>
      </c>
      <c r="L5656" t="s">
        <v>28745</v>
      </c>
      <c r="M5656" s="1" t="s">
        <v>8556</v>
      </c>
      <c r="N5656" s="1" t="s">
        <v>28746</v>
      </c>
      <c r="O5656">
        <v>5</v>
      </c>
      <c r="P5656" t="s">
        <v>24</v>
      </c>
      <c r="Q5656" t="s">
        <v>24</v>
      </c>
      <c r="R5656" t="s">
        <v>24</v>
      </c>
      <c r="S5656">
        <v>5</v>
      </c>
      <c r="T5656" t="s">
        <v>24</v>
      </c>
    </row>
    <row r="5657" spans="1:20">
      <c r="A5657" t="s">
        <v>37622</v>
      </c>
      <c r="B5657" t="s">
        <v>28748</v>
      </c>
      <c r="C5657" t="s">
        <v>28749</v>
      </c>
      <c r="D5657" t="s">
        <v>28750</v>
      </c>
      <c r="E5657" t="str">
        <f>IF(OR(EXACT(LEFT(F5657,1),"'"),EXACT(LEFT(F5657,1),"["),EXACT(LEFT(F5657,1),"("),EXACT(UPPER(LEFT(F5657,1)),LEFT(F5657,1))=FALSE),"-",IF(LEFT(F5657,10)="Candidatus", MID(F5657, FIND(" ", F5657), FIND(" ", F5657, FIND(" ", F5657, 1)+1)-FIND(" ", F5657)), MID(F5657, 1, FIND(" ", F5657))))</f>
        <v xml:space="preserve">Streptococcus </v>
      </c>
      <c r="F5657" t="s">
        <v>28747</v>
      </c>
      <c r="G5657" t="s">
        <v>16</v>
      </c>
      <c r="H5657" t="s">
        <v>45</v>
      </c>
      <c r="I5657" t="s">
        <v>1941</v>
      </c>
      <c r="J5657" t="s">
        <v>28748</v>
      </c>
      <c r="K5657" t="s">
        <v>28749</v>
      </c>
      <c r="L5657" t="s">
        <v>28750</v>
      </c>
      <c r="M5657" s="1">
        <v>26085</v>
      </c>
      <c r="N5657" s="1" t="s">
        <v>28751</v>
      </c>
      <c r="O5657">
        <v>5</v>
      </c>
      <c r="P5657" t="s">
        <v>24</v>
      </c>
      <c r="Q5657" t="s">
        <v>24</v>
      </c>
      <c r="R5657" t="s">
        <v>24</v>
      </c>
      <c r="S5657">
        <v>5</v>
      </c>
      <c r="T5657" t="s">
        <v>24</v>
      </c>
    </row>
    <row r="5658" spans="1:20">
      <c r="A5658" t="s">
        <v>37623</v>
      </c>
      <c r="B5658" t="s">
        <v>28753</v>
      </c>
      <c r="C5658" t="s">
        <v>28754</v>
      </c>
      <c r="D5658" t="s">
        <v>28755</v>
      </c>
      <c r="E5658" t="str">
        <f>IF(OR(EXACT(LEFT(F5658,1),"'"),EXACT(LEFT(F5658,1),"["),EXACT(LEFT(F5658,1),"("),EXACT(UPPER(LEFT(F5658,1)),LEFT(F5658,1))=FALSE),"-",IF(LEFT(F5658,10)="Candidatus", MID(F5658, FIND(" ", F5658), FIND(" ", F5658, FIND(" ", F5658, 1)+1)-FIND(" ", F5658)), MID(F5658, 1, FIND(" ", F5658))))</f>
        <v xml:space="preserve">Streptococcus </v>
      </c>
      <c r="F5658" t="s">
        <v>28752</v>
      </c>
      <c r="G5658" t="s">
        <v>16</v>
      </c>
      <c r="H5658" t="s">
        <v>45</v>
      </c>
      <c r="I5658" t="s">
        <v>1941</v>
      </c>
      <c r="J5658" t="s">
        <v>28753</v>
      </c>
      <c r="K5658" t="s">
        <v>28754</v>
      </c>
      <c r="L5658" t="s">
        <v>28755</v>
      </c>
      <c r="M5658" s="1">
        <v>35827</v>
      </c>
      <c r="N5658" s="1" t="s">
        <v>28756</v>
      </c>
      <c r="O5658">
        <v>2</v>
      </c>
      <c r="P5658" t="s">
        <v>24</v>
      </c>
      <c r="Q5658" t="s">
        <v>24</v>
      </c>
      <c r="R5658" t="s">
        <v>24</v>
      </c>
      <c r="S5658">
        <v>2</v>
      </c>
      <c r="T5658" t="s">
        <v>24</v>
      </c>
    </row>
    <row r="5659" spans="1:20">
      <c r="A5659" t="s">
        <v>37624</v>
      </c>
      <c r="B5659" t="s">
        <v>28758</v>
      </c>
      <c r="C5659" t="s">
        <v>28759</v>
      </c>
      <c r="D5659" t="s">
        <v>28760</v>
      </c>
      <c r="E5659" t="str">
        <f>IF(OR(EXACT(LEFT(F5659,1),"'"),EXACT(LEFT(F5659,1),"["),EXACT(LEFT(F5659,1),"("),EXACT(UPPER(LEFT(F5659,1)),LEFT(F5659,1))=FALSE),"-",IF(LEFT(F5659,10)="Candidatus", MID(F5659, FIND(" ", F5659), FIND(" ", F5659, FIND(" ", F5659, 1)+1)-FIND(" ", F5659)), MID(F5659, 1, FIND(" ", F5659))))</f>
        <v xml:space="preserve">Streptococcus </v>
      </c>
      <c r="F5659" t="s">
        <v>28757</v>
      </c>
      <c r="G5659" t="s">
        <v>16</v>
      </c>
      <c r="H5659" t="s">
        <v>45</v>
      </c>
      <c r="I5659" t="s">
        <v>1941</v>
      </c>
      <c r="J5659" t="s">
        <v>28758</v>
      </c>
      <c r="K5659" t="s">
        <v>28759</v>
      </c>
      <c r="L5659" t="s">
        <v>28760</v>
      </c>
      <c r="M5659" s="1" t="s">
        <v>28761</v>
      </c>
      <c r="N5659" s="1" t="s">
        <v>28762</v>
      </c>
      <c r="O5659">
        <v>6</v>
      </c>
      <c r="P5659" t="s">
        <v>24</v>
      </c>
      <c r="Q5659" t="s">
        <v>24</v>
      </c>
      <c r="R5659" t="s">
        <v>24</v>
      </c>
      <c r="S5659">
        <v>6</v>
      </c>
      <c r="T5659" t="s">
        <v>24</v>
      </c>
    </row>
    <row r="5660" spans="1:20">
      <c r="A5660" t="s">
        <v>37625</v>
      </c>
      <c r="B5660" t="s">
        <v>28763</v>
      </c>
      <c r="C5660" t="s">
        <v>28764</v>
      </c>
      <c r="D5660" t="s">
        <v>28765</v>
      </c>
      <c r="E5660" t="str">
        <f>IF(OR(EXACT(LEFT(F5660,1),"'"),EXACT(LEFT(F5660,1),"["),EXACT(LEFT(F5660,1),"("),EXACT(UPPER(LEFT(F5660,1)),LEFT(F5660,1))=FALSE),"-",IF(LEFT(F5660,10)="Candidatus", MID(F5660, FIND(" ", F5660), FIND(" ", F5660, FIND(" ", F5660, 1)+1)-FIND(" ", F5660)), MID(F5660, 1, FIND(" ", F5660))))</f>
        <v xml:space="preserve">Streptococcus </v>
      </c>
      <c r="F5660" t="s">
        <v>28747</v>
      </c>
      <c r="G5660" t="s">
        <v>16</v>
      </c>
      <c r="H5660" t="s">
        <v>45</v>
      </c>
      <c r="I5660" t="s">
        <v>1941</v>
      </c>
      <c r="J5660" t="s">
        <v>28763</v>
      </c>
      <c r="K5660" t="s">
        <v>28764</v>
      </c>
      <c r="L5660" t="s">
        <v>28765</v>
      </c>
      <c r="M5660" s="1" t="s">
        <v>28766</v>
      </c>
      <c r="N5660" s="1" t="s">
        <v>28767</v>
      </c>
      <c r="O5660">
        <v>4</v>
      </c>
      <c r="P5660" t="s">
        <v>24</v>
      </c>
      <c r="Q5660" t="s">
        <v>24</v>
      </c>
      <c r="R5660" t="s">
        <v>24</v>
      </c>
      <c r="S5660">
        <v>4</v>
      </c>
      <c r="T5660" t="s">
        <v>24</v>
      </c>
    </row>
    <row r="5661" spans="1:20">
      <c r="A5661" t="s">
        <v>37626</v>
      </c>
      <c r="B5661" t="s">
        <v>28769</v>
      </c>
      <c r="C5661" t="s">
        <v>28770</v>
      </c>
      <c r="D5661" t="s">
        <v>28771</v>
      </c>
      <c r="E5661" t="str">
        <f>IF(OR(EXACT(LEFT(F5661,1),"'"),EXACT(LEFT(F5661,1),"["),EXACT(LEFT(F5661,1),"("),EXACT(UPPER(LEFT(F5661,1)),LEFT(F5661,1))=FALSE),"-",IF(LEFT(F5661,10)="Candidatus", MID(F5661, FIND(" ", F5661), FIND(" ", F5661, FIND(" ", F5661, 1)+1)-FIND(" ", F5661)), MID(F5661, 1, FIND(" ", F5661))))</f>
        <v xml:space="preserve">Streptococcus </v>
      </c>
      <c r="F5661" t="s">
        <v>28768</v>
      </c>
      <c r="G5661" t="s">
        <v>16</v>
      </c>
      <c r="H5661" t="s">
        <v>45</v>
      </c>
      <c r="I5661" t="s">
        <v>1941</v>
      </c>
      <c r="J5661" t="s">
        <v>28769</v>
      </c>
      <c r="K5661" t="s">
        <v>28770</v>
      </c>
      <c r="L5661" t="s">
        <v>28771</v>
      </c>
      <c r="M5661" s="1" t="s">
        <v>28772</v>
      </c>
      <c r="N5661" s="1" t="s">
        <v>28773</v>
      </c>
      <c r="O5661">
        <v>3</v>
      </c>
      <c r="P5661" t="s">
        <v>24</v>
      </c>
      <c r="Q5661" t="s">
        <v>24</v>
      </c>
      <c r="R5661" t="s">
        <v>24</v>
      </c>
      <c r="S5661">
        <v>3</v>
      </c>
      <c r="T5661" t="s">
        <v>24</v>
      </c>
    </row>
    <row r="5662" spans="1:20">
      <c r="A5662" t="s">
        <v>37627</v>
      </c>
      <c r="B5662" t="s">
        <v>28775</v>
      </c>
      <c r="C5662" t="s">
        <v>28776</v>
      </c>
      <c r="D5662" t="s">
        <v>28777</v>
      </c>
      <c r="E5662" t="str">
        <f>IF(OR(EXACT(LEFT(F5662,1),"'"),EXACT(LEFT(F5662,1),"["),EXACT(LEFT(F5662,1),"("),EXACT(UPPER(LEFT(F5662,1)),LEFT(F5662,1))=FALSE),"-",IF(LEFT(F5662,10)="Candidatus", MID(F5662, FIND(" ", F5662), FIND(" ", F5662, FIND(" ", F5662, 1)+1)-FIND(" ", F5662)), MID(F5662, 1, FIND(" ", F5662))))</f>
        <v xml:space="preserve">Streptococcus </v>
      </c>
      <c r="F5662" t="s">
        <v>28774</v>
      </c>
      <c r="G5662" t="s">
        <v>16</v>
      </c>
      <c r="H5662" t="s">
        <v>45</v>
      </c>
      <c r="I5662" t="s">
        <v>1941</v>
      </c>
      <c r="J5662" t="s">
        <v>28775</v>
      </c>
      <c r="K5662" t="s">
        <v>28776</v>
      </c>
      <c r="L5662" t="s">
        <v>28777</v>
      </c>
      <c r="M5662" s="1" t="s">
        <v>28778</v>
      </c>
      <c r="N5662" s="1" t="s">
        <v>28779</v>
      </c>
      <c r="O5662">
        <v>5</v>
      </c>
      <c r="P5662" t="s">
        <v>24</v>
      </c>
      <c r="Q5662" t="s">
        <v>24</v>
      </c>
      <c r="R5662" t="s">
        <v>24</v>
      </c>
      <c r="S5662">
        <v>5</v>
      </c>
      <c r="T5662" t="s">
        <v>24</v>
      </c>
    </row>
    <row r="5663" spans="1:20">
      <c r="A5663" t="s">
        <v>37628</v>
      </c>
      <c r="B5663" t="s">
        <v>28781</v>
      </c>
      <c r="C5663" t="s">
        <v>28782</v>
      </c>
      <c r="D5663" t="s">
        <v>28783</v>
      </c>
      <c r="E5663" t="str">
        <f>IF(OR(EXACT(LEFT(F5663,1),"'"),EXACT(LEFT(F5663,1),"["),EXACT(LEFT(F5663,1),"("),EXACT(UPPER(LEFT(F5663,1)),LEFT(F5663,1))=FALSE),"-",IF(LEFT(F5663,10)="Candidatus", MID(F5663, FIND(" ", F5663), FIND(" ", F5663, FIND(" ", F5663, 1)+1)-FIND(" ", F5663)), MID(F5663, 1, FIND(" ", F5663))))</f>
        <v xml:space="preserve">Streptococcus </v>
      </c>
      <c r="F5663" t="s">
        <v>28780</v>
      </c>
      <c r="G5663" t="s">
        <v>16</v>
      </c>
      <c r="H5663" t="s">
        <v>45</v>
      </c>
      <c r="I5663" t="s">
        <v>1941</v>
      </c>
      <c r="J5663" t="s">
        <v>28781</v>
      </c>
      <c r="K5663" t="s">
        <v>28782</v>
      </c>
      <c r="L5663" t="s">
        <v>28783</v>
      </c>
      <c r="M5663" s="1" t="s">
        <v>3649</v>
      </c>
      <c r="N5663" s="1" t="s">
        <v>28784</v>
      </c>
      <c r="O5663">
        <v>2</v>
      </c>
      <c r="P5663" t="s">
        <v>24</v>
      </c>
      <c r="Q5663" t="s">
        <v>24</v>
      </c>
      <c r="R5663" t="s">
        <v>24</v>
      </c>
      <c r="S5663">
        <v>2</v>
      </c>
      <c r="T5663" t="s">
        <v>24</v>
      </c>
    </row>
    <row r="5664" spans="1:20">
      <c r="A5664" t="s">
        <v>37629</v>
      </c>
      <c r="B5664" t="s">
        <v>28785</v>
      </c>
      <c r="C5664" t="s">
        <v>28786</v>
      </c>
      <c r="D5664" t="s">
        <v>28787</v>
      </c>
      <c r="E5664" t="str">
        <f>IF(OR(EXACT(LEFT(F5664,1),"'"),EXACT(LEFT(F5664,1),"["),EXACT(LEFT(F5664,1),"("),EXACT(UPPER(LEFT(F5664,1)),LEFT(F5664,1))=FALSE),"-",IF(LEFT(F5664,10)="Candidatus", MID(F5664, FIND(" ", F5664), FIND(" ", F5664, FIND(" ", F5664, 1)+1)-FIND(" ", F5664)), MID(F5664, 1, FIND(" ", F5664))))</f>
        <v xml:space="preserve">Streptococcus </v>
      </c>
      <c r="F5664" t="s">
        <v>28747</v>
      </c>
      <c r="G5664" t="s">
        <v>16</v>
      </c>
      <c r="H5664" t="s">
        <v>45</v>
      </c>
      <c r="I5664" t="s">
        <v>1941</v>
      </c>
      <c r="J5664" t="s">
        <v>28785</v>
      </c>
      <c r="K5664" t="s">
        <v>28786</v>
      </c>
      <c r="L5664" t="s">
        <v>28787</v>
      </c>
      <c r="M5664" s="1" t="s">
        <v>28788</v>
      </c>
      <c r="N5664" s="1" t="s">
        <v>28789</v>
      </c>
      <c r="O5664">
        <v>6</v>
      </c>
      <c r="P5664" t="s">
        <v>24</v>
      </c>
      <c r="Q5664" t="s">
        <v>24</v>
      </c>
      <c r="R5664" t="s">
        <v>24</v>
      </c>
      <c r="S5664">
        <v>6</v>
      </c>
      <c r="T5664" t="s">
        <v>24</v>
      </c>
    </row>
    <row r="5665" spans="1:20">
      <c r="A5665" t="s">
        <v>37630</v>
      </c>
      <c r="B5665" t="s">
        <v>28791</v>
      </c>
      <c r="C5665" t="s">
        <v>28792</v>
      </c>
      <c r="D5665" t="s">
        <v>28793</v>
      </c>
      <c r="E5665" t="str">
        <f>IF(OR(EXACT(LEFT(F5665,1),"'"),EXACT(LEFT(F5665,1),"["),EXACT(LEFT(F5665,1),"("),EXACT(UPPER(LEFT(F5665,1)),LEFT(F5665,1))=FALSE),"-",IF(LEFT(F5665,10)="Candidatus", MID(F5665, FIND(" ", F5665), FIND(" ", F5665, FIND(" ", F5665, 1)+1)-FIND(" ", F5665)), MID(F5665, 1, FIND(" ", F5665))))</f>
        <v xml:space="preserve">Streptococcus </v>
      </c>
      <c r="F5665" t="s">
        <v>28790</v>
      </c>
      <c r="G5665" t="s">
        <v>16</v>
      </c>
      <c r="H5665" t="s">
        <v>45</v>
      </c>
      <c r="I5665" t="s">
        <v>1941</v>
      </c>
      <c r="J5665" t="s">
        <v>28791</v>
      </c>
      <c r="K5665" t="s">
        <v>28792</v>
      </c>
      <c r="L5665" t="s">
        <v>28793</v>
      </c>
      <c r="M5665" s="1" t="s">
        <v>28794</v>
      </c>
      <c r="N5665" s="1" t="s">
        <v>28795</v>
      </c>
      <c r="O5665">
        <v>4</v>
      </c>
      <c r="P5665" t="s">
        <v>24</v>
      </c>
      <c r="Q5665" t="s">
        <v>24</v>
      </c>
      <c r="R5665" t="s">
        <v>24</v>
      </c>
      <c r="S5665">
        <v>4</v>
      </c>
      <c r="T5665" t="s">
        <v>24</v>
      </c>
    </row>
    <row r="5666" spans="1:20">
      <c r="A5666" t="s">
        <v>37631</v>
      </c>
      <c r="B5666" t="s">
        <v>28797</v>
      </c>
      <c r="C5666" t="s">
        <v>28798</v>
      </c>
      <c r="D5666" t="s">
        <v>28799</v>
      </c>
      <c r="E5666" t="str">
        <f>IF(OR(EXACT(LEFT(F5666,1),"'"),EXACT(LEFT(F5666,1),"["),EXACT(LEFT(F5666,1),"("),EXACT(UPPER(LEFT(F5666,1)),LEFT(F5666,1))=FALSE),"-",IF(LEFT(F5666,10)="Candidatus", MID(F5666, FIND(" ", F5666), FIND(" ", F5666, FIND(" ", F5666, 1)+1)-FIND(" ", F5666)), MID(F5666, 1, FIND(" ", F5666))))</f>
        <v xml:space="preserve">Streptococcus </v>
      </c>
      <c r="F5666" t="s">
        <v>28796</v>
      </c>
      <c r="G5666" t="s">
        <v>16</v>
      </c>
      <c r="H5666" t="s">
        <v>45</v>
      </c>
      <c r="I5666" t="s">
        <v>1941</v>
      </c>
      <c r="J5666" t="s">
        <v>28797</v>
      </c>
      <c r="K5666" t="s">
        <v>28798</v>
      </c>
      <c r="L5666" t="s">
        <v>28799</v>
      </c>
      <c r="M5666" s="1" t="s">
        <v>28800</v>
      </c>
      <c r="N5666" s="1" t="s">
        <v>28801</v>
      </c>
      <c r="O5666">
        <v>5</v>
      </c>
      <c r="P5666" t="s">
        <v>24</v>
      </c>
      <c r="Q5666" t="s">
        <v>24</v>
      </c>
      <c r="R5666" t="s">
        <v>24</v>
      </c>
      <c r="S5666">
        <v>5</v>
      </c>
      <c r="T5666" t="s">
        <v>24</v>
      </c>
    </row>
    <row r="5667" spans="1:20">
      <c r="A5667" t="s">
        <v>37632</v>
      </c>
      <c r="B5667" t="s">
        <v>28803</v>
      </c>
      <c r="C5667" t="s">
        <v>28804</v>
      </c>
      <c r="D5667" t="s">
        <v>28805</v>
      </c>
      <c r="E5667" t="str">
        <f>IF(OR(EXACT(LEFT(F5667,1),"'"),EXACT(LEFT(F5667,1),"["),EXACT(LEFT(F5667,1),"("),EXACT(UPPER(LEFT(F5667,1)),LEFT(F5667,1))=FALSE),"-",IF(LEFT(F5667,10)="Candidatus", MID(F5667, FIND(" ", F5667), FIND(" ", F5667, FIND(" ", F5667, 1)+1)-FIND(" ", F5667)), MID(F5667, 1, FIND(" ", F5667))))</f>
        <v xml:space="preserve">Streptococcus </v>
      </c>
      <c r="F5667" t="s">
        <v>28802</v>
      </c>
      <c r="G5667" t="s">
        <v>16</v>
      </c>
      <c r="H5667" t="s">
        <v>45</v>
      </c>
      <c r="I5667" t="s">
        <v>1941</v>
      </c>
      <c r="J5667" t="s">
        <v>28803</v>
      </c>
      <c r="K5667" t="s">
        <v>28804</v>
      </c>
      <c r="L5667" t="s">
        <v>28805</v>
      </c>
      <c r="M5667" s="1">
        <v>45017</v>
      </c>
      <c r="N5667" s="1" t="s">
        <v>28806</v>
      </c>
      <c r="O5667">
        <v>4</v>
      </c>
      <c r="P5667" t="s">
        <v>24</v>
      </c>
      <c r="Q5667" t="s">
        <v>24</v>
      </c>
      <c r="R5667">
        <v>1</v>
      </c>
      <c r="S5667">
        <v>5</v>
      </c>
      <c r="T5667" t="s">
        <v>24</v>
      </c>
    </row>
    <row r="5668" spans="1:20">
      <c r="A5668" t="s">
        <v>37633</v>
      </c>
      <c r="B5668">
        <v>1</v>
      </c>
      <c r="C5668" t="s">
        <v>28808</v>
      </c>
      <c r="D5668" t="s">
        <v>28809</v>
      </c>
      <c r="E5668" t="str">
        <f>IF(OR(EXACT(LEFT(F5668,1),"'"),EXACT(LEFT(F5668,1),"["),EXACT(LEFT(F5668,1),"("),EXACT(UPPER(LEFT(F5668,1)),LEFT(F5668,1))=FALSE),"-",IF(LEFT(F5668,10)="Candidatus", MID(F5668, FIND(" ", F5668), FIND(" ", F5668, FIND(" ", F5668, 1)+1)-FIND(" ", F5668)), MID(F5668, 1, FIND(" ", F5668))))</f>
        <v xml:space="preserve">Streptococcus </v>
      </c>
      <c r="F5668" t="s">
        <v>28807</v>
      </c>
      <c r="G5668" t="s">
        <v>16</v>
      </c>
      <c r="H5668" t="s">
        <v>45</v>
      </c>
      <c r="I5668" t="s">
        <v>1941</v>
      </c>
      <c r="J5668">
        <v>1</v>
      </c>
      <c r="K5668" t="s">
        <v>28808</v>
      </c>
      <c r="L5668" t="s">
        <v>28809</v>
      </c>
      <c r="M5668" s="1" t="s">
        <v>28800</v>
      </c>
      <c r="N5668" s="1" t="s">
        <v>28801</v>
      </c>
      <c r="O5668">
        <v>5</v>
      </c>
      <c r="P5668" t="s">
        <v>24</v>
      </c>
      <c r="Q5668" t="s">
        <v>24</v>
      </c>
      <c r="R5668" t="s">
        <v>24</v>
      </c>
      <c r="S5668">
        <v>5</v>
      </c>
      <c r="T5668" t="s">
        <v>24</v>
      </c>
    </row>
    <row r="5669" spans="1:20">
      <c r="A5669" t="s">
        <v>37634</v>
      </c>
      <c r="B5669">
        <v>2</v>
      </c>
      <c r="C5669" t="s">
        <v>28810</v>
      </c>
      <c r="D5669" t="s">
        <v>28811</v>
      </c>
      <c r="E5669" t="str">
        <f>IF(OR(EXACT(LEFT(F5669,1),"'"),EXACT(LEFT(F5669,1),"["),EXACT(LEFT(F5669,1),"("),EXACT(UPPER(LEFT(F5669,1)),LEFT(F5669,1))=FALSE),"-",IF(LEFT(F5669,10)="Candidatus", MID(F5669, FIND(" ", F5669), FIND(" ", F5669, FIND(" ", F5669, 1)+1)-FIND(" ", F5669)), MID(F5669, 1, FIND(" ", F5669))))</f>
        <v xml:space="preserve">Streptococcus </v>
      </c>
      <c r="F5669" t="s">
        <v>28807</v>
      </c>
      <c r="G5669" t="s">
        <v>16</v>
      </c>
      <c r="H5669" t="s">
        <v>45</v>
      </c>
      <c r="I5669" t="s">
        <v>1941</v>
      </c>
      <c r="J5669">
        <v>2</v>
      </c>
      <c r="K5669" t="s">
        <v>28810</v>
      </c>
      <c r="L5669" t="s">
        <v>28811</v>
      </c>
      <c r="M5669" s="1" t="s">
        <v>28812</v>
      </c>
      <c r="N5669" s="1" t="s">
        <v>28813</v>
      </c>
      <c r="O5669">
        <v>2</v>
      </c>
      <c r="P5669" t="s">
        <v>24</v>
      </c>
      <c r="Q5669" t="s">
        <v>24</v>
      </c>
      <c r="R5669" t="s">
        <v>24</v>
      </c>
      <c r="S5669">
        <v>2</v>
      </c>
      <c r="T5669" t="s">
        <v>24</v>
      </c>
    </row>
    <row r="5670" spans="1:20">
      <c r="A5670" t="s">
        <v>37635</v>
      </c>
      <c r="B5670" t="s">
        <v>28815</v>
      </c>
      <c r="C5670" t="s">
        <v>28816</v>
      </c>
      <c r="D5670" t="s">
        <v>28817</v>
      </c>
      <c r="E5670" t="str">
        <f>IF(OR(EXACT(LEFT(F5670,1),"'"),EXACT(LEFT(F5670,1),"["),EXACT(LEFT(F5670,1),"("),EXACT(UPPER(LEFT(F5670,1)),LEFT(F5670,1))=FALSE),"-",IF(LEFT(F5670,10)="Candidatus", MID(F5670, FIND(" ", F5670), FIND(" ", F5670, FIND(" ", F5670, 1)+1)-FIND(" ", F5670)), MID(F5670, 1, FIND(" ", F5670))))</f>
        <v xml:space="preserve">Streptococcus </v>
      </c>
      <c r="F5670" t="s">
        <v>28814</v>
      </c>
      <c r="G5670" t="s">
        <v>16</v>
      </c>
      <c r="H5670" t="s">
        <v>45</v>
      </c>
      <c r="I5670" t="s">
        <v>1941</v>
      </c>
      <c r="J5670" t="s">
        <v>28815</v>
      </c>
      <c r="K5670" t="s">
        <v>28816</v>
      </c>
      <c r="L5670" t="s">
        <v>28817</v>
      </c>
      <c r="M5670" s="1" t="s">
        <v>28818</v>
      </c>
      <c r="N5670" s="1" t="s">
        <v>28819</v>
      </c>
      <c r="O5670">
        <v>2</v>
      </c>
      <c r="P5670" t="s">
        <v>24</v>
      </c>
      <c r="Q5670" t="s">
        <v>24</v>
      </c>
      <c r="R5670" t="s">
        <v>24</v>
      </c>
      <c r="S5670">
        <v>2</v>
      </c>
      <c r="T5670" t="s">
        <v>24</v>
      </c>
    </row>
    <row r="5671" spans="1:20">
      <c r="A5671" t="s">
        <v>37636</v>
      </c>
      <c r="B5671" t="s">
        <v>28821</v>
      </c>
      <c r="C5671" t="s">
        <v>28822</v>
      </c>
      <c r="D5671" t="s">
        <v>28823</v>
      </c>
      <c r="E5671" t="str">
        <f>IF(OR(EXACT(LEFT(F5671,1),"'"),EXACT(LEFT(F5671,1),"["),EXACT(LEFT(F5671,1),"("),EXACT(UPPER(LEFT(F5671,1)),LEFT(F5671,1))=FALSE),"-",IF(LEFT(F5671,10)="Candidatus", MID(F5671, FIND(" ", F5671), FIND(" ", F5671, FIND(" ", F5671, 1)+1)-FIND(" ", F5671)), MID(F5671, 1, FIND(" ", F5671))))</f>
        <v xml:space="preserve">Streptomyces </v>
      </c>
      <c r="F5671" t="s">
        <v>28820</v>
      </c>
      <c r="G5671" t="s">
        <v>16</v>
      </c>
      <c r="H5671" t="s">
        <v>2076</v>
      </c>
      <c r="I5671" t="s">
        <v>2076</v>
      </c>
      <c r="J5671" t="s">
        <v>28821</v>
      </c>
      <c r="K5671" t="s">
        <v>28822</v>
      </c>
      <c r="L5671" t="s">
        <v>28823</v>
      </c>
      <c r="M5671" s="1">
        <v>42350</v>
      </c>
      <c r="N5671" s="1" t="s">
        <v>28824</v>
      </c>
      <c r="O5671">
        <v>13</v>
      </c>
      <c r="P5671" t="s">
        <v>24</v>
      </c>
      <c r="Q5671" t="s">
        <v>24</v>
      </c>
      <c r="R5671" t="s">
        <v>24</v>
      </c>
      <c r="S5671">
        <v>13</v>
      </c>
      <c r="T5671" t="s">
        <v>24</v>
      </c>
    </row>
    <row r="5672" spans="1:20">
      <c r="A5672" t="s">
        <v>37637</v>
      </c>
      <c r="B5672" t="s">
        <v>28826</v>
      </c>
      <c r="C5672" t="s">
        <v>28827</v>
      </c>
      <c r="D5672" t="s">
        <v>28828</v>
      </c>
      <c r="E5672" t="str">
        <f>IF(OR(EXACT(LEFT(F5672,1),"'"),EXACT(LEFT(F5672,1),"["),EXACT(LEFT(F5672,1),"("),EXACT(UPPER(LEFT(F5672,1)),LEFT(F5672,1))=FALSE),"-",IF(LEFT(F5672,10)="Candidatus", MID(F5672, FIND(" ", F5672), FIND(" ", F5672, FIND(" ", F5672, 1)+1)-FIND(" ", F5672)), MID(F5672, 1, FIND(" ", F5672))))</f>
        <v xml:space="preserve">Streptomyces </v>
      </c>
      <c r="F5672" t="s">
        <v>28825</v>
      </c>
      <c r="G5672" t="s">
        <v>16</v>
      </c>
      <c r="H5672" t="s">
        <v>2076</v>
      </c>
      <c r="I5672" t="s">
        <v>2076</v>
      </c>
      <c r="J5672" t="s">
        <v>28826</v>
      </c>
      <c r="K5672" t="s">
        <v>28827</v>
      </c>
      <c r="L5672" t="s">
        <v>28828</v>
      </c>
      <c r="M5672" s="1" t="s">
        <v>28829</v>
      </c>
      <c r="N5672" s="1" t="s">
        <v>28830</v>
      </c>
      <c r="O5672">
        <v>16</v>
      </c>
      <c r="P5672" t="s">
        <v>24</v>
      </c>
      <c r="Q5672" t="s">
        <v>24</v>
      </c>
      <c r="R5672" t="s">
        <v>24</v>
      </c>
      <c r="S5672">
        <v>16</v>
      </c>
      <c r="T5672" t="s">
        <v>24</v>
      </c>
    </row>
    <row r="5673" spans="1:20">
      <c r="A5673" t="s">
        <v>37638</v>
      </c>
      <c r="B5673" t="s">
        <v>28832</v>
      </c>
      <c r="C5673" t="s">
        <v>28833</v>
      </c>
      <c r="D5673" t="s">
        <v>28834</v>
      </c>
      <c r="E5673" t="str">
        <f>IF(OR(EXACT(LEFT(F5673,1),"'"),EXACT(LEFT(F5673,1),"["),EXACT(LEFT(F5673,1),"("),EXACT(UPPER(LEFT(F5673,1)),LEFT(F5673,1))=FALSE),"-",IF(LEFT(F5673,10)="Candidatus", MID(F5673, FIND(" ", F5673), FIND(" ", F5673, FIND(" ", F5673, 1)+1)-FIND(" ", F5673)), MID(F5673, 1, FIND(" ", F5673))))</f>
        <v xml:space="preserve">Streptomyces </v>
      </c>
      <c r="F5673" t="s">
        <v>28831</v>
      </c>
      <c r="G5673" t="s">
        <v>16</v>
      </c>
      <c r="H5673" t="s">
        <v>2076</v>
      </c>
      <c r="I5673" t="s">
        <v>2076</v>
      </c>
      <c r="J5673" t="s">
        <v>28832</v>
      </c>
      <c r="K5673" t="s">
        <v>28833</v>
      </c>
      <c r="L5673" t="s">
        <v>28834</v>
      </c>
      <c r="M5673" s="1" t="s">
        <v>28835</v>
      </c>
      <c r="N5673" s="1" t="s">
        <v>28836</v>
      </c>
      <c r="O5673">
        <v>120</v>
      </c>
      <c r="P5673" t="s">
        <v>24</v>
      </c>
      <c r="Q5673" t="s">
        <v>24</v>
      </c>
      <c r="R5673" t="s">
        <v>24</v>
      </c>
      <c r="S5673">
        <v>121</v>
      </c>
      <c r="T5673">
        <v>1</v>
      </c>
    </row>
    <row r="5674" spans="1:20">
      <c r="A5674" t="s">
        <v>37639</v>
      </c>
      <c r="B5674" t="s">
        <v>28838</v>
      </c>
      <c r="C5674" t="s">
        <v>28839</v>
      </c>
      <c r="D5674" t="s">
        <v>28840</v>
      </c>
      <c r="E5674" t="str">
        <f>IF(OR(EXACT(LEFT(F5674,1),"'"),EXACT(LEFT(F5674,1),"["),EXACT(LEFT(F5674,1),"("),EXACT(UPPER(LEFT(F5674,1)),LEFT(F5674,1))=FALSE),"-",IF(LEFT(F5674,10)="Candidatus", MID(F5674, FIND(" ", F5674), FIND(" ", F5674, FIND(" ", F5674, 1)+1)-FIND(" ", F5674)), MID(F5674, 1, FIND(" ", F5674))))</f>
        <v xml:space="preserve">Streptomyces </v>
      </c>
      <c r="F5674" t="s">
        <v>28837</v>
      </c>
      <c r="G5674" t="s">
        <v>16</v>
      </c>
      <c r="H5674" t="s">
        <v>2076</v>
      </c>
      <c r="I5674" t="s">
        <v>2076</v>
      </c>
      <c r="J5674" t="s">
        <v>28838</v>
      </c>
      <c r="K5674" t="s">
        <v>28839</v>
      </c>
      <c r="L5674" t="s">
        <v>28840</v>
      </c>
      <c r="M5674" s="1" t="s">
        <v>28841</v>
      </c>
      <c r="N5674" s="1" t="s">
        <v>28842</v>
      </c>
      <c r="O5674">
        <v>73</v>
      </c>
      <c r="P5674" t="s">
        <v>24</v>
      </c>
      <c r="Q5674" t="s">
        <v>24</v>
      </c>
      <c r="R5674" t="s">
        <v>24</v>
      </c>
      <c r="S5674">
        <v>77</v>
      </c>
      <c r="T5674">
        <v>4</v>
      </c>
    </row>
    <row r="5675" spans="1:20">
      <c r="A5675" t="s">
        <v>37640</v>
      </c>
      <c r="B5675" t="s">
        <v>28844</v>
      </c>
      <c r="C5675" t="s">
        <v>28845</v>
      </c>
      <c r="D5675" t="s">
        <v>28846</v>
      </c>
      <c r="E5675" t="str">
        <f>IF(OR(EXACT(LEFT(F5675,1),"'"),EXACT(LEFT(F5675,1),"["),EXACT(LEFT(F5675,1),"("),EXACT(UPPER(LEFT(F5675,1)),LEFT(F5675,1))=FALSE),"-",IF(LEFT(F5675,10)="Candidatus", MID(F5675, FIND(" ", F5675), FIND(" ", F5675, FIND(" ", F5675, 1)+1)-FIND(" ", F5675)), MID(F5675, 1, FIND(" ", F5675))))</f>
        <v xml:space="preserve">Streptomyces </v>
      </c>
      <c r="F5675" t="s">
        <v>28843</v>
      </c>
      <c r="G5675" t="s">
        <v>16</v>
      </c>
      <c r="H5675" t="s">
        <v>2076</v>
      </c>
      <c r="I5675" t="s">
        <v>2076</v>
      </c>
      <c r="J5675" t="s">
        <v>28844</v>
      </c>
      <c r="K5675" t="s">
        <v>28845</v>
      </c>
      <c r="L5675" t="s">
        <v>28846</v>
      </c>
      <c r="M5675" s="1" t="s">
        <v>28847</v>
      </c>
      <c r="N5675" s="1" t="s">
        <v>28848</v>
      </c>
      <c r="O5675">
        <v>234</v>
      </c>
      <c r="P5675" t="s">
        <v>24</v>
      </c>
      <c r="Q5675" t="s">
        <v>24</v>
      </c>
      <c r="R5675" t="s">
        <v>24</v>
      </c>
      <c r="S5675">
        <v>234</v>
      </c>
      <c r="T5675" t="s">
        <v>24</v>
      </c>
    </row>
    <row r="5676" spans="1:20">
      <c r="A5676" t="s">
        <v>37641</v>
      </c>
      <c r="B5676" t="s">
        <v>28850</v>
      </c>
      <c r="C5676" t="s">
        <v>28851</v>
      </c>
      <c r="D5676" t="s">
        <v>28852</v>
      </c>
      <c r="E5676" t="str">
        <f>IF(OR(EXACT(LEFT(F5676,1),"'"),EXACT(LEFT(F5676,1),"["),EXACT(LEFT(F5676,1),"("),EXACT(UPPER(LEFT(F5676,1)),LEFT(F5676,1))=FALSE),"-",IF(LEFT(F5676,10)="Candidatus", MID(F5676, FIND(" ", F5676), FIND(" ", F5676, FIND(" ", F5676, 1)+1)-FIND(" ", F5676)), MID(F5676, 1, FIND(" ", F5676))))</f>
        <v xml:space="preserve">Streptomyces </v>
      </c>
      <c r="F5676" t="s">
        <v>28849</v>
      </c>
      <c r="G5676" t="s">
        <v>16</v>
      </c>
      <c r="H5676" t="s">
        <v>2076</v>
      </c>
      <c r="I5676" t="s">
        <v>2076</v>
      </c>
      <c r="J5676" t="s">
        <v>28850</v>
      </c>
      <c r="K5676" t="s">
        <v>28851</v>
      </c>
      <c r="L5676" t="s">
        <v>28852</v>
      </c>
      <c r="M5676" s="1" t="s">
        <v>28853</v>
      </c>
      <c r="N5676" s="1" t="s">
        <v>28854</v>
      </c>
      <c r="O5676">
        <v>84</v>
      </c>
      <c r="P5676" t="s">
        <v>24</v>
      </c>
      <c r="Q5676" t="s">
        <v>24</v>
      </c>
      <c r="R5676" t="s">
        <v>24</v>
      </c>
      <c r="S5676">
        <v>89</v>
      </c>
      <c r="T5676">
        <v>5</v>
      </c>
    </row>
    <row r="5677" spans="1:20">
      <c r="A5677" t="s">
        <v>37642</v>
      </c>
      <c r="B5677" t="s">
        <v>28856</v>
      </c>
      <c r="C5677" t="s">
        <v>28857</v>
      </c>
      <c r="D5677" t="s">
        <v>28858</v>
      </c>
      <c r="E5677" t="str">
        <f>IF(OR(EXACT(LEFT(F5677,1),"'"),EXACT(LEFT(F5677,1),"["),EXACT(LEFT(F5677,1),"("),EXACT(UPPER(LEFT(F5677,1)),LEFT(F5677,1))=FALSE),"-",IF(LEFT(F5677,10)="Candidatus", MID(F5677, FIND(" ", F5677), FIND(" ", F5677, FIND(" ", F5677, 1)+1)-FIND(" ", F5677)), MID(F5677, 1, FIND(" ", F5677))))</f>
        <v xml:space="preserve">Streptomyces </v>
      </c>
      <c r="F5677" t="s">
        <v>28855</v>
      </c>
      <c r="G5677" t="s">
        <v>16</v>
      </c>
      <c r="H5677" t="s">
        <v>2076</v>
      </c>
      <c r="I5677" t="s">
        <v>2076</v>
      </c>
      <c r="J5677" t="s">
        <v>28856</v>
      </c>
      <c r="K5677" t="s">
        <v>28857</v>
      </c>
      <c r="L5677" t="s">
        <v>28858</v>
      </c>
      <c r="M5677" s="1" t="s">
        <v>28859</v>
      </c>
      <c r="N5677" s="1" t="s">
        <v>28860</v>
      </c>
      <c r="O5677">
        <v>1592</v>
      </c>
      <c r="P5677" t="s">
        <v>24</v>
      </c>
      <c r="Q5677" t="s">
        <v>24</v>
      </c>
      <c r="R5677">
        <v>3</v>
      </c>
      <c r="S5677">
        <v>1611</v>
      </c>
      <c r="T5677">
        <v>16</v>
      </c>
    </row>
    <row r="5678" spans="1:20">
      <c r="A5678" t="s">
        <v>37643</v>
      </c>
      <c r="B5678" t="s">
        <v>28861</v>
      </c>
      <c r="C5678" t="s">
        <v>28862</v>
      </c>
      <c r="D5678" t="s">
        <v>28863</v>
      </c>
      <c r="E5678" t="str">
        <f>IF(OR(EXACT(LEFT(F5678,1),"'"),EXACT(LEFT(F5678,1),"["),EXACT(LEFT(F5678,1),"("),EXACT(UPPER(LEFT(F5678,1)),LEFT(F5678,1))=FALSE),"-",IF(LEFT(F5678,10)="Candidatus", MID(F5678, FIND(" ", F5678), FIND(" ", F5678, FIND(" ", F5678, 1)+1)-FIND(" ", F5678)), MID(F5678, 1, FIND(" ", F5678))))</f>
        <v xml:space="preserve">Streptomyces </v>
      </c>
      <c r="F5678" t="s">
        <v>28855</v>
      </c>
      <c r="G5678" t="s">
        <v>16</v>
      </c>
      <c r="H5678" t="s">
        <v>2076</v>
      </c>
      <c r="I5678" t="s">
        <v>2076</v>
      </c>
      <c r="J5678" t="s">
        <v>28861</v>
      </c>
      <c r="K5678" t="s">
        <v>28862</v>
      </c>
      <c r="L5678" t="s">
        <v>28863</v>
      </c>
      <c r="M5678" s="1" t="s">
        <v>28864</v>
      </c>
      <c r="N5678" s="1" t="s">
        <v>28865</v>
      </c>
      <c r="O5678">
        <v>1589</v>
      </c>
      <c r="P5678" t="s">
        <v>24</v>
      </c>
      <c r="Q5678" t="s">
        <v>24</v>
      </c>
      <c r="R5678" t="s">
        <v>24</v>
      </c>
      <c r="S5678">
        <v>1608</v>
      </c>
      <c r="T5678">
        <v>19</v>
      </c>
    </row>
    <row r="5679" spans="1:20">
      <c r="A5679" t="s">
        <v>37644</v>
      </c>
      <c r="B5679" t="s">
        <v>28867</v>
      </c>
      <c r="C5679" t="s">
        <v>28868</v>
      </c>
      <c r="D5679" t="s">
        <v>28869</v>
      </c>
      <c r="E5679" t="str">
        <f>IF(OR(EXACT(LEFT(F5679,1),"'"),EXACT(LEFT(F5679,1),"["),EXACT(LEFT(F5679,1),"("),EXACT(UPPER(LEFT(F5679,1)),LEFT(F5679,1))=FALSE),"-",IF(LEFT(F5679,10)="Candidatus", MID(F5679, FIND(" ", F5679), FIND(" ", F5679, FIND(" ", F5679, 1)+1)-FIND(" ", F5679)), MID(F5679, 1, FIND(" ", F5679))))</f>
        <v xml:space="preserve">Streptomyces </v>
      </c>
      <c r="F5679" t="s">
        <v>28866</v>
      </c>
      <c r="G5679" t="s">
        <v>16</v>
      </c>
      <c r="H5679" t="s">
        <v>2076</v>
      </c>
      <c r="I5679" t="s">
        <v>2076</v>
      </c>
      <c r="J5679" t="s">
        <v>28867</v>
      </c>
      <c r="K5679" t="s">
        <v>28868</v>
      </c>
      <c r="L5679" t="s">
        <v>28869</v>
      </c>
      <c r="M5679" s="1" t="s">
        <v>28870</v>
      </c>
      <c r="N5679" s="1" t="s">
        <v>28871</v>
      </c>
      <c r="O5679">
        <v>6</v>
      </c>
      <c r="P5679" t="s">
        <v>24</v>
      </c>
      <c r="Q5679" t="s">
        <v>24</v>
      </c>
      <c r="R5679" t="s">
        <v>24</v>
      </c>
      <c r="S5679">
        <v>6</v>
      </c>
      <c r="T5679" t="s">
        <v>24</v>
      </c>
    </row>
    <row r="5680" spans="1:20">
      <c r="A5680" t="s">
        <v>37645</v>
      </c>
      <c r="B5680" t="s">
        <v>28873</v>
      </c>
      <c r="C5680" t="s">
        <v>28874</v>
      </c>
      <c r="D5680" t="s">
        <v>28875</v>
      </c>
      <c r="E5680" t="str">
        <f>IF(OR(EXACT(LEFT(F5680,1),"'"),EXACT(LEFT(F5680,1),"["),EXACT(LEFT(F5680,1),"("),EXACT(UPPER(LEFT(F5680,1)),LEFT(F5680,1))=FALSE),"-",IF(LEFT(F5680,10)="Candidatus", MID(F5680, FIND(" ", F5680), FIND(" ", F5680, FIND(" ", F5680, 1)+1)-FIND(" ", F5680)), MID(F5680, 1, FIND(" ", F5680))))</f>
        <v xml:space="preserve">Streptomyces </v>
      </c>
      <c r="F5680" t="s">
        <v>28872</v>
      </c>
      <c r="G5680" t="s">
        <v>16</v>
      </c>
      <c r="H5680" t="s">
        <v>2076</v>
      </c>
      <c r="I5680" t="s">
        <v>2076</v>
      </c>
      <c r="J5680" t="s">
        <v>28873</v>
      </c>
      <c r="K5680" t="s">
        <v>28874</v>
      </c>
      <c r="L5680" t="s">
        <v>28875</v>
      </c>
      <c r="M5680" s="1" t="s">
        <v>28876</v>
      </c>
      <c r="N5680" s="1" t="s">
        <v>28877</v>
      </c>
      <c r="O5680">
        <v>371</v>
      </c>
      <c r="P5680" t="s">
        <v>24</v>
      </c>
      <c r="Q5680">
        <v>1</v>
      </c>
      <c r="R5680" t="s">
        <v>24</v>
      </c>
      <c r="S5680">
        <v>401</v>
      </c>
      <c r="T5680">
        <v>29</v>
      </c>
    </row>
    <row r="5681" spans="1:20">
      <c r="A5681" t="s">
        <v>37646</v>
      </c>
      <c r="B5681" t="s">
        <v>28878</v>
      </c>
      <c r="C5681" t="s">
        <v>28879</v>
      </c>
      <c r="D5681" t="s">
        <v>28880</v>
      </c>
      <c r="E5681" t="str">
        <f>IF(OR(EXACT(LEFT(F5681,1),"'"),EXACT(LEFT(F5681,1),"["),EXACT(LEFT(F5681,1),"("),EXACT(UPPER(LEFT(F5681,1)),LEFT(F5681,1))=FALSE),"-",IF(LEFT(F5681,10)="Candidatus", MID(F5681, FIND(" ", F5681), FIND(" ", F5681, FIND(" ", F5681, 1)+1)-FIND(" ", F5681)), MID(F5681, 1, FIND(" ", F5681))))</f>
        <v xml:space="preserve">Streptomyces </v>
      </c>
      <c r="F5681" t="s">
        <v>28872</v>
      </c>
      <c r="G5681" t="s">
        <v>16</v>
      </c>
      <c r="H5681" t="s">
        <v>2076</v>
      </c>
      <c r="I5681" t="s">
        <v>2076</v>
      </c>
      <c r="J5681" t="s">
        <v>28878</v>
      </c>
      <c r="K5681" t="s">
        <v>28879</v>
      </c>
      <c r="L5681" t="s">
        <v>28880</v>
      </c>
      <c r="M5681" s="1" t="s">
        <v>28881</v>
      </c>
      <c r="N5681" s="1" t="s">
        <v>28882</v>
      </c>
      <c r="O5681">
        <v>10</v>
      </c>
      <c r="P5681" t="s">
        <v>24</v>
      </c>
      <c r="Q5681" t="s">
        <v>24</v>
      </c>
      <c r="R5681" t="s">
        <v>24</v>
      </c>
      <c r="S5681">
        <v>10</v>
      </c>
      <c r="T5681" t="s">
        <v>24</v>
      </c>
    </row>
    <row r="5682" spans="1:20">
      <c r="A5682" t="s">
        <v>37647</v>
      </c>
      <c r="B5682" t="s">
        <v>28883</v>
      </c>
      <c r="C5682" t="s">
        <v>28884</v>
      </c>
      <c r="D5682" t="s">
        <v>28885</v>
      </c>
      <c r="E5682" t="str">
        <f>IF(OR(EXACT(LEFT(F5682,1),"'"),EXACT(LEFT(F5682,1),"["),EXACT(LEFT(F5682,1),"("),EXACT(UPPER(LEFT(F5682,1)),LEFT(F5682,1))=FALSE),"-",IF(LEFT(F5682,10)="Candidatus", MID(F5682, FIND(" ", F5682), FIND(" ", F5682, FIND(" ", F5682, 1)+1)-FIND(" ", F5682)), MID(F5682, 1, FIND(" ", F5682))))</f>
        <v xml:space="preserve">Streptomyces </v>
      </c>
      <c r="F5682" t="s">
        <v>28872</v>
      </c>
      <c r="G5682" t="s">
        <v>16</v>
      </c>
      <c r="H5682" t="s">
        <v>2076</v>
      </c>
      <c r="I5682" t="s">
        <v>2076</v>
      </c>
      <c r="J5682" t="s">
        <v>28883</v>
      </c>
      <c r="K5682" t="s">
        <v>28884</v>
      </c>
      <c r="L5682" t="s">
        <v>28885</v>
      </c>
      <c r="M5682" s="1" t="s">
        <v>28886</v>
      </c>
      <c r="N5682" s="1" t="s">
        <v>28887</v>
      </c>
      <c r="O5682">
        <v>143</v>
      </c>
      <c r="P5682" t="s">
        <v>24</v>
      </c>
      <c r="Q5682" t="s">
        <v>24</v>
      </c>
      <c r="R5682" t="s">
        <v>24</v>
      </c>
      <c r="S5682">
        <v>148</v>
      </c>
      <c r="T5682">
        <v>5</v>
      </c>
    </row>
    <row r="5683" spans="1:20">
      <c r="A5683" t="s">
        <v>37648</v>
      </c>
      <c r="B5683" t="s">
        <v>28888</v>
      </c>
      <c r="C5683" t="s">
        <v>28889</v>
      </c>
      <c r="D5683" t="s">
        <v>28890</v>
      </c>
      <c r="E5683" t="str">
        <f>IF(OR(EXACT(LEFT(F5683,1),"'"),EXACT(LEFT(F5683,1),"["),EXACT(LEFT(F5683,1),"("),EXACT(UPPER(LEFT(F5683,1)),LEFT(F5683,1))=FALSE),"-",IF(LEFT(F5683,10)="Candidatus", MID(F5683, FIND(" ", F5683), FIND(" ", F5683, FIND(" ", F5683, 1)+1)-FIND(" ", F5683)), MID(F5683, 1, FIND(" ", F5683))))</f>
        <v xml:space="preserve">Streptomyces </v>
      </c>
      <c r="F5683" t="s">
        <v>28872</v>
      </c>
      <c r="G5683" t="s">
        <v>16</v>
      </c>
      <c r="H5683" t="s">
        <v>2076</v>
      </c>
      <c r="I5683" t="s">
        <v>2076</v>
      </c>
      <c r="J5683" t="s">
        <v>28888</v>
      </c>
      <c r="K5683" t="s">
        <v>28889</v>
      </c>
      <c r="L5683" t="s">
        <v>28890</v>
      </c>
      <c r="M5683" s="1" t="s">
        <v>28891</v>
      </c>
      <c r="N5683" s="1" t="s">
        <v>28892</v>
      </c>
      <c r="O5683">
        <v>1405</v>
      </c>
      <c r="P5683" t="s">
        <v>24</v>
      </c>
      <c r="Q5683" t="s">
        <v>24</v>
      </c>
      <c r="R5683" t="s">
        <v>24</v>
      </c>
      <c r="S5683">
        <v>1425</v>
      </c>
      <c r="T5683">
        <v>20</v>
      </c>
    </row>
    <row r="5684" spans="1:20">
      <c r="A5684" t="s">
        <v>37649</v>
      </c>
      <c r="B5684" t="s">
        <v>28888</v>
      </c>
      <c r="C5684" t="s">
        <v>28893</v>
      </c>
      <c r="D5684" t="s">
        <v>28894</v>
      </c>
      <c r="E5684" t="str">
        <f>IF(OR(EXACT(LEFT(F5684,1),"'"),EXACT(LEFT(F5684,1),"["),EXACT(LEFT(F5684,1),"("),EXACT(UPPER(LEFT(F5684,1)),LEFT(F5684,1))=FALSE),"-",IF(LEFT(F5684,10)="Candidatus", MID(F5684, FIND(" ", F5684), FIND(" ", F5684, FIND(" ", F5684, 1)+1)-FIND(" ", F5684)), MID(F5684, 1, FIND(" ", F5684))))</f>
        <v xml:space="preserve">Streptomyces </v>
      </c>
      <c r="F5684" t="s">
        <v>28872</v>
      </c>
      <c r="G5684" t="s">
        <v>16</v>
      </c>
      <c r="H5684" t="s">
        <v>2076</v>
      </c>
      <c r="I5684" t="s">
        <v>2076</v>
      </c>
      <c r="J5684" t="s">
        <v>28888</v>
      </c>
      <c r="K5684" t="s">
        <v>28893</v>
      </c>
      <c r="L5684" t="s">
        <v>28894</v>
      </c>
      <c r="M5684" s="1" t="s">
        <v>28895</v>
      </c>
      <c r="N5684" s="1" t="s">
        <v>28896</v>
      </c>
      <c r="O5684">
        <v>1405</v>
      </c>
      <c r="P5684" t="s">
        <v>24</v>
      </c>
      <c r="Q5684" t="s">
        <v>24</v>
      </c>
      <c r="R5684" t="s">
        <v>24</v>
      </c>
      <c r="S5684">
        <v>1432</v>
      </c>
      <c r="T5684">
        <v>27</v>
      </c>
    </row>
    <row r="5685" spans="1:20">
      <c r="A5685" t="s">
        <v>37650</v>
      </c>
      <c r="B5685" t="s">
        <v>28898</v>
      </c>
      <c r="C5685" t="s">
        <v>28899</v>
      </c>
      <c r="D5685" t="s">
        <v>28900</v>
      </c>
      <c r="E5685" t="str">
        <f>IF(OR(EXACT(LEFT(F5685,1),"'"),EXACT(LEFT(F5685,1),"["),EXACT(LEFT(F5685,1),"("),EXACT(UPPER(LEFT(F5685,1)),LEFT(F5685,1))=FALSE),"-",IF(LEFT(F5685,10)="Candidatus", MID(F5685, FIND(" ", F5685), FIND(" ", F5685, FIND(" ", F5685, 1)+1)-FIND(" ", F5685)), MID(F5685, 1, FIND(" ", F5685))))</f>
        <v xml:space="preserve">Streptomyces </v>
      </c>
      <c r="F5685" t="s">
        <v>28897</v>
      </c>
      <c r="G5685" t="s">
        <v>16</v>
      </c>
      <c r="H5685" t="s">
        <v>2076</v>
      </c>
      <c r="I5685" t="s">
        <v>2076</v>
      </c>
      <c r="J5685" t="s">
        <v>28898</v>
      </c>
      <c r="K5685" t="s">
        <v>28899</v>
      </c>
      <c r="L5685" t="s">
        <v>28900</v>
      </c>
      <c r="M5685" s="1" t="s">
        <v>28901</v>
      </c>
      <c r="N5685" s="1" t="s">
        <v>28902</v>
      </c>
      <c r="O5685">
        <v>6</v>
      </c>
      <c r="P5685" t="s">
        <v>24</v>
      </c>
      <c r="Q5685" t="s">
        <v>24</v>
      </c>
      <c r="R5685" t="s">
        <v>24</v>
      </c>
      <c r="S5685">
        <v>6</v>
      </c>
      <c r="T5685" t="s">
        <v>24</v>
      </c>
    </row>
    <row r="5686" spans="1:20">
      <c r="A5686" t="s">
        <v>37651</v>
      </c>
      <c r="B5686" t="s">
        <v>28904</v>
      </c>
      <c r="C5686" t="s">
        <v>28905</v>
      </c>
      <c r="D5686" t="s">
        <v>28906</v>
      </c>
      <c r="E5686" t="str">
        <f>IF(OR(EXACT(LEFT(F5686,1),"'"),EXACT(LEFT(F5686,1),"["),EXACT(LEFT(F5686,1),"("),EXACT(UPPER(LEFT(F5686,1)),LEFT(F5686,1))=FALSE),"-",IF(LEFT(F5686,10)="Candidatus", MID(F5686, FIND(" ", F5686), FIND(" ", F5686, FIND(" ", F5686, 1)+1)-FIND(" ", F5686)), MID(F5686, 1, FIND(" ", F5686))))</f>
        <v xml:space="preserve">Streptomyces </v>
      </c>
      <c r="F5686" t="s">
        <v>28903</v>
      </c>
      <c r="G5686" t="s">
        <v>16</v>
      </c>
      <c r="H5686" t="s">
        <v>2076</v>
      </c>
      <c r="I5686" t="s">
        <v>2076</v>
      </c>
      <c r="J5686" t="s">
        <v>28904</v>
      </c>
      <c r="K5686" t="s">
        <v>28905</v>
      </c>
      <c r="L5686" t="s">
        <v>28906</v>
      </c>
      <c r="M5686" s="1" t="s">
        <v>28907</v>
      </c>
      <c r="N5686" s="1" t="s">
        <v>28908</v>
      </c>
      <c r="O5686">
        <v>351</v>
      </c>
      <c r="P5686" t="s">
        <v>24</v>
      </c>
      <c r="Q5686" t="s">
        <v>24</v>
      </c>
      <c r="R5686" t="s">
        <v>24</v>
      </c>
      <c r="S5686">
        <v>355</v>
      </c>
      <c r="T5686">
        <v>4</v>
      </c>
    </row>
    <row r="5687" spans="1:20">
      <c r="A5687" t="s">
        <v>37652</v>
      </c>
      <c r="B5687" t="s">
        <v>28909</v>
      </c>
      <c r="C5687" t="s">
        <v>28910</v>
      </c>
      <c r="D5687" t="s">
        <v>28911</v>
      </c>
      <c r="E5687" t="str">
        <f>IF(OR(EXACT(LEFT(F5687,1),"'"),EXACT(LEFT(F5687,1),"["),EXACT(LEFT(F5687,1),"("),EXACT(UPPER(LEFT(F5687,1)),LEFT(F5687,1))=FALSE),"-",IF(LEFT(F5687,10)="Candidatus", MID(F5687, FIND(" ", F5687), FIND(" ", F5687, FIND(" ", F5687, 1)+1)-FIND(" ", F5687)), MID(F5687, 1, FIND(" ", F5687))))</f>
        <v xml:space="preserve">Streptomyces </v>
      </c>
      <c r="F5687" t="s">
        <v>28903</v>
      </c>
      <c r="G5687" t="s">
        <v>16</v>
      </c>
      <c r="H5687" t="s">
        <v>2076</v>
      </c>
      <c r="I5687" t="s">
        <v>2076</v>
      </c>
      <c r="J5687" t="s">
        <v>28909</v>
      </c>
      <c r="K5687" t="s">
        <v>28910</v>
      </c>
      <c r="L5687" t="s">
        <v>28911</v>
      </c>
      <c r="M5687" s="1" t="s">
        <v>28912</v>
      </c>
      <c r="N5687" s="1" t="s">
        <v>28913</v>
      </c>
      <c r="O5687">
        <v>34</v>
      </c>
      <c r="P5687" t="s">
        <v>24</v>
      </c>
      <c r="Q5687" t="s">
        <v>24</v>
      </c>
      <c r="R5687" t="s">
        <v>24</v>
      </c>
      <c r="S5687">
        <v>34</v>
      </c>
      <c r="T5687" t="s">
        <v>24</v>
      </c>
    </row>
    <row r="5688" spans="1:20">
      <c r="A5688" t="s">
        <v>37653</v>
      </c>
      <c r="B5688" t="s">
        <v>28915</v>
      </c>
      <c r="C5688" t="s">
        <v>28916</v>
      </c>
      <c r="D5688" t="s">
        <v>28917</v>
      </c>
      <c r="E5688" t="str">
        <f>IF(OR(EXACT(LEFT(F5688,1),"'"),EXACT(LEFT(F5688,1),"["),EXACT(LEFT(F5688,1),"("),EXACT(UPPER(LEFT(F5688,1)),LEFT(F5688,1))=FALSE),"-",IF(LEFT(F5688,10)="Candidatus", MID(F5688, FIND(" ", F5688), FIND(" ", F5688, FIND(" ", F5688, 1)+1)-FIND(" ", F5688)), MID(F5688, 1, FIND(" ", F5688))))</f>
        <v xml:space="preserve">Streptomyces </v>
      </c>
      <c r="F5688" t="s">
        <v>28914</v>
      </c>
      <c r="G5688" t="s">
        <v>16</v>
      </c>
      <c r="H5688" t="s">
        <v>2076</v>
      </c>
      <c r="I5688" t="s">
        <v>2076</v>
      </c>
      <c r="J5688" t="s">
        <v>28915</v>
      </c>
      <c r="K5688" t="s">
        <v>28916</v>
      </c>
      <c r="L5688" t="s">
        <v>28917</v>
      </c>
      <c r="M5688" s="1" t="s">
        <v>28918</v>
      </c>
      <c r="N5688" s="1" t="s">
        <v>28919</v>
      </c>
      <c r="O5688">
        <v>31</v>
      </c>
      <c r="P5688" t="s">
        <v>24</v>
      </c>
      <c r="Q5688" t="s">
        <v>24</v>
      </c>
      <c r="R5688" t="s">
        <v>24</v>
      </c>
      <c r="S5688">
        <v>31</v>
      </c>
      <c r="T5688" t="s">
        <v>24</v>
      </c>
    </row>
    <row r="5689" spans="1:20">
      <c r="A5689" t="s">
        <v>37654</v>
      </c>
      <c r="B5689" t="s">
        <v>28920</v>
      </c>
      <c r="C5689" t="s">
        <v>28921</v>
      </c>
      <c r="D5689" t="s">
        <v>28922</v>
      </c>
      <c r="E5689" t="str">
        <f>IF(OR(EXACT(LEFT(F5689,1),"'"),EXACT(LEFT(F5689,1),"["),EXACT(LEFT(F5689,1),"("),EXACT(UPPER(LEFT(F5689,1)),LEFT(F5689,1))=FALSE),"-",IF(LEFT(F5689,10)="Candidatus", MID(F5689, FIND(" ", F5689), FIND(" ", F5689, FIND(" ", F5689, 1)+1)-FIND(" ", F5689)), MID(F5689, 1, FIND(" ", F5689))))</f>
        <v xml:space="preserve">Streptomyces </v>
      </c>
      <c r="F5689" t="s">
        <v>28914</v>
      </c>
      <c r="G5689" t="s">
        <v>16</v>
      </c>
      <c r="H5689" t="s">
        <v>2076</v>
      </c>
      <c r="I5689" t="s">
        <v>2076</v>
      </c>
      <c r="J5689" t="s">
        <v>28920</v>
      </c>
      <c r="K5689" t="s">
        <v>28921</v>
      </c>
      <c r="L5689" t="s">
        <v>28922</v>
      </c>
      <c r="M5689" s="1" t="s">
        <v>28923</v>
      </c>
      <c r="N5689" s="1" t="s">
        <v>28924</v>
      </c>
      <c r="O5689">
        <v>71</v>
      </c>
      <c r="P5689" t="s">
        <v>24</v>
      </c>
      <c r="Q5689" t="s">
        <v>24</v>
      </c>
      <c r="R5689" t="s">
        <v>24</v>
      </c>
      <c r="S5689">
        <v>76</v>
      </c>
      <c r="T5689">
        <v>5</v>
      </c>
    </row>
    <row r="5690" spans="1:20">
      <c r="A5690" t="s">
        <v>37655</v>
      </c>
      <c r="B5690" t="s">
        <v>28926</v>
      </c>
      <c r="C5690" t="s">
        <v>28927</v>
      </c>
      <c r="D5690" t="s">
        <v>28928</v>
      </c>
      <c r="E5690" t="str">
        <f>IF(OR(EXACT(LEFT(F5690,1),"'"),EXACT(LEFT(F5690,1),"["),EXACT(LEFT(F5690,1),"("),EXACT(UPPER(LEFT(F5690,1)),LEFT(F5690,1))=FALSE),"-",IF(LEFT(F5690,10)="Candidatus", MID(F5690, FIND(" ", F5690), FIND(" ", F5690, FIND(" ", F5690, 1)+1)-FIND(" ", F5690)), MID(F5690, 1, FIND(" ", F5690))))</f>
        <v xml:space="preserve">Streptomyces </v>
      </c>
      <c r="F5690" t="s">
        <v>28925</v>
      </c>
      <c r="G5690" t="s">
        <v>16</v>
      </c>
      <c r="H5690" t="s">
        <v>2076</v>
      </c>
      <c r="I5690" t="s">
        <v>2076</v>
      </c>
      <c r="J5690" t="s">
        <v>28926</v>
      </c>
      <c r="K5690" t="s">
        <v>28927</v>
      </c>
      <c r="L5690" t="s">
        <v>28928</v>
      </c>
      <c r="M5690" s="1" t="s">
        <v>28929</v>
      </c>
      <c r="N5690" s="1" t="s">
        <v>28930</v>
      </c>
      <c r="O5690" t="s">
        <v>24</v>
      </c>
      <c r="P5690" t="s">
        <v>24</v>
      </c>
      <c r="Q5690" t="s">
        <v>24</v>
      </c>
      <c r="R5690" t="s">
        <v>24</v>
      </c>
      <c r="S5690" t="s">
        <v>24</v>
      </c>
      <c r="T5690" t="s">
        <v>24</v>
      </c>
    </row>
    <row r="5691" spans="1:20">
      <c r="A5691" t="s">
        <v>37656</v>
      </c>
      <c r="B5691" t="s">
        <v>28932</v>
      </c>
      <c r="C5691" t="s">
        <v>28933</v>
      </c>
      <c r="D5691" t="s">
        <v>28934</v>
      </c>
      <c r="E5691" t="str">
        <f>IF(OR(EXACT(LEFT(F5691,1),"'"),EXACT(LEFT(F5691,1),"["),EXACT(LEFT(F5691,1),"("),EXACT(UPPER(LEFT(F5691,1)),LEFT(F5691,1))=FALSE),"-",IF(LEFT(F5691,10)="Candidatus", MID(F5691, FIND(" ", F5691), FIND(" ", F5691, FIND(" ", F5691, 1)+1)-FIND(" ", F5691)), MID(F5691, 1, FIND(" ", F5691))))</f>
        <v xml:space="preserve">Streptomyces </v>
      </c>
      <c r="F5691" t="s">
        <v>28931</v>
      </c>
      <c r="G5691" t="s">
        <v>16</v>
      </c>
      <c r="H5691" t="s">
        <v>2076</v>
      </c>
      <c r="I5691" t="s">
        <v>2076</v>
      </c>
      <c r="J5691" t="s">
        <v>28932</v>
      </c>
      <c r="K5691" t="s">
        <v>28933</v>
      </c>
      <c r="L5691" t="s">
        <v>28934</v>
      </c>
      <c r="M5691" s="1" t="s">
        <v>28935</v>
      </c>
      <c r="N5691" s="1" t="s">
        <v>28936</v>
      </c>
      <c r="O5691">
        <v>86</v>
      </c>
      <c r="P5691" t="s">
        <v>24</v>
      </c>
      <c r="Q5691" t="s">
        <v>24</v>
      </c>
      <c r="R5691" t="s">
        <v>24</v>
      </c>
      <c r="S5691">
        <v>90</v>
      </c>
      <c r="T5691">
        <v>4</v>
      </c>
    </row>
    <row r="5692" spans="1:20">
      <c r="A5692" t="s">
        <v>37657</v>
      </c>
      <c r="B5692" t="s">
        <v>28938</v>
      </c>
      <c r="C5692" t="s">
        <v>28939</v>
      </c>
      <c r="D5692" t="s">
        <v>28940</v>
      </c>
      <c r="E5692" t="str">
        <f>IF(OR(EXACT(LEFT(F5692,1),"'"),EXACT(LEFT(F5692,1),"["),EXACT(LEFT(F5692,1),"("),EXACT(UPPER(LEFT(F5692,1)),LEFT(F5692,1))=FALSE),"-",IF(LEFT(F5692,10)="Candidatus", MID(F5692, FIND(" ", F5692), FIND(" ", F5692, FIND(" ", F5692, 1)+1)-FIND(" ", F5692)), MID(F5692, 1, FIND(" ", F5692))))</f>
        <v xml:space="preserve">Streptomyces </v>
      </c>
      <c r="F5692" t="s">
        <v>28937</v>
      </c>
      <c r="G5692" t="s">
        <v>16</v>
      </c>
      <c r="H5692" t="s">
        <v>2076</v>
      </c>
      <c r="I5692" t="s">
        <v>2076</v>
      </c>
      <c r="J5692" t="s">
        <v>28938</v>
      </c>
      <c r="K5692" t="s">
        <v>28939</v>
      </c>
      <c r="L5692" t="s">
        <v>28940</v>
      </c>
      <c r="M5692" s="1" t="s">
        <v>28941</v>
      </c>
      <c r="N5692" s="1" t="s">
        <v>28942</v>
      </c>
      <c r="O5692">
        <v>9</v>
      </c>
      <c r="P5692" t="s">
        <v>24</v>
      </c>
      <c r="Q5692" t="s">
        <v>24</v>
      </c>
      <c r="R5692" t="s">
        <v>24</v>
      </c>
      <c r="S5692">
        <v>9</v>
      </c>
      <c r="T5692" t="s">
        <v>24</v>
      </c>
    </row>
    <row r="5693" spans="1:20">
      <c r="A5693" t="s">
        <v>37658</v>
      </c>
      <c r="B5693" t="s">
        <v>28944</v>
      </c>
      <c r="C5693" t="s">
        <v>28945</v>
      </c>
      <c r="D5693" t="s">
        <v>28946</v>
      </c>
      <c r="E5693" t="str">
        <f>IF(OR(EXACT(LEFT(F5693,1),"'"),EXACT(LEFT(F5693,1),"["),EXACT(LEFT(F5693,1),"("),EXACT(UPPER(LEFT(F5693,1)),LEFT(F5693,1))=FALSE),"-",IF(LEFT(F5693,10)="Candidatus", MID(F5693, FIND(" ", F5693), FIND(" ", F5693, FIND(" ", F5693, 1)+1)-FIND(" ", F5693)), MID(F5693, 1, FIND(" ", F5693))))</f>
        <v xml:space="preserve">Streptomyces </v>
      </c>
      <c r="F5693" t="s">
        <v>28943</v>
      </c>
      <c r="G5693" t="s">
        <v>16</v>
      </c>
      <c r="H5693" t="s">
        <v>2076</v>
      </c>
      <c r="I5693" t="s">
        <v>2076</v>
      </c>
      <c r="J5693" t="s">
        <v>28944</v>
      </c>
      <c r="K5693" t="s">
        <v>28945</v>
      </c>
      <c r="L5693" t="s">
        <v>28946</v>
      </c>
      <c r="M5693" s="1" t="s">
        <v>16985</v>
      </c>
      <c r="N5693" s="1" t="s">
        <v>28947</v>
      </c>
      <c r="O5693">
        <v>11</v>
      </c>
      <c r="P5693" t="s">
        <v>24</v>
      </c>
      <c r="Q5693" t="s">
        <v>24</v>
      </c>
      <c r="R5693" t="s">
        <v>24</v>
      </c>
      <c r="S5693">
        <v>11</v>
      </c>
      <c r="T5693" t="s">
        <v>24</v>
      </c>
    </row>
    <row r="5694" spans="1:20">
      <c r="A5694" t="s">
        <v>37659</v>
      </c>
      <c r="B5694" t="s">
        <v>28949</v>
      </c>
      <c r="C5694" t="s">
        <v>28950</v>
      </c>
      <c r="D5694" t="s">
        <v>28951</v>
      </c>
      <c r="E5694" t="str">
        <f>IF(OR(EXACT(LEFT(F5694,1),"'"),EXACT(LEFT(F5694,1),"["),EXACT(LEFT(F5694,1),"("),EXACT(UPPER(LEFT(F5694,1)),LEFT(F5694,1))=FALSE),"-",IF(LEFT(F5694,10)="Candidatus", MID(F5694, FIND(" ", F5694), FIND(" ", F5694, FIND(" ", F5694, 1)+1)-FIND(" ", F5694)), MID(F5694, 1, FIND(" ", F5694))))</f>
        <v xml:space="preserve">Streptomyces </v>
      </c>
      <c r="F5694" t="s">
        <v>28948</v>
      </c>
      <c r="G5694" t="s">
        <v>16</v>
      </c>
      <c r="H5694" t="s">
        <v>2076</v>
      </c>
      <c r="I5694" t="s">
        <v>2076</v>
      </c>
      <c r="J5694" t="s">
        <v>28949</v>
      </c>
      <c r="K5694" t="s">
        <v>28950</v>
      </c>
      <c r="L5694" t="s">
        <v>28951</v>
      </c>
      <c r="M5694" s="1" t="s">
        <v>28952</v>
      </c>
      <c r="N5694" s="1" t="s">
        <v>28953</v>
      </c>
      <c r="O5694">
        <v>126</v>
      </c>
      <c r="P5694" t="s">
        <v>24</v>
      </c>
      <c r="Q5694" t="s">
        <v>24</v>
      </c>
      <c r="R5694" t="s">
        <v>24</v>
      </c>
      <c r="S5694">
        <v>135</v>
      </c>
      <c r="T5694">
        <v>9</v>
      </c>
    </row>
    <row r="5695" spans="1:20">
      <c r="A5695" t="s">
        <v>37660</v>
      </c>
      <c r="B5695" t="s">
        <v>28955</v>
      </c>
      <c r="C5695" t="s">
        <v>28956</v>
      </c>
      <c r="D5695" t="s">
        <v>28957</v>
      </c>
      <c r="E5695" t="str">
        <f>IF(OR(EXACT(LEFT(F5695,1),"'"),EXACT(LEFT(F5695,1),"["),EXACT(LEFT(F5695,1),"("),EXACT(UPPER(LEFT(F5695,1)),LEFT(F5695,1))=FALSE),"-",IF(LEFT(F5695,10)="Candidatus", MID(F5695, FIND(" ", F5695), FIND(" ", F5695, FIND(" ", F5695, 1)+1)-FIND(" ", F5695)), MID(F5695, 1, FIND(" ", F5695))))</f>
        <v xml:space="preserve">Streptomyces </v>
      </c>
      <c r="F5695" t="s">
        <v>28954</v>
      </c>
      <c r="G5695" t="s">
        <v>16</v>
      </c>
      <c r="H5695" t="s">
        <v>2076</v>
      </c>
      <c r="I5695" t="s">
        <v>2076</v>
      </c>
      <c r="J5695" t="s">
        <v>28955</v>
      </c>
      <c r="K5695" t="s">
        <v>28956</v>
      </c>
      <c r="L5695" t="s">
        <v>28957</v>
      </c>
      <c r="M5695" s="1" t="s">
        <v>28958</v>
      </c>
      <c r="N5695" s="1" t="s">
        <v>28959</v>
      </c>
      <c r="O5695">
        <v>72</v>
      </c>
      <c r="P5695" t="s">
        <v>24</v>
      </c>
      <c r="Q5695" t="s">
        <v>24</v>
      </c>
      <c r="R5695" t="s">
        <v>24</v>
      </c>
      <c r="S5695">
        <v>73</v>
      </c>
      <c r="T5695">
        <v>1</v>
      </c>
    </row>
    <row r="5696" spans="1:20">
      <c r="A5696" t="s">
        <v>37661</v>
      </c>
      <c r="B5696" t="s">
        <v>28960</v>
      </c>
      <c r="C5696" t="s">
        <v>28961</v>
      </c>
      <c r="D5696" t="s">
        <v>28962</v>
      </c>
      <c r="E5696" t="str">
        <f>IF(OR(EXACT(LEFT(F5696,1),"'"),EXACT(LEFT(F5696,1),"["),EXACT(LEFT(F5696,1),"("),EXACT(UPPER(LEFT(F5696,1)),LEFT(F5696,1))=FALSE),"-",IF(LEFT(F5696,10)="Candidatus", MID(F5696, FIND(" ", F5696), FIND(" ", F5696, FIND(" ", F5696, 1)+1)-FIND(" ", F5696)), MID(F5696, 1, FIND(" ", F5696))))</f>
        <v xml:space="preserve">Streptomyces </v>
      </c>
      <c r="F5696" t="s">
        <v>28954</v>
      </c>
      <c r="G5696" t="s">
        <v>16</v>
      </c>
      <c r="H5696" t="s">
        <v>2076</v>
      </c>
      <c r="I5696" t="s">
        <v>2076</v>
      </c>
      <c r="J5696" t="s">
        <v>28960</v>
      </c>
      <c r="K5696" t="s">
        <v>28961</v>
      </c>
      <c r="L5696" t="s">
        <v>28962</v>
      </c>
      <c r="M5696" s="1" t="s">
        <v>28963</v>
      </c>
      <c r="N5696" s="1" t="s">
        <v>28964</v>
      </c>
      <c r="O5696">
        <v>151</v>
      </c>
      <c r="P5696" t="s">
        <v>24</v>
      </c>
      <c r="Q5696" t="s">
        <v>24</v>
      </c>
      <c r="R5696" t="s">
        <v>24</v>
      </c>
      <c r="S5696">
        <v>154</v>
      </c>
      <c r="T5696">
        <v>3</v>
      </c>
    </row>
    <row r="5697" spans="1:20">
      <c r="A5697" t="s">
        <v>37662</v>
      </c>
      <c r="B5697" t="s">
        <v>28966</v>
      </c>
      <c r="C5697" t="s">
        <v>28967</v>
      </c>
      <c r="D5697" t="s">
        <v>28968</v>
      </c>
      <c r="E5697" t="str">
        <f>IF(OR(EXACT(LEFT(F5697,1),"'"),EXACT(LEFT(F5697,1),"["),EXACT(LEFT(F5697,1),"("),EXACT(UPPER(LEFT(F5697,1)),LEFT(F5697,1))=FALSE),"-",IF(LEFT(F5697,10)="Candidatus", MID(F5697, FIND(" ", F5697), FIND(" ", F5697, FIND(" ", F5697, 1)+1)-FIND(" ", F5697)), MID(F5697, 1, FIND(" ", F5697))))</f>
        <v xml:space="preserve">Streptomyces </v>
      </c>
      <c r="F5697" t="s">
        <v>28965</v>
      </c>
      <c r="G5697" t="s">
        <v>16</v>
      </c>
      <c r="H5697" t="s">
        <v>2076</v>
      </c>
      <c r="I5697" t="s">
        <v>2076</v>
      </c>
      <c r="J5697" t="s">
        <v>28966</v>
      </c>
      <c r="K5697" t="s">
        <v>28967</v>
      </c>
      <c r="L5697" t="s">
        <v>28968</v>
      </c>
      <c r="M5697" s="1" t="s">
        <v>28958</v>
      </c>
      <c r="N5697" s="1" t="s">
        <v>28959</v>
      </c>
      <c r="O5697">
        <v>72</v>
      </c>
      <c r="P5697" t="s">
        <v>24</v>
      </c>
      <c r="Q5697" t="s">
        <v>24</v>
      </c>
      <c r="R5697" t="s">
        <v>24</v>
      </c>
      <c r="S5697">
        <v>73</v>
      </c>
      <c r="T5697">
        <v>1</v>
      </c>
    </row>
    <row r="5698" spans="1:20">
      <c r="A5698" t="s">
        <v>37663</v>
      </c>
      <c r="B5698" t="s">
        <v>28969</v>
      </c>
      <c r="C5698" t="s">
        <v>28970</v>
      </c>
      <c r="D5698" t="s">
        <v>28971</v>
      </c>
      <c r="E5698" t="str">
        <f>IF(OR(EXACT(LEFT(F5698,1),"'"),EXACT(LEFT(F5698,1),"["),EXACT(LEFT(F5698,1),"("),EXACT(UPPER(LEFT(F5698,1)),LEFT(F5698,1))=FALSE),"-",IF(LEFT(F5698,10)="Candidatus", MID(F5698, FIND(" ", F5698), FIND(" ", F5698, FIND(" ", F5698, 1)+1)-FIND(" ", F5698)), MID(F5698, 1, FIND(" ", F5698))))</f>
        <v xml:space="preserve">Streptomyces </v>
      </c>
      <c r="F5698" t="s">
        <v>28965</v>
      </c>
      <c r="G5698" t="s">
        <v>16</v>
      </c>
      <c r="H5698" t="s">
        <v>2076</v>
      </c>
      <c r="I5698" t="s">
        <v>2076</v>
      </c>
      <c r="J5698" t="s">
        <v>28969</v>
      </c>
      <c r="K5698" t="s">
        <v>28970</v>
      </c>
      <c r="L5698" t="s">
        <v>28971</v>
      </c>
      <c r="M5698" s="1" t="s">
        <v>28972</v>
      </c>
      <c r="N5698" s="1" t="s">
        <v>28973</v>
      </c>
      <c r="O5698">
        <v>151</v>
      </c>
      <c r="P5698" t="s">
        <v>24</v>
      </c>
      <c r="Q5698" t="s">
        <v>24</v>
      </c>
      <c r="R5698" t="s">
        <v>24</v>
      </c>
      <c r="S5698">
        <v>154</v>
      </c>
      <c r="T5698">
        <v>3</v>
      </c>
    </row>
    <row r="5699" spans="1:20">
      <c r="A5699" t="s">
        <v>37664</v>
      </c>
      <c r="B5699" t="s">
        <v>2731</v>
      </c>
      <c r="C5699" t="s">
        <v>24</v>
      </c>
      <c r="D5699" t="s">
        <v>28975</v>
      </c>
      <c r="E5699" t="str">
        <f>IF(OR(EXACT(LEFT(F5699,1),"'"),EXACT(LEFT(F5699,1),"["),EXACT(LEFT(F5699,1),"("),EXACT(UPPER(LEFT(F5699,1)),LEFT(F5699,1))=FALSE),"-",IF(LEFT(F5699,10)="Candidatus", MID(F5699, FIND(" ", F5699), FIND(" ", F5699, FIND(" ", F5699, 1)+1)-FIND(" ", F5699)), MID(F5699, 1, FIND(" ", F5699))))</f>
        <v xml:space="preserve">Streptomyces </v>
      </c>
      <c r="F5699" t="s">
        <v>28974</v>
      </c>
      <c r="G5699" t="s">
        <v>16</v>
      </c>
      <c r="H5699" t="s">
        <v>2076</v>
      </c>
      <c r="I5699" t="s">
        <v>2076</v>
      </c>
      <c r="J5699" t="s">
        <v>2731</v>
      </c>
      <c r="K5699" t="s">
        <v>24</v>
      </c>
      <c r="L5699" t="s">
        <v>28975</v>
      </c>
      <c r="M5699" s="1" t="s">
        <v>28976</v>
      </c>
      <c r="N5699" s="1" t="s">
        <v>28977</v>
      </c>
      <c r="O5699">
        <v>24</v>
      </c>
      <c r="P5699" t="s">
        <v>24</v>
      </c>
      <c r="Q5699" t="s">
        <v>24</v>
      </c>
      <c r="R5699" t="s">
        <v>24</v>
      </c>
      <c r="S5699">
        <v>30</v>
      </c>
      <c r="T5699">
        <v>6</v>
      </c>
    </row>
    <row r="5700" spans="1:20">
      <c r="A5700" t="s">
        <v>37665</v>
      </c>
      <c r="B5700" t="s">
        <v>3597</v>
      </c>
      <c r="C5700" t="s">
        <v>24</v>
      </c>
      <c r="D5700" t="s">
        <v>28978</v>
      </c>
      <c r="E5700" t="str">
        <f>IF(OR(EXACT(LEFT(F5700,1),"'"),EXACT(LEFT(F5700,1),"["),EXACT(LEFT(F5700,1),"("),EXACT(UPPER(LEFT(F5700,1)),LEFT(F5700,1))=FALSE),"-",IF(LEFT(F5700,10)="Candidatus", MID(F5700, FIND(" ", F5700), FIND(" ", F5700, FIND(" ", F5700, 1)+1)-FIND(" ", F5700)), MID(F5700, 1, FIND(" ", F5700))))</f>
        <v xml:space="preserve">Streptomyces </v>
      </c>
      <c r="F5700" t="s">
        <v>28974</v>
      </c>
      <c r="G5700" t="s">
        <v>16</v>
      </c>
      <c r="H5700" t="s">
        <v>2076</v>
      </c>
      <c r="I5700" t="s">
        <v>2076</v>
      </c>
      <c r="J5700" t="s">
        <v>3597</v>
      </c>
      <c r="K5700" t="s">
        <v>24</v>
      </c>
      <c r="L5700" t="s">
        <v>28978</v>
      </c>
      <c r="M5700" s="1" t="s">
        <v>28979</v>
      </c>
      <c r="N5700" s="1" t="s">
        <v>28980</v>
      </c>
      <c r="O5700" t="s">
        <v>24</v>
      </c>
      <c r="P5700" t="s">
        <v>24</v>
      </c>
      <c r="Q5700" t="s">
        <v>24</v>
      </c>
      <c r="R5700">
        <v>1</v>
      </c>
      <c r="S5700">
        <v>2</v>
      </c>
      <c r="T5700">
        <v>1</v>
      </c>
    </row>
    <row r="5701" spans="1:20">
      <c r="A5701" t="s">
        <v>37666</v>
      </c>
      <c r="B5701" t="s">
        <v>2736</v>
      </c>
      <c r="C5701" t="s">
        <v>24</v>
      </c>
      <c r="D5701" t="s">
        <v>28981</v>
      </c>
      <c r="E5701" t="str">
        <f>IF(OR(EXACT(LEFT(F5701,1),"'"),EXACT(LEFT(F5701,1),"["),EXACT(LEFT(F5701,1),"("),EXACT(UPPER(LEFT(F5701,1)),LEFT(F5701,1))=FALSE),"-",IF(LEFT(F5701,10)="Candidatus", MID(F5701, FIND(" ", F5701), FIND(" ", F5701, FIND(" ", F5701, 1)+1)-FIND(" ", F5701)), MID(F5701, 1, FIND(" ", F5701))))</f>
        <v xml:space="preserve">Streptomyces </v>
      </c>
      <c r="F5701" t="s">
        <v>28974</v>
      </c>
      <c r="G5701" t="s">
        <v>16</v>
      </c>
      <c r="H5701" t="s">
        <v>2076</v>
      </c>
      <c r="I5701" t="s">
        <v>2076</v>
      </c>
      <c r="J5701" t="s">
        <v>2736</v>
      </c>
      <c r="K5701" t="s">
        <v>24</v>
      </c>
      <c r="L5701" t="s">
        <v>28981</v>
      </c>
      <c r="M5701" s="1" t="s">
        <v>28982</v>
      </c>
      <c r="N5701" s="1" t="s">
        <v>28983</v>
      </c>
      <c r="O5701">
        <v>133</v>
      </c>
      <c r="P5701" t="s">
        <v>24</v>
      </c>
      <c r="Q5701" t="s">
        <v>24</v>
      </c>
      <c r="R5701">
        <v>3</v>
      </c>
      <c r="S5701">
        <v>155</v>
      </c>
      <c r="T5701">
        <v>19</v>
      </c>
    </row>
    <row r="5702" spans="1:20">
      <c r="A5702" t="s">
        <v>37667</v>
      </c>
      <c r="B5702" t="s">
        <v>28985</v>
      </c>
      <c r="C5702" t="s">
        <v>28986</v>
      </c>
      <c r="D5702" t="s">
        <v>28987</v>
      </c>
      <c r="E5702" t="str">
        <f>IF(OR(EXACT(LEFT(F5702,1),"'"),EXACT(LEFT(F5702,1),"["),EXACT(LEFT(F5702,1),"("),EXACT(UPPER(LEFT(F5702,1)),LEFT(F5702,1))=FALSE),"-",IF(LEFT(F5702,10)="Candidatus", MID(F5702, FIND(" ", F5702), FIND(" ", F5702, FIND(" ", F5702, 1)+1)-FIND(" ", F5702)), MID(F5702, 1, FIND(" ", F5702))))</f>
        <v xml:space="preserve">Streptomyces </v>
      </c>
      <c r="F5702" t="s">
        <v>28984</v>
      </c>
      <c r="G5702" t="s">
        <v>16</v>
      </c>
      <c r="H5702" t="s">
        <v>2076</v>
      </c>
      <c r="I5702" t="s">
        <v>2076</v>
      </c>
      <c r="J5702" t="s">
        <v>28985</v>
      </c>
      <c r="K5702" t="s">
        <v>28986</v>
      </c>
      <c r="L5702" t="s">
        <v>28987</v>
      </c>
      <c r="M5702" s="1" t="s">
        <v>28988</v>
      </c>
      <c r="N5702" s="1" t="s">
        <v>28989</v>
      </c>
      <c r="O5702">
        <v>10</v>
      </c>
      <c r="P5702" t="s">
        <v>24</v>
      </c>
      <c r="Q5702" t="s">
        <v>24</v>
      </c>
      <c r="R5702" t="s">
        <v>24</v>
      </c>
      <c r="S5702">
        <v>10</v>
      </c>
      <c r="T5702" t="s">
        <v>24</v>
      </c>
    </row>
    <row r="5703" spans="1:20">
      <c r="A5703" t="s">
        <v>37668</v>
      </c>
      <c r="B5703" t="s">
        <v>28991</v>
      </c>
      <c r="C5703" t="s">
        <v>28992</v>
      </c>
      <c r="D5703" t="s">
        <v>28993</v>
      </c>
      <c r="E5703" t="str">
        <f>IF(OR(EXACT(LEFT(F5703,1),"'"),EXACT(LEFT(F5703,1),"["),EXACT(LEFT(F5703,1),"("),EXACT(UPPER(LEFT(F5703,1)),LEFT(F5703,1))=FALSE),"-",IF(LEFT(F5703,10)="Candidatus", MID(F5703, FIND(" ", F5703), FIND(" ", F5703, FIND(" ", F5703, 1)+1)-FIND(" ", F5703)), MID(F5703, 1, FIND(" ", F5703))))</f>
        <v xml:space="preserve">Streptomyces </v>
      </c>
      <c r="F5703" t="s">
        <v>28990</v>
      </c>
      <c r="G5703" t="s">
        <v>16</v>
      </c>
      <c r="H5703" t="s">
        <v>2076</v>
      </c>
      <c r="I5703" t="s">
        <v>2076</v>
      </c>
      <c r="J5703" t="s">
        <v>28991</v>
      </c>
      <c r="K5703" t="s">
        <v>28992</v>
      </c>
      <c r="L5703" t="s">
        <v>28993</v>
      </c>
      <c r="M5703" s="1" t="s">
        <v>28994</v>
      </c>
      <c r="N5703" s="1" t="s">
        <v>28995</v>
      </c>
      <c r="O5703" t="s">
        <v>24</v>
      </c>
      <c r="P5703" t="s">
        <v>24</v>
      </c>
      <c r="Q5703" t="s">
        <v>24</v>
      </c>
      <c r="R5703" t="s">
        <v>24</v>
      </c>
      <c r="S5703" t="s">
        <v>24</v>
      </c>
      <c r="T5703" t="s">
        <v>24</v>
      </c>
    </row>
    <row r="5704" spans="1:20">
      <c r="A5704" t="s">
        <v>37669</v>
      </c>
      <c r="B5704" t="s">
        <v>28997</v>
      </c>
      <c r="C5704" t="s">
        <v>28998</v>
      </c>
      <c r="D5704" t="s">
        <v>28999</v>
      </c>
      <c r="E5704" t="str">
        <f>IF(OR(EXACT(LEFT(F5704,1),"'"),EXACT(LEFT(F5704,1),"["),EXACT(LEFT(F5704,1),"("),EXACT(UPPER(LEFT(F5704,1)),LEFT(F5704,1))=FALSE),"-",IF(LEFT(F5704,10)="Candidatus", MID(F5704, FIND(" ", F5704), FIND(" ", F5704, FIND(" ", F5704, 1)+1)-FIND(" ", F5704)), MID(F5704, 1, FIND(" ", F5704))))</f>
        <v xml:space="preserve">Streptomyces </v>
      </c>
      <c r="F5704" t="s">
        <v>28996</v>
      </c>
      <c r="G5704" t="s">
        <v>16</v>
      </c>
      <c r="H5704" t="s">
        <v>2076</v>
      </c>
      <c r="I5704" t="s">
        <v>2076</v>
      </c>
      <c r="J5704" t="s">
        <v>28997</v>
      </c>
      <c r="K5704" t="s">
        <v>28998</v>
      </c>
      <c r="L5704" t="s">
        <v>28999</v>
      </c>
      <c r="M5704" s="1" t="s">
        <v>29000</v>
      </c>
      <c r="N5704" s="1" t="s">
        <v>29001</v>
      </c>
      <c r="O5704">
        <v>123</v>
      </c>
      <c r="P5704" t="s">
        <v>24</v>
      </c>
      <c r="Q5704" t="s">
        <v>24</v>
      </c>
      <c r="R5704" t="s">
        <v>24</v>
      </c>
      <c r="S5704">
        <v>142</v>
      </c>
      <c r="T5704">
        <v>19</v>
      </c>
    </row>
    <row r="5705" spans="1:20">
      <c r="A5705" t="s">
        <v>37670</v>
      </c>
      <c r="B5705" t="s">
        <v>29002</v>
      </c>
      <c r="C5705" t="s">
        <v>29003</v>
      </c>
      <c r="D5705" t="s">
        <v>29004</v>
      </c>
      <c r="E5705" t="str">
        <f>IF(OR(EXACT(LEFT(F5705,1),"'"),EXACT(LEFT(F5705,1),"["),EXACT(LEFT(F5705,1),"("),EXACT(UPPER(LEFT(F5705,1)),LEFT(F5705,1))=FALSE),"-",IF(LEFT(F5705,10)="Candidatus", MID(F5705, FIND(" ", F5705), FIND(" ", F5705, FIND(" ", F5705, 1)+1)-FIND(" ", F5705)), MID(F5705, 1, FIND(" ", F5705))))</f>
        <v xml:space="preserve">Streptomyces </v>
      </c>
      <c r="F5705" t="s">
        <v>28996</v>
      </c>
      <c r="G5705" t="s">
        <v>16</v>
      </c>
      <c r="H5705" t="s">
        <v>2076</v>
      </c>
      <c r="I5705" t="s">
        <v>2076</v>
      </c>
      <c r="J5705" t="s">
        <v>29002</v>
      </c>
      <c r="K5705" t="s">
        <v>29003</v>
      </c>
      <c r="L5705" t="s">
        <v>29004</v>
      </c>
      <c r="M5705" s="1" t="s">
        <v>29005</v>
      </c>
      <c r="N5705" s="1" t="s">
        <v>29006</v>
      </c>
      <c r="O5705">
        <v>119</v>
      </c>
      <c r="P5705" t="s">
        <v>24</v>
      </c>
      <c r="Q5705" t="s">
        <v>24</v>
      </c>
      <c r="R5705" t="s">
        <v>24</v>
      </c>
      <c r="S5705">
        <v>120</v>
      </c>
      <c r="T5705">
        <v>1</v>
      </c>
    </row>
    <row r="5706" spans="1:20">
      <c r="A5706" t="s">
        <v>37671</v>
      </c>
      <c r="B5706" t="s">
        <v>29008</v>
      </c>
      <c r="C5706" t="s">
        <v>29009</v>
      </c>
      <c r="D5706" t="s">
        <v>29010</v>
      </c>
      <c r="E5706" t="str">
        <f>IF(OR(EXACT(LEFT(F5706,1),"'"),EXACT(LEFT(F5706,1),"["),EXACT(LEFT(F5706,1),"("),EXACT(UPPER(LEFT(F5706,1)),LEFT(F5706,1))=FALSE),"-",IF(LEFT(F5706,10)="Candidatus", MID(F5706, FIND(" ", F5706), FIND(" ", F5706, FIND(" ", F5706, 1)+1)-FIND(" ", F5706)), MID(F5706, 1, FIND(" ", F5706))))</f>
        <v xml:space="preserve">Streptomyces </v>
      </c>
      <c r="F5706" t="s">
        <v>29007</v>
      </c>
      <c r="G5706" t="s">
        <v>16</v>
      </c>
      <c r="H5706" t="s">
        <v>2076</v>
      </c>
      <c r="I5706" t="s">
        <v>2076</v>
      </c>
      <c r="J5706" t="s">
        <v>29008</v>
      </c>
      <c r="K5706" t="s">
        <v>29009</v>
      </c>
      <c r="L5706" t="s">
        <v>29010</v>
      </c>
      <c r="M5706" s="1" t="s">
        <v>29011</v>
      </c>
      <c r="N5706" s="1" t="s">
        <v>29012</v>
      </c>
      <c r="O5706">
        <v>42</v>
      </c>
      <c r="P5706" t="s">
        <v>24</v>
      </c>
      <c r="Q5706" t="s">
        <v>24</v>
      </c>
      <c r="R5706" t="s">
        <v>24</v>
      </c>
      <c r="S5706">
        <v>43</v>
      </c>
      <c r="T5706" t="s">
        <v>24</v>
      </c>
    </row>
    <row r="5707" spans="1:20">
      <c r="A5707" t="s">
        <v>37672</v>
      </c>
      <c r="B5707" t="s">
        <v>29014</v>
      </c>
      <c r="C5707" t="s">
        <v>29015</v>
      </c>
      <c r="D5707" t="s">
        <v>29016</v>
      </c>
      <c r="E5707" t="str">
        <f>IF(OR(EXACT(LEFT(F5707,1),"'"),EXACT(LEFT(F5707,1),"["),EXACT(LEFT(F5707,1),"("),EXACT(UPPER(LEFT(F5707,1)),LEFT(F5707,1))=FALSE),"-",IF(LEFT(F5707,10)="Candidatus", MID(F5707, FIND(" ", F5707), FIND(" ", F5707, FIND(" ", F5707, 1)+1)-FIND(" ", F5707)), MID(F5707, 1, FIND(" ", F5707))))</f>
        <v xml:space="preserve">Streptomyces </v>
      </c>
      <c r="F5707" t="s">
        <v>29013</v>
      </c>
      <c r="G5707" t="s">
        <v>16</v>
      </c>
      <c r="H5707" t="s">
        <v>2076</v>
      </c>
      <c r="I5707" t="s">
        <v>2076</v>
      </c>
      <c r="J5707" t="s">
        <v>29014</v>
      </c>
      <c r="K5707" t="s">
        <v>29015</v>
      </c>
      <c r="L5707" t="s">
        <v>29016</v>
      </c>
      <c r="M5707" s="1">
        <v>30529</v>
      </c>
      <c r="N5707" s="1" t="s">
        <v>29017</v>
      </c>
      <c r="O5707">
        <v>10</v>
      </c>
      <c r="P5707" t="s">
        <v>24</v>
      </c>
      <c r="Q5707" t="s">
        <v>24</v>
      </c>
      <c r="R5707" t="s">
        <v>24</v>
      </c>
      <c r="S5707">
        <v>12</v>
      </c>
      <c r="T5707" t="s">
        <v>24</v>
      </c>
    </row>
    <row r="5708" spans="1:20">
      <c r="A5708" t="s">
        <v>37673</v>
      </c>
      <c r="B5708" t="s">
        <v>29019</v>
      </c>
      <c r="C5708" t="s">
        <v>29020</v>
      </c>
      <c r="D5708" t="s">
        <v>29021</v>
      </c>
      <c r="E5708" t="str">
        <f>IF(OR(EXACT(LEFT(F5708,1),"'"),EXACT(LEFT(F5708,1),"["),EXACT(LEFT(F5708,1),"("),EXACT(UPPER(LEFT(F5708,1)),LEFT(F5708,1))=FALSE),"-",IF(LEFT(F5708,10)="Candidatus", MID(F5708, FIND(" ", F5708), FIND(" ", F5708, FIND(" ", F5708, 1)+1)-FIND(" ", F5708)), MID(F5708, 1, FIND(" ", F5708))))</f>
        <v xml:space="preserve">Streptomyces </v>
      </c>
      <c r="F5708" t="s">
        <v>29018</v>
      </c>
      <c r="G5708" t="s">
        <v>16</v>
      </c>
      <c r="H5708" t="s">
        <v>2076</v>
      </c>
      <c r="I5708" t="s">
        <v>2076</v>
      </c>
      <c r="J5708" t="s">
        <v>29019</v>
      </c>
      <c r="K5708" t="s">
        <v>29020</v>
      </c>
      <c r="L5708" t="s">
        <v>29021</v>
      </c>
      <c r="M5708" s="1" t="s">
        <v>29022</v>
      </c>
      <c r="N5708" s="1" t="s">
        <v>29023</v>
      </c>
      <c r="O5708">
        <v>4</v>
      </c>
      <c r="P5708" t="s">
        <v>24</v>
      </c>
      <c r="Q5708" t="s">
        <v>24</v>
      </c>
      <c r="R5708" t="s">
        <v>24</v>
      </c>
      <c r="S5708">
        <v>4</v>
      </c>
      <c r="T5708" t="s">
        <v>24</v>
      </c>
    </row>
    <row r="5709" spans="1:20">
      <c r="A5709" t="s">
        <v>37674</v>
      </c>
      <c r="B5709" t="s">
        <v>29025</v>
      </c>
      <c r="C5709" t="s">
        <v>29026</v>
      </c>
      <c r="D5709" t="s">
        <v>29027</v>
      </c>
      <c r="E5709" t="str">
        <f>IF(OR(EXACT(LEFT(F5709,1),"'"),EXACT(LEFT(F5709,1),"["),EXACT(LEFT(F5709,1),"("),EXACT(UPPER(LEFT(F5709,1)),LEFT(F5709,1))=FALSE),"-",IF(LEFT(F5709,10)="Candidatus", MID(F5709, FIND(" ", F5709), FIND(" ", F5709, FIND(" ", F5709, 1)+1)-FIND(" ", F5709)), MID(F5709, 1, FIND(" ", F5709))))</f>
        <v xml:space="preserve">Streptomyces </v>
      </c>
      <c r="F5709" t="s">
        <v>29024</v>
      </c>
      <c r="G5709" t="s">
        <v>16</v>
      </c>
      <c r="H5709" t="s">
        <v>2076</v>
      </c>
      <c r="I5709" t="s">
        <v>2076</v>
      </c>
      <c r="J5709" t="s">
        <v>29025</v>
      </c>
      <c r="K5709" t="s">
        <v>29026</v>
      </c>
      <c r="L5709" t="s">
        <v>29027</v>
      </c>
      <c r="M5709" s="1" t="s">
        <v>29028</v>
      </c>
      <c r="N5709" s="1" t="s">
        <v>29029</v>
      </c>
      <c r="O5709">
        <v>92</v>
      </c>
      <c r="P5709" t="s">
        <v>24</v>
      </c>
      <c r="Q5709" t="s">
        <v>24</v>
      </c>
      <c r="R5709" t="s">
        <v>24</v>
      </c>
      <c r="S5709">
        <v>101</v>
      </c>
      <c r="T5709">
        <v>9</v>
      </c>
    </row>
    <row r="5710" spans="1:20">
      <c r="A5710" t="s">
        <v>37675</v>
      </c>
      <c r="B5710" t="s">
        <v>29030</v>
      </c>
      <c r="C5710" t="s">
        <v>29031</v>
      </c>
      <c r="D5710" t="s">
        <v>29032</v>
      </c>
      <c r="E5710" t="str">
        <f>IF(OR(EXACT(LEFT(F5710,1),"'"),EXACT(LEFT(F5710,1),"["),EXACT(LEFT(F5710,1),"("),EXACT(UPPER(LEFT(F5710,1)),LEFT(F5710,1))=FALSE),"-",IF(LEFT(F5710,10)="Candidatus", MID(F5710, FIND(" ", F5710), FIND(" ", F5710, FIND(" ", F5710, 1)+1)-FIND(" ", F5710)), MID(F5710, 1, FIND(" ", F5710))))</f>
        <v xml:space="preserve">Streptomyces </v>
      </c>
      <c r="F5710" t="s">
        <v>29024</v>
      </c>
      <c r="G5710" t="s">
        <v>16</v>
      </c>
      <c r="H5710" t="s">
        <v>2076</v>
      </c>
      <c r="I5710" t="s">
        <v>2076</v>
      </c>
      <c r="J5710" t="s">
        <v>29030</v>
      </c>
      <c r="K5710" t="s">
        <v>29031</v>
      </c>
      <c r="L5710" t="s">
        <v>29032</v>
      </c>
      <c r="M5710" s="1" t="s">
        <v>29033</v>
      </c>
      <c r="N5710" s="1" t="s">
        <v>29034</v>
      </c>
      <c r="O5710">
        <v>18</v>
      </c>
      <c r="P5710" t="s">
        <v>24</v>
      </c>
      <c r="Q5710" t="s">
        <v>24</v>
      </c>
      <c r="R5710" t="s">
        <v>24</v>
      </c>
      <c r="S5710">
        <v>18</v>
      </c>
      <c r="T5710" t="s">
        <v>24</v>
      </c>
    </row>
    <row r="5711" spans="1:20">
      <c r="A5711" t="s">
        <v>37676</v>
      </c>
      <c r="B5711" t="s">
        <v>29035</v>
      </c>
      <c r="C5711" t="s">
        <v>29036</v>
      </c>
      <c r="D5711" t="s">
        <v>29037</v>
      </c>
      <c r="E5711" t="str">
        <f>IF(OR(EXACT(LEFT(F5711,1),"'"),EXACT(LEFT(F5711,1),"["),EXACT(LEFT(F5711,1),"("),EXACT(UPPER(LEFT(F5711,1)),LEFT(F5711,1))=FALSE),"-",IF(LEFT(F5711,10)="Candidatus", MID(F5711, FIND(" ", F5711), FIND(" ", F5711, FIND(" ", F5711, 1)+1)-FIND(" ", F5711)), MID(F5711, 1, FIND(" ", F5711))))</f>
        <v xml:space="preserve">Streptomyces </v>
      </c>
      <c r="F5711" t="s">
        <v>29024</v>
      </c>
      <c r="G5711" t="s">
        <v>16</v>
      </c>
      <c r="H5711" t="s">
        <v>2076</v>
      </c>
      <c r="I5711" t="s">
        <v>2076</v>
      </c>
      <c r="J5711" t="s">
        <v>29035</v>
      </c>
      <c r="K5711" t="s">
        <v>29036</v>
      </c>
      <c r="L5711" t="s">
        <v>29037</v>
      </c>
      <c r="M5711" s="1" t="s">
        <v>29038</v>
      </c>
      <c r="N5711" s="1" t="s">
        <v>29039</v>
      </c>
      <c r="O5711">
        <v>51</v>
      </c>
      <c r="P5711" t="s">
        <v>24</v>
      </c>
      <c r="Q5711" t="s">
        <v>24</v>
      </c>
      <c r="R5711" t="s">
        <v>24</v>
      </c>
      <c r="S5711">
        <v>54</v>
      </c>
      <c r="T5711">
        <v>3</v>
      </c>
    </row>
    <row r="5712" spans="1:20">
      <c r="A5712" t="s">
        <v>37677</v>
      </c>
      <c r="B5712" t="s">
        <v>29040</v>
      </c>
      <c r="C5712" t="s">
        <v>29041</v>
      </c>
      <c r="D5712" t="s">
        <v>29042</v>
      </c>
      <c r="E5712" t="str">
        <f>IF(OR(EXACT(LEFT(F5712,1),"'"),EXACT(LEFT(F5712,1),"["),EXACT(LEFT(F5712,1),"("),EXACT(UPPER(LEFT(F5712,1)),LEFT(F5712,1))=FALSE),"-",IF(LEFT(F5712,10)="Candidatus", MID(F5712, FIND(" ", F5712), FIND(" ", F5712, FIND(" ", F5712, 1)+1)-FIND(" ", F5712)), MID(F5712, 1, FIND(" ", F5712))))</f>
        <v xml:space="preserve">Streptomyces </v>
      </c>
      <c r="F5712" t="s">
        <v>29024</v>
      </c>
      <c r="G5712" t="s">
        <v>16</v>
      </c>
      <c r="H5712" t="s">
        <v>2076</v>
      </c>
      <c r="I5712" t="s">
        <v>2076</v>
      </c>
      <c r="J5712" t="s">
        <v>29040</v>
      </c>
      <c r="K5712" t="s">
        <v>29041</v>
      </c>
      <c r="L5712" t="s">
        <v>29042</v>
      </c>
      <c r="M5712" s="1" t="s">
        <v>29043</v>
      </c>
      <c r="N5712" s="1" t="s">
        <v>29044</v>
      </c>
      <c r="O5712">
        <v>17</v>
      </c>
      <c r="P5712" t="s">
        <v>24</v>
      </c>
      <c r="Q5712" t="s">
        <v>24</v>
      </c>
      <c r="R5712" t="s">
        <v>24</v>
      </c>
      <c r="S5712">
        <v>17</v>
      </c>
      <c r="T5712" t="s">
        <v>24</v>
      </c>
    </row>
    <row r="5713" spans="1:20">
      <c r="A5713" t="s">
        <v>37678</v>
      </c>
      <c r="B5713" t="s">
        <v>29046</v>
      </c>
      <c r="C5713" t="s">
        <v>29047</v>
      </c>
      <c r="D5713" t="s">
        <v>29048</v>
      </c>
      <c r="E5713" t="str">
        <f>IF(OR(EXACT(LEFT(F5713,1),"'"),EXACT(LEFT(F5713,1),"["),EXACT(LEFT(F5713,1),"("),EXACT(UPPER(LEFT(F5713,1)),LEFT(F5713,1))=FALSE),"-",IF(LEFT(F5713,10)="Candidatus", MID(F5713, FIND(" ", F5713), FIND(" ", F5713, FIND(" ", F5713, 1)+1)-FIND(" ", F5713)), MID(F5713, 1, FIND(" ", F5713))))</f>
        <v xml:space="preserve">Streptomyces </v>
      </c>
      <c r="F5713" t="s">
        <v>29045</v>
      </c>
      <c r="G5713" t="s">
        <v>16</v>
      </c>
      <c r="H5713" t="s">
        <v>2076</v>
      </c>
      <c r="I5713" t="s">
        <v>2076</v>
      </c>
      <c r="J5713" t="s">
        <v>29046</v>
      </c>
      <c r="K5713" t="s">
        <v>29047</v>
      </c>
      <c r="L5713" t="s">
        <v>29048</v>
      </c>
      <c r="M5713" s="1" t="s">
        <v>29049</v>
      </c>
      <c r="N5713" s="1" t="s">
        <v>29050</v>
      </c>
      <c r="O5713">
        <v>9</v>
      </c>
      <c r="P5713" t="s">
        <v>24</v>
      </c>
      <c r="Q5713" t="s">
        <v>24</v>
      </c>
      <c r="R5713" t="s">
        <v>24</v>
      </c>
      <c r="S5713">
        <v>9</v>
      </c>
      <c r="T5713" t="s">
        <v>24</v>
      </c>
    </row>
    <row r="5714" spans="1:20">
      <c r="A5714" t="s">
        <v>37679</v>
      </c>
      <c r="B5714" t="s">
        <v>29052</v>
      </c>
      <c r="C5714" t="s">
        <v>29053</v>
      </c>
      <c r="D5714" t="s">
        <v>29054</v>
      </c>
      <c r="E5714" t="str">
        <f>IF(OR(EXACT(LEFT(F5714,1),"'"),EXACT(LEFT(F5714,1),"["),EXACT(LEFT(F5714,1),"("),EXACT(UPPER(LEFT(F5714,1)),LEFT(F5714,1))=FALSE),"-",IF(LEFT(F5714,10)="Candidatus", MID(F5714, FIND(" ", F5714), FIND(" ", F5714, FIND(" ", F5714, 1)+1)-FIND(" ", F5714)), MID(F5714, 1, FIND(" ", F5714))))</f>
        <v xml:space="preserve">Streptomyces </v>
      </c>
      <c r="F5714" t="s">
        <v>29051</v>
      </c>
      <c r="G5714" t="s">
        <v>16</v>
      </c>
      <c r="H5714" t="s">
        <v>2076</v>
      </c>
      <c r="I5714" t="s">
        <v>2076</v>
      </c>
      <c r="J5714" t="s">
        <v>29052</v>
      </c>
      <c r="K5714" t="s">
        <v>29053</v>
      </c>
      <c r="L5714" t="s">
        <v>29054</v>
      </c>
      <c r="M5714" s="1" t="s">
        <v>29055</v>
      </c>
      <c r="N5714" s="1" t="s">
        <v>29056</v>
      </c>
      <c r="O5714">
        <v>105</v>
      </c>
      <c r="P5714" t="s">
        <v>24</v>
      </c>
      <c r="Q5714" t="s">
        <v>24</v>
      </c>
      <c r="R5714" t="s">
        <v>24</v>
      </c>
      <c r="S5714">
        <v>116</v>
      </c>
      <c r="T5714">
        <v>11</v>
      </c>
    </row>
    <row r="5715" spans="1:20">
      <c r="A5715" t="s">
        <v>37680</v>
      </c>
      <c r="B5715" t="s">
        <v>29057</v>
      </c>
      <c r="C5715" t="s">
        <v>29058</v>
      </c>
      <c r="D5715" t="s">
        <v>29059</v>
      </c>
      <c r="E5715" t="str">
        <f>IF(OR(EXACT(LEFT(F5715,1),"'"),EXACT(LEFT(F5715,1),"["),EXACT(LEFT(F5715,1),"("),EXACT(UPPER(LEFT(F5715,1)),LEFT(F5715,1))=FALSE),"-",IF(LEFT(F5715,10)="Candidatus", MID(F5715, FIND(" ", F5715), FIND(" ", F5715, FIND(" ", F5715, 1)+1)-FIND(" ", F5715)), MID(F5715, 1, FIND(" ", F5715))))</f>
        <v xml:space="preserve">Streptomyces </v>
      </c>
      <c r="F5715" t="s">
        <v>29051</v>
      </c>
      <c r="G5715" t="s">
        <v>16</v>
      </c>
      <c r="H5715" t="s">
        <v>2076</v>
      </c>
      <c r="I5715" t="s">
        <v>2076</v>
      </c>
      <c r="J5715" t="s">
        <v>29057</v>
      </c>
      <c r="K5715" t="s">
        <v>29058</v>
      </c>
      <c r="L5715" t="s">
        <v>29059</v>
      </c>
      <c r="M5715" s="1" t="s">
        <v>29060</v>
      </c>
      <c r="N5715" s="1" t="s">
        <v>29061</v>
      </c>
      <c r="O5715">
        <v>166</v>
      </c>
      <c r="P5715" t="s">
        <v>24</v>
      </c>
      <c r="Q5715" t="s">
        <v>24</v>
      </c>
      <c r="R5715" t="s">
        <v>24</v>
      </c>
      <c r="S5715">
        <v>181</v>
      </c>
      <c r="T5715">
        <v>15</v>
      </c>
    </row>
    <row r="5716" spans="1:20">
      <c r="A5716" t="s">
        <v>37681</v>
      </c>
      <c r="B5716" t="s">
        <v>29063</v>
      </c>
      <c r="C5716" t="s">
        <v>29064</v>
      </c>
      <c r="D5716" t="s">
        <v>29065</v>
      </c>
      <c r="E5716" t="str">
        <f>IF(OR(EXACT(LEFT(F5716,1),"'"),EXACT(LEFT(F5716,1),"["),EXACT(LEFT(F5716,1),"("),EXACT(UPPER(LEFT(F5716,1)),LEFT(F5716,1))=FALSE),"-",IF(LEFT(F5716,10)="Candidatus", MID(F5716, FIND(" ", F5716), FIND(" ", F5716, FIND(" ", F5716, 1)+1)-FIND(" ", F5716)), MID(F5716, 1, FIND(" ", F5716))))</f>
        <v xml:space="preserve">Streptomyces </v>
      </c>
      <c r="F5716" t="s">
        <v>29062</v>
      </c>
      <c r="G5716" t="s">
        <v>16</v>
      </c>
      <c r="H5716" t="s">
        <v>2076</v>
      </c>
      <c r="I5716" t="s">
        <v>2076</v>
      </c>
      <c r="J5716" t="s">
        <v>29063</v>
      </c>
      <c r="K5716" t="s">
        <v>29064</v>
      </c>
      <c r="L5716" t="s">
        <v>29065</v>
      </c>
      <c r="M5716" s="1" t="s">
        <v>29066</v>
      </c>
      <c r="N5716" s="1" t="s">
        <v>29067</v>
      </c>
      <c r="O5716">
        <v>142</v>
      </c>
      <c r="P5716" t="s">
        <v>24</v>
      </c>
      <c r="Q5716" t="s">
        <v>24</v>
      </c>
      <c r="R5716" t="s">
        <v>24</v>
      </c>
      <c r="S5716">
        <v>143</v>
      </c>
      <c r="T5716">
        <v>1</v>
      </c>
    </row>
    <row r="5717" spans="1:20">
      <c r="A5717" t="s">
        <v>37682</v>
      </c>
      <c r="B5717" t="s">
        <v>29068</v>
      </c>
      <c r="C5717" t="s">
        <v>29069</v>
      </c>
      <c r="D5717" t="s">
        <v>29070</v>
      </c>
      <c r="E5717" t="str">
        <f>IF(OR(EXACT(LEFT(F5717,1),"'"),EXACT(LEFT(F5717,1),"["),EXACT(LEFT(F5717,1),"("),EXACT(UPPER(LEFT(F5717,1)),LEFT(F5717,1))=FALSE),"-",IF(LEFT(F5717,10)="Candidatus", MID(F5717, FIND(" ", F5717), FIND(" ", F5717, FIND(" ", F5717, 1)+1)-FIND(" ", F5717)), MID(F5717, 1, FIND(" ", F5717))))</f>
        <v xml:space="preserve">Streptomyces </v>
      </c>
      <c r="F5717" t="s">
        <v>29062</v>
      </c>
      <c r="G5717" t="s">
        <v>16</v>
      </c>
      <c r="H5717" t="s">
        <v>2076</v>
      </c>
      <c r="I5717" t="s">
        <v>2076</v>
      </c>
      <c r="J5717" t="s">
        <v>29068</v>
      </c>
      <c r="K5717" t="s">
        <v>29069</v>
      </c>
      <c r="L5717" t="s">
        <v>29070</v>
      </c>
      <c r="M5717" s="1" t="s">
        <v>29071</v>
      </c>
      <c r="N5717" s="1" t="s">
        <v>29072</v>
      </c>
      <c r="O5717">
        <v>22</v>
      </c>
      <c r="P5717" t="s">
        <v>24</v>
      </c>
      <c r="Q5717" t="s">
        <v>24</v>
      </c>
      <c r="R5717" t="s">
        <v>24</v>
      </c>
      <c r="S5717">
        <v>22</v>
      </c>
      <c r="T5717" t="s">
        <v>24</v>
      </c>
    </row>
    <row r="5718" spans="1:20">
      <c r="A5718" t="s">
        <v>37683</v>
      </c>
      <c r="B5718" t="s">
        <v>29074</v>
      </c>
      <c r="C5718" t="s">
        <v>29075</v>
      </c>
      <c r="D5718" t="s">
        <v>29076</v>
      </c>
      <c r="E5718" t="str">
        <f>IF(OR(EXACT(LEFT(F5718,1),"'"),EXACT(LEFT(F5718,1),"["),EXACT(LEFT(F5718,1),"("),EXACT(UPPER(LEFT(F5718,1)),LEFT(F5718,1))=FALSE),"-",IF(LEFT(F5718,10)="Candidatus", MID(F5718, FIND(" ", F5718), FIND(" ", F5718, FIND(" ", F5718, 1)+1)-FIND(" ", F5718)), MID(F5718, 1, FIND(" ", F5718))))</f>
        <v xml:space="preserve">Streptomyces </v>
      </c>
      <c r="F5718" t="s">
        <v>29073</v>
      </c>
      <c r="G5718" t="s">
        <v>16</v>
      </c>
      <c r="H5718" t="s">
        <v>2076</v>
      </c>
      <c r="I5718" t="s">
        <v>2076</v>
      </c>
      <c r="J5718" t="s">
        <v>29074</v>
      </c>
      <c r="K5718" t="s">
        <v>29075</v>
      </c>
      <c r="L5718" t="s">
        <v>29076</v>
      </c>
      <c r="M5718" s="1" t="s">
        <v>29077</v>
      </c>
      <c r="N5718" s="1" t="s">
        <v>29078</v>
      </c>
      <c r="O5718">
        <v>118</v>
      </c>
      <c r="P5718" t="s">
        <v>24</v>
      </c>
      <c r="Q5718" t="s">
        <v>24</v>
      </c>
      <c r="R5718" t="s">
        <v>24</v>
      </c>
      <c r="S5718">
        <v>122</v>
      </c>
      <c r="T5718">
        <v>4</v>
      </c>
    </row>
    <row r="5719" spans="1:20">
      <c r="A5719" t="s">
        <v>37684</v>
      </c>
      <c r="B5719" t="s">
        <v>29080</v>
      </c>
      <c r="C5719" t="s">
        <v>29081</v>
      </c>
      <c r="D5719" t="s">
        <v>29082</v>
      </c>
      <c r="E5719" t="str">
        <f>IF(OR(EXACT(LEFT(F5719,1),"'"),EXACT(LEFT(F5719,1),"["),EXACT(LEFT(F5719,1),"("),EXACT(UPPER(LEFT(F5719,1)),LEFT(F5719,1))=FALSE),"-",IF(LEFT(F5719,10)="Candidatus", MID(F5719, FIND(" ", F5719), FIND(" ", F5719, FIND(" ", F5719, 1)+1)-FIND(" ", F5719)), MID(F5719, 1, FIND(" ", F5719))))</f>
        <v xml:space="preserve">Streptomyces </v>
      </c>
      <c r="F5719" t="s">
        <v>29079</v>
      </c>
      <c r="G5719" t="s">
        <v>16</v>
      </c>
      <c r="H5719" t="s">
        <v>2076</v>
      </c>
      <c r="I5719" t="s">
        <v>2076</v>
      </c>
      <c r="J5719" t="s">
        <v>29080</v>
      </c>
      <c r="K5719" t="s">
        <v>29081</v>
      </c>
      <c r="L5719" t="s">
        <v>29082</v>
      </c>
      <c r="M5719" s="1" t="s">
        <v>29083</v>
      </c>
      <c r="N5719" s="1" t="s">
        <v>29084</v>
      </c>
      <c r="O5719">
        <v>127</v>
      </c>
      <c r="P5719" t="s">
        <v>24</v>
      </c>
      <c r="Q5719" t="s">
        <v>24</v>
      </c>
      <c r="R5719" t="s">
        <v>24</v>
      </c>
      <c r="S5719">
        <v>127</v>
      </c>
      <c r="T5719" t="s">
        <v>24</v>
      </c>
    </row>
    <row r="5720" spans="1:20">
      <c r="A5720" t="s">
        <v>37685</v>
      </c>
      <c r="B5720" t="s">
        <v>29086</v>
      </c>
      <c r="C5720" t="s">
        <v>29087</v>
      </c>
      <c r="D5720" t="s">
        <v>29088</v>
      </c>
      <c r="E5720" t="str">
        <f>IF(OR(EXACT(LEFT(F5720,1),"'"),EXACT(LEFT(F5720,1),"["),EXACT(LEFT(F5720,1),"("),EXACT(UPPER(LEFT(F5720,1)),LEFT(F5720,1))=FALSE),"-",IF(LEFT(F5720,10)="Candidatus", MID(F5720, FIND(" ", F5720), FIND(" ", F5720, FIND(" ", F5720, 1)+1)-FIND(" ", F5720)), MID(F5720, 1, FIND(" ", F5720))))</f>
        <v xml:space="preserve">Streptomyces </v>
      </c>
      <c r="F5720" t="s">
        <v>29085</v>
      </c>
      <c r="G5720" t="s">
        <v>16</v>
      </c>
      <c r="H5720" t="s">
        <v>2076</v>
      </c>
      <c r="I5720" t="s">
        <v>2076</v>
      </c>
      <c r="J5720" t="s">
        <v>29086</v>
      </c>
      <c r="K5720" t="s">
        <v>29087</v>
      </c>
      <c r="L5720" t="s">
        <v>29088</v>
      </c>
      <c r="M5720" s="1" t="s">
        <v>29089</v>
      </c>
      <c r="N5720" s="1" t="s">
        <v>29090</v>
      </c>
      <c r="O5720">
        <v>33</v>
      </c>
      <c r="P5720" t="s">
        <v>24</v>
      </c>
      <c r="Q5720" t="s">
        <v>24</v>
      </c>
      <c r="R5720" t="s">
        <v>24</v>
      </c>
      <c r="S5720">
        <v>33</v>
      </c>
      <c r="T5720" t="s">
        <v>24</v>
      </c>
    </row>
    <row r="5721" spans="1:20">
      <c r="A5721" t="s">
        <v>37686</v>
      </c>
      <c r="B5721" t="s">
        <v>29092</v>
      </c>
      <c r="C5721" t="s">
        <v>29093</v>
      </c>
      <c r="D5721" t="s">
        <v>29094</v>
      </c>
      <c r="E5721" t="str">
        <f>IF(OR(EXACT(LEFT(F5721,1),"'"),EXACT(LEFT(F5721,1),"["),EXACT(LEFT(F5721,1),"("),EXACT(UPPER(LEFT(F5721,1)),LEFT(F5721,1))=FALSE),"-",IF(LEFT(F5721,10)="Candidatus", MID(F5721, FIND(" ", F5721), FIND(" ", F5721, FIND(" ", F5721, 1)+1)-FIND(" ", F5721)), MID(F5721, 1, FIND(" ", F5721))))</f>
        <v xml:space="preserve">Streptomyces </v>
      </c>
      <c r="F5721" t="s">
        <v>29091</v>
      </c>
      <c r="G5721" t="s">
        <v>16</v>
      </c>
      <c r="H5721" t="s">
        <v>2076</v>
      </c>
      <c r="I5721" t="s">
        <v>2076</v>
      </c>
      <c r="J5721" t="s">
        <v>29092</v>
      </c>
      <c r="K5721" t="s">
        <v>29093</v>
      </c>
      <c r="L5721" t="s">
        <v>29094</v>
      </c>
      <c r="M5721" s="1" t="s">
        <v>29095</v>
      </c>
      <c r="N5721" s="1" t="s">
        <v>29096</v>
      </c>
      <c r="O5721">
        <v>26</v>
      </c>
      <c r="P5721" t="s">
        <v>24</v>
      </c>
      <c r="Q5721" t="s">
        <v>24</v>
      </c>
      <c r="R5721" t="s">
        <v>24</v>
      </c>
      <c r="S5721">
        <v>26</v>
      </c>
      <c r="T5721" t="s">
        <v>24</v>
      </c>
    </row>
    <row r="5722" spans="1:20">
      <c r="A5722" t="s">
        <v>37687</v>
      </c>
      <c r="B5722" t="s">
        <v>29098</v>
      </c>
      <c r="C5722" t="s">
        <v>29099</v>
      </c>
      <c r="D5722" t="s">
        <v>29100</v>
      </c>
      <c r="E5722" t="str">
        <f>IF(OR(EXACT(LEFT(F5722,1),"'"),EXACT(LEFT(F5722,1),"["),EXACT(LEFT(F5722,1),"("),EXACT(UPPER(LEFT(F5722,1)),LEFT(F5722,1))=FALSE),"-",IF(LEFT(F5722,10)="Candidatus", MID(F5722, FIND(" ", F5722), FIND(" ", F5722, FIND(" ", F5722, 1)+1)-FIND(" ", F5722)), MID(F5722, 1, FIND(" ", F5722))))</f>
        <v xml:space="preserve">Streptomyces </v>
      </c>
      <c r="F5722" t="s">
        <v>29097</v>
      </c>
      <c r="G5722" t="s">
        <v>16</v>
      </c>
      <c r="H5722" t="s">
        <v>2076</v>
      </c>
      <c r="I5722" t="s">
        <v>2076</v>
      </c>
      <c r="J5722" t="s">
        <v>29098</v>
      </c>
      <c r="K5722" t="s">
        <v>29099</v>
      </c>
      <c r="L5722" t="s">
        <v>29100</v>
      </c>
      <c r="M5722" s="1" t="s">
        <v>29101</v>
      </c>
      <c r="N5722" s="1" t="s">
        <v>29102</v>
      </c>
      <c r="O5722">
        <v>217</v>
      </c>
      <c r="P5722" t="s">
        <v>24</v>
      </c>
      <c r="Q5722" t="s">
        <v>24</v>
      </c>
      <c r="R5722" t="s">
        <v>24</v>
      </c>
      <c r="S5722">
        <v>226</v>
      </c>
      <c r="T5722">
        <v>9</v>
      </c>
    </row>
    <row r="5723" spans="1:20">
      <c r="A5723" t="s">
        <v>37688</v>
      </c>
      <c r="B5723" t="s">
        <v>66</v>
      </c>
      <c r="C5723" t="s">
        <v>29104</v>
      </c>
      <c r="D5723" t="s">
        <v>29105</v>
      </c>
      <c r="E5723" t="str">
        <f>IF(OR(EXACT(LEFT(F5723,1),"'"),EXACT(LEFT(F5723,1),"["),EXACT(LEFT(F5723,1),"("),EXACT(UPPER(LEFT(F5723,1)),LEFT(F5723,1))=FALSE),"-",IF(LEFT(F5723,10)="Candidatus", MID(F5723, FIND(" ", F5723), FIND(" ", F5723, FIND(" ", F5723, 1)+1)-FIND(" ", F5723)), MID(F5723, 1, FIND(" ", F5723))))</f>
        <v xml:space="preserve">Streptomyces </v>
      </c>
      <c r="F5723" t="s">
        <v>29103</v>
      </c>
      <c r="G5723" t="s">
        <v>16</v>
      </c>
      <c r="H5723" t="s">
        <v>2076</v>
      </c>
      <c r="I5723" t="s">
        <v>2076</v>
      </c>
      <c r="J5723" t="s">
        <v>66</v>
      </c>
      <c r="K5723" t="s">
        <v>29104</v>
      </c>
      <c r="L5723" t="s">
        <v>29105</v>
      </c>
      <c r="M5723" s="1" t="s">
        <v>29106</v>
      </c>
      <c r="N5723" s="1" t="s">
        <v>29107</v>
      </c>
      <c r="O5723">
        <v>89</v>
      </c>
      <c r="P5723" t="s">
        <v>24</v>
      </c>
      <c r="Q5723" t="s">
        <v>24</v>
      </c>
      <c r="R5723" t="s">
        <v>24</v>
      </c>
      <c r="S5723">
        <v>94</v>
      </c>
      <c r="T5723">
        <v>5</v>
      </c>
    </row>
    <row r="5724" spans="1:20">
      <c r="A5724" t="s">
        <v>37689</v>
      </c>
      <c r="B5724" t="s">
        <v>29109</v>
      </c>
      <c r="C5724" t="s">
        <v>29110</v>
      </c>
      <c r="D5724" t="s">
        <v>29111</v>
      </c>
      <c r="E5724" t="str">
        <f>IF(OR(EXACT(LEFT(F5724,1),"'"),EXACT(LEFT(F5724,1),"["),EXACT(LEFT(F5724,1),"("),EXACT(UPPER(LEFT(F5724,1)),LEFT(F5724,1))=FALSE),"-",IF(LEFT(F5724,10)="Candidatus", MID(F5724, FIND(" ", F5724), FIND(" ", F5724, FIND(" ", F5724, 1)+1)-FIND(" ", F5724)), MID(F5724, 1, FIND(" ", F5724))))</f>
        <v xml:space="preserve">Streptomyces </v>
      </c>
      <c r="F5724" t="s">
        <v>29108</v>
      </c>
      <c r="G5724" t="s">
        <v>16</v>
      </c>
      <c r="H5724" t="s">
        <v>2076</v>
      </c>
      <c r="I5724" t="s">
        <v>2076</v>
      </c>
      <c r="J5724" t="s">
        <v>29109</v>
      </c>
      <c r="K5724" t="s">
        <v>29110</v>
      </c>
      <c r="L5724" t="s">
        <v>29111</v>
      </c>
      <c r="M5724" s="1" t="s">
        <v>29112</v>
      </c>
      <c r="N5724" s="1" t="s">
        <v>29113</v>
      </c>
      <c r="O5724">
        <v>13</v>
      </c>
      <c r="P5724" t="s">
        <v>24</v>
      </c>
      <c r="Q5724" t="s">
        <v>24</v>
      </c>
      <c r="R5724" t="s">
        <v>24</v>
      </c>
      <c r="S5724">
        <v>13</v>
      </c>
      <c r="T5724" t="s">
        <v>24</v>
      </c>
    </row>
    <row r="5725" spans="1:20">
      <c r="A5725" t="s">
        <v>37690</v>
      </c>
      <c r="B5725" t="s">
        <v>29115</v>
      </c>
      <c r="C5725" t="s">
        <v>29116</v>
      </c>
      <c r="D5725" t="s">
        <v>29117</v>
      </c>
      <c r="E5725" t="str">
        <f>IF(OR(EXACT(LEFT(F5725,1),"'"),EXACT(LEFT(F5725,1),"["),EXACT(LEFT(F5725,1),"("),EXACT(UPPER(LEFT(F5725,1)),LEFT(F5725,1))=FALSE),"-",IF(LEFT(F5725,10)="Candidatus", MID(F5725, FIND(" ", F5725), FIND(" ", F5725, FIND(" ", F5725, 1)+1)-FIND(" ", F5725)), MID(F5725, 1, FIND(" ", F5725))))</f>
        <v xml:space="preserve">Streptomyces </v>
      </c>
      <c r="F5725" t="s">
        <v>29114</v>
      </c>
      <c r="G5725" t="s">
        <v>16</v>
      </c>
      <c r="H5725" t="s">
        <v>2076</v>
      </c>
      <c r="I5725" t="s">
        <v>2076</v>
      </c>
      <c r="J5725" t="s">
        <v>29115</v>
      </c>
      <c r="K5725" t="s">
        <v>29116</v>
      </c>
      <c r="L5725" t="s">
        <v>29117</v>
      </c>
      <c r="M5725" s="1" t="s">
        <v>29118</v>
      </c>
      <c r="N5725" s="1" t="s">
        <v>29119</v>
      </c>
      <c r="O5725">
        <v>37</v>
      </c>
      <c r="P5725" t="s">
        <v>24</v>
      </c>
      <c r="Q5725" t="s">
        <v>24</v>
      </c>
      <c r="R5725" t="s">
        <v>24</v>
      </c>
      <c r="S5725">
        <v>37</v>
      </c>
      <c r="T5725" t="s">
        <v>24</v>
      </c>
    </row>
    <row r="5726" spans="1:20">
      <c r="A5726" t="s">
        <v>37691</v>
      </c>
      <c r="B5726" t="s">
        <v>29120</v>
      </c>
      <c r="C5726" t="s">
        <v>29121</v>
      </c>
      <c r="D5726" t="s">
        <v>29122</v>
      </c>
      <c r="E5726" t="str">
        <f>IF(OR(EXACT(LEFT(F5726,1),"'"),EXACT(LEFT(F5726,1),"["),EXACT(LEFT(F5726,1),"("),EXACT(UPPER(LEFT(F5726,1)),LEFT(F5726,1))=FALSE),"-",IF(LEFT(F5726,10)="Candidatus", MID(F5726, FIND(" ", F5726), FIND(" ", F5726, FIND(" ", F5726, 1)+1)-FIND(" ", F5726)), MID(F5726, 1, FIND(" ", F5726))))</f>
        <v xml:space="preserve">Streptomyces </v>
      </c>
      <c r="F5726" t="s">
        <v>29114</v>
      </c>
      <c r="G5726" t="s">
        <v>16</v>
      </c>
      <c r="H5726" t="s">
        <v>2076</v>
      </c>
      <c r="I5726" t="s">
        <v>2076</v>
      </c>
      <c r="J5726" t="s">
        <v>29120</v>
      </c>
      <c r="K5726" t="s">
        <v>29121</v>
      </c>
      <c r="L5726" t="s">
        <v>29122</v>
      </c>
      <c r="M5726" s="1" t="s">
        <v>29123</v>
      </c>
      <c r="N5726" s="1" t="s">
        <v>29124</v>
      </c>
      <c r="O5726">
        <v>30</v>
      </c>
      <c r="P5726" t="s">
        <v>24</v>
      </c>
      <c r="Q5726" t="s">
        <v>24</v>
      </c>
      <c r="R5726" t="s">
        <v>24</v>
      </c>
      <c r="S5726">
        <v>30</v>
      </c>
      <c r="T5726" t="s">
        <v>24</v>
      </c>
    </row>
    <row r="5727" spans="1:20">
      <c r="A5727" t="s">
        <v>37692</v>
      </c>
      <c r="B5727" t="s">
        <v>29126</v>
      </c>
      <c r="C5727" t="s">
        <v>29127</v>
      </c>
      <c r="D5727" t="s">
        <v>29128</v>
      </c>
      <c r="E5727" t="str">
        <f>IF(OR(EXACT(LEFT(F5727,1),"'"),EXACT(LEFT(F5727,1),"["),EXACT(LEFT(F5727,1),"("),EXACT(UPPER(LEFT(F5727,1)),LEFT(F5727,1))=FALSE),"-",IF(LEFT(F5727,10)="Candidatus", MID(F5727, FIND(" ", F5727), FIND(" ", F5727, FIND(" ", F5727, 1)+1)-FIND(" ", F5727)), MID(F5727, 1, FIND(" ", F5727))))</f>
        <v xml:space="preserve">Streptomyces </v>
      </c>
      <c r="F5727" t="s">
        <v>29125</v>
      </c>
      <c r="G5727" t="s">
        <v>16</v>
      </c>
      <c r="H5727" t="s">
        <v>2076</v>
      </c>
      <c r="I5727" t="s">
        <v>2076</v>
      </c>
      <c r="J5727" t="s">
        <v>29126</v>
      </c>
      <c r="K5727" t="s">
        <v>29127</v>
      </c>
      <c r="L5727" t="s">
        <v>29128</v>
      </c>
      <c r="M5727" s="1" t="s">
        <v>29129</v>
      </c>
      <c r="N5727" s="1" t="s">
        <v>29130</v>
      </c>
      <c r="O5727">
        <v>409</v>
      </c>
      <c r="P5727" t="s">
        <v>24</v>
      </c>
      <c r="Q5727" t="s">
        <v>24</v>
      </c>
      <c r="R5727" t="s">
        <v>24</v>
      </c>
      <c r="S5727">
        <v>409</v>
      </c>
      <c r="T5727" t="s">
        <v>24</v>
      </c>
    </row>
    <row r="5728" spans="1:20">
      <c r="A5728" t="s">
        <v>37693</v>
      </c>
      <c r="B5728" t="s">
        <v>29132</v>
      </c>
      <c r="C5728" t="s">
        <v>29133</v>
      </c>
      <c r="D5728" t="s">
        <v>29134</v>
      </c>
      <c r="E5728" t="str">
        <f>IF(OR(EXACT(LEFT(F5728,1),"'"),EXACT(LEFT(F5728,1),"["),EXACT(LEFT(F5728,1),"("),EXACT(UPPER(LEFT(F5728,1)),LEFT(F5728,1))=FALSE),"-",IF(LEFT(F5728,10)="Candidatus", MID(F5728, FIND(" ", F5728), FIND(" ", F5728, FIND(" ", F5728, 1)+1)-FIND(" ", F5728)), MID(F5728, 1, FIND(" ", F5728))))</f>
        <v xml:space="preserve">Streptomyces </v>
      </c>
      <c r="F5728" t="s">
        <v>29131</v>
      </c>
      <c r="G5728" t="s">
        <v>16</v>
      </c>
      <c r="H5728" t="s">
        <v>2076</v>
      </c>
      <c r="I5728" t="s">
        <v>2076</v>
      </c>
      <c r="J5728" t="s">
        <v>29132</v>
      </c>
      <c r="K5728" t="s">
        <v>29133</v>
      </c>
      <c r="L5728" t="s">
        <v>29134</v>
      </c>
      <c r="M5728" s="1" t="s">
        <v>29135</v>
      </c>
      <c r="N5728" s="1" t="s">
        <v>29136</v>
      </c>
      <c r="O5728">
        <v>41</v>
      </c>
      <c r="P5728" t="s">
        <v>24</v>
      </c>
      <c r="Q5728" t="s">
        <v>24</v>
      </c>
      <c r="R5728" t="s">
        <v>24</v>
      </c>
      <c r="S5728">
        <v>41</v>
      </c>
      <c r="T5728" t="s">
        <v>24</v>
      </c>
    </row>
    <row r="5729" spans="1:20">
      <c r="A5729" t="s">
        <v>37694</v>
      </c>
      <c r="B5729" t="s">
        <v>29137</v>
      </c>
      <c r="C5729" t="s">
        <v>29138</v>
      </c>
      <c r="D5729" t="s">
        <v>29139</v>
      </c>
      <c r="E5729" t="str">
        <f>IF(OR(EXACT(LEFT(F5729,1),"'"),EXACT(LEFT(F5729,1),"["),EXACT(LEFT(F5729,1),"("),EXACT(UPPER(LEFT(F5729,1)),LEFT(F5729,1))=FALSE),"-",IF(LEFT(F5729,10)="Candidatus", MID(F5729, FIND(" ", F5729), FIND(" ", F5729, FIND(" ", F5729, 1)+1)-FIND(" ", F5729)), MID(F5729, 1, FIND(" ", F5729))))</f>
        <v xml:space="preserve">Streptomyces </v>
      </c>
      <c r="F5729" t="s">
        <v>29131</v>
      </c>
      <c r="G5729" t="s">
        <v>16</v>
      </c>
      <c r="H5729" t="s">
        <v>2076</v>
      </c>
      <c r="I5729" t="s">
        <v>2076</v>
      </c>
      <c r="J5729" t="s">
        <v>29137</v>
      </c>
      <c r="K5729" t="s">
        <v>29138</v>
      </c>
      <c r="L5729" t="s">
        <v>29139</v>
      </c>
      <c r="M5729" s="1" t="s">
        <v>29140</v>
      </c>
      <c r="N5729" s="1" t="s">
        <v>29141</v>
      </c>
      <c r="O5729">
        <v>430</v>
      </c>
      <c r="P5729" t="s">
        <v>24</v>
      </c>
      <c r="Q5729" t="s">
        <v>24</v>
      </c>
      <c r="R5729" t="s">
        <v>24</v>
      </c>
      <c r="S5729">
        <v>430</v>
      </c>
      <c r="T5729" t="s">
        <v>24</v>
      </c>
    </row>
    <row r="5730" spans="1:20">
      <c r="A5730" t="s">
        <v>37695</v>
      </c>
      <c r="B5730" t="s">
        <v>29143</v>
      </c>
      <c r="C5730" t="s">
        <v>29144</v>
      </c>
      <c r="D5730" t="s">
        <v>29145</v>
      </c>
      <c r="E5730" t="str">
        <f>IF(OR(EXACT(LEFT(F5730,1),"'"),EXACT(LEFT(F5730,1),"["),EXACT(LEFT(F5730,1),"("),EXACT(UPPER(LEFT(F5730,1)),LEFT(F5730,1))=FALSE),"-",IF(LEFT(F5730,10)="Candidatus", MID(F5730, FIND(" ", F5730), FIND(" ", F5730, FIND(" ", F5730, 1)+1)-FIND(" ", F5730)), MID(F5730, 1, FIND(" ", F5730))))</f>
        <v xml:space="preserve">Streptomyces </v>
      </c>
      <c r="F5730" t="s">
        <v>29142</v>
      </c>
      <c r="G5730" t="s">
        <v>16</v>
      </c>
      <c r="H5730" t="s">
        <v>2076</v>
      </c>
      <c r="I5730" t="s">
        <v>2076</v>
      </c>
      <c r="J5730" t="s">
        <v>29143</v>
      </c>
      <c r="K5730" t="s">
        <v>29144</v>
      </c>
      <c r="L5730" t="s">
        <v>29145</v>
      </c>
      <c r="M5730" s="1" t="s">
        <v>29146</v>
      </c>
      <c r="N5730" s="1" t="s">
        <v>29147</v>
      </c>
      <c r="O5730">
        <v>424</v>
      </c>
      <c r="P5730" t="s">
        <v>24</v>
      </c>
      <c r="Q5730" t="s">
        <v>24</v>
      </c>
      <c r="R5730" t="s">
        <v>24</v>
      </c>
      <c r="S5730">
        <v>424</v>
      </c>
      <c r="T5730" t="s">
        <v>24</v>
      </c>
    </row>
    <row r="5731" spans="1:20">
      <c r="A5731" t="s">
        <v>37696</v>
      </c>
      <c r="B5731" t="s">
        <v>14562</v>
      </c>
      <c r="C5731" t="s">
        <v>29149</v>
      </c>
      <c r="D5731" t="s">
        <v>29150</v>
      </c>
      <c r="E5731" t="str">
        <f>IF(OR(EXACT(LEFT(F5731,1),"'"),EXACT(LEFT(F5731,1),"["),EXACT(LEFT(F5731,1),"("),EXACT(UPPER(LEFT(F5731,1)),LEFT(F5731,1))=FALSE),"-",IF(LEFT(F5731,10)="Candidatus", MID(F5731, FIND(" ", F5731), FIND(" ", F5731, FIND(" ", F5731, 1)+1)-FIND(" ", F5731)), MID(F5731, 1, FIND(" ", F5731))))</f>
        <v xml:space="preserve">Streptomyces </v>
      </c>
      <c r="F5731" t="s">
        <v>29148</v>
      </c>
      <c r="G5731" t="s">
        <v>16</v>
      </c>
      <c r="H5731" t="s">
        <v>2076</v>
      </c>
      <c r="I5731" t="s">
        <v>2076</v>
      </c>
      <c r="J5731" t="s">
        <v>14562</v>
      </c>
      <c r="K5731" t="s">
        <v>29149</v>
      </c>
      <c r="L5731" t="s">
        <v>29150</v>
      </c>
      <c r="M5731" s="1" t="s">
        <v>29151</v>
      </c>
      <c r="N5731" s="1" t="s">
        <v>29152</v>
      </c>
      <c r="O5731">
        <v>44</v>
      </c>
      <c r="P5731" t="s">
        <v>24</v>
      </c>
      <c r="Q5731" t="s">
        <v>24</v>
      </c>
      <c r="R5731" t="s">
        <v>24</v>
      </c>
      <c r="S5731">
        <v>44</v>
      </c>
      <c r="T5731" t="s">
        <v>24</v>
      </c>
    </row>
    <row r="5732" spans="1:20">
      <c r="A5732" t="s">
        <v>37697</v>
      </c>
      <c r="B5732" t="s">
        <v>29154</v>
      </c>
      <c r="C5732" t="s">
        <v>29155</v>
      </c>
      <c r="D5732" t="s">
        <v>29156</v>
      </c>
      <c r="E5732" t="str">
        <f>IF(OR(EXACT(LEFT(F5732,1),"'"),EXACT(LEFT(F5732,1),"["),EXACT(LEFT(F5732,1),"("),EXACT(UPPER(LEFT(F5732,1)),LEFT(F5732,1))=FALSE),"-",IF(LEFT(F5732,10)="Candidatus", MID(F5732, FIND(" ", F5732), FIND(" ", F5732, FIND(" ", F5732, 1)+1)-FIND(" ", F5732)), MID(F5732, 1, FIND(" ", F5732))))</f>
        <v xml:space="preserve">Streptomyces </v>
      </c>
      <c r="F5732" t="s">
        <v>29153</v>
      </c>
      <c r="G5732" t="s">
        <v>16</v>
      </c>
      <c r="H5732" t="s">
        <v>2076</v>
      </c>
      <c r="I5732" t="s">
        <v>2076</v>
      </c>
      <c r="J5732" t="s">
        <v>29154</v>
      </c>
      <c r="K5732" t="s">
        <v>29155</v>
      </c>
      <c r="L5732" t="s">
        <v>29156</v>
      </c>
      <c r="M5732" s="1" t="s">
        <v>29157</v>
      </c>
      <c r="N5732" s="1" t="s">
        <v>29158</v>
      </c>
      <c r="O5732">
        <v>47</v>
      </c>
      <c r="P5732" t="s">
        <v>24</v>
      </c>
      <c r="Q5732" t="s">
        <v>24</v>
      </c>
      <c r="R5732" t="s">
        <v>24</v>
      </c>
      <c r="S5732">
        <v>47</v>
      </c>
      <c r="T5732" t="s">
        <v>24</v>
      </c>
    </row>
    <row r="5733" spans="1:20">
      <c r="A5733" t="s">
        <v>37698</v>
      </c>
      <c r="B5733" t="s">
        <v>29159</v>
      </c>
      <c r="C5733" t="s">
        <v>29160</v>
      </c>
      <c r="D5733" t="s">
        <v>29161</v>
      </c>
      <c r="E5733" t="str">
        <f>IF(OR(EXACT(LEFT(F5733,1),"'"),EXACT(LEFT(F5733,1),"["),EXACT(LEFT(F5733,1),"("),EXACT(UPPER(LEFT(F5733,1)),LEFT(F5733,1))=FALSE),"-",IF(LEFT(F5733,10)="Candidatus", MID(F5733, FIND(" ", F5733), FIND(" ", F5733, FIND(" ", F5733, 1)+1)-FIND(" ", F5733)), MID(F5733, 1, FIND(" ", F5733))))</f>
        <v xml:space="preserve">Streptomyces </v>
      </c>
      <c r="F5733" t="s">
        <v>29153</v>
      </c>
      <c r="G5733" t="s">
        <v>16</v>
      </c>
      <c r="H5733" t="s">
        <v>2076</v>
      </c>
      <c r="I5733" t="s">
        <v>2076</v>
      </c>
      <c r="J5733" t="s">
        <v>29159</v>
      </c>
      <c r="K5733" t="s">
        <v>29160</v>
      </c>
      <c r="L5733" t="s">
        <v>29161</v>
      </c>
      <c r="M5733" s="1" t="s">
        <v>29162</v>
      </c>
      <c r="N5733" s="1" t="s">
        <v>29163</v>
      </c>
      <c r="O5733">
        <v>59</v>
      </c>
      <c r="P5733" t="s">
        <v>24</v>
      </c>
      <c r="Q5733" t="s">
        <v>24</v>
      </c>
      <c r="R5733" t="s">
        <v>24</v>
      </c>
      <c r="S5733">
        <v>59</v>
      </c>
      <c r="T5733" t="s">
        <v>24</v>
      </c>
    </row>
    <row r="5734" spans="1:20">
      <c r="A5734" t="s">
        <v>37699</v>
      </c>
      <c r="B5734" t="s">
        <v>29164</v>
      </c>
      <c r="C5734" t="s">
        <v>29165</v>
      </c>
      <c r="D5734" t="s">
        <v>29166</v>
      </c>
      <c r="E5734" t="str">
        <f>IF(OR(EXACT(LEFT(F5734,1),"'"),EXACT(LEFT(F5734,1),"["),EXACT(LEFT(F5734,1),"("),EXACT(UPPER(LEFT(F5734,1)),LEFT(F5734,1))=FALSE),"-",IF(LEFT(F5734,10)="Candidatus", MID(F5734, FIND(" ", F5734), FIND(" ", F5734, FIND(" ", F5734, 1)+1)-FIND(" ", F5734)), MID(F5734, 1, FIND(" ", F5734))))</f>
        <v xml:space="preserve">Streptomyces </v>
      </c>
      <c r="F5734" t="s">
        <v>29153</v>
      </c>
      <c r="G5734" t="s">
        <v>16</v>
      </c>
      <c r="H5734" t="s">
        <v>2076</v>
      </c>
      <c r="I5734" t="s">
        <v>2076</v>
      </c>
      <c r="J5734" t="s">
        <v>29164</v>
      </c>
      <c r="K5734" t="s">
        <v>29165</v>
      </c>
      <c r="L5734" t="s">
        <v>29166</v>
      </c>
      <c r="M5734" s="1" t="s">
        <v>29167</v>
      </c>
      <c r="N5734" s="1" t="s">
        <v>29168</v>
      </c>
      <c r="O5734">
        <v>102</v>
      </c>
      <c r="P5734" t="s">
        <v>24</v>
      </c>
      <c r="Q5734" t="s">
        <v>24</v>
      </c>
      <c r="R5734" t="s">
        <v>24</v>
      </c>
      <c r="S5734">
        <v>102</v>
      </c>
      <c r="T5734" t="s">
        <v>24</v>
      </c>
    </row>
    <row r="5735" spans="1:20">
      <c r="A5735" t="s">
        <v>37700</v>
      </c>
      <c r="B5735" t="s">
        <v>29169</v>
      </c>
      <c r="C5735" t="s">
        <v>29170</v>
      </c>
      <c r="D5735" t="s">
        <v>29171</v>
      </c>
      <c r="E5735" t="str">
        <f>IF(OR(EXACT(LEFT(F5735,1),"'"),EXACT(LEFT(F5735,1),"["),EXACT(LEFT(F5735,1),"("),EXACT(UPPER(LEFT(F5735,1)),LEFT(F5735,1))=FALSE),"-",IF(LEFT(F5735,10)="Candidatus", MID(F5735, FIND(" ", F5735), FIND(" ", F5735, FIND(" ", F5735, 1)+1)-FIND(" ", F5735)), MID(F5735, 1, FIND(" ", F5735))))</f>
        <v xml:space="preserve">Streptomyces </v>
      </c>
      <c r="F5735" t="s">
        <v>29153</v>
      </c>
      <c r="G5735" t="s">
        <v>16</v>
      </c>
      <c r="H5735" t="s">
        <v>2076</v>
      </c>
      <c r="I5735" t="s">
        <v>2076</v>
      </c>
      <c r="J5735" t="s">
        <v>29169</v>
      </c>
      <c r="K5735" t="s">
        <v>29170</v>
      </c>
      <c r="L5735" t="s">
        <v>29171</v>
      </c>
      <c r="M5735" s="1" t="s">
        <v>29172</v>
      </c>
      <c r="N5735" s="1" t="s">
        <v>29173</v>
      </c>
      <c r="O5735">
        <v>456</v>
      </c>
      <c r="P5735" t="s">
        <v>24</v>
      </c>
      <c r="Q5735" t="s">
        <v>24</v>
      </c>
      <c r="R5735" t="s">
        <v>24</v>
      </c>
      <c r="S5735">
        <v>456</v>
      </c>
      <c r="T5735" t="s">
        <v>24</v>
      </c>
    </row>
    <row r="5736" spans="1:20">
      <c r="A5736" t="s">
        <v>37701</v>
      </c>
      <c r="B5736" t="s">
        <v>29175</v>
      </c>
      <c r="C5736" t="s">
        <v>29176</v>
      </c>
      <c r="D5736" t="s">
        <v>29177</v>
      </c>
      <c r="E5736" t="str">
        <f>IF(OR(EXACT(LEFT(F5736,1),"'"),EXACT(LEFT(F5736,1),"["),EXACT(LEFT(F5736,1),"("),EXACT(UPPER(LEFT(F5736,1)),LEFT(F5736,1))=FALSE),"-",IF(LEFT(F5736,10)="Candidatus", MID(F5736, FIND(" ", F5736), FIND(" ", F5736, FIND(" ", F5736, 1)+1)-FIND(" ", F5736)), MID(F5736, 1, FIND(" ", F5736))))</f>
        <v xml:space="preserve">Streptomyces </v>
      </c>
      <c r="F5736" t="s">
        <v>29174</v>
      </c>
      <c r="G5736" t="s">
        <v>16</v>
      </c>
      <c r="H5736" t="s">
        <v>2076</v>
      </c>
      <c r="I5736" t="s">
        <v>2076</v>
      </c>
      <c r="J5736" t="s">
        <v>29175</v>
      </c>
      <c r="K5736" t="s">
        <v>29176</v>
      </c>
      <c r="L5736" t="s">
        <v>29177</v>
      </c>
      <c r="M5736" s="1" t="s">
        <v>29178</v>
      </c>
      <c r="N5736" s="1" t="s">
        <v>29179</v>
      </c>
      <c r="O5736">
        <v>171</v>
      </c>
      <c r="P5736" t="s">
        <v>24</v>
      </c>
      <c r="Q5736" t="s">
        <v>24</v>
      </c>
      <c r="R5736" t="s">
        <v>24</v>
      </c>
      <c r="S5736">
        <v>181</v>
      </c>
      <c r="T5736">
        <v>10</v>
      </c>
    </row>
    <row r="5737" spans="1:20">
      <c r="A5737" t="s">
        <v>37702</v>
      </c>
      <c r="B5737" t="s">
        <v>29181</v>
      </c>
      <c r="C5737" t="s">
        <v>29182</v>
      </c>
      <c r="D5737" t="s">
        <v>29183</v>
      </c>
      <c r="E5737" t="str">
        <f>IF(OR(EXACT(LEFT(F5737,1),"'"),EXACT(LEFT(F5737,1),"["),EXACT(LEFT(F5737,1),"("),EXACT(UPPER(LEFT(F5737,1)),LEFT(F5737,1))=FALSE),"-",IF(LEFT(F5737,10)="Candidatus", MID(F5737, FIND(" ", F5737), FIND(" ", F5737, FIND(" ", F5737, 1)+1)-FIND(" ", F5737)), MID(F5737, 1, FIND(" ", F5737))))</f>
        <v xml:space="preserve">Streptomyces </v>
      </c>
      <c r="F5737" t="s">
        <v>29180</v>
      </c>
      <c r="G5737" t="s">
        <v>16</v>
      </c>
      <c r="H5737" t="s">
        <v>2076</v>
      </c>
      <c r="I5737" t="s">
        <v>2076</v>
      </c>
      <c r="J5737" t="s">
        <v>29181</v>
      </c>
      <c r="K5737" t="s">
        <v>29182</v>
      </c>
      <c r="L5737" t="s">
        <v>29183</v>
      </c>
      <c r="M5737" s="1" t="s">
        <v>29184</v>
      </c>
      <c r="N5737" s="1" t="s">
        <v>29185</v>
      </c>
      <c r="O5737">
        <v>158</v>
      </c>
      <c r="P5737" t="s">
        <v>24</v>
      </c>
      <c r="Q5737" t="s">
        <v>24</v>
      </c>
      <c r="R5737" t="s">
        <v>24</v>
      </c>
      <c r="S5737">
        <v>158</v>
      </c>
      <c r="T5737" t="s">
        <v>24</v>
      </c>
    </row>
    <row r="5738" spans="1:20">
      <c r="A5738" t="s">
        <v>37703</v>
      </c>
      <c r="B5738" t="s">
        <v>29187</v>
      </c>
      <c r="C5738" t="s">
        <v>29188</v>
      </c>
      <c r="D5738" t="s">
        <v>29189</v>
      </c>
      <c r="E5738" t="str">
        <f>IF(OR(EXACT(LEFT(F5738,1),"'"),EXACT(LEFT(F5738,1),"["),EXACT(LEFT(F5738,1),"("),EXACT(UPPER(LEFT(F5738,1)),LEFT(F5738,1))=FALSE),"-",IF(LEFT(F5738,10)="Candidatus", MID(F5738, FIND(" ", F5738), FIND(" ", F5738, FIND(" ", F5738, 1)+1)-FIND(" ", F5738)), MID(F5738, 1, FIND(" ", F5738))))</f>
        <v xml:space="preserve">Streptomyces </v>
      </c>
      <c r="F5738" t="s">
        <v>29186</v>
      </c>
      <c r="G5738" t="s">
        <v>16</v>
      </c>
      <c r="H5738" t="s">
        <v>2076</v>
      </c>
      <c r="I5738" t="s">
        <v>2076</v>
      </c>
      <c r="J5738" t="s">
        <v>29187</v>
      </c>
      <c r="K5738" t="s">
        <v>29188</v>
      </c>
      <c r="L5738" t="s">
        <v>29189</v>
      </c>
      <c r="M5738" s="1" t="s">
        <v>29190</v>
      </c>
      <c r="N5738" s="1" t="s">
        <v>29191</v>
      </c>
      <c r="O5738">
        <v>96</v>
      </c>
      <c r="P5738" t="s">
        <v>24</v>
      </c>
      <c r="Q5738" t="s">
        <v>24</v>
      </c>
      <c r="R5738" t="s">
        <v>24</v>
      </c>
      <c r="S5738">
        <v>106</v>
      </c>
      <c r="T5738">
        <v>10</v>
      </c>
    </row>
    <row r="5739" spans="1:20">
      <c r="A5739" t="s">
        <v>37704</v>
      </c>
      <c r="B5739" t="s">
        <v>29192</v>
      </c>
      <c r="C5739" t="s">
        <v>29193</v>
      </c>
      <c r="D5739" t="s">
        <v>29194</v>
      </c>
      <c r="E5739" t="str">
        <f>IF(OR(EXACT(LEFT(F5739,1),"'"),EXACT(LEFT(F5739,1),"["),EXACT(LEFT(F5739,1),"("),EXACT(UPPER(LEFT(F5739,1)),LEFT(F5739,1))=FALSE),"-",IF(LEFT(F5739,10)="Candidatus", MID(F5739, FIND(" ", F5739), FIND(" ", F5739, FIND(" ", F5739, 1)+1)-FIND(" ", F5739)), MID(F5739, 1, FIND(" ", F5739))))</f>
        <v xml:space="preserve">Streptomyces </v>
      </c>
      <c r="F5739" t="s">
        <v>29186</v>
      </c>
      <c r="G5739" t="s">
        <v>16</v>
      </c>
      <c r="H5739" t="s">
        <v>2076</v>
      </c>
      <c r="I5739" t="s">
        <v>2076</v>
      </c>
      <c r="J5739" t="s">
        <v>29192</v>
      </c>
      <c r="K5739" t="s">
        <v>29193</v>
      </c>
      <c r="L5739" t="s">
        <v>29194</v>
      </c>
      <c r="M5739" s="1" t="s">
        <v>29195</v>
      </c>
      <c r="N5739" s="1" t="s">
        <v>29196</v>
      </c>
      <c r="O5739">
        <v>161</v>
      </c>
      <c r="P5739" t="s">
        <v>24</v>
      </c>
      <c r="Q5739" t="s">
        <v>24</v>
      </c>
      <c r="R5739" t="s">
        <v>24</v>
      </c>
      <c r="S5739">
        <v>169</v>
      </c>
      <c r="T5739">
        <v>8</v>
      </c>
    </row>
    <row r="5740" spans="1:20">
      <c r="A5740" t="s">
        <v>37705</v>
      </c>
      <c r="B5740" t="s">
        <v>29197</v>
      </c>
      <c r="C5740" t="s">
        <v>29198</v>
      </c>
      <c r="D5740" t="s">
        <v>29199</v>
      </c>
      <c r="E5740" t="str">
        <f>IF(OR(EXACT(LEFT(F5740,1),"'"),EXACT(LEFT(F5740,1),"["),EXACT(LEFT(F5740,1),"("),EXACT(UPPER(LEFT(F5740,1)),LEFT(F5740,1))=FALSE),"-",IF(LEFT(F5740,10)="Candidatus", MID(F5740, FIND(" ", F5740), FIND(" ", F5740, FIND(" ", F5740, 1)+1)-FIND(" ", F5740)), MID(F5740, 1, FIND(" ", F5740))))</f>
        <v xml:space="preserve">Streptomyces </v>
      </c>
      <c r="F5740" t="s">
        <v>29186</v>
      </c>
      <c r="G5740" t="s">
        <v>16</v>
      </c>
      <c r="H5740" t="s">
        <v>2076</v>
      </c>
      <c r="I5740" t="s">
        <v>2076</v>
      </c>
      <c r="J5740" t="s">
        <v>29197</v>
      </c>
      <c r="K5740" t="s">
        <v>29198</v>
      </c>
      <c r="L5740" t="s">
        <v>29199</v>
      </c>
      <c r="M5740" s="1" t="s">
        <v>29200</v>
      </c>
      <c r="N5740" s="1" t="s">
        <v>29201</v>
      </c>
      <c r="O5740">
        <v>488</v>
      </c>
      <c r="P5740" t="s">
        <v>24</v>
      </c>
      <c r="Q5740" t="s">
        <v>24</v>
      </c>
      <c r="R5740" t="s">
        <v>24</v>
      </c>
      <c r="S5740">
        <v>512</v>
      </c>
      <c r="T5740">
        <v>24</v>
      </c>
    </row>
    <row r="5741" spans="1:20">
      <c r="A5741" t="s">
        <v>37706</v>
      </c>
      <c r="B5741" t="s">
        <v>29203</v>
      </c>
      <c r="C5741" t="s">
        <v>29204</v>
      </c>
      <c r="D5741" t="s">
        <v>29205</v>
      </c>
      <c r="E5741" t="str">
        <f>IF(OR(EXACT(LEFT(F5741,1),"'"),EXACT(LEFT(F5741,1),"["),EXACT(LEFT(F5741,1),"("),EXACT(UPPER(LEFT(F5741,1)),LEFT(F5741,1))=FALSE),"-",IF(LEFT(F5741,10)="Candidatus", MID(F5741, FIND(" ", F5741), FIND(" ", F5741, FIND(" ", F5741, 1)+1)-FIND(" ", F5741)), MID(F5741, 1, FIND(" ", F5741))))</f>
        <v xml:space="preserve">Streptomyces </v>
      </c>
      <c r="F5741" t="s">
        <v>29202</v>
      </c>
      <c r="G5741" t="s">
        <v>16</v>
      </c>
      <c r="H5741" t="s">
        <v>2076</v>
      </c>
      <c r="I5741" t="s">
        <v>2076</v>
      </c>
      <c r="J5741" t="s">
        <v>29203</v>
      </c>
      <c r="K5741" t="s">
        <v>29204</v>
      </c>
      <c r="L5741" t="s">
        <v>29205</v>
      </c>
      <c r="M5741" s="1" t="s">
        <v>29206</v>
      </c>
      <c r="N5741" s="1" t="s">
        <v>29207</v>
      </c>
      <c r="O5741">
        <v>85</v>
      </c>
      <c r="P5741" t="s">
        <v>24</v>
      </c>
      <c r="Q5741" t="s">
        <v>24</v>
      </c>
      <c r="R5741" t="s">
        <v>24</v>
      </c>
      <c r="S5741">
        <v>87</v>
      </c>
      <c r="T5741">
        <v>2</v>
      </c>
    </row>
    <row r="5742" spans="1:20">
      <c r="A5742" t="s">
        <v>37707</v>
      </c>
      <c r="B5742" t="s">
        <v>29209</v>
      </c>
      <c r="C5742" t="s">
        <v>29210</v>
      </c>
      <c r="D5742" t="s">
        <v>29211</v>
      </c>
      <c r="E5742" t="str">
        <f>IF(OR(EXACT(LEFT(F5742,1),"'"),EXACT(LEFT(F5742,1),"["),EXACT(LEFT(F5742,1),"("),EXACT(UPPER(LEFT(F5742,1)),LEFT(F5742,1))=FALSE),"-",IF(LEFT(F5742,10)="Candidatus", MID(F5742, FIND(" ", F5742), FIND(" ", F5742, FIND(" ", F5742, 1)+1)-FIND(" ", F5742)), MID(F5742, 1, FIND(" ", F5742))))</f>
        <v xml:space="preserve">Streptomyces </v>
      </c>
      <c r="F5742" t="s">
        <v>29208</v>
      </c>
      <c r="G5742" t="s">
        <v>16</v>
      </c>
      <c r="H5742" t="s">
        <v>2076</v>
      </c>
      <c r="I5742" t="s">
        <v>2076</v>
      </c>
      <c r="J5742" t="s">
        <v>29209</v>
      </c>
      <c r="K5742" t="s">
        <v>29210</v>
      </c>
      <c r="L5742" t="s">
        <v>29211</v>
      </c>
      <c r="M5742" s="1" t="s">
        <v>29212</v>
      </c>
      <c r="N5742" s="1" t="s">
        <v>29213</v>
      </c>
      <c r="O5742">
        <v>20</v>
      </c>
      <c r="P5742" t="s">
        <v>24</v>
      </c>
      <c r="Q5742" t="s">
        <v>24</v>
      </c>
      <c r="R5742" t="s">
        <v>24</v>
      </c>
      <c r="S5742">
        <v>20</v>
      </c>
      <c r="T5742" t="s">
        <v>24</v>
      </c>
    </row>
    <row r="5743" spans="1:20">
      <c r="A5743" t="s">
        <v>37708</v>
      </c>
      <c r="B5743" t="s">
        <v>29214</v>
      </c>
      <c r="C5743" t="s">
        <v>29215</v>
      </c>
      <c r="D5743" t="s">
        <v>29216</v>
      </c>
      <c r="E5743" t="str">
        <f>IF(OR(EXACT(LEFT(F5743,1),"'"),EXACT(LEFT(F5743,1),"["),EXACT(LEFT(F5743,1),"("),EXACT(UPPER(LEFT(F5743,1)),LEFT(F5743,1))=FALSE),"-",IF(LEFT(F5743,10)="Candidatus", MID(F5743, FIND(" ", F5743), FIND(" ", F5743, FIND(" ", F5743, 1)+1)-FIND(" ", F5743)), MID(F5743, 1, FIND(" ", F5743))))</f>
        <v xml:space="preserve">Streptomyces </v>
      </c>
      <c r="F5743" t="s">
        <v>29208</v>
      </c>
      <c r="G5743" t="s">
        <v>16</v>
      </c>
      <c r="H5743" t="s">
        <v>2076</v>
      </c>
      <c r="I5743" t="s">
        <v>2076</v>
      </c>
      <c r="J5743" t="s">
        <v>29214</v>
      </c>
      <c r="K5743" t="s">
        <v>29215</v>
      </c>
      <c r="L5743" t="s">
        <v>29216</v>
      </c>
      <c r="M5743" s="1" t="s">
        <v>29217</v>
      </c>
      <c r="N5743" s="1" t="s">
        <v>29218</v>
      </c>
      <c r="O5743">
        <v>80</v>
      </c>
      <c r="P5743" t="s">
        <v>24</v>
      </c>
      <c r="Q5743" t="s">
        <v>24</v>
      </c>
      <c r="R5743" t="s">
        <v>24</v>
      </c>
      <c r="S5743">
        <v>81</v>
      </c>
      <c r="T5743">
        <v>1</v>
      </c>
    </row>
    <row r="5744" spans="1:20">
      <c r="A5744" t="s">
        <v>37709</v>
      </c>
      <c r="B5744" t="s">
        <v>29220</v>
      </c>
      <c r="C5744" t="s">
        <v>29221</v>
      </c>
      <c r="D5744" t="s">
        <v>29222</v>
      </c>
      <c r="E5744" t="str">
        <f>IF(OR(EXACT(LEFT(F5744,1),"'"),EXACT(LEFT(F5744,1),"["),EXACT(LEFT(F5744,1),"("),EXACT(UPPER(LEFT(F5744,1)),LEFT(F5744,1))=FALSE),"-",IF(LEFT(F5744,10)="Candidatus", MID(F5744, FIND(" ", F5744), FIND(" ", F5744, FIND(" ", F5744, 1)+1)-FIND(" ", F5744)), MID(F5744, 1, FIND(" ", F5744))))</f>
        <v xml:space="preserve">Streptomyces </v>
      </c>
      <c r="F5744" t="s">
        <v>29219</v>
      </c>
      <c r="G5744" t="s">
        <v>16</v>
      </c>
      <c r="H5744" t="s">
        <v>2076</v>
      </c>
      <c r="I5744" t="s">
        <v>2076</v>
      </c>
      <c r="J5744" t="s">
        <v>29220</v>
      </c>
      <c r="K5744" t="s">
        <v>29221</v>
      </c>
      <c r="L5744" t="s">
        <v>29222</v>
      </c>
      <c r="M5744" s="1" t="s">
        <v>29223</v>
      </c>
      <c r="N5744" s="1" t="s">
        <v>29224</v>
      </c>
      <c r="O5744">
        <v>124</v>
      </c>
      <c r="P5744" t="s">
        <v>24</v>
      </c>
      <c r="Q5744" t="s">
        <v>24</v>
      </c>
      <c r="R5744" t="s">
        <v>24</v>
      </c>
      <c r="S5744">
        <v>132</v>
      </c>
      <c r="T5744">
        <v>8</v>
      </c>
    </row>
    <row r="5745" spans="1:20">
      <c r="A5745" t="s">
        <v>37710</v>
      </c>
      <c r="B5745" t="s">
        <v>29226</v>
      </c>
      <c r="C5745" t="s">
        <v>29227</v>
      </c>
      <c r="D5745" t="s">
        <v>29228</v>
      </c>
      <c r="E5745" t="str">
        <f>IF(OR(EXACT(LEFT(F5745,1),"'"),EXACT(LEFT(F5745,1),"["),EXACT(LEFT(F5745,1),"("),EXACT(UPPER(LEFT(F5745,1)),LEFT(F5745,1))=FALSE),"-",IF(LEFT(F5745,10)="Candidatus", MID(F5745, FIND(" ", F5745), FIND(" ", F5745, FIND(" ", F5745, 1)+1)-FIND(" ", F5745)), MID(F5745, 1, FIND(" ", F5745))))</f>
        <v xml:space="preserve">Streptomyces </v>
      </c>
      <c r="F5745" t="s">
        <v>29225</v>
      </c>
      <c r="G5745" t="s">
        <v>16</v>
      </c>
      <c r="H5745" t="s">
        <v>2076</v>
      </c>
      <c r="I5745" t="s">
        <v>2076</v>
      </c>
      <c r="J5745" t="s">
        <v>29226</v>
      </c>
      <c r="K5745" t="s">
        <v>29227</v>
      </c>
      <c r="L5745" t="s">
        <v>29228</v>
      </c>
      <c r="M5745" s="1" t="s">
        <v>29229</v>
      </c>
      <c r="N5745" s="1" t="s">
        <v>29230</v>
      </c>
      <c r="O5745">
        <v>129</v>
      </c>
      <c r="P5745" t="s">
        <v>24</v>
      </c>
      <c r="Q5745" t="s">
        <v>24</v>
      </c>
      <c r="R5745" t="s">
        <v>24</v>
      </c>
      <c r="S5745">
        <v>129</v>
      </c>
      <c r="T5745" t="s">
        <v>24</v>
      </c>
    </row>
    <row r="5746" spans="1:20">
      <c r="A5746" t="s">
        <v>37711</v>
      </c>
      <c r="B5746" t="s">
        <v>29232</v>
      </c>
      <c r="C5746" t="s">
        <v>29233</v>
      </c>
      <c r="D5746" t="s">
        <v>29234</v>
      </c>
      <c r="E5746" t="str">
        <f>IF(OR(EXACT(LEFT(F5746,1),"'"),EXACT(LEFT(F5746,1),"["),EXACT(LEFT(F5746,1),"("),EXACT(UPPER(LEFT(F5746,1)),LEFT(F5746,1))=FALSE),"-",IF(LEFT(F5746,10)="Candidatus", MID(F5746, FIND(" ", F5746), FIND(" ", F5746, FIND(" ", F5746, 1)+1)-FIND(" ", F5746)), MID(F5746, 1, FIND(" ", F5746))))</f>
        <v xml:space="preserve">Streptomyces </v>
      </c>
      <c r="F5746" t="s">
        <v>29231</v>
      </c>
      <c r="G5746" t="s">
        <v>16</v>
      </c>
      <c r="H5746" t="s">
        <v>2076</v>
      </c>
      <c r="I5746" t="s">
        <v>2076</v>
      </c>
      <c r="J5746" t="s">
        <v>29232</v>
      </c>
      <c r="K5746" t="s">
        <v>29233</v>
      </c>
      <c r="L5746" t="s">
        <v>29234</v>
      </c>
      <c r="M5746" s="1" t="s">
        <v>29235</v>
      </c>
      <c r="N5746" s="1" t="s">
        <v>29236</v>
      </c>
      <c r="O5746">
        <v>110</v>
      </c>
      <c r="P5746" t="s">
        <v>24</v>
      </c>
      <c r="Q5746" t="s">
        <v>24</v>
      </c>
      <c r="R5746" t="s">
        <v>24</v>
      </c>
      <c r="S5746">
        <v>110</v>
      </c>
      <c r="T5746" t="s">
        <v>24</v>
      </c>
    </row>
    <row r="5747" spans="1:20">
      <c r="A5747" t="s">
        <v>37712</v>
      </c>
      <c r="B5747" t="s">
        <v>29238</v>
      </c>
      <c r="C5747" t="s">
        <v>29239</v>
      </c>
      <c r="D5747" t="s">
        <v>29240</v>
      </c>
      <c r="E5747" t="str">
        <f>IF(OR(EXACT(LEFT(F5747,1),"'"),EXACT(LEFT(F5747,1),"["),EXACT(LEFT(F5747,1),"("),EXACT(UPPER(LEFT(F5747,1)),LEFT(F5747,1))=FALSE),"-",IF(LEFT(F5747,10)="Candidatus", MID(F5747, FIND(" ", F5747), FIND(" ", F5747, FIND(" ", F5747, 1)+1)-FIND(" ", F5747)), MID(F5747, 1, FIND(" ", F5747))))</f>
        <v xml:space="preserve">Streptomyces </v>
      </c>
      <c r="F5747" t="s">
        <v>29237</v>
      </c>
      <c r="G5747" t="s">
        <v>16</v>
      </c>
      <c r="H5747" t="s">
        <v>2076</v>
      </c>
      <c r="I5747" t="s">
        <v>2076</v>
      </c>
      <c r="J5747" t="s">
        <v>29238</v>
      </c>
      <c r="K5747" t="s">
        <v>29239</v>
      </c>
      <c r="L5747" t="s">
        <v>29240</v>
      </c>
      <c r="M5747" s="1" t="s">
        <v>29241</v>
      </c>
      <c r="N5747" s="1" t="s">
        <v>29242</v>
      </c>
      <c r="O5747">
        <v>6</v>
      </c>
      <c r="P5747" t="s">
        <v>24</v>
      </c>
      <c r="Q5747" t="s">
        <v>24</v>
      </c>
      <c r="R5747" t="s">
        <v>24</v>
      </c>
      <c r="S5747">
        <v>6</v>
      </c>
      <c r="T5747" t="s">
        <v>24</v>
      </c>
    </row>
    <row r="5748" spans="1:20">
      <c r="A5748" t="s">
        <v>37713</v>
      </c>
      <c r="B5748" t="s">
        <v>29244</v>
      </c>
      <c r="C5748" t="s">
        <v>29245</v>
      </c>
      <c r="D5748" t="s">
        <v>29246</v>
      </c>
      <c r="E5748" t="str">
        <f>IF(OR(EXACT(LEFT(F5748,1),"'"),EXACT(LEFT(F5748,1),"["),EXACT(LEFT(F5748,1),"("),EXACT(UPPER(LEFT(F5748,1)),LEFT(F5748,1))=FALSE),"-",IF(LEFT(F5748,10)="Candidatus", MID(F5748, FIND(" ", F5748), FIND(" ", F5748, FIND(" ", F5748, 1)+1)-FIND(" ", F5748)), MID(F5748, 1, FIND(" ", F5748))))</f>
        <v xml:space="preserve">Streptomyces </v>
      </c>
      <c r="F5748" t="s">
        <v>29243</v>
      </c>
      <c r="G5748" t="s">
        <v>16</v>
      </c>
      <c r="H5748" t="s">
        <v>2076</v>
      </c>
      <c r="I5748" t="s">
        <v>2076</v>
      </c>
      <c r="J5748" t="s">
        <v>29244</v>
      </c>
      <c r="K5748" t="s">
        <v>29245</v>
      </c>
      <c r="L5748" t="s">
        <v>29246</v>
      </c>
      <c r="M5748" s="1" t="s">
        <v>29247</v>
      </c>
      <c r="N5748" s="1" t="s">
        <v>29248</v>
      </c>
      <c r="O5748">
        <v>3</v>
      </c>
      <c r="P5748" t="s">
        <v>24</v>
      </c>
      <c r="Q5748" t="s">
        <v>24</v>
      </c>
      <c r="R5748" t="s">
        <v>24</v>
      </c>
      <c r="S5748">
        <v>3</v>
      </c>
      <c r="T5748" t="s">
        <v>24</v>
      </c>
    </row>
    <row r="5749" spans="1:20">
      <c r="A5749" t="s">
        <v>37714</v>
      </c>
      <c r="B5749" t="s">
        <v>29250</v>
      </c>
      <c r="C5749" t="s">
        <v>29251</v>
      </c>
      <c r="D5749" t="s">
        <v>29252</v>
      </c>
      <c r="E5749" t="str">
        <f>IF(OR(EXACT(LEFT(F5749,1),"'"),EXACT(LEFT(F5749,1),"["),EXACT(LEFT(F5749,1),"("),EXACT(UPPER(LEFT(F5749,1)),LEFT(F5749,1))=FALSE),"-",IF(LEFT(F5749,10)="Candidatus", MID(F5749, FIND(" ", F5749), FIND(" ", F5749, FIND(" ", F5749, 1)+1)-FIND(" ", F5749)), MID(F5749, 1, FIND(" ", F5749))))</f>
        <v xml:space="preserve">Streptomyces </v>
      </c>
      <c r="F5749" t="s">
        <v>29249</v>
      </c>
      <c r="G5749" t="s">
        <v>16</v>
      </c>
      <c r="H5749" t="s">
        <v>2076</v>
      </c>
      <c r="I5749" t="s">
        <v>2076</v>
      </c>
      <c r="J5749" t="s">
        <v>29250</v>
      </c>
      <c r="K5749" t="s">
        <v>29251</v>
      </c>
      <c r="L5749" t="s">
        <v>29252</v>
      </c>
      <c r="M5749" s="1" t="s">
        <v>29253</v>
      </c>
      <c r="N5749" s="1" t="s">
        <v>29254</v>
      </c>
      <c r="O5749">
        <v>8</v>
      </c>
      <c r="P5749" t="s">
        <v>24</v>
      </c>
      <c r="Q5749" t="s">
        <v>24</v>
      </c>
      <c r="R5749" t="s">
        <v>24</v>
      </c>
      <c r="S5749">
        <v>8</v>
      </c>
      <c r="T5749" t="s">
        <v>24</v>
      </c>
    </row>
    <row r="5750" spans="1:20">
      <c r="A5750" t="s">
        <v>37715</v>
      </c>
      <c r="B5750" t="s">
        <v>29256</v>
      </c>
      <c r="C5750" t="s">
        <v>29257</v>
      </c>
      <c r="D5750" t="s">
        <v>29258</v>
      </c>
      <c r="E5750" t="str">
        <f>IF(OR(EXACT(LEFT(F5750,1),"'"),EXACT(LEFT(F5750,1),"["),EXACT(LEFT(F5750,1),"("),EXACT(UPPER(LEFT(F5750,1)),LEFT(F5750,1))=FALSE),"-",IF(LEFT(F5750,10)="Candidatus", MID(F5750, FIND(" ", F5750), FIND(" ", F5750, FIND(" ", F5750, 1)+1)-FIND(" ", F5750)), MID(F5750, 1, FIND(" ", F5750))))</f>
        <v xml:space="preserve">Streptomyces </v>
      </c>
      <c r="F5750" t="s">
        <v>29255</v>
      </c>
      <c r="G5750" t="s">
        <v>16</v>
      </c>
      <c r="H5750" t="s">
        <v>2076</v>
      </c>
      <c r="I5750" t="s">
        <v>2076</v>
      </c>
      <c r="J5750" t="s">
        <v>29256</v>
      </c>
      <c r="K5750" t="s">
        <v>29257</v>
      </c>
      <c r="L5750" t="s">
        <v>29258</v>
      </c>
      <c r="M5750" s="1" t="s">
        <v>29259</v>
      </c>
      <c r="N5750" s="1" t="s">
        <v>29260</v>
      </c>
      <c r="O5750">
        <v>15</v>
      </c>
      <c r="P5750" t="s">
        <v>24</v>
      </c>
      <c r="Q5750" t="s">
        <v>24</v>
      </c>
      <c r="R5750" t="s">
        <v>24</v>
      </c>
      <c r="S5750">
        <v>15</v>
      </c>
      <c r="T5750" t="s">
        <v>24</v>
      </c>
    </row>
    <row r="5751" spans="1:20">
      <c r="A5751" t="s">
        <v>37716</v>
      </c>
      <c r="B5751" t="s">
        <v>29262</v>
      </c>
      <c r="C5751" t="s">
        <v>29263</v>
      </c>
      <c r="D5751" t="s">
        <v>29264</v>
      </c>
      <c r="E5751" t="str">
        <f>IF(OR(EXACT(LEFT(F5751,1),"'"),EXACT(LEFT(F5751,1),"["),EXACT(LEFT(F5751,1),"("),EXACT(UPPER(LEFT(F5751,1)),LEFT(F5751,1))=FALSE),"-",IF(LEFT(F5751,10)="Candidatus", MID(F5751, FIND(" ", F5751), FIND(" ", F5751, FIND(" ", F5751, 1)+1)-FIND(" ", F5751)), MID(F5751, 1, FIND(" ", F5751))))</f>
        <v xml:space="preserve">Streptomyces </v>
      </c>
      <c r="F5751" t="s">
        <v>29261</v>
      </c>
      <c r="G5751" t="s">
        <v>16</v>
      </c>
      <c r="H5751" t="s">
        <v>2076</v>
      </c>
      <c r="I5751" t="s">
        <v>2076</v>
      </c>
      <c r="J5751" t="s">
        <v>29262</v>
      </c>
      <c r="K5751" t="s">
        <v>29263</v>
      </c>
      <c r="L5751" t="s">
        <v>29264</v>
      </c>
      <c r="M5751" s="1" t="s">
        <v>29265</v>
      </c>
      <c r="N5751" s="1" t="s">
        <v>29266</v>
      </c>
      <c r="O5751">
        <v>112</v>
      </c>
      <c r="P5751" t="s">
        <v>24</v>
      </c>
      <c r="Q5751" t="s">
        <v>24</v>
      </c>
      <c r="R5751" t="s">
        <v>24</v>
      </c>
      <c r="S5751">
        <v>112</v>
      </c>
      <c r="T5751" t="s">
        <v>24</v>
      </c>
    </row>
    <row r="5752" spans="1:20">
      <c r="A5752" t="s">
        <v>37717</v>
      </c>
      <c r="B5752" t="s">
        <v>29268</v>
      </c>
      <c r="C5752" t="s">
        <v>29269</v>
      </c>
      <c r="D5752" t="s">
        <v>29270</v>
      </c>
      <c r="E5752" t="str">
        <f>IF(OR(EXACT(LEFT(F5752,1),"'"),EXACT(LEFT(F5752,1),"["),EXACT(LEFT(F5752,1),"("),EXACT(UPPER(LEFT(F5752,1)),LEFT(F5752,1))=FALSE),"-",IF(LEFT(F5752,10)="Candidatus", MID(F5752, FIND(" ", F5752), FIND(" ", F5752, FIND(" ", F5752, 1)+1)-FIND(" ", F5752)), MID(F5752, 1, FIND(" ", F5752))))</f>
        <v xml:space="preserve">Streptomyces </v>
      </c>
      <c r="F5752" t="s">
        <v>29267</v>
      </c>
      <c r="G5752" t="s">
        <v>16</v>
      </c>
      <c r="H5752" t="s">
        <v>2076</v>
      </c>
      <c r="I5752" t="s">
        <v>2076</v>
      </c>
      <c r="J5752" t="s">
        <v>29268</v>
      </c>
      <c r="K5752" t="s">
        <v>29269</v>
      </c>
      <c r="L5752" t="s">
        <v>29270</v>
      </c>
      <c r="M5752" s="1" t="s">
        <v>29271</v>
      </c>
      <c r="N5752" s="1" t="s">
        <v>29272</v>
      </c>
      <c r="O5752">
        <v>11</v>
      </c>
      <c r="P5752" t="s">
        <v>24</v>
      </c>
      <c r="Q5752" t="s">
        <v>24</v>
      </c>
      <c r="R5752" t="s">
        <v>24</v>
      </c>
      <c r="S5752">
        <v>11</v>
      </c>
      <c r="T5752" t="s">
        <v>24</v>
      </c>
    </row>
    <row r="5753" spans="1:20">
      <c r="A5753" t="s">
        <v>37718</v>
      </c>
      <c r="B5753" t="s">
        <v>29274</v>
      </c>
      <c r="C5753" t="s">
        <v>29275</v>
      </c>
      <c r="D5753" t="s">
        <v>29276</v>
      </c>
      <c r="E5753" t="str">
        <f>IF(OR(EXACT(LEFT(F5753,1),"'"),EXACT(LEFT(F5753,1),"["),EXACT(LEFT(F5753,1),"("),EXACT(UPPER(LEFT(F5753,1)),LEFT(F5753,1))=FALSE),"-",IF(LEFT(F5753,10)="Candidatus", MID(F5753, FIND(" ", F5753), FIND(" ", F5753, FIND(" ", F5753, 1)+1)-FIND(" ", F5753)), MID(F5753, 1, FIND(" ", F5753))))</f>
        <v xml:space="preserve">Streptomyces </v>
      </c>
      <c r="F5753" t="s">
        <v>29273</v>
      </c>
      <c r="G5753" t="s">
        <v>16</v>
      </c>
      <c r="H5753" t="s">
        <v>2076</v>
      </c>
      <c r="I5753" t="s">
        <v>2076</v>
      </c>
      <c r="J5753" t="s">
        <v>29274</v>
      </c>
      <c r="K5753" t="s">
        <v>29275</v>
      </c>
      <c r="L5753" t="s">
        <v>29276</v>
      </c>
      <c r="M5753" s="1" t="s">
        <v>29277</v>
      </c>
      <c r="N5753" s="1" t="s">
        <v>29278</v>
      </c>
      <c r="O5753">
        <v>274</v>
      </c>
      <c r="P5753" t="s">
        <v>24</v>
      </c>
      <c r="Q5753" t="s">
        <v>24</v>
      </c>
      <c r="R5753" t="s">
        <v>24</v>
      </c>
      <c r="S5753">
        <v>285</v>
      </c>
      <c r="T5753">
        <v>11</v>
      </c>
    </row>
    <row r="5754" spans="1:20">
      <c r="A5754" t="s">
        <v>37719</v>
      </c>
      <c r="B5754" t="s">
        <v>29280</v>
      </c>
      <c r="C5754" t="s">
        <v>29281</v>
      </c>
      <c r="D5754" t="s">
        <v>29282</v>
      </c>
      <c r="E5754" t="str">
        <f>IF(OR(EXACT(LEFT(F5754,1),"'"),EXACT(LEFT(F5754,1),"["),EXACT(LEFT(F5754,1),"("),EXACT(UPPER(LEFT(F5754,1)),LEFT(F5754,1))=FALSE),"-",IF(LEFT(F5754,10)="Candidatus", MID(F5754, FIND(" ", F5754), FIND(" ", F5754, FIND(" ", F5754, 1)+1)-FIND(" ", F5754)), MID(F5754, 1, FIND(" ", F5754))))</f>
        <v xml:space="preserve">Streptomyces </v>
      </c>
      <c r="F5754" t="s">
        <v>29279</v>
      </c>
      <c r="G5754" t="s">
        <v>16</v>
      </c>
      <c r="H5754" t="s">
        <v>2076</v>
      </c>
      <c r="I5754" t="s">
        <v>2076</v>
      </c>
      <c r="J5754" t="s">
        <v>29280</v>
      </c>
      <c r="K5754" t="s">
        <v>29281</v>
      </c>
      <c r="L5754" t="s">
        <v>29282</v>
      </c>
      <c r="M5754" s="1" t="s">
        <v>29283</v>
      </c>
      <c r="N5754" s="1" t="s">
        <v>29284</v>
      </c>
      <c r="O5754">
        <v>111</v>
      </c>
      <c r="P5754" t="s">
        <v>24</v>
      </c>
      <c r="Q5754" t="s">
        <v>24</v>
      </c>
      <c r="R5754" t="s">
        <v>24</v>
      </c>
      <c r="S5754">
        <v>111</v>
      </c>
      <c r="T5754" t="s">
        <v>24</v>
      </c>
    </row>
    <row r="5755" spans="1:20">
      <c r="A5755" t="s">
        <v>37720</v>
      </c>
      <c r="B5755" t="s">
        <v>29286</v>
      </c>
      <c r="C5755" t="s">
        <v>29287</v>
      </c>
      <c r="D5755" t="s">
        <v>29288</v>
      </c>
      <c r="E5755" t="str">
        <f>IF(OR(EXACT(LEFT(F5755,1),"'"),EXACT(LEFT(F5755,1),"["),EXACT(LEFT(F5755,1),"("),EXACT(UPPER(LEFT(F5755,1)),LEFT(F5755,1))=FALSE),"-",IF(LEFT(F5755,10)="Candidatus", MID(F5755, FIND(" ", F5755), FIND(" ", F5755, FIND(" ", F5755, 1)+1)-FIND(" ", F5755)), MID(F5755, 1, FIND(" ", F5755))))</f>
        <v xml:space="preserve">Streptomyces </v>
      </c>
      <c r="F5755" t="s">
        <v>29285</v>
      </c>
      <c r="G5755" t="s">
        <v>16</v>
      </c>
      <c r="H5755" t="s">
        <v>2076</v>
      </c>
      <c r="I5755" t="s">
        <v>2076</v>
      </c>
      <c r="J5755" t="s">
        <v>29286</v>
      </c>
      <c r="K5755" t="s">
        <v>29287</v>
      </c>
      <c r="L5755" t="s">
        <v>29288</v>
      </c>
      <c r="M5755" s="1" t="s">
        <v>29289</v>
      </c>
      <c r="N5755" s="1" t="s">
        <v>29290</v>
      </c>
      <c r="O5755">
        <v>250</v>
      </c>
      <c r="P5755" t="s">
        <v>24</v>
      </c>
      <c r="Q5755" t="s">
        <v>24</v>
      </c>
      <c r="R5755" t="s">
        <v>24</v>
      </c>
      <c r="S5755">
        <v>266</v>
      </c>
      <c r="T5755">
        <v>16</v>
      </c>
    </row>
    <row r="5756" spans="1:20">
      <c r="A5756" t="s">
        <v>37721</v>
      </c>
      <c r="B5756" t="s">
        <v>29291</v>
      </c>
      <c r="C5756" t="s">
        <v>29292</v>
      </c>
      <c r="D5756" t="s">
        <v>29293</v>
      </c>
      <c r="E5756" t="str">
        <f>IF(OR(EXACT(LEFT(F5756,1),"'"),EXACT(LEFT(F5756,1),"["),EXACT(LEFT(F5756,1),"("),EXACT(UPPER(LEFT(F5756,1)),LEFT(F5756,1))=FALSE),"-",IF(LEFT(F5756,10)="Candidatus", MID(F5756, FIND(" ", F5756), FIND(" ", F5756, FIND(" ", F5756, 1)+1)-FIND(" ", F5756)), MID(F5756, 1, FIND(" ", F5756))))</f>
        <v xml:space="preserve">Streptomyces </v>
      </c>
      <c r="F5756" t="s">
        <v>29285</v>
      </c>
      <c r="G5756" t="s">
        <v>16</v>
      </c>
      <c r="H5756" t="s">
        <v>2076</v>
      </c>
      <c r="I5756" t="s">
        <v>2076</v>
      </c>
      <c r="J5756" t="s">
        <v>29291</v>
      </c>
      <c r="K5756" t="s">
        <v>29292</v>
      </c>
      <c r="L5756" t="s">
        <v>29293</v>
      </c>
      <c r="M5756" s="1" t="s">
        <v>29294</v>
      </c>
      <c r="N5756" s="1" t="s">
        <v>29295</v>
      </c>
      <c r="O5756">
        <v>219</v>
      </c>
      <c r="P5756" t="s">
        <v>24</v>
      </c>
      <c r="Q5756">
        <v>1</v>
      </c>
      <c r="R5756" t="s">
        <v>24</v>
      </c>
      <c r="S5756">
        <v>223</v>
      </c>
      <c r="T5756">
        <v>3</v>
      </c>
    </row>
    <row r="5757" spans="1:20">
      <c r="A5757" t="s">
        <v>37722</v>
      </c>
      <c r="B5757" t="s">
        <v>29297</v>
      </c>
      <c r="C5757" t="s">
        <v>29298</v>
      </c>
      <c r="D5757" t="s">
        <v>29299</v>
      </c>
      <c r="E5757" t="str">
        <f>IF(OR(EXACT(LEFT(F5757,1),"'"),EXACT(LEFT(F5757,1),"["),EXACT(LEFT(F5757,1),"("),EXACT(UPPER(LEFT(F5757,1)),LEFT(F5757,1))=FALSE),"-",IF(LEFT(F5757,10)="Candidatus", MID(F5757, FIND(" ", F5757), FIND(" ", F5757, FIND(" ", F5757, 1)+1)-FIND(" ", F5757)), MID(F5757, 1, FIND(" ", F5757))))</f>
        <v xml:space="preserve">Streptosporangium </v>
      </c>
      <c r="F5757" t="s">
        <v>29296</v>
      </c>
      <c r="G5757" t="s">
        <v>16</v>
      </c>
      <c r="H5757" t="s">
        <v>2076</v>
      </c>
      <c r="I5757" t="s">
        <v>2076</v>
      </c>
      <c r="J5757" t="s">
        <v>29297</v>
      </c>
      <c r="K5757" t="s">
        <v>29298</v>
      </c>
      <c r="L5757" t="s">
        <v>29299</v>
      </c>
      <c r="M5757" s="1" t="s">
        <v>29300</v>
      </c>
      <c r="N5757" s="1" t="s">
        <v>29301</v>
      </c>
      <c r="O5757">
        <v>30</v>
      </c>
      <c r="P5757" t="s">
        <v>24</v>
      </c>
      <c r="Q5757" t="s">
        <v>24</v>
      </c>
      <c r="R5757" t="s">
        <v>24</v>
      </c>
      <c r="S5757">
        <v>33</v>
      </c>
      <c r="T5757">
        <v>3</v>
      </c>
    </row>
    <row r="5758" spans="1:20">
      <c r="A5758" t="s">
        <v>37723</v>
      </c>
      <c r="B5758" t="s">
        <v>29303</v>
      </c>
      <c r="C5758" t="s">
        <v>29304</v>
      </c>
      <c r="D5758" t="s">
        <v>29305</v>
      </c>
      <c r="E5758" t="str">
        <f>IF(OR(EXACT(LEFT(F5758,1),"'"),EXACT(LEFT(F5758,1),"["),EXACT(LEFT(F5758,1),"("),EXACT(UPPER(LEFT(F5758,1)),LEFT(F5758,1))=FALSE),"-",IF(LEFT(F5758,10)="Candidatus", MID(F5758, FIND(" ", F5758), FIND(" ", F5758, FIND(" ", F5758, 1)+1)-FIND(" ", F5758)), MID(F5758, 1, FIND(" ", F5758))))</f>
        <v xml:space="preserve">Sulfitobacter </v>
      </c>
      <c r="F5758" t="s">
        <v>29302</v>
      </c>
      <c r="G5758" t="s">
        <v>16</v>
      </c>
      <c r="H5758" t="s">
        <v>76</v>
      </c>
      <c r="I5758" t="s">
        <v>199</v>
      </c>
      <c r="J5758" t="s">
        <v>29303</v>
      </c>
      <c r="K5758" t="s">
        <v>29304</v>
      </c>
      <c r="L5758" t="s">
        <v>29305</v>
      </c>
      <c r="M5758" s="1" t="s">
        <v>29306</v>
      </c>
      <c r="N5758" s="1" t="s">
        <v>29307</v>
      </c>
      <c r="O5758">
        <v>110</v>
      </c>
      <c r="P5758" t="s">
        <v>24</v>
      </c>
      <c r="Q5758" t="s">
        <v>24</v>
      </c>
      <c r="R5758" t="s">
        <v>24</v>
      </c>
      <c r="S5758">
        <v>110</v>
      </c>
      <c r="T5758" t="s">
        <v>24</v>
      </c>
    </row>
    <row r="5759" spans="1:20">
      <c r="A5759" t="s">
        <v>37724</v>
      </c>
      <c r="B5759" t="s">
        <v>26738</v>
      </c>
      <c r="C5759" t="s">
        <v>29308</v>
      </c>
      <c r="D5759" t="s">
        <v>29309</v>
      </c>
      <c r="E5759" t="str">
        <f>IF(OR(EXACT(LEFT(F5759,1),"'"),EXACT(LEFT(F5759,1),"["),EXACT(LEFT(F5759,1),"("),EXACT(UPPER(LEFT(F5759,1)),LEFT(F5759,1))=FALSE),"-",IF(LEFT(F5759,10)="Candidatus", MID(F5759, FIND(" ", F5759), FIND(" ", F5759, FIND(" ", F5759, 1)+1)-FIND(" ", F5759)), MID(F5759, 1, FIND(" ", F5759))))</f>
        <v xml:space="preserve">Sulfitobacter </v>
      </c>
      <c r="F5759" t="s">
        <v>29302</v>
      </c>
      <c r="G5759" t="s">
        <v>16</v>
      </c>
      <c r="H5759" t="s">
        <v>76</v>
      </c>
      <c r="I5759" t="s">
        <v>199</v>
      </c>
      <c r="J5759" t="s">
        <v>26738</v>
      </c>
      <c r="K5759" t="s">
        <v>29308</v>
      </c>
      <c r="L5759" t="s">
        <v>29309</v>
      </c>
      <c r="M5759" s="1" t="s">
        <v>29310</v>
      </c>
      <c r="N5759" s="1" t="s">
        <v>29311</v>
      </c>
      <c r="O5759">
        <v>5</v>
      </c>
      <c r="P5759" t="s">
        <v>24</v>
      </c>
      <c r="Q5759" t="s">
        <v>24</v>
      </c>
      <c r="R5759" t="s">
        <v>24</v>
      </c>
      <c r="S5759">
        <v>5</v>
      </c>
      <c r="T5759" t="s">
        <v>24</v>
      </c>
    </row>
    <row r="5760" spans="1:20">
      <c r="A5760" t="s">
        <v>37725</v>
      </c>
      <c r="B5760" t="s">
        <v>29312</v>
      </c>
      <c r="C5760" t="s">
        <v>29313</v>
      </c>
      <c r="D5760" t="s">
        <v>29314</v>
      </c>
      <c r="E5760" t="str">
        <f>IF(OR(EXACT(LEFT(F5760,1),"'"),EXACT(LEFT(F5760,1),"["),EXACT(LEFT(F5760,1),"("),EXACT(UPPER(LEFT(F5760,1)),LEFT(F5760,1))=FALSE),"-",IF(LEFT(F5760,10)="Candidatus", MID(F5760, FIND(" ", F5760), FIND(" ", F5760, FIND(" ", F5760, 1)+1)-FIND(" ", F5760)), MID(F5760, 1, FIND(" ", F5760))))</f>
        <v xml:space="preserve">Sulfitobacter </v>
      </c>
      <c r="F5760" t="s">
        <v>29302</v>
      </c>
      <c r="G5760" t="s">
        <v>16</v>
      </c>
      <c r="H5760" t="s">
        <v>76</v>
      </c>
      <c r="I5760" t="s">
        <v>199</v>
      </c>
      <c r="J5760" t="s">
        <v>29312</v>
      </c>
      <c r="K5760" t="s">
        <v>29313</v>
      </c>
      <c r="L5760" t="s">
        <v>29314</v>
      </c>
      <c r="M5760" s="1" t="s">
        <v>29315</v>
      </c>
      <c r="N5760" s="1" t="s">
        <v>29316</v>
      </c>
      <c r="O5760">
        <v>32</v>
      </c>
      <c r="P5760" t="s">
        <v>24</v>
      </c>
      <c r="Q5760" t="s">
        <v>24</v>
      </c>
      <c r="R5760" t="s">
        <v>24</v>
      </c>
      <c r="S5760">
        <v>32</v>
      </c>
      <c r="T5760" t="s">
        <v>24</v>
      </c>
    </row>
    <row r="5761" spans="1:20">
      <c r="A5761" t="s">
        <v>37726</v>
      </c>
      <c r="B5761" t="s">
        <v>29318</v>
      </c>
      <c r="C5761" t="s">
        <v>29319</v>
      </c>
      <c r="D5761" t="s">
        <v>29320</v>
      </c>
      <c r="E5761" t="str">
        <f>IF(OR(EXACT(LEFT(F5761,1),"'"),EXACT(LEFT(F5761,1),"["),EXACT(LEFT(F5761,1),"("),EXACT(UPPER(LEFT(F5761,1)),LEFT(F5761,1))=FALSE),"-",IF(LEFT(F5761,10)="Candidatus", MID(F5761, FIND(" ", F5761), FIND(" ", F5761, FIND(" ", F5761, 1)+1)-FIND(" ", F5761)), MID(F5761, 1, FIND(" ", F5761))))</f>
        <v xml:space="preserve">Sulfitobacter </v>
      </c>
      <c r="F5761" t="s">
        <v>29317</v>
      </c>
      <c r="G5761" t="s">
        <v>16</v>
      </c>
      <c r="H5761" t="s">
        <v>76</v>
      </c>
      <c r="I5761" t="s">
        <v>199</v>
      </c>
      <c r="J5761" t="s">
        <v>29318</v>
      </c>
      <c r="K5761" t="s">
        <v>29319</v>
      </c>
      <c r="L5761" t="s">
        <v>29320</v>
      </c>
      <c r="M5761" s="1" t="s">
        <v>29321</v>
      </c>
      <c r="N5761" s="1" t="s">
        <v>29322</v>
      </c>
      <c r="O5761">
        <v>15</v>
      </c>
      <c r="P5761" t="s">
        <v>24</v>
      </c>
      <c r="Q5761" t="s">
        <v>24</v>
      </c>
      <c r="R5761" t="s">
        <v>24</v>
      </c>
      <c r="S5761">
        <v>15</v>
      </c>
      <c r="T5761" t="s">
        <v>24</v>
      </c>
    </row>
    <row r="5762" spans="1:20">
      <c r="A5762" t="s">
        <v>37727</v>
      </c>
      <c r="B5762" t="s">
        <v>66</v>
      </c>
      <c r="C5762" t="s">
        <v>24</v>
      </c>
      <c r="D5762" t="s">
        <v>29324</v>
      </c>
      <c r="E5762" t="str">
        <f>IF(OR(EXACT(LEFT(F5762,1),"'"),EXACT(LEFT(F5762,1),"["),EXACT(LEFT(F5762,1),"("),EXACT(UPPER(LEFT(F5762,1)),LEFT(F5762,1))=FALSE),"-",IF(LEFT(F5762,10)="Candidatus", MID(F5762, FIND(" ", F5762), FIND(" ", F5762, FIND(" ", F5762, 1)+1)-FIND(" ", F5762)), MID(F5762, 1, FIND(" ", F5762))))</f>
        <v xml:space="preserve">Sulfobacillus </v>
      </c>
      <c r="F5762" t="s">
        <v>29323</v>
      </c>
      <c r="G5762" t="s">
        <v>16</v>
      </c>
      <c r="H5762" t="s">
        <v>45</v>
      </c>
      <c r="I5762" t="s">
        <v>46</v>
      </c>
      <c r="J5762" t="s">
        <v>66</v>
      </c>
      <c r="K5762" t="s">
        <v>24</v>
      </c>
      <c r="L5762" t="s">
        <v>29324</v>
      </c>
      <c r="M5762" s="1" t="s">
        <v>29325</v>
      </c>
      <c r="N5762" s="1" t="s">
        <v>29326</v>
      </c>
      <c r="O5762">
        <v>87</v>
      </c>
      <c r="P5762" t="s">
        <v>24</v>
      </c>
      <c r="Q5762" t="s">
        <v>24</v>
      </c>
      <c r="R5762" t="s">
        <v>24</v>
      </c>
      <c r="S5762">
        <v>101</v>
      </c>
      <c r="T5762">
        <v>14</v>
      </c>
    </row>
    <row r="5763" spans="1:20">
      <c r="A5763" t="s">
        <v>37728</v>
      </c>
      <c r="B5763" t="s">
        <v>29328</v>
      </c>
      <c r="C5763" t="s">
        <v>29329</v>
      </c>
      <c r="D5763" t="s">
        <v>29330</v>
      </c>
      <c r="E5763" t="str">
        <f>IF(OR(EXACT(LEFT(F5763,1),"'"),EXACT(LEFT(F5763,1),"["),EXACT(LEFT(F5763,1),"("),EXACT(UPPER(LEFT(F5763,1)),LEFT(F5763,1))=FALSE),"-",IF(LEFT(F5763,10)="Candidatus", MID(F5763, FIND(" ", F5763), FIND(" ", F5763, FIND(" ", F5763, 1)+1)-FIND(" ", F5763)), MID(F5763, 1, FIND(" ", F5763))))</f>
        <v xml:space="preserve">Sulfobacillus </v>
      </c>
      <c r="F5763" t="s">
        <v>29327</v>
      </c>
      <c r="G5763" t="s">
        <v>16</v>
      </c>
      <c r="H5763" t="s">
        <v>45</v>
      </c>
      <c r="I5763" t="s">
        <v>46</v>
      </c>
      <c r="J5763" t="s">
        <v>29328</v>
      </c>
      <c r="K5763" t="s">
        <v>29329</v>
      </c>
      <c r="L5763" t="s">
        <v>29330</v>
      </c>
      <c r="M5763" s="1" t="s">
        <v>29331</v>
      </c>
      <c r="N5763" s="1" t="s">
        <v>29332</v>
      </c>
      <c r="O5763">
        <v>61</v>
      </c>
      <c r="P5763" t="s">
        <v>24</v>
      </c>
      <c r="Q5763" t="s">
        <v>24</v>
      </c>
      <c r="R5763" t="s">
        <v>24</v>
      </c>
      <c r="S5763">
        <v>61</v>
      </c>
      <c r="T5763" t="s">
        <v>24</v>
      </c>
    </row>
    <row r="5764" spans="1:20">
      <c r="A5764" t="s">
        <v>37729</v>
      </c>
      <c r="B5764" t="s">
        <v>29334</v>
      </c>
      <c r="C5764" t="s">
        <v>29335</v>
      </c>
      <c r="D5764" t="s">
        <v>29336</v>
      </c>
      <c r="E5764" t="str">
        <f>IF(OR(EXACT(LEFT(F5764,1),"'"),EXACT(LEFT(F5764,1),"["),EXACT(LEFT(F5764,1),"("),EXACT(UPPER(LEFT(F5764,1)),LEFT(F5764,1))=FALSE),"-",IF(LEFT(F5764,10)="Candidatus", MID(F5764, FIND(" ", F5764), FIND(" ", F5764, FIND(" ", F5764, 1)+1)-FIND(" ", F5764)), MID(F5764, 1, FIND(" ", F5764))))</f>
        <v xml:space="preserve">Sulfobacillus </v>
      </c>
      <c r="F5764" t="s">
        <v>29333</v>
      </c>
      <c r="G5764" t="s">
        <v>16</v>
      </c>
      <c r="H5764" t="s">
        <v>45</v>
      </c>
      <c r="I5764" t="s">
        <v>46</v>
      </c>
      <c r="J5764" t="s">
        <v>29334</v>
      </c>
      <c r="K5764" t="s">
        <v>29335</v>
      </c>
      <c r="L5764" t="s">
        <v>29336</v>
      </c>
      <c r="M5764" s="1" t="s">
        <v>29337</v>
      </c>
      <c r="N5764" s="1" t="s">
        <v>29338</v>
      </c>
      <c r="O5764">
        <v>67</v>
      </c>
      <c r="P5764" t="s">
        <v>24</v>
      </c>
      <c r="Q5764" t="s">
        <v>24</v>
      </c>
      <c r="R5764" t="s">
        <v>24</v>
      </c>
      <c r="S5764">
        <v>68</v>
      </c>
      <c r="T5764" t="s">
        <v>24</v>
      </c>
    </row>
    <row r="5765" spans="1:20">
      <c r="A5765" t="s">
        <v>37730</v>
      </c>
      <c r="B5765" t="s">
        <v>29340</v>
      </c>
      <c r="C5765" t="s">
        <v>29341</v>
      </c>
      <c r="D5765" t="s">
        <v>29342</v>
      </c>
      <c r="E5765" t="str">
        <f>IF(OR(EXACT(LEFT(F5765,1),"'"),EXACT(LEFT(F5765,1),"["),EXACT(LEFT(F5765,1),"("),EXACT(UPPER(LEFT(F5765,1)),LEFT(F5765,1))=FALSE),"-",IF(LEFT(F5765,10)="Candidatus", MID(F5765, FIND(" ", F5765), FIND(" ", F5765, FIND(" ", F5765, 1)+1)-FIND(" ", F5765)), MID(F5765, 1, FIND(" ", F5765))))</f>
        <v xml:space="preserve">Sulfolobus </v>
      </c>
      <c r="F5765" t="s">
        <v>29339</v>
      </c>
      <c r="G5765" t="s">
        <v>476</v>
      </c>
      <c r="H5765" t="s">
        <v>477</v>
      </c>
      <c r="I5765" t="s">
        <v>478</v>
      </c>
      <c r="J5765" t="s">
        <v>29340</v>
      </c>
      <c r="K5765" t="s">
        <v>29341</v>
      </c>
      <c r="L5765" t="s">
        <v>29342</v>
      </c>
      <c r="M5765" s="1" t="s">
        <v>29343</v>
      </c>
      <c r="N5765" s="1" t="s">
        <v>29344</v>
      </c>
      <c r="O5765">
        <v>41</v>
      </c>
      <c r="P5765" t="s">
        <v>24</v>
      </c>
      <c r="Q5765" t="s">
        <v>24</v>
      </c>
      <c r="R5765" t="s">
        <v>24</v>
      </c>
      <c r="S5765">
        <v>41</v>
      </c>
      <c r="T5765" t="s">
        <v>24</v>
      </c>
    </row>
    <row r="5766" spans="1:20">
      <c r="A5766" t="s">
        <v>37731</v>
      </c>
      <c r="B5766" t="s">
        <v>29346</v>
      </c>
      <c r="C5766" t="s">
        <v>29347</v>
      </c>
      <c r="D5766" t="s">
        <v>29348</v>
      </c>
      <c r="E5766" t="str">
        <f>IF(OR(EXACT(LEFT(F5766,1),"'"),EXACT(LEFT(F5766,1),"["),EXACT(LEFT(F5766,1),"("),EXACT(UPPER(LEFT(F5766,1)),LEFT(F5766,1))=FALSE),"-",IF(LEFT(F5766,10)="Candidatus", MID(F5766, FIND(" ", F5766), FIND(" ", F5766, FIND(" ", F5766, 1)+1)-FIND(" ", F5766)), MID(F5766, 1, FIND(" ", F5766))))</f>
        <v xml:space="preserve">Sulfolobus </v>
      </c>
      <c r="F5766" t="s">
        <v>29345</v>
      </c>
      <c r="G5766" t="s">
        <v>476</v>
      </c>
      <c r="H5766" t="s">
        <v>477</v>
      </c>
      <c r="I5766" t="s">
        <v>478</v>
      </c>
      <c r="J5766" t="s">
        <v>29346</v>
      </c>
      <c r="K5766" t="s">
        <v>29347</v>
      </c>
      <c r="L5766" t="s">
        <v>29348</v>
      </c>
      <c r="M5766" s="1">
        <v>12905</v>
      </c>
      <c r="N5766" s="1" t="s">
        <v>29349</v>
      </c>
      <c r="O5766">
        <v>6</v>
      </c>
      <c r="P5766" t="s">
        <v>24</v>
      </c>
      <c r="Q5766" t="s">
        <v>24</v>
      </c>
      <c r="R5766" t="s">
        <v>24</v>
      </c>
      <c r="S5766">
        <v>6</v>
      </c>
      <c r="T5766" t="s">
        <v>24</v>
      </c>
    </row>
    <row r="5767" spans="1:20">
      <c r="A5767" t="s">
        <v>37732</v>
      </c>
      <c r="B5767" t="s">
        <v>29351</v>
      </c>
      <c r="C5767" t="s">
        <v>29352</v>
      </c>
      <c r="D5767" t="s">
        <v>29353</v>
      </c>
      <c r="E5767" t="str">
        <f>IF(OR(EXACT(LEFT(F5767,1),"'"),EXACT(LEFT(F5767,1),"["),EXACT(LEFT(F5767,1),"("),EXACT(UPPER(LEFT(F5767,1)),LEFT(F5767,1))=FALSE),"-",IF(LEFT(F5767,10)="Candidatus", MID(F5767, FIND(" ", F5767), FIND(" ", F5767, FIND(" ", F5767, 1)+1)-FIND(" ", F5767)), MID(F5767, 1, FIND(" ", F5767))))</f>
        <v xml:space="preserve">Sulfolobus </v>
      </c>
      <c r="F5767" t="s">
        <v>29350</v>
      </c>
      <c r="G5767" t="s">
        <v>476</v>
      </c>
      <c r="H5767" t="s">
        <v>477</v>
      </c>
      <c r="I5767" t="s">
        <v>478</v>
      </c>
      <c r="J5767" t="s">
        <v>29351</v>
      </c>
      <c r="K5767" t="s">
        <v>29352</v>
      </c>
      <c r="L5767" t="s">
        <v>29353</v>
      </c>
      <c r="M5767" s="1" t="s">
        <v>29354</v>
      </c>
      <c r="N5767" s="1" t="s">
        <v>29355</v>
      </c>
      <c r="O5767">
        <v>41</v>
      </c>
      <c r="P5767" t="s">
        <v>24</v>
      </c>
      <c r="Q5767" t="s">
        <v>24</v>
      </c>
      <c r="R5767" t="s">
        <v>24</v>
      </c>
      <c r="S5767">
        <v>41</v>
      </c>
      <c r="T5767" t="s">
        <v>24</v>
      </c>
    </row>
    <row r="5768" spans="1:20">
      <c r="A5768" t="s">
        <v>37733</v>
      </c>
      <c r="B5768" t="s">
        <v>29356</v>
      </c>
      <c r="C5768" t="s">
        <v>29357</v>
      </c>
      <c r="D5768" t="s">
        <v>29358</v>
      </c>
      <c r="E5768" t="str">
        <f>IF(OR(EXACT(LEFT(F5768,1),"'"),EXACT(LEFT(F5768,1),"["),EXACT(LEFT(F5768,1),"("),EXACT(UPPER(LEFT(F5768,1)),LEFT(F5768,1))=FALSE),"-",IF(LEFT(F5768,10)="Candidatus", MID(F5768, FIND(" ", F5768), FIND(" ", F5768, FIND(" ", F5768, 1)+1)-FIND(" ", F5768)), MID(F5768, 1, FIND(" ", F5768))))</f>
        <v xml:space="preserve">Sulfolobus </v>
      </c>
      <c r="F5768" t="s">
        <v>29339</v>
      </c>
      <c r="G5768" t="s">
        <v>476</v>
      </c>
      <c r="H5768" t="s">
        <v>477</v>
      </c>
      <c r="I5768" t="s">
        <v>478</v>
      </c>
      <c r="J5768" t="s">
        <v>29356</v>
      </c>
      <c r="K5768" t="s">
        <v>29357</v>
      </c>
      <c r="L5768" t="s">
        <v>29358</v>
      </c>
      <c r="M5768" s="1" t="s">
        <v>29359</v>
      </c>
      <c r="N5768" s="1" t="s">
        <v>29360</v>
      </c>
      <c r="O5768">
        <v>54</v>
      </c>
      <c r="P5768" t="s">
        <v>24</v>
      </c>
      <c r="Q5768" t="s">
        <v>24</v>
      </c>
      <c r="R5768" t="s">
        <v>24</v>
      </c>
      <c r="S5768">
        <v>54</v>
      </c>
      <c r="T5768" t="s">
        <v>24</v>
      </c>
    </row>
    <row r="5769" spans="1:20">
      <c r="A5769" t="s">
        <v>37734</v>
      </c>
      <c r="B5769" t="s">
        <v>29361</v>
      </c>
      <c r="C5769" t="s">
        <v>29362</v>
      </c>
      <c r="D5769" t="s">
        <v>29363</v>
      </c>
      <c r="E5769" t="str">
        <f>IF(OR(EXACT(LEFT(F5769,1),"'"),EXACT(LEFT(F5769,1),"["),EXACT(LEFT(F5769,1),"("),EXACT(UPPER(LEFT(F5769,1)),LEFT(F5769,1))=FALSE),"-",IF(LEFT(F5769,10)="Candidatus", MID(F5769, FIND(" ", F5769), FIND(" ", F5769, FIND(" ", F5769, 1)+1)-FIND(" ", F5769)), MID(F5769, 1, FIND(" ", F5769))))</f>
        <v xml:space="preserve">Sulfolobus </v>
      </c>
      <c r="F5769" t="s">
        <v>29339</v>
      </c>
      <c r="G5769" t="s">
        <v>476</v>
      </c>
      <c r="H5769" t="s">
        <v>477</v>
      </c>
      <c r="I5769" t="s">
        <v>478</v>
      </c>
      <c r="J5769" t="s">
        <v>29361</v>
      </c>
      <c r="K5769" t="s">
        <v>29362</v>
      </c>
      <c r="L5769" t="s">
        <v>29363</v>
      </c>
      <c r="M5769" s="1" t="s">
        <v>29364</v>
      </c>
      <c r="N5769" s="1" t="s">
        <v>29365</v>
      </c>
      <c r="O5769">
        <v>38</v>
      </c>
      <c r="P5769" t="s">
        <v>24</v>
      </c>
      <c r="Q5769" t="s">
        <v>24</v>
      </c>
      <c r="R5769" t="s">
        <v>24</v>
      </c>
      <c r="S5769">
        <v>38</v>
      </c>
      <c r="T5769" t="s">
        <v>24</v>
      </c>
    </row>
    <row r="5770" spans="1:20">
      <c r="A5770" t="s">
        <v>37735</v>
      </c>
      <c r="B5770" t="s">
        <v>29366</v>
      </c>
      <c r="C5770" t="s">
        <v>29367</v>
      </c>
      <c r="D5770" t="s">
        <v>29368</v>
      </c>
      <c r="E5770" t="str">
        <f>IF(OR(EXACT(LEFT(F5770,1),"'"),EXACT(LEFT(F5770,1),"["),EXACT(LEFT(F5770,1),"("),EXACT(UPPER(LEFT(F5770,1)),LEFT(F5770,1))=FALSE),"-",IF(LEFT(F5770,10)="Candidatus", MID(F5770, FIND(" ", F5770), FIND(" ", F5770, FIND(" ", F5770, 1)+1)-FIND(" ", F5770)), MID(F5770, 1, FIND(" ", F5770))))</f>
        <v xml:space="preserve">Sulfolobus </v>
      </c>
      <c r="F5770" t="s">
        <v>29345</v>
      </c>
      <c r="G5770" t="s">
        <v>476</v>
      </c>
      <c r="H5770" t="s">
        <v>477</v>
      </c>
      <c r="I5770" t="s">
        <v>478</v>
      </c>
      <c r="J5770" t="s">
        <v>29366</v>
      </c>
      <c r="K5770" t="s">
        <v>29367</v>
      </c>
      <c r="L5770" t="s">
        <v>29368</v>
      </c>
      <c r="M5770" s="1" t="s">
        <v>29369</v>
      </c>
      <c r="N5770" s="1" t="s">
        <v>29370</v>
      </c>
      <c r="O5770">
        <v>6</v>
      </c>
      <c r="P5770" t="s">
        <v>24</v>
      </c>
      <c r="Q5770" t="s">
        <v>24</v>
      </c>
      <c r="R5770" t="s">
        <v>24</v>
      </c>
      <c r="S5770">
        <v>6</v>
      </c>
      <c r="T5770" t="s">
        <v>24</v>
      </c>
    </row>
    <row r="5771" spans="1:20">
      <c r="A5771" t="s">
        <v>37736</v>
      </c>
      <c r="B5771" t="s">
        <v>29372</v>
      </c>
      <c r="C5771" t="s">
        <v>29373</v>
      </c>
      <c r="D5771" t="s">
        <v>29374</v>
      </c>
      <c r="E5771" t="str">
        <f>IF(OR(EXACT(LEFT(F5771,1),"'"),EXACT(LEFT(F5771,1),"["),EXACT(LEFT(F5771,1),"("),EXACT(UPPER(LEFT(F5771,1)),LEFT(F5771,1))=FALSE),"-",IF(LEFT(F5771,10)="Candidatus", MID(F5771, FIND(" ", F5771), FIND(" ", F5771, FIND(" ", F5771, 1)+1)-FIND(" ", F5771)), MID(F5771, 1, FIND(" ", F5771))))</f>
        <v xml:space="preserve">Sulfolobus </v>
      </c>
      <c r="F5771" t="s">
        <v>29371</v>
      </c>
      <c r="G5771" t="s">
        <v>476</v>
      </c>
      <c r="H5771" t="s">
        <v>477</v>
      </c>
      <c r="I5771" t="s">
        <v>478</v>
      </c>
      <c r="J5771" t="s">
        <v>29372</v>
      </c>
      <c r="K5771" t="s">
        <v>29373</v>
      </c>
      <c r="L5771" t="s">
        <v>29374</v>
      </c>
      <c r="M5771" s="1">
        <v>30498</v>
      </c>
      <c r="N5771" s="1" t="s">
        <v>29375</v>
      </c>
      <c r="O5771">
        <v>11</v>
      </c>
      <c r="P5771" t="s">
        <v>24</v>
      </c>
      <c r="Q5771" t="s">
        <v>24</v>
      </c>
      <c r="R5771" t="s">
        <v>24</v>
      </c>
      <c r="S5771">
        <v>11</v>
      </c>
      <c r="T5771" t="s">
        <v>24</v>
      </c>
    </row>
    <row r="5772" spans="1:20">
      <c r="A5772" t="s">
        <v>37737</v>
      </c>
      <c r="B5772" t="s">
        <v>29377</v>
      </c>
      <c r="C5772" t="s">
        <v>29378</v>
      </c>
      <c r="D5772" t="s">
        <v>24</v>
      </c>
      <c r="E5772" t="str">
        <f>IF(OR(EXACT(LEFT(F5772,1),"'"),EXACT(LEFT(F5772,1),"["),EXACT(LEFT(F5772,1),"("),EXACT(UPPER(LEFT(F5772,1)),LEFT(F5772,1))=FALSE),"-",IF(LEFT(F5772,10)="Candidatus", MID(F5772, FIND(" ", F5772), FIND(" ", F5772, FIND(" ", F5772, 1)+1)-FIND(" ", F5772)), MID(F5772, 1, FIND(" ", F5772))))</f>
        <v xml:space="preserve">Sulfolobus </v>
      </c>
      <c r="F5772" t="s">
        <v>29376</v>
      </c>
      <c r="G5772" t="s">
        <v>476</v>
      </c>
      <c r="H5772" t="s">
        <v>477</v>
      </c>
      <c r="I5772" t="s">
        <v>478</v>
      </c>
      <c r="J5772" t="s">
        <v>29377</v>
      </c>
      <c r="K5772" t="s">
        <v>29378</v>
      </c>
      <c r="L5772" t="s">
        <v>24</v>
      </c>
      <c r="M5772" s="1" t="s">
        <v>29379</v>
      </c>
      <c r="N5772" s="1" t="s">
        <v>29380</v>
      </c>
      <c r="O5772">
        <v>8</v>
      </c>
      <c r="P5772" t="s">
        <v>24</v>
      </c>
      <c r="Q5772" t="s">
        <v>24</v>
      </c>
      <c r="R5772" t="s">
        <v>24</v>
      </c>
      <c r="S5772">
        <v>8</v>
      </c>
      <c r="T5772" t="s">
        <v>24</v>
      </c>
    </row>
    <row r="5773" spans="1:20">
      <c r="A5773" t="s">
        <v>37738</v>
      </c>
      <c r="B5773" t="s">
        <v>29382</v>
      </c>
      <c r="C5773" t="s">
        <v>29383</v>
      </c>
      <c r="D5773" t="s">
        <v>29384</v>
      </c>
      <c r="E5773" t="str">
        <f>IF(OR(EXACT(LEFT(F5773,1),"'"),EXACT(LEFT(F5773,1),"["),EXACT(LEFT(F5773,1),"("),EXACT(UPPER(LEFT(F5773,1)),LEFT(F5773,1))=FALSE),"-",IF(LEFT(F5773,10)="Candidatus", MID(F5773, FIND(" ", F5773), FIND(" ", F5773, FIND(" ", F5773, 1)+1)-FIND(" ", F5773)), MID(F5773, 1, FIND(" ", F5773))))</f>
        <v xml:space="preserve">Sulfolobus </v>
      </c>
      <c r="F5773" t="s">
        <v>29381</v>
      </c>
      <c r="G5773" t="s">
        <v>476</v>
      </c>
      <c r="H5773" t="s">
        <v>477</v>
      </c>
      <c r="I5773" t="s">
        <v>478</v>
      </c>
      <c r="J5773" t="s">
        <v>29382</v>
      </c>
      <c r="K5773" t="s">
        <v>29383</v>
      </c>
      <c r="L5773" t="s">
        <v>29384</v>
      </c>
      <c r="M5773" s="1">
        <v>35582</v>
      </c>
      <c r="N5773" s="1" t="s">
        <v>29385</v>
      </c>
      <c r="O5773">
        <v>7</v>
      </c>
      <c r="P5773" t="s">
        <v>24</v>
      </c>
      <c r="Q5773" t="s">
        <v>24</v>
      </c>
      <c r="R5773" t="s">
        <v>24</v>
      </c>
      <c r="S5773">
        <v>7</v>
      </c>
      <c r="T5773" t="s">
        <v>24</v>
      </c>
    </row>
    <row r="5774" spans="1:20">
      <c r="A5774" t="s">
        <v>37739</v>
      </c>
      <c r="B5774" t="s">
        <v>29386</v>
      </c>
      <c r="C5774" t="s">
        <v>29387</v>
      </c>
      <c r="D5774" t="s">
        <v>29388</v>
      </c>
      <c r="E5774" t="str">
        <f>IF(OR(EXACT(LEFT(F5774,1),"'"),EXACT(LEFT(F5774,1),"["),EXACT(LEFT(F5774,1),"("),EXACT(UPPER(LEFT(F5774,1)),LEFT(F5774,1))=FALSE),"-",IF(LEFT(F5774,10)="Candidatus", MID(F5774, FIND(" ", F5774), FIND(" ", F5774, FIND(" ", F5774, 1)+1)-FIND(" ", F5774)), MID(F5774, 1, FIND(" ", F5774))))</f>
        <v xml:space="preserve">Sulfolobus </v>
      </c>
      <c r="F5774" t="s">
        <v>29339</v>
      </c>
      <c r="G5774" t="s">
        <v>476</v>
      </c>
      <c r="H5774" t="s">
        <v>477</v>
      </c>
      <c r="I5774" t="s">
        <v>478</v>
      </c>
      <c r="J5774" t="s">
        <v>29386</v>
      </c>
      <c r="K5774" t="s">
        <v>29387</v>
      </c>
      <c r="L5774" t="s">
        <v>29388</v>
      </c>
      <c r="M5774" s="1" t="s">
        <v>29389</v>
      </c>
      <c r="N5774" s="1" t="s">
        <v>29390</v>
      </c>
      <c r="O5774">
        <v>1</v>
      </c>
      <c r="P5774" t="s">
        <v>24</v>
      </c>
      <c r="Q5774" t="s">
        <v>24</v>
      </c>
      <c r="R5774" t="s">
        <v>24</v>
      </c>
      <c r="S5774">
        <v>1</v>
      </c>
      <c r="T5774" t="s">
        <v>24</v>
      </c>
    </row>
    <row r="5775" spans="1:20">
      <c r="A5775" t="s">
        <v>37740</v>
      </c>
      <c r="B5775" t="s">
        <v>29391</v>
      </c>
      <c r="C5775" t="s">
        <v>29392</v>
      </c>
      <c r="D5775" t="s">
        <v>29393</v>
      </c>
      <c r="E5775" t="str">
        <f>IF(OR(EXACT(LEFT(F5775,1),"'"),EXACT(LEFT(F5775,1),"["),EXACT(LEFT(F5775,1),"("),EXACT(UPPER(LEFT(F5775,1)),LEFT(F5775,1))=FALSE),"-",IF(LEFT(F5775,10)="Candidatus", MID(F5775, FIND(" ", F5775), FIND(" ", F5775, FIND(" ", F5775, 1)+1)-FIND(" ", F5775)), MID(F5775, 1, FIND(" ", F5775))))</f>
        <v xml:space="preserve">Sulfolobus </v>
      </c>
      <c r="F5775" t="s">
        <v>29350</v>
      </c>
      <c r="G5775" t="s">
        <v>476</v>
      </c>
      <c r="H5775" t="s">
        <v>477</v>
      </c>
      <c r="I5775" t="s">
        <v>478</v>
      </c>
      <c r="J5775" t="s">
        <v>29391</v>
      </c>
      <c r="K5775" t="s">
        <v>29392</v>
      </c>
      <c r="L5775" t="s">
        <v>29393</v>
      </c>
      <c r="M5775" s="1">
        <v>29</v>
      </c>
      <c r="N5775" s="1" t="s">
        <v>29394</v>
      </c>
      <c r="O5775">
        <v>46</v>
      </c>
      <c r="P5775" t="s">
        <v>24</v>
      </c>
      <c r="Q5775" t="s">
        <v>24</v>
      </c>
      <c r="R5775" t="s">
        <v>24</v>
      </c>
      <c r="S5775">
        <v>46</v>
      </c>
      <c r="T5775" t="s">
        <v>24</v>
      </c>
    </row>
    <row r="5776" spans="1:20">
      <c r="A5776" t="s">
        <v>37741</v>
      </c>
      <c r="B5776" t="s">
        <v>29395</v>
      </c>
      <c r="C5776" t="s">
        <v>29396</v>
      </c>
      <c r="D5776" t="s">
        <v>29397</v>
      </c>
      <c r="E5776" t="str">
        <f>IF(OR(EXACT(LEFT(F5776,1),"'"),EXACT(LEFT(F5776,1),"["),EXACT(LEFT(F5776,1),"("),EXACT(UPPER(LEFT(F5776,1)),LEFT(F5776,1))=FALSE),"-",IF(LEFT(F5776,10)="Candidatus", MID(F5776, FIND(" ", F5776), FIND(" ", F5776, FIND(" ", F5776, 1)+1)-FIND(" ", F5776)), MID(F5776, 1, FIND(" ", F5776))))</f>
        <v xml:space="preserve">Sulfolobus </v>
      </c>
      <c r="F5776" t="s">
        <v>29339</v>
      </c>
      <c r="G5776" t="s">
        <v>476</v>
      </c>
      <c r="H5776" t="s">
        <v>477</v>
      </c>
      <c r="I5776" t="s">
        <v>478</v>
      </c>
      <c r="J5776" t="s">
        <v>29395</v>
      </c>
      <c r="K5776" t="s">
        <v>29396</v>
      </c>
      <c r="L5776" t="s">
        <v>29397</v>
      </c>
      <c r="M5776" s="1">
        <v>42061</v>
      </c>
      <c r="N5776" s="1" t="s">
        <v>29398</v>
      </c>
      <c r="O5776">
        <v>40</v>
      </c>
      <c r="P5776" t="s">
        <v>24</v>
      </c>
      <c r="Q5776" t="s">
        <v>24</v>
      </c>
      <c r="R5776" t="s">
        <v>24</v>
      </c>
      <c r="S5776">
        <v>40</v>
      </c>
      <c r="T5776" t="s">
        <v>24</v>
      </c>
    </row>
    <row r="5777" spans="1:20">
      <c r="A5777" t="s">
        <v>37742</v>
      </c>
      <c r="B5777" t="s">
        <v>29400</v>
      </c>
      <c r="C5777" t="s">
        <v>29401</v>
      </c>
      <c r="D5777" t="s">
        <v>29402</v>
      </c>
      <c r="E5777" t="str">
        <f>IF(OR(EXACT(LEFT(F5777,1),"'"),EXACT(LEFT(F5777,1),"["),EXACT(LEFT(F5777,1),"("),EXACT(UPPER(LEFT(F5777,1)),LEFT(F5777,1))=FALSE),"-",IF(LEFT(F5777,10)="Candidatus", MID(F5777, FIND(" ", F5777), FIND(" ", F5777, FIND(" ", F5777, 1)+1)-FIND(" ", F5777)), MID(F5777, 1, FIND(" ", F5777))))</f>
        <v xml:space="preserve">Sulfolobus </v>
      </c>
      <c r="F5777" t="s">
        <v>29399</v>
      </c>
      <c r="G5777" t="s">
        <v>476</v>
      </c>
      <c r="H5777" t="s">
        <v>477</v>
      </c>
      <c r="I5777" t="s">
        <v>478</v>
      </c>
      <c r="J5777" t="s">
        <v>29400</v>
      </c>
      <c r="K5777" t="s">
        <v>29401</v>
      </c>
      <c r="L5777" t="s">
        <v>29402</v>
      </c>
      <c r="M5777" s="1" t="s">
        <v>29403</v>
      </c>
      <c r="N5777" s="1" t="s">
        <v>29404</v>
      </c>
      <c r="O5777">
        <v>39</v>
      </c>
      <c r="P5777" t="s">
        <v>24</v>
      </c>
      <c r="Q5777" t="s">
        <v>24</v>
      </c>
      <c r="R5777" t="s">
        <v>24</v>
      </c>
      <c r="S5777">
        <v>40</v>
      </c>
      <c r="T5777">
        <v>1</v>
      </c>
    </row>
    <row r="5778" spans="1:20">
      <c r="A5778" t="s">
        <v>37743</v>
      </c>
      <c r="B5778" t="s">
        <v>29406</v>
      </c>
      <c r="C5778" t="s">
        <v>29407</v>
      </c>
      <c r="D5778" t="s">
        <v>29408</v>
      </c>
      <c r="E5778" t="str">
        <f>IF(OR(EXACT(LEFT(F5778,1),"'"),EXACT(LEFT(F5778,1),"["),EXACT(LEFT(F5778,1),"("),EXACT(UPPER(LEFT(F5778,1)),LEFT(F5778,1))=FALSE),"-",IF(LEFT(F5778,10)="Candidatus", MID(F5778, FIND(" ", F5778), FIND(" ", F5778, FIND(" ", F5778, 1)+1)-FIND(" ", F5778)), MID(F5778, 1, FIND(" ", F5778))))</f>
        <v xml:space="preserve">Sulfolobus </v>
      </c>
      <c r="F5778" t="s">
        <v>29405</v>
      </c>
      <c r="G5778" t="s">
        <v>476</v>
      </c>
      <c r="H5778" t="s">
        <v>477</v>
      </c>
      <c r="I5778" t="s">
        <v>478</v>
      </c>
      <c r="J5778" t="s">
        <v>29406</v>
      </c>
      <c r="K5778" t="s">
        <v>29407</v>
      </c>
      <c r="L5778" t="s">
        <v>29408</v>
      </c>
      <c r="M5778" s="1" t="s">
        <v>29409</v>
      </c>
      <c r="N5778" s="1" t="s">
        <v>29410</v>
      </c>
      <c r="O5778">
        <v>49</v>
      </c>
      <c r="P5778" t="s">
        <v>24</v>
      </c>
      <c r="Q5778" t="s">
        <v>24</v>
      </c>
      <c r="R5778" t="s">
        <v>24</v>
      </c>
      <c r="S5778">
        <v>51</v>
      </c>
      <c r="T5778">
        <v>2</v>
      </c>
    </row>
    <row r="5779" spans="1:20">
      <c r="A5779" t="s">
        <v>37744</v>
      </c>
      <c r="B5779" t="s">
        <v>29412</v>
      </c>
      <c r="C5779" t="s">
        <v>29413</v>
      </c>
      <c r="D5779" t="s">
        <v>29414</v>
      </c>
      <c r="E5779" t="str">
        <f>IF(OR(EXACT(LEFT(F5779,1),"'"),EXACT(LEFT(F5779,1),"["),EXACT(LEFT(F5779,1),"("),EXACT(UPPER(LEFT(F5779,1)),LEFT(F5779,1))=FALSE),"-",IF(LEFT(F5779,10)="Candidatus", MID(F5779, FIND(" ", F5779), FIND(" ", F5779, FIND(" ", F5779, 1)+1)-FIND(" ", F5779)), MID(F5779, 1, FIND(" ", F5779))))</f>
        <v xml:space="preserve">Sulfolobus </v>
      </c>
      <c r="F5779" t="s">
        <v>29411</v>
      </c>
      <c r="G5779" t="s">
        <v>476</v>
      </c>
      <c r="H5779" t="s">
        <v>477</v>
      </c>
      <c r="I5779" t="s">
        <v>478</v>
      </c>
      <c r="J5779" t="s">
        <v>29412</v>
      </c>
      <c r="K5779" t="s">
        <v>29413</v>
      </c>
      <c r="L5779" t="s">
        <v>29414</v>
      </c>
      <c r="M5779" s="1" t="s">
        <v>29415</v>
      </c>
      <c r="N5779" s="1" t="s">
        <v>29416</v>
      </c>
      <c r="O5779">
        <v>13</v>
      </c>
      <c r="P5779" t="s">
        <v>24</v>
      </c>
      <c r="Q5779" t="s">
        <v>24</v>
      </c>
      <c r="R5779" t="s">
        <v>24</v>
      </c>
      <c r="S5779">
        <v>13</v>
      </c>
      <c r="T5779" t="s">
        <v>24</v>
      </c>
    </row>
    <row r="5780" spans="1:20">
      <c r="A5780" t="s">
        <v>37745</v>
      </c>
      <c r="B5780" t="s">
        <v>29418</v>
      </c>
      <c r="C5780" t="s">
        <v>29419</v>
      </c>
      <c r="D5780" t="s">
        <v>29420</v>
      </c>
      <c r="E5780" t="str">
        <f>IF(OR(EXACT(LEFT(F5780,1),"'"),EXACT(LEFT(F5780,1),"["),EXACT(LEFT(F5780,1),"("),EXACT(UPPER(LEFT(F5780,1)),LEFT(F5780,1))=FALSE),"-",IF(LEFT(F5780,10)="Candidatus", MID(F5780, FIND(" ", F5780), FIND(" ", F5780, FIND(" ", F5780, 1)+1)-FIND(" ", F5780)), MID(F5780, 1, FIND(" ", F5780))))</f>
        <v xml:space="preserve">Sulfolobus </v>
      </c>
      <c r="F5780" t="s">
        <v>29417</v>
      </c>
      <c r="G5780" t="s">
        <v>476</v>
      </c>
      <c r="H5780" t="s">
        <v>477</v>
      </c>
      <c r="I5780" t="s">
        <v>478</v>
      </c>
      <c r="J5780" t="s">
        <v>29418</v>
      </c>
      <c r="K5780" t="s">
        <v>29419</v>
      </c>
      <c r="L5780" t="s">
        <v>29420</v>
      </c>
      <c r="M5780" s="1" t="s">
        <v>29421</v>
      </c>
      <c r="N5780" s="1" t="s">
        <v>29422</v>
      </c>
      <c r="O5780">
        <v>34</v>
      </c>
      <c r="P5780" t="s">
        <v>24</v>
      </c>
      <c r="Q5780" t="s">
        <v>24</v>
      </c>
      <c r="R5780" t="s">
        <v>24</v>
      </c>
      <c r="S5780">
        <v>34</v>
      </c>
      <c r="T5780" t="s">
        <v>24</v>
      </c>
    </row>
    <row r="5781" spans="1:20">
      <c r="A5781" t="s">
        <v>37746</v>
      </c>
      <c r="B5781" t="s">
        <v>29423</v>
      </c>
      <c r="C5781" t="s">
        <v>29424</v>
      </c>
      <c r="D5781" t="s">
        <v>29425</v>
      </c>
      <c r="E5781" t="str">
        <f>IF(OR(EXACT(LEFT(F5781,1),"'"),EXACT(LEFT(F5781,1),"["),EXACT(LEFT(F5781,1),"("),EXACT(UPPER(LEFT(F5781,1)),LEFT(F5781,1))=FALSE),"-",IF(LEFT(F5781,10)="Candidatus", MID(F5781, FIND(" ", F5781), FIND(" ", F5781, FIND(" ", F5781, 1)+1)-FIND(" ", F5781)), MID(F5781, 1, FIND(" ", F5781))))</f>
        <v xml:space="preserve">Sulfolobus </v>
      </c>
      <c r="F5781" t="s">
        <v>29417</v>
      </c>
      <c r="G5781" t="s">
        <v>476</v>
      </c>
      <c r="H5781" t="s">
        <v>477</v>
      </c>
      <c r="I5781" t="s">
        <v>478</v>
      </c>
      <c r="J5781" t="s">
        <v>29423</v>
      </c>
      <c r="K5781" t="s">
        <v>29424</v>
      </c>
      <c r="L5781" t="s">
        <v>29425</v>
      </c>
      <c r="M5781" s="1">
        <v>27150</v>
      </c>
      <c r="N5781" s="1" t="s">
        <v>24687</v>
      </c>
      <c r="O5781">
        <v>8</v>
      </c>
      <c r="P5781" t="s">
        <v>24</v>
      </c>
      <c r="Q5781" t="s">
        <v>24</v>
      </c>
      <c r="R5781" t="s">
        <v>24</v>
      </c>
      <c r="S5781">
        <v>8</v>
      </c>
      <c r="T5781" t="s">
        <v>24</v>
      </c>
    </row>
    <row r="5782" spans="1:20">
      <c r="A5782" t="s">
        <v>37747</v>
      </c>
      <c r="B5782" t="s">
        <v>29427</v>
      </c>
      <c r="C5782" t="s">
        <v>29428</v>
      </c>
      <c r="D5782" t="s">
        <v>29429</v>
      </c>
      <c r="E5782" t="str">
        <f>IF(OR(EXACT(LEFT(F5782,1),"'"),EXACT(LEFT(F5782,1),"["),EXACT(LEFT(F5782,1),"("),EXACT(UPPER(LEFT(F5782,1)),LEFT(F5782,1))=FALSE),"-",IF(LEFT(F5782,10)="Candidatus", MID(F5782, FIND(" ", F5782), FIND(" ", F5782, FIND(" ", F5782, 1)+1)-FIND(" ", F5782)), MID(F5782, 1, FIND(" ", F5782))))</f>
        <v xml:space="preserve">Sulfolobus </v>
      </c>
      <c r="F5782" t="s">
        <v>29426</v>
      </c>
      <c r="G5782" t="s">
        <v>476</v>
      </c>
      <c r="H5782" t="s">
        <v>477</v>
      </c>
      <c r="I5782" t="s">
        <v>478</v>
      </c>
      <c r="J5782" t="s">
        <v>29427</v>
      </c>
      <c r="K5782" t="s">
        <v>29428</v>
      </c>
      <c r="L5782" t="s">
        <v>29429</v>
      </c>
      <c r="M5782" s="1" t="s">
        <v>28534</v>
      </c>
      <c r="N5782" s="1" t="s">
        <v>29430</v>
      </c>
      <c r="O5782">
        <v>6</v>
      </c>
      <c r="P5782" t="s">
        <v>24</v>
      </c>
      <c r="Q5782" t="s">
        <v>24</v>
      </c>
      <c r="R5782" t="s">
        <v>24</v>
      </c>
      <c r="S5782">
        <v>6</v>
      </c>
      <c r="T5782" t="s">
        <v>24</v>
      </c>
    </row>
    <row r="5783" spans="1:20">
      <c r="A5783" t="s">
        <v>37748</v>
      </c>
      <c r="B5783" t="s">
        <v>29432</v>
      </c>
      <c r="C5783" t="s">
        <v>29433</v>
      </c>
      <c r="D5783" t="s">
        <v>29434</v>
      </c>
      <c r="E5783" t="str">
        <f>IF(OR(EXACT(LEFT(F5783,1),"'"),EXACT(LEFT(F5783,1),"["),EXACT(LEFT(F5783,1),"("),EXACT(UPPER(LEFT(F5783,1)),LEFT(F5783,1))=FALSE),"-",IF(LEFT(F5783,10)="Candidatus", MID(F5783, FIND(" ", F5783), FIND(" ", F5783, FIND(" ", F5783, 1)+1)-FIND(" ", F5783)), MID(F5783, 1, FIND(" ", F5783))))</f>
        <v xml:space="preserve">Sulfolobus </v>
      </c>
      <c r="F5783" t="s">
        <v>29431</v>
      </c>
      <c r="G5783" t="s">
        <v>476</v>
      </c>
      <c r="H5783" t="s">
        <v>477</v>
      </c>
      <c r="I5783" t="s">
        <v>478</v>
      </c>
      <c r="J5783" t="s">
        <v>29432</v>
      </c>
      <c r="K5783" t="s">
        <v>29433</v>
      </c>
      <c r="L5783" t="s">
        <v>29434</v>
      </c>
      <c r="M5783" s="1" t="s">
        <v>29435</v>
      </c>
      <c r="N5783" s="1" t="s">
        <v>29436</v>
      </c>
      <c r="O5783">
        <v>52</v>
      </c>
      <c r="P5783" t="s">
        <v>24</v>
      </c>
      <c r="Q5783" t="s">
        <v>24</v>
      </c>
      <c r="R5783" t="s">
        <v>24</v>
      </c>
      <c r="S5783">
        <v>52</v>
      </c>
      <c r="T5783" t="s">
        <v>24</v>
      </c>
    </row>
    <row r="5784" spans="1:20">
      <c r="A5784" t="s">
        <v>37749</v>
      </c>
      <c r="B5784" t="s">
        <v>29438</v>
      </c>
      <c r="C5784" t="s">
        <v>29439</v>
      </c>
      <c r="D5784" t="s">
        <v>29440</v>
      </c>
      <c r="E5784" t="str">
        <f>IF(OR(EXACT(LEFT(F5784,1),"'"),EXACT(LEFT(F5784,1),"["),EXACT(LEFT(F5784,1),"("),EXACT(UPPER(LEFT(F5784,1)),LEFT(F5784,1))=FALSE),"-",IF(LEFT(F5784,10)="Candidatus", MID(F5784, FIND(" ", F5784), FIND(" ", F5784, FIND(" ", F5784, 1)+1)-FIND(" ", F5784)), MID(F5784, 1, FIND(" ", F5784))))</f>
        <v xml:space="preserve">Sulfolobus </v>
      </c>
      <c r="F5784" t="s">
        <v>29437</v>
      </c>
      <c r="G5784" t="s">
        <v>476</v>
      </c>
      <c r="H5784" t="s">
        <v>477</v>
      </c>
      <c r="I5784" t="s">
        <v>478</v>
      </c>
      <c r="J5784" t="s">
        <v>29438</v>
      </c>
      <c r="K5784" t="s">
        <v>29439</v>
      </c>
      <c r="L5784" t="s">
        <v>29440</v>
      </c>
      <c r="M5784" s="1" t="s">
        <v>18592</v>
      </c>
      <c r="N5784" s="1" t="s">
        <v>29441</v>
      </c>
      <c r="O5784">
        <v>27</v>
      </c>
      <c r="P5784" t="s">
        <v>24</v>
      </c>
      <c r="Q5784" t="s">
        <v>24</v>
      </c>
      <c r="R5784" t="s">
        <v>24</v>
      </c>
      <c r="S5784">
        <v>27</v>
      </c>
      <c r="T5784" t="s">
        <v>24</v>
      </c>
    </row>
    <row r="5785" spans="1:20">
      <c r="A5785" t="s">
        <v>37750</v>
      </c>
      <c r="B5785" t="s">
        <v>29443</v>
      </c>
      <c r="C5785" t="s">
        <v>29444</v>
      </c>
      <c r="D5785" t="s">
        <v>29445</v>
      </c>
      <c r="E5785" t="str">
        <f>IF(OR(EXACT(LEFT(F5785,1),"'"),EXACT(LEFT(F5785,1),"["),EXACT(LEFT(F5785,1),"("),EXACT(UPPER(LEFT(F5785,1)),LEFT(F5785,1))=FALSE),"-",IF(LEFT(F5785,10)="Candidatus", MID(F5785, FIND(" ", F5785), FIND(" ", F5785, FIND(" ", F5785, 1)+1)-FIND(" ", F5785)), MID(F5785, 1, FIND(" ", F5785))))</f>
        <v xml:space="preserve">Sulfuricella </v>
      </c>
      <c r="F5785" t="s">
        <v>29442</v>
      </c>
      <c r="G5785" t="s">
        <v>16</v>
      </c>
      <c r="H5785" t="s">
        <v>76</v>
      </c>
      <c r="I5785" t="s">
        <v>448</v>
      </c>
      <c r="J5785" t="s">
        <v>29443</v>
      </c>
      <c r="K5785" t="s">
        <v>29444</v>
      </c>
      <c r="L5785" t="s">
        <v>29445</v>
      </c>
      <c r="M5785" s="1" t="s">
        <v>29446</v>
      </c>
      <c r="N5785" s="1" t="s">
        <v>29447</v>
      </c>
      <c r="O5785">
        <v>91</v>
      </c>
      <c r="P5785" t="s">
        <v>24</v>
      </c>
      <c r="Q5785" t="s">
        <v>24</v>
      </c>
      <c r="R5785" t="s">
        <v>24</v>
      </c>
      <c r="S5785">
        <v>91</v>
      </c>
      <c r="T5785" t="s">
        <v>24</v>
      </c>
    </row>
    <row r="5786" spans="1:20">
      <c r="A5786" t="s">
        <v>37751</v>
      </c>
      <c r="B5786" t="s">
        <v>29449</v>
      </c>
      <c r="C5786" t="s">
        <v>29450</v>
      </c>
      <c r="D5786" t="s">
        <v>29451</v>
      </c>
      <c r="E5786" t="str">
        <f>IF(OR(EXACT(LEFT(F5786,1),"'"),EXACT(LEFT(F5786,1),"["),EXACT(LEFT(F5786,1),"("),EXACT(UPPER(LEFT(F5786,1)),LEFT(F5786,1))=FALSE),"-",IF(LEFT(F5786,10)="Candidatus", MID(F5786, FIND(" ", F5786), FIND(" ", F5786, FIND(" ", F5786, 1)+1)-FIND(" ", F5786)), MID(F5786, 1, FIND(" ", F5786))))</f>
        <v xml:space="preserve">Sulfuricurvum </v>
      </c>
      <c r="F5786" t="s">
        <v>29448</v>
      </c>
      <c r="G5786" t="s">
        <v>16</v>
      </c>
      <c r="H5786" t="s">
        <v>76</v>
      </c>
      <c r="I5786" t="s">
        <v>2217</v>
      </c>
      <c r="J5786" t="s">
        <v>29449</v>
      </c>
      <c r="K5786" t="s">
        <v>29450</v>
      </c>
      <c r="L5786" t="s">
        <v>29451</v>
      </c>
      <c r="M5786" s="1" t="s">
        <v>29452</v>
      </c>
      <c r="N5786" s="1" t="s">
        <v>29453</v>
      </c>
      <c r="O5786">
        <v>84</v>
      </c>
      <c r="P5786" t="s">
        <v>24</v>
      </c>
      <c r="Q5786" t="s">
        <v>24</v>
      </c>
      <c r="R5786" t="s">
        <v>24</v>
      </c>
      <c r="S5786">
        <v>85</v>
      </c>
      <c r="T5786">
        <v>1</v>
      </c>
    </row>
    <row r="5787" spans="1:20">
      <c r="A5787" t="s">
        <v>37752</v>
      </c>
      <c r="B5787" t="s">
        <v>29454</v>
      </c>
      <c r="C5787" t="s">
        <v>29455</v>
      </c>
      <c r="D5787" t="s">
        <v>29456</v>
      </c>
      <c r="E5787" t="str">
        <f>IF(OR(EXACT(LEFT(F5787,1),"'"),EXACT(LEFT(F5787,1),"["),EXACT(LEFT(F5787,1),"("),EXACT(UPPER(LEFT(F5787,1)),LEFT(F5787,1))=FALSE),"-",IF(LEFT(F5787,10)="Candidatus", MID(F5787, FIND(" ", F5787), FIND(" ", F5787, FIND(" ", F5787, 1)+1)-FIND(" ", F5787)), MID(F5787, 1, FIND(" ", F5787))))</f>
        <v xml:space="preserve">Sulfuricurvum </v>
      </c>
      <c r="F5787" t="s">
        <v>29448</v>
      </c>
      <c r="G5787" t="s">
        <v>16</v>
      </c>
      <c r="H5787" t="s">
        <v>76</v>
      </c>
      <c r="I5787" t="s">
        <v>2217</v>
      </c>
      <c r="J5787" t="s">
        <v>29454</v>
      </c>
      <c r="K5787" t="s">
        <v>29455</v>
      </c>
      <c r="L5787" t="s">
        <v>29456</v>
      </c>
      <c r="M5787" s="1" t="s">
        <v>29457</v>
      </c>
      <c r="N5787" s="1" t="s">
        <v>29458</v>
      </c>
      <c r="O5787">
        <v>54</v>
      </c>
      <c r="P5787" t="s">
        <v>24</v>
      </c>
      <c r="Q5787" t="s">
        <v>24</v>
      </c>
      <c r="R5787" t="s">
        <v>24</v>
      </c>
      <c r="S5787">
        <v>55</v>
      </c>
      <c r="T5787">
        <v>1</v>
      </c>
    </row>
    <row r="5788" spans="1:20">
      <c r="A5788" t="s">
        <v>37753</v>
      </c>
      <c r="B5788" t="s">
        <v>29459</v>
      </c>
      <c r="C5788" t="s">
        <v>29460</v>
      </c>
      <c r="D5788" t="s">
        <v>29461</v>
      </c>
      <c r="E5788" t="str">
        <f>IF(OR(EXACT(LEFT(F5788,1),"'"),EXACT(LEFT(F5788,1),"["),EXACT(LEFT(F5788,1),"("),EXACT(UPPER(LEFT(F5788,1)),LEFT(F5788,1))=FALSE),"-",IF(LEFT(F5788,10)="Candidatus", MID(F5788, FIND(" ", F5788), FIND(" ", F5788, FIND(" ", F5788, 1)+1)-FIND(" ", F5788)), MID(F5788, 1, FIND(" ", F5788))))</f>
        <v xml:space="preserve">Sulfuricurvum </v>
      </c>
      <c r="F5788" t="s">
        <v>29448</v>
      </c>
      <c r="G5788" t="s">
        <v>16</v>
      </c>
      <c r="H5788" t="s">
        <v>76</v>
      </c>
      <c r="I5788" t="s">
        <v>2217</v>
      </c>
      <c r="J5788" t="s">
        <v>29459</v>
      </c>
      <c r="K5788" t="s">
        <v>29460</v>
      </c>
      <c r="L5788" t="s">
        <v>29461</v>
      </c>
      <c r="M5788" s="1" t="s">
        <v>29462</v>
      </c>
      <c r="N5788" s="1" t="s">
        <v>29463</v>
      </c>
      <c r="O5788">
        <v>110</v>
      </c>
      <c r="P5788" t="s">
        <v>24</v>
      </c>
      <c r="Q5788" t="s">
        <v>24</v>
      </c>
      <c r="R5788" t="s">
        <v>24</v>
      </c>
      <c r="S5788">
        <v>114</v>
      </c>
      <c r="T5788">
        <v>4</v>
      </c>
    </row>
    <row r="5789" spans="1:20">
      <c r="A5789" t="s">
        <v>37754</v>
      </c>
      <c r="B5789" t="s">
        <v>29464</v>
      </c>
      <c r="C5789" t="s">
        <v>29465</v>
      </c>
      <c r="D5789" t="s">
        <v>29466</v>
      </c>
      <c r="E5789" t="str">
        <f>IF(OR(EXACT(LEFT(F5789,1),"'"),EXACT(LEFT(F5789,1),"["),EXACT(LEFT(F5789,1),"("),EXACT(UPPER(LEFT(F5789,1)),LEFT(F5789,1))=FALSE),"-",IF(LEFT(F5789,10)="Candidatus", MID(F5789, FIND(" ", F5789), FIND(" ", F5789, FIND(" ", F5789, 1)+1)-FIND(" ", F5789)), MID(F5789, 1, FIND(" ", F5789))))</f>
        <v xml:space="preserve">Sulfuricurvum </v>
      </c>
      <c r="F5789" t="s">
        <v>29448</v>
      </c>
      <c r="G5789" t="s">
        <v>16</v>
      </c>
      <c r="H5789" t="s">
        <v>76</v>
      </c>
      <c r="I5789" t="s">
        <v>2217</v>
      </c>
      <c r="J5789" t="s">
        <v>29464</v>
      </c>
      <c r="K5789" t="s">
        <v>29465</v>
      </c>
      <c r="L5789" t="s">
        <v>29466</v>
      </c>
      <c r="M5789" s="1" t="s">
        <v>29467</v>
      </c>
      <c r="N5789" s="1" t="s">
        <v>29468</v>
      </c>
      <c r="O5789">
        <v>3</v>
      </c>
      <c r="P5789" t="s">
        <v>24</v>
      </c>
      <c r="Q5789" t="s">
        <v>24</v>
      </c>
      <c r="R5789" t="s">
        <v>24</v>
      </c>
      <c r="S5789">
        <v>3</v>
      </c>
      <c r="T5789" t="s">
        <v>24</v>
      </c>
    </row>
    <row r="5790" spans="1:20">
      <c r="A5790" t="s">
        <v>37755</v>
      </c>
      <c r="B5790" t="s">
        <v>29470</v>
      </c>
      <c r="C5790" t="s">
        <v>29471</v>
      </c>
      <c r="D5790" t="s">
        <v>29472</v>
      </c>
      <c r="E5790" t="str">
        <f>IF(OR(EXACT(LEFT(F5790,1),"'"),EXACT(LEFT(F5790,1),"["),EXACT(LEFT(F5790,1),"("),EXACT(UPPER(LEFT(F5790,1)),LEFT(F5790,1))=FALSE),"-",IF(LEFT(F5790,10)="Candidatus", MID(F5790, FIND(" ", F5790), FIND(" ", F5790, FIND(" ", F5790, 1)+1)-FIND(" ", F5790)), MID(F5790, 1, FIND(" ", F5790))))</f>
        <v xml:space="preserve">Synechococcus </v>
      </c>
      <c r="F5790" t="s">
        <v>29469</v>
      </c>
      <c r="G5790" t="s">
        <v>16</v>
      </c>
      <c r="H5790" t="s">
        <v>26</v>
      </c>
      <c r="I5790" t="s">
        <v>152</v>
      </c>
      <c r="J5790" t="s">
        <v>29470</v>
      </c>
      <c r="K5790" t="s">
        <v>29471</v>
      </c>
      <c r="L5790" t="s">
        <v>29472</v>
      </c>
      <c r="M5790" s="1" t="s">
        <v>29473</v>
      </c>
      <c r="N5790" s="1" t="s">
        <v>29474</v>
      </c>
      <c r="O5790">
        <v>58</v>
      </c>
      <c r="P5790" t="s">
        <v>24</v>
      </c>
      <c r="Q5790" t="s">
        <v>24</v>
      </c>
      <c r="R5790" t="s">
        <v>24</v>
      </c>
      <c r="S5790">
        <v>58</v>
      </c>
      <c r="T5790" t="s">
        <v>24</v>
      </c>
    </row>
    <row r="5791" spans="1:20">
      <c r="A5791" t="s">
        <v>37756</v>
      </c>
      <c r="B5791" t="s">
        <v>29476</v>
      </c>
      <c r="C5791" t="s">
        <v>29477</v>
      </c>
      <c r="D5791" t="s">
        <v>29478</v>
      </c>
      <c r="E5791" t="str">
        <f>IF(OR(EXACT(LEFT(F5791,1),"'"),EXACT(LEFT(F5791,1),"["),EXACT(LEFT(F5791,1),"("),EXACT(UPPER(LEFT(F5791,1)),LEFT(F5791,1))=FALSE),"-",IF(LEFT(F5791,10)="Candidatus", MID(F5791, FIND(" ", F5791), FIND(" ", F5791, FIND(" ", F5791, 1)+1)-FIND(" ", F5791)), MID(F5791, 1, FIND(" ", F5791))))</f>
        <v xml:space="preserve">Synechococcus </v>
      </c>
      <c r="F5791" t="s">
        <v>29475</v>
      </c>
      <c r="G5791" t="s">
        <v>16</v>
      </c>
      <c r="H5791" t="s">
        <v>26</v>
      </c>
      <c r="I5791" t="s">
        <v>152</v>
      </c>
      <c r="J5791" t="s">
        <v>29476</v>
      </c>
      <c r="K5791" t="s">
        <v>29477</v>
      </c>
      <c r="L5791" t="s">
        <v>29478</v>
      </c>
      <c r="M5791" s="1" t="s">
        <v>29479</v>
      </c>
      <c r="N5791" s="1" t="s">
        <v>29480</v>
      </c>
      <c r="O5791">
        <v>8</v>
      </c>
      <c r="P5791" t="s">
        <v>24</v>
      </c>
      <c r="Q5791" t="s">
        <v>24</v>
      </c>
      <c r="R5791" t="s">
        <v>24</v>
      </c>
      <c r="S5791">
        <v>9</v>
      </c>
      <c r="T5791" t="s">
        <v>24</v>
      </c>
    </row>
    <row r="5792" spans="1:20">
      <c r="A5792" t="s">
        <v>37757</v>
      </c>
      <c r="B5792">
        <v>1</v>
      </c>
      <c r="C5792" t="s">
        <v>29481</v>
      </c>
      <c r="D5792" t="s">
        <v>29482</v>
      </c>
      <c r="E5792" t="str">
        <f>IF(OR(EXACT(LEFT(F5792,1),"'"),EXACT(LEFT(F5792,1),"["),EXACT(LEFT(F5792,1),"("),EXACT(UPPER(LEFT(F5792,1)),LEFT(F5792,1))=FALSE),"-",IF(LEFT(F5792,10)="Candidatus", MID(F5792, FIND(" ", F5792), FIND(" ", F5792, FIND(" ", F5792, 1)+1)-FIND(" ", F5792)), MID(F5792, 1, FIND(" ", F5792))))</f>
        <v xml:space="preserve">Synechococcus </v>
      </c>
      <c r="F5792" t="s">
        <v>29469</v>
      </c>
      <c r="G5792" t="s">
        <v>16</v>
      </c>
      <c r="H5792" t="s">
        <v>26</v>
      </c>
      <c r="I5792" t="s">
        <v>152</v>
      </c>
      <c r="J5792">
        <v>1</v>
      </c>
      <c r="K5792" t="s">
        <v>29481</v>
      </c>
      <c r="L5792" t="s">
        <v>29482</v>
      </c>
      <c r="M5792" s="1" t="s">
        <v>29473</v>
      </c>
      <c r="N5792" s="1" t="s">
        <v>29474</v>
      </c>
      <c r="O5792">
        <v>54</v>
      </c>
      <c r="P5792" t="s">
        <v>24</v>
      </c>
      <c r="Q5792" t="s">
        <v>24</v>
      </c>
      <c r="R5792" t="s">
        <v>24</v>
      </c>
      <c r="S5792">
        <v>54</v>
      </c>
      <c r="T5792" t="s">
        <v>24</v>
      </c>
    </row>
    <row r="5793" spans="1:20">
      <c r="A5793" t="s">
        <v>37758</v>
      </c>
      <c r="B5793" t="s">
        <v>29484</v>
      </c>
      <c r="C5793" t="s">
        <v>29485</v>
      </c>
      <c r="D5793" t="s">
        <v>29486</v>
      </c>
      <c r="E5793" t="str">
        <f>IF(OR(EXACT(LEFT(F5793,1),"'"),EXACT(LEFT(F5793,1),"["),EXACT(LEFT(F5793,1),"("),EXACT(UPPER(LEFT(F5793,1)),LEFT(F5793,1))=FALSE),"-",IF(LEFT(F5793,10)="Candidatus", MID(F5793, FIND(" ", F5793), FIND(" ", F5793, FIND(" ", F5793, 1)+1)-FIND(" ", F5793)), MID(F5793, 1, FIND(" ", F5793))))</f>
        <v xml:space="preserve">Synechococcus </v>
      </c>
      <c r="F5793" t="s">
        <v>29483</v>
      </c>
      <c r="G5793" t="s">
        <v>16</v>
      </c>
      <c r="H5793" t="s">
        <v>26</v>
      </c>
      <c r="I5793" t="s">
        <v>152</v>
      </c>
      <c r="J5793" t="s">
        <v>29484</v>
      </c>
      <c r="K5793" t="s">
        <v>29485</v>
      </c>
      <c r="L5793" t="s">
        <v>29486</v>
      </c>
      <c r="M5793" s="1" t="s">
        <v>29487</v>
      </c>
      <c r="N5793" s="1" t="s">
        <v>29488</v>
      </c>
      <c r="O5793" t="s">
        <v>24</v>
      </c>
      <c r="P5793" t="s">
        <v>24</v>
      </c>
      <c r="Q5793" t="s">
        <v>24</v>
      </c>
      <c r="R5793" t="s">
        <v>24</v>
      </c>
      <c r="S5793" t="s">
        <v>24</v>
      </c>
      <c r="T5793" t="s">
        <v>24</v>
      </c>
    </row>
    <row r="5794" spans="1:20">
      <c r="A5794" t="s">
        <v>37759</v>
      </c>
      <c r="B5794" t="s">
        <v>29490</v>
      </c>
      <c r="C5794" t="s">
        <v>29491</v>
      </c>
      <c r="D5794" t="s">
        <v>29492</v>
      </c>
      <c r="E5794" t="str">
        <f>IF(OR(EXACT(LEFT(F5794,1),"'"),EXACT(LEFT(F5794,1),"["),EXACT(LEFT(F5794,1),"("),EXACT(UPPER(LEFT(F5794,1)),LEFT(F5794,1))=FALSE),"-",IF(LEFT(F5794,10)="Candidatus", MID(F5794, FIND(" ", F5794), FIND(" ", F5794, FIND(" ", F5794, 1)+1)-FIND(" ", F5794)), MID(F5794, 1, FIND(" ", F5794))))</f>
        <v xml:space="preserve">Synechococcus </v>
      </c>
      <c r="F5794" t="s">
        <v>29489</v>
      </c>
      <c r="G5794" t="s">
        <v>16</v>
      </c>
      <c r="H5794" t="s">
        <v>26</v>
      </c>
      <c r="I5794" t="s">
        <v>152</v>
      </c>
      <c r="J5794" t="s">
        <v>29490</v>
      </c>
      <c r="K5794" t="s">
        <v>29491</v>
      </c>
      <c r="L5794" t="s">
        <v>29492</v>
      </c>
      <c r="M5794" s="1" t="s">
        <v>29493</v>
      </c>
      <c r="N5794" s="1" t="s">
        <v>29494</v>
      </c>
      <c r="O5794">
        <v>28</v>
      </c>
      <c r="P5794" t="s">
        <v>24</v>
      </c>
      <c r="Q5794" t="s">
        <v>24</v>
      </c>
      <c r="R5794" t="s">
        <v>24</v>
      </c>
      <c r="S5794">
        <v>28</v>
      </c>
      <c r="T5794" t="s">
        <v>24</v>
      </c>
    </row>
    <row r="5795" spans="1:20">
      <c r="A5795" t="s">
        <v>37760</v>
      </c>
      <c r="B5795" t="s">
        <v>29496</v>
      </c>
      <c r="C5795" t="s">
        <v>29497</v>
      </c>
      <c r="D5795" t="s">
        <v>29498</v>
      </c>
      <c r="E5795" t="str">
        <f>IF(OR(EXACT(LEFT(F5795,1),"'"),EXACT(LEFT(F5795,1),"["),EXACT(LEFT(F5795,1),"("),EXACT(UPPER(LEFT(F5795,1)),LEFT(F5795,1))=FALSE),"-",IF(LEFT(F5795,10)="Candidatus", MID(F5795, FIND(" ", F5795), FIND(" ", F5795, FIND(" ", F5795, 1)+1)-FIND(" ", F5795)), MID(F5795, 1, FIND(" ", F5795))))</f>
        <v xml:space="preserve">Synechococcus </v>
      </c>
      <c r="F5795" t="s">
        <v>29495</v>
      </c>
      <c r="G5795" t="s">
        <v>16</v>
      </c>
      <c r="H5795" t="s">
        <v>26</v>
      </c>
      <c r="I5795" t="s">
        <v>152</v>
      </c>
      <c r="J5795" t="s">
        <v>29496</v>
      </c>
      <c r="K5795" t="s">
        <v>29497</v>
      </c>
      <c r="L5795" t="s">
        <v>29498</v>
      </c>
      <c r="M5795" s="1" t="s">
        <v>29499</v>
      </c>
      <c r="N5795" s="1" t="s">
        <v>29500</v>
      </c>
      <c r="O5795">
        <v>39</v>
      </c>
      <c r="P5795" t="s">
        <v>24</v>
      </c>
      <c r="Q5795" t="s">
        <v>24</v>
      </c>
      <c r="R5795" t="s">
        <v>24</v>
      </c>
      <c r="S5795">
        <v>40</v>
      </c>
      <c r="T5795">
        <v>1</v>
      </c>
    </row>
    <row r="5796" spans="1:20">
      <c r="A5796" t="s">
        <v>37761</v>
      </c>
      <c r="B5796" t="s">
        <v>29501</v>
      </c>
      <c r="C5796" t="s">
        <v>29502</v>
      </c>
      <c r="D5796" t="s">
        <v>29503</v>
      </c>
      <c r="E5796" t="str">
        <f>IF(OR(EXACT(LEFT(F5796,1),"'"),EXACT(LEFT(F5796,1),"["),EXACT(LEFT(F5796,1),"("),EXACT(UPPER(LEFT(F5796,1)),LEFT(F5796,1))=FALSE),"-",IF(LEFT(F5796,10)="Candidatus", MID(F5796, FIND(" ", F5796), FIND(" ", F5796, FIND(" ", F5796, 1)+1)-FIND(" ", F5796)), MID(F5796, 1, FIND(" ", F5796))))</f>
        <v xml:space="preserve">Synechococcus </v>
      </c>
      <c r="F5796" t="s">
        <v>29495</v>
      </c>
      <c r="G5796" t="s">
        <v>16</v>
      </c>
      <c r="H5796" t="s">
        <v>26</v>
      </c>
      <c r="I5796" t="s">
        <v>152</v>
      </c>
      <c r="J5796" t="s">
        <v>29501</v>
      </c>
      <c r="K5796" t="s">
        <v>29502</v>
      </c>
      <c r="L5796" t="s">
        <v>29503</v>
      </c>
      <c r="M5796" s="1" t="s">
        <v>29504</v>
      </c>
      <c r="N5796" s="1" t="s">
        <v>29505</v>
      </c>
      <c r="O5796">
        <v>164</v>
      </c>
      <c r="P5796" t="s">
        <v>24</v>
      </c>
      <c r="Q5796" t="s">
        <v>24</v>
      </c>
      <c r="R5796" t="s">
        <v>24</v>
      </c>
      <c r="S5796">
        <v>166</v>
      </c>
      <c r="T5796">
        <v>2</v>
      </c>
    </row>
    <row r="5797" spans="1:20">
      <c r="A5797" t="s">
        <v>37762</v>
      </c>
      <c r="B5797" t="s">
        <v>29506</v>
      </c>
      <c r="C5797" t="s">
        <v>29507</v>
      </c>
      <c r="D5797" t="s">
        <v>29508</v>
      </c>
      <c r="E5797" t="str">
        <f>IF(OR(EXACT(LEFT(F5797,1),"'"),EXACT(LEFT(F5797,1),"["),EXACT(LEFT(F5797,1),"("),EXACT(UPPER(LEFT(F5797,1)),LEFT(F5797,1))=FALSE),"-",IF(LEFT(F5797,10)="Candidatus", MID(F5797, FIND(" ", F5797), FIND(" ", F5797, FIND(" ", F5797, 1)+1)-FIND(" ", F5797)), MID(F5797, 1, FIND(" ", F5797))))</f>
        <v xml:space="preserve">Synechococcus </v>
      </c>
      <c r="F5797" t="s">
        <v>29495</v>
      </c>
      <c r="G5797" t="s">
        <v>16</v>
      </c>
      <c r="H5797" t="s">
        <v>26</v>
      </c>
      <c r="I5797" t="s">
        <v>152</v>
      </c>
      <c r="J5797" t="s">
        <v>29506</v>
      </c>
      <c r="K5797" t="s">
        <v>29507</v>
      </c>
      <c r="L5797" t="s">
        <v>29508</v>
      </c>
      <c r="M5797" s="1" t="s">
        <v>29509</v>
      </c>
      <c r="N5797" s="1" t="s">
        <v>29510</v>
      </c>
      <c r="O5797">
        <v>107</v>
      </c>
      <c r="P5797" t="s">
        <v>24</v>
      </c>
      <c r="Q5797" t="s">
        <v>24</v>
      </c>
      <c r="R5797" t="s">
        <v>24</v>
      </c>
      <c r="S5797">
        <v>108</v>
      </c>
      <c r="T5797">
        <v>1</v>
      </c>
    </row>
    <row r="5798" spans="1:20">
      <c r="A5798" t="s">
        <v>37763</v>
      </c>
      <c r="B5798" t="s">
        <v>29511</v>
      </c>
      <c r="C5798" t="s">
        <v>29512</v>
      </c>
      <c r="D5798" t="s">
        <v>29513</v>
      </c>
      <c r="E5798" t="str">
        <f>IF(OR(EXACT(LEFT(F5798,1),"'"),EXACT(LEFT(F5798,1),"["),EXACT(LEFT(F5798,1),"("),EXACT(UPPER(LEFT(F5798,1)),LEFT(F5798,1))=FALSE),"-",IF(LEFT(F5798,10)="Candidatus", MID(F5798, FIND(" ", F5798), FIND(" ", F5798, FIND(" ", F5798, 1)+1)-FIND(" ", F5798)), MID(F5798, 1, FIND(" ", F5798))))</f>
        <v xml:space="preserve">Synechococcus </v>
      </c>
      <c r="F5798" t="s">
        <v>29495</v>
      </c>
      <c r="G5798" t="s">
        <v>16</v>
      </c>
      <c r="H5798" t="s">
        <v>26</v>
      </c>
      <c r="I5798" t="s">
        <v>152</v>
      </c>
      <c r="J5798" t="s">
        <v>29511</v>
      </c>
      <c r="K5798" t="s">
        <v>29512</v>
      </c>
      <c r="L5798" t="s">
        <v>29513</v>
      </c>
      <c r="M5798" s="1" t="s">
        <v>9601</v>
      </c>
      <c r="N5798" s="1" t="s">
        <v>29514</v>
      </c>
      <c r="O5798">
        <v>4</v>
      </c>
      <c r="P5798" t="s">
        <v>24</v>
      </c>
      <c r="Q5798" t="s">
        <v>24</v>
      </c>
      <c r="R5798" t="s">
        <v>24</v>
      </c>
      <c r="S5798">
        <v>4</v>
      </c>
      <c r="T5798" t="s">
        <v>24</v>
      </c>
    </row>
    <row r="5799" spans="1:20">
      <c r="A5799" t="s">
        <v>37764</v>
      </c>
      <c r="B5799" t="s">
        <v>29515</v>
      </c>
      <c r="C5799" t="s">
        <v>29516</v>
      </c>
      <c r="D5799" t="s">
        <v>29517</v>
      </c>
      <c r="E5799" t="str">
        <f>IF(OR(EXACT(LEFT(F5799,1),"'"),EXACT(LEFT(F5799,1),"["),EXACT(LEFT(F5799,1),"("),EXACT(UPPER(LEFT(F5799,1)),LEFT(F5799,1))=FALSE),"-",IF(LEFT(F5799,10)="Candidatus", MID(F5799, FIND(" ", F5799), FIND(" ", F5799, FIND(" ", F5799, 1)+1)-FIND(" ", F5799)), MID(F5799, 1, FIND(" ", F5799))))</f>
        <v xml:space="preserve">Synechococcus </v>
      </c>
      <c r="F5799" t="s">
        <v>29495</v>
      </c>
      <c r="G5799" t="s">
        <v>16</v>
      </c>
      <c r="H5799" t="s">
        <v>26</v>
      </c>
      <c r="I5799" t="s">
        <v>152</v>
      </c>
      <c r="J5799" t="s">
        <v>29515</v>
      </c>
      <c r="K5799" t="s">
        <v>29516</v>
      </c>
      <c r="L5799" t="s">
        <v>29517</v>
      </c>
      <c r="M5799" s="1" t="s">
        <v>8404</v>
      </c>
      <c r="N5799" s="1" t="s">
        <v>29518</v>
      </c>
      <c r="O5799">
        <v>32</v>
      </c>
      <c r="P5799" t="s">
        <v>24</v>
      </c>
      <c r="Q5799" t="s">
        <v>24</v>
      </c>
      <c r="R5799" t="s">
        <v>24</v>
      </c>
      <c r="S5799">
        <v>33</v>
      </c>
      <c r="T5799">
        <v>1</v>
      </c>
    </row>
    <row r="5800" spans="1:20">
      <c r="A5800" t="s">
        <v>37765</v>
      </c>
      <c r="B5800" t="s">
        <v>29519</v>
      </c>
      <c r="C5800" t="s">
        <v>29520</v>
      </c>
      <c r="D5800" t="s">
        <v>29521</v>
      </c>
      <c r="E5800" t="str">
        <f>IF(OR(EXACT(LEFT(F5800,1),"'"),EXACT(LEFT(F5800,1),"["),EXACT(LEFT(F5800,1),"("),EXACT(UPPER(LEFT(F5800,1)),LEFT(F5800,1))=FALSE),"-",IF(LEFT(F5800,10)="Candidatus", MID(F5800, FIND(" ", F5800), FIND(" ", F5800, FIND(" ", F5800, 1)+1)-FIND(" ", F5800)), MID(F5800, 1, FIND(" ", F5800))))</f>
        <v xml:space="preserve">Synechococcus </v>
      </c>
      <c r="F5800" t="s">
        <v>29495</v>
      </c>
      <c r="G5800" t="s">
        <v>16</v>
      </c>
      <c r="H5800" t="s">
        <v>26</v>
      </c>
      <c r="I5800" t="s">
        <v>152</v>
      </c>
      <c r="J5800" t="s">
        <v>29519</v>
      </c>
      <c r="K5800" t="s">
        <v>29520</v>
      </c>
      <c r="L5800" t="s">
        <v>29521</v>
      </c>
      <c r="M5800" s="1" t="s">
        <v>29522</v>
      </c>
      <c r="N5800" s="1" t="s">
        <v>29523</v>
      </c>
      <c r="O5800">
        <v>17</v>
      </c>
      <c r="P5800" t="s">
        <v>24</v>
      </c>
      <c r="Q5800" t="s">
        <v>24</v>
      </c>
      <c r="R5800" t="s">
        <v>24</v>
      </c>
      <c r="S5800">
        <v>17</v>
      </c>
      <c r="T5800" t="s">
        <v>24</v>
      </c>
    </row>
    <row r="5801" spans="1:20">
      <c r="A5801" t="s">
        <v>37766</v>
      </c>
      <c r="B5801" t="s">
        <v>29525</v>
      </c>
      <c r="C5801" t="s">
        <v>29526</v>
      </c>
      <c r="D5801" t="s">
        <v>29527</v>
      </c>
      <c r="E5801" t="str">
        <f>IF(OR(EXACT(LEFT(F5801,1),"'"),EXACT(LEFT(F5801,1),"["),EXACT(LEFT(F5801,1),"("),EXACT(UPPER(LEFT(F5801,1)),LEFT(F5801,1))=FALSE),"-",IF(LEFT(F5801,10)="Candidatus", MID(F5801, FIND(" ", F5801), FIND(" ", F5801, FIND(" ", F5801, 1)+1)-FIND(" ", F5801)), MID(F5801, 1, FIND(" ", F5801))))</f>
        <v xml:space="preserve">Synechococcus </v>
      </c>
      <c r="F5801" t="s">
        <v>29524</v>
      </c>
      <c r="G5801" t="s">
        <v>16</v>
      </c>
      <c r="H5801" t="s">
        <v>26</v>
      </c>
      <c r="I5801" t="s">
        <v>152</v>
      </c>
      <c r="J5801" t="s">
        <v>29525</v>
      </c>
      <c r="K5801" t="s">
        <v>29526</v>
      </c>
      <c r="L5801" t="s">
        <v>29527</v>
      </c>
      <c r="M5801" s="1" t="s">
        <v>29528</v>
      </c>
      <c r="N5801" s="1" t="s">
        <v>29529</v>
      </c>
      <c r="O5801">
        <v>67</v>
      </c>
      <c r="P5801" t="s">
        <v>24</v>
      </c>
      <c r="Q5801" t="s">
        <v>24</v>
      </c>
      <c r="R5801" t="s">
        <v>24</v>
      </c>
      <c r="S5801">
        <v>70</v>
      </c>
      <c r="T5801">
        <v>3</v>
      </c>
    </row>
    <row r="5802" spans="1:20">
      <c r="A5802" t="s">
        <v>37767</v>
      </c>
      <c r="B5802" t="s">
        <v>29530</v>
      </c>
      <c r="C5802" t="s">
        <v>29531</v>
      </c>
      <c r="D5802" t="s">
        <v>29532</v>
      </c>
      <c r="E5802" t="str">
        <f>IF(OR(EXACT(LEFT(F5802,1),"'"),EXACT(LEFT(F5802,1),"["),EXACT(LEFT(F5802,1),"("),EXACT(UPPER(LEFT(F5802,1)),LEFT(F5802,1))=FALSE),"-",IF(LEFT(F5802,10)="Candidatus", MID(F5802, FIND(" ", F5802), FIND(" ", F5802, FIND(" ", F5802, 1)+1)-FIND(" ", F5802)), MID(F5802, 1, FIND(" ", F5802))))</f>
        <v xml:space="preserve">Synechococcus </v>
      </c>
      <c r="F5802" t="s">
        <v>29524</v>
      </c>
      <c r="G5802" t="s">
        <v>16</v>
      </c>
      <c r="H5802" t="s">
        <v>26</v>
      </c>
      <c r="I5802" t="s">
        <v>152</v>
      </c>
      <c r="J5802" t="s">
        <v>29530</v>
      </c>
      <c r="K5802" t="s">
        <v>29531</v>
      </c>
      <c r="L5802" t="s">
        <v>29532</v>
      </c>
      <c r="M5802" s="1">
        <v>44470</v>
      </c>
      <c r="N5802" s="1" t="s">
        <v>29533</v>
      </c>
      <c r="O5802">
        <v>11</v>
      </c>
      <c r="P5802" t="s">
        <v>24</v>
      </c>
      <c r="Q5802" t="s">
        <v>24</v>
      </c>
      <c r="R5802" t="s">
        <v>24</v>
      </c>
      <c r="S5802">
        <v>11</v>
      </c>
      <c r="T5802" t="s">
        <v>24</v>
      </c>
    </row>
    <row r="5803" spans="1:20">
      <c r="A5803" t="s">
        <v>37768</v>
      </c>
      <c r="B5803" t="s">
        <v>66</v>
      </c>
      <c r="C5803" t="s">
        <v>29535</v>
      </c>
      <c r="D5803" t="s">
        <v>29536</v>
      </c>
      <c r="E5803" t="str">
        <f>IF(OR(EXACT(LEFT(F5803,1),"'"),EXACT(LEFT(F5803,1),"["),EXACT(LEFT(F5803,1),"("),EXACT(UPPER(LEFT(F5803,1)),LEFT(F5803,1))=FALSE),"-",IF(LEFT(F5803,10)="Candidatus", MID(F5803, FIND(" ", F5803), FIND(" ", F5803, FIND(" ", F5803, 1)+1)-FIND(" ", F5803)), MID(F5803, 1, FIND(" ", F5803))))</f>
        <v xml:space="preserve">Synechococcus </v>
      </c>
      <c r="F5803" t="s">
        <v>29534</v>
      </c>
      <c r="G5803" t="s">
        <v>16</v>
      </c>
      <c r="H5803" t="s">
        <v>26</v>
      </c>
      <c r="I5803" t="s">
        <v>152</v>
      </c>
      <c r="J5803" t="s">
        <v>66</v>
      </c>
      <c r="K5803" t="s">
        <v>29535</v>
      </c>
      <c r="L5803" t="s">
        <v>29536</v>
      </c>
      <c r="M5803" s="1" t="s">
        <v>29473</v>
      </c>
      <c r="N5803" s="1" t="s">
        <v>29474</v>
      </c>
      <c r="O5803">
        <v>53</v>
      </c>
      <c r="P5803" t="s">
        <v>24</v>
      </c>
      <c r="Q5803" t="s">
        <v>24</v>
      </c>
      <c r="R5803" t="s">
        <v>24</v>
      </c>
      <c r="S5803">
        <v>53</v>
      </c>
      <c r="T5803" t="s">
        <v>24</v>
      </c>
    </row>
    <row r="5804" spans="1:20">
      <c r="A5804" t="s">
        <v>37769</v>
      </c>
      <c r="B5804" t="s">
        <v>66</v>
      </c>
      <c r="C5804" t="s">
        <v>29537</v>
      </c>
      <c r="D5804" t="s">
        <v>29538</v>
      </c>
      <c r="E5804" t="str">
        <f>IF(OR(EXACT(LEFT(F5804,1),"'"),EXACT(LEFT(F5804,1),"["),EXACT(LEFT(F5804,1),"("),EXACT(UPPER(LEFT(F5804,1)),LEFT(F5804,1))=FALSE),"-",IF(LEFT(F5804,10)="Candidatus", MID(F5804, FIND(" ", F5804), FIND(" ", F5804, FIND(" ", F5804, 1)+1)-FIND(" ", F5804)), MID(F5804, 1, FIND(" ", F5804))))</f>
        <v xml:space="preserve">Synechococcus </v>
      </c>
      <c r="F5804" t="s">
        <v>29534</v>
      </c>
      <c r="G5804" t="s">
        <v>16</v>
      </c>
      <c r="H5804" t="s">
        <v>26</v>
      </c>
      <c r="I5804" t="s">
        <v>152</v>
      </c>
      <c r="J5804" t="s">
        <v>66</v>
      </c>
      <c r="K5804" t="s">
        <v>29537</v>
      </c>
      <c r="L5804" t="s">
        <v>29538</v>
      </c>
      <c r="M5804" s="1" t="s">
        <v>29539</v>
      </c>
      <c r="N5804" s="1" t="s">
        <v>29540</v>
      </c>
      <c r="O5804">
        <v>7</v>
      </c>
      <c r="P5804" t="s">
        <v>24</v>
      </c>
      <c r="Q5804" t="s">
        <v>24</v>
      </c>
      <c r="R5804" t="s">
        <v>24</v>
      </c>
      <c r="S5804">
        <v>7</v>
      </c>
      <c r="T5804" t="s">
        <v>24</v>
      </c>
    </row>
    <row r="5805" spans="1:20">
      <c r="A5805" t="s">
        <v>37770</v>
      </c>
      <c r="B5805" t="s">
        <v>29542</v>
      </c>
      <c r="C5805" t="s">
        <v>29543</v>
      </c>
      <c r="D5805" t="s">
        <v>29544</v>
      </c>
      <c r="E5805" t="str">
        <f>IF(OR(EXACT(LEFT(F5805,1),"'"),EXACT(LEFT(F5805,1),"["),EXACT(LEFT(F5805,1),"("),EXACT(UPPER(LEFT(F5805,1)),LEFT(F5805,1))=FALSE),"-",IF(LEFT(F5805,10)="Candidatus", MID(F5805, FIND(" ", F5805), FIND(" ", F5805, FIND(" ", F5805, 1)+1)-FIND(" ", F5805)), MID(F5805, 1, FIND(" ", F5805))))</f>
        <v xml:space="preserve">Synechocystis </v>
      </c>
      <c r="F5805" t="s">
        <v>29541</v>
      </c>
      <c r="G5805" t="s">
        <v>16</v>
      </c>
      <c r="H5805" t="s">
        <v>26</v>
      </c>
      <c r="I5805" t="s">
        <v>152</v>
      </c>
      <c r="J5805" t="s">
        <v>29542</v>
      </c>
      <c r="K5805" t="s">
        <v>29543</v>
      </c>
      <c r="L5805" t="s">
        <v>29544</v>
      </c>
      <c r="M5805" s="1" t="s">
        <v>29545</v>
      </c>
      <c r="N5805" s="1" t="s">
        <v>29546</v>
      </c>
      <c r="O5805">
        <v>44</v>
      </c>
      <c r="P5805" t="s">
        <v>24</v>
      </c>
      <c r="Q5805" t="s">
        <v>24</v>
      </c>
      <c r="R5805" t="s">
        <v>24</v>
      </c>
      <c r="S5805">
        <v>46</v>
      </c>
      <c r="T5805">
        <v>2</v>
      </c>
    </row>
    <row r="5806" spans="1:20">
      <c r="A5806" t="s">
        <v>37771</v>
      </c>
      <c r="B5806" t="s">
        <v>29547</v>
      </c>
      <c r="C5806" t="s">
        <v>29548</v>
      </c>
      <c r="D5806" t="s">
        <v>29549</v>
      </c>
      <c r="E5806" t="str">
        <f>IF(OR(EXACT(LEFT(F5806,1),"'"),EXACT(LEFT(F5806,1),"["),EXACT(LEFT(F5806,1),"("),EXACT(UPPER(LEFT(F5806,1)),LEFT(F5806,1))=FALSE),"-",IF(LEFT(F5806,10)="Candidatus", MID(F5806, FIND(" ", F5806), FIND(" ", F5806, FIND(" ", F5806, 1)+1)-FIND(" ", F5806)), MID(F5806, 1, FIND(" ", F5806))))</f>
        <v xml:space="preserve">Synechocystis </v>
      </c>
      <c r="F5806" t="s">
        <v>29541</v>
      </c>
      <c r="G5806" t="s">
        <v>16</v>
      </c>
      <c r="H5806" t="s">
        <v>26</v>
      </c>
      <c r="I5806" t="s">
        <v>152</v>
      </c>
      <c r="J5806" t="s">
        <v>29547</v>
      </c>
      <c r="K5806" t="s">
        <v>29548</v>
      </c>
      <c r="L5806" t="s">
        <v>29549</v>
      </c>
      <c r="M5806" s="1" t="s">
        <v>29550</v>
      </c>
      <c r="N5806" s="1" t="s">
        <v>29551</v>
      </c>
      <c r="O5806">
        <v>105</v>
      </c>
      <c r="P5806" t="s">
        <v>24</v>
      </c>
      <c r="Q5806" t="s">
        <v>24</v>
      </c>
      <c r="R5806" t="s">
        <v>24</v>
      </c>
      <c r="S5806">
        <v>109</v>
      </c>
      <c r="T5806">
        <v>4</v>
      </c>
    </row>
    <row r="5807" spans="1:20">
      <c r="A5807" t="s">
        <v>37772</v>
      </c>
      <c r="B5807" t="s">
        <v>29552</v>
      </c>
      <c r="C5807" t="s">
        <v>29553</v>
      </c>
      <c r="D5807" t="s">
        <v>29554</v>
      </c>
      <c r="E5807" t="str">
        <f>IF(OR(EXACT(LEFT(F5807,1),"'"),EXACT(LEFT(F5807,1),"["),EXACT(LEFT(F5807,1),"("),EXACT(UPPER(LEFT(F5807,1)),LEFT(F5807,1))=FALSE),"-",IF(LEFT(F5807,10)="Candidatus", MID(F5807, FIND(" ", F5807), FIND(" ", F5807, FIND(" ", F5807, 1)+1)-FIND(" ", F5807)), MID(F5807, 1, FIND(" ", F5807))))</f>
        <v xml:space="preserve">Synechocystis </v>
      </c>
      <c r="F5807" t="s">
        <v>29541</v>
      </c>
      <c r="G5807" t="s">
        <v>16</v>
      </c>
      <c r="H5807" t="s">
        <v>26</v>
      </c>
      <c r="I5807" t="s">
        <v>152</v>
      </c>
      <c r="J5807" t="s">
        <v>29552</v>
      </c>
      <c r="K5807" t="s">
        <v>29553</v>
      </c>
      <c r="L5807" t="s">
        <v>29554</v>
      </c>
      <c r="M5807" s="1" t="s">
        <v>29555</v>
      </c>
      <c r="N5807" s="1" t="s">
        <v>29556</v>
      </c>
      <c r="O5807">
        <v>105</v>
      </c>
      <c r="P5807" t="s">
        <v>24</v>
      </c>
      <c r="Q5807" t="s">
        <v>24</v>
      </c>
      <c r="R5807" t="s">
        <v>24</v>
      </c>
      <c r="S5807">
        <v>115</v>
      </c>
      <c r="T5807">
        <v>10</v>
      </c>
    </row>
    <row r="5808" spans="1:20">
      <c r="A5808" t="s">
        <v>37773</v>
      </c>
      <c r="B5808" t="s">
        <v>29558</v>
      </c>
      <c r="C5808" t="s">
        <v>29559</v>
      </c>
      <c r="D5808" t="s">
        <v>29560</v>
      </c>
      <c r="E5808" t="str">
        <f>IF(OR(EXACT(LEFT(F5808,1),"'"),EXACT(LEFT(F5808,1),"["),EXACT(LEFT(F5808,1),"("),EXACT(UPPER(LEFT(F5808,1)),LEFT(F5808,1))=FALSE),"-",IF(LEFT(F5808,10)="Candidatus", MID(F5808, FIND(" ", F5808), FIND(" ", F5808, FIND(" ", F5808, 1)+1)-FIND(" ", F5808)), MID(F5808, 1, FIND(" ", F5808))))</f>
        <v xml:space="preserve">Synechocystis </v>
      </c>
      <c r="F5808" t="s">
        <v>29557</v>
      </c>
      <c r="G5808" t="s">
        <v>16</v>
      </c>
      <c r="H5808" t="s">
        <v>26</v>
      </c>
      <c r="I5808" t="s">
        <v>152</v>
      </c>
      <c r="J5808" t="s">
        <v>29558</v>
      </c>
      <c r="K5808" t="s">
        <v>29559</v>
      </c>
      <c r="L5808" t="s">
        <v>29560</v>
      </c>
      <c r="M5808" s="1" t="s">
        <v>29561</v>
      </c>
      <c r="N5808" s="1" t="s">
        <v>29562</v>
      </c>
      <c r="O5808">
        <v>123</v>
      </c>
      <c r="P5808" t="s">
        <v>24</v>
      </c>
      <c r="Q5808" t="s">
        <v>24</v>
      </c>
      <c r="R5808" t="s">
        <v>24</v>
      </c>
      <c r="S5808">
        <v>124</v>
      </c>
      <c r="T5808">
        <v>1</v>
      </c>
    </row>
    <row r="5809" spans="1:20">
      <c r="A5809" t="s">
        <v>37774</v>
      </c>
      <c r="B5809" t="s">
        <v>29563</v>
      </c>
      <c r="C5809" t="s">
        <v>29564</v>
      </c>
      <c r="D5809" t="s">
        <v>29565</v>
      </c>
      <c r="E5809" t="str">
        <f>IF(OR(EXACT(LEFT(F5809,1),"'"),EXACT(LEFT(F5809,1),"["),EXACT(LEFT(F5809,1),"("),EXACT(UPPER(LEFT(F5809,1)),LEFT(F5809,1))=FALSE),"-",IF(LEFT(F5809,10)="Candidatus", MID(F5809, FIND(" ", F5809), FIND(" ", F5809, FIND(" ", F5809, 1)+1)-FIND(" ", F5809)), MID(F5809, 1, FIND(" ", F5809))))</f>
        <v xml:space="preserve">Synechocystis </v>
      </c>
      <c r="F5809" t="s">
        <v>29557</v>
      </c>
      <c r="G5809" t="s">
        <v>16</v>
      </c>
      <c r="H5809" t="s">
        <v>26</v>
      </c>
      <c r="I5809" t="s">
        <v>152</v>
      </c>
      <c r="J5809" t="s">
        <v>29563</v>
      </c>
      <c r="K5809" t="s">
        <v>29564</v>
      </c>
      <c r="L5809" t="s">
        <v>29565</v>
      </c>
      <c r="M5809" s="1" t="s">
        <v>29566</v>
      </c>
      <c r="N5809" s="1" t="s">
        <v>29567</v>
      </c>
      <c r="O5809">
        <v>48</v>
      </c>
      <c r="P5809" t="s">
        <v>24</v>
      </c>
      <c r="Q5809" t="s">
        <v>24</v>
      </c>
      <c r="R5809" t="s">
        <v>24</v>
      </c>
      <c r="S5809">
        <v>48</v>
      </c>
      <c r="T5809" t="s">
        <v>24</v>
      </c>
    </row>
    <row r="5810" spans="1:20">
      <c r="A5810" t="s">
        <v>37775</v>
      </c>
      <c r="B5810" t="s">
        <v>29568</v>
      </c>
      <c r="C5810" t="s">
        <v>29569</v>
      </c>
      <c r="D5810" t="s">
        <v>29570</v>
      </c>
      <c r="E5810" t="str">
        <f>IF(OR(EXACT(LEFT(F5810,1),"'"),EXACT(LEFT(F5810,1),"["),EXACT(LEFT(F5810,1),"("),EXACT(UPPER(LEFT(F5810,1)),LEFT(F5810,1))=FALSE),"-",IF(LEFT(F5810,10)="Candidatus", MID(F5810, FIND(" ", F5810), FIND(" ", F5810, FIND(" ", F5810, 1)+1)-FIND(" ", F5810)), MID(F5810, 1, FIND(" ", F5810))))</f>
        <v xml:space="preserve">Synechocystis </v>
      </c>
      <c r="F5810" t="s">
        <v>29557</v>
      </c>
      <c r="G5810" t="s">
        <v>16</v>
      </c>
      <c r="H5810" t="s">
        <v>26</v>
      </c>
      <c r="I5810" t="s">
        <v>152</v>
      </c>
      <c r="J5810" t="s">
        <v>29568</v>
      </c>
      <c r="K5810" t="s">
        <v>29569</v>
      </c>
      <c r="L5810" t="s">
        <v>29570</v>
      </c>
      <c r="M5810" s="1" t="s">
        <v>29571</v>
      </c>
      <c r="N5810" s="1" t="s">
        <v>29572</v>
      </c>
      <c r="O5810">
        <v>99</v>
      </c>
      <c r="P5810" t="s">
        <v>24</v>
      </c>
      <c r="Q5810" t="s">
        <v>24</v>
      </c>
      <c r="R5810" t="s">
        <v>24</v>
      </c>
      <c r="S5810">
        <v>100</v>
      </c>
      <c r="T5810">
        <v>1</v>
      </c>
    </row>
    <row r="5811" spans="1:20">
      <c r="A5811" t="s">
        <v>37776</v>
      </c>
      <c r="B5811" t="s">
        <v>29573</v>
      </c>
      <c r="C5811" t="s">
        <v>29574</v>
      </c>
      <c r="D5811" t="s">
        <v>29575</v>
      </c>
      <c r="E5811" t="str">
        <f>IF(OR(EXACT(LEFT(F5811,1),"'"),EXACT(LEFT(F5811,1),"["),EXACT(LEFT(F5811,1),"("),EXACT(UPPER(LEFT(F5811,1)),LEFT(F5811,1))=FALSE),"-",IF(LEFT(F5811,10)="Candidatus", MID(F5811, FIND(" ", F5811), FIND(" ", F5811, FIND(" ", F5811, 1)+1)-FIND(" ", F5811)), MID(F5811, 1, FIND(" ", F5811))))</f>
        <v xml:space="preserve">Synechocystis </v>
      </c>
      <c r="F5811" t="s">
        <v>29557</v>
      </c>
      <c r="G5811" t="s">
        <v>16</v>
      </c>
      <c r="H5811" t="s">
        <v>26</v>
      </c>
      <c r="I5811" t="s">
        <v>152</v>
      </c>
      <c r="J5811" t="s">
        <v>29573</v>
      </c>
      <c r="K5811" t="s">
        <v>29574</v>
      </c>
      <c r="L5811" t="s">
        <v>29575</v>
      </c>
      <c r="M5811" s="1" t="s">
        <v>29576</v>
      </c>
      <c r="N5811" s="1" t="s">
        <v>29577</v>
      </c>
      <c r="O5811">
        <v>102</v>
      </c>
      <c r="P5811" t="s">
        <v>24</v>
      </c>
      <c r="Q5811" t="s">
        <v>24</v>
      </c>
      <c r="R5811" t="s">
        <v>24</v>
      </c>
      <c r="S5811">
        <v>102</v>
      </c>
      <c r="T5811" t="s">
        <v>24</v>
      </c>
    </row>
    <row r="5812" spans="1:20">
      <c r="A5812" t="s">
        <v>37777</v>
      </c>
      <c r="B5812" t="s">
        <v>29578</v>
      </c>
      <c r="C5812" t="s">
        <v>29579</v>
      </c>
      <c r="D5812" t="s">
        <v>29580</v>
      </c>
      <c r="E5812" t="str">
        <f>IF(OR(EXACT(LEFT(F5812,1),"'"),EXACT(LEFT(F5812,1),"["),EXACT(LEFT(F5812,1),"("),EXACT(UPPER(LEFT(F5812,1)),LEFT(F5812,1))=FALSE),"-",IF(LEFT(F5812,10)="Candidatus", MID(F5812, FIND(" ", F5812), FIND(" ", F5812, FIND(" ", F5812, 1)+1)-FIND(" ", F5812)), MID(F5812, 1, FIND(" ", F5812))))</f>
        <v xml:space="preserve">Synechocystis </v>
      </c>
      <c r="F5812" t="s">
        <v>29557</v>
      </c>
      <c r="G5812" t="s">
        <v>16</v>
      </c>
      <c r="H5812" t="s">
        <v>26</v>
      </c>
      <c r="I5812" t="s">
        <v>152</v>
      </c>
      <c r="J5812" t="s">
        <v>29578</v>
      </c>
      <c r="K5812" t="s">
        <v>29579</v>
      </c>
      <c r="L5812" t="s">
        <v>29580</v>
      </c>
      <c r="M5812" s="1" t="s">
        <v>29581</v>
      </c>
      <c r="N5812" s="1" t="s">
        <v>29582</v>
      </c>
      <c r="O5812">
        <v>123</v>
      </c>
      <c r="P5812" t="s">
        <v>24</v>
      </c>
      <c r="Q5812" t="s">
        <v>24</v>
      </c>
      <c r="R5812" t="s">
        <v>24</v>
      </c>
      <c r="S5812">
        <v>124</v>
      </c>
      <c r="T5812">
        <v>1</v>
      </c>
    </row>
    <row r="5813" spans="1:20">
      <c r="A5813" t="s">
        <v>37778</v>
      </c>
      <c r="B5813" t="s">
        <v>29583</v>
      </c>
      <c r="C5813" t="s">
        <v>29584</v>
      </c>
      <c r="D5813" t="s">
        <v>29585</v>
      </c>
      <c r="E5813" t="str">
        <f>IF(OR(EXACT(LEFT(F5813,1),"'"),EXACT(LEFT(F5813,1),"["),EXACT(LEFT(F5813,1),"("),EXACT(UPPER(LEFT(F5813,1)),LEFT(F5813,1))=FALSE),"-",IF(LEFT(F5813,10)="Candidatus", MID(F5813, FIND(" ", F5813), FIND(" ", F5813, FIND(" ", F5813, 1)+1)-FIND(" ", F5813)), MID(F5813, 1, FIND(" ", F5813))))</f>
        <v xml:space="preserve">Synechocystis </v>
      </c>
      <c r="F5813" t="s">
        <v>29557</v>
      </c>
      <c r="G5813" t="s">
        <v>16</v>
      </c>
      <c r="H5813" t="s">
        <v>26</v>
      </c>
      <c r="I5813" t="s">
        <v>152</v>
      </c>
      <c r="J5813" t="s">
        <v>29583</v>
      </c>
      <c r="K5813" t="s">
        <v>29584</v>
      </c>
      <c r="L5813" t="s">
        <v>29585</v>
      </c>
      <c r="M5813" s="1" t="s">
        <v>29586</v>
      </c>
      <c r="N5813" s="1" t="s">
        <v>29587</v>
      </c>
      <c r="O5813">
        <v>2</v>
      </c>
      <c r="P5813" t="s">
        <v>24</v>
      </c>
      <c r="Q5813" t="s">
        <v>24</v>
      </c>
      <c r="R5813" t="s">
        <v>24</v>
      </c>
      <c r="S5813">
        <v>2</v>
      </c>
      <c r="T5813" t="s">
        <v>24</v>
      </c>
    </row>
    <row r="5814" spans="1:20">
      <c r="A5814" t="s">
        <v>37779</v>
      </c>
      <c r="B5814" t="s">
        <v>29588</v>
      </c>
      <c r="C5814" t="s">
        <v>29589</v>
      </c>
      <c r="D5814" t="s">
        <v>29590</v>
      </c>
      <c r="E5814" t="str">
        <f>IF(OR(EXACT(LEFT(F5814,1),"'"),EXACT(LEFT(F5814,1),"["),EXACT(LEFT(F5814,1),"("),EXACT(UPPER(LEFT(F5814,1)),LEFT(F5814,1))=FALSE),"-",IF(LEFT(F5814,10)="Candidatus", MID(F5814, FIND(" ", F5814), FIND(" ", F5814, FIND(" ", F5814, 1)+1)-FIND(" ", F5814)), MID(F5814, 1, FIND(" ", F5814))))</f>
        <v xml:space="preserve">Synechocystis </v>
      </c>
      <c r="F5814" t="s">
        <v>29557</v>
      </c>
      <c r="G5814" t="s">
        <v>16</v>
      </c>
      <c r="H5814" t="s">
        <v>26</v>
      </c>
      <c r="I5814" t="s">
        <v>152</v>
      </c>
      <c r="J5814" t="s">
        <v>29588</v>
      </c>
      <c r="K5814" t="s">
        <v>29589</v>
      </c>
      <c r="L5814" t="s">
        <v>29590</v>
      </c>
      <c r="M5814" s="1" t="s">
        <v>29566</v>
      </c>
      <c r="N5814" s="1" t="s">
        <v>29567</v>
      </c>
      <c r="O5814">
        <v>49</v>
      </c>
      <c r="P5814" t="s">
        <v>24</v>
      </c>
      <c r="Q5814" t="s">
        <v>24</v>
      </c>
      <c r="R5814" t="s">
        <v>24</v>
      </c>
      <c r="S5814">
        <v>49</v>
      </c>
      <c r="T5814" t="s">
        <v>24</v>
      </c>
    </row>
    <row r="5815" spans="1:20">
      <c r="A5815" t="s">
        <v>37780</v>
      </c>
      <c r="B5815" t="s">
        <v>29591</v>
      </c>
      <c r="C5815" t="s">
        <v>29592</v>
      </c>
      <c r="D5815" t="s">
        <v>29593</v>
      </c>
      <c r="E5815" t="str">
        <f>IF(OR(EXACT(LEFT(F5815,1),"'"),EXACT(LEFT(F5815,1),"["),EXACT(LEFT(F5815,1),"("),EXACT(UPPER(LEFT(F5815,1)),LEFT(F5815,1))=FALSE),"-",IF(LEFT(F5815,10)="Candidatus", MID(F5815, FIND(" ", F5815), FIND(" ", F5815, FIND(" ", F5815, 1)+1)-FIND(" ", F5815)), MID(F5815, 1, FIND(" ", F5815))))</f>
        <v xml:space="preserve">Synechocystis </v>
      </c>
      <c r="F5815" t="s">
        <v>29557</v>
      </c>
      <c r="G5815" t="s">
        <v>16</v>
      </c>
      <c r="H5815" t="s">
        <v>26</v>
      </c>
      <c r="I5815" t="s">
        <v>152</v>
      </c>
      <c r="J5815" t="s">
        <v>29591</v>
      </c>
      <c r="K5815" t="s">
        <v>29592</v>
      </c>
      <c r="L5815" t="s">
        <v>29593</v>
      </c>
      <c r="M5815" s="1" t="s">
        <v>29594</v>
      </c>
      <c r="N5815" s="1" t="s">
        <v>29595</v>
      </c>
      <c r="O5815">
        <v>5</v>
      </c>
      <c r="P5815" t="s">
        <v>24</v>
      </c>
      <c r="Q5815" t="s">
        <v>24</v>
      </c>
      <c r="R5815" t="s">
        <v>24</v>
      </c>
      <c r="S5815">
        <v>5</v>
      </c>
      <c r="T5815" t="s">
        <v>24</v>
      </c>
    </row>
    <row r="5816" spans="1:20">
      <c r="A5816" t="s">
        <v>37781</v>
      </c>
      <c r="B5816" t="s">
        <v>29596</v>
      </c>
      <c r="C5816" t="s">
        <v>29597</v>
      </c>
      <c r="D5816" t="s">
        <v>29598</v>
      </c>
      <c r="E5816" t="str">
        <f>IF(OR(EXACT(LEFT(F5816,1),"'"),EXACT(LEFT(F5816,1),"["),EXACT(LEFT(F5816,1),"("),EXACT(UPPER(LEFT(F5816,1)),LEFT(F5816,1))=FALSE),"-",IF(LEFT(F5816,10)="Candidatus", MID(F5816, FIND(" ", F5816), FIND(" ", F5816, FIND(" ", F5816, 1)+1)-FIND(" ", F5816)), MID(F5816, 1, FIND(" ", F5816))))</f>
        <v xml:space="preserve">Synechocystis </v>
      </c>
      <c r="F5816" t="s">
        <v>29557</v>
      </c>
      <c r="G5816" t="s">
        <v>16</v>
      </c>
      <c r="H5816" t="s">
        <v>26</v>
      </c>
      <c r="I5816" t="s">
        <v>152</v>
      </c>
      <c r="J5816" t="s">
        <v>29596</v>
      </c>
      <c r="K5816" t="s">
        <v>29597</v>
      </c>
      <c r="L5816" t="s">
        <v>29598</v>
      </c>
      <c r="M5816" s="1" t="s">
        <v>29599</v>
      </c>
      <c r="N5816" s="1" t="s">
        <v>29600</v>
      </c>
      <c r="O5816">
        <v>3</v>
      </c>
      <c r="P5816" t="s">
        <v>24</v>
      </c>
      <c r="Q5816" t="s">
        <v>24</v>
      </c>
      <c r="R5816" t="s">
        <v>24</v>
      </c>
      <c r="S5816">
        <v>3</v>
      </c>
      <c r="T5816" t="s">
        <v>24</v>
      </c>
    </row>
    <row r="5817" spans="1:20">
      <c r="A5817" t="s">
        <v>37782</v>
      </c>
      <c r="B5817" t="s">
        <v>29601</v>
      </c>
      <c r="C5817" t="s">
        <v>29602</v>
      </c>
      <c r="D5817" t="s">
        <v>29603</v>
      </c>
      <c r="E5817" t="str">
        <f>IF(OR(EXACT(LEFT(F5817,1),"'"),EXACT(LEFT(F5817,1),"["),EXACT(LEFT(F5817,1),"("),EXACT(UPPER(LEFT(F5817,1)),LEFT(F5817,1))=FALSE),"-",IF(LEFT(F5817,10)="Candidatus", MID(F5817, FIND(" ", F5817), FIND(" ", F5817, FIND(" ", F5817, 1)+1)-FIND(" ", F5817)), MID(F5817, 1, FIND(" ", F5817))))</f>
        <v xml:space="preserve">Synechocystis </v>
      </c>
      <c r="F5817" t="s">
        <v>29557</v>
      </c>
      <c r="G5817" t="s">
        <v>16</v>
      </c>
      <c r="H5817" t="s">
        <v>26</v>
      </c>
      <c r="I5817" t="s">
        <v>152</v>
      </c>
      <c r="J5817" t="s">
        <v>29601</v>
      </c>
      <c r="K5817" t="s">
        <v>29602</v>
      </c>
      <c r="L5817" t="s">
        <v>29603</v>
      </c>
      <c r="M5817" s="1" t="s">
        <v>29576</v>
      </c>
      <c r="N5817" s="1" t="s">
        <v>29577</v>
      </c>
      <c r="O5817">
        <v>100</v>
      </c>
      <c r="P5817" t="s">
        <v>24</v>
      </c>
      <c r="Q5817" t="s">
        <v>24</v>
      </c>
      <c r="R5817" t="s">
        <v>24</v>
      </c>
      <c r="S5817">
        <v>100</v>
      </c>
      <c r="T5817" t="s">
        <v>24</v>
      </c>
    </row>
    <row r="5818" spans="1:20">
      <c r="A5818" t="s">
        <v>37783</v>
      </c>
      <c r="B5818" t="s">
        <v>29604</v>
      </c>
      <c r="C5818" t="s">
        <v>29605</v>
      </c>
      <c r="D5818" t="s">
        <v>29606</v>
      </c>
      <c r="E5818" t="str">
        <f>IF(OR(EXACT(LEFT(F5818,1),"'"),EXACT(LEFT(F5818,1),"["),EXACT(LEFT(F5818,1),"("),EXACT(UPPER(LEFT(F5818,1)),LEFT(F5818,1))=FALSE),"-",IF(LEFT(F5818,10)="Candidatus", MID(F5818, FIND(" ", F5818), FIND(" ", F5818, FIND(" ", F5818, 1)+1)-FIND(" ", F5818)), MID(F5818, 1, FIND(" ", F5818))))</f>
        <v xml:space="preserve">Synechocystis </v>
      </c>
      <c r="F5818" t="s">
        <v>29557</v>
      </c>
      <c r="G5818" t="s">
        <v>16</v>
      </c>
      <c r="H5818" t="s">
        <v>26</v>
      </c>
      <c r="I5818" t="s">
        <v>152</v>
      </c>
      <c r="J5818" t="s">
        <v>29604</v>
      </c>
      <c r="K5818" t="s">
        <v>29605</v>
      </c>
      <c r="L5818" t="s">
        <v>29606</v>
      </c>
      <c r="M5818" s="1" t="s">
        <v>29607</v>
      </c>
      <c r="N5818" s="1" t="s">
        <v>29608</v>
      </c>
      <c r="O5818">
        <v>99</v>
      </c>
      <c r="P5818" t="s">
        <v>24</v>
      </c>
      <c r="Q5818" t="s">
        <v>24</v>
      </c>
      <c r="R5818" t="s">
        <v>24</v>
      </c>
      <c r="S5818">
        <v>100</v>
      </c>
      <c r="T5818">
        <v>1</v>
      </c>
    </row>
    <row r="5819" spans="1:20">
      <c r="A5819" t="s">
        <v>37784</v>
      </c>
      <c r="B5819" t="s">
        <v>29610</v>
      </c>
      <c r="C5819" t="s">
        <v>29611</v>
      </c>
      <c r="D5819" t="s">
        <v>29612</v>
      </c>
      <c r="E5819" t="str">
        <f>IF(OR(EXACT(LEFT(F5819,1),"'"),EXACT(LEFT(F5819,1),"["),EXACT(LEFT(F5819,1),"("),EXACT(UPPER(LEFT(F5819,1)),LEFT(F5819,1))=FALSE),"-",IF(LEFT(F5819,10)="Candidatus", MID(F5819, FIND(" ", F5819), FIND(" ", F5819, FIND(" ", F5819, 1)+1)-FIND(" ", F5819)), MID(F5819, 1, FIND(" ", F5819))))</f>
        <v xml:space="preserve">Tatumella </v>
      </c>
      <c r="F5819" t="s">
        <v>29609</v>
      </c>
      <c r="G5819" t="s">
        <v>16</v>
      </c>
      <c r="H5819" t="s">
        <v>76</v>
      </c>
      <c r="I5819" t="s">
        <v>77</v>
      </c>
      <c r="J5819" t="s">
        <v>29610</v>
      </c>
      <c r="K5819" t="s">
        <v>29611</v>
      </c>
      <c r="L5819" t="s">
        <v>29612</v>
      </c>
      <c r="M5819" s="1" t="s">
        <v>5161</v>
      </c>
      <c r="N5819" s="1" t="s">
        <v>29613</v>
      </c>
      <c r="O5819">
        <v>6</v>
      </c>
      <c r="P5819" t="s">
        <v>24</v>
      </c>
      <c r="Q5819" t="s">
        <v>24</v>
      </c>
      <c r="R5819">
        <v>2</v>
      </c>
      <c r="S5819">
        <v>8</v>
      </c>
      <c r="T5819" t="s">
        <v>24</v>
      </c>
    </row>
    <row r="5820" spans="1:20">
      <c r="A5820" t="s">
        <v>37785</v>
      </c>
      <c r="B5820" t="s">
        <v>29615</v>
      </c>
      <c r="C5820" t="s">
        <v>29616</v>
      </c>
      <c r="D5820" t="s">
        <v>29617</v>
      </c>
      <c r="E5820" t="str">
        <f>IF(OR(EXACT(LEFT(F5820,1),"'"),EXACT(LEFT(F5820,1),"["),EXACT(LEFT(F5820,1),"("),EXACT(UPPER(LEFT(F5820,1)),LEFT(F5820,1))=FALSE),"-",IF(LEFT(F5820,10)="Candidatus", MID(F5820, FIND(" ", F5820), FIND(" ", F5820, FIND(" ", F5820, 1)+1)-FIND(" ", F5820)), MID(F5820, 1, FIND(" ", F5820))))</f>
        <v xml:space="preserve">Tatumella </v>
      </c>
      <c r="F5820" t="s">
        <v>29614</v>
      </c>
      <c r="G5820" t="s">
        <v>16</v>
      </c>
      <c r="H5820" t="s">
        <v>76</v>
      </c>
      <c r="I5820" t="s">
        <v>77</v>
      </c>
      <c r="J5820" t="s">
        <v>29615</v>
      </c>
      <c r="K5820" t="s">
        <v>29616</v>
      </c>
      <c r="L5820" t="s">
        <v>29617</v>
      </c>
      <c r="M5820" s="1" t="s">
        <v>29618</v>
      </c>
      <c r="N5820" s="1" t="s">
        <v>29619</v>
      </c>
      <c r="O5820">
        <v>7</v>
      </c>
      <c r="P5820" t="s">
        <v>24</v>
      </c>
      <c r="Q5820" t="s">
        <v>24</v>
      </c>
      <c r="R5820">
        <v>2</v>
      </c>
      <c r="S5820">
        <v>9</v>
      </c>
      <c r="T5820" t="s">
        <v>24</v>
      </c>
    </row>
    <row r="5821" spans="1:20">
      <c r="A5821" t="s">
        <v>37786</v>
      </c>
      <c r="B5821" t="s">
        <v>29621</v>
      </c>
      <c r="C5821" t="s">
        <v>29622</v>
      </c>
      <c r="D5821" t="s">
        <v>29623</v>
      </c>
      <c r="E5821" t="str">
        <f>IF(OR(EXACT(LEFT(F5821,1),"'"),EXACT(LEFT(F5821,1),"["),EXACT(LEFT(F5821,1),"("),EXACT(UPPER(LEFT(F5821,1)),LEFT(F5821,1))=FALSE),"-",IF(LEFT(F5821,10)="Candidatus", MID(F5821, FIND(" ", F5821), FIND(" ", F5821, FIND(" ", F5821, 1)+1)-FIND(" ", F5821)), MID(F5821, 1, FIND(" ", F5821))))</f>
        <v xml:space="preserve">Tatumella </v>
      </c>
      <c r="F5821" t="s">
        <v>29620</v>
      </c>
      <c r="G5821" t="s">
        <v>16</v>
      </c>
      <c r="H5821" t="s">
        <v>76</v>
      </c>
      <c r="I5821" t="s">
        <v>77</v>
      </c>
      <c r="J5821" t="s">
        <v>29621</v>
      </c>
      <c r="K5821" t="s">
        <v>29622</v>
      </c>
      <c r="L5821" t="s">
        <v>29623</v>
      </c>
      <c r="M5821" s="1" t="s">
        <v>29624</v>
      </c>
      <c r="N5821" s="1" t="s">
        <v>29625</v>
      </c>
      <c r="O5821">
        <v>6</v>
      </c>
      <c r="P5821" t="s">
        <v>24</v>
      </c>
      <c r="Q5821" t="s">
        <v>24</v>
      </c>
      <c r="R5821" t="s">
        <v>24</v>
      </c>
      <c r="S5821">
        <v>6</v>
      </c>
      <c r="T5821" t="s">
        <v>24</v>
      </c>
    </row>
    <row r="5822" spans="1:20">
      <c r="A5822" t="s">
        <v>37787</v>
      </c>
      <c r="B5822" t="s">
        <v>29627</v>
      </c>
      <c r="C5822" t="s">
        <v>29628</v>
      </c>
      <c r="D5822" t="s">
        <v>29629</v>
      </c>
      <c r="E5822" t="str">
        <f>IF(OR(EXACT(LEFT(F5822,1),"'"),EXACT(LEFT(F5822,1),"["),EXACT(LEFT(F5822,1),"("),EXACT(UPPER(LEFT(F5822,1)),LEFT(F5822,1))=FALSE),"-",IF(LEFT(F5822,10)="Candidatus", MID(F5822, FIND(" ", F5822), FIND(" ", F5822, FIND(" ", F5822, 1)+1)-FIND(" ", F5822)), MID(F5822, 1, FIND(" ", F5822))))</f>
        <v xml:space="preserve">Terribacillus </v>
      </c>
      <c r="F5822" t="s">
        <v>29626</v>
      </c>
      <c r="G5822" t="s">
        <v>16</v>
      </c>
      <c r="H5822" t="s">
        <v>45</v>
      </c>
      <c r="I5822" t="s">
        <v>1941</v>
      </c>
      <c r="J5822" t="s">
        <v>29627</v>
      </c>
      <c r="K5822" t="s">
        <v>29628</v>
      </c>
      <c r="L5822" t="s">
        <v>29629</v>
      </c>
      <c r="M5822" s="1" t="s">
        <v>29630</v>
      </c>
      <c r="N5822" s="1" t="s">
        <v>29631</v>
      </c>
      <c r="O5822">
        <v>85</v>
      </c>
      <c r="P5822" t="s">
        <v>24</v>
      </c>
      <c r="Q5822" t="s">
        <v>24</v>
      </c>
      <c r="R5822" t="s">
        <v>24</v>
      </c>
      <c r="S5822">
        <v>87</v>
      </c>
      <c r="T5822">
        <v>2</v>
      </c>
    </row>
    <row r="5823" spans="1:20">
      <c r="A5823" t="s">
        <v>37788</v>
      </c>
      <c r="B5823" t="s">
        <v>29633</v>
      </c>
      <c r="C5823" t="s">
        <v>29634</v>
      </c>
      <c r="D5823" t="s">
        <v>29635</v>
      </c>
      <c r="E5823" t="str">
        <f>IF(OR(EXACT(LEFT(F5823,1),"'"),EXACT(LEFT(F5823,1),"["),EXACT(LEFT(F5823,1),"("),EXACT(UPPER(LEFT(F5823,1)),LEFT(F5823,1))=FALSE),"-",IF(LEFT(F5823,10)="Candidatus", MID(F5823, FIND(" ", F5823), FIND(" ", F5823, FIND(" ", F5823, 1)+1)-FIND(" ", F5823)), MID(F5823, 1, FIND(" ", F5823))))</f>
        <v xml:space="preserve">Tetragenococcus </v>
      </c>
      <c r="F5823" t="s">
        <v>29632</v>
      </c>
      <c r="G5823" t="s">
        <v>16</v>
      </c>
      <c r="H5823" t="s">
        <v>45</v>
      </c>
      <c r="I5823" t="s">
        <v>1941</v>
      </c>
      <c r="J5823" t="s">
        <v>29633</v>
      </c>
      <c r="K5823" t="s">
        <v>29634</v>
      </c>
      <c r="L5823" t="s">
        <v>29635</v>
      </c>
      <c r="M5823" s="1" t="s">
        <v>29636</v>
      </c>
      <c r="N5823" s="1" t="s">
        <v>29637</v>
      </c>
      <c r="O5823">
        <v>26</v>
      </c>
      <c r="P5823" t="s">
        <v>24</v>
      </c>
      <c r="Q5823" t="s">
        <v>24</v>
      </c>
      <c r="R5823" t="s">
        <v>24</v>
      </c>
      <c r="S5823">
        <v>26</v>
      </c>
      <c r="T5823" t="s">
        <v>24</v>
      </c>
    </row>
    <row r="5824" spans="1:20">
      <c r="A5824" t="s">
        <v>37789</v>
      </c>
      <c r="B5824" t="s">
        <v>29639</v>
      </c>
      <c r="C5824" t="s">
        <v>29640</v>
      </c>
      <c r="D5824" t="s">
        <v>29641</v>
      </c>
      <c r="E5824" t="str">
        <f>IF(OR(EXACT(LEFT(F5824,1),"'"),EXACT(LEFT(F5824,1),"["),EXACT(LEFT(F5824,1),"("),EXACT(UPPER(LEFT(F5824,1)),LEFT(F5824,1))=FALSE),"-",IF(LEFT(F5824,10)="Candidatus", MID(F5824, FIND(" ", F5824), FIND(" ", F5824, FIND(" ", F5824, 1)+1)-FIND(" ", F5824)), MID(F5824, 1, FIND(" ", F5824))))</f>
        <v xml:space="preserve">Tetragenococcus </v>
      </c>
      <c r="F5824" t="s">
        <v>29638</v>
      </c>
      <c r="G5824" t="s">
        <v>16</v>
      </c>
      <c r="H5824" t="s">
        <v>45</v>
      </c>
      <c r="I5824" t="s">
        <v>1941</v>
      </c>
      <c r="J5824" t="s">
        <v>29639</v>
      </c>
      <c r="K5824" t="s">
        <v>29640</v>
      </c>
      <c r="L5824" t="s">
        <v>29641</v>
      </c>
      <c r="M5824" s="1">
        <v>12844</v>
      </c>
      <c r="N5824" s="1" t="s">
        <v>29642</v>
      </c>
      <c r="O5824">
        <v>2</v>
      </c>
      <c r="P5824" t="s">
        <v>24</v>
      </c>
      <c r="Q5824" t="s">
        <v>24</v>
      </c>
      <c r="R5824" t="s">
        <v>24</v>
      </c>
      <c r="S5824">
        <v>2</v>
      </c>
      <c r="T5824" t="s">
        <v>24</v>
      </c>
    </row>
    <row r="5825" spans="1:20">
      <c r="A5825" t="s">
        <v>37790</v>
      </c>
      <c r="B5825" t="s">
        <v>29644</v>
      </c>
      <c r="C5825" t="s">
        <v>29645</v>
      </c>
      <c r="D5825" t="s">
        <v>29646</v>
      </c>
      <c r="E5825" t="str">
        <f>IF(OR(EXACT(LEFT(F5825,1),"'"),EXACT(LEFT(F5825,1),"["),EXACT(LEFT(F5825,1),"("),EXACT(UPPER(LEFT(F5825,1)),LEFT(F5825,1))=FALSE),"-",IF(LEFT(F5825,10)="Candidatus", MID(F5825, FIND(" ", F5825), FIND(" ", F5825, FIND(" ", F5825, 1)+1)-FIND(" ", F5825)), MID(F5825, 1, FIND(" ", F5825))))</f>
        <v xml:space="preserve">Tetragenococcus </v>
      </c>
      <c r="F5825" t="s">
        <v>29643</v>
      </c>
      <c r="G5825" t="s">
        <v>16</v>
      </c>
      <c r="H5825" t="s">
        <v>45</v>
      </c>
      <c r="I5825" t="s">
        <v>1941</v>
      </c>
      <c r="J5825" t="s">
        <v>29644</v>
      </c>
      <c r="K5825" t="s">
        <v>29645</v>
      </c>
      <c r="L5825" t="s">
        <v>29646</v>
      </c>
      <c r="M5825" s="1" t="s">
        <v>29647</v>
      </c>
      <c r="N5825" s="1" t="s">
        <v>29648</v>
      </c>
      <c r="O5825">
        <v>29</v>
      </c>
      <c r="P5825" t="s">
        <v>24</v>
      </c>
      <c r="Q5825" t="s">
        <v>24</v>
      </c>
      <c r="R5825" t="s">
        <v>24</v>
      </c>
      <c r="S5825">
        <v>29</v>
      </c>
      <c r="T5825" t="s">
        <v>24</v>
      </c>
    </row>
    <row r="5826" spans="1:20">
      <c r="A5826" t="s">
        <v>37791</v>
      </c>
      <c r="B5826" t="s">
        <v>29650</v>
      </c>
      <c r="C5826" t="s">
        <v>29651</v>
      </c>
      <c r="D5826" t="s">
        <v>29652</v>
      </c>
      <c r="E5826" t="str">
        <f>IF(OR(EXACT(LEFT(F5826,1),"'"),EXACT(LEFT(F5826,1),"["),EXACT(LEFT(F5826,1),"("),EXACT(UPPER(LEFT(F5826,1)),LEFT(F5826,1))=FALSE),"-",IF(LEFT(F5826,10)="Candidatus", MID(F5826, FIND(" ", F5826), FIND(" ", F5826, FIND(" ", F5826, 1)+1)-FIND(" ", F5826)), MID(F5826, 1, FIND(" ", F5826))))</f>
        <v xml:space="preserve">Tetragenococcus </v>
      </c>
      <c r="F5826" t="s">
        <v>29649</v>
      </c>
      <c r="G5826" t="s">
        <v>16</v>
      </c>
      <c r="H5826" t="s">
        <v>45</v>
      </c>
      <c r="I5826" t="s">
        <v>1941</v>
      </c>
      <c r="J5826" t="s">
        <v>29650</v>
      </c>
      <c r="K5826" t="s">
        <v>29651</v>
      </c>
      <c r="L5826" t="s">
        <v>29652</v>
      </c>
      <c r="M5826" s="1" t="s">
        <v>10190</v>
      </c>
      <c r="N5826" s="1" t="s">
        <v>29653</v>
      </c>
      <c r="O5826">
        <v>18</v>
      </c>
      <c r="P5826" t="s">
        <v>24</v>
      </c>
      <c r="Q5826" t="s">
        <v>24</v>
      </c>
      <c r="R5826" t="s">
        <v>24</v>
      </c>
      <c r="S5826">
        <v>18</v>
      </c>
      <c r="T5826" t="s">
        <v>24</v>
      </c>
    </row>
    <row r="5827" spans="1:20">
      <c r="A5827" t="s">
        <v>37792</v>
      </c>
      <c r="B5827" t="s">
        <v>29655</v>
      </c>
      <c r="C5827" t="s">
        <v>29656</v>
      </c>
      <c r="D5827" t="s">
        <v>29657</v>
      </c>
      <c r="E5827" t="str">
        <f>IF(OR(EXACT(LEFT(F5827,1),"'"),EXACT(LEFT(F5827,1),"["),EXACT(LEFT(F5827,1),"("),EXACT(UPPER(LEFT(F5827,1)),LEFT(F5827,1))=FALSE),"-",IF(LEFT(F5827,10)="Candidatus", MID(F5827, FIND(" ", F5827), FIND(" ", F5827, FIND(" ", F5827, 1)+1)-FIND(" ", F5827)), MID(F5827, 1, FIND(" ", F5827))))</f>
        <v xml:space="preserve">Tetragenococcus </v>
      </c>
      <c r="F5827" t="s">
        <v>29654</v>
      </c>
      <c r="G5827" t="s">
        <v>16</v>
      </c>
      <c r="H5827" t="s">
        <v>45</v>
      </c>
      <c r="I5827" t="s">
        <v>1941</v>
      </c>
      <c r="J5827" t="s">
        <v>29655</v>
      </c>
      <c r="K5827" t="s">
        <v>29656</v>
      </c>
      <c r="L5827" t="s">
        <v>29657</v>
      </c>
      <c r="M5827" s="1" t="s">
        <v>29658</v>
      </c>
      <c r="N5827" s="1" t="s">
        <v>29659</v>
      </c>
      <c r="O5827">
        <v>27</v>
      </c>
      <c r="P5827" t="s">
        <v>24</v>
      </c>
      <c r="Q5827" t="s">
        <v>24</v>
      </c>
      <c r="R5827" t="s">
        <v>24</v>
      </c>
      <c r="S5827">
        <v>27</v>
      </c>
      <c r="T5827" t="s">
        <v>24</v>
      </c>
    </row>
    <row r="5828" spans="1:20">
      <c r="A5828" t="s">
        <v>37793</v>
      </c>
      <c r="B5828" t="s">
        <v>29661</v>
      </c>
      <c r="C5828" t="s">
        <v>29662</v>
      </c>
      <c r="D5828" t="s">
        <v>29663</v>
      </c>
      <c r="E5828" t="str">
        <f>IF(OR(EXACT(LEFT(F5828,1),"'"),EXACT(LEFT(F5828,1),"["),EXACT(LEFT(F5828,1),"("),EXACT(UPPER(LEFT(F5828,1)),LEFT(F5828,1))=FALSE),"-",IF(LEFT(F5828,10)="Candidatus", MID(F5828, FIND(" ", F5828), FIND(" ", F5828, FIND(" ", F5828, 1)+1)-FIND(" ", F5828)), MID(F5828, 1, FIND(" ", F5828))))</f>
        <v xml:space="preserve">Tetragenococcus </v>
      </c>
      <c r="F5828" t="s">
        <v>29660</v>
      </c>
      <c r="G5828" t="s">
        <v>16</v>
      </c>
      <c r="H5828" t="s">
        <v>45</v>
      </c>
      <c r="I5828" t="s">
        <v>1941</v>
      </c>
      <c r="J5828" t="s">
        <v>29661</v>
      </c>
      <c r="K5828" t="s">
        <v>29662</v>
      </c>
      <c r="L5828" t="s">
        <v>29663</v>
      </c>
      <c r="M5828" s="1" t="s">
        <v>29664</v>
      </c>
      <c r="N5828" s="1" t="s">
        <v>29665</v>
      </c>
      <c r="O5828">
        <v>24</v>
      </c>
      <c r="P5828" t="s">
        <v>24</v>
      </c>
      <c r="Q5828" t="s">
        <v>24</v>
      </c>
      <c r="R5828" t="s">
        <v>24</v>
      </c>
      <c r="S5828">
        <v>24</v>
      </c>
      <c r="T5828" t="s">
        <v>24</v>
      </c>
    </row>
    <row r="5829" spans="1:20">
      <c r="A5829" t="s">
        <v>37794</v>
      </c>
      <c r="B5829" t="s">
        <v>29667</v>
      </c>
      <c r="C5829" t="s">
        <v>29668</v>
      </c>
      <c r="D5829" t="s">
        <v>29669</v>
      </c>
      <c r="E5829" t="str">
        <f>IF(OR(EXACT(LEFT(F5829,1),"'"),EXACT(LEFT(F5829,1),"["),EXACT(LEFT(F5829,1),"("),EXACT(UPPER(LEFT(F5829,1)),LEFT(F5829,1))=FALSE),"-",IF(LEFT(F5829,10)="Candidatus", MID(F5829, FIND(" ", F5829), FIND(" ", F5829, FIND(" ", F5829, 1)+1)-FIND(" ", F5829)), MID(F5829, 1, FIND(" ", F5829))))</f>
        <v xml:space="preserve">Tetragenococcus </v>
      </c>
      <c r="F5829" t="s">
        <v>29666</v>
      </c>
      <c r="G5829" t="s">
        <v>16</v>
      </c>
      <c r="H5829" t="s">
        <v>45</v>
      </c>
      <c r="I5829" t="s">
        <v>1941</v>
      </c>
      <c r="J5829" t="s">
        <v>29667</v>
      </c>
      <c r="K5829" t="s">
        <v>29668</v>
      </c>
      <c r="L5829" t="s">
        <v>29669</v>
      </c>
      <c r="M5829" s="1" t="s">
        <v>29670</v>
      </c>
      <c r="N5829" s="1" t="s">
        <v>29671</v>
      </c>
      <c r="O5829">
        <v>24</v>
      </c>
      <c r="P5829" t="s">
        <v>24</v>
      </c>
      <c r="Q5829" t="s">
        <v>24</v>
      </c>
      <c r="R5829" t="s">
        <v>24</v>
      </c>
      <c r="S5829">
        <v>24</v>
      </c>
      <c r="T5829" t="s">
        <v>24</v>
      </c>
    </row>
    <row r="5830" spans="1:20">
      <c r="A5830" t="s">
        <v>37795</v>
      </c>
      <c r="B5830" t="s">
        <v>29673</v>
      </c>
      <c r="C5830" t="s">
        <v>29674</v>
      </c>
      <c r="D5830" t="s">
        <v>29675</v>
      </c>
      <c r="E5830" t="str">
        <f>IF(OR(EXACT(LEFT(F5830,1),"'"),EXACT(LEFT(F5830,1),"["),EXACT(LEFT(F5830,1),"("),EXACT(UPPER(LEFT(F5830,1)),LEFT(F5830,1))=FALSE),"-",IF(LEFT(F5830,10)="Candidatus", MID(F5830, FIND(" ", F5830), FIND(" ", F5830, FIND(" ", F5830, 1)+1)-FIND(" ", F5830)), MID(F5830, 1, FIND(" ", F5830))))</f>
        <v xml:space="preserve">Tetragenococcus </v>
      </c>
      <c r="F5830" t="s">
        <v>29672</v>
      </c>
      <c r="G5830" t="s">
        <v>16</v>
      </c>
      <c r="H5830" t="s">
        <v>45</v>
      </c>
      <c r="I5830" t="s">
        <v>1941</v>
      </c>
      <c r="J5830" t="s">
        <v>29673</v>
      </c>
      <c r="K5830" t="s">
        <v>29674</v>
      </c>
      <c r="L5830" t="s">
        <v>29675</v>
      </c>
      <c r="M5830" s="1" t="s">
        <v>29676</v>
      </c>
      <c r="N5830" s="1" t="s">
        <v>8681</v>
      </c>
      <c r="O5830">
        <v>20</v>
      </c>
      <c r="P5830" t="s">
        <v>24</v>
      </c>
      <c r="Q5830" t="s">
        <v>24</v>
      </c>
      <c r="R5830" t="s">
        <v>24</v>
      </c>
      <c r="S5830">
        <v>20</v>
      </c>
      <c r="T5830" t="s">
        <v>24</v>
      </c>
    </row>
    <row r="5831" spans="1:20">
      <c r="A5831" t="s">
        <v>37796</v>
      </c>
      <c r="B5831" t="s">
        <v>29678</v>
      </c>
      <c r="C5831" t="s">
        <v>29679</v>
      </c>
      <c r="D5831" t="s">
        <v>29680</v>
      </c>
      <c r="E5831" t="str">
        <f>IF(OR(EXACT(LEFT(F5831,1),"'"),EXACT(LEFT(F5831,1),"["),EXACT(LEFT(F5831,1),"("),EXACT(UPPER(LEFT(F5831,1)),LEFT(F5831,1))=FALSE),"-",IF(LEFT(F5831,10)="Candidatus", MID(F5831, FIND(" ", F5831), FIND(" ", F5831, FIND(" ", F5831, 1)+1)-FIND(" ", F5831)), MID(F5831, 1, FIND(" ", F5831))))</f>
        <v xml:space="preserve">Tetragenococcus </v>
      </c>
      <c r="F5831" t="s">
        <v>29677</v>
      </c>
      <c r="G5831" t="s">
        <v>16</v>
      </c>
      <c r="H5831" t="s">
        <v>45</v>
      </c>
      <c r="I5831" t="s">
        <v>1941</v>
      </c>
      <c r="J5831" t="s">
        <v>29678</v>
      </c>
      <c r="K5831" t="s">
        <v>29679</v>
      </c>
      <c r="L5831" t="s">
        <v>29680</v>
      </c>
      <c r="M5831" s="1" t="s">
        <v>29681</v>
      </c>
      <c r="N5831" s="1" t="s">
        <v>29682</v>
      </c>
      <c r="O5831">
        <v>14</v>
      </c>
      <c r="P5831" t="s">
        <v>24</v>
      </c>
      <c r="Q5831" t="s">
        <v>24</v>
      </c>
      <c r="R5831" t="s">
        <v>24</v>
      </c>
      <c r="S5831">
        <v>14</v>
      </c>
      <c r="T5831" t="s">
        <v>24</v>
      </c>
    </row>
    <row r="5832" spans="1:20">
      <c r="A5832" t="s">
        <v>37797</v>
      </c>
      <c r="B5832" t="s">
        <v>29684</v>
      </c>
      <c r="C5832" t="s">
        <v>29685</v>
      </c>
      <c r="D5832" t="s">
        <v>29686</v>
      </c>
      <c r="E5832" t="str">
        <f>IF(OR(EXACT(LEFT(F5832,1),"'"),EXACT(LEFT(F5832,1),"["),EXACT(LEFT(F5832,1),"("),EXACT(UPPER(LEFT(F5832,1)),LEFT(F5832,1))=FALSE),"-",IF(LEFT(F5832,10)="Candidatus", MID(F5832, FIND(" ", F5832), FIND(" ", F5832, FIND(" ", F5832, 1)+1)-FIND(" ", F5832)), MID(F5832, 1, FIND(" ", F5832))))</f>
        <v xml:space="preserve">Tetragenococcus </v>
      </c>
      <c r="F5832" t="s">
        <v>29683</v>
      </c>
      <c r="G5832" t="s">
        <v>16</v>
      </c>
      <c r="H5832" t="s">
        <v>45</v>
      </c>
      <c r="I5832" t="s">
        <v>1941</v>
      </c>
      <c r="J5832" t="s">
        <v>29684</v>
      </c>
      <c r="K5832" t="s">
        <v>29685</v>
      </c>
      <c r="L5832" t="s">
        <v>29686</v>
      </c>
      <c r="M5832" s="1" t="s">
        <v>29687</v>
      </c>
      <c r="N5832" s="1" t="s">
        <v>29688</v>
      </c>
      <c r="O5832">
        <v>13</v>
      </c>
      <c r="P5832" t="s">
        <v>24</v>
      </c>
      <c r="Q5832" t="s">
        <v>24</v>
      </c>
      <c r="R5832" t="s">
        <v>24</v>
      </c>
      <c r="S5832">
        <v>13</v>
      </c>
      <c r="T5832" t="s">
        <v>24</v>
      </c>
    </row>
    <row r="5833" spans="1:20">
      <c r="A5833" t="s">
        <v>37798</v>
      </c>
      <c r="B5833" t="s">
        <v>29690</v>
      </c>
      <c r="C5833" t="s">
        <v>29691</v>
      </c>
      <c r="D5833" t="s">
        <v>29692</v>
      </c>
      <c r="E5833" t="str">
        <f>IF(OR(EXACT(LEFT(F5833,1),"'"),EXACT(LEFT(F5833,1),"["),EXACT(LEFT(F5833,1),"("),EXACT(UPPER(LEFT(F5833,1)),LEFT(F5833,1))=FALSE),"-",IF(LEFT(F5833,10)="Candidatus", MID(F5833, FIND(" ", F5833), FIND(" ", F5833, FIND(" ", F5833, 1)+1)-FIND(" ", F5833)), MID(F5833, 1, FIND(" ", F5833))))</f>
        <v xml:space="preserve">Tetragenococcus </v>
      </c>
      <c r="F5833" t="s">
        <v>29689</v>
      </c>
      <c r="G5833" t="s">
        <v>16</v>
      </c>
      <c r="H5833" t="s">
        <v>45</v>
      </c>
      <c r="I5833" t="s">
        <v>1941</v>
      </c>
      <c r="J5833" t="s">
        <v>29690</v>
      </c>
      <c r="K5833" t="s">
        <v>29691</v>
      </c>
      <c r="L5833" t="s">
        <v>29692</v>
      </c>
      <c r="M5833" s="1" t="s">
        <v>29693</v>
      </c>
      <c r="N5833" s="1" t="s">
        <v>29694</v>
      </c>
      <c r="O5833">
        <v>16</v>
      </c>
      <c r="P5833" t="s">
        <v>24</v>
      </c>
      <c r="Q5833" t="s">
        <v>24</v>
      </c>
      <c r="R5833" t="s">
        <v>24</v>
      </c>
      <c r="S5833">
        <v>16</v>
      </c>
      <c r="T5833" t="s">
        <v>24</v>
      </c>
    </row>
    <row r="5834" spans="1:20">
      <c r="A5834" t="s">
        <v>37799</v>
      </c>
      <c r="B5834" t="s">
        <v>66</v>
      </c>
      <c r="C5834" t="s">
        <v>29696</v>
      </c>
      <c r="D5834" t="s">
        <v>29697</v>
      </c>
      <c r="E5834" t="str">
        <f>IF(OR(EXACT(LEFT(F5834,1),"'"),EXACT(LEFT(F5834,1),"["),EXACT(LEFT(F5834,1),"("),EXACT(UPPER(LEFT(F5834,1)),LEFT(F5834,1))=FALSE),"-",IF(LEFT(F5834,10)="Candidatus", MID(F5834, FIND(" ", F5834), FIND(" ", F5834, FIND(" ", F5834, 1)+1)-FIND(" ", F5834)), MID(F5834, 1, FIND(" ", F5834))))</f>
        <v xml:space="preserve">Thalassospira </v>
      </c>
      <c r="F5834" t="s">
        <v>29695</v>
      </c>
      <c r="G5834" t="s">
        <v>16</v>
      </c>
      <c r="H5834" t="s">
        <v>76</v>
      </c>
      <c r="I5834" t="s">
        <v>199</v>
      </c>
      <c r="J5834" t="s">
        <v>66</v>
      </c>
      <c r="K5834" t="s">
        <v>29696</v>
      </c>
      <c r="L5834" t="s">
        <v>29697</v>
      </c>
      <c r="M5834" s="1" t="s">
        <v>29698</v>
      </c>
      <c r="N5834" s="1" t="s">
        <v>29699</v>
      </c>
      <c r="O5834">
        <v>190</v>
      </c>
      <c r="P5834" t="s">
        <v>24</v>
      </c>
      <c r="Q5834" t="s">
        <v>24</v>
      </c>
      <c r="R5834" t="s">
        <v>24</v>
      </c>
      <c r="S5834">
        <v>193</v>
      </c>
      <c r="T5834">
        <v>3</v>
      </c>
    </row>
    <row r="5835" spans="1:20">
      <c r="A5835" t="s">
        <v>37800</v>
      </c>
      <c r="B5835" t="s">
        <v>29701</v>
      </c>
      <c r="C5835" t="s">
        <v>29702</v>
      </c>
      <c r="D5835" t="s">
        <v>29703</v>
      </c>
      <c r="E5835" t="str">
        <f>IF(OR(EXACT(LEFT(F5835,1),"'"),EXACT(LEFT(F5835,1),"["),EXACT(LEFT(F5835,1),"("),EXACT(UPPER(LEFT(F5835,1)),LEFT(F5835,1))=FALSE),"-",IF(LEFT(F5835,10)="Candidatus", MID(F5835, FIND(" ", F5835), FIND(" ", F5835, FIND(" ", F5835, 1)+1)-FIND(" ", F5835)), MID(F5835, 1, FIND(" ", F5835))))</f>
        <v xml:space="preserve">Thauera </v>
      </c>
      <c r="F5835" t="s">
        <v>29700</v>
      </c>
      <c r="G5835" t="s">
        <v>16</v>
      </c>
      <c r="H5835" t="s">
        <v>76</v>
      </c>
      <c r="I5835" t="s">
        <v>448</v>
      </c>
      <c r="J5835" t="s">
        <v>29701</v>
      </c>
      <c r="K5835" t="s">
        <v>29702</v>
      </c>
      <c r="L5835" t="s">
        <v>29703</v>
      </c>
      <c r="M5835" s="1" t="s">
        <v>29704</v>
      </c>
      <c r="N5835" s="1" t="s">
        <v>29705</v>
      </c>
      <c r="O5835">
        <v>66</v>
      </c>
      <c r="P5835" t="s">
        <v>24</v>
      </c>
      <c r="Q5835" t="s">
        <v>24</v>
      </c>
      <c r="R5835" t="s">
        <v>24</v>
      </c>
      <c r="S5835">
        <v>67</v>
      </c>
      <c r="T5835">
        <v>1</v>
      </c>
    </row>
    <row r="5836" spans="1:20">
      <c r="A5836" t="s">
        <v>37801</v>
      </c>
      <c r="B5836" t="s">
        <v>29707</v>
      </c>
      <c r="C5836" t="s">
        <v>24</v>
      </c>
      <c r="D5836" t="s">
        <v>29708</v>
      </c>
      <c r="E5836" t="str">
        <f>IF(OR(EXACT(LEFT(F5836,1),"'"),EXACT(LEFT(F5836,1),"["),EXACT(LEFT(F5836,1),"("),EXACT(UPPER(LEFT(F5836,1)),LEFT(F5836,1))=FALSE),"-",IF(LEFT(F5836,10)="Candidatus", MID(F5836, FIND(" ", F5836), FIND(" ", F5836, FIND(" ", F5836, 1)+1)-FIND(" ", F5836)), MID(F5836, 1, FIND(" ", F5836))))</f>
        <v xml:space="preserve">Thermoanaerobacterium </v>
      </c>
      <c r="F5836" t="s">
        <v>29706</v>
      </c>
      <c r="G5836" t="s">
        <v>16</v>
      </c>
      <c r="H5836" t="s">
        <v>45</v>
      </c>
      <c r="I5836" t="s">
        <v>46</v>
      </c>
      <c r="J5836" t="s">
        <v>29707</v>
      </c>
      <c r="K5836" t="s">
        <v>24</v>
      </c>
      <c r="L5836" t="s">
        <v>29708</v>
      </c>
      <c r="M5836" s="1" t="s">
        <v>29709</v>
      </c>
      <c r="N5836" s="1" t="s">
        <v>29710</v>
      </c>
      <c r="O5836">
        <v>140</v>
      </c>
      <c r="P5836" t="s">
        <v>24</v>
      </c>
      <c r="Q5836" t="s">
        <v>24</v>
      </c>
      <c r="R5836" t="s">
        <v>24</v>
      </c>
      <c r="S5836">
        <v>141</v>
      </c>
      <c r="T5836">
        <v>1</v>
      </c>
    </row>
    <row r="5837" spans="1:20">
      <c r="A5837" t="s">
        <v>37802</v>
      </c>
      <c r="B5837" t="s">
        <v>29712</v>
      </c>
      <c r="C5837" t="s">
        <v>29713</v>
      </c>
      <c r="D5837" t="s">
        <v>29714</v>
      </c>
      <c r="E5837" t="str">
        <f>IF(OR(EXACT(LEFT(F5837,1),"'"),EXACT(LEFT(F5837,1),"["),EXACT(LEFT(F5837,1),"("),EXACT(UPPER(LEFT(F5837,1)),LEFT(F5837,1))=FALSE),"-",IF(LEFT(F5837,10)="Candidatus", MID(F5837, FIND(" ", F5837), FIND(" ", F5837, FIND(" ", F5837, 1)+1)-FIND(" ", F5837)), MID(F5837, 1, FIND(" ", F5837))))</f>
        <v xml:space="preserve">Thermoanaerobacterium </v>
      </c>
      <c r="F5837" t="s">
        <v>29711</v>
      </c>
      <c r="G5837" t="s">
        <v>16</v>
      </c>
      <c r="H5837" t="s">
        <v>45</v>
      </c>
      <c r="I5837" t="s">
        <v>46</v>
      </c>
      <c r="J5837" t="s">
        <v>29712</v>
      </c>
      <c r="K5837" t="s">
        <v>29713</v>
      </c>
      <c r="L5837" t="s">
        <v>29714</v>
      </c>
      <c r="M5837" s="1" t="s">
        <v>29715</v>
      </c>
      <c r="N5837" s="1" t="s">
        <v>29716</v>
      </c>
      <c r="O5837">
        <v>3</v>
      </c>
      <c r="P5837" t="s">
        <v>24</v>
      </c>
      <c r="Q5837" t="s">
        <v>24</v>
      </c>
      <c r="R5837" t="s">
        <v>24</v>
      </c>
      <c r="S5837">
        <v>3</v>
      </c>
      <c r="T5837" t="s">
        <v>24</v>
      </c>
    </row>
    <row r="5838" spans="1:20">
      <c r="A5838" t="s">
        <v>37803</v>
      </c>
      <c r="B5838" t="s">
        <v>29718</v>
      </c>
      <c r="C5838" t="s">
        <v>29719</v>
      </c>
      <c r="D5838" t="s">
        <v>29720</v>
      </c>
      <c r="E5838" t="str">
        <f>IF(OR(EXACT(LEFT(F5838,1),"'"),EXACT(LEFT(F5838,1),"["),EXACT(LEFT(F5838,1),"("),EXACT(UPPER(LEFT(F5838,1)),LEFT(F5838,1))=FALSE),"-",IF(LEFT(F5838,10)="Candidatus", MID(F5838, FIND(" ", F5838), FIND(" ", F5838, FIND(" ", F5838, 1)+1)-FIND(" ", F5838)), MID(F5838, 1, FIND(" ", F5838))))</f>
        <v xml:space="preserve">Thermoanaerobacterium </v>
      </c>
      <c r="F5838" t="s">
        <v>29717</v>
      </c>
      <c r="G5838" t="s">
        <v>16</v>
      </c>
      <c r="H5838" t="s">
        <v>45</v>
      </c>
      <c r="I5838" t="s">
        <v>46</v>
      </c>
      <c r="J5838" t="s">
        <v>29718</v>
      </c>
      <c r="K5838" t="s">
        <v>29719</v>
      </c>
      <c r="L5838" t="s">
        <v>29720</v>
      </c>
      <c r="M5838" s="1" t="s">
        <v>29709</v>
      </c>
      <c r="N5838" s="1" t="s">
        <v>29721</v>
      </c>
      <c r="O5838">
        <v>128</v>
      </c>
      <c r="P5838" t="s">
        <v>24</v>
      </c>
      <c r="Q5838" t="s">
        <v>24</v>
      </c>
      <c r="R5838" t="s">
        <v>24</v>
      </c>
      <c r="S5838">
        <v>128</v>
      </c>
      <c r="T5838" t="s">
        <v>24</v>
      </c>
    </row>
    <row r="5839" spans="1:20">
      <c r="A5839" t="s">
        <v>37804</v>
      </c>
      <c r="B5839" t="s">
        <v>29723</v>
      </c>
      <c r="C5839" t="s">
        <v>29724</v>
      </c>
      <c r="D5839" t="s">
        <v>29725</v>
      </c>
      <c r="E5839" t="str">
        <f>IF(OR(EXACT(LEFT(F5839,1),"'"),EXACT(LEFT(F5839,1),"["),EXACT(LEFT(F5839,1),"("),EXACT(UPPER(LEFT(F5839,1)),LEFT(F5839,1))=FALSE),"-",IF(LEFT(F5839,10)="Candidatus", MID(F5839, FIND(" ", F5839), FIND(" ", F5839, FIND(" ", F5839, 1)+1)-FIND(" ", F5839)), MID(F5839, 1, FIND(" ", F5839))))</f>
        <v xml:space="preserve">Thermobacillus </v>
      </c>
      <c r="F5839" t="s">
        <v>29722</v>
      </c>
      <c r="G5839" t="s">
        <v>16</v>
      </c>
      <c r="H5839" t="s">
        <v>45</v>
      </c>
      <c r="I5839" t="s">
        <v>1941</v>
      </c>
      <c r="J5839" t="s">
        <v>29723</v>
      </c>
      <c r="K5839" t="s">
        <v>29724</v>
      </c>
      <c r="L5839" t="s">
        <v>29725</v>
      </c>
      <c r="M5839" s="1" t="s">
        <v>29726</v>
      </c>
      <c r="N5839" s="1" t="s">
        <v>29727</v>
      </c>
      <c r="O5839">
        <v>140</v>
      </c>
      <c r="P5839" t="s">
        <v>24</v>
      </c>
      <c r="Q5839" t="s">
        <v>24</v>
      </c>
      <c r="R5839" t="s">
        <v>24</v>
      </c>
      <c r="S5839">
        <v>142</v>
      </c>
      <c r="T5839">
        <v>2</v>
      </c>
    </row>
    <row r="5840" spans="1:20">
      <c r="A5840" t="s">
        <v>37805</v>
      </c>
      <c r="B5840" t="s">
        <v>29729</v>
      </c>
      <c r="C5840" t="s">
        <v>29730</v>
      </c>
      <c r="D5840" t="s">
        <v>29731</v>
      </c>
      <c r="E5840" t="str">
        <f>IF(OR(EXACT(LEFT(F5840,1),"'"),EXACT(LEFT(F5840,1),"["),EXACT(LEFT(F5840,1),"("),EXACT(UPPER(LEFT(F5840,1)),LEFT(F5840,1))=FALSE),"-",IF(LEFT(F5840,10)="Candidatus", MID(F5840, FIND(" ", F5840), FIND(" ", F5840, FIND(" ", F5840, 1)+1)-FIND(" ", F5840)), MID(F5840, 1, FIND(" ", F5840))))</f>
        <v xml:space="preserve">Thermococcus </v>
      </c>
      <c r="F5840" t="s">
        <v>29728</v>
      </c>
      <c r="G5840" t="s">
        <v>476</v>
      </c>
      <c r="H5840" t="s">
        <v>2196</v>
      </c>
      <c r="I5840" t="s">
        <v>23336</v>
      </c>
      <c r="J5840" t="s">
        <v>29729</v>
      </c>
      <c r="K5840" t="s">
        <v>29730</v>
      </c>
      <c r="L5840" t="s">
        <v>29731</v>
      </c>
      <c r="M5840" s="1" t="s">
        <v>29732</v>
      </c>
      <c r="N5840" s="1" t="s">
        <v>29733</v>
      </c>
      <c r="O5840">
        <v>54</v>
      </c>
      <c r="P5840" t="s">
        <v>24</v>
      </c>
      <c r="Q5840" t="s">
        <v>24</v>
      </c>
      <c r="R5840" t="s">
        <v>24</v>
      </c>
      <c r="S5840">
        <v>55</v>
      </c>
      <c r="T5840">
        <v>1</v>
      </c>
    </row>
    <row r="5841" spans="1:20">
      <c r="A5841" t="s">
        <v>37806</v>
      </c>
      <c r="B5841" t="s">
        <v>66</v>
      </c>
      <c r="C5841" t="s">
        <v>29735</v>
      </c>
      <c r="D5841" t="s">
        <v>29736</v>
      </c>
      <c r="E5841" t="str">
        <f>IF(OR(EXACT(LEFT(F5841,1),"'"),EXACT(LEFT(F5841,1),"["),EXACT(LEFT(F5841,1),"("),EXACT(UPPER(LEFT(F5841,1)),LEFT(F5841,1))=FALSE),"-",IF(LEFT(F5841,10)="Candidatus", MID(F5841, FIND(" ", F5841), FIND(" ", F5841, FIND(" ", F5841, 1)+1)-FIND(" ", F5841)), MID(F5841, 1, FIND(" ", F5841))))</f>
        <v xml:space="preserve">Thermococcus </v>
      </c>
      <c r="F5841" t="s">
        <v>29734</v>
      </c>
      <c r="G5841" t="s">
        <v>476</v>
      </c>
      <c r="H5841" t="s">
        <v>2196</v>
      </c>
      <c r="I5841" t="s">
        <v>23336</v>
      </c>
      <c r="J5841" t="s">
        <v>66</v>
      </c>
      <c r="K5841" t="s">
        <v>29735</v>
      </c>
      <c r="L5841" t="s">
        <v>29736</v>
      </c>
      <c r="M5841" s="1" t="s">
        <v>29737</v>
      </c>
      <c r="N5841" s="1" t="s">
        <v>29738</v>
      </c>
      <c r="O5841">
        <v>5</v>
      </c>
      <c r="P5841" t="s">
        <v>24</v>
      </c>
      <c r="Q5841" t="s">
        <v>24</v>
      </c>
      <c r="R5841" t="s">
        <v>24</v>
      </c>
      <c r="S5841">
        <v>5</v>
      </c>
      <c r="T5841" t="s">
        <v>24</v>
      </c>
    </row>
    <row r="5842" spans="1:20">
      <c r="A5842" t="s">
        <v>37807</v>
      </c>
      <c r="B5842" t="s">
        <v>29740</v>
      </c>
      <c r="C5842" t="s">
        <v>29741</v>
      </c>
      <c r="D5842" t="s">
        <v>29742</v>
      </c>
      <c r="E5842" t="str">
        <f>IF(OR(EXACT(LEFT(F5842,1),"'"),EXACT(LEFT(F5842,1),"["),EXACT(LEFT(F5842,1),"("),EXACT(UPPER(LEFT(F5842,1)),LEFT(F5842,1))=FALSE),"-",IF(LEFT(F5842,10)="Candidatus", MID(F5842, FIND(" ", F5842), FIND(" ", F5842, FIND(" ", F5842, 1)+1)-FIND(" ", F5842)), MID(F5842, 1, FIND(" ", F5842))))</f>
        <v xml:space="preserve">Thermococcus </v>
      </c>
      <c r="F5842" t="s">
        <v>29739</v>
      </c>
      <c r="G5842" t="s">
        <v>476</v>
      </c>
      <c r="H5842" t="s">
        <v>2196</v>
      </c>
      <c r="I5842" t="s">
        <v>23336</v>
      </c>
      <c r="J5842" t="s">
        <v>29740</v>
      </c>
      <c r="K5842" t="s">
        <v>29741</v>
      </c>
      <c r="L5842" t="s">
        <v>29742</v>
      </c>
      <c r="M5842" s="1" t="s">
        <v>29743</v>
      </c>
      <c r="N5842" s="1" t="s">
        <v>29744</v>
      </c>
      <c r="O5842">
        <v>12</v>
      </c>
      <c r="P5842" t="s">
        <v>24</v>
      </c>
      <c r="Q5842" t="s">
        <v>24</v>
      </c>
      <c r="R5842" t="s">
        <v>24</v>
      </c>
      <c r="S5842">
        <v>12</v>
      </c>
      <c r="T5842" t="s">
        <v>24</v>
      </c>
    </row>
    <row r="5843" spans="1:20">
      <c r="A5843" t="s">
        <v>37808</v>
      </c>
      <c r="B5843" t="s">
        <v>29746</v>
      </c>
      <c r="C5843" t="s">
        <v>29747</v>
      </c>
      <c r="D5843" t="s">
        <v>29748</v>
      </c>
      <c r="E5843" t="str">
        <f>IF(OR(EXACT(LEFT(F5843,1),"'"),EXACT(LEFT(F5843,1),"["),EXACT(LEFT(F5843,1),"("),EXACT(UPPER(LEFT(F5843,1)),LEFT(F5843,1))=FALSE),"-",IF(LEFT(F5843,10)="Candidatus", MID(F5843, FIND(" ", F5843), FIND(" ", F5843, FIND(" ", F5843, 1)+1)-FIND(" ", F5843)), MID(F5843, 1, FIND(" ", F5843))))</f>
        <v xml:space="preserve">Thermococcus </v>
      </c>
      <c r="F5843" t="s">
        <v>29745</v>
      </c>
      <c r="G5843" t="s">
        <v>476</v>
      </c>
      <c r="H5843" t="s">
        <v>2196</v>
      </c>
      <c r="I5843" t="s">
        <v>23336</v>
      </c>
      <c r="J5843" t="s">
        <v>29746</v>
      </c>
      <c r="K5843" t="s">
        <v>29747</v>
      </c>
      <c r="L5843" t="s">
        <v>29748</v>
      </c>
      <c r="M5843" s="1" t="s">
        <v>29749</v>
      </c>
      <c r="N5843" s="1" t="s">
        <v>29750</v>
      </c>
      <c r="O5843">
        <v>2</v>
      </c>
      <c r="P5843" t="s">
        <v>24</v>
      </c>
      <c r="Q5843" t="s">
        <v>24</v>
      </c>
      <c r="R5843" t="s">
        <v>24</v>
      </c>
      <c r="S5843">
        <v>2</v>
      </c>
      <c r="T5843" t="s">
        <v>24</v>
      </c>
    </row>
    <row r="5844" spans="1:20">
      <c r="A5844" t="s">
        <v>37809</v>
      </c>
      <c r="B5844" t="s">
        <v>29751</v>
      </c>
      <c r="C5844" t="s">
        <v>29752</v>
      </c>
      <c r="D5844" t="s">
        <v>29753</v>
      </c>
      <c r="E5844" t="str">
        <f>IF(OR(EXACT(LEFT(F5844,1),"'"),EXACT(LEFT(F5844,1),"["),EXACT(LEFT(F5844,1),"("),EXACT(UPPER(LEFT(F5844,1)),LEFT(F5844,1))=FALSE),"-",IF(LEFT(F5844,10)="Candidatus", MID(F5844, FIND(" ", F5844), FIND(" ", F5844, FIND(" ", F5844, 1)+1)-FIND(" ", F5844)), MID(F5844, 1, FIND(" ", F5844))))</f>
        <v xml:space="preserve">Thermococcus </v>
      </c>
      <c r="F5844" t="s">
        <v>29745</v>
      </c>
      <c r="G5844" t="s">
        <v>476</v>
      </c>
      <c r="H5844" t="s">
        <v>2196</v>
      </c>
      <c r="I5844" t="s">
        <v>23336</v>
      </c>
      <c r="J5844" t="s">
        <v>29751</v>
      </c>
      <c r="K5844" t="s">
        <v>29752</v>
      </c>
      <c r="L5844" t="s">
        <v>29753</v>
      </c>
      <c r="M5844" s="1" t="s">
        <v>29754</v>
      </c>
      <c r="N5844" s="1" t="s">
        <v>29755</v>
      </c>
      <c r="O5844">
        <v>34</v>
      </c>
      <c r="P5844" t="s">
        <v>24</v>
      </c>
      <c r="Q5844" t="s">
        <v>24</v>
      </c>
      <c r="R5844" t="s">
        <v>24</v>
      </c>
      <c r="S5844">
        <v>34</v>
      </c>
      <c r="T5844" t="s">
        <v>24</v>
      </c>
    </row>
    <row r="5845" spans="1:20">
      <c r="A5845" t="s">
        <v>37810</v>
      </c>
      <c r="B5845" t="s">
        <v>29757</v>
      </c>
      <c r="C5845" t="s">
        <v>29758</v>
      </c>
      <c r="D5845" t="s">
        <v>29759</v>
      </c>
      <c r="E5845" t="str">
        <f>IF(OR(EXACT(LEFT(F5845,1),"'"),EXACT(LEFT(F5845,1),"["),EXACT(LEFT(F5845,1),"("),EXACT(UPPER(LEFT(F5845,1)),LEFT(F5845,1))=FALSE),"-",IF(LEFT(F5845,10)="Candidatus", MID(F5845, FIND(" ", F5845), FIND(" ", F5845, FIND(" ", F5845, 1)+1)-FIND(" ", F5845)), MID(F5845, 1, FIND(" ", F5845))))</f>
        <v xml:space="preserve">Thermococcus </v>
      </c>
      <c r="F5845" t="s">
        <v>29756</v>
      </c>
      <c r="G5845" t="s">
        <v>476</v>
      </c>
      <c r="H5845" t="s">
        <v>2196</v>
      </c>
      <c r="I5845" t="s">
        <v>23336</v>
      </c>
      <c r="J5845" t="s">
        <v>29757</v>
      </c>
      <c r="K5845" t="s">
        <v>29758</v>
      </c>
      <c r="L5845" t="s">
        <v>29759</v>
      </c>
      <c r="M5845" s="1" t="s">
        <v>29760</v>
      </c>
      <c r="N5845" s="1" t="s">
        <v>29761</v>
      </c>
      <c r="O5845">
        <v>3</v>
      </c>
      <c r="P5845" t="s">
        <v>24</v>
      </c>
      <c r="Q5845" t="s">
        <v>24</v>
      </c>
      <c r="R5845" t="s">
        <v>24</v>
      </c>
      <c r="S5845">
        <v>5</v>
      </c>
      <c r="T5845" t="s">
        <v>24</v>
      </c>
    </row>
    <row r="5846" spans="1:20">
      <c r="A5846" t="s">
        <v>37811</v>
      </c>
      <c r="B5846" t="s">
        <v>29762</v>
      </c>
      <c r="C5846" t="s">
        <v>29763</v>
      </c>
      <c r="D5846" t="s">
        <v>29764</v>
      </c>
      <c r="E5846" t="str">
        <f>IF(OR(EXACT(LEFT(F5846,1),"'"),EXACT(LEFT(F5846,1),"["),EXACT(LEFT(F5846,1),"("),EXACT(UPPER(LEFT(F5846,1)),LEFT(F5846,1))=FALSE),"-",IF(LEFT(F5846,10)="Candidatus", MID(F5846, FIND(" ", F5846), FIND(" ", F5846, FIND(" ", F5846, 1)+1)-FIND(" ", F5846)), MID(F5846, 1, FIND(" ", F5846))))</f>
        <v xml:space="preserve">Thermococcus </v>
      </c>
      <c r="F5846" t="s">
        <v>29756</v>
      </c>
      <c r="G5846" t="s">
        <v>476</v>
      </c>
      <c r="H5846" t="s">
        <v>2196</v>
      </c>
      <c r="I5846" t="s">
        <v>23336</v>
      </c>
      <c r="J5846" t="s">
        <v>29762</v>
      </c>
      <c r="K5846" t="s">
        <v>29763</v>
      </c>
      <c r="L5846" t="s">
        <v>29764</v>
      </c>
      <c r="M5846" s="1" t="s">
        <v>29765</v>
      </c>
      <c r="N5846" s="1" t="s">
        <v>29766</v>
      </c>
      <c r="O5846">
        <v>5</v>
      </c>
      <c r="P5846" t="s">
        <v>24</v>
      </c>
      <c r="Q5846" t="s">
        <v>24</v>
      </c>
      <c r="R5846" t="s">
        <v>24</v>
      </c>
      <c r="S5846">
        <v>5</v>
      </c>
      <c r="T5846" t="s">
        <v>24</v>
      </c>
    </row>
    <row r="5847" spans="1:20">
      <c r="A5847" t="s">
        <v>37812</v>
      </c>
      <c r="B5847" t="s">
        <v>29768</v>
      </c>
      <c r="C5847" t="s">
        <v>29769</v>
      </c>
      <c r="D5847" t="s">
        <v>29770</v>
      </c>
      <c r="E5847" t="str">
        <f>IF(OR(EXACT(LEFT(F5847,1),"'"),EXACT(LEFT(F5847,1),"["),EXACT(LEFT(F5847,1),"("),EXACT(UPPER(LEFT(F5847,1)),LEFT(F5847,1))=FALSE),"-",IF(LEFT(F5847,10)="Candidatus", MID(F5847, FIND(" ", F5847), FIND(" ", F5847, FIND(" ", F5847, 1)+1)-FIND(" ", F5847)), MID(F5847, 1, FIND(" ", F5847))))</f>
        <v xml:space="preserve">Thermococcus </v>
      </c>
      <c r="F5847" t="s">
        <v>29767</v>
      </c>
      <c r="G5847" t="s">
        <v>476</v>
      </c>
      <c r="H5847" t="s">
        <v>2196</v>
      </c>
      <c r="I5847" t="s">
        <v>23336</v>
      </c>
      <c r="J5847" t="s">
        <v>29768</v>
      </c>
      <c r="K5847" t="s">
        <v>29769</v>
      </c>
      <c r="L5847" t="s">
        <v>29770</v>
      </c>
      <c r="M5847" s="1" t="s">
        <v>29771</v>
      </c>
      <c r="N5847" s="1" t="s">
        <v>29772</v>
      </c>
      <c r="O5847">
        <v>32</v>
      </c>
      <c r="P5847" t="s">
        <v>24</v>
      </c>
      <c r="Q5847" t="s">
        <v>24</v>
      </c>
      <c r="R5847" t="s">
        <v>24</v>
      </c>
      <c r="S5847">
        <v>32</v>
      </c>
      <c r="T5847" t="s">
        <v>24</v>
      </c>
    </row>
    <row r="5848" spans="1:20">
      <c r="A5848" t="s">
        <v>37813</v>
      </c>
      <c r="B5848" t="s">
        <v>29774</v>
      </c>
      <c r="C5848" t="s">
        <v>29775</v>
      </c>
      <c r="D5848" t="s">
        <v>29776</v>
      </c>
      <c r="E5848" t="str">
        <f>IF(OR(EXACT(LEFT(F5848,1),"'"),EXACT(LEFT(F5848,1),"["),EXACT(LEFT(F5848,1),"("),EXACT(UPPER(LEFT(F5848,1)),LEFT(F5848,1))=FALSE),"-",IF(LEFT(F5848,10)="Candidatus", MID(F5848, FIND(" ", F5848), FIND(" ", F5848, FIND(" ", F5848, 1)+1)-FIND(" ", F5848)), MID(F5848, 1, FIND(" ", F5848))))</f>
        <v xml:space="preserve">Thermococcus </v>
      </c>
      <c r="F5848" t="s">
        <v>29773</v>
      </c>
      <c r="G5848" t="s">
        <v>476</v>
      </c>
      <c r="H5848" t="s">
        <v>2196</v>
      </c>
      <c r="I5848" t="s">
        <v>23336</v>
      </c>
      <c r="J5848" t="s">
        <v>29774</v>
      </c>
      <c r="K5848" t="s">
        <v>29775</v>
      </c>
      <c r="L5848" t="s">
        <v>29776</v>
      </c>
      <c r="M5848" s="1" t="s">
        <v>29777</v>
      </c>
      <c r="N5848" s="1" t="s">
        <v>29778</v>
      </c>
      <c r="O5848">
        <v>30</v>
      </c>
      <c r="P5848" t="s">
        <v>24</v>
      </c>
      <c r="Q5848" t="s">
        <v>24</v>
      </c>
      <c r="R5848" t="s">
        <v>24</v>
      </c>
      <c r="S5848">
        <v>30</v>
      </c>
      <c r="T5848" t="s">
        <v>24</v>
      </c>
    </row>
    <row r="5849" spans="1:20">
      <c r="A5849" t="s">
        <v>37814</v>
      </c>
      <c r="B5849" t="s">
        <v>29780</v>
      </c>
      <c r="C5849" t="s">
        <v>29781</v>
      </c>
      <c r="D5849" t="s">
        <v>29782</v>
      </c>
      <c r="E5849" t="str">
        <f>IF(OR(EXACT(LEFT(F5849,1),"'"),EXACT(LEFT(F5849,1),"["),EXACT(LEFT(F5849,1),"("),EXACT(UPPER(LEFT(F5849,1)),LEFT(F5849,1))=FALSE),"-",IF(LEFT(F5849,10)="Candidatus", MID(F5849, FIND(" ", F5849), FIND(" ", F5849, FIND(" ", F5849, 1)+1)-FIND(" ", F5849)), MID(F5849, 1, FIND(" ", F5849))))</f>
        <v xml:space="preserve">Thermococcus </v>
      </c>
      <c r="F5849" t="s">
        <v>29779</v>
      </c>
      <c r="G5849" t="s">
        <v>476</v>
      </c>
      <c r="H5849" t="s">
        <v>2196</v>
      </c>
      <c r="I5849" t="s">
        <v>23336</v>
      </c>
      <c r="J5849" t="s">
        <v>29780</v>
      </c>
      <c r="K5849" t="s">
        <v>29781</v>
      </c>
      <c r="L5849" t="s">
        <v>29782</v>
      </c>
      <c r="M5849" s="1" t="s">
        <v>29783</v>
      </c>
      <c r="N5849" s="1" t="s">
        <v>29784</v>
      </c>
      <c r="O5849">
        <v>11</v>
      </c>
      <c r="P5849" t="s">
        <v>24</v>
      </c>
      <c r="Q5849" t="s">
        <v>24</v>
      </c>
      <c r="R5849" t="s">
        <v>24</v>
      </c>
      <c r="S5849">
        <v>11</v>
      </c>
      <c r="T5849" t="s">
        <v>24</v>
      </c>
    </row>
    <row r="5850" spans="1:20">
      <c r="A5850" t="s">
        <v>37815</v>
      </c>
      <c r="B5850" t="s">
        <v>29786</v>
      </c>
      <c r="C5850" t="s">
        <v>29787</v>
      </c>
      <c r="D5850" t="s">
        <v>29788</v>
      </c>
      <c r="E5850" t="str">
        <f>IF(OR(EXACT(LEFT(F5850,1),"'"),EXACT(LEFT(F5850,1),"["),EXACT(LEFT(F5850,1),"("),EXACT(UPPER(LEFT(F5850,1)),LEFT(F5850,1))=FALSE),"-",IF(LEFT(F5850,10)="Candidatus", MID(F5850, FIND(" ", F5850), FIND(" ", F5850, FIND(" ", F5850, 1)+1)-FIND(" ", F5850)), MID(F5850, 1, FIND(" ", F5850))))</f>
        <v xml:space="preserve">Thermococcus </v>
      </c>
      <c r="F5850" t="s">
        <v>29785</v>
      </c>
      <c r="G5850" t="s">
        <v>476</v>
      </c>
      <c r="H5850" t="s">
        <v>2196</v>
      </c>
      <c r="I5850" t="s">
        <v>23336</v>
      </c>
      <c r="J5850" t="s">
        <v>29786</v>
      </c>
      <c r="K5850" t="s">
        <v>29787</v>
      </c>
      <c r="L5850" t="s">
        <v>29788</v>
      </c>
      <c r="M5850" s="1" t="s">
        <v>29789</v>
      </c>
      <c r="N5850" s="1" t="s">
        <v>29790</v>
      </c>
      <c r="O5850">
        <v>16</v>
      </c>
      <c r="P5850" t="s">
        <v>24</v>
      </c>
      <c r="Q5850" t="s">
        <v>24</v>
      </c>
      <c r="R5850" t="s">
        <v>24</v>
      </c>
      <c r="S5850">
        <v>16</v>
      </c>
      <c r="T5850" t="s">
        <v>24</v>
      </c>
    </row>
    <row r="5851" spans="1:20">
      <c r="A5851" t="s">
        <v>37816</v>
      </c>
      <c r="B5851" t="s">
        <v>29792</v>
      </c>
      <c r="C5851" t="s">
        <v>29793</v>
      </c>
      <c r="D5851" t="s">
        <v>29794</v>
      </c>
      <c r="E5851" t="str">
        <f>IF(OR(EXACT(LEFT(F5851,1),"'"),EXACT(LEFT(F5851,1),"["),EXACT(LEFT(F5851,1),"("),EXACT(UPPER(LEFT(F5851,1)),LEFT(F5851,1))=FALSE),"-",IF(LEFT(F5851,10)="Candidatus", MID(F5851, FIND(" ", F5851), FIND(" ", F5851, FIND(" ", F5851, 1)+1)-FIND(" ", F5851)), MID(F5851, 1, FIND(" ", F5851))))</f>
        <v xml:space="preserve">Thermococcus </v>
      </c>
      <c r="F5851" t="s">
        <v>29791</v>
      </c>
      <c r="G5851" t="s">
        <v>476</v>
      </c>
      <c r="H5851" t="s">
        <v>2196</v>
      </c>
      <c r="I5851" t="s">
        <v>23336</v>
      </c>
      <c r="J5851" t="s">
        <v>29792</v>
      </c>
      <c r="K5851" t="s">
        <v>29793</v>
      </c>
      <c r="L5851" t="s">
        <v>29794</v>
      </c>
      <c r="M5851" s="1" t="s">
        <v>29795</v>
      </c>
      <c r="N5851" s="1" t="s">
        <v>29796</v>
      </c>
      <c r="O5851">
        <v>16</v>
      </c>
      <c r="P5851" t="s">
        <v>24</v>
      </c>
      <c r="Q5851" t="s">
        <v>24</v>
      </c>
      <c r="R5851" t="s">
        <v>24</v>
      </c>
      <c r="S5851">
        <v>16</v>
      </c>
      <c r="T5851" t="s">
        <v>24</v>
      </c>
    </row>
    <row r="5852" spans="1:20">
      <c r="A5852" t="s">
        <v>37817</v>
      </c>
      <c r="B5852" t="s">
        <v>29798</v>
      </c>
      <c r="C5852" t="s">
        <v>29799</v>
      </c>
      <c r="D5852" t="s">
        <v>29800</v>
      </c>
      <c r="E5852" t="str">
        <f>IF(OR(EXACT(LEFT(F5852,1),"'"),EXACT(LEFT(F5852,1),"["),EXACT(LEFT(F5852,1),"("),EXACT(UPPER(LEFT(F5852,1)),LEFT(F5852,1))=FALSE),"-",IF(LEFT(F5852,10)="Candidatus", MID(F5852, FIND(" ", F5852), FIND(" ", F5852, FIND(" ", F5852, 1)+1)-FIND(" ", F5852)), MID(F5852, 1, FIND(" ", F5852))))</f>
        <v xml:space="preserve">Thermococcus </v>
      </c>
      <c r="F5852" t="s">
        <v>29797</v>
      </c>
      <c r="G5852" t="s">
        <v>476</v>
      </c>
      <c r="H5852" t="s">
        <v>2196</v>
      </c>
      <c r="I5852" t="s">
        <v>23336</v>
      </c>
      <c r="J5852" t="s">
        <v>29798</v>
      </c>
      <c r="K5852" t="s">
        <v>29799</v>
      </c>
      <c r="L5852" t="s">
        <v>29800</v>
      </c>
      <c r="M5852" s="1" t="s">
        <v>29801</v>
      </c>
      <c r="N5852" s="1" t="s">
        <v>29802</v>
      </c>
      <c r="O5852">
        <v>16</v>
      </c>
      <c r="P5852" t="s">
        <v>24</v>
      </c>
      <c r="Q5852" t="s">
        <v>24</v>
      </c>
      <c r="R5852" t="s">
        <v>24</v>
      </c>
      <c r="S5852">
        <v>16</v>
      </c>
      <c r="T5852" t="s">
        <v>24</v>
      </c>
    </row>
    <row r="5853" spans="1:20">
      <c r="A5853" t="s">
        <v>37818</v>
      </c>
      <c r="B5853" t="s">
        <v>29804</v>
      </c>
      <c r="C5853" t="s">
        <v>29805</v>
      </c>
      <c r="D5853" t="s">
        <v>29806</v>
      </c>
      <c r="E5853" t="str">
        <f>IF(OR(EXACT(LEFT(F5853,1),"'"),EXACT(LEFT(F5853,1),"["),EXACT(LEFT(F5853,1),"("),EXACT(UPPER(LEFT(F5853,1)),LEFT(F5853,1))=FALSE),"-",IF(LEFT(F5853,10)="Candidatus", MID(F5853, FIND(" ", F5853), FIND(" ", F5853, FIND(" ", F5853, 1)+1)-FIND(" ", F5853)), MID(F5853, 1, FIND(" ", F5853))))</f>
        <v xml:space="preserve">Thermococcus </v>
      </c>
      <c r="F5853" t="s">
        <v>29803</v>
      </c>
      <c r="G5853" t="s">
        <v>476</v>
      </c>
      <c r="H5853" t="s">
        <v>2196</v>
      </c>
      <c r="I5853" t="s">
        <v>23336</v>
      </c>
      <c r="J5853" t="s">
        <v>29804</v>
      </c>
      <c r="K5853" t="s">
        <v>29805</v>
      </c>
      <c r="L5853" t="s">
        <v>29806</v>
      </c>
      <c r="M5853" s="1" t="s">
        <v>29807</v>
      </c>
      <c r="N5853" s="1" t="s">
        <v>29808</v>
      </c>
      <c r="O5853">
        <v>13</v>
      </c>
      <c r="P5853" t="s">
        <v>24</v>
      </c>
      <c r="Q5853" t="s">
        <v>24</v>
      </c>
      <c r="R5853" t="s">
        <v>24</v>
      </c>
      <c r="S5853">
        <v>13</v>
      </c>
      <c r="T5853" t="s">
        <v>24</v>
      </c>
    </row>
    <row r="5854" spans="1:20">
      <c r="A5854" t="s">
        <v>37819</v>
      </c>
      <c r="B5854" t="s">
        <v>29810</v>
      </c>
      <c r="C5854" t="s">
        <v>29811</v>
      </c>
      <c r="D5854" t="s">
        <v>29812</v>
      </c>
      <c r="E5854" t="str">
        <f>IF(OR(EXACT(LEFT(F5854,1),"'"),EXACT(LEFT(F5854,1),"["),EXACT(LEFT(F5854,1),"("),EXACT(UPPER(LEFT(F5854,1)),LEFT(F5854,1))=FALSE),"-",IF(LEFT(F5854,10)="Candidatus", MID(F5854, FIND(" ", F5854), FIND(" ", F5854, FIND(" ", F5854, 1)+1)-FIND(" ", F5854)), MID(F5854, 1, FIND(" ", F5854))))</f>
        <v xml:space="preserve">Thermofilum </v>
      </c>
      <c r="F5854" t="s">
        <v>29809</v>
      </c>
      <c r="G5854" t="s">
        <v>476</v>
      </c>
      <c r="H5854" t="s">
        <v>477</v>
      </c>
      <c r="I5854" t="s">
        <v>478</v>
      </c>
      <c r="J5854" t="s">
        <v>29810</v>
      </c>
      <c r="K5854" t="s">
        <v>29811</v>
      </c>
      <c r="L5854" t="s">
        <v>29812</v>
      </c>
      <c r="M5854" s="1" t="s">
        <v>29813</v>
      </c>
      <c r="N5854" s="1" t="s">
        <v>29814</v>
      </c>
      <c r="O5854">
        <v>52</v>
      </c>
      <c r="P5854" t="s">
        <v>24</v>
      </c>
      <c r="Q5854" t="s">
        <v>24</v>
      </c>
      <c r="R5854" t="s">
        <v>24</v>
      </c>
      <c r="S5854">
        <v>52</v>
      </c>
      <c r="T5854" t="s">
        <v>24</v>
      </c>
    </row>
    <row r="5855" spans="1:20">
      <c r="A5855" t="s">
        <v>37820</v>
      </c>
      <c r="B5855" t="s">
        <v>66</v>
      </c>
      <c r="C5855" t="s">
        <v>29817</v>
      </c>
      <c r="D5855" t="s">
        <v>29818</v>
      </c>
      <c r="E5855" t="str">
        <f>IF(OR(EXACT(LEFT(F5855,1),"'"),EXACT(LEFT(F5855,1),"["),EXACT(LEFT(F5855,1),"("),EXACT(UPPER(LEFT(F5855,1)),LEFT(F5855,1))=FALSE),"-",IF(LEFT(F5855,10)="Candidatus", MID(F5855, FIND(" ", F5855), FIND(" ", F5855, FIND(" ", F5855, 1)+1)-FIND(" ", F5855)), MID(F5855, 1, FIND(" ", F5855))))</f>
        <v xml:space="preserve">Thermomicrobium </v>
      </c>
      <c r="F5855" t="s">
        <v>29815</v>
      </c>
      <c r="G5855" t="s">
        <v>16</v>
      </c>
      <c r="H5855" t="s">
        <v>15784</v>
      </c>
      <c r="I5855" t="s">
        <v>29816</v>
      </c>
      <c r="J5855" t="s">
        <v>66</v>
      </c>
      <c r="K5855" t="s">
        <v>29817</v>
      </c>
      <c r="L5855" t="s">
        <v>29818</v>
      </c>
      <c r="M5855" s="1" t="s">
        <v>29819</v>
      </c>
      <c r="N5855" s="1" t="s">
        <v>29820</v>
      </c>
      <c r="O5855">
        <v>796</v>
      </c>
      <c r="P5855">
        <v>3</v>
      </c>
      <c r="Q5855">
        <v>3</v>
      </c>
      <c r="R5855" t="s">
        <v>24</v>
      </c>
      <c r="S5855">
        <v>818</v>
      </c>
      <c r="T5855">
        <v>16</v>
      </c>
    </row>
    <row r="5856" spans="1:20">
      <c r="A5856" t="s">
        <v>37821</v>
      </c>
      <c r="B5856" t="s">
        <v>29822</v>
      </c>
      <c r="C5856" t="s">
        <v>29823</v>
      </c>
      <c r="D5856" t="s">
        <v>29824</v>
      </c>
      <c r="E5856" t="str">
        <f>IF(OR(EXACT(LEFT(F5856,1),"'"),EXACT(LEFT(F5856,1),"["),EXACT(LEFT(F5856,1),"("),EXACT(UPPER(LEFT(F5856,1)),LEFT(F5856,1))=FALSE),"-",IF(LEFT(F5856,10)="Candidatus", MID(F5856, FIND(" ", F5856), FIND(" ", F5856, FIND(" ", F5856, 1)+1)-FIND(" ", F5856)), MID(F5856, 1, FIND(" ", F5856))))</f>
        <v xml:space="preserve">Thermoplasma </v>
      </c>
      <c r="F5856" t="s">
        <v>29821</v>
      </c>
      <c r="G5856" t="s">
        <v>476</v>
      </c>
      <c r="H5856" t="s">
        <v>2196</v>
      </c>
      <c r="I5856" t="s">
        <v>22246</v>
      </c>
      <c r="J5856" t="s">
        <v>29822</v>
      </c>
      <c r="K5856" t="s">
        <v>29823</v>
      </c>
      <c r="L5856" t="s">
        <v>29824</v>
      </c>
      <c r="M5856" s="1" t="s">
        <v>29825</v>
      </c>
      <c r="N5856" s="1" t="s">
        <v>29826</v>
      </c>
      <c r="O5856">
        <v>18</v>
      </c>
      <c r="P5856" t="s">
        <v>24</v>
      </c>
      <c r="Q5856" t="s">
        <v>24</v>
      </c>
      <c r="R5856" t="s">
        <v>24</v>
      </c>
      <c r="S5856">
        <v>18</v>
      </c>
      <c r="T5856" t="s">
        <v>24</v>
      </c>
    </row>
    <row r="5857" spans="1:20">
      <c r="A5857" t="s">
        <v>37822</v>
      </c>
      <c r="B5857" t="s">
        <v>29828</v>
      </c>
      <c r="C5857" t="s">
        <v>29829</v>
      </c>
      <c r="D5857" t="s">
        <v>29830</v>
      </c>
      <c r="E5857" t="str">
        <f>IF(OR(EXACT(LEFT(F5857,1),"'"),EXACT(LEFT(F5857,1),"["),EXACT(LEFT(F5857,1),"("),EXACT(UPPER(LEFT(F5857,1)),LEFT(F5857,1))=FALSE),"-",IF(LEFT(F5857,10)="Candidatus", MID(F5857, FIND(" ", F5857), FIND(" ", F5857, FIND(" ", F5857, 1)+1)-FIND(" ", F5857)), MID(F5857, 1, FIND(" ", F5857))))</f>
        <v xml:space="preserve">Thermotoga </v>
      </c>
      <c r="F5857" t="s">
        <v>29827</v>
      </c>
      <c r="G5857" t="s">
        <v>16</v>
      </c>
      <c r="H5857" t="s">
        <v>19650</v>
      </c>
      <c r="I5857" t="s">
        <v>19650</v>
      </c>
      <c r="J5857" t="s">
        <v>29828</v>
      </c>
      <c r="K5857" t="s">
        <v>29829</v>
      </c>
      <c r="L5857" t="s">
        <v>29830</v>
      </c>
      <c r="M5857" s="1" t="s">
        <v>29831</v>
      </c>
      <c r="N5857" s="1" t="s">
        <v>29832</v>
      </c>
      <c r="O5857">
        <v>1</v>
      </c>
      <c r="P5857" t="s">
        <v>24</v>
      </c>
      <c r="Q5857" t="s">
        <v>24</v>
      </c>
      <c r="R5857" t="s">
        <v>24</v>
      </c>
      <c r="S5857">
        <v>1</v>
      </c>
      <c r="T5857" t="s">
        <v>24</v>
      </c>
    </row>
    <row r="5858" spans="1:20">
      <c r="A5858" t="s">
        <v>37823</v>
      </c>
      <c r="B5858" t="s">
        <v>29834</v>
      </c>
      <c r="C5858" t="s">
        <v>29835</v>
      </c>
      <c r="D5858" t="s">
        <v>29836</v>
      </c>
      <c r="E5858" t="str">
        <f>IF(OR(EXACT(LEFT(F5858,1),"'"),EXACT(LEFT(F5858,1),"["),EXACT(LEFT(F5858,1),"("),EXACT(UPPER(LEFT(F5858,1)),LEFT(F5858,1))=FALSE),"-",IF(LEFT(F5858,10)="Candidatus", MID(F5858, FIND(" ", F5858), FIND(" ", F5858, FIND(" ", F5858, 1)+1)-FIND(" ", F5858)), MID(F5858, 1, FIND(" ", F5858))))</f>
        <v xml:space="preserve">Thermotoga </v>
      </c>
      <c r="F5858" t="s">
        <v>29833</v>
      </c>
      <c r="G5858" t="s">
        <v>16</v>
      </c>
      <c r="H5858" t="s">
        <v>19650</v>
      </c>
      <c r="I5858" t="s">
        <v>19650</v>
      </c>
      <c r="J5858" t="s">
        <v>29834</v>
      </c>
      <c r="K5858" t="s">
        <v>29835</v>
      </c>
      <c r="L5858" t="s">
        <v>29836</v>
      </c>
      <c r="M5858" s="1" t="s">
        <v>29831</v>
      </c>
      <c r="N5858" s="1" t="s">
        <v>29837</v>
      </c>
      <c r="O5858">
        <v>1</v>
      </c>
      <c r="P5858" t="s">
        <v>24</v>
      </c>
      <c r="Q5858" t="s">
        <v>24</v>
      </c>
      <c r="R5858" t="s">
        <v>24</v>
      </c>
      <c r="S5858">
        <v>1</v>
      </c>
      <c r="T5858" t="s">
        <v>24</v>
      </c>
    </row>
    <row r="5859" spans="1:20">
      <c r="A5859" t="s">
        <v>37824</v>
      </c>
      <c r="B5859" t="s">
        <v>29839</v>
      </c>
      <c r="C5859" t="s">
        <v>29840</v>
      </c>
      <c r="D5859" t="s">
        <v>29841</v>
      </c>
      <c r="E5859" t="str">
        <f>IF(OR(EXACT(LEFT(F5859,1),"'"),EXACT(LEFT(F5859,1),"["),EXACT(LEFT(F5859,1),"("),EXACT(UPPER(LEFT(F5859,1)),LEFT(F5859,1))=FALSE),"-",IF(LEFT(F5859,10)="Candidatus", MID(F5859, FIND(" ", F5859), FIND(" ", F5859, FIND(" ", F5859, 1)+1)-FIND(" ", F5859)), MID(F5859, 1, FIND(" ", F5859))))</f>
        <v xml:space="preserve">Thermovibrio </v>
      </c>
      <c r="F5859" t="s">
        <v>29838</v>
      </c>
      <c r="G5859" t="s">
        <v>16</v>
      </c>
      <c r="H5859" t="s">
        <v>2189</v>
      </c>
      <c r="I5859" t="s">
        <v>2189</v>
      </c>
      <c r="J5859" t="s">
        <v>29839</v>
      </c>
      <c r="K5859" t="s">
        <v>29840</v>
      </c>
      <c r="L5859" t="s">
        <v>29841</v>
      </c>
      <c r="M5859" s="1" t="s">
        <v>29842</v>
      </c>
      <c r="N5859" s="1" t="s">
        <v>29843</v>
      </c>
      <c r="O5859">
        <v>97</v>
      </c>
      <c r="P5859" t="s">
        <v>24</v>
      </c>
      <c r="Q5859" t="s">
        <v>24</v>
      </c>
      <c r="R5859" t="s">
        <v>24</v>
      </c>
      <c r="S5859">
        <v>97</v>
      </c>
      <c r="T5859" t="s">
        <v>24</v>
      </c>
    </row>
    <row r="5860" spans="1:20">
      <c r="A5860" t="s">
        <v>37825</v>
      </c>
      <c r="B5860" t="s">
        <v>29847</v>
      </c>
      <c r="C5860" t="s">
        <v>29848</v>
      </c>
      <c r="D5860" t="s">
        <v>29849</v>
      </c>
      <c r="E5860" t="str">
        <f>IF(OR(EXACT(LEFT(F5860,1),"'"),EXACT(LEFT(F5860,1),"["),EXACT(LEFT(F5860,1),"("),EXACT(UPPER(LEFT(F5860,1)),LEFT(F5860,1))=FALSE),"-",IF(LEFT(F5860,10)="Candidatus", MID(F5860, FIND(" ", F5860), FIND(" ", F5860, FIND(" ", F5860, 1)+1)-FIND(" ", F5860)), MID(F5860, 1, FIND(" ", F5860))))</f>
        <v xml:space="preserve">Thermovirga </v>
      </c>
      <c r="F5860" t="s">
        <v>29844</v>
      </c>
      <c r="G5860" t="s">
        <v>16</v>
      </c>
      <c r="H5860" t="s">
        <v>29845</v>
      </c>
      <c r="I5860" t="s">
        <v>29846</v>
      </c>
      <c r="J5860" t="s">
        <v>29847</v>
      </c>
      <c r="K5860" t="s">
        <v>29848</v>
      </c>
      <c r="L5860" t="s">
        <v>29849</v>
      </c>
      <c r="M5860" s="1" t="s">
        <v>10414</v>
      </c>
      <c r="N5860" s="1" t="s">
        <v>29850</v>
      </c>
      <c r="O5860">
        <v>28</v>
      </c>
      <c r="P5860" t="s">
        <v>24</v>
      </c>
      <c r="Q5860" t="s">
        <v>24</v>
      </c>
      <c r="R5860" t="s">
        <v>24</v>
      </c>
      <c r="S5860">
        <v>28</v>
      </c>
      <c r="T5860" t="s">
        <v>24</v>
      </c>
    </row>
    <row r="5861" spans="1:20">
      <c r="A5861" t="s">
        <v>37826</v>
      </c>
      <c r="B5861" t="s">
        <v>29852</v>
      </c>
      <c r="C5861" t="s">
        <v>24</v>
      </c>
      <c r="D5861" t="s">
        <v>29853</v>
      </c>
      <c r="E5861" t="str">
        <f>IF(OR(EXACT(LEFT(F5861,1),"'"),EXACT(LEFT(F5861,1),"["),EXACT(LEFT(F5861,1),"("),EXACT(UPPER(LEFT(F5861,1)),LEFT(F5861,1))=FALSE),"-",IF(LEFT(F5861,10)="Candidatus", MID(F5861, FIND(" ", F5861), FIND(" ", F5861, FIND(" ", F5861, 1)+1)-FIND(" ", F5861)), MID(F5861, 1, FIND(" ", F5861))))</f>
        <v xml:space="preserve">Thermus </v>
      </c>
      <c r="F5861" t="s">
        <v>29851</v>
      </c>
      <c r="G5861" t="s">
        <v>16</v>
      </c>
      <c r="H5861" t="s">
        <v>10507</v>
      </c>
      <c r="I5861" t="s">
        <v>10508</v>
      </c>
      <c r="J5861" t="s">
        <v>29852</v>
      </c>
      <c r="K5861" t="s">
        <v>24</v>
      </c>
      <c r="L5861" t="s">
        <v>29853</v>
      </c>
      <c r="M5861" s="1" t="s">
        <v>29854</v>
      </c>
      <c r="N5861" s="1" t="s">
        <v>29855</v>
      </c>
      <c r="O5861">
        <v>78</v>
      </c>
      <c r="P5861" t="s">
        <v>24</v>
      </c>
      <c r="Q5861" t="s">
        <v>24</v>
      </c>
      <c r="R5861" t="s">
        <v>24</v>
      </c>
      <c r="S5861">
        <v>78</v>
      </c>
      <c r="T5861" t="s">
        <v>24</v>
      </c>
    </row>
    <row r="5862" spans="1:20">
      <c r="A5862" t="s">
        <v>37827</v>
      </c>
      <c r="B5862" t="s">
        <v>29856</v>
      </c>
      <c r="C5862" t="s">
        <v>24</v>
      </c>
      <c r="D5862" t="s">
        <v>29857</v>
      </c>
      <c r="E5862" t="str">
        <f>IF(OR(EXACT(LEFT(F5862,1),"'"),EXACT(LEFT(F5862,1),"["),EXACT(LEFT(F5862,1),"("),EXACT(UPPER(LEFT(F5862,1)),LEFT(F5862,1))=FALSE),"-",IF(LEFT(F5862,10)="Candidatus", MID(F5862, FIND(" ", F5862), FIND(" ", F5862, FIND(" ", F5862, 1)+1)-FIND(" ", F5862)), MID(F5862, 1, FIND(" ", F5862))))</f>
        <v xml:space="preserve">Thermus </v>
      </c>
      <c r="F5862" t="s">
        <v>29851</v>
      </c>
      <c r="G5862" t="s">
        <v>16</v>
      </c>
      <c r="H5862" t="s">
        <v>10507</v>
      </c>
      <c r="I5862" t="s">
        <v>10508</v>
      </c>
      <c r="J5862" t="s">
        <v>29856</v>
      </c>
      <c r="K5862" t="s">
        <v>24</v>
      </c>
      <c r="L5862" t="s">
        <v>29857</v>
      </c>
      <c r="M5862" s="1" t="s">
        <v>29858</v>
      </c>
      <c r="N5862" s="1" t="s">
        <v>29859</v>
      </c>
      <c r="O5862">
        <v>92</v>
      </c>
      <c r="P5862" t="s">
        <v>24</v>
      </c>
      <c r="Q5862" t="s">
        <v>24</v>
      </c>
      <c r="R5862" t="s">
        <v>24</v>
      </c>
      <c r="S5862">
        <v>92</v>
      </c>
      <c r="T5862" t="s">
        <v>24</v>
      </c>
    </row>
    <row r="5863" spans="1:20">
      <c r="A5863" t="s">
        <v>37828</v>
      </c>
      <c r="B5863" t="s">
        <v>29860</v>
      </c>
      <c r="C5863" t="s">
        <v>24</v>
      </c>
      <c r="D5863" t="s">
        <v>29861</v>
      </c>
      <c r="E5863" t="str">
        <f>IF(OR(EXACT(LEFT(F5863,1),"'"),EXACT(LEFT(F5863,1),"["),EXACT(LEFT(F5863,1),"("),EXACT(UPPER(LEFT(F5863,1)),LEFT(F5863,1))=FALSE),"-",IF(LEFT(F5863,10)="Candidatus", MID(F5863, FIND(" ", F5863), FIND(" ", F5863, FIND(" ", F5863, 1)+1)-FIND(" ", F5863)), MID(F5863, 1, FIND(" ", F5863))))</f>
        <v xml:space="preserve">Thermus </v>
      </c>
      <c r="F5863" t="s">
        <v>29851</v>
      </c>
      <c r="G5863" t="s">
        <v>16</v>
      </c>
      <c r="H5863" t="s">
        <v>10507</v>
      </c>
      <c r="I5863" t="s">
        <v>10508</v>
      </c>
      <c r="J5863" t="s">
        <v>29860</v>
      </c>
      <c r="K5863" t="s">
        <v>24</v>
      </c>
      <c r="L5863" t="s">
        <v>29861</v>
      </c>
      <c r="M5863" s="1" t="s">
        <v>29862</v>
      </c>
      <c r="N5863" s="1" t="s">
        <v>29863</v>
      </c>
      <c r="O5863">
        <v>20</v>
      </c>
      <c r="P5863" t="s">
        <v>24</v>
      </c>
      <c r="Q5863" t="s">
        <v>24</v>
      </c>
      <c r="R5863" t="s">
        <v>24</v>
      </c>
      <c r="S5863">
        <v>20</v>
      </c>
      <c r="T5863" t="s">
        <v>24</v>
      </c>
    </row>
    <row r="5864" spans="1:20">
      <c r="A5864" t="s">
        <v>37829</v>
      </c>
      <c r="B5864" t="s">
        <v>29864</v>
      </c>
      <c r="C5864" t="s">
        <v>24</v>
      </c>
      <c r="D5864" t="s">
        <v>29865</v>
      </c>
      <c r="E5864" t="str">
        <f>IF(OR(EXACT(LEFT(F5864,1),"'"),EXACT(LEFT(F5864,1),"["),EXACT(LEFT(F5864,1),"("),EXACT(UPPER(LEFT(F5864,1)),LEFT(F5864,1))=FALSE),"-",IF(LEFT(F5864,10)="Candidatus", MID(F5864, FIND(" ", F5864), FIND(" ", F5864, FIND(" ", F5864, 1)+1)-FIND(" ", F5864)), MID(F5864, 1, FIND(" ", F5864))))</f>
        <v xml:space="preserve">Thermus </v>
      </c>
      <c r="F5864" t="s">
        <v>29851</v>
      </c>
      <c r="G5864" t="s">
        <v>16</v>
      </c>
      <c r="H5864" t="s">
        <v>10507</v>
      </c>
      <c r="I5864" t="s">
        <v>10508</v>
      </c>
      <c r="J5864" t="s">
        <v>29864</v>
      </c>
      <c r="K5864" t="s">
        <v>24</v>
      </c>
      <c r="L5864" t="s">
        <v>29865</v>
      </c>
      <c r="M5864" s="1" t="s">
        <v>29866</v>
      </c>
      <c r="N5864" s="1" t="s">
        <v>29867</v>
      </c>
      <c r="O5864">
        <v>21</v>
      </c>
      <c r="P5864" t="s">
        <v>24</v>
      </c>
      <c r="Q5864" t="s">
        <v>24</v>
      </c>
      <c r="R5864" t="s">
        <v>24</v>
      </c>
      <c r="S5864">
        <v>21</v>
      </c>
      <c r="T5864" t="s">
        <v>24</v>
      </c>
    </row>
    <row r="5865" spans="1:20">
      <c r="A5865" t="s">
        <v>37830</v>
      </c>
      <c r="B5865" t="s">
        <v>29869</v>
      </c>
      <c r="C5865" t="s">
        <v>29870</v>
      </c>
      <c r="D5865" t="s">
        <v>29871</v>
      </c>
      <c r="E5865" t="str">
        <f>IF(OR(EXACT(LEFT(F5865,1),"'"),EXACT(LEFT(F5865,1),"["),EXACT(LEFT(F5865,1),"("),EXACT(UPPER(LEFT(F5865,1)),LEFT(F5865,1))=FALSE),"-",IF(LEFT(F5865,10)="Candidatus", MID(F5865, FIND(" ", F5865), FIND(" ", F5865, FIND(" ", F5865, 1)+1)-FIND(" ", F5865)), MID(F5865, 1, FIND(" ", F5865))))</f>
        <v xml:space="preserve">Thermus </v>
      </c>
      <c r="F5865" t="s">
        <v>29868</v>
      </c>
      <c r="G5865" t="s">
        <v>16</v>
      </c>
      <c r="H5865" t="s">
        <v>10507</v>
      </c>
      <c r="I5865" t="s">
        <v>10508</v>
      </c>
      <c r="J5865" t="s">
        <v>29869</v>
      </c>
      <c r="K5865" t="s">
        <v>29870</v>
      </c>
      <c r="L5865" t="s">
        <v>29871</v>
      </c>
      <c r="M5865" s="1" t="s">
        <v>29872</v>
      </c>
      <c r="N5865" s="1" t="s">
        <v>29873</v>
      </c>
      <c r="O5865">
        <v>69</v>
      </c>
      <c r="P5865" t="s">
        <v>24</v>
      </c>
      <c r="Q5865">
        <v>1</v>
      </c>
      <c r="R5865" t="s">
        <v>24</v>
      </c>
      <c r="S5865">
        <v>72</v>
      </c>
      <c r="T5865">
        <v>2</v>
      </c>
    </row>
    <row r="5866" spans="1:20">
      <c r="A5866" t="s">
        <v>37831</v>
      </c>
      <c r="B5866" t="s">
        <v>29874</v>
      </c>
      <c r="C5866" t="s">
        <v>29875</v>
      </c>
      <c r="D5866" t="s">
        <v>29876</v>
      </c>
      <c r="E5866" t="str">
        <f>IF(OR(EXACT(LEFT(F5866,1),"'"),EXACT(LEFT(F5866,1),"["),EXACT(LEFT(F5866,1),"("),EXACT(UPPER(LEFT(F5866,1)),LEFT(F5866,1))=FALSE),"-",IF(LEFT(F5866,10)="Candidatus", MID(F5866, FIND(" ", F5866), FIND(" ", F5866, FIND(" ", F5866, 1)+1)-FIND(" ", F5866)), MID(F5866, 1, FIND(" ", F5866))))</f>
        <v xml:space="preserve">Thermus </v>
      </c>
      <c r="F5866" t="s">
        <v>29868</v>
      </c>
      <c r="G5866" t="s">
        <v>16</v>
      </c>
      <c r="H5866" t="s">
        <v>10507</v>
      </c>
      <c r="I5866" t="s">
        <v>10508</v>
      </c>
      <c r="J5866" t="s">
        <v>29874</v>
      </c>
      <c r="K5866" t="s">
        <v>29875</v>
      </c>
      <c r="L5866" t="s">
        <v>29876</v>
      </c>
      <c r="M5866" s="1" t="s">
        <v>29877</v>
      </c>
      <c r="N5866" s="1" t="s">
        <v>29878</v>
      </c>
      <c r="O5866">
        <v>256</v>
      </c>
      <c r="P5866" t="s">
        <v>24</v>
      </c>
      <c r="Q5866" t="s">
        <v>24</v>
      </c>
      <c r="R5866" t="s">
        <v>24</v>
      </c>
      <c r="S5866">
        <v>263</v>
      </c>
      <c r="T5866">
        <v>7</v>
      </c>
    </row>
    <row r="5867" spans="1:20">
      <c r="A5867" t="s">
        <v>37832</v>
      </c>
      <c r="B5867" t="s">
        <v>29880</v>
      </c>
      <c r="C5867" t="s">
        <v>29881</v>
      </c>
      <c r="D5867" t="s">
        <v>29882</v>
      </c>
      <c r="E5867" t="str">
        <f>IF(OR(EXACT(LEFT(F5867,1),"'"),EXACT(LEFT(F5867,1),"["),EXACT(LEFT(F5867,1),"("),EXACT(UPPER(LEFT(F5867,1)),LEFT(F5867,1))=FALSE),"-",IF(LEFT(F5867,10)="Candidatus", MID(F5867, FIND(" ", F5867), FIND(" ", F5867, FIND(" ", F5867, 1)+1)-FIND(" ", F5867)), MID(F5867, 1, FIND(" ", F5867))))</f>
        <v xml:space="preserve">Thermus </v>
      </c>
      <c r="F5867" t="s">
        <v>29879</v>
      </c>
      <c r="G5867" t="s">
        <v>16</v>
      </c>
      <c r="H5867" t="s">
        <v>10507</v>
      </c>
      <c r="I5867" t="s">
        <v>10508</v>
      </c>
      <c r="J5867" t="s">
        <v>29880</v>
      </c>
      <c r="K5867" t="s">
        <v>29881</v>
      </c>
      <c r="L5867" t="s">
        <v>29882</v>
      </c>
      <c r="M5867" s="1" t="s">
        <v>29883</v>
      </c>
      <c r="N5867" s="1" t="s">
        <v>29884</v>
      </c>
      <c r="O5867">
        <v>9</v>
      </c>
      <c r="P5867" t="s">
        <v>24</v>
      </c>
      <c r="Q5867" t="s">
        <v>24</v>
      </c>
      <c r="R5867" t="s">
        <v>24</v>
      </c>
      <c r="S5867">
        <v>13</v>
      </c>
      <c r="T5867">
        <v>4</v>
      </c>
    </row>
    <row r="5868" spans="1:20">
      <c r="A5868" t="s">
        <v>37833</v>
      </c>
      <c r="B5868" t="s">
        <v>29886</v>
      </c>
      <c r="C5868" t="s">
        <v>29887</v>
      </c>
      <c r="D5868" t="s">
        <v>29888</v>
      </c>
      <c r="E5868" t="str">
        <f>IF(OR(EXACT(LEFT(F5868,1),"'"),EXACT(LEFT(F5868,1),"["),EXACT(LEFT(F5868,1),"("),EXACT(UPPER(LEFT(F5868,1)),LEFT(F5868,1))=FALSE),"-",IF(LEFT(F5868,10)="Candidatus", MID(F5868, FIND(" ", F5868), FIND(" ", F5868, FIND(" ", F5868, 1)+1)-FIND(" ", F5868)), MID(F5868, 1, FIND(" ", F5868))))</f>
        <v xml:space="preserve">Thermus </v>
      </c>
      <c r="F5868" t="s">
        <v>29885</v>
      </c>
      <c r="G5868" t="s">
        <v>16</v>
      </c>
      <c r="H5868" t="s">
        <v>10507</v>
      </c>
      <c r="I5868" t="s">
        <v>10508</v>
      </c>
      <c r="J5868" t="s">
        <v>29886</v>
      </c>
      <c r="K5868" t="s">
        <v>29887</v>
      </c>
      <c r="L5868" t="s">
        <v>29888</v>
      </c>
      <c r="M5868" s="1" t="s">
        <v>10758</v>
      </c>
      <c r="N5868" s="1" t="s">
        <v>29889</v>
      </c>
      <c r="O5868">
        <v>9</v>
      </c>
      <c r="P5868" t="s">
        <v>24</v>
      </c>
      <c r="Q5868" t="s">
        <v>24</v>
      </c>
      <c r="R5868" t="s">
        <v>24</v>
      </c>
      <c r="S5868">
        <v>9</v>
      </c>
      <c r="T5868" t="s">
        <v>24</v>
      </c>
    </row>
    <row r="5869" spans="1:20">
      <c r="A5869" t="s">
        <v>37834</v>
      </c>
      <c r="B5869" t="s">
        <v>29890</v>
      </c>
      <c r="C5869" t="s">
        <v>29891</v>
      </c>
      <c r="D5869" t="s">
        <v>29892</v>
      </c>
      <c r="E5869" t="str">
        <f>IF(OR(EXACT(LEFT(F5869,1),"'"),EXACT(LEFT(F5869,1),"["),EXACT(LEFT(F5869,1),"("),EXACT(UPPER(LEFT(F5869,1)),LEFT(F5869,1))=FALSE),"-",IF(LEFT(F5869,10)="Candidatus", MID(F5869, FIND(" ", F5869), FIND(" ", F5869, FIND(" ", F5869, 1)+1)-FIND(" ", F5869)), MID(F5869, 1, FIND(" ", F5869))))</f>
        <v xml:space="preserve">Thermus </v>
      </c>
      <c r="F5869" t="s">
        <v>29885</v>
      </c>
      <c r="G5869" t="s">
        <v>16</v>
      </c>
      <c r="H5869" t="s">
        <v>10507</v>
      </c>
      <c r="I5869" t="s">
        <v>10508</v>
      </c>
      <c r="J5869" t="s">
        <v>29890</v>
      </c>
      <c r="K5869" t="s">
        <v>29891</v>
      </c>
      <c r="L5869" t="s">
        <v>29892</v>
      </c>
      <c r="M5869" s="1" t="s">
        <v>29893</v>
      </c>
      <c r="N5869" s="1" t="s">
        <v>29894</v>
      </c>
      <c r="O5869">
        <v>34</v>
      </c>
      <c r="P5869" t="s">
        <v>24</v>
      </c>
      <c r="Q5869" t="s">
        <v>24</v>
      </c>
      <c r="R5869" t="s">
        <v>24</v>
      </c>
      <c r="S5869">
        <v>34</v>
      </c>
      <c r="T5869" t="s">
        <v>24</v>
      </c>
    </row>
    <row r="5870" spans="1:20">
      <c r="A5870" t="s">
        <v>37835</v>
      </c>
      <c r="B5870" t="s">
        <v>29896</v>
      </c>
      <c r="C5870" t="s">
        <v>29897</v>
      </c>
      <c r="D5870" t="s">
        <v>29898</v>
      </c>
      <c r="E5870" t="str">
        <f>IF(OR(EXACT(LEFT(F5870,1),"'"),EXACT(LEFT(F5870,1),"["),EXACT(LEFT(F5870,1),"("),EXACT(UPPER(LEFT(F5870,1)),LEFT(F5870,1))=FALSE),"-",IF(LEFT(F5870,10)="Candidatus", MID(F5870, FIND(" ", F5870), FIND(" ", F5870, FIND(" ", F5870, 1)+1)-FIND(" ", F5870)), MID(F5870, 1, FIND(" ", F5870))))</f>
        <v xml:space="preserve">Thermus </v>
      </c>
      <c r="F5870" t="s">
        <v>29895</v>
      </c>
      <c r="G5870" t="s">
        <v>16</v>
      </c>
      <c r="H5870" t="s">
        <v>10507</v>
      </c>
      <c r="I5870" t="s">
        <v>10508</v>
      </c>
      <c r="J5870" t="s">
        <v>29896</v>
      </c>
      <c r="K5870" t="s">
        <v>29897</v>
      </c>
      <c r="L5870" t="s">
        <v>29898</v>
      </c>
      <c r="M5870" s="1" t="s">
        <v>29899</v>
      </c>
      <c r="N5870" s="1" t="s">
        <v>29900</v>
      </c>
      <c r="O5870">
        <v>22</v>
      </c>
      <c r="P5870" t="s">
        <v>24</v>
      </c>
      <c r="Q5870" t="s">
        <v>24</v>
      </c>
      <c r="R5870" t="s">
        <v>24</v>
      </c>
      <c r="S5870">
        <v>22</v>
      </c>
      <c r="T5870" t="s">
        <v>24</v>
      </c>
    </row>
    <row r="5871" spans="1:20">
      <c r="A5871" t="s">
        <v>37836</v>
      </c>
      <c r="B5871" t="s">
        <v>29902</v>
      </c>
      <c r="C5871" t="s">
        <v>29903</v>
      </c>
      <c r="D5871" t="s">
        <v>29904</v>
      </c>
      <c r="E5871" t="str">
        <f>IF(OR(EXACT(LEFT(F5871,1),"'"),EXACT(LEFT(F5871,1),"["),EXACT(LEFT(F5871,1),"("),EXACT(UPPER(LEFT(F5871,1)),LEFT(F5871,1))=FALSE),"-",IF(LEFT(F5871,10)="Candidatus", MID(F5871, FIND(" ", F5871), FIND(" ", F5871, FIND(" ", F5871, 1)+1)-FIND(" ", F5871)), MID(F5871, 1, FIND(" ", F5871))))</f>
        <v xml:space="preserve">Thermus </v>
      </c>
      <c r="F5871" t="s">
        <v>29901</v>
      </c>
      <c r="G5871" t="s">
        <v>16</v>
      </c>
      <c r="H5871" t="s">
        <v>10507</v>
      </c>
      <c r="I5871" t="s">
        <v>10508</v>
      </c>
      <c r="J5871" t="s">
        <v>29902</v>
      </c>
      <c r="K5871" t="s">
        <v>29903</v>
      </c>
      <c r="L5871" t="s">
        <v>29904</v>
      </c>
      <c r="M5871" s="1" t="s">
        <v>29905</v>
      </c>
      <c r="N5871" s="1" t="s">
        <v>29906</v>
      </c>
      <c r="O5871">
        <v>19</v>
      </c>
      <c r="P5871" t="s">
        <v>24</v>
      </c>
      <c r="Q5871" t="s">
        <v>24</v>
      </c>
      <c r="R5871" t="s">
        <v>24</v>
      </c>
      <c r="S5871">
        <v>19</v>
      </c>
      <c r="T5871" t="s">
        <v>24</v>
      </c>
    </row>
    <row r="5872" spans="1:20">
      <c r="A5872" t="s">
        <v>37837</v>
      </c>
      <c r="B5872" t="s">
        <v>29907</v>
      </c>
      <c r="C5872" t="s">
        <v>29908</v>
      </c>
      <c r="D5872" t="s">
        <v>29909</v>
      </c>
      <c r="E5872" t="str">
        <f>IF(OR(EXACT(LEFT(F5872,1),"'"),EXACT(LEFT(F5872,1),"["),EXACT(LEFT(F5872,1),"("),EXACT(UPPER(LEFT(F5872,1)),LEFT(F5872,1))=FALSE),"-",IF(LEFT(F5872,10)="Candidatus", MID(F5872, FIND(" ", F5872), FIND(" ", F5872, FIND(" ", F5872, 1)+1)-FIND(" ", F5872)), MID(F5872, 1, FIND(" ", F5872))))</f>
        <v xml:space="preserve">Thermus </v>
      </c>
      <c r="F5872" t="s">
        <v>29901</v>
      </c>
      <c r="G5872" t="s">
        <v>16</v>
      </c>
      <c r="H5872" t="s">
        <v>10507</v>
      </c>
      <c r="I5872" t="s">
        <v>10508</v>
      </c>
      <c r="J5872" t="s">
        <v>29907</v>
      </c>
      <c r="K5872" t="s">
        <v>29908</v>
      </c>
      <c r="L5872" t="s">
        <v>29909</v>
      </c>
      <c r="M5872" s="1" t="s">
        <v>27698</v>
      </c>
      <c r="N5872" s="1" t="s">
        <v>29910</v>
      </c>
      <c r="O5872">
        <v>15</v>
      </c>
      <c r="P5872" t="s">
        <v>24</v>
      </c>
      <c r="Q5872" t="s">
        <v>24</v>
      </c>
      <c r="R5872" t="s">
        <v>24</v>
      </c>
      <c r="S5872">
        <v>15</v>
      </c>
      <c r="T5872" t="s">
        <v>24</v>
      </c>
    </row>
    <row r="5873" spans="1:20">
      <c r="A5873" t="s">
        <v>37838</v>
      </c>
      <c r="B5873" t="s">
        <v>29912</v>
      </c>
      <c r="C5873" t="s">
        <v>29913</v>
      </c>
      <c r="D5873" t="s">
        <v>29914</v>
      </c>
      <c r="E5873" t="str">
        <f>IF(OR(EXACT(LEFT(F5873,1),"'"),EXACT(LEFT(F5873,1),"["),EXACT(LEFT(F5873,1),"("),EXACT(UPPER(LEFT(F5873,1)),LEFT(F5873,1))=FALSE),"-",IF(LEFT(F5873,10)="Candidatus", MID(F5873, FIND(" ", F5873), FIND(" ", F5873, FIND(" ", F5873, 1)+1)-FIND(" ", F5873)), MID(F5873, 1, FIND(" ", F5873))))</f>
        <v xml:space="preserve">Thermus </v>
      </c>
      <c r="F5873" t="s">
        <v>29911</v>
      </c>
      <c r="G5873" t="s">
        <v>16</v>
      </c>
      <c r="H5873" t="s">
        <v>10507</v>
      </c>
      <c r="I5873" t="s">
        <v>10508</v>
      </c>
      <c r="J5873" t="s">
        <v>29912</v>
      </c>
      <c r="K5873" t="s">
        <v>29913</v>
      </c>
      <c r="L5873" t="s">
        <v>29914</v>
      </c>
      <c r="M5873" s="1" t="s">
        <v>11388</v>
      </c>
      <c r="N5873" s="1" t="s">
        <v>29915</v>
      </c>
      <c r="O5873">
        <v>8</v>
      </c>
      <c r="P5873" t="s">
        <v>24</v>
      </c>
      <c r="Q5873" t="s">
        <v>24</v>
      </c>
      <c r="R5873" t="s">
        <v>24</v>
      </c>
      <c r="S5873">
        <v>8</v>
      </c>
      <c r="T5873" t="s">
        <v>24</v>
      </c>
    </row>
    <row r="5874" spans="1:20">
      <c r="A5874" t="s">
        <v>37839</v>
      </c>
      <c r="B5874" t="s">
        <v>29917</v>
      </c>
      <c r="C5874" t="s">
        <v>29918</v>
      </c>
      <c r="D5874" t="s">
        <v>29919</v>
      </c>
      <c r="E5874" t="str">
        <f>IF(OR(EXACT(LEFT(F5874,1),"'"),EXACT(LEFT(F5874,1),"["),EXACT(LEFT(F5874,1),"("),EXACT(UPPER(LEFT(F5874,1)),LEFT(F5874,1))=FALSE),"-",IF(LEFT(F5874,10)="Candidatus", MID(F5874, FIND(" ", F5874), FIND(" ", F5874, FIND(" ", F5874, 1)+1)-FIND(" ", F5874)), MID(F5874, 1, FIND(" ", F5874))))</f>
        <v xml:space="preserve">Thermus </v>
      </c>
      <c r="F5874" t="s">
        <v>29916</v>
      </c>
      <c r="G5874" t="s">
        <v>16</v>
      </c>
      <c r="H5874" t="s">
        <v>10507</v>
      </c>
      <c r="I5874" t="s">
        <v>10508</v>
      </c>
      <c r="J5874" t="s">
        <v>29917</v>
      </c>
      <c r="K5874" t="s">
        <v>29918</v>
      </c>
      <c r="L5874" t="s">
        <v>29919</v>
      </c>
      <c r="M5874" s="1" t="s">
        <v>29920</v>
      </c>
      <c r="N5874" s="1" t="s">
        <v>29921</v>
      </c>
      <c r="O5874">
        <v>15</v>
      </c>
      <c r="P5874" t="s">
        <v>24</v>
      </c>
      <c r="Q5874" t="s">
        <v>24</v>
      </c>
      <c r="R5874" t="s">
        <v>24</v>
      </c>
      <c r="S5874">
        <v>15</v>
      </c>
      <c r="T5874" t="s">
        <v>24</v>
      </c>
    </row>
    <row r="5875" spans="1:20">
      <c r="A5875" t="s">
        <v>37840</v>
      </c>
      <c r="B5875" t="s">
        <v>29922</v>
      </c>
      <c r="C5875" t="s">
        <v>29923</v>
      </c>
      <c r="D5875" t="s">
        <v>29924</v>
      </c>
      <c r="E5875" t="str">
        <f>IF(OR(EXACT(LEFT(F5875,1),"'"),EXACT(LEFT(F5875,1),"["),EXACT(LEFT(F5875,1),"("),EXACT(UPPER(LEFT(F5875,1)),LEFT(F5875,1))=FALSE),"-",IF(LEFT(F5875,10)="Candidatus", MID(F5875, FIND(" ", F5875), FIND(" ", F5875, FIND(" ", F5875, 1)+1)-FIND(" ", F5875)), MID(F5875, 1, FIND(" ", F5875))))</f>
        <v xml:space="preserve">Thermus </v>
      </c>
      <c r="F5875" t="s">
        <v>29911</v>
      </c>
      <c r="G5875" t="s">
        <v>16</v>
      </c>
      <c r="H5875" t="s">
        <v>10507</v>
      </c>
      <c r="I5875" t="s">
        <v>10508</v>
      </c>
      <c r="J5875" t="s">
        <v>29922</v>
      </c>
      <c r="K5875" t="s">
        <v>29923</v>
      </c>
      <c r="L5875" t="s">
        <v>29924</v>
      </c>
      <c r="M5875" s="1" t="s">
        <v>29925</v>
      </c>
      <c r="N5875" s="1" t="s">
        <v>29926</v>
      </c>
      <c r="O5875">
        <v>89</v>
      </c>
      <c r="P5875" t="s">
        <v>24</v>
      </c>
      <c r="Q5875" t="s">
        <v>24</v>
      </c>
      <c r="R5875" t="s">
        <v>24</v>
      </c>
      <c r="S5875">
        <v>91</v>
      </c>
      <c r="T5875">
        <v>2</v>
      </c>
    </row>
    <row r="5876" spans="1:20">
      <c r="A5876" t="s">
        <v>37841</v>
      </c>
      <c r="B5876" t="s">
        <v>29928</v>
      </c>
      <c r="C5876" t="s">
        <v>29929</v>
      </c>
      <c r="D5876" t="s">
        <v>29930</v>
      </c>
      <c r="E5876" t="str">
        <f>IF(OR(EXACT(LEFT(F5876,1),"'"),EXACT(LEFT(F5876,1),"["),EXACT(LEFT(F5876,1),"("),EXACT(UPPER(LEFT(F5876,1)),LEFT(F5876,1))=FALSE),"-",IF(LEFT(F5876,10)="Candidatus", MID(F5876, FIND(" ", F5876), FIND(" ", F5876, FIND(" ", F5876, 1)+1)-FIND(" ", F5876)), MID(F5876, 1, FIND(" ", F5876))))</f>
        <v xml:space="preserve">Thermus </v>
      </c>
      <c r="F5876" t="s">
        <v>29927</v>
      </c>
      <c r="G5876" t="s">
        <v>16</v>
      </c>
      <c r="H5876" t="s">
        <v>10507</v>
      </c>
      <c r="I5876" t="s">
        <v>10508</v>
      </c>
      <c r="J5876" t="s">
        <v>29928</v>
      </c>
      <c r="K5876" t="s">
        <v>29929</v>
      </c>
      <c r="L5876" t="s">
        <v>29930</v>
      </c>
      <c r="M5876" s="1" t="s">
        <v>29931</v>
      </c>
      <c r="N5876" s="1" t="s">
        <v>29932</v>
      </c>
      <c r="O5876">
        <v>206</v>
      </c>
      <c r="P5876" t="s">
        <v>24</v>
      </c>
      <c r="Q5876" t="s">
        <v>24</v>
      </c>
      <c r="R5876" t="s">
        <v>24</v>
      </c>
      <c r="S5876">
        <v>223</v>
      </c>
      <c r="T5876">
        <v>17</v>
      </c>
    </row>
    <row r="5877" spans="1:20">
      <c r="A5877" t="s">
        <v>37842</v>
      </c>
      <c r="B5877" t="s">
        <v>29912</v>
      </c>
      <c r="C5877" t="s">
        <v>29933</v>
      </c>
      <c r="D5877" t="s">
        <v>29934</v>
      </c>
      <c r="E5877" t="str">
        <f>IF(OR(EXACT(LEFT(F5877,1),"'"),EXACT(LEFT(F5877,1),"["),EXACT(LEFT(F5877,1),"("),EXACT(UPPER(LEFT(F5877,1)),LEFT(F5877,1))=FALSE),"-",IF(LEFT(F5877,10)="Candidatus", MID(F5877, FIND(" ", F5877), FIND(" ", F5877, FIND(" ", F5877, 1)+1)-FIND(" ", F5877)), MID(F5877, 1, FIND(" ", F5877))))</f>
        <v xml:space="preserve">Thermus </v>
      </c>
      <c r="F5877" t="s">
        <v>29911</v>
      </c>
      <c r="G5877" t="s">
        <v>16</v>
      </c>
      <c r="H5877" t="s">
        <v>10507</v>
      </c>
      <c r="I5877" t="s">
        <v>10508</v>
      </c>
      <c r="J5877" t="s">
        <v>29912</v>
      </c>
      <c r="K5877" t="s">
        <v>29933</v>
      </c>
      <c r="L5877" t="s">
        <v>29934</v>
      </c>
      <c r="M5877" s="1" t="s">
        <v>29935</v>
      </c>
      <c r="N5877" s="1" t="s">
        <v>29936</v>
      </c>
      <c r="O5877">
        <v>14</v>
      </c>
      <c r="P5877" t="s">
        <v>24</v>
      </c>
      <c r="Q5877" t="s">
        <v>24</v>
      </c>
      <c r="R5877" t="s">
        <v>24</v>
      </c>
      <c r="S5877">
        <v>14</v>
      </c>
      <c r="T5877" t="s">
        <v>24</v>
      </c>
    </row>
    <row r="5878" spans="1:20">
      <c r="A5878" t="s">
        <v>37843</v>
      </c>
      <c r="B5878" t="s">
        <v>29928</v>
      </c>
      <c r="C5878" t="s">
        <v>29937</v>
      </c>
      <c r="D5878" t="s">
        <v>29938</v>
      </c>
      <c r="E5878" t="str">
        <f>IF(OR(EXACT(LEFT(F5878,1),"'"),EXACT(LEFT(F5878,1),"["),EXACT(LEFT(F5878,1),"("),EXACT(UPPER(LEFT(F5878,1)),LEFT(F5878,1))=FALSE),"-",IF(LEFT(F5878,10)="Candidatus", MID(F5878, FIND(" ", F5878), FIND(" ", F5878, FIND(" ", F5878, 1)+1)-FIND(" ", F5878)), MID(F5878, 1, FIND(" ", F5878))))</f>
        <v xml:space="preserve">Thermus </v>
      </c>
      <c r="F5878" t="s">
        <v>29911</v>
      </c>
      <c r="G5878" t="s">
        <v>16</v>
      </c>
      <c r="H5878" t="s">
        <v>10507</v>
      </c>
      <c r="I5878" t="s">
        <v>10508</v>
      </c>
      <c r="J5878" t="s">
        <v>29928</v>
      </c>
      <c r="K5878" t="s">
        <v>29937</v>
      </c>
      <c r="L5878" t="s">
        <v>29938</v>
      </c>
      <c r="M5878" s="1" t="s">
        <v>29939</v>
      </c>
      <c r="N5878" s="1" t="s">
        <v>29940</v>
      </c>
      <c r="O5878">
        <v>251</v>
      </c>
      <c r="P5878" t="s">
        <v>24</v>
      </c>
      <c r="Q5878" t="s">
        <v>24</v>
      </c>
      <c r="R5878" t="s">
        <v>24</v>
      </c>
      <c r="S5878">
        <v>251</v>
      </c>
      <c r="T5878" t="s">
        <v>24</v>
      </c>
    </row>
    <row r="5879" spans="1:20">
      <c r="A5879" t="s">
        <v>37844</v>
      </c>
      <c r="B5879" t="s">
        <v>29942</v>
      </c>
      <c r="C5879" t="s">
        <v>29943</v>
      </c>
      <c r="D5879" t="s">
        <v>29944</v>
      </c>
      <c r="E5879" t="str">
        <f>IF(OR(EXACT(LEFT(F5879,1),"'"),EXACT(LEFT(F5879,1),"["),EXACT(LEFT(F5879,1),"("),EXACT(UPPER(LEFT(F5879,1)),LEFT(F5879,1))=FALSE),"-",IF(LEFT(F5879,10)="Candidatus", MID(F5879, FIND(" ", F5879), FIND(" ", F5879, FIND(" ", F5879, 1)+1)-FIND(" ", F5879)), MID(F5879, 1, FIND(" ", F5879))))</f>
        <v xml:space="preserve">Thermus </v>
      </c>
      <c r="F5879" t="s">
        <v>29941</v>
      </c>
      <c r="G5879" t="s">
        <v>16</v>
      </c>
      <c r="H5879" t="s">
        <v>10507</v>
      </c>
      <c r="I5879" t="s">
        <v>10508</v>
      </c>
      <c r="J5879" t="s">
        <v>29942</v>
      </c>
      <c r="K5879" t="s">
        <v>29943</v>
      </c>
      <c r="L5879" t="s">
        <v>29944</v>
      </c>
      <c r="M5879" s="1" t="s">
        <v>29945</v>
      </c>
      <c r="N5879" s="1" t="s">
        <v>29946</v>
      </c>
      <c r="O5879">
        <v>259</v>
      </c>
      <c r="P5879" t="s">
        <v>24</v>
      </c>
      <c r="Q5879" t="s">
        <v>24</v>
      </c>
      <c r="R5879" t="s">
        <v>24</v>
      </c>
      <c r="S5879">
        <v>279</v>
      </c>
      <c r="T5879">
        <v>20</v>
      </c>
    </row>
    <row r="5880" spans="1:20">
      <c r="A5880" t="s">
        <v>37845</v>
      </c>
      <c r="B5880" t="s">
        <v>29947</v>
      </c>
      <c r="C5880" t="s">
        <v>29948</v>
      </c>
      <c r="D5880" t="s">
        <v>29949</v>
      </c>
      <c r="E5880" t="str">
        <f>IF(OR(EXACT(LEFT(F5880,1),"'"),EXACT(LEFT(F5880,1),"["),EXACT(LEFT(F5880,1),"("),EXACT(UPPER(LEFT(F5880,1)),LEFT(F5880,1))=FALSE),"-",IF(LEFT(F5880,10)="Candidatus", MID(F5880, FIND(" ", F5880), FIND(" ", F5880, FIND(" ", F5880, 1)+1)-FIND(" ", F5880)), MID(F5880, 1, FIND(" ", F5880))))</f>
        <v xml:space="preserve">Thermus </v>
      </c>
      <c r="F5880" t="s">
        <v>29941</v>
      </c>
      <c r="G5880" t="s">
        <v>16</v>
      </c>
      <c r="H5880" t="s">
        <v>10507</v>
      </c>
      <c r="I5880" t="s">
        <v>10508</v>
      </c>
      <c r="J5880" t="s">
        <v>29947</v>
      </c>
      <c r="K5880" t="s">
        <v>29948</v>
      </c>
      <c r="L5880" t="s">
        <v>29949</v>
      </c>
      <c r="M5880" s="1" t="s">
        <v>29950</v>
      </c>
      <c r="N5880" s="1" t="s">
        <v>29951</v>
      </c>
      <c r="O5880">
        <v>151</v>
      </c>
      <c r="P5880" t="s">
        <v>24</v>
      </c>
      <c r="Q5880">
        <v>1</v>
      </c>
      <c r="R5880" t="s">
        <v>24</v>
      </c>
      <c r="S5880">
        <v>159</v>
      </c>
      <c r="T5880">
        <v>7</v>
      </c>
    </row>
    <row r="5881" spans="1:20">
      <c r="A5881" t="s">
        <v>37846</v>
      </c>
      <c r="B5881" t="s">
        <v>29953</v>
      </c>
      <c r="C5881" t="s">
        <v>29954</v>
      </c>
      <c r="D5881" t="s">
        <v>29955</v>
      </c>
      <c r="E5881" t="str">
        <f>IF(OR(EXACT(LEFT(F5881,1),"'"),EXACT(LEFT(F5881,1),"["),EXACT(LEFT(F5881,1),"("),EXACT(UPPER(LEFT(F5881,1)),LEFT(F5881,1))=FALSE),"-",IF(LEFT(F5881,10)="Candidatus", MID(F5881, FIND(" ", F5881), FIND(" ", F5881, FIND(" ", F5881, 1)+1)-FIND(" ", F5881)), MID(F5881, 1, FIND(" ", F5881))))</f>
        <v xml:space="preserve">Thermus </v>
      </c>
      <c r="F5881" t="s">
        <v>29952</v>
      </c>
      <c r="G5881" t="s">
        <v>16</v>
      </c>
      <c r="H5881" t="s">
        <v>10507</v>
      </c>
      <c r="I5881" t="s">
        <v>10508</v>
      </c>
      <c r="J5881" t="s">
        <v>29953</v>
      </c>
      <c r="K5881" t="s">
        <v>29954</v>
      </c>
      <c r="L5881" t="s">
        <v>29955</v>
      </c>
      <c r="M5881" s="1" t="s">
        <v>29956</v>
      </c>
      <c r="N5881" s="1" t="s">
        <v>29957</v>
      </c>
      <c r="O5881">
        <v>410</v>
      </c>
      <c r="P5881" t="s">
        <v>24</v>
      </c>
      <c r="Q5881" t="s">
        <v>24</v>
      </c>
      <c r="R5881" t="s">
        <v>24</v>
      </c>
      <c r="S5881">
        <v>441</v>
      </c>
      <c r="T5881">
        <v>31</v>
      </c>
    </row>
    <row r="5882" spans="1:20">
      <c r="A5882" t="s">
        <v>37847</v>
      </c>
      <c r="B5882" t="s">
        <v>29959</v>
      </c>
      <c r="C5882" t="s">
        <v>29960</v>
      </c>
      <c r="D5882" t="s">
        <v>29961</v>
      </c>
      <c r="E5882" t="str">
        <f>IF(OR(EXACT(LEFT(F5882,1),"'"),EXACT(LEFT(F5882,1),"["),EXACT(LEFT(F5882,1),"("),EXACT(UPPER(LEFT(F5882,1)),LEFT(F5882,1))=FALSE),"-",IF(LEFT(F5882,10)="Candidatus", MID(F5882, FIND(" ", F5882), FIND(" ", F5882, FIND(" ", F5882, 1)+1)-FIND(" ", F5882)), MID(F5882, 1, FIND(" ", F5882))))</f>
        <v xml:space="preserve">Thioalkalivibrio </v>
      </c>
      <c r="F5882" t="s">
        <v>29958</v>
      </c>
      <c r="G5882" t="s">
        <v>16</v>
      </c>
      <c r="H5882" t="s">
        <v>76</v>
      </c>
      <c r="I5882" t="s">
        <v>77</v>
      </c>
      <c r="J5882" t="s">
        <v>29959</v>
      </c>
      <c r="K5882" t="s">
        <v>29960</v>
      </c>
      <c r="L5882" t="s">
        <v>29961</v>
      </c>
      <c r="M5882" s="1" t="s">
        <v>29962</v>
      </c>
      <c r="N5882" s="1" t="s">
        <v>29963</v>
      </c>
      <c r="O5882">
        <v>271</v>
      </c>
      <c r="P5882" t="s">
        <v>24</v>
      </c>
      <c r="Q5882" t="s">
        <v>24</v>
      </c>
      <c r="R5882" t="s">
        <v>24</v>
      </c>
      <c r="S5882">
        <v>272</v>
      </c>
      <c r="T5882">
        <v>1</v>
      </c>
    </row>
    <row r="5883" spans="1:20">
      <c r="A5883" t="s">
        <v>37848</v>
      </c>
      <c r="B5883" t="s">
        <v>29965</v>
      </c>
      <c r="C5883" t="s">
        <v>29966</v>
      </c>
      <c r="D5883" t="s">
        <v>29967</v>
      </c>
      <c r="E5883" t="str">
        <f>IF(OR(EXACT(LEFT(F5883,1),"'"),EXACT(LEFT(F5883,1),"["),EXACT(LEFT(F5883,1),"("),EXACT(UPPER(LEFT(F5883,1)),LEFT(F5883,1))=FALSE),"-",IF(LEFT(F5883,10)="Candidatus", MID(F5883, FIND(" ", F5883), FIND(" ", F5883, FIND(" ", F5883, 1)+1)-FIND(" ", F5883)), MID(F5883, 1, FIND(" ", F5883))))</f>
        <v xml:space="preserve">Thioflavicoccus </v>
      </c>
      <c r="F5883" t="s">
        <v>29964</v>
      </c>
      <c r="G5883" t="s">
        <v>16</v>
      </c>
      <c r="H5883" t="s">
        <v>76</v>
      </c>
      <c r="I5883" t="s">
        <v>77</v>
      </c>
      <c r="J5883" t="s">
        <v>29965</v>
      </c>
      <c r="K5883" t="s">
        <v>29966</v>
      </c>
      <c r="L5883" t="s">
        <v>29967</v>
      </c>
      <c r="M5883" s="1" t="s">
        <v>29968</v>
      </c>
      <c r="N5883" s="1" t="s">
        <v>29969</v>
      </c>
      <c r="O5883">
        <v>79</v>
      </c>
      <c r="P5883" t="s">
        <v>24</v>
      </c>
      <c r="Q5883" t="s">
        <v>24</v>
      </c>
      <c r="R5883" t="s">
        <v>24</v>
      </c>
      <c r="S5883">
        <v>80</v>
      </c>
      <c r="T5883">
        <v>1</v>
      </c>
    </row>
    <row r="5884" spans="1:20">
      <c r="A5884" t="s">
        <v>37849</v>
      </c>
      <c r="B5884" t="s">
        <v>29971</v>
      </c>
      <c r="C5884" t="s">
        <v>29972</v>
      </c>
      <c r="D5884" t="s">
        <v>29973</v>
      </c>
      <c r="E5884" t="str">
        <f>IF(OR(EXACT(LEFT(F5884,1),"'"),EXACT(LEFT(F5884,1),"["),EXACT(LEFT(F5884,1),"("),EXACT(UPPER(LEFT(F5884,1)),LEFT(F5884,1))=FALSE),"-",IF(LEFT(F5884,10)="Candidatus", MID(F5884, FIND(" ", F5884), FIND(" ", F5884, FIND(" ", F5884, 1)+1)-FIND(" ", F5884)), MID(F5884, 1, FIND(" ", F5884))))</f>
        <v xml:space="preserve">Thiolapillus </v>
      </c>
      <c r="F5884" t="s">
        <v>29970</v>
      </c>
      <c r="G5884" t="s">
        <v>16</v>
      </c>
      <c r="H5884" t="s">
        <v>76</v>
      </c>
      <c r="I5884" t="s">
        <v>77</v>
      </c>
      <c r="J5884" t="s">
        <v>29971</v>
      </c>
      <c r="K5884" t="s">
        <v>29972</v>
      </c>
      <c r="L5884" t="s">
        <v>29973</v>
      </c>
      <c r="M5884" s="1" t="s">
        <v>29974</v>
      </c>
      <c r="N5884" s="1" t="s">
        <v>29975</v>
      </c>
      <c r="O5884">
        <v>17</v>
      </c>
      <c r="P5884" t="s">
        <v>24</v>
      </c>
      <c r="Q5884" t="s">
        <v>24</v>
      </c>
      <c r="R5884" t="s">
        <v>24</v>
      </c>
      <c r="S5884">
        <v>17</v>
      </c>
      <c r="T5884" t="s">
        <v>24</v>
      </c>
    </row>
    <row r="5885" spans="1:20">
      <c r="A5885" t="s">
        <v>37850</v>
      </c>
      <c r="B5885" t="s">
        <v>29976</v>
      </c>
      <c r="C5885" t="s">
        <v>29977</v>
      </c>
      <c r="D5885" t="s">
        <v>29978</v>
      </c>
      <c r="E5885" t="str">
        <f>IF(OR(EXACT(LEFT(F5885,1),"'"),EXACT(LEFT(F5885,1),"["),EXACT(LEFT(F5885,1),"("),EXACT(UPPER(LEFT(F5885,1)),LEFT(F5885,1))=FALSE),"-",IF(LEFT(F5885,10)="Candidatus", MID(F5885, FIND(" ", F5885), FIND(" ", F5885, FIND(" ", F5885, 1)+1)-FIND(" ", F5885)), MID(F5885, 1, FIND(" ", F5885))))</f>
        <v xml:space="preserve">Thiolapillus </v>
      </c>
      <c r="F5885" t="s">
        <v>29970</v>
      </c>
      <c r="G5885" t="s">
        <v>16</v>
      </c>
      <c r="H5885" t="s">
        <v>76</v>
      </c>
      <c r="I5885" t="s">
        <v>77</v>
      </c>
      <c r="J5885" t="s">
        <v>29976</v>
      </c>
      <c r="K5885" t="s">
        <v>29977</v>
      </c>
      <c r="L5885" t="s">
        <v>29978</v>
      </c>
      <c r="M5885" s="1" t="s">
        <v>11334</v>
      </c>
      <c r="N5885" s="1" t="s">
        <v>29979</v>
      </c>
      <c r="O5885">
        <v>12</v>
      </c>
      <c r="P5885" t="s">
        <v>24</v>
      </c>
      <c r="Q5885" t="s">
        <v>24</v>
      </c>
      <c r="R5885" t="s">
        <v>24</v>
      </c>
      <c r="S5885">
        <v>12</v>
      </c>
      <c r="T5885" t="s">
        <v>24</v>
      </c>
    </row>
    <row r="5886" spans="1:20">
      <c r="A5886" t="s">
        <v>37851</v>
      </c>
      <c r="B5886" t="s">
        <v>29981</v>
      </c>
      <c r="C5886" t="s">
        <v>29982</v>
      </c>
      <c r="D5886" t="s">
        <v>29983</v>
      </c>
      <c r="E5886" t="str">
        <f>IF(OR(EXACT(LEFT(F5886,1),"'"),EXACT(LEFT(F5886,1),"["),EXACT(LEFT(F5886,1),"("),EXACT(UPPER(LEFT(F5886,1)),LEFT(F5886,1))=FALSE),"-",IF(LEFT(F5886,10)="Candidatus", MID(F5886, FIND(" ", F5886), FIND(" ", F5886, FIND(" ", F5886, 1)+1)-FIND(" ", F5886)), MID(F5886, 1, FIND(" ", F5886))))</f>
        <v xml:space="preserve">Thiomonas </v>
      </c>
      <c r="F5886" t="s">
        <v>29980</v>
      </c>
      <c r="G5886" t="s">
        <v>16</v>
      </c>
      <c r="H5886" t="s">
        <v>76</v>
      </c>
      <c r="I5886" t="s">
        <v>448</v>
      </c>
      <c r="J5886" t="s">
        <v>29981</v>
      </c>
      <c r="K5886" t="s">
        <v>29982</v>
      </c>
      <c r="L5886" t="s">
        <v>29983</v>
      </c>
      <c r="M5886" s="1" t="s">
        <v>29984</v>
      </c>
      <c r="N5886" s="1" t="s">
        <v>29985</v>
      </c>
      <c r="O5886">
        <v>56</v>
      </c>
      <c r="P5886" t="s">
        <v>24</v>
      </c>
      <c r="Q5886" t="s">
        <v>24</v>
      </c>
      <c r="R5886" t="s">
        <v>24</v>
      </c>
      <c r="S5886">
        <v>57</v>
      </c>
      <c r="T5886">
        <v>1</v>
      </c>
    </row>
    <row r="5887" spans="1:20">
      <c r="A5887" t="s">
        <v>37852</v>
      </c>
      <c r="B5887" t="s">
        <v>29987</v>
      </c>
      <c r="C5887" t="s">
        <v>29988</v>
      </c>
      <c r="D5887" t="s">
        <v>29989</v>
      </c>
      <c r="E5887" t="str">
        <f>IF(OR(EXACT(LEFT(F5887,1),"'"),EXACT(LEFT(F5887,1),"["),EXACT(LEFT(F5887,1),"("),EXACT(UPPER(LEFT(F5887,1)),LEFT(F5887,1))=FALSE),"-",IF(LEFT(F5887,10)="Candidatus", MID(F5887, FIND(" ", F5887), FIND(" ", F5887, FIND(" ", F5887, 1)+1)-FIND(" ", F5887)), MID(F5887, 1, FIND(" ", F5887))))</f>
        <v xml:space="preserve">Thiomonas </v>
      </c>
      <c r="F5887" t="s">
        <v>29986</v>
      </c>
      <c r="G5887" t="s">
        <v>16</v>
      </c>
      <c r="H5887" t="s">
        <v>76</v>
      </c>
      <c r="I5887" t="s">
        <v>448</v>
      </c>
      <c r="J5887" t="s">
        <v>29987</v>
      </c>
      <c r="K5887" t="s">
        <v>29988</v>
      </c>
      <c r="L5887" t="s">
        <v>29989</v>
      </c>
      <c r="M5887" s="1" t="s">
        <v>29990</v>
      </c>
      <c r="N5887" s="1" t="s">
        <v>29991</v>
      </c>
      <c r="O5887">
        <v>41</v>
      </c>
      <c r="P5887" t="s">
        <v>24</v>
      </c>
      <c r="Q5887" t="s">
        <v>24</v>
      </c>
      <c r="R5887" t="s">
        <v>24</v>
      </c>
      <c r="S5887">
        <v>45</v>
      </c>
      <c r="T5887">
        <v>4</v>
      </c>
    </row>
    <row r="5888" spans="1:20">
      <c r="A5888" t="s">
        <v>37853</v>
      </c>
      <c r="B5888" t="s">
        <v>29992</v>
      </c>
      <c r="C5888" t="s">
        <v>29993</v>
      </c>
      <c r="D5888" t="s">
        <v>29994</v>
      </c>
      <c r="E5888" t="str">
        <f>IF(OR(EXACT(LEFT(F5888,1),"'"),EXACT(LEFT(F5888,1),"["),EXACT(LEFT(F5888,1),"("),EXACT(UPPER(LEFT(F5888,1)),LEFT(F5888,1))=FALSE),"-",IF(LEFT(F5888,10)="Candidatus", MID(F5888, FIND(" ", F5888), FIND(" ", F5888, FIND(" ", F5888, 1)+1)-FIND(" ", F5888)), MID(F5888, 1, FIND(" ", F5888))))</f>
        <v xml:space="preserve">Thiomonas </v>
      </c>
      <c r="F5888" t="s">
        <v>29986</v>
      </c>
      <c r="G5888" t="s">
        <v>16</v>
      </c>
      <c r="H5888" t="s">
        <v>76</v>
      </c>
      <c r="I5888" t="s">
        <v>448</v>
      </c>
      <c r="J5888" t="s">
        <v>29992</v>
      </c>
      <c r="K5888" t="s">
        <v>29993</v>
      </c>
      <c r="L5888" t="s">
        <v>29994</v>
      </c>
      <c r="M5888" s="1" t="s">
        <v>29995</v>
      </c>
      <c r="N5888" s="1" t="s">
        <v>29996</v>
      </c>
      <c r="O5888">
        <v>19</v>
      </c>
      <c r="P5888" t="s">
        <v>24</v>
      </c>
      <c r="Q5888" t="s">
        <v>24</v>
      </c>
      <c r="R5888" t="s">
        <v>24</v>
      </c>
      <c r="S5888">
        <v>22</v>
      </c>
      <c r="T5888">
        <v>3</v>
      </c>
    </row>
    <row r="5889" spans="1:20">
      <c r="A5889" t="s">
        <v>37854</v>
      </c>
      <c r="B5889" t="s">
        <v>29998</v>
      </c>
      <c r="C5889" t="s">
        <v>29999</v>
      </c>
      <c r="D5889" t="s">
        <v>30000</v>
      </c>
      <c r="E5889" t="str">
        <f>IF(OR(EXACT(LEFT(F5889,1),"'"),EXACT(LEFT(F5889,1),"["),EXACT(LEFT(F5889,1),"("),EXACT(UPPER(LEFT(F5889,1)),LEFT(F5889,1))=FALSE),"-",IF(LEFT(F5889,10)="Candidatus", MID(F5889, FIND(" ", F5889), FIND(" ", F5889, FIND(" ", F5889, 1)+1)-FIND(" ", F5889)), MID(F5889, 1, FIND(" ", F5889))))</f>
        <v xml:space="preserve">Tistrella </v>
      </c>
      <c r="F5889" t="s">
        <v>29997</v>
      </c>
      <c r="G5889" t="s">
        <v>16</v>
      </c>
      <c r="H5889" t="s">
        <v>76</v>
      </c>
      <c r="I5889" t="s">
        <v>199</v>
      </c>
      <c r="J5889" t="s">
        <v>29998</v>
      </c>
      <c r="K5889" t="s">
        <v>29999</v>
      </c>
      <c r="L5889" t="s">
        <v>30000</v>
      </c>
      <c r="M5889" s="1" t="s">
        <v>30001</v>
      </c>
      <c r="N5889" s="1" t="s">
        <v>30002</v>
      </c>
      <c r="O5889">
        <v>906</v>
      </c>
      <c r="P5889">
        <v>3</v>
      </c>
      <c r="Q5889">
        <v>9</v>
      </c>
      <c r="R5889">
        <v>1</v>
      </c>
      <c r="S5889">
        <v>943</v>
      </c>
      <c r="T5889">
        <v>24</v>
      </c>
    </row>
    <row r="5890" spans="1:20">
      <c r="A5890" t="s">
        <v>37855</v>
      </c>
      <c r="B5890" t="s">
        <v>30003</v>
      </c>
      <c r="C5890" t="s">
        <v>30004</v>
      </c>
      <c r="D5890" t="s">
        <v>30005</v>
      </c>
      <c r="E5890" t="str">
        <f>IF(OR(EXACT(LEFT(F5890,1),"'"),EXACT(LEFT(F5890,1),"["),EXACT(LEFT(F5890,1),"("),EXACT(UPPER(LEFT(F5890,1)),LEFT(F5890,1))=FALSE),"-",IF(LEFT(F5890,10)="Candidatus", MID(F5890, FIND(" ", F5890), FIND(" ", F5890, FIND(" ", F5890, 1)+1)-FIND(" ", F5890)), MID(F5890, 1, FIND(" ", F5890))))</f>
        <v xml:space="preserve">Tistrella </v>
      </c>
      <c r="F5890" t="s">
        <v>29997</v>
      </c>
      <c r="G5890" t="s">
        <v>16</v>
      </c>
      <c r="H5890" t="s">
        <v>76</v>
      </c>
      <c r="I5890" t="s">
        <v>199</v>
      </c>
      <c r="J5890" t="s">
        <v>30003</v>
      </c>
      <c r="K5890" t="s">
        <v>30004</v>
      </c>
      <c r="L5890" t="s">
        <v>30005</v>
      </c>
      <c r="M5890" s="1" t="s">
        <v>30006</v>
      </c>
      <c r="N5890" s="1" t="s">
        <v>30007</v>
      </c>
      <c r="O5890">
        <v>548</v>
      </c>
      <c r="P5890" t="s">
        <v>24</v>
      </c>
      <c r="Q5890" t="s">
        <v>24</v>
      </c>
      <c r="R5890" t="s">
        <v>24</v>
      </c>
      <c r="S5890">
        <v>571</v>
      </c>
      <c r="T5890">
        <v>23</v>
      </c>
    </row>
    <row r="5891" spans="1:20">
      <c r="A5891" t="s">
        <v>37856</v>
      </c>
      <c r="B5891" t="s">
        <v>30008</v>
      </c>
      <c r="C5891" t="s">
        <v>30009</v>
      </c>
      <c r="D5891" t="s">
        <v>30010</v>
      </c>
      <c r="E5891" t="str">
        <f>IF(OR(EXACT(LEFT(F5891,1),"'"),EXACT(LEFT(F5891,1),"["),EXACT(LEFT(F5891,1),"("),EXACT(UPPER(LEFT(F5891,1)),LEFT(F5891,1))=FALSE),"-",IF(LEFT(F5891,10)="Candidatus", MID(F5891, FIND(" ", F5891), FIND(" ", F5891, FIND(" ", F5891, 1)+1)-FIND(" ", F5891)), MID(F5891, 1, FIND(" ", F5891))))</f>
        <v xml:space="preserve">Tistrella </v>
      </c>
      <c r="F5891" t="s">
        <v>29997</v>
      </c>
      <c r="G5891" t="s">
        <v>16</v>
      </c>
      <c r="H5891" t="s">
        <v>76</v>
      </c>
      <c r="I5891" t="s">
        <v>199</v>
      </c>
      <c r="J5891" t="s">
        <v>30008</v>
      </c>
      <c r="K5891" t="s">
        <v>30009</v>
      </c>
      <c r="L5891" t="s">
        <v>30010</v>
      </c>
      <c r="M5891" s="1" t="s">
        <v>30011</v>
      </c>
      <c r="N5891" s="1" t="s">
        <v>30012</v>
      </c>
      <c r="O5891">
        <v>70</v>
      </c>
      <c r="P5891">
        <v>3</v>
      </c>
      <c r="Q5891">
        <v>3</v>
      </c>
      <c r="R5891" t="s">
        <v>24</v>
      </c>
      <c r="S5891">
        <v>76</v>
      </c>
      <c r="T5891" t="s">
        <v>24</v>
      </c>
    </row>
    <row r="5892" spans="1:20">
      <c r="A5892" t="s">
        <v>37857</v>
      </c>
      <c r="B5892" t="s">
        <v>30013</v>
      </c>
      <c r="C5892" t="s">
        <v>30014</v>
      </c>
      <c r="D5892" t="s">
        <v>30015</v>
      </c>
      <c r="E5892" t="str">
        <f>IF(OR(EXACT(LEFT(F5892,1),"'"),EXACT(LEFT(F5892,1),"["),EXACT(LEFT(F5892,1),"("),EXACT(UPPER(LEFT(F5892,1)),LEFT(F5892,1))=FALSE),"-",IF(LEFT(F5892,10)="Candidatus", MID(F5892, FIND(" ", F5892), FIND(" ", F5892, FIND(" ", F5892, 1)+1)-FIND(" ", F5892)), MID(F5892, 1, FIND(" ", F5892))))</f>
        <v xml:space="preserve">Tistrella </v>
      </c>
      <c r="F5892" t="s">
        <v>29997</v>
      </c>
      <c r="G5892" t="s">
        <v>16</v>
      </c>
      <c r="H5892" t="s">
        <v>76</v>
      </c>
      <c r="I5892" t="s">
        <v>199</v>
      </c>
      <c r="J5892" t="s">
        <v>30013</v>
      </c>
      <c r="K5892" t="s">
        <v>30014</v>
      </c>
      <c r="L5892" t="s">
        <v>30015</v>
      </c>
      <c r="M5892" s="1" t="s">
        <v>30016</v>
      </c>
      <c r="N5892" s="1" t="s">
        <v>30017</v>
      </c>
      <c r="O5892">
        <v>580</v>
      </c>
      <c r="P5892" t="s">
        <v>24</v>
      </c>
      <c r="Q5892">
        <v>1</v>
      </c>
      <c r="R5892" t="s">
        <v>24</v>
      </c>
      <c r="S5892">
        <v>592</v>
      </c>
      <c r="T5892">
        <v>11</v>
      </c>
    </row>
    <row r="5893" spans="1:20">
      <c r="A5893" t="s">
        <v>37858</v>
      </c>
      <c r="B5893" t="s">
        <v>30019</v>
      </c>
      <c r="C5893" t="s">
        <v>30020</v>
      </c>
      <c r="D5893" t="s">
        <v>30021</v>
      </c>
      <c r="E5893" t="str">
        <f>IF(OR(EXACT(LEFT(F5893,1),"'"),EXACT(LEFT(F5893,1),"["),EXACT(LEFT(F5893,1),"("),EXACT(UPPER(LEFT(F5893,1)),LEFT(F5893,1))=FALSE),"-",IF(LEFT(F5893,10)="Candidatus", MID(F5893, FIND(" ", F5893), FIND(" ", F5893, FIND(" ", F5893, 1)+1)-FIND(" ", F5893)), MID(F5893, 1, FIND(" ", F5893))))</f>
        <v xml:space="preserve">Tomato </v>
      </c>
      <c r="F5893" t="s">
        <v>30018</v>
      </c>
      <c r="G5893" t="s">
        <v>16</v>
      </c>
      <c r="H5893" t="s">
        <v>17</v>
      </c>
      <c r="I5893" t="s">
        <v>18</v>
      </c>
      <c r="J5893" t="s">
        <v>30019</v>
      </c>
      <c r="K5893" t="s">
        <v>30020</v>
      </c>
      <c r="L5893" t="s">
        <v>30021</v>
      </c>
      <c r="M5893" s="1" t="s">
        <v>13992</v>
      </c>
      <c r="N5893" s="1" t="s">
        <v>30022</v>
      </c>
      <c r="O5893">
        <v>4</v>
      </c>
      <c r="P5893" t="s">
        <v>24</v>
      </c>
      <c r="Q5893" t="s">
        <v>24</v>
      </c>
      <c r="R5893" t="s">
        <v>24</v>
      </c>
      <c r="S5893">
        <v>4</v>
      </c>
      <c r="T5893" t="s">
        <v>24</v>
      </c>
    </row>
    <row r="5894" spans="1:20">
      <c r="A5894" t="s">
        <v>37859</v>
      </c>
      <c r="B5894" t="s">
        <v>30024</v>
      </c>
      <c r="C5894" t="s">
        <v>30025</v>
      </c>
      <c r="D5894" t="s">
        <v>30026</v>
      </c>
      <c r="E5894" t="str">
        <f>IF(OR(EXACT(LEFT(F5894,1),"'"),EXACT(LEFT(F5894,1),"["),EXACT(LEFT(F5894,1),"("),EXACT(UPPER(LEFT(F5894,1)),LEFT(F5894,1))=FALSE),"-",IF(LEFT(F5894,10)="Candidatus", MID(F5894, FIND(" ", F5894), FIND(" ", F5894, FIND(" ", F5894, 1)+1)-FIND(" ", F5894)), MID(F5894, 1, FIND(" ", F5894))))</f>
        <v xml:space="preserve">Treponema </v>
      </c>
      <c r="F5894" t="s">
        <v>30023</v>
      </c>
      <c r="G5894" t="s">
        <v>16</v>
      </c>
      <c r="H5894" t="s">
        <v>5280</v>
      </c>
      <c r="I5894" t="s">
        <v>5281</v>
      </c>
      <c r="J5894" t="s">
        <v>30024</v>
      </c>
      <c r="K5894" t="s">
        <v>30025</v>
      </c>
      <c r="L5894" t="s">
        <v>30026</v>
      </c>
      <c r="M5894" s="1" t="s">
        <v>3464</v>
      </c>
      <c r="N5894" s="1" t="s">
        <v>30027</v>
      </c>
      <c r="O5894">
        <v>2</v>
      </c>
      <c r="P5894" t="s">
        <v>24</v>
      </c>
      <c r="Q5894" t="s">
        <v>24</v>
      </c>
      <c r="R5894" t="s">
        <v>24</v>
      </c>
      <c r="S5894">
        <v>2</v>
      </c>
      <c r="T5894" t="s">
        <v>24</v>
      </c>
    </row>
    <row r="5895" spans="1:20">
      <c r="A5895" t="s">
        <v>37860</v>
      </c>
      <c r="B5895" t="s">
        <v>30029</v>
      </c>
      <c r="C5895" t="s">
        <v>30030</v>
      </c>
      <c r="D5895" t="s">
        <v>30031</v>
      </c>
      <c r="E5895" t="str">
        <f>IF(OR(EXACT(LEFT(F5895,1),"'"),EXACT(LEFT(F5895,1),"["),EXACT(LEFT(F5895,1),"("),EXACT(UPPER(LEFT(F5895,1)),LEFT(F5895,1))=FALSE),"-",IF(LEFT(F5895,10)="Candidatus", MID(F5895, FIND(" ", F5895), FIND(" ", F5895, FIND(" ", F5895, 1)+1)-FIND(" ", F5895)), MID(F5895, 1, FIND(" ", F5895))))</f>
        <v xml:space="preserve">Treponema </v>
      </c>
      <c r="F5895" t="s">
        <v>30028</v>
      </c>
      <c r="G5895" t="s">
        <v>16</v>
      </c>
      <c r="H5895" t="s">
        <v>5280</v>
      </c>
      <c r="I5895" t="s">
        <v>5281</v>
      </c>
      <c r="J5895" t="s">
        <v>30029</v>
      </c>
      <c r="K5895" t="s">
        <v>30030</v>
      </c>
      <c r="L5895" t="s">
        <v>30031</v>
      </c>
      <c r="M5895" s="1" t="s">
        <v>3464</v>
      </c>
      <c r="N5895" s="1" t="s">
        <v>30027</v>
      </c>
      <c r="O5895">
        <v>4</v>
      </c>
      <c r="P5895" t="s">
        <v>24</v>
      </c>
      <c r="Q5895" t="s">
        <v>24</v>
      </c>
      <c r="R5895" t="s">
        <v>24</v>
      </c>
      <c r="S5895">
        <v>4</v>
      </c>
      <c r="T5895" t="s">
        <v>24</v>
      </c>
    </row>
    <row r="5896" spans="1:20">
      <c r="A5896" t="s">
        <v>37861</v>
      </c>
      <c r="B5896" t="s">
        <v>30033</v>
      </c>
      <c r="C5896" t="s">
        <v>30034</v>
      </c>
      <c r="D5896" t="s">
        <v>30035</v>
      </c>
      <c r="E5896" t="str">
        <f>IF(OR(EXACT(LEFT(F5896,1),"'"),EXACT(LEFT(F5896,1),"["),EXACT(LEFT(F5896,1),"("),EXACT(UPPER(LEFT(F5896,1)),LEFT(F5896,1))=FALSE),"-",IF(LEFT(F5896,10)="Candidatus", MID(F5896, FIND(" ", F5896), FIND(" ", F5896, FIND(" ", F5896, 1)+1)-FIND(" ", F5896)), MID(F5896, 1, FIND(" ", F5896))))</f>
        <v xml:space="preserve">Treponema </v>
      </c>
      <c r="F5896" t="s">
        <v>30032</v>
      </c>
      <c r="G5896" t="s">
        <v>16</v>
      </c>
      <c r="H5896" t="s">
        <v>5280</v>
      </c>
      <c r="I5896" t="s">
        <v>5281</v>
      </c>
      <c r="J5896" t="s">
        <v>30033</v>
      </c>
      <c r="K5896" t="s">
        <v>30034</v>
      </c>
      <c r="L5896" t="s">
        <v>30035</v>
      </c>
      <c r="M5896" s="1" t="s">
        <v>30036</v>
      </c>
      <c r="N5896" s="1" t="s">
        <v>30037</v>
      </c>
      <c r="O5896">
        <v>164</v>
      </c>
      <c r="P5896" t="s">
        <v>24</v>
      </c>
      <c r="Q5896" t="s">
        <v>24</v>
      </c>
      <c r="R5896" t="s">
        <v>24</v>
      </c>
      <c r="S5896">
        <v>164</v>
      </c>
      <c r="T5896" t="s">
        <v>24</v>
      </c>
    </row>
    <row r="5897" spans="1:20">
      <c r="A5897" t="s">
        <v>37862</v>
      </c>
      <c r="B5897" t="s">
        <v>30039</v>
      </c>
      <c r="C5897" t="s">
        <v>30040</v>
      </c>
      <c r="D5897" t="s">
        <v>30041</v>
      </c>
      <c r="E5897" t="str">
        <f>IF(OR(EXACT(LEFT(F5897,1),"'"),EXACT(LEFT(F5897,1),"["),EXACT(LEFT(F5897,1),"("),EXACT(UPPER(LEFT(F5897,1)),LEFT(F5897,1))=FALSE),"-",IF(LEFT(F5897,10)="Candidatus", MID(F5897, FIND(" ", F5897), FIND(" ", F5897, FIND(" ", F5897, 1)+1)-FIND(" ", F5897)), MID(F5897, 1, FIND(" ", F5897))))</f>
        <v xml:space="preserve">Trichoderma </v>
      </c>
      <c r="F5897" t="s">
        <v>30038</v>
      </c>
      <c r="G5897" t="s">
        <v>5253</v>
      </c>
      <c r="H5897" t="s">
        <v>5254</v>
      </c>
      <c r="I5897" t="s">
        <v>5255</v>
      </c>
      <c r="J5897" t="s">
        <v>30039</v>
      </c>
      <c r="K5897" t="s">
        <v>30040</v>
      </c>
      <c r="L5897" t="s">
        <v>30041</v>
      </c>
      <c r="M5897" s="1" t="s">
        <v>30042</v>
      </c>
      <c r="N5897" s="1" t="s">
        <v>30043</v>
      </c>
      <c r="O5897">
        <v>1</v>
      </c>
      <c r="P5897" t="s">
        <v>24</v>
      </c>
      <c r="Q5897" t="s">
        <v>24</v>
      </c>
      <c r="R5897" t="s">
        <v>24</v>
      </c>
      <c r="S5897" t="s">
        <v>24</v>
      </c>
      <c r="T5897" t="s">
        <v>24</v>
      </c>
    </row>
    <row r="5898" spans="1:20">
      <c r="A5898" t="s">
        <v>37863</v>
      </c>
      <c r="B5898" t="s">
        <v>11960</v>
      </c>
      <c r="C5898" t="s">
        <v>30045</v>
      </c>
      <c r="D5898" t="s">
        <v>30046</v>
      </c>
      <c r="E5898" t="str">
        <f>IF(OR(EXACT(LEFT(F5898,1),"'"),EXACT(LEFT(F5898,1),"["),EXACT(LEFT(F5898,1),"("),EXACT(UPPER(LEFT(F5898,1)),LEFT(F5898,1))=FALSE),"-",IF(LEFT(F5898,10)="Candidatus", MID(F5898, FIND(" ", F5898), FIND(" ", F5898, FIND(" ", F5898, 1)+1)-FIND(" ", F5898)), MID(F5898, 1, FIND(" ", F5898))))</f>
        <v xml:space="preserve">Trueperella </v>
      </c>
      <c r="F5898" t="s">
        <v>30044</v>
      </c>
      <c r="G5898" t="s">
        <v>16</v>
      </c>
      <c r="H5898" t="s">
        <v>2076</v>
      </c>
      <c r="I5898" t="s">
        <v>2076</v>
      </c>
      <c r="J5898" t="s">
        <v>11960</v>
      </c>
      <c r="K5898" t="s">
        <v>30045</v>
      </c>
      <c r="L5898" t="s">
        <v>30046</v>
      </c>
      <c r="M5898" s="1" t="s">
        <v>30047</v>
      </c>
      <c r="N5898" s="1" t="s">
        <v>30048</v>
      </c>
      <c r="O5898">
        <v>3</v>
      </c>
      <c r="P5898" t="s">
        <v>24</v>
      </c>
      <c r="Q5898" t="s">
        <v>24</v>
      </c>
      <c r="R5898" t="s">
        <v>24</v>
      </c>
      <c r="S5898">
        <v>3</v>
      </c>
      <c r="T5898" t="s">
        <v>24</v>
      </c>
    </row>
    <row r="5899" spans="1:20">
      <c r="A5899" t="s">
        <v>37864</v>
      </c>
      <c r="B5899" t="s">
        <v>234</v>
      </c>
      <c r="C5899" t="s">
        <v>30050</v>
      </c>
      <c r="D5899" t="s">
        <v>30051</v>
      </c>
      <c r="E5899" t="str">
        <f>IF(OR(EXACT(LEFT(F5899,1),"'"),EXACT(LEFT(F5899,1),"["),EXACT(LEFT(F5899,1),"("),EXACT(UPPER(LEFT(F5899,1)),LEFT(F5899,1))=FALSE),"-",IF(LEFT(F5899,10)="Candidatus", MID(F5899, FIND(" ", F5899), FIND(" ", F5899, FIND(" ", F5899, 1)+1)-FIND(" ", F5899)), MID(F5899, 1, FIND(" ", F5899))))</f>
        <v xml:space="preserve">Trueperella </v>
      </c>
      <c r="F5899" t="s">
        <v>30049</v>
      </c>
      <c r="G5899" t="s">
        <v>16</v>
      </c>
      <c r="H5899" t="s">
        <v>2076</v>
      </c>
      <c r="I5899" t="s">
        <v>2076</v>
      </c>
      <c r="J5899" t="s">
        <v>234</v>
      </c>
      <c r="K5899" t="s">
        <v>30050</v>
      </c>
      <c r="L5899" t="s">
        <v>30051</v>
      </c>
      <c r="M5899" s="1" t="s">
        <v>30052</v>
      </c>
      <c r="N5899" s="1" t="s">
        <v>30053</v>
      </c>
      <c r="O5899">
        <v>8</v>
      </c>
      <c r="P5899" t="s">
        <v>24</v>
      </c>
      <c r="Q5899" t="s">
        <v>24</v>
      </c>
      <c r="R5899" t="s">
        <v>24</v>
      </c>
      <c r="S5899">
        <v>8</v>
      </c>
      <c r="T5899" t="s">
        <v>24</v>
      </c>
    </row>
    <row r="5900" spans="1:20">
      <c r="A5900" t="s">
        <v>37865</v>
      </c>
      <c r="B5900" t="s">
        <v>30055</v>
      </c>
      <c r="C5900" t="s">
        <v>30056</v>
      </c>
      <c r="D5900" t="s">
        <v>30057</v>
      </c>
      <c r="E5900" t="str">
        <f>IF(OR(EXACT(LEFT(F5900,1),"'"),EXACT(LEFT(F5900,1),"["),EXACT(LEFT(F5900,1),"("),EXACT(UPPER(LEFT(F5900,1)),LEFT(F5900,1))=FALSE),"-",IF(LEFT(F5900,10)="Candidatus", MID(F5900, FIND(" ", F5900), FIND(" ", F5900, FIND(" ", F5900, 1)+1)-FIND(" ", F5900)), MID(F5900, 1, FIND(" ", F5900))))</f>
        <v xml:space="preserve">Tsukamurella </v>
      </c>
      <c r="F5900" t="s">
        <v>30054</v>
      </c>
      <c r="G5900" t="s">
        <v>16</v>
      </c>
      <c r="H5900" t="s">
        <v>2076</v>
      </c>
      <c r="I5900" t="s">
        <v>2076</v>
      </c>
      <c r="J5900" t="s">
        <v>30055</v>
      </c>
      <c r="K5900" t="s">
        <v>30056</v>
      </c>
      <c r="L5900" t="s">
        <v>30057</v>
      </c>
      <c r="M5900" s="1" t="s">
        <v>30058</v>
      </c>
      <c r="N5900" s="1" t="s">
        <v>30059</v>
      </c>
      <c r="O5900">
        <v>84</v>
      </c>
      <c r="P5900" t="s">
        <v>24</v>
      </c>
      <c r="Q5900" t="s">
        <v>24</v>
      </c>
      <c r="R5900" t="s">
        <v>24</v>
      </c>
      <c r="S5900">
        <v>86</v>
      </c>
      <c r="T5900">
        <v>2</v>
      </c>
    </row>
    <row r="5901" spans="1:20">
      <c r="A5901" t="s">
        <v>37866</v>
      </c>
      <c r="B5901" t="s">
        <v>30061</v>
      </c>
      <c r="C5901" t="s">
        <v>30062</v>
      </c>
      <c r="D5901" t="s">
        <v>30063</v>
      </c>
      <c r="E5901" t="str">
        <f>IF(OR(EXACT(LEFT(F5901,1),"'"),EXACT(LEFT(F5901,1),"["),EXACT(LEFT(F5901,1),"("),EXACT(UPPER(LEFT(F5901,1)),LEFT(F5901,1))=FALSE),"-",IF(LEFT(F5901,10)="Candidatus", MID(F5901, FIND(" ", F5901), FIND(" ", F5901, FIND(" ", F5901, 1)+1)-FIND(" ", F5901)), MID(F5901, 1, FIND(" ", F5901))))</f>
        <v xml:space="preserve">Turneriella </v>
      </c>
      <c r="F5901" t="s">
        <v>30060</v>
      </c>
      <c r="G5901" t="s">
        <v>16</v>
      </c>
      <c r="H5901" t="s">
        <v>5280</v>
      </c>
      <c r="I5901" t="s">
        <v>5281</v>
      </c>
      <c r="J5901" t="s">
        <v>30061</v>
      </c>
      <c r="K5901" t="s">
        <v>30062</v>
      </c>
      <c r="L5901" t="s">
        <v>30063</v>
      </c>
      <c r="M5901" s="1" t="s">
        <v>30064</v>
      </c>
      <c r="N5901" s="1" t="s">
        <v>30065</v>
      </c>
      <c r="O5901">
        <v>29</v>
      </c>
      <c r="P5901" t="s">
        <v>24</v>
      </c>
      <c r="Q5901" t="s">
        <v>24</v>
      </c>
      <c r="R5901" t="s">
        <v>24</v>
      </c>
      <c r="S5901">
        <v>29</v>
      </c>
      <c r="T5901" t="s">
        <v>24</v>
      </c>
    </row>
    <row r="5902" spans="1:20">
      <c r="A5902" t="s">
        <v>37867</v>
      </c>
      <c r="B5902" t="s">
        <v>30067</v>
      </c>
      <c r="C5902" t="s">
        <v>30068</v>
      </c>
      <c r="D5902" t="s">
        <v>30069</v>
      </c>
      <c r="E5902" t="str">
        <f>IF(OR(EXACT(LEFT(F5902,1),"'"),EXACT(LEFT(F5902,1),"["),EXACT(LEFT(F5902,1),"("),EXACT(UPPER(LEFT(F5902,1)),LEFT(F5902,1))=FALSE),"-",IF(LEFT(F5902,10)="Candidatus", MID(F5902, FIND(" ", F5902), FIND(" ", F5902, FIND(" ", F5902, 1)+1)-FIND(" ", F5902)), MID(F5902, 1, FIND(" ", F5902))))</f>
        <v>-</v>
      </c>
      <c r="F5902" t="s">
        <v>30066</v>
      </c>
      <c r="G5902" t="s">
        <v>16</v>
      </c>
      <c r="H5902" t="s">
        <v>2210</v>
      </c>
      <c r="I5902" t="s">
        <v>30066</v>
      </c>
      <c r="J5902" t="s">
        <v>30067</v>
      </c>
      <c r="K5902" t="s">
        <v>30068</v>
      </c>
      <c r="L5902" t="s">
        <v>30069</v>
      </c>
      <c r="M5902" s="1" t="s">
        <v>30070</v>
      </c>
      <c r="N5902" s="1" t="s">
        <v>30071</v>
      </c>
      <c r="O5902">
        <v>6</v>
      </c>
      <c r="P5902" t="s">
        <v>24</v>
      </c>
      <c r="Q5902" t="s">
        <v>24</v>
      </c>
      <c r="R5902" t="s">
        <v>24</v>
      </c>
      <c r="S5902">
        <v>6</v>
      </c>
      <c r="T5902" t="s">
        <v>24</v>
      </c>
    </row>
    <row r="5903" spans="1:20">
      <c r="A5903" t="s">
        <v>37868</v>
      </c>
      <c r="B5903" t="s">
        <v>30073</v>
      </c>
      <c r="C5903" t="s">
        <v>30074</v>
      </c>
      <c r="D5903" t="s">
        <v>30075</v>
      </c>
      <c r="E5903" t="str">
        <f>IF(OR(EXACT(LEFT(F5903,1),"'"),EXACT(LEFT(F5903,1),"["),EXACT(LEFT(F5903,1),"("),EXACT(UPPER(LEFT(F5903,1)),LEFT(F5903,1))=FALSE),"-",IF(LEFT(F5903,10)="Candidatus", MID(F5903, FIND(" ", F5903), FIND(" ", F5903, FIND(" ", F5903, 1)+1)-FIND(" ", F5903)), MID(F5903, 1, FIND(" ", F5903))))</f>
        <v>-</v>
      </c>
      <c r="F5903" t="s">
        <v>30072</v>
      </c>
      <c r="G5903" t="s">
        <v>16</v>
      </c>
      <c r="H5903" t="s">
        <v>2210</v>
      </c>
      <c r="I5903" t="s">
        <v>30072</v>
      </c>
      <c r="J5903" t="s">
        <v>30073</v>
      </c>
      <c r="K5903" t="s">
        <v>30074</v>
      </c>
      <c r="L5903" t="s">
        <v>30075</v>
      </c>
      <c r="M5903" s="1" t="s">
        <v>30076</v>
      </c>
      <c r="N5903" s="1" t="s">
        <v>30077</v>
      </c>
      <c r="O5903">
        <v>16</v>
      </c>
      <c r="P5903" t="s">
        <v>24</v>
      </c>
      <c r="Q5903" t="s">
        <v>24</v>
      </c>
      <c r="R5903" t="s">
        <v>24</v>
      </c>
      <c r="S5903">
        <v>16</v>
      </c>
      <c r="T5903" t="s">
        <v>24</v>
      </c>
    </row>
    <row r="5904" spans="1:20">
      <c r="A5904" t="s">
        <v>37869</v>
      </c>
      <c r="B5904" t="s">
        <v>30079</v>
      </c>
      <c r="C5904" t="s">
        <v>30080</v>
      </c>
      <c r="D5904" t="s">
        <v>30081</v>
      </c>
      <c r="E5904" t="str">
        <f>IF(OR(EXACT(LEFT(F5904,1),"'"),EXACT(LEFT(F5904,1),"["),EXACT(LEFT(F5904,1),"("),EXACT(UPPER(LEFT(F5904,1)),LEFT(F5904,1))=FALSE),"-",IF(LEFT(F5904,10)="Candidatus", MID(F5904, FIND(" ", F5904), FIND(" ", F5904, FIND(" ", F5904, 1)+1)-FIND(" ", F5904)), MID(F5904, 1, FIND(" ", F5904))))</f>
        <v>-</v>
      </c>
      <c r="F5904" t="s">
        <v>30078</v>
      </c>
      <c r="G5904" t="s">
        <v>16</v>
      </c>
      <c r="H5904" t="s">
        <v>2210</v>
      </c>
      <c r="I5904" t="s">
        <v>30078</v>
      </c>
      <c r="J5904" t="s">
        <v>30079</v>
      </c>
      <c r="K5904" t="s">
        <v>30080</v>
      </c>
      <c r="L5904" t="s">
        <v>30081</v>
      </c>
      <c r="M5904" s="1" t="s">
        <v>30082</v>
      </c>
      <c r="N5904" s="1" t="s">
        <v>30083</v>
      </c>
      <c r="O5904">
        <v>8</v>
      </c>
      <c r="P5904" t="s">
        <v>24</v>
      </c>
      <c r="Q5904" t="s">
        <v>24</v>
      </c>
      <c r="R5904" t="s">
        <v>24</v>
      </c>
      <c r="S5904">
        <v>8</v>
      </c>
      <c r="T5904" t="s">
        <v>24</v>
      </c>
    </row>
    <row r="5905" spans="1:20">
      <c r="A5905" t="s">
        <v>37870</v>
      </c>
      <c r="B5905" t="s">
        <v>30085</v>
      </c>
      <c r="C5905" t="s">
        <v>30086</v>
      </c>
      <c r="D5905" t="s">
        <v>30087</v>
      </c>
      <c r="E5905" t="str">
        <f>IF(OR(EXACT(LEFT(F5905,1),"'"),EXACT(LEFT(F5905,1),"["),EXACT(LEFT(F5905,1),"("),EXACT(UPPER(LEFT(F5905,1)),LEFT(F5905,1))=FALSE),"-",IF(LEFT(F5905,10)="Candidatus", MID(F5905, FIND(" ", F5905), FIND(" ", F5905, FIND(" ", F5905, 1)+1)-FIND(" ", F5905)), MID(F5905, 1, FIND(" ", F5905))))</f>
        <v>-</v>
      </c>
      <c r="F5905" t="s">
        <v>30084</v>
      </c>
      <c r="G5905" t="s">
        <v>16</v>
      </c>
      <c r="H5905" t="s">
        <v>2210</v>
      </c>
      <c r="I5905" t="s">
        <v>30084</v>
      </c>
      <c r="J5905" t="s">
        <v>30085</v>
      </c>
      <c r="K5905" t="s">
        <v>30086</v>
      </c>
      <c r="L5905" t="s">
        <v>30087</v>
      </c>
      <c r="M5905" s="1" t="s">
        <v>3712</v>
      </c>
      <c r="N5905" s="1" t="s">
        <v>3736</v>
      </c>
      <c r="O5905">
        <v>3</v>
      </c>
      <c r="P5905" t="s">
        <v>24</v>
      </c>
      <c r="Q5905" t="s">
        <v>24</v>
      </c>
      <c r="R5905" t="s">
        <v>24</v>
      </c>
      <c r="S5905">
        <v>4</v>
      </c>
      <c r="T5905" t="s">
        <v>24</v>
      </c>
    </row>
    <row r="5906" spans="1:20">
      <c r="A5906" t="s">
        <v>37871</v>
      </c>
      <c r="B5906" t="s">
        <v>30089</v>
      </c>
      <c r="C5906" t="s">
        <v>30090</v>
      </c>
      <c r="D5906" t="s">
        <v>30091</v>
      </c>
      <c r="E5906" t="str">
        <f>IF(OR(EXACT(LEFT(F5906,1),"'"),EXACT(LEFT(F5906,1),"["),EXACT(LEFT(F5906,1),"("),EXACT(UPPER(LEFT(F5906,1)),LEFT(F5906,1))=FALSE),"-",IF(LEFT(F5906,10)="Candidatus", MID(F5906, FIND(" ", F5906), FIND(" ", F5906, FIND(" ", F5906, 1)+1)-FIND(" ", F5906)), MID(F5906, 1, FIND(" ", F5906))))</f>
        <v>-</v>
      </c>
      <c r="F5906" t="s">
        <v>30088</v>
      </c>
      <c r="G5906" t="s">
        <v>16</v>
      </c>
      <c r="H5906" t="s">
        <v>2210</v>
      </c>
      <c r="I5906" t="s">
        <v>30088</v>
      </c>
      <c r="J5906" t="s">
        <v>30089</v>
      </c>
      <c r="K5906" t="s">
        <v>30090</v>
      </c>
      <c r="L5906" t="s">
        <v>30091</v>
      </c>
      <c r="M5906" s="1" t="s">
        <v>20113</v>
      </c>
      <c r="N5906" s="1" t="s">
        <v>30092</v>
      </c>
      <c r="O5906">
        <v>53</v>
      </c>
      <c r="P5906" t="s">
        <v>24</v>
      </c>
      <c r="Q5906" t="s">
        <v>24</v>
      </c>
      <c r="R5906" t="s">
        <v>24</v>
      </c>
      <c r="S5906">
        <v>53</v>
      </c>
      <c r="T5906" t="s">
        <v>24</v>
      </c>
    </row>
    <row r="5907" spans="1:20">
      <c r="A5907" t="s">
        <v>37872</v>
      </c>
      <c r="B5907" t="s">
        <v>30094</v>
      </c>
      <c r="C5907" t="s">
        <v>30095</v>
      </c>
      <c r="D5907" t="s">
        <v>30096</v>
      </c>
      <c r="E5907" t="str">
        <f>IF(OR(EXACT(LEFT(F5907,1),"'"),EXACT(LEFT(F5907,1),"["),EXACT(LEFT(F5907,1),"("),EXACT(UPPER(LEFT(F5907,1)),LEFT(F5907,1))=FALSE),"-",IF(LEFT(F5907,10)="Candidatus", MID(F5907, FIND(" ", F5907), FIND(" ", F5907, FIND(" ", F5907, 1)+1)-FIND(" ", F5907)), MID(F5907, 1, FIND(" ", F5907))))</f>
        <v>-</v>
      </c>
      <c r="F5907" t="s">
        <v>30093</v>
      </c>
      <c r="G5907" t="s">
        <v>16</v>
      </c>
      <c r="H5907" t="s">
        <v>2210</v>
      </c>
      <c r="I5907" t="s">
        <v>30093</v>
      </c>
      <c r="J5907" t="s">
        <v>30094</v>
      </c>
      <c r="K5907" t="s">
        <v>30095</v>
      </c>
      <c r="L5907" t="s">
        <v>30096</v>
      </c>
      <c r="M5907" s="1" t="s">
        <v>30097</v>
      </c>
      <c r="N5907" s="1" t="s">
        <v>30098</v>
      </c>
      <c r="O5907">
        <v>54</v>
      </c>
      <c r="P5907" t="s">
        <v>24</v>
      </c>
      <c r="Q5907" t="s">
        <v>24</v>
      </c>
      <c r="R5907" t="s">
        <v>24</v>
      </c>
      <c r="S5907">
        <v>54</v>
      </c>
      <c r="T5907" t="s">
        <v>24</v>
      </c>
    </row>
    <row r="5908" spans="1:20">
      <c r="A5908" t="s">
        <v>37873</v>
      </c>
      <c r="B5908" t="s">
        <v>30100</v>
      </c>
      <c r="C5908" t="s">
        <v>30101</v>
      </c>
      <c r="D5908" t="s">
        <v>30102</v>
      </c>
      <c r="E5908" t="str">
        <f>IF(OR(EXACT(LEFT(F5908,1),"'"),EXACT(LEFT(F5908,1),"["),EXACT(LEFT(F5908,1),"("),EXACT(UPPER(LEFT(F5908,1)),LEFT(F5908,1))=FALSE),"-",IF(LEFT(F5908,10)="Candidatus", MID(F5908, FIND(" ", F5908), FIND(" ", F5908, FIND(" ", F5908, 1)+1)-FIND(" ", F5908)), MID(F5908, 1, FIND(" ", F5908))))</f>
        <v>-</v>
      </c>
      <c r="F5908" t="s">
        <v>30099</v>
      </c>
      <c r="G5908" t="s">
        <v>16</v>
      </c>
      <c r="H5908" t="s">
        <v>2210</v>
      </c>
      <c r="I5908" t="s">
        <v>30099</v>
      </c>
      <c r="J5908" t="s">
        <v>30100</v>
      </c>
      <c r="K5908" t="s">
        <v>30101</v>
      </c>
      <c r="L5908" t="s">
        <v>30102</v>
      </c>
      <c r="M5908" s="1" t="s">
        <v>30103</v>
      </c>
      <c r="N5908" s="1" t="s">
        <v>30104</v>
      </c>
      <c r="O5908">
        <v>54</v>
      </c>
      <c r="P5908" t="s">
        <v>24</v>
      </c>
      <c r="Q5908" t="s">
        <v>24</v>
      </c>
      <c r="R5908" t="s">
        <v>24</v>
      </c>
      <c r="S5908">
        <v>54</v>
      </c>
      <c r="T5908" t="s">
        <v>24</v>
      </c>
    </row>
    <row r="5909" spans="1:20">
      <c r="A5909" t="s">
        <v>37874</v>
      </c>
      <c r="B5909" t="s">
        <v>30106</v>
      </c>
      <c r="C5909" t="s">
        <v>30107</v>
      </c>
      <c r="D5909" t="s">
        <v>30108</v>
      </c>
      <c r="E5909" t="str">
        <f>IF(OR(EXACT(LEFT(F5909,1),"'"),EXACT(LEFT(F5909,1),"["),EXACT(LEFT(F5909,1),"("),EXACT(UPPER(LEFT(F5909,1)),LEFT(F5909,1))=FALSE),"-",IF(LEFT(F5909,10)="Candidatus", MID(F5909, FIND(" ", F5909), FIND(" ", F5909, FIND(" ", F5909, 1)+1)-FIND(" ", F5909)), MID(F5909, 1, FIND(" ", F5909))))</f>
        <v>-</v>
      </c>
      <c r="F5909" t="s">
        <v>30105</v>
      </c>
      <c r="G5909" t="s">
        <v>16</v>
      </c>
      <c r="H5909" t="s">
        <v>2210</v>
      </c>
      <c r="I5909" t="s">
        <v>30105</v>
      </c>
      <c r="J5909" t="s">
        <v>30106</v>
      </c>
      <c r="K5909" t="s">
        <v>30107</v>
      </c>
      <c r="L5909" t="s">
        <v>30108</v>
      </c>
      <c r="M5909" s="1" t="s">
        <v>30109</v>
      </c>
      <c r="N5909" s="1" t="s">
        <v>30110</v>
      </c>
      <c r="O5909">
        <v>63</v>
      </c>
      <c r="P5909" t="s">
        <v>24</v>
      </c>
      <c r="Q5909" t="s">
        <v>24</v>
      </c>
      <c r="R5909" t="s">
        <v>24</v>
      </c>
      <c r="S5909">
        <v>63</v>
      </c>
      <c r="T5909" t="s">
        <v>24</v>
      </c>
    </row>
    <row r="5910" spans="1:20">
      <c r="A5910" t="s">
        <v>37875</v>
      </c>
      <c r="B5910" t="s">
        <v>30112</v>
      </c>
      <c r="C5910" t="s">
        <v>30113</v>
      </c>
      <c r="D5910" t="s">
        <v>30114</v>
      </c>
      <c r="E5910" t="str">
        <f>IF(OR(EXACT(LEFT(F5910,1),"'"),EXACT(LEFT(F5910,1),"["),EXACT(LEFT(F5910,1),"("),EXACT(UPPER(LEFT(F5910,1)),LEFT(F5910,1))=FALSE),"-",IF(LEFT(F5910,10)="Candidatus", MID(F5910, FIND(" ", F5910), FIND(" ", F5910, FIND(" ", F5910, 1)+1)-FIND(" ", F5910)), MID(F5910, 1, FIND(" ", F5910))))</f>
        <v>-</v>
      </c>
      <c r="F5910" t="s">
        <v>30111</v>
      </c>
      <c r="G5910" t="s">
        <v>16</v>
      </c>
      <c r="H5910" t="s">
        <v>2210</v>
      </c>
      <c r="I5910" t="s">
        <v>30111</v>
      </c>
      <c r="J5910" t="s">
        <v>30112</v>
      </c>
      <c r="K5910" t="s">
        <v>30113</v>
      </c>
      <c r="L5910" t="s">
        <v>30114</v>
      </c>
      <c r="M5910" s="1" t="s">
        <v>30115</v>
      </c>
      <c r="N5910" s="1" t="s">
        <v>30116</v>
      </c>
      <c r="O5910">
        <v>74</v>
      </c>
      <c r="P5910" t="s">
        <v>24</v>
      </c>
      <c r="Q5910" t="s">
        <v>24</v>
      </c>
      <c r="R5910" t="s">
        <v>24</v>
      </c>
      <c r="S5910">
        <v>74</v>
      </c>
      <c r="T5910" t="s">
        <v>24</v>
      </c>
    </row>
    <row r="5911" spans="1:20">
      <c r="A5911" t="s">
        <v>37876</v>
      </c>
      <c r="B5911" t="s">
        <v>30118</v>
      </c>
      <c r="C5911" t="s">
        <v>30119</v>
      </c>
      <c r="D5911" t="s">
        <v>30120</v>
      </c>
      <c r="E5911" t="str">
        <f>IF(OR(EXACT(LEFT(F5911,1),"'"),EXACT(LEFT(F5911,1),"["),EXACT(LEFT(F5911,1),"("),EXACT(UPPER(LEFT(F5911,1)),LEFT(F5911,1))=FALSE),"-",IF(LEFT(F5911,10)="Candidatus", MID(F5911, FIND(" ", F5911), FIND(" ", F5911, FIND(" ", F5911, 1)+1)-FIND(" ", F5911)), MID(F5911, 1, FIND(" ", F5911))))</f>
        <v>-</v>
      </c>
      <c r="F5911" t="s">
        <v>30117</v>
      </c>
      <c r="G5911" t="s">
        <v>16</v>
      </c>
      <c r="H5911" t="s">
        <v>2210</v>
      </c>
      <c r="I5911" t="s">
        <v>30117</v>
      </c>
      <c r="J5911" t="s">
        <v>30118</v>
      </c>
      <c r="K5911" t="s">
        <v>30119</v>
      </c>
      <c r="L5911" t="s">
        <v>30120</v>
      </c>
      <c r="M5911" s="1" t="s">
        <v>30121</v>
      </c>
      <c r="N5911" s="1" t="s">
        <v>30122</v>
      </c>
      <c r="O5911">
        <v>11</v>
      </c>
      <c r="P5911" t="s">
        <v>24</v>
      </c>
      <c r="Q5911" t="s">
        <v>24</v>
      </c>
      <c r="R5911" t="s">
        <v>24</v>
      </c>
      <c r="S5911">
        <v>11</v>
      </c>
      <c r="T5911" t="s">
        <v>24</v>
      </c>
    </row>
    <row r="5912" spans="1:20">
      <c r="A5912" t="s">
        <v>37877</v>
      </c>
      <c r="B5912" t="s">
        <v>30124</v>
      </c>
      <c r="C5912" t="s">
        <v>30125</v>
      </c>
      <c r="D5912" t="s">
        <v>30126</v>
      </c>
      <c r="E5912" t="str">
        <f>IF(OR(EXACT(LEFT(F5912,1),"'"),EXACT(LEFT(F5912,1),"["),EXACT(LEFT(F5912,1),"("),EXACT(UPPER(LEFT(F5912,1)),LEFT(F5912,1))=FALSE),"-",IF(LEFT(F5912,10)="Candidatus", MID(F5912, FIND(" ", F5912), FIND(" ", F5912, FIND(" ", F5912, 1)+1)-FIND(" ", F5912)), MID(F5912, 1, FIND(" ", F5912))))</f>
        <v>-</v>
      </c>
      <c r="F5912" t="s">
        <v>30123</v>
      </c>
      <c r="G5912" t="s">
        <v>16</v>
      </c>
      <c r="H5912" t="s">
        <v>2210</v>
      </c>
      <c r="I5912" t="s">
        <v>30123</v>
      </c>
      <c r="J5912" t="s">
        <v>30124</v>
      </c>
      <c r="K5912" t="s">
        <v>30125</v>
      </c>
      <c r="L5912" t="s">
        <v>30126</v>
      </c>
      <c r="M5912" s="1" t="s">
        <v>30127</v>
      </c>
      <c r="N5912" s="1" t="s">
        <v>30128</v>
      </c>
      <c r="O5912">
        <v>5</v>
      </c>
      <c r="P5912" t="s">
        <v>24</v>
      </c>
      <c r="Q5912" t="s">
        <v>24</v>
      </c>
      <c r="R5912" t="s">
        <v>24</v>
      </c>
      <c r="S5912">
        <v>5</v>
      </c>
      <c r="T5912" t="s">
        <v>24</v>
      </c>
    </row>
    <row r="5913" spans="1:20">
      <c r="A5913" t="s">
        <v>37878</v>
      </c>
      <c r="B5913" t="s">
        <v>30131</v>
      </c>
      <c r="C5913" t="s">
        <v>30132</v>
      </c>
      <c r="D5913" t="s">
        <v>30133</v>
      </c>
      <c r="E5913" t="str">
        <f>IF(OR(EXACT(LEFT(F5913,1),"'"),EXACT(LEFT(F5913,1),"["),EXACT(LEFT(F5913,1),"("),EXACT(UPPER(LEFT(F5913,1)),LEFT(F5913,1))=FALSE),"-",IF(LEFT(F5913,10)="Candidatus", MID(F5913, FIND(" ", F5913), FIND(" ", F5913, FIND(" ", F5913, 1)+1)-FIND(" ", F5913)), MID(F5913, 1, FIND(" ", F5913))))</f>
        <v>-</v>
      </c>
      <c r="F5913" t="s">
        <v>30129</v>
      </c>
      <c r="G5913" t="s">
        <v>16</v>
      </c>
      <c r="H5913" t="s">
        <v>30130</v>
      </c>
      <c r="I5913" t="s">
        <v>2210</v>
      </c>
      <c r="J5913" t="s">
        <v>30131</v>
      </c>
      <c r="K5913" t="s">
        <v>30132</v>
      </c>
      <c r="L5913" t="s">
        <v>30133</v>
      </c>
      <c r="M5913" s="1" t="s">
        <v>30134</v>
      </c>
      <c r="N5913" s="1" t="s">
        <v>30135</v>
      </c>
      <c r="O5913">
        <v>3</v>
      </c>
      <c r="P5913" t="s">
        <v>24</v>
      </c>
      <c r="Q5913" t="s">
        <v>24</v>
      </c>
      <c r="R5913" t="s">
        <v>24</v>
      </c>
      <c r="S5913">
        <v>3</v>
      </c>
      <c r="T5913" t="s">
        <v>24</v>
      </c>
    </row>
    <row r="5914" spans="1:20">
      <c r="A5914" t="s">
        <v>37879</v>
      </c>
      <c r="B5914" t="s">
        <v>30136</v>
      </c>
      <c r="C5914" t="s">
        <v>30137</v>
      </c>
      <c r="D5914" t="s">
        <v>30138</v>
      </c>
      <c r="E5914" t="str">
        <f>IF(OR(EXACT(LEFT(F5914,1),"'"),EXACT(LEFT(F5914,1),"["),EXACT(LEFT(F5914,1),"("),EXACT(UPPER(LEFT(F5914,1)),LEFT(F5914,1))=FALSE),"-",IF(LEFT(F5914,10)="Candidatus", MID(F5914, FIND(" ", F5914), FIND(" ", F5914, FIND(" ", F5914, 1)+1)-FIND(" ", F5914)), MID(F5914, 1, FIND(" ", F5914))))</f>
        <v>-</v>
      </c>
      <c r="F5914" t="s">
        <v>30129</v>
      </c>
      <c r="G5914" t="s">
        <v>16</v>
      </c>
      <c r="H5914" t="s">
        <v>30130</v>
      </c>
      <c r="I5914" t="s">
        <v>2210</v>
      </c>
      <c r="J5914" t="s">
        <v>30136</v>
      </c>
      <c r="K5914" t="s">
        <v>30137</v>
      </c>
      <c r="L5914" t="s">
        <v>30138</v>
      </c>
      <c r="M5914" s="1">
        <v>24047</v>
      </c>
      <c r="N5914" s="1" t="s">
        <v>30139</v>
      </c>
      <c r="O5914">
        <v>9</v>
      </c>
      <c r="P5914" t="s">
        <v>24</v>
      </c>
      <c r="Q5914" t="s">
        <v>24</v>
      </c>
      <c r="R5914" t="s">
        <v>24</v>
      </c>
      <c r="S5914">
        <v>9</v>
      </c>
      <c r="T5914" t="s">
        <v>24</v>
      </c>
    </row>
    <row r="5915" spans="1:20">
      <c r="A5915" t="s">
        <v>37880</v>
      </c>
      <c r="B5915" t="s">
        <v>30140</v>
      </c>
      <c r="C5915" t="s">
        <v>30141</v>
      </c>
      <c r="D5915" t="s">
        <v>30142</v>
      </c>
      <c r="E5915" t="str">
        <f>IF(OR(EXACT(LEFT(F5915,1),"'"),EXACT(LEFT(F5915,1),"["),EXACT(LEFT(F5915,1),"("),EXACT(UPPER(LEFT(F5915,1)),LEFT(F5915,1))=FALSE),"-",IF(LEFT(F5915,10)="Candidatus", MID(F5915, FIND(" ", F5915), FIND(" ", F5915, FIND(" ", F5915, 1)+1)-FIND(" ", F5915)), MID(F5915, 1, FIND(" ", F5915))))</f>
        <v>-</v>
      </c>
      <c r="F5915" t="s">
        <v>30129</v>
      </c>
      <c r="G5915" t="s">
        <v>16</v>
      </c>
      <c r="H5915" t="s">
        <v>30130</v>
      </c>
      <c r="I5915" t="s">
        <v>2210</v>
      </c>
      <c r="J5915" t="s">
        <v>30140</v>
      </c>
      <c r="K5915" t="s">
        <v>30141</v>
      </c>
      <c r="L5915" t="s">
        <v>30142</v>
      </c>
      <c r="M5915" s="1" t="s">
        <v>30143</v>
      </c>
      <c r="N5915" s="1" t="s">
        <v>30144</v>
      </c>
      <c r="O5915">
        <v>3</v>
      </c>
      <c r="P5915" t="s">
        <v>24</v>
      </c>
      <c r="Q5915" t="s">
        <v>24</v>
      </c>
      <c r="R5915" t="s">
        <v>24</v>
      </c>
      <c r="S5915">
        <v>3</v>
      </c>
      <c r="T5915" t="s">
        <v>24</v>
      </c>
    </row>
    <row r="5916" spans="1:20">
      <c r="A5916" t="s">
        <v>37881</v>
      </c>
      <c r="B5916" t="s">
        <v>30146</v>
      </c>
      <c r="C5916" t="s">
        <v>30147</v>
      </c>
      <c r="D5916" t="s">
        <v>30148</v>
      </c>
      <c r="E5916" t="str">
        <f>IF(OR(EXACT(LEFT(F5916,1),"'"),EXACT(LEFT(F5916,1),"["),EXACT(LEFT(F5916,1),"("),EXACT(UPPER(LEFT(F5916,1)),LEFT(F5916,1))=FALSE),"-",IF(LEFT(F5916,10)="Candidatus", MID(F5916, FIND(" ", F5916), FIND(" ", F5916, FIND(" ", F5916, 1)+1)-FIND(" ", F5916)), MID(F5916, 1, FIND(" ", F5916))))</f>
        <v xml:space="preserve">Variovorax </v>
      </c>
      <c r="F5916" t="s">
        <v>30145</v>
      </c>
      <c r="G5916" t="s">
        <v>16</v>
      </c>
      <c r="H5916" t="s">
        <v>76</v>
      </c>
      <c r="I5916" t="s">
        <v>448</v>
      </c>
      <c r="J5916" t="s">
        <v>30146</v>
      </c>
      <c r="K5916" t="s">
        <v>30147</v>
      </c>
      <c r="L5916" t="s">
        <v>30148</v>
      </c>
      <c r="M5916" s="1" t="s">
        <v>30149</v>
      </c>
      <c r="N5916" s="1" t="s">
        <v>30150</v>
      </c>
      <c r="O5916">
        <v>68</v>
      </c>
      <c r="P5916" t="s">
        <v>24</v>
      </c>
      <c r="Q5916" t="s">
        <v>24</v>
      </c>
      <c r="R5916" t="s">
        <v>24</v>
      </c>
      <c r="S5916">
        <v>68</v>
      </c>
      <c r="T5916" t="s">
        <v>24</v>
      </c>
    </row>
    <row r="5917" spans="1:20">
      <c r="A5917" t="s">
        <v>37882</v>
      </c>
      <c r="B5917" t="s">
        <v>30152</v>
      </c>
      <c r="C5917" t="s">
        <v>24</v>
      </c>
      <c r="D5917" t="s">
        <v>30153</v>
      </c>
      <c r="E5917" t="str">
        <f>IF(OR(EXACT(LEFT(F5917,1),"'"),EXACT(LEFT(F5917,1),"["),EXACT(LEFT(F5917,1),"("),EXACT(UPPER(LEFT(F5917,1)),LEFT(F5917,1))=FALSE),"-",IF(LEFT(F5917,10)="Candidatus", MID(F5917, FIND(" ", F5917), FIND(" ", F5917, FIND(" ", F5917, 1)+1)-FIND(" ", F5917)), MID(F5917, 1, FIND(" ", F5917))))</f>
        <v xml:space="preserve">Veillonella </v>
      </c>
      <c r="F5917" t="s">
        <v>30151</v>
      </c>
      <c r="G5917" t="s">
        <v>16</v>
      </c>
      <c r="H5917" t="s">
        <v>45</v>
      </c>
      <c r="I5917" t="s">
        <v>25986</v>
      </c>
      <c r="J5917" t="s">
        <v>30152</v>
      </c>
      <c r="K5917" t="s">
        <v>24</v>
      </c>
      <c r="L5917" t="s">
        <v>30153</v>
      </c>
      <c r="M5917" s="1" t="s">
        <v>30154</v>
      </c>
      <c r="N5917" s="1" t="s">
        <v>30155</v>
      </c>
      <c r="O5917">
        <v>54</v>
      </c>
      <c r="P5917" t="s">
        <v>24</v>
      </c>
      <c r="Q5917" t="s">
        <v>24</v>
      </c>
      <c r="R5917" t="s">
        <v>24</v>
      </c>
      <c r="S5917">
        <v>54</v>
      </c>
      <c r="T5917" t="s">
        <v>24</v>
      </c>
    </row>
    <row r="5918" spans="1:20">
      <c r="A5918" t="s">
        <v>37883</v>
      </c>
      <c r="B5918" t="s">
        <v>30157</v>
      </c>
      <c r="C5918" t="s">
        <v>30158</v>
      </c>
      <c r="D5918" t="s">
        <v>30159</v>
      </c>
      <c r="E5918" t="str">
        <f>IF(OR(EXACT(LEFT(F5918,1),"'"),EXACT(LEFT(F5918,1),"["),EXACT(LEFT(F5918,1),"("),EXACT(UPPER(LEFT(F5918,1)),LEFT(F5918,1))=FALSE),"-",IF(LEFT(F5918,10)="Candidatus", MID(F5918, FIND(" ", F5918), FIND(" ", F5918, FIND(" ", F5918, 1)+1)-FIND(" ", F5918)), MID(F5918, 1, FIND(" ", F5918))))</f>
        <v xml:space="preserve">Veillonella </v>
      </c>
      <c r="F5918" t="s">
        <v>30156</v>
      </c>
      <c r="G5918" t="s">
        <v>16</v>
      </c>
      <c r="H5918" t="s">
        <v>45</v>
      </c>
      <c r="I5918" t="s">
        <v>25986</v>
      </c>
      <c r="J5918" t="s">
        <v>30157</v>
      </c>
      <c r="K5918" t="s">
        <v>30158</v>
      </c>
      <c r="L5918" t="s">
        <v>30159</v>
      </c>
      <c r="M5918" s="1" t="s">
        <v>30160</v>
      </c>
      <c r="N5918" s="1" t="s">
        <v>30161</v>
      </c>
      <c r="O5918">
        <v>4</v>
      </c>
      <c r="P5918" t="s">
        <v>24</v>
      </c>
      <c r="Q5918" t="s">
        <v>24</v>
      </c>
      <c r="R5918" t="s">
        <v>24</v>
      </c>
      <c r="S5918">
        <v>4</v>
      </c>
      <c r="T5918" t="s">
        <v>24</v>
      </c>
    </row>
    <row r="5919" spans="1:20">
      <c r="A5919" t="s">
        <v>37884</v>
      </c>
      <c r="B5919" t="s">
        <v>30163</v>
      </c>
      <c r="C5919" t="s">
        <v>30164</v>
      </c>
      <c r="D5919" t="s">
        <v>30165</v>
      </c>
      <c r="E5919" t="str">
        <f>IF(OR(EXACT(LEFT(F5919,1),"'"),EXACT(LEFT(F5919,1),"["),EXACT(LEFT(F5919,1),"("),EXACT(UPPER(LEFT(F5919,1)),LEFT(F5919,1))=FALSE),"-",IF(LEFT(F5919,10)="Candidatus", MID(F5919, FIND(" ", F5919), FIND(" ", F5919, FIND(" ", F5919, 1)+1)-FIND(" ", F5919)), MID(F5919, 1, FIND(" ", F5919))))</f>
        <v xml:space="preserve">Verminephrobacter </v>
      </c>
      <c r="F5919" t="s">
        <v>30162</v>
      </c>
      <c r="G5919" t="s">
        <v>16</v>
      </c>
      <c r="H5919" t="s">
        <v>76</v>
      </c>
      <c r="I5919" t="s">
        <v>448</v>
      </c>
      <c r="J5919" t="s">
        <v>30163</v>
      </c>
      <c r="K5919" t="s">
        <v>30164</v>
      </c>
      <c r="L5919" t="s">
        <v>30165</v>
      </c>
      <c r="M5919" s="1" t="s">
        <v>30166</v>
      </c>
      <c r="N5919" s="1" t="s">
        <v>30167</v>
      </c>
      <c r="O5919">
        <v>43</v>
      </c>
      <c r="P5919" t="s">
        <v>24</v>
      </c>
      <c r="Q5919" t="s">
        <v>24</v>
      </c>
      <c r="R5919" t="s">
        <v>24</v>
      </c>
      <c r="S5919">
        <v>43</v>
      </c>
      <c r="T5919" t="s">
        <v>24</v>
      </c>
    </row>
    <row r="5920" spans="1:20">
      <c r="A5920" t="s">
        <v>37885</v>
      </c>
      <c r="B5920" t="s">
        <v>30169</v>
      </c>
      <c r="C5920" t="s">
        <v>30170</v>
      </c>
      <c r="D5920" t="s">
        <v>30171</v>
      </c>
      <c r="E5920" t="str">
        <f>IF(OR(EXACT(LEFT(F5920,1),"'"),EXACT(LEFT(F5920,1),"["),EXACT(LEFT(F5920,1),"("),EXACT(UPPER(LEFT(F5920,1)),LEFT(F5920,1))=FALSE),"-",IF(LEFT(F5920,10)="Candidatus", MID(F5920, FIND(" ", F5920), FIND(" ", F5920, FIND(" ", F5920, 1)+1)-FIND(" ", F5920)), MID(F5920, 1, FIND(" ", F5920))))</f>
        <v xml:space="preserve">Verrucosispora </v>
      </c>
      <c r="F5920" t="s">
        <v>30168</v>
      </c>
      <c r="G5920" t="s">
        <v>16</v>
      </c>
      <c r="H5920" t="s">
        <v>2076</v>
      </c>
      <c r="I5920" t="s">
        <v>2076</v>
      </c>
      <c r="J5920" t="s">
        <v>30169</v>
      </c>
      <c r="K5920" t="s">
        <v>30170</v>
      </c>
      <c r="L5920" t="s">
        <v>30171</v>
      </c>
      <c r="M5920" s="1" t="s">
        <v>30172</v>
      </c>
      <c r="N5920" s="1" t="s">
        <v>30173</v>
      </c>
      <c r="O5920">
        <v>50</v>
      </c>
      <c r="P5920" t="s">
        <v>24</v>
      </c>
      <c r="Q5920" t="s">
        <v>24</v>
      </c>
      <c r="R5920" t="s">
        <v>24</v>
      </c>
      <c r="S5920">
        <v>51</v>
      </c>
      <c r="T5920">
        <v>1</v>
      </c>
    </row>
    <row r="5921" spans="1:20">
      <c r="A5921" t="s">
        <v>37886</v>
      </c>
      <c r="B5921" t="s">
        <v>30175</v>
      </c>
      <c r="C5921" t="s">
        <v>30176</v>
      </c>
      <c r="D5921" t="s">
        <v>30177</v>
      </c>
      <c r="E5921" t="str">
        <f>IF(OR(EXACT(LEFT(F5921,1),"'"),EXACT(LEFT(F5921,1),"["),EXACT(LEFT(F5921,1),"("),EXACT(UPPER(LEFT(F5921,1)),LEFT(F5921,1))=FALSE),"-",IF(LEFT(F5921,10)="Candidatus", MID(F5921, FIND(" ", F5921), FIND(" ", F5921, FIND(" ", F5921, 1)+1)-FIND(" ", F5921)), MID(F5921, 1, FIND(" ", F5921))))</f>
        <v xml:space="preserve">Vibrio </v>
      </c>
      <c r="F5921" t="s">
        <v>30174</v>
      </c>
      <c r="G5921" t="s">
        <v>16</v>
      </c>
      <c r="H5921" t="s">
        <v>76</v>
      </c>
      <c r="I5921" t="s">
        <v>77</v>
      </c>
      <c r="J5921" t="s">
        <v>30175</v>
      </c>
      <c r="K5921" t="s">
        <v>30176</v>
      </c>
      <c r="L5921" t="s">
        <v>30177</v>
      </c>
      <c r="M5921" s="1" t="s">
        <v>30178</v>
      </c>
      <c r="N5921" s="1" t="s">
        <v>30179</v>
      </c>
      <c r="O5921">
        <v>7</v>
      </c>
      <c r="P5921" t="s">
        <v>24</v>
      </c>
      <c r="Q5921" t="s">
        <v>24</v>
      </c>
      <c r="R5921" t="s">
        <v>24</v>
      </c>
      <c r="S5921">
        <v>7</v>
      </c>
      <c r="T5921" t="s">
        <v>24</v>
      </c>
    </row>
    <row r="5922" spans="1:20">
      <c r="A5922" t="s">
        <v>37887</v>
      </c>
      <c r="B5922" t="s">
        <v>671</v>
      </c>
      <c r="C5922" t="s">
        <v>30181</v>
      </c>
      <c r="D5922" t="s">
        <v>30182</v>
      </c>
      <c r="E5922" t="str">
        <f>IF(OR(EXACT(LEFT(F5922,1),"'"),EXACT(LEFT(F5922,1),"["),EXACT(LEFT(F5922,1),"("),EXACT(UPPER(LEFT(F5922,1)),LEFT(F5922,1))=FALSE),"-",IF(LEFT(F5922,10)="Candidatus", MID(F5922, FIND(" ", F5922), FIND(" ", F5922, FIND(" ", F5922, 1)+1)-FIND(" ", F5922)), MID(F5922, 1, FIND(" ", F5922))))</f>
        <v xml:space="preserve">Vibrio </v>
      </c>
      <c r="F5922" t="s">
        <v>30180</v>
      </c>
      <c r="G5922" t="s">
        <v>16</v>
      </c>
      <c r="H5922" t="s">
        <v>76</v>
      </c>
      <c r="I5922" t="s">
        <v>77</v>
      </c>
      <c r="J5922" t="s">
        <v>671</v>
      </c>
      <c r="K5922" t="s">
        <v>30181</v>
      </c>
      <c r="L5922" t="s">
        <v>30182</v>
      </c>
      <c r="M5922" s="1" t="s">
        <v>30183</v>
      </c>
      <c r="N5922" s="1" t="s">
        <v>30184</v>
      </c>
      <c r="O5922">
        <v>57</v>
      </c>
      <c r="P5922" t="s">
        <v>24</v>
      </c>
      <c r="Q5922" t="s">
        <v>24</v>
      </c>
      <c r="R5922" t="s">
        <v>24</v>
      </c>
      <c r="S5922">
        <v>61</v>
      </c>
      <c r="T5922">
        <v>4</v>
      </c>
    </row>
    <row r="5923" spans="1:20">
      <c r="A5923" t="s">
        <v>37888</v>
      </c>
      <c r="B5923" t="s">
        <v>30186</v>
      </c>
      <c r="C5923" t="s">
        <v>30187</v>
      </c>
      <c r="D5923" t="s">
        <v>30188</v>
      </c>
      <c r="E5923" t="str">
        <f>IF(OR(EXACT(LEFT(F5923,1),"'"),EXACT(LEFT(F5923,1),"["),EXACT(LEFT(F5923,1),"("),EXACT(UPPER(LEFT(F5923,1)),LEFT(F5923,1))=FALSE),"-",IF(LEFT(F5923,10)="Candidatus", MID(F5923, FIND(" ", F5923), FIND(" ", F5923, FIND(" ", F5923, 1)+1)-FIND(" ", F5923)), MID(F5923, 1, FIND(" ", F5923))))</f>
        <v xml:space="preserve">Vibrio </v>
      </c>
      <c r="F5923" t="s">
        <v>30185</v>
      </c>
      <c r="G5923" t="s">
        <v>16</v>
      </c>
      <c r="H5923" t="s">
        <v>76</v>
      </c>
      <c r="I5923" t="s">
        <v>77</v>
      </c>
      <c r="J5923" t="s">
        <v>30186</v>
      </c>
      <c r="K5923" t="s">
        <v>30187</v>
      </c>
      <c r="L5923" t="s">
        <v>30188</v>
      </c>
      <c r="M5923" s="1" t="s">
        <v>30189</v>
      </c>
      <c r="N5923" s="1" t="s">
        <v>30190</v>
      </c>
      <c r="O5923">
        <v>6</v>
      </c>
      <c r="P5923" t="s">
        <v>24</v>
      </c>
      <c r="Q5923" t="s">
        <v>24</v>
      </c>
      <c r="R5923" t="s">
        <v>24</v>
      </c>
      <c r="S5923">
        <v>6</v>
      </c>
      <c r="T5923" t="s">
        <v>24</v>
      </c>
    </row>
    <row r="5924" spans="1:20">
      <c r="A5924" t="s">
        <v>37889</v>
      </c>
      <c r="B5924" t="s">
        <v>30192</v>
      </c>
      <c r="C5924" t="s">
        <v>30193</v>
      </c>
      <c r="D5924" t="s">
        <v>30194</v>
      </c>
      <c r="E5924" t="str">
        <f>IF(OR(EXACT(LEFT(F5924,1),"'"),EXACT(LEFT(F5924,1),"["),EXACT(LEFT(F5924,1),"("),EXACT(UPPER(LEFT(F5924,1)),LEFT(F5924,1))=FALSE),"-",IF(LEFT(F5924,10)="Candidatus", MID(F5924, FIND(" ", F5924), FIND(" ", F5924, FIND(" ", F5924, 1)+1)-FIND(" ", F5924)), MID(F5924, 1, FIND(" ", F5924))))</f>
        <v xml:space="preserve">Vibrio </v>
      </c>
      <c r="F5924" t="s">
        <v>30191</v>
      </c>
      <c r="G5924" t="s">
        <v>16</v>
      </c>
      <c r="H5924" t="s">
        <v>76</v>
      </c>
      <c r="I5924" t="s">
        <v>77</v>
      </c>
      <c r="J5924" t="s">
        <v>30192</v>
      </c>
      <c r="K5924" t="s">
        <v>30193</v>
      </c>
      <c r="L5924" t="s">
        <v>30194</v>
      </c>
      <c r="M5924" s="1" t="s">
        <v>30195</v>
      </c>
      <c r="N5924" s="1" t="s">
        <v>30196</v>
      </c>
      <c r="O5924">
        <v>57</v>
      </c>
      <c r="P5924" t="s">
        <v>24</v>
      </c>
      <c r="Q5924" t="s">
        <v>24</v>
      </c>
      <c r="R5924">
        <v>2</v>
      </c>
      <c r="S5924">
        <v>59</v>
      </c>
      <c r="T5924" t="s">
        <v>24</v>
      </c>
    </row>
    <row r="5925" spans="1:20">
      <c r="A5925" t="s">
        <v>37890</v>
      </c>
      <c r="B5925" t="s">
        <v>30197</v>
      </c>
      <c r="C5925" t="s">
        <v>30198</v>
      </c>
      <c r="D5925" t="s">
        <v>24</v>
      </c>
      <c r="E5925" t="str">
        <f>IF(OR(EXACT(LEFT(F5925,1),"'"),EXACT(LEFT(F5925,1),"["),EXACT(LEFT(F5925,1),"("),EXACT(UPPER(LEFT(F5925,1)),LEFT(F5925,1))=FALSE),"-",IF(LEFT(F5925,10)="Candidatus", MID(F5925, FIND(" ", F5925), FIND(" ", F5925, FIND(" ", F5925, 1)+1)-FIND(" ", F5925)), MID(F5925, 1, FIND(" ", F5925))))</f>
        <v xml:space="preserve">Vibrio </v>
      </c>
      <c r="F5925" t="s">
        <v>30180</v>
      </c>
      <c r="G5925" t="s">
        <v>16</v>
      </c>
      <c r="H5925" t="s">
        <v>76</v>
      </c>
      <c r="I5925" t="s">
        <v>77</v>
      </c>
      <c r="J5925" t="s">
        <v>30197</v>
      </c>
      <c r="K5925" t="s">
        <v>30198</v>
      </c>
      <c r="L5925" t="s">
        <v>24</v>
      </c>
      <c r="M5925" s="1" t="s">
        <v>30199</v>
      </c>
      <c r="N5925" s="1" t="s">
        <v>30200</v>
      </c>
      <c r="O5925">
        <v>10</v>
      </c>
      <c r="P5925" t="s">
        <v>24</v>
      </c>
      <c r="Q5925" t="s">
        <v>24</v>
      </c>
      <c r="R5925" t="s">
        <v>24</v>
      </c>
      <c r="S5925">
        <v>10</v>
      </c>
      <c r="T5925" t="s">
        <v>24</v>
      </c>
    </row>
    <row r="5926" spans="1:20">
      <c r="A5926" t="s">
        <v>37891</v>
      </c>
      <c r="B5926" t="s">
        <v>30202</v>
      </c>
      <c r="C5926" t="s">
        <v>30203</v>
      </c>
      <c r="D5926" t="s">
        <v>30204</v>
      </c>
      <c r="E5926" t="str">
        <f>IF(OR(EXACT(LEFT(F5926,1),"'"),EXACT(LEFT(F5926,1),"["),EXACT(LEFT(F5926,1),"("),EXACT(UPPER(LEFT(F5926,1)),LEFT(F5926,1))=FALSE),"-",IF(LEFT(F5926,10)="Candidatus", MID(F5926, FIND(" ", F5926), FIND(" ", F5926, FIND(" ", F5926, 1)+1)-FIND(" ", F5926)), MID(F5926, 1, FIND(" ", F5926))))</f>
        <v xml:space="preserve">Vibrio </v>
      </c>
      <c r="F5926" t="s">
        <v>30201</v>
      </c>
      <c r="G5926" t="s">
        <v>16</v>
      </c>
      <c r="H5926" t="s">
        <v>76</v>
      </c>
      <c r="I5926" t="s">
        <v>77</v>
      </c>
      <c r="J5926" t="s">
        <v>30202</v>
      </c>
      <c r="K5926" t="s">
        <v>30203</v>
      </c>
      <c r="L5926" t="s">
        <v>30204</v>
      </c>
      <c r="M5926" s="1" t="s">
        <v>30205</v>
      </c>
      <c r="N5926" s="1" t="s">
        <v>30206</v>
      </c>
      <c r="O5926">
        <v>89</v>
      </c>
      <c r="P5926" t="s">
        <v>24</v>
      </c>
      <c r="Q5926" t="s">
        <v>24</v>
      </c>
      <c r="R5926" t="s">
        <v>24</v>
      </c>
      <c r="S5926">
        <v>94</v>
      </c>
      <c r="T5926">
        <v>5</v>
      </c>
    </row>
    <row r="5927" spans="1:20">
      <c r="A5927" t="s">
        <v>37892</v>
      </c>
      <c r="B5927" t="s">
        <v>66</v>
      </c>
      <c r="C5927" t="s">
        <v>30207</v>
      </c>
      <c r="D5927" t="s">
        <v>30208</v>
      </c>
      <c r="E5927" t="str">
        <f>IF(OR(EXACT(LEFT(F5927,1),"'"),EXACT(LEFT(F5927,1),"["),EXACT(LEFT(F5927,1),"("),EXACT(UPPER(LEFT(F5927,1)),LEFT(F5927,1))=FALSE),"-",IF(LEFT(F5927,10)="Candidatus", MID(F5927, FIND(" ", F5927), FIND(" ", F5927, FIND(" ", F5927, 1)+1)-FIND(" ", F5927)), MID(F5927, 1, FIND(" ", F5927))))</f>
        <v xml:space="preserve">Vibrio </v>
      </c>
      <c r="F5927" t="s">
        <v>30201</v>
      </c>
      <c r="G5927" t="s">
        <v>16</v>
      </c>
      <c r="H5927" t="s">
        <v>76</v>
      </c>
      <c r="I5927" t="s">
        <v>77</v>
      </c>
      <c r="J5927" t="s">
        <v>66</v>
      </c>
      <c r="K5927" t="s">
        <v>30207</v>
      </c>
      <c r="L5927" t="s">
        <v>30208</v>
      </c>
      <c r="M5927" s="1" t="s">
        <v>30209</v>
      </c>
      <c r="N5927" s="1" t="s">
        <v>30210</v>
      </c>
      <c r="O5927">
        <v>88</v>
      </c>
      <c r="P5927" t="s">
        <v>24</v>
      </c>
      <c r="Q5927" t="s">
        <v>24</v>
      </c>
      <c r="R5927" t="s">
        <v>24</v>
      </c>
      <c r="S5927">
        <v>94</v>
      </c>
      <c r="T5927">
        <v>6</v>
      </c>
    </row>
    <row r="5928" spans="1:20">
      <c r="A5928" t="s">
        <v>37893</v>
      </c>
      <c r="B5928" t="s">
        <v>66</v>
      </c>
      <c r="C5928" t="s">
        <v>30212</v>
      </c>
      <c r="D5928" t="s">
        <v>30213</v>
      </c>
      <c r="E5928" t="str">
        <f>IF(OR(EXACT(LEFT(F5928,1),"'"),EXACT(LEFT(F5928,1),"["),EXACT(LEFT(F5928,1),"("),EXACT(UPPER(LEFT(F5928,1)),LEFT(F5928,1))=FALSE),"-",IF(LEFT(F5928,10)="Candidatus", MID(F5928, FIND(" ", F5928), FIND(" ", F5928, FIND(" ", F5928, 1)+1)-FIND(" ", F5928)), MID(F5928, 1, FIND(" ", F5928))))</f>
        <v xml:space="preserve">Vibrio </v>
      </c>
      <c r="F5928" t="s">
        <v>30211</v>
      </c>
      <c r="G5928" t="s">
        <v>16</v>
      </c>
      <c r="H5928" t="s">
        <v>76</v>
      </c>
      <c r="I5928" t="s">
        <v>77</v>
      </c>
      <c r="J5928" t="s">
        <v>66</v>
      </c>
      <c r="K5928" t="s">
        <v>30212</v>
      </c>
      <c r="L5928" t="s">
        <v>30213</v>
      </c>
      <c r="M5928" s="1" t="s">
        <v>30214</v>
      </c>
      <c r="N5928" s="1" t="s">
        <v>30215</v>
      </c>
      <c r="O5928">
        <v>191</v>
      </c>
      <c r="P5928" t="s">
        <v>24</v>
      </c>
      <c r="Q5928" t="s">
        <v>24</v>
      </c>
      <c r="R5928" t="s">
        <v>24</v>
      </c>
      <c r="S5928">
        <v>193</v>
      </c>
      <c r="T5928">
        <v>2</v>
      </c>
    </row>
    <row r="5929" spans="1:20">
      <c r="A5929" t="s">
        <v>37894</v>
      </c>
      <c r="B5929" t="s">
        <v>30217</v>
      </c>
      <c r="C5929" t="s">
        <v>30218</v>
      </c>
      <c r="D5929" t="s">
        <v>30219</v>
      </c>
      <c r="E5929" t="str">
        <f>IF(OR(EXACT(LEFT(F5929,1),"'"),EXACT(LEFT(F5929,1),"["),EXACT(LEFT(F5929,1),"("),EXACT(UPPER(LEFT(F5929,1)),LEFT(F5929,1))=FALSE),"-",IF(LEFT(F5929,10)="Candidatus", MID(F5929, FIND(" ", F5929), FIND(" ", F5929, FIND(" ", F5929, 1)+1)-FIND(" ", F5929)), MID(F5929, 1, FIND(" ", F5929))))</f>
        <v xml:space="preserve">Vibrio </v>
      </c>
      <c r="F5929" t="s">
        <v>30216</v>
      </c>
      <c r="G5929" t="s">
        <v>16</v>
      </c>
      <c r="H5929" t="s">
        <v>76</v>
      </c>
      <c r="I5929" t="s">
        <v>77</v>
      </c>
      <c r="J5929" t="s">
        <v>30217</v>
      </c>
      <c r="K5929" t="s">
        <v>30218</v>
      </c>
      <c r="L5929" t="s">
        <v>30219</v>
      </c>
      <c r="M5929" s="1" t="s">
        <v>30220</v>
      </c>
      <c r="N5929" s="1" t="s">
        <v>30221</v>
      </c>
      <c r="O5929">
        <v>5</v>
      </c>
      <c r="P5929" t="s">
        <v>24</v>
      </c>
      <c r="Q5929" t="s">
        <v>24</v>
      </c>
      <c r="R5929" t="s">
        <v>24</v>
      </c>
      <c r="S5929">
        <v>6</v>
      </c>
      <c r="T5929">
        <v>1</v>
      </c>
    </row>
    <row r="5930" spans="1:20">
      <c r="A5930" t="s">
        <v>37895</v>
      </c>
      <c r="B5930" t="s">
        <v>30223</v>
      </c>
      <c r="C5930" t="s">
        <v>30224</v>
      </c>
      <c r="D5930" t="s">
        <v>30225</v>
      </c>
      <c r="E5930" t="str">
        <f>IF(OR(EXACT(LEFT(F5930,1),"'"),EXACT(LEFT(F5930,1),"["),EXACT(LEFT(F5930,1),"("),EXACT(UPPER(LEFT(F5930,1)),LEFT(F5930,1))=FALSE),"-",IF(LEFT(F5930,10)="Candidatus", MID(F5930, FIND(" ", F5930), FIND(" ", F5930, FIND(" ", F5930, 1)+1)-FIND(" ", F5930)), MID(F5930, 1, FIND(" ", F5930))))</f>
        <v xml:space="preserve">Vibrio </v>
      </c>
      <c r="F5930" t="s">
        <v>30222</v>
      </c>
      <c r="G5930" t="s">
        <v>16</v>
      </c>
      <c r="H5930" t="s">
        <v>76</v>
      </c>
      <c r="I5930" t="s">
        <v>77</v>
      </c>
      <c r="J5930" t="s">
        <v>30223</v>
      </c>
      <c r="K5930" t="s">
        <v>30224</v>
      </c>
      <c r="L5930" t="s">
        <v>30225</v>
      </c>
      <c r="M5930" s="1" t="s">
        <v>30226</v>
      </c>
      <c r="N5930" s="1" t="s">
        <v>30227</v>
      </c>
      <c r="O5930">
        <v>5</v>
      </c>
      <c r="P5930" t="s">
        <v>24</v>
      </c>
      <c r="Q5930" t="s">
        <v>24</v>
      </c>
      <c r="R5930" t="s">
        <v>24</v>
      </c>
      <c r="S5930">
        <v>5</v>
      </c>
      <c r="T5930" t="s">
        <v>24</v>
      </c>
    </row>
    <row r="5931" spans="1:20">
      <c r="A5931" t="s">
        <v>37896</v>
      </c>
      <c r="B5931" t="s">
        <v>30229</v>
      </c>
      <c r="C5931" t="s">
        <v>30230</v>
      </c>
      <c r="D5931" t="s">
        <v>30231</v>
      </c>
      <c r="E5931" t="str">
        <f>IF(OR(EXACT(LEFT(F5931,1),"'"),EXACT(LEFT(F5931,1),"["),EXACT(LEFT(F5931,1),"("),EXACT(UPPER(LEFT(F5931,1)),LEFT(F5931,1))=FALSE),"-",IF(LEFT(F5931,10)="Candidatus", MID(F5931, FIND(" ", F5931), FIND(" ", F5931, FIND(" ", F5931, 1)+1)-FIND(" ", F5931)), MID(F5931, 1, FIND(" ", F5931))))</f>
        <v xml:space="preserve">Vibrio </v>
      </c>
      <c r="F5931" t="s">
        <v>30228</v>
      </c>
      <c r="G5931" t="s">
        <v>16</v>
      </c>
      <c r="H5931" t="s">
        <v>76</v>
      </c>
      <c r="I5931" t="s">
        <v>77</v>
      </c>
      <c r="J5931" t="s">
        <v>30229</v>
      </c>
      <c r="K5931" t="s">
        <v>30230</v>
      </c>
      <c r="L5931" t="s">
        <v>30231</v>
      </c>
      <c r="M5931" s="1" t="s">
        <v>30226</v>
      </c>
      <c r="N5931" s="1" t="s">
        <v>30232</v>
      </c>
      <c r="O5931">
        <v>5</v>
      </c>
      <c r="P5931" t="s">
        <v>24</v>
      </c>
      <c r="Q5931" t="s">
        <v>24</v>
      </c>
      <c r="R5931" t="s">
        <v>24</v>
      </c>
      <c r="S5931">
        <v>5</v>
      </c>
      <c r="T5931" t="s">
        <v>24</v>
      </c>
    </row>
    <row r="5932" spans="1:20">
      <c r="A5932" t="s">
        <v>37897</v>
      </c>
      <c r="B5932" t="s">
        <v>30234</v>
      </c>
      <c r="C5932" t="s">
        <v>30235</v>
      </c>
      <c r="D5932" t="s">
        <v>30236</v>
      </c>
      <c r="E5932" t="str">
        <f>IF(OR(EXACT(LEFT(F5932,1),"'"),EXACT(LEFT(F5932,1),"["),EXACT(LEFT(F5932,1),"("),EXACT(UPPER(LEFT(F5932,1)),LEFT(F5932,1))=FALSE),"-",IF(LEFT(F5932,10)="Candidatus", MID(F5932, FIND(" ", F5932), FIND(" ", F5932, FIND(" ", F5932, 1)+1)-FIND(" ", F5932)), MID(F5932, 1, FIND(" ", F5932))))</f>
        <v xml:space="preserve">Vibrio </v>
      </c>
      <c r="F5932" t="s">
        <v>30233</v>
      </c>
      <c r="G5932" t="s">
        <v>16</v>
      </c>
      <c r="H5932" t="s">
        <v>76</v>
      </c>
      <c r="I5932" t="s">
        <v>77</v>
      </c>
      <c r="J5932" t="s">
        <v>30234</v>
      </c>
      <c r="K5932" t="s">
        <v>30235</v>
      </c>
      <c r="L5932" t="s">
        <v>30236</v>
      </c>
      <c r="M5932" s="1" t="s">
        <v>30237</v>
      </c>
      <c r="N5932" s="1" t="s">
        <v>30238</v>
      </c>
      <c r="O5932">
        <v>4</v>
      </c>
      <c r="P5932" t="s">
        <v>24</v>
      </c>
      <c r="Q5932" t="s">
        <v>24</v>
      </c>
      <c r="R5932" t="s">
        <v>24</v>
      </c>
      <c r="S5932">
        <v>4</v>
      </c>
      <c r="T5932" t="s">
        <v>24</v>
      </c>
    </row>
    <row r="5933" spans="1:20">
      <c r="A5933" t="s">
        <v>37898</v>
      </c>
      <c r="B5933" t="s">
        <v>30240</v>
      </c>
      <c r="C5933" t="s">
        <v>30241</v>
      </c>
      <c r="D5933" t="s">
        <v>30242</v>
      </c>
      <c r="E5933" t="str">
        <f>IF(OR(EXACT(LEFT(F5933,1),"'"),EXACT(LEFT(F5933,1),"["),EXACT(LEFT(F5933,1),"("),EXACT(UPPER(LEFT(F5933,1)),LEFT(F5933,1))=FALSE),"-",IF(LEFT(F5933,10)="Candidatus", MID(F5933, FIND(" ", F5933), FIND(" ", F5933, FIND(" ", F5933, 1)+1)-FIND(" ", F5933)), MID(F5933, 1, FIND(" ", F5933))))</f>
        <v xml:space="preserve">Vibrio </v>
      </c>
      <c r="F5933" t="s">
        <v>30239</v>
      </c>
      <c r="G5933" t="s">
        <v>16</v>
      </c>
      <c r="H5933" t="s">
        <v>76</v>
      </c>
      <c r="I5933" t="s">
        <v>77</v>
      </c>
      <c r="J5933" t="s">
        <v>30240</v>
      </c>
      <c r="K5933" t="s">
        <v>30241</v>
      </c>
      <c r="L5933" t="s">
        <v>30242</v>
      </c>
      <c r="M5933" s="1" t="s">
        <v>30243</v>
      </c>
      <c r="N5933" s="1" t="s">
        <v>30244</v>
      </c>
      <c r="O5933">
        <v>3</v>
      </c>
      <c r="P5933" t="s">
        <v>24</v>
      </c>
      <c r="Q5933" t="s">
        <v>24</v>
      </c>
      <c r="R5933" t="s">
        <v>24</v>
      </c>
      <c r="S5933">
        <v>3</v>
      </c>
      <c r="T5933" t="s">
        <v>24</v>
      </c>
    </row>
    <row r="5934" spans="1:20">
      <c r="A5934" t="s">
        <v>37899</v>
      </c>
      <c r="B5934" t="s">
        <v>30246</v>
      </c>
      <c r="C5934" t="s">
        <v>30247</v>
      </c>
      <c r="D5934" t="s">
        <v>30248</v>
      </c>
      <c r="E5934" t="str">
        <f>IF(OR(EXACT(LEFT(F5934,1),"'"),EXACT(LEFT(F5934,1),"["),EXACT(LEFT(F5934,1),"("),EXACT(UPPER(LEFT(F5934,1)),LEFT(F5934,1))=FALSE),"-",IF(LEFT(F5934,10)="Candidatus", MID(F5934, FIND(" ", F5934), FIND(" ", F5934, FIND(" ", F5934, 1)+1)-FIND(" ", F5934)), MID(F5934, 1, FIND(" ", F5934))))</f>
        <v xml:space="preserve">Vibrio </v>
      </c>
      <c r="F5934" t="s">
        <v>30245</v>
      </c>
      <c r="G5934" t="s">
        <v>16</v>
      </c>
      <c r="H5934" t="s">
        <v>76</v>
      </c>
      <c r="I5934" t="s">
        <v>77</v>
      </c>
      <c r="J5934" t="s">
        <v>30246</v>
      </c>
      <c r="K5934" t="s">
        <v>30247</v>
      </c>
      <c r="L5934" t="s">
        <v>30248</v>
      </c>
      <c r="M5934" s="1" t="s">
        <v>30249</v>
      </c>
      <c r="N5934" s="1" t="s">
        <v>30250</v>
      </c>
      <c r="O5934">
        <v>3</v>
      </c>
      <c r="P5934" t="s">
        <v>24</v>
      </c>
      <c r="Q5934" t="s">
        <v>24</v>
      </c>
      <c r="R5934" t="s">
        <v>24</v>
      </c>
      <c r="S5934">
        <v>3</v>
      </c>
      <c r="T5934" t="s">
        <v>24</v>
      </c>
    </row>
    <row r="5935" spans="1:20">
      <c r="A5935" t="s">
        <v>37900</v>
      </c>
      <c r="B5935" t="s">
        <v>30252</v>
      </c>
      <c r="C5935" t="s">
        <v>30253</v>
      </c>
      <c r="D5935" t="s">
        <v>30254</v>
      </c>
      <c r="E5935" t="str">
        <f>IF(OR(EXACT(LEFT(F5935,1),"'"),EXACT(LEFT(F5935,1),"["),EXACT(LEFT(F5935,1),"("),EXACT(UPPER(LEFT(F5935,1)),LEFT(F5935,1))=FALSE),"-",IF(LEFT(F5935,10)="Candidatus", MID(F5935, FIND(" ", F5935), FIND(" ", F5935, FIND(" ", F5935, 1)+1)-FIND(" ", F5935)), MID(F5935, 1, FIND(" ", F5935))))</f>
        <v xml:space="preserve">Vibrio </v>
      </c>
      <c r="F5935" t="s">
        <v>30251</v>
      </c>
      <c r="G5935" t="s">
        <v>16</v>
      </c>
      <c r="H5935" t="s">
        <v>76</v>
      </c>
      <c r="I5935" t="s">
        <v>77</v>
      </c>
      <c r="J5935" t="s">
        <v>30252</v>
      </c>
      <c r="K5935" t="s">
        <v>30253</v>
      </c>
      <c r="L5935" t="s">
        <v>30254</v>
      </c>
      <c r="M5935" s="1" t="s">
        <v>30255</v>
      </c>
      <c r="N5935" s="1" t="s">
        <v>30256</v>
      </c>
      <c r="O5935">
        <v>5</v>
      </c>
      <c r="P5935" t="s">
        <v>24</v>
      </c>
      <c r="Q5935" t="s">
        <v>24</v>
      </c>
      <c r="R5935" t="s">
        <v>24</v>
      </c>
      <c r="S5935">
        <v>5</v>
      </c>
      <c r="T5935" t="s">
        <v>24</v>
      </c>
    </row>
    <row r="5936" spans="1:20">
      <c r="A5936" t="s">
        <v>37901</v>
      </c>
      <c r="B5936" t="s">
        <v>30257</v>
      </c>
      <c r="C5936" t="s">
        <v>30258</v>
      </c>
      <c r="D5936" t="s">
        <v>30259</v>
      </c>
      <c r="E5936" t="str">
        <f>IF(OR(EXACT(LEFT(F5936,1),"'"),EXACT(LEFT(F5936,1),"["),EXACT(LEFT(F5936,1),"("),EXACT(UPPER(LEFT(F5936,1)),LEFT(F5936,1))=FALSE),"-",IF(LEFT(F5936,10)="Candidatus", MID(F5936, FIND(" ", F5936), FIND(" ", F5936, FIND(" ", F5936, 1)+1)-FIND(" ", F5936)), MID(F5936, 1, FIND(" ", F5936))))</f>
        <v xml:space="preserve">Vibrio </v>
      </c>
      <c r="F5936" t="s">
        <v>30233</v>
      </c>
      <c r="G5936" t="s">
        <v>16</v>
      </c>
      <c r="H5936" t="s">
        <v>76</v>
      </c>
      <c r="I5936" t="s">
        <v>77</v>
      </c>
      <c r="J5936" t="s">
        <v>30257</v>
      </c>
      <c r="K5936" t="s">
        <v>30258</v>
      </c>
      <c r="L5936" t="s">
        <v>30259</v>
      </c>
      <c r="M5936" s="1" t="s">
        <v>19935</v>
      </c>
      <c r="N5936" s="1" t="s">
        <v>30260</v>
      </c>
      <c r="O5936">
        <v>5</v>
      </c>
      <c r="P5936" t="s">
        <v>24</v>
      </c>
      <c r="Q5936" t="s">
        <v>24</v>
      </c>
      <c r="R5936" t="s">
        <v>24</v>
      </c>
      <c r="S5936">
        <v>5</v>
      </c>
      <c r="T5936" t="s">
        <v>24</v>
      </c>
    </row>
    <row r="5937" spans="1:20">
      <c r="A5937" t="s">
        <v>37902</v>
      </c>
      <c r="B5937" t="s">
        <v>30262</v>
      </c>
      <c r="C5937" t="s">
        <v>30263</v>
      </c>
      <c r="D5937" t="s">
        <v>30264</v>
      </c>
      <c r="E5937" t="str">
        <f>IF(OR(EXACT(LEFT(F5937,1),"'"),EXACT(LEFT(F5937,1),"["),EXACT(LEFT(F5937,1),"("),EXACT(UPPER(LEFT(F5937,1)),LEFT(F5937,1))=FALSE),"-",IF(LEFT(F5937,10)="Candidatus", MID(F5937, FIND(" ", F5937), FIND(" ", F5937, FIND(" ", F5937, 1)+1)-FIND(" ", F5937)), MID(F5937, 1, FIND(" ", F5937))))</f>
        <v xml:space="preserve">Vibrio </v>
      </c>
      <c r="F5937" t="s">
        <v>30261</v>
      </c>
      <c r="G5937" t="s">
        <v>16</v>
      </c>
      <c r="H5937" t="s">
        <v>76</v>
      </c>
      <c r="I5937" t="s">
        <v>77</v>
      </c>
      <c r="J5937" t="s">
        <v>30262</v>
      </c>
      <c r="K5937" t="s">
        <v>30263</v>
      </c>
      <c r="L5937" t="s">
        <v>30264</v>
      </c>
      <c r="M5937" s="1" t="s">
        <v>30265</v>
      </c>
      <c r="N5937" s="1" t="s">
        <v>30266</v>
      </c>
      <c r="O5937">
        <v>152</v>
      </c>
      <c r="P5937" t="s">
        <v>24</v>
      </c>
      <c r="Q5937" t="s">
        <v>24</v>
      </c>
      <c r="R5937" t="s">
        <v>24</v>
      </c>
      <c r="S5937">
        <v>152</v>
      </c>
      <c r="T5937" t="s">
        <v>24</v>
      </c>
    </row>
    <row r="5938" spans="1:20">
      <c r="A5938" t="s">
        <v>37903</v>
      </c>
      <c r="B5938" t="s">
        <v>30268</v>
      </c>
      <c r="C5938" t="s">
        <v>30269</v>
      </c>
      <c r="D5938" t="s">
        <v>30270</v>
      </c>
      <c r="E5938" t="str">
        <f>IF(OR(EXACT(LEFT(F5938,1),"'"),EXACT(LEFT(F5938,1),"["),EXACT(LEFT(F5938,1),"("),EXACT(UPPER(LEFT(F5938,1)),LEFT(F5938,1))=FALSE),"-",IF(LEFT(F5938,10)="Candidatus", MID(F5938, FIND(" ", F5938), FIND(" ", F5938, FIND(" ", F5938, 1)+1)-FIND(" ", F5938)), MID(F5938, 1, FIND(" ", F5938))))</f>
        <v xml:space="preserve">Vibrio </v>
      </c>
      <c r="F5938" t="s">
        <v>30267</v>
      </c>
      <c r="G5938" t="s">
        <v>16</v>
      </c>
      <c r="H5938" t="s">
        <v>76</v>
      </c>
      <c r="I5938" t="s">
        <v>77</v>
      </c>
      <c r="J5938" t="s">
        <v>30268</v>
      </c>
      <c r="K5938" t="s">
        <v>30269</v>
      </c>
      <c r="L5938" t="s">
        <v>30270</v>
      </c>
      <c r="M5938" s="1" t="s">
        <v>14595</v>
      </c>
      <c r="N5938" s="1" t="s">
        <v>30271</v>
      </c>
      <c r="O5938" t="s">
        <v>24</v>
      </c>
      <c r="P5938" t="s">
        <v>24</v>
      </c>
      <c r="Q5938" t="s">
        <v>24</v>
      </c>
      <c r="R5938" t="s">
        <v>24</v>
      </c>
      <c r="S5938" t="s">
        <v>24</v>
      </c>
      <c r="T5938" t="s">
        <v>24</v>
      </c>
    </row>
    <row r="5939" spans="1:20">
      <c r="A5939" t="s">
        <v>37904</v>
      </c>
      <c r="B5939" t="s">
        <v>30273</v>
      </c>
      <c r="C5939" t="s">
        <v>30274</v>
      </c>
      <c r="D5939" t="s">
        <v>30275</v>
      </c>
      <c r="E5939" t="str">
        <f>IF(OR(EXACT(LEFT(F5939,1),"'"),EXACT(LEFT(F5939,1),"["),EXACT(LEFT(F5939,1),"("),EXACT(UPPER(LEFT(F5939,1)),LEFT(F5939,1))=FALSE),"-",IF(LEFT(F5939,10)="Candidatus", MID(F5939, FIND(" ", F5939), FIND(" ", F5939, FIND(" ", F5939, 1)+1)-FIND(" ", F5939)), MID(F5939, 1, FIND(" ", F5939))))</f>
        <v xml:space="preserve">Vibrio </v>
      </c>
      <c r="F5939" t="s">
        <v>30272</v>
      </c>
      <c r="G5939" t="s">
        <v>16</v>
      </c>
      <c r="H5939" t="s">
        <v>76</v>
      </c>
      <c r="I5939" t="s">
        <v>77</v>
      </c>
      <c r="J5939" t="s">
        <v>30273</v>
      </c>
      <c r="K5939" t="s">
        <v>30274</v>
      </c>
      <c r="L5939" t="s">
        <v>30275</v>
      </c>
      <c r="M5939" s="1" t="s">
        <v>30276</v>
      </c>
      <c r="N5939" s="1" t="s">
        <v>30277</v>
      </c>
      <c r="O5939">
        <v>288</v>
      </c>
      <c r="P5939" t="s">
        <v>24</v>
      </c>
      <c r="Q5939" t="s">
        <v>24</v>
      </c>
      <c r="R5939" t="s">
        <v>24</v>
      </c>
      <c r="S5939">
        <v>290</v>
      </c>
      <c r="T5939">
        <v>2</v>
      </c>
    </row>
    <row r="5940" spans="1:20">
      <c r="A5940" t="s">
        <v>37905</v>
      </c>
      <c r="B5940" t="s">
        <v>30278</v>
      </c>
      <c r="C5940" t="s">
        <v>30279</v>
      </c>
      <c r="D5940" t="s">
        <v>30280</v>
      </c>
      <c r="E5940" t="str">
        <f>IF(OR(EXACT(LEFT(F5940,1),"'"),EXACT(LEFT(F5940,1),"["),EXACT(LEFT(F5940,1),"("),EXACT(UPPER(LEFT(F5940,1)),LEFT(F5940,1))=FALSE),"-",IF(LEFT(F5940,10)="Candidatus", MID(F5940, FIND(" ", F5940), FIND(" ", F5940, FIND(" ", F5940, 1)+1)-FIND(" ", F5940)), MID(F5940, 1, FIND(" ", F5940))))</f>
        <v xml:space="preserve">Vibrio </v>
      </c>
      <c r="F5940" t="s">
        <v>30272</v>
      </c>
      <c r="G5940" t="s">
        <v>16</v>
      </c>
      <c r="H5940" t="s">
        <v>76</v>
      </c>
      <c r="I5940" t="s">
        <v>77</v>
      </c>
      <c r="J5940" t="s">
        <v>30278</v>
      </c>
      <c r="K5940" t="s">
        <v>30279</v>
      </c>
      <c r="L5940" t="s">
        <v>30280</v>
      </c>
      <c r="M5940" s="1" t="s">
        <v>30281</v>
      </c>
      <c r="N5940" s="1" t="s">
        <v>30282</v>
      </c>
      <c r="O5940">
        <v>480</v>
      </c>
      <c r="P5940" t="s">
        <v>24</v>
      </c>
      <c r="Q5940" t="s">
        <v>24</v>
      </c>
      <c r="R5940" t="s">
        <v>24</v>
      </c>
      <c r="S5940">
        <v>481</v>
      </c>
      <c r="T5940">
        <v>1</v>
      </c>
    </row>
    <row r="5941" spans="1:20">
      <c r="A5941" t="s">
        <v>37906</v>
      </c>
      <c r="B5941" t="s">
        <v>30284</v>
      </c>
      <c r="C5941" t="s">
        <v>30285</v>
      </c>
      <c r="D5941" t="s">
        <v>30286</v>
      </c>
      <c r="E5941" t="str">
        <f>IF(OR(EXACT(LEFT(F5941,1),"'"),EXACT(LEFT(F5941,1),"["),EXACT(LEFT(F5941,1),"("),EXACT(UPPER(LEFT(F5941,1)),LEFT(F5941,1))=FALSE),"-",IF(LEFT(F5941,10)="Candidatus", MID(F5941, FIND(" ", F5941), FIND(" ", F5941, FIND(" ", F5941, 1)+1)-FIND(" ", F5941)), MID(F5941, 1, FIND(" ", F5941))))</f>
        <v xml:space="preserve">Vibrio </v>
      </c>
      <c r="F5941" t="s">
        <v>30283</v>
      </c>
      <c r="G5941" t="s">
        <v>16</v>
      </c>
      <c r="H5941" t="s">
        <v>76</v>
      </c>
      <c r="I5941" t="s">
        <v>77</v>
      </c>
      <c r="J5941" t="s">
        <v>30284</v>
      </c>
      <c r="K5941" t="s">
        <v>30285</v>
      </c>
      <c r="L5941" t="s">
        <v>30286</v>
      </c>
      <c r="M5941" s="1" t="s">
        <v>30287</v>
      </c>
      <c r="N5941" s="1" t="s">
        <v>30288</v>
      </c>
      <c r="O5941">
        <v>333</v>
      </c>
      <c r="P5941" t="s">
        <v>24</v>
      </c>
      <c r="Q5941" t="s">
        <v>24</v>
      </c>
      <c r="R5941" t="s">
        <v>24</v>
      </c>
      <c r="S5941">
        <v>349</v>
      </c>
      <c r="T5941">
        <v>16</v>
      </c>
    </row>
    <row r="5942" spans="1:20">
      <c r="A5942" t="s">
        <v>37907</v>
      </c>
      <c r="B5942" t="s">
        <v>66</v>
      </c>
      <c r="C5942" t="s">
        <v>30290</v>
      </c>
      <c r="D5942" t="s">
        <v>30291</v>
      </c>
      <c r="E5942" t="str">
        <f>IF(OR(EXACT(LEFT(F5942,1),"'"),EXACT(LEFT(F5942,1),"["),EXACT(LEFT(F5942,1),"("),EXACT(UPPER(LEFT(F5942,1)),LEFT(F5942,1))=FALSE),"-",IF(LEFT(F5942,10)="Candidatus", MID(F5942, FIND(" ", F5942), FIND(" ", F5942, FIND(" ", F5942, 1)+1)-FIND(" ", F5942)), MID(F5942, 1, FIND(" ", F5942))))</f>
        <v xml:space="preserve">Vibrio </v>
      </c>
      <c r="F5942" t="s">
        <v>30289</v>
      </c>
      <c r="G5942" t="s">
        <v>16</v>
      </c>
      <c r="H5942" t="s">
        <v>76</v>
      </c>
      <c r="I5942" t="s">
        <v>77</v>
      </c>
      <c r="J5942" t="s">
        <v>66</v>
      </c>
      <c r="K5942" t="s">
        <v>30290</v>
      </c>
      <c r="L5942" t="s">
        <v>30291</v>
      </c>
      <c r="M5942" s="1" t="s">
        <v>30292</v>
      </c>
      <c r="N5942" s="1" t="s">
        <v>30293</v>
      </c>
      <c r="O5942">
        <v>30</v>
      </c>
      <c r="P5942" t="s">
        <v>24</v>
      </c>
      <c r="Q5942" t="s">
        <v>24</v>
      </c>
      <c r="R5942" t="s">
        <v>24</v>
      </c>
      <c r="S5942">
        <v>30</v>
      </c>
      <c r="T5942" t="s">
        <v>24</v>
      </c>
    </row>
    <row r="5943" spans="1:20">
      <c r="A5943" t="s">
        <v>37908</v>
      </c>
      <c r="B5943" t="s">
        <v>30295</v>
      </c>
      <c r="C5943" t="s">
        <v>30296</v>
      </c>
      <c r="D5943" t="s">
        <v>30297</v>
      </c>
      <c r="E5943" t="str">
        <f>IF(OR(EXACT(LEFT(F5943,1),"'"),EXACT(LEFT(F5943,1),"["),EXACT(LEFT(F5943,1),"("),EXACT(UPPER(LEFT(F5943,1)),LEFT(F5943,1))=FALSE),"-",IF(LEFT(F5943,10)="Candidatus", MID(F5943, FIND(" ", F5943), FIND(" ", F5943, FIND(" ", F5943, 1)+1)-FIND(" ", F5943)), MID(F5943, 1, FIND(" ", F5943))))</f>
        <v xml:space="preserve">Vibrio </v>
      </c>
      <c r="F5943" t="s">
        <v>30294</v>
      </c>
      <c r="G5943" t="s">
        <v>16</v>
      </c>
      <c r="H5943" t="s">
        <v>76</v>
      </c>
      <c r="I5943" t="s">
        <v>77</v>
      </c>
      <c r="J5943" t="s">
        <v>30295</v>
      </c>
      <c r="K5943" t="s">
        <v>30296</v>
      </c>
      <c r="L5943" t="s">
        <v>30297</v>
      </c>
      <c r="M5943" s="1" t="s">
        <v>30298</v>
      </c>
      <c r="N5943" s="1" t="s">
        <v>30299</v>
      </c>
      <c r="O5943">
        <v>57</v>
      </c>
      <c r="P5943" t="s">
        <v>24</v>
      </c>
      <c r="Q5943" t="s">
        <v>24</v>
      </c>
      <c r="R5943" t="s">
        <v>24</v>
      </c>
      <c r="S5943">
        <v>57</v>
      </c>
      <c r="T5943" t="s">
        <v>24</v>
      </c>
    </row>
    <row r="5944" spans="1:20">
      <c r="A5944" t="s">
        <v>37909</v>
      </c>
      <c r="B5944" t="s">
        <v>30301</v>
      </c>
      <c r="C5944" t="s">
        <v>30302</v>
      </c>
      <c r="D5944" t="s">
        <v>30303</v>
      </c>
      <c r="E5944" t="str">
        <f>IF(OR(EXACT(LEFT(F5944,1),"'"),EXACT(LEFT(F5944,1),"["),EXACT(LEFT(F5944,1),"("),EXACT(UPPER(LEFT(F5944,1)),LEFT(F5944,1))=FALSE),"-",IF(LEFT(F5944,10)="Candidatus", MID(F5944, FIND(" ", F5944), FIND(" ", F5944, FIND(" ", F5944, 1)+1)-FIND(" ", F5944)), MID(F5944, 1, FIND(" ", F5944))))</f>
        <v xml:space="preserve">Vibrio </v>
      </c>
      <c r="F5944" t="s">
        <v>30300</v>
      </c>
      <c r="G5944" t="s">
        <v>16</v>
      </c>
      <c r="H5944" t="s">
        <v>76</v>
      </c>
      <c r="I5944" t="s">
        <v>77</v>
      </c>
      <c r="J5944" t="s">
        <v>30301</v>
      </c>
      <c r="K5944" t="s">
        <v>30302</v>
      </c>
      <c r="L5944" t="s">
        <v>30303</v>
      </c>
      <c r="M5944" s="1" t="s">
        <v>30304</v>
      </c>
      <c r="N5944" s="1" t="s">
        <v>30305</v>
      </c>
      <c r="O5944">
        <v>186</v>
      </c>
      <c r="P5944" t="s">
        <v>24</v>
      </c>
      <c r="Q5944" t="s">
        <v>24</v>
      </c>
      <c r="R5944" t="s">
        <v>24</v>
      </c>
      <c r="S5944">
        <v>188</v>
      </c>
      <c r="T5944">
        <v>2</v>
      </c>
    </row>
    <row r="5945" spans="1:20">
      <c r="A5945" t="s">
        <v>37910</v>
      </c>
      <c r="B5945" t="s">
        <v>30307</v>
      </c>
      <c r="C5945" t="s">
        <v>30308</v>
      </c>
      <c r="D5945" t="s">
        <v>30309</v>
      </c>
      <c r="E5945" t="str">
        <f>IF(OR(EXACT(LEFT(F5945,1),"'"),EXACT(LEFT(F5945,1),"["),EXACT(LEFT(F5945,1),"("),EXACT(UPPER(LEFT(F5945,1)),LEFT(F5945,1))=FALSE),"-",IF(LEFT(F5945,10)="Candidatus", MID(F5945, FIND(" ", F5945), FIND(" ", F5945, FIND(" ", F5945, 1)+1)-FIND(" ", F5945)), MID(F5945, 1, FIND(" ", F5945))))</f>
        <v xml:space="preserve">Vibrio </v>
      </c>
      <c r="F5945" t="s">
        <v>30306</v>
      </c>
      <c r="G5945" t="s">
        <v>16</v>
      </c>
      <c r="H5945" t="s">
        <v>76</v>
      </c>
      <c r="I5945" t="s">
        <v>77</v>
      </c>
      <c r="J5945" t="s">
        <v>30307</v>
      </c>
      <c r="K5945" t="s">
        <v>30308</v>
      </c>
      <c r="L5945" t="s">
        <v>30309</v>
      </c>
      <c r="M5945" s="1" t="s">
        <v>30310</v>
      </c>
      <c r="N5945" s="1" t="s">
        <v>30311</v>
      </c>
      <c r="O5945">
        <v>6</v>
      </c>
      <c r="P5945" t="s">
        <v>24</v>
      </c>
      <c r="Q5945" t="s">
        <v>24</v>
      </c>
      <c r="R5945" t="s">
        <v>24</v>
      </c>
      <c r="S5945">
        <v>6</v>
      </c>
      <c r="T5945" t="s">
        <v>24</v>
      </c>
    </row>
    <row r="5946" spans="1:20">
      <c r="A5946" t="s">
        <v>37911</v>
      </c>
      <c r="B5946" t="s">
        <v>30313</v>
      </c>
      <c r="C5946" t="s">
        <v>30314</v>
      </c>
      <c r="D5946" t="s">
        <v>30315</v>
      </c>
      <c r="E5946" t="str">
        <f>IF(OR(EXACT(LEFT(F5946,1),"'"),EXACT(LEFT(F5946,1),"["),EXACT(LEFT(F5946,1),"("),EXACT(UPPER(LEFT(F5946,1)),LEFT(F5946,1))=FALSE),"-",IF(LEFT(F5946,10)="Candidatus", MID(F5946, FIND(" ", F5946), FIND(" ", F5946, FIND(" ", F5946, 1)+1)-FIND(" ", F5946)), MID(F5946, 1, FIND(" ", F5946))))</f>
        <v xml:space="preserve">Vibrio </v>
      </c>
      <c r="F5946" t="s">
        <v>30312</v>
      </c>
      <c r="G5946" t="s">
        <v>16</v>
      </c>
      <c r="H5946" t="s">
        <v>76</v>
      </c>
      <c r="I5946" t="s">
        <v>77</v>
      </c>
      <c r="J5946" t="s">
        <v>30313</v>
      </c>
      <c r="K5946" t="s">
        <v>30314</v>
      </c>
      <c r="L5946" t="s">
        <v>30315</v>
      </c>
      <c r="M5946" s="1" t="s">
        <v>30316</v>
      </c>
      <c r="N5946" s="1" t="s">
        <v>30317</v>
      </c>
      <c r="O5946">
        <v>16</v>
      </c>
      <c r="P5946" t="s">
        <v>24</v>
      </c>
      <c r="Q5946" t="s">
        <v>24</v>
      </c>
      <c r="R5946" t="s">
        <v>24</v>
      </c>
      <c r="S5946">
        <v>16</v>
      </c>
      <c r="T5946" t="s">
        <v>24</v>
      </c>
    </row>
    <row r="5947" spans="1:20">
      <c r="A5947" t="s">
        <v>37912</v>
      </c>
      <c r="B5947" t="s">
        <v>30319</v>
      </c>
      <c r="C5947" t="s">
        <v>30320</v>
      </c>
      <c r="D5947" t="s">
        <v>30321</v>
      </c>
      <c r="E5947" t="str">
        <f>IF(OR(EXACT(LEFT(F5947,1),"'"),EXACT(LEFT(F5947,1),"["),EXACT(LEFT(F5947,1),"("),EXACT(UPPER(LEFT(F5947,1)),LEFT(F5947,1))=FALSE),"-",IF(LEFT(F5947,10)="Candidatus", MID(F5947, FIND(" ", F5947), FIND(" ", F5947, FIND(" ", F5947, 1)+1)-FIND(" ", F5947)), MID(F5947, 1, FIND(" ", F5947))))</f>
        <v xml:space="preserve">Vibrio </v>
      </c>
      <c r="F5947" t="s">
        <v>30318</v>
      </c>
      <c r="G5947" t="s">
        <v>16</v>
      </c>
      <c r="H5947" t="s">
        <v>76</v>
      </c>
      <c r="I5947" t="s">
        <v>77</v>
      </c>
      <c r="J5947" t="s">
        <v>30319</v>
      </c>
      <c r="K5947" t="s">
        <v>30320</v>
      </c>
      <c r="L5947" t="s">
        <v>30321</v>
      </c>
      <c r="M5947" s="1" t="s">
        <v>30322</v>
      </c>
      <c r="N5947" s="1" t="s">
        <v>30323</v>
      </c>
      <c r="O5947">
        <v>10</v>
      </c>
      <c r="P5947" t="s">
        <v>24</v>
      </c>
      <c r="Q5947" t="s">
        <v>24</v>
      </c>
      <c r="R5947" t="s">
        <v>24</v>
      </c>
      <c r="S5947">
        <v>10</v>
      </c>
      <c r="T5947" t="s">
        <v>24</v>
      </c>
    </row>
    <row r="5948" spans="1:20">
      <c r="A5948" t="s">
        <v>37913</v>
      </c>
      <c r="B5948" t="s">
        <v>30325</v>
      </c>
      <c r="C5948" t="s">
        <v>30326</v>
      </c>
      <c r="D5948" t="s">
        <v>30327</v>
      </c>
      <c r="E5948" t="str">
        <f>IF(OR(EXACT(LEFT(F5948,1),"'"),EXACT(LEFT(F5948,1),"["),EXACT(LEFT(F5948,1),"("),EXACT(UPPER(LEFT(F5948,1)),LEFT(F5948,1))=FALSE),"-",IF(LEFT(F5948,10)="Candidatus", MID(F5948, FIND(" ", F5948), FIND(" ", F5948, FIND(" ", F5948, 1)+1)-FIND(" ", F5948)), MID(F5948, 1, FIND(" ", F5948))))</f>
        <v xml:space="preserve">Vibrio </v>
      </c>
      <c r="F5948" t="s">
        <v>30324</v>
      </c>
      <c r="G5948" t="s">
        <v>16</v>
      </c>
      <c r="H5948" t="s">
        <v>76</v>
      </c>
      <c r="I5948" t="s">
        <v>77</v>
      </c>
      <c r="J5948" t="s">
        <v>30325</v>
      </c>
      <c r="K5948" t="s">
        <v>30326</v>
      </c>
      <c r="L5948" t="s">
        <v>30327</v>
      </c>
      <c r="M5948" s="1" t="s">
        <v>30328</v>
      </c>
      <c r="N5948" s="1" t="s">
        <v>30329</v>
      </c>
      <c r="O5948">
        <v>166</v>
      </c>
      <c r="P5948" t="s">
        <v>24</v>
      </c>
      <c r="Q5948" t="s">
        <v>24</v>
      </c>
      <c r="R5948">
        <v>1</v>
      </c>
      <c r="S5948">
        <v>182</v>
      </c>
      <c r="T5948">
        <v>15</v>
      </c>
    </row>
    <row r="5949" spans="1:20">
      <c r="A5949" t="s">
        <v>37914</v>
      </c>
      <c r="B5949" t="s">
        <v>30331</v>
      </c>
      <c r="C5949" t="s">
        <v>30332</v>
      </c>
      <c r="D5949" t="s">
        <v>30333</v>
      </c>
      <c r="E5949" t="str">
        <f>IF(OR(EXACT(LEFT(F5949,1),"'"),EXACT(LEFT(F5949,1),"["),EXACT(LEFT(F5949,1),"("),EXACT(UPPER(LEFT(F5949,1)),LEFT(F5949,1))=FALSE),"-",IF(LEFT(F5949,10)="Candidatus", MID(F5949, FIND(" ", F5949), FIND(" ", F5949, FIND(" ", F5949, 1)+1)-FIND(" ", F5949)), MID(F5949, 1, FIND(" ", F5949))))</f>
        <v xml:space="preserve">Vibrio </v>
      </c>
      <c r="F5949" t="s">
        <v>30330</v>
      </c>
      <c r="G5949" t="s">
        <v>16</v>
      </c>
      <c r="H5949" t="s">
        <v>76</v>
      </c>
      <c r="I5949" t="s">
        <v>77</v>
      </c>
      <c r="J5949" t="s">
        <v>30331</v>
      </c>
      <c r="K5949" t="s">
        <v>30332</v>
      </c>
      <c r="L5949" t="s">
        <v>30333</v>
      </c>
      <c r="M5949" s="1" t="s">
        <v>30334</v>
      </c>
      <c r="N5949" s="1" t="s">
        <v>30335</v>
      </c>
      <c r="O5949">
        <v>14</v>
      </c>
      <c r="P5949" t="s">
        <v>24</v>
      </c>
      <c r="Q5949" t="s">
        <v>24</v>
      </c>
      <c r="R5949" t="s">
        <v>24</v>
      </c>
      <c r="S5949">
        <v>14</v>
      </c>
      <c r="T5949" t="s">
        <v>24</v>
      </c>
    </row>
    <row r="5950" spans="1:20">
      <c r="A5950" t="s">
        <v>37915</v>
      </c>
      <c r="B5950" t="s">
        <v>30337</v>
      </c>
      <c r="C5950" t="s">
        <v>30338</v>
      </c>
      <c r="D5950" t="s">
        <v>30339</v>
      </c>
      <c r="E5950" t="str">
        <f>IF(OR(EXACT(LEFT(F5950,1),"'"),EXACT(LEFT(F5950,1),"["),EXACT(LEFT(F5950,1),"("),EXACT(UPPER(LEFT(F5950,1)),LEFT(F5950,1))=FALSE),"-",IF(LEFT(F5950,10)="Candidatus", MID(F5950, FIND(" ", F5950), FIND(" ", F5950, FIND(" ", F5950, 1)+1)-FIND(" ", F5950)), MID(F5950, 1, FIND(" ", F5950))))</f>
        <v xml:space="preserve">Vibrio </v>
      </c>
      <c r="F5950" t="s">
        <v>30336</v>
      </c>
      <c r="G5950" t="s">
        <v>16</v>
      </c>
      <c r="H5950" t="s">
        <v>76</v>
      </c>
      <c r="I5950" t="s">
        <v>77</v>
      </c>
      <c r="J5950" t="s">
        <v>30337</v>
      </c>
      <c r="K5950" t="s">
        <v>30338</v>
      </c>
      <c r="L5950" t="s">
        <v>30339</v>
      </c>
      <c r="M5950" s="1" t="s">
        <v>30340</v>
      </c>
      <c r="N5950" s="1" t="s">
        <v>30341</v>
      </c>
      <c r="O5950">
        <v>9</v>
      </c>
      <c r="P5950" t="s">
        <v>24</v>
      </c>
      <c r="Q5950" t="s">
        <v>24</v>
      </c>
      <c r="R5950" t="s">
        <v>24</v>
      </c>
      <c r="S5950">
        <v>9</v>
      </c>
      <c r="T5950" t="s">
        <v>24</v>
      </c>
    </row>
    <row r="5951" spans="1:20">
      <c r="A5951" t="s">
        <v>37916</v>
      </c>
      <c r="B5951" t="s">
        <v>30343</v>
      </c>
      <c r="C5951" t="s">
        <v>30344</v>
      </c>
      <c r="D5951" t="s">
        <v>30345</v>
      </c>
      <c r="E5951" t="str">
        <f>IF(OR(EXACT(LEFT(F5951,1),"'"),EXACT(LEFT(F5951,1),"["),EXACT(LEFT(F5951,1),"("),EXACT(UPPER(LEFT(F5951,1)),LEFT(F5951,1))=FALSE),"-",IF(LEFT(F5951,10)="Candidatus", MID(F5951, FIND(" ", F5951), FIND(" ", F5951, FIND(" ", F5951, 1)+1)-FIND(" ", F5951)), MID(F5951, 1, FIND(" ", F5951))))</f>
        <v xml:space="preserve">Vibrio </v>
      </c>
      <c r="F5951" t="s">
        <v>30342</v>
      </c>
      <c r="G5951" t="s">
        <v>16</v>
      </c>
      <c r="H5951" t="s">
        <v>76</v>
      </c>
      <c r="I5951" t="s">
        <v>77</v>
      </c>
      <c r="J5951" t="s">
        <v>30343</v>
      </c>
      <c r="K5951" t="s">
        <v>30344</v>
      </c>
      <c r="L5951" t="s">
        <v>30345</v>
      </c>
      <c r="M5951" s="1" t="s">
        <v>30346</v>
      </c>
      <c r="N5951" s="1" t="s">
        <v>30347</v>
      </c>
      <c r="O5951">
        <v>92</v>
      </c>
      <c r="P5951" t="s">
        <v>24</v>
      </c>
      <c r="Q5951" t="s">
        <v>24</v>
      </c>
      <c r="R5951" t="s">
        <v>24</v>
      </c>
      <c r="S5951">
        <v>92</v>
      </c>
      <c r="T5951" t="s">
        <v>24</v>
      </c>
    </row>
    <row r="5952" spans="1:20">
      <c r="A5952" t="s">
        <v>37917</v>
      </c>
      <c r="B5952" t="s">
        <v>66</v>
      </c>
      <c r="C5952" t="s">
        <v>30349</v>
      </c>
      <c r="D5952" t="s">
        <v>30350</v>
      </c>
      <c r="E5952" t="str">
        <f>IF(OR(EXACT(LEFT(F5952,1),"'"),EXACT(LEFT(F5952,1),"["),EXACT(LEFT(F5952,1),"("),EXACT(UPPER(LEFT(F5952,1)),LEFT(F5952,1))=FALSE),"-",IF(LEFT(F5952,10)="Candidatus", MID(F5952, FIND(" ", F5952), FIND(" ", F5952, FIND(" ", F5952, 1)+1)-FIND(" ", F5952)), MID(F5952, 1, FIND(" ", F5952))))</f>
        <v xml:space="preserve">Vibrio </v>
      </c>
      <c r="F5952" t="s">
        <v>30348</v>
      </c>
      <c r="G5952" t="s">
        <v>16</v>
      </c>
      <c r="H5952" t="s">
        <v>76</v>
      </c>
      <c r="I5952" t="s">
        <v>77</v>
      </c>
      <c r="J5952" t="s">
        <v>66</v>
      </c>
      <c r="K5952" t="s">
        <v>30349</v>
      </c>
      <c r="L5952" t="s">
        <v>30350</v>
      </c>
      <c r="M5952" s="1" t="s">
        <v>30351</v>
      </c>
      <c r="N5952" s="1" t="s">
        <v>30352</v>
      </c>
      <c r="O5952">
        <v>5</v>
      </c>
      <c r="P5952" t="s">
        <v>24</v>
      </c>
      <c r="Q5952" t="s">
        <v>24</v>
      </c>
      <c r="R5952" t="s">
        <v>24</v>
      </c>
      <c r="S5952">
        <v>5</v>
      </c>
      <c r="T5952" t="s">
        <v>24</v>
      </c>
    </row>
    <row r="5953" spans="1:20">
      <c r="A5953" t="s">
        <v>37918</v>
      </c>
      <c r="B5953" t="s">
        <v>30354</v>
      </c>
      <c r="C5953" t="s">
        <v>30355</v>
      </c>
      <c r="D5953" t="s">
        <v>30356</v>
      </c>
      <c r="E5953" t="str">
        <f>IF(OR(EXACT(LEFT(F5953,1),"'"),EXACT(LEFT(F5953,1),"["),EXACT(LEFT(F5953,1),"("),EXACT(UPPER(LEFT(F5953,1)),LEFT(F5953,1))=FALSE),"-",IF(LEFT(F5953,10)="Candidatus", MID(F5953, FIND(" ", F5953), FIND(" ", F5953, FIND(" ", F5953, 1)+1)-FIND(" ", F5953)), MID(F5953, 1, FIND(" ", F5953))))</f>
        <v xml:space="preserve">Vibrio </v>
      </c>
      <c r="F5953" t="s">
        <v>30353</v>
      </c>
      <c r="G5953" t="s">
        <v>16</v>
      </c>
      <c r="H5953" t="s">
        <v>76</v>
      </c>
      <c r="I5953" t="s">
        <v>77</v>
      </c>
      <c r="J5953" t="s">
        <v>30354</v>
      </c>
      <c r="K5953" t="s">
        <v>30355</v>
      </c>
      <c r="L5953" t="s">
        <v>30356</v>
      </c>
      <c r="M5953" s="1" t="s">
        <v>30357</v>
      </c>
      <c r="N5953" s="1" t="s">
        <v>30358</v>
      </c>
      <c r="O5953">
        <v>10</v>
      </c>
      <c r="P5953" t="s">
        <v>24</v>
      </c>
      <c r="Q5953" t="s">
        <v>24</v>
      </c>
      <c r="R5953" t="s">
        <v>24</v>
      </c>
      <c r="S5953">
        <v>10</v>
      </c>
      <c r="T5953" t="s">
        <v>24</v>
      </c>
    </row>
    <row r="5954" spans="1:20">
      <c r="A5954" t="s">
        <v>37919</v>
      </c>
      <c r="B5954" t="s">
        <v>30360</v>
      </c>
      <c r="C5954" t="s">
        <v>30361</v>
      </c>
      <c r="D5954" t="s">
        <v>30362</v>
      </c>
      <c r="E5954" t="str">
        <f>IF(OR(EXACT(LEFT(F5954,1),"'"),EXACT(LEFT(F5954,1),"["),EXACT(LEFT(F5954,1),"("),EXACT(UPPER(LEFT(F5954,1)),LEFT(F5954,1))=FALSE),"-",IF(LEFT(F5954,10)="Candidatus", MID(F5954, FIND(" ", F5954), FIND(" ", F5954, FIND(" ", F5954, 1)+1)-FIND(" ", F5954)), MID(F5954, 1, FIND(" ", F5954))))</f>
        <v xml:space="preserve">Vibrio </v>
      </c>
      <c r="F5954" t="s">
        <v>30359</v>
      </c>
      <c r="G5954" t="s">
        <v>16</v>
      </c>
      <c r="H5954" t="s">
        <v>76</v>
      </c>
      <c r="I5954" t="s">
        <v>77</v>
      </c>
      <c r="J5954" t="s">
        <v>30360</v>
      </c>
      <c r="K5954" t="s">
        <v>30361</v>
      </c>
      <c r="L5954" t="s">
        <v>30362</v>
      </c>
      <c r="M5954" s="1" t="s">
        <v>30363</v>
      </c>
      <c r="N5954" s="1" t="s">
        <v>30364</v>
      </c>
      <c r="O5954" t="s">
        <v>24</v>
      </c>
      <c r="P5954" t="s">
        <v>24</v>
      </c>
      <c r="Q5954" t="s">
        <v>24</v>
      </c>
      <c r="R5954" t="s">
        <v>24</v>
      </c>
      <c r="S5954" t="s">
        <v>24</v>
      </c>
      <c r="T5954" t="s">
        <v>24</v>
      </c>
    </row>
    <row r="5955" spans="1:20">
      <c r="A5955" t="s">
        <v>37920</v>
      </c>
      <c r="B5955" t="s">
        <v>30366</v>
      </c>
      <c r="C5955" t="s">
        <v>30367</v>
      </c>
      <c r="D5955" t="s">
        <v>30368</v>
      </c>
      <c r="E5955" t="str">
        <f>IF(OR(EXACT(LEFT(F5955,1),"'"),EXACT(LEFT(F5955,1),"["),EXACT(LEFT(F5955,1),"("),EXACT(UPPER(LEFT(F5955,1)),LEFT(F5955,1))=FALSE),"-",IF(LEFT(F5955,10)="Candidatus", MID(F5955, FIND(" ", F5955), FIND(" ", F5955, FIND(" ", F5955, 1)+1)-FIND(" ", F5955)), MID(F5955, 1, FIND(" ", F5955))))</f>
        <v xml:space="preserve">Vibrio </v>
      </c>
      <c r="F5955" t="s">
        <v>30365</v>
      </c>
      <c r="G5955" t="s">
        <v>16</v>
      </c>
      <c r="H5955" t="s">
        <v>76</v>
      </c>
      <c r="I5955" t="s">
        <v>77</v>
      </c>
      <c r="J5955" t="s">
        <v>30366</v>
      </c>
      <c r="K5955" t="s">
        <v>30367</v>
      </c>
      <c r="L5955" t="s">
        <v>30368</v>
      </c>
      <c r="M5955" s="1" t="s">
        <v>30369</v>
      </c>
      <c r="N5955" s="1" t="s">
        <v>30370</v>
      </c>
      <c r="O5955">
        <v>3</v>
      </c>
      <c r="P5955" t="s">
        <v>24</v>
      </c>
      <c r="Q5955" t="s">
        <v>24</v>
      </c>
      <c r="R5955" t="s">
        <v>24</v>
      </c>
      <c r="S5955">
        <v>3</v>
      </c>
      <c r="T5955" t="s">
        <v>24</v>
      </c>
    </row>
    <row r="5956" spans="1:20">
      <c r="A5956" t="s">
        <v>37921</v>
      </c>
      <c r="B5956" t="s">
        <v>30372</v>
      </c>
      <c r="C5956" t="s">
        <v>30373</v>
      </c>
      <c r="D5956" t="s">
        <v>30374</v>
      </c>
      <c r="E5956" t="str">
        <f>IF(OR(EXACT(LEFT(F5956,1),"'"),EXACT(LEFT(F5956,1),"["),EXACT(LEFT(F5956,1),"("),EXACT(UPPER(LEFT(F5956,1)),LEFT(F5956,1))=FALSE),"-",IF(LEFT(F5956,10)="Candidatus", MID(F5956, FIND(" ", F5956), FIND(" ", F5956, FIND(" ", F5956, 1)+1)-FIND(" ", F5956)), MID(F5956, 1, FIND(" ", F5956))))</f>
        <v xml:space="preserve">Vibrio </v>
      </c>
      <c r="F5956" t="s">
        <v>30371</v>
      </c>
      <c r="G5956" t="s">
        <v>16</v>
      </c>
      <c r="H5956" t="s">
        <v>76</v>
      </c>
      <c r="I5956" t="s">
        <v>77</v>
      </c>
      <c r="J5956" t="s">
        <v>30372</v>
      </c>
      <c r="K5956" t="s">
        <v>30373</v>
      </c>
      <c r="L5956" t="s">
        <v>30374</v>
      </c>
      <c r="M5956" s="1" t="s">
        <v>30375</v>
      </c>
      <c r="N5956" s="1" t="s">
        <v>30376</v>
      </c>
      <c r="O5956">
        <v>73</v>
      </c>
      <c r="P5956" t="s">
        <v>24</v>
      </c>
      <c r="Q5956" t="s">
        <v>24</v>
      </c>
      <c r="R5956" t="s">
        <v>24</v>
      </c>
      <c r="S5956">
        <v>76</v>
      </c>
      <c r="T5956">
        <v>3</v>
      </c>
    </row>
    <row r="5957" spans="1:20">
      <c r="A5957" t="s">
        <v>37922</v>
      </c>
      <c r="B5957" t="s">
        <v>30378</v>
      </c>
      <c r="C5957" t="s">
        <v>30379</v>
      </c>
      <c r="D5957" t="s">
        <v>30380</v>
      </c>
      <c r="E5957" t="str">
        <f>IF(OR(EXACT(LEFT(F5957,1),"'"),EXACT(LEFT(F5957,1),"["),EXACT(LEFT(F5957,1),"("),EXACT(UPPER(LEFT(F5957,1)),LEFT(F5957,1))=FALSE),"-",IF(LEFT(F5957,10)="Candidatus", MID(F5957, FIND(" ", F5957), FIND(" ", F5957, FIND(" ", F5957, 1)+1)-FIND(" ", F5957)), MID(F5957, 1, FIND(" ", F5957))))</f>
        <v xml:space="preserve">Vibrio </v>
      </c>
      <c r="F5957" t="s">
        <v>30377</v>
      </c>
      <c r="G5957" t="s">
        <v>16</v>
      </c>
      <c r="H5957" t="s">
        <v>76</v>
      </c>
      <c r="I5957" t="s">
        <v>77</v>
      </c>
      <c r="J5957" t="s">
        <v>30378</v>
      </c>
      <c r="K5957" t="s">
        <v>30379</v>
      </c>
      <c r="L5957" t="s">
        <v>30380</v>
      </c>
      <c r="M5957" s="1" t="s">
        <v>30381</v>
      </c>
      <c r="N5957" s="1" t="s">
        <v>30382</v>
      </c>
      <c r="O5957">
        <v>110</v>
      </c>
      <c r="P5957" t="s">
        <v>24</v>
      </c>
      <c r="Q5957" t="s">
        <v>24</v>
      </c>
      <c r="R5957" t="s">
        <v>24</v>
      </c>
      <c r="S5957">
        <v>110</v>
      </c>
      <c r="T5957" t="s">
        <v>24</v>
      </c>
    </row>
    <row r="5958" spans="1:20">
      <c r="A5958" t="s">
        <v>37923</v>
      </c>
      <c r="B5958" t="s">
        <v>30384</v>
      </c>
      <c r="C5958" t="s">
        <v>30385</v>
      </c>
      <c r="D5958" t="s">
        <v>30386</v>
      </c>
      <c r="E5958" t="str">
        <f>IF(OR(EXACT(LEFT(F5958,1),"'"),EXACT(LEFT(F5958,1),"["),EXACT(LEFT(F5958,1),"("),EXACT(UPPER(LEFT(F5958,1)),LEFT(F5958,1))=FALSE),"-",IF(LEFT(F5958,10)="Candidatus", MID(F5958, FIND(" ", F5958), FIND(" ", F5958, FIND(" ", F5958, 1)+1)-FIND(" ", F5958)), MID(F5958, 1, FIND(" ", F5958))))</f>
        <v xml:space="preserve">Vibrio </v>
      </c>
      <c r="F5958" t="s">
        <v>30383</v>
      </c>
      <c r="G5958" t="s">
        <v>16</v>
      </c>
      <c r="H5958" t="s">
        <v>76</v>
      </c>
      <c r="I5958" t="s">
        <v>77</v>
      </c>
      <c r="J5958" t="s">
        <v>30384</v>
      </c>
      <c r="K5958" t="s">
        <v>30385</v>
      </c>
      <c r="L5958" t="s">
        <v>30386</v>
      </c>
      <c r="M5958" s="1" t="s">
        <v>30387</v>
      </c>
      <c r="N5958" s="1" t="s">
        <v>30388</v>
      </c>
      <c r="O5958">
        <v>10</v>
      </c>
      <c r="P5958" t="s">
        <v>24</v>
      </c>
      <c r="Q5958" t="s">
        <v>24</v>
      </c>
      <c r="R5958" t="s">
        <v>24</v>
      </c>
      <c r="S5958">
        <v>10</v>
      </c>
      <c r="T5958" t="s">
        <v>24</v>
      </c>
    </row>
    <row r="5959" spans="1:20">
      <c r="A5959" t="s">
        <v>37924</v>
      </c>
      <c r="B5959" t="s">
        <v>30390</v>
      </c>
      <c r="C5959" t="s">
        <v>30391</v>
      </c>
      <c r="D5959" t="s">
        <v>30392</v>
      </c>
      <c r="E5959" t="str">
        <f>IF(OR(EXACT(LEFT(F5959,1),"'"),EXACT(LEFT(F5959,1),"["),EXACT(LEFT(F5959,1),"("),EXACT(UPPER(LEFT(F5959,1)),LEFT(F5959,1))=FALSE),"-",IF(LEFT(F5959,10)="Candidatus", MID(F5959, FIND(" ", F5959), FIND(" ", F5959, FIND(" ", F5959, 1)+1)-FIND(" ", F5959)), MID(F5959, 1, FIND(" ", F5959))))</f>
        <v xml:space="preserve">Vibrio </v>
      </c>
      <c r="F5959" t="s">
        <v>30389</v>
      </c>
      <c r="G5959" t="s">
        <v>16</v>
      </c>
      <c r="H5959" t="s">
        <v>76</v>
      </c>
      <c r="I5959" t="s">
        <v>77</v>
      </c>
      <c r="J5959" t="s">
        <v>30390</v>
      </c>
      <c r="K5959" t="s">
        <v>30391</v>
      </c>
      <c r="L5959" t="s">
        <v>30392</v>
      </c>
      <c r="M5959" s="1" t="s">
        <v>30393</v>
      </c>
      <c r="N5959" s="1" t="s">
        <v>30394</v>
      </c>
      <c r="O5959">
        <v>195</v>
      </c>
      <c r="P5959" t="s">
        <v>24</v>
      </c>
      <c r="Q5959" t="s">
        <v>24</v>
      </c>
      <c r="R5959" t="s">
        <v>24</v>
      </c>
      <c r="S5959">
        <v>195</v>
      </c>
      <c r="T5959" t="s">
        <v>24</v>
      </c>
    </row>
    <row r="5960" spans="1:20">
      <c r="A5960" t="s">
        <v>37925</v>
      </c>
      <c r="B5960" t="s">
        <v>30396</v>
      </c>
      <c r="C5960" t="s">
        <v>30397</v>
      </c>
      <c r="D5960" t="s">
        <v>30398</v>
      </c>
      <c r="E5960" t="str">
        <f>IF(OR(EXACT(LEFT(F5960,1),"'"),EXACT(LEFT(F5960,1),"["),EXACT(LEFT(F5960,1),"("),EXACT(UPPER(LEFT(F5960,1)),LEFT(F5960,1))=FALSE),"-",IF(LEFT(F5960,10)="Candidatus", MID(F5960, FIND(" ", F5960), FIND(" ", F5960, FIND(" ", F5960, 1)+1)-FIND(" ", F5960)), MID(F5960, 1, FIND(" ", F5960))))</f>
        <v xml:space="preserve">Vibrio </v>
      </c>
      <c r="F5960" t="s">
        <v>30395</v>
      </c>
      <c r="G5960" t="s">
        <v>16</v>
      </c>
      <c r="H5960" t="s">
        <v>76</v>
      </c>
      <c r="I5960" t="s">
        <v>77</v>
      </c>
      <c r="J5960" t="s">
        <v>30396</v>
      </c>
      <c r="K5960" t="s">
        <v>30397</v>
      </c>
      <c r="L5960" t="s">
        <v>30398</v>
      </c>
      <c r="M5960" s="1" t="s">
        <v>30399</v>
      </c>
      <c r="N5960" s="1" t="s">
        <v>30400</v>
      </c>
      <c r="O5960">
        <v>32</v>
      </c>
      <c r="P5960" t="s">
        <v>24</v>
      </c>
      <c r="Q5960" t="s">
        <v>24</v>
      </c>
      <c r="R5960" t="s">
        <v>24</v>
      </c>
      <c r="S5960">
        <v>32</v>
      </c>
      <c r="T5960" t="s">
        <v>24</v>
      </c>
    </row>
    <row r="5961" spans="1:20">
      <c r="A5961" t="s">
        <v>37926</v>
      </c>
      <c r="B5961" t="s">
        <v>30402</v>
      </c>
      <c r="C5961" t="s">
        <v>30403</v>
      </c>
      <c r="D5961" t="s">
        <v>30404</v>
      </c>
      <c r="E5961" t="str">
        <f>IF(OR(EXACT(LEFT(F5961,1),"'"),EXACT(LEFT(F5961,1),"["),EXACT(LEFT(F5961,1),"("),EXACT(UPPER(LEFT(F5961,1)),LEFT(F5961,1))=FALSE),"-",IF(LEFT(F5961,10)="Candidatus", MID(F5961, FIND(" ", F5961), FIND(" ", F5961, FIND(" ", F5961, 1)+1)-FIND(" ", F5961)), MID(F5961, 1, FIND(" ", F5961))))</f>
        <v xml:space="preserve">Vibrio </v>
      </c>
      <c r="F5961" t="s">
        <v>30401</v>
      </c>
      <c r="G5961" t="s">
        <v>16</v>
      </c>
      <c r="H5961" t="s">
        <v>76</v>
      </c>
      <c r="I5961" t="s">
        <v>77</v>
      </c>
      <c r="J5961" t="s">
        <v>30402</v>
      </c>
      <c r="K5961" t="s">
        <v>30403</v>
      </c>
      <c r="L5961" t="s">
        <v>30404</v>
      </c>
      <c r="M5961" s="1" t="s">
        <v>30405</v>
      </c>
      <c r="N5961" s="1" t="s">
        <v>30406</v>
      </c>
      <c r="O5961">
        <v>95</v>
      </c>
      <c r="P5961" t="s">
        <v>24</v>
      </c>
      <c r="Q5961" t="s">
        <v>24</v>
      </c>
      <c r="R5961" t="s">
        <v>24</v>
      </c>
      <c r="S5961">
        <v>99</v>
      </c>
      <c r="T5961">
        <v>4</v>
      </c>
    </row>
    <row r="5962" spans="1:20">
      <c r="A5962" t="s">
        <v>37927</v>
      </c>
      <c r="B5962" t="s">
        <v>30408</v>
      </c>
      <c r="C5962" t="s">
        <v>30409</v>
      </c>
      <c r="D5962" t="s">
        <v>30410</v>
      </c>
      <c r="E5962" t="str">
        <f>IF(OR(EXACT(LEFT(F5962,1),"'"),EXACT(LEFT(F5962,1),"["),EXACT(LEFT(F5962,1),"("),EXACT(UPPER(LEFT(F5962,1)),LEFT(F5962,1))=FALSE),"-",IF(LEFT(F5962,10)="Candidatus", MID(F5962, FIND(" ", F5962), FIND(" ", F5962, FIND(" ", F5962, 1)+1)-FIND(" ", F5962)), MID(F5962, 1, FIND(" ", F5962))))</f>
        <v xml:space="preserve">Vibrio </v>
      </c>
      <c r="F5962" t="s">
        <v>30407</v>
      </c>
      <c r="G5962" t="s">
        <v>16</v>
      </c>
      <c r="H5962" t="s">
        <v>76</v>
      </c>
      <c r="I5962" t="s">
        <v>77</v>
      </c>
      <c r="J5962" t="s">
        <v>30408</v>
      </c>
      <c r="K5962" t="s">
        <v>30409</v>
      </c>
      <c r="L5962" t="s">
        <v>30410</v>
      </c>
      <c r="M5962" s="1" t="s">
        <v>30411</v>
      </c>
      <c r="N5962" s="1" t="s">
        <v>30412</v>
      </c>
      <c r="O5962">
        <v>63</v>
      </c>
      <c r="P5962" t="s">
        <v>24</v>
      </c>
      <c r="Q5962" t="s">
        <v>24</v>
      </c>
      <c r="R5962" t="s">
        <v>24</v>
      </c>
      <c r="S5962">
        <v>63</v>
      </c>
      <c r="T5962" t="s">
        <v>24</v>
      </c>
    </row>
    <row r="5963" spans="1:20">
      <c r="A5963" t="s">
        <v>37928</v>
      </c>
      <c r="B5963" t="s">
        <v>30414</v>
      </c>
      <c r="C5963" t="s">
        <v>30415</v>
      </c>
      <c r="D5963" t="s">
        <v>30416</v>
      </c>
      <c r="E5963" t="str">
        <f>IF(OR(EXACT(LEFT(F5963,1),"'"),EXACT(LEFT(F5963,1),"["),EXACT(LEFT(F5963,1),"("),EXACT(UPPER(LEFT(F5963,1)),LEFT(F5963,1))=FALSE),"-",IF(LEFT(F5963,10)="Candidatus", MID(F5963, FIND(" ", F5963), FIND(" ", F5963, FIND(" ", F5963, 1)+1)-FIND(" ", F5963)), MID(F5963, 1, FIND(" ", F5963))))</f>
        <v xml:space="preserve">Vibrio </v>
      </c>
      <c r="F5963" t="s">
        <v>30413</v>
      </c>
      <c r="G5963" t="s">
        <v>16</v>
      </c>
      <c r="H5963" t="s">
        <v>76</v>
      </c>
      <c r="I5963" t="s">
        <v>77</v>
      </c>
      <c r="J5963" t="s">
        <v>30414</v>
      </c>
      <c r="K5963" t="s">
        <v>30415</v>
      </c>
      <c r="L5963" t="s">
        <v>30416</v>
      </c>
      <c r="M5963" s="1" t="s">
        <v>30417</v>
      </c>
      <c r="N5963" s="1" t="s">
        <v>30418</v>
      </c>
      <c r="O5963" t="s">
        <v>24</v>
      </c>
      <c r="P5963" t="s">
        <v>24</v>
      </c>
      <c r="Q5963" t="s">
        <v>24</v>
      </c>
      <c r="R5963" t="s">
        <v>24</v>
      </c>
      <c r="S5963" t="s">
        <v>24</v>
      </c>
      <c r="T5963" t="s">
        <v>24</v>
      </c>
    </row>
    <row r="5964" spans="1:20">
      <c r="A5964" t="s">
        <v>37929</v>
      </c>
      <c r="B5964" t="s">
        <v>30420</v>
      </c>
      <c r="C5964" t="s">
        <v>30421</v>
      </c>
      <c r="D5964" t="s">
        <v>30422</v>
      </c>
      <c r="E5964" t="str">
        <f>IF(OR(EXACT(LEFT(F5964,1),"'"),EXACT(LEFT(F5964,1),"["),EXACT(LEFT(F5964,1),"("),EXACT(UPPER(LEFT(F5964,1)),LEFT(F5964,1))=FALSE),"-",IF(LEFT(F5964,10)="Candidatus", MID(F5964, FIND(" ", F5964), FIND(" ", F5964, FIND(" ", F5964, 1)+1)-FIND(" ", F5964)), MID(F5964, 1, FIND(" ", F5964))))</f>
        <v xml:space="preserve">Vibrio </v>
      </c>
      <c r="F5964" t="s">
        <v>30419</v>
      </c>
      <c r="G5964" t="s">
        <v>16</v>
      </c>
      <c r="H5964" t="s">
        <v>76</v>
      </c>
      <c r="I5964" t="s">
        <v>77</v>
      </c>
      <c r="J5964" t="s">
        <v>30420</v>
      </c>
      <c r="K5964" t="s">
        <v>30421</v>
      </c>
      <c r="L5964" t="s">
        <v>30422</v>
      </c>
      <c r="M5964" s="1" t="s">
        <v>30423</v>
      </c>
      <c r="N5964" s="1" t="s">
        <v>30424</v>
      </c>
      <c r="O5964">
        <v>2</v>
      </c>
      <c r="P5964" t="s">
        <v>24</v>
      </c>
      <c r="Q5964" t="s">
        <v>24</v>
      </c>
      <c r="R5964" t="s">
        <v>24</v>
      </c>
      <c r="S5964">
        <v>8</v>
      </c>
      <c r="T5964">
        <v>6</v>
      </c>
    </row>
    <row r="5965" spans="1:20">
      <c r="A5965" t="s">
        <v>37930</v>
      </c>
      <c r="B5965" t="s">
        <v>30426</v>
      </c>
      <c r="C5965" t="s">
        <v>30427</v>
      </c>
      <c r="D5965" t="s">
        <v>30428</v>
      </c>
      <c r="E5965" t="str">
        <f>IF(OR(EXACT(LEFT(F5965,1),"'"),EXACT(LEFT(F5965,1),"["),EXACT(LEFT(F5965,1),"("),EXACT(UPPER(LEFT(F5965,1)),LEFT(F5965,1))=FALSE),"-",IF(LEFT(F5965,10)="Candidatus", MID(F5965, FIND(" ", F5965), FIND(" ", F5965, FIND(" ", F5965, 1)+1)-FIND(" ", F5965)), MID(F5965, 1, FIND(" ", F5965))))</f>
        <v xml:space="preserve">Vibrio </v>
      </c>
      <c r="F5965" t="s">
        <v>30425</v>
      </c>
      <c r="G5965" t="s">
        <v>16</v>
      </c>
      <c r="H5965" t="s">
        <v>76</v>
      </c>
      <c r="I5965" t="s">
        <v>77</v>
      </c>
      <c r="J5965" t="s">
        <v>30426</v>
      </c>
      <c r="K5965" t="s">
        <v>30427</v>
      </c>
      <c r="L5965" t="s">
        <v>30428</v>
      </c>
      <c r="M5965" s="1" t="s">
        <v>30429</v>
      </c>
      <c r="N5965" s="1" t="s">
        <v>30430</v>
      </c>
      <c r="O5965">
        <v>85</v>
      </c>
      <c r="P5965" t="s">
        <v>24</v>
      </c>
      <c r="Q5965" t="s">
        <v>24</v>
      </c>
      <c r="R5965" t="s">
        <v>24</v>
      </c>
      <c r="S5965">
        <v>85</v>
      </c>
      <c r="T5965" t="s">
        <v>24</v>
      </c>
    </row>
    <row r="5966" spans="1:20">
      <c r="A5966" t="s">
        <v>37931</v>
      </c>
      <c r="B5966" t="s">
        <v>30432</v>
      </c>
      <c r="C5966" t="s">
        <v>30433</v>
      </c>
      <c r="D5966" t="s">
        <v>30434</v>
      </c>
      <c r="E5966" t="str">
        <f>IF(OR(EXACT(LEFT(F5966,1),"'"),EXACT(LEFT(F5966,1),"["),EXACT(LEFT(F5966,1),"("),EXACT(UPPER(LEFT(F5966,1)),LEFT(F5966,1))=FALSE),"-",IF(LEFT(F5966,10)="Candidatus", MID(F5966, FIND(" ", F5966), FIND(" ", F5966, FIND(" ", F5966, 1)+1)-FIND(" ", F5966)), MID(F5966, 1, FIND(" ", F5966))))</f>
        <v xml:space="preserve">Vibrio </v>
      </c>
      <c r="F5966" t="s">
        <v>30431</v>
      </c>
      <c r="G5966" t="s">
        <v>16</v>
      </c>
      <c r="H5966" t="s">
        <v>76</v>
      </c>
      <c r="I5966" t="s">
        <v>77</v>
      </c>
      <c r="J5966" t="s">
        <v>30432</v>
      </c>
      <c r="K5966" t="s">
        <v>30433</v>
      </c>
      <c r="L5966" t="s">
        <v>30434</v>
      </c>
      <c r="M5966" s="1" t="s">
        <v>30435</v>
      </c>
      <c r="N5966" s="1" t="s">
        <v>30436</v>
      </c>
      <c r="O5966">
        <v>62</v>
      </c>
      <c r="P5966" t="s">
        <v>24</v>
      </c>
      <c r="Q5966" t="s">
        <v>24</v>
      </c>
      <c r="R5966" t="s">
        <v>24</v>
      </c>
      <c r="S5966">
        <v>62</v>
      </c>
      <c r="T5966" t="s">
        <v>24</v>
      </c>
    </row>
    <row r="5967" spans="1:20">
      <c r="A5967" t="s">
        <v>37932</v>
      </c>
      <c r="B5967" t="s">
        <v>30437</v>
      </c>
      <c r="C5967" t="s">
        <v>30438</v>
      </c>
      <c r="D5967" t="s">
        <v>30439</v>
      </c>
      <c r="E5967" t="str">
        <f>IF(OR(EXACT(LEFT(F5967,1),"'"),EXACT(LEFT(F5967,1),"["),EXACT(LEFT(F5967,1),"("),EXACT(UPPER(LEFT(F5967,1)),LEFT(F5967,1))=FALSE),"-",IF(LEFT(F5967,10)="Candidatus", MID(F5967, FIND(" ", F5967), FIND(" ", F5967, FIND(" ", F5967, 1)+1)-FIND(" ", F5967)), MID(F5967, 1, FIND(" ", F5967))))</f>
        <v xml:space="preserve">Vibrio </v>
      </c>
      <c r="F5967" t="s">
        <v>30431</v>
      </c>
      <c r="G5967" t="s">
        <v>16</v>
      </c>
      <c r="H5967" t="s">
        <v>76</v>
      </c>
      <c r="I5967" t="s">
        <v>77</v>
      </c>
      <c r="J5967" t="s">
        <v>30437</v>
      </c>
      <c r="K5967" t="s">
        <v>30438</v>
      </c>
      <c r="L5967" t="s">
        <v>30439</v>
      </c>
      <c r="M5967" s="1" t="s">
        <v>30440</v>
      </c>
      <c r="N5967" s="1" t="s">
        <v>30441</v>
      </c>
      <c r="O5967">
        <v>207</v>
      </c>
      <c r="P5967" t="s">
        <v>24</v>
      </c>
      <c r="Q5967" t="s">
        <v>24</v>
      </c>
      <c r="R5967" t="s">
        <v>24</v>
      </c>
      <c r="S5967">
        <v>208</v>
      </c>
      <c r="T5967">
        <v>1</v>
      </c>
    </row>
    <row r="5968" spans="1:20">
      <c r="A5968" t="s">
        <v>37933</v>
      </c>
      <c r="B5968" t="s">
        <v>30442</v>
      </c>
      <c r="C5968" t="s">
        <v>30443</v>
      </c>
      <c r="D5968" t="s">
        <v>30444</v>
      </c>
      <c r="E5968" t="str">
        <f>IF(OR(EXACT(LEFT(F5968,1),"'"),EXACT(LEFT(F5968,1),"["),EXACT(LEFT(F5968,1),"("),EXACT(UPPER(LEFT(F5968,1)),LEFT(F5968,1))=FALSE),"-",IF(LEFT(F5968,10)="Candidatus", MID(F5968, FIND(" ", F5968), FIND(" ", F5968, FIND(" ", F5968, 1)+1)-FIND(" ", F5968)), MID(F5968, 1, FIND(" ", F5968))))</f>
        <v xml:space="preserve">Vibrio </v>
      </c>
      <c r="F5968" t="s">
        <v>30431</v>
      </c>
      <c r="G5968" t="s">
        <v>16</v>
      </c>
      <c r="H5968" t="s">
        <v>76</v>
      </c>
      <c r="I5968" t="s">
        <v>77</v>
      </c>
      <c r="J5968" t="s">
        <v>30442</v>
      </c>
      <c r="K5968" t="s">
        <v>30443</v>
      </c>
      <c r="L5968" t="s">
        <v>30444</v>
      </c>
      <c r="M5968" s="1" t="s">
        <v>30445</v>
      </c>
      <c r="N5968" s="1" t="s">
        <v>30446</v>
      </c>
      <c r="O5968">
        <v>142</v>
      </c>
      <c r="P5968" t="s">
        <v>24</v>
      </c>
      <c r="Q5968" t="s">
        <v>24</v>
      </c>
      <c r="R5968" t="s">
        <v>24</v>
      </c>
      <c r="S5968">
        <v>143</v>
      </c>
      <c r="T5968">
        <v>1</v>
      </c>
    </row>
    <row r="5969" spans="1:20">
      <c r="A5969" t="s">
        <v>37934</v>
      </c>
      <c r="B5969" t="s">
        <v>30447</v>
      </c>
      <c r="C5969" t="s">
        <v>30448</v>
      </c>
      <c r="D5969" t="s">
        <v>30449</v>
      </c>
      <c r="E5969" t="str">
        <f>IF(OR(EXACT(LEFT(F5969,1),"'"),EXACT(LEFT(F5969,1),"["),EXACT(LEFT(F5969,1),"("),EXACT(UPPER(LEFT(F5969,1)),LEFT(F5969,1))=FALSE),"-",IF(LEFT(F5969,10)="Candidatus", MID(F5969, FIND(" ", F5969), FIND(" ", F5969, FIND(" ", F5969, 1)+1)-FIND(" ", F5969)), MID(F5969, 1, FIND(" ", F5969))))</f>
        <v xml:space="preserve">Vibrio </v>
      </c>
      <c r="F5969" t="s">
        <v>30431</v>
      </c>
      <c r="G5969" t="s">
        <v>16</v>
      </c>
      <c r="H5969" t="s">
        <v>76</v>
      </c>
      <c r="I5969" t="s">
        <v>77</v>
      </c>
      <c r="J5969" t="s">
        <v>30447</v>
      </c>
      <c r="K5969" t="s">
        <v>30448</v>
      </c>
      <c r="L5969" t="s">
        <v>30449</v>
      </c>
      <c r="M5969" s="1" t="s">
        <v>30450</v>
      </c>
      <c r="N5969" s="1" t="s">
        <v>30451</v>
      </c>
      <c r="O5969">
        <v>72</v>
      </c>
      <c r="P5969" t="s">
        <v>24</v>
      </c>
      <c r="Q5969" t="s">
        <v>24</v>
      </c>
      <c r="R5969" t="s">
        <v>24</v>
      </c>
      <c r="S5969">
        <v>72</v>
      </c>
      <c r="T5969" t="s">
        <v>24</v>
      </c>
    </row>
    <row r="5970" spans="1:20">
      <c r="A5970" t="s">
        <v>37935</v>
      </c>
      <c r="B5970" t="s">
        <v>30453</v>
      </c>
      <c r="C5970" t="s">
        <v>30454</v>
      </c>
      <c r="D5970" t="s">
        <v>30455</v>
      </c>
      <c r="E5970" t="str">
        <f>IF(OR(EXACT(LEFT(F5970,1),"'"),EXACT(LEFT(F5970,1),"["),EXACT(LEFT(F5970,1),"("),EXACT(UPPER(LEFT(F5970,1)),LEFT(F5970,1))=FALSE),"-",IF(LEFT(F5970,10)="Candidatus", MID(F5970, FIND(" ", F5970), FIND(" ", F5970, FIND(" ", F5970, 1)+1)-FIND(" ", F5970)), MID(F5970, 1, FIND(" ", F5970))))</f>
        <v xml:space="preserve">Vibrio </v>
      </c>
      <c r="F5970" t="s">
        <v>30452</v>
      </c>
      <c r="G5970" t="s">
        <v>16</v>
      </c>
      <c r="H5970" t="s">
        <v>76</v>
      </c>
      <c r="I5970" t="s">
        <v>77</v>
      </c>
      <c r="J5970" t="s">
        <v>30453</v>
      </c>
      <c r="K5970" t="s">
        <v>30454</v>
      </c>
      <c r="L5970" t="s">
        <v>30455</v>
      </c>
      <c r="M5970" s="1" t="s">
        <v>9142</v>
      </c>
      <c r="N5970" s="1" t="s">
        <v>30456</v>
      </c>
      <c r="O5970">
        <v>5</v>
      </c>
      <c r="P5970" t="s">
        <v>24</v>
      </c>
      <c r="Q5970" t="s">
        <v>24</v>
      </c>
      <c r="R5970" t="s">
        <v>24</v>
      </c>
      <c r="S5970">
        <v>5</v>
      </c>
      <c r="T5970" t="s">
        <v>24</v>
      </c>
    </row>
    <row r="5971" spans="1:20">
      <c r="A5971" t="s">
        <v>37936</v>
      </c>
      <c r="B5971" t="s">
        <v>30458</v>
      </c>
      <c r="C5971" t="s">
        <v>30459</v>
      </c>
      <c r="D5971" t="s">
        <v>24</v>
      </c>
      <c r="E5971" t="str">
        <f>IF(OR(EXACT(LEFT(F5971,1),"'"),EXACT(LEFT(F5971,1),"["),EXACT(LEFT(F5971,1),"("),EXACT(UPPER(LEFT(F5971,1)),LEFT(F5971,1))=FALSE),"-",IF(LEFT(F5971,10)="Candidatus", MID(F5971, FIND(" ", F5971), FIND(" ", F5971, FIND(" ", F5971, 1)+1)-FIND(" ", F5971)), MID(F5971, 1, FIND(" ", F5971))))</f>
        <v xml:space="preserve">Vibrio </v>
      </c>
      <c r="F5971" t="s">
        <v>30457</v>
      </c>
      <c r="G5971" t="s">
        <v>16</v>
      </c>
      <c r="H5971" t="s">
        <v>76</v>
      </c>
      <c r="I5971" t="s">
        <v>77</v>
      </c>
      <c r="J5971" t="s">
        <v>30458</v>
      </c>
      <c r="K5971" t="s">
        <v>30459</v>
      </c>
      <c r="L5971" t="s">
        <v>24</v>
      </c>
      <c r="M5971" s="1" t="s">
        <v>30460</v>
      </c>
      <c r="N5971" s="1" t="s">
        <v>30461</v>
      </c>
      <c r="O5971">
        <v>71</v>
      </c>
      <c r="P5971" t="s">
        <v>24</v>
      </c>
      <c r="Q5971" t="s">
        <v>24</v>
      </c>
      <c r="R5971" t="s">
        <v>24</v>
      </c>
      <c r="S5971">
        <v>71</v>
      </c>
      <c r="T5971" t="s">
        <v>24</v>
      </c>
    </row>
    <row r="5972" spans="1:20">
      <c r="A5972" t="s">
        <v>37937</v>
      </c>
      <c r="B5972" t="s">
        <v>19781</v>
      </c>
      <c r="C5972" t="s">
        <v>30463</v>
      </c>
      <c r="D5972" t="s">
        <v>30464</v>
      </c>
      <c r="E5972" t="str">
        <f>IF(OR(EXACT(LEFT(F5972,1),"'"),EXACT(LEFT(F5972,1),"["),EXACT(LEFT(F5972,1),"("),EXACT(UPPER(LEFT(F5972,1)),LEFT(F5972,1))=FALSE),"-",IF(LEFT(F5972,10)="Candidatus", MID(F5972, FIND(" ", F5972), FIND(" ", F5972, FIND(" ", F5972, 1)+1)-FIND(" ", F5972)), MID(F5972, 1, FIND(" ", F5972))))</f>
        <v xml:space="preserve">Vibrio </v>
      </c>
      <c r="F5972" t="s">
        <v>30462</v>
      </c>
      <c r="G5972" t="s">
        <v>16</v>
      </c>
      <c r="H5972" t="s">
        <v>76</v>
      </c>
      <c r="I5972" t="s">
        <v>77</v>
      </c>
      <c r="J5972" t="s">
        <v>19781</v>
      </c>
      <c r="K5972" t="s">
        <v>30463</v>
      </c>
      <c r="L5972" t="s">
        <v>30464</v>
      </c>
      <c r="M5972" s="1" t="s">
        <v>30465</v>
      </c>
      <c r="N5972" s="1" t="s">
        <v>30466</v>
      </c>
      <c r="O5972">
        <v>4</v>
      </c>
      <c r="P5972" t="s">
        <v>24</v>
      </c>
      <c r="Q5972" t="s">
        <v>24</v>
      </c>
      <c r="R5972" t="s">
        <v>24</v>
      </c>
      <c r="S5972">
        <v>4</v>
      </c>
      <c r="T5972" t="s">
        <v>24</v>
      </c>
    </row>
    <row r="5973" spans="1:20">
      <c r="A5973" t="s">
        <v>37938</v>
      </c>
      <c r="B5973" t="s">
        <v>30468</v>
      </c>
      <c r="C5973" t="s">
        <v>30469</v>
      </c>
      <c r="D5973" t="s">
        <v>30470</v>
      </c>
      <c r="E5973" t="str">
        <f>IF(OR(EXACT(LEFT(F5973,1),"'"),EXACT(LEFT(F5973,1),"["),EXACT(LEFT(F5973,1),"("),EXACT(UPPER(LEFT(F5973,1)),LEFT(F5973,1))=FALSE),"-",IF(LEFT(F5973,10)="Candidatus", MID(F5973, FIND(" ", F5973), FIND(" ", F5973, FIND(" ", F5973, 1)+1)-FIND(" ", F5973)), MID(F5973, 1, FIND(" ", F5973))))</f>
        <v xml:space="preserve">Vibrio </v>
      </c>
      <c r="F5973" t="s">
        <v>30467</v>
      </c>
      <c r="G5973" t="s">
        <v>16</v>
      </c>
      <c r="H5973" t="s">
        <v>76</v>
      </c>
      <c r="I5973" t="s">
        <v>77</v>
      </c>
      <c r="J5973" t="s">
        <v>30468</v>
      </c>
      <c r="K5973" t="s">
        <v>30469</v>
      </c>
      <c r="L5973" t="s">
        <v>30470</v>
      </c>
      <c r="M5973" s="1" t="s">
        <v>30471</v>
      </c>
      <c r="N5973" s="1" t="s">
        <v>30472</v>
      </c>
      <c r="O5973">
        <v>69</v>
      </c>
      <c r="P5973" t="s">
        <v>24</v>
      </c>
      <c r="Q5973" t="s">
        <v>24</v>
      </c>
      <c r="R5973" t="s">
        <v>24</v>
      </c>
      <c r="S5973">
        <v>69</v>
      </c>
      <c r="T5973" t="s">
        <v>24</v>
      </c>
    </row>
    <row r="5974" spans="1:20">
      <c r="A5974" t="s">
        <v>37939</v>
      </c>
      <c r="B5974" t="s">
        <v>30474</v>
      </c>
      <c r="C5974" t="s">
        <v>30475</v>
      </c>
      <c r="D5974" t="s">
        <v>30476</v>
      </c>
      <c r="E5974" t="str">
        <f>IF(OR(EXACT(LEFT(F5974,1),"'"),EXACT(LEFT(F5974,1),"["),EXACT(LEFT(F5974,1),"("),EXACT(UPPER(LEFT(F5974,1)),LEFT(F5974,1))=FALSE),"-",IF(LEFT(F5974,10)="Candidatus", MID(F5974, FIND(" ", F5974), FIND(" ", F5974, FIND(" ", F5974, 1)+1)-FIND(" ", F5974)), MID(F5974, 1, FIND(" ", F5974))))</f>
        <v xml:space="preserve">Vibrio </v>
      </c>
      <c r="F5974" t="s">
        <v>30473</v>
      </c>
      <c r="G5974" t="s">
        <v>16</v>
      </c>
      <c r="H5974" t="s">
        <v>76</v>
      </c>
      <c r="I5974" t="s">
        <v>77</v>
      </c>
      <c r="J5974" t="s">
        <v>30474</v>
      </c>
      <c r="K5974" t="s">
        <v>30475</v>
      </c>
      <c r="L5974" t="s">
        <v>30476</v>
      </c>
      <c r="M5974" s="1" t="s">
        <v>30477</v>
      </c>
      <c r="N5974" s="1" t="s">
        <v>30478</v>
      </c>
      <c r="O5974">
        <v>112</v>
      </c>
      <c r="P5974" t="s">
        <v>24</v>
      </c>
      <c r="Q5974" t="s">
        <v>24</v>
      </c>
      <c r="R5974" t="s">
        <v>24</v>
      </c>
      <c r="S5974">
        <v>112</v>
      </c>
      <c r="T5974" t="s">
        <v>24</v>
      </c>
    </row>
    <row r="5975" spans="1:20">
      <c r="A5975" t="s">
        <v>37940</v>
      </c>
      <c r="B5975" t="s">
        <v>30479</v>
      </c>
      <c r="C5975" t="s">
        <v>30480</v>
      </c>
      <c r="D5975" t="s">
        <v>30481</v>
      </c>
      <c r="E5975" t="str">
        <f>IF(OR(EXACT(LEFT(F5975,1),"'"),EXACT(LEFT(F5975,1),"["),EXACT(LEFT(F5975,1),"("),EXACT(UPPER(LEFT(F5975,1)),LEFT(F5975,1))=FALSE),"-",IF(LEFT(F5975,10)="Candidatus", MID(F5975, FIND(" ", F5975), FIND(" ", F5975, FIND(" ", F5975, 1)+1)-FIND(" ", F5975)), MID(F5975, 1, FIND(" ", F5975))))</f>
        <v xml:space="preserve">Vibrio </v>
      </c>
      <c r="F5975" t="s">
        <v>30467</v>
      </c>
      <c r="G5975" t="s">
        <v>16</v>
      </c>
      <c r="H5975" t="s">
        <v>76</v>
      </c>
      <c r="I5975" t="s">
        <v>77</v>
      </c>
      <c r="J5975" t="s">
        <v>30479</v>
      </c>
      <c r="K5975" t="s">
        <v>30480</v>
      </c>
      <c r="L5975" t="s">
        <v>30481</v>
      </c>
      <c r="M5975" s="1" t="s">
        <v>30482</v>
      </c>
      <c r="N5975" s="1" t="s">
        <v>30483</v>
      </c>
      <c r="O5975">
        <v>67</v>
      </c>
      <c r="P5975" t="s">
        <v>24</v>
      </c>
      <c r="Q5975" t="s">
        <v>24</v>
      </c>
      <c r="R5975" t="s">
        <v>24</v>
      </c>
      <c r="S5975">
        <v>67</v>
      </c>
      <c r="T5975" t="s">
        <v>24</v>
      </c>
    </row>
    <row r="5976" spans="1:20">
      <c r="A5976" t="s">
        <v>37941</v>
      </c>
      <c r="B5976" t="s">
        <v>66</v>
      </c>
      <c r="C5976" t="s">
        <v>30485</v>
      </c>
      <c r="D5976" t="s">
        <v>30486</v>
      </c>
      <c r="E5976" t="str">
        <f>IF(OR(EXACT(LEFT(F5976,1),"'"),EXACT(LEFT(F5976,1),"["),EXACT(LEFT(F5976,1),"("),EXACT(UPPER(LEFT(F5976,1)),LEFT(F5976,1))=FALSE),"-",IF(LEFT(F5976,10)="Candidatus", MID(F5976, FIND(" ", F5976), FIND(" ", F5976, FIND(" ", F5976, 1)+1)-FIND(" ", F5976)), MID(F5976, 1, FIND(" ", F5976))))</f>
        <v xml:space="preserve">Vibrio </v>
      </c>
      <c r="F5976" t="s">
        <v>30484</v>
      </c>
      <c r="G5976" t="s">
        <v>16</v>
      </c>
      <c r="H5976" t="s">
        <v>76</v>
      </c>
      <c r="I5976" t="s">
        <v>77</v>
      </c>
      <c r="J5976" t="s">
        <v>66</v>
      </c>
      <c r="K5976" t="s">
        <v>30485</v>
      </c>
      <c r="L5976" t="s">
        <v>30486</v>
      </c>
      <c r="M5976" s="1" t="s">
        <v>30487</v>
      </c>
      <c r="N5976" s="1" t="s">
        <v>30488</v>
      </c>
      <c r="O5976">
        <v>40</v>
      </c>
      <c r="P5976" t="s">
        <v>24</v>
      </c>
      <c r="Q5976" t="s">
        <v>24</v>
      </c>
      <c r="R5976" t="s">
        <v>24</v>
      </c>
      <c r="S5976">
        <v>40</v>
      </c>
      <c r="T5976" t="s">
        <v>24</v>
      </c>
    </row>
    <row r="5977" spans="1:20">
      <c r="A5977" t="s">
        <v>37942</v>
      </c>
      <c r="B5977" t="s">
        <v>30490</v>
      </c>
      <c r="C5977" t="s">
        <v>30491</v>
      </c>
      <c r="D5977" t="s">
        <v>30492</v>
      </c>
      <c r="E5977" t="str">
        <f>IF(OR(EXACT(LEFT(F5977,1),"'"),EXACT(LEFT(F5977,1),"["),EXACT(LEFT(F5977,1),"("),EXACT(UPPER(LEFT(F5977,1)),LEFT(F5977,1))=FALSE),"-",IF(LEFT(F5977,10)="Candidatus", MID(F5977, FIND(" ", F5977), FIND(" ", F5977, FIND(" ", F5977, 1)+1)-FIND(" ", F5977)), MID(F5977, 1, FIND(" ", F5977))))</f>
        <v xml:space="preserve">Vibrio </v>
      </c>
      <c r="F5977" t="s">
        <v>30489</v>
      </c>
      <c r="G5977" t="s">
        <v>16</v>
      </c>
      <c r="H5977" t="s">
        <v>76</v>
      </c>
      <c r="I5977" t="s">
        <v>77</v>
      </c>
      <c r="J5977" t="s">
        <v>30490</v>
      </c>
      <c r="K5977" t="s">
        <v>30491</v>
      </c>
      <c r="L5977" t="s">
        <v>30492</v>
      </c>
      <c r="M5977" s="1" t="s">
        <v>30493</v>
      </c>
      <c r="N5977" s="1" t="s">
        <v>30494</v>
      </c>
      <c r="O5977">
        <v>54</v>
      </c>
      <c r="P5977" t="s">
        <v>24</v>
      </c>
      <c r="Q5977" t="s">
        <v>24</v>
      </c>
      <c r="R5977" t="s">
        <v>24</v>
      </c>
      <c r="S5977">
        <v>54</v>
      </c>
      <c r="T5977" t="s">
        <v>24</v>
      </c>
    </row>
    <row r="5978" spans="1:20">
      <c r="A5978" t="s">
        <v>37943</v>
      </c>
      <c r="B5978" t="s">
        <v>30496</v>
      </c>
      <c r="C5978" t="s">
        <v>30497</v>
      </c>
      <c r="D5978" t="s">
        <v>30498</v>
      </c>
      <c r="E5978" t="str">
        <f>IF(OR(EXACT(LEFT(F5978,1),"'"),EXACT(LEFT(F5978,1),"["),EXACT(LEFT(F5978,1),"("),EXACT(UPPER(LEFT(F5978,1)),LEFT(F5978,1))=FALSE),"-",IF(LEFT(F5978,10)="Candidatus", MID(F5978, FIND(" ", F5978), FIND(" ", F5978, FIND(" ", F5978, 1)+1)-FIND(" ", F5978)), MID(F5978, 1, FIND(" ", F5978))))</f>
        <v xml:space="preserve">Vicia </v>
      </c>
      <c r="F5978" t="s">
        <v>30495</v>
      </c>
      <c r="G5978" t="s">
        <v>5253</v>
      </c>
      <c r="H5978" t="s">
        <v>7398</v>
      </c>
      <c r="I5978" t="s">
        <v>7399</v>
      </c>
      <c r="J5978" t="s">
        <v>30496</v>
      </c>
      <c r="K5978" t="s">
        <v>30497</v>
      </c>
      <c r="L5978" t="s">
        <v>30498</v>
      </c>
      <c r="M5978" s="1" t="s">
        <v>30499</v>
      </c>
      <c r="N5978" s="1" t="s">
        <v>30500</v>
      </c>
      <c r="O5978" t="s">
        <v>24</v>
      </c>
      <c r="P5978" t="s">
        <v>24</v>
      </c>
      <c r="Q5978" t="s">
        <v>24</v>
      </c>
      <c r="R5978" t="s">
        <v>24</v>
      </c>
      <c r="S5978" t="s">
        <v>24</v>
      </c>
      <c r="T5978" t="s">
        <v>24</v>
      </c>
    </row>
    <row r="5979" spans="1:20">
      <c r="A5979" t="s">
        <v>37944</v>
      </c>
      <c r="B5979" t="s">
        <v>30502</v>
      </c>
      <c r="C5979" t="s">
        <v>30503</v>
      </c>
      <c r="D5979" t="s">
        <v>30504</v>
      </c>
      <c r="E5979" t="str">
        <f>IF(OR(EXACT(LEFT(F5979,1),"'"),EXACT(LEFT(F5979,1),"["),EXACT(LEFT(F5979,1),"("),EXACT(UPPER(LEFT(F5979,1)),LEFT(F5979,1))=FALSE),"-",IF(LEFT(F5979,10)="Candidatus", MID(F5979, FIND(" ", F5979), FIND(" ", F5979, FIND(" ", F5979, 1)+1)-FIND(" ", F5979)), MID(F5979, 1, FIND(" ", F5979))))</f>
        <v xml:space="preserve">Virgibacillus </v>
      </c>
      <c r="F5979" t="s">
        <v>30501</v>
      </c>
      <c r="G5979" t="s">
        <v>16</v>
      </c>
      <c r="H5979" t="s">
        <v>45</v>
      </c>
      <c r="I5979" t="s">
        <v>1941</v>
      </c>
      <c r="J5979" t="s">
        <v>30502</v>
      </c>
      <c r="K5979" t="s">
        <v>30503</v>
      </c>
      <c r="L5979" t="s">
        <v>30504</v>
      </c>
      <c r="M5979" s="1" t="s">
        <v>19092</v>
      </c>
      <c r="N5979" s="1" t="s">
        <v>30505</v>
      </c>
      <c r="O5979">
        <v>5</v>
      </c>
      <c r="P5979" t="s">
        <v>24</v>
      </c>
      <c r="Q5979" t="s">
        <v>24</v>
      </c>
      <c r="R5979" t="s">
        <v>24</v>
      </c>
      <c r="S5979">
        <v>5</v>
      </c>
      <c r="T5979" t="s">
        <v>24</v>
      </c>
    </row>
    <row r="5980" spans="1:20">
      <c r="A5980" t="s">
        <v>37945</v>
      </c>
      <c r="B5980" t="s">
        <v>30506</v>
      </c>
      <c r="C5980" t="s">
        <v>30507</v>
      </c>
      <c r="D5980" t="s">
        <v>30508</v>
      </c>
      <c r="E5980" t="str">
        <f>IF(OR(EXACT(LEFT(F5980,1),"'"),EXACT(LEFT(F5980,1),"["),EXACT(LEFT(F5980,1),"("),EXACT(UPPER(LEFT(F5980,1)),LEFT(F5980,1))=FALSE),"-",IF(LEFT(F5980,10)="Candidatus", MID(F5980, FIND(" ", F5980), FIND(" ", F5980, FIND(" ", F5980, 1)+1)-FIND(" ", F5980)), MID(F5980, 1, FIND(" ", F5980))))</f>
        <v xml:space="preserve">Virgibacillus </v>
      </c>
      <c r="F5980" t="s">
        <v>30501</v>
      </c>
      <c r="G5980" t="s">
        <v>16</v>
      </c>
      <c r="H5980" t="s">
        <v>45</v>
      </c>
      <c r="I5980" t="s">
        <v>1941</v>
      </c>
      <c r="J5980" t="s">
        <v>30506</v>
      </c>
      <c r="K5980" t="s">
        <v>30507</v>
      </c>
      <c r="L5980" t="s">
        <v>30508</v>
      </c>
      <c r="M5980" s="1" t="s">
        <v>13947</v>
      </c>
      <c r="N5980" s="1" t="s">
        <v>30509</v>
      </c>
      <c r="O5980">
        <v>20</v>
      </c>
      <c r="P5980" t="s">
        <v>24</v>
      </c>
      <c r="Q5980" t="s">
        <v>24</v>
      </c>
      <c r="R5980" t="s">
        <v>24</v>
      </c>
      <c r="S5980">
        <v>20</v>
      </c>
      <c r="T5980" t="s">
        <v>24</v>
      </c>
    </row>
    <row r="5981" spans="1:20">
      <c r="A5981" t="s">
        <v>37946</v>
      </c>
      <c r="B5981" t="s">
        <v>30510</v>
      </c>
      <c r="C5981" t="s">
        <v>30511</v>
      </c>
      <c r="D5981" t="s">
        <v>30512</v>
      </c>
      <c r="E5981" t="str">
        <f>IF(OR(EXACT(LEFT(F5981,1),"'"),EXACT(LEFT(F5981,1),"["),EXACT(LEFT(F5981,1),"("),EXACT(UPPER(LEFT(F5981,1)),LEFT(F5981,1))=FALSE),"-",IF(LEFT(F5981,10)="Candidatus", MID(F5981, FIND(" ", F5981), FIND(" ", F5981, FIND(" ", F5981, 1)+1)-FIND(" ", F5981)), MID(F5981, 1, FIND(" ", F5981))))</f>
        <v xml:space="preserve">Virgibacillus </v>
      </c>
      <c r="F5981" t="s">
        <v>30501</v>
      </c>
      <c r="G5981" t="s">
        <v>16</v>
      </c>
      <c r="H5981" t="s">
        <v>45</v>
      </c>
      <c r="I5981" t="s">
        <v>1941</v>
      </c>
      <c r="J5981" t="s">
        <v>30510</v>
      </c>
      <c r="K5981" t="s">
        <v>30511</v>
      </c>
      <c r="L5981" t="s">
        <v>30512</v>
      </c>
      <c r="M5981" s="1" t="s">
        <v>30513</v>
      </c>
      <c r="N5981" s="1" t="s">
        <v>30514</v>
      </c>
      <c r="O5981">
        <v>4</v>
      </c>
      <c r="P5981" t="s">
        <v>24</v>
      </c>
      <c r="Q5981" t="s">
        <v>24</v>
      </c>
      <c r="R5981" t="s">
        <v>24</v>
      </c>
      <c r="S5981">
        <v>4</v>
      </c>
      <c r="T5981" t="s">
        <v>24</v>
      </c>
    </row>
    <row r="5982" spans="1:20">
      <c r="A5982" t="s">
        <v>37947</v>
      </c>
      <c r="B5982" t="s">
        <v>30516</v>
      </c>
      <c r="C5982" t="s">
        <v>30517</v>
      </c>
      <c r="D5982" t="s">
        <v>30518</v>
      </c>
      <c r="E5982" t="str">
        <f>IF(OR(EXACT(LEFT(F5982,1),"'"),EXACT(LEFT(F5982,1),"["),EXACT(LEFT(F5982,1),"("),EXACT(UPPER(LEFT(F5982,1)),LEFT(F5982,1))=FALSE),"-",IF(LEFT(F5982,10)="Candidatus", MID(F5982, FIND(" ", F5982), FIND(" ", F5982, FIND(" ", F5982, 1)+1)-FIND(" ", F5982)), MID(F5982, 1, FIND(" ", F5982))))</f>
        <v xml:space="preserve">Waddlia </v>
      </c>
      <c r="F5982" t="s">
        <v>30515</v>
      </c>
      <c r="G5982" t="s">
        <v>16</v>
      </c>
      <c r="H5982" t="s">
        <v>8559</v>
      </c>
      <c r="I5982" t="s">
        <v>8560</v>
      </c>
      <c r="J5982" t="s">
        <v>30516</v>
      </c>
      <c r="K5982" t="s">
        <v>30517</v>
      </c>
      <c r="L5982" t="s">
        <v>30518</v>
      </c>
      <c r="M5982" s="1" t="s">
        <v>30519</v>
      </c>
      <c r="N5982" s="1" t="s">
        <v>30520</v>
      </c>
      <c r="O5982">
        <v>23</v>
      </c>
      <c r="P5982" t="s">
        <v>24</v>
      </c>
      <c r="Q5982" t="s">
        <v>24</v>
      </c>
      <c r="R5982" t="s">
        <v>24</v>
      </c>
      <c r="S5982">
        <v>23</v>
      </c>
      <c r="T5982" t="s">
        <v>24</v>
      </c>
    </row>
    <row r="5983" spans="1:20">
      <c r="A5983" t="s">
        <v>37948</v>
      </c>
      <c r="B5983" t="s">
        <v>30522</v>
      </c>
      <c r="C5983" t="s">
        <v>24</v>
      </c>
      <c r="D5983" t="s">
        <v>30523</v>
      </c>
      <c r="E5983" t="str">
        <f>IF(OR(EXACT(LEFT(F5983,1),"'"),EXACT(LEFT(F5983,1),"["),EXACT(LEFT(F5983,1),"("),EXACT(UPPER(LEFT(F5983,1)),LEFT(F5983,1))=FALSE),"-",IF(LEFT(F5983,10)="Candidatus", MID(F5983, FIND(" ", F5983), FIND(" ", F5983, FIND(" ", F5983, 1)+1)-FIND(" ", F5983)), MID(F5983, 1, FIND(" ", F5983))))</f>
        <v xml:space="preserve">Weissella </v>
      </c>
      <c r="F5983" t="s">
        <v>30521</v>
      </c>
      <c r="G5983" t="s">
        <v>16</v>
      </c>
      <c r="H5983" t="s">
        <v>45</v>
      </c>
      <c r="I5983" t="s">
        <v>1941</v>
      </c>
      <c r="J5983" t="s">
        <v>30522</v>
      </c>
      <c r="K5983" t="s">
        <v>24</v>
      </c>
      <c r="L5983" t="s">
        <v>30523</v>
      </c>
      <c r="M5983" s="1">
        <v>45748</v>
      </c>
      <c r="N5983" s="1" t="s">
        <v>30524</v>
      </c>
      <c r="O5983">
        <v>5</v>
      </c>
      <c r="P5983" t="s">
        <v>24</v>
      </c>
      <c r="Q5983" t="s">
        <v>24</v>
      </c>
      <c r="R5983" t="s">
        <v>24</v>
      </c>
      <c r="S5983">
        <v>5</v>
      </c>
      <c r="T5983" t="s">
        <v>24</v>
      </c>
    </row>
    <row r="5984" spans="1:20">
      <c r="A5984" t="s">
        <v>37949</v>
      </c>
      <c r="B5984" t="s">
        <v>30525</v>
      </c>
      <c r="C5984" t="s">
        <v>24</v>
      </c>
      <c r="D5984" t="s">
        <v>30526</v>
      </c>
      <c r="E5984" t="str">
        <f>IF(OR(EXACT(LEFT(F5984,1),"'"),EXACT(LEFT(F5984,1),"["),EXACT(LEFT(F5984,1),"("),EXACT(UPPER(LEFT(F5984,1)),LEFT(F5984,1))=FALSE),"-",IF(LEFT(F5984,10)="Candidatus", MID(F5984, FIND(" ", F5984), FIND(" ", F5984, FIND(" ", F5984, 1)+1)-FIND(" ", F5984)), MID(F5984, 1, FIND(" ", F5984))))</f>
        <v xml:space="preserve">Weissella </v>
      </c>
      <c r="F5984" t="s">
        <v>30521</v>
      </c>
      <c r="G5984" t="s">
        <v>16</v>
      </c>
      <c r="H5984" t="s">
        <v>45</v>
      </c>
      <c r="I5984" t="s">
        <v>1941</v>
      </c>
      <c r="J5984" t="s">
        <v>30525</v>
      </c>
      <c r="K5984" t="s">
        <v>24</v>
      </c>
      <c r="L5984" t="s">
        <v>30526</v>
      </c>
      <c r="M5984" s="1" t="s">
        <v>30527</v>
      </c>
      <c r="N5984" s="1" t="s">
        <v>30528</v>
      </c>
      <c r="O5984">
        <v>3</v>
      </c>
      <c r="P5984" t="s">
        <v>24</v>
      </c>
      <c r="Q5984" t="s">
        <v>24</v>
      </c>
      <c r="R5984" t="s">
        <v>24</v>
      </c>
      <c r="S5984">
        <v>3</v>
      </c>
      <c r="T5984" t="s">
        <v>24</v>
      </c>
    </row>
    <row r="5985" spans="1:20">
      <c r="A5985" t="s">
        <v>37950</v>
      </c>
      <c r="B5985" t="s">
        <v>30529</v>
      </c>
      <c r="C5985" t="s">
        <v>24</v>
      </c>
      <c r="D5985" t="s">
        <v>30530</v>
      </c>
      <c r="E5985" t="str">
        <f>IF(OR(EXACT(LEFT(F5985,1),"'"),EXACT(LEFT(F5985,1),"["),EXACT(LEFT(F5985,1),"("),EXACT(UPPER(LEFT(F5985,1)),LEFT(F5985,1))=FALSE),"-",IF(LEFT(F5985,10)="Candidatus", MID(F5985, FIND(" ", F5985), FIND(" ", F5985, FIND(" ", F5985, 1)+1)-FIND(" ", F5985)), MID(F5985, 1, FIND(" ", F5985))))</f>
        <v xml:space="preserve">Weissella </v>
      </c>
      <c r="F5985" t="s">
        <v>30521</v>
      </c>
      <c r="G5985" t="s">
        <v>16</v>
      </c>
      <c r="H5985" t="s">
        <v>45</v>
      </c>
      <c r="I5985" t="s">
        <v>1941</v>
      </c>
      <c r="J5985" t="s">
        <v>30529</v>
      </c>
      <c r="K5985" t="s">
        <v>24</v>
      </c>
      <c r="L5985" t="s">
        <v>30530</v>
      </c>
      <c r="M5985" s="1" t="s">
        <v>30531</v>
      </c>
      <c r="N5985" s="1" t="s">
        <v>30532</v>
      </c>
      <c r="O5985">
        <v>39</v>
      </c>
      <c r="P5985" t="s">
        <v>24</v>
      </c>
      <c r="Q5985" t="s">
        <v>24</v>
      </c>
      <c r="R5985" t="s">
        <v>24</v>
      </c>
      <c r="S5985">
        <v>47</v>
      </c>
      <c r="T5985">
        <v>8</v>
      </c>
    </row>
    <row r="5986" spans="1:20">
      <c r="A5986" t="s">
        <v>37951</v>
      </c>
      <c r="B5986" t="s">
        <v>30533</v>
      </c>
      <c r="C5986" t="s">
        <v>24</v>
      </c>
      <c r="D5986" t="s">
        <v>30534</v>
      </c>
      <c r="E5986" t="str">
        <f>IF(OR(EXACT(LEFT(F5986,1),"'"),EXACT(LEFT(F5986,1),"["),EXACT(LEFT(F5986,1),"("),EXACT(UPPER(LEFT(F5986,1)),LEFT(F5986,1))=FALSE),"-",IF(LEFT(F5986,10)="Candidatus", MID(F5986, FIND(" ", F5986), FIND(" ", F5986, FIND(" ", F5986, 1)+1)-FIND(" ", F5986)), MID(F5986, 1, FIND(" ", F5986))))</f>
        <v xml:space="preserve">Weissella </v>
      </c>
      <c r="F5986" t="s">
        <v>30521</v>
      </c>
      <c r="G5986" t="s">
        <v>16</v>
      </c>
      <c r="H5986" t="s">
        <v>45</v>
      </c>
      <c r="I5986" t="s">
        <v>1941</v>
      </c>
      <c r="J5986" t="s">
        <v>30533</v>
      </c>
      <c r="K5986" t="s">
        <v>24</v>
      </c>
      <c r="L5986" t="s">
        <v>30534</v>
      </c>
      <c r="M5986" s="1" t="s">
        <v>30535</v>
      </c>
      <c r="N5986" s="1" t="s">
        <v>30536</v>
      </c>
      <c r="O5986">
        <v>19</v>
      </c>
      <c r="P5986" t="s">
        <v>24</v>
      </c>
      <c r="Q5986" t="s">
        <v>24</v>
      </c>
      <c r="R5986" t="s">
        <v>24</v>
      </c>
      <c r="S5986">
        <v>24</v>
      </c>
      <c r="T5986">
        <v>5</v>
      </c>
    </row>
    <row r="5987" spans="1:20">
      <c r="A5987" t="s">
        <v>37952</v>
      </c>
      <c r="B5987" t="s">
        <v>30537</v>
      </c>
      <c r="C5987" t="s">
        <v>24</v>
      </c>
      <c r="D5987" t="s">
        <v>30538</v>
      </c>
      <c r="E5987" t="str">
        <f>IF(OR(EXACT(LEFT(F5987,1),"'"),EXACT(LEFT(F5987,1),"["),EXACT(LEFT(F5987,1),"("),EXACT(UPPER(LEFT(F5987,1)),LEFT(F5987,1))=FALSE),"-",IF(LEFT(F5987,10)="Candidatus", MID(F5987, FIND(" ", F5987), FIND(" ", F5987, FIND(" ", F5987, 1)+1)-FIND(" ", F5987)), MID(F5987, 1, FIND(" ", F5987))))</f>
        <v xml:space="preserve">Weissella </v>
      </c>
      <c r="F5987" t="s">
        <v>30521</v>
      </c>
      <c r="G5987" t="s">
        <v>16</v>
      </c>
      <c r="H5987" t="s">
        <v>45</v>
      </c>
      <c r="I5987" t="s">
        <v>1941</v>
      </c>
      <c r="J5987" t="s">
        <v>30537</v>
      </c>
      <c r="K5987" t="s">
        <v>24</v>
      </c>
      <c r="L5987" t="s">
        <v>30538</v>
      </c>
      <c r="M5987" s="1" t="s">
        <v>30539</v>
      </c>
      <c r="N5987" s="1" t="s">
        <v>30540</v>
      </c>
      <c r="O5987">
        <v>7</v>
      </c>
      <c r="P5987" t="s">
        <v>24</v>
      </c>
      <c r="Q5987" t="s">
        <v>24</v>
      </c>
      <c r="R5987" t="s">
        <v>24</v>
      </c>
      <c r="S5987">
        <v>7</v>
      </c>
      <c r="T5987" t="s">
        <v>24</v>
      </c>
    </row>
    <row r="5988" spans="1:20">
      <c r="A5988" t="s">
        <v>37953</v>
      </c>
      <c r="B5988" t="s">
        <v>30541</v>
      </c>
      <c r="C5988" t="s">
        <v>24</v>
      </c>
      <c r="D5988" t="s">
        <v>30542</v>
      </c>
      <c r="E5988" t="str">
        <f>IF(OR(EXACT(LEFT(F5988,1),"'"),EXACT(LEFT(F5988,1),"["),EXACT(LEFT(F5988,1),"("),EXACT(UPPER(LEFT(F5988,1)),LEFT(F5988,1))=FALSE),"-",IF(LEFT(F5988,10)="Candidatus", MID(F5988, FIND(" ", F5988), FIND(" ", F5988, FIND(" ", F5988, 1)+1)-FIND(" ", F5988)), MID(F5988, 1, FIND(" ", F5988))))</f>
        <v xml:space="preserve">Weissella </v>
      </c>
      <c r="F5988" t="s">
        <v>30521</v>
      </c>
      <c r="G5988" t="s">
        <v>16</v>
      </c>
      <c r="H5988" t="s">
        <v>45</v>
      </c>
      <c r="I5988" t="s">
        <v>1941</v>
      </c>
      <c r="J5988" t="s">
        <v>30541</v>
      </c>
      <c r="K5988" t="s">
        <v>24</v>
      </c>
      <c r="L5988" t="s">
        <v>30542</v>
      </c>
      <c r="M5988" s="1" t="s">
        <v>30543</v>
      </c>
      <c r="N5988" s="1" t="s">
        <v>30544</v>
      </c>
      <c r="O5988">
        <v>6</v>
      </c>
      <c r="P5988" t="s">
        <v>24</v>
      </c>
      <c r="Q5988" t="s">
        <v>24</v>
      </c>
      <c r="R5988" t="s">
        <v>24</v>
      </c>
      <c r="S5988">
        <v>6</v>
      </c>
      <c r="T5988" t="s">
        <v>24</v>
      </c>
    </row>
    <row r="5989" spans="1:20">
      <c r="A5989" t="s">
        <v>37954</v>
      </c>
      <c r="B5989" t="s">
        <v>30545</v>
      </c>
      <c r="C5989" t="s">
        <v>24</v>
      </c>
      <c r="D5989" t="s">
        <v>30546</v>
      </c>
      <c r="E5989" t="str">
        <f>IF(OR(EXACT(LEFT(F5989,1),"'"),EXACT(LEFT(F5989,1),"["),EXACT(LEFT(F5989,1),"("),EXACT(UPPER(LEFT(F5989,1)),LEFT(F5989,1))=FALSE),"-",IF(LEFT(F5989,10)="Candidatus", MID(F5989, FIND(" ", F5989), FIND(" ", F5989, FIND(" ", F5989, 1)+1)-FIND(" ", F5989)), MID(F5989, 1, FIND(" ", F5989))))</f>
        <v xml:space="preserve">Weissella </v>
      </c>
      <c r="F5989" t="s">
        <v>30521</v>
      </c>
      <c r="G5989" t="s">
        <v>16</v>
      </c>
      <c r="H5989" t="s">
        <v>45</v>
      </c>
      <c r="I5989" t="s">
        <v>1941</v>
      </c>
      <c r="J5989" t="s">
        <v>30545</v>
      </c>
      <c r="K5989" t="s">
        <v>24</v>
      </c>
      <c r="L5989" t="s">
        <v>30546</v>
      </c>
      <c r="M5989" s="1" t="s">
        <v>30547</v>
      </c>
      <c r="N5989" s="1" t="s">
        <v>30548</v>
      </c>
      <c r="O5989">
        <v>16</v>
      </c>
      <c r="P5989" t="s">
        <v>24</v>
      </c>
      <c r="Q5989" t="s">
        <v>24</v>
      </c>
      <c r="R5989" t="s">
        <v>24</v>
      </c>
      <c r="S5989">
        <v>22</v>
      </c>
      <c r="T5989">
        <v>6</v>
      </c>
    </row>
    <row r="5990" spans="1:20">
      <c r="A5990" t="s">
        <v>37955</v>
      </c>
      <c r="B5990" t="s">
        <v>30550</v>
      </c>
      <c r="C5990" t="s">
        <v>30551</v>
      </c>
      <c r="D5990" t="s">
        <v>30552</v>
      </c>
      <c r="E5990" t="str">
        <f>IF(OR(EXACT(LEFT(F5990,1),"'"),EXACT(LEFT(F5990,1),"["),EXACT(LEFT(F5990,1),"("),EXACT(UPPER(LEFT(F5990,1)),LEFT(F5990,1))=FALSE),"-",IF(LEFT(F5990,10)="Candidatus", MID(F5990, FIND(" ", F5990), FIND(" ", F5990, FIND(" ", F5990, 1)+1)-FIND(" ", F5990)), MID(F5990, 1, FIND(" ", F5990))))</f>
        <v xml:space="preserve">Weissella </v>
      </c>
      <c r="F5990" t="s">
        <v>30549</v>
      </c>
      <c r="G5990" t="s">
        <v>16</v>
      </c>
      <c r="H5990" t="s">
        <v>45</v>
      </c>
      <c r="I5990" t="s">
        <v>1941</v>
      </c>
      <c r="J5990" t="s">
        <v>30550</v>
      </c>
      <c r="K5990" t="s">
        <v>30551</v>
      </c>
      <c r="L5990" t="s">
        <v>30552</v>
      </c>
      <c r="M5990" s="1" t="s">
        <v>18368</v>
      </c>
      <c r="N5990" s="1" t="s">
        <v>30553</v>
      </c>
      <c r="O5990">
        <v>2</v>
      </c>
      <c r="P5990" t="s">
        <v>24</v>
      </c>
      <c r="Q5990" t="s">
        <v>24</v>
      </c>
      <c r="R5990" t="s">
        <v>24</v>
      </c>
      <c r="S5990">
        <v>2</v>
      </c>
      <c r="T5990" t="s">
        <v>24</v>
      </c>
    </row>
    <row r="5991" spans="1:20">
      <c r="A5991" t="s">
        <v>37956</v>
      </c>
      <c r="B5991" t="s">
        <v>30555</v>
      </c>
      <c r="C5991" t="s">
        <v>30556</v>
      </c>
      <c r="D5991" t="s">
        <v>30557</v>
      </c>
      <c r="E5991" t="str">
        <f>IF(OR(EXACT(LEFT(F5991,1),"'"),EXACT(LEFT(F5991,1),"["),EXACT(LEFT(F5991,1),"("),EXACT(UPPER(LEFT(F5991,1)),LEFT(F5991,1))=FALSE),"-",IF(LEFT(F5991,10)="Candidatus", MID(F5991, FIND(" ", F5991), FIND(" ", F5991, FIND(" ", F5991, 1)+1)-FIND(" ", F5991)), MID(F5991, 1, FIND(" ", F5991))))</f>
        <v xml:space="preserve">Weissella </v>
      </c>
      <c r="F5991" t="s">
        <v>30554</v>
      </c>
      <c r="G5991" t="s">
        <v>16</v>
      </c>
      <c r="H5991" t="s">
        <v>45</v>
      </c>
      <c r="I5991" t="s">
        <v>1941</v>
      </c>
      <c r="J5991" t="s">
        <v>30555</v>
      </c>
      <c r="K5991" t="s">
        <v>30556</v>
      </c>
      <c r="L5991" t="s">
        <v>30557</v>
      </c>
      <c r="M5991" s="1" t="s">
        <v>17094</v>
      </c>
      <c r="N5991" s="1" t="s">
        <v>30558</v>
      </c>
      <c r="O5991">
        <v>2</v>
      </c>
      <c r="P5991" t="s">
        <v>24</v>
      </c>
      <c r="Q5991" t="s">
        <v>24</v>
      </c>
      <c r="R5991" t="s">
        <v>24</v>
      </c>
      <c r="S5991">
        <v>2</v>
      </c>
      <c r="T5991" t="s">
        <v>24</v>
      </c>
    </row>
    <row r="5992" spans="1:20">
      <c r="A5992" t="s">
        <v>37957</v>
      </c>
      <c r="B5992" t="s">
        <v>30559</v>
      </c>
      <c r="C5992" t="s">
        <v>30560</v>
      </c>
      <c r="D5992" t="s">
        <v>30561</v>
      </c>
      <c r="E5992" t="str">
        <f>IF(OR(EXACT(LEFT(F5992,1),"'"),EXACT(LEFT(F5992,1),"["),EXACT(LEFT(F5992,1),"("),EXACT(UPPER(LEFT(F5992,1)),LEFT(F5992,1))=FALSE),"-",IF(LEFT(F5992,10)="Candidatus", MID(F5992, FIND(" ", F5992), FIND(" ", F5992, FIND(" ", F5992, 1)+1)-FIND(" ", F5992)), MID(F5992, 1, FIND(" ", F5992))))</f>
        <v xml:space="preserve">Weissella </v>
      </c>
      <c r="F5992" t="s">
        <v>30554</v>
      </c>
      <c r="G5992" t="s">
        <v>16</v>
      </c>
      <c r="H5992" t="s">
        <v>45</v>
      </c>
      <c r="I5992" t="s">
        <v>1941</v>
      </c>
      <c r="J5992" t="s">
        <v>30559</v>
      </c>
      <c r="K5992" t="s">
        <v>30560</v>
      </c>
      <c r="L5992" t="s">
        <v>30561</v>
      </c>
      <c r="M5992" s="1">
        <v>17899</v>
      </c>
      <c r="N5992" s="1" t="s">
        <v>30562</v>
      </c>
      <c r="O5992">
        <v>1</v>
      </c>
      <c r="P5992" t="s">
        <v>24</v>
      </c>
      <c r="Q5992" t="s">
        <v>24</v>
      </c>
      <c r="R5992" t="s">
        <v>24</v>
      </c>
      <c r="S5992">
        <v>1</v>
      </c>
      <c r="T5992" t="s">
        <v>24</v>
      </c>
    </row>
    <row r="5993" spans="1:20">
      <c r="A5993" t="s">
        <v>37958</v>
      </c>
      <c r="B5993" t="s">
        <v>30563</v>
      </c>
      <c r="C5993" t="s">
        <v>30564</v>
      </c>
      <c r="D5993" t="s">
        <v>30565</v>
      </c>
      <c r="E5993" t="str">
        <f>IF(OR(EXACT(LEFT(F5993,1),"'"),EXACT(LEFT(F5993,1),"["),EXACT(LEFT(F5993,1),"("),EXACT(UPPER(LEFT(F5993,1)),LEFT(F5993,1))=FALSE),"-",IF(LEFT(F5993,10)="Candidatus", MID(F5993, FIND(" ", F5993), FIND(" ", F5993, FIND(" ", F5993, 1)+1)-FIND(" ", F5993)), MID(F5993, 1, FIND(" ", F5993))))</f>
        <v xml:space="preserve">Weissella </v>
      </c>
      <c r="F5993" t="s">
        <v>30554</v>
      </c>
      <c r="G5993" t="s">
        <v>16</v>
      </c>
      <c r="H5993" t="s">
        <v>45</v>
      </c>
      <c r="I5993" t="s">
        <v>1941</v>
      </c>
      <c r="J5993" t="s">
        <v>30563</v>
      </c>
      <c r="K5993" t="s">
        <v>30564</v>
      </c>
      <c r="L5993" t="s">
        <v>30565</v>
      </c>
      <c r="M5993" s="1" t="s">
        <v>30566</v>
      </c>
      <c r="N5993" s="1" t="s">
        <v>30567</v>
      </c>
      <c r="O5993">
        <v>1</v>
      </c>
      <c r="P5993" t="s">
        <v>24</v>
      </c>
      <c r="Q5993" t="s">
        <v>24</v>
      </c>
      <c r="R5993" t="s">
        <v>24</v>
      </c>
      <c r="S5993">
        <v>1</v>
      </c>
      <c r="T5993" t="s">
        <v>24</v>
      </c>
    </row>
    <row r="5994" spans="1:20">
      <c r="A5994" t="s">
        <v>37959</v>
      </c>
      <c r="B5994" t="s">
        <v>30569</v>
      </c>
      <c r="C5994" t="s">
        <v>30570</v>
      </c>
      <c r="D5994" t="s">
        <v>30571</v>
      </c>
      <c r="E5994" t="str">
        <f>IF(OR(EXACT(LEFT(F5994,1),"'"),EXACT(LEFT(F5994,1),"["),EXACT(LEFT(F5994,1),"("),EXACT(UPPER(LEFT(F5994,1)),LEFT(F5994,1))=FALSE),"-",IF(LEFT(F5994,10)="Candidatus", MID(F5994, FIND(" ", F5994), FIND(" ", F5994, FIND(" ", F5994, 1)+1)-FIND(" ", F5994)), MID(F5994, 1, FIND(" ", F5994))))</f>
        <v xml:space="preserve">Weissella </v>
      </c>
      <c r="F5994" t="s">
        <v>30568</v>
      </c>
      <c r="G5994" t="s">
        <v>16</v>
      </c>
      <c r="H5994" t="s">
        <v>45</v>
      </c>
      <c r="I5994" t="s">
        <v>1941</v>
      </c>
      <c r="J5994" t="s">
        <v>30569</v>
      </c>
      <c r="K5994" t="s">
        <v>30570</v>
      </c>
      <c r="L5994" t="s">
        <v>30571</v>
      </c>
      <c r="M5994" s="1" t="s">
        <v>30572</v>
      </c>
      <c r="N5994" s="1" t="s">
        <v>30573</v>
      </c>
      <c r="O5994">
        <v>20</v>
      </c>
      <c r="P5994" t="s">
        <v>24</v>
      </c>
      <c r="Q5994" t="s">
        <v>24</v>
      </c>
      <c r="R5994" t="s">
        <v>24</v>
      </c>
      <c r="S5994">
        <v>20</v>
      </c>
      <c r="T5994" t="s">
        <v>24</v>
      </c>
    </row>
    <row r="5995" spans="1:20">
      <c r="A5995" t="s">
        <v>37960</v>
      </c>
      <c r="B5995" t="s">
        <v>30575</v>
      </c>
      <c r="C5995" t="s">
        <v>30576</v>
      </c>
      <c r="D5995" t="s">
        <v>30577</v>
      </c>
      <c r="E5995" t="str">
        <f>IF(OR(EXACT(LEFT(F5995,1),"'"),EXACT(LEFT(F5995,1),"["),EXACT(LEFT(F5995,1),"("),EXACT(UPPER(LEFT(F5995,1)),LEFT(F5995,1))=FALSE),"-",IF(LEFT(F5995,10)="Candidatus", MID(F5995, FIND(" ", F5995), FIND(" ", F5995, FIND(" ", F5995, 1)+1)-FIND(" ", F5995)), MID(F5995, 1, FIND(" ", F5995))))</f>
        <v xml:space="preserve">Wenxinia </v>
      </c>
      <c r="F5995" t="s">
        <v>30574</v>
      </c>
      <c r="G5995" t="s">
        <v>16</v>
      </c>
      <c r="H5995" t="s">
        <v>76</v>
      </c>
      <c r="I5995" t="s">
        <v>199</v>
      </c>
      <c r="J5995" t="s">
        <v>30575</v>
      </c>
      <c r="K5995" t="s">
        <v>30576</v>
      </c>
      <c r="L5995" t="s">
        <v>30577</v>
      </c>
      <c r="M5995" s="1">
        <v>100</v>
      </c>
      <c r="N5995" s="1" t="s">
        <v>30578</v>
      </c>
      <c r="O5995">
        <v>60</v>
      </c>
      <c r="P5995" t="s">
        <v>24</v>
      </c>
      <c r="Q5995" t="s">
        <v>24</v>
      </c>
      <c r="R5995" t="s">
        <v>24</v>
      </c>
      <c r="S5995">
        <v>63</v>
      </c>
      <c r="T5995">
        <v>3</v>
      </c>
    </row>
    <row r="5996" spans="1:20">
      <c r="A5996" t="s">
        <v>37961</v>
      </c>
      <c r="B5996" t="s">
        <v>30580</v>
      </c>
      <c r="C5996" t="s">
        <v>30581</v>
      </c>
      <c r="D5996" t="s">
        <v>30582</v>
      </c>
      <c r="E5996" t="str">
        <f>IF(OR(EXACT(LEFT(F5996,1),"'"),EXACT(LEFT(F5996,1),"["),EXACT(LEFT(F5996,1),"("),EXACT(UPPER(LEFT(F5996,1)),LEFT(F5996,1))=FALSE),"-",IF(LEFT(F5996,10)="Candidatus", MID(F5996, FIND(" ", F5996), FIND(" ", F5996, FIND(" ", F5996, 1)+1)-FIND(" ", F5996)), MID(F5996, 1, FIND(" ", F5996))))</f>
        <v xml:space="preserve">Wheat </v>
      </c>
      <c r="F5996" t="s">
        <v>30579</v>
      </c>
      <c r="G5996" t="s">
        <v>16</v>
      </c>
      <c r="H5996" t="s">
        <v>17</v>
      </c>
      <c r="I5996" t="s">
        <v>18</v>
      </c>
      <c r="J5996" t="s">
        <v>30580</v>
      </c>
      <c r="K5996" t="s">
        <v>30581</v>
      </c>
      <c r="L5996" t="s">
        <v>30582</v>
      </c>
      <c r="M5996" s="1" t="s">
        <v>30583</v>
      </c>
      <c r="N5996" s="1" t="s">
        <v>30584</v>
      </c>
      <c r="O5996">
        <v>4</v>
      </c>
      <c r="P5996" t="s">
        <v>24</v>
      </c>
      <c r="Q5996" t="s">
        <v>24</v>
      </c>
      <c r="R5996" t="s">
        <v>24</v>
      </c>
      <c r="S5996">
        <v>4</v>
      </c>
      <c r="T5996" t="s">
        <v>24</v>
      </c>
    </row>
    <row r="5997" spans="1:20">
      <c r="A5997" t="s">
        <v>37962</v>
      </c>
      <c r="B5997" t="s">
        <v>30585</v>
      </c>
      <c r="C5997" t="s">
        <v>30586</v>
      </c>
      <c r="D5997" t="s">
        <v>30587</v>
      </c>
      <c r="E5997" t="str">
        <f>IF(OR(EXACT(LEFT(F5997,1),"'"),EXACT(LEFT(F5997,1),"["),EXACT(LEFT(F5997,1),"("),EXACT(UPPER(LEFT(F5997,1)),LEFT(F5997,1))=FALSE),"-",IF(LEFT(F5997,10)="Candidatus", MID(F5997, FIND(" ", F5997), FIND(" ", F5997, FIND(" ", F5997, 1)+1)-FIND(" ", F5997)), MID(F5997, 1, FIND(" ", F5997))))</f>
        <v xml:space="preserve">Wheat </v>
      </c>
      <c r="F5997" t="s">
        <v>30579</v>
      </c>
      <c r="G5997" t="s">
        <v>16</v>
      </c>
      <c r="H5997" t="s">
        <v>17</v>
      </c>
      <c r="I5997" t="s">
        <v>18</v>
      </c>
      <c r="J5997" t="s">
        <v>30585</v>
      </c>
      <c r="K5997" t="s">
        <v>30586</v>
      </c>
      <c r="L5997" t="s">
        <v>30587</v>
      </c>
      <c r="M5997" s="1" t="s">
        <v>30588</v>
      </c>
      <c r="N5997" s="1" t="s">
        <v>30589</v>
      </c>
      <c r="O5997">
        <v>6</v>
      </c>
      <c r="P5997" t="s">
        <v>24</v>
      </c>
      <c r="Q5997" t="s">
        <v>24</v>
      </c>
      <c r="R5997" t="s">
        <v>24</v>
      </c>
      <c r="S5997">
        <v>6</v>
      </c>
      <c r="T5997" t="s">
        <v>24</v>
      </c>
    </row>
    <row r="5998" spans="1:20">
      <c r="A5998" t="s">
        <v>37963</v>
      </c>
      <c r="B5998" t="s">
        <v>30590</v>
      </c>
      <c r="C5998" t="s">
        <v>30591</v>
      </c>
      <c r="D5998" t="s">
        <v>30592</v>
      </c>
      <c r="E5998" t="str">
        <f>IF(OR(EXACT(LEFT(F5998,1),"'"),EXACT(LEFT(F5998,1),"["),EXACT(LEFT(F5998,1),"("),EXACT(UPPER(LEFT(F5998,1)),LEFT(F5998,1))=FALSE),"-",IF(LEFT(F5998,10)="Candidatus", MID(F5998, FIND(" ", F5998), FIND(" ", F5998, FIND(" ", F5998, 1)+1)-FIND(" ", F5998)), MID(F5998, 1, FIND(" ", F5998))))</f>
        <v xml:space="preserve">Wheat </v>
      </c>
      <c r="F5998" t="s">
        <v>30579</v>
      </c>
      <c r="G5998" t="s">
        <v>16</v>
      </c>
      <c r="H5998" t="s">
        <v>17</v>
      </c>
      <c r="I5998" t="s">
        <v>18</v>
      </c>
      <c r="J5998" t="s">
        <v>30590</v>
      </c>
      <c r="K5998" t="s">
        <v>30591</v>
      </c>
      <c r="L5998" t="s">
        <v>30592</v>
      </c>
      <c r="M5998" s="1" t="s">
        <v>25893</v>
      </c>
      <c r="N5998" s="1" t="s">
        <v>30593</v>
      </c>
      <c r="O5998">
        <v>5</v>
      </c>
      <c r="P5998" t="s">
        <v>24</v>
      </c>
      <c r="Q5998" t="s">
        <v>24</v>
      </c>
      <c r="R5998" t="s">
        <v>24</v>
      </c>
      <c r="S5998">
        <v>5</v>
      </c>
      <c r="T5998" t="s">
        <v>24</v>
      </c>
    </row>
    <row r="5999" spans="1:20">
      <c r="A5999" t="s">
        <v>37964</v>
      </c>
      <c r="B5999" t="s">
        <v>30595</v>
      </c>
      <c r="C5999" t="s">
        <v>30596</v>
      </c>
      <c r="D5999" t="s">
        <v>30597</v>
      </c>
      <c r="E5999" t="str">
        <f>IF(OR(EXACT(LEFT(F5999,1),"'"),EXACT(LEFT(F5999,1),"["),EXACT(LEFT(F5999,1),"("),EXACT(UPPER(LEFT(F5999,1)),LEFT(F5999,1))=FALSE),"-",IF(LEFT(F5999,10)="Candidatus", MID(F5999, FIND(" ", F5999), FIND(" ", F5999, FIND(" ", F5999, 1)+1)-FIND(" ", F5999)), MID(F5999, 1, FIND(" ", F5999))))</f>
        <v xml:space="preserve">Wigglesworthia </v>
      </c>
      <c r="F5999" t="s">
        <v>30594</v>
      </c>
      <c r="G5999" t="s">
        <v>16</v>
      </c>
      <c r="H5999" t="s">
        <v>76</v>
      </c>
      <c r="I5999" t="s">
        <v>77</v>
      </c>
      <c r="J5999" t="s">
        <v>30595</v>
      </c>
      <c r="K5999" t="s">
        <v>30596</v>
      </c>
      <c r="L5999" t="s">
        <v>30597</v>
      </c>
      <c r="M5999" s="1">
        <v>46874</v>
      </c>
      <c r="N5999" s="1" t="s">
        <v>30598</v>
      </c>
      <c r="O5999">
        <v>6</v>
      </c>
      <c r="P5999" t="s">
        <v>24</v>
      </c>
      <c r="Q5999" t="s">
        <v>24</v>
      </c>
      <c r="R5999" t="s">
        <v>24</v>
      </c>
      <c r="S5999">
        <v>6</v>
      </c>
      <c r="T5999" t="s">
        <v>24</v>
      </c>
    </row>
    <row r="6000" spans="1:20">
      <c r="A6000" t="s">
        <v>37965</v>
      </c>
      <c r="B6000" t="s">
        <v>30600</v>
      </c>
      <c r="C6000" t="s">
        <v>30601</v>
      </c>
      <c r="D6000" t="s">
        <v>30602</v>
      </c>
      <c r="E6000" t="str">
        <f>IF(OR(EXACT(LEFT(F6000,1),"'"),EXACT(LEFT(F6000,1),"["),EXACT(LEFT(F6000,1),"("),EXACT(UPPER(LEFT(F6000,1)),LEFT(F6000,1))=FALSE),"-",IF(LEFT(F6000,10)="Candidatus", MID(F6000, FIND(" ", F6000), FIND(" ", F6000, FIND(" ", F6000, 1)+1)-FIND(" ", F6000)), MID(F6000, 1, FIND(" ", F6000))))</f>
        <v xml:space="preserve">Xanthobacter </v>
      </c>
      <c r="F6000" t="s">
        <v>30599</v>
      </c>
      <c r="G6000" t="s">
        <v>16</v>
      </c>
      <c r="H6000" t="s">
        <v>76</v>
      </c>
      <c r="I6000" t="s">
        <v>199</v>
      </c>
      <c r="J6000" t="s">
        <v>30600</v>
      </c>
      <c r="K6000" t="s">
        <v>30601</v>
      </c>
      <c r="L6000" t="s">
        <v>30602</v>
      </c>
      <c r="M6000" s="1" t="s">
        <v>30603</v>
      </c>
      <c r="N6000" s="1" t="s">
        <v>30604</v>
      </c>
      <c r="O6000">
        <v>281</v>
      </c>
      <c r="P6000" t="s">
        <v>24</v>
      </c>
      <c r="Q6000" t="s">
        <v>24</v>
      </c>
      <c r="R6000" t="s">
        <v>24</v>
      </c>
      <c r="S6000">
        <v>309</v>
      </c>
      <c r="T6000">
        <v>28</v>
      </c>
    </row>
    <row r="6001" spans="1:20">
      <c r="A6001" t="s">
        <v>37966</v>
      </c>
      <c r="B6001" t="s">
        <v>30606</v>
      </c>
      <c r="C6001" t="s">
        <v>30607</v>
      </c>
      <c r="D6001" t="s">
        <v>30608</v>
      </c>
      <c r="E6001" t="str">
        <f>IF(OR(EXACT(LEFT(F6001,1),"'"),EXACT(LEFT(F6001,1),"["),EXACT(LEFT(F6001,1),"("),EXACT(UPPER(LEFT(F6001,1)),LEFT(F6001,1))=FALSE),"-",IF(LEFT(F6001,10)="Candidatus", MID(F6001, FIND(" ", F6001), FIND(" ", F6001, FIND(" ", F6001, 1)+1)-FIND(" ", F6001)), MID(F6001, 1, FIND(" ", F6001))))</f>
        <v xml:space="preserve">Xanthomonas </v>
      </c>
      <c r="F6001" t="s">
        <v>30605</v>
      </c>
      <c r="G6001" t="s">
        <v>16</v>
      </c>
      <c r="H6001" t="s">
        <v>76</v>
      </c>
      <c r="I6001" t="s">
        <v>77</v>
      </c>
      <c r="J6001" t="s">
        <v>30606</v>
      </c>
      <c r="K6001" t="s">
        <v>30607</v>
      </c>
      <c r="L6001" t="s">
        <v>30608</v>
      </c>
      <c r="M6001" s="1" t="s">
        <v>30609</v>
      </c>
      <c r="N6001" s="1" t="s">
        <v>30610</v>
      </c>
      <c r="O6001">
        <v>27</v>
      </c>
      <c r="P6001" t="s">
        <v>24</v>
      </c>
      <c r="Q6001" t="s">
        <v>24</v>
      </c>
      <c r="R6001" t="s">
        <v>24</v>
      </c>
      <c r="S6001">
        <v>28</v>
      </c>
      <c r="T6001">
        <v>1</v>
      </c>
    </row>
    <row r="6002" spans="1:20">
      <c r="A6002" t="s">
        <v>37967</v>
      </c>
      <c r="B6002" t="s">
        <v>30611</v>
      </c>
      <c r="C6002" t="s">
        <v>30612</v>
      </c>
      <c r="D6002" t="s">
        <v>30613</v>
      </c>
      <c r="E6002" t="str">
        <f>IF(OR(EXACT(LEFT(F6002,1),"'"),EXACT(LEFT(F6002,1),"["),EXACT(LEFT(F6002,1),"("),EXACT(UPPER(LEFT(F6002,1)),LEFT(F6002,1))=FALSE),"-",IF(LEFT(F6002,10)="Candidatus", MID(F6002, FIND(" ", F6002), FIND(" ", F6002, FIND(" ", F6002, 1)+1)-FIND(" ", F6002)), MID(F6002, 1, FIND(" ", F6002))))</f>
        <v xml:space="preserve">Xanthomonas </v>
      </c>
      <c r="F6002" t="s">
        <v>30605</v>
      </c>
      <c r="G6002" t="s">
        <v>16</v>
      </c>
      <c r="H6002" t="s">
        <v>76</v>
      </c>
      <c r="I6002" t="s">
        <v>77</v>
      </c>
      <c r="J6002" t="s">
        <v>30611</v>
      </c>
      <c r="K6002" t="s">
        <v>30612</v>
      </c>
      <c r="L6002" t="s">
        <v>30613</v>
      </c>
      <c r="M6002" s="1" t="s">
        <v>30614</v>
      </c>
      <c r="N6002" s="1" t="s">
        <v>30615</v>
      </c>
      <c r="O6002">
        <v>31</v>
      </c>
      <c r="P6002" t="s">
        <v>24</v>
      </c>
      <c r="Q6002" t="s">
        <v>24</v>
      </c>
      <c r="R6002" t="s">
        <v>24</v>
      </c>
      <c r="S6002">
        <v>31</v>
      </c>
      <c r="T6002" t="s">
        <v>24</v>
      </c>
    </row>
    <row r="6003" spans="1:20">
      <c r="A6003" t="s">
        <v>37968</v>
      </c>
      <c r="B6003" t="s">
        <v>30616</v>
      </c>
      <c r="C6003" t="s">
        <v>30617</v>
      </c>
      <c r="D6003" t="s">
        <v>30618</v>
      </c>
      <c r="E6003" t="str">
        <f>IF(OR(EXACT(LEFT(F6003,1),"'"),EXACT(LEFT(F6003,1),"["),EXACT(LEFT(F6003,1),"("),EXACT(UPPER(LEFT(F6003,1)),LEFT(F6003,1))=FALSE),"-",IF(LEFT(F6003,10)="Candidatus", MID(F6003, FIND(" ", F6003), FIND(" ", F6003, FIND(" ", F6003, 1)+1)-FIND(" ", F6003)), MID(F6003, 1, FIND(" ", F6003))))</f>
        <v xml:space="preserve">Xanthomonas </v>
      </c>
      <c r="F6003" t="s">
        <v>30605</v>
      </c>
      <c r="G6003" t="s">
        <v>16</v>
      </c>
      <c r="H6003" t="s">
        <v>76</v>
      </c>
      <c r="I6003" t="s">
        <v>77</v>
      </c>
      <c r="J6003" t="s">
        <v>30616</v>
      </c>
      <c r="K6003" t="s">
        <v>30617</v>
      </c>
      <c r="L6003" t="s">
        <v>30618</v>
      </c>
      <c r="M6003" s="1" t="s">
        <v>30619</v>
      </c>
      <c r="N6003" s="1" t="s">
        <v>30620</v>
      </c>
      <c r="O6003">
        <v>34</v>
      </c>
      <c r="P6003" t="s">
        <v>24</v>
      </c>
      <c r="Q6003" t="s">
        <v>24</v>
      </c>
      <c r="R6003" t="s">
        <v>24</v>
      </c>
      <c r="S6003">
        <v>35</v>
      </c>
      <c r="T6003">
        <v>1</v>
      </c>
    </row>
    <row r="6004" spans="1:20">
      <c r="A6004" t="s">
        <v>37969</v>
      </c>
      <c r="B6004" t="s">
        <v>2361</v>
      </c>
      <c r="C6004" t="s">
        <v>30622</v>
      </c>
      <c r="D6004" t="s">
        <v>30623</v>
      </c>
      <c r="E6004" t="str">
        <f>IF(OR(EXACT(LEFT(F6004,1),"'"),EXACT(LEFT(F6004,1),"["),EXACT(LEFT(F6004,1),"("),EXACT(UPPER(LEFT(F6004,1)),LEFT(F6004,1))=FALSE),"-",IF(LEFT(F6004,10)="Candidatus", MID(F6004, FIND(" ", F6004), FIND(" ", F6004, FIND(" ", F6004, 1)+1)-FIND(" ", F6004)), MID(F6004, 1, FIND(" ", F6004))))</f>
        <v xml:space="preserve">Xanthomonas </v>
      </c>
      <c r="F6004" t="s">
        <v>30621</v>
      </c>
      <c r="G6004" t="s">
        <v>16</v>
      </c>
      <c r="H6004" t="s">
        <v>76</v>
      </c>
      <c r="I6004" t="s">
        <v>77</v>
      </c>
      <c r="J6004" t="s">
        <v>2361</v>
      </c>
      <c r="K6004" t="s">
        <v>30622</v>
      </c>
      <c r="L6004" t="s">
        <v>30623</v>
      </c>
      <c r="M6004" s="1">
        <v>13912</v>
      </c>
      <c r="N6004" s="1" t="s">
        <v>30624</v>
      </c>
      <c r="O6004">
        <v>1</v>
      </c>
      <c r="P6004" t="s">
        <v>24</v>
      </c>
      <c r="Q6004" t="s">
        <v>24</v>
      </c>
      <c r="R6004" t="s">
        <v>24</v>
      </c>
      <c r="S6004">
        <v>1</v>
      </c>
      <c r="T6004" t="s">
        <v>24</v>
      </c>
    </row>
    <row r="6005" spans="1:20">
      <c r="A6005" t="s">
        <v>37970</v>
      </c>
      <c r="B6005" t="s">
        <v>2356</v>
      </c>
      <c r="C6005" t="s">
        <v>30625</v>
      </c>
      <c r="D6005" t="s">
        <v>30626</v>
      </c>
      <c r="E6005" t="str">
        <f>IF(OR(EXACT(LEFT(F6005,1),"'"),EXACT(LEFT(F6005,1),"["),EXACT(LEFT(F6005,1),"("),EXACT(UPPER(LEFT(F6005,1)),LEFT(F6005,1))=FALSE),"-",IF(LEFT(F6005,10)="Candidatus", MID(F6005, FIND(" ", F6005), FIND(" ", F6005, FIND(" ", F6005, 1)+1)-FIND(" ", F6005)), MID(F6005, 1, FIND(" ", F6005))))</f>
        <v xml:space="preserve">Xanthomonas </v>
      </c>
      <c r="F6005" t="s">
        <v>30621</v>
      </c>
      <c r="G6005" t="s">
        <v>16</v>
      </c>
      <c r="H6005" t="s">
        <v>76</v>
      </c>
      <c r="I6005" t="s">
        <v>77</v>
      </c>
      <c r="J6005" t="s">
        <v>2356</v>
      </c>
      <c r="K6005" t="s">
        <v>30625</v>
      </c>
      <c r="L6005" t="s">
        <v>30626</v>
      </c>
      <c r="M6005" s="1" t="s">
        <v>30627</v>
      </c>
      <c r="N6005" s="1" t="s">
        <v>30628</v>
      </c>
      <c r="O6005">
        <v>40</v>
      </c>
      <c r="P6005" t="s">
        <v>24</v>
      </c>
      <c r="Q6005" t="s">
        <v>24</v>
      </c>
      <c r="R6005" t="s">
        <v>24</v>
      </c>
      <c r="S6005">
        <v>42</v>
      </c>
      <c r="T6005">
        <v>2</v>
      </c>
    </row>
    <row r="6006" spans="1:20">
      <c r="A6006" t="s">
        <v>37971</v>
      </c>
      <c r="B6006" t="s">
        <v>30630</v>
      </c>
      <c r="C6006" t="s">
        <v>30631</v>
      </c>
      <c r="D6006" t="s">
        <v>30632</v>
      </c>
      <c r="E6006" t="str">
        <f>IF(OR(EXACT(LEFT(F6006,1),"'"),EXACT(LEFT(F6006,1),"["),EXACT(LEFT(F6006,1),"("),EXACT(UPPER(LEFT(F6006,1)),LEFT(F6006,1))=FALSE),"-",IF(LEFT(F6006,10)="Candidatus", MID(F6006, FIND(" ", F6006), FIND(" ", F6006, FIND(" ", F6006, 1)+1)-FIND(" ", F6006)), MID(F6006, 1, FIND(" ", F6006))))</f>
        <v xml:space="preserve">Xanthomonas </v>
      </c>
      <c r="F6006" t="s">
        <v>30629</v>
      </c>
      <c r="G6006" t="s">
        <v>16</v>
      </c>
      <c r="H6006" t="s">
        <v>76</v>
      </c>
      <c r="I6006" t="s">
        <v>77</v>
      </c>
      <c r="J6006" t="s">
        <v>30630</v>
      </c>
      <c r="K6006" t="s">
        <v>30631</v>
      </c>
      <c r="L6006" t="s">
        <v>30632</v>
      </c>
      <c r="M6006" s="1" t="s">
        <v>30633</v>
      </c>
      <c r="N6006" s="1" t="s">
        <v>30634</v>
      </c>
      <c r="O6006">
        <v>43</v>
      </c>
      <c r="P6006" t="s">
        <v>24</v>
      </c>
      <c r="Q6006" t="s">
        <v>24</v>
      </c>
      <c r="R6006" t="s">
        <v>24</v>
      </c>
      <c r="S6006">
        <v>44</v>
      </c>
      <c r="T6006">
        <v>1</v>
      </c>
    </row>
    <row r="6007" spans="1:20">
      <c r="A6007" t="s">
        <v>37972</v>
      </c>
      <c r="B6007" t="s">
        <v>30636</v>
      </c>
      <c r="C6007" t="s">
        <v>30637</v>
      </c>
      <c r="D6007" t="s">
        <v>30638</v>
      </c>
      <c r="E6007" t="str">
        <f>IF(OR(EXACT(LEFT(F6007,1),"'"),EXACT(LEFT(F6007,1),"["),EXACT(LEFT(F6007,1),"("),EXACT(UPPER(LEFT(F6007,1)),LEFT(F6007,1))=FALSE),"-",IF(LEFT(F6007,10)="Candidatus", MID(F6007, FIND(" ", F6007), FIND(" ", F6007, FIND(" ", F6007, 1)+1)-FIND(" ", F6007)), MID(F6007, 1, FIND(" ", F6007))))</f>
        <v xml:space="preserve">Xanthomonas </v>
      </c>
      <c r="F6007" t="s">
        <v>30635</v>
      </c>
      <c r="G6007" t="s">
        <v>16</v>
      </c>
      <c r="H6007" t="s">
        <v>76</v>
      </c>
      <c r="I6007" t="s">
        <v>77</v>
      </c>
      <c r="J6007" t="s">
        <v>30636</v>
      </c>
      <c r="K6007" t="s">
        <v>30637</v>
      </c>
      <c r="L6007" t="s">
        <v>30638</v>
      </c>
      <c r="M6007" s="1" t="s">
        <v>30639</v>
      </c>
      <c r="N6007" s="1" t="s">
        <v>30640</v>
      </c>
      <c r="O6007">
        <v>1</v>
      </c>
      <c r="P6007" t="s">
        <v>24</v>
      </c>
      <c r="Q6007" t="s">
        <v>24</v>
      </c>
      <c r="R6007" t="s">
        <v>24</v>
      </c>
      <c r="S6007">
        <v>1</v>
      </c>
      <c r="T6007" t="s">
        <v>24</v>
      </c>
    </row>
    <row r="6008" spans="1:20">
      <c r="A6008" t="s">
        <v>37973</v>
      </c>
      <c r="B6008" t="s">
        <v>30642</v>
      </c>
      <c r="C6008" t="s">
        <v>30643</v>
      </c>
      <c r="D6008" t="s">
        <v>30644</v>
      </c>
      <c r="E6008" t="str">
        <f>IF(OR(EXACT(LEFT(F6008,1),"'"),EXACT(LEFT(F6008,1),"["),EXACT(LEFT(F6008,1),"("),EXACT(UPPER(LEFT(F6008,1)),LEFT(F6008,1))=FALSE),"-",IF(LEFT(F6008,10)="Candidatus", MID(F6008, FIND(" ", F6008), FIND(" ", F6008, FIND(" ", F6008, 1)+1)-FIND(" ", F6008)), MID(F6008, 1, FIND(" ", F6008))))</f>
        <v xml:space="preserve">Xanthomonas </v>
      </c>
      <c r="F6008" t="s">
        <v>30641</v>
      </c>
      <c r="G6008" t="s">
        <v>16</v>
      </c>
      <c r="H6008" t="s">
        <v>76</v>
      </c>
      <c r="I6008" t="s">
        <v>77</v>
      </c>
      <c r="J6008" t="s">
        <v>30642</v>
      </c>
      <c r="K6008" t="s">
        <v>30643</v>
      </c>
      <c r="L6008" t="s">
        <v>30644</v>
      </c>
      <c r="M6008" s="1" t="s">
        <v>30645</v>
      </c>
      <c r="N6008" s="1" t="s">
        <v>30646</v>
      </c>
      <c r="O6008">
        <v>16</v>
      </c>
      <c r="P6008" t="s">
        <v>24</v>
      </c>
      <c r="Q6008" t="s">
        <v>24</v>
      </c>
      <c r="R6008" t="s">
        <v>24</v>
      </c>
      <c r="S6008">
        <v>16</v>
      </c>
      <c r="T6008" t="s">
        <v>24</v>
      </c>
    </row>
    <row r="6009" spans="1:20">
      <c r="A6009" t="s">
        <v>37974</v>
      </c>
      <c r="B6009" t="s">
        <v>30647</v>
      </c>
      <c r="C6009" t="s">
        <v>30648</v>
      </c>
      <c r="D6009" t="s">
        <v>30649</v>
      </c>
      <c r="E6009" t="str">
        <f>IF(OR(EXACT(LEFT(F6009,1),"'"),EXACT(LEFT(F6009,1),"["),EXACT(LEFT(F6009,1),"("),EXACT(UPPER(LEFT(F6009,1)),LEFT(F6009,1))=FALSE),"-",IF(LEFT(F6009,10)="Candidatus", MID(F6009, FIND(" ", F6009), FIND(" ", F6009, FIND(" ", F6009, 1)+1)-FIND(" ", F6009)), MID(F6009, 1, FIND(" ", F6009))))</f>
        <v xml:space="preserve">Xanthomonas </v>
      </c>
      <c r="F6009" t="s">
        <v>30635</v>
      </c>
      <c r="G6009" t="s">
        <v>16</v>
      </c>
      <c r="H6009" t="s">
        <v>76</v>
      </c>
      <c r="I6009" t="s">
        <v>77</v>
      </c>
      <c r="J6009" t="s">
        <v>30647</v>
      </c>
      <c r="K6009" t="s">
        <v>30648</v>
      </c>
      <c r="L6009" t="s">
        <v>30649</v>
      </c>
      <c r="M6009" s="1" t="s">
        <v>30650</v>
      </c>
      <c r="N6009" s="1" t="s">
        <v>30651</v>
      </c>
      <c r="O6009">
        <v>34</v>
      </c>
      <c r="P6009" t="s">
        <v>24</v>
      </c>
      <c r="Q6009" t="s">
        <v>24</v>
      </c>
      <c r="R6009" t="s">
        <v>24</v>
      </c>
      <c r="S6009">
        <v>34</v>
      </c>
      <c r="T6009" t="s">
        <v>24</v>
      </c>
    </row>
    <row r="6010" spans="1:20">
      <c r="A6010" t="s">
        <v>37975</v>
      </c>
      <c r="B6010" t="s">
        <v>2356</v>
      </c>
      <c r="C6010" t="s">
        <v>30653</v>
      </c>
      <c r="D6010" t="s">
        <v>30654</v>
      </c>
      <c r="E6010" t="str">
        <f>IF(OR(EXACT(LEFT(F6010,1),"'"),EXACT(LEFT(F6010,1),"["),EXACT(LEFT(F6010,1),"("),EXACT(UPPER(LEFT(F6010,1)),LEFT(F6010,1))=FALSE),"-",IF(LEFT(F6010,10)="Candidatus", MID(F6010, FIND(" ", F6010), FIND(" ", F6010, FIND(" ", F6010, 1)+1)-FIND(" ", F6010)), MID(F6010, 1, FIND(" ", F6010))))</f>
        <v xml:space="preserve">Xanthomonas </v>
      </c>
      <c r="F6010" t="s">
        <v>30652</v>
      </c>
      <c r="G6010" t="s">
        <v>16</v>
      </c>
      <c r="H6010" t="s">
        <v>76</v>
      </c>
      <c r="I6010" t="s">
        <v>77</v>
      </c>
      <c r="J6010" t="s">
        <v>2356</v>
      </c>
      <c r="K6010" t="s">
        <v>30653</v>
      </c>
      <c r="L6010" t="s">
        <v>30654</v>
      </c>
      <c r="M6010" s="1" t="s">
        <v>30655</v>
      </c>
      <c r="N6010" s="1" t="s">
        <v>30656</v>
      </c>
      <c r="O6010">
        <v>40</v>
      </c>
      <c r="P6010" t="s">
        <v>24</v>
      </c>
      <c r="Q6010" t="s">
        <v>24</v>
      </c>
      <c r="R6010" t="s">
        <v>24</v>
      </c>
      <c r="S6010">
        <v>41</v>
      </c>
      <c r="T6010">
        <v>1</v>
      </c>
    </row>
    <row r="6011" spans="1:20">
      <c r="A6011" t="s">
        <v>37976</v>
      </c>
      <c r="B6011" t="s">
        <v>2361</v>
      </c>
      <c r="C6011" t="s">
        <v>30657</v>
      </c>
      <c r="D6011" t="s">
        <v>30658</v>
      </c>
      <c r="E6011" t="str">
        <f>IF(OR(EXACT(LEFT(F6011,1),"'"),EXACT(LEFT(F6011,1),"["),EXACT(LEFT(F6011,1),"("),EXACT(UPPER(LEFT(F6011,1)),LEFT(F6011,1))=FALSE),"-",IF(LEFT(F6011,10)="Candidatus", MID(F6011, FIND(" ", F6011), FIND(" ", F6011, FIND(" ", F6011, 1)+1)-FIND(" ", F6011)), MID(F6011, 1, FIND(" ", F6011))))</f>
        <v xml:space="preserve">Xanthomonas </v>
      </c>
      <c r="F6011" t="s">
        <v>30652</v>
      </c>
      <c r="G6011" t="s">
        <v>16</v>
      </c>
      <c r="H6011" t="s">
        <v>76</v>
      </c>
      <c r="I6011" t="s">
        <v>77</v>
      </c>
      <c r="J6011" t="s">
        <v>2361</v>
      </c>
      <c r="K6011" t="s">
        <v>30657</v>
      </c>
      <c r="L6011" t="s">
        <v>30658</v>
      </c>
      <c r="M6011" s="1" t="s">
        <v>30659</v>
      </c>
      <c r="N6011" s="1" t="s">
        <v>30660</v>
      </c>
      <c r="O6011">
        <v>21</v>
      </c>
      <c r="P6011" t="s">
        <v>24</v>
      </c>
      <c r="Q6011" t="s">
        <v>24</v>
      </c>
      <c r="R6011" t="s">
        <v>24</v>
      </c>
      <c r="S6011">
        <v>21</v>
      </c>
      <c r="T6011" t="s">
        <v>24</v>
      </c>
    </row>
    <row r="6012" spans="1:20">
      <c r="A6012" t="s">
        <v>37977</v>
      </c>
      <c r="B6012" t="s">
        <v>30662</v>
      </c>
      <c r="C6012" t="s">
        <v>30663</v>
      </c>
      <c r="D6012" t="s">
        <v>30664</v>
      </c>
      <c r="E6012" t="str">
        <f>IF(OR(EXACT(LEFT(F6012,1),"'"),EXACT(LEFT(F6012,1),"["),EXACT(LEFT(F6012,1),"("),EXACT(UPPER(LEFT(F6012,1)),LEFT(F6012,1))=FALSE),"-",IF(LEFT(F6012,10)="Candidatus", MID(F6012, FIND(" ", F6012), FIND(" ", F6012, FIND(" ", F6012, 1)+1)-FIND(" ", F6012)), MID(F6012, 1, FIND(" ", F6012))))</f>
        <v xml:space="preserve">Xanthomonas </v>
      </c>
      <c r="F6012" t="s">
        <v>30661</v>
      </c>
      <c r="G6012" t="s">
        <v>16</v>
      </c>
      <c r="H6012" t="s">
        <v>76</v>
      </c>
      <c r="I6012" t="s">
        <v>77</v>
      </c>
      <c r="J6012" t="s">
        <v>30662</v>
      </c>
      <c r="K6012" t="s">
        <v>30663</v>
      </c>
      <c r="L6012" t="s">
        <v>30664</v>
      </c>
      <c r="M6012" s="1" t="s">
        <v>30665</v>
      </c>
      <c r="N6012" s="1" t="s">
        <v>30666</v>
      </c>
      <c r="O6012">
        <v>34</v>
      </c>
      <c r="P6012" t="s">
        <v>24</v>
      </c>
      <c r="Q6012" t="s">
        <v>24</v>
      </c>
      <c r="R6012" t="s">
        <v>24</v>
      </c>
      <c r="S6012">
        <v>36</v>
      </c>
      <c r="T6012">
        <v>2</v>
      </c>
    </row>
    <row r="6013" spans="1:20">
      <c r="A6013" t="s">
        <v>37978</v>
      </c>
      <c r="B6013" t="s">
        <v>30667</v>
      </c>
      <c r="C6013" t="s">
        <v>30668</v>
      </c>
      <c r="D6013" t="s">
        <v>30669</v>
      </c>
      <c r="E6013" t="str">
        <f>IF(OR(EXACT(LEFT(F6013,1),"'"),EXACT(LEFT(F6013,1),"["),EXACT(LEFT(F6013,1),"("),EXACT(UPPER(LEFT(F6013,1)),LEFT(F6013,1))=FALSE),"-",IF(LEFT(F6013,10)="Candidatus", MID(F6013, FIND(" ", F6013), FIND(" ", F6013, FIND(" ", F6013, 1)+1)-FIND(" ", F6013)), MID(F6013, 1, FIND(" ", F6013))))</f>
        <v xml:space="preserve">Xanthomonas </v>
      </c>
      <c r="F6013" t="s">
        <v>30661</v>
      </c>
      <c r="G6013" t="s">
        <v>16</v>
      </c>
      <c r="H6013" t="s">
        <v>76</v>
      </c>
      <c r="I6013" t="s">
        <v>77</v>
      </c>
      <c r="J6013" t="s">
        <v>30667</v>
      </c>
      <c r="K6013" t="s">
        <v>30668</v>
      </c>
      <c r="L6013" t="s">
        <v>30669</v>
      </c>
      <c r="M6013" s="1" t="s">
        <v>30670</v>
      </c>
      <c r="N6013" s="1" t="s">
        <v>30671</v>
      </c>
      <c r="O6013">
        <v>61</v>
      </c>
      <c r="P6013" t="s">
        <v>24</v>
      </c>
      <c r="Q6013" t="s">
        <v>24</v>
      </c>
      <c r="R6013" t="s">
        <v>24</v>
      </c>
      <c r="S6013">
        <v>65</v>
      </c>
      <c r="T6013">
        <v>4</v>
      </c>
    </row>
    <row r="6014" spans="1:20">
      <c r="A6014" t="s">
        <v>37979</v>
      </c>
      <c r="B6014" t="s">
        <v>2361</v>
      </c>
      <c r="C6014" t="s">
        <v>30673</v>
      </c>
      <c r="D6014" t="s">
        <v>30674</v>
      </c>
      <c r="E6014" t="str">
        <f>IF(OR(EXACT(LEFT(F6014,1),"'"),EXACT(LEFT(F6014,1),"["),EXACT(LEFT(F6014,1),"("),EXACT(UPPER(LEFT(F6014,1)),LEFT(F6014,1))=FALSE),"-",IF(LEFT(F6014,10)="Candidatus", MID(F6014, FIND(" ", F6014), FIND(" ", F6014, FIND(" ", F6014, 1)+1)-FIND(" ", F6014)), MID(F6014, 1, FIND(" ", F6014))))</f>
        <v xml:space="preserve">Xanthomonas </v>
      </c>
      <c r="F6014" t="s">
        <v>30672</v>
      </c>
      <c r="G6014" t="s">
        <v>16</v>
      </c>
      <c r="H6014" t="s">
        <v>76</v>
      </c>
      <c r="I6014" t="s">
        <v>77</v>
      </c>
      <c r="J6014" t="s">
        <v>2361</v>
      </c>
      <c r="K6014" t="s">
        <v>30673</v>
      </c>
      <c r="L6014" t="s">
        <v>30674</v>
      </c>
      <c r="M6014" s="1" t="s">
        <v>30675</v>
      </c>
      <c r="N6014" s="1" t="s">
        <v>30676</v>
      </c>
      <c r="O6014">
        <v>4</v>
      </c>
      <c r="P6014" t="s">
        <v>24</v>
      </c>
      <c r="Q6014" t="s">
        <v>24</v>
      </c>
      <c r="R6014" t="s">
        <v>24</v>
      </c>
      <c r="S6014">
        <v>6</v>
      </c>
      <c r="T6014">
        <v>2</v>
      </c>
    </row>
    <row r="6015" spans="1:20">
      <c r="A6015" t="s">
        <v>37980</v>
      </c>
      <c r="B6015" t="s">
        <v>2356</v>
      </c>
      <c r="C6015" t="s">
        <v>30677</v>
      </c>
      <c r="D6015" t="s">
        <v>30678</v>
      </c>
      <c r="E6015" t="str">
        <f>IF(OR(EXACT(LEFT(F6015,1),"'"),EXACT(LEFT(F6015,1),"["),EXACT(LEFT(F6015,1),"("),EXACT(UPPER(LEFT(F6015,1)),LEFT(F6015,1))=FALSE),"-",IF(LEFT(F6015,10)="Candidatus", MID(F6015, FIND(" ", F6015), FIND(" ", F6015, FIND(" ", F6015, 1)+1)-FIND(" ", F6015)), MID(F6015, 1, FIND(" ", F6015))))</f>
        <v xml:space="preserve">Xanthomonas </v>
      </c>
      <c r="F6015" t="s">
        <v>30672</v>
      </c>
      <c r="G6015" t="s">
        <v>16</v>
      </c>
      <c r="H6015" t="s">
        <v>76</v>
      </c>
      <c r="I6015" t="s">
        <v>77</v>
      </c>
      <c r="J6015" t="s">
        <v>2356</v>
      </c>
      <c r="K6015" t="s">
        <v>30677</v>
      </c>
      <c r="L6015" t="s">
        <v>30678</v>
      </c>
      <c r="M6015" s="1" t="s">
        <v>30679</v>
      </c>
      <c r="N6015" s="1" t="s">
        <v>30680</v>
      </c>
      <c r="O6015">
        <v>26</v>
      </c>
      <c r="P6015" t="s">
        <v>24</v>
      </c>
      <c r="Q6015" t="s">
        <v>24</v>
      </c>
      <c r="R6015" t="s">
        <v>24</v>
      </c>
      <c r="S6015">
        <v>27</v>
      </c>
      <c r="T6015">
        <v>1</v>
      </c>
    </row>
    <row r="6016" spans="1:20">
      <c r="A6016" t="s">
        <v>37981</v>
      </c>
      <c r="B6016" t="s">
        <v>2356</v>
      </c>
      <c r="C6016" t="s">
        <v>30682</v>
      </c>
      <c r="D6016" t="s">
        <v>30683</v>
      </c>
      <c r="E6016" t="str">
        <f>IF(OR(EXACT(LEFT(F6016,1),"'"),EXACT(LEFT(F6016,1),"["),EXACT(LEFT(F6016,1),"("),EXACT(UPPER(LEFT(F6016,1)),LEFT(F6016,1))=FALSE),"-",IF(LEFT(F6016,10)="Candidatus", MID(F6016, FIND(" ", F6016), FIND(" ", F6016, FIND(" ", F6016, 1)+1)-FIND(" ", F6016)), MID(F6016, 1, FIND(" ", F6016))))</f>
        <v xml:space="preserve">Xanthomonas </v>
      </c>
      <c r="F6016" t="s">
        <v>30681</v>
      </c>
      <c r="G6016" t="s">
        <v>16</v>
      </c>
      <c r="H6016" t="s">
        <v>76</v>
      </c>
      <c r="I6016" t="s">
        <v>77</v>
      </c>
      <c r="J6016" t="s">
        <v>2356</v>
      </c>
      <c r="K6016" t="s">
        <v>30682</v>
      </c>
      <c r="L6016" t="s">
        <v>30683</v>
      </c>
      <c r="M6016" s="1" t="s">
        <v>30684</v>
      </c>
      <c r="N6016" s="1" t="s">
        <v>30685</v>
      </c>
      <c r="O6016">
        <v>54</v>
      </c>
      <c r="P6016" t="s">
        <v>24</v>
      </c>
      <c r="Q6016" t="s">
        <v>24</v>
      </c>
      <c r="R6016" t="s">
        <v>24</v>
      </c>
      <c r="S6016">
        <v>58</v>
      </c>
      <c r="T6016">
        <v>4</v>
      </c>
    </row>
    <row r="6017" spans="1:20">
      <c r="A6017" t="s">
        <v>37982</v>
      </c>
      <c r="B6017" t="s">
        <v>2361</v>
      </c>
      <c r="C6017" t="s">
        <v>30686</v>
      </c>
      <c r="D6017" t="s">
        <v>30687</v>
      </c>
      <c r="E6017" t="str">
        <f>IF(OR(EXACT(LEFT(F6017,1),"'"),EXACT(LEFT(F6017,1),"["),EXACT(LEFT(F6017,1),"("),EXACT(UPPER(LEFT(F6017,1)),LEFT(F6017,1))=FALSE),"-",IF(LEFT(F6017,10)="Candidatus", MID(F6017, FIND(" ", F6017), FIND(" ", F6017, FIND(" ", F6017, 1)+1)-FIND(" ", F6017)), MID(F6017, 1, FIND(" ", F6017))))</f>
        <v xml:space="preserve">Xanthomonas </v>
      </c>
      <c r="F6017" t="s">
        <v>30681</v>
      </c>
      <c r="G6017" t="s">
        <v>16</v>
      </c>
      <c r="H6017" t="s">
        <v>76</v>
      </c>
      <c r="I6017" t="s">
        <v>77</v>
      </c>
      <c r="J6017" t="s">
        <v>2361</v>
      </c>
      <c r="K6017" t="s">
        <v>30686</v>
      </c>
      <c r="L6017" t="s">
        <v>30687</v>
      </c>
      <c r="M6017" s="1" t="s">
        <v>30688</v>
      </c>
      <c r="N6017" s="1" t="s">
        <v>30689</v>
      </c>
      <c r="O6017">
        <v>23</v>
      </c>
      <c r="P6017" t="s">
        <v>24</v>
      </c>
      <c r="Q6017" t="s">
        <v>24</v>
      </c>
      <c r="R6017" t="s">
        <v>24</v>
      </c>
      <c r="S6017">
        <v>25</v>
      </c>
      <c r="T6017">
        <v>2</v>
      </c>
    </row>
    <row r="6018" spans="1:20">
      <c r="A6018" t="s">
        <v>37983</v>
      </c>
      <c r="B6018" t="s">
        <v>30691</v>
      </c>
      <c r="C6018" t="s">
        <v>30692</v>
      </c>
      <c r="D6018" t="s">
        <v>30693</v>
      </c>
      <c r="E6018" t="str">
        <f>IF(OR(EXACT(LEFT(F6018,1),"'"),EXACT(LEFT(F6018,1),"["),EXACT(LEFT(F6018,1),"("),EXACT(UPPER(LEFT(F6018,1)),LEFT(F6018,1))=FALSE),"-",IF(LEFT(F6018,10)="Candidatus", MID(F6018, FIND(" ", F6018), FIND(" ", F6018, FIND(" ", F6018, 1)+1)-FIND(" ", F6018)), MID(F6018, 1, FIND(" ", F6018))))</f>
        <v xml:space="preserve">Xanthomonas </v>
      </c>
      <c r="F6018" t="s">
        <v>30690</v>
      </c>
      <c r="G6018" t="s">
        <v>16</v>
      </c>
      <c r="H6018" t="s">
        <v>76</v>
      </c>
      <c r="I6018" t="s">
        <v>77</v>
      </c>
      <c r="J6018" t="s">
        <v>30691</v>
      </c>
      <c r="K6018" t="s">
        <v>30692</v>
      </c>
      <c r="L6018" t="s">
        <v>30693</v>
      </c>
      <c r="M6018" s="1" t="s">
        <v>30694</v>
      </c>
      <c r="N6018" s="1" t="s">
        <v>30695</v>
      </c>
      <c r="O6018">
        <v>50</v>
      </c>
      <c r="P6018" t="s">
        <v>24</v>
      </c>
      <c r="Q6018" t="s">
        <v>24</v>
      </c>
      <c r="R6018" t="s">
        <v>24</v>
      </c>
      <c r="S6018">
        <v>53</v>
      </c>
      <c r="T6018">
        <v>3</v>
      </c>
    </row>
    <row r="6019" spans="1:20">
      <c r="A6019" t="s">
        <v>37984</v>
      </c>
      <c r="B6019" t="s">
        <v>30662</v>
      </c>
      <c r="C6019" t="s">
        <v>30696</v>
      </c>
      <c r="D6019" t="s">
        <v>30697</v>
      </c>
      <c r="E6019" t="str">
        <f>IF(OR(EXACT(LEFT(F6019,1),"'"),EXACT(LEFT(F6019,1),"["),EXACT(LEFT(F6019,1),"("),EXACT(UPPER(LEFT(F6019,1)),LEFT(F6019,1))=FALSE),"-",IF(LEFT(F6019,10)="Candidatus", MID(F6019, FIND(" ", F6019), FIND(" ", F6019, FIND(" ", F6019, 1)+1)-FIND(" ", F6019)), MID(F6019, 1, FIND(" ", F6019))))</f>
        <v xml:space="preserve">Xanthomonas </v>
      </c>
      <c r="F6019" t="s">
        <v>30690</v>
      </c>
      <c r="G6019" t="s">
        <v>16</v>
      </c>
      <c r="H6019" t="s">
        <v>76</v>
      </c>
      <c r="I6019" t="s">
        <v>77</v>
      </c>
      <c r="J6019" t="s">
        <v>30662</v>
      </c>
      <c r="K6019" t="s">
        <v>30696</v>
      </c>
      <c r="L6019" t="s">
        <v>30697</v>
      </c>
      <c r="M6019" s="1" t="s">
        <v>30698</v>
      </c>
      <c r="N6019" s="1" t="s">
        <v>30699</v>
      </c>
      <c r="O6019">
        <v>33</v>
      </c>
      <c r="P6019" t="s">
        <v>24</v>
      </c>
      <c r="Q6019" t="s">
        <v>24</v>
      </c>
      <c r="R6019" t="s">
        <v>24</v>
      </c>
      <c r="S6019">
        <v>34</v>
      </c>
      <c r="T6019">
        <v>1</v>
      </c>
    </row>
    <row r="6020" spans="1:20">
      <c r="A6020" t="s">
        <v>37985</v>
      </c>
      <c r="B6020" t="s">
        <v>30667</v>
      </c>
      <c r="C6020" t="s">
        <v>30700</v>
      </c>
      <c r="D6020" t="s">
        <v>30701</v>
      </c>
      <c r="E6020" t="str">
        <f>IF(OR(EXACT(LEFT(F6020,1),"'"),EXACT(LEFT(F6020,1),"["),EXACT(LEFT(F6020,1),"("),EXACT(UPPER(LEFT(F6020,1)),LEFT(F6020,1))=FALSE),"-",IF(LEFT(F6020,10)="Candidatus", MID(F6020, FIND(" ", F6020), FIND(" ", F6020, FIND(" ", F6020, 1)+1)-FIND(" ", F6020)), MID(F6020, 1, FIND(" ", F6020))))</f>
        <v xml:space="preserve">Xanthomonas </v>
      </c>
      <c r="F6020" t="s">
        <v>30690</v>
      </c>
      <c r="G6020" t="s">
        <v>16</v>
      </c>
      <c r="H6020" t="s">
        <v>76</v>
      </c>
      <c r="I6020" t="s">
        <v>77</v>
      </c>
      <c r="J6020" t="s">
        <v>30667</v>
      </c>
      <c r="K6020" t="s">
        <v>30700</v>
      </c>
      <c r="L6020" t="s">
        <v>30701</v>
      </c>
      <c r="M6020" s="1" t="s">
        <v>30702</v>
      </c>
      <c r="N6020" s="1" t="s">
        <v>30703</v>
      </c>
      <c r="O6020">
        <v>59</v>
      </c>
      <c r="P6020" t="s">
        <v>24</v>
      </c>
      <c r="Q6020" t="s">
        <v>24</v>
      </c>
      <c r="R6020" t="s">
        <v>24</v>
      </c>
      <c r="S6020">
        <v>62</v>
      </c>
      <c r="T6020">
        <v>3</v>
      </c>
    </row>
    <row r="6021" spans="1:20">
      <c r="A6021" t="s">
        <v>37986</v>
      </c>
      <c r="B6021" t="s">
        <v>30705</v>
      </c>
      <c r="C6021" t="s">
        <v>30706</v>
      </c>
      <c r="D6021" t="s">
        <v>30707</v>
      </c>
      <c r="E6021" t="str">
        <f>IF(OR(EXACT(LEFT(F6021,1),"'"),EXACT(LEFT(F6021,1),"["),EXACT(LEFT(F6021,1),"("),EXACT(UPPER(LEFT(F6021,1)),LEFT(F6021,1))=FALSE),"-",IF(LEFT(F6021,10)="Candidatus", MID(F6021, FIND(" ", F6021), FIND(" ", F6021, FIND(" ", F6021, 1)+1)-FIND(" ", F6021)), MID(F6021, 1, FIND(" ", F6021))))</f>
        <v xml:space="preserve">Xanthomonas </v>
      </c>
      <c r="F6021" t="s">
        <v>30704</v>
      </c>
      <c r="G6021" t="s">
        <v>16</v>
      </c>
      <c r="H6021" t="s">
        <v>76</v>
      </c>
      <c r="I6021" t="s">
        <v>77</v>
      </c>
      <c r="J6021" t="s">
        <v>30705</v>
      </c>
      <c r="K6021" t="s">
        <v>30706</v>
      </c>
      <c r="L6021" t="s">
        <v>30707</v>
      </c>
      <c r="M6021" s="1">
        <v>35065</v>
      </c>
      <c r="N6021" s="1" t="s">
        <v>30708</v>
      </c>
      <c r="O6021">
        <v>3</v>
      </c>
      <c r="P6021" t="s">
        <v>24</v>
      </c>
      <c r="Q6021" t="s">
        <v>24</v>
      </c>
      <c r="R6021" t="s">
        <v>24</v>
      </c>
      <c r="S6021">
        <v>3</v>
      </c>
      <c r="T6021" t="s">
        <v>24</v>
      </c>
    </row>
    <row r="6022" spans="1:20">
      <c r="A6022" t="s">
        <v>37987</v>
      </c>
      <c r="B6022" t="s">
        <v>30710</v>
      </c>
      <c r="C6022" t="s">
        <v>30711</v>
      </c>
      <c r="D6022" t="s">
        <v>30712</v>
      </c>
      <c r="E6022" t="str">
        <f>IF(OR(EXACT(LEFT(F6022,1),"'"),EXACT(LEFT(F6022,1),"["),EXACT(LEFT(F6022,1),"("),EXACT(UPPER(LEFT(F6022,1)),LEFT(F6022,1))=FALSE),"-",IF(LEFT(F6022,10)="Candidatus", MID(F6022, FIND(" ", F6022), FIND(" ", F6022, FIND(" ", F6022, 1)+1)-FIND(" ", F6022)), MID(F6022, 1, FIND(" ", F6022))))</f>
        <v xml:space="preserve">Xanthomonas </v>
      </c>
      <c r="F6022" t="s">
        <v>30709</v>
      </c>
      <c r="G6022" t="s">
        <v>16</v>
      </c>
      <c r="H6022" t="s">
        <v>76</v>
      </c>
      <c r="I6022" t="s">
        <v>77</v>
      </c>
      <c r="J6022" t="s">
        <v>30710</v>
      </c>
      <c r="K6022" t="s">
        <v>30711</v>
      </c>
      <c r="L6022" t="s">
        <v>30712</v>
      </c>
      <c r="M6022" s="1" t="s">
        <v>30713</v>
      </c>
      <c r="N6022" s="1" t="s">
        <v>30714</v>
      </c>
      <c r="O6022" t="s">
        <v>24</v>
      </c>
      <c r="P6022" t="s">
        <v>24</v>
      </c>
      <c r="Q6022" t="s">
        <v>24</v>
      </c>
      <c r="R6022" t="s">
        <v>24</v>
      </c>
      <c r="S6022" t="s">
        <v>24</v>
      </c>
      <c r="T6022" t="s">
        <v>24</v>
      </c>
    </row>
    <row r="6023" spans="1:20">
      <c r="A6023" t="s">
        <v>37988</v>
      </c>
      <c r="B6023" t="s">
        <v>30715</v>
      </c>
      <c r="C6023" t="s">
        <v>30716</v>
      </c>
      <c r="D6023" t="s">
        <v>30717</v>
      </c>
      <c r="E6023" t="str">
        <f>IF(OR(EXACT(LEFT(F6023,1),"'"),EXACT(LEFT(F6023,1),"["),EXACT(LEFT(F6023,1),"("),EXACT(UPPER(LEFT(F6023,1)),LEFT(F6023,1))=FALSE),"-",IF(LEFT(F6023,10)="Candidatus", MID(F6023, FIND(" ", F6023), FIND(" ", F6023, FIND(" ", F6023, 1)+1)-FIND(" ", F6023)), MID(F6023, 1, FIND(" ", F6023))))</f>
        <v xml:space="preserve">Xanthomonas </v>
      </c>
      <c r="F6023" t="s">
        <v>30709</v>
      </c>
      <c r="G6023" t="s">
        <v>16</v>
      </c>
      <c r="H6023" t="s">
        <v>76</v>
      </c>
      <c r="I6023" t="s">
        <v>77</v>
      </c>
      <c r="J6023" t="s">
        <v>30715</v>
      </c>
      <c r="K6023" t="s">
        <v>30716</v>
      </c>
      <c r="L6023" t="s">
        <v>30717</v>
      </c>
      <c r="M6023" s="1" t="s">
        <v>30718</v>
      </c>
      <c r="N6023" s="1" t="s">
        <v>30719</v>
      </c>
      <c r="O6023">
        <v>1</v>
      </c>
      <c r="P6023" t="s">
        <v>24</v>
      </c>
      <c r="Q6023" t="s">
        <v>24</v>
      </c>
      <c r="R6023" t="s">
        <v>24</v>
      </c>
      <c r="S6023">
        <v>1</v>
      </c>
      <c r="T6023" t="s">
        <v>24</v>
      </c>
    </row>
    <row r="6024" spans="1:20">
      <c r="A6024" t="s">
        <v>37989</v>
      </c>
      <c r="B6024" t="s">
        <v>30720</v>
      </c>
      <c r="C6024" t="s">
        <v>30721</v>
      </c>
      <c r="D6024" t="s">
        <v>30722</v>
      </c>
      <c r="E6024" t="str">
        <f>IF(OR(EXACT(LEFT(F6024,1),"'"),EXACT(LEFT(F6024,1),"["),EXACT(LEFT(F6024,1),"("),EXACT(UPPER(LEFT(F6024,1)),LEFT(F6024,1))=FALSE),"-",IF(LEFT(F6024,10)="Candidatus", MID(F6024, FIND(" ", F6024), FIND(" ", F6024, FIND(" ", F6024, 1)+1)-FIND(" ", F6024)), MID(F6024, 1, FIND(" ", F6024))))</f>
        <v xml:space="preserve">Xanthomonas </v>
      </c>
      <c r="F6024" t="s">
        <v>30709</v>
      </c>
      <c r="G6024" t="s">
        <v>16</v>
      </c>
      <c r="H6024" t="s">
        <v>76</v>
      </c>
      <c r="I6024" t="s">
        <v>77</v>
      </c>
      <c r="J6024" t="s">
        <v>30720</v>
      </c>
      <c r="K6024" t="s">
        <v>30721</v>
      </c>
      <c r="L6024" t="s">
        <v>30722</v>
      </c>
      <c r="M6024" s="1" t="s">
        <v>27470</v>
      </c>
      <c r="N6024" s="1" t="s">
        <v>30723</v>
      </c>
      <c r="O6024" t="s">
        <v>24</v>
      </c>
      <c r="P6024" t="s">
        <v>24</v>
      </c>
      <c r="Q6024" t="s">
        <v>24</v>
      </c>
      <c r="R6024" t="s">
        <v>24</v>
      </c>
      <c r="S6024" t="s">
        <v>24</v>
      </c>
      <c r="T6024" t="s">
        <v>24</v>
      </c>
    </row>
    <row r="6025" spans="1:20">
      <c r="A6025" t="s">
        <v>37990</v>
      </c>
      <c r="B6025" t="s">
        <v>30724</v>
      </c>
      <c r="C6025" t="s">
        <v>30725</v>
      </c>
      <c r="D6025" t="s">
        <v>30726</v>
      </c>
      <c r="E6025" t="str">
        <f>IF(OR(EXACT(LEFT(F6025,1),"'"),EXACT(LEFT(F6025,1),"["),EXACT(LEFT(F6025,1),"("),EXACT(UPPER(LEFT(F6025,1)),LEFT(F6025,1))=FALSE),"-",IF(LEFT(F6025,10)="Candidatus", MID(F6025, FIND(" ", F6025), FIND(" ", F6025, FIND(" ", F6025, 1)+1)-FIND(" ", F6025)), MID(F6025, 1, FIND(" ", F6025))))</f>
        <v xml:space="preserve">Xanthomonas </v>
      </c>
      <c r="F6025" t="s">
        <v>30709</v>
      </c>
      <c r="G6025" t="s">
        <v>16</v>
      </c>
      <c r="H6025" t="s">
        <v>76</v>
      </c>
      <c r="I6025" t="s">
        <v>77</v>
      </c>
      <c r="J6025" t="s">
        <v>30724</v>
      </c>
      <c r="K6025" t="s">
        <v>30725</v>
      </c>
      <c r="L6025" t="s">
        <v>30726</v>
      </c>
      <c r="M6025" s="1" t="s">
        <v>30727</v>
      </c>
      <c r="N6025" s="1" t="s">
        <v>30728</v>
      </c>
      <c r="O6025">
        <v>29</v>
      </c>
      <c r="P6025" t="s">
        <v>24</v>
      </c>
      <c r="Q6025" t="s">
        <v>24</v>
      </c>
      <c r="R6025" t="s">
        <v>24</v>
      </c>
      <c r="S6025">
        <v>31</v>
      </c>
      <c r="T6025">
        <v>2</v>
      </c>
    </row>
    <row r="6026" spans="1:20">
      <c r="A6026" t="s">
        <v>37991</v>
      </c>
      <c r="B6026" t="s">
        <v>30729</v>
      </c>
      <c r="C6026" t="s">
        <v>30730</v>
      </c>
      <c r="D6026" t="s">
        <v>30731</v>
      </c>
      <c r="E6026" t="str">
        <f>IF(OR(EXACT(LEFT(F6026,1),"'"),EXACT(LEFT(F6026,1),"["),EXACT(LEFT(F6026,1),"("),EXACT(UPPER(LEFT(F6026,1)),LEFT(F6026,1))=FALSE),"-",IF(LEFT(F6026,10)="Candidatus", MID(F6026, FIND(" ", F6026), FIND(" ", F6026, FIND(" ", F6026, 1)+1)-FIND(" ", F6026)), MID(F6026, 1, FIND(" ", F6026))))</f>
        <v xml:space="preserve">Xanthomonas </v>
      </c>
      <c r="F6026" t="s">
        <v>30709</v>
      </c>
      <c r="G6026" t="s">
        <v>16</v>
      </c>
      <c r="H6026" t="s">
        <v>76</v>
      </c>
      <c r="I6026" t="s">
        <v>77</v>
      </c>
      <c r="J6026" t="s">
        <v>30729</v>
      </c>
      <c r="K6026" t="s">
        <v>30730</v>
      </c>
      <c r="L6026" t="s">
        <v>30731</v>
      </c>
      <c r="M6026" s="1" t="s">
        <v>30732</v>
      </c>
      <c r="N6026" s="1" t="s">
        <v>1922</v>
      </c>
      <c r="O6026">
        <v>1</v>
      </c>
      <c r="P6026" t="s">
        <v>24</v>
      </c>
      <c r="Q6026" t="s">
        <v>24</v>
      </c>
      <c r="R6026" t="s">
        <v>24</v>
      </c>
      <c r="S6026">
        <v>2</v>
      </c>
      <c r="T6026">
        <v>1</v>
      </c>
    </row>
    <row r="6027" spans="1:20">
      <c r="A6027" t="s">
        <v>37992</v>
      </c>
      <c r="B6027" t="s">
        <v>30733</v>
      </c>
      <c r="C6027" t="s">
        <v>30734</v>
      </c>
      <c r="D6027" t="s">
        <v>30735</v>
      </c>
      <c r="E6027" t="str">
        <f>IF(OR(EXACT(LEFT(F6027,1),"'"),EXACT(LEFT(F6027,1),"["),EXACT(LEFT(F6027,1),"("),EXACT(UPPER(LEFT(F6027,1)),LEFT(F6027,1))=FALSE),"-",IF(LEFT(F6027,10)="Candidatus", MID(F6027, FIND(" ", F6027), FIND(" ", F6027, FIND(" ", F6027, 1)+1)-FIND(" ", F6027)), MID(F6027, 1, FIND(" ", F6027))))</f>
        <v xml:space="preserve">Xanthomonas </v>
      </c>
      <c r="F6027" t="s">
        <v>30709</v>
      </c>
      <c r="G6027" t="s">
        <v>16</v>
      </c>
      <c r="H6027" t="s">
        <v>76</v>
      </c>
      <c r="I6027" t="s">
        <v>77</v>
      </c>
      <c r="J6027" t="s">
        <v>30733</v>
      </c>
      <c r="K6027" t="s">
        <v>30734</v>
      </c>
      <c r="L6027" t="s">
        <v>30735</v>
      </c>
      <c r="M6027" s="1" t="s">
        <v>30736</v>
      </c>
      <c r="N6027" s="1" t="s">
        <v>30737</v>
      </c>
      <c r="O6027">
        <v>1</v>
      </c>
      <c r="P6027" t="s">
        <v>24</v>
      </c>
      <c r="Q6027" t="s">
        <v>24</v>
      </c>
      <c r="R6027" t="s">
        <v>24</v>
      </c>
      <c r="S6027">
        <v>1</v>
      </c>
      <c r="T6027" t="s">
        <v>24</v>
      </c>
    </row>
    <row r="6028" spans="1:20">
      <c r="A6028" t="s">
        <v>37993</v>
      </c>
      <c r="B6028" t="s">
        <v>30738</v>
      </c>
      <c r="C6028" t="s">
        <v>30739</v>
      </c>
      <c r="D6028" t="s">
        <v>30740</v>
      </c>
      <c r="E6028" t="str">
        <f>IF(OR(EXACT(LEFT(F6028,1),"'"),EXACT(LEFT(F6028,1),"["),EXACT(LEFT(F6028,1),"("),EXACT(UPPER(LEFT(F6028,1)),LEFT(F6028,1))=FALSE),"-",IF(LEFT(F6028,10)="Candidatus", MID(F6028, FIND(" ", F6028), FIND(" ", F6028, FIND(" ", F6028, 1)+1)-FIND(" ", F6028)), MID(F6028, 1, FIND(" ", F6028))))</f>
        <v xml:space="preserve">Xanthomonas </v>
      </c>
      <c r="F6028" t="s">
        <v>30709</v>
      </c>
      <c r="G6028" t="s">
        <v>16</v>
      </c>
      <c r="H6028" t="s">
        <v>76</v>
      </c>
      <c r="I6028" t="s">
        <v>77</v>
      </c>
      <c r="J6028" t="s">
        <v>30738</v>
      </c>
      <c r="K6028" t="s">
        <v>30739</v>
      </c>
      <c r="L6028" t="s">
        <v>30740</v>
      </c>
      <c r="M6028" s="1" t="s">
        <v>30741</v>
      </c>
      <c r="N6028" s="1" t="s">
        <v>30742</v>
      </c>
      <c r="O6028">
        <v>31</v>
      </c>
      <c r="P6028" t="s">
        <v>24</v>
      </c>
      <c r="Q6028" t="s">
        <v>24</v>
      </c>
      <c r="R6028" t="s">
        <v>24</v>
      </c>
      <c r="S6028">
        <v>33</v>
      </c>
      <c r="T6028">
        <v>2</v>
      </c>
    </row>
    <row r="6029" spans="1:20">
      <c r="A6029" t="s">
        <v>37994</v>
      </c>
      <c r="B6029" t="s">
        <v>30733</v>
      </c>
      <c r="C6029" t="s">
        <v>30744</v>
      </c>
      <c r="D6029" t="s">
        <v>30745</v>
      </c>
      <c r="E6029" t="str">
        <f>IF(OR(EXACT(LEFT(F6029,1),"'"),EXACT(LEFT(F6029,1),"["),EXACT(LEFT(F6029,1),"("),EXACT(UPPER(LEFT(F6029,1)),LEFT(F6029,1))=FALSE),"-",IF(LEFT(F6029,10)="Candidatus", MID(F6029, FIND(" ", F6029), FIND(" ", F6029, FIND(" ", F6029, 1)+1)-FIND(" ", F6029)), MID(F6029, 1, FIND(" ", F6029))))</f>
        <v xml:space="preserve">Xanthomonas </v>
      </c>
      <c r="F6029" t="s">
        <v>30743</v>
      </c>
      <c r="G6029" t="s">
        <v>16</v>
      </c>
      <c r="H6029" t="s">
        <v>76</v>
      </c>
      <c r="I6029" t="s">
        <v>77</v>
      </c>
      <c r="J6029" t="s">
        <v>30733</v>
      </c>
      <c r="K6029" t="s">
        <v>30744</v>
      </c>
      <c r="L6029" t="s">
        <v>30745</v>
      </c>
      <c r="M6029" s="1" t="s">
        <v>30746</v>
      </c>
      <c r="N6029" s="1" t="s">
        <v>30747</v>
      </c>
      <c r="O6029">
        <v>2</v>
      </c>
      <c r="P6029" t="s">
        <v>24</v>
      </c>
      <c r="Q6029" t="s">
        <v>24</v>
      </c>
      <c r="R6029" t="s">
        <v>24</v>
      </c>
      <c r="S6029">
        <v>2</v>
      </c>
      <c r="T6029" t="s">
        <v>24</v>
      </c>
    </row>
    <row r="6030" spans="1:20">
      <c r="A6030" t="s">
        <v>37995</v>
      </c>
      <c r="B6030" t="s">
        <v>30738</v>
      </c>
      <c r="C6030" t="s">
        <v>30748</v>
      </c>
      <c r="D6030" t="s">
        <v>30749</v>
      </c>
      <c r="E6030" t="str">
        <f>IF(OR(EXACT(LEFT(F6030,1),"'"),EXACT(LEFT(F6030,1),"["),EXACT(LEFT(F6030,1),"("),EXACT(UPPER(LEFT(F6030,1)),LEFT(F6030,1))=FALSE),"-",IF(LEFT(F6030,10)="Candidatus", MID(F6030, FIND(" ", F6030), FIND(" ", F6030, FIND(" ", F6030, 1)+1)-FIND(" ", F6030)), MID(F6030, 1, FIND(" ", F6030))))</f>
        <v xml:space="preserve">Xanthomonas </v>
      </c>
      <c r="F6030" t="s">
        <v>30743</v>
      </c>
      <c r="G6030" t="s">
        <v>16</v>
      </c>
      <c r="H6030" t="s">
        <v>76</v>
      </c>
      <c r="I6030" t="s">
        <v>77</v>
      </c>
      <c r="J6030" t="s">
        <v>30738</v>
      </c>
      <c r="K6030" t="s">
        <v>30748</v>
      </c>
      <c r="L6030" t="s">
        <v>30749</v>
      </c>
      <c r="M6030" s="1" t="s">
        <v>30750</v>
      </c>
      <c r="N6030" s="1" t="s">
        <v>30751</v>
      </c>
      <c r="O6030">
        <v>39</v>
      </c>
      <c r="P6030" t="s">
        <v>24</v>
      </c>
      <c r="Q6030" t="s">
        <v>24</v>
      </c>
      <c r="R6030" t="s">
        <v>24</v>
      </c>
      <c r="S6030">
        <v>41</v>
      </c>
      <c r="T6030">
        <v>2</v>
      </c>
    </row>
    <row r="6031" spans="1:20">
      <c r="A6031" t="s">
        <v>37996</v>
      </c>
      <c r="B6031" t="s">
        <v>30715</v>
      </c>
      <c r="C6031" t="s">
        <v>30752</v>
      </c>
      <c r="D6031" t="s">
        <v>30753</v>
      </c>
      <c r="E6031" t="str">
        <f>IF(OR(EXACT(LEFT(F6031,1),"'"),EXACT(LEFT(F6031,1),"["),EXACT(LEFT(F6031,1),"("),EXACT(UPPER(LEFT(F6031,1)),LEFT(F6031,1))=FALSE),"-",IF(LEFT(F6031,10)="Candidatus", MID(F6031, FIND(" ", F6031), FIND(" ", F6031, FIND(" ", F6031, 1)+1)-FIND(" ", F6031)), MID(F6031, 1, FIND(" ", F6031))))</f>
        <v xml:space="preserve">Xanthomonas </v>
      </c>
      <c r="F6031" t="s">
        <v>30743</v>
      </c>
      <c r="G6031" t="s">
        <v>16</v>
      </c>
      <c r="H6031" t="s">
        <v>76</v>
      </c>
      <c r="I6031" t="s">
        <v>77</v>
      </c>
      <c r="J6031" t="s">
        <v>30715</v>
      </c>
      <c r="K6031" t="s">
        <v>30752</v>
      </c>
      <c r="L6031" t="s">
        <v>30753</v>
      </c>
      <c r="M6031" s="1" t="s">
        <v>30754</v>
      </c>
      <c r="N6031" s="1" t="s">
        <v>30755</v>
      </c>
      <c r="O6031">
        <v>2</v>
      </c>
      <c r="P6031" t="s">
        <v>24</v>
      </c>
      <c r="Q6031" t="s">
        <v>24</v>
      </c>
      <c r="R6031" t="s">
        <v>24</v>
      </c>
      <c r="S6031">
        <v>2</v>
      </c>
      <c r="T6031" t="s">
        <v>24</v>
      </c>
    </row>
    <row r="6032" spans="1:20">
      <c r="A6032" t="s">
        <v>37997</v>
      </c>
      <c r="B6032" t="s">
        <v>30724</v>
      </c>
      <c r="C6032" t="s">
        <v>30756</v>
      </c>
      <c r="D6032" t="s">
        <v>30757</v>
      </c>
      <c r="E6032" t="str">
        <f>IF(OR(EXACT(LEFT(F6032,1),"'"),EXACT(LEFT(F6032,1),"["),EXACT(LEFT(F6032,1),"("),EXACT(UPPER(LEFT(F6032,1)),LEFT(F6032,1))=FALSE),"-",IF(LEFT(F6032,10)="Candidatus", MID(F6032, FIND(" ", F6032), FIND(" ", F6032, FIND(" ", F6032, 1)+1)-FIND(" ", F6032)), MID(F6032, 1, FIND(" ", F6032))))</f>
        <v xml:space="preserve">Xanthomonas </v>
      </c>
      <c r="F6032" t="s">
        <v>30743</v>
      </c>
      <c r="G6032" t="s">
        <v>16</v>
      </c>
      <c r="H6032" t="s">
        <v>76</v>
      </c>
      <c r="I6032" t="s">
        <v>77</v>
      </c>
      <c r="J6032" t="s">
        <v>30724</v>
      </c>
      <c r="K6032" t="s">
        <v>30756</v>
      </c>
      <c r="L6032" t="s">
        <v>30757</v>
      </c>
      <c r="M6032" s="1" t="s">
        <v>30758</v>
      </c>
      <c r="N6032" s="1" t="s">
        <v>30759</v>
      </c>
      <c r="O6032">
        <v>37</v>
      </c>
      <c r="P6032" t="s">
        <v>24</v>
      </c>
      <c r="Q6032" t="s">
        <v>24</v>
      </c>
      <c r="R6032" t="s">
        <v>24</v>
      </c>
      <c r="S6032">
        <v>37</v>
      </c>
      <c r="T6032" t="s">
        <v>24</v>
      </c>
    </row>
    <row r="6033" spans="1:20">
      <c r="A6033" t="s">
        <v>37998</v>
      </c>
      <c r="B6033" t="s">
        <v>30729</v>
      </c>
      <c r="C6033" t="s">
        <v>30760</v>
      </c>
      <c r="D6033" t="s">
        <v>30761</v>
      </c>
      <c r="E6033" t="str">
        <f>IF(OR(EXACT(LEFT(F6033,1),"'"),EXACT(LEFT(F6033,1),"["),EXACT(LEFT(F6033,1),"("),EXACT(UPPER(LEFT(F6033,1)),LEFT(F6033,1))=FALSE),"-",IF(LEFT(F6033,10)="Candidatus", MID(F6033, FIND(" ", F6033), FIND(" ", F6033, FIND(" ", F6033, 1)+1)-FIND(" ", F6033)), MID(F6033, 1, FIND(" ", F6033))))</f>
        <v xml:space="preserve">Xanthomonas </v>
      </c>
      <c r="F6033" t="s">
        <v>30743</v>
      </c>
      <c r="G6033" t="s">
        <v>16</v>
      </c>
      <c r="H6033" t="s">
        <v>76</v>
      </c>
      <c r="I6033" t="s">
        <v>77</v>
      </c>
      <c r="J6033" t="s">
        <v>30729</v>
      </c>
      <c r="K6033" t="s">
        <v>30760</v>
      </c>
      <c r="L6033" t="s">
        <v>30761</v>
      </c>
      <c r="M6033" s="1" t="s">
        <v>30762</v>
      </c>
      <c r="N6033" s="1" t="s">
        <v>30763</v>
      </c>
      <c r="O6033">
        <v>3</v>
      </c>
      <c r="P6033" t="s">
        <v>24</v>
      </c>
      <c r="Q6033" t="s">
        <v>24</v>
      </c>
      <c r="R6033" t="s">
        <v>24</v>
      </c>
      <c r="S6033">
        <v>5</v>
      </c>
      <c r="T6033">
        <v>2</v>
      </c>
    </row>
    <row r="6034" spans="1:20">
      <c r="A6034" t="s">
        <v>37999</v>
      </c>
      <c r="B6034" t="s">
        <v>30720</v>
      </c>
      <c r="C6034" t="s">
        <v>30764</v>
      </c>
      <c r="D6034" t="s">
        <v>30765</v>
      </c>
      <c r="E6034" t="str">
        <f>IF(OR(EXACT(LEFT(F6034,1),"'"),EXACT(LEFT(F6034,1),"["),EXACT(LEFT(F6034,1),"("),EXACT(UPPER(LEFT(F6034,1)),LEFT(F6034,1))=FALSE),"-",IF(LEFT(F6034,10)="Candidatus", MID(F6034, FIND(" ", F6034), FIND(" ", F6034, FIND(" ", F6034, 1)+1)-FIND(" ", F6034)), MID(F6034, 1, FIND(" ", F6034))))</f>
        <v xml:space="preserve">Xanthomonas </v>
      </c>
      <c r="F6034" t="s">
        <v>30743</v>
      </c>
      <c r="G6034" t="s">
        <v>16</v>
      </c>
      <c r="H6034" t="s">
        <v>76</v>
      </c>
      <c r="I6034" t="s">
        <v>77</v>
      </c>
      <c r="J6034" t="s">
        <v>30720</v>
      </c>
      <c r="K6034" t="s">
        <v>30764</v>
      </c>
      <c r="L6034" t="s">
        <v>30765</v>
      </c>
      <c r="M6034" s="1" t="s">
        <v>30766</v>
      </c>
      <c r="N6034" s="1" t="s">
        <v>30767</v>
      </c>
      <c r="O6034">
        <v>2</v>
      </c>
      <c r="P6034" t="s">
        <v>24</v>
      </c>
      <c r="Q6034" t="s">
        <v>24</v>
      </c>
      <c r="R6034" t="s">
        <v>24</v>
      </c>
      <c r="S6034">
        <v>2</v>
      </c>
      <c r="T6034" t="s">
        <v>24</v>
      </c>
    </row>
    <row r="6035" spans="1:20">
      <c r="A6035" t="s">
        <v>38000</v>
      </c>
      <c r="B6035" t="s">
        <v>30729</v>
      </c>
      <c r="C6035" t="s">
        <v>30769</v>
      </c>
      <c r="D6035" t="s">
        <v>30770</v>
      </c>
      <c r="E6035" t="str">
        <f>IF(OR(EXACT(LEFT(F6035,1),"'"),EXACT(LEFT(F6035,1),"["),EXACT(LEFT(F6035,1),"("),EXACT(UPPER(LEFT(F6035,1)),LEFT(F6035,1))=FALSE),"-",IF(LEFT(F6035,10)="Candidatus", MID(F6035, FIND(" ", F6035), FIND(" ", F6035, FIND(" ", F6035, 1)+1)-FIND(" ", F6035)), MID(F6035, 1, FIND(" ", F6035))))</f>
        <v xml:space="preserve">Xanthomonas </v>
      </c>
      <c r="F6035" t="s">
        <v>30768</v>
      </c>
      <c r="G6035" t="s">
        <v>16</v>
      </c>
      <c r="H6035" t="s">
        <v>76</v>
      </c>
      <c r="I6035" t="s">
        <v>77</v>
      </c>
      <c r="J6035" t="s">
        <v>30729</v>
      </c>
      <c r="K6035" t="s">
        <v>30769</v>
      </c>
      <c r="L6035" t="s">
        <v>30770</v>
      </c>
      <c r="M6035" s="1" t="s">
        <v>30771</v>
      </c>
      <c r="N6035" s="1" t="s">
        <v>30772</v>
      </c>
      <c r="O6035">
        <v>4</v>
      </c>
      <c r="P6035" t="s">
        <v>24</v>
      </c>
      <c r="Q6035" t="s">
        <v>24</v>
      </c>
      <c r="R6035" t="s">
        <v>24</v>
      </c>
      <c r="S6035">
        <v>6</v>
      </c>
      <c r="T6035">
        <v>2</v>
      </c>
    </row>
    <row r="6036" spans="1:20">
      <c r="A6036" t="s">
        <v>38001</v>
      </c>
      <c r="B6036" t="s">
        <v>30733</v>
      </c>
      <c r="C6036" t="s">
        <v>30773</v>
      </c>
      <c r="D6036" t="s">
        <v>30774</v>
      </c>
      <c r="E6036" t="str">
        <f>IF(OR(EXACT(LEFT(F6036,1),"'"),EXACT(LEFT(F6036,1),"["),EXACT(LEFT(F6036,1),"("),EXACT(UPPER(LEFT(F6036,1)),LEFT(F6036,1))=FALSE),"-",IF(LEFT(F6036,10)="Candidatus", MID(F6036, FIND(" ", F6036), FIND(" ", F6036, FIND(" ", F6036, 1)+1)-FIND(" ", F6036)), MID(F6036, 1, FIND(" ", F6036))))</f>
        <v xml:space="preserve">Xanthomonas </v>
      </c>
      <c r="F6036" t="s">
        <v>30768</v>
      </c>
      <c r="G6036" t="s">
        <v>16</v>
      </c>
      <c r="H6036" t="s">
        <v>76</v>
      </c>
      <c r="I6036" t="s">
        <v>77</v>
      </c>
      <c r="J6036" t="s">
        <v>30733</v>
      </c>
      <c r="K6036" t="s">
        <v>30773</v>
      </c>
      <c r="L6036" t="s">
        <v>30774</v>
      </c>
      <c r="M6036" s="1" t="s">
        <v>30746</v>
      </c>
      <c r="N6036" s="1" t="s">
        <v>30747</v>
      </c>
      <c r="O6036">
        <v>2</v>
      </c>
      <c r="P6036" t="s">
        <v>24</v>
      </c>
      <c r="Q6036" t="s">
        <v>24</v>
      </c>
      <c r="R6036" t="s">
        <v>24</v>
      </c>
      <c r="S6036">
        <v>2</v>
      </c>
      <c r="T6036" t="s">
        <v>24</v>
      </c>
    </row>
    <row r="6037" spans="1:20">
      <c r="A6037" t="s">
        <v>38002</v>
      </c>
      <c r="B6037" t="s">
        <v>30715</v>
      </c>
      <c r="C6037" t="s">
        <v>30775</v>
      </c>
      <c r="D6037" t="s">
        <v>30776</v>
      </c>
      <c r="E6037" t="str">
        <f>IF(OR(EXACT(LEFT(F6037,1),"'"),EXACT(LEFT(F6037,1),"["),EXACT(LEFT(F6037,1),"("),EXACT(UPPER(LEFT(F6037,1)),LEFT(F6037,1))=FALSE),"-",IF(LEFT(F6037,10)="Candidatus", MID(F6037, FIND(" ", F6037), FIND(" ", F6037, FIND(" ", F6037, 1)+1)-FIND(" ", F6037)), MID(F6037, 1, FIND(" ", F6037))))</f>
        <v xml:space="preserve">Xanthomonas </v>
      </c>
      <c r="F6037" t="s">
        <v>30768</v>
      </c>
      <c r="G6037" t="s">
        <v>16</v>
      </c>
      <c r="H6037" t="s">
        <v>76</v>
      </c>
      <c r="I6037" t="s">
        <v>77</v>
      </c>
      <c r="J6037" t="s">
        <v>30715</v>
      </c>
      <c r="K6037" t="s">
        <v>30775</v>
      </c>
      <c r="L6037" t="s">
        <v>30776</v>
      </c>
      <c r="M6037" s="1" t="s">
        <v>30754</v>
      </c>
      <c r="N6037" s="1" t="s">
        <v>30755</v>
      </c>
      <c r="O6037">
        <v>2</v>
      </c>
      <c r="P6037" t="s">
        <v>24</v>
      </c>
      <c r="Q6037" t="s">
        <v>24</v>
      </c>
      <c r="R6037" t="s">
        <v>24</v>
      </c>
      <c r="S6037">
        <v>2</v>
      </c>
      <c r="T6037" t="s">
        <v>24</v>
      </c>
    </row>
    <row r="6038" spans="1:20">
      <c r="A6038" t="s">
        <v>38003</v>
      </c>
      <c r="B6038" t="s">
        <v>30724</v>
      </c>
      <c r="C6038" t="s">
        <v>30777</v>
      </c>
      <c r="D6038" t="s">
        <v>30778</v>
      </c>
      <c r="E6038" t="str">
        <f>IF(OR(EXACT(LEFT(F6038,1),"'"),EXACT(LEFT(F6038,1),"["),EXACT(LEFT(F6038,1),"("),EXACT(UPPER(LEFT(F6038,1)),LEFT(F6038,1))=FALSE),"-",IF(LEFT(F6038,10)="Candidatus", MID(F6038, FIND(" ", F6038), FIND(" ", F6038, FIND(" ", F6038, 1)+1)-FIND(" ", F6038)), MID(F6038, 1, FIND(" ", F6038))))</f>
        <v xml:space="preserve">Xanthomonas </v>
      </c>
      <c r="F6038" t="s">
        <v>30768</v>
      </c>
      <c r="G6038" t="s">
        <v>16</v>
      </c>
      <c r="H6038" t="s">
        <v>76</v>
      </c>
      <c r="I6038" t="s">
        <v>77</v>
      </c>
      <c r="J6038" t="s">
        <v>30724</v>
      </c>
      <c r="K6038" t="s">
        <v>30777</v>
      </c>
      <c r="L6038" t="s">
        <v>30778</v>
      </c>
      <c r="M6038" s="1" t="s">
        <v>30779</v>
      </c>
      <c r="N6038" s="1" t="s">
        <v>648</v>
      </c>
      <c r="O6038">
        <v>34</v>
      </c>
      <c r="P6038" t="s">
        <v>24</v>
      </c>
      <c r="Q6038" t="s">
        <v>24</v>
      </c>
      <c r="R6038" t="s">
        <v>24</v>
      </c>
      <c r="S6038">
        <v>35</v>
      </c>
      <c r="T6038">
        <v>1</v>
      </c>
    </row>
    <row r="6039" spans="1:20">
      <c r="A6039" t="s">
        <v>38004</v>
      </c>
      <c r="B6039" t="s">
        <v>30738</v>
      </c>
      <c r="C6039" t="s">
        <v>30780</v>
      </c>
      <c r="D6039" t="s">
        <v>30781</v>
      </c>
      <c r="E6039" t="str">
        <f>IF(OR(EXACT(LEFT(F6039,1),"'"),EXACT(LEFT(F6039,1),"["),EXACT(LEFT(F6039,1),"("),EXACT(UPPER(LEFT(F6039,1)),LEFT(F6039,1))=FALSE),"-",IF(LEFT(F6039,10)="Candidatus", MID(F6039, FIND(" ", F6039), FIND(" ", F6039, FIND(" ", F6039, 1)+1)-FIND(" ", F6039)), MID(F6039, 1, FIND(" ", F6039))))</f>
        <v xml:space="preserve">Xanthomonas </v>
      </c>
      <c r="F6039" t="s">
        <v>30768</v>
      </c>
      <c r="G6039" t="s">
        <v>16</v>
      </c>
      <c r="H6039" t="s">
        <v>76</v>
      </c>
      <c r="I6039" t="s">
        <v>77</v>
      </c>
      <c r="J6039" t="s">
        <v>30738</v>
      </c>
      <c r="K6039" t="s">
        <v>30780</v>
      </c>
      <c r="L6039" t="s">
        <v>30781</v>
      </c>
      <c r="M6039" s="1" t="s">
        <v>30758</v>
      </c>
      <c r="N6039" s="1" t="s">
        <v>30759</v>
      </c>
      <c r="O6039">
        <v>37</v>
      </c>
      <c r="P6039" t="s">
        <v>24</v>
      </c>
      <c r="Q6039" t="s">
        <v>24</v>
      </c>
      <c r="R6039" t="s">
        <v>24</v>
      </c>
      <c r="S6039">
        <v>37</v>
      </c>
      <c r="T6039" t="s">
        <v>24</v>
      </c>
    </row>
    <row r="6040" spans="1:20">
      <c r="A6040" t="s">
        <v>38005</v>
      </c>
      <c r="B6040" t="s">
        <v>30720</v>
      </c>
      <c r="C6040" t="s">
        <v>30782</v>
      </c>
      <c r="D6040" t="s">
        <v>30783</v>
      </c>
      <c r="E6040" t="str">
        <f>IF(OR(EXACT(LEFT(F6040,1),"'"),EXACT(LEFT(F6040,1),"["),EXACT(LEFT(F6040,1),"("),EXACT(UPPER(LEFT(F6040,1)),LEFT(F6040,1))=FALSE),"-",IF(LEFT(F6040,10)="Candidatus", MID(F6040, FIND(" ", F6040), FIND(" ", F6040, FIND(" ", F6040, 1)+1)-FIND(" ", F6040)), MID(F6040, 1, FIND(" ", F6040))))</f>
        <v xml:space="preserve">Xanthomonas </v>
      </c>
      <c r="F6040" t="s">
        <v>30768</v>
      </c>
      <c r="G6040" t="s">
        <v>16</v>
      </c>
      <c r="H6040" t="s">
        <v>76</v>
      </c>
      <c r="I6040" t="s">
        <v>77</v>
      </c>
      <c r="J6040" t="s">
        <v>30720</v>
      </c>
      <c r="K6040" t="s">
        <v>30782</v>
      </c>
      <c r="L6040" t="s">
        <v>30783</v>
      </c>
      <c r="M6040" s="1" t="s">
        <v>30766</v>
      </c>
      <c r="N6040" s="1" t="s">
        <v>30767</v>
      </c>
      <c r="O6040">
        <v>2</v>
      </c>
      <c r="P6040" t="s">
        <v>24</v>
      </c>
      <c r="Q6040" t="s">
        <v>24</v>
      </c>
      <c r="R6040" t="s">
        <v>24</v>
      </c>
      <c r="S6040">
        <v>2</v>
      </c>
      <c r="T6040" t="s">
        <v>24</v>
      </c>
    </row>
    <row r="6041" spans="1:20">
      <c r="A6041" t="s">
        <v>38006</v>
      </c>
      <c r="B6041" t="s">
        <v>30785</v>
      </c>
      <c r="C6041" t="s">
        <v>30786</v>
      </c>
      <c r="D6041" t="s">
        <v>30787</v>
      </c>
      <c r="E6041" t="str">
        <f>IF(OR(EXACT(LEFT(F6041,1),"'"),EXACT(LEFT(F6041,1),"["),EXACT(LEFT(F6041,1),"("),EXACT(UPPER(LEFT(F6041,1)),LEFT(F6041,1))=FALSE),"-",IF(LEFT(F6041,10)="Candidatus", MID(F6041, FIND(" ", F6041), FIND(" ", F6041, FIND(" ", F6041, 1)+1)-FIND(" ", F6041)), MID(F6041, 1, FIND(" ", F6041))))</f>
        <v xml:space="preserve">Xanthomonas </v>
      </c>
      <c r="F6041" t="s">
        <v>30784</v>
      </c>
      <c r="G6041" t="s">
        <v>16</v>
      </c>
      <c r="H6041" t="s">
        <v>76</v>
      </c>
      <c r="I6041" t="s">
        <v>77</v>
      </c>
      <c r="J6041" t="s">
        <v>30785</v>
      </c>
      <c r="K6041" t="s">
        <v>30786</v>
      </c>
      <c r="L6041" t="s">
        <v>30787</v>
      </c>
      <c r="M6041" s="1" t="s">
        <v>15926</v>
      </c>
      <c r="N6041" s="1" t="s">
        <v>30788</v>
      </c>
      <c r="O6041">
        <v>175</v>
      </c>
      <c r="P6041" t="s">
        <v>24</v>
      </c>
      <c r="Q6041">
        <v>1</v>
      </c>
      <c r="R6041" t="s">
        <v>24</v>
      </c>
      <c r="S6041">
        <v>178</v>
      </c>
      <c r="T6041">
        <v>2</v>
      </c>
    </row>
    <row r="6042" spans="1:20">
      <c r="A6042" t="s">
        <v>38007</v>
      </c>
      <c r="B6042" t="s">
        <v>30789</v>
      </c>
      <c r="C6042" t="s">
        <v>30790</v>
      </c>
      <c r="D6042" t="s">
        <v>30791</v>
      </c>
      <c r="E6042" t="str">
        <f>IF(OR(EXACT(LEFT(F6042,1),"'"),EXACT(LEFT(F6042,1),"["),EXACT(LEFT(F6042,1),"("),EXACT(UPPER(LEFT(F6042,1)),LEFT(F6042,1))=FALSE),"-",IF(LEFT(F6042,10)="Candidatus", MID(F6042, FIND(" ", F6042), FIND(" ", F6042, FIND(" ", F6042, 1)+1)-FIND(" ", F6042)), MID(F6042, 1, FIND(" ", F6042))))</f>
        <v xml:space="preserve">Xanthomonas </v>
      </c>
      <c r="F6042" t="s">
        <v>30784</v>
      </c>
      <c r="G6042" t="s">
        <v>16</v>
      </c>
      <c r="H6042" t="s">
        <v>76</v>
      </c>
      <c r="I6042" t="s">
        <v>77</v>
      </c>
      <c r="J6042" t="s">
        <v>30789</v>
      </c>
      <c r="K6042" t="s">
        <v>30790</v>
      </c>
      <c r="L6042" t="s">
        <v>30791</v>
      </c>
      <c r="M6042" s="1" t="s">
        <v>30792</v>
      </c>
      <c r="N6042" s="1" t="s">
        <v>30793</v>
      </c>
      <c r="O6042">
        <v>2</v>
      </c>
      <c r="P6042" t="s">
        <v>24</v>
      </c>
      <c r="Q6042" t="s">
        <v>24</v>
      </c>
      <c r="R6042" t="s">
        <v>24</v>
      </c>
      <c r="S6042">
        <v>2</v>
      </c>
      <c r="T6042" t="s">
        <v>24</v>
      </c>
    </row>
    <row r="6043" spans="1:20">
      <c r="A6043" t="s">
        <v>38008</v>
      </c>
      <c r="B6043" t="s">
        <v>30794</v>
      </c>
      <c r="C6043" t="s">
        <v>30795</v>
      </c>
      <c r="D6043" t="s">
        <v>30796</v>
      </c>
      <c r="E6043" t="str">
        <f>IF(OR(EXACT(LEFT(F6043,1),"'"),EXACT(LEFT(F6043,1),"["),EXACT(LEFT(F6043,1),"("),EXACT(UPPER(LEFT(F6043,1)),LEFT(F6043,1))=FALSE),"-",IF(LEFT(F6043,10)="Candidatus", MID(F6043, FIND(" ", F6043), FIND(" ", F6043, FIND(" ", F6043, 1)+1)-FIND(" ", F6043)), MID(F6043, 1, FIND(" ", F6043))))</f>
        <v xml:space="preserve">Xanthomonas </v>
      </c>
      <c r="F6043" t="s">
        <v>30784</v>
      </c>
      <c r="G6043" t="s">
        <v>16</v>
      </c>
      <c r="H6043" t="s">
        <v>76</v>
      </c>
      <c r="I6043" t="s">
        <v>77</v>
      </c>
      <c r="J6043" t="s">
        <v>30794</v>
      </c>
      <c r="K6043" t="s">
        <v>30795</v>
      </c>
      <c r="L6043" t="s">
        <v>30796</v>
      </c>
      <c r="M6043" s="1" t="s">
        <v>30797</v>
      </c>
      <c r="N6043" s="1" t="s">
        <v>30798</v>
      </c>
      <c r="O6043">
        <v>22</v>
      </c>
      <c r="P6043" t="s">
        <v>24</v>
      </c>
      <c r="Q6043">
        <v>1</v>
      </c>
      <c r="R6043" t="s">
        <v>24</v>
      </c>
      <c r="S6043">
        <v>23</v>
      </c>
      <c r="T6043" t="s">
        <v>24</v>
      </c>
    </row>
    <row r="6044" spans="1:20">
      <c r="A6044" t="s">
        <v>38009</v>
      </c>
      <c r="B6044" t="s">
        <v>30799</v>
      </c>
      <c r="C6044" t="s">
        <v>30800</v>
      </c>
      <c r="D6044" t="s">
        <v>30801</v>
      </c>
      <c r="E6044" t="str">
        <f>IF(OR(EXACT(LEFT(F6044,1),"'"),EXACT(LEFT(F6044,1),"["),EXACT(LEFT(F6044,1),"("),EXACT(UPPER(LEFT(F6044,1)),LEFT(F6044,1))=FALSE),"-",IF(LEFT(F6044,10)="Candidatus", MID(F6044, FIND(" ", F6044), FIND(" ", F6044, FIND(" ", F6044, 1)+1)-FIND(" ", F6044)), MID(F6044, 1, FIND(" ", F6044))))</f>
        <v xml:space="preserve">Xanthomonas </v>
      </c>
      <c r="F6044" t="s">
        <v>30784</v>
      </c>
      <c r="G6044" t="s">
        <v>16</v>
      </c>
      <c r="H6044" t="s">
        <v>76</v>
      </c>
      <c r="I6044" t="s">
        <v>77</v>
      </c>
      <c r="J6044" t="s">
        <v>30799</v>
      </c>
      <c r="K6044" t="s">
        <v>30800</v>
      </c>
      <c r="L6044" t="s">
        <v>30801</v>
      </c>
      <c r="M6044" s="1" t="s">
        <v>30802</v>
      </c>
      <c r="N6044" s="1" t="s">
        <v>30803</v>
      </c>
      <c r="O6044">
        <v>48</v>
      </c>
      <c r="P6044" t="s">
        <v>24</v>
      </c>
      <c r="Q6044" t="s">
        <v>24</v>
      </c>
      <c r="R6044" t="s">
        <v>24</v>
      </c>
      <c r="S6044">
        <v>48</v>
      </c>
      <c r="T6044" t="s">
        <v>24</v>
      </c>
    </row>
    <row r="6045" spans="1:20">
      <c r="A6045" t="s">
        <v>38010</v>
      </c>
      <c r="B6045" t="s">
        <v>2356</v>
      </c>
      <c r="C6045" t="s">
        <v>30805</v>
      </c>
      <c r="D6045" t="s">
        <v>30806</v>
      </c>
      <c r="E6045" t="str">
        <f>IF(OR(EXACT(LEFT(F6045,1),"'"),EXACT(LEFT(F6045,1),"["),EXACT(LEFT(F6045,1),"("),EXACT(UPPER(LEFT(F6045,1)),LEFT(F6045,1))=FALSE),"-",IF(LEFT(F6045,10)="Candidatus", MID(F6045, FIND(" ", F6045), FIND(" ", F6045, FIND(" ", F6045, 1)+1)-FIND(" ", F6045)), MID(F6045, 1, FIND(" ", F6045))))</f>
        <v xml:space="preserve">Xanthomonas </v>
      </c>
      <c r="F6045" t="s">
        <v>30804</v>
      </c>
      <c r="G6045" t="s">
        <v>16</v>
      </c>
      <c r="H6045" t="s">
        <v>76</v>
      </c>
      <c r="I6045" t="s">
        <v>77</v>
      </c>
      <c r="J6045" t="s">
        <v>2356</v>
      </c>
      <c r="K6045" t="s">
        <v>30805</v>
      </c>
      <c r="L6045" t="s">
        <v>30806</v>
      </c>
      <c r="M6045" s="1" t="s">
        <v>30807</v>
      </c>
      <c r="N6045" s="1" t="s">
        <v>30808</v>
      </c>
      <c r="O6045">
        <v>55</v>
      </c>
      <c r="P6045" t="s">
        <v>24</v>
      </c>
      <c r="Q6045" t="s">
        <v>24</v>
      </c>
      <c r="R6045" t="s">
        <v>24</v>
      </c>
      <c r="S6045">
        <v>67</v>
      </c>
      <c r="T6045">
        <v>12</v>
      </c>
    </row>
    <row r="6046" spans="1:20">
      <c r="A6046" t="s">
        <v>38011</v>
      </c>
      <c r="B6046" t="s">
        <v>30810</v>
      </c>
      <c r="C6046" t="s">
        <v>30811</v>
      </c>
      <c r="D6046" t="s">
        <v>30812</v>
      </c>
      <c r="E6046" t="str">
        <f>IF(OR(EXACT(LEFT(F6046,1),"'"),EXACT(LEFT(F6046,1),"["),EXACT(LEFT(F6046,1),"("),EXACT(UPPER(LEFT(F6046,1)),LEFT(F6046,1))=FALSE),"-",IF(LEFT(F6046,10)="Candidatus", MID(F6046, FIND(" ", F6046), FIND(" ", F6046, FIND(" ", F6046, 1)+1)-FIND(" ", F6046)), MID(F6046, 1, FIND(" ", F6046))))</f>
        <v xml:space="preserve">Xanthomonas </v>
      </c>
      <c r="F6046" t="s">
        <v>30809</v>
      </c>
      <c r="G6046" t="s">
        <v>16</v>
      </c>
      <c r="H6046" t="s">
        <v>76</v>
      </c>
      <c r="I6046" t="s">
        <v>77</v>
      </c>
      <c r="J6046" t="s">
        <v>30810</v>
      </c>
      <c r="K6046" t="s">
        <v>30811</v>
      </c>
      <c r="L6046" t="s">
        <v>30812</v>
      </c>
      <c r="M6046" s="1" t="s">
        <v>30813</v>
      </c>
      <c r="N6046" s="1" t="s">
        <v>30814</v>
      </c>
      <c r="O6046">
        <v>38</v>
      </c>
      <c r="P6046" t="s">
        <v>24</v>
      </c>
      <c r="Q6046" t="s">
        <v>24</v>
      </c>
      <c r="R6046" t="s">
        <v>24</v>
      </c>
      <c r="S6046">
        <v>38</v>
      </c>
      <c r="T6046" t="s">
        <v>24</v>
      </c>
    </row>
    <row r="6047" spans="1:20">
      <c r="A6047" t="s">
        <v>38012</v>
      </c>
      <c r="B6047" t="s">
        <v>2361</v>
      </c>
      <c r="C6047" t="s">
        <v>30816</v>
      </c>
      <c r="D6047" t="s">
        <v>30817</v>
      </c>
      <c r="E6047" t="str">
        <f>IF(OR(EXACT(LEFT(F6047,1),"'"),EXACT(LEFT(F6047,1),"["),EXACT(LEFT(F6047,1),"("),EXACT(UPPER(LEFT(F6047,1)),LEFT(F6047,1))=FALSE),"-",IF(LEFT(F6047,10)="Candidatus", MID(F6047, FIND(" ", F6047), FIND(" ", F6047, FIND(" ", F6047, 1)+1)-FIND(" ", F6047)), MID(F6047, 1, FIND(" ", F6047))))</f>
        <v xml:space="preserve">Xanthomonas </v>
      </c>
      <c r="F6047" t="s">
        <v>30815</v>
      </c>
      <c r="G6047" t="s">
        <v>16</v>
      </c>
      <c r="H6047" t="s">
        <v>76</v>
      </c>
      <c r="I6047" t="s">
        <v>77</v>
      </c>
      <c r="J6047" t="s">
        <v>2361</v>
      </c>
      <c r="K6047" t="s">
        <v>30816</v>
      </c>
      <c r="L6047" t="s">
        <v>30817</v>
      </c>
      <c r="M6047" s="1" t="s">
        <v>30818</v>
      </c>
      <c r="N6047" s="1" t="s">
        <v>30819</v>
      </c>
      <c r="O6047">
        <v>11</v>
      </c>
      <c r="P6047" t="s">
        <v>24</v>
      </c>
      <c r="Q6047" t="s">
        <v>24</v>
      </c>
      <c r="R6047" t="s">
        <v>24</v>
      </c>
      <c r="S6047">
        <v>12</v>
      </c>
      <c r="T6047">
        <v>1</v>
      </c>
    </row>
    <row r="6048" spans="1:20">
      <c r="A6048" t="s">
        <v>38013</v>
      </c>
      <c r="B6048" t="s">
        <v>2356</v>
      </c>
      <c r="C6048" t="s">
        <v>30820</v>
      </c>
      <c r="D6048" t="s">
        <v>30821</v>
      </c>
      <c r="E6048" t="str">
        <f>IF(OR(EXACT(LEFT(F6048,1),"'"),EXACT(LEFT(F6048,1),"["),EXACT(LEFT(F6048,1),"("),EXACT(UPPER(LEFT(F6048,1)),LEFT(F6048,1))=FALSE),"-",IF(LEFT(F6048,10)="Candidatus", MID(F6048, FIND(" ", F6048), FIND(" ", F6048, FIND(" ", F6048, 1)+1)-FIND(" ", F6048)), MID(F6048, 1, FIND(" ", F6048))))</f>
        <v xml:space="preserve">Xanthomonas </v>
      </c>
      <c r="F6048" t="s">
        <v>30815</v>
      </c>
      <c r="G6048" t="s">
        <v>16</v>
      </c>
      <c r="H6048" t="s">
        <v>76</v>
      </c>
      <c r="I6048" t="s">
        <v>77</v>
      </c>
      <c r="J6048" t="s">
        <v>2356</v>
      </c>
      <c r="K6048" t="s">
        <v>30820</v>
      </c>
      <c r="L6048" t="s">
        <v>30821</v>
      </c>
      <c r="M6048" s="1" t="s">
        <v>30822</v>
      </c>
      <c r="N6048" s="1" t="s">
        <v>30823</v>
      </c>
      <c r="O6048">
        <v>46</v>
      </c>
      <c r="P6048" t="s">
        <v>24</v>
      </c>
      <c r="Q6048" t="s">
        <v>24</v>
      </c>
      <c r="R6048" t="s">
        <v>24</v>
      </c>
      <c r="S6048">
        <v>50</v>
      </c>
      <c r="T6048">
        <v>4</v>
      </c>
    </row>
    <row r="6049" spans="1:20">
      <c r="A6049" t="s">
        <v>38014</v>
      </c>
      <c r="B6049" t="s">
        <v>2356</v>
      </c>
      <c r="C6049" t="s">
        <v>30825</v>
      </c>
      <c r="D6049" t="s">
        <v>30826</v>
      </c>
      <c r="E6049" t="str">
        <f>IF(OR(EXACT(LEFT(F6049,1),"'"),EXACT(LEFT(F6049,1),"["),EXACT(LEFT(F6049,1),"("),EXACT(UPPER(LEFT(F6049,1)),LEFT(F6049,1))=FALSE),"-",IF(LEFT(F6049,10)="Candidatus", MID(F6049, FIND(" ", F6049), FIND(" ", F6049, FIND(" ", F6049, 1)+1)-FIND(" ", F6049)), MID(F6049, 1, FIND(" ", F6049))))</f>
        <v xml:space="preserve">Xanthomonas </v>
      </c>
      <c r="F6049" t="s">
        <v>30824</v>
      </c>
      <c r="G6049" t="s">
        <v>16</v>
      </c>
      <c r="H6049" t="s">
        <v>76</v>
      </c>
      <c r="I6049" t="s">
        <v>77</v>
      </c>
      <c r="J6049" t="s">
        <v>2356</v>
      </c>
      <c r="K6049" t="s">
        <v>30825</v>
      </c>
      <c r="L6049" t="s">
        <v>30826</v>
      </c>
      <c r="M6049" s="1" t="s">
        <v>30827</v>
      </c>
      <c r="N6049" s="1" t="s">
        <v>30828</v>
      </c>
      <c r="O6049">
        <v>38</v>
      </c>
      <c r="P6049" t="s">
        <v>24</v>
      </c>
      <c r="Q6049" t="s">
        <v>24</v>
      </c>
      <c r="R6049" t="s">
        <v>24</v>
      </c>
      <c r="S6049">
        <v>41</v>
      </c>
      <c r="T6049">
        <v>3</v>
      </c>
    </row>
    <row r="6050" spans="1:20">
      <c r="A6050" t="s">
        <v>38015</v>
      </c>
      <c r="B6050" t="s">
        <v>2361</v>
      </c>
      <c r="C6050" t="s">
        <v>30829</v>
      </c>
      <c r="D6050" t="s">
        <v>30830</v>
      </c>
      <c r="E6050" t="str">
        <f>IF(OR(EXACT(LEFT(F6050,1),"'"),EXACT(LEFT(F6050,1),"["),EXACT(LEFT(F6050,1),"("),EXACT(UPPER(LEFT(F6050,1)),LEFT(F6050,1))=FALSE),"-",IF(LEFT(F6050,10)="Candidatus", MID(F6050, FIND(" ", F6050), FIND(" ", F6050, FIND(" ", F6050, 1)+1)-FIND(" ", F6050)), MID(F6050, 1, FIND(" ", F6050))))</f>
        <v xml:space="preserve">Xanthomonas </v>
      </c>
      <c r="F6050" t="s">
        <v>30824</v>
      </c>
      <c r="G6050" t="s">
        <v>16</v>
      </c>
      <c r="H6050" t="s">
        <v>76</v>
      </c>
      <c r="I6050" t="s">
        <v>77</v>
      </c>
      <c r="J6050" t="s">
        <v>2361</v>
      </c>
      <c r="K6050" t="s">
        <v>30829</v>
      </c>
      <c r="L6050" t="s">
        <v>30830</v>
      </c>
      <c r="M6050" s="1" t="s">
        <v>30831</v>
      </c>
      <c r="N6050" s="1" t="s">
        <v>30832</v>
      </c>
      <c r="O6050">
        <v>5</v>
      </c>
      <c r="P6050" t="s">
        <v>24</v>
      </c>
      <c r="Q6050" t="s">
        <v>24</v>
      </c>
      <c r="R6050" t="s">
        <v>24</v>
      </c>
      <c r="S6050">
        <v>5</v>
      </c>
      <c r="T6050" t="s">
        <v>24</v>
      </c>
    </row>
    <row r="6051" spans="1:20">
      <c r="A6051" t="s">
        <v>38016</v>
      </c>
      <c r="B6051" t="s">
        <v>30662</v>
      </c>
      <c r="C6051" t="s">
        <v>30834</v>
      </c>
      <c r="D6051" t="s">
        <v>30835</v>
      </c>
      <c r="E6051" t="str">
        <f>IF(OR(EXACT(LEFT(F6051,1),"'"),EXACT(LEFT(F6051,1),"["),EXACT(LEFT(F6051,1),"("),EXACT(UPPER(LEFT(F6051,1)),LEFT(F6051,1))=FALSE),"-",IF(LEFT(F6051,10)="Candidatus", MID(F6051, FIND(" ", F6051), FIND(" ", F6051, FIND(" ", F6051, 1)+1)-FIND(" ", F6051)), MID(F6051, 1, FIND(" ", F6051))))</f>
        <v xml:space="preserve">Xanthomonas </v>
      </c>
      <c r="F6051" t="s">
        <v>30833</v>
      </c>
      <c r="G6051" t="s">
        <v>16</v>
      </c>
      <c r="H6051" t="s">
        <v>76</v>
      </c>
      <c r="I6051" t="s">
        <v>77</v>
      </c>
      <c r="J6051" t="s">
        <v>30662</v>
      </c>
      <c r="K6051" t="s">
        <v>30834</v>
      </c>
      <c r="L6051" t="s">
        <v>30835</v>
      </c>
      <c r="M6051" s="1" t="s">
        <v>30836</v>
      </c>
      <c r="N6051" s="1" t="s">
        <v>30837</v>
      </c>
      <c r="O6051">
        <v>33</v>
      </c>
      <c r="P6051" t="s">
        <v>24</v>
      </c>
      <c r="Q6051" t="s">
        <v>24</v>
      </c>
      <c r="R6051" t="s">
        <v>24</v>
      </c>
      <c r="S6051">
        <v>35</v>
      </c>
      <c r="T6051">
        <v>2</v>
      </c>
    </row>
    <row r="6052" spans="1:20">
      <c r="A6052" t="s">
        <v>38017</v>
      </c>
      <c r="B6052" t="s">
        <v>30667</v>
      </c>
      <c r="C6052" t="s">
        <v>30838</v>
      </c>
      <c r="D6052" t="s">
        <v>30839</v>
      </c>
      <c r="E6052" t="str">
        <f>IF(OR(EXACT(LEFT(F6052,1),"'"),EXACT(LEFT(F6052,1),"["),EXACT(LEFT(F6052,1),"("),EXACT(UPPER(LEFT(F6052,1)),LEFT(F6052,1))=FALSE),"-",IF(LEFT(F6052,10)="Candidatus", MID(F6052, FIND(" ", F6052), FIND(" ", F6052, FIND(" ", F6052, 1)+1)-FIND(" ", F6052)), MID(F6052, 1, FIND(" ", F6052))))</f>
        <v xml:space="preserve">Xanthomonas </v>
      </c>
      <c r="F6052" t="s">
        <v>30833</v>
      </c>
      <c r="G6052" t="s">
        <v>16</v>
      </c>
      <c r="H6052" t="s">
        <v>76</v>
      </c>
      <c r="I6052" t="s">
        <v>77</v>
      </c>
      <c r="J6052" t="s">
        <v>30667</v>
      </c>
      <c r="K6052" t="s">
        <v>30838</v>
      </c>
      <c r="L6052" t="s">
        <v>30839</v>
      </c>
      <c r="M6052" s="1" t="s">
        <v>30670</v>
      </c>
      <c r="N6052" s="1" t="s">
        <v>30671</v>
      </c>
      <c r="O6052">
        <v>60</v>
      </c>
      <c r="P6052" t="s">
        <v>24</v>
      </c>
      <c r="Q6052" t="s">
        <v>24</v>
      </c>
      <c r="R6052" t="s">
        <v>24</v>
      </c>
      <c r="S6052">
        <v>64</v>
      </c>
      <c r="T6052">
        <v>4</v>
      </c>
    </row>
    <row r="6053" spans="1:20">
      <c r="A6053" t="s">
        <v>38018</v>
      </c>
      <c r="B6053" t="s">
        <v>30662</v>
      </c>
      <c r="C6053" t="s">
        <v>30841</v>
      </c>
      <c r="D6053" t="s">
        <v>30842</v>
      </c>
      <c r="E6053" t="str">
        <f>IF(OR(EXACT(LEFT(F6053,1),"'"),EXACT(LEFT(F6053,1),"["),EXACT(LEFT(F6053,1),"("),EXACT(UPPER(LEFT(F6053,1)),LEFT(F6053,1))=FALSE),"-",IF(LEFT(F6053,10)="Candidatus", MID(F6053, FIND(" ", F6053), FIND(" ", F6053, FIND(" ", F6053, 1)+1)-FIND(" ", F6053)), MID(F6053, 1, FIND(" ", F6053))))</f>
        <v xml:space="preserve">Xanthomonas </v>
      </c>
      <c r="F6053" t="s">
        <v>30840</v>
      </c>
      <c r="G6053" t="s">
        <v>16</v>
      </c>
      <c r="H6053" t="s">
        <v>76</v>
      </c>
      <c r="I6053" t="s">
        <v>77</v>
      </c>
      <c r="J6053" t="s">
        <v>30662</v>
      </c>
      <c r="K6053" t="s">
        <v>30841</v>
      </c>
      <c r="L6053" t="s">
        <v>30842</v>
      </c>
      <c r="M6053" s="1" t="s">
        <v>30843</v>
      </c>
      <c r="N6053" s="1" t="s">
        <v>30844</v>
      </c>
      <c r="O6053">
        <v>29</v>
      </c>
      <c r="P6053" t="s">
        <v>24</v>
      </c>
      <c r="Q6053" t="s">
        <v>24</v>
      </c>
      <c r="R6053" t="s">
        <v>24</v>
      </c>
      <c r="S6053">
        <v>31</v>
      </c>
      <c r="T6053">
        <v>2</v>
      </c>
    </row>
    <row r="6054" spans="1:20">
      <c r="A6054" t="s">
        <v>38019</v>
      </c>
      <c r="B6054" t="s">
        <v>30667</v>
      </c>
      <c r="C6054" t="s">
        <v>30845</v>
      </c>
      <c r="D6054" t="s">
        <v>30846</v>
      </c>
      <c r="E6054" t="str">
        <f>IF(OR(EXACT(LEFT(F6054,1),"'"),EXACT(LEFT(F6054,1),"["),EXACT(LEFT(F6054,1),"("),EXACT(UPPER(LEFT(F6054,1)),LEFT(F6054,1))=FALSE),"-",IF(LEFT(F6054,10)="Candidatus", MID(F6054, FIND(" ", F6054), FIND(" ", F6054, FIND(" ", F6054, 1)+1)-FIND(" ", F6054)), MID(F6054, 1, FIND(" ", F6054))))</f>
        <v xml:space="preserve">Xanthomonas </v>
      </c>
      <c r="F6054" t="s">
        <v>30840</v>
      </c>
      <c r="G6054" t="s">
        <v>16</v>
      </c>
      <c r="H6054" t="s">
        <v>76</v>
      </c>
      <c r="I6054" t="s">
        <v>77</v>
      </c>
      <c r="J6054" t="s">
        <v>30667</v>
      </c>
      <c r="K6054" t="s">
        <v>30845</v>
      </c>
      <c r="L6054" t="s">
        <v>30846</v>
      </c>
      <c r="M6054" s="1" t="s">
        <v>30670</v>
      </c>
      <c r="N6054" s="1" t="s">
        <v>30847</v>
      </c>
      <c r="O6054">
        <v>61</v>
      </c>
      <c r="P6054" t="s">
        <v>24</v>
      </c>
      <c r="Q6054" t="s">
        <v>24</v>
      </c>
      <c r="R6054" t="s">
        <v>24</v>
      </c>
      <c r="S6054">
        <v>65</v>
      </c>
      <c r="T6054">
        <v>4</v>
      </c>
    </row>
    <row r="6055" spans="1:20">
      <c r="A6055" t="s">
        <v>38020</v>
      </c>
      <c r="B6055" t="s">
        <v>30662</v>
      </c>
      <c r="C6055" t="s">
        <v>30849</v>
      </c>
      <c r="D6055" t="s">
        <v>30850</v>
      </c>
      <c r="E6055" t="str">
        <f>IF(OR(EXACT(LEFT(F6055,1),"'"),EXACT(LEFT(F6055,1),"["),EXACT(LEFT(F6055,1),"("),EXACT(UPPER(LEFT(F6055,1)),LEFT(F6055,1))=FALSE),"-",IF(LEFT(F6055,10)="Candidatus", MID(F6055, FIND(" ", F6055), FIND(" ", F6055, FIND(" ", F6055, 1)+1)-FIND(" ", F6055)), MID(F6055, 1, FIND(" ", F6055))))</f>
        <v xml:space="preserve">Xanthomonas </v>
      </c>
      <c r="F6055" t="s">
        <v>30848</v>
      </c>
      <c r="G6055" t="s">
        <v>16</v>
      </c>
      <c r="H6055" t="s">
        <v>76</v>
      </c>
      <c r="I6055" t="s">
        <v>77</v>
      </c>
      <c r="J6055" t="s">
        <v>30662</v>
      </c>
      <c r="K6055" t="s">
        <v>30849</v>
      </c>
      <c r="L6055" t="s">
        <v>30850</v>
      </c>
      <c r="M6055" s="1" t="s">
        <v>30836</v>
      </c>
      <c r="N6055" s="1" t="s">
        <v>30851</v>
      </c>
      <c r="O6055">
        <v>33</v>
      </c>
      <c r="P6055" t="s">
        <v>24</v>
      </c>
      <c r="Q6055" t="s">
        <v>24</v>
      </c>
      <c r="R6055" t="s">
        <v>24</v>
      </c>
      <c r="S6055">
        <v>35</v>
      </c>
      <c r="T6055">
        <v>2</v>
      </c>
    </row>
    <row r="6056" spans="1:20">
      <c r="A6056" t="s">
        <v>38021</v>
      </c>
      <c r="B6056" t="s">
        <v>30667</v>
      </c>
      <c r="C6056" t="s">
        <v>30852</v>
      </c>
      <c r="D6056" t="s">
        <v>30853</v>
      </c>
      <c r="E6056" t="str">
        <f>IF(OR(EXACT(LEFT(F6056,1),"'"),EXACT(LEFT(F6056,1),"["),EXACT(LEFT(F6056,1),"("),EXACT(UPPER(LEFT(F6056,1)),LEFT(F6056,1))=FALSE),"-",IF(LEFT(F6056,10)="Candidatus", MID(F6056, FIND(" ", F6056), FIND(" ", F6056, FIND(" ", F6056, 1)+1)-FIND(" ", F6056)), MID(F6056, 1, FIND(" ", F6056))))</f>
        <v xml:space="preserve">Xanthomonas </v>
      </c>
      <c r="F6056" t="s">
        <v>30848</v>
      </c>
      <c r="G6056" t="s">
        <v>16</v>
      </c>
      <c r="H6056" t="s">
        <v>76</v>
      </c>
      <c r="I6056" t="s">
        <v>77</v>
      </c>
      <c r="J6056" t="s">
        <v>30667</v>
      </c>
      <c r="K6056" t="s">
        <v>30852</v>
      </c>
      <c r="L6056" t="s">
        <v>30853</v>
      </c>
      <c r="M6056" s="1" t="s">
        <v>30854</v>
      </c>
      <c r="N6056" s="1" t="s">
        <v>30855</v>
      </c>
      <c r="O6056">
        <v>58</v>
      </c>
      <c r="P6056" t="s">
        <v>24</v>
      </c>
      <c r="Q6056" t="s">
        <v>24</v>
      </c>
      <c r="R6056" t="s">
        <v>24</v>
      </c>
      <c r="S6056">
        <v>62</v>
      </c>
      <c r="T6056">
        <v>4</v>
      </c>
    </row>
    <row r="6057" spans="1:20">
      <c r="A6057" t="s">
        <v>38022</v>
      </c>
      <c r="B6057" t="s">
        <v>30662</v>
      </c>
      <c r="C6057" t="s">
        <v>30857</v>
      </c>
      <c r="D6057" t="s">
        <v>30858</v>
      </c>
      <c r="E6057" t="str">
        <f>IF(OR(EXACT(LEFT(F6057,1),"'"),EXACT(LEFT(F6057,1),"["),EXACT(LEFT(F6057,1),"("),EXACT(UPPER(LEFT(F6057,1)),LEFT(F6057,1))=FALSE),"-",IF(LEFT(F6057,10)="Candidatus", MID(F6057, FIND(" ", F6057), FIND(" ", F6057, FIND(" ", F6057, 1)+1)-FIND(" ", F6057)), MID(F6057, 1, FIND(" ", F6057))))</f>
        <v xml:space="preserve">Xanthomonas </v>
      </c>
      <c r="F6057" t="s">
        <v>30856</v>
      </c>
      <c r="G6057" t="s">
        <v>16</v>
      </c>
      <c r="H6057" t="s">
        <v>76</v>
      </c>
      <c r="I6057" t="s">
        <v>77</v>
      </c>
      <c r="J6057" t="s">
        <v>30662</v>
      </c>
      <c r="K6057" t="s">
        <v>30857</v>
      </c>
      <c r="L6057" t="s">
        <v>30858</v>
      </c>
      <c r="M6057" s="1" t="s">
        <v>30836</v>
      </c>
      <c r="N6057" s="1" t="s">
        <v>30859</v>
      </c>
      <c r="O6057">
        <v>33</v>
      </c>
      <c r="P6057" t="s">
        <v>24</v>
      </c>
      <c r="Q6057" t="s">
        <v>24</v>
      </c>
      <c r="R6057" t="s">
        <v>24</v>
      </c>
      <c r="S6057">
        <v>35</v>
      </c>
      <c r="T6057">
        <v>2</v>
      </c>
    </row>
    <row r="6058" spans="1:20">
      <c r="A6058" t="s">
        <v>38023</v>
      </c>
      <c r="B6058" t="s">
        <v>30667</v>
      </c>
      <c r="C6058" t="s">
        <v>30860</v>
      </c>
      <c r="D6058" t="s">
        <v>30861</v>
      </c>
      <c r="E6058" t="str">
        <f>IF(OR(EXACT(LEFT(F6058,1),"'"),EXACT(LEFT(F6058,1),"["),EXACT(LEFT(F6058,1),"("),EXACT(UPPER(LEFT(F6058,1)),LEFT(F6058,1))=FALSE),"-",IF(LEFT(F6058,10)="Candidatus", MID(F6058, FIND(" ", F6058), FIND(" ", F6058, FIND(" ", F6058, 1)+1)-FIND(" ", F6058)), MID(F6058, 1, FIND(" ", F6058))))</f>
        <v xml:space="preserve">Xanthomonas </v>
      </c>
      <c r="F6058" t="s">
        <v>30856</v>
      </c>
      <c r="G6058" t="s">
        <v>16</v>
      </c>
      <c r="H6058" t="s">
        <v>76</v>
      </c>
      <c r="I6058" t="s">
        <v>77</v>
      </c>
      <c r="J6058" t="s">
        <v>30667</v>
      </c>
      <c r="K6058" t="s">
        <v>30860</v>
      </c>
      <c r="L6058" t="s">
        <v>30861</v>
      </c>
      <c r="M6058" s="1" t="s">
        <v>30854</v>
      </c>
      <c r="N6058" s="1" t="s">
        <v>30862</v>
      </c>
      <c r="O6058">
        <v>58</v>
      </c>
      <c r="P6058" t="s">
        <v>24</v>
      </c>
      <c r="Q6058" t="s">
        <v>24</v>
      </c>
      <c r="R6058" t="s">
        <v>24</v>
      </c>
      <c r="S6058">
        <v>62</v>
      </c>
      <c r="T6058">
        <v>4</v>
      </c>
    </row>
    <row r="6059" spans="1:20">
      <c r="A6059" t="s">
        <v>38024</v>
      </c>
      <c r="B6059" t="s">
        <v>30667</v>
      </c>
      <c r="C6059" t="s">
        <v>30864</v>
      </c>
      <c r="D6059" t="s">
        <v>30865</v>
      </c>
      <c r="E6059" t="str">
        <f>IF(OR(EXACT(LEFT(F6059,1),"'"),EXACT(LEFT(F6059,1),"["),EXACT(LEFT(F6059,1),"("),EXACT(UPPER(LEFT(F6059,1)),LEFT(F6059,1))=FALSE),"-",IF(LEFT(F6059,10)="Candidatus", MID(F6059, FIND(" ", F6059), FIND(" ", F6059, FIND(" ", F6059, 1)+1)-FIND(" ", F6059)), MID(F6059, 1, FIND(" ", F6059))))</f>
        <v xml:space="preserve">Xanthomonas </v>
      </c>
      <c r="F6059" t="s">
        <v>30863</v>
      </c>
      <c r="G6059" t="s">
        <v>16</v>
      </c>
      <c r="H6059" t="s">
        <v>76</v>
      </c>
      <c r="I6059" t="s">
        <v>77</v>
      </c>
      <c r="J6059" t="s">
        <v>30667</v>
      </c>
      <c r="K6059" t="s">
        <v>30864</v>
      </c>
      <c r="L6059" t="s">
        <v>30865</v>
      </c>
      <c r="M6059" s="1" t="s">
        <v>30854</v>
      </c>
      <c r="N6059" s="1" t="s">
        <v>30866</v>
      </c>
      <c r="O6059">
        <v>58</v>
      </c>
      <c r="P6059" t="s">
        <v>24</v>
      </c>
      <c r="Q6059" t="s">
        <v>24</v>
      </c>
      <c r="R6059" t="s">
        <v>24</v>
      </c>
      <c r="S6059">
        <v>62</v>
      </c>
      <c r="T6059">
        <v>4</v>
      </c>
    </row>
    <row r="6060" spans="1:20">
      <c r="A6060" t="s">
        <v>38025</v>
      </c>
      <c r="B6060" t="s">
        <v>30662</v>
      </c>
      <c r="C6060" t="s">
        <v>30867</v>
      </c>
      <c r="D6060" t="s">
        <v>30868</v>
      </c>
      <c r="E6060" t="str">
        <f>IF(OR(EXACT(LEFT(F6060,1),"'"),EXACT(LEFT(F6060,1),"["),EXACT(LEFT(F6060,1),"("),EXACT(UPPER(LEFT(F6060,1)),LEFT(F6060,1))=FALSE),"-",IF(LEFT(F6060,10)="Candidatus", MID(F6060, FIND(" ", F6060), FIND(" ", F6060, FIND(" ", F6060, 1)+1)-FIND(" ", F6060)), MID(F6060, 1, FIND(" ", F6060))))</f>
        <v xml:space="preserve">Xanthomonas </v>
      </c>
      <c r="F6060" t="s">
        <v>30863</v>
      </c>
      <c r="G6060" t="s">
        <v>16</v>
      </c>
      <c r="H6060" t="s">
        <v>76</v>
      </c>
      <c r="I6060" t="s">
        <v>77</v>
      </c>
      <c r="J6060" t="s">
        <v>30662</v>
      </c>
      <c r="K6060" t="s">
        <v>30867</v>
      </c>
      <c r="L6060" t="s">
        <v>30868</v>
      </c>
      <c r="M6060" s="1" t="s">
        <v>30869</v>
      </c>
      <c r="N6060" s="1" t="s">
        <v>30870</v>
      </c>
      <c r="O6060">
        <v>33</v>
      </c>
      <c r="P6060" t="s">
        <v>24</v>
      </c>
      <c r="Q6060" t="s">
        <v>24</v>
      </c>
      <c r="R6060" t="s">
        <v>24</v>
      </c>
      <c r="S6060">
        <v>35</v>
      </c>
      <c r="T6060">
        <v>2</v>
      </c>
    </row>
    <row r="6061" spans="1:20">
      <c r="A6061" t="s">
        <v>38026</v>
      </c>
      <c r="B6061" t="s">
        <v>30667</v>
      </c>
      <c r="C6061" t="s">
        <v>30872</v>
      </c>
      <c r="D6061" t="s">
        <v>30873</v>
      </c>
      <c r="E6061" t="str">
        <f>IF(OR(EXACT(LEFT(F6061,1),"'"),EXACT(LEFT(F6061,1),"["),EXACT(LEFT(F6061,1),"("),EXACT(UPPER(LEFT(F6061,1)),LEFT(F6061,1))=FALSE),"-",IF(LEFT(F6061,10)="Candidatus", MID(F6061, FIND(" ", F6061), FIND(" ", F6061, FIND(" ", F6061, 1)+1)-FIND(" ", F6061)), MID(F6061, 1, FIND(" ", F6061))))</f>
        <v xml:space="preserve">Xanthomonas </v>
      </c>
      <c r="F6061" t="s">
        <v>30871</v>
      </c>
      <c r="G6061" t="s">
        <v>16</v>
      </c>
      <c r="H6061" t="s">
        <v>76</v>
      </c>
      <c r="I6061" t="s">
        <v>77</v>
      </c>
      <c r="J6061" t="s">
        <v>30667</v>
      </c>
      <c r="K6061" t="s">
        <v>30872</v>
      </c>
      <c r="L6061" t="s">
        <v>30873</v>
      </c>
      <c r="M6061" s="1" t="s">
        <v>30670</v>
      </c>
      <c r="N6061" s="1" t="s">
        <v>30874</v>
      </c>
      <c r="O6061">
        <v>61</v>
      </c>
      <c r="P6061" t="s">
        <v>24</v>
      </c>
      <c r="Q6061" t="s">
        <v>24</v>
      </c>
      <c r="R6061" t="s">
        <v>24</v>
      </c>
      <c r="S6061">
        <v>65</v>
      </c>
      <c r="T6061">
        <v>4</v>
      </c>
    </row>
    <row r="6062" spans="1:20">
      <c r="A6062" t="s">
        <v>38027</v>
      </c>
      <c r="B6062" t="s">
        <v>30662</v>
      </c>
      <c r="C6062" t="s">
        <v>30875</v>
      </c>
      <c r="D6062" t="s">
        <v>30876</v>
      </c>
      <c r="E6062" t="str">
        <f>IF(OR(EXACT(LEFT(F6062,1),"'"),EXACT(LEFT(F6062,1),"["),EXACT(LEFT(F6062,1),"("),EXACT(UPPER(LEFT(F6062,1)),LEFT(F6062,1))=FALSE),"-",IF(LEFT(F6062,10)="Candidatus", MID(F6062, FIND(" ", F6062), FIND(" ", F6062, FIND(" ", F6062, 1)+1)-FIND(" ", F6062)), MID(F6062, 1, FIND(" ", F6062))))</f>
        <v xml:space="preserve">Xanthomonas </v>
      </c>
      <c r="F6062" t="s">
        <v>30871</v>
      </c>
      <c r="G6062" t="s">
        <v>16</v>
      </c>
      <c r="H6062" t="s">
        <v>76</v>
      </c>
      <c r="I6062" t="s">
        <v>77</v>
      </c>
      <c r="J6062" t="s">
        <v>30662</v>
      </c>
      <c r="K6062" t="s">
        <v>30875</v>
      </c>
      <c r="L6062" t="s">
        <v>30876</v>
      </c>
      <c r="M6062" s="1" t="s">
        <v>30877</v>
      </c>
      <c r="N6062" s="1" t="s">
        <v>30878</v>
      </c>
      <c r="O6062">
        <v>26</v>
      </c>
      <c r="P6062" t="s">
        <v>24</v>
      </c>
      <c r="Q6062" t="s">
        <v>24</v>
      </c>
      <c r="R6062" t="s">
        <v>24</v>
      </c>
      <c r="S6062">
        <v>28</v>
      </c>
      <c r="T6062">
        <v>2</v>
      </c>
    </row>
    <row r="6063" spans="1:20">
      <c r="A6063" t="s">
        <v>38028</v>
      </c>
      <c r="B6063" t="s">
        <v>30662</v>
      </c>
      <c r="C6063" t="s">
        <v>30880</v>
      </c>
      <c r="D6063" t="s">
        <v>30881</v>
      </c>
      <c r="E6063" t="str">
        <f>IF(OR(EXACT(LEFT(F6063,1),"'"),EXACT(LEFT(F6063,1),"["),EXACT(LEFT(F6063,1),"("),EXACT(UPPER(LEFT(F6063,1)),LEFT(F6063,1))=FALSE),"-",IF(LEFT(F6063,10)="Candidatus", MID(F6063, FIND(" ", F6063), FIND(" ", F6063, FIND(" ", F6063, 1)+1)-FIND(" ", F6063)), MID(F6063, 1, FIND(" ", F6063))))</f>
        <v xml:space="preserve">Xanthomonas </v>
      </c>
      <c r="F6063" t="s">
        <v>30879</v>
      </c>
      <c r="G6063" t="s">
        <v>16</v>
      </c>
      <c r="H6063" t="s">
        <v>76</v>
      </c>
      <c r="I6063" t="s">
        <v>77</v>
      </c>
      <c r="J6063" t="s">
        <v>30662</v>
      </c>
      <c r="K6063" t="s">
        <v>30880</v>
      </c>
      <c r="L6063" t="s">
        <v>30881</v>
      </c>
      <c r="M6063" s="1" t="s">
        <v>18887</v>
      </c>
      <c r="N6063" s="1" t="s">
        <v>30882</v>
      </c>
      <c r="O6063">
        <v>32</v>
      </c>
      <c r="P6063" t="s">
        <v>24</v>
      </c>
      <c r="Q6063" t="s">
        <v>24</v>
      </c>
      <c r="R6063" t="s">
        <v>24</v>
      </c>
      <c r="S6063">
        <v>35</v>
      </c>
      <c r="T6063">
        <v>3</v>
      </c>
    </row>
    <row r="6064" spans="1:20">
      <c r="A6064" t="s">
        <v>38029</v>
      </c>
      <c r="B6064" t="s">
        <v>30667</v>
      </c>
      <c r="C6064" t="s">
        <v>30883</v>
      </c>
      <c r="D6064" t="s">
        <v>30884</v>
      </c>
      <c r="E6064" t="str">
        <f>IF(OR(EXACT(LEFT(F6064,1),"'"),EXACT(LEFT(F6064,1),"["),EXACT(LEFT(F6064,1),"("),EXACT(UPPER(LEFT(F6064,1)),LEFT(F6064,1))=FALSE),"-",IF(LEFT(F6064,10)="Candidatus", MID(F6064, FIND(" ", F6064), FIND(" ", F6064, FIND(" ", F6064, 1)+1)-FIND(" ", F6064)), MID(F6064, 1, FIND(" ", F6064))))</f>
        <v xml:space="preserve">Xanthomonas </v>
      </c>
      <c r="F6064" t="s">
        <v>30879</v>
      </c>
      <c r="G6064" t="s">
        <v>16</v>
      </c>
      <c r="H6064" t="s">
        <v>76</v>
      </c>
      <c r="I6064" t="s">
        <v>77</v>
      </c>
      <c r="J6064" t="s">
        <v>30667</v>
      </c>
      <c r="K6064" t="s">
        <v>30883</v>
      </c>
      <c r="L6064" t="s">
        <v>30884</v>
      </c>
      <c r="M6064" s="1" t="s">
        <v>30885</v>
      </c>
      <c r="N6064" s="1" t="s">
        <v>30886</v>
      </c>
      <c r="O6064">
        <v>59</v>
      </c>
      <c r="P6064" t="s">
        <v>24</v>
      </c>
      <c r="Q6064" t="s">
        <v>24</v>
      </c>
      <c r="R6064" t="s">
        <v>24</v>
      </c>
      <c r="S6064">
        <v>64</v>
      </c>
      <c r="T6064">
        <v>5</v>
      </c>
    </row>
    <row r="6065" spans="1:20">
      <c r="A6065" t="s">
        <v>38030</v>
      </c>
      <c r="B6065" t="s">
        <v>30662</v>
      </c>
      <c r="C6065" t="s">
        <v>30888</v>
      </c>
      <c r="D6065" t="s">
        <v>30889</v>
      </c>
      <c r="E6065" t="str">
        <f>IF(OR(EXACT(LEFT(F6065,1),"'"),EXACT(LEFT(F6065,1),"["),EXACT(LEFT(F6065,1),"("),EXACT(UPPER(LEFT(F6065,1)),LEFT(F6065,1))=FALSE),"-",IF(LEFT(F6065,10)="Candidatus", MID(F6065, FIND(" ", F6065), FIND(" ", F6065, FIND(" ", F6065, 1)+1)-FIND(" ", F6065)), MID(F6065, 1, FIND(" ", F6065))))</f>
        <v xml:space="preserve">Xanthomonas </v>
      </c>
      <c r="F6065" t="s">
        <v>30887</v>
      </c>
      <c r="G6065" t="s">
        <v>16</v>
      </c>
      <c r="H6065" t="s">
        <v>76</v>
      </c>
      <c r="I6065" t="s">
        <v>77</v>
      </c>
      <c r="J6065" t="s">
        <v>30662</v>
      </c>
      <c r="K6065" t="s">
        <v>30888</v>
      </c>
      <c r="L6065" t="s">
        <v>30889</v>
      </c>
      <c r="M6065" s="1" t="s">
        <v>18887</v>
      </c>
      <c r="N6065" s="1" t="s">
        <v>30890</v>
      </c>
      <c r="O6065">
        <v>32</v>
      </c>
      <c r="P6065" t="s">
        <v>24</v>
      </c>
      <c r="Q6065" t="s">
        <v>24</v>
      </c>
      <c r="R6065" t="s">
        <v>24</v>
      </c>
      <c r="S6065">
        <v>35</v>
      </c>
      <c r="T6065">
        <v>3</v>
      </c>
    </row>
    <row r="6066" spans="1:20">
      <c r="A6066" t="s">
        <v>38031</v>
      </c>
      <c r="B6066" t="s">
        <v>30667</v>
      </c>
      <c r="C6066" t="s">
        <v>30891</v>
      </c>
      <c r="D6066" t="s">
        <v>30892</v>
      </c>
      <c r="E6066" t="str">
        <f>IF(OR(EXACT(LEFT(F6066,1),"'"),EXACT(LEFT(F6066,1),"["),EXACT(LEFT(F6066,1),"("),EXACT(UPPER(LEFT(F6066,1)),LEFT(F6066,1))=FALSE),"-",IF(LEFT(F6066,10)="Candidatus", MID(F6066, FIND(" ", F6066), FIND(" ", F6066, FIND(" ", F6066, 1)+1)-FIND(" ", F6066)), MID(F6066, 1, FIND(" ", F6066))))</f>
        <v xml:space="preserve">Xanthomonas </v>
      </c>
      <c r="F6066" t="s">
        <v>30887</v>
      </c>
      <c r="G6066" t="s">
        <v>16</v>
      </c>
      <c r="H6066" t="s">
        <v>76</v>
      </c>
      <c r="I6066" t="s">
        <v>77</v>
      </c>
      <c r="J6066" t="s">
        <v>30667</v>
      </c>
      <c r="K6066" t="s">
        <v>30891</v>
      </c>
      <c r="L6066" t="s">
        <v>30892</v>
      </c>
      <c r="M6066" s="1" t="s">
        <v>30885</v>
      </c>
      <c r="N6066" s="1" t="s">
        <v>30893</v>
      </c>
      <c r="O6066">
        <v>59</v>
      </c>
      <c r="P6066" t="s">
        <v>24</v>
      </c>
      <c r="Q6066" t="s">
        <v>24</v>
      </c>
      <c r="R6066" t="s">
        <v>24</v>
      </c>
      <c r="S6066">
        <v>64</v>
      </c>
      <c r="T6066">
        <v>5</v>
      </c>
    </row>
    <row r="6067" spans="1:20">
      <c r="A6067" t="s">
        <v>38032</v>
      </c>
      <c r="B6067" t="s">
        <v>30662</v>
      </c>
      <c r="C6067" t="s">
        <v>30895</v>
      </c>
      <c r="D6067" t="s">
        <v>30896</v>
      </c>
      <c r="E6067" t="str">
        <f>IF(OR(EXACT(LEFT(F6067,1),"'"),EXACT(LEFT(F6067,1),"["),EXACT(LEFT(F6067,1),"("),EXACT(UPPER(LEFT(F6067,1)),LEFT(F6067,1))=FALSE),"-",IF(LEFT(F6067,10)="Candidatus", MID(F6067, FIND(" ", F6067), FIND(" ", F6067, FIND(" ", F6067, 1)+1)-FIND(" ", F6067)), MID(F6067, 1, FIND(" ", F6067))))</f>
        <v xml:space="preserve">Xanthomonas </v>
      </c>
      <c r="F6067" t="s">
        <v>30894</v>
      </c>
      <c r="G6067" t="s">
        <v>16</v>
      </c>
      <c r="H6067" t="s">
        <v>76</v>
      </c>
      <c r="I6067" t="s">
        <v>77</v>
      </c>
      <c r="J6067" t="s">
        <v>30662</v>
      </c>
      <c r="K6067" t="s">
        <v>30895</v>
      </c>
      <c r="L6067" t="s">
        <v>30896</v>
      </c>
      <c r="M6067" s="1" t="s">
        <v>30836</v>
      </c>
      <c r="N6067" s="1" t="s">
        <v>30897</v>
      </c>
      <c r="O6067">
        <v>33</v>
      </c>
      <c r="P6067" t="s">
        <v>24</v>
      </c>
      <c r="Q6067" t="s">
        <v>24</v>
      </c>
      <c r="R6067" t="s">
        <v>24</v>
      </c>
      <c r="S6067">
        <v>35</v>
      </c>
      <c r="T6067">
        <v>2</v>
      </c>
    </row>
    <row r="6068" spans="1:20">
      <c r="A6068" t="s">
        <v>38033</v>
      </c>
      <c r="B6068" t="s">
        <v>30667</v>
      </c>
      <c r="C6068" t="s">
        <v>30898</v>
      </c>
      <c r="D6068" t="s">
        <v>30899</v>
      </c>
      <c r="E6068" t="str">
        <f>IF(OR(EXACT(LEFT(F6068,1),"'"),EXACT(LEFT(F6068,1),"["),EXACT(LEFT(F6068,1),"("),EXACT(UPPER(LEFT(F6068,1)),LEFT(F6068,1))=FALSE),"-",IF(LEFT(F6068,10)="Candidatus", MID(F6068, FIND(" ", F6068), FIND(" ", F6068, FIND(" ", F6068, 1)+1)-FIND(" ", F6068)), MID(F6068, 1, FIND(" ", F6068))))</f>
        <v xml:space="preserve">Xanthomonas </v>
      </c>
      <c r="F6068" t="s">
        <v>30894</v>
      </c>
      <c r="G6068" t="s">
        <v>16</v>
      </c>
      <c r="H6068" t="s">
        <v>76</v>
      </c>
      <c r="I6068" t="s">
        <v>77</v>
      </c>
      <c r="J6068" t="s">
        <v>30667</v>
      </c>
      <c r="K6068" t="s">
        <v>30898</v>
      </c>
      <c r="L6068" t="s">
        <v>30899</v>
      </c>
      <c r="M6068" s="1" t="s">
        <v>30900</v>
      </c>
      <c r="N6068" s="1" t="s">
        <v>30901</v>
      </c>
      <c r="O6068">
        <v>59</v>
      </c>
      <c r="P6068" t="s">
        <v>24</v>
      </c>
      <c r="Q6068" t="s">
        <v>24</v>
      </c>
      <c r="R6068" t="s">
        <v>24</v>
      </c>
      <c r="S6068">
        <v>64</v>
      </c>
      <c r="T6068">
        <v>5</v>
      </c>
    </row>
    <row r="6069" spans="1:20">
      <c r="A6069" t="s">
        <v>38034</v>
      </c>
      <c r="B6069" t="s">
        <v>30667</v>
      </c>
      <c r="C6069" t="s">
        <v>30903</v>
      </c>
      <c r="D6069" t="s">
        <v>30904</v>
      </c>
      <c r="E6069" t="str">
        <f>IF(OR(EXACT(LEFT(F6069,1),"'"),EXACT(LEFT(F6069,1),"["),EXACT(LEFT(F6069,1),"("),EXACT(UPPER(LEFT(F6069,1)),LEFT(F6069,1))=FALSE),"-",IF(LEFT(F6069,10)="Candidatus", MID(F6069, FIND(" ", F6069), FIND(" ", F6069, FIND(" ", F6069, 1)+1)-FIND(" ", F6069)), MID(F6069, 1, FIND(" ", F6069))))</f>
        <v xml:space="preserve">Xanthomonas </v>
      </c>
      <c r="F6069" t="s">
        <v>30902</v>
      </c>
      <c r="G6069" t="s">
        <v>16</v>
      </c>
      <c r="H6069" t="s">
        <v>76</v>
      </c>
      <c r="I6069" t="s">
        <v>77</v>
      </c>
      <c r="J6069" t="s">
        <v>30667</v>
      </c>
      <c r="K6069" t="s">
        <v>30903</v>
      </c>
      <c r="L6069" t="s">
        <v>30904</v>
      </c>
      <c r="M6069" s="1" t="s">
        <v>30670</v>
      </c>
      <c r="N6069" s="1" t="s">
        <v>30905</v>
      </c>
      <c r="O6069">
        <v>60</v>
      </c>
      <c r="P6069" t="s">
        <v>24</v>
      </c>
      <c r="Q6069" t="s">
        <v>24</v>
      </c>
      <c r="R6069" t="s">
        <v>24</v>
      </c>
      <c r="S6069">
        <v>64</v>
      </c>
      <c r="T6069">
        <v>4</v>
      </c>
    </row>
    <row r="6070" spans="1:20">
      <c r="A6070" t="s">
        <v>38035</v>
      </c>
      <c r="B6070" t="s">
        <v>30662</v>
      </c>
      <c r="C6070" t="s">
        <v>30906</v>
      </c>
      <c r="D6070" t="s">
        <v>30907</v>
      </c>
      <c r="E6070" t="str">
        <f>IF(OR(EXACT(LEFT(F6070,1),"'"),EXACT(LEFT(F6070,1),"["),EXACT(LEFT(F6070,1),"("),EXACT(UPPER(LEFT(F6070,1)),LEFT(F6070,1))=FALSE),"-",IF(LEFT(F6070,10)="Candidatus", MID(F6070, FIND(" ", F6070), FIND(" ", F6070, FIND(" ", F6070, 1)+1)-FIND(" ", F6070)), MID(F6070, 1, FIND(" ", F6070))))</f>
        <v xml:space="preserve">Xanthomonas </v>
      </c>
      <c r="F6070" t="s">
        <v>30902</v>
      </c>
      <c r="G6070" t="s">
        <v>16</v>
      </c>
      <c r="H6070" t="s">
        <v>76</v>
      </c>
      <c r="I6070" t="s">
        <v>77</v>
      </c>
      <c r="J6070" t="s">
        <v>30662</v>
      </c>
      <c r="K6070" t="s">
        <v>30906</v>
      </c>
      <c r="L6070" t="s">
        <v>30907</v>
      </c>
      <c r="M6070" s="1" t="s">
        <v>30836</v>
      </c>
      <c r="N6070" s="1" t="s">
        <v>30897</v>
      </c>
      <c r="O6070">
        <v>33</v>
      </c>
      <c r="P6070" t="s">
        <v>24</v>
      </c>
      <c r="Q6070" t="s">
        <v>24</v>
      </c>
      <c r="R6070" t="s">
        <v>24</v>
      </c>
      <c r="S6070">
        <v>35</v>
      </c>
      <c r="T6070">
        <v>2</v>
      </c>
    </row>
    <row r="6071" spans="1:20">
      <c r="A6071" t="s">
        <v>38036</v>
      </c>
      <c r="B6071" t="s">
        <v>30662</v>
      </c>
      <c r="C6071" t="s">
        <v>30909</v>
      </c>
      <c r="D6071" t="s">
        <v>30910</v>
      </c>
      <c r="E6071" t="str">
        <f>IF(OR(EXACT(LEFT(F6071,1),"'"),EXACT(LEFT(F6071,1),"["),EXACT(LEFT(F6071,1),"("),EXACT(UPPER(LEFT(F6071,1)),LEFT(F6071,1))=FALSE),"-",IF(LEFT(F6071,10)="Candidatus", MID(F6071, FIND(" ", F6071), FIND(" ", F6071, FIND(" ", F6071, 1)+1)-FIND(" ", F6071)), MID(F6071, 1, FIND(" ", F6071))))</f>
        <v xml:space="preserve">Xanthomonas </v>
      </c>
      <c r="F6071" t="s">
        <v>30908</v>
      </c>
      <c r="G6071" t="s">
        <v>16</v>
      </c>
      <c r="H6071" t="s">
        <v>76</v>
      </c>
      <c r="I6071" t="s">
        <v>77</v>
      </c>
      <c r="J6071" t="s">
        <v>30662</v>
      </c>
      <c r="K6071" t="s">
        <v>30909</v>
      </c>
      <c r="L6071" t="s">
        <v>30910</v>
      </c>
      <c r="M6071" s="1" t="s">
        <v>30877</v>
      </c>
      <c r="N6071" s="1" t="s">
        <v>30878</v>
      </c>
      <c r="O6071">
        <v>26</v>
      </c>
      <c r="P6071" t="s">
        <v>24</v>
      </c>
      <c r="Q6071" t="s">
        <v>24</v>
      </c>
      <c r="R6071" t="s">
        <v>24</v>
      </c>
      <c r="S6071">
        <v>28</v>
      </c>
      <c r="T6071">
        <v>2</v>
      </c>
    </row>
    <row r="6072" spans="1:20">
      <c r="A6072" t="s">
        <v>38037</v>
      </c>
      <c r="B6072" t="s">
        <v>30667</v>
      </c>
      <c r="C6072" t="s">
        <v>30911</v>
      </c>
      <c r="D6072" t="s">
        <v>30912</v>
      </c>
      <c r="E6072" t="str">
        <f>IF(OR(EXACT(LEFT(F6072,1),"'"),EXACT(LEFT(F6072,1),"["),EXACT(LEFT(F6072,1),"("),EXACT(UPPER(LEFT(F6072,1)),LEFT(F6072,1))=FALSE),"-",IF(LEFT(F6072,10)="Candidatus", MID(F6072, FIND(" ", F6072), FIND(" ", F6072, FIND(" ", F6072, 1)+1)-FIND(" ", F6072)), MID(F6072, 1, FIND(" ", F6072))))</f>
        <v xml:space="preserve">Xanthomonas </v>
      </c>
      <c r="F6072" t="s">
        <v>30908</v>
      </c>
      <c r="G6072" t="s">
        <v>16</v>
      </c>
      <c r="H6072" t="s">
        <v>76</v>
      </c>
      <c r="I6072" t="s">
        <v>77</v>
      </c>
      <c r="J6072" t="s">
        <v>30667</v>
      </c>
      <c r="K6072" t="s">
        <v>30911</v>
      </c>
      <c r="L6072" t="s">
        <v>30912</v>
      </c>
      <c r="M6072" s="1" t="s">
        <v>30670</v>
      </c>
      <c r="N6072" s="1" t="s">
        <v>30847</v>
      </c>
      <c r="O6072">
        <v>61</v>
      </c>
      <c r="P6072" t="s">
        <v>24</v>
      </c>
      <c r="Q6072" t="s">
        <v>24</v>
      </c>
      <c r="R6072" t="s">
        <v>24</v>
      </c>
      <c r="S6072">
        <v>65</v>
      </c>
      <c r="T6072">
        <v>4</v>
      </c>
    </row>
    <row r="6073" spans="1:20">
      <c r="A6073" t="s">
        <v>38038</v>
      </c>
      <c r="B6073" t="s">
        <v>30667</v>
      </c>
      <c r="C6073" t="s">
        <v>30914</v>
      </c>
      <c r="D6073" t="s">
        <v>30915</v>
      </c>
      <c r="E6073" t="str">
        <f>IF(OR(EXACT(LEFT(F6073,1),"'"),EXACT(LEFT(F6073,1),"["),EXACT(LEFT(F6073,1),"("),EXACT(UPPER(LEFT(F6073,1)),LEFT(F6073,1))=FALSE),"-",IF(LEFT(F6073,10)="Candidatus", MID(F6073, FIND(" ", F6073), FIND(" ", F6073, FIND(" ", F6073, 1)+1)-FIND(" ", F6073)), MID(F6073, 1, FIND(" ", F6073))))</f>
        <v xml:space="preserve">Xanthomonas </v>
      </c>
      <c r="F6073" t="s">
        <v>30913</v>
      </c>
      <c r="G6073" t="s">
        <v>16</v>
      </c>
      <c r="H6073" t="s">
        <v>76</v>
      </c>
      <c r="I6073" t="s">
        <v>77</v>
      </c>
      <c r="J6073" t="s">
        <v>30667</v>
      </c>
      <c r="K6073" t="s">
        <v>30914</v>
      </c>
      <c r="L6073" t="s">
        <v>30915</v>
      </c>
      <c r="M6073" s="1" t="s">
        <v>30670</v>
      </c>
      <c r="N6073" s="1" t="s">
        <v>30847</v>
      </c>
      <c r="O6073">
        <v>61</v>
      </c>
      <c r="P6073" t="s">
        <v>24</v>
      </c>
      <c r="Q6073" t="s">
        <v>24</v>
      </c>
      <c r="R6073" t="s">
        <v>24</v>
      </c>
      <c r="S6073">
        <v>65</v>
      </c>
      <c r="T6073">
        <v>4</v>
      </c>
    </row>
    <row r="6074" spans="1:20">
      <c r="A6074" t="s">
        <v>38039</v>
      </c>
      <c r="B6074" t="s">
        <v>30662</v>
      </c>
      <c r="C6074" t="s">
        <v>30916</v>
      </c>
      <c r="D6074" t="s">
        <v>30917</v>
      </c>
      <c r="E6074" t="str">
        <f>IF(OR(EXACT(LEFT(F6074,1),"'"),EXACT(LEFT(F6074,1),"["),EXACT(LEFT(F6074,1),"("),EXACT(UPPER(LEFT(F6074,1)),LEFT(F6074,1))=FALSE),"-",IF(LEFT(F6074,10)="Candidatus", MID(F6074, FIND(" ", F6074), FIND(" ", F6074, FIND(" ", F6074, 1)+1)-FIND(" ", F6074)), MID(F6074, 1, FIND(" ", F6074))))</f>
        <v xml:space="preserve">Xanthomonas </v>
      </c>
      <c r="F6074" t="s">
        <v>30913</v>
      </c>
      <c r="G6074" t="s">
        <v>16</v>
      </c>
      <c r="H6074" t="s">
        <v>76</v>
      </c>
      <c r="I6074" t="s">
        <v>77</v>
      </c>
      <c r="J6074" t="s">
        <v>30662</v>
      </c>
      <c r="K6074" t="s">
        <v>30916</v>
      </c>
      <c r="L6074" t="s">
        <v>30917</v>
      </c>
      <c r="M6074" s="1" t="s">
        <v>30877</v>
      </c>
      <c r="N6074" s="1" t="s">
        <v>30878</v>
      </c>
      <c r="O6074">
        <v>26</v>
      </c>
      <c r="P6074" t="s">
        <v>24</v>
      </c>
      <c r="Q6074" t="s">
        <v>24</v>
      </c>
      <c r="R6074" t="s">
        <v>24</v>
      </c>
      <c r="S6074">
        <v>28</v>
      </c>
      <c r="T6074">
        <v>2</v>
      </c>
    </row>
    <row r="6075" spans="1:20">
      <c r="A6075" t="s">
        <v>38040</v>
      </c>
      <c r="B6075" t="s">
        <v>30667</v>
      </c>
      <c r="C6075" t="s">
        <v>30919</v>
      </c>
      <c r="D6075" t="s">
        <v>30920</v>
      </c>
      <c r="E6075" t="str">
        <f>IF(OR(EXACT(LEFT(F6075,1),"'"),EXACT(LEFT(F6075,1),"["),EXACT(LEFT(F6075,1),"("),EXACT(UPPER(LEFT(F6075,1)),LEFT(F6075,1))=FALSE),"-",IF(LEFT(F6075,10)="Candidatus", MID(F6075, FIND(" ", F6075), FIND(" ", F6075, FIND(" ", F6075, 1)+1)-FIND(" ", F6075)), MID(F6075, 1, FIND(" ", F6075))))</f>
        <v xml:space="preserve">Xanthomonas </v>
      </c>
      <c r="F6075" t="s">
        <v>30918</v>
      </c>
      <c r="G6075" t="s">
        <v>16</v>
      </c>
      <c r="H6075" t="s">
        <v>76</v>
      </c>
      <c r="I6075" t="s">
        <v>77</v>
      </c>
      <c r="J6075" t="s">
        <v>30667</v>
      </c>
      <c r="K6075" t="s">
        <v>30919</v>
      </c>
      <c r="L6075" t="s">
        <v>30920</v>
      </c>
      <c r="M6075" s="1" t="s">
        <v>30670</v>
      </c>
      <c r="N6075" s="1" t="s">
        <v>30847</v>
      </c>
      <c r="O6075">
        <v>61</v>
      </c>
      <c r="P6075" t="s">
        <v>24</v>
      </c>
      <c r="Q6075" t="s">
        <v>24</v>
      </c>
      <c r="R6075" t="s">
        <v>24</v>
      </c>
      <c r="S6075">
        <v>65</v>
      </c>
      <c r="T6075">
        <v>4</v>
      </c>
    </row>
    <row r="6076" spans="1:20">
      <c r="A6076" t="s">
        <v>38041</v>
      </c>
      <c r="B6076" t="s">
        <v>30662</v>
      </c>
      <c r="C6076" t="s">
        <v>30921</v>
      </c>
      <c r="D6076" t="s">
        <v>30922</v>
      </c>
      <c r="E6076" t="str">
        <f>IF(OR(EXACT(LEFT(F6076,1),"'"),EXACT(LEFT(F6076,1),"["),EXACT(LEFT(F6076,1),"("),EXACT(UPPER(LEFT(F6076,1)),LEFT(F6076,1))=FALSE),"-",IF(LEFT(F6076,10)="Candidatus", MID(F6076, FIND(" ", F6076), FIND(" ", F6076, FIND(" ", F6076, 1)+1)-FIND(" ", F6076)), MID(F6076, 1, FIND(" ", F6076))))</f>
        <v xml:space="preserve">Xanthomonas </v>
      </c>
      <c r="F6076" t="s">
        <v>30918</v>
      </c>
      <c r="G6076" t="s">
        <v>16</v>
      </c>
      <c r="H6076" t="s">
        <v>76</v>
      </c>
      <c r="I6076" t="s">
        <v>77</v>
      </c>
      <c r="J6076" t="s">
        <v>30662</v>
      </c>
      <c r="K6076" t="s">
        <v>30921</v>
      </c>
      <c r="L6076" t="s">
        <v>30922</v>
      </c>
      <c r="M6076" s="1" t="s">
        <v>30923</v>
      </c>
      <c r="N6076" s="1" t="s">
        <v>30924</v>
      </c>
      <c r="O6076">
        <v>29</v>
      </c>
      <c r="P6076" t="s">
        <v>24</v>
      </c>
      <c r="Q6076" t="s">
        <v>24</v>
      </c>
      <c r="R6076" t="s">
        <v>24</v>
      </c>
      <c r="S6076">
        <v>31</v>
      </c>
      <c r="T6076">
        <v>2</v>
      </c>
    </row>
    <row r="6077" spans="1:20">
      <c r="A6077" t="s">
        <v>38042</v>
      </c>
      <c r="B6077" t="s">
        <v>30926</v>
      </c>
      <c r="C6077" t="s">
        <v>30927</v>
      </c>
      <c r="D6077" t="s">
        <v>30928</v>
      </c>
      <c r="E6077" t="str">
        <f>IF(OR(EXACT(LEFT(F6077,1),"'"),EXACT(LEFT(F6077,1),"["),EXACT(LEFT(F6077,1),"("),EXACT(UPPER(LEFT(F6077,1)),LEFT(F6077,1))=FALSE),"-",IF(LEFT(F6077,10)="Candidatus", MID(F6077, FIND(" ", F6077), FIND(" ", F6077, FIND(" ", F6077, 1)+1)-FIND(" ", F6077)), MID(F6077, 1, FIND(" ", F6077))))</f>
        <v xml:space="preserve">Xanthomonas </v>
      </c>
      <c r="F6077" t="s">
        <v>30925</v>
      </c>
      <c r="G6077" t="s">
        <v>16</v>
      </c>
      <c r="H6077" t="s">
        <v>76</v>
      </c>
      <c r="I6077" t="s">
        <v>77</v>
      </c>
      <c r="J6077" t="s">
        <v>30926</v>
      </c>
      <c r="K6077" t="s">
        <v>30927</v>
      </c>
      <c r="L6077" t="s">
        <v>30928</v>
      </c>
      <c r="M6077" s="1" t="s">
        <v>30929</v>
      </c>
      <c r="N6077" s="1" t="s">
        <v>30930</v>
      </c>
      <c r="O6077">
        <v>56</v>
      </c>
      <c r="P6077" t="s">
        <v>24</v>
      </c>
      <c r="Q6077" t="s">
        <v>24</v>
      </c>
      <c r="R6077" t="s">
        <v>24</v>
      </c>
      <c r="S6077">
        <v>63</v>
      </c>
      <c r="T6077">
        <v>7</v>
      </c>
    </row>
    <row r="6078" spans="1:20">
      <c r="A6078" t="s">
        <v>38043</v>
      </c>
      <c r="B6078" t="s">
        <v>30931</v>
      </c>
      <c r="C6078" t="s">
        <v>30932</v>
      </c>
      <c r="D6078" t="s">
        <v>30933</v>
      </c>
      <c r="E6078" t="str">
        <f>IF(OR(EXACT(LEFT(F6078,1),"'"),EXACT(LEFT(F6078,1),"["),EXACT(LEFT(F6078,1),"("),EXACT(UPPER(LEFT(F6078,1)),LEFT(F6078,1))=FALSE),"-",IF(LEFT(F6078,10)="Candidatus", MID(F6078, FIND(" ", F6078), FIND(" ", F6078, FIND(" ", F6078, 1)+1)-FIND(" ", F6078)), MID(F6078, 1, FIND(" ", F6078))))</f>
        <v xml:space="preserve">Xanthomonas </v>
      </c>
      <c r="F6078" t="s">
        <v>30925</v>
      </c>
      <c r="G6078" t="s">
        <v>16</v>
      </c>
      <c r="H6078" t="s">
        <v>76</v>
      </c>
      <c r="I6078" t="s">
        <v>77</v>
      </c>
      <c r="J6078" t="s">
        <v>30931</v>
      </c>
      <c r="K6078" t="s">
        <v>30932</v>
      </c>
      <c r="L6078" t="s">
        <v>30933</v>
      </c>
      <c r="M6078" s="1" t="s">
        <v>30934</v>
      </c>
      <c r="N6078" s="1" t="s">
        <v>30935</v>
      </c>
      <c r="O6078">
        <v>16</v>
      </c>
      <c r="P6078" t="s">
        <v>24</v>
      </c>
      <c r="Q6078" t="s">
        <v>24</v>
      </c>
      <c r="R6078" t="s">
        <v>24</v>
      </c>
      <c r="S6078">
        <v>16</v>
      </c>
      <c r="T6078" t="s">
        <v>24</v>
      </c>
    </row>
    <row r="6079" spans="1:20">
      <c r="A6079" t="s">
        <v>38044</v>
      </c>
      <c r="B6079" t="s">
        <v>30931</v>
      </c>
      <c r="C6079" t="s">
        <v>30937</v>
      </c>
      <c r="D6079" t="s">
        <v>30938</v>
      </c>
      <c r="E6079" t="str">
        <f>IF(OR(EXACT(LEFT(F6079,1),"'"),EXACT(LEFT(F6079,1),"["),EXACT(LEFT(F6079,1),"("),EXACT(UPPER(LEFT(F6079,1)),LEFT(F6079,1))=FALSE),"-",IF(LEFT(F6079,10)="Candidatus", MID(F6079, FIND(" ", F6079), FIND(" ", F6079, FIND(" ", F6079, 1)+1)-FIND(" ", F6079)), MID(F6079, 1, FIND(" ", F6079))))</f>
        <v xml:space="preserve">Xanthomonas </v>
      </c>
      <c r="F6079" t="s">
        <v>30936</v>
      </c>
      <c r="G6079" t="s">
        <v>16</v>
      </c>
      <c r="H6079" t="s">
        <v>76</v>
      </c>
      <c r="I6079" t="s">
        <v>77</v>
      </c>
      <c r="J6079" t="s">
        <v>30931</v>
      </c>
      <c r="K6079" t="s">
        <v>30937</v>
      </c>
      <c r="L6079" t="s">
        <v>30938</v>
      </c>
      <c r="M6079" s="1" t="s">
        <v>30934</v>
      </c>
      <c r="N6079" s="1" t="s">
        <v>30935</v>
      </c>
      <c r="O6079">
        <v>16</v>
      </c>
      <c r="P6079" t="s">
        <v>24</v>
      </c>
      <c r="Q6079" t="s">
        <v>24</v>
      </c>
      <c r="R6079" t="s">
        <v>24</v>
      </c>
      <c r="S6079">
        <v>16</v>
      </c>
      <c r="T6079" t="s">
        <v>24</v>
      </c>
    </row>
    <row r="6080" spans="1:20">
      <c r="A6080" t="s">
        <v>38045</v>
      </c>
      <c r="B6080" t="s">
        <v>30926</v>
      </c>
      <c r="C6080" t="s">
        <v>30939</v>
      </c>
      <c r="D6080" t="s">
        <v>30940</v>
      </c>
      <c r="E6080" t="str">
        <f>IF(OR(EXACT(LEFT(F6080,1),"'"),EXACT(LEFT(F6080,1),"["),EXACT(LEFT(F6080,1),"("),EXACT(UPPER(LEFT(F6080,1)),LEFT(F6080,1))=FALSE),"-",IF(LEFT(F6080,10)="Candidatus", MID(F6080, FIND(" ", F6080), FIND(" ", F6080, FIND(" ", F6080, 1)+1)-FIND(" ", F6080)), MID(F6080, 1, FIND(" ", F6080))))</f>
        <v xml:space="preserve">Xanthomonas </v>
      </c>
      <c r="F6080" t="s">
        <v>30936</v>
      </c>
      <c r="G6080" t="s">
        <v>16</v>
      </c>
      <c r="H6080" t="s">
        <v>76</v>
      </c>
      <c r="I6080" t="s">
        <v>77</v>
      </c>
      <c r="J6080" t="s">
        <v>30926</v>
      </c>
      <c r="K6080" t="s">
        <v>30939</v>
      </c>
      <c r="L6080" t="s">
        <v>30940</v>
      </c>
      <c r="M6080" s="1" t="s">
        <v>30929</v>
      </c>
      <c r="N6080" s="1" t="s">
        <v>30930</v>
      </c>
      <c r="O6080">
        <v>56</v>
      </c>
      <c r="P6080" t="s">
        <v>24</v>
      </c>
      <c r="Q6080" t="s">
        <v>24</v>
      </c>
      <c r="R6080" t="s">
        <v>24</v>
      </c>
      <c r="S6080">
        <v>63</v>
      </c>
      <c r="T6080">
        <v>7</v>
      </c>
    </row>
    <row r="6081" spans="1:20">
      <c r="A6081" t="s">
        <v>38046</v>
      </c>
      <c r="B6081" t="s">
        <v>30931</v>
      </c>
      <c r="C6081" t="s">
        <v>30942</v>
      </c>
      <c r="D6081" t="s">
        <v>30943</v>
      </c>
      <c r="E6081" t="str">
        <f>IF(OR(EXACT(LEFT(F6081,1),"'"),EXACT(LEFT(F6081,1),"["),EXACT(LEFT(F6081,1),"("),EXACT(UPPER(LEFT(F6081,1)),LEFT(F6081,1))=FALSE),"-",IF(LEFT(F6081,10)="Candidatus", MID(F6081, FIND(" ", F6081), FIND(" ", F6081, FIND(" ", F6081, 1)+1)-FIND(" ", F6081)), MID(F6081, 1, FIND(" ", F6081))))</f>
        <v xml:space="preserve">Xanthomonas </v>
      </c>
      <c r="F6081" t="s">
        <v>30941</v>
      </c>
      <c r="G6081" t="s">
        <v>16</v>
      </c>
      <c r="H6081" t="s">
        <v>76</v>
      </c>
      <c r="I6081" t="s">
        <v>77</v>
      </c>
      <c r="J6081" t="s">
        <v>30931</v>
      </c>
      <c r="K6081" t="s">
        <v>30942</v>
      </c>
      <c r="L6081" t="s">
        <v>30943</v>
      </c>
      <c r="M6081" s="1" t="s">
        <v>30934</v>
      </c>
      <c r="N6081" s="1" t="s">
        <v>30935</v>
      </c>
      <c r="O6081">
        <v>16</v>
      </c>
      <c r="P6081" t="s">
        <v>24</v>
      </c>
      <c r="Q6081" t="s">
        <v>24</v>
      </c>
      <c r="R6081" t="s">
        <v>24</v>
      </c>
      <c r="S6081">
        <v>16</v>
      </c>
      <c r="T6081" t="s">
        <v>24</v>
      </c>
    </row>
    <row r="6082" spans="1:20">
      <c r="A6082" t="s">
        <v>38047</v>
      </c>
      <c r="B6082" t="s">
        <v>30926</v>
      </c>
      <c r="C6082" t="s">
        <v>30944</v>
      </c>
      <c r="D6082" t="s">
        <v>30945</v>
      </c>
      <c r="E6082" t="str">
        <f>IF(OR(EXACT(LEFT(F6082,1),"'"),EXACT(LEFT(F6082,1),"["),EXACT(LEFT(F6082,1),"("),EXACT(UPPER(LEFT(F6082,1)),LEFT(F6082,1))=FALSE),"-",IF(LEFT(F6082,10)="Candidatus", MID(F6082, FIND(" ", F6082), FIND(" ", F6082, FIND(" ", F6082, 1)+1)-FIND(" ", F6082)), MID(F6082, 1, FIND(" ", F6082))))</f>
        <v xml:space="preserve">Xanthomonas </v>
      </c>
      <c r="F6082" t="s">
        <v>30941</v>
      </c>
      <c r="G6082" t="s">
        <v>16</v>
      </c>
      <c r="H6082" t="s">
        <v>76</v>
      </c>
      <c r="I6082" t="s">
        <v>77</v>
      </c>
      <c r="J6082" t="s">
        <v>30926</v>
      </c>
      <c r="K6082" t="s">
        <v>30944</v>
      </c>
      <c r="L6082" t="s">
        <v>30945</v>
      </c>
      <c r="M6082" s="1" t="s">
        <v>30929</v>
      </c>
      <c r="N6082" s="1" t="s">
        <v>30930</v>
      </c>
      <c r="O6082">
        <v>56</v>
      </c>
      <c r="P6082" t="s">
        <v>24</v>
      </c>
      <c r="Q6082" t="s">
        <v>24</v>
      </c>
      <c r="R6082" t="s">
        <v>24</v>
      </c>
      <c r="S6082">
        <v>63</v>
      </c>
      <c r="T6082">
        <v>7</v>
      </c>
    </row>
    <row r="6083" spans="1:20">
      <c r="A6083" t="s">
        <v>38048</v>
      </c>
      <c r="B6083" t="s">
        <v>30931</v>
      </c>
      <c r="C6083" t="s">
        <v>30947</v>
      </c>
      <c r="D6083" t="s">
        <v>30948</v>
      </c>
      <c r="E6083" t="str">
        <f>IF(OR(EXACT(LEFT(F6083,1),"'"),EXACT(LEFT(F6083,1),"["),EXACT(LEFT(F6083,1),"("),EXACT(UPPER(LEFT(F6083,1)),LEFT(F6083,1))=FALSE),"-",IF(LEFT(F6083,10)="Candidatus", MID(F6083, FIND(" ", F6083), FIND(" ", F6083, FIND(" ", F6083, 1)+1)-FIND(" ", F6083)), MID(F6083, 1, FIND(" ", F6083))))</f>
        <v xml:space="preserve">Xanthomonas </v>
      </c>
      <c r="F6083" t="s">
        <v>30946</v>
      </c>
      <c r="G6083" t="s">
        <v>16</v>
      </c>
      <c r="H6083" t="s">
        <v>76</v>
      </c>
      <c r="I6083" t="s">
        <v>77</v>
      </c>
      <c r="J6083" t="s">
        <v>30931</v>
      </c>
      <c r="K6083" t="s">
        <v>30947</v>
      </c>
      <c r="L6083" t="s">
        <v>30948</v>
      </c>
      <c r="M6083" s="1" t="s">
        <v>30934</v>
      </c>
      <c r="N6083" s="1" t="s">
        <v>30935</v>
      </c>
      <c r="O6083">
        <v>16</v>
      </c>
      <c r="P6083" t="s">
        <v>24</v>
      </c>
      <c r="Q6083" t="s">
        <v>24</v>
      </c>
      <c r="R6083" t="s">
        <v>24</v>
      </c>
      <c r="S6083">
        <v>16</v>
      </c>
      <c r="T6083" t="s">
        <v>24</v>
      </c>
    </row>
    <row r="6084" spans="1:20">
      <c r="A6084" t="s">
        <v>38049</v>
      </c>
      <c r="B6084" t="s">
        <v>30926</v>
      </c>
      <c r="C6084" t="s">
        <v>30949</v>
      </c>
      <c r="D6084" t="s">
        <v>30950</v>
      </c>
      <c r="E6084" t="str">
        <f>IF(OR(EXACT(LEFT(F6084,1),"'"),EXACT(LEFT(F6084,1),"["),EXACT(LEFT(F6084,1),"("),EXACT(UPPER(LEFT(F6084,1)),LEFT(F6084,1))=FALSE),"-",IF(LEFT(F6084,10)="Candidatus", MID(F6084, FIND(" ", F6084), FIND(" ", F6084, FIND(" ", F6084, 1)+1)-FIND(" ", F6084)), MID(F6084, 1, FIND(" ", F6084))))</f>
        <v xml:space="preserve">Xanthomonas </v>
      </c>
      <c r="F6084" t="s">
        <v>30946</v>
      </c>
      <c r="G6084" t="s">
        <v>16</v>
      </c>
      <c r="H6084" t="s">
        <v>76</v>
      </c>
      <c r="I6084" t="s">
        <v>77</v>
      </c>
      <c r="J6084" t="s">
        <v>30926</v>
      </c>
      <c r="K6084" t="s">
        <v>30949</v>
      </c>
      <c r="L6084" t="s">
        <v>30950</v>
      </c>
      <c r="M6084" s="1" t="s">
        <v>30929</v>
      </c>
      <c r="N6084" s="1" t="s">
        <v>30930</v>
      </c>
      <c r="O6084">
        <v>56</v>
      </c>
      <c r="P6084" t="s">
        <v>24</v>
      </c>
      <c r="Q6084" t="s">
        <v>24</v>
      </c>
      <c r="R6084" t="s">
        <v>24</v>
      </c>
      <c r="S6084">
        <v>63</v>
      </c>
      <c r="T6084">
        <v>7</v>
      </c>
    </row>
    <row r="6085" spans="1:20">
      <c r="A6085" t="s">
        <v>38050</v>
      </c>
      <c r="B6085" t="s">
        <v>30667</v>
      </c>
      <c r="C6085" t="s">
        <v>30952</v>
      </c>
      <c r="D6085" t="s">
        <v>30953</v>
      </c>
      <c r="E6085" t="str">
        <f>IF(OR(EXACT(LEFT(F6085,1),"'"),EXACT(LEFT(F6085,1),"["),EXACT(LEFT(F6085,1),"("),EXACT(UPPER(LEFT(F6085,1)),LEFT(F6085,1))=FALSE),"-",IF(LEFT(F6085,10)="Candidatus", MID(F6085, FIND(" ", F6085), FIND(" ", F6085, FIND(" ", F6085, 1)+1)-FIND(" ", F6085)), MID(F6085, 1, FIND(" ", F6085))))</f>
        <v xml:space="preserve">Xanthomonas </v>
      </c>
      <c r="F6085" t="s">
        <v>30951</v>
      </c>
      <c r="G6085" t="s">
        <v>16</v>
      </c>
      <c r="H6085" t="s">
        <v>76</v>
      </c>
      <c r="I6085" t="s">
        <v>77</v>
      </c>
      <c r="J6085" t="s">
        <v>30667</v>
      </c>
      <c r="K6085" t="s">
        <v>30952</v>
      </c>
      <c r="L6085" t="s">
        <v>30953</v>
      </c>
      <c r="M6085" s="1" t="s">
        <v>30670</v>
      </c>
      <c r="N6085" s="1" t="s">
        <v>30671</v>
      </c>
      <c r="O6085">
        <v>61</v>
      </c>
      <c r="P6085" t="s">
        <v>24</v>
      </c>
      <c r="Q6085" t="s">
        <v>24</v>
      </c>
      <c r="R6085" t="s">
        <v>24</v>
      </c>
      <c r="S6085">
        <v>65</v>
      </c>
      <c r="T6085">
        <v>4</v>
      </c>
    </row>
    <row r="6086" spans="1:20">
      <c r="A6086" t="s">
        <v>38051</v>
      </c>
      <c r="B6086" t="s">
        <v>30662</v>
      </c>
      <c r="C6086" t="s">
        <v>30954</v>
      </c>
      <c r="D6086" t="s">
        <v>30955</v>
      </c>
      <c r="E6086" t="str">
        <f>IF(OR(EXACT(LEFT(F6086,1),"'"),EXACT(LEFT(F6086,1),"["),EXACT(LEFT(F6086,1),"("),EXACT(UPPER(LEFT(F6086,1)),LEFT(F6086,1))=FALSE),"-",IF(LEFT(F6086,10)="Candidatus", MID(F6086, FIND(" ", F6086), FIND(" ", F6086, FIND(" ", F6086, 1)+1)-FIND(" ", F6086)), MID(F6086, 1, FIND(" ", F6086))))</f>
        <v xml:space="preserve">Xanthomonas </v>
      </c>
      <c r="F6086" t="s">
        <v>30951</v>
      </c>
      <c r="G6086" t="s">
        <v>16</v>
      </c>
      <c r="H6086" t="s">
        <v>76</v>
      </c>
      <c r="I6086" t="s">
        <v>77</v>
      </c>
      <c r="J6086" t="s">
        <v>30662</v>
      </c>
      <c r="K6086" t="s">
        <v>30954</v>
      </c>
      <c r="L6086" t="s">
        <v>30955</v>
      </c>
      <c r="M6086" s="1" t="s">
        <v>30836</v>
      </c>
      <c r="N6086" s="1" t="s">
        <v>30851</v>
      </c>
      <c r="O6086">
        <v>34</v>
      </c>
      <c r="P6086" t="s">
        <v>24</v>
      </c>
      <c r="Q6086" t="s">
        <v>24</v>
      </c>
      <c r="R6086" t="s">
        <v>24</v>
      </c>
      <c r="S6086">
        <v>36</v>
      </c>
      <c r="T6086">
        <v>2</v>
      </c>
    </row>
    <row r="6087" spans="1:20">
      <c r="A6087" t="s">
        <v>38052</v>
      </c>
      <c r="B6087" t="s">
        <v>30957</v>
      </c>
      <c r="C6087" t="s">
        <v>30958</v>
      </c>
      <c r="D6087" t="s">
        <v>30959</v>
      </c>
      <c r="E6087" t="str">
        <f>IF(OR(EXACT(LEFT(F6087,1),"'"),EXACT(LEFT(F6087,1),"["),EXACT(LEFT(F6087,1),"("),EXACT(UPPER(LEFT(F6087,1)),LEFT(F6087,1))=FALSE),"-",IF(LEFT(F6087,10)="Candidatus", MID(F6087, FIND(" ", F6087), FIND(" ", F6087, FIND(" ", F6087, 1)+1)-FIND(" ", F6087)), MID(F6087, 1, FIND(" ", F6087))))</f>
        <v xml:space="preserve">Xanthomonas </v>
      </c>
      <c r="F6087" t="s">
        <v>30956</v>
      </c>
      <c r="G6087" t="s">
        <v>16</v>
      </c>
      <c r="H6087" t="s">
        <v>76</v>
      </c>
      <c r="I6087" t="s">
        <v>77</v>
      </c>
      <c r="J6087" t="s">
        <v>30957</v>
      </c>
      <c r="K6087" t="s">
        <v>30958</v>
      </c>
      <c r="L6087" t="s">
        <v>30959</v>
      </c>
      <c r="M6087" s="1" t="s">
        <v>30934</v>
      </c>
      <c r="N6087" s="1" t="s">
        <v>30935</v>
      </c>
      <c r="O6087">
        <v>16</v>
      </c>
      <c r="P6087" t="s">
        <v>24</v>
      </c>
      <c r="Q6087" t="s">
        <v>24</v>
      </c>
      <c r="R6087" t="s">
        <v>24</v>
      </c>
      <c r="S6087">
        <v>16</v>
      </c>
      <c r="T6087" t="s">
        <v>24</v>
      </c>
    </row>
    <row r="6088" spans="1:20">
      <c r="A6088" t="s">
        <v>38053</v>
      </c>
      <c r="B6088" t="s">
        <v>30960</v>
      </c>
      <c r="C6088" t="s">
        <v>30961</v>
      </c>
      <c r="D6088" t="s">
        <v>30962</v>
      </c>
      <c r="E6088" t="str">
        <f>IF(OR(EXACT(LEFT(F6088,1),"'"),EXACT(LEFT(F6088,1),"["),EXACT(LEFT(F6088,1),"("),EXACT(UPPER(LEFT(F6088,1)),LEFT(F6088,1))=FALSE),"-",IF(LEFT(F6088,10)="Candidatus", MID(F6088, FIND(" ", F6088), FIND(" ", F6088, FIND(" ", F6088, 1)+1)-FIND(" ", F6088)), MID(F6088, 1, FIND(" ", F6088))))</f>
        <v xml:space="preserve">Xanthomonas </v>
      </c>
      <c r="F6088" t="s">
        <v>30956</v>
      </c>
      <c r="G6088" t="s">
        <v>16</v>
      </c>
      <c r="H6088" t="s">
        <v>76</v>
      </c>
      <c r="I6088" t="s">
        <v>77</v>
      </c>
      <c r="J6088" t="s">
        <v>30960</v>
      </c>
      <c r="K6088" t="s">
        <v>30961</v>
      </c>
      <c r="L6088" t="s">
        <v>30962</v>
      </c>
      <c r="M6088" s="1" t="s">
        <v>30929</v>
      </c>
      <c r="N6088" s="1" t="s">
        <v>30930</v>
      </c>
      <c r="O6088">
        <v>55</v>
      </c>
      <c r="P6088" t="s">
        <v>24</v>
      </c>
      <c r="Q6088" t="s">
        <v>24</v>
      </c>
      <c r="R6088" t="s">
        <v>24</v>
      </c>
      <c r="S6088">
        <v>62</v>
      </c>
      <c r="T6088">
        <v>7</v>
      </c>
    </row>
    <row r="6089" spans="1:20">
      <c r="A6089" t="s">
        <v>38054</v>
      </c>
      <c r="B6089" t="s">
        <v>30667</v>
      </c>
      <c r="C6089" t="s">
        <v>30964</v>
      </c>
      <c r="D6089" t="s">
        <v>30965</v>
      </c>
      <c r="E6089" t="str">
        <f>IF(OR(EXACT(LEFT(F6089,1),"'"),EXACT(LEFT(F6089,1),"["),EXACT(LEFT(F6089,1),"("),EXACT(UPPER(LEFT(F6089,1)),LEFT(F6089,1))=FALSE),"-",IF(LEFT(F6089,10)="Candidatus", MID(F6089, FIND(" ", F6089), FIND(" ", F6089, FIND(" ", F6089, 1)+1)-FIND(" ", F6089)), MID(F6089, 1, FIND(" ", F6089))))</f>
        <v xml:space="preserve">Xanthomonas </v>
      </c>
      <c r="F6089" t="s">
        <v>30963</v>
      </c>
      <c r="G6089" t="s">
        <v>16</v>
      </c>
      <c r="H6089" t="s">
        <v>76</v>
      </c>
      <c r="I6089" t="s">
        <v>77</v>
      </c>
      <c r="J6089" t="s">
        <v>30667</v>
      </c>
      <c r="K6089" t="s">
        <v>30964</v>
      </c>
      <c r="L6089" t="s">
        <v>30965</v>
      </c>
      <c r="M6089" s="1" t="s">
        <v>30670</v>
      </c>
      <c r="N6089" s="1" t="s">
        <v>30966</v>
      </c>
      <c r="O6089">
        <v>60</v>
      </c>
      <c r="P6089" t="s">
        <v>24</v>
      </c>
      <c r="Q6089" t="s">
        <v>24</v>
      </c>
      <c r="R6089" t="s">
        <v>24</v>
      </c>
      <c r="S6089">
        <v>64</v>
      </c>
      <c r="T6089">
        <v>4</v>
      </c>
    </row>
    <row r="6090" spans="1:20">
      <c r="A6090" t="s">
        <v>38055</v>
      </c>
      <c r="B6090" t="s">
        <v>30662</v>
      </c>
      <c r="C6090" t="s">
        <v>30967</v>
      </c>
      <c r="D6090" t="s">
        <v>30968</v>
      </c>
      <c r="E6090" t="str">
        <f>IF(OR(EXACT(LEFT(F6090,1),"'"),EXACT(LEFT(F6090,1),"["),EXACT(LEFT(F6090,1),"("),EXACT(UPPER(LEFT(F6090,1)),LEFT(F6090,1))=FALSE),"-",IF(LEFT(F6090,10)="Candidatus", MID(F6090, FIND(" ", F6090), FIND(" ", F6090, FIND(" ", F6090, 1)+1)-FIND(" ", F6090)), MID(F6090, 1, FIND(" ", F6090))))</f>
        <v xml:space="preserve">Xanthomonas </v>
      </c>
      <c r="F6090" t="s">
        <v>30963</v>
      </c>
      <c r="G6090" t="s">
        <v>16</v>
      </c>
      <c r="H6090" t="s">
        <v>76</v>
      </c>
      <c r="I6090" t="s">
        <v>77</v>
      </c>
      <c r="J6090" t="s">
        <v>30662</v>
      </c>
      <c r="K6090" t="s">
        <v>30967</v>
      </c>
      <c r="L6090" t="s">
        <v>30968</v>
      </c>
      <c r="M6090" s="1" t="s">
        <v>30836</v>
      </c>
      <c r="N6090" s="1" t="s">
        <v>30837</v>
      </c>
      <c r="O6090">
        <v>34</v>
      </c>
      <c r="P6090" t="s">
        <v>24</v>
      </c>
      <c r="Q6090" t="s">
        <v>24</v>
      </c>
      <c r="R6090" t="s">
        <v>24</v>
      </c>
      <c r="S6090">
        <v>36</v>
      </c>
      <c r="T6090">
        <v>2</v>
      </c>
    </row>
    <row r="6091" spans="1:20">
      <c r="A6091" t="s">
        <v>38056</v>
      </c>
      <c r="B6091" t="s">
        <v>30970</v>
      </c>
      <c r="C6091" t="s">
        <v>30971</v>
      </c>
      <c r="D6091" t="s">
        <v>30972</v>
      </c>
      <c r="E6091" t="str">
        <f>IF(OR(EXACT(LEFT(F6091,1),"'"),EXACT(LEFT(F6091,1),"["),EXACT(LEFT(F6091,1),"("),EXACT(UPPER(LEFT(F6091,1)),LEFT(F6091,1))=FALSE),"-",IF(LEFT(F6091,10)="Candidatus", MID(F6091, FIND(" ", F6091), FIND(" ", F6091, FIND(" ", F6091, 1)+1)-FIND(" ", F6091)), MID(F6091, 1, FIND(" ", F6091))))</f>
        <v xml:space="preserve">Xanthomonas </v>
      </c>
      <c r="F6091" t="s">
        <v>30969</v>
      </c>
      <c r="G6091" t="s">
        <v>16</v>
      </c>
      <c r="H6091" t="s">
        <v>76</v>
      </c>
      <c r="I6091" t="s">
        <v>77</v>
      </c>
      <c r="J6091" t="s">
        <v>30970</v>
      </c>
      <c r="K6091" t="s">
        <v>30971</v>
      </c>
      <c r="L6091" t="s">
        <v>30972</v>
      </c>
      <c r="M6091" s="1" t="s">
        <v>30973</v>
      </c>
      <c r="N6091" s="1" t="s">
        <v>30974</v>
      </c>
      <c r="O6091">
        <v>2</v>
      </c>
      <c r="P6091" t="s">
        <v>24</v>
      </c>
      <c r="Q6091" t="s">
        <v>24</v>
      </c>
      <c r="R6091" t="s">
        <v>24</v>
      </c>
      <c r="S6091">
        <v>2</v>
      </c>
      <c r="T6091" t="s">
        <v>24</v>
      </c>
    </row>
    <row r="6092" spans="1:20">
      <c r="A6092" t="s">
        <v>38057</v>
      </c>
      <c r="B6092" t="s">
        <v>30976</v>
      </c>
      <c r="C6092" t="s">
        <v>30977</v>
      </c>
      <c r="D6092" t="s">
        <v>30978</v>
      </c>
      <c r="E6092" t="str">
        <f>IF(OR(EXACT(LEFT(F6092,1),"'"),EXACT(LEFT(F6092,1),"["),EXACT(LEFT(F6092,1),"("),EXACT(UPPER(LEFT(F6092,1)),LEFT(F6092,1))=FALSE),"-",IF(LEFT(F6092,10)="Candidatus", MID(F6092, FIND(" ", F6092), FIND(" ", F6092, FIND(" ", F6092, 1)+1)-FIND(" ", F6092)), MID(F6092, 1, FIND(" ", F6092))))</f>
        <v xml:space="preserve">Xanthomonas </v>
      </c>
      <c r="F6092" t="s">
        <v>30975</v>
      </c>
      <c r="G6092" t="s">
        <v>16</v>
      </c>
      <c r="H6092" t="s">
        <v>76</v>
      </c>
      <c r="I6092" t="s">
        <v>77</v>
      </c>
      <c r="J6092" t="s">
        <v>30976</v>
      </c>
      <c r="K6092" t="s">
        <v>30977</v>
      </c>
      <c r="L6092" t="s">
        <v>30978</v>
      </c>
      <c r="M6092" s="1" t="s">
        <v>30979</v>
      </c>
      <c r="N6092" s="1" t="s">
        <v>30980</v>
      </c>
      <c r="O6092">
        <v>39</v>
      </c>
      <c r="P6092" t="s">
        <v>24</v>
      </c>
      <c r="Q6092" t="s">
        <v>24</v>
      </c>
      <c r="R6092" t="s">
        <v>24</v>
      </c>
      <c r="S6092">
        <v>49</v>
      </c>
      <c r="T6092">
        <v>10</v>
      </c>
    </row>
    <row r="6093" spans="1:20">
      <c r="A6093" t="s">
        <v>38058</v>
      </c>
      <c r="B6093" t="s">
        <v>30981</v>
      </c>
      <c r="C6093" t="s">
        <v>30982</v>
      </c>
      <c r="D6093" t="s">
        <v>30983</v>
      </c>
      <c r="E6093" t="str">
        <f>IF(OR(EXACT(LEFT(F6093,1),"'"),EXACT(LEFT(F6093,1),"["),EXACT(LEFT(F6093,1),"("),EXACT(UPPER(LEFT(F6093,1)),LEFT(F6093,1))=FALSE),"-",IF(LEFT(F6093,10)="Candidatus", MID(F6093, FIND(" ", F6093), FIND(" ", F6093, FIND(" ", F6093, 1)+1)-FIND(" ", F6093)), MID(F6093, 1, FIND(" ", F6093))))</f>
        <v xml:space="preserve">Xanthomonas </v>
      </c>
      <c r="F6093" t="s">
        <v>30975</v>
      </c>
      <c r="G6093" t="s">
        <v>16</v>
      </c>
      <c r="H6093" t="s">
        <v>76</v>
      </c>
      <c r="I6093" t="s">
        <v>77</v>
      </c>
      <c r="J6093" t="s">
        <v>30981</v>
      </c>
      <c r="K6093" t="s">
        <v>30982</v>
      </c>
      <c r="L6093" t="s">
        <v>30983</v>
      </c>
      <c r="M6093" s="1" t="s">
        <v>30984</v>
      </c>
      <c r="N6093" s="1">
        <v>60</v>
      </c>
      <c r="O6093">
        <v>36</v>
      </c>
      <c r="P6093" t="s">
        <v>24</v>
      </c>
      <c r="Q6093" t="s">
        <v>24</v>
      </c>
      <c r="R6093" t="s">
        <v>24</v>
      </c>
      <c r="S6093">
        <v>42</v>
      </c>
      <c r="T6093">
        <v>6</v>
      </c>
    </row>
    <row r="6094" spans="1:20">
      <c r="A6094" t="s">
        <v>38059</v>
      </c>
      <c r="B6094" t="s">
        <v>30985</v>
      </c>
      <c r="C6094" t="s">
        <v>30986</v>
      </c>
      <c r="D6094" t="s">
        <v>30987</v>
      </c>
      <c r="E6094" t="str">
        <f>IF(OR(EXACT(LEFT(F6094,1),"'"),EXACT(LEFT(F6094,1),"["),EXACT(LEFT(F6094,1),"("),EXACT(UPPER(LEFT(F6094,1)),LEFT(F6094,1))=FALSE),"-",IF(LEFT(F6094,10)="Candidatus", MID(F6094, FIND(" ", F6094), FIND(" ", F6094, FIND(" ", F6094, 1)+1)-FIND(" ", F6094)), MID(F6094, 1, FIND(" ", F6094))))</f>
        <v xml:space="preserve">Xanthomonas </v>
      </c>
      <c r="F6094" t="s">
        <v>30975</v>
      </c>
      <c r="G6094" t="s">
        <v>16</v>
      </c>
      <c r="H6094" t="s">
        <v>76</v>
      </c>
      <c r="I6094" t="s">
        <v>77</v>
      </c>
      <c r="J6094" t="s">
        <v>30985</v>
      </c>
      <c r="K6094" t="s">
        <v>30986</v>
      </c>
      <c r="L6094" t="s">
        <v>30987</v>
      </c>
      <c r="M6094" s="1" t="s">
        <v>30988</v>
      </c>
      <c r="N6094" s="1" t="s">
        <v>30989</v>
      </c>
      <c r="O6094">
        <v>22</v>
      </c>
      <c r="P6094" t="s">
        <v>24</v>
      </c>
      <c r="Q6094" t="s">
        <v>24</v>
      </c>
      <c r="R6094" t="s">
        <v>24</v>
      </c>
      <c r="S6094">
        <v>23</v>
      </c>
      <c r="T6094">
        <v>1</v>
      </c>
    </row>
    <row r="6095" spans="1:20">
      <c r="A6095" t="s">
        <v>38060</v>
      </c>
      <c r="B6095" t="s">
        <v>66</v>
      </c>
      <c r="C6095" t="s">
        <v>30991</v>
      </c>
      <c r="D6095" t="s">
        <v>30992</v>
      </c>
      <c r="E6095" t="str">
        <f>IF(OR(EXACT(LEFT(F6095,1),"'"),EXACT(LEFT(F6095,1),"["),EXACT(LEFT(F6095,1),"("),EXACT(UPPER(LEFT(F6095,1)),LEFT(F6095,1))=FALSE),"-",IF(LEFT(F6095,10)="Candidatus", MID(F6095, FIND(" ", F6095), FIND(" ", F6095, FIND(" ", F6095, 1)+1)-FIND(" ", F6095)), MID(F6095, 1, FIND(" ", F6095))))</f>
        <v xml:space="preserve">Xanthomonas </v>
      </c>
      <c r="F6095" t="s">
        <v>30990</v>
      </c>
      <c r="G6095" t="s">
        <v>16</v>
      </c>
      <c r="H6095" t="s">
        <v>76</v>
      </c>
      <c r="I6095" t="s">
        <v>77</v>
      </c>
      <c r="J6095" t="s">
        <v>66</v>
      </c>
      <c r="K6095" t="s">
        <v>30991</v>
      </c>
      <c r="L6095" t="s">
        <v>30992</v>
      </c>
      <c r="M6095" s="1" t="s">
        <v>30993</v>
      </c>
      <c r="N6095" s="1" t="s">
        <v>30994</v>
      </c>
      <c r="O6095">
        <v>45</v>
      </c>
      <c r="P6095" t="s">
        <v>24</v>
      </c>
      <c r="Q6095" t="s">
        <v>24</v>
      </c>
      <c r="R6095" t="s">
        <v>24</v>
      </c>
      <c r="S6095">
        <v>47</v>
      </c>
      <c r="T6095">
        <v>2</v>
      </c>
    </row>
    <row r="6096" spans="1:20">
      <c r="A6096" t="s">
        <v>38061</v>
      </c>
      <c r="B6096" t="s">
        <v>66</v>
      </c>
      <c r="C6096" t="s">
        <v>30996</v>
      </c>
      <c r="D6096" t="s">
        <v>30997</v>
      </c>
      <c r="E6096" t="str">
        <f>IF(OR(EXACT(LEFT(F6096,1),"'"),EXACT(LEFT(F6096,1),"["),EXACT(LEFT(F6096,1),"("),EXACT(UPPER(LEFT(F6096,1)),LEFT(F6096,1))=FALSE),"-",IF(LEFT(F6096,10)="Candidatus", MID(F6096, FIND(" ", F6096), FIND(" ", F6096, FIND(" ", F6096, 1)+1)-FIND(" ", F6096)), MID(F6096, 1, FIND(" ", F6096))))</f>
        <v xml:space="preserve">Xanthomonas </v>
      </c>
      <c r="F6096" t="s">
        <v>30995</v>
      </c>
      <c r="G6096" t="s">
        <v>16</v>
      </c>
      <c r="H6096" t="s">
        <v>76</v>
      </c>
      <c r="I6096" t="s">
        <v>77</v>
      </c>
      <c r="J6096" t="s">
        <v>66</v>
      </c>
      <c r="K6096" t="s">
        <v>30996</v>
      </c>
      <c r="L6096" t="s">
        <v>30997</v>
      </c>
      <c r="M6096" s="1" t="s">
        <v>30998</v>
      </c>
      <c r="N6096" s="1" t="s">
        <v>30999</v>
      </c>
      <c r="O6096">
        <v>404</v>
      </c>
      <c r="P6096" t="s">
        <v>24</v>
      </c>
      <c r="Q6096">
        <v>7</v>
      </c>
      <c r="R6096" t="s">
        <v>24</v>
      </c>
      <c r="S6096">
        <v>441</v>
      </c>
      <c r="T6096">
        <v>30</v>
      </c>
    </row>
    <row r="6097" spans="1:20">
      <c r="A6097" t="s">
        <v>38062</v>
      </c>
      <c r="B6097" t="s">
        <v>31001</v>
      </c>
      <c r="C6097" t="s">
        <v>31002</v>
      </c>
      <c r="D6097" t="s">
        <v>31003</v>
      </c>
      <c r="E6097" t="str">
        <f>IF(OR(EXACT(LEFT(F6097,1),"'"),EXACT(LEFT(F6097,1),"["),EXACT(LEFT(F6097,1),"("),EXACT(UPPER(LEFT(F6097,1)),LEFT(F6097,1))=FALSE),"-",IF(LEFT(F6097,10)="Candidatus", MID(F6097, FIND(" ", F6097), FIND(" ", F6097, FIND(" ", F6097, 1)+1)-FIND(" ", F6097)), MID(F6097, 1, FIND(" ", F6097))))</f>
        <v xml:space="preserve">Xanthomonas </v>
      </c>
      <c r="F6097" t="s">
        <v>31000</v>
      </c>
      <c r="G6097" t="s">
        <v>16</v>
      </c>
      <c r="H6097" t="s">
        <v>76</v>
      </c>
      <c r="I6097" t="s">
        <v>77</v>
      </c>
      <c r="J6097" t="s">
        <v>31001</v>
      </c>
      <c r="K6097" t="s">
        <v>31002</v>
      </c>
      <c r="L6097" t="s">
        <v>31003</v>
      </c>
      <c r="M6097" s="1" t="s">
        <v>31004</v>
      </c>
      <c r="N6097" s="1" t="s">
        <v>31005</v>
      </c>
      <c r="O6097">
        <v>343</v>
      </c>
      <c r="P6097" t="s">
        <v>24</v>
      </c>
      <c r="Q6097">
        <v>6</v>
      </c>
      <c r="R6097" t="s">
        <v>24</v>
      </c>
      <c r="S6097">
        <v>359</v>
      </c>
      <c r="T6097">
        <v>10</v>
      </c>
    </row>
    <row r="6098" spans="1:20">
      <c r="A6098" t="s">
        <v>38063</v>
      </c>
      <c r="B6098" t="s">
        <v>610</v>
      </c>
      <c r="C6098" t="s">
        <v>31007</v>
      </c>
      <c r="D6098" t="s">
        <v>24</v>
      </c>
      <c r="E6098" t="str">
        <f>IF(OR(EXACT(LEFT(F6098,1),"'"),EXACT(LEFT(F6098,1),"["),EXACT(LEFT(F6098,1),"("),EXACT(UPPER(LEFT(F6098,1)),LEFT(F6098,1))=FALSE),"-",IF(LEFT(F6098,10)="Candidatus", MID(F6098, FIND(" ", F6098), FIND(" ", F6098, FIND(" ", F6098, 1)+1)-FIND(" ", F6098)), MID(F6098, 1, FIND(" ", F6098))))</f>
        <v xml:space="preserve">Xenorhabdus </v>
      </c>
      <c r="F6098" t="s">
        <v>31006</v>
      </c>
      <c r="G6098" t="s">
        <v>16</v>
      </c>
      <c r="H6098" t="s">
        <v>76</v>
      </c>
      <c r="I6098" t="s">
        <v>77</v>
      </c>
      <c r="J6098" t="s">
        <v>610</v>
      </c>
      <c r="K6098" t="s">
        <v>31007</v>
      </c>
      <c r="L6098" t="s">
        <v>24</v>
      </c>
      <c r="M6098" s="1" t="s">
        <v>31008</v>
      </c>
      <c r="N6098" s="1" t="s">
        <v>31009</v>
      </c>
      <c r="O6098">
        <v>156</v>
      </c>
      <c r="P6098" t="s">
        <v>24</v>
      </c>
      <c r="Q6098" t="s">
        <v>24</v>
      </c>
      <c r="R6098" t="s">
        <v>24</v>
      </c>
      <c r="S6098">
        <v>171</v>
      </c>
      <c r="T6098">
        <v>15</v>
      </c>
    </row>
    <row r="6099" spans="1:20">
      <c r="A6099" t="s">
        <v>38064</v>
      </c>
      <c r="B6099" t="s">
        <v>31010</v>
      </c>
      <c r="C6099" t="s">
        <v>31011</v>
      </c>
      <c r="D6099" t="s">
        <v>31012</v>
      </c>
      <c r="E6099" t="str">
        <f>IF(OR(EXACT(LEFT(F6099,1),"'"),EXACT(LEFT(F6099,1),"["),EXACT(LEFT(F6099,1),"("),EXACT(UPPER(LEFT(F6099,1)),LEFT(F6099,1))=FALSE),"-",IF(LEFT(F6099,10)="Candidatus", MID(F6099, FIND(" ", F6099), FIND(" ", F6099, FIND(" ", F6099, 1)+1)-FIND(" ", F6099)), MID(F6099, 1, FIND(" ", F6099))))</f>
        <v xml:space="preserve">Xenorhabdus </v>
      </c>
      <c r="F6099" t="s">
        <v>31006</v>
      </c>
      <c r="G6099" t="s">
        <v>16</v>
      </c>
      <c r="H6099" t="s">
        <v>76</v>
      </c>
      <c r="I6099" t="s">
        <v>77</v>
      </c>
      <c r="J6099" t="s">
        <v>31010</v>
      </c>
      <c r="K6099" t="s">
        <v>31011</v>
      </c>
      <c r="L6099" t="s">
        <v>31012</v>
      </c>
      <c r="M6099" s="1" t="s">
        <v>31013</v>
      </c>
      <c r="N6099" s="1" t="s">
        <v>31014</v>
      </c>
      <c r="O6099">
        <v>11</v>
      </c>
      <c r="P6099" t="s">
        <v>24</v>
      </c>
      <c r="Q6099" t="s">
        <v>24</v>
      </c>
      <c r="R6099" t="s">
        <v>24</v>
      </c>
      <c r="S6099">
        <v>11</v>
      </c>
      <c r="T6099" t="s">
        <v>24</v>
      </c>
    </row>
    <row r="6100" spans="1:20">
      <c r="A6100" t="s">
        <v>38065</v>
      </c>
      <c r="B6100" t="s">
        <v>31016</v>
      </c>
      <c r="C6100" t="s">
        <v>31017</v>
      </c>
      <c r="D6100" t="s">
        <v>31018</v>
      </c>
      <c r="E6100" t="str">
        <f>IF(OR(EXACT(LEFT(F6100,1),"'"),EXACT(LEFT(F6100,1),"["),EXACT(LEFT(F6100,1),"("),EXACT(UPPER(LEFT(F6100,1)),LEFT(F6100,1))=FALSE),"-",IF(LEFT(F6100,10)="Candidatus", MID(F6100, FIND(" ", F6100), FIND(" ", F6100, FIND(" ", F6100, 1)+1)-FIND(" ", F6100)), MID(F6100, 1, FIND(" ", F6100))))</f>
        <v xml:space="preserve">Xenorhabdus </v>
      </c>
      <c r="F6100" t="s">
        <v>31015</v>
      </c>
      <c r="G6100" t="s">
        <v>16</v>
      </c>
      <c r="H6100" t="s">
        <v>76</v>
      </c>
      <c r="I6100" t="s">
        <v>77</v>
      </c>
      <c r="J6100" t="s">
        <v>31016</v>
      </c>
      <c r="K6100" t="s">
        <v>31017</v>
      </c>
      <c r="L6100" t="s">
        <v>31018</v>
      </c>
      <c r="M6100" s="1" t="s">
        <v>31019</v>
      </c>
      <c r="N6100" s="1" t="s">
        <v>31020</v>
      </c>
      <c r="O6100">
        <v>12</v>
      </c>
      <c r="P6100" t="s">
        <v>24</v>
      </c>
      <c r="Q6100" t="s">
        <v>24</v>
      </c>
      <c r="R6100" t="s">
        <v>24</v>
      </c>
      <c r="S6100">
        <v>12</v>
      </c>
      <c r="T6100" t="s">
        <v>24</v>
      </c>
    </row>
    <row r="6101" spans="1:20">
      <c r="A6101" t="s">
        <v>38066</v>
      </c>
      <c r="B6101" t="s">
        <v>676</v>
      </c>
      <c r="C6101" t="s">
        <v>31022</v>
      </c>
      <c r="D6101" t="s">
        <v>31023</v>
      </c>
      <c r="E6101" t="str">
        <f>IF(OR(EXACT(LEFT(F6101,1),"'"),EXACT(LEFT(F6101,1),"["),EXACT(LEFT(F6101,1),"("),EXACT(UPPER(LEFT(F6101,1)),LEFT(F6101,1))=FALSE),"-",IF(LEFT(F6101,10)="Candidatus", MID(F6101, FIND(" ", F6101), FIND(" ", F6101, FIND(" ", F6101, 1)+1)-FIND(" ", F6101)), MID(F6101, 1, FIND(" ", F6101))))</f>
        <v xml:space="preserve">Xenorhabdus </v>
      </c>
      <c r="F6101" t="s">
        <v>31021</v>
      </c>
      <c r="G6101" t="s">
        <v>16</v>
      </c>
      <c r="H6101" t="s">
        <v>76</v>
      </c>
      <c r="I6101" t="s">
        <v>77</v>
      </c>
      <c r="J6101" t="s">
        <v>676</v>
      </c>
      <c r="K6101" t="s">
        <v>31022</v>
      </c>
      <c r="L6101" t="s">
        <v>31023</v>
      </c>
      <c r="M6101" s="1" t="s">
        <v>31024</v>
      </c>
      <c r="N6101" s="1" t="s">
        <v>31025</v>
      </c>
      <c r="O6101">
        <v>154</v>
      </c>
      <c r="P6101" t="s">
        <v>24</v>
      </c>
      <c r="Q6101" t="s">
        <v>24</v>
      </c>
      <c r="R6101" t="s">
        <v>24</v>
      </c>
      <c r="S6101">
        <v>176</v>
      </c>
      <c r="T6101">
        <v>22</v>
      </c>
    </row>
    <row r="6102" spans="1:20">
      <c r="A6102" t="s">
        <v>38067</v>
      </c>
      <c r="B6102" t="s">
        <v>31027</v>
      </c>
      <c r="C6102" t="s">
        <v>31028</v>
      </c>
      <c r="D6102" t="s">
        <v>31029</v>
      </c>
      <c r="E6102" t="str">
        <f>IF(OR(EXACT(LEFT(F6102,1),"'"),EXACT(LEFT(F6102,1),"["),EXACT(LEFT(F6102,1),"("),EXACT(UPPER(LEFT(F6102,1)),LEFT(F6102,1))=FALSE),"-",IF(LEFT(F6102,10)="Candidatus", MID(F6102, FIND(" ", F6102), FIND(" ", F6102, FIND(" ", F6102, 1)+1)-FIND(" ", F6102)), MID(F6102, 1, FIND(" ", F6102))))</f>
        <v xml:space="preserve">Xenorhabdus </v>
      </c>
      <c r="F6102" t="s">
        <v>31026</v>
      </c>
      <c r="G6102" t="s">
        <v>16</v>
      </c>
      <c r="H6102" t="s">
        <v>76</v>
      </c>
      <c r="I6102" t="s">
        <v>77</v>
      </c>
      <c r="J6102" t="s">
        <v>31027</v>
      </c>
      <c r="K6102" t="s">
        <v>31028</v>
      </c>
      <c r="L6102" t="s">
        <v>31029</v>
      </c>
      <c r="M6102" s="1" t="s">
        <v>31030</v>
      </c>
      <c r="N6102" s="1" t="s">
        <v>31031</v>
      </c>
      <c r="O6102">
        <v>154</v>
      </c>
      <c r="P6102" t="s">
        <v>24</v>
      </c>
      <c r="Q6102" t="s">
        <v>24</v>
      </c>
      <c r="R6102" t="s">
        <v>24</v>
      </c>
      <c r="S6102">
        <v>176</v>
      </c>
      <c r="T6102">
        <v>22</v>
      </c>
    </row>
    <row r="6103" spans="1:20">
      <c r="A6103" t="s">
        <v>38068</v>
      </c>
      <c r="B6103" t="s">
        <v>31033</v>
      </c>
      <c r="C6103" t="s">
        <v>31034</v>
      </c>
      <c r="D6103" t="s">
        <v>31035</v>
      </c>
      <c r="E6103" t="str">
        <f>IF(OR(EXACT(LEFT(F6103,1),"'"),EXACT(LEFT(F6103,1),"["),EXACT(LEFT(F6103,1),"("),EXACT(UPPER(LEFT(F6103,1)),LEFT(F6103,1))=FALSE),"-",IF(LEFT(F6103,10)="Candidatus", MID(F6103, FIND(" ", F6103), FIND(" ", F6103, FIND(" ", F6103, 1)+1)-FIND(" ", F6103)), MID(F6103, 1, FIND(" ", F6103))))</f>
        <v xml:space="preserve">Xylanimonas </v>
      </c>
      <c r="F6103" t="s">
        <v>31032</v>
      </c>
      <c r="G6103" t="s">
        <v>16</v>
      </c>
      <c r="H6103" t="s">
        <v>2076</v>
      </c>
      <c r="I6103" t="s">
        <v>2076</v>
      </c>
      <c r="J6103" t="s">
        <v>31033</v>
      </c>
      <c r="K6103" t="s">
        <v>31034</v>
      </c>
      <c r="L6103" t="s">
        <v>31035</v>
      </c>
      <c r="M6103" s="1" t="s">
        <v>31036</v>
      </c>
      <c r="N6103" s="1" t="s">
        <v>31037</v>
      </c>
      <c r="O6103">
        <v>98</v>
      </c>
      <c r="P6103" t="s">
        <v>24</v>
      </c>
      <c r="Q6103" t="s">
        <v>24</v>
      </c>
      <c r="R6103" t="s">
        <v>24</v>
      </c>
      <c r="S6103">
        <v>98</v>
      </c>
      <c r="T6103" t="s">
        <v>24</v>
      </c>
    </row>
    <row r="6104" spans="1:20">
      <c r="A6104" t="s">
        <v>38069</v>
      </c>
      <c r="B6104" t="s">
        <v>66</v>
      </c>
      <c r="C6104" t="s">
        <v>31039</v>
      </c>
      <c r="D6104" t="s">
        <v>31040</v>
      </c>
      <c r="E6104" t="str">
        <f>IF(OR(EXACT(LEFT(F6104,1),"'"),EXACT(LEFT(F6104,1),"["),EXACT(LEFT(F6104,1),"("),EXACT(UPPER(LEFT(F6104,1)),LEFT(F6104,1))=FALSE),"-",IF(LEFT(F6104,10)="Candidatus", MID(F6104, FIND(" ", F6104), FIND(" ", F6104, FIND(" ", F6104, 1)+1)-FIND(" ", F6104)), MID(F6104, 1, FIND(" ", F6104))))</f>
        <v xml:space="preserve">Xylella </v>
      </c>
      <c r="F6104" t="s">
        <v>31038</v>
      </c>
      <c r="G6104" t="s">
        <v>16</v>
      </c>
      <c r="H6104" t="s">
        <v>76</v>
      </c>
      <c r="I6104" t="s">
        <v>77</v>
      </c>
      <c r="J6104" t="s">
        <v>66</v>
      </c>
      <c r="K6104" t="s">
        <v>31039</v>
      </c>
      <c r="L6104" t="s">
        <v>31040</v>
      </c>
      <c r="M6104" s="1" t="s">
        <v>27082</v>
      </c>
      <c r="N6104" s="1" t="s">
        <v>31041</v>
      </c>
      <c r="O6104">
        <v>37</v>
      </c>
      <c r="P6104" t="s">
        <v>24</v>
      </c>
      <c r="Q6104" t="s">
        <v>24</v>
      </c>
      <c r="R6104" t="s">
        <v>24</v>
      </c>
      <c r="S6104">
        <v>38</v>
      </c>
      <c r="T6104">
        <v>1</v>
      </c>
    </row>
    <row r="6105" spans="1:20">
      <c r="A6105" t="s">
        <v>38070</v>
      </c>
      <c r="B6105" t="s">
        <v>31043</v>
      </c>
      <c r="C6105" t="s">
        <v>31044</v>
      </c>
      <c r="D6105" t="s">
        <v>31045</v>
      </c>
      <c r="E6105" t="str">
        <f>IF(OR(EXACT(LEFT(F6105,1),"'"),EXACT(LEFT(F6105,1),"["),EXACT(LEFT(F6105,1),"("),EXACT(UPPER(LEFT(F6105,1)),LEFT(F6105,1))=FALSE),"-",IF(LEFT(F6105,10)="Candidatus", MID(F6105, FIND(" ", F6105), FIND(" ", F6105, FIND(" ", F6105, 1)+1)-FIND(" ", F6105)), MID(F6105, 1, FIND(" ", F6105))))</f>
        <v xml:space="preserve">Xylella </v>
      </c>
      <c r="F6105" t="s">
        <v>31042</v>
      </c>
      <c r="G6105" t="s">
        <v>16</v>
      </c>
      <c r="H6105" t="s">
        <v>76</v>
      </c>
      <c r="I6105" t="s">
        <v>77</v>
      </c>
      <c r="J6105" t="s">
        <v>31043</v>
      </c>
      <c r="K6105" t="s">
        <v>31044</v>
      </c>
      <c r="L6105" t="s">
        <v>31045</v>
      </c>
      <c r="M6105" s="1" t="s">
        <v>31046</v>
      </c>
      <c r="N6105" s="1" t="s">
        <v>31047</v>
      </c>
      <c r="O6105">
        <v>30</v>
      </c>
      <c r="P6105" t="s">
        <v>24</v>
      </c>
      <c r="Q6105" t="s">
        <v>24</v>
      </c>
      <c r="R6105" t="s">
        <v>24</v>
      </c>
      <c r="S6105">
        <v>30</v>
      </c>
      <c r="T6105" t="s">
        <v>24</v>
      </c>
    </row>
    <row r="6106" spans="1:20">
      <c r="A6106" t="s">
        <v>38071</v>
      </c>
      <c r="B6106" t="s">
        <v>31049</v>
      </c>
      <c r="C6106" t="s">
        <v>31050</v>
      </c>
      <c r="D6106" t="s">
        <v>31051</v>
      </c>
      <c r="E6106" t="str">
        <f>IF(OR(EXACT(LEFT(F6106,1),"'"),EXACT(LEFT(F6106,1),"["),EXACT(LEFT(F6106,1),"("),EXACT(UPPER(LEFT(F6106,1)),LEFT(F6106,1))=FALSE),"-",IF(LEFT(F6106,10)="Candidatus", MID(F6106, FIND(" ", F6106), FIND(" ", F6106, FIND(" ", F6106, 1)+1)-FIND(" ", F6106)), MID(F6106, 1, FIND(" ", F6106))))</f>
        <v xml:space="preserve">Xylella </v>
      </c>
      <c r="F6106" t="s">
        <v>31048</v>
      </c>
      <c r="G6106" t="s">
        <v>16</v>
      </c>
      <c r="H6106" t="s">
        <v>76</v>
      </c>
      <c r="I6106" t="s">
        <v>77</v>
      </c>
      <c r="J6106" t="s">
        <v>31049</v>
      </c>
      <c r="K6106" t="s">
        <v>31050</v>
      </c>
      <c r="L6106" t="s">
        <v>31051</v>
      </c>
      <c r="M6106" s="1" t="s">
        <v>31052</v>
      </c>
      <c r="N6106" s="1" t="s">
        <v>31053</v>
      </c>
      <c r="O6106">
        <v>40</v>
      </c>
      <c r="P6106" t="s">
        <v>24</v>
      </c>
      <c r="Q6106" t="s">
        <v>24</v>
      </c>
      <c r="R6106" t="s">
        <v>24</v>
      </c>
      <c r="S6106">
        <v>40</v>
      </c>
      <c r="T6106" t="s">
        <v>24</v>
      </c>
    </row>
    <row r="6107" spans="1:20">
      <c r="A6107" t="s">
        <v>38072</v>
      </c>
      <c r="B6107" t="s">
        <v>31055</v>
      </c>
      <c r="C6107" t="s">
        <v>31056</v>
      </c>
      <c r="D6107" t="s">
        <v>31057</v>
      </c>
      <c r="E6107" t="str">
        <f>IF(OR(EXACT(LEFT(F6107,1),"'"),EXACT(LEFT(F6107,1),"["),EXACT(LEFT(F6107,1),"("),EXACT(UPPER(LEFT(F6107,1)),LEFT(F6107,1))=FALSE),"-",IF(LEFT(F6107,10)="Candidatus", MID(F6107, FIND(" ", F6107), FIND(" ", F6107, FIND(" ", F6107, 1)+1)-FIND(" ", F6107)), MID(F6107, 1, FIND(" ", F6107))))</f>
        <v xml:space="preserve">Xylella </v>
      </c>
      <c r="F6107" t="s">
        <v>31054</v>
      </c>
      <c r="G6107" t="s">
        <v>16</v>
      </c>
      <c r="H6107" t="s">
        <v>76</v>
      </c>
      <c r="I6107" t="s">
        <v>77</v>
      </c>
      <c r="J6107" t="s">
        <v>31055</v>
      </c>
      <c r="K6107" t="s">
        <v>31056</v>
      </c>
      <c r="L6107" t="s">
        <v>31057</v>
      </c>
      <c r="M6107" s="1" t="s">
        <v>31058</v>
      </c>
      <c r="N6107" s="1" t="s">
        <v>31059</v>
      </c>
      <c r="O6107">
        <v>3</v>
      </c>
      <c r="P6107" t="s">
        <v>24</v>
      </c>
      <c r="Q6107" t="s">
        <v>24</v>
      </c>
      <c r="R6107" t="s">
        <v>24</v>
      </c>
      <c r="S6107">
        <v>3</v>
      </c>
      <c r="T6107" t="s">
        <v>24</v>
      </c>
    </row>
    <row r="6108" spans="1:20">
      <c r="A6108" t="s">
        <v>38073</v>
      </c>
      <c r="B6108" t="s">
        <v>31061</v>
      </c>
      <c r="C6108" t="s">
        <v>31062</v>
      </c>
      <c r="D6108" t="s">
        <v>31063</v>
      </c>
      <c r="E6108" t="str">
        <f>IF(OR(EXACT(LEFT(F6108,1),"'"),EXACT(LEFT(F6108,1),"["),EXACT(LEFT(F6108,1),"("),EXACT(UPPER(LEFT(F6108,1)),LEFT(F6108,1))=FALSE),"-",IF(LEFT(F6108,10)="Candidatus", MID(F6108, FIND(" ", F6108), FIND(" ", F6108, FIND(" ", F6108, 1)+1)-FIND(" ", F6108)), MID(F6108, 1, FIND(" ", F6108))))</f>
        <v xml:space="preserve">Xylella </v>
      </c>
      <c r="F6108" t="s">
        <v>31060</v>
      </c>
      <c r="G6108" t="s">
        <v>16</v>
      </c>
      <c r="H6108" t="s">
        <v>76</v>
      </c>
      <c r="I6108" t="s">
        <v>77</v>
      </c>
      <c r="J6108" t="s">
        <v>31061</v>
      </c>
      <c r="K6108" t="s">
        <v>31062</v>
      </c>
      <c r="L6108" t="s">
        <v>31063</v>
      </c>
      <c r="M6108" s="1" t="s">
        <v>31064</v>
      </c>
      <c r="N6108" s="1" t="s">
        <v>31065</v>
      </c>
      <c r="O6108">
        <v>2</v>
      </c>
      <c r="P6108" t="s">
        <v>24</v>
      </c>
      <c r="Q6108" t="s">
        <v>24</v>
      </c>
      <c r="R6108" t="s">
        <v>24</v>
      </c>
      <c r="S6108">
        <v>2</v>
      </c>
      <c r="T6108" t="s">
        <v>24</v>
      </c>
    </row>
    <row r="6109" spans="1:20">
      <c r="A6109" t="s">
        <v>38074</v>
      </c>
      <c r="B6109" t="s">
        <v>31067</v>
      </c>
      <c r="C6109" t="s">
        <v>31068</v>
      </c>
      <c r="D6109" t="s">
        <v>31069</v>
      </c>
      <c r="E6109" t="str">
        <f>IF(OR(EXACT(LEFT(F6109,1),"'"),EXACT(LEFT(F6109,1),"["),EXACT(LEFT(F6109,1),"("),EXACT(UPPER(LEFT(F6109,1)),LEFT(F6109,1))=FALSE),"-",IF(LEFT(F6109,10)="Candidatus", MID(F6109, FIND(" ", F6109), FIND(" ", F6109, FIND(" ", F6109, 1)+1)-FIND(" ", F6109)), MID(F6109, 1, FIND(" ", F6109))))</f>
        <v xml:space="preserve">Xylella </v>
      </c>
      <c r="F6109" t="s">
        <v>31066</v>
      </c>
      <c r="G6109" t="s">
        <v>16</v>
      </c>
      <c r="H6109" t="s">
        <v>76</v>
      </c>
      <c r="I6109" t="s">
        <v>77</v>
      </c>
      <c r="J6109" t="s">
        <v>31067</v>
      </c>
      <c r="K6109" t="s">
        <v>31068</v>
      </c>
      <c r="L6109" t="s">
        <v>31069</v>
      </c>
      <c r="M6109" s="1" t="s">
        <v>31070</v>
      </c>
      <c r="N6109" s="1" t="s">
        <v>31071</v>
      </c>
      <c r="O6109">
        <v>33</v>
      </c>
      <c r="P6109" t="s">
        <v>24</v>
      </c>
      <c r="Q6109" t="s">
        <v>24</v>
      </c>
      <c r="R6109" t="s">
        <v>24</v>
      </c>
      <c r="S6109">
        <v>33</v>
      </c>
      <c r="T6109" t="s">
        <v>24</v>
      </c>
    </row>
    <row r="6110" spans="1:20">
      <c r="A6110" t="s">
        <v>38075</v>
      </c>
      <c r="B6110" t="s">
        <v>31072</v>
      </c>
      <c r="C6110" t="s">
        <v>31073</v>
      </c>
      <c r="D6110" t="s">
        <v>31074</v>
      </c>
      <c r="E6110" t="str">
        <f>IF(OR(EXACT(LEFT(F6110,1),"'"),EXACT(LEFT(F6110,1),"["),EXACT(LEFT(F6110,1),"("),EXACT(UPPER(LEFT(F6110,1)),LEFT(F6110,1))=FALSE),"-",IF(LEFT(F6110,10)="Candidatus", MID(F6110, FIND(" ", F6110), FIND(" ", F6110, FIND(" ", F6110, 1)+1)-FIND(" ", F6110)), MID(F6110, 1, FIND(" ", F6110))))</f>
        <v xml:space="preserve">Xylella </v>
      </c>
      <c r="F6110" t="s">
        <v>31060</v>
      </c>
      <c r="G6110" t="s">
        <v>16</v>
      </c>
      <c r="H6110" t="s">
        <v>76</v>
      </c>
      <c r="I6110" t="s">
        <v>77</v>
      </c>
      <c r="J6110" t="s">
        <v>31072</v>
      </c>
      <c r="K6110" t="s">
        <v>31073</v>
      </c>
      <c r="L6110" t="s">
        <v>31074</v>
      </c>
      <c r="M6110" s="1" t="s">
        <v>31075</v>
      </c>
      <c r="N6110" s="1" t="s">
        <v>31076</v>
      </c>
      <c r="O6110" t="s">
        <v>24</v>
      </c>
      <c r="P6110" t="s">
        <v>24</v>
      </c>
      <c r="Q6110" t="s">
        <v>24</v>
      </c>
      <c r="R6110" t="s">
        <v>24</v>
      </c>
      <c r="S6110" t="s">
        <v>24</v>
      </c>
      <c r="T6110" t="s">
        <v>24</v>
      </c>
    </row>
    <row r="6111" spans="1:20">
      <c r="A6111" t="s">
        <v>38076</v>
      </c>
      <c r="B6111" t="s">
        <v>31077</v>
      </c>
      <c r="C6111" t="s">
        <v>31078</v>
      </c>
      <c r="D6111" t="s">
        <v>31079</v>
      </c>
      <c r="E6111" t="str">
        <f>IF(OR(EXACT(LEFT(F6111,1),"'"),EXACT(LEFT(F6111,1),"["),EXACT(LEFT(F6111,1),"("),EXACT(UPPER(LEFT(F6111,1)),LEFT(F6111,1))=FALSE),"-",IF(LEFT(F6111,10)="Candidatus", MID(F6111, FIND(" ", F6111), FIND(" ", F6111, FIND(" ", F6111, 1)+1)-FIND(" ", F6111)), MID(F6111, 1, FIND(" ", F6111))))</f>
        <v xml:space="preserve">Xylella </v>
      </c>
      <c r="F6111" t="s">
        <v>31060</v>
      </c>
      <c r="G6111" t="s">
        <v>16</v>
      </c>
      <c r="H6111" t="s">
        <v>76</v>
      </c>
      <c r="I6111" t="s">
        <v>77</v>
      </c>
      <c r="J6111" t="s">
        <v>31077</v>
      </c>
      <c r="K6111" t="s">
        <v>31078</v>
      </c>
      <c r="L6111" t="s">
        <v>31079</v>
      </c>
      <c r="M6111" s="1" t="s">
        <v>31080</v>
      </c>
      <c r="N6111" s="1" t="s">
        <v>31081</v>
      </c>
      <c r="O6111">
        <v>1</v>
      </c>
      <c r="P6111" t="s">
        <v>24</v>
      </c>
      <c r="Q6111" t="s">
        <v>24</v>
      </c>
      <c r="R6111" t="s">
        <v>24</v>
      </c>
      <c r="S6111">
        <v>1</v>
      </c>
      <c r="T6111" t="s">
        <v>24</v>
      </c>
    </row>
    <row r="6112" spans="1:20">
      <c r="A6112" t="s">
        <v>38077</v>
      </c>
      <c r="B6112" t="s">
        <v>31083</v>
      </c>
      <c r="C6112" t="s">
        <v>31084</v>
      </c>
      <c r="D6112" t="s">
        <v>31085</v>
      </c>
      <c r="E6112" t="str">
        <f>IF(OR(EXACT(LEFT(F6112,1),"'"),EXACT(LEFT(F6112,1),"["),EXACT(LEFT(F6112,1),"("),EXACT(UPPER(LEFT(F6112,1)),LEFT(F6112,1))=FALSE),"-",IF(LEFT(F6112,10)="Candidatus", MID(F6112, FIND(" ", F6112), FIND(" ", F6112, FIND(" ", F6112, 1)+1)-FIND(" ", F6112)), MID(F6112, 1, FIND(" ", F6112))))</f>
        <v xml:space="preserve">Xylella </v>
      </c>
      <c r="F6112" t="s">
        <v>31082</v>
      </c>
      <c r="G6112" t="s">
        <v>16</v>
      </c>
      <c r="H6112" t="s">
        <v>76</v>
      </c>
      <c r="I6112" t="s">
        <v>77</v>
      </c>
      <c r="J6112" t="s">
        <v>31083</v>
      </c>
      <c r="K6112" t="s">
        <v>31084</v>
      </c>
      <c r="L6112" t="s">
        <v>31085</v>
      </c>
      <c r="M6112" s="1" t="s">
        <v>31086</v>
      </c>
      <c r="N6112" s="1" t="s">
        <v>31087</v>
      </c>
      <c r="O6112">
        <v>55</v>
      </c>
      <c r="P6112" t="s">
        <v>24</v>
      </c>
      <c r="Q6112" t="s">
        <v>24</v>
      </c>
      <c r="R6112" t="s">
        <v>24</v>
      </c>
      <c r="S6112">
        <v>55</v>
      </c>
      <c r="T6112" t="s">
        <v>24</v>
      </c>
    </row>
    <row r="6113" spans="1:20">
      <c r="A6113" t="s">
        <v>38078</v>
      </c>
      <c r="B6113" t="s">
        <v>31089</v>
      </c>
      <c r="C6113" t="s">
        <v>31090</v>
      </c>
      <c r="D6113" t="s">
        <v>31091</v>
      </c>
      <c r="E6113" t="str">
        <f>IF(OR(EXACT(LEFT(F6113,1),"'"),EXACT(LEFT(F6113,1),"["),EXACT(LEFT(F6113,1),"("),EXACT(UPPER(LEFT(F6113,1)),LEFT(F6113,1))=FALSE),"-",IF(LEFT(F6113,10)="Candidatus", MID(F6113, FIND(" ", F6113), FIND(" ", F6113, FIND(" ", F6113, 1)+1)-FIND(" ", F6113)), MID(F6113, 1, FIND(" ", F6113))))</f>
        <v xml:space="preserve">Xylella </v>
      </c>
      <c r="F6113" t="s">
        <v>31088</v>
      </c>
      <c r="G6113" t="s">
        <v>16</v>
      </c>
      <c r="H6113" t="s">
        <v>76</v>
      </c>
      <c r="I6113" t="s">
        <v>77</v>
      </c>
      <c r="J6113" t="s">
        <v>31089</v>
      </c>
      <c r="K6113" t="s">
        <v>31090</v>
      </c>
      <c r="L6113" t="s">
        <v>31091</v>
      </c>
      <c r="M6113" s="1" t="s">
        <v>31092</v>
      </c>
      <c r="N6113" s="1" t="s">
        <v>31093</v>
      </c>
      <c r="O6113">
        <v>1</v>
      </c>
      <c r="P6113" t="s">
        <v>24</v>
      </c>
      <c r="Q6113" t="s">
        <v>24</v>
      </c>
      <c r="R6113" t="s">
        <v>24</v>
      </c>
      <c r="S6113">
        <v>1</v>
      </c>
      <c r="T6113" t="s">
        <v>24</v>
      </c>
    </row>
    <row r="6114" spans="1:20">
      <c r="A6114" t="s">
        <v>38079</v>
      </c>
      <c r="B6114" t="s">
        <v>31094</v>
      </c>
      <c r="C6114" t="s">
        <v>31095</v>
      </c>
      <c r="D6114" t="s">
        <v>31096</v>
      </c>
      <c r="E6114" t="str">
        <f>IF(OR(EXACT(LEFT(F6114,1),"'"),EXACT(LEFT(F6114,1),"["),EXACT(LEFT(F6114,1),"("),EXACT(UPPER(LEFT(F6114,1)),LEFT(F6114,1))=FALSE),"-",IF(LEFT(F6114,10)="Candidatus", MID(F6114, FIND(" ", F6114), FIND(" ", F6114, FIND(" ", F6114, 1)+1)-FIND(" ", F6114)), MID(F6114, 1, FIND(" ", F6114))))</f>
        <v xml:space="preserve">Xylella </v>
      </c>
      <c r="F6114" t="s">
        <v>31088</v>
      </c>
      <c r="G6114" t="s">
        <v>16</v>
      </c>
      <c r="H6114" t="s">
        <v>76</v>
      </c>
      <c r="I6114" t="s">
        <v>77</v>
      </c>
      <c r="J6114" t="s">
        <v>31094</v>
      </c>
      <c r="K6114" t="s">
        <v>31095</v>
      </c>
      <c r="L6114" t="s">
        <v>31096</v>
      </c>
      <c r="M6114" s="1" t="s">
        <v>31097</v>
      </c>
      <c r="N6114" s="1" t="s">
        <v>31098</v>
      </c>
      <c r="O6114">
        <v>62</v>
      </c>
      <c r="P6114" t="s">
        <v>24</v>
      </c>
      <c r="Q6114" t="s">
        <v>24</v>
      </c>
      <c r="R6114" t="s">
        <v>24</v>
      </c>
      <c r="S6114">
        <v>66</v>
      </c>
      <c r="T6114">
        <v>4</v>
      </c>
    </row>
    <row r="6115" spans="1:20">
      <c r="A6115" t="s">
        <v>38080</v>
      </c>
      <c r="B6115" t="s">
        <v>31100</v>
      </c>
      <c r="C6115" t="s">
        <v>31101</v>
      </c>
      <c r="D6115" t="s">
        <v>31102</v>
      </c>
      <c r="E6115" t="str">
        <f>IF(OR(EXACT(LEFT(F6115,1),"'"),EXACT(LEFT(F6115,1),"["),EXACT(LEFT(F6115,1),"("),EXACT(UPPER(LEFT(F6115,1)),LEFT(F6115,1))=FALSE),"-",IF(LEFT(F6115,10)="Candidatus", MID(F6115, FIND(" ", F6115), FIND(" ", F6115, FIND(" ", F6115, 1)+1)-FIND(" ", F6115)), MID(F6115, 1, FIND(" ", F6115))))</f>
        <v xml:space="preserve">Xylella </v>
      </c>
      <c r="F6115" t="s">
        <v>31099</v>
      </c>
      <c r="G6115" t="s">
        <v>16</v>
      </c>
      <c r="H6115" t="s">
        <v>76</v>
      </c>
      <c r="I6115" t="s">
        <v>77</v>
      </c>
      <c r="J6115" t="s">
        <v>31100</v>
      </c>
      <c r="K6115" t="s">
        <v>31101</v>
      </c>
      <c r="L6115" t="s">
        <v>31102</v>
      </c>
      <c r="M6115" s="1" t="s">
        <v>31052</v>
      </c>
      <c r="N6115" s="1" t="s">
        <v>31103</v>
      </c>
      <c r="O6115">
        <v>41</v>
      </c>
      <c r="P6115" t="s">
        <v>24</v>
      </c>
      <c r="Q6115" t="s">
        <v>24</v>
      </c>
      <c r="R6115" t="s">
        <v>24</v>
      </c>
      <c r="S6115">
        <v>42</v>
      </c>
      <c r="T6115">
        <v>1</v>
      </c>
    </row>
    <row r="6116" spans="1:20">
      <c r="A6116" t="s">
        <v>38081</v>
      </c>
      <c r="B6116" t="s">
        <v>2361</v>
      </c>
      <c r="C6116" t="s">
        <v>31105</v>
      </c>
      <c r="D6116" t="s">
        <v>31106</v>
      </c>
      <c r="E6116" t="str">
        <f>IF(OR(EXACT(LEFT(F6116,1),"'"),EXACT(LEFT(F6116,1),"["),EXACT(LEFT(F6116,1),"("),EXACT(UPPER(LEFT(F6116,1)),LEFT(F6116,1))=FALSE),"-",IF(LEFT(F6116,10)="Candidatus", MID(F6116, FIND(" ", F6116), FIND(" ", F6116, FIND(" ", F6116, 1)+1)-FIND(" ", F6116)), MID(F6116, 1, FIND(" ", F6116))))</f>
        <v xml:space="preserve">Xylella </v>
      </c>
      <c r="F6116" t="s">
        <v>31104</v>
      </c>
      <c r="G6116" t="s">
        <v>16</v>
      </c>
      <c r="H6116" t="s">
        <v>76</v>
      </c>
      <c r="I6116" t="s">
        <v>77</v>
      </c>
      <c r="J6116" t="s">
        <v>2361</v>
      </c>
      <c r="K6116" t="s">
        <v>31105</v>
      </c>
      <c r="L6116" t="s">
        <v>31106</v>
      </c>
      <c r="M6116" s="1" t="s">
        <v>31107</v>
      </c>
      <c r="N6116" s="1" t="s">
        <v>31108</v>
      </c>
      <c r="O6116">
        <v>30</v>
      </c>
      <c r="P6116" t="s">
        <v>24</v>
      </c>
      <c r="Q6116" t="s">
        <v>24</v>
      </c>
      <c r="R6116" t="s">
        <v>24</v>
      </c>
      <c r="S6116">
        <v>33</v>
      </c>
      <c r="T6116">
        <v>3</v>
      </c>
    </row>
    <row r="6117" spans="1:20">
      <c r="A6117" t="s">
        <v>38082</v>
      </c>
      <c r="B6117" t="s">
        <v>66</v>
      </c>
      <c r="C6117" t="s">
        <v>31110</v>
      </c>
      <c r="D6117" t="s">
        <v>31111</v>
      </c>
      <c r="E6117" t="str">
        <f>IF(OR(EXACT(LEFT(F6117,1),"'"),EXACT(LEFT(F6117,1),"["),EXACT(LEFT(F6117,1),"("),EXACT(UPPER(LEFT(F6117,1)),LEFT(F6117,1))=FALSE),"-",IF(LEFT(F6117,10)="Candidatus", MID(F6117, FIND(" ", F6117), FIND(" ", F6117, FIND(" ", F6117, 1)+1)-FIND(" ", F6117)), MID(F6117, 1, FIND(" ", F6117))))</f>
        <v xml:space="preserve">Xylella </v>
      </c>
      <c r="F6117" t="s">
        <v>31109</v>
      </c>
      <c r="G6117" t="s">
        <v>16</v>
      </c>
      <c r="H6117" t="s">
        <v>76</v>
      </c>
      <c r="I6117" t="s">
        <v>77</v>
      </c>
      <c r="J6117" t="s">
        <v>66</v>
      </c>
      <c r="K6117" t="s">
        <v>31110</v>
      </c>
      <c r="L6117" t="s">
        <v>31111</v>
      </c>
      <c r="M6117" s="1" t="s">
        <v>31112</v>
      </c>
      <c r="N6117" s="1" t="s">
        <v>31113</v>
      </c>
      <c r="O6117">
        <v>35</v>
      </c>
      <c r="P6117" t="s">
        <v>24</v>
      </c>
      <c r="Q6117" t="s">
        <v>24</v>
      </c>
      <c r="R6117" t="s">
        <v>24</v>
      </c>
      <c r="S6117">
        <v>37</v>
      </c>
      <c r="T6117">
        <v>2</v>
      </c>
    </row>
    <row r="6118" spans="1:20">
      <c r="A6118" t="s">
        <v>38083</v>
      </c>
      <c r="B6118" t="s">
        <v>2356</v>
      </c>
      <c r="C6118" t="s">
        <v>31115</v>
      </c>
      <c r="D6118" t="s">
        <v>31116</v>
      </c>
      <c r="E6118" t="str">
        <f>IF(OR(EXACT(LEFT(F6118,1),"'"),EXACT(LEFT(F6118,1),"["),EXACT(LEFT(F6118,1),"("),EXACT(UPPER(LEFT(F6118,1)),LEFT(F6118,1))=FALSE),"-",IF(LEFT(F6118,10)="Candidatus", MID(F6118, FIND(" ", F6118), FIND(" ", F6118, FIND(" ", F6118, 1)+1)-FIND(" ", F6118)), MID(F6118, 1, FIND(" ", F6118))))</f>
        <v xml:space="preserve">Xylella </v>
      </c>
      <c r="F6118" t="s">
        <v>31114</v>
      </c>
      <c r="G6118" t="s">
        <v>16</v>
      </c>
      <c r="H6118" t="s">
        <v>76</v>
      </c>
      <c r="I6118" t="s">
        <v>77</v>
      </c>
      <c r="J6118" t="s">
        <v>2356</v>
      </c>
      <c r="K6118" t="s">
        <v>31115</v>
      </c>
      <c r="L6118" t="s">
        <v>31116</v>
      </c>
      <c r="M6118" s="1" t="s">
        <v>31117</v>
      </c>
      <c r="N6118" s="1" t="s">
        <v>31118</v>
      </c>
      <c r="O6118">
        <v>36</v>
      </c>
      <c r="P6118" t="s">
        <v>24</v>
      </c>
      <c r="Q6118" t="s">
        <v>24</v>
      </c>
      <c r="R6118" t="s">
        <v>24</v>
      </c>
      <c r="S6118">
        <v>39</v>
      </c>
      <c r="T6118">
        <v>3</v>
      </c>
    </row>
    <row r="6119" spans="1:20">
      <c r="A6119" t="s">
        <v>38084</v>
      </c>
      <c r="B6119" t="s">
        <v>31120</v>
      </c>
      <c r="C6119" t="s">
        <v>31121</v>
      </c>
      <c r="D6119" t="s">
        <v>31122</v>
      </c>
      <c r="E6119" t="str">
        <f>IF(OR(EXACT(LEFT(F6119,1),"'"),EXACT(LEFT(F6119,1),"["),EXACT(LEFT(F6119,1),"("),EXACT(UPPER(LEFT(F6119,1)),LEFT(F6119,1))=FALSE),"-",IF(LEFT(F6119,10)="Candidatus", MID(F6119, FIND(" ", F6119), FIND(" ", F6119, FIND(" ", F6119, 1)+1)-FIND(" ", F6119)), MID(F6119, 1, FIND(" ", F6119))))</f>
        <v xml:space="preserve">Xylella </v>
      </c>
      <c r="F6119" t="s">
        <v>31119</v>
      </c>
      <c r="G6119" t="s">
        <v>16</v>
      </c>
      <c r="H6119" t="s">
        <v>76</v>
      </c>
      <c r="I6119" t="s">
        <v>77</v>
      </c>
      <c r="J6119" t="s">
        <v>31120</v>
      </c>
      <c r="K6119" t="s">
        <v>31121</v>
      </c>
      <c r="L6119" t="s">
        <v>31122</v>
      </c>
      <c r="M6119" s="1" t="s">
        <v>31123</v>
      </c>
      <c r="N6119" s="1" t="s">
        <v>31124</v>
      </c>
      <c r="O6119">
        <v>1</v>
      </c>
      <c r="P6119" t="s">
        <v>24</v>
      </c>
      <c r="Q6119" t="s">
        <v>24</v>
      </c>
      <c r="R6119" t="s">
        <v>24</v>
      </c>
      <c r="S6119">
        <v>1</v>
      </c>
      <c r="T6119" t="s">
        <v>24</v>
      </c>
    </row>
    <row r="6120" spans="1:20">
      <c r="A6120" t="s">
        <v>38085</v>
      </c>
      <c r="B6120" t="s">
        <v>66</v>
      </c>
      <c r="C6120" t="s">
        <v>31126</v>
      </c>
      <c r="D6120" t="s">
        <v>31127</v>
      </c>
      <c r="E6120" t="str">
        <f>IF(OR(EXACT(LEFT(F6120,1),"'"),EXACT(LEFT(F6120,1),"["),EXACT(LEFT(F6120,1),"("),EXACT(UPPER(LEFT(F6120,1)),LEFT(F6120,1))=FALSE),"-",IF(LEFT(F6120,10)="Candidatus", MID(F6120, FIND(" ", F6120), FIND(" ", F6120, FIND(" ", F6120, 1)+1)-FIND(" ", F6120)), MID(F6120, 1, FIND(" ", F6120))))</f>
        <v xml:space="preserve">Yersinia </v>
      </c>
      <c r="F6120" t="s">
        <v>31125</v>
      </c>
      <c r="G6120" t="s">
        <v>16</v>
      </c>
      <c r="H6120" t="s">
        <v>76</v>
      </c>
      <c r="I6120" t="s">
        <v>77</v>
      </c>
      <c r="J6120" t="s">
        <v>66</v>
      </c>
      <c r="K6120" t="s">
        <v>31126</v>
      </c>
      <c r="L6120" t="s">
        <v>31127</v>
      </c>
      <c r="M6120" s="1" t="s">
        <v>31128</v>
      </c>
      <c r="N6120" s="1" t="s">
        <v>31129</v>
      </c>
      <c r="O6120">
        <v>70</v>
      </c>
      <c r="P6120" t="s">
        <v>24</v>
      </c>
      <c r="Q6120" t="s">
        <v>24</v>
      </c>
      <c r="R6120">
        <v>1</v>
      </c>
      <c r="S6120">
        <v>81</v>
      </c>
      <c r="T6120">
        <v>10</v>
      </c>
    </row>
    <row r="6121" spans="1:20">
      <c r="A6121" t="s">
        <v>38086</v>
      </c>
      <c r="B6121" t="s">
        <v>31131</v>
      </c>
      <c r="C6121" t="s">
        <v>31132</v>
      </c>
      <c r="D6121" t="s">
        <v>31133</v>
      </c>
      <c r="E6121" t="str">
        <f>IF(OR(EXACT(LEFT(F6121,1),"'"),EXACT(LEFT(F6121,1),"["),EXACT(LEFT(F6121,1),"("),EXACT(UPPER(LEFT(F6121,1)),LEFT(F6121,1))=FALSE),"-",IF(LEFT(F6121,10)="Candidatus", MID(F6121, FIND(" ", F6121), FIND(" ", F6121, FIND(" ", F6121, 1)+1)-FIND(" ", F6121)), MID(F6121, 1, FIND(" ", F6121))))</f>
        <v xml:space="preserve">Yersinia </v>
      </c>
      <c r="F6121" t="s">
        <v>31130</v>
      </c>
      <c r="G6121" t="s">
        <v>16</v>
      </c>
      <c r="H6121" t="s">
        <v>76</v>
      </c>
      <c r="I6121" t="s">
        <v>77</v>
      </c>
      <c r="J6121" t="s">
        <v>31131</v>
      </c>
      <c r="K6121" t="s">
        <v>31132</v>
      </c>
      <c r="L6121" t="s">
        <v>31133</v>
      </c>
      <c r="M6121" s="1" t="s">
        <v>31134</v>
      </c>
      <c r="N6121" s="1" t="s">
        <v>31135</v>
      </c>
      <c r="O6121">
        <v>80</v>
      </c>
      <c r="P6121" t="s">
        <v>24</v>
      </c>
      <c r="Q6121" t="s">
        <v>24</v>
      </c>
      <c r="R6121" t="s">
        <v>24</v>
      </c>
      <c r="S6121">
        <v>89</v>
      </c>
      <c r="T6121">
        <v>9</v>
      </c>
    </row>
    <row r="6122" spans="1:20">
      <c r="A6122" t="s">
        <v>38087</v>
      </c>
      <c r="B6122" t="s">
        <v>31137</v>
      </c>
      <c r="C6122" t="s">
        <v>31138</v>
      </c>
      <c r="D6122" t="s">
        <v>31139</v>
      </c>
      <c r="E6122" t="str">
        <f>IF(OR(EXACT(LEFT(F6122,1),"'"),EXACT(LEFT(F6122,1),"["),EXACT(LEFT(F6122,1),"("),EXACT(UPPER(LEFT(F6122,1)),LEFT(F6122,1))=FALSE),"-",IF(LEFT(F6122,10)="Candidatus", MID(F6122, FIND(" ", F6122), FIND(" ", F6122, FIND(" ", F6122, 1)+1)-FIND(" ", F6122)), MID(F6122, 1, FIND(" ", F6122))))</f>
        <v xml:space="preserve">Yersinia </v>
      </c>
      <c r="F6122" t="s">
        <v>31136</v>
      </c>
      <c r="G6122" t="s">
        <v>16</v>
      </c>
      <c r="H6122" t="s">
        <v>76</v>
      </c>
      <c r="I6122" t="s">
        <v>77</v>
      </c>
      <c r="J6122" t="s">
        <v>31137</v>
      </c>
      <c r="K6122" t="s">
        <v>31138</v>
      </c>
      <c r="L6122" t="s">
        <v>31139</v>
      </c>
      <c r="M6122" s="1" t="s">
        <v>31140</v>
      </c>
      <c r="N6122" s="1" t="s">
        <v>31141</v>
      </c>
      <c r="O6122">
        <v>74</v>
      </c>
      <c r="P6122" t="s">
        <v>24</v>
      </c>
      <c r="Q6122" t="s">
        <v>24</v>
      </c>
      <c r="R6122">
        <v>1</v>
      </c>
      <c r="S6122">
        <v>84</v>
      </c>
      <c r="T6122">
        <v>9</v>
      </c>
    </row>
    <row r="6123" spans="1:20">
      <c r="A6123" t="s">
        <v>38088</v>
      </c>
      <c r="B6123" t="s">
        <v>31143</v>
      </c>
      <c r="C6123" t="s">
        <v>31144</v>
      </c>
      <c r="D6123" t="s">
        <v>31145</v>
      </c>
      <c r="E6123" t="str">
        <f>IF(OR(EXACT(LEFT(F6123,1),"'"),EXACT(LEFT(F6123,1),"["),EXACT(LEFT(F6123,1),"("),EXACT(UPPER(LEFT(F6123,1)),LEFT(F6123,1))=FALSE),"-",IF(LEFT(F6123,10)="Candidatus", MID(F6123, FIND(" ", F6123), FIND(" ", F6123, FIND(" ", F6123, 1)+1)-FIND(" ", F6123)), MID(F6123, 1, FIND(" ", F6123))))</f>
        <v xml:space="preserve">Yersinia </v>
      </c>
      <c r="F6123" t="s">
        <v>31142</v>
      </c>
      <c r="G6123" t="s">
        <v>16</v>
      </c>
      <c r="H6123" t="s">
        <v>76</v>
      </c>
      <c r="I6123" t="s">
        <v>77</v>
      </c>
      <c r="J6123" t="s">
        <v>31143</v>
      </c>
      <c r="K6123" t="s">
        <v>31144</v>
      </c>
      <c r="L6123" t="s">
        <v>31145</v>
      </c>
      <c r="M6123" s="1" t="s">
        <v>31146</v>
      </c>
      <c r="N6123" s="1" t="s">
        <v>31147</v>
      </c>
      <c r="O6123">
        <v>94</v>
      </c>
      <c r="P6123" t="s">
        <v>24</v>
      </c>
      <c r="Q6123" t="s">
        <v>24</v>
      </c>
      <c r="R6123" t="s">
        <v>24</v>
      </c>
      <c r="S6123">
        <v>98</v>
      </c>
      <c r="T6123">
        <v>4</v>
      </c>
    </row>
    <row r="6124" spans="1:20">
      <c r="A6124" t="s">
        <v>38089</v>
      </c>
      <c r="B6124" t="s">
        <v>31149</v>
      </c>
      <c r="C6124" t="s">
        <v>31150</v>
      </c>
      <c r="D6124" t="s">
        <v>31151</v>
      </c>
      <c r="E6124" t="str">
        <f>IF(OR(EXACT(LEFT(F6124,1),"'"),EXACT(LEFT(F6124,1),"["),EXACT(LEFT(F6124,1),"("),EXACT(UPPER(LEFT(F6124,1)),LEFT(F6124,1))=FALSE),"-",IF(LEFT(F6124,10)="Candidatus", MID(F6124, FIND(" ", F6124), FIND(" ", F6124, FIND(" ", F6124, 1)+1)-FIND(" ", F6124)), MID(F6124, 1, FIND(" ", F6124))))</f>
        <v xml:space="preserve">Yersinia </v>
      </c>
      <c r="F6124" t="s">
        <v>31148</v>
      </c>
      <c r="G6124" t="s">
        <v>16</v>
      </c>
      <c r="H6124" t="s">
        <v>76</v>
      </c>
      <c r="I6124" t="s">
        <v>77</v>
      </c>
      <c r="J6124" t="s">
        <v>31149</v>
      </c>
      <c r="K6124" t="s">
        <v>31150</v>
      </c>
      <c r="L6124" t="s">
        <v>31151</v>
      </c>
      <c r="M6124" s="1" t="s">
        <v>31152</v>
      </c>
      <c r="N6124" s="1" t="s">
        <v>31153</v>
      </c>
      <c r="O6124">
        <v>232</v>
      </c>
      <c r="P6124" t="s">
        <v>24</v>
      </c>
      <c r="Q6124" t="s">
        <v>24</v>
      </c>
      <c r="R6124" t="s">
        <v>24</v>
      </c>
      <c r="S6124">
        <v>232</v>
      </c>
      <c r="T6124" t="s">
        <v>24</v>
      </c>
    </row>
    <row r="6125" spans="1:20">
      <c r="A6125" t="s">
        <v>38090</v>
      </c>
      <c r="B6125" t="s">
        <v>31155</v>
      </c>
      <c r="C6125" t="s">
        <v>31156</v>
      </c>
      <c r="D6125" t="s">
        <v>31157</v>
      </c>
      <c r="E6125" t="str">
        <f>IF(OR(EXACT(LEFT(F6125,1),"'"),EXACT(LEFT(F6125,1),"["),EXACT(LEFT(F6125,1),"("),EXACT(UPPER(LEFT(F6125,1)),LEFT(F6125,1))=FALSE),"-",IF(LEFT(F6125,10)="Candidatus", MID(F6125, FIND(" ", F6125), FIND(" ", F6125, FIND(" ", F6125, 1)+1)-FIND(" ", F6125)), MID(F6125, 1, FIND(" ", F6125))))</f>
        <v xml:space="preserve">Yersinia </v>
      </c>
      <c r="F6125" t="s">
        <v>31154</v>
      </c>
      <c r="G6125" t="s">
        <v>16</v>
      </c>
      <c r="H6125" t="s">
        <v>76</v>
      </c>
      <c r="I6125" t="s">
        <v>77</v>
      </c>
      <c r="J6125" t="s">
        <v>31155</v>
      </c>
      <c r="K6125" t="s">
        <v>31156</v>
      </c>
      <c r="L6125" t="s">
        <v>31157</v>
      </c>
      <c r="M6125" s="1" t="s">
        <v>31158</v>
      </c>
      <c r="N6125" s="1" t="s">
        <v>31159</v>
      </c>
      <c r="O6125">
        <v>6</v>
      </c>
      <c r="P6125" t="s">
        <v>24</v>
      </c>
      <c r="Q6125" t="s">
        <v>24</v>
      </c>
      <c r="R6125" t="s">
        <v>24</v>
      </c>
      <c r="S6125">
        <v>6</v>
      </c>
      <c r="T6125" t="s">
        <v>24</v>
      </c>
    </row>
    <row r="6126" spans="1:20">
      <c r="A6126" t="s">
        <v>38091</v>
      </c>
      <c r="B6126" t="s">
        <v>31161</v>
      </c>
      <c r="C6126" t="s">
        <v>31162</v>
      </c>
      <c r="D6126" t="s">
        <v>31163</v>
      </c>
      <c r="E6126" t="str">
        <f>IF(OR(EXACT(LEFT(F6126,1),"'"),EXACT(LEFT(F6126,1),"["),EXACT(LEFT(F6126,1),"("),EXACT(UPPER(LEFT(F6126,1)),LEFT(F6126,1))=FALSE),"-",IF(LEFT(F6126,10)="Candidatus", MID(F6126, FIND(" ", F6126), FIND(" ", F6126, FIND(" ", F6126, 1)+1)-FIND(" ", F6126)), MID(F6126, 1, FIND(" ", F6126))))</f>
        <v xml:space="preserve">Yersinia </v>
      </c>
      <c r="F6126" t="s">
        <v>31160</v>
      </c>
      <c r="G6126" t="s">
        <v>16</v>
      </c>
      <c r="H6126" t="s">
        <v>76</v>
      </c>
      <c r="I6126" t="s">
        <v>77</v>
      </c>
      <c r="J6126" t="s">
        <v>31161</v>
      </c>
      <c r="K6126" t="s">
        <v>31162</v>
      </c>
      <c r="L6126" t="s">
        <v>31163</v>
      </c>
      <c r="M6126" s="1" t="s">
        <v>31164</v>
      </c>
      <c r="N6126" s="1" t="s">
        <v>31165</v>
      </c>
      <c r="O6126">
        <v>72</v>
      </c>
      <c r="P6126" t="s">
        <v>24</v>
      </c>
      <c r="Q6126" t="s">
        <v>24</v>
      </c>
      <c r="R6126">
        <v>1</v>
      </c>
      <c r="S6126">
        <v>74</v>
      </c>
      <c r="T6126" t="s">
        <v>24</v>
      </c>
    </row>
    <row r="6127" spans="1:20">
      <c r="A6127" t="s">
        <v>38092</v>
      </c>
      <c r="B6127" t="s">
        <v>31167</v>
      </c>
      <c r="C6127" t="s">
        <v>31168</v>
      </c>
      <c r="D6127" t="s">
        <v>31169</v>
      </c>
      <c r="E6127" t="str">
        <f>IF(OR(EXACT(LEFT(F6127,1),"'"),EXACT(LEFT(F6127,1),"["),EXACT(LEFT(F6127,1),"("),EXACT(UPPER(LEFT(F6127,1)),LEFT(F6127,1))=FALSE),"-",IF(LEFT(F6127,10)="Candidatus", MID(F6127, FIND(" ", F6127), FIND(" ", F6127, FIND(" ", F6127, 1)+1)-FIND(" ", F6127)), MID(F6127, 1, FIND(" ", F6127))))</f>
        <v xml:space="preserve">Yersinia </v>
      </c>
      <c r="F6127" t="s">
        <v>31166</v>
      </c>
      <c r="G6127" t="s">
        <v>16</v>
      </c>
      <c r="H6127" t="s">
        <v>76</v>
      </c>
      <c r="I6127" t="s">
        <v>77</v>
      </c>
      <c r="J6127" t="s">
        <v>31167</v>
      </c>
      <c r="K6127" t="s">
        <v>31168</v>
      </c>
      <c r="L6127" t="s">
        <v>31169</v>
      </c>
      <c r="M6127" s="1" t="s">
        <v>31170</v>
      </c>
      <c r="N6127" s="1" t="s">
        <v>31171</v>
      </c>
      <c r="O6127">
        <v>1</v>
      </c>
      <c r="P6127" t="s">
        <v>24</v>
      </c>
      <c r="Q6127" t="s">
        <v>24</v>
      </c>
      <c r="R6127">
        <v>2</v>
      </c>
      <c r="S6127">
        <v>3</v>
      </c>
      <c r="T6127" t="s">
        <v>24</v>
      </c>
    </row>
    <row r="6128" spans="1:20">
      <c r="A6128" t="s">
        <v>38093</v>
      </c>
      <c r="B6128" t="s">
        <v>31172</v>
      </c>
      <c r="C6128" t="s">
        <v>31173</v>
      </c>
      <c r="D6128" t="s">
        <v>31174</v>
      </c>
      <c r="E6128" t="str">
        <f>IF(OR(EXACT(LEFT(F6128,1),"'"),EXACT(LEFT(F6128,1),"["),EXACT(LEFT(F6128,1),"("),EXACT(UPPER(LEFT(F6128,1)),LEFT(F6128,1))=FALSE),"-",IF(LEFT(F6128,10)="Candidatus", MID(F6128, FIND(" ", F6128), FIND(" ", F6128, FIND(" ", F6128, 1)+1)-FIND(" ", F6128)), MID(F6128, 1, FIND(" ", F6128))))</f>
        <v xml:space="preserve">Yersinia </v>
      </c>
      <c r="F6128" t="s">
        <v>31136</v>
      </c>
      <c r="G6128" t="s">
        <v>16</v>
      </c>
      <c r="H6128" t="s">
        <v>76</v>
      </c>
      <c r="I6128" t="s">
        <v>77</v>
      </c>
      <c r="J6128" t="s">
        <v>31172</v>
      </c>
      <c r="K6128" t="s">
        <v>31173</v>
      </c>
      <c r="L6128" t="s">
        <v>31174</v>
      </c>
      <c r="M6128" s="1" t="s">
        <v>31175</v>
      </c>
      <c r="N6128" s="1" t="s">
        <v>31176</v>
      </c>
      <c r="O6128">
        <v>66</v>
      </c>
      <c r="P6128" t="s">
        <v>24</v>
      </c>
      <c r="Q6128" t="s">
        <v>24</v>
      </c>
      <c r="R6128" t="s">
        <v>24</v>
      </c>
      <c r="S6128">
        <v>67</v>
      </c>
      <c r="T6128" t="s">
        <v>24</v>
      </c>
    </row>
    <row r="6129" spans="1:20">
      <c r="A6129" t="s">
        <v>38094</v>
      </c>
      <c r="B6129" t="s">
        <v>31178</v>
      </c>
      <c r="C6129" t="s">
        <v>31179</v>
      </c>
      <c r="D6129" t="s">
        <v>31180</v>
      </c>
      <c r="E6129" t="str">
        <f>IF(OR(EXACT(LEFT(F6129,1),"'"),EXACT(LEFT(F6129,1),"["),EXACT(LEFT(F6129,1),"("),EXACT(UPPER(LEFT(F6129,1)),LEFT(F6129,1))=FALSE),"-",IF(LEFT(F6129,10)="Candidatus", MID(F6129, FIND(" ", F6129), FIND(" ", F6129, FIND(" ", F6129, 1)+1)-FIND(" ", F6129)), MID(F6129, 1, FIND(" ", F6129))))</f>
        <v xml:space="preserve">Yersinia </v>
      </c>
      <c r="F6129" t="s">
        <v>31177</v>
      </c>
      <c r="G6129" t="s">
        <v>16</v>
      </c>
      <c r="H6129" t="s">
        <v>76</v>
      </c>
      <c r="I6129" t="s">
        <v>77</v>
      </c>
      <c r="J6129" t="s">
        <v>31178</v>
      </c>
      <c r="K6129" t="s">
        <v>31179</v>
      </c>
      <c r="L6129" t="s">
        <v>31180</v>
      </c>
      <c r="M6129" s="1" t="s">
        <v>31181</v>
      </c>
      <c r="N6129" s="1" t="s">
        <v>31182</v>
      </c>
      <c r="O6129">
        <v>73</v>
      </c>
      <c r="P6129" t="s">
        <v>24</v>
      </c>
      <c r="Q6129" t="s">
        <v>24</v>
      </c>
      <c r="R6129">
        <v>1</v>
      </c>
      <c r="S6129">
        <v>74</v>
      </c>
      <c r="T6129" t="s">
        <v>24</v>
      </c>
    </row>
    <row r="6130" spans="1:20">
      <c r="A6130" t="s">
        <v>38095</v>
      </c>
      <c r="B6130" t="s">
        <v>31183</v>
      </c>
      <c r="C6130" t="s">
        <v>31184</v>
      </c>
      <c r="D6130" t="s">
        <v>31185</v>
      </c>
      <c r="E6130" t="str">
        <f>IF(OR(EXACT(LEFT(F6130,1),"'"),EXACT(LEFT(F6130,1),"["),EXACT(LEFT(F6130,1),"("),EXACT(UPPER(LEFT(F6130,1)),LEFT(F6130,1))=FALSE),"-",IF(LEFT(F6130,10)="Candidatus", MID(F6130, FIND(" ", F6130), FIND(" ", F6130, FIND(" ", F6130, 1)+1)-FIND(" ", F6130)), MID(F6130, 1, FIND(" ", F6130))))</f>
        <v xml:space="preserve">Yersinia </v>
      </c>
      <c r="F6130" t="s">
        <v>31154</v>
      </c>
      <c r="G6130" t="s">
        <v>16</v>
      </c>
      <c r="H6130" t="s">
        <v>76</v>
      </c>
      <c r="I6130" t="s">
        <v>77</v>
      </c>
      <c r="J6130" t="s">
        <v>31183</v>
      </c>
      <c r="K6130" t="s">
        <v>31184</v>
      </c>
      <c r="L6130" t="s">
        <v>31185</v>
      </c>
      <c r="M6130" s="1" t="s">
        <v>31186</v>
      </c>
      <c r="N6130" s="1" t="s">
        <v>31187</v>
      </c>
      <c r="O6130">
        <v>14</v>
      </c>
      <c r="P6130" t="s">
        <v>24</v>
      </c>
      <c r="Q6130" t="s">
        <v>24</v>
      </c>
      <c r="R6130" t="s">
        <v>24</v>
      </c>
      <c r="S6130">
        <v>14</v>
      </c>
      <c r="T6130" t="s">
        <v>24</v>
      </c>
    </row>
    <row r="6131" spans="1:20">
      <c r="A6131" t="s">
        <v>38096</v>
      </c>
      <c r="B6131" t="s">
        <v>31189</v>
      </c>
      <c r="C6131" t="s">
        <v>31190</v>
      </c>
      <c r="D6131" t="s">
        <v>31191</v>
      </c>
      <c r="E6131" t="str">
        <f>IF(OR(EXACT(LEFT(F6131,1),"'"),EXACT(LEFT(F6131,1),"["),EXACT(LEFT(F6131,1),"("),EXACT(UPPER(LEFT(F6131,1)),LEFT(F6131,1))=FALSE),"-",IF(LEFT(F6131,10)="Candidatus", MID(F6131, FIND(" ", F6131), FIND(" ", F6131, FIND(" ", F6131, 1)+1)-FIND(" ", F6131)), MID(F6131, 1, FIND(" ", F6131))))</f>
        <v xml:space="preserve">Yersinia </v>
      </c>
      <c r="F6131" t="s">
        <v>31188</v>
      </c>
      <c r="G6131" t="s">
        <v>16</v>
      </c>
      <c r="H6131" t="s">
        <v>76</v>
      </c>
      <c r="I6131" t="s">
        <v>77</v>
      </c>
      <c r="J6131" t="s">
        <v>31189</v>
      </c>
      <c r="K6131" t="s">
        <v>31190</v>
      </c>
      <c r="L6131" t="s">
        <v>31191</v>
      </c>
      <c r="M6131" s="1" t="s">
        <v>31192</v>
      </c>
      <c r="N6131" s="1" t="s">
        <v>31193</v>
      </c>
      <c r="O6131">
        <v>69</v>
      </c>
      <c r="P6131" t="s">
        <v>24</v>
      </c>
      <c r="Q6131" t="s">
        <v>24</v>
      </c>
      <c r="R6131" t="s">
        <v>24</v>
      </c>
      <c r="S6131">
        <v>69</v>
      </c>
      <c r="T6131" t="s">
        <v>24</v>
      </c>
    </row>
    <row r="6132" spans="1:20">
      <c r="A6132" t="s">
        <v>38097</v>
      </c>
      <c r="B6132" t="s">
        <v>66</v>
      </c>
      <c r="C6132" t="s">
        <v>24</v>
      </c>
      <c r="D6132" t="s">
        <v>31195</v>
      </c>
      <c r="E6132" t="str">
        <f>IF(OR(EXACT(LEFT(F6132,1),"'"),EXACT(LEFT(F6132,1),"["),EXACT(LEFT(F6132,1),"("),EXACT(UPPER(LEFT(F6132,1)),LEFT(F6132,1))=FALSE),"-",IF(LEFT(F6132,10)="Candidatus", MID(F6132, FIND(" ", F6132), FIND(" ", F6132, FIND(" ", F6132, 1)+1)-FIND(" ", F6132)), MID(F6132, 1, FIND(" ", F6132))))</f>
        <v xml:space="preserve">Yersinia </v>
      </c>
      <c r="F6132" t="s">
        <v>31194</v>
      </c>
      <c r="G6132" t="s">
        <v>16</v>
      </c>
      <c r="H6132" t="s">
        <v>76</v>
      </c>
      <c r="I6132" t="s">
        <v>77</v>
      </c>
      <c r="J6132" t="s">
        <v>66</v>
      </c>
      <c r="K6132" t="s">
        <v>24</v>
      </c>
      <c r="L6132" t="s">
        <v>31195</v>
      </c>
      <c r="M6132" s="1" t="s">
        <v>31146</v>
      </c>
      <c r="N6132" s="1" t="s">
        <v>31147</v>
      </c>
      <c r="O6132">
        <v>87</v>
      </c>
      <c r="P6132" t="s">
        <v>24</v>
      </c>
      <c r="Q6132" t="s">
        <v>24</v>
      </c>
      <c r="R6132" t="s">
        <v>24</v>
      </c>
      <c r="S6132">
        <v>91</v>
      </c>
      <c r="T6132">
        <v>4</v>
      </c>
    </row>
    <row r="6133" spans="1:20">
      <c r="A6133" t="s">
        <v>38098</v>
      </c>
      <c r="B6133" t="s">
        <v>66</v>
      </c>
      <c r="C6133" t="s">
        <v>31197</v>
      </c>
      <c r="D6133" t="s">
        <v>31198</v>
      </c>
      <c r="E6133" t="str">
        <f>IF(OR(EXACT(LEFT(F6133,1),"'"),EXACT(LEFT(F6133,1),"["),EXACT(LEFT(F6133,1),"("),EXACT(UPPER(LEFT(F6133,1)),LEFT(F6133,1))=FALSE),"-",IF(LEFT(F6133,10)="Candidatus", MID(F6133, FIND(" ", F6133), FIND(" ", F6133, FIND(" ", F6133, 1)+1)-FIND(" ", F6133)), MID(F6133, 1, FIND(" ", F6133))))</f>
        <v xml:space="preserve">Yersinia </v>
      </c>
      <c r="F6133" t="s">
        <v>31196</v>
      </c>
      <c r="G6133" t="s">
        <v>16</v>
      </c>
      <c r="H6133" t="s">
        <v>76</v>
      </c>
      <c r="I6133" t="s">
        <v>77</v>
      </c>
      <c r="J6133" t="s">
        <v>66</v>
      </c>
      <c r="K6133" t="s">
        <v>31197</v>
      </c>
      <c r="L6133" t="s">
        <v>31198</v>
      </c>
      <c r="M6133" s="1" t="s">
        <v>31199</v>
      </c>
      <c r="N6133" s="1" t="s">
        <v>31200</v>
      </c>
      <c r="O6133">
        <v>84</v>
      </c>
      <c r="P6133" t="s">
        <v>24</v>
      </c>
      <c r="Q6133" t="s">
        <v>24</v>
      </c>
      <c r="R6133" t="s">
        <v>24</v>
      </c>
      <c r="S6133">
        <v>90</v>
      </c>
      <c r="T6133">
        <v>6</v>
      </c>
    </row>
    <row r="6134" spans="1:20">
      <c r="A6134" t="s">
        <v>38099</v>
      </c>
      <c r="B6134" t="s">
        <v>31202</v>
      </c>
      <c r="C6134" t="s">
        <v>24</v>
      </c>
      <c r="D6134" t="s">
        <v>31203</v>
      </c>
      <c r="E6134" t="str">
        <f>IF(OR(EXACT(LEFT(F6134,1),"'"),EXACT(LEFT(F6134,1),"["),EXACT(LEFT(F6134,1),"("),EXACT(UPPER(LEFT(F6134,1)),LEFT(F6134,1))=FALSE),"-",IF(LEFT(F6134,10)="Candidatus", MID(F6134, FIND(" ", F6134), FIND(" ", F6134, FIND(" ", F6134, 1)+1)-FIND(" ", F6134)), MID(F6134, 1, FIND(" ", F6134))))</f>
        <v xml:space="preserve">Yersinia </v>
      </c>
      <c r="F6134" t="s">
        <v>31201</v>
      </c>
      <c r="G6134" t="s">
        <v>16</v>
      </c>
      <c r="H6134" t="s">
        <v>76</v>
      </c>
      <c r="I6134" t="s">
        <v>77</v>
      </c>
      <c r="J6134" t="s">
        <v>31202</v>
      </c>
      <c r="K6134" t="s">
        <v>24</v>
      </c>
      <c r="L6134" t="s">
        <v>31203</v>
      </c>
      <c r="M6134" s="1" t="s">
        <v>31204</v>
      </c>
      <c r="N6134" s="1" t="s">
        <v>31205</v>
      </c>
      <c r="O6134">
        <v>117</v>
      </c>
      <c r="P6134" t="s">
        <v>24</v>
      </c>
      <c r="Q6134" t="s">
        <v>24</v>
      </c>
      <c r="R6134" t="s">
        <v>24</v>
      </c>
      <c r="S6134">
        <v>117</v>
      </c>
      <c r="T6134" t="s">
        <v>24</v>
      </c>
    </row>
    <row r="6135" spans="1:20">
      <c r="A6135" t="s">
        <v>38100</v>
      </c>
      <c r="B6135" t="s">
        <v>31206</v>
      </c>
      <c r="C6135" t="s">
        <v>24</v>
      </c>
      <c r="D6135" t="s">
        <v>31207</v>
      </c>
      <c r="E6135" t="str">
        <f>IF(OR(EXACT(LEFT(F6135,1),"'"),EXACT(LEFT(F6135,1),"["),EXACT(LEFT(F6135,1),"("),EXACT(UPPER(LEFT(F6135,1)),LEFT(F6135,1))=FALSE),"-",IF(LEFT(F6135,10)="Candidatus", MID(F6135, FIND(" ", F6135), FIND(" ", F6135, FIND(" ", F6135, 1)+1)-FIND(" ", F6135)), MID(F6135, 1, FIND(" ", F6135))))</f>
        <v xml:space="preserve">Yersinia </v>
      </c>
      <c r="F6135" t="s">
        <v>31201</v>
      </c>
      <c r="G6135" t="s">
        <v>16</v>
      </c>
      <c r="H6135" t="s">
        <v>76</v>
      </c>
      <c r="I6135" t="s">
        <v>77</v>
      </c>
      <c r="J6135" t="s">
        <v>31206</v>
      </c>
      <c r="K6135" t="s">
        <v>24</v>
      </c>
      <c r="L6135" t="s">
        <v>31207</v>
      </c>
      <c r="M6135" s="1" t="s">
        <v>31208</v>
      </c>
      <c r="N6135" s="1" t="s">
        <v>31209</v>
      </c>
      <c r="O6135">
        <v>64</v>
      </c>
      <c r="P6135" t="s">
        <v>24</v>
      </c>
      <c r="Q6135" t="s">
        <v>24</v>
      </c>
      <c r="R6135" t="s">
        <v>24</v>
      </c>
      <c r="S6135">
        <v>64</v>
      </c>
      <c r="T6135" t="s">
        <v>24</v>
      </c>
    </row>
    <row r="6136" spans="1:20">
      <c r="A6136" t="s">
        <v>38101</v>
      </c>
      <c r="B6136" t="s">
        <v>31172</v>
      </c>
      <c r="C6136" t="s">
        <v>31211</v>
      </c>
      <c r="D6136" t="s">
        <v>31212</v>
      </c>
      <c r="E6136" t="str">
        <f>IF(OR(EXACT(LEFT(F6136,1),"'"),EXACT(LEFT(F6136,1),"["),EXACT(LEFT(F6136,1),"("),EXACT(UPPER(LEFT(F6136,1)),LEFT(F6136,1))=FALSE),"-",IF(LEFT(F6136,10)="Candidatus", MID(F6136, FIND(" ", F6136), FIND(" ", F6136, FIND(" ", F6136, 1)+1)-FIND(" ", F6136)), MID(F6136, 1, FIND(" ", F6136))))</f>
        <v xml:space="preserve">Yersinia </v>
      </c>
      <c r="F6136" t="s">
        <v>31210</v>
      </c>
      <c r="G6136" t="s">
        <v>16</v>
      </c>
      <c r="H6136" t="s">
        <v>76</v>
      </c>
      <c r="I6136" t="s">
        <v>77</v>
      </c>
      <c r="J6136" t="s">
        <v>31172</v>
      </c>
      <c r="K6136" t="s">
        <v>31211</v>
      </c>
      <c r="L6136" t="s">
        <v>31212</v>
      </c>
      <c r="M6136" s="1" t="s">
        <v>31213</v>
      </c>
      <c r="N6136" s="1" t="s">
        <v>31214</v>
      </c>
      <c r="O6136">
        <v>71</v>
      </c>
      <c r="P6136" t="s">
        <v>24</v>
      </c>
      <c r="Q6136" t="s">
        <v>24</v>
      </c>
      <c r="R6136" t="s">
        <v>24</v>
      </c>
      <c r="S6136">
        <v>88</v>
      </c>
      <c r="T6136">
        <v>17</v>
      </c>
    </row>
    <row r="6137" spans="1:20">
      <c r="A6137" t="s">
        <v>38102</v>
      </c>
      <c r="B6137" t="s">
        <v>31216</v>
      </c>
      <c r="C6137" t="s">
        <v>31217</v>
      </c>
      <c r="D6137" t="s">
        <v>31218</v>
      </c>
      <c r="E6137" t="str">
        <f>IF(OR(EXACT(LEFT(F6137,1),"'"),EXACT(LEFT(F6137,1),"["),EXACT(LEFT(F6137,1),"("),EXACT(UPPER(LEFT(F6137,1)),LEFT(F6137,1))=FALSE),"-",IF(LEFT(F6137,10)="Candidatus", MID(F6137, FIND(" ", F6137), FIND(" ", F6137, FIND(" ", F6137, 1)+1)-FIND(" ", F6137)), MID(F6137, 1, FIND(" ", F6137))))</f>
        <v xml:space="preserve">Yersinia </v>
      </c>
      <c r="F6137" t="s">
        <v>31215</v>
      </c>
      <c r="G6137" t="s">
        <v>16</v>
      </c>
      <c r="H6137" t="s">
        <v>76</v>
      </c>
      <c r="I6137" t="s">
        <v>77</v>
      </c>
      <c r="J6137" t="s">
        <v>31216</v>
      </c>
      <c r="K6137" t="s">
        <v>31217</v>
      </c>
      <c r="L6137" t="s">
        <v>31218</v>
      </c>
      <c r="M6137" s="1" t="s">
        <v>31219</v>
      </c>
      <c r="N6137" s="1" t="s">
        <v>31220</v>
      </c>
      <c r="O6137">
        <v>83</v>
      </c>
      <c r="P6137" t="s">
        <v>24</v>
      </c>
      <c r="Q6137" t="s">
        <v>24</v>
      </c>
      <c r="R6137" t="s">
        <v>24</v>
      </c>
      <c r="S6137">
        <v>89</v>
      </c>
      <c r="T6137">
        <v>6</v>
      </c>
    </row>
    <row r="6138" spans="1:20">
      <c r="A6138" t="s">
        <v>38103</v>
      </c>
      <c r="B6138" t="s">
        <v>31222</v>
      </c>
      <c r="C6138" t="s">
        <v>31223</v>
      </c>
      <c r="D6138" t="s">
        <v>31224</v>
      </c>
      <c r="E6138" t="str">
        <f>IF(OR(EXACT(LEFT(F6138,1),"'"),EXACT(LEFT(F6138,1),"["),EXACT(LEFT(F6138,1),"("),EXACT(UPPER(LEFT(F6138,1)),LEFT(F6138,1))=FALSE),"-",IF(LEFT(F6138,10)="Candidatus", MID(F6138, FIND(" ", F6138), FIND(" ", F6138, FIND(" ", F6138, 1)+1)-FIND(" ", F6138)), MID(F6138, 1, FIND(" ", F6138))))</f>
        <v xml:space="preserve">Yersinia </v>
      </c>
      <c r="F6138" t="s">
        <v>31221</v>
      </c>
      <c r="G6138" t="s">
        <v>16</v>
      </c>
      <c r="H6138" t="s">
        <v>76</v>
      </c>
      <c r="I6138" t="s">
        <v>77</v>
      </c>
      <c r="J6138" t="s">
        <v>31222</v>
      </c>
      <c r="K6138" t="s">
        <v>31223</v>
      </c>
      <c r="L6138" t="s">
        <v>31224</v>
      </c>
      <c r="M6138" s="1" t="s">
        <v>31225</v>
      </c>
      <c r="N6138" s="1" t="s">
        <v>31226</v>
      </c>
      <c r="O6138">
        <v>86</v>
      </c>
      <c r="P6138" t="s">
        <v>24</v>
      </c>
      <c r="Q6138" t="s">
        <v>24</v>
      </c>
      <c r="R6138" t="s">
        <v>24</v>
      </c>
      <c r="S6138">
        <v>94</v>
      </c>
      <c r="T6138">
        <v>8</v>
      </c>
    </row>
    <row r="6139" spans="1:20">
      <c r="A6139" t="s">
        <v>38104</v>
      </c>
      <c r="B6139" t="s">
        <v>31228</v>
      </c>
      <c r="C6139" t="s">
        <v>31229</v>
      </c>
      <c r="D6139" t="s">
        <v>31230</v>
      </c>
      <c r="E6139" t="str">
        <f>IF(OR(EXACT(LEFT(F6139,1),"'"),EXACT(LEFT(F6139,1),"["),EXACT(LEFT(F6139,1),"("),EXACT(UPPER(LEFT(F6139,1)),LEFT(F6139,1))=FALSE),"-",IF(LEFT(F6139,10)="Candidatus", MID(F6139, FIND(" ", F6139), FIND(" ", F6139, FIND(" ", F6139, 1)+1)-FIND(" ", F6139)), MID(F6139, 1, FIND(" ", F6139))))</f>
        <v xml:space="preserve">Yersinia </v>
      </c>
      <c r="F6139" t="s">
        <v>31227</v>
      </c>
      <c r="G6139" t="s">
        <v>16</v>
      </c>
      <c r="H6139" t="s">
        <v>76</v>
      </c>
      <c r="I6139" t="s">
        <v>77</v>
      </c>
      <c r="J6139" t="s">
        <v>31228</v>
      </c>
      <c r="K6139" t="s">
        <v>31229</v>
      </c>
      <c r="L6139" t="s">
        <v>31230</v>
      </c>
      <c r="M6139" s="1" t="s">
        <v>31231</v>
      </c>
      <c r="N6139" s="1" t="s">
        <v>31232</v>
      </c>
      <c r="O6139">
        <v>8</v>
      </c>
      <c r="P6139" t="s">
        <v>24</v>
      </c>
      <c r="Q6139" t="s">
        <v>24</v>
      </c>
      <c r="R6139" t="s">
        <v>24</v>
      </c>
      <c r="S6139">
        <v>8</v>
      </c>
      <c r="T6139" t="s">
        <v>24</v>
      </c>
    </row>
    <row r="6140" spans="1:20">
      <c r="A6140" t="s">
        <v>38105</v>
      </c>
      <c r="B6140" t="s">
        <v>31234</v>
      </c>
      <c r="C6140" t="s">
        <v>31235</v>
      </c>
      <c r="D6140" t="s">
        <v>31236</v>
      </c>
      <c r="E6140" t="str">
        <f>IF(OR(EXACT(LEFT(F6140,1),"'"),EXACT(LEFT(F6140,1),"["),EXACT(LEFT(F6140,1),"("),EXACT(UPPER(LEFT(F6140,1)),LEFT(F6140,1))=FALSE),"-",IF(LEFT(F6140,10)="Candidatus", MID(F6140, FIND(" ", F6140), FIND(" ", F6140, FIND(" ", F6140, 1)+1)-FIND(" ", F6140)), MID(F6140, 1, FIND(" ", F6140))))</f>
        <v xml:space="preserve">Yersinia </v>
      </c>
      <c r="F6140" t="s">
        <v>31233</v>
      </c>
      <c r="G6140" t="s">
        <v>16</v>
      </c>
      <c r="H6140" t="s">
        <v>76</v>
      </c>
      <c r="I6140" t="s">
        <v>77</v>
      </c>
      <c r="J6140" t="s">
        <v>31234</v>
      </c>
      <c r="K6140" t="s">
        <v>31235</v>
      </c>
      <c r="L6140" t="s">
        <v>31236</v>
      </c>
      <c r="M6140" s="1" t="s">
        <v>31237</v>
      </c>
      <c r="N6140" s="1" t="s">
        <v>31238</v>
      </c>
      <c r="O6140">
        <v>64</v>
      </c>
      <c r="P6140" t="s">
        <v>24</v>
      </c>
      <c r="Q6140" t="s">
        <v>24</v>
      </c>
      <c r="R6140" t="s">
        <v>24</v>
      </c>
      <c r="S6140">
        <v>64</v>
      </c>
      <c r="T6140" t="s">
        <v>24</v>
      </c>
    </row>
    <row r="6141" spans="1:20">
      <c r="A6141" t="s">
        <v>38106</v>
      </c>
      <c r="B6141" t="s">
        <v>31240</v>
      </c>
      <c r="C6141" t="s">
        <v>31241</v>
      </c>
      <c r="D6141" t="s">
        <v>31242</v>
      </c>
      <c r="E6141" t="str">
        <f>IF(OR(EXACT(LEFT(F6141,1),"'"),EXACT(LEFT(F6141,1),"["),EXACT(LEFT(F6141,1),"("),EXACT(UPPER(LEFT(F6141,1)),LEFT(F6141,1))=FALSE),"-",IF(LEFT(F6141,10)="Candidatus", MID(F6141, FIND(" ", F6141), FIND(" ", F6141, FIND(" ", F6141, 1)+1)-FIND(" ", F6141)), MID(F6141, 1, FIND(" ", F6141))))</f>
        <v xml:space="preserve">Yersinia </v>
      </c>
      <c r="F6141" t="s">
        <v>31239</v>
      </c>
      <c r="G6141" t="s">
        <v>16</v>
      </c>
      <c r="H6141" t="s">
        <v>76</v>
      </c>
      <c r="I6141" t="s">
        <v>77</v>
      </c>
      <c r="J6141" t="s">
        <v>31240</v>
      </c>
      <c r="K6141" t="s">
        <v>31241</v>
      </c>
      <c r="L6141" t="s">
        <v>31242</v>
      </c>
      <c r="M6141" s="1">
        <v>22525</v>
      </c>
      <c r="N6141" s="1" t="s">
        <v>31243</v>
      </c>
      <c r="O6141">
        <v>10</v>
      </c>
      <c r="P6141" t="s">
        <v>24</v>
      </c>
      <c r="Q6141" t="s">
        <v>24</v>
      </c>
      <c r="R6141" t="s">
        <v>24</v>
      </c>
      <c r="S6141">
        <v>10</v>
      </c>
      <c r="T6141" t="s">
        <v>24</v>
      </c>
    </row>
    <row r="6142" spans="1:20">
      <c r="A6142" t="s">
        <v>38107</v>
      </c>
      <c r="B6142" t="s">
        <v>31244</v>
      </c>
      <c r="C6142" t="s">
        <v>31245</v>
      </c>
      <c r="D6142" t="s">
        <v>31246</v>
      </c>
      <c r="E6142" t="str">
        <f>IF(OR(EXACT(LEFT(F6142,1),"'"),EXACT(LEFT(F6142,1),"["),EXACT(LEFT(F6142,1),"("),EXACT(UPPER(LEFT(F6142,1)),LEFT(F6142,1))=FALSE),"-",IF(LEFT(F6142,10)="Candidatus", MID(F6142, FIND(" ", F6142), FIND(" ", F6142, FIND(" ", F6142, 1)+1)-FIND(" ", F6142)), MID(F6142, 1, FIND(" ", F6142))))</f>
        <v xml:space="preserve">Yersinia </v>
      </c>
      <c r="F6142" t="s">
        <v>31239</v>
      </c>
      <c r="G6142" t="s">
        <v>16</v>
      </c>
      <c r="H6142" t="s">
        <v>76</v>
      </c>
      <c r="I6142" t="s">
        <v>77</v>
      </c>
      <c r="J6142" t="s">
        <v>31244</v>
      </c>
      <c r="K6142" t="s">
        <v>31245</v>
      </c>
      <c r="L6142" t="s">
        <v>31246</v>
      </c>
      <c r="M6142" s="1" t="s">
        <v>31247</v>
      </c>
      <c r="N6142" s="1" t="s">
        <v>31248</v>
      </c>
      <c r="O6142">
        <v>103</v>
      </c>
      <c r="P6142" t="s">
        <v>24</v>
      </c>
      <c r="Q6142" t="s">
        <v>24</v>
      </c>
      <c r="R6142">
        <v>1</v>
      </c>
      <c r="S6142">
        <v>111</v>
      </c>
      <c r="T6142">
        <v>7</v>
      </c>
    </row>
    <row r="6143" spans="1:20">
      <c r="A6143" t="s">
        <v>38108</v>
      </c>
      <c r="B6143" t="s">
        <v>31249</v>
      </c>
      <c r="C6143" t="s">
        <v>31250</v>
      </c>
      <c r="D6143" t="s">
        <v>31251</v>
      </c>
      <c r="E6143" t="str">
        <f>IF(OR(EXACT(LEFT(F6143,1),"'"),EXACT(LEFT(F6143,1),"["),EXACT(LEFT(F6143,1),"("),EXACT(UPPER(LEFT(F6143,1)),LEFT(F6143,1))=FALSE),"-",IF(LEFT(F6143,10)="Candidatus", MID(F6143, FIND(" ", F6143), FIND(" ", F6143, FIND(" ", F6143, 1)+1)-FIND(" ", F6143)), MID(F6143, 1, FIND(" ", F6143))))</f>
        <v xml:space="preserve">Yersinia </v>
      </c>
      <c r="F6143" t="s">
        <v>31239</v>
      </c>
      <c r="G6143" t="s">
        <v>16</v>
      </c>
      <c r="H6143" t="s">
        <v>76</v>
      </c>
      <c r="I6143" t="s">
        <v>77</v>
      </c>
      <c r="J6143" t="s">
        <v>31249</v>
      </c>
      <c r="K6143" t="s">
        <v>31250</v>
      </c>
      <c r="L6143" t="s">
        <v>31251</v>
      </c>
      <c r="M6143" s="1" t="s">
        <v>31252</v>
      </c>
      <c r="N6143" s="1" t="s">
        <v>31253</v>
      </c>
      <c r="O6143">
        <v>84</v>
      </c>
      <c r="P6143" t="s">
        <v>24</v>
      </c>
      <c r="Q6143" t="s">
        <v>24</v>
      </c>
      <c r="R6143" t="s">
        <v>24</v>
      </c>
      <c r="S6143">
        <v>88</v>
      </c>
      <c r="T6143">
        <v>4</v>
      </c>
    </row>
    <row r="6144" spans="1:20">
      <c r="A6144" t="s">
        <v>38109</v>
      </c>
      <c r="B6144" t="s">
        <v>4481</v>
      </c>
      <c r="C6144" t="s">
        <v>31255</v>
      </c>
      <c r="D6144" t="s">
        <v>31256</v>
      </c>
      <c r="E6144" t="str">
        <f>IF(OR(EXACT(LEFT(F6144,1),"'"),EXACT(LEFT(F6144,1),"["),EXACT(LEFT(F6144,1),"("),EXACT(UPPER(LEFT(F6144,1)),LEFT(F6144,1))=FALSE),"-",IF(LEFT(F6144,10)="Candidatus", MID(F6144, FIND(" ", F6144), FIND(" ", F6144, FIND(" ", F6144, 1)+1)-FIND(" ", F6144)), MID(F6144, 1, FIND(" ", F6144))))</f>
        <v xml:space="preserve">Yersinia </v>
      </c>
      <c r="F6144" t="s">
        <v>31254</v>
      </c>
      <c r="G6144" t="s">
        <v>16</v>
      </c>
      <c r="H6144" t="s">
        <v>76</v>
      </c>
      <c r="I6144" t="s">
        <v>77</v>
      </c>
      <c r="J6144" t="s">
        <v>4481</v>
      </c>
      <c r="K6144" t="s">
        <v>31255</v>
      </c>
      <c r="L6144" t="s">
        <v>31256</v>
      </c>
      <c r="M6144" s="1" t="s">
        <v>31257</v>
      </c>
      <c r="N6144" s="1" t="s">
        <v>31258</v>
      </c>
      <c r="O6144">
        <v>10</v>
      </c>
      <c r="P6144" t="s">
        <v>24</v>
      </c>
      <c r="Q6144" t="s">
        <v>24</v>
      </c>
      <c r="R6144" t="s">
        <v>24</v>
      </c>
      <c r="S6144">
        <v>11</v>
      </c>
      <c r="T6144">
        <v>1</v>
      </c>
    </row>
    <row r="6145" spans="1:20">
      <c r="A6145" t="s">
        <v>38110</v>
      </c>
      <c r="B6145" t="s">
        <v>2361</v>
      </c>
      <c r="C6145" t="s">
        <v>31259</v>
      </c>
      <c r="D6145" t="s">
        <v>31260</v>
      </c>
      <c r="E6145" t="str">
        <f>IF(OR(EXACT(LEFT(F6145,1),"'"),EXACT(LEFT(F6145,1),"["),EXACT(LEFT(F6145,1),"("),EXACT(UPPER(LEFT(F6145,1)),LEFT(F6145,1))=FALSE),"-",IF(LEFT(F6145,10)="Candidatus", MID(F6145, FIND(" ", F6145), FIND(" ", F6145, FIND(" ", F6145, 1)+1)-FIND(" ", F6145)), MID(F6145, 1, FIND(" ", F6145))))</f>
        <v xml:space="preserve">Yersinia </v>
      </c>
      <c r="F6145" t="s">
        <v>31254</v>
      </c>
      <c r="G6145" t="s">
        <v>16</v>
      </c>
      <c r="H6145" t="s">
        <v>76</v>
      </c>
      <c r="I6145" t="s">
        <v>77</v>
      </c>
      <c r="J6145" t="s">
        <v>2361</v>
      </c>
      <c r="K6145" t="s">
        <v>31259</v>
      </c>
      <c r="L6145" t="s">
        <v>31260</v>
      </c>
      <c r="M6145" s="1" t="s">
        <v>31261</v>
      </c>
      <c r="N6145" s="1" t="s">
        <v>31262</v>
      </c>
      <c r="O6145">
        <v>81</v>
      </c>
      <c r="P6145" t="s">
        <v>24</v>
      </c>
      <c r="Q6145" t="s">
        <v>24</v>
      </c>
      <c r="R6145" t="s">
        <v>24</v>
      </c>
      <c r="S6145">
        <v>88</v>
      </c>
      <c r="T6145">
        <v>7</v>
      </c>
    </row>
    <row r="6146" spans="1:20">
      <c r="A6146" t="s">
        <v>38111</v>
      </c>
      <c r="B6146" t="s">
        <v>2356</v>
      </c>
      <c r="C6146" t="s">
        <v>31263</v>
      </c>
      <c r="D6146" t="s">
        <v>31264</v>
      </c>
      <c r="E6146" t="str">
        <f>IF(OR(EXACT(LEFT(F6146,1),"'"),EXACT(LEFT(F6146,1),"["),EXACT(LEFT(F6146,1),"("),EXACT(UPPER(LEFT(F6146,1)),LEFT(F6146,1))=FALSE),"-",IF(LEFT(F6146,10)="Candidatus", MID(F6146, FIND(" ", F6146), FIND(" ", F6146, FIND(" ", F6146, 1)+1)-FIND(" ", F6146)), MID(F6146, 1, FIND(" ", F6146))))</f>
        <v xml:space="preserve">Yersinia </v>
      </c>
      <c r="F6146" t="s">
        <v>31254</v>
      </c>
      <c r="G6146" t="s">
        <v>16</v>
      </c>
      <c r="H6146" t="s">
        <v>76</v>
      </c>
      <c r="I6146" t="s">
        <v>77</v>
      </c>
      <c r="J6146" t="s">
        <v>2356</v>
      </c>
      <c r="K6146" t="s">
        <v>31263</v>
      </c>
      <c r="L6146" t="s">
        <v>31264</v>
      </c>
      <c r="M6146" s="1" t="s">
        <v>31265</v>
      </c>
      <c r="N6146" s="1" t="s">
        <v>31266</v>
      </c>
      <c r="O6146">
        <v>106</v>
      </c>
      <c r="P6146" t="s">
        <v>24</v>
      </c>
      <c r="Q6146" t="s">
        <v>24</v>
      </c>
      <c r="R6146">
        <v>1</v>
      </c>
      <c r="S6146">
        <v>111</v>
      </c>
      <c r="T6146">
        <v>4</v>
      </c>
    </row>
    <row r="6147" spans="1:20">
      <c r="A6147" t="s">
        <v>38112</v>
      </c>
      <c r="B6147" t="s">
        <v>31268</v>
      </c>
      <c r="C6147" t="s">
        <v>31269</v>
      </c>
      <c r="D6147" t="s">
        <v>31270</v>
      </c>
      <c r="E6147" t="str">
        <f>IF(OR(EXACT(LEFT(F6147,1),"'"),EXACT(LEFT(F6147,1),"["),EXACT(LEFT(F6147,1),"("),EXACT(UPPER(LEFT(F6147,1)),LEFT(F6147,1))=FALSE),"-",IF(LEFT(F6147,10)="Candidatus", MID(F6147, FIND(" ", F6147), FIND(" ", F6147, FIND(" ", F6147, 1)+1)-FIND(" ", F6147)), MID(F6147, 1, FIND(" ", F6147))))</f>
        <v xml:space="preserve">Yersinia </v>
      </c>
      <c r="F6147" t="s">
        <v>31267</v>
      </c>
      <c r="G6147" t="s">
        <v>16</v>
      </c>
      <c r="H6147" t="s">
        <v>76</v>
      </c>
      <c r="I6147" t="s">
        <v>77</v>
      </c>
      <c r="J6147" t="s">
        <v>31268</v>
      </c>
      <c r="K6147" t="s">
        <v>31269</v>
      </c>
      <c r="L6147" t="s">
        <v>31270</v>
      </c>
      <c r="M6147" s="1" t="s">
        <v>31271</v>
      </c>
      <c r="N6147" s="1" t="s">
        <v>31272</v>
      </c>
      <c r="O6147">
        <v>9</v>
      </c>
      <c r="P6147" t="s">
        <v>24</v>
      </c>
      <c r="Q6147" t="s">
        <v>24</v>
      </c>
      <c r="R6147" t="s">
        <v>24</v>
      </c>
      <c r="S6147">
        <v>10</v>
      </c>
      <c r="T6147">
        <v>1</v>
      </c>
    </row>
    <row r="6148" spans="1:20">
      <c r="A6148" t="s">
        <v>38113</v>
      </c>
      <c r="B6148" t="s">
        <v>31273</v>
      </c>
      <c r="C6148" t="s">
        <v>31274</v>
      </c>
      <c r="D6148" t="s">
        <v>31275</v>
      </c>
      <c r="E6148" t="str">
        <f>IF(OR(EXACT(LEFT(F6148,1),"'"),EXACT(LEFT(F6148,1),"["),EXACT(LEFT(F6148,1),"("),EXACT(UPPER(LEFT(F6148,1)),LEFT(F6148,1))=FALSE),"-",IF(LEFT(F6148,10)="Candidatus", MID(F6148, FIND(" ", F6148), FIND(" ", F6148, FIND(" ", F6148, 1)+1)-FIND(" ", F6148)), MID(F6148, 1, FIND(" ", F6148))))</f>
        <v xml:space="preserve">Yersinia </v>
      </c>
      <c r="F6148" t="s">
        <v>31267</v>
      </c>
      <c r="G6148" t="s">
        <v>16</v>
      </c>
      <c r="H6148" t="s">
        <v>76</v>
      </c>
      <c r="I6148" t="s">
        <v>77</v>
      </c>
      <c r="J6148" t="s">
        <v>31273</v>
      </c>
      <c r="K6148" t="s">
        <v>31274</v>
      </c>
      <c r="L6148" t="s">
        <v>31275</v>
      </c>
      <c r="M6148" s="1" t="s">
        <v>31276</v>
      </c>
      <c r="N6148" s="1" t="s">
        <v>31277</v>
      </c>
      <c r="O6148">
        <v>107</v>
      </c>
      <c r="P6148" t="s">
        <v>24</v>
      </c>
      <c r="Q6148" t="s">
        <v>24</v>
      </c>
      <c r="R6148">
        <v>1</v>
      </c>
      <c r="S6148">
        <v>108</v>
      </c>
      <c r="T6148" t="s">
        <v>24</v>
      </c>
    </row>
    <row r="6149" spans="1:20">
      <c r="A6149" t="s">
        <v>38114</v>
      </c>
      <c r="B6149" t="s">
        <v>31131</v>
      </c>
      <c r="C6149" t="s">
        <v>31278</v>
      </c>
      <c r="D6149" t="s">
        <v>31279</v>
      </c>
      <c r="E6149" t="str">
        <f>IF(OR(EXACT(LEFT(F6149,1),"'"),EXACT(LEFT(F6149,1),"["),EXACT(LEFT(F6149,1),"("),EXACT(UPPER(LEFT(F6149,1)),LEFT(F6149,1))=FALSE),"-",IF(LEFT(F6149,10)="Candidatus", MID(F6149, FIND(" ", F6149), FIND(" ", F6149, FIND(" ", F6149, 1)+1)-FIND(" ", F6149)), MID(F6149, 1, FIND(" ", F6149))))</f>
        <v xml:space="preserve">Yersinia </v>
      </c>
      <c r="F6149" t="s">
        <v>31267</v>
      </c>
      <c r="G6149" t="s">
        <v>16</v>
      </c>
      <c r="H6149" t="s">
        <v>76</v>
      </c>
      <c r="I6149" t="s">
        <v>77</v>
      </c>
      <c r="J6149" t="s">
        <v>31131</v>
      </c>
      <c r="K6149" t="s">
        <v>31278</v>
      </c>
      <c r="L6149" t="s">
        <v>31279</v>
      </c>
      <c r="M6149" s="1" t="s">
        <v>31280</v>
      </c>
      <c r="N6149" s="1" t="s">
        <v>31281</v>
      </c>
      <c r="O6149">
        <v>87</v>
      </c>
      <c r="P6149" t="s">
        <v>24</v>
      </c>
      <c r="Q6149" t="s">
        <v>24</v>
      </c>
      <c r="R6149" t="s">
        <v>24</v>
      </c>
      <c r="S6149">
        <v>89</v>
      </c>
      <c r="T6149">
        <v>2</v>
      </c>
    </row>
    <row r="6150" spans="1:20">
      <c r="A6150" t="s">
        <v>38115</v>
      </c>
      <c r="B6150" t="s">
        <v>31131</v>
      </c>
      <c r="C6150" t="s">
        <v>31283</v>
      </c>
      <c r="D6150" t="s">
        <v>31284</v>
      </c>
      <c r="E6150" t="str">
        <f>IF(OR(EXACT(LEFT(F6150,1),"'"),EXACT(LEFT(F6150,1),"["),EXACT(LEFT(F6150,1),"("),EXACT(UPPER(LEFT(F6150,1)),LEFT(F6150,1))=FALSE),"-",IF(LEFT(F6150,10)="Candidatus", MID(F6150, FIND(" ", F6150), FIND(" ", F6150, FIND(" ", F6150, 1)+1)-FIND(" ", F6150)), MID(F6150, 1, FIND(" ", F6150))))</f>
        <v xml:space="preserve">Yersinia </v>
      </c>
      <c r="F6150" t="s">
        <v>31282</v>
      </c>
      <c r="G6150" t="s">
        <v>16</v>
      </c>
      <c r="H6150" t="s">
        <v>76</v>
      </c>
      <c r="I6150" t="s">
        <v>77</v>
      </c>
      <c r="J6150" t="s">
        <v>31131</v>
      </c>
      <c r="K6150" t="s">
        <v>31283</v>
      </c>
      <c r="L6150" t="s">
        <v>31284</v>
      </c>
      <c r="M6150" s="1" t="s">
        <v>31280</v>
      </c>
      <c r="N6150" s="1" t="s">
        <v>31285</v>
      </c>
      <c r="O6150">
        <v>88</v>
      </c>
      <c r="P6150" t="s">
        <v>24</v>
      </c>
      <c r="Q6150" t="s">
        <v>24</v>
      </c>
      <c r="R6150" t="s">
        <v>24</v>
      </c>
      <c r="S6150">
        <v>89</v>
      </c>
      <c r="T6150">
        <v>1</v>
      </c>
    </row>
    <row r="6151" spans="1:20">
      <c r="A6151" t="s">
        <v>38116</v>
      </c>
      <c r="B6151" t="s">
        <v>31268</v>
      </c>
      <c r="C6151" t="s">
        <v>31286</v>
      </c>
      <c r="D6151" t="s">
        <v>31287</v>
      </c>
      <c r="E6151" t="str">
        <f>IF(OR(EXACT(LEFT(F6151,1),"'"),EXACT(LEFT(F6151,1),"["),EXACT(LEFT(F6151,1),"("),EXACT(UPPER(LEFT(F6151,1)),LEFT(F6151,1))=FALSE),"-",IF(LEFT(F6151,10)="Candidatus", MID(F6151, FIND(" ", F6151), FIND(" ", F6151, FIND(" ", F6151, 1)+1)-FIND(" ", F6151)), MID(F6151, 1, FIND(" ", F6151))))</f>
        <v xml:space="preserve">Yersinia </v>
      </c>
      <c r="F6151" t="s">
        <v>31282</v>
      </c>
      <c r="G6151" t="s">
        <v>16</v>
      </c>
      <c r="H6151" t="s">
        <v>76</v>
      </c>
      <c r="I6151" t="s">
        <v>77</v>
      </c>
      <c r="J6151" t="s">
        <v>31268</v>
      </c>
      <c r="K6151" t="s">
        <v>31286</v>
      </c>
      <c r="L6151" t="s">
        <v>31287</v>
      </c>
      <c r="M6151" s="1">
        <v>42217</v>
      </c>
      <c r="N6151" s="1" t="s">
        <v>31288</v>
      </c>
      <c r="O6151">
        <v>8</v>
      </c>
      <c r="P6151" t="s">
        <v>24</v>
      </c>
      <c r="Q6151" t="s">
        <v>24</v>
      </c>
      <c r="R6151" t="s">
        <v>24</v>
      </c>
      <c r="S6151">
        <v>9</v>
      </c>
      <c r="T6151">
        <v>1</v>
      </c>
    </row>
    <row r="6152" spans="1:20">
      <c r="A6152" t="s">
        <v>38117</v>
      </c>
      <c r="B6152" t="s">
        <v>31273</v>
      </c>
      <c r="C6152" t="s">
        <v>31289</v>
      </c>
      <c r="D6152" t="s">
        <v>31290</v>
      </c>
      <c r="E6152" t="str">
        <f>IF(OR(EXACT(LEFT(F6152,1),"'"),EXACT(LEFT(F6152,1),"["),EXACT(LEFT(F6152,1),"("),EXACT(UPPER(LEFT(F6152,1)),LEFT(F6152,1))=FALSE),"-",IF(LEFT(F6152,10)="Candidatus", MID(F6152, FIND(" ", F6152), FIND(" ", F6152, FIND(" ", F6152, 1)+1)-FIND(" ", F6152)), MID(F6152, 1, FIND(" ", F6152))))</f>
        <v xml:space="preserve">Yersinia </v>
      </c>
      <c r="F6152" t="s">
        <v>31282</v>
      </c>
      <c r="G6152" t="s">
        <v>16</v>
      </c>
      <c r="H6152" t="s">
        <v>76</v>
      </c>
      <c r="I6152" t="s">
        <v>77</v>
      </c>
      <c r="J6152" t="s">
        <v>31273</v>
      </c>
      <c r="K6152" t="s">
        <v>31289</v>
      </c>
      <c r="L6152" t="s">
        <v>31290</v>
      </c>
      <c r="M6152" s="1" t="s">
        <v>31291</v>
      </c>
      <c r="N6152" s="1" t="s">
        <v>31292</v>
      </c>
      <c r="O6152">
        <v>108</v>
      </c>
      <c r="P6152" t="s">
        <v>24</v>
      </c>
      <c r="Q6152" t="s">
        <v>24</v>
      </c>
      <c r="R6152">
        <v>2</v>
      </c>
      <c r="S6152">
        <v>110</v>
      </c>
      <c r="T6152" t="s">
        <v>24</v>
      </c>
    </row>
    <row r="6153" spans="1:20">
      <c r="A6153" t="s">
        <v>38118</v>
      </c>
      <c r="B6153" t="s">
        <v>31273</v>
      </c>
      <c r="C6153" t="s">
        <v>31294</v>
      </c>
      <c r="D6153" t="s">
        <v>31295</v>
      </c>
      <c r="E6153" t="str">
        <f>IF(OR(EXACT(LEFT(F6153,1),"'"),EXACT(LEFT(F6153,1),"["),EXACT(LEFT(F6153,1),"("),EXACT(UPPER(LEFT(F6153,1)),LEFT(F6153,1))=FALSE),"-",IF(LEFT(F6153,10)="Candidatus", MID(F6153, FIND(" ", F6153), FIND(" ", F6153, FIND(" ", F6153, 1)+1)-FIND(" ", F6153)), MID(F6153, 1, FIND(" ", F6153))))</f>
        <v xml:space="preserve">Yersinia </v>
      </c>
      <c r="F6153" t="s">
        <v>31293</v>
      </c>
      <c r="G6153" t="s">
        <v>16</v>
      </c>
      <c r="H6153" t="s">
        <v>76</v>
      </c>
      <c r="I6153" t="s">
        <v>77</v>
      </c>
      <c r="J6153" t="s">
        <v>31273</v>
      </c>
      <c r="K6153" t="s">
        <v>31294</v>
      </c>
      <c r="L6153" t="s">
        <v>31295</v>
      </c>
      <c r="M6153" s="1" t="s">
        <v>31296</v>
      </c>
      <c r="N6153" s="1" t="s">
        <v>31297</v>
      </c>
      <c r="O6153">
        <v>60</v>
      </c>
      <c r="P6153" t="s">
        <v>24</v>
      </c>
      <c r="Q6153" t="s">
        <v>24</v>
      </c>
      <c r="R6153">
        <v>1</v>
      </c>
      <c r="S6153">
        <v>62</v>
      </c>
      <c r="T6153">
        <v>1</v>
      </c>
    </row>
    <row r="6154" spans="1:20">
      <c r="A6154" t="s">
        <v>38119</v>
      </c>
      <c r="B6154" t="s">
        <v>31131</v>
      </c>
      <c r="C6154" t="s">
        <v>31298</v>
      </c>
      <c r="D6154" t="s">
        <v>31299</v>
      </c>
      <c r="E6154" t="str">
        <f>IF(OR(EXACT(LEFT(F6154,1),"'"),EXACT(LEFT(F6154,1),"["),EXACT(LEFT(F6154,1),"("),EXACT(UPPER(LEFT(F6154,1)),LEFT(F6154,1))=FALSE),"-",IF(LEFT(F6154,10)="Candidatus", MID(F6154, FIND(" ", F6154), FIND(" ", F6154, FIND(" ", F6154, 1)+1)-FIND(" ", F6154)), MID(F6154, 1, FIND(" ", F6154))))</f>
        <v xml:space="preserve">Yersinia </v>
      </c>
      <c r="F6154" t="s">
        <v>31293</v>
      </c>
      <c r="G6154" t="s">
        <v>16</v>
      </c>
      <c r="H6154" t="s">
        <v>76</v>
      </c>
      <c r="I6154" t="s">
        <v>77</v>
      </c>
      <c r="J6154" t="s">
        <v>31131</v>
      </c>
      <c r="K6154" t="s">
        <v>31298</v>
      </c>
      <c r="L6154" t="s">
        <v>31299</v>
      </c>
      <c r="M6154" s="1" t="s">
        <v>31280</v>
      </c>
      <c r="N6154" s="1" t="s">
        <v>31285</v>
      </c>
      <c r="O6154">
        <v>89</v>
      </c>
      <c r="P6154" t="s">
        <v>24</v>
      </c>
      <c r="Q6154" t="s">
        <v>24</v>
      </c>
      <c r="R6154" t="s">
        <v>24</v>
      </c>
      <c r="S6154">
        <v>90</v>
      </c>
      <c r="T6154">
        <v>1</v>
      </c>
    </row>
    <row r="6155" spans="1:20">
      <c r="A6155" t="s">
        <v>38120</v>
      </c>
      <c r="B6155">
        <v>1</v>
      </c>
      <c r="C6155" t="s">
        <v>31301</v>
      </c>
      <c r="D6155" t="s">
        <v>31302</v>
      </c>
      <c r="E6155" t="str">
        <f>IF(OR(EXACT(LEFT(F6155,1),"'"),EXACT(LEFT(F6155,1),"["),EXACT(LEFT(F6155,1),"("),EXACT(UPPER(LEFT(F6155,1)),LEFT(F6155,1))=FALSE),"-",IF(LEFT(F6155,10)="Candidatus", MID(F6155, FIND(" ", F6155), FIND(" ", F6155, FIND(" ", F6155, 1)+1)-FIND(" ", F6155)), MID(F6155, 1, FIND(" ", F6155))))</f>
        <v xml:space="preserve">Yersinia </v>
      </c>
      <c r="F6155" t="s">
        <v>31300</v>
      </c>
      <c r="G6155" t="s">
        <v>16</v>
      </c>
      <c r="H6155" t="s">
        <v>76</v>
      </c>
      <c r="I6155" t="s">
        <v>77</v>
      </c>
      <c r="J6155">
        <v>1</v>
      </c>
      <c r="K6155" t="s">
        <v>31301</v>
      </c>
      <c r="L6155" t="s">
        <v>31302</v>
      </c>
      <c r="M6155" s="1" t="s">
        <v>31303</v>
      </c>
      <c r="N6155" s="1" t="s">
        <v>31304</v>
      </c>
      <c r="O6155">
        <v>108</v>
      </c>
      <c r="P6155" t="s">
        <v>24</v>
      </c>
      <c r="Q6155" t="s">
        <v>24</v>
      </c>
      <c r="R6155">
        <v>1</v>
      </c>
      <c r="S6155">
        <v>110</v>
      </c>
      <c r="T6155">
        <v>1</v>
      </c>
    </row>
    <row r="6156" spans="1:20">
      <c r="A6156" t="s">
        <v>38121</v>
      </c>
      <c r="B6156">
        <v>3</v>
      </c>
      <c r="C6156" t="s">
        <v>31305</v>
      </c>
      <c r="D6156" t="s">
        <v>31306</v>
      </c>
      <c r="E6156" t="str">
        <f>IF(OR(EXACT(LEFT(F6156,1),"'"),EXACT(LEFT(F6156,1),"["),EXACT(LEFT(F6156,1),"("),EXACT(UPPER(LEFT(F6156,1)),LEFT(F6156,1))=FALSE),"-",IF(LEFT(F6156,10)="Candidatus", MID(F6156, FIND(" ", F6156), FIND(" ", F6156, FIND(" ", F6156, 1)+1)-FIND(" ", F6156)), MID(F6156, 1, FIND(" ", F6156))))</f>
        <v xml:space="preserve">Yersinia </v>
      </c>
      <c r="F6156" t="s">
        <v>31300</v>
      </c>
      <c r="G6156" t="s">
        <v>16</v>
      </c>
      <c r="H6156" t="s">
        <v>76</v>
      </c>
      <c r="I6156" t="s">
        <v>77</v>
      </c>
      <c r="J6156">
        <v>3</v>
      </c>
      <c r="K6156" t="s">
        <v>31305</v>
      </c>
      <c r="L6156" t="s">
        <v>31306</v>
      </c>
      <c r="M6156" s="1">
        <v>22525</v>
      </c>
      <c r="N6156" s="1" t="s">
        <v>31243</v>
      </c>
      <c r="O6156">
        <v>10</v>
      </c>
      <c r="P6156" t="s">
        <v>24</v>
      </c>
      <c r="Q6156" t="s">
        <v>24</v>
      </c>
      <c r="R6156" t="s">
        <v>24</v>
      </c>
      <c r="S6156">
        <v>10</v>
      </c>
      <c r="T6156" t="s">
        <v>24</v>
      </c>
    </row>
    <row r="6157" spans="1:20">
      <c r="A6157" t="s">
        <v>38122</v>
      </c>
      <c r="B6157">
        <v>2</v>
      </c>
      <c r="C6157" t="s">
        <v>31307</v>
      </c>
      <c r="D6157" t="s">
        <v>31308</v>
      </c>
      <c r="E6157" t="str">
        <f>IF(OR(EXACT(LEFT(F6157,1),"'"),EXACT(LEFT(F6157,1),"["),EXACT(LEFT(F6157,1),"("),EXACT(UPPER(LEFT(F6157,1)),LEFT(F6157,1))=FALSE),"-",IF(LEFT(F6157,10)="Candidatus", MID(F6157, FIND(" ", F6157), FIND(" ", F6157, FIND(" ", F6157, 1)+1)-FIND(" ", F6157)), MID(F6157, 1, FIND(" ", F6157))))</f>
        <v xml:space="preserve">Yersinia </v>
      </c>
      <c r="F6157" t="s">
        <v>31300</v>
      </c>
      <c r="G6157" t="s">
        <v>16</v>
      </c>
      <c r="H6157" t="s">
        <v>76</v>
      </c>
      <c r="I6157" t="s">
        <v>77</v>
      </c>
      <c r="J6157">
        <v>2</v>
      </c>
      <c r="K6157" t="s">
        <v>31307</v>
      </c>
      <c r="L6157" t="s">
        <v>31308</v>
      </c>
      <c r="M6157" s="1" t="s">
        <v>31309</v>
      </c>
      <c r="N6157" s="1" t="s">
        <v>31310</v>
      </c>
      <c r="O6157">
        <v>83</v>
      </c>
      <c r="P6157" t="s">
        <v>24</v>
      </c>
      <c r="Q6157" t="s">
        <v>24</v>
      </c>
      <c r="R6157" t="s">
        <v>24</v>
      </c>
      <c r="S6157">
        <v>87</v>
      </c>
      <c r="T6157">
        <v>4</v>
      </c>
    </row>
    <row r="6158" spans="1:20">
      <c r="A6158" t="s">
        <v>38123</v>
      </c>
      <c r="B6158" t="s">
        <v>17263</v>
      </c>
      <c r="C6158" t="s">
        <v>31312</v>
      </c>
      <c r="D6158" t="s">
        <v>31313</v>
      </c>
      <c r="E6158" t="str">
        <f>IF(OR(EXACT(LEFT(F6158,1),"'"),EXACT(LEFT(F6158,1),"["),EXACT(LEFT(F6158,1),"("),EXACT(UPPER(LEFT(F6158,1)),LEFT(F6158,1))=FALSE),"-",IF(LEFT(F6158,10)="Candidatus", MID(F6158, FIND(" ", F6158), FIND(" ", F6158, FIND(" ", F6158, 1)+1)-FIND(" ", F6158)), MID(F6158, 1, FIND(" ", F6158))))</f>
        <v xml:space="preserve">Yersinia </v>
      </c>
      <c r="F6158" t="s">
        <v>31311</v>
      </c>
      <c r="G6158" t="s">
        <v>16</v>
      </c>
      <c r="H6158" t="s">
        <v>76</v>
      </c>
      <c r="I6158" t="s">
        <v>77</v>
      </c>
      <c r="J6158" t="s">
        <v>17263</v>
      </c>
      <c r="K6158" t="s">
        <v>31312</v>
      </c>
      <c r="L6158" t="s">
        <v>31313</v>
      </c>
      <c r="M6158" s="1">
        <v>24716</v>
      </c>
      <c r="N6158" s="1" t="s">
        <v>31314</v>
      </c>
      <c r="O6158">
        <v>11</v>
      </c>
      <c r="P6158" t="s">
        <v>24</v>
      </c>
      <c r="Q6158" t="s">
        <v>24</v>
      </c>
      <c r="R6158" t="s">
        <v>24</v>
      </c>
      <c r="S6158">
        <v>11</v>
      </c>
      <c r="T6158" t="s">
        <v>24</v>
      </c>
    </row>
    <row r="6159" spans="1:20">
      <c r="A6159" t="s">
        <v>38124</v>
      </c>
      <c r="B6159" t="s">
        <v>17266</v>
      </c>
      <c r="C6159" t="s">
        <v>31315</v>
      </c>
      <c r="D6159" t="s">
        <v>31316</v>
      </c>
      <c r="E6159" t="str">
        <f>IF(OR(EXACT(LEFT(F6159,1),"'"),EXACT(LEFT(F6159,1),"["),EXACT(LEFT(F6159,1),"("),EXACT(UPPER(LEFT(F6159,1)),LEFT(F6159,1))=FALSE),"-",IF(LEFT(F6159,10)="Candidatus", MID(F6159, FIND(" ", F6159), FIND(" ", F6159, FIND(" ", F6159, 1)+1)-FIND(" ", F6159)), MID(F6159, 1, FIND(" ", F6159))))</f>
        <v xml:space="preserve">Yersinia </v>
      </c>
      <c r="F6159" t="s">
        <v>31311</v>
      </c>
      <c r="G6159" t="s">
        <v>16</v>
      </c>
      <c r="H6159" t="s">
        <v>76</v>
      </c>
      <c r="I6159" t="s">
        <v>77</v>
      </c>
      <c r="J6159" t="s">
        <v>17266</v>
      </c>
      <c r="K6159" t="s">
        <v>31315</v>
      </c>
      <c r="L6159" t="s">
        <v>31316</v>
      </c>
      <c r="M6159" s="1" t="s">
        <v>31317</v>
      </c>
      <c r="N6159" s="1" t="s">
        <v>31318</v>
      </c>
      <c r="O6159">
        <v>37</v>
      </c>
      <c r="P6159" t="s">
        <v>24</v>
      </c>
      <c r="Q6159" t="s">
        <v>24</v>
      </c>
      <c r="R6159" t="s">
        <v>24</v>
      </c>
      <c r="S6159">
        <v>38</v>
      </c>
      <c r="T6159">
        <v>1</v>
      </c>
    </row>
    <row r="6160" spans="1:20">
      <c r="A6160" t="s">
        <v>38125</v>
      </c>
      <c r="B6160" t="s">
        <v>2852</v>
      </c>
      <c r="C6160" t="s">
        <v>31319</v>
      </c>
      <c r="D6160" t="s">
        <v>31320</v>
      </c>
      <c r="E6160" t="str">
        <f>IF(OR(EXACT(LEFT(F6160,1),"'"),EXACT(LEFT(F6160,1),"["),EXACT(LEFT(F6160,1),"("),EXACT(UPPER(LEFT(F6160,1)),LEFT(F6160,1))=FALSE),"-",IF(LEFT(F6160,10)="Candidatus", MID(F6160, FIND(" ", F6160), FIND(" ", F6160, FIND(" ", F6160, 1)+1)-FIND(" ", F6160)), MID(F6160, 1, FIND(" ", F6160))))</f>
        <v xml:space="preserve">Yersinia </v>
      </c>
      <c r="F6160" t="s">
        <v>31311</v>
      </c>
      <c r="G6160" t="s">
        <v>16</v>
      </c>
      <c r="H6160" t="s">
        <v>76</v>
      </c>
      <c r="I6160" t="s">
        <v>77</v>
      </c>
      <c r="J6160" t="s">
        <v>2852</v>
      </c>
      <c r="K6160" t="s">
        <v>31319</v>
      </c>
      <c r="L6160" t="s">
        <v>31320</v>
      </c>
      <c r="M6160" s="1" t="s">
        <v>31321</v>
      </c>
      <c r="N6160" s="1" t="s">
        <v>31322</v>
      </c>
      <c r="O6160">
        <v>40</v>
      </c>
      <c r="P6160" t="s">
        <v>24</v>
      </c>
      <c r="Q6160" t="s">
        <v>24</v>
      </c>
      <c r="R6160" t="s">
        <v>24</v>
      </c>
      <c r="S6160">
        <v>42</v>
      </c>
      <c r="T6160">
        <v>2</v>
      </c>
    </row>
    <row r="6161" spans="1:20">
      <c r="A6161" t="s">
        <v>38126</v>
      </c>
      <c r="B6161" t="s">
        <v>2847</v>
      </c>
      <c r="C6161" t="s">
        <v>31323</v>
      </c>
      <c r="D6161" t="s">
        <v>31324</v>
      </c>
      <c r="E6161" t="str">
        <f>IF(OR(EXACT(LEFT(F6161,1),"'"),EXACT(LEFT(F6161,1),"["),EXACT(LEFT(F6161,1),"("),EXACT(UPPER(LEFT(F6161,1)),LEFT(F6161,1))=FALSE),"-",IF(LEFT(F6161,10)="Candidatus", MID(F6161, FIND(" ", F6161), FIND(" ", F6161, FIND(" ", F6161, 1)+1)-FIND(" ", F6161)), MID(F6161, 1, FIND(" ", F6161))))</f>
        <v xml:space="preserve">Yersinia </v>
      </c>
      <c r="F6161" t="s">
        <v>31311</v>
      </c>
      <c r="G6161" t="s">
        <v>16</v>
      </c>
      <c r="H6161" t="s">
        <v>76</v>
      </c>
      <c r="I6161" t="s">
        <v>77</v>
      </c>
      <c r="J6161" t="s">
        <v>2847</v>
      </c>
      <c r="K6161" t="s">
        <v>31323</v>
      </c>
      <c r="L6161" t="s">
        <v>31324</v>
      </c>
      <c r="M6161" s="1" t="s">
        <v>31325</v>
      </c>
      <c r="N6161" s="1" t="s">
        <v>31326</v>
      </c>
      <c r="O6161">
        <v>94</v>
      </c>
      <c r="P6161" t="s">
        <v>24</v>
      </c>
      <c r="Q6161" t="s">
        <v>24</v>
      </c>
      <c r="R6161" t="s">
        <v>24</v>
      </c>
      <c r="S6161">
        <v>95</v>
      </c>
      <c r="T6161">
        <v>1</v>
      </c>
    </row>
    <row r="6162" spans="1:20">
      <c r="A6162" t="s">
        <v>38127</v>
      </c>
      <c r="B6162" t="s">
        <v>31268</v>
      </c>
      <c r="C6162" t="s">
        <v>31328</v>
      </c>
      <c r="D6162" t="s">
        <v>31329</v>
      </c>
      <c r="E6162" t="str">
        <f>IF(OR(EXACT(LEFT(F6162,1),"'"),EXACT(LEFT(F6162,1),"["),EXACT(LEFT(F6162,1),"("),EXACT(UPPER(LEFT(F6162,1)),LEFT(F6162,1))=FALSE),"-",IF(LEFT(F6162,10)="Candidatus", MID(F6162, FIND(" ", F6162), FIND(" ", F6162, FIND(" ", F6162, 1)+1)-FIND(" ", F6162)), MID(F6162, 1, FIND(" ", F6162))))</f>
        <v xml:space="preserve">Yersinia </v>
      </c>
      <c r="F6162" t="s">
        <v>31327</v>
      </c>
      <c r="G6162" t="s">
        <v>16</v>
      </c>
      <c r="H6162" t="s">
        <v>76</v>
      </c>
      <c r="I6162" t="s">
        <v>77</v>
      </c>
      <c r="J6162" t="s">
        <v>31268</v>
      </c>
      <c r="K6162" t="s">
        <v>31328</v>
      </c>
      <c r="L6162" t="s">
        <v>31329</v>
      </c>
      <c r="M6162" s="1" t="s">
        <v>8458</v>
      </c>
      <c r="N6162" s="1" t="s">
        <v>31330</v>
      </c>
      <c r="O6162">
        <v>11</v>
      </c>
      <c r="P6162" t="s">
        <v>24</v>
      </c>
      <c r="Q6162" t="s">
        <v>24</v>
      </c>
      <c r="R6162" t="s">
        <v>24</v>
      </c>
      <c r="S6162">
        <v>12</v>
      </c>
      <c r="T6162">
        <v>1</v>
      </c>
    </row>
    <row r="6163" spans="1:20">
      <c r="A6163" t="s">
        <v>38128</v>
      </c>
      <c r="B6163" t="s">
        <v>31268</v>
      </c>
      <c r="C6163" t="s">
        <v>31332</v>
      </c>
      <c r="D6163" t="s">
        <v>31333</v>
      </c>
      <c r="E6163" t="str">
        <f>IF(OR(EXACT(LEFT(F6163,1),"'"),EXACT(LEFT(F6163,1),"["),EXACT(LEFT(F6163,1),"("),EXACT(UPPER(LEFT(F6163,1)),LEFT(F6163,1))=FALSE),"-",IF(LEFT(F6163,10)="Candidatus", MID(F6163, FIND(" ", F6163), FIND(" ", F6163, FIND(" ", F6163, 1)+1)-FIND(" ", F6163)), MID(F6163, 1, FIND(" ", F6163))))</f>
        <v xml:space="preserve">Yersinia </v>
      </c>
      <c r="F6163" t="s">
        <v>31331</v>
      </c>
      <c r="G6163" t="s">
        <v>16</v>
      </c>
      <c r="H6163" t="s">
        <v>76</v>
      </c>
      <c r="I6163" t="s">
        <v>77</v>
      </c>
      <c r="J6163" t="s">
        <v>31268</v>
      </c>
      <c r="K6163" t="s">
        <v>31332</v>
      </c>
      <c r="L6163" t="s">
        <v>31333</v>
      </c>
      <c r="M6163" s="1" t="s">
        <v>31334</v>
      </c>
      <c r="N6163" s="1" t="s">
        <v>31335</v>
      </c>
      <c r="O6163">
        <v>10</v>
      </c>
      <c r="P6163" t="s">
        <v>24</v>
      </c>
      <c r="Q6163" t="s">
        <v>24</v>
      </c>
      <c r="R6163" t="s">
        <v>24</v>
      </c>
      <c r="S6163">
        <v>11</v>
      </c>
      <c r="T6163">
        <v>1</v>
      </c>
    </row>
    <row r="6164" spans="1:20">
      <c r="A6164" t="s">
        <v>38129</v>
      </c>
      <c r="B6164" t="s">
        <v>31131</v>
      </c>
      <c r="C6164" t="s">
        <v>31336</v>
      </c>
      <c r="D6164" t="s">
        <v>31337</v>
      </c>
      <c r="E6164" t="str">
        <f>IF(OR(EXACT(LEFT(F6164,1),"'"),EXACT(LEFT(F6164,1),"["),EXACT(LEFT(F6164,1),"("),EXACT(UPPER(LEFT(F6164,1)),LEFT(F6164,1))=FALSE),"-",IF(LEFT(F6164,10)="Candidatus", MID(F6164, FIND(" ", F6164), FIND(" ", F6164, FIND(" ", F6164, 1)+1)-FIND(" ", F6164)), MID(F6164, 1, FIND(" ", F6164))))</f>
        <v xml:space="preserve">Yersinia </v>
      </c>
      <c r="F6164" t="s">
        <v>31331</v>
      </c>
      <c r="G6164" t="s">
        <v>16</v>
      </c>
      <c r="H6164" t="s">
        <v>76</v>
      </c>
      <c r="I6164" t="s">
        <v>77</v>
      </c>
      <c r="J6164" t="s">
        <v>31131</v>
      </c>
      <c r="K6164" t="s">
        <v>31336</v>
      </c>
      <c r="L6164" t="s">
        <v>31337</v>
      </c>
      <c r="M6164" s="1" t="s">
        <v>31338</v>
      </c>
      <c r="N6164" s="1" t="s">
        <v>31339</v>
      </c>
      <c r="O6164">
        <v>87</v>
      </c>
      <c r="P6164" t="s">
        <v>24</v>
      </c>
      <c r="Q6164" t="s">
        <v>24</v>
      </c>
      <c r="R6164" t="s">
        <v>24</v>
      </c>
      <c r="S6164">
        <v>93</v>
      </c>
      <c r="T6164">
        <v>6</v>
      </c>
    </row>
    <row r="6165" spans="1:20">
      <c r="A6165" t="s">
        <v>38130</v>
      </c>
      <c r="B6165" t="s">
        <v>31273</v>
      </c>
      <c r="C6165" t="s">
        <v>31340</v>
      </c>
      <c r="D6165" t="s">
        <v>31341</v>
      </c>
      <c r="E6165" t="str">
        <f>IF(OR(EXACT(LEFT(F6165,1),"'"),EXACT(LEFT(F6165,1),"["),EXACT(LEFT(F6165,1),"("),EXACT(UPPER(LEFT(F6165,1)),LEFT(F6165,1))=FALSE),"-",IF(LEFT(F6165,10)="Candidatus", MID(F6165, FIND(" ", F6165), FIND(" ", F6165, FIND(" ", F6165, 1)+1)-FIND(" ", F6165)), MID(F6165, 1, FIND(" ", F6165))))</f>
        <v xml:space="preserve">Yersinia </v>
      </c>
      <c r="F6165" t="s">
        <v>31331</v>
      </c>
      <c r="G6165" t="s">
        <v>16</v>
      </c>
      <c r="H6165" t="s">
        <v>76</v>
      </c>
      <c r="I6165" t="s">
        <v>77</v>
      </c>
      <c r="J6165" t="s">
        <v>31273</v>
      </c>
      <c r="K6165" t="s">
        <v>31340</v>
      </c>
      <c r="L6165" t="s">
        <v>31341</v>
      </c>
      <c r="M6165" s="1" t="s">
        <v>31342</v>
      </c>
      <c r="N6165" s="1" t="s">
        <v>31343</v>
      </c>
      <c r="O6165">
        <v>112</v>
      </c>
      <c r="P6165" t="s">
        <v>24</v>
      </c>
      <c r="Q6165" t="s">
        <v>24</v>
      </c>
      <c r="R6165">
        <v>1</v>
      </c>
      <c r="S6165">
        <v>114</v>
      </c>
      <c r="T6165">
        <v>1</v>
      </c>
    </row>
    <row r="6166" spans="1:20">
      <c r="A6166" t="s">
        <v>38131</v>
      </c>
      <c r="B6166" t="s">
        <v>31345</v>
      </c>
      <c r="C6166" t="s">
        <v>31346</v>
      </c>
      <c r="D6166" t="s">
        <v>31347</v>
      </c>
      <c r="E6166" t="str">
        <f>IF(OR(EXACT(LEFT(F6166,1),"'"),EXACT(LEFT(F6166,1),"["),EXACT(LEFT(F6166,1),"("),EXACT(UPPER(LEFT(F6166,1)),LEFT(F6166,1))=FALSE),"-",IF(LEFT(F6166,10)="Candidatus", MID(F6166, FIND(" ", F6166), FIND(" ", F6166, FIND(" ", F6166, 1)+1)-FIND(" ", F6166)), MID(F6166, 1, FIND(" ", F6166))))</f>
        <v xml:space="preserve">Yersinia </v>
      </c>
      <c r="F6166" t="s">
        <v>31344</v>
      </c>
      <c r="G6166" t="s">
        <v>16</v>
      </c>
      <c r="H6166" t="s">
        <v>76</v>
      </c>
      <c r="I6166" t="s">
        <v>77</v>
      </c>
      <c r="J6166" t="s">
        <v>31345</v>
      </c>
      <c r="K6166" t="s">
        <v>31346</v>
      </c>
      <c r="L6166" t="s">
        <v>31347</v>
      </c>
      <c r="M6166" s="1" t="s">
        <v>31348</v>
      </c>
      <c r="N6166" s="1" t="s">
        <v>31349</v>
      </c>
      <c r="O6166">
        <v>146</v>
      </c>
      <c r="P6166" t="s">
        <v>24</v>
      </c>
      <c r="Q6166" t="s">
        <v>24</v>
      </c>
      <c r="R6166">
        <v>1</v>
      </c>
      <c r="S6166">
        <v>148</v>
      </c>
      <c r="T6166">
        <v>1</v>
      </c>
    </row>
    <row r="6167" spans="1:20">
      <c r="A6167" t="s">
        <v>38132</v>
      </c>
      <c r="B6167" t="s">
        <v>31249</v>
      </c>
      <c r="C6167" t="s">
        <v>31350</v>
      </c>
      <c r="D6167" t="s">
        <v>31351</v>
      </c>
      <c r="E6167" t="str">
        <f>IF(OR(EXACT(LEFT(F6167,1),"'"),EXACT(LEFT(F6167,1),"["),EXACT(LEFT(F6167,1),"("),EXACT(UPPER(LEFT(F6167,1)),LEFT(F6167,1))=FALSE),"-",IF(LEFT(F6167,10)="Candidatus", MID(F6167, FIND(" ", F6167), FIND(" ", F6167, FIND(" ", F6167, 1)+1)-FIND(" ", F6167)), MID(F6167, 1, FIND(" ", F6167))))</f>
        <v xml:space="preserve">Yersinia </v>
      </c>
      <c r="F6167" t="s">
        <v>31331</v>
      </c>
      <c r="G6167" t="s">
        <v>16</v>
      </c>
      <c r="H6167" t="s">
        <v>76</v>
      </c>
      <c r="I6167" t="s">
        <v>77</v>
      </c>
      <c r="J6167" t="s">
        <v>31249</v>
      </c>
      <c r="K6167" t="s">
        <v>31350</v>
      </c>
      <c r="L6167" t="s">
        <v>31351</v>
      </c>
      <c r="M6167" s="1" t="s">
        <v>31352</v>
      </c>
      <c r="N6167" s="1" t="s">
        <v>31353</v>
      </c>
      <c r="O6167">
        <v>76</v>
      </c>
      <c r="P6167" t="s">
        <v>24</v>
      </c>
      <c r="Q6167" t="s">
        <v>24</v>
      </c>
      <c r="R6167">
        <v>1</v>
      </c>
      <c r="S6167">
        <v>80</v>
      </c>
      <c r="T6167">
        <v>3</v>
      </c>
    </row>
    <row r="6168" spans="1:20">
      <c r="A6168" t="s">
        <v>38133</v>
      </c>
      <c r="B6168" t="s">
        <v>31355</v>
      </c>
      <c r="C6168" t="s">
        <v>31356</v>
      </c>
      <c r="D6168" t="s">
        <v>31357</v>
      </c>
      <c r="E6168" t="str">
        <f>IF(OR(EXACT(LEFT(F6168,1),"'"),EXACT(LEFT(F6168,1),"["),EXACT(LEFT(F6168,1),"("),EXACT(UPPER(LEFT(F6168,1)),LEFT(F6168,1))=FALSE),"-",IF(LEFT(F6168,10)="Candidatus", MID(F6168, FIND(" ", F6168), FIND(" ", F6168, FIND(" ", F6168, 1)+1)-FIND(" ", F6168)), MID(F6168, 1, FIND(" ", F6168))))</f>
        <v xml:space="preserve">Yersinia </v>
      </c>
      <c r="F6168" t="s">
        <v>31354</v>
      </c>
      <c r="G6168" t="s">
        <v>16</v>
      </c>
      <c r="H6168" t="s">
        <v>76</v>
      </c>
      <c r="I6168" t="s">
        <v>77</v>
      </c>
      <c r="J6168" t="s">
        <v>31355</v>
      </c>
      <c r="K6168" t="s">
        <v>31356</v>
      </c>
      <c r="L6168" t="s">
        <v>31357</v>
      </c>
      <c r="M6168" s="1" t="s">
        <v>31358</v>
      </c>
      <c r="N6168" s="1" t="s">
        <v>31359</v>
      </c>
      <c r="O6168">
        <v>2</v>
      </c>
      <c r="P6168" t="s">
        <v>24</v>
      </c>
      <c r="Q6168" t="s">
        <v>24</v>
      </c>
      <c r="R6168" t="s">
        <v>24</v>
      </c>
      <c r="S6168">
        <v>2</v>
      </c>
      <c r="T6168" t="s">
        <v>24</v>
      </c>
    </row>
    <row r="6169" spans="1:20">
      <c r="A6169" t="s">
        <v>38134</v>
      </c>
      <c r="B6169" t="s">
        <v>31361</v>
      </c>
      <c r="C6169" t="s">
        <v>31362</v>
      </c>
      <c r="D6169" t="s">
        <v>31363</v>
      </c>
      <c r="E6169" t="str">
        <f>IF(OR(EXACT(LEFT(F6169,1),"'"),EXACT(LEFT(F6169,1),"["),EXACT(LEFT(F6169,1),"("),EXACT(UPPER(LEFT(F6169,1)),LEFT(F6169,1))=FALSE),"-",IF(LEFT(F6169,10)="Candidatus", MID(F6169, FIND(" ", F6169), FIND(" ", F6169, FIND(" ", F6169, 1)+1)-FIND(" ", F6169)), MID(F6169, 1, FIND(" ", F6169))))</f>
        <v xml:space="preserve">Yersinia </v>
      </c>
      <c r="F6169" t="s">
        <v>31360</v>
      </c>
      <c r="G6169" t="s">
        <v>16</v>
      </c>
      <c r="H6169" t="s">
        <v>76</v>
      </c>
      <c r="I6169" t="s">
        <v>77</v>
      </c>
      <c r="J6169" t="s">
        <v>31361</v>
      </c>
      <c r="K6169" t="s">
        <v>31362</v>
      </c>
      <c r="L6169" t="s">
        <v>31363</v>
      </c>
      <c r="M6169" s="1" t="s">
        <v>31364</v>
      </c>
      <c r="N6169" s="1" t="s">
        <v>31365</v>
      </c>
      <c r="O6169">
        <v>12</v>
      </c>
      <c r="P6169" t="s">
        <v>24</v>
      </c>
      <c r="Q6169" t="s">
        <v>24</v>
      </c>
      <c r="R6169" t="s">
        <v>24</v>
      </c>
      <c r="S6169">
        <v>12</v>
      </c>
      <c r="T6169" t="s">
        <v>24</v>
      </c>
    </row>
    <row r="6170" spans="1:20">
      <c r="A6170" t="s">
        <v>38135</v>
      </c>
      <c r="B6170" t="s">
        <v>31244</v>
      </c>
      <c r="C6170" t="s">
        <v>31366</v>
      </c>
      <c r="D6170" t="s">
        <v>31367</v>
      </c>
      <c r="E6170" t="str">
        <f>IF(OR(EXACT(LEFT(F6170,1),"'"),EXACT(LEFT(F6170,1),"["),EXACT(LEFT(F6170,1),"("),EXACT(UPPER(LEFT(F6170,1)),LEFT(F6170,1))=FALSE),"-",IF(LEFT(F6170,10)="Candidatus", MID(F6170, FIND(" ", F6170), FIND(" ", F6170, FIND(" ", F6170, 1)+1)-FIND(" ", F6170)), MID(F6170, 1, FIND(" ", F6170))))</f>
        <v xml:space="preserve">Yersinia </v>
      </c>
      <c r="F6170" t="s">
        <v>31331</v>
      </c>
      <c r="G6170" t="s">
        <v>16</v>
      </c>
      <c r="H6170" t="s">
        <v>76</v>
      </c>
      <c r="I6170" t="s">
        <v>77</v>
      </c>
      <c r="J6170" t="s">
        <v>31244</v>
      </c>
      <c r="K6170" t="s">
        <v>31366</v>
      </c>
      <c r="L6170" t="s">
        <v>31367</v>
      </c>
      <c r="M6170" s="1" t="s">
        <v>31368</v>
      </c>
      <c r="N6170" s="1" t="s">
        <v>31369</v>
      </c>
      <c r="O6170">
        <v>78</v>
      </c>
      <c r="P6170" t="s">
        <v>24</v>
      </c>
      <c r="Q6170" t="s">
        <v>24</v>
      </c>
      <c r="R6170" t="s">
        <v>24</v>
      </c>
      <c r="S6170">
        <v>78</v>
      </c>
      <c r="T6170" t="s">
        <v>24</v>
      </c>
    </row>
    <row r="6171" spans="1:20">
      <c r="A6171" t="s">
        <v>38136</v>
      </c>
      <c r="B6171" t="s">
        <v>31240</v>
      </c>
      <c r="C6171" t="s">
        <v>31370</v>
      </c>
      <c r="D6171" t="s">
        <v>31371</v>
      </c>
      <c r="E6171" t="str">
        <f>IF(OR(EXACT(LEFT(F6171,1),"'"),EXACT(LEFT(F6171,1),"["),EXACT(LEFT(F6171,1),"("),EXACT(UPPER(LEFT(F6171,1)),LEFT(F6171,1))=FALSE),"-",IF(LEFT(F6171,10)="Candidatus", MID(F6171, FIND(" ", F6171), FIND(" ", F6171, FIND(" ", F6171, 1)+1)-FIND(" ", F6171)), MID(F6171, 1, FIND(" ", F6171))))</f>
        <v xml:space="preserve">Yersinia </v>
      </c>
      <c r="F6171" t="s">
        <v>31331</v>
      </c>
      <c r="G6171" t="s">
        <v>16</v>
      </c>
      <c r="H6171" t="s">
        <v>76</v>
      </c>
      <c r="I6171" t="s">
        <v>77</v>
      </c>
      <c r="J6171" t="s">
        <v>31240</v>
      </c>
      <c r="K6171" t="s">
        <v>31370</v>
      </c>
      <c r="L6171" t="s">
        <v>31371</v>
      </c>
      <c r="M6171" s="1">
        <v>22525</v>
      </c>
      <c r="N6171" s="1" t="s">
        <v>31243</v>
      </c>
      <c r="O6171">
        <v>5</v>
      </c>
      <c r="P6171" t="s">
        <v>24</v>
      </c>
      <c r="Q6171" t="s">
        <v>24</v>
      </c>
      <c r="R6171" t="s">
        <v>24</v>
      </c>
      <c r="S6171">
        <v>5</v>
      </c>
      <c r="T6171" t="s">
        <v>24</v>
      </c>
    </row>
    <row r="6172" spans="1:20">
      <c r="A6172" t="s">
        <v>38137</v>
      </c>
      <c r="B6172" t="s">
        <v>31240</v>
      </c>
      <c r="C6172" t="s">
        <v>31373</v>
      </c>
      <c r="D6172" t="s">
        <v>31374</v>
      </c>
      <c r="E6172" t="str">
        <f>IF(OR(EXACT(LEFT(F6172,1),"'"),EXACT(LEFT(F6172,1),"["),EXACT(LEFT(F6172,1),"("),EXACT(UPPER(LEFT(F6172,1)),LEFT(F6172,1))=FALSE),"-",IF(LEFT(F6172,10)="Candidatus", MID(F6172, FIND(" ", F6172), FIND(" ", F6172, FIND(" ", F6172, 1)+1)-FIND(" ", F6172)), MID(F6172, 1, FIND(" ", F6172))))</f>
        <v xml:space="preserve">Yersinia </v>
      </c>
      <c r="F6172" t="s">
        <v>31372</v>
      </c>
      <c r="G6172" t="s">
        <v>16</v>
      </c>
      <c r="H6172" t="s">
        <v>76</v>
      </c>
      <c r="I6172" t="s">
        <v>77</v>
      </c>
      <c r="J6172" t="s">
        <v>31240</v>
      </c>
      <c r="K6172" t="s">
        <v>31373</v>
      </c>
      <c r="L6172" t="s">
        <v>31374</v>
      </c>
      <c r="M6172" s="1">
        <v>22525</v>
      </c>
      <c r="N6172" s="1" t="s">
        <v>31243</v>
      </c>
      <c r="O6172">
        <v>9</v>
      </c>
      <c r="P6172" t="s">
        <v>24</v>
      </c>
      <c r="Q6172" t="s">
        <v>24</v>
      </c>
      <c r="R6172" t="s">
        <v>24</v>
      </c>
      <c r="S6172">
        <v>9</v>
      </c>
      <c r="T6172" t="s">
        <v>24</v>
      </c>
    </row>
    <row r="6173" spans="1:20">
      <c r="A6173" t="s">
        <v>38138</v>
      </c>
      <c r="B6173" t="s">
        <v>31249</v>
      </c>
      <c r="C6173" t="s">
        <v>31375</v>
      </c>
      <c r="D6173" t="s">
        <v>31376</v>
      </c>
      <c r="E6173" t="str">
        <f>IF(OR(EXACT(LEFT(F6173,1),"'"),EXACT(LEFT(F6173,1),"["),EXACT(LEFT(F6173,1),"("),EXACT(UPPER(LEFT(F6173,1)),LEFT(F6173,1))=FALSE),"-",IF(LEFT(F6173,10)="Candidatus", MID(F6173, FIND(" ", F6173), FIND(" ", F6173, FIND(" ", F6173, 1)+1)-FIND(" ", F6173)), MID(F6173, 1, FIND(" ", F6173))))</f>
        <v xml:space="preserve">Yersinia </v>
      </c>
      <c r="F6173" t="s">
        <v>31331</v>
      </c>
      <c r="G6173" t="s">
        <v>16</v>
      </c>
      <c r="H6173" t="s">
        <v>76</v>
      </c>
      <c r="I6173" t="s">
        <v>77</v>
      </c>
      <c r="J6173" t="s">
        <v>31249</v>
      </c>
      <c r="K6173" t="s">
        <v>31375</v>
      </c>
      <c r="L6173" t="s">
        <v>31376</v>
      </c>
      <c r="M6173" s="1" t="s">
        <v>31377</v>
      </c>
      <c r="N6173" s="1" t="s">
        <v>31378</v>
      </c>
      <c r="O6173">
        <v>64</v>
      </c>
      <c r="P6173" t="s">
        <v>24</v>
      </c>
      <c r="Q6173" t="s">
        <v>24</v>
      </c>
      <c r="R6173" t="s">
        <v>24</v>
      </c>
      <c r="S6173">
        <v>66</v>
      </c>
      <c r="T6173">
        <v>2</v>
      </c>
    </row>
    <row r="6174" spans="1:20">
      <c r="A6174" t="s">
        <v>38139</v>
      </c>
      <c r="B6174" t="s">
        <v>31131</v>
      </c>
      <c r="C6174" t="s">
        <v>31380</v>
      </c>
      <c r="D6174" t="s">
        <v>31381</v>
      </c>
      <c r="E6174" t="str">
        <f>IF(OR(EXACT(LEFT(F6174,1),"'"),EXACT(LEFT(F6174,1),"["),EXACT(LEFT(F6174,1),"("),EXACT(UPPER(LEFT(F6174,1)),LEFT(F6174,1))=FALSE),"-",IF(LEFT(F6174,10)="Candidatus", MID(F6174, FIND(" ", F6174), FIND(" ", F6174, FIND(" ", F6174, 1)+1)-FIND(" ", F6174)), MID(F6174, 1, FIND(" ", F6174))))</f>
        <v xml:space="preserve">Yersinia </v>
      </c>
      <c r="F6174" t="s">
        <v>31379</v>
      </c>
      <c r="G6174" t="s">
        <v>16</v>
      </c>
      <c r="H6174" t="s">
        <v>76</v>
      </c>
      <c r="I6174" t="s">
        <v>77</v>
      </c>
      <c r="J6174" t="s">
        <v>31131</v>
      </c>
      <c r="K6174" t="s">
        <v>31380</v>
      </c>
      <c r="L6174" t="s">
        <v>31381</v>
      </c>
      <c r="M6174" s="1" t="s">
        <v>31382</v>
      </c>
      <c r="N6174" s="1" t="s">
        <v>31383</v>
      </c>
      <c r="O6174">
        <v>86</v>
      </c>
      <c r="P6174" t="s">
        <v>24</v>
      </c>
      <c r="Q6174" t="s">
        <v>24</v>
      </c>
      <c r="R6174" t="s">
        <v>24</v>
      </c>
      <c r="S6174">
        <v>90</v>
      </c>
      <c r="T6174">
        <v>4</v>
      </c>
    </row>
    <row r="6175" spans="1:20">
      <c r="A6175" t="s">
        <v>38140</v>
      </c>
      <c r="B6175" t="s">
        <v>31273</v>
      </c>
      <c r="C6175" t="s">
        <v>31384</v>
      </c>
      <c r="D6175" t="s">
        <v>31385</v>
      </c>
      <c r="E6175" t="str">
        <f>IF(OR(EXACT(LEFT(F6175,1),"'"),EXACT(LEFT(F6175,1),"["),EXACT(LEFT(F6175,1),"("),EXACT(UPPER(LEFT(F6175,1)),LEFT(F6175,1))=FALSE),"-",IF(LEFT(F6175,10)="Candidatus", MID(F6175, FIND(" ", F6175), FIND(" ", F6175, FIND(" ", F6175, 1)+1)-FIND(" ", F6175)), MID(F6175, 1, FIND(" ", F6175))))</f>
        <v xml:space="preserve">Yersinia </v>
      </c>
      <c r="F6175" t="s">
        <v>31379</v>
      </c>
      <c r="G6175" t="s">
        <v>16</v>
      </c>
      <c r="H6175" t="s">
        <v>76</v>
      </c>
      <c r="I6175" t="s">
        <v>77</v>
      </c>
      <c r="J6175" t="s">
        <v>31273</v>
      </c>
      <c r="K6175" t="s">
        <v>31384</v>
      </c>
      <c r="L6175" t="s">
        <v>31385</v>
      </c>
      <c r="M6175" s="1">
        <v>22525</v>
      </c>
      <c r="N6175" s="1" t="s">
        <v>31386</v>
      </c>
      <c r="O6175">
        <v>9</v>
      </c>
      <c r="P6175" t="s">
        <v>24</v>
      </c>
      <c r="Q6175" t="s">
        <v>24</v>
      </c>
      <c r="R6175" t="s">
        <v>24</v>
      </c>
      <c r="S6175">
        <v>10</v>
      </c>
      <c r="T6175">
        <v>1</v>
      </c>
    </row>
    <row r="6176" spans="1:20">
      <c r="A6176" t="s">
        <v>38141</v>
      </c>
      <c r="B6176" t="s">
        <v>31268</v>
      </c>
      <c r="C6176" t="s">
        <v>31387</v>
      </c>
      <c r="D6176" t="s">
        <v>31388</v>
      </c>
      <c r="E6176" t="str">
        <f>IF(OR(EXACT(LEFT(F6176,1),"'"),EXACT(LEFT(F6176,1),"["),EXACT(LEFT(F6176,1),"("),EXACT(UPPER(LEFT(F6176,1)),LEFT(F6176,1))=FALSE),"-",IF(LEFT(F6176,10)="Candidatus", MID(F6176, FIND(" ", F6176), FIND(" ", F6176, FIND(" ", F6176, 1)+1)-FIND(" ", F6176)), MID(F6176, 1, FIND(" ", F6176))))</f>
        <v xml:space="preserve">Yersinia </v>
      </c>
      <c r="F6176" t="s">
        <v>31379</v>
      </c>
      <c r="G6176" t="s">
        <v>16</v>
      </c>
      <c r="H6176" t="s">
        <v>76</v>
      </c>
      <c r="I6176" t="s">
        <v>77</v>
      </c>
      <c r="J6176" t="s">
        <v>31268</v>
      </c>
      <c r="K6176" t="s">
        <v>31387</v>
      </c>
      <c r="L6176" t="s">
        <v>31388</v>
      </c>
      <c r="M6176" s="1" t="s">
        <v>31389</v>
      </c>
      <c r="N6176" s="1" t="s">
        <v>31390</v>
      </c>
      <c r="O6176">
        <v>113</v>
      </c>
      <c r="P6176" t="s">
        <v>24</v>
      </c>
      <c r="Q6176" t="s">
        <v>24</v>
      </c>
      <c r="R6176">
        <v>2</v>
      </c>
      <c r="S6176">
        <v>119</v>
      </c>
      <c r="T6176">
        <v>4</v>
      </c>
    </row>
    <row r="6177" spans="1:20">
      <c r="A6177" t="s">
        <v>38142</v>
      </c>
      <c r="B6177" t="s">
        <v>31273</v>
      </c>
      <c r="C6177" t="s">
        <v>31392</v>
      </c>
      <c r="D6177" t="s">
        <v>31393</v>
      </c>
      <c r="E6177" t="str">
        <f>IF(OR(EXACT(LEFT(F6177,1),"'"),EXACT(LEFT(F6177,1),"["),EXACT(LEFT(F6177,1),"("),EXACT(UPPER(LEFT(F6177,1)),LEFT(F6177,1))=FALSE),"-",IF(LEFT(F6177,10)="Candidatus", MID(F6177, FIND(" ", F6177), FIND(" ", F6177, FIND(" ", F6177, 1)+1)-FIND(" ", F6177)), MID(F6177, 1, FIND(" ", F6177))))</f>
        <v xml:space="preserve">Yersinia </v>
      </c>
      <c r="F6177" t="s">
        <v>31391</v>
      </c>
      <c r="G6177" t="s">
        <v>16</v>
      </c>
      <c r="H6177" t="s">
        <v>76</v>
      </c>
      <c r="I6177" t="s">
        <v>77</v>
      </c>
      <c r="J6177" t="s">
        <v>31273</v>
      </c>
      <c r="K6177" t="s">
        <v>31392</v>
      </c>
      <c r="L6177" t="s">
        <v>31393</v>
      </c>
      <c r="M6177" s="1" t="s">
        <v>31394</v>
      </c>
      <c r="N6177" s="1" t="s">
        <v>31395</v>
      </c>
      <c r="O6177">
        <v>148</v>
      </c>
      <c r="P6177" t="s">
        <v>24</v>
      </c>
      <c r="Q6177" t="s">
        <v>24</v>
      </c>
      <c r="R6177">
        <v>2</v>
      </c>
      <c r="S6177">
        <v>150</v>
      </c>
      <c r="T6177" t="s">
        <v>24</v>
      </c>
    </row>
    <row r="6178" spans="1:20">
      <c r="A6178" t="s">
        <v>38143</v>
      </c>
      <c r="B6178" t="s">
        <v>31131</v>
      </c>
      <c r="C6178" t="s">
        <v>31396</v>
      </c>
      <c r="D6178" t="s">
        <v>31397</v>
      </c>
      <c r="E6178" t="str">
        <f>IF(OR(EXACT(LEFT(F6178,1),"'"),EXACT(LEFT(F6178,1),"["),EXACT(LEFT(F6178,1),"("),EXACT(UPPER(LEFT(F6178,1)),LEFT(F6178,1))=FALSE),"-",IF(LEFT(F6178,10)="Candidatus", MID(F6178, FIND(" ", F6178), FIND(" ", F6178, FIND(" ", F6178, 1)+1)-FIND(" ", F6178)), MID(F6178, 1, FIND(" ", F6178))))</f>
        <v xml:space="preserve">Yersinia </v>
      </c>
      <c r="F6178" t="s">
        <v>31391</v>
      </c>
      <c r="G6178" t="s">
        <v>16</v>
      </c>
      <c r="H6178" t="s">
        <v>76</v>
      </c>
      <c r="I6178" t="s">
        <v>77</v>
      </c>
      <c r="J6178" t="s">
        <v>31131</v>
      </c>
      <c r="K6178" t="s">
        <v>31396</v>
      </c>
      <c r="L6178" t="s">
        <v>31397</v>
      </c>
      <c r="M6178" s="1" t="s">
        <v>31398</v>
      </c>
      <c r="N6178" s="1" t="s">
        <v>31399</v>
      </c>
      <c r="O6178">
        <v>84</v>
      </c>
      <c r="P6178" t="s">
        <v>24</v>
      </c>
      <c r="Q6178" t="s">
        <v>24</v>
      </c>
      <c r="R6178" t="s">
        <v>24</v>
      </c>
      <c r="S6178">
        <v>90</v>
      </c>
      <c r="T6178">
        <v>6</v>
      </c>
    </row>
    <row r="6179" spans="1:20">
      <c r="A6179" t="s">
        <v>38144</v>
      </c>
      <c r="B6179" t="s">
        <v>31273</v>
      </c>
      <c r="C6179" t="s">
        <v>31401</v>
      </c>
      <c r="D6179" t="s">
        <v>31402</v>
      </c>
      <c r="E6179" t="str">
        <f>IF(OR(EXACT(LEFT(F6179,1),"'"),EXACT(LEFT(F6179,1),"["),EXACT(LEFT(F6179,1),"("),EXACT(UPPER(LEFT(F6179,1)),LEFT(F6179,1))=FALSE),"-",IF(LEFT(F6179,10)="Candidatus", MID(F6179, FIND(" ", F6179), FIND(" ", F6179, FIND(" ", F6179, 1)+1)-FIND(" ", F6179)), MID(F6179, 1, FIND(" ", F6179))))</f>
        <v xml:space="preserve">Yersinia </v>
      </c>
      <c r="F6179" t="s">
        <v>31400</v>
      </c>
      <c r="G6179" t="s">
        <v>16</v>
      </c>
      <c r="H6179" t="s">
        <v>76</v>
      </c>
      <c r="I6179" t="s">
        <v>77</v>
      </c>
      <c r="J6179" t="s">
        <v>31273</v>
      </c>
      <c r="K6179" t="s">
        <v>31401</v>
      </c>
      <c r="L6179" t="s">
        <v>31402</v>
      </c>
      <c r="M6179" s="1" t="s">
        <v>31394</v>
      </c>
      <c r="N6179" s="1" t="s">
        <v>31395</v>
      </c>
      <c r="O6179">
        <v>143</v>
      </c>
      <c r="P6179" t="s">
        <v>24</v>
      </c>
      <c r="Q6179" t="s">
        <v>24</v>
      </c>
      <c r="R6179">
        <v>2</v>
      </c>
      <c r="S6179">
        <v>147</v>
      </c>
      <c r="T6179">
        <v>2</v>
      </c>
    </row>
    <row r="6180" spans="1:20">
      <c r="A6180" t="s">
        <v>38145</v>
      </c>
      <c r="B6180" t="s">
        <v>31131</v>
      </c>
      <c r="C6180" t="s">
        <v>31403</v>
      </c>
      <c r="D6180" t="s">
        <v>31404</v>
      </c>
      <c r="E6180" t="str">
        <f>IF(OR(EXACT(LEFT(F6180,1),"'"),EXACT(LEFT(F6180,1),"["),EXACT(LEFT(F6180,1),"("),EXACT(UPPER(LEFT(F6180,1)),LEFT(F6180,1))=FALSE),"-",IF(LEFT(F6180,10)="Candidatus", MID(F6180, FIND(" ", F6180), FIND(" ", F6180, FIND(" ", F6180, 1)+1)-FIND(" ", F6180)), MID(F6180, 1, FIND(" ", F6180))))</f>
        <v xml:space="preserve">Yersinia </v>
      </c>
      <c r="F6180" t="s">
        <v>31400</v>
      </c>
      <c r="G6180" t="s">
        <v>16</v>
      </c>
      <c r="H6180" t="s">
        <v>76</v>
      </c>
      <c r="I6180" t="s">
        <v>77</v>
      </c>
      <c r="J6180" t="s">
        <v>31131</v>
      </c>
      <c r="K6180" t="s">
        <v>31403</v>
      </c>
      <c r="L6180" t="s">
        <v>31404</v>
      </c>
      <c r="M6180" s="1" t="s">
        <v>31405</v>
      </c>
      <c r="N6180" s="1" t="s">
        <v>31406</v>
      </c>
      <c r="O6180">
        <v>86</v>
      </c>
      <c r="P6180" t="s">
        <v>24</v>
      </c>
      <c r="Q6180" t="s">
        <v>24</v>
      </c>
      <c r="R6180" t="s">
        <v>24</v>
      </c>
      <c r="S6180">
        <v>92</v>
      </c>
      <c r="T6180">
        <v>6</v>
      </c>
    </row>
    <row r="6181" spans="1:20">
      <c r="A6181" t="s">
        <v>38146</v>
      </c>
      <c r="B6181" t="s">
        <v>31131</v>
      </c>
      <c r="C6181" t="s">
        <v>31408</v>
      </c>
      <c r="D6181" t="s">
        <v>31409</v>
      </c>
      <c r="E6181" t="str">
        <f>IF(OR(EXACT(LEFT(F6181,1),"'"),EXACT(LEFT(F6181,1),"["),EXACT(LEFT(F6181,1),"("),EXACT(UPPER(LEFT(F6181,1)),LEFT(F6181,1))=FALSE),"-",IF(LEFT(F6181,10)="Candidatus", MID(F6181, FIND(" ", F6181), FIND(" ", F6181, FIND(" ", F6181, 1)+1)-FIND(" ", F6181)), MID(F6181, 1, FIND(" ", F6181))))</f>
        <v xml:space="preserve">Yersinia </v>
      </c>
      <c r="F6181" t="s">
        <v>31407</v>
      </c>
      <c r="G6181" t="s">
        <v>16</v>
      </c>
      <c r="H6181" t="s">
        <v>76</v>
      </c>
      <c r="I6181" t="s">
        <v>77</v>
      </c>
      <c r="J6181" t="s">
        <v>31131</v>
      </c>
      <c r="K6181" t="s">
        <v>31408</v>
      </c>
      <c r="L6181" t="s">
        <v>31409</v>
      </c>
      <c r="M6181" s="1" t="s">
        <v>31410</v>
      </c>
      <c r="N6181" s="1" t="s">
        <v>31411</v>
      </c>
      <c r="O6181">
        <v>86</v>
      </c>
      <c r="P6181" t="s">
        <v>24</v>
      </c>
      <c r="Q6181" t="s">
        <v>24</v>
      </c>
      <c r="R6181" t="s">
        <v>24</v>
      </c>
      <c r="S6181">
        <v>91</v>
      </c>
      <c r="T6181">
        <v>5</v>
      </c>
    </row>
    <row r="6182" spans="1:20">
      <c r="A6182" t="s">
        <v>38147</v>
      </c>
      <c r="B6182" t="s">
        <v>31273</v>
      </c>
      <c r="C6182" t="s">
        <v>31412</v>
      </c>
      <c r="D6182" t="s">
        <v>31413</v>
      </c>
      <c r="E6182" t="str">
        <f>IF(OR(EXACT(LEFT(F6182,1),"'"),EXACT(LEFT(F6182,1),"["),EXACT(LEFT(F6182,1),"("),EXACT(UPPER(LEFT(F6182,1)),LEFT(F6182,1))=FALSE),"-",IF(LEFT(F6182,10)="Candidatus", MID(F6182, FIND(" ", F6182), FIND(" ", F6182, FIND(" ", F6182, 1)+1)-FIND(" ", F6182)), MID(F6182, 1, FIND(" ", F6182))))</f>
        <v xml:space="preserve">Yersinia </v>
      </c>
      <c r="F6182" t="s">
        <v>31407</v>
      </c>
      <c r="G6182" t="s">
        <v>16</v>
      </c>
      <c r="H6182" t="s">
        <v>76</v>
      </c>
      <c r="I6182" t="s">
        <v>77</v>
      </c>
      <c r="J6182" t="s">
        <v>31273</v>
      </c>
      <c r="K6182" t="s">
        <v>31412</v>
      </c>
      <c r="L6182" t="s">
        <v>31413</v>
      </c>
      <c r="M6182" s="1" t="s">
        <v>31414</v>
      </c>
      <c r="N6182" s="1" t="s">
        <v>31415</v>
      </c>
      <c r="O6182">
        <v>143</v>
      </c>
      <c r="P6182" t="s">
        <v>24</v>
      </c>
      <c r="Q6182" t="s">
        <v>24</v>
      </c>
      <c r="R6182">
        <v>2</v>
      </c>
      <c r="S6182">
        <v>148</v>
      </c>
      <c r="T6182">
        <v>3</v>
      </c>
    </row>
    <row r="6183" spans="1:20">
      <c r="A6183" t="s">
        <v>38148</v>
      </c>
      <c r="B6183" t="s">
        <v>31131</v>
      </c>
      <c r="C6183" t="s">
        <v>31417</v>
      </c>
      <c r="D6183" t="s">
        <v>31418</v>
      </c>
      <c r="E6183" t="str">
        <f>IF(OR(EXACT(LEFT(F6183,1),"'"),EXACT(LEFT(F6183,1),"["),EXACT(LEFT(F6183,1),"("),EXACT(UPPER(LEFT(F6183,1)),LEFT(F6183,1))=FALSE),"-",IF(LEFT(F6183,10)="Candidatus", MID(F6183, FIND(" ", F6183), FIND(" ", F6183, FIND(" ", F6183, 1)+1)-FIND(" ", F6183)), MID(F6183, 1, FIND(" ", F6183))))</f>
        <v xml:space="preserve">Yersinia </v>
      </c>
      <c r="F6183" t="s">
        <v>31416</v>
      </c>
      <c r="G6183" t="s">
        <v>16</v>
      </c>
      <c r="H6183" t="s">
        <v>76</v>
      </c>
      <c r="I6183" t="s">
        <v>77</v>
      </c>
      <c r="J6183" t="s">
        <v>31131</v>
      </c>
      <c r="K6183" t="s">
        <v>31417</v>
      </c>
      <c r="L6183" t="s">
        <v>31418</v>
      </c>
      <c r="M6183" s="1" t="s">
        <v>31419</v>
      </c>
      <c r="N6183" s="1" t="s">
        <v>31420</v>
      </c>
      <c r="O6183">
        <v>86</v>
      </c>
      <c r="P6183" t="s">
        <v>24</v>
      </c>
      <c r="Q6183" t="s">
        <v>24</v>
      </c>
      <c r="R6183" t="s">
        <v>24</v>
      </c>
      <c r="S6183">
        <v>91</v>
      </c>
      <c r="T6183">
        <v>5</v>
      </c>
    </row>
    <row r="6184" spans="1:20">
      <c r="A6184" t="s">
        <v>38149</v>
      </c>
      <c r="B6184" t="s">
        <v>31273</v>
      </c>
      <c r="C6184" t="s">
        <v>31421</v>
      </c>
      <c r="D6184" t="s">
        <v>31422</v>
      </c>
      <c r="E6184" t="str">
        <f>IF(OR(EXACT(LEFT(F6184,1),"'"),EXACT(LEFT(F6184,1),"["),EXACT(LEFT(F6184,1),"("),EXACT(UPPER(LEFT(F6184,1)),LEFT(F6184,1))=FALSE),"-",IF(LEFT(F6184,10)="Candidatus", MID(F6184, FIND(" ", F6184), FIND(" ", F6184, FIND(" ", F6184, 1)+1)-FIND(" ", F6184)), MID(F6184, 1, FIND(" ", F6184))))</f>
        <v xml:space="preserve">Yersinia </v>
      </c>
      <c r="F6184" t="s">
        <v>31416</v>
      </c>
      <c r="G6184" t="s">
        <v>16</v>
      </c>
      <c r="H6184" t="s">
        <v>76</v>
      </c>
      <c r="I6184" t="s">
        <v>77</v>
      </c>
      <c r="J6184" t="s">
        <v>31273</v>
      </c>
      <c r="K6184" t="s">
        <v>31421</v>
      </c>
      <c r="L6184" t="s">
        <v>31422</v>
      </c>
      <c r="M6184" s="1" t="s">
        <v>31423</v>
      </c>
      <c r="N6184" s="1" t="s">
        <v>31424</v>
      </c>
      <c r="O6184">
        <v>145</v>
      </c>
      <c r="P6184" t="s">
        <v>24</v>
      </c>
      <c r="Q6184" t="s">
        <v>24</v>
      </c>
      <c r="R6184">
        <v>2</v>
      </c>
      <c r="S6184">
        <v>149</v>
      </c>
      <c r="T6184">
        <v>2</v>
      </c>
    </row>
    <row r="6185" spans="1:20">
      <c r="A6185" t="s">
        <v>38150</v>
      </c>
      <c r="B6185" t="s">
        <v>31268</v>
      </c>
      <c r="C6185" t="s">
        <v>31426</v>
      </c>
      <c r="D6185" t="s">
        <v>31427</v>
      </c>
      <c r="E6185" t="str">
        <f>IF(OR(EXACT(LEFT(F6185,1),"'"),EXACT(LEFT(F6185,1),"["),EXACT(LEFT(F6185,1),"("),EXACT(UPPER(LEFT(F6185,1)),LEFT(F6185,1))=FALSE),"-",IF(LEFT(F6185,10)="Candidatus", MID(F6185, FIND(" ", F6185), FIND(" ", F6185, FIND(" ", F6185, 1)+1)-FIND(" ", F6185)), MID(F6185, 1, FIND(" ", F6185))))</f>
        <v xml:space="preserve">Yersinia </v>
      </c>
      <c r="F6185" t="s">
        <v>31425</v>
      </c>
      <c r="G6185" t="s">
        <v>16</v>
      </c>
      <c r="H6185" t="s">
        <v>76</v>
      </c>
      <c r="I6185" t="s">
        <v>77</v>
      </c>
      <c r="J6185" t="s">
        <v>31268</v>
      </c>
      <c r="K6185" t="s">
        <v>31426</v>
      </c>
      <c r="L6185" t="s">
        <v>31427</v>
      </c>
      <c r="M6185" s="1" t="s">
        <v>31428</v>
      </c>
      <c r="N6185" s="1" t="s">
        <v>31429</v>
      </c>
      <c r="O6185">
        <v>10</v>
      </c>
      <c r="P6185" t="s">
        <v>24</v>
      </c>
      <c r="Q6185" t="s">
        <v>24</v>
      </c>
      <c r="R6185" t="s">
        <v>24</v>
      </c>
      <c r="S6185">
        <v>10</v>
      </c>
      <c r="T6185" t="s">
        <v>24</v>
      </c>
    </row>
    <row r="6186" spans="1:20">
      <c r="A6186" t="s">
        <v>38151</v>
      </c>
      <c r="B6186" t="s">
        <v>31273</v>
      </c>
      <c r="C6186" t="s">
        <v>31430</v>
      </c>
      <c r="D6186" t="s">
        <v>31431</v>
      </c>
      <c r="E6186" t="str">
        <f>IF(OR(EXACT(LEFT(F6186,1),"'"),EXACT(LEFT(F6186,1),"["),EXACT(LEFT(F6186,1),"("),EXACT(UPPER(LEFT(F6186,1)),LEFT(F6186,1))=FALSE),"-",IF(LEFT(F6186,10)="Candidatus", MID(F6186, FIND(" ", F6186), FIND(" ", F6186, FIND(" ", F6186, 1)+1)-FIND(" ", F6186)), MID(F6186, 1, FIND(" ", F6186))))</f>
        <v xml:space="preserve">Yersinia </v>
      </c>
      <c r="F6186" t="s">
        <v>31425</v>
      </c>
      <c r="G6186" t="s">
        <v>16</v>
      </c>
      <c r="H6186" t="s">
        <v>76</v>
      </c>
      <c r="I6186" t="s">
        <v>77</v>
      </c>
      <c r="J6186" t="s">
        <v>31273</v>
      </c>
      <c r="K6186" t="s">
        <v>31430</v>
      </c>
      <c r="L6186" t="s">
        <v>31431</v>
      </c>
      <c r="M6186" s="1" t="s">
        <v>31368</v>
      </c>
      <c r="N6186" s="1" t="s">
        <v>31432</v>
      </c>
      <c r="O6186">
        <v>110</v>
      </c>
      <c r="P6186" t="s">
        <v>24</v>
      </c>
      <c r="Q6186" t="s">
        <v>24</v>
      </c>
      <c r="R6186">
        <v>1</v>
      </c>
      <c r="S6186">
        <v>114</v>
      </c>
      <c r="T6186">
        <v>3</v>
      </c>
    </row>
    <row r="6187" spans="1:20">
      <c r="A6187" t="s">
        <v>38152</v>
      </c>
      <c r="B6187" t="s">
        <v>31131</v>
      </c>
      <c r="C6187" t="s">
        <v>31433</v>
      </c>
      <c r="D6187" t="s">
        <v>31434</v>
      </c>
      <c r="E6187" t="str">
        <f>IF(OR(EXACT(LEFT(F6187,1),"'"),EXACT(LEFT(F6187,1),"["),EXACT(LEFT(F6187,1),"("),EXACT(UPPER(LEFT(F6187,1)),LEFT(F6187,1))=FALSE),"-",IF(LEFT(F6187,10)="Candidatus", MID(F6187, FIND(" ", F6187), FIND(" ", F6187, FIND(" ", F6187, 1)+1)-FIND(" ", F6187)), MID(F6187, 1, FIND(" ", F6187))))</f>
        <v xml:space="preserve">Yersinia </v>
      </c>
      <c r="F6187" t="s">
        <v>31425</v>
      </c>
      <c r="G6187" t="s">
        <v>16</v>
      </c>
      <c r="H6187" t="s">
        <v>76</v>
      </c>
      <c r="I6187" t="s">
        <v>77</v>
      </c>
      <c r="J6187" t="s">
        <v>31131</v>
      </c>
      <c r="K6187" t="s">
        <v>31433</v>
      </c>
      <c r="L6187" t="s">
        <v>31434</v>
      </c>
      <c r="M6187" s="1" t="s">
        <v>31435</v>
      </c>
      <c r="N6187" s="1" t="s">
        <v>31436</v>
      </c>
      <c r="O6187">
        <v>88</v>
      </c>
      <c r="P6187" t="s">
        <v>24</v>
      </c>
      <c r="Q6187" t="s">
        <v>24</v>
      </c>
      <c r="R6187" t="s">
        <v>24</v>
      </c>
      <c r="S6187">
        <v>91</v>
      </c>
      <c r="T6187">
        <v>3</v>
      </c>
    </row>
    <row r="6188" spans="1:20">
      <c r="A6188" t="s">
        <v>38153</v>
      </c>
      <c r="B6188" t="s">
        <v>31244</v>
      </c>
      <c r="C6188" t="s">
        <v>31438</v>
      </c>
      <c r="D6188" t="s">
        <v>31439</v>
      </c>
      <c r="E6188" t="str">
        <f>IF(OR(EXACT(LEFT(F6188,1),"'"),EXACT(LEFT(F6188,1),"["),EXACT(LEFT(F6188,1),"("),EXACT(UPPER(LEFT(F6188,1)),LEFT(F6188,1))=FALSE),"-",IF(LEFT(F6188,10)="Candidatus", MID(F6188, FIND(" ", F6188), FIND(" ", F6188, FIND(" ", F6188, 1)+1)-FIND(" ", F6188)), MID(F6188, 1, FIND(" ", F6188))))</f>
        <v xml:space="preserve">Yersinia </v>
      </c>
      <c r="F6188" t="s">
        <v>31437</v>
      </c>
      <c r="G6188" t="s">
        <v>16</v>
      </c>
      <c r="H6188" t="s">
        <v>76</v>
      </c>
      <c r="I6188" t="s">
        <v>77</v>
      </c>
      <c r="J6188" t="s">
        <v>31244</v>
      </c>
      <c r="K6188" t="s">
        <v>31438</v>
      </c>
      <c r="L6188" t="s">
        <v>31439</v>
      </c>
      <c r="M6188" s="1" t="s">
        <v>31440</v>
      </c>
      <c r="N6188" s="1" t="s">
        <v>31441</v>
      </c>
      <c r="O6188">
        <v>146</v>
      </c>
      <c r="P6188" t="s">
        <v>24</v>
      </c>
      <c r="Q6188" t="s">
        <v>24</v>
      </c>
      <c r="R6188">
        <v>3</v>
      </c>
      <c r="S6188">
        <v>150</v>
      </c>
      <c r="T6188">
        <v>1</v>
      </c>
    </row>
    <row r="6189" spans="1:20">
      <c r="A6189" t="s">
        <v>38154</v>
      </c>
      <c r="B6189" t="s">
        <v>31249</v>
      </c>
      <c r="C6189" t="s">
        <v>31442</v>
      </c>
      <c r="D6189" t="s">
        <v>31443</v>
      </c>
      <c r="E6189" t="str">
        <f>IF(OR(EXACT(LEFT(F6189,1),"'"),EXACT(LEFT(F6189,1),"["),EXACT(LEFT(F6189,1),"("),EXACT(UPPER(LEFT(F6189,1)),LEFT(F6189,1))=FALSE),"-",IF(LEFT(F6189,10)="Candidatus", MID(F6189, FIND(" ", F6189), FIND(" ", F6189, FIND(" ", F6189, 1)+1)-FIND(" ", F6189)), MID(F6189, 1, FIND(" ", F6189))))</f>
        <v xml:space="preserve">Yersinia </v>
      </c>
      <c r="F6189" t="s">
        <v>31437</v>
      </c>
      <c r="G6189" t="s">
        <v>16</v>
      </c>
      <c r="H6189" t="s">
        <v>76</v>
      </c>
      <c r="I6189" t="s">
        <v>77</v>
      </c>
      <c r="J6189" t="s">
        <v>31249</v>
      </c>
      <c r="K6189" t="s">
        <v>31442</v>
      </c>
      <c r="L6189" t="s">
        <v>31443</v>
      </c>
      <c r="M6189" s="1" t="s">
        <v>31398</v>
      </c>
      <c r="N6189" s="1" t="s">
        <v>31399</v>
      </c>
      <c r="O6189">
        <v>84</v>
      </c>
      <c r="P6189" t="s">
        <v>24</v>
      </c>
      <c r="Q6189" t="s">
        <v>24</v>
      </c>
      <c r="R6189" t="s">
        <v>24</v>
      </c>
      <c r="S6189">
        <v>90</v>
      </c>
      <c r="T6189">
        <v>6</v>
      </c>
    </row>
    <row r="6190" spans="1:20">
      <c r="A6190" t="s">
        <v>38155</v>
      </c>
      <c r="B6190" t="s">
        <v>31249</v>
      </c>
      <c r="C6190" t="s">
        <v>31445</v>
      </c>
      <c r="D6190" t="s">
        <v>31446</v>
      </c>
      <c r="E6190" t="str">
        <f>IF(OR(EXACT(LEFT(F6190,1),"'"),EXACT(LEFT(F6190,1),"["),EXACT(LEFT(F6190,1),"("),EXACT(UPPER(LEFT(F6190,1)),LEFT(F6190,1))=FALSE),"-",IF(LEFT(F6190,10)="Candidatus", MID(F6190, FIND(" ", F6190), FIND(" ", F6190, FIND(" ", F6190, 1)+1)-FIND(" ", F6190)), MID(F6190, 1, FIND(" ", F6190))))</f>
        <v xml:space="preserve">Yersinia </v>
      </c>
      <c r="F6190" t="s">
        <v>31444</v>
      </c>
      <c r="G6190" t="s">
        <v>16</v>
      </c>
      <c r="H6190" t="s">
        <v>76</v>
      </c>
      <c r="I6190" t="s">
        <v>77</v>
      </c>
      <c r="J6190" t="s">
        <v>31249</v>
      </c>
      <c r="K6190" t="s">
        <v>31445</v>
      </c>
      <c r="L6190" t="s">
        <v>31446</v>
      </c>
      <c r="M6190" s="1" t="s">
        <v>31405</v>
      </c>
      <c r="N6190" s="1" t="s">
        <v>31447</v>
      </c>
      <c r="O6190">
        <v>85</v>
      </c>
      <c r="P6190" t="s">
        <v>24</v>
      </c>
      <c r="Q6190" t="s">
        <v>24</v>
      </c>
      <c r="R6190" t="s">
        <v>24</v>
      </c>
      <c r="S6190">
        <v>90</v>
      </c>
      <c r="T6190">
        <v>5</v>
      </c>
    </row>
    <row r="6191" spans="1:20">
      <c r="A6191" t="s">
        <v>38156</v>
      </c>
      <c r="B6191" t="s">
        <v>31244</v>
      </c>
      <c r="C6191" t="s">
        <v>31448</v>
      </c>
      <c r="D6191" t="s">
        <v>31449</v>
      </c>
      <c r="E6191" t="str">
        <f>IF(OR(EXACT(LEFT(F6191,1),"'"),EXACT(LEFT(F6191,1),"["),EXACT(LEFT(F6191,1),"("),EXACT(UPPER(LEFT(F6191,1)),LEFT(F6191,1))=FALSE),"-",IF(LEFT(F6191,10)="Candidatus", MID(F6191, FIND(" ", F6191), FIND(" ", F6191, FIND(" ", F6191, 1)+1)-FIND(" ", F6191)), MID(F6191, 1, FIND(" ", F6191))))</f>
        <v xml:space="preserve">Yersinia </v>
      </c>
      <c r="F6191" t="s">
        <v>31444</v>
      </c>
      <c r="G6191" t="s">
        <v>16</v>
      </c>
      <c r="H6191" t="s">
        <v>76</v>
      </c>
      <c r="I6191" t="s">
        <v>77</v>
      </c>
      <c r="J6191" t="s">
        <v>31244</v>
      </c>
      <c r="K6191" t="s">
        <v>31448</v>
      </c>
      <c r="L6191" t="s">
        <v>31449</v>
      </c>
      <c r="M6191" s="1" t="s">
        <v>31450</v>
      </c>
      <c r="N6191" s="1" t="s">
        <v>31451</v>
      </c>
      <c r="O6191">
        <v>149</v>
      </c>
      <c r="P6191" t="s">
        <v>24</v>
      </c>
      <c r="Q6191" t="s">
        <v>24</v>
      </c>
      <c r="R6191">
        <v>2</v>
      </c>
      <c r="S6191">
        <v>154</v>
      </c>
      <c r="T6191">
        <v>3</v>
      </c>
    </row>
    <row r="6192" spans="1:20">
      <c r="A6192" t="s">
        <v>38157</v>
      </c>
      <c r="B6192" t="s">
        <v>31268</v>
      </c>
      <c r="C6192" t="s">
        <v>31453</v>
      </c>
      <c r="D6192" t="s">
        <v>31454</v>
      </c>
      <c r="E6192" t="str">
        <f>IF(OR(EXACT(LEFT(F6192,1),"'"),EXACT(LEFT(F6192,1),"["),EXACT(LEFT(F6192,1),"("),EXACT(UPPER(LEFT(F6192,1)),LEFT(F6192,1))=FALSE),"-",IF(LEFT(F6192,10)="Candidatus", MID(F6192, FIND(" ", F6192), FIND(" ", F6192, FIND(" ", F6192, 1)+1)-FIND(" ", F6192)), MID(F6192, 1, FIND(" ", F6192))))</f>
        <v xml:space="preserve">Yersinia </v>
      </c>
      <c r="F6192" t="s">
        <v>31452</v>
      </c>
      <c r="G6192" t="s">
        <v>16</v>
      </c>
      <c r="H6192" t="s">
        <v>76</v>
      </c>
      <c r="I6192" t="s">
        <v>77</v>
      </c>
      <c r="J6192" t="s">
        <v>31268</v>
      </c>
      <c r="K6192" t="s">
        <v>31453</v>
      </c>
      <c r="L6192" t="s">
        <v>31454</v>
      </c>
      <c r="M6192" s="1">
        <v>22525</v>
      </c>
      <c r="N6192" s="1" t="s">
        <v>31243</v>
      </c>
      <c r="O6192">
        <v>10</v>
      </c>
      <c r="P6192" t="s">
        <v>24</v>
      </c>
      <c r="Q6192" t="s">
        <v>24</v>
      </c>
      <c r="R6192" t="s">
        <v>24</v>
      </c>
      <c r="S6192">
        <v>10</v>
      </c>
      <c r="T6192" t="s">
        <v>24</v>
      </c>
    </row>
    <row r="6193" spans="1:20">
      <c r="A6193" t="s">
        <v>38158</v>
      </c>
      <c r="B6193" t="s">
        <v>31273</v>
      </c>
      <c r="C6193" t="s">
        <v>31455</v>
      </c>
      <c r="D6193" t="s">
        <v>31456</v>
      </c>
      <c r="E6193" t="str">
        <f>IF(OR(EXACT(LEFT(F6193,1),"'"),EXACT(LEFT(F6193,1),"["),EXACT(LEFT(F6193,1),"("),EXACT(UPPER(LEFT(F6193,1)),LEFT(F6193,1))=FALSE),"-",IF(LEFT(F6193,10)="Candidatus", MID(F6193, FIND(" ", F6193), FIND(" ", F6193, FIND(" ", F6193, 1)+1)-FIND(" ", F6193)), MID(F6193, 1, FIND(" ", F6193))))</f>
        <v xml:space="preserve">Yersinia </v>
      </c>
      <c r="F6193" t="s">
        <v>31452</v>
      </c>
      <c r="G6193" t="s">
        <v>16</v>
      </c>
      <c r="H6193" t="s">
        <v>76</v>
      </c>
      <c r="I6193" t="s">
        <v>77</v>
      </c>
      <c r="J6193" t="s">
        <v>31273</v>
      </c>
      <c r="K6193" t="s">
        <v>31455</v>
      </c>
      <c r="L6193" t="s">
        <v>31456</v>
      </c>
      <c r="M6193" s="1" t="s">
        <v>31457</v>
      </c>
      <c r="N6193" s="1" t="s">
        <v>31458</v>
      </c>
      <c r="O6193">
        <v>163</v>
      </c>
      <c r="P6193" t="s">
        <v>24</v>
      </c>
      <c r="Q6193" t="s">
        <v>24</v>
      </c>
      <c r="R6193">
        <v>1</v>
      </c>
      <c r="S6193">
        <v>170</v>
      </c>
      <c r="T6193">
        <v>6</v>
      </c>
    </row>
    <row r="6194" spans="1:20">
      <c r="A6194" t="s">
        <v>38159</v>
      </c>
      <c r="B6194" t="s">
        <v>31249</v>
      </c>
      <c r="C6194" t="s">
        <v>31460</v>
      </c>
      <c r="D6194" t="s">
        <v>31461</v>
      </c>
      <c r="E6194" t="str">
        <f>IF(OR(EXACT(LEFT(F6194,1),"'"),EXACT(LEFT(F6194,1),"["),EXACT(LEFT(F6194,1),"("),EXACT(UPPER(LEFT(F6194,1)),LEFT(F6194,1))=FALSE),"-",IF(LEFT(F6194,10)="Candidatus", MID(F6194, FIND(" ", F6194), FIND(" ", F6194, FIND(" ", F6194, 1)+1)-FIND(" ", F6194)), MID(F6194, 1, FIND(" ", F6194))))</f>
        <v xml:space="preserve">Yersinia </v>
      </c>
      <c r="F6194" t="s">
        <v>31459</v>
      </c>
      <c r="G6194" t="s">
        <v>16</v>
      </c>
      <c r="H6194" t="s">
        <v>76</v>
      </c>
      <c r="I6194" t="s">
        <v>77</v>
      </c>
      <c r="J6194" t="s">
        <v>31249</v>
      </c>
      <c r="K6194" t="s">
        <v>31460</v>
      </c>
      <c r="L6194" t="s">
        <v>31461</v>
      </c>
      <c r="M6194" s="1" t="s">
        <v>31405</v>
      </c>
      <c r="N6194" s="1" t="s">
        <v>31462</v>
      </c>
      <c r="O6194">
        <v>85</v>
      </c>
      <c r="P6194" t="s">
        <v>24</v>
      </c>
      <c r="Q6194" t="s">
        <v>24</v>
      </c>
      <c r="R6194" t="s">
        <v>24</v>
      </c>
      <c r="S6194">
        <v>90</v>
      </c>
      <c r="T6194">
        <v>5</v>
      </c>
    </row>
    <row r="6195" spans="1:20">
      <c r="A6195" t="s">
        <v>38160</v>
      </c>
      <c r="B6195" t="s">
        <v>31244</v>
      </c>
      <c r="C6195" t="s">
        <v>31463</v>
      </c>
      <c r="D6195" t="s">
        <v>31464</v>
      </c>
      <c r="E6195" t="str">
        <f>IF(OR(EXACT(LEFT(F6195,1),"'"),EXACT(LEFT(F6195,1),"["),EXACT(LEFT(F6195,1),"("),EXACT(UPPER(LEFT(F6195,1)),LEFT(F6195,1))=FALSE),"-",IF(LEFT(F6195,10)="Candidatus", MID(F6195, FIND(" ", F6195), FIND(" ", F6195, FIND(" ", F6195, 1)+1)-FIND(" ", F6195)), MID(F6195, 1, FIND(" ", F6195))))</f>
        <v xml:space="preserve">Yersinia </v>
      </c>
      <c r="F6195" t="s">
        <v>31459</v>
      </c>
      <c r="G6195" t="s">
        <v>16</v>
      </c>
      <c r="H6195" t="s">
        <v>76</v>
      </c>
      <c r="I6195" t="s">
        <v>77</v>
      </c>
      <c r="J6195" t="s">
        <v>31244</v>
      </c>
      <c r="K6195" t="s">
        <v>31463</v>
      </c>
      <c r="L6195" t="s">
        <v>31464</v>
      </c>
      <c r="M6195" s="1" t="s">
        <v>31394</v>
      </c>
      <c r="N6195" s="1" t="s">
        <v>31465</v>
      </c>
      <c r="O6195">
        <v>144</v>
      </c>
      <c r="P6195" t="s">
        <v>24</v>
      </c>
      <c r="Q6195" t="s">
        <v>24</v>
      </c>
      <c r="R6195">
        <v>2</v>
      </c>
      <c r="S6195">
        <v>148</v>
      </c>
      <c r="T6195">
        <v>2</v>
      </c>
    </row>
    <row r="6196" spans="1:20">
      <c r="A6196" t="s">
        <v>38161</v>
      </c>
      <c r="B6196" t="s">
        <v>66</v>
      </c>
      <c r="C6196" t="s">
        <v>31467</v>
      </c>
      <c r="D6196" t="s">
        <v>31468</v>
      </c>
      <c r="E6196" t="str">
        <f>IF(OR(EXACT(LEFT(F6196,1),"'"),EXACT(LEFT(F6196,1),"["),EXACT(LEFT(F6196,1),"("),EXACT(UPPER(LEFT(F6196,1)),LEFT(F6196,1))=FALSE),"-",IF(LEFT(F6196,10)="Candidatus", MID(F6196, FIND(" ", F6196), FIND(" ", F6196, FIND(" ", F6196, 1)+1)-FIND(" ", F6196)), MID(F6196, 1, FIND(" ", F6196))))</f>
        <v xml:space="preserve">Yersinia </v>
      </c>
      <c r="F6196" t="s">
        <v>31466</v>
      </c>
      <c r="G6196" t="s">
        <v>16</v>
      </c>
      <c r="H6196" t="s">
        <v>76</v>
      </c>
      <c r="I6196" t="s">
        <v>77</v>
      </c>
      <c r="J6196" t="s">
        <v>66</v>
      </c>
      <c r="K6196" t="s">
        <v>31467</v>
      </c>
      <c r="L6196" t="s">
        <v>31468</v>
      </c>
      <c r="M6196" s="1" t="s">
        <v>31276</v>
      </c>
      <c r="N6196" s="1" t="s">
        <v>31469</v>
      </c>
      <c r="O6196">
        <v>107</v>
      </c>
      <c r="P6196" t="s">
        <v>24</v>
      </c>
      <c r="Q6196" t="s">
        <v>24</v>
      </c>
      <c r="R6196">
        <v>1</v>
      </c>
      <c r="S6196">
        <v>108</v>
      </c>
      <c r="T6196" t="s">
        <v>24</v>
      </c>
    </row>
    <row r="6197" spans="1:20">
      <c r="A6197" t="s">
        <v>38162</v>
      </c>
      <c r="B6197" t="s">
        <v>2361</v>
      </c>
      <c r="C6197" t="s">
        <v>31470</v>
      </c>
      <c r="D6197" t="s">
        <v>31471</v>
      </c>
      <c r="E6197" t="str">
        <f>IF(OR(EXACT(LEFT(F6197,1),"'"),EXACT(LEFT(F6197,1),"["),EXACT(LEFT(F6197,1),"("),EXACT(UPPER(LEFT(F6197,1)),LEFT(F6197,1))=FALSE),"-",IF(LEFT(F6197,10)="Candidatus", MID(F6197, FIND(" ", F6197), FIND(" ", F6197, FIND(" ", F6197, 1)+1)-FIND(" ", F6197)), MID(F6197, 1, FIND(" ", F6197))))</f>
        <v xml:space="preserve">Yersinia </v>
      </c>
      <c r="F6197" t="s">
        <v>31466</v>
      </c>
      <c r="G6197" t="s">
        <v>16</v>
      </c>
      <c r="H6197" t="s">
        <v>76</v>
      </c>
      <c r="I6197" t="s">
        <v>77</v>
      </c>
      <c r="J6197" t="s">
        <v>2361</v>
      </c>
      <c r="K6197" t="s">
        <v>31470</v>
      </c>
      <c r="L6197" t="s">
        <v>31471</v>
      </c>
      <c r="M6197" s="1" t="s">
        <v>31472</v>
      </c>
      <c r="N6197" s="1" t="s">
        <v>31473</v>
      </c>
      <c r="O6197">
        <v>9</v>
      </c>
      <c r="P6197" t="s">
        <v>24</v>
      </c>
      <c r="Q6197" t="s">
        <v>24</v>
      </c>
      <c r="R6197" t="s">
        <v>24</v>
      </c>
      <c r="S6197">
        <v>9</v>
      </c>
      <c r="T6197" t="s">
        <v>24</v>
      </c>
    </row>
    <row r="6198" spans="1:20">
      <c r="A6198" t="s">
        <v>38163</v>
      </c>
      <c r="B6198" t="s">
        <v>31273</v>
      </c>
      <c r="C6198" t="s">
        <v>31474</v>
      </c>
      <c r="D6198" t="s">
        <v>31475</v>
      </c>
      <c r="E6198" t="str">
        <f>IF(OR(EXACT(LEFT(F6198,1),"'"),EXACT(LEFT(F6198,1),"["),EXACT(LEFT(F6198,1),"("),EXACT(UPPER(LEFT(F6198,1)),LEFT(F6198,1))=FALSE),"-",IF(LEFT(F6198,10)="Candidatus", MID(F6198, FIND(" ", F6198), FIND(" ", F6198, FIND(" ", F6198, 1)+1)-FIND(" ", F6198)), MID(F6198, 1, FIND(" ", F6198))))</f>
        <v xml:space="preserve">Yersinia </v>
      </c>
      <c r="F6198" t="s">
        <v>31466</v>
      </c>
      <c r="G6198" t="s">
        <v>16</v>
      </c>
      <c r="H6198" t="s">
        <v>76</v>
      </c>
      <c r="I6198" t="s">
        <v>77</v>
      </c>
      <c r="J6198" t="s">
        <v>31273</v>
      </c>
      <c r="K6198" t="s">
        <v>31474</v>
      </c>
      <c r="L6198" t="s">
        <v>31475</v>
      </c>
      <c r="M6198" s="1" t="s">
        <v>31476</v>
      </c>
      <c r="N6198" s="1" t="s">
        <v>31477</v>
      </c>
      <c r="O6198">
        <v>106</v>
      </c>
      <c r="P6198" t="s">
        <v>24</v>
      </c>
      <c r="Q6198" t="s">
        <v>24</v>
      </c>
      <c r="R6198">
        <v>1</v>
      </c>
      <c r="S6198">
        <v>108</v>
      </c>
      <c r="T6198">
        <v>1</v>
      </c>
    </row>
    <row r="6199" spans="1:20">
      <c r="A6199" t="s">
        <v>38164</v>
      </c>
      <c r="B6199" t="s">
        <v>31268</v>
      </c>
      <c r="C6199" t="s">
        <v>31478</v>
      </c>
      <c r="D6199" t="s">
        <v>31479</v>
      </c>
      <c r="E6199" t="str">
        <f>IF(OR(EXACT(LEFT(F6199,1),"'"),EXACT(LEFT(F6199,1),"["),EXACT(LEFT(F6199,1),"("),EXACT(UPPER(LEFT(F6199,1)),LEFT(F6199,1))=FALSE),"-",IF(LEFT(F6199,10)="Candidatus", MID(F6199, FIND(" ", F6199), FIND(" ", F6199, FIND(" ", F6199, 1)+1)-FIND(" ", F6199)), MID(F6199, 1, FIND(" ", F6199))))</f>
        <v xml:space="preserve">Yersinia </v>
      </c>
      <c r="F6199" t="s">
        <v>31466</v>
      </c>
      <c r="G6199" t="s">
        <v>16</v>
      </c>
      <c r="H6199" t="s">
        <v>76</v>
      </c>
      <c r="I6199" t="s">
        <v>77</v>
      </c>
      <c r="J6199" t="s">
        <v>31268</v>
      </c>
      <c r="K6199" t="s">
        <v>31478</v>
      </c>
      <c r="L6199" t="s">
        <v>31479</v>
      </c>
      <c r="M6199" s="1" t="s">
        <v>31480</v>
      </c>
      <c r="N6199" s="1" t="s">
        <v>31481</v>
      </c>
      <c r="O6199">
        <v>10</v>
      </c>
      <c r="P6199" t="s">
        <v>24</v>
      </c>
      <c r="Q6199" t="s">
        <v>24</v>
      </c>
      <c r="R6199" t="s">
        <v>24</v>
      </c>
      <c r="S6199">
        <v>10</v>
      </c>
      <c r="T6199" t="s">
        <v>24</v>
      </c>
    </row>
    <row r="6200" spans="1:20">
      <c r="A6200" t="s">
        <v>38165</v>
      </c>
      <c r="B6200" t="s">
        <v>31483</v>
      </c>
      <c r="C6200" t="s">
        <v>31484</v>
      </c>
      <c r="D6200" t="s">
        <v>31485</v>
      </c>
      <c r="E6200" t="str">
        <f>IF(OR(EXACT(LEFT(F6200,1),"'"),EXACT(LEFT(F6200,1),"["),EXACT(LEFT(F6200,1),"("),EXACT(UPPER(LEFT(F6200,1)),LEFT(F6200,1))=FALSE),"-",IF(LEFT(F6200,10)="Candidatus", MID(F6200, FIND(" ", F6200), FIND(" ", F6200, FIND(" ", F6200, 1)+1)-FIND(" ", F6200)), MID(F6200, 1, FIND(" ", F6200))))</f>
        <v xml:space="preserve">Yersinia </v>
      </c>
      <c r="F6200" t="s">
        <v>31482</v>
      </c>
      <c r="G6200" t="s">
        <v>16</v>
      </c>
      <c r="H6200" t="s">
        <v>76</v>
      </c>
      <c r="I6200" t="s">
        <v>77</v>
      </c>
      <c r="J6200" t="s">
        <v>31483</v>
      </c>
      <c r="K6200" t="s">
        <v>31484</v>
      </c>
      <c r="L6200" t="s">
        <v>31485</v>
      </c>
      <c r="M6200" s="1" t="s">
        <v>31486</v>
      </c>
      <c r="N6200" s="1" t="s">
        <v>31487</v>
      </c>
      <c r="O6200">
        <v>120</v>
      </c>
      <c r="P6200" t="s">
        <v>24</v>
      </c>
      <c r="Q6200" t="s">
        <v>24</v>
      </c>
      <c r="R6200">
        <v>4</v>
      </c>
      <c r="S6200">
        <v>130</v>
      </c>
      <c r="T6200">
        <v>6</v>
      </c>
    </row>
    <row r="6201" spans="1:20">
      <c r="A6201" t="s">
        <v>38166</v>
      </c>
      <c r="B6201" t="s">
        <v>31488</v>
      </c>
      <c r="C6201" t="s">
        <v>31489</v>
      </c>
      <c r="D6201" t="s">
        <v>31490</v>
      </c>
      <c r="E6201" t="str">
        <f>IF(OR(EXACT(LEFT(F6201,1),"'"),EXACT(LEFT(F6201,1),"["),EXACT(LEFT(F6201,1),"("),EXACT(UPPER(LEFT(F6201,1)),LEFT(F6201,1))=FALSE),"-",IF(LEFT(F6201,10)="Candidatus", MID(F6201, FIND(" ", F6201), FIND(" ", F6201, FIND(" ", F6201, 1)+1)-FIND(" ", F6201)), MID(F6201, 1, FIND(" ", F6201))))</f>
        <v xml:space="preserve">Yersinia </v>
      </c>
      <c r="F6201" t="s">
        <v>31482</v>
      </c>
      <c r="G6201" t="s">
        <v>16</v>
      </c>
      <c r="H6201" t="s">
        <v>76</v>
      </c>
      <c r="I6201" t="s">
        <v>77</v>
      </c>
      <c r="J6201" t="s">
        <v>31488</v>
      </c>
      <c r="K6201" t="s">
        <v>31489</v>
      </c>
      <c r="L6201" t="s">
        <v>31490</v>
      </c>
      <c r="M6201" s="1" t="s">
        <v>31491</v>
      </c>
      <c r="N6201" s="1" t="s">
        <v>31492</v>
      </c>
      <c r="O6201">
        <v>84</v>
      </c>
      <c r="P6201" t="s">
        <v>24</v>
      </c>
      <c r="Q6201" t="s">
        <v>24</v>
      </c>
      <c r="R6201">
        <v>1</v>
      </c>
      <c r="S6201">
        <v>86</v>
      </c>
      <c r="T6201">
        <v>1</v>
      </c>
    </row>
    <row r="6202" spans="1:20">
      <c r="A6202" t="s">
        <v>38167</v>
      </c>
      <c r="B6202" t="s">
        <v>31131</v>
      </c>
      <c r="C6202" t="s">
        <v>31493</v>
      </c>
      <c r="D6202" t="s">
        <v>31494</v>
      </c>
      <c r="E6202" t="str">
        <f>IF(OR(EXACT(LEFT(F6202,1),"'"),EXACT(LEFT(F6202,1),"["),EXACT(LEFT(F6202,1),"("),EXACT(UPPER(LEFT(F6202,1)),LEFT(F6202,1))=FALSE),"-",IF(LEFT(F6202,10)="Candidatus", MID(F6202, FIND(" ", F6202), FIND(" ", F6202, FIND(" ", F6202, 1)+1)-FIND(" ", F6202)), MID(F6202, 1, FIND(" ", F6202))))</f>
        <v xml:space="preserve">Yersinia </v>
      </c>
      <c r="F6202" t="s">
        <v>31482</v>
      </c>
      <c r="G6202" t="s">
        <v>16</v>
      </c>
      <c r="H6202" t="s">
        <v>76</v>
      </c>
      <c r="I6202" t="s">
        <v>77</v>
      </c>
      <c r="J6202" t="s">
        <v>31131</v>
      </c>
      <c r="K6202" t="s">
        <v>31493</v>
      </c>
      <c r="L6202" t="s">
        <v>31494</v>
      </c>
      <c r="M6202" s="1" t="s">
        <v>31491</v>
      </c>
      <c r="N6202" s="1" t="s">
        <v>31492</v>
      </c>
      <c r="O6202">
        <v>84</v>
      </c>
      <c r="P6202" t="s">
        <v>24</v>
      </c>
      <c r="Q6202" t="s">
        <v>24</v>
      </c>
      <c r="R6202" t="s">
        <v>24</v>
      </c>
      <c r="S6202">
        <v>85</v>
      </c>
      <c r="T6202">
        <v>1</v>
      </c>
    </row>
    <row r="6203" spans="1:20">
      <c r="A6203" t="s">
        <v>38168</v>
      </c>
      <c r="B6203" t="s">
        <v>31273</v>
      </c>
      <c r="C6203" t="s">
        <v>31495</v>
      </c>
      <c r="D6203" t="s">
        <v>31496</v>
      </c>
      <c r="E6203" t="str">
        <f>IF(OR(EXACT(LEFT(F6203,1),"'"),EXACT(LEFT(F6203,1),"["),EXACT(LEFT(F6203,1),"("),EXACT(UPPER(LEFT(F6203,1)),LEFT(F6203,1))=FALSE),"-",IF(LEFT(F6203,10)="Candidatus", MID(F6203, FIND(" ", F6203), FIND(" ", F6203, FIND(" ", F6203, 1)+1)-FIND(" ", F6203)), MID(F6203, 1, FIND(" ", F6203))))</f>
        <v xml:space="preserve">Yersinia </v>
      </c>
      <c r="F6203" t="s">
        <v>31482</v>
      </c>
      <c r="G6203" t="s">
        <v>16</v>
      </c>
      <c r="H6203" t="s">
        <v>76</v>
      </c>
      <c r="I6203" t="s">
        <v>77</v>
      </c>
      <c r="J6203" t="s">
        <v>31273</v>
      </c>
      <c r="K6203" t="s">
        <v>31495</v>
      </c>
      <c r="L6203" t="s">
        <v>31496</v>
      </c>
      <c r="M6203" s="1" t="s">
        <v>31497</v>
      </c>
      <c r="N6203" s="1" t="s">
        <v>31498</v>
      </c>
      <c r="O6203">
        <v>103</v>
      </c>
      <c r="P6203" t="s">
        <v>24</v>
      </c>
      <c r="Q6203" t="s">
        <v>24</v>
      </c>
      <c r="R6203">
        <v>2</v>
      </c>
      <c r="S6203">
        <v>110</v>
      </c>
      <c r="T6203">
        <v>5</v>
      </c>
    </row>
    <row r="6204" spans="1:20">
      <c r="A6204" t="s">
        <v>38169</v>
      </c>
      <c r="B6204" t="s">
        <v>31268</v>
      </c>
      <c r="C6204" t="s">
        <v>31499</v>
      </c>
      <c r="D6204" t="s">
        <v>31500</v>
      </c>
      <c r="E6204" t="str">
        <f>IF(OR(EXACT(LEFT(F6204,1),"'"),EXACT(LEFT(F6204,1),"["),EXACT(LEFT(F6204,1),"("),EXACT(UPPER(LEFT(F6204,1)),LEFT(F6204,1))=FALSE),"-",IF(LEFT(F6204,10)="Candidatus", MID(F6204, FIND(" ", F6204), FIND(" ", F6204, FIND(" ", F6204, 1)+1)-FIND(" ", F6204)), MID(F6204, 1, FIND(" ", F6204))))</f>
        <v xml:space="preserve">Yersinia </v>
      </c>
      <c r="F6204" t="s">
        <v>31482</v>
      </c>
      <c r="G6204" t="s">
        <v>16</v>
      </c>
      <c r="H6204" t="s">
        <v>76</v>
      </c>
      <c r="I6204" t="s">
        <v>77</v>
      </c>
      <c r="J6204" t="s">
        <v>31268</v>
      </c>
      <c r="K6204" t="s">
        <v>31499</v>
      </c>
      <c r="L6204" t="s">
        <v>31500</v>
      </c>
      <c r="M6204" s="1" t="s">
        <v>31501</v>
      </c>
      <c r="N6204" s="1" t="s">
        <v>31502</v>
      </c>
      <c r="O6204">
        <v>8</v>
      </c>
      <c r="P6204" t="s">
        <v>24</v>
      </c>
      <c r="Q6204" t="s">
        <v>24</v>
      </c>
      <c r="R6204" t="s">
        <v>24</v>
      </c>
      <c r="S6204">
        <v>9</v>
      </c>
      <c r="T6204">
        <v>1</v>
      </c>
    </row>
    <row r="6205" spans="1:20">
      <c r="A6205" t="s">
        <v>38170</v>
      </c>
      <c r="B6205" t="s">
        <v>31268</v>
      </c>
      <c r="C6205" t="s">
        <v>31504</v>
      </c>
      <c r="D6205" t="s">
        <v>31505</v>
      </c>
      <c r="E6205" t="str">
        <f>IF(OR(EXACT(LEFT(F6205,1),"'"),EXACT(LEFT(F6205,1),"["),EXACT(LEFT(F6205,1),"("),EXACT(UPPER(LEFT(F6205,1)),LEFT(F6205,1))=FALSE),"-",IF(LEFT(F6205,10)="Candidatus", MID(F6205, FIND(" ", F6205), FIND(" ", F6205, FIND(" ", F6205, 1)+1)-FIND(" ", F6205)), MID(F6205, 1, FIND(" ", F6205))))</f>
        <v xml:space="preserve">Yersinia </v>
      </c>
      <c r="F6205" t="s">
        <v>31503</v>
      </c>
      <c r="G6205" t="s">
        <v>16</v>
      </c>
      <c r="H6205" t="s">
        <v>76</v>
      </c>
      <c r="I6205" t="s">
        <v>77</v>
      </c>
      <c r="J6205" t="s">
        <v>31268</v>
      </c>
      <c r="K6205" t="s">
        <v>31504</v>
      </c>
      <c r="L6205" t="s">
        <v>31505</v>
      </c>
      <c r="M6205" s="1" t="s">
        <v>31506</v>
      </c>
      <c r="N6205" s="1" t="s">
        <v>31507</v>
      </c>
      <c r="O6205">
        <v>11</v>
      </c>
      <c r="P6205" t="s">
        <v>24</v>
      </c>
      <c r="Q6205" t="s">
        <v>24</v>
      </c>
      <c r="R6205" t="s">
        <v>24</v>
      </c>
      <c r="S6205">
        <v>11</v>
      </c>
      <c r="T6205" t="s">
        <v>24</v>
      </c>
    </row>
    <row r="6206" spans="1:20">
      <c r="A6206" t="s">
        <v>38171</v>
      </c>
      <c r="B6206" t="s">
        <v>31273</v>
      </c>
      <c r="C6206" t="s">
        <v>31508</v>
      </c>
      <c r="D6206" t="s">
        <v>31509</v>
      </c>
      <c r="E6206" t="str">
        <f>IF(OR(EXACT(LEFT(F6206,1),"'"),EXACT(LEFT(F6206,1),"["),EXACT(LEFT(F6206,1),"("),EXACT(UPPER(LEFT(F6206,1)),LEFT(F6206,1))=FALSE),"-",IF(LEFT(F6206,10)="Candidatus", MID(F6206, FIND(" ", F6206), FIND(" ", F6206, FIND(" ", F6206, 1)+1)-FIND(" ", F6206)), MID(F6206, 1, FIND(" ", F6206))))</f>
        <v xml:space="preserve">Yersinia </v>
      </c>
      <c r="F6206" t="s">
        <v>31503</v>
      </c>
      <c r="G6206" t="s">
        <v>16</v>
      </c>
      <c r="H6206" t="s">
        <v>76</v>
      </c>
      <c r="I6206" t="s">
        <v>77</v>
      </c>
      <c r="J6206" t="s">
        <v>31273</v>
      </c>
      <c r="K6206" t="s">
        <v>31508</v>
      </c>
      <c r="L6206" t="s">
        <v>31509</v>
      </c>
      <c r="M6206" s="1" t="s">
        <v>31510</v>
      </c>
      <c r="N6206" s="1" t="s">
        <v>31511</v>
      </c>
      <c r="O6206">
        <v>104</v>
      </c>
      <c r="P6206" t="s">
        <v>24</v>
      </c>
      <c r="Q6206" t="s">
        <v>24</v>
      </c>
      <c r="R6206">
        <v>1</v>
      </c>
      <c r="S6206">
        <v>107</v>
      </c>
      <c r="T6206">
        <v>2</v>
      </c>
    </row>
    <row r="6207" spans="1:20">
      <c r="A6207" t="s">
        <v>38172</v>
      </c>
      <c r="B6207" t="s">
        <v>31131</v>
      </c>
      <c r="C6207" t="s">
        <v>31512</v>
      </c>
      <c r="D6207" t="s">
        <v>31513</v>
      </c>
      <c r="E6207" t="str">
        <f>IF(OR(EXACT(LEFT(F6207,1),"'"),EXACT(LEFT(F6207,1),"["),EXACT(LEFT(F6207,1),"("),EXACT(UPPER(LEFT(F6207,1)),LEFT(F6207,1))=FALSE),"-",IF(LEFT(F6207,10)="Candidatus", MID(F6207, FIND(" ", F6207), FIND(" ", F6207, FIND(" ", F6207, 1)+1)-FIND(" ", F6207)), MID(F6207, 1, FIND(" ", F6207))))</f>
        <v xml:space="preserve">Yersinia </v>
      </c>
      <c r="F6207" t="s">
        <v>31503</v>
      </c>
      <c r="G6207" t="s">
        <v>16</v>
      </c>
      <c r="H6207" t="s">
        <v>76</v>
      </c>
      <c r="I6207" t="s">
        <v>77</v>
      </c>
      <c r="J6207" t="s">
        <v>31131</v>
      </c>
      <c r="K6207" t="s">
        <v>31512</v>
      </c>
      <c r="L6207" t="s">
        <v>31513</v>
      </c>
      <c r="M6207" s="1" t="s">
        <v>31514</v>
      </c>
      <c r="N6207" s="1" t="s">
        <v>31515</v>
      </c>
      <c r="O6207">
        <v>87</v>
      </c>
      <c r="P6207" t="s">
        <v>24</v>
      </c>
      <c r="Q6207" t="s">
        <v>24</v>
      </c>
      <c r="R6207" t="s">
        <v>24</v>
      </c>
      <c r="S6207">
        <v>88</v>
      </c>
      <c r="T6207">
        <v>1</v>
      </c>
    </row>
    <row r="6208" spans="1:20">
      <c r="A6208" t="s">
        <v>38173</v>
      </c>
      <c r="B6208" t="s">
        <v>31268</v>
      </c>
      <c r="C6208" t="s">
        <v>31516</v>
      </c>
      <c r="D6208" t="s">
        <v>31517</v>
      </c>
      <c r="E6208" t="str">
        <f>IF(OR(EXACT(LEFT(F6208,1),"'"),EXACT(LEFT(F6208,1),"["),EXACT(LEFT(F6208,1),"("),EXACT(UPPER(LEFT(F6208,1)),LEFT(F6208,1))=FALSE),"-",IF(LEFT(F6208,10)="Candidatus", MID(F6208, FIND(" ", F6208), FIND(" ", F6208, FIND(" ", F6208, 1)+1)-FIND(" ", F6208)), MID(F6208, 1, FIND(" ", F6208))))</f>
        <v xml:space="preserve">Yersinia </v>
      </c>
      <c r="F6208" t="s">
        <v>31503</v>
      </c>
      <c r="G6208" t="s">
        <v>16</v>
      </c>
      <c r="H6208" t="s">
        <v>76</v>
      </c>
      <c r="I6208" t="s">
        <v>77</v>
      </c>
      <c r="J6208" t="s">
        <v>31268</v>
      </c>
      <c r="K6208" t="s">
        <v>31516</v>
      </c>
      <c r="L6208" t="s">
        <v>31517</v>
      </c>
      <c r="M6208" s="1" t="s">
        <v>31428</v>
      </c>
      <c r="N6208" s="1" t="s">
        <v>31429</v>
      </c>
      <c r="O6208">
        <v>10</v>
      </c>
      <c r="P6208" t="s">
        <v>24</v>
      </c>
      <c r="Q6208" t="s">
        <v>24</v>
      </c>
      <c r="R6208" t="s">
        <v>24</v>
      </c>
      <c r="S6208">
        <v>10</v>
      </c>
      <c r="T6208" t="s">
        <v>24</v>
      </c>
    </row>
    <row r="6209" spans="1:20">
      <c r="A6209" t="s">
        <v>38174</v>
      </c>
      <c r="B6209" t="s">
        <v>31273</v>
      </c>
      <c r="C6209" t="s">
        <v>31518</v>
      </c>
      <c r="D6209" t="s">
        <v>31519</v>
      </c>
      <c r="E6209" t="str">
        <f>IF(OR(EXACT(LEFT(F6209,1),"'"),EXACT(LEFT(F6209,1),"["),EXACT(LEFT(F6209,1),"("),EXACT(UPPER(LEFT(F6209,1)),LEFT(F6209,1))=FALSE),"-",IF(LEFT(F6209,10)="Candidatus", MID(F6209, FIND(" ", F6209), FIND(" ", F6209, FIND(" ", F6209, 1)+1)-FIND(" ", F6209)), MID(F6209, 1, FIND(" ", F6209))))</f>
        <v xml:space="preserve">Yersinia </v>
      </c>
      <c r="F6209" t="s">
        <v>31503</v>
      </c>
      <c r="G6209" t="s">
        <v>16</v>
      </c>
      <c r="H6209" t="s">
        <v>76</v>
      </c>
      <c r="I6209" t="s">
        <v>77</v>
      </c>
      <c r="J6209" t="s">
        <v>31273</v>
      </c>
      <c r="K6209" t="s">
        <v>31518</v>
      </c>
      <c r="L6209" t="s">
        <v>31519</v>
      </c>
      <c r="M6209" s="1" t="s">
        <v>31520</v>
      </c>
      <c r="N6209" s="1" t="s">
        <v>31521</v>
      </c>
      <c r="O6209">
        <v>105</v>
      </c>
      <c r="P6209" t="s">
        <v>24</v>
      </c>
      <c r="Q6209" t="s">
        <v>24</v>
      </c>
      <c r="R6209">
        <v>1</v>
      </c>
      <c r="S6209">
        <v>108</v>
      </c>
      <c r="T6209">
        <v>2</v>
      </c>
    </row>
    <row r="6210" spans="1:20">
      <c r="A6210" t="s">
        <v>38175</v>
      </c>
      <c r="B6210" t="s">
        <v>31131</v>
      </c>
      <c r="C6210" t="s">
        <v>31522</v>
      </c>
      <c r="D6210" t="s">
        <v>31523</v>
      </c>
      <c r="E6210" t="str">
        <f>IF(OR(EXACT(LEFT(F6210,1),"'"),EXACT(LEFT(F6210,1),"["),EXACT(LEFT(F6210,1),"("),EXACT(UPPER(LEFT(F6210,1)),LEFT(F6210,1))=FALSE),"-",IF(LEFT(F6210,10)="Candidatus", MID(F6210, FIND(" ", F6210), FIND(" ", F6210, FIND(" ", F6210, 1)+1)-FIND(" ", F6210)), MID(F6210, 1, FIND(" ", F6210))))</f>
        <v xml:space="preserve">Yersinia </v>
      </c>
      <c r="F6210" t="s">
        <v>31503</v>
      </c>
      <c r="G6210" t="s">
        <v>16</v>
      </c>
      <c r="H6210" t="s">
        <v>76</v>
      </c>
      <c r="I6210" t="s">
        <v>77</v>
      </c>
      <c r="J6210" t="s">
        <v>31131</v>
      </c>
      <c r="K6210" t="s">
        <v>31522</v>
      </c>
      <c r="L6210" t="s">
        <v>31523</v>
      </c>
      <c r="M6210" s="1" t="s">
        <v>31524</v>
      </c>
      <c r="N6210" s="1" t="s">
        <v>31525</v>
      </c>
      <c r="O6210">
        <v>83</v>
      </c>
      <c r="P6210" t="s">
        <v>24</v>
      </c>
      <c r="Q6210" t="s">
        <v>24</v>
      </c>
      <c r="R6210" t="s">
        <v>24</v>
      </c>
      <c r="S6210">
        <v>89</v>
      </c>
      <c r="T6210">
        <v>6</v>
      </c>
    </row>
    <row r="6211" spans="1:20">
      <c r="A6211" t="s">
        <v>38176</v>
      </c>
      <c r="B6211" t="s">
        <v>31131</v>
      </c>
      <c r="C6211" t="s">
        <v>31527</v>
      </c>
      <c r="D6211" t="s">
        <v>31528</v>
      </c>
      <c r="E6211" t="str">
        <f>IF(OR(EXACT(LEFT(F6211,1),"'"),EXACT(LEFT(F6211,1),"["),EXACT(LEFT(F6211,1),"("),EXACT(UPPER(LEFT(F6211,1)),LEFT(F6211,1))=FALSE),"-",IF(LEFT(F6211,10)="Candidatus", MID(F6211, FIND(" ", F6211), FIND(" ", F6211, FIND(" ", F6211, 1)+1)-FIND(" ", F6211)), MID(F6211, 1, FIND(" ", F6211))))</f>
        <v xml:space="preserve">Yersinia </v>
      </c>
      <c r="F6211" t="s">
        <v>31526</v>
      </c>
      <c r="G6211" t="s">
        <v>16</v>
      </c>
      <c r="H6211" t="s">
        <v>76</v>
      </c>
      <c r="I6211" t="s">
        <v>77</v>
      </c>
      <c r="J6211" t="s">
        <v>31131</v>
      </c>
      <c r="K6211" t="s">
        <v>31527</v>
      </c>
      <c r="L6211" t="s">
        <v>31528</v>
      </c>
      <c r="M6211" s="1" t="s">
        <v>31309</v>
      </c>
      <c r="N6211" s="1" t="s">
        <v>31529</v>
      </c>
      <c r="O6211">
        <v>83</v>
      </c>
      <c r="P6211" t="s">
        <v>24</v>
      </c>
      <c r="Q6211" t="s">
        <v>24</v>
      </c>
      <c r="R6211">
        <v>1</v>
      </c>
      <c r="S6211">
        <v>88</v>
      </c>
      <c r="T6211">
        <v>4</v>
      </c>
    </row>
    <row r="6212" spans="1:20">
      <c r="A6212" t="s">
        <v>38177</v>
      </c>
      <c r="B6212" t="s">
        <v>31268</v>
      </c>
      <c r="C6212" t="s">
        <v>31530</v>
      </c>
      <c r="D6212" t="s">
        <v>31531</v>
      </c>
      <c r="E6212" t="str">
        <f>IF(OR(EXACT(LEFT(F6212,1),"'"),EXACT(LEFT(F6212,1),"["),EXACT(LEFT(F6212,1),"("),EXACT(UPPER(LEFT(F6212,1)),LEFT(F6212,1))=FALSE),"-",IF(LEFT(F6212,10)="Candidatus", MID(F6212, FIND(" ", F6212), FIND(" ", F6212, FIND(" ", F6212, 1)+1)-FIND(" ", F6212)), MID(F6212, 1, FIND(" ", F6212))))</f>
        <v xml:space="preserve">Yersinia </v>
      </c>
      <c r="F6212" t="s">
        <v>31526</v>
      </c>
      <c r="G6212" t="s">
        <v>16</v>
      </c>
      <c r="H6212" t="s">
        <v>76</v>
      </c>
      <c r="I6212" t="s">
        <v>77</v>
      </c>
      <c r="J6212" t="s">
        <v>31268</v>
      </c>
      <c r="K6212" t="s">
        <v>31530</v>
      </c>
      <c r="L6212" t="s">
        <v>31531</v>
      </c>
      <c r="M6212" s="1">
        <v>42164</v>
      </c>
      <c r="N6212" s="1" t="s">
        <v>31532</v>
      </c>
      <c r="O6212">
        <v>9</v>
      </c>
      <c r="P6212" t="s">
        <v>24</v>
      </c>
      <c r="Q6212" t="s">
        <v>24</v>
      </c>
      <c r="R6212" t="s">
        <v>24</v>
      </c>
      <c r="S6212">
        <v>10</v>
      </c>
      <c r="T6212">
        <v>1</v>
      </c>
    </row>
    <row r="6213" spans="1:20">
      <c r="A6213" t="s">
        <v>38178</v>
      </c>
      <c r="B6213" t="s">
        <v>31273</v>
      </c>
      <c r="C6213" t="s">
        <v>31533</v>
      </c>
      <c r="D6213" t="s">
        <v>31534</v>
      </c>
      <c r="E6213" t="str">
        <f>IF(OR(EXACT(LEFT(F6213,1),"'"),EXACT(LEFT(F6213,1),"["),EXACT(LEFT(F6213,1),"("),EXACT(UPPER(LEFT(F6213,1)),LEFT(F6213,1))=FALSE),"-",IF(LEFT(F6213,10)="Candidatus", MID(F6213, FIND(" ", F6213), FIND(" ", F6213, FIND(" ", F6213, 1)+1)-FIND(" ", F6213)), MID(F6213, 1, FIND(" ", F6213))))</f>
        <v xml:space="preserve">Yersinia </v>
      </c>
      <c r="F6213" t="s">
        <v>31526</v>
      </c>
      <c r="G6213" t="s">
        <v>16</v>
      </c>
      <c r="H6213" t="s">
        <v>76</v>
      </c>
      <c r="I6213" t="s">
        <v>77</v>
      </c>
      <c r="J6213" t="s">
        <v>31273</v>
      </c>
      <c r="K6213" t="s">
        <v>31533</v>
      </c>
      <c r="L6213" t="s">
        <v>31534</v>
      </c>
      <c r="M6213" s="1" t="s">
        <v>31303</v>
      </c>
      <c r="N6213" s="1" t="s">
        <v>31535</v>
      </c>
      <c r="O6213">
        <v>108</v>
      </c>
      <c r="P6213" t="s">
        <v>24</v>
      </c>
      <c r="Q6213" t="s">
        <v>24</v>
      </c>
      <c r="R6213">
        <v>1</v>
      </c>
      <c r="S6213">
        <v>110</v>
      </c>
      <c r="T6213">
        <v>1</v>
      </c>
    </row>
    <row r="6214" spans="1:20">
      <c r="A6214" t="s">
        <v>38179</v>
      </c>
      <c r="B6214" t="s">
        <v>31244</v>
      </c>
      <c r="C6214" t="s">
        <v>31537</v>
      </c>
      <c r="D6214" t="s">
        <v>31538</v>
      </c>
      <c r="E6214" t="str">
        <f>IF(OR(EXACT(LEFT(F6214,1),"'"),EXACT(LEFT(F6214,1),"["),EXACT(LEFT(F6214,1),"("),EXACT(UPPER(LEFT(F6214,1)),LEFT(F6214,1))=FALSE),"-",IF(LEFT(F6214,10)="Candidatus", MID(F6214, FIND(" ", F6214), FIND(" ", F6214, FIND(" ", F6214, 1)+1)-FIND(" ", F6214)), MID(F6214, 1, FIND(" ", F6214))))</f>
        <v xml:space="preserve">Yersinia </v>
      </c>
      <c r="F6214" t="s">
        <v>31536</v>
      </c>
      <c r="G6214" t="s">
        <v>16</v>
      </c>
      <c r="H6214" t="s">
        <v>76</v>
      </c>
      <c r="I6214" t="s">
        <v>77</v>
      </c>
      <c r="J6214" t="s">
        <v>31244</v>
      </c>
      <c r="K6214" t="s">
        <v>31537</v>
      </c>
      <c r="L6214" t="s">
        <v>31538</v>
      </c>
      <c r="M6214" s="1" t="s">
        <v>31539</v>
      </c>
      <c r="N6214" s="1" t="s">
        <v>31540</v>
      </c>
      <c r="O6214">
        <v>115</v>
      </c>
      <c r="P6214" t="s">
        <v>24</v>
      </c>
      <c r="Q6214" t="s">
        <v>24</v>
      </c>
      <c r="R6214">
        <v>1</v>
      </c>
      <c r="S6214">
        <v>119</v>
      </c>
      <c r="T6214">
        <v>3</v>
      </c>
    </row>
    <row r="6215" spans="1:20">
      <c r="A6215" t="s">
        <v>38180</v>
      </c>
      <c r="B6215" t="s">
        <v>31249</v>
      </c>
      <c r="C6215" t="s">
        <v>31541</v>
      </c>
      <c r="D6215" t="s">
        <v>31542</v>
      </c>
      <c r="E6215" t="str">
        <f>IF(OR(EXACT(LEFT(F6215,1),"'"),EXACT(LEFT(F6215,1),"["),EXACT(LEFT(F6215,1),"("),EXACT(UPPER(LEFT(F6215,1)),LEFT(F6215,1))=FALSE),"-",IF(LEFT(F6215,10)="Candidatus", MID(F6215, FIND(" ", F6215), FIND(" ", F6215, FIND(" ", F6215, 1)+1)-FIND(" ", F6215)), MID(F6215, 1, FIND(" ", F6215))))</f>
        <v xml:space="preserve">Yersinia </v>
      </c>
      <c r="F6215" t="s">
        <v>31536</v>
      </c>
      <c r="G6215" t="s">
        <v>16</v>
      </c>
      <c r="H6215" t="s">
        <v>76</v>
      </c>
      <c r="I6215" t="s">
        <v>77</v>
      </c>
      <c r="J6215" t="s">
        <v>31249</v>
      </c>
      <c r="K6215" t="s">
        <v>31541</v>
      </c>
      <c r="L6215" t="s">
        <v>31542</v>
      </c>
      <c r="M6215" s="1" t="s">
        <v>31543</v>
      </c>
      <c r="N6215" s="1" t="s">
        <v>31544</v>
      </c>
      <c r="O6215">
        <v>88</v>
      </c>
      <c r="P6215" t="s">
        <v>24</v>
      </c>
      <c r="Q6215" t="s">
        <v>24</v>
      </c>
      <c r="R6215" t="s">
        <v>24</v>
      </c>
      <c r="S6215">
        <v>89</v>
      </c>
      <c r="T6215">
        <v>1</v>
      </c>
    </row>
    <row r="6216" spans="1:20">
      <c r="A6216" t="s">
        <v>38181</v>
      </c>
      <c r="B6216" t="s">
        <v>31545</v>
      </c>
      <c r="C6216" t="s">
        <v>31546</v>
      </c>
      <c r="D6216" t="s">
        <v>31547</v>
      </c>
      <c r="E6216" t="str">
        <f>IF(OR(EXACT(LEFT(F6216,1),"'"),EXACT(LEFT(F6216,1),"["),EXACT(LEFT(F6216,1),"("),EXACT(UPPER(LEFT(F6216,1)),LEFT(F6216,1))=FALSE),"-",IF(LEFT(F6216,10)="Candidatus", MID(F6216, FIND(" ", F6216), FIND(" ", F6216, FIND(" ", F6216, 1)+1)-FIND(" ", F6216)), MID(F6216, 1, FIND(" ", F6216))))</f>
        <v xml:space="preserve">Yersinia </v>
      </c>
      <c r="F6216" t="s">
        <v>31536</v>
      </c>
      <c r="G6216" t="s">
        <v>16</v>
      </c>
      <c r="H6216" t="s">
        <v>76</v>
      </c>
      <c r="I6216" t="s">
        <v>77</v>
      </c>
      <c r="J6216" t="s">
        <v>31545</v>
      </c>
      <c r="K6216" t="s">
        <v>31546</v>
      </c>
      <c r="L6216" t="s">
        <v>31547</v>
      </c>
      <c r="M6216" s="1" t="s">
        <v>31548</v>
      </c>
      <c r="N6216" s="1" t="s">
        <v>31549</v>
      </c>
      <c r="O6216">
        <v>27</v>
      </c>
      <c r="P6216" t="s">
        <v>24</v>
      </c>
      <c r="Q6216" t="s">
        <v>24</v>
      </c>
      <c r="R6216" t="s">
        <v>24</v>
      </c>
      <c r="S6216">
        <v>28</v>
      </c>
      <c r="T6216">
        <v>1</v>
      </c>
    </row>
    <row r="6217" spans="1:20">
      <c r="A6217" t="s">
        <v>38182</v>
      </c>
      <c r="B6217" t="s">
        <v>31240</v>
      </c>
      <c r="C6217" t="s">
        <v>31550</v>
      </c>
      <c r="D6217" t="s">
        <v>31551</v>
      </c>
      <c r="E6217" t="str">
        <f>IF(OR(EXACT(LEFT(F6217,1),"'"),EXACT(LEFT(F6217,1),"["),EXACT(LEFT(F6217,1),"("),EXACT(UPPER(LEFT(F6217,1)),LEFT(F6217,1))=FALSE),"-",IF(LEFT(F6217,10)="Candidatus", MID(F6217, FIND(" ", F6217), FIND(" ", F6217, FIND(" ", F6217, 1)+1)-FIND(" ", F6217)), MID(F6217, 1, FIND(" ", F6217))))</f>
        <v xml:space="preserve">Yersinia </v>
      </c>
      <c r="F6217" t="s">
        <v>31536</v>
      </c>
      <c r="G6217" t="s">
        <v>16</v>
      </c>
      <c r="H6217" t="s">
        <v>76</v>
      </c>
      <c r="I6217" t="s">
        <v>77</v>
      </c>
      <c r="J6217" t="s">
        <v>31240</v>
      </c>
      <c r="K6217" t="s">
        <v>31550</v>
      </c>
      <c r="L6217" t="s">
        <v>31551</v>
      </c>
      <c r="M6217" s="1" t="s">
        <v>31428</v>
      </c>
      <c r="N6217" s="1" t="s">
        <v>31552</v>
      </c>
      <c r="O6217">
        <v>10</v>
      </c>
      <c r="P6217" t="s">
        <v>24</v>
      </c>
      <c r="Q6217" t="s">
        <v>24</v>
      </c>
      <c r="R6217" t="s">
        <v>24</v>
      </c>
      <c r="S6217">
        <v>10</v>
      </c>
      <c r="T6217" t="s">
        <v>24</v>
      </c>
    </row>
    <row r="6218" spans="1:20">
      <c r="A6218" t="s">
        <v>38183</v>
      </c>
      <c r="B6218" t="s">
        <v>31554</v>
      </c>
      <c r="C6218" t="s">
        <v>31555</v>
      </c>
      <c r="D6218" t="s">
        <v>31556</v>
      </c>
      <c r="E6218" t="str">
        <f>IF(OR(EXACT(LEFT(F6218,1),"'"),EXACT(LEFT(F6218,1),"["),EXACT(LEFT(F6218,1),"("),EXACT(UPPER(LEFT(F6218,1)),LEFT(F6218,1))=FALSE),"-",IF(LEFT(F6218,10)="Candidatus", MID(F6218, FIND(" ", F6218), FIND(" ", F6218, FIND(" ", F6218, 1)+1)-FIND(" ", F6218)), MID(F6218, 1, FIND(" ", F6218))))</f>
        <v xml:space="preserve">Yersinia </v>
      </c>
      <c r="F6218" t="s">
        <v>31553</v>
      </c>
      <c r="G6218" t="s">
        <v>16</v>
      </c>
      <c r="H6218" t="s">
        <v>76</v>
      </c>
      <c r="I6218" t="s">
        <v>77</v>
      </c>
      <c r="J6218" t="s">
        <v>31554</v>
      </c>
      <c r="K6218" t="s">
        <v>31555</v>
      </c>
      <c r="L6218" t="s">
        <v>31556</v>
      </c>
      <c r="M6218" s="1" t="s">
        <v>31557</v>
      </c>
      <c r="N6218" s="1" t="s">
        <v>31558</v>
      </c>
      <c r="O6218">
        <v>217</v>
      </c>
      <c r="P6218" t="s">
        <v>24</v>
      </c>
      <c r="Q6218" t="s">
        <v>24</v>
      </c>
      <c r="R6218" t="s">
        <v>24</v>
      </c>
      <c r="S6218">
        <v>225</v>
      </c>
      <c r="T6218">
        <v>8</v>
      </c>
    </row>
    <row r="6219" spans="1:20">
      <c r="A6219" t="s">
        <v>38184</v>
      </c>
      <c r="B6219" t="s">
        <v>31244</v>
      </c>
      <c r="C6219" t="s">
        <v>31560</v>
      </c>
      <c r="D6219" t="s">
        <v>31561</v>
      </c>
      <c r="E6219" t="str">
        <f>IF(OR(EXACT(LEFT(F6219,1),"'"),EXACT(LEFT(F6219,1),"["),EXACT(LEFT(F6219,1),"("),EXACT(UPPER(LEFT(F6219,1)),LEFT(F6219,1))=FALSE),"-",IF(LEFT(F6219,10)="Candidatus", MID(F6219, FIND(" ", F6219), FIND(" ", F6219, FIND(" ", F6219, 1)+1)-FIND(" ", F6219)), MID(F6219, 1, FIND(" ", F6219))))</f>
        <v xml:space="preserve">Yersinia </v>
      </c>
      <c r="F6219" t="s">
        <v>31559</v>
      </c>
      <c r="G6219" t="s">
        <v>16</v>
      </c>
      <c r="H6219" t="s">
        <v>76</v>
      </c>
      <c r="I6219" t="s">
        <v>77</v>
      </c>
      <c r="J6219" t="s">
        <v>31244</v>
      </c>
      <c r="K6219" t="s">
        <v>31560</v>
      </c>
      <c r="L6219" t="s">
        <v>31561</v>
      </c>
      <c r="M6219" s="1" t="s">
        <v>31276</v>
      </c>
      <c r="N6219" s="1" t="s">
        <v>31248</v>
      </c>
      <c r="O6219">
        <v>107</v>
      </c>
      <c r="P6219" t="s">
        <v>24</v>
      </c>
      <c r="Q6219" t="s">
        <v>24</v>
      </c>
      <c r="R6219">
        <v>1</v>
      </c>
      <c r="S6219">
        <v>108</v>
      </c>
      <c r="T6219" t="s">
        <v>24</v>
      </c>
    </row>
    <row r="6220" spans="1:20">
      <c r="A6220" t="s">
        <v>38185</v>
      </c>
      <c r="B6220" t="s">
        <v>31249</v>
      </c>
      <c r="C6220" t="s">
        <v>31562</v>
      </c>
      <c r="D6220" t="s">
        <v>31563</v>
      </c>
      <c r="E6220" t="str">
        <f>IF(OR(EXACT(LEFT(F6220,1),"'"),EXACT(LEFT(F6220,1),"["),EXACT(LEFT(F6220,1),"("),EXACT(UPPER(LEFT(F6220,1)),LEFT(F6220,1))=FALSE),"-",IF(LEFT(F6220,10)="Candidatus", MID(F6220, FIND(" ", F6220), FIND(" ", F6220, FIND(" ", F6220, 1)+1)-FIND(" ", F6220)), MID(F6220, 1, FIND(" ", F6220))))</f>
        <v xml:space="preserve">Yersinia </v>
      </c>
      <c r="F6220" t="s">
        <v>31559</v>
      </c>
      <c r="G6220" t="s">
        <v>16</v>
      </c>
      <c r="H6220" t="s">
        <v>76</v>
      </c>
      <c r="I6220" t="s">
        <v>77</v>
      </c>
      <c r="J6220" t="s">
        <v>31249</v>
      </c>
      <c r="K6220" t="s">
        <v>31562</v>
      </c>
      <c r="L6220" t="s">
        <v>31563</v>
      </c>
      <c r="M6220" s="1" t="s">
        <v>31280</v>
      </c>
      <c r="N6220" s="1" t="s">
        <v>31285</v>
      </c>
      <c r="O6220">
        <v>89</v>
      </c>
      <c r="P6220" t="s">
        <v>24</v>
      </c>
      <c r="Q6220" t="s">
        <v>24</v>
      </c>
      <c r="R6220">
        <v>1</v>
      </c>
      <c r="S6220">
        <v>91</v>
      </c>
      <c r="T6220">
        <v>1</v>
      </c>
    </row>
    <row r="6221" spans="1:20">
      <c r="A6221" t="s">
        <v>38186</v>
      </c>
      <c r="B6221" t="s">
        <v>31244</v>
      </c>
      <c r="C6221" t="s">
        <v>31565</v>
      </c>
      <c r="D6221" t="s">
        <v>31566</v>
      </c>
      <c r="E6221" t="str">
        <f>IF(OR(EXACT(LEFT(F6221,1),"'"),EXACT(LEFT(F6221,1),"["),EXACT(LEFT(F6221,1),"("),EXACT(UPPER(LEFT(F6221,1)),LEFT(F6221,1))=FALSE),"-",IF(LEFT(F6221,10)="Candidatus", MID(F6221, FIND(" ", F6221), FIND(" ", F6221, FIND(" ", F6221, 1)+1)-FIND(" ", F6221)), MID(F6221, 1, FIND(" ", F6221))))</f>
        <v xml:space="preserve">Yersinia </v>
      </c>
      <c r="F6221" t="s">
        <v>31564</v>
      </c>
      <c r="G6221" t="s">
        <v>16</v>
      </c>
      <c r="H6221" t="s">
        <v>76</v>
      </c>
      <c r="I6221" t="s">
        <v>77</v>
      </c>
      <c r="J6221" t="s">
        <v>31244</v>
      </c>
      <c r="K6221" t="s">
        <v>31565</v>
      </c>
      <c r="L6221" t="s">
        <v>31566</v>
      </c>
      <c r="M6221" s="1" t="s">
        <v>31276</v>
      </c>
      <c r="N6221" s="1" t="s">
        <v>31469</v>
      </c>
      <c r="O6221">
        <v>101</v>
      </c>
      <c r="P6221" t="s">
        <v>24</v>
      </c>
      <c r="Q6221" t="s">
        <v>24</v>
      </c>
      <c r="R6221" t="s">
        <v>24</v>
      </c>
      <c r="S6221">
        <v>107</v>
      </c>
      <c r="T6221">
        <v>3</v>
      </c>
    </row>
    <row r="6222" spans="1:20">
      <c r="A6222" t="s">
        <v>38187</v>
      </c>
      <c r="B6222" t="s">
        <v>31240</v>
      </c>
      <c r="C6222" t="s">
        <v>31567</v>
      </c>
      <c r="D6222" t="s">
        <v>31568</v>
      </c>
      <c r="E6222" t="str">
        <f>IF(OR(EXACT(LEFT(F6222,1),"'"),EXACT(LEFT(F6222,1),"["),EXACT(LEFT(F6222,1),"("),EXACT(UPPER(LEFT(F6222,1)),LEFT(F6222,1))=FALSE),"-",IF(LEFT(F6222,10)="Candidatus", MID(F6222, FIND(" ", F6222), FIND(" ", F6222, FIND(" ", F6222, 1)+1)-FIND(" ", F6222)), MID(F6222, 1, FIND(" ", F6222))))</f>
        <v xml:space="preserve">Yersinia </v>
      </c>
      <c r="F6222" t="s">
        <v>31564</v>
      </c>
      <c r="G6222" t="s">
        <v>16</v>
      </c>
      <c r="H6222" t="s">
        <v>76</v>
      </c>
      <c r="I6222" t="s">
        <v>77</v>
      </c>
      <c r="J6222" t="s">
        <v>31240</v>
      </c>
      <c r="K6222" t="s">
        <v>31567</v>
      </c>
      <c r="L6222" t="s">
        <v>31568</v>
      </c>
      <c r="M6222" s="1" t="s">
        <v>31480</v>
      </c>
      <c r="N6222" s="1" t="s">
        <v>31481</v>
      </c>
      <c r="O6222">
        <v>9</v>
      </c>
      <c r="P6222" t="s">
        <v>24</v>
      </c>
      <c r="Q6222" t="s">
        <v>24</v>
      </c>
      <c r="R6222" t="s">
        <v>24</v>
      </c>
      <c r="S6222">
        <v>9</v>
      </c>
      <c r="T6222" t="s">
        <v>24</v>
      </c>
    </row>
    <row r="6223" spans="1:20">
      <c r="A6223" t="s">
        <v>38188</v>
      </c>
      <c r="B6223" t="s">
        <v>31249</v>
      </c>
      <c r="C6223" t="s">
        <v>31569</v>
      </c>
      <c r="D6223" t="s">
        <v>31570</v>
      </c>
      <c r="E6223" t="str">
        <f>IF(OR(EXACT(LEFT(F6223,1),"'"),EXACT(LEFT(F6223,1),"["),EXACT(LEFT(F6223,1),"("),EXACT(UPPER(LEFT(F6223,1)),LEFT(F6223,1))=FALSE),"-",IF(LEFT(F6223,10)="Candidatus", MID(F6223, FIND(" ", F6223), FIND(" ", F6223, FIND(" ", F6223, 1)+1)-FIND(" ", F6223)), MID(F6223, 1, FIND(" ", F6223))))</f>
        <v xml:space="preserve">Yersinia </v>
      </c>
      <c r="F6223" t="s">
        <v>31564</v>
      </c>
      <c r="G6223" t="s">
        <v>16</v>
      </c>
      <c r="H6223" t="s">
        <v>76</v>
      </c>
      <c r="I6223" t="s">
        <v>77</v>
      </c>
      <c r="J6223" t="s">
        <v>31249</v>
      </c>
      <c r="K6223" t="s">
        <v>31569</v>
      </c>
      <c r="L6223" t="s">
        <v>31570</v>
      </c>
      <c r="M6223" s="1" t="s">
        <v>31280</v>
      </c>
      <c r="N6223" s="1" t="s">
        <v>31285</v>
      </c>
      <c r="O6223">
        <v>71</v>
      </c>
      <c r="P6223" t="s">
        <v>24</v>
      </c>
      <c r="Q6223" t="s">
        <v>24</v>
      </c>
      <c r="R6223">
        <v>1</v>
      </c>
      <c r="S6223">
        <v>102</v>
      </c>
      <c r="T6223">
        <v>4</v>
      </c>
    </row>
    <row r="6224" spans="1:20">
      <c r="A6224" t="s">
        <v>38189</v>
      </c>
      <c r="B6224" t="s">
        <v>2736</v>
      </c>
      <c r="C6224" t="s">
        <v>24</v>
      </c>
      <c r="D6224" t="s">
        <v>31571</v>
      </c>
      <c r="E6224" t="str">
        <f>IF(OR(EXACT(LEFT(F6224,1),"'"),EXACT(LEFT(F6224,1),"["),EXACT(LEFT(F6224,1),"("),EXACT(UPPER(LEFT(F6224,1)),LEFT(F6224,1))=FALSE),"-",IF(LEFT(F6224,10)="Candidatus", MID(F6224, FIND(" ", F6224), FIND(" ", F6224, FIND(" ", F6224, 1)+1)-FIND(" ", F6224)), MID(F6224, 1, FIND(" ", F6224))))</f>
        <v xml:space="preserve">Yersinia </v>
      </c>
      <c r="F6224" t="s">
        <v>31564</v>
      </c>
      <c r="G6224" t="s">
        <v>16</v>
      </c>
      <c r="H6224" t="s">
        <v>76</v>
      </c>
      <c r="I6224" t="s">
        <v>77</v>
      </c>
      <c r="J6224" t="s">
        <v>2736</v>
      </c>
      <c r="K6224" t="s">
        <v>24</v>
      </c>
      <c r="L6224" t="s">
        <v>31571</v>
      </c>
      <c r="M6224" s="1" t="s">
        <v>31280</v>
      </c>
      <c r="N6224" s="1" t="s">
        <v>31285</v>
      </c>
      <c r="O6224">
        <v>90</v>
      </c>
      <c r="P6224" t="s">
        <v>24</v>
      </c>
      <c r="Q6224" t="s">
        <v>24</v>
      </c>
      <c r="R6224" t="s">
        <v>24</v>
      </c>
      <c r="S6224">
        <v>90</v>
      </c>
      <c r="T6224" t="s">
        <v>24</v>
      </c>
    </row>
    <row r="6225" spans="1:20">
      <c r="A6225" t="s">
        <v>38190</v>
      </c>
      <c r="B6225" t="s">
        <v>2731</v>
      </c>
      <c r="C6225" t="s">
        <v>24</v>
      </c>
      <c r="D6225" t="s">
        <v>31572</v>
      </c>
      <c r="E6225" t="str">
        <f>IF(OR(EXACT(LEFT(F6225,1),"'"),EXACT(LEFT(F6225,1),"["),EXACT(LEFT(F6225,1),"("),EXACT(UPPER(LEFT(F6225,1)),LEFT(F6225,1))=FALSE),"-",IF(LEFT(F6225,10)="Candidatus", MID(F6225, FIND(" ", F6225), FIND(" ", F6225, FIND(" ", F6225, 1)+1)-FIND(" ", F6225)), MID(F6225, 1, FIND(" ", F6225))))</f>
        <v xml:space="preserve">Yersinia </v>
      </c>
      <c r="F6225" t="s">
        <v>31564</v>
      </c>
      <c r="G6225" t="s">
        <v>16</v>
      </c>
      <c r="H6225" t="s">
        <v>76</v>
      </c>
      <c r="I6225" t="s">
        <v>77</v>
      </c>
      <c r="J6225" t="s">
        <v>2731</v>
      </c>
      <c r="K6225" t="s">
        <v>24</v>
      </c>
      <c r="L6225" t="s">
        <v>31572</v>
      </c>
      <c r="M6225" s="1" t="s">
        <v>31276</v>
      </c>
      <c r="N6225" s="1" t="s">
        <v>31469</v>
      </c>
      <c r="O6225">
        <v>100</v>
      </c>
      <c r="P6225" t="s">
        <v>24</v>
      </c>
      <c r="Q6225" t="s">
        <v>24</v>
      </c>
      <c r="R6225" t="s">
        <v>24</v>
      </c>
      <c r="S6225">
        <v>100</v>
      </c>
      <c r="T6225" t="s">
        <v>24</v>
      </c>
    </row>
    <row r="6226" spans="1:20">
      <c r="A6226" t="s">
        <v>38191</v>
      </c>
      <c r="B6226" t="s">
        <v>31244</v>
      </c>
      <c r="C6226" t="s">
        <v>31574</v>
      </c>
      <c r="D6226" t="s">
        <v>31575</v>
      </c>
      <c r="E6226" t="str">
        <f>IF(OR(EXACT(LEFT(F6226,1),"'"),EXACT(LEFT(F6226,1),"["),EXACT(LEFT(F6226,1),"("),EXACT(UPPER(LEFT(F6226,1)),LEFT(F6226,1))=FALSE),"-",IF(LEFT(F6226,10)="Candidatus", MID(F6226, FIND(" ", F6226), FIND(" ", F6226, FIND(" ", F6226, 1)+1)-FIND(" ", F6226)), MID(F6226, 1, FIND(" ", F6226))))</f>
        <v xml:space="preserve">Yersinia </v>
      </c>
      <c r="F6226" t="s">
        <v>31573</v>
      </c>
      <c r="G6226" t="s">
        <v>16</v>
      </c>
      <c r="H6226" t="s">
        <v>76</v>
      </c>
      <c r="I6226" t="s">
        <v>77</v>
      </c>
      <c r="J6226" t="s">
        <v>31244</v>
      </c>
      <c r="K6226" t="s">
        <v>31574</v>
      </c>
      <c r="L6226" t="s">
        <v>31575</v>
      </c>
      <c r="M6226" s="1" t="s">
        <v>31576</v>
      </c>
      <c r="N6226" s="1" t="s">
        <v>31577</v>
      </c>
      <c r="O6226">
        <v>103</v>
      </c>
      <c r="P6226" t="s">
        <v>24</v>
      </c>
      <c r="Q6226" t="s">
        <v>24</v>
      </c>
      <c r="R6226">
        <v>1</v>
      </c>
      <c r="S6226">
        <v>105</v>
      </c>
      <c r="T6226">
        <v>1</v>
      </c>
    </row>
    <row r="6227" spans="1:20">
      <c r="A6227" t="s">
        <v>38192</v>
      </c>
      <c r="B6227" t="s">
        <v>31578</v>
      </c>
      <c r="C6227" t="s">
        <v>31579</v>
      </c>
      <c r="D6227" t="s">
        <v>31580</v>
      </c>
      <c r="E6227" t="str">
        <f>IF(OR(EXACT(LEFT(F6227,1),"'"),EXACT(LEFT(F6227,1),"["),EXACT(LEFT(F6227,1),"("),EXACT(UPPER(LEFT(F6227,1)),LEFT(F6227,1))=FALSE),"-",IF(LEFT(F6227,10)="Candidatus", MID(F6227, FIND(" ", F6227), FIND(" ", F6227, FIND(" ", F6227, 1)+1)-FIND(" ", F6227)), MID(F6227, 1, FIND(" ", F6227))))</f>
        <v xml:space="preserve">Yersinia </v>
      </c>
      <c r="F6227" t="s">
        <v>31573</v>
      </c>
      <c r="G6227" t="s">
        <v>16</v>
      </c>
      <c r="H6227" t="s">
        <v>76</v>
      </c>
      <c r="I6227" t="s">
        <v>77</v>
      </c>
      <c r="J6227" t="s">
        <v>31578</v>
      </c>
      <c r="K6227" t="s">
        <v>31579</v>
      </c>
      <c r="L6227" t="s">
        <v>31580</v>
      </c>
      <c r="M6227" s="1" t="s">
        <v>31581</v>
      </c>
      <c r="N6227" s="1" t="s">
        <v>31582</v>
      </c>
      <c r="O6227">
        <v>9</v>
      </c>
      <c r="P6227" t="s">
        <v>24</v>
      </c>
      <c r="Q6227" t="s">
        <v>24</v>
      </c>
      <c r="R6227" t="s">
        <v>24</v>
      </c>
      <c r="S6227">
        <v>10</v>
      </c>
      <c r="T6227">
        <v>1</v>
      </c>
    </row>
    <row r="6228" spans="1:20">
      <c r="A6228" t="s">
        <v>38193</v>
      </c>
      <c r="B6228" t="s">
        <v>31249</v>
      </c>
      <c r="C6228" t="s">
        <v>31583</v>
      </c>
      <c r="D6228" t="s">
        <v>31584</v>
      </c>
      <c r="E6228" t="str">
        <f>IF(OR(EXACT(LEFT(F6228,1),"'"),EXACT(LEFT(F6228,1),"["),EXACT(LEFT(F6228,1),"("),EXACT(UPPER(LEFT(F6228,1)),LEFT(F6228,1))=FALSE),"-",IF(LEFT(F6228,10)="Candidatus", MID(F6228, FIND(" ", F6228), FIND(" ", F6228, FIND(" ", F6228, 1)+1)-FIND(" ", F6228)), MID(F6228, 1, FIND(" ", F6228))))</f>
        <v xml:space="preserve">Yersinia </v>
      </c>
      <c r="F6228" t="s">
        <v>31573</v>
      </c>
      <c r="G6228" t="s">
        <v>16</v>
      </c>
      <c r="H6228" t="s">
        <v>76</v>
      </c>
      <c r="I6228" t="s">
        <v>77</v>
      </c>
      <c r="J6228" t="s">
        <v>31249</v>
      </c>
      <c r="K6228" t="s">
        <v>31583</v>
      </c>
      <c r="L6228" t="s">
        <v>31584</v>
      </c>
      <c r="M6228" s="1" t="s">
        <v>31585</v>
      </c>
      <c r="N6228" s="1" t="s">
        <v>31586</v>
      </c>
      <c r="O6228">
        <v>84</v>
      </c>
      <c r="P6228" t="s">
        <v>24</v>
      </c>
      <c r="Q6228" t="s">
        <v>24</v>
      </c>
      <c r="R6228" t="s">
        <v>24</v>
      </c>
      <c r="S6228">
        <v>86</v>
      </c>
      <c r="T6228">
        <v>2</v>
      </c>
    </row>
    <row r="6229" spans="1:20">
      <c r="A6229" t="s">
        <v>38194</v>
      </c>
      <c r="B6229" t="s">
        <v>31249</v>
      </c>
      <c r="C6229" t="s">
        <v>31588</v>
      </c>
      <c r="D6229" t="s">
        <v>31589</v>
      </c>
      <c r="E6229" t="str">
        <f>IF(OR(EXACT(LEFT(F6229,1),"'"),EXACT(LEFT(F6229,1),"["),EXACT(LEFT(F6229,1),"("),EXACT(UPPER(LEFT(F6229,1)),LEFT(F6229,1))=FALSE),"-",IF(LEFT(F6229,10)="Candidatus", MID(F6229, FIND(" ", F6229), FIND(" ", F6229, FIND(" ", F6229, 1)+1)-FIND(" ", F6229)), MID(F6229, 1, FIND(" ", F6229))))</f>
        <v xml:space="preserve">Yersinia </v>
      </c>
      <c r="F6229" t="s">
        <v>31587</v>
      </c>
      <c r="G6229" t="s">
        <v>16</v>
      </c>
      <c r="H6229" t="s">
        <v>76</v>
      </c>
      <c r="I6229" t="s">
        <v>77</v>
      </c>
      <c r="J6229" t="s">
        <v>31249</v>
      </c>
      <c r="K6229" t="s">
        <v>31588</v>
      </c>
      <c r="L6229" t="s">
        <v>31589</v>
      </c>
      <c r="M6229" s="1" t="s">
        <v>31590</v>
      </c>
      <c r="N6229" s="1" t="s">
        <v>31591</v>
      </c>
      <c r="O6229">
        <v>87</v>
      </c>
      <c r="P6229" t="s">
        <v>24</v>
      </c>
      <c r="Q6229" t="s">
        <v>24</v>
      </c>
      <c r="R6229" t="s">
        <v>24</v>
      </c>
      <c r="S6229">
        <v>88</v>
      </c>
      <c r="T6229">
        <v>1</v>
      </c>
    </row>
    <row r="6230" spans="1:20">
      <c r="A6230" t="s">
        <v>38195</v>
      </c>
      <c r="B6230" t="s">
        <v>31244</v>
      </c>
      <c r="C6230" t="s">
        <v>31592</v>
      </c>
      <c r="D6230" t="s">
        <v>31593</v>
      </c>
      <c r="E6230" t="str">
        <f>IF(OR(EXACT(LEFT(F6230,1),"'"),EXACT(LEFT(F6230,1),"["),EXACT(LEFT(F6230,1),"("),EXACT(UPPER(LEFT(F6230,1)),LEFT(F6230,1))=FALSE),"-",IF(LEFT(F6230,10)="Candidatus", MID(F6230, FIND(" ", F6230), FIND(" ", F6230, FIND(" ", F6230, 1)+1)-FIND(" ", F6230)), MID(F6230, 1, FIND(" ", F6230))))</f>
        <v xml:space="preserve">Yersinia </v>
      </c>
      <c r="F6230" t="s">
        <v>31587</v>
      </c>
      <c r="G6230" t="s">
        <v>16</v>
      </c>
      <c r="H6230" t="s">
        <v>76</v>
      </c>
      <c r="I6230" t="s">
        <v>77</v>
      </c>
      <c r="J6230" t="s">
        <v>31244</v>
      </c>
      <c r="K6230" t="s">
        <v>31592</v>
      </c>
      <c r="L6230" t="s">
        <v>31593</v>
      </c>
      <c r="M6230" s="1" t="s">
        <v>31594</v>
      </c>
      <c r="N6230" s="1" t="s">
        <v>31595</v>
      </c>
      <c r="O6230">
        <v>100</v>
      </c>
      <c r="P6230" t="s">
        <v>24</v>
      </c>
      <c r="Q6230" t="s">
        <v>24</v>
      </c>
      <c r="R6230">
        <v>1</v>
      </c>
      <c r="S6230">
        <v>108</v>
      </c>
      <c r="T6230">
        <v>7</v>
      </c>
    </row>
    <row r="6231" spans="1:20">
      <c r="A6231" t="s">
        <v>38196</v>
      </c>
      <c r="B6231" t="s">
        <v>31240</v>
      </c>
      <c r="C6231" t="s">
        <v>31596</v>
      </c>
      <c r="D6231" t="s">
        <v>31597</v>
      </c>
      <c r="E6231" t="str">
        <f>IF(OR(EXACT(LEFT(F6231,1),"'"),EXACT(LEFT(F6231,1),"["),EXACT(LEFT(F6231,1),"("),EXACT(UPPER(LEFT(F6231,1)),LEFT(F6231,1))=FALSE),"-",IF(LEFT(F6231,10)="Candidatus", MID(F6231, FIND(" ", F6231), FIND(" ", F6231, FIND(" ", F6231, 1)+1)-FIND(" ", F6231)), MID(F6231, 1, FIND(" ", F6231))))</f>
        <v xml:space="preserve">Yersinia </v>
      </c>
      <c r="F6231" t="s">
        <v>31587</v>
      </c>
      <c r="G6231" t="s">
        <v>16</v>
      </c>
      <c r="H6231" t="s">
        <v>76</v>
      </c>
      <c r="I6231" t="s">
        <v>77</v>
      </c>
      <c r="J6231" t="s">
        <v>31240</v>
      </c>
      <c r="K6231" t="s">
        <v>31596</v>
      </c>
      <c r="L6231" t="s">
        <v>31597</v>
      </c>
      <c r="M6231" s="1" t="s">
        <v>31257</v>
      </c>
      <c r="N6231" s="1" t="s">
        <v>31598</v>
      </c>
      <c r="O6231">
        <v>9</v>
      </c>
      <c r="P6231" t="s">
        <v>24</v>
      </c>
      <c r="Q6231" t="s">
        <v>24</v>
      </c>
      <c r="R6231" t="s">
        <v>24</v>
      </c>
      <c r="S6231">
        <v>10</v>
      </c>
      <c r="T6231">
        <v>1</v>
      </c>
    </row>
    <row r="6232" spans="1:20">
      <c r="A6232" t="s">
        <v>38197</v>
      </c>
      <c r="B6232" t="s">
        <v>31268</v>
      </c>
      <c r="C6232" t="s">
        <v>31600</v>
      </c>
      <c r="D6232" t="s">
        <v>31601</v>
      </c>
      <c r="E6232" t="str">
        <f>IF(OR(EXACT(LEFT(F6232,1),"'"),EXACT(LEFT(F6232,1),"["),EXACT(LEFT(F6232,1),"("),EXACT(UPPER(LEFT(F6232,1)),LEFT(F6232,1))=FALSE),"-",IF(LEFT(F6232,10)="Candidatus", MID(F6232, FIND(" ", F6232), FIND(" ", F6232, FIND(" ", F6232, 1)+1)-FIND(" ", F6232)), MID(F6232, 1, FIND(" ", F6232))))</f>
        <v xml:space="preserve">Yersinia </v>
      </c>
      <c r="F6232" t="s">
        <v>31599</v>
      </c>
      <c r="G6232" t="s">
        <v>16</v>
      </c>
      <c r="H6232" t="s">
        <v>76</v>
      </c>
      <c r="I6232" t="s">
        <v>77</v>
      </c>
      <c r="J6232" t="s">
        <v>31268</v>
      </c>
      <c r="K6232" t="s">
        <v>31600</v>
      </c>
      <c r="L6232" t="s">
        <v>31601</v>
      </c>
      <c r="M6232" s="1">
        <v>42079</v>
      </c>
      <c r="N6232" s="1" t="s">
        <v>31602</v>
      </c>
      <c r="O6232">
        <v>26</v>
      </c>
      <c r="P6232" t="s">
        <v>24</v>
      </c>
      <c r="Q6232" t="s">
        <v>24</v>
      </c>
      <c r="R6232" t="s">
        <v>24</v>
      </c>
      <c r="S6232">
        <v>26</v>
      </c>
      <c r="T6232" t="s">
        <v>24</v>
      </c>
    </row>
    <row r="6233" spans="1:20">
      <c r="A6233" t="s">
        <v>38198</v>
      </c>
      <c r="B6233" t="s">
        <v>31603</v>
      </c>
      <c r="C6233" t="s">
        <v>31604</v>
      </c>
      <c r="D6233" t="s">
        <v>31605</v>
      </c>
      <c r="E6233" t="str">
        <f>IF(OR(EXACT(LEFT(F6233,1),"'"),EXACT(LEFT(F6233,1),"["),EXACT(LEFT(F6233,1),"("),EXACT(UPPER(LEFT(F6233,1)),LEFT(F6233,1))=FALSE),"-",IF(LEFT(F6233,10)="Candidatus", MID(F6233, FIND(" ", F6233), FIND(" ", F6233, FIND(" ", F6233, 1)+1)-FIND(" ", F6233)), MID(F6233, 1, FIND(" ", F6233))))</f>
        <v xml:space="preserve">Yersinia </v>
      </c>
      <c r="F6233" t="s">
        <v>31599</v>
      </c>
      <c r="G6233" t="s">
        <v>16</v>
      </c>
      <c r="H6233" t="s">
        <v>76</v>
      </c>
      <c r="I6233" t="s">
        <v>77</v>
      </c>
      <c r="J6233" t="s">
        <v>31603</v>
      </c>
      <c r="K6233" t="s">
        <v>31604</v>
      </c>
      <c r="L6233" t="s">
        <v>31605</v>
      </c>
      <c r="M6233" s="1" t="s">
        <v>31606</v>
      </c>
      <c r="N6233" s="1" t="s">
        <v>31607</v>
      </c>
      <c r="O6233">
        <v>51</v>
      </c>
      <c r="P6233" t="s">
        <v>24</v>
      </c>
      <c r="Q6233" t="s">
        <v>24</v>
      </c>
      <c r="R6233" t="s">
        <v>24</v>
      </c>
      <c r="S6233">
        <v>51</v>
      </c>
      <c r="T6233" t="s">
        <v>24</v>
      </c>
    </row>
    <row r="6234" spans="1:20">
      <c r="A6234" t="s">
        <v>38199</v>
      </c>
      <c r="B6234" t="s">
        <v>31608</v>
      </c>
      <c r="C6234" t="s">
        <v>31609</v>
      </c>
      <c r="D6234" t="s">
        <v>31610</v>
      </c>
      <c r="E6234" t="str">
        <f>IF(OR(EXACT(LEFT(F6234,1),"'"),EXACT(LEFT(F6234,1),"["),EXACT(LEFT(F6234,1),"("),EXACT(UPPER(LEFT(F6234,1)),LEFT(F6234,1))=FALSE),"-",IF(LEFT(F6234,10)="Candidatus", MID(F6234, FIND(" ", F6234), FIND(" ", F6234, FIND(" ", F6234, 1)+1)-FIND(" ", F6234)), MID(F6234, 1, FIND(" ", F6234))))</f>
        <v xml:space="preserve">Yersinia </v>
      </c>
      <c r="F6234" t="s">
        <v>31599</v>
      </c>
      <c r="G6234" t="s">
        <v>16</v>
      </c>
      <c r="H6234" t="s">
        <v>76</v>
      </c>
      <c r="I6234" t="s">
        <v>77</v>
      </c>
      <c r="J6234" t="s">
        <v>31608</v>
      </c>
      <c r="K6234" t="s">
        <v>31609</v>
      </c>
      <c r="L6234" t="s">
        <v>31610</v>
      </c>
      <c r="M6234" s="1" t="s">
        <v>31317</v>
      </c>
      <c r="N6234" s="1" t="s">
        <v>31318</v>
      </c>
      <c r="O6234">
        <v>44</v>
      </c>
      <c r="P6234" t="s">
        <v>24</v>
      </c>
      <c r="Q6234" t="s">
        <v>24</v>
      </c>
      <c r="R6234" t="s">
        <v>24</v>
      </c>
      <c r="S6234">
        <v>46</v>
      </c>
      <c r="T6234">
        <v>2</v>
      </c>
    </row>
    <row r="6235" spans="1:20">
      <c r="A6235" t="s">
        <v>38200</v>
      </c>
      <c r="B6235" t="s">
        <v>31131</v>
      </c>
      <c r="C6235" t="s">
        <v>31611</v>
      </c>
      <c r="D6235" t="s">
        <v>31612</v>
      </c>
      <c r="E6235" t="str">
        <f>IF(OR(EXACT(LEFT(F6235,1),"'"),EXACT(LEFT(F6235,1),"["),EXACT(LEFT(F6235,1),"("),EXACT(UPPER(LEFT(F6235,1)),LEFT(F6235,1))=FALSE),"-",IF(LEFT(F6235,10)="Candidatus", MID(F6235, FIND(" ", F6235), FIND(" ", F6235, FIND(" ", F6235, 1)+1)-FIND(" ", F6235)), MID(F6235, 1, FIND(" ", F6235))))</f>
        <v xml:space="preserve">Yersinia </v>
      </c>
      <c r="F6235" t="s">
        <v>31599</v>
      </c>
      <c r="G6235" t="s">
        <v>16</v>
      </c>
      <c r="H6235" t="s">
        <v>76</v>
      </c>
      <c r="I6235" t="s">
        <v>77</v>
      </c>
      <c r="J6235" t="s">
        <v>31131</v>
      </c>
      <c r="K6235" t="s">
        <v>31611</v>
      </c>
      <c r="L6235" t="s">
        <v>31612</v>
      </c>
      <c r="M6235" s="1" t="s">
        <v>31613</v>
      </c>
      <c r="N6235" s="1" t="s">
        <v>31614</v>
      </c>
      <c r="O6235">
        <v>116</v>
      </c>
      <c r="P6235" t="s">
        <v>24</v>
      </c>
      <c r="Q6235" t="s">
        <v>24</v>
      </c>
      <c r="R6235" t="s">
        <v>24</v>
      </c>
      <c r="S6235">
        <v>122</v>
      </c>
      <c r="T6235">
        <v>6</v>
      </c>
    </row>
    <row r="6236" spans="1:20">
      <c r="A6236" t="s">
        <v>38201</v>
      </c>
      <c r="B6236" t="s">
        <v>31616</v>
      </c>
      <c r="C6236" t="s">
        <v>31617</v>
      </c>
      <c r="D6236" t="s">
        <v>31618</v>
      </c>
      <c r="E6236" t="str">
        <f>IF(OR(EXACT(LEFT(F6236,1),"'"),EXACT(LEFT(F6236,1),"["),EXACT(LEFT(F6236,1),"("),EXACT(UPPER(LEFT(F6236,1)),LEFT(F6236,1))=FALSE),"-",IF(LEFT(F6236,10)="Candidatus", MID(F6236, FIND(" ", F6236), FIND(" ", F6236, FIND(" ", F6236, 1)+1)-FIND(" ", F6236)), MID(F6236, 1, FIND(" ", F6236))))</f>
        <v xml:space="preserve">Yersinia </v>
      </c>
      <c r="F6236" t="s">
        <v>31615</v>
      </c>
      <c r="G6236" t="s">
        <v>16</v>
      </c>
      <c r="H6236" t="s">
        <v>76</v>
      </c>
      <c r="I6236" t="s">
        <v>77</v>
      </c>
      <c r="J6236" t="s">
        <v>31616</v>
      </c>
      <c r="K6236" t="s">
        <v>31617</v>
      </c>
      <c r="L6236" t="s">
        <v>31618</v>
      </c>
      <c r="M6236" s="1" t="s">
        <v>31342</v>
      </c>
      <c r="N6236" s="1" t="s">
        <v>31343</v>
      </c>
      <c r="O6236">
        <v>112</v>
      </c>
      <c r="P6236" t="s">
        <v>24</v>
      </c>
      <c r="Q6236" t="s">
        <v>24</v>
      </c>
      <c r="R6236">
        <v>1</v>
      </c>
      <c r="S6236">
        <v>114</v>
      </c>
      <c r="T6236">
        <v>1</v>
      </c>
    </row>
    <row r="6237" spans="1:20">
      <c r="A6237" t="s">
        <v>38202</v>
      </c>
      <c r="B6237" t="s">
        <v>31273</v>
      </c>
      <c r="C6237" t="s">
        <v>31620</v>
      </c>
      <c r="D6237" t="s">
        <v>31621</v>
      </c>
      <c r="E6237" t="str">
        <f>IF(OR(EXACT(LEFT(F6237,1),"'"),EXACT(LEFT(F6237,1),"["),EXACT(LEFT(F6237,1),"("),EXACT(UPPER(LEFT(F6237,1)),LEFT(F6237,1))=FALSE),"-",IF(LEFT(F6237,10)="Candidatus", MID(F6237, FIND(" ", F6237), FIND(" ", F6237, FIND(" ", F6237, 1)+1)-FIND(" ", F6237)), MID(F6237, 1, FIND(" ", F6237))))</f>
        <v xml:space="preserve">Yersinia </v>
      </c>
      <c r="F6237" t="s">
        <v>31619</v>
      </c>
      <c r="G6237" t="s">
        <v>16</v>
      </c>
      <c r="H6237" t="s">
        <v>76</v>
      </c>
      <c r="I6237" t="s">
        <v>77</v>
      </c>
      <c r="J6237" t="s">
        <v>31273</v>
      </c>
      <c r="K6237" t="s">
        <v>31620</v>
      </c>
      <c r="L6237" t="s">
        <v>31621</v>
      </c>
      <c r="M6237" s="1" t="s">
        <v>31622</v>
      </c>
      <c r="N6237" s="1" t="s">
        <v>31623</v>
      </c>
      <c r="O6237">
        <v>112</v>
      </c>
      <c r="P6237" t="s">
        <v>24</v>
      </c>
      <c r="Q6237" t="s">
        <v>24</v>
      </c>
      <c r="R6237">
        <v>1</v>
      </c>
      <c r="S6237">
        <v>114</v>
      </c>
      <c r="T6237">
        <v>1</v>
      </c>
    </row>
    <row r="6238" spans="1:20">
      <c r="A6238" t="s">
        <v>38203</v>
      </c>
      <c r="B6238" t="s">
        <v>31268</v>
      </c>
      <c r="C6238" t="s">
        <v>31624</v>
      </c>
      <c r="D6238" t="s">
        <v>31625</v>
      </c>
      <c r="E6238" t="str">
        <f>IF(OR(EXACT(LEFT(F6238,1),"'"),EXACT(LEFT(F6238,1),"["),EXACT(LEFT(F6238,1),"("),EXACT(UPPER(LEFT(F6238,1)),LEFT(F6238,1))=FALSE),"-",IF(LEFT(F6238,10)="Candidatus", MID(F6238, FIND(" ", F6238), FIND(" ", F6238, FIND(" ", F6238, 1)+1)-FIND(" ", F6238)), MID(F6238, 1, FIND(" ", F6238))))</f>
        <v xml:space="preserve">Yersinia </v>
      </c>
      <c r="F6238" t="s">
        <v>31619</v>
      </c>
      <c r="G6238" t="s">
        <v>16</v>
      </c>
      <c r="H6238" t="s">
        <v>76</v>
      </c>
      <c r="I6238" t="s">
        <v>77</v>
      </c>
      <c r="J6238" t="s">
        <v>31268</v>
      </c>
      <c r="K6238" t="s">
        <v>31624</v>
      </c>
      <c r="L6238" t="s">
        <v>31625</v>
      </c>
      <c r="M6238" s="1" t="s">
        <v>31626</v>
      </c>
      <c r="N6238" s="1" t="s">
        <v>31627</v>
      </c>
      <c r="O6238">
        <v>11</v>
      </c>
      <c r="P6238" t="s">
        <v>24</v>
      </c>
      <c r="Q6238" t="s">
        <v>24</v>
      </c>
      <c r="R6238" t="s">
        <v>24</v>
      </c>
      <c r="S6238">
        <v>11</v>
      </c>
      <c r="T6238" t="s">
        <v>24</v>
      </c>
    </row>
    <row r="6239" spans="1:20">
      <c r="A6239" t="s">
        <v>38204</v>
      </c>
      <c r="B6239" t="s">
        <v>31629</v>
      </c>
      <c r="C6239" t="s">
        <v>31630</v>
      </c>
      <c r="D6239" t="s">
        <v>31631</v>
      </c>
      <c r="E6239" t="str">
        <f>IF(OR(EXACT(LEFT(F6239,1),"'"),EXACT(LEFT(F6239,1),"["),EXACT(LEFT(F6239,1),"("),EXACT(UPPER(LEFT(F6239,1)),LEFT(F6239,1))=FALSE),"-",IF(LEFT(F6239,10)="Candidatus", MID(F6239, FIND(" ", F6239), FIND(" ", F6239, FIND(" ", F6239, 1)+1)-FIND(" ", F6239)), MID(F6239, 1, FIND(" ", F6239))))</f>
        <v xml:space="preserve">Yersinia </v>
      </c>
      <c r="F6239" t="s">
        <v>31628</v>
      </c>
      <c r="G6239" t="s">
        <v>16</v>
      </c>
      <c r="H6239" t="s">
        <v>76</v>
      </c>
      <c r="I6239" t="s">
        <v>77</v>
      </c>
      <c r="J6239" t="s">
        <v>31629</v>
      </c>
      <c r="K6239" t="s">
        <v>31630</v>
      </c>
      <c r="L6239" t="s">
        <v>31631</v>
      </c>
      <c r="M6239" s="1" t="s">
        <v>31410</v>
      </c>
      <c r="N6239" s="1" t="s">
        <v>31632</v>
      </c>
      <c r="O6239">
        <v>87</v>
      </c>
      <c r="P6239" t="s">
        <v>24</v>
      </c>
      <c r="Q6239" t="s">
        <v>24</v>
      </c>
      <c r="R6239" t="s">
        <v>24</v>
      </c>
      <c r="S6239">
        <v>91</v>
      </c>
      <c r="T6239">
        <v>4</v>
      </c>
    </row>
    <row r="6240" spans="1:20">
      <c r="A6240" t="s">
        <v>38205</v>
      </c>
      <c r="B6240" t="s">
        <v>31633</v>
      </c>
      <c r="C6240" t="s">
        <v>31634</v>
      </c>
      <c r="D6240" t="s">
        <v>31635</v>
      </c>
      <c r="E6240" t="str">
        <f>IF(OR(EXACT(LEFT(F6240,1),"'"),EXACT(LEFT(F6240,1),"["),EXACT(LEFT(F6240,1),"("),EXACT(UPPER(LEFT(F6240,1)),LEFT(F6240,1))=FALSE),"-",IF(LEFT(F6240,10)="Candidatus", MID(F6240, FIND(" ", F6240), FIND(" ", F6240, FIND(" ", F6240, 1)+1)-FIND(" ", F6240)), MID(F6240, 1, FIND(" ", F6240))))</f>
        <v xml:space="preserve">Yersinia </v>
      </c>
      <c r="F6240" t="s">
        <v>31628</v>
      </c>
      <c r="G6240" t="s">
        <v>16</v>
      </c>
      <c r="H6240" t="s">
        <v>76</v>
      </c>
      <c r="I6240" t="s">
        <v>77</v>
      </c>
      <c r="J6240" t="s">
        <v>31633</v>
      </c>
      <c r="K6240" t="s">
        <v>31634</v>
      </c>
      <c r="L6240" t="s">
        <v>31635</v>
      </c>
      <c r="M6240" s="1" t="s">
        <v>31636</v>
      </c>
      <c r="N6240" s="1" t="s">
        <v>31637</v>
      </c>
      <c r="O6240">
        <v>145</v>
      </c>
      <c r="P6240" t="s">
        <v>24</v>
      </c>
      <c r="Q6240" t="s">
        <v>24</v>
      </c>
      <c r="R6240">
        <v>2</v>
      </c>
      <c r="S6240">
        <v>148</v>
      </c>
      <c r="T6240">
        <v>1</v>
      </c>
    </row>
    <row r="6241" spans="1:20">
      <c r="A6241" t="s">
        <v>38206</v>
      </c>
      <c r="B6241" t="s">
        <v>31131</v>
      </c>
      <c r="C6241" t="s">
        <v>31638</v>
      </c>
      <c r="D6241" t="s">
        <v>31639</v>
      </c>
      <c r="E6241" t="str">
        <f>IF(OR(EXACT(LEFT(F6241,1),"'"),EXACT(LEFT(F6241,1),"["),EXACT(LEFT(F6241,1),"("),EXACT(UPPER(LEFT(F6241,1)),LEFT(F6241,1))=FALSE),"-",IF(LEFT(F6241,10)="Candidatus", MID(F6241, FIND(" ", F6241), FIND(" ", F6241, FIND(" ", F6241, 1)+1)-FIND(" ", F6241)), MID(F6241, 1, FIND(" ", F6241))))</f>
        <v xml:space="preserve">Yersinia </v>
      </c>
      <c r="F6241" t="s">
        <v>31628</v>
      </c>
      <c r="G6241" t="s">
        <v>16</v>
      </c>
      <c r="H6241" t="s">
        <v>76</v>
      </c>
      <c r="I6241" t="s">
        <v>77</v>
      </c>
      <c r="J6241" t="s">
        <v>31131</v>
      </c>
      <c r="K6241" t="s">
        <v>31638</v>
      </c>
      <c r="L6241" t="s">
        <v>31639</v>
      </c>
      <c r="M6241" s="1" t="s">
        <v>31410</v>
      </c>
      <c r="N6241" s="1" t="s">
        <v>31632</v>
      </c>
      <c r="O6241">
        <v>87</v>
      </c>
      <c r="P6241" t="s">
        <v>24</v>
      </c>
      <c r="Q6241" t="s">
        <v>24</v>
      </c>
      <c r="R6241" t="s">
        <v>24</v>
      </c>
      <c r="S6241">
        <v>91</v>
      </c>
      <c r="T6241">
        <v>4</v>
      </c>
    </row>
    <row r="6242" spans="1:20">
      <c r="A6242" t="s">
        <v>38207</v>
      </c>
      <c r="B6242" t="s">
        <v>31273</v>
      </c>
      <c r="C6242" t="s">
        <v>31640</v>
      </c>
      <c r="D6242" t="s">
        <v>31641</v>
      </c>
      <c r="E6242" t="str">
        <f>IF(OR(EXACT(LEFT(F6242,1),"'"),EXACT(LEFT(F6242,1),"["),EXACT(LEFT(F6242,1),"("),EXACT(UPPER(LEFT(F6242,1)),LEFT(F6242,1))=FALSE),"-",IF(LEFT(F6242,10)="Candidatus", MID(F6242, FIND(" ", F6242), FIND(" ", F6242, FIND(" ", F6242, 1)+1)-FIND(" ", F6242)), MID(F6242, 1, FIND(" ", F6242))))</f>
        <v xml:space="preserve">Yersinia </v>
      </c>
      <c r="F6242" t="s">
        <v>31628</v>
      </c>
      <c r="G6242" t="s">
        <v>16</v>
      </c>
      <c r="H6242" t="s">
        <v>76</v>
      </c>
      <c r="I6242" t="s">
        <v>77</v>
      </c>
      <c r="J6242" t="s">
        <v>31273</v>
      </c>
      <c r="K6242" t="s">
        <v>31640</v>
      </c>
      <c r="L6242" t="s">
        <v>31641</v>
      </c>
      <c r="M6242" s="1" t="s">
        <v>31642</v>
      </c>
      <c r="N6242" s="1" t="s">
        <v>31643</v>
      </c>
      <c r="O6242">
        <v>148</v>
      </c>
      <c r="P6242" t="s">
        <v>24</v>
      </c>
      <c r="Q6242" t="s">
        <v>24</v>
      </c>
      <c r="R6242">
        <v>2</v>
      </c>
      <c r="S6242">
        <v>151</v>
      </c>
      <c r="T6242">
        <v>1</v>
      </c>
    </row>
    <row r="6243" spans="1:20">
      <c r="A6243" t="s">
        <v>38208</v>
      </c>
      <c r="B6243" t="s">
        <v>31131</v>
      </c>
      <c r="C6243" t="s">
        <v>31645</v>
      </c>
      <c r="D6243" t="s">
        <v>31646</v>
      </c>
      <c r="E6243" t="str">
        <f>IF(OR(EXACT(LEFT(F6243,1),"'"),EXACT(LEFT(F6243,1),"["),EXACT(LEFT(F6243,1),"("),EXACT(UPPER(LEFT(F6243,1)),LEFT(F6243,1))=FALSE),"-",IF(LEFT(F6243,10)="Candidatus", MID(F6243, FIND(" ", F6243), FIND(" ", F6243, FIND(" ", F6243, 1)+1)-FIND(" ", F6243)), MID(F6243, 1, FIND(" ", F6243))))</f>
        <v xml:space="preserve">Yersinia </v>
      </c>
      <c r="F6243" t="s">
        <v>31644</v>
      </c>
      <c r="G6243" t="s">
        <v>16</v>
      </c>
      <c r="H6243" t="s">
        <v>76</v>
      </c>
      <c r="I6243" t="s">
        <v>77</v>
      </c>
      <c r="J6243" t="s">
        <v>31131</v>
      </c>
      <c r="K6243" t="s">
        <v>31645</v>
      </c>
      <c r="L6243" t="s">
        <v>31646</v>
      </c>
      <c r="M6243" s="1" t="s">
        <v>31647</v>
      </c>
      <c r="N6243" s="1" t="s">
        <v>31648</v>
      </c>
      <c r="O6243">
        <v>86</v>
      </c>
      <c r="P6243" t="s">
        <v>24</v>
      </c>
      <c r="Q6243" t="s">
        <v>24</v>
      </c>
      <c r="R6243" t="s">
        <v>24</v>
      </c>
      <c r="S6243">
        <v>90</v>
      </c>
      <c r="T6243">
        <v>4</v>
      </c>
    </row>
    <row r="6244" spans="1:20">
      <c r="A6244" t="s">
        <v>38209</v>
      </c>
      <c r="B6244" t="s">
        <v>31273</v>
      </c>
      <c r="C6244" t="s">
        <v>31649</v>
      </c>
      <c r="D6244" t="s">
        <v>31650</v>
      </c>
      <c r="E6244" t="str">
        <f>IF(OR(EXACT(LEFT(F6244,1),"'"),EXACT(LEFT(F6244,1),"["),EXACT(LEFT(F6244,1),"("),EXACT(UPPER(LEFT(F6244,1)),LEFT(F6244,1))=FALSE),"-",IF(LEFT(F6244,10)="Candidatus", MID(F6244, FIND(" ", F6244), FIND(" ", F6244, FIND(" ", F6244, 1)+1)-FIND(" ", F6244)), MID(F6244, 1, FIND(" ", F6244))))</f>
        <v xml:space="preserve">Yersinia </v>
      </c>
      <c r="F6244" t="s">
        <v>31644</v>
      </c>
      <c r="G6244" t="s">
        <v>16</v>
      </c>
      <c r="H6244" t="s">
        <v>76</v>
      </c>
      <c r="I6244" t="s">
        <v>77</v>
      </c>
      <c r="J6244" t="s">
        <v>31273</v>
      </c>
      <c r="K6244" t="s">
        <v>31649</v>
      </c>
      <c r="L6244" t="s">
        <v>31650</v>
      </c>
      <c r="M6244" s="1" t="s">
        <v>31651</v>
      </c>
      <c r="N6244" s="1" t="s">
        <v>31652</v>
      </c>
      <c r="O6244">
        <v>143</v>
      </c>
      <c r="P6244" t="s">
        <v>24</v>
      </c>
      <c r="Q6244" t="s">
        <v>24</v>
      </c>
      <c r="R6244">
        <v>2</v>
      </c>
      <c r="S6244">
        <v>147</v>
      </c>
      <c r="T6244">
        <v>2</v>
      </c>
    </row>
    <row r="6245" spans="1:20">
      <c r="A6245" t="s">
        <v>38210</v>
      </c>
      <c r="B6245" t="s">
        <v>31268</v>
      </c>
      <c r="C6245" t="s">
        <v>31654</v>
      </c>
      <c r="D6245" t="s">
        <v>31655</v>
      </c>
      <c r="E6245" t="str">
        <f>IF(OR(EXACT(LEFT(F6245,1),"'"),EXACT(LEFT(F6245,1),"["),EXACT(LEFT(F6245,1),"("),EXACT(UPPER(LEFT(F6245,1)),LEFT(F6245,1))=FALSE),"-",IF(LEFT(F6245,10)="Candidatus", MID(F6245, FIND(" ", F6245), FIND(" ", F6245, FIND(" ", F6245, 1)+1)-FIND(" ", F6245)), MID(F6245, 1, FIND(" ", F6245))))</f>
        <v xml:space="preserve">Yersinia </v>
      </c>
      <c r="F6245" t="s">
        <v>31653</v>
      </c>
      <c r="G6245" t="s">
        <v>16</v>
      </c>
      <c r="H6245" t="s">
        <v>76</v>
      </c>
      <c r="I6245" t="s">
        <v>77</v>
      </c>
      <c r="J6245" t="s">
        <v>31268</v>
      </c>
      <c r="K6245" t="s">
        <v>31654</v>
      </c>
      <c r="L6245" t="s">
        <v>31655</v>
      </c>
      <c r="M6245" s="1" t="s">
        <v>31656</v>
      </c>
      <c r="N6245" s="1" t="s">
        <v>31657</v>
      </c>
      <c r="O6245">
        <v>10</v>
      </c>
      <c r="P6245" t="s">
        <v>24</v>
      </c>
      <c r="Q6245" t="s">
        <v>24</v>
      </c>
      <c r="R6245" t="s">
        <v>24</v>
      </c>
      <c r="S6245">
        <v>11</v>
      </c>
      <c r="T6245">
        <v>1</v>
      </c>
    </row>
    <row r="6246" spans="1:20">
      <c r="A6246" t="s">
        <v>38211</v>
      </c>
      <c r="B6246" t="s">
        <v>31131</v>
      </c>
      <c r="C6246" t="s">
        <v>31658</v>
      </c>
      <c r="D6246" t="s">
        <v>31659</v>
      </c>
      <c r="E6246" t="str">
        <f>IF(OR(EXACT(LEFT(F6246,1),"'"),EXACT(LEFT(F6246,1),"["),EXACT(LEFT(F6246,1),"("),EXACT(UPPER(LEFT(F6246,1)),LEFT(F6246,1))=FALSE),"-",IF(LEFT(F6246,10)="Candidatus", MID(F6246, FIND(" ", F6246), FIND(" ", F6246, FIND(" ", F6246, 1)+1)-FIND(" ", F6246)), MID(F6246, 1, FIND(" ", F6246))))</f>
        <v xml:space="preserve">Yersinia </v>
      </c>
      <c r="F6246" t="s">
        <v>31653</v>
      </c>
      <c r="G6246" t="s">
        <v>16</v>
      </c>
      <c r="H6246" t="s">
        <v>76</v>
      </c>
      <c r="I6246" t="s">
        <v>77</v>
      </c>
      <c r="J6246" t="s">
        <v>31131</v>
      </c>
      <c r="K6246" t="s">
        <v>31658</v>
      </c>
      <c r="L6246" t="s">
        <v>31659</v>
      </c>
      <c r="M6246" s="1" t="s">
        <v>31660</v>
      </c>
      <c r="N6246" s="1" t="s">
        <v>31661</v>
      </c>
      <c r="O6246">
        <v>87</v>
      </c>
      <c r="P6246" t="s">
        <v>24</v>
      </c>
      <c r="Q6246" t="s">
        <v>24</v>
      </c>
      <c r="R6246" t="s">
        <v>24</v>
      </c>
      <c r="S6246">
        <v>91</v>
      </c>
      <c r="T6246">
        <v>4</v>
      </c>
    </row>
    <row r="6247" spans="1:20">
      <c r="A6247" t="s">
        <v>38212</v>
      </c>
      <c r="B6247" t="s">
        <v>31273</v>
      </c>
      <c r="C6247" t="s">
        <v>31662</v>
      </c>
      <c r="D6247" t="s">
        <v>31663</v>
      </c>
      <c r="E6247" t="str">
        <f>IF(OR(EXACT(LEFT(F6247,1),"'"),EXACT(LEFT(F6247,1),"["),EXACT(LEFT(F6247,1),"("),EXACT(UPPER(LEFT(F6247,1)),LEFT(F6247,1))=FALSE),"-",IF(LEFT(F6247,10)="Candidatus", MID(F6247, FIND(" ", F6247), FIND(" ", F6247, FIND(" ", F6247, 1)+1)-FIND(" ", F6247)), MID(F6247, 1, FIND(" ", F6247))))</f>
        <v xml:space="preserve">Yersinia </v>
      </c>
      <c r="F6247" t="s">
        <v>31653</v>
      </c>
      <c r="G6247" t="s">
        <v>16</v>
      </c>
      <c r="H6247" t="s">
        <v>76</v>
      </c>
      <c r="I6247" t="s">
        <v>77</v>
      </c>
      <c r="J6247" t="s">
        <v>31273</v>
      </c>
      <c r="K6247" t="s">
        <v>31662</v>
      </c>
      <c r="L6247" t="s">
        <v>31663</v>
      </c>
      <c r="M6247" s="1" t="s">
        <v>31664</v>
      </c>
      <c r="N6247" s="1" t="s">
        <v>31665</v>
      </c>
      <c r="O6247">
        <v>118</v>
      </c>
      <c r="P6247" t="s">
        <v>24</v>
      </c>
      <c r="Q6247" t="s">
        <v>24</v>
      </c>
      <c r="R6247">
        <v>1</v>
      </c>
      <c r="S6247">
        <v>121</v>
      </c>
      <c r="T6247">
        <v>2</v>
      </c>
    </row>
    <row r="6248" spans="1:20">
      <c r="A6248" t="s">
        <v>38213</v>
      </c>
      <c r="B6248" t="s">
        <v>31240</v>
      </c>
      <c r="C6248" t="s">
        <v>31667</v>
      </c>
      <c r="D6248" t="s">
        <v>31668</v>
      </c>
      <c r="E6248" t="str">
        <f>IF(OR(EXACT(LEFT(F6248,1),"'"),EXACT(LEFT(F6248,1),"["),EXACT(LEFT(F6248,1),"("),EXACT(UPPER(LEFT(F6248,1)),LEFT(F6248,1))=FALSE),"-",IF(LEFT(F6248,10)="Candidatus", MID(F6248, FIND(" ", F6248), FIND(" ", F6248, FIND(" ", F6248, 1)+1)-FIND(" ", F6248)), MID(F6248, 1, FIND(" ", F6248))))</f>
        <v xml:space="preserve">Yersinia </v>
      </c>
      <c r="F6248" t="s">
        <v>31666</v>
      </c>
      <c r="G6248" t="s">
        <v>16</v>
      </c>
      <c r="H6248" t="s">
        <v>76</v>
      </c>
      <c r="I6248" t="s">
        <v>77</v>
      </c>
      <c r="J6248" t="s">
        <v>31240</v>
      </c>
      <c r="K6248" t="s">
        <v>31667</v>
      </c>
      <c r="L6248" t="s">
        <v>31668</v>
      </c>
      <c r="M6248" s="1">
        <v>22525</v>
      </c>
      <c r="N6248" s="1" t="s">
        <v>31243</v>
      </c>
      <c r="O6248">
        <v>10</v>
      </c>
      <c r="P6248" t="s">
        <v>24</v>
      </c>
      <c r="Q6248" t="s">
        <v>24</v>
      </c>
      <c r="R6248" t="s">
        <v>24</v>
      </c>
      <c r="S6248">
        <v>10</v>
      </c>
      <c r="T6248" t="s">
        <v>24</v>
      </c>
    </row>
    <row r="6249" spans="1:20">
      <c r="A6249" t="s">
        <v>38214</v>
      </c>
      <c r="B6249" t="s">
        <v>31240</v>
      </c>
      <c r="C6249" t="s">
        <v>31670</v>
      </c>
      <c r="D6249" t="s">
        <v>31671</v>
      </c>
      <c r="E6249" t="str">
        <f>IF(OR(EXACT(LEFT(F6249,1),"'"),EXACT(LEFT(F6249,1),"["),EXACT(LEFT(F6249,1),"("),EXACT(UPPER(LEFT(F6249,1)),LEFT(F6249,1))=FALSE),"-",IF(LEFT(F6249,10)="Candidatus", MID(F6249, FIND(" ", F6249), FIND(" ", F6249, FIND(" ", F6249, 1)+1)-FIND(" ", F6249)), MID(F6249, 1, FIND(" ", F6249))))</f>
        <v xml:space="preserve">Yersinia </v>
      </c>
      <c r="F6249" t="s">
        <v>31669</v>
      </c>
      <c r="G6249" t="s">
        <v>16</v>
      </c>
      <c r="H6249" t="s">
        <v>76</v>
      </c>
      <c r="I6249" t="s">
        <v>77</v>
      </c>
      <c r="J6249" t="s">
        <v>31240</v>
      </c>
      <c r="K6249" t="s">
        <v>31670</v>
      </c>
      <c r="L6249" t="s">
        <v>31671</v>
      </c>
      <c r="M6249" s="1" t="s">
        <v>31428</v>
      </c>
      <c r="N6249" s="1" t="s">
        <v>31429</v>
      </c>
      <c r="O6249">
        <v>10</v>
      </c>
      <c r="P6249" t="s">
        <v>24</v>
      </c>
      <c r="Q6249" t="s">
        <v>24</v>
      </c>
      <c r="R6249" t="s">
        <v>24</v>
      </c>
      <c r="S6249">
        <v>10</v>
      </c>
      <c r="T6249" t="s">
        <v>24</v>
      </c>
    </row>
    <row r="6250" spans="1:20">
      <c r="A6250" t="s">
        <v>38215</v>
      </c>
      <c r="B6250" t="s">
        <v>31244</v>
      </c>
      <c r="C6250" t="s">
        <v>31672</v>
      </c>
      <c r="D6250" t="s">
        <v>31673</v>
      </c>
      <c r="E6250" t="str">
        <f>IF(OR(EXACT(LEFT(F6250,1),"'"),EXACT(LEFT(F6250,1),"["),EXACT(LEFT(F6250,1),"("),EXACT(UPPER(LEFT(F6250,1)),LEFT(F6250,1))=FALSE),"-",IF(LEFT(F6250,10)="Candidatus", MID(F6250, FIND(" ", F6250), FIND(" ", F6250, FIND(" ", F6250, 1)+1)-FIND(" ", F6250)), MID(F6250, 1, FIND(" ", F6250))))</f>
        <v xml:space="preserve">Yersinia </v>
      </c>
      <c r="F6250" t="s">
        <v>31669</v>
      </c>
      <c r="G6250" t="s">
        <v>16</v>
      </c>
      <c r="H6250" t="s">
        <v>76</v>
      </c>
      <c r="I6250" t="s">
        <v>77</v>
      </c>
      <c r="J6250" t="s">
        <v>31244</v>
      </c>
      <c r="K6250" t="s">
        <v>31672</v>
      </c>
      <c r="L6250" t="s">
        <v>31673</v>
      </c>
      <c r="M6250" s="1" t="s">
        <v>31674</v>
      </c>
      <c r="N6250" s="1" t="s">
        <v>31675</v>
      </c>
      <c r="O6250">
        <v>104</v>
      </c>
      <c r="P6250" t="s">
        <v>24</v>
      </c>
      <c r="Q6250" t="s">
        <v>24</v>
      </c>
      <c r="R6250">
        <v>1</v>
      </c>
      <c r="S6250">
        <v>105</v>
      </c>
      <c r="T6250" t="s">
        <v>24</v>
      </c>
    </row>
    <row r="6251" spans="1:20">
      <c r="A6251" t="s">
        <v>38216</v>
      </c>
      <c r="B6251" t="s">
        <v>31249</v>
      </c>
      <c r="C6251" t="s">
        <v>31676</v>
      </c>
      <c r="D6251" t="s">
        <v>31677</v>
      </c>
      <c r="E6251" t="str">
        <f>IF(OR(EXACT(LEFT(F6251,1),"'"),EXACT(LEFT(F6251,1),"["),EXACT(LEFT(F6251,1),"("),EXACT(UPPER(LEFT(F6251,1)),LEFT(F6251,1))=FALSE),"-",IF(LEFT(F6251,10)="Candidatus", MID(F6251, FIND(" ", F6251), FIND(" ", F6251, FIND(" ", F6251, 1)+1)-FIND(" ", F6251)), MID(F6251, 1, FIND(" ", F6251))))</f>
        <v xml:space="preserve">Yersinia </v>
      </c>
      <c r="F6251" t="s">
        <v>31669</v>
      </c>
      <c r="G6251" t="s">
        <v>16</v>
      </c>
      <c r="H6251" t="s">
        <v>76</v>
      </c>
      <c r="I6251" t="s">
        <v>77</v>
      </c>
      <c r="J6251" t="s">
        <v>31249</v>
      </c>
      <c r="K6251" t="s">
        <v>31676</v>
      </c>
      <c r="L6251" t="s">
        <v>31677</v>
      </c>
      <c r="M6251" s="1" t="s">
        <v>31585</v>
      </c>
      <c r="N6251" s="1" t="s">
        <v>31678</v>
      </c>
      <c r="O6251">
        <v>85</v>
      </c>
      <c r="P6251" t="s">
        <v>24</v>
      </c>
      <c r="Q6251" t="s">
        <v>24</v>
      </c>
      <c r="R6251" t="s">
        <v>24</v>
      </c>
      <c r="S6251">
        <v>86</v>
      </c>
      <c r="T6251">
        <v>1</v>
      </c>
    </row>
    <row r="6252" spans="1:20">
      <c r="A6252" t="s">
        <v>38217</v>
      </c>
      <c r="B6252" t="s">
        <v>31131</v>
      </c>
      <c r="C6252" t="s">
        <v>31680</v>
      </c>
      <c r="D6252" t="s">
        <v>31681</v>
      </c>
      <c r="E6252" t="str">
        <f>IF(OR(EXACT(LEFT(F6252,1),"'"),EXACT(LEFT(F6252,1),"["),EXACT(LEFT(F6252,1),"("),EXACT(UPPER(LEFT(F6252,1)),LEFT(F6252,1))=FALSE),"-",IF(LEFT(F6252,10)="Candidatus", MID(F6252, FIND(" ", F6252), FIND(" ", F6252, FIND(" ", F6252, 1)+1)-FIND(" ", F6252)), MID(F6252, 1, FIND(" ", F6252))))</f>
        <v xml:space="preserve">Yersinia </v>
      </c>
      <c r="F6252" t="s">
        <v>31679</v>
      </c>
      <c r="G6252" t="s">
        <v>16</v>
      </c>
      <c r="H6252" t="s">
        <v>76</v>
      </c>
      <c r="I6252" t="s">
        <v>77</v>
      </c>
      <c r="J6252" t="s">
        <v>31131</v>
      </c>
      <c r="K6252" t="s">
        <v>31680</v>
      </c>
      <c r="L6252" t="s">
        <v>31681</v>
      </c>
      <c r="M6252" s="1" t="s">
        <v>31682</v>
      </c>
      <c r="N6252" s="1" t="s">
        <v>31683</v>
      </c>
      <c r="O6252">
        <v>83</v>
      </c>
      <c r="P6252" t="s">
        <v>24</v>
      </c>
      <c r="Q6252" t="s">
        <v>24</v>
      </c>
      <c r="R6252" t="s">
        <v>24</v>
      </c>
      <c r="S6252">
        <v>87</v>
      </c>
      <c r="T6252">
        <v>4</v>
      </c>
    </row>
    <row r="6253" spans="1:20">
      <c r="A6253" t="s">
        <v>38218</v>
      </c>
      <c r="B6253" t="s">
        <v>31685</v>
      </c>
      <c r="C6253" t="s">
        <v>31686</v>
      </c>
      <c r="D6253" t="s">
        <v>31687</v>
      </c>
      <c r="E6253" t="str">
        <f>IF(OR(EXACT(LEFT(F6253,1),"'"),EXACT(LEFT(F6253,1),"["),EXACT(LEFT(F6253,1),"("),EXACT(UPPER(LEFT(F6253,1)),LEFT(F6253,1))=FALSE),"-",IF(LEFT(F6253,10)="Candidatus", MID(F6253, FIND(" ", F6253), FIND(" ", F6253, FIND(" ", F6253, 1)+1)-FIND(" ", F6253)), MID(F6253, 1, FIND(" ", F6253))))</f>
        <v xml:space="preserve">Yersinia </v>
      </c>
      <c r="F6253" t="s">
        <v>31684</v>
      </c>
      <c r="G6253" t="s">
        <v>16</v>
      </c>
      <c r="H6253" t="s">
        <v>76</v>
      </c>
      <c r="I6253" t="s">
        <v>77</v>
      </c>
      <c r="J6253" t="s">
        <v>31685</v>
      </c>
      <c r="K6253" t="s">
        <v>31686</v>
      </c>
      <c r="L6253" t="s">
        <v>31687</v>
      </c>
      <c r="M6253" s="1" t="s">
        <v>31688</v>
      </c>
      <c r="N6253" s="1" t="s">
        <v>31689</v>
      </c>
      <c r="O6253">
        <v>100</v>
      </c>
      <c r="P6253" t="s">
        <v>24</v>
      </c>
      <c r="Q6253" t="s">
        <v>24</v>
      </c>
      <c r="R6253" t="s">
        <v>24</v>
      </c>
      <c r="S6253">
        <v>100</v>
      </c>
      <c r="T6253" t="s">
        <v>24</v>
      </c>
    </row>
    <row r="6254" spans="1:20">
      <c r="A6254" t="s">
        <v>38219</v>
      </c>
      <c r="B6254" t="s">
        <v>31691</v>
      </c>
      <c r="C6254" t="s">
        <v>31692</v>
      </c>
      <c r="D6254" t="s">
        <v>31693</v>
      </c>
      <c r="E6254" t="str">
        <f>IF(OR(EXACT(LEFT(F6254,1),"'"),EXACT(LEFT(F6254,1),"["),EXACT(LEFT(F6254,1),"("),EXACT(UPPER(LEFT(F6254,1)),LEFT(F6254,1))=FALSE),"-",IF(LEFT(F6254,10)="Candidatus", MID(F6254, FIND(" ", F6254), FIND(" ", F6254, FIND(" ", F6254, 1)+1)-FIND(" ", F6254)), MID(F6254, 1, FIND(" ", F6254))))</f>
        <v xml:space="preserve">Yersinia </v>
      </c>
      <c r="F6254" t="s">
        <v>31690</v>
      </c>
      <c r="G6254" t="s">
        <v>16</v>
      </c>
      <c r="H6254" t="s">
        <v>76</v>
      </c>
      <c r="I6254" t="s">
        <v>77</v>
      </c>
      <c r="J6254" t="s">
        <v>31691</v>
      </c>
      <c r="K6254" t="s">
        <v>31692</v>
      </c>
      <c r="L6254" t="s">
        <v>31693</v>
      </c>
      <c r="M6254" s="1" t="s">
        <v>31694</v>
      </c>
      <c r="N6254" s="1" t="s">
        <v>31695</v>
      </c>
      <c r="O6254">
        <v>68</v>
      </c>
      <c r="P6254" t="s">
        <v>24</v>
      </c>
      <c r="Q6254" t="s">
        <v>24</v>
      </c>
      <c r="R6254" t="s">
        <v>24</v>
      </c>
      <c r="S6254">
        <v>68</v>
      </c>
      <c r="T6254" t="s">
        <v>24</v>
      </c>
    </row>
    <row r="6255" spans="1:20">
      <c r="A6255" t="s">
        <v>38220</v>
      </c>
      <c r="B6255" t="s">
        <v>31696</v>
      </c>
      <c r="C6255" t="s">
        <v>31697</v>
      </c>
      <c r="D6255" t="s">
        <v>31698</v>
      </c>
      <c r="E6255" t="str">
        <f>IF(OR(EXACT(LEFT(F6255,1),"'"),EXACT(LEFT(F6255,1),"["),EXACT(LEFT(F6255,1),"("),EXACT(UPPER(LEFT(F6255,1)),LEFT(F6255,1))=FALSE),"-",IF(LEFT(F6255,10)="Candidatus", MID(F6255, FIND(" ", F6255), FIND(" ", F6255, FIND(" ", F6255, 1)+1)-FIND(" ", F6255)), MID(F6255, 1, FIND(" ", F6255))))</f>
        <v xml:space="preserve">Yersinia </v>
      </c>
      <c r="F6255" t="s">
        <v>31690</v>
      </c>
      <c r="G6255" t="s">
        <v>16</v>
      </c>
      <c r="H6255" t="s">
        <v>76</v>
      </c>
      <c r="I6255" t="s">
        <v>77</v>
      </c>
      <c r="J6255" t="s">
        <v>31696</v>
      </c>
      <c r="K6255" t="s">
        <v>31697</v>
      </c>
      <c r="L6255" t="s">
        <v>31698</v>
      </c>
      <c r="M6255" s="1" t="s">
        <v>31699</v>
      </c>
      <c r="N6255" s="1" t="s">
        <v>31700</v>
      </c>
      <c r="O6255">
        <v>156</v>
      </c>
      <c r="P6255" t="s">
        <v>24</v>
      </c>
      <c r="Q6255" t="s">
        <v>24</v>
      </c>
      <c r="R6255" t="s">
        <v>24</v>
      </c>
      <c r="S6255">
        <v>159</v>
      </c>
      <c r="T6255">
        <v>3</v>
      </c>
    </row>
    <row r="6256" spans="1:20">
      <c r="A6256" t="s">
        <v>38221</v>
      </c>
      <c r="B6256" t="s">
        <v>31137</v>
      </c>
      <c r="C6256" t="s">
        <v>31702</v>
      </c>
      <c r="D6256" t="s">
        <v>31703</v>
      </c>
      <c r="E6256" t="str">
        <f>IF(OR(EXACT(LEFT(F6256,1),"'"),EXACT(LEFT(F6256,1),"["),EXACT(LEFT(F6256,1),"("),EXACT(UPPER(LEFT(F6256,1)),LEFT(F6256,1))=FALSE),"-",IF(LEFT(F6256,10)="Candidatus", MID(F6256, FIND(" ", F6256), FIND(" ", F6256, FIND(" ", F6256, 1)+1)-FIND(" ", F6256)), MID(F6256, 1, FIND(" ", F6256))))</f>
        <v xml:space="preserve">Yersinia </v>
      </c>
      <c r="F6256" t="s">
        <v>31701</v>
      </c>
      <c r="G6256" t="s">
        <v>16</v>
      </c>
      <c r="H6256" t="s">
        <v>76</v>
      </c>
      <c r="I6256" t="s">
        <v>77</v>
      </c>
      <c r="J6256" t="s">
        <v>31137</v>
      </c>
      <c r="K6256" t="s">
        <v>31702</v>
      </c>
      <c r="L6256" t="s">
        <v>31703</v>
      </c>
      <c r="M6256" s="1" t="s">
        <v>31704</v>
      </c>
      <c r="N6256" s="1" t="s">
        <v>31705</v>
      </c>
      <c r="O6256">
        <v>82</v>
      </c>
      <c r="P6256" t="s">
        <v>24</v>
      </c>
      <c r="Q6256" t="s">
        <v>24</v>
      </c>
      <c r="R6256" t="s">
        <v>24</v>
      </c>
      <c r="S6256">
        <v>84</v>
      </c>
      <c r="T6256">
        <v>2</v>
      </c>
    </row>
    <row r="6257" spans="1:20">
      <c r="A6257" t="s">
        <v>38222</v>
      </c>
      <c r="B6257" t="s">
        <v>31706</v>
      </c>
      <c r="C6257" t="s">
        <v>31707</v>
      </c>
      <c r="D6257" t="s">
        <v>31708</v>
      </c>
      <c r="E6257" t="str">
        <f>IF(OR(EXACT(LEFT(F6257,1),"'"),EXACT(LEFT(F6257,1),"["),EXACT(LEFT(F6257,1),"("),EXACT(UPPER(LEFT(F6257,1)),LEFT(F6257,1))=FALSE),"-",IF(LEFT(F6257,10)="Candidatus", MID(F6257, FIND(" ", F6257), FIND(" ", F6257, FIND(" ", F6257, 1)+1)-FIND(" ", F6257)), MID(F6257, 1, FIND(" ", F6257))))</f>
        <v xml:space="preserve">Yersinia </v>
      </c>
      <c r="F6257" t="s">
        <v>31701</v>
      </c>
      <c r="G6257" t="s">
        <v>16</v>
      </c>
      <c r="H6257" t="s">
        <v>76</v>
      </c>
      <c r="I6257" t="s">
        <v>77</v>
      </c>
      <c r="J6257" t="s">
        <v>31706</v>
      </c>
      <c r="K6257" t="s">
        <v>31707</v>
      </c>
      <c r="L6257" t="s">
        <v>31708</v>
      </c>
      <c r="M6257" s="1" t="s">
        <v>31709</v>
      </c>
      <c r="N6257" s="1" t="s">
        <v>31710</v>
      </c>
      <c r="O6257">
        <v>32</v>
      </c>
      <c r="P6257" t="s">
        <v>24</v>
      </c>
      <c r="Q6257" t="s">
        <v>24</v>
      </c>
      <c r="R6257" t="s">
        <v>24</v>
      </c>
      <c r="S6257">
        <v>32</v>
      </c>
      <c r="T6257" t="s">
        <v>24</v>
      </c>
    </row>
    <row r="6258" spans="1:20">
      <c r="A6258" t="s">
        <v>38223</v>
      </c>
      <c r="B6258" t="s">
        <v>31712</v>
      </c>
      <c r="C6258" t="s">
        <v>31713</v>
      </c>
      <c r="D6258" t="s">
        <v>31714</v>
      </c>
      <c r="E6258" t="str">
        <f>IF(OR(EXACT(LEFT(F6258,1),"'"),EXACT(LEFT(F6258,1),"["),EXACT(LEFT(F6258,1),"("),EXACT(UPPER(LEFT(F6258,1)),LEFT(F6258,1))=FALSE),"-",IF(LEFT(F6258,10)="Candidatus", MID(F6258, FIND(" ", F6258), FIND(" ", F6258, FIND(" ", F6258, 1)+1)-FIND(" ", F6258)), MID(F6258, 1, FIND(" ", F6258))))</f>
        <v xml:space="preserve">Yersinia </v>
      </c>
      <c r="F6258" t="s">
        <v>31711</v>
      </c>
      <c r="G6258" t="s">
        <v>16</v>
      </c>
      <c r="H6258" t="s">
        <v>76</v>
      </c>
      <c r="I6258" t="s">
        <v>77</v>
      </c>
      <c r="J6258" t="s">
        <v>31712</v>
      </c>
      <c r="K6258" t="s">
        <v>31713</v>
      </c>
      <c r="L6258" t="s">
        <v>31714</v>
      </c>
      <c r="M6258" s="1" t="s">
        <v>31704</v>
      </c>
      <c r="N6258" s="1" t="s">
        <v>31705</v>
      </c>
      <c r="O6258">
        <v>83</v>
      </c>
      <c r="P6258" t="s">
        <v>24</v>
      </c>
      <c r="Q6258" t="s">
        <v>24</v>
      </c>
      <c r="R6258" t="s">
        <v>24</v>
      </c>
      <c r="S6258">
        <v>85</v>
      </c>
      <c r="T6258">
        <v>2</v>
      </c>
    </row>
    <row r="6259" spans="1:20">
      <c r="A6259" t="s">
        <v>38224</v>
      </c>
      <c r="B6259" t="s">
        <v>31715</v>
      </c>
      <c r="C6259" t="s">
        <v>31716</v>
      </c>
      <c r="D6259" t="s">
        <v>31717</v>
      </c>
      <c r="E6259" t="str">
        <f>IF(OR(EXACT(LEFT(F6259,1),"'"),EXACT(LEFT(F6259,1),"["),EXACT(LEFT(F6259,1),"("),EXACT(UPPER(LEFT(F6259,1)),LEFT(F6259,1))=FALSE),"-",IF(LEFT(F6259,10)="Candidatus", MID(F6259, FIND(" ", F6259), FIND(" ", F6259, FIND(" ", F6259, 1)+1)-FIND(" ", F6259)), MID(F6259, 1, FIND(" ", F6259))))</f>
        <v xml:space="preserve">Yersinia </v>
      </c>
      <c r="F6259" t="s">
        <v>31711</v>
      </c>
      <c r="G6259" t="s">
        <v>16</v>
      </c>
      <c r="H6259" t="s">
        <v>76</v>
      </c>
      <c r="I6259" t="s">
        <v>77</v>
      </c>
      <c r="J6259" t="s">
        <v>31715</v>
      </c>
      <c r="K6259" t="s">
        <v>31716</v>
      </c>
      <c r="L6259" t="s">
        <v>31717</v>
      </c>
      <c r="M6259" s="1" t="s">
        <v>30877</v>
      </c>
      <c r="N6259" s="1" t="s">
        <v>31718</v>
      </c>
      <c r="O6259">
        <v>31</v>
      </c>
      <c r="P6259" t="s">
        <v>24</v>
      </c>
      <c r="Q6259" t="s">
        <v>24</v>
      </c>
      <c r="R6259" t="s">
        <v>24</v>
      </c>
      <c r="S6259">
        <v>31</v>
      </c>
      <c r="T6259" t="s">
        <v>24</v>
      </c>
    </row>
    <row r="6260" spans="1:20">
      <c r="A6260" t="s">
        <v>38225</v>
      </c>
      <c r="B6260" t="s">
        <v>31720</v>
      </c>
      <c r="C6260" t="s">
        <v>31721</v>
      </c>
      <c r="D6260" t="s">
        <v>31722</v>
      </c>
      <c r="E6260" t="str">
        <f>IF(OR(EXACT(LEFT(F6260,1),"'"),EXACT(LEFT(F6260,1),"["),EXACT(LEFT(F6260,1),"("),EXACT(UPPER(LEFT(F6260,1)),LEFT(F6260,1))=FALSE),"-",IF(LEFT(F6260,10)="Candidatus", MID(F6260, FIND(" ", F6260), FIND(" ", F6260, FIND(" ", F6260, 1)+1)-FIND(" ", F6260)), MID(F6260, 1, FIND(" ", F6260))))</f>
        <v xml:space="preserve">Yersinia </v>
      </c>
      <c r="F6260" t="s">
        <v>31719</v>
      </c>
      <c r="G6260" t="s">
        <v>16</v>
      </c>
      <c r="H6260" t="s">
        <v>76</v>
      </c>
      <c r="I6260" t="s">
        <v>77</v>
      </c>
      <c r="J6260" t="s">
        <v>31720</v>
      </c>
      <c r="K6260" t="s">
        <v>31721</v>
      </c>
      <c r="L6260" t="s">
        <v>31722</v>
      </c>
      <c r="M6260" s="1" t="s">
        <v>12507</v>
      </c>
      <c r="N6260" s="1" t="s">
        <v>31723</v>
      </c>
      <c r="O6260">
        <v>83</v>
      </c>
      <c r="P6260" t="s">
        <v>24</v>
      </c>
      <c r="Q6260" t="s">
        <v>24</v>
      </c>
      <c r="R6260" t="s">
        <v>24</v>
      </c>
      <c r="S6260">
        <v>85</v>
      </c>
      <c r="T6260">
        <v>2</v>
      </c>
    </row>
    <row r="6261" spans="1:20">
      <c r="A6261" t="s">
        <v>38226</v>
      </c>
      <c r="B6261" t="s">
        <v>31724</v>
      </c>
      <c r="C6261" t="s">
        <v>31725</v>
      </c>
      <c r="D6261" t="s">
        <v>31726</v>
      </c>
      <c r="E6261" t="str">
        <f>IF(OR(EXACT(LEFT(F6261,1),"'"),EXACT(LEFT(F6261,1),"["),EXACT(LEFT(F6261,1),"("),EXACT(UPPER(LEFT(F6261,1)),LEFT(F6261,1))=FALSE),"-",IF(LEFT(F6261,10)="Candidatus", MID(F6261, FIND(" ", F6261), FIND(" ", F6261, FIND(" ", F6261, 1)+1)-FIND(" ", F6261)), MID(F6261, 1, FIND(" ", F6261))))</f>
        <v xml:space="preserve">Yersinia </v>
      </c>
      <c r="F6261" t="s">
        <v>31719</v>
      </c>
      <c r="G6261" t="s">
        <v>16</v>
      </c>
      <c r="H6261" t="s">
        <v>76</v>
      </c>
      <c r="I6261" t="s">
        <v>77</v>
      </c>
      <c r="J6261" t="s">
        <v>31724</v>
      </c>
      <c r="K6261" t="s">
        <v>31725</v>
      </c>
      <c r="L6261" t="s">
        <v>31726</v>
      </c>
      <c r="M6261" s="1" t="s">
        <v>12507</v>
      </c>
      <c r="N6261" s="1" t="s">
        <v>31723</v>
      </c>
      <c r="O6261">
        <v>85</v>
      </c>
      <c r="P6261" t="s">
        <v>24</v>
      </c>
      <c r="Q6261" t="s">
        <v>24</v>
      </c>
      <c r="R6261" t="s">
        <v>24</v>
      </c>
      <c r="S6261">
        <v>87</v>
      </c>
      <c r="T6261">
        <v>2</v>
      </c>
    </row>
    <row r="6262" spans="1:20">
      <c r="A6262" t="s">
        <v>38227</v>
      </c>
      <c r="B6262" t="s">
        <v>2356</v>
      </c>
      <c r="C6262" t="s">
        <v>31728</v>
      </c>
      <c r="D6262" t="s">
        <v>31729</v>
      </c>
      <c r="E6262" t="str">
        <f>IF(OR(EXACT(LEFT(F6262,1),"'"),EXACT(LEFT(F6262,1),"["),EXACT(LEFT(F6262,1),"("),EXACT(UPPER(LEFT(F6262,1)),LEFT(F6262,1))=FALSE),"-",IF(LEFT(F6262,10)="Candidatus", MID(F6262, FIND(" ", F6262), FIND(" ", F6262, FIND(" ", F6262, 1)+1)-FIND(" ", F6262)), MID(F6262, 1, FIND(" ", F6262))))</f>
        <v xml:space="preserve">Yersinia </v>
      </c>
      <c r="F6262" t="s">
        <v>31727</v>
      </c>
      <c r="G6262" t="s">
        <v>16</v>
      </c>
      <c r="H6262" t="s">
        <v>76</v>
      </c>
      <c r="I6262" t="s">
        <v>77</v>
      </c>
      <c r="J6262" t="s">
        <v>2356</v>
      </c>
      <c r="K6262" t="s">
        <v>31728</v>
      </c>
      <c r="L6262" t="s">
        <v>31729</v>
      </c>
      <c r="M6262" s="1" t="s">
        <v>31730</v>
      </c>
      <c r="N6262" s="1" t="s">
        <v>31731</v>
      </c>
      <c r="O6262">
        <v>88</v>
      </c>
      <c r="P6262" t="s">
        <v>24</v>
      </c>
      <c r="Q6262" t="s">
        <v>24</v>
      </c>
      <c r="R6262" t="s">
        <v>24</v>
      </c>
      <c r="S6262">
        <v>91</v>
      </c>
      <c r="T6262">
        <v>3</v>
      </c>
    </row>
    <row r="6263" spans="1:20">
      <c r="A6263" t="s">
        <v>38228</v>
      </c>
      <c r="B6263" t="s">
        <v>2361</v>
      </c>
      <c r="C6263" t="s">
        <v>31732</v>
      </c>
      <c r="D6263" t="s">
        <v>31733</v>
      </c>
      <c r="E6263" t="str">
        <f>IF(OR(EXACT(LEFT(F6263,1),"'"),EXACT(LEFT(F6263,1),"["),EXACT(LEFT(F6263,1),"("),EXACT(UPPER(LEFT(F6263,1)),LEFT(F6263,1))=FALSE),"-",IF(LEFT(F6263,10)="Candidatus", MID(F6263, FIND(" ", F6263), FIND(" ", F6263, FIND(" ", F6263, 1)+1)-FIND(" ", F6263)), MID(F6263, 1, FIND(" ", F6263))))</f>
        <v xml:space="preserve">Yersinia </v>
      </c>
      <c r="F6263" t="s">
        <v>31727</v>
      </c>
      <c r="G6263" t="s">
        <v>16</v>
      </c>
      <c r="H6263" t="s">
        <v>76</v>
      </c>
      <c r="I6263" t="s">
        <v>77</v>
      </c>
      <c r="J6263" t="s">
        <v>2361</v>
      </c>
      <c r="K6263" t="s">
        <v>31732</v>
      </c>
      <c r="L6263" t="s">
        <v>31733</v>
      </c>
      <c r="M6263" s="1" t="s">
        <v>23041</v>
      </c>
      <c r="N6263" s="1" t="s">
        <v>31734</v>
      </c>
      <c r="O6263">
        <v>10</v>
      </c>
      <c r="P6263" t="s">
        <v>24</v>
      </c>
      <c r="Q6263" t="s">
        <v>24</v>
      </c>
      <c r="R6263" t="s">
        <v>24</v>
      </c>
      <c r="S6263">
        <v>12</v>
      </c>
      <c r="T6263">
        <v>2</v>
      </c>
    </row>
    <row r="6264" spans="1:20">
      <c r="A6264" t="s">
        <v>38229</v>
      </c>
      <c r="B6264" t="s">
        <v>31736</v>
      </c>
      <c r="C6264" t="s">
        <v>31737</v>
      </c>
      <c r="D6264" t="s">
        <v>31738</v>
      </c>
      <c r="E6264" t="str">
        <f>IF(OR(EXACT(LEFT(F6264,1),"'"),EXACT(LEFT(F6264,1),"["),EXACT(LEFT(F6264,1),"("),EXACT(UPPER(LEFT(F6264,1)),LEFT(F6264,1))=FALSE),"-",IF(LEFT(F6264,10)="Candidatus", MID(F6264, FIND(" ", F6264), FIND(" ", F6264, FIND(" ", F6264, 1)+1)-FIND(" ", F6264)), MID(F6264, 1, FIND(" ", F6264))))</f>
        <v xml:space="preserve">Yersinia </v>
      </c>
      <c r="F6264" t="s">
        <v>31735</v>
      </c>
      <c r="G6264" t="s">
        <v>16</v>
      </c>
      <c r="H6264" t="s">
        <v>76</v>
      </c>
      <c r="I6264" t="s">
        <v>77</v>
      </c>
      <c r="J6264" t="s">
        <v>31736</v>
      </c>
      <c r="K6264" t="s">
        <v>31737</v>
      </c>
      <c r="L6264" t="s">
        <v>31738</v>
      </c>
      <c r="M6264" s="1" t="s">
        <v>31739</v>
      </c>
      <c r="N6264" s="1" t="s">
        <v>31740</v>
      </c>
      <c r="O6264">
        <v>185</v>
      </c>
      <c r="P6264" t="s">
        <v>24</v>
      </c>
      <c r="Q6264" t="s">
        <v>24</v>
      </c>
      <c r="R6264" t="s">
        <v>24</v>
      </c>
      <c r="S6264">
        <v>185</v>
      </c>
      <c r="T6264" t="s">
        <v>24</v>
      </c>
    </row>
    <row r="6265" spans="1:20">
      <c r="A6265" t="s">
        <v>38230</v>
      </c>
      <c r="B6265" t="s">
        <v>66</v>
      </c>
      <c r="C6265" t="s">
        <v>31742</v>
      </c>
      <c r="D6265" t="s">
        <v>31743</v>
      </c>
      <c r="E6265" t="str">
        <f>IF(OR(EXACT(LEFT(F6265,1),"'"),EXACT(LEFT(F6265,1),"["),EXACT(LEFT(F6265,1),"("),EXACT(UPPER(LEFT(F6265,1)),LEFT(F6265,1))=FALSE),"-",IF(LEFT(F6265,10)="Candidatus", MID(F6265, FIND(" ", F6265), FIND(" ", F6265, FIND(" ", F6265, 1)+1)-FIND(" ", F6265)), MID(F6265, 1, FIND(" ", F6265))))</f>
        <v xml:space="preserve">Yersinia </v>
      </c>
      <c r="F6265" t="s">
        <v>31741</v>
      </c>
      <c r="G6265" t="s">
        <v>16</v>
      </c>
      <c r="H6265" t="s">
        <v>76</v>
      </c>
      <c r="I6265" t="s">
        <v>77</v>
      </c>
      <c r="J6265" t="s">
        <v>66</v>
      </c>
      <c r="K6265" t="s">
        <v>31742</v>
      </c>
      <c r="L6265" t="s">
        <v>31743</v>
      </c>
      <c r="M6265" s="1" t="s">
        <v>31744</v>
      </c>
      <c r="N6265" s="1" t="s">
        <v>31745</v>
      </c>
      <c r="O6265">
        <v>65</v>
      </c>
      <c r="P6265" t="s">
        <v>24</v>
      </c>
      <c r="Q6265" t="s">
        <v>24</v>
      </c>
      <c r="R6265" t="s">
        <v>24</v>
      </c>
      <c r="S6265">
        <v>68</v>
      </c>
      <c r="T6265">
        <v>3</v>
      </c>
    </row>
    <row r="6266" spans="1:20">
      <c r="A6266" t="s">
        <v>38231</v>
      </c>
      <c r="B6266" t="s">
        <v>31747</v>
      </c>
      <c r="C6266" t="s">
        <v>31748</v>
      </c>
      <c r="D6266" t="s">
        <v>24</v>
      </c>
      <c r="E6266" t="str">
        <f>IF(OR(EXACT(LEFT(F6266,1),"'"),EXACT(LEFT(F6266,1),"["),EXACT(LEFT(F6266,1),"("),EXACT(UPPER(LEFT(F6266,1)),LEFT(F6266,1))=FALSE),"-",IF(LEFT(F6266,10)="Candidatus", MID(F6266, FIND(" ", F6266), FIND(" ", F6266, FIND(" ", F6266, 1)+1)-FIND(" ", F6266)), MID(F6266, 1, FIND(" ", F6266))))</f>
        <v xml:space="preserve">Zea </v>
      </c>
      <c r="F6266" t="s">
        <v>31746</v>
      </c>
      <c r="G6266" t="s">
        <v>5253</v>
      </c>
      <c r="H6266" t="s">
        <v>7398</v>
      </c>
      <c r="I6266" t="s">
        <v>7399</v>
      </c>
      <c r="J6266" t="s">
        <v>31747</v>
      </c>
      <c r="K6266" t="s">
        <v>31748</v>
      </c>
      <c r="L6266" t="s">
        <v>24</v>
      </c>
      <c r="M6266" s="1" t="s">
        <v>31749</v>
      </c>
      <c r="N6266" s="1" t="s">
        <v>31750</v>
      </c>
      <c r="O6266">
        <v>3</v>
      </c>
      <c r="P6266" t="s">
        <v>24</v>
      </c>
      <c r="Q6266" t="s">
        <v>24</v>
      </c>
      <c r="R6266" t="s">
        <v>24</v>
      </c>
      <c r="S6266">
        <v>3</v>
      </c>
      <c r="T6266" t="s">
        <v>24</v>
      </c>
    </row>
    <row r="6267" spans="1:20">
      <c r="A6267" t="s">
        <v>38232</v>
      </c>
      <c r="B6267" t="s">
        <v>31752</v>
      </c>
      <c r="C6267" t="s">
        <v>31753</v>
      </c>
      <c r="D6267" t="s">
        <v>31754</v>
      </c>
      <c r="E6267" t="str">
        <f>IF(OR(EXACT(LEFT(F6267,1),"'"),EXACT(LEFT(F6267,1),"["),EXACT(LEFT(F6267,1),"("),EXACT(UPPER(LEFT(F6267,1)),LEFT(F6267,1))=FALSE),"-",IF(LEFT(F6267,10)="Candidatus", MID(F6267, FIND(" ", F6267), FIND(" ", F6267, FIND(" ", F6267, 1)+1)-FIND(" ", F6267)), MID(F6267, 1, FIND(" ", F6267))))</f>
        <v xml:space="preserve">Zygosaccharomyces </v>
      </c>
      <c r="F6267" t="s">
        <v>31751</v>
      </c>
      <c r="G6267" t="s">
        <v>5253</v>
      </c>
      <c r="H6267" t="s">
        <v>5254</v>
      </c>
      <c r="I6267" t="s">
        <v>5255</v>
      </c>
      <c r="J6267" t="s">
        <v>31752</v>
      </c>
      <c r="K6267" t="s">
        <v>31753</v>
      </c>
      <c r="L6267" t="s">
        <v>31754</v>
      </c>
      <c r="M6267" s="1" t="s">
        <v>149</v>
      </c>
      <c r="N6267" s="1" t="s">
        <v>31755</v>
      </c>
      <c r="O6267">
        <v>3</v>
      </c>
      <c r="P6267" t="s">
        <v>24</v>
      </c>
      <c r="Q6267" t="s">
        <v>24</v>
      </c>
      <c r="R6267" t="s">
        <v>24</v>
      </c>
      <c r="S6267">
        <v>3</v>
      </c>
      <c r="T6267" t="s">
        <v>24</v>
      </c>
    </row>
    <row r="6268" spans="1:20">
      <c r="A6268" t="s">
        <v>38233</v>
      </c>
      <c r="B6268" t="s">
        <v>31757</v>
      </c>
      <c r="C6268" t="s">
        <v>31758</v>
      </c>
      <c r="D6268" t="s">
        <v>31759</v>
      </c>
      <c r="E6268" t="str">
        <f>IF(OR(EXACT(LEFT(F6268,1),"'"),EXACT(LEFT(F6268,1),"["),EXACT(LEFT(F6268,1),"("),EXACT(UPPER(LEFT(F6268,1)),LEFT(F6268,1))=FALSE),"-",IF(LEFT(F6268,10)="Candidatus", MID(F6268, FIND(" ", F6268), FIND(" ", F6268, FIND(" ", F6268, 1)+1)-FIND(" ", F6268)), MID(F6268, 1, FIND(" ", F6268))))</f>
        <v xml:space="preserve">Zygosaccharomyces </v>
      </c>
      <c r="F6268" t="s">
        <v>31756</v>
      </c>
      <c r="G6268" t="s">
        <v>5253</v>
      </c>
      <c r="H6268" t="s">
        <v>5254</v>
      </c>
      <c r="I6268" t="s">
        <v>5255</v>
      </c>
      <c r="J6268" t="s">
        <v>31757</v>
      </c>
      <c r="K6268" t="s">
        <v>31758</v>
      </c>
      <c r="L6268" t="s">
        <v>31759</v>
      </c>
      <c r="M6268" s="1" t="s">
        <v>31760</v>
      </c>
      <c r="N6268" s="1" t="s">
        <v>31761</v>
      </c>
      <c r="O6268">
        <v>3</v>
      </c>
      <c r="P6268" t="s">
        <v>24</v>
      </c>
      <c r="Q6268" t="s">
        <v>24</v>
      </c>
      <c r="R6268" t="s">
        <v>24</v>
      </c>
      <c r="S6268">
        <v>3</v>
      </c>
      <c r="T6268" t="s">
        <v>24</v>
      </c>
    </row>
    <row r="6269" spans="1:20">
      <c r="A6269" t="s">
        <v>38234</v>
      </c>
      <c r="B6269" t="s">
        <v>31763</v>
      </c>
      <c r="C6269" t="s">
        <v>31764</v>
      </c>
      <c r="D6269" t="s">
        <v>31765</v>
      </c>
      <c r="E6269" t="str">
        <f>IF(OR(EXACT(LEFT(F6269,1),"'"),EXACT(LEFT(F6269,1),"["),EXACT(LEFT(F6269,1),"("),EXACT(UPPER(LEFT(F6269,1)),LEFT(F6269,1))=FALSE),"-",IF(LEFT(F6269,10)="Candidatus", MID(F6269, FIND(" ", F6269), FIND(" ", F6269, FIND(" ", F6269, 1)+1)-FIND(" ", F6269)), MID(F6269, 1, FIND(" ", F6269))))</f>
        <v xml:space="preserve">Zymomonas </v>
      </c>
      <c r="F6269" t="s">
        <v>31762</v>
      </c>
      <c r="G6269" t="s">
        <v>16</v>
      </c>
      <c r="H6269" t="s">
        <v>76</v>
      </c>
      <c r="I6269" t="s">
        <v>199</v>
      </c>
      <c r="J6269" t="s">
        <v>31763</v>
      </c>
      <c r="K6269" t="s">
        <v>31764</v>
      </c>
      <c r="L6269" t="s">
        <v>31765</v>
      </c>
      <c r="M6269" s="1" t="s">
        <v>31766</v>
      </c>
      <c r="N6269" s="1" t="s">
        <v>31767</v>
      </c>
      <c r="O6269">
        <v>27</v>
      </c>
      <c r="P6269" t="s">
        <v>24</v>
      </c>
      <c r="Q6269" t="s">
        <v>24</v>
      </c>
      <c r="R6269" t="s">
        <v>24</v>
      </c>
      <c r="S6269">
        <v>28</v>
      </c>
      <c r="T6269">
        <v>1</v>
      </c>
    </row>
    <row r="6270" spans="1:20">
      <c r="A6270" t="s">
        <v>38235</v>
      </c>
      <c r="B6270" t="s">
        <v>31769</v>
      </c>
      <c r="C6270" t="s">
        <v>31770</v>
      </c>
      <c r="D6270" t="s">
        <v>31771</v>
      </c>
      <c r="E6270" t="str">
        <f>IF(OR(EXACT(LEFT(F6270,1),"'"),EXACT(LEFT(F6270,1),"["),EXACT(LEFT(F6270,1),"("),EXACT(UPPER(LEFT(F6270,1)),LEFT(F6270,1))=FALSE),"-",IF(LEFT(F6270,10)="Candidatus", MID(F6270, FIND(" ", F6270), FIND(" ", F6270, FIND(" ", F6270, 1)+1)-FIND(" ", F6270)), MID(F6270, 1, FIND(" ", F6270))))</f>
        <v xml:space="preserve">Zymomonas </v>
      </c>
      <c r="F6270" t="s">
        <v>31768</v>
      </c>
      <c r="G6270" t="s">
        <v>16</v>
      </c>
      <c r="H6270" t="s">
        <v>76</v>
      </c>
      <c r="I6270" t="s">
        <v>199</v>
      </c>
      <c r="J6270" t="s">
        <v>31769</v>
      </c>
      <c r="K6270" t="s">
        <v>31770</v>
      </c>
      <c r="L6270" t="s">
        <v>31771</v>
      </c>
      <c r="M6270" s="1" t="s">
        <v>31772</v>
      </c>
      <c r="N6270" s="1" t="s">
        <v>31773</v>
      </c>
      <c r="O6270">
        <v>1</v>
      </c>
      <c r="P6270" t="s">
        <v>24</v>
      </c>
      <c r="Q6270" t="s">
        <v>24</v>
      </c>
      <c r="R6270" t="s">
        <v>24</v>
      </c>
      <c r="S6270">
        <v>1</v>
      </c>
      <c r="T6270" t="s">
        <v>24</v>
      </c>
    </row>
    <row r="6271" spans="1:20">
      <c r="A6271" t="s">
        <v>38236</v>
      </c>
      <c r="B6271" t="s">
        <v>31775</v>
      </c>
      <c r="C6271" t="s">
        <v>31776</v>
      </c>
      <c r="D6271" t="s">
        <v>31777</v>
      </c>
      <c r="E6271" t="str">
        <f>IF(OR(EXACT(LEFT(F6271,1),"'"),EXACT(LEFT(F6271,1),"["),EXACT(LEFT(F6271,1),"("),EXACT(UPPER(LEFT(F6271,1)),LEFT(F6271,1))=FALSE),"-",IF(LEFT(F6271,10)="Candidatus", MID(F6271, FIND(" ", F6271), FIND(" ", F6271, FIND(" ", F6271, 1)+1)-FIND(" ", F6271)), MID(F6271, 1, FIND(" ", F6271))))</f>
        <v xml:space="preserve">Zymomonas </v>
      </c>
      <c r="F6271" t="s">
        <v>31774</v>
      </c>
      <c r="G6271" t="s">
        <v>16</v>
      </c>
      <c r="H6271" t="s">
        <v>76</v>
      </c>
      <c r="I6271" t="s">
        <v>199</v>
      </c>
      <c r="J6271" t="s">
        <v>31775</v>
      </c>
      <c r="K6271" t="s">
        <v>31776</v>
      </c>
      <c r="L6271" t="s">
        <v>31777</v>
      </c>
      <c r="M6271" s="1" t="s">
        <v>31778</v>
      </c>
      <c r="N6271" s="1" t="s">
        <v>31779</v>
      </c>
      <c r="O6271">
        <v>1</v>
      </c>
      <c r="P6271" t="s">
        <v>24</v>
      </c>
      <c r="Q6271" t="s">
        <v>24</v>
      </c>
      <c r="R6271" t="s">
        <v>24</v>
      </c>
      <c r="S6271">
        <v>1</v>
      </c>
      <c r="T6271" t="s">
        <v>24</v>
      </c>
    </row>
    <row r="6272" spans="1:20">
      <c r="A6272" t="s">
        <v>38237</v>
      </c>
      <c r="B6272" t="s">
        <v>31780</v>
      </c>
      <c r="C6272" t="s">
        <v>31781</v>
      </c>
      <c r="D6272" t="s">
        <v>31782</v>
      </c>
      <c r="E6272" t="str">
        <f>IF(OR(EXACT(LEFT(F6272,1),"'"),EXACT(LEFT(F6272,1),"["),EXACT(LEFT(F6272,1),"("),EXACT(UPPER(LEFT(F6272,1)),LEFT(F6272,1))=FALSE),"-",IF(LEFT(F6272,10)="Candidatus", MID(F6272, FIND(" ", F6272), FIND(" ", F6272, FIND(" ", F6272, 1)+1)-FIND(" ", F6272)), MID(F6272, 1, FIND(" ", F6272))))</f>
        <v xml:space="preserve">Zymomonas </v>
      </c>
      <c r="F6272" t="s">
        <v>31768</v>
      </c>
      <c r="G6272" t="s">
        <v>16</v>
      </c>
      <c r="H6272" t="s">
        <v>76</v>
      </c>
      <c r="I6272" t="s">
        <v>199</v>
      </c>
      <c r="J6272" t="s">
        <v>31780</v>
      </c>
      <c r="K6272" t="s">
        <v>31781</v>
      </c>
      <c r="L6272" t="s">
        <v>31782</v>
      </c>
      <c r="M6272" s="1" t="s">
        <v>31783</v>
      </c>
      <c r="N6272" s="1" t="s">
        <v>31784</v>
      </c>
      <c r="O6272">
        <v>1</v>
      </c>
      <c r="P6272" t="s">
        <v>24</v>
      </c>
      <c r="Q6272" t="s">
        <v>24</v>
      </c>
      <c r="R6272" t="s">
        <v>24</v>
      </c>
      <c r="S6272">
        <v>1</v>
      </c>
      <c r="T6272" t="s">
        <v>24</v>
      </c>
    </row>
    <row r="6273" spans="1:20">
      <c r="A6273" t="s">
        <v>38238</v>
      </c>
      <c r="B6273" t="s">
        <v>31786</v>
      </c>
      <c r="C6273" t="s">
        <v>31787</v>
      </c>
      <c r="D6273" t="s">
        <v>31788</v>
      </c>
      <c r="E6273" t="str">
        <f>IF(OR(EXACT(LEFT(F6273,1),"'"),EXACT(LEFT(F6273,1),"["),EXACT(LEFT(F6273,1),"("),EXACT(UPPER(LEFT(F6273,1)),LEFT(F6273,1))=FALSE),"-",IF(LEFT(F6273,10)="Candidatus", MID(F6273, FIND(" ", F6273), FIND(" ", F6273, FIND(" ", F6273, 1)+1)-FIND(" ", F6273)), MID(F6273, 1, FIND(" ", F6273))))</f>
        <v xml:space="preserve">Zymomonas </v>
      </c>
      <c r="F6273" t="s">
        <v>31785</v>
      </c>
      <c r="G6273" t="s">
        <v>16</v>
      </c>
      <c r="H6273" t="s">
        <v>76</v>
      </c>
      <c r="I6273" t="s">
        <v>199</v>
      </c>
      <c r="J6273" t="s">
        <v>31786</v>
      </c>
      <c r="K6273" t="s">
        <v>31787</v>
      </c>
      <c r="L6273" t="s">
        <v>31788</v>
      </c>
      <c r="M6273" s="1" t="s">
        <v>31789</v>
      </c>
      <c r="N6273" s="1" t="s">
        <v>31790</v>
      </c>
      <c r="O6273">
        <v>2</v>
      </c>
      <c r="P6273" t="s">
        <v>24</v>
      </c>
      <c r="Q6273" t="s">
        <v>24</v>
      </c>
      <c r="R6273" t="s">
        <v>24</v>
      </c>
      <c r="S6273">
        <v>2</v>
      </c>
      <c r="T6273" t="s">
        <v>24</v>
      </c>
    </row>
    <row r="6274" spans="1:20">
      <c r="A6274" t="s">
        <v>38239</v>
      </c>
      <c r="B6274" t="s">
        <v>31769</v>
      </c>
      <c r="C6274" t="s">
        <v>31792</v>
      </c>
      <c r="D6274" t="s">
        <v>31793</v>
      </c>
      <c r="E6274" t="str">
        <f>IF(OR(EXACT(LEFT(F6274,1),"'"),EXACT(LEFT(F6274,1),"["),EXACT(LEFT(F6274,1),"("),EXACT(UPPER(LEFT(F6274,1)),LEFT(F6274,1))=FALSE),"-",IF(LEFT(F6274,10)="Candidatus", MID(F6274, FIND(" ", F6274), FIND(" ", F6274, FIND(" ", F6274, 1)+1)-FIND(" ", F6274)), MID(F6274, 1, FIND(" ", F6274))))</f>
        <v xml:space="preserve">Zymomonas </v>
      </c>
      <c r="F6274" t="s">
        <v>31791</v>
      </c>
      <c r="G6274" t="s">
        <v>16</v>
      </c>
      <c r="H6274" t="s">
        <v>76</v>
      </c>
      <c r="I6274" t="s">
        <v>199</v>
      </c>
      <c r="J6274" t="s">
        <v>31769</v>
      </c>
      <c r="K6274" t="s">
        <v>31792</v>
      </c>
      <c r="L6274" t="s">
        <v>31793</v>
      </c>
      <c r="M6274" s="1">
        <v>24838</v>
      </c>
      <c r="N6274" s="1" t="s">
        <v>31794</v>
      </c>
      <c r="O6274">
        <v>1</v>
      </c>
      <c r="P6274" t="s">
        <v>24</v>
      </c>
      <c r="Q6274" t="s">
        <v>24</v>
      </c>
      <c r="R6274" t="s">
        <v>24</v>
      </c>
      <c r="S6274">
        <v>1</v>
      </c>
      <c r="T6274" t="s">
        <v>24</v>
      </c>
    </row>
    <row r="6275" spans="1:20">
      <c r="A6275" t="s">
        <v>38240</v>
      </c>
      <c r="B6275" t="s">
        <v>31796</v>
      </c>
      <c r="C6275" t="s">
        <v>31797</v>
      </c>
      <c r="D6275" t="s">
        <v>31798</v>
      </c>
      <c r="E6275" t="str">
        <f>IF(OR(EXACT(LEFT(F6275,1),"'"),EXACT(LEFT(F6275,1),"["),EXACT(LEFT(F6275,1),"("),EXACT(UPPER(LEFT(F6275,1)),LEFT(F6275,1))=FALSE),"-",IF(LEFT(F6275,10)="Candidatus", MID(F6275, FIND(" ", F6275), FIND(" ", F6275, FIND(" ", F6275, 1)+1)-FIND(" ", F6275)), MID(F6275, 1, FIND(" ", F6275))))</f>
        <v xml:space="preserve">Zymomonas </v>
      </c>
      <c r="F6275" t="s">
        <v>31795</v>
      </c>
      <c r="G6275" t="s">
        <v>16</v>
      </c>
      <c r="H6275" t="s">
        <v>76</v>
      </c>
      <c r="I6275" t="s">
        <v>199</v>
      </c>
      <c r="J6275" t="s">
        <v>31796</v>
      </c>
      <c r="K6275" t="s">
        <v>31797</v>
      </c>
      <c r="L6275" t="s">
        <v>31798</v>
      </c>
      <c r="M6275" s="1" t="s">
        <v>31799</v>
      </c>
      <c r="N6275" s="1" t="s">
        <v>31800</v>
      </c>
      <c r="O6275">
        <v>1</v>
      </c>
      <c r="P6275" t="s">
        <v>24</v>
      </c>
      <c r="Q6275" t="s">
        <v>24</v>
      </c>
      <c r="R6275" t="s">
        <v>24</v>
      </c>
      <c r="S6275">
        <v>1</v>
      </c>
      <c r="T6275" t="s">
        <v>24</v>
      </c>
    </row>
    <row r="6276" spans="1:20">
      <c r="A6276" t="s">
        <v>38241</v>
      </c>
      <c r="B6276" t="s">
        <v>31801</v>
      </c>
      <c r="C6276" t="s">
        <v>31802</v>
      </c>
      <c r="D6276" t="s">
        <v>31803</v>
      </c>
      <c r="E6276" t="str">
        <f>IF(OR(EXACT(LEFT(F6276,1),"'"),EXACT(LEFT(F6276,1),"["),EXACT(LEFT(F6276,1),"("),EXACT(UPPER(LEFT(F6276,1)),LEFT(F6276,1))=FALSE),"-",IF(LEFT(F6276,10)="Candidatus", MID(F6276, FIND(" ", F6276), FIND(" ", F6276, FIND(" ", F6276, 1)+1)-FIND(" ", F6276)), MID(F6276, 1, FIND(" ", F6276))))</f>
        <v xml:space="preserve">Zymomonas </v>
      </c>
      <c r="F6276" t="s">
        <v>31795</v>
      </c>
      <c r="G6276" t="s">
        <v>16</v>
      </c>
      <c r="H6276" t="s">
        <v>76</v>
      </c>
      <c r="I6276" t="s">
        <v>199</v>
      </c>
      <c r="J6276" t="s">
        <v>31801</v>
      </c>
      <c r="K6276" t="s">
        <v>31802</v>
      </c>
      <c r="L6276" t="s">
        <v>31803</v>
      </c>
      <c r="M6276" s="1" t="s">
        <v>31804</v>
      </c>
      <c r="N6276" s="1" t="s">
        <v>31805</v>
      </c>
      <c r="O6276">
        <v>2</v>
      </c>
      <c r="P6276" t="s">
        <v>24</v>
      </c>
      <c r="Q6276" t="s">
        <v>24</v>
      </c>
      <c r="R6276" t="s">
        <v>24</v>
      </c>
      <c r="S6276">
        <v>2</v>
      </c>
      <c r="T6276" t="s">
        <v>24</v>
      </c>
    </row>
    <row r="6277" spans="1:20">
      <c r="A6277" t="s">
        <v>38242</v>
      </c>
      <c r="B6277">
        <v>1</v>
      </c>
      <c r="C6277" t="s">
        <v>31807</v>
      </c>
      <c r="D6277" t="s">
        <v>31808</v>
      </c>
      <c r="E6277" t="str">
        <f>IF(OR(EXACT(LEFT(F6277,1),"'"),EXACT(LEFT(F6277,1),"["),EXACT(LEFT(F6277,1),"("),EXACT(UPPER(LEFT(F6277,1)),LEFT(F6277,1))=FALSE),"-",IF(LEFT(F6277,10)="Candidatus", MID(F6277, FIND(" ", F6277), FIND(" ", F6277, FIND(" ", F6277, 1)+1)-FIND(" ", F6277)), MID(F6277, 1, FIND(" ", F6277))))</f>
        <v xml:space="preserve">Zymomonas </v>
      </c>
      <c r="F6277" t="s">
        <v>31806</v>
      </c>
      <c r="G6277" t="s">
        <v>16</v>
      </c>
      <c r="H6277" t="s">
        <v>76</v>
      </c>
      <c r="I6277" t="s">
        <v>199</v>
      </c>
      <c r="J6277">
        <v>1</v>
      </c>
      <c r="K6277" t="s">
        <v>31807</v>
      </c>
      <c r="L6277" t="s">
        <v>31808</v>
      </c>
      <c r="M6277" s="1" t="s">
        <v>31809</v>
      </c>
      <c r="N6277" s="1" t="s">
        <v>31810</v>
      </c>
      <c r="O6277">
        <v>43</v>
      </c>
      <c r="P6277" t="s">
        <v>24</v>
      </c>
      <c r="Q6277" t="s">
        <v>24</v>
      </c>
      <c r="R6277" t="s">
        <v>24</v>
      </c>
      <c r="S6277">
        <v>43</v>
      </c>
      <c r="T6277" t="s">
        <v>24</v>
      </c>
    </row>
    <row r="6278" spans="1:20">
      <c r="A6278" t="s">
        <v>38243</v>
      </c>
      <c r="B6278" t="s">
        <v>31811</v>
      </c>
      <c r="C6278" t="s">
        <v>31812</v>
      </c>
      <c r="D6278" t="s">
        <v>31813</v>
      </c>
      <c r="E6278" t="str">
        <f>IF(OR(EXACT(LEFT(F6278,1),"'"),EXACT(LEFT(F6278,1),"["),EXACT(LEFT(F6278,1),"("),EXACT(UPPER(LEFT(F6278,1)),LEFT(F6278,1))=FALSE),"-",IF(LEFT(F6278,10)="Candidatus", MID(F6278, FIND(" ", F6278), FIND(" ", F6278, FIND(" ", F6278, 1)+1)-FIND(" ", F6278)), MID(F6278, 1, FIND(" ", F6278))))</f>
        <v xml:space="preserve">Zymomonas </v>
      </c>
      <c r="F6278" t="s">
        <v>31768</v>
      </c>
      <c r="G6278" t="s">
        <v>16</v>
      </c>
      <c r="H6278" t="s">
        <v>76</v>
      </c>
      <c r="I6278" t="s">
        <v>199</v>
      </c>
      <c r="J6278" t="s">
        <v>31811</v>
      </c>
      <c r="K6278" t="s">
        <v>31812</v>
      </c>
      <c r="L6278" t="s">
        <v>31813</v>
      </c>
      <c r="M6278" s="1" t="s">
        <v>31814</v>
      </c>
      <c r="N6278" s="1" t="s">
        <v>31815</v>
      </c>
      <c r="O6278">
        <v>2</v>
      </c>
      <c r="P6278" t="s">
        <v>24</v>
      </c>
      <c r="Q6278" t="s">
        <v>24</v>
      </c>
      <c r="R6278" t="s">
        <v>24</v>
      </c>
      <c r="S6278">
        <v>2</v>
      </c>
      <c r="T6278" t="s">
        <v>24</v>
      </c>
    </row>
    <row r="6279" spans="1:20">
      <c r="A6279" t="s">
        <v>38244</v>
      </c>
      <c r="B6279" t="s">
        <v>31817</v>
      </c>
      <c r="C6279" t="s">
        <v>31818</v>
      </c>
      <c r="D6279" t="s">
        <v>31819</v>
      </c>
      <c r="E6279" t="str">
        <f>IF(OR(EXACT(LEFT(F6279,1),"'"),EXACT(LEFT(F6279,1),"["),EXACT(LEFT(F6279,1),"("),EXACT(UPPER(LEFT(F6279,1)),LEFT(F6279,1))=FALSE),"-",IF(LEFT(F6279,10)="Candidatus", MID(F6279, FIND(" ", F6279), FIND(" ", F6279, FIND(" ", F6279, 1)+1)-FIND(" ", F6279)), MID(F6279, 1, FIND(" ", F6279))))</f>
        <v xml:space="preserve">Zymomonas </v>
      </c>
      <c r="F6279" t="s">
        <v>31816</v>
      </c>
      <c r="G6279" t="s">
        <v>16</v>
      </c>
      <c r="H6279" t="s">
        <v>76</v>
      </c>
      <c r="I6279" t="s">
        <v>199</v>
      </c>
      <c r="J6279" t="s">
        <v>31817</v>
      </c>
      <c r="K6279" t="s">
        <v>31818</v>
      </c>
      <c r="L6279" t="s">
        <v>31819</v>
      </c>
      <c r="M6279" s="1" t="s">
        <v>31820</v>
      </c>
      <c r="N6279" s="1" t="s">
        <v>31821</v>
      </c>
      <c r="O6279">
        <v>24</v>
      </c>
      <c r="P6279" t="s">
        <v>24</v>
      </c>
      <c r="Q6279" t="s">
        <v>24</v>
      </c>
      <c r="R6279" t="s">
        <v>24</v>
      </c>
      <c r="S6279">
        <v>27</v>
      </c>
      <c r="T6279">
        <v>3</v>
      </c>
    </row>
    <row r="6280" spans="1:20">
      <c r="A6280" t="s">
        <v>38245</v>
      </c>
      <c r="B6280" t="s">
        <v>31822</v>
      </c>
      <c r="C6280" t="s">
        <v>31823</v>
      </c>
      <c r="D6280" t="s">
        <v>31824</v>
      </c>
      <c r="E6280" t="str">
        <f>IF(OR(EXACT(LEFT(F6280,1),"'"),EXACT(LEFT(F6280,1),"["),EXACT(LEFT(F6280,1),"("),EXACT(UPPER(LEFT(F6280,1)),LEFT(F6280,1))=FALSE),"-",IF(LEFT(F6280,10)="Candidatus", MID(F6280, FIND(" ", F6280), FIND(" ", F6280, FIND(" ", F6280, 1)+1)-FIND(" ", F6280)), MID(F6280, 1, FIND(" ", F6280))))</f>
        <v xml:space="preserve">Zymomonas </v>
      </c>
      <c r="F6280" t="s">
        <v>31816</v>
      </c>
      <c r="G6280" t="s">
        <v>16</v>
      </c>
      <c r="H6280" t="s">
        <v>76</v>
      </c>
      <c r="I6280" t="s">
        <v>199</v>
      </c>
      <c r="J6280" t="s">
        <v>31822</v>
      </c>
      <c r="K6280" t="s">
        <v>31823</v>
      </c>
      <c r="L6280" t="s">
        <v>31824</v>
      </c>
      <c r="M6280" s="1">
        <v>27426</v>
      </c>
      <c r="N6280" s="1" t="s">
        <v>31825</v>
      </c>
      <c r="O6280">
        <v>2</v>
      </c>
      <c r="P6280" t="s">
        <v>24</v>
      </c>
      <c r="Q6280" t="s">
        <v>24</v>
      </c>
      <c r="R6280" t="s">
        <v>24</v>
      </c>
      <c r="S6280">
        <v>2</v>
      </c>
      <c r="T6280" t="s">
        <v>24</v>
      </c>
    </row>
    <row r="6281" spans="1:20">
      <c r="A6281" t="s">
        <v>38246</v>
      </c>
      <c r="B6281" t="s">
        <v>31826</v>
      </c>
      <c r="C6281" t="s">
        <v>31827</v>
      </c>
      <c r="D6281" t="s">
        <v>31828</v>
      </c>
      <c r="E6281" t="str">
        <f>IF(OR(EXACT(LEFT(F6281,1),"'"),EXACT(LEFT(F6281,1),"["),EXACT(LEFT(F6281,1),"("),EXACT(UPPER(LEFT(F6281,1)),LEFT(F6281,1))=FALSE),"-",IF(LEFT(F6281,10)="Candidatus", MID(F6281, FIND(" ", F6281), FIND(" ", F6281, FIND(" ", F6281, 1)+1)-FIND(" ", F6281)), MID(F6281, 1, FIND(" ", F6281))))</f>
        <v xml:space="preserve">Zymomonas </v>
      </c>
      <c r="F6281" t="s">
        <v>31816</v>
      </c>
      <c r="G6281" t="s">
        <v>16</v>
      </c>
      <c r="H6281" t="s">
        <v>76</v>
      </c>
      <c r="I6281" t="s">
        <v>199</v>
      </c>
      <c r="J6281" t="s">
        <v>31826</v>
      </c>
      <c r="K6281" t="s">
        <v>31827</v>
      </c>
      <c r="L6281" t="s">
        <v>31828</v>
      </c>
      <c r="M6281" s="1" t="s">
        <v>31829</v>
      </c>
      <c r="N6281" s="1" t="s">
        <v>31830</v>
      </c>
      <c r="O6281">
        <v>24</v>
      </c>
      <c r="P6281" t="s">
        <v>24</v>
      </c>
      <c r="Q6281" t="s">
        <v>24</v>
      </c>
      <c r="R6281" t="s">
        <v>24</v>
      </c>
      <c r="S6281">
        <v>25</v>
      </c>
      <c r="T6281">
        <v>1</v>
      </c>
    </row>
    <row r="6282" spans="1:20">
      <c r="A6282" t="s">
        <v>38247</v>
      </c>
      <c r="B6282" t="s">
        <v>31831</v>
      </c>
      <c r="C6282" t="s">
        <v>31832</v>
      </c>
      <c r="D6282" t="s">
        <v>31833</v>
      </c>
      <c r="E6282" t="str">
        <f>IF(OR(EXACT(LEFT(F6282,1),"'"),EXACT(LEFT(F6282,1),"["),EXACT(LEFT(F6282,1),"("),EXACT(UPPER(LEFT(F6282,1)),LEFT(F6282,1))=FALSE),"-",IF(LEFT(F6282,10)="Candidatus", MID(F6282, FIND(" ", F6282), FIND(" ", F6282, FIND(" ", F6282, 1)+1)-FIND(" ", F6282)), MID(F6282, 1, FIND(" ", F6282))))</f>
        <v xml:space="preserve">Zymomonas </v>
      </c>
      <c r="F6282" t="s">
        <v>31816</v>
      </c>
      <c r="G6282" t="s">
        <v>16</v>
      </c>
      <c r="H6282" t="s">
        <v>76</v>
      </c>
      <c r="I6282" t="s">
        <v>199</v>
      </c>
      <c r="J6282" t="s">
        <v>31831</v>
      </c>
      <c r="K6282" t="s">
        <v>31832</v>
      </c>
      <c r="L6282" t="s">
        <v>31833</v>
      </c>
      <c r="M6282" s="1" t="s">
        <v>31834</v>
      </c>
      <c r="N6282" s="1" t="s">
        <v>31835</v>
      </c>
      <c r="O6282">
        <v>26</v>
      </c>
      <c r="P6282" t="s">
        <v>24</v>
      </c>
      <c r="Q6282" t="s">
        <v>24</v>
      </c>
      <c r="R6282" t="s">
        <v>24</v>
      </c>
      <c r="S6282">
        <v>28</v>
      </c>
      <c r="T6282">
        <v>2</v>
      </c>
    </row>
    <row r="6283" spans="1:20">
      <c r="A6283" t="s">
        <v>38248</v>
      </c>
      <c r="B6283" t="s">
        <v>31836</v>
      </c>
      <c r="C6283" t="s">
        <v>31837</v>
      </c>
      <c r="D6283" t="s">
        <v>31838</v>
      </c>
      <c r="E6283" t="str">
        <f>IF(OR(EXACT(LEFT(F6283,1),"'"),EXACT(LEFT(F6283,1),"["),EXACT(LEFT(F6283,1),"("),EXACT(UPPER(LEFT(F6283,1)),LEFT(F6283,1))=FALSE),"-",IF(LEFT(F6283,10)="Candidatus", MID(F6283, FIND(" ", F6283), FIND(" ", F6283, FIND(" ", F6283, 1)+1)-FIND(" ", F6283)), MID(F6283, 1, FIND(" ", F6283))))</f>
        <v xml:space="preserve">Zymomonas </v>
      </c>
      <c r="F6283" t="s">
        <v>31816</v>
      </c>
      <c r="G6283" t="s">
        <v>16</v>
      </c>
      <c r="H6283" t="s">
        <v>76</v>
      </c>
      <c r="I6283" t="s">
        <v>199</v>
      </c>
      <c r="J6283" t="s">
        <v>31836</v>
      </c>
      <c r="K6283" t="s">
        <v>31837</v>
      </c>
      <c r="L6283" t="s">
        <v>31838</v>
      </c>
      <c r="M6283" s="1" t="s">
        <v>31839</v>
      </c>
      <c r="N6283" s="1" t="s">
        <v>31840</v>
      </c>
      <c r="O6283">
        <v>26</v>
      </c>
      <c r="P6283" t="s">
        <v>24</v>
      </c>
      <c r="Q6283" t="s">
        <v>24</v>
      </c>
      <c r="R6283" t="s">
        <v>24</v>
      </c>
      <c r="S6283">
        <v>27</v>
      </c>
      <c r="T6283">
        <v>1</v>
      </c>
    </row>
    <row r="6284" spans="1:20">
      <c r="A6284" t="s">
        <v>38249</v>
      </c>
      <c r="B6284" t="s">
        <v>31841</v>
      </c>
      <c r="C6284" t="s">
        <v>31842</v>
      </c>
      <c r="D6284" t="s">
        <v>31843</v>
      </c>
      <c r="E6284" t="str">
        <f>IF(OR(EXACT(LEFT(F6284,1),"'"),EXACT(LEFT(F6284,1),"["),EXACT(LEFT(F6284,1),"("),EXACT(UPPER(LEFT(F6284,1)),LEFT(F6284,1))=FALSE),"-",IF(LEFT(F6284,10)="Candidatus", MID(F6284, FIND(" ", F6284), FIND(" ", F6284, FIND(" ", F6284, 1)+1)-FIND(" ", F6284)), MID(F6284, 1, FIND(" ", F6284))))</f>
        <v xml:space="preserve">Zymomonas </v>
      </c>
      <c r="F6284" t="s">
        <v>31816</v>
      </c>
      <c r="G6284" t="s">
        <v>16</v>
      </c>
      <c r="H6284" t="s">
        <v>76</v>
      </c>
      <c r="I6284" t="s">
        <v>199</v>
      </c>
      <c r="J6284" t="s">
        <v>31841</v>
      </c>
      <c r="K6284" t="s">
        <v>31842</v>
      </c>
      <c r="L6284" t="s">
        <v>31843</v>
      </c>
      <c r="M6284" s="1" t="s">
        <v>31844</v>
      </c>
      <c r="N6284" s="1" t="s">
        <v>31845</v>
      </c>
      <c r="O6284">
        <v>3</v>
      </c>
      <c r="P6284" t="s">
        <v>24</v>
      </c>
      <c r="Q6284" t="s">
        <v>24</v>
      </c>
      <c r="R6284" t="s">
        <v>24</v>
      </c>
      <c r="S6284">
        <v>3</v>
      </c>
      <c r="T6284" t="s">
        <v>24</v>
      </c>
    </row>
    <row r="6285" spans="1:20">
      <c r="A6285" t="s">
        <v>38250</v>
      </c>
      <c r="B6285" t="s">
        <v>31847</v>
      </c>
      <c r="C6285" t="s">
        <v>31848</v>
      </c>
      <c r="D6285" t="s">
        <v>31849</v>
      </c>
      <c r="E6285" t="str">
        <f>IF(OR(EXACT(LEFT(F6285,1),"'"),EXACT(LEFT(F6285,1),"["),EXACT(LEFT(F6285,1),"("),EXACT(UPPER(LEFT(F6285,1)),LEFT(F6285,1))=FALSE),"-",IF(LEFT(F6285,10)="Candidatus", MID(F6285, FIND(" ", F6285), FIND(" ", F6285, FIND(" ", F6285, 1)+1)-FIND(" ", F6285)), MID(F6285, 1, FIND(" ", F6285))))</f>
        <v xml:space="preserve">Zymomonas </v>
      </c>
      <c r="F6285" t="s">
        <v>31846</v>
      </c>
      <c r="G6285" t="s">
        <v>16</v>
      </c>
      <c r="H6285" t="s">
        <v>76</v>
      </c>
      <c r="I6285" t="s">
        <v>199</v>
      </c>
      <c r="J6285" t="s">
        <v>31847</v>
      </c>
      <c r="K6285" t="s">
        <v>31848</v>
      </c>
      <c r="L6285" t="s">
        <v>31849</v>
      </c>
      <c r="M6285" s="1" t="s">
        <v>31850</v>
      </c>
      <c r="N6285" s="1" t="s">
        <v>31851</v>
      </c>
      <c r="O6285">
        <v>22</v>
      </c>
      <c r="P6285" t="s">
        <v>24</v>
      </c>
      <c r="Q6285" t="s">
        <v>24</v>
      </c>
      <c r="R6285" t="s">
        <v>24</v>
      </c>
      <c r="S6285">
        <v>23</v>
      </c>
      <c r="T6285">
        <v>1</v>
      </c>
    </row>
    <row r="6286" spans="1:20">
      <c r="A6286" t="s">
        <v>38251</v>
      </c>
      <c r="B6286" t="s">
        <v>31852</v>
      </c>
      <c r="C6286" t="s">
        <v>31853</v>
      </c>
      <c r="D6286" t="s">
        <v>31854</v>
      </c>
      <c r="E6286" t="str">
        <f>IF(OR(EXACT(LEFT(F6286,1),"'"),EXACT(LEFT(F6286,1),"["),EXACT(LEFT(F6286,1),"("),EXACT(UPPER(LEFT(F6286,1)),LEFT(F6286,1))=FALSE),"-",IF(LEFT(F6286,10)="Candidatus", MID(F6286, FIND(" ", F6286), FIND(" ", F6286, FIND(" ", F6286, 1)+1)-FIND(" ", F6286)), MID(F6286, 1, FIND(" ", F6286))))</f>
        <v xml:space="preserve">Zymomonas </v>
      </c>
      <c r="F6286" t="s">
        <v>31846</v>
      </c>
      <c r="G6286" t="s">
        <v>16</v>
      </c>
      <c r="H6286" t="s">
        <v>76</v>
      </c>
      <c r="I6286" t="s">
        <v>199</v>
      </c>
      <c r="J6286" t="s">
        <v>31852</v>
      </c>
      <c r="K6286" t="s">
        <v>31853</v>
      </c>
      <c r="L6286" t="s">
        <v>31854</v>
      </c>
      <c r="M6286" s="1" t="s">
        <v>31855</v>
      </c>
      <c r="N6286" s="1" t="s">
        <v>31856</v>
      </c>
      <c r="O6286">
        <v>10</v>
      </c>
      <c r="P6286" t="s">
        <v>24</v>
      </c>
      <c r="Q6286" t="s">
        <v>24</v>
      </c>
      <c r="R6286" t="s">
        <v>24</v>
      </c>
      <c r="S6286">
        <v>11</v>
      </c>
      <c r="T6286">
        <v>1</v>
      </c>
    </row>
    <row r="6287" spans="1:20">
      <c r="A6287" t="s">
        <v>38252</v>
      </c>
      <c r="B6287" t="s">
        <v>31857</v>
      </c>
      <c r="C6287" t="s">
        <v>31858</v>
      </c>
      <c r="D6287" t="s">
        <v>31859</v>
      </c>
      <c r="E6287" t="str">
        <f>IF(OR(EXACT(LEFT(F6287,1),"'"),EXACT(LEFT(F6287,1),"["),EXACT(LEFT(F6287,1),"("),EXACT(UPPER(LEFT(F6287,1)),LEFT(F6287,1))=FALSE),"-",IF(LEFT(F6287,10)="Candidatus", MID(F6287, FIND(" ", F6287), FIND(" ", F6287, FIND(" ", F6287, 1)+1)-FIND(" ", F6287)), MID(F6287, 1, FIND(" ", F6287))))</f>
        <v xml:space="preserve">Zymomonas </v>
      </c>
      <c r="F6287" t="s">
        <v>31846</v>
      </c>
      <c r="G6287" t="s">
        <v>16</v>
      </c>
      <c r="H6287" t="s">
        <v>76</v>
      </c>
      <c r="I6287" t="s">
        <v>199</v>
      </c>
      <c r="J6287" t="s">
        <v>31857</v>
      </c>
      <c r="K6287" t="s">
        <v>31858</v>
      </c>
      <c r="L6287" t="s">
        <v>31859</v>
      </c>
      <c r="M6287" s="1" t="s">
        <v>31860</v>
      </c>
      <c r="N6287" s="1" t="s">
        <v>31861</v>
      </c>
      <c r="O6287">
        <v>18</v>
      </c>
      <c r="P6287" t="s">
        <v>24</v>
      </c>
      <c r="Q6287" t="s">
        <v>24</v>
      </c>
      <c r="R6287" t="s">
        <v>24</v>
      </c>
      <c r="S6287">
        <v>18</v>
      </c>
      <c r="T6287" t="s">
        <v>24</v>
      </c>
    </row>
    <row r="6288" spans="1:20">
      <c r="A6288" t="s">
        <v>38253</v>
      </c>
      <c r="B6288" t="s">
        <v>31863</v>
      </c>
      <c r="C6288" t="s">
        <v>31864</v>
      </c>
      <c r="D6288" t="s">
        <v>31865</v>
      </c>
      <c r="E6288" t="str">
        <f>IF(OR(EXACT(LEFT(F6288,1),"'"),EXACT(LEFT(F6288,1),"["),EXACT(LEFT(F6288,1),"("),EXACT(UPPER(LEFT(F6288,1)),LEFT(F6288,1))=FALSE),"-",IF(LEFT(F6288,10)="Candidatus", MID(F6288, FIND(" ", F6288), FIND(" ", F6288, FIND(" ", F6288, 1)+1)-FIND(" ", F6288)), MID(F6288, 1, FIND(" ", F6288))))</f>
        <v xml:space="preserve">Zymomonas </v>
      </c>
      <c r="F6288" t="s">
        <v>31862</v>
      </c>
      <c r="G6288" t="s">
        <v>16</v>
      </c>
      <c r="H6288" t="s">
        <v>76</v>
      </c>
      <c r="I6288" t="s">
        <v>199</v>
      </c>
      <c r="J6288" t="s">
        <v>31863</v>
      </c>
      <c r="K6288" t="s">
        <v>31864</v>
      </c>
      <c r="L6288" t="s">
        <v>31865</v>
      </c>
      <c r="M6288" s="1" t="s">
        <v>31804</v>
      </c>
      <c r="N6288" s="1" t="s">
        <v>31805</v>
      </c>
      <c r="O6288">
        <v>6</v>
      </c>
      <c r="P6288" t="s">
        <v>24</v>
      </c>
      <c r="Q6288" t="s">
        <v>24</v>
      </c>
      <c r="R6288" t="s">
        <v>24</v>
      </c>
      <c r="S6288">
        <v>6</v>
      </c>
      <c r="T6288" t="s">
        <v>24</v>
      </c>
    </row>
    <row r="6289" spans="1:20">
      <c r="A6289" t="s">
        <v>38254</v>
      </c>
      <c r="B6289" t="s">
        <v>31866</v>
      </c>
      <c r="C6289" t="s">
        <v>31867</v>
      </c>
      <c r="D6289" t="s">
        <v>31868</v>
      </c>
      <c r="E6289" t="str">
        <f>IF(OR(EXACT(LEFT(F6289,1),"'"),EXACT(LEFT(F6289,1),"["),EXACT(LEFT(F6289,1),"("),EXACT(UPPER(LEFT(F6289,1)),LEFT(F6289,1))=FALSE),"-",IF(LEFT(F6289,10)="Candidatus", MID(F6289, FIND(" ", F6289), FIND(" ", F6289, FIND(" ", F6289, 1)+1)-FIND(" ", F6289)), MID(F6289, 1, FIND(" ", F6289))))</f>
        <v xml:space="preserve">Zymomonas </v>
      </c>
      <c r="F6289" t="s">
        <v>31862</v>
      </c>
      <c r="G6289" t="s">
        <v>16</v>
      </c>
      <c r="H6289" t="s">
        <v>76</v>
      </c>
      <c r="I6289" t="s">
        <v>199</v>
      </c>
      <c r="J6289" t="s">
        <v>31866</v>
      </c>
      <c r="K6289" t="s">
        <v>31867</v>
      </c>
      <c r="L6289" t="s">
        <v>31868</v>
      </c>
      <c r="M6289" s="1" t="s">
        <v>31869</v>
      </c>
      <c r="N6289" s="1" t="s">
        <v>31870</v>
      </c>
      <c r="O6289">
        <v>51</v>
      </c>
      <c r="P6289" t="s">
        <v>24</v>
      </c>
      <c r="Q6289" t="s">
        <v>24</v>
      </c>
      <c r="R6289" t="s">
        <v>24</v>
      </c>
      <c r="S6289">
        <v>53</v>
      </c>
      <c r="T6289">
        <v>2</v>
      </c>
    </row>
    <row r="6290" spans="1:20">
      <c r="A6290" t="s">
        <v>38255</v>
      </c>
      <c r="B6290" t="s">
        <v>31871</v>
      </c>
      <c r="C6290" t="s">
        <v>31872</v>
      </c>
      <c r="D6290" t="s">
        <v>31873</v>
      </c>
      <c r="E6290" t="str">
        <f>IF(OR(EXACT(LEFT(F6290,1),"'"),EXACT(LEFT(F6290,1),"["),EXACT(LEFT(F6290,1),"("),EXACT(UPPER(LEFT(F6290,1)),LEFT(F6290,1))=FALSE),"-",IF(LEFT(F6290,10)="Candidatus", MID(F6290, FIND(" ", F6290), FIND(" ", F6290, FIND(" ", F6290, 1)+1)-FIND(" ", F6290)), MID(F6290, 1, FIND(" ", F6290))))</f>
        <v xml:space="preserve">Zymomonas </v>
      </c>
      <c r="F6290" t="s">
        <v>31862</v>
      </c>
      <c r="G6290" t="s">
        <v>16</v>
      </c>
      <c r="H6290" t="s">
        <v>76</v>
      </c>
      <c r="I6290" t="s">
        <v>199</v>
      </c>
      <c r="J6290" t="s">
        <v>31871</v>
      </c>
      <c r="K6290" t="s">
        <v>31872</v>
      </c>
      <c r="L6290" t="s">
        <v>31873</v>
      </c>
      <c r="M6290" s="1" t="s">
        <v>31874</v>
      </c>
      <c r="N6290" s="1" t="s">
        <v>31875</v>
      </c>
      <c r="O6290">
        <v>31</v>
      </c>
      <c r="P6290" t="s">
        <v>24</v>
      </c>
      <c r="Q6290" t="s">
        <v>24</v>
      </c>
      <c r="R6290" t="s">
        <v>24</v>
      </c>
      <c r="S6290">
        <v>32</v>
      </c>
      <c r="T6290">
        <v>1</v>
      </c>
    </row>
    <row r="6291" spans="1:20">
      <c r="A6291" t="s">
        <v>38256</v>
      </c>
      <c r="B6291" t="s">
        <v>31877</v>
      </c>
      <c r="C6291" t="s">
        <v>31878</v>
      </c>
      <c r="D6291" t="s">
        <v>31879</v>
      </c>
      <c r="E6291" t="str">
        <f>IF(OR(EXACT(LEFT(F6291,1),"'"),EXACT(LEFT(F6291,1),"["),EXACT(LEFT(F6291,1),"("),EXACT(UPPER(LEFT(F6291,1)),LEFT(F6291,1))=FALSE),"-",IF(LEFT(F6291,10)="Candidatus", MID(F6291, FIND(" ", F6291), FIND(" ", F6291, FIND(" ", F6291, 1)+1)-FIND(" ", F6291)), MID(F6291, 1, FIND(" ", F6291))))</f>
        <v xml:space="preserve">Zymomonas </v>
      </c>
      <c r="F6291" t="s">
        <v>31876</v>
      </c>
      <c r="G6291" t="s">
        <v>16</v>
      </c>
      <c r="H6291" t="s">
        <v>76</v>
      </c>
      <c r="I6291" t="s">
        <v>199</v>
      </c>
      <c r="J6291" t="s">
        <v>31877</v>
      </c>
      <c r="K6291" t="s">
        <v>31878</v>
      </c>
      <c r="L6291" t="s">
        <v>31879</v>
      </c>
      <c r="M6291" s="1" t="s">
        <v>31880</v>
      </c>
      <c r="N6291" s="1" t="s">
        <v>31881</v>
      </c>
      <c r="O6291">
        <v>25</v>
      </c>
      <c r="P6291" t="s">
        <v>24</v>
      </c>
      <c r="Q6291" t="s">
        <v>24</v>
      </c>
      <c r="R6291" t="s">
        <v>24</v>
      </c>
      <c r="S6291">
        <v>26</v>
      </c>
      <c r="T6291">
        <v>1</v>
      </c>
    </row>
    <row r="6292" spans="1:20">
      <c r="A6292" t="s">
        <v>38257</v>
      </c>
      <c r="B6292" t="s">
        <v>31882</v>
      </c>
      <c r="C6292" t="s">
        <v>31883</v>
      </c>
      <c r="D6292" t="s">
        <v>31884</v>
      </c>
      <c r="E6292" t="str">
        <f>IF(OR(EXACT(LEFT(F6292,1),"'"),EXACT(LEFT(F6292,1),"["),EXACT(LEFT(F6292,1),"("),EXACT(UPPER(LEFT(F6292,1)),LEFT(F6292,1))=FALSE),"-",IF(LEFT(F6292,10)="Candidatus", MID(F6292, FIND(" ", F6292), FIND(" ", F6292, FIND(" ", F6292, 1)+1)-FIND(" ", F6292)), MID(F6292, 1, FIND(" ", F6292))))</f>
        <v xml:space="preserve">Zymomonas </v>
      </c>
      <c r="F6292" t="s">
        <v>31876</v>
      </c>
      <c r="G6292" t="s">
        <v>16</v>
      </c>
      <c r="H6292" t="s">
        <v>76</v>
      </c>
      <c r="I6292" t="s">
        <v>199</v>
      </c>
      <c r="J6292" t="s">
        <v>31882</v>
      </c>
      <c r="K6292" t="s">
        <v>31883</v>
      </c>
      <c r="L6292" t="s">
        <v>31884</v>
      </c>
      <c r="M6292" s="1" t="s">
        <v>31885</v>
      </c>
      <c r="N6292" s="1" t="s">
        <v>31886</v>
      </c>
      <c r="O6292">
        <v>26</v>
      </c>
      <c r="P6292" t="s">
        <v>24</v>
      </c>
      <c r="Q6292" t="s">
        <v>24</v>
      </c>
      <c r="R6292" t="s">
        <v>24</v>
      </c>
      <c r="S6292">
        <v>28</v>
      </c>
      <c r="T6292">
        <v>2</v>
      </c>
    </row>
    <row r="6293" spans="1:20">
      <c r="A6293" t="s">
        <v>38258</v>
      </c>
      <c r="B6293" t="s">
        <v>31887</v>
      </c>
      <c r="C6293" t="s">
        <v>31888</v>
      </c>
      <c r="D6293" t="s">
        <v>31889</v>
      </c>
      <c r="E6293" t="str">
        <f>IF(OR(EXACT(LEFT(F6293,1),"'"),EXACT(LEFT(F6293,1),"["),EXACT(LEFT(F6293,1),"("),EXACT(UPPER(LEFT(F6293,1)),LEFT(F6293,1))=FALSE),"-",IF(LEFT(F6293,10)="Candidatus", MID(F6293, FIND(" ", F6293), FIND(" ", F6293, FIND(" ", F6293, 1)+1)-FIND(" ", F6293)), MID(F6293, 1, FIND(" ", F6293))))</f>
        <v xml:space="preserve">Zymomonas </v>
      </c>
      <c r="F6293" t="s">
        <v>31876</v>
      </c>
      <c r="G6293" t="s">
        <v>16</v>
      </c>
      <c r="H6293" t="s">
        <v>76</v>
      </c>
      <c r="I6293" t="s">
        <v>199</v>
      </c>
      <c r="J6293" t="s">
        <v>31887</v>
      </c>
      <c r="K6293" t="s">
        <v>31888</v>
      </c>
      <c r="L6293" t="s">
        <v>31889</v>
      </c>
      <c r="M6293" s="1" t="s">
        <v>31890</v>
      </c>
      <c r="N6293" s="1" t="s">
        <v>31891</v>
      </c>
      <c r="O6293">
        <v>21</v>
      </c>
      <c r="P6293" t="s">
        <v>24</v>
      </c>
      <c r="Q6293" t="s">
        <v>24</v>
      </c>
      <c r="R6293" t="s">
        <v>24</v>
      </c>
      <c r="S6293">
        <v>23</v>
      </c>
      <c r="T6293">
        <v>2</v>
      </c>
    </row>
    <row r="6294" spans="1:20">
      <c r="A6294" t="s">
        <v>38259</v>
      </c>
      <c r="B6294" t="s">
        <v>31892</v>
      </c>
      <c r="C6294" t="s">
        <v>31893</v>
      </c>
      <c r="D6294" t="s">
        <v>31894</v>
      </c>
      <c r="E6294" t="str">
        <f>IF(OR(EXACT(LEFT(F6294,1),"'"),EXACT(LEFT(F6294,1),"["),EXACT(LEFT(F6294,1),"("),EXACT(UPPER(LEFT(F6294,1)),LEFT(F6294,1))=FALSE),"-",IF(LEFT(F6294,10)="Candidatus", MID(F6294, FIND(" ", F6294), FIND(" ", F6294, FIND(" ", F6294, 1)+1)-FIND(" ", F6294)), MID(F6294, 1, FIND(" ", F6294))))</f>
        <v xml:space="preserve">Zymomonas </v>
      </c>
      <c r="F6294" t="s">
        <v>31876</v>
      </c>
      <c r="G6294" t="s">
        <v>16</v>
      </c>
      <c r="H6294" t="s">
        <v>76</v>
      </c>
      <c r="I6294" t="s">
        <v>199</v>
      </c>
      <c r="J6294" t="s">
        <v>31892</v>
      </c>
      <c r="K6294" t="s">
        <v>31893</v>
      </c>
      <c r="L6294" t="s">
        <v>31894</v>
      </c>
      <c r="M6294" s="1" t="s">
        <v>31895</v>
      </c>
      <c r="N6294" s="1" t="s">
        <v>31896</v>
      </c>
      <c r="O6294">
        <v>48</v>
      </c>
      <c r="P6294" t="s">
        <v>24</v>
      </c>
      <c r="Q6294" t="s">
        <v>24</v>
      </c>
      <c r="R6294" t="s">
        <v>24</v>
      </c>
      <c r="S6294">
        <v>50</v>
      </c>
      <c r="T6294">
        <v>2</v>
      </c>
    </row>
    <row r="6295" spans="1:20">
      <c r="A6295" t="s">
        <v>38260</v>
      </c>
      <c r="B6295" t="s">
        <v>31897</v>
      </c>
      <c r="C6295" t="s">
        <v>31898</v>
      </c>
      <c r="D6295" t="s">
        <v>31899</v>
      </c>
      <c r="E6295" t="str">
        <f>IF(OR(EXACT(LEFT(F6295,1),"'"),EXACT(LEFT(F6295,1),"["),EXACT(LEFT(F6295,1),"("),EXACT(UPPER(LEFT(F6295,1)),LEFT(F6295,1))=FALSE),"-",IF(LEFT(F6295,10)="Candidatus", MID(F6295, FIND(" ", F6295), FIND(" ", F6295, FIND(" ", F6295, 1)+1)-FIND(" ", F6295)), MID(F6295, 1, FIND(" ", F6295))))</f>
        <v xml:space="preserve">Zymomonas </v>
      </c>
      <c r="F6295" t="s">
        <v>31876</v>
      </c>
      <c r="G6295" t="s">
        <v>16</v>
      </c>
      <c r="H6295" t="s">
        <v>76</v>
      </c>
      <c r="I6295" t="s">
        <v>199</v>
      </c>
      <c r="J6295" t="s">
        <v>31897</v>
      </c>
      <c r="K6295" t="s">
        <v>31898</v>
      </c>
      <c r="L6295" t="s">
        <v>31899</v>
      </c>
      <c r="M6295" s="1" t="s">
        <v>31900</v>
      </c>
      <c r="N6295" s="1" t="s">
        <v>31901</v>
      </c>
      <c r="O6295">
        <v>29</v>
      </c>
      <c r="P6295" t="s">
        <v>24</v>
      </c>
      <c r="Q6295" t="s">
        <v>24</v>
      </c>
      <c r="R6295" t="s">
        <v>24</v>
      </c>
      <c r="S6295">
        <v>29</v>
      </c>
      <c r="T6295" t="s">
        <v>24</v>
      </c>
    </row>
    <row r="6296" spans="1:20">
      <c r="A6296" t="s">
        <v>38261</v>
      </c>
      <c r="B6296" t="s">
        <v>2361</v>
      </c>
      <c r="C6296" t="s">
        <v>31903</v>
      </c>
      <c r="D6296" t="s">
        <v>31904</v>
      </c>
      <c r="E6296" t="str">
        <f>IF(OR(EXACT(LEFT(F6296,1),"'"),EXACT(LEFT(F6296,1),"["),EXACT(LEFT(F6296,1),"("),EXACT(UPPER(LEFT(F6296,1)),LEFT(F6296,1))=FALSE),"-",IF(LEFT(F6296,10)="Candidatus", MID(F6296, FIND(" ", F6296), FIND(" ", F6296, FIND(" ", F6296, 1)+1)-FIND(" ", F6296)), MID(F6296, 1, FIND(" ", F6296))))</f>
        <v xml:space="preserve">Zymomonas </v>
      </c>
      <c r="F6296" t="s">
        <v>31902</v>
      </c>
      <c r="G6296" t="s">
        <v>16</v>
      </c>
      <c r="H6296" t="s">
        <v>76</v>
      </c>
      <c r="I6296" t="s">
        <v>199</v>
      </c>
      <c r="J6296" t="s">
        <v>2361</v>
      </c>
      <c r="K6296" t="s">
        <v>31903</v>
      </c>
      <c r="L6296" t="s">
        <v>31904</v>
      </c>
      <c r="M6296" s="1" t="s">
        <v>31900</v>
      </c>
      <c r="N6296" s="1" t="s">
        <v>31905</v>
      </c>
      <c r="O6296">
        <v>29</v>
      </c>
      <c r="P6296" t="s">
        <v>24</v>
      </c>
      <c r="Q6296" t="s">
        <v>24</v>
      </c>
      <c r="R6296" t="s">
        <v>24</v>
      </c>
      <c r="S6296">
        <v>29</v>
      </c>
      <c r="T6296" t="s">
        <v>24</v>
      </c>
    </row>
    <row r="6297" spans="1:20">
      <c r="A6297" t="s">
        <v>38262</v>
      </c>
      <c r="B6297" t="s">
        <v>66</v>
      </c>
      <c r="C6297" t="s">
        <v>31906</v>
      </c>
      <c r="D6297" t="s">
        <v>31907</v>
      </c>
      <c r="E6297" t="str">
        <f>IF(OR(EXACT(LEFT(F6297,1),"'"),EXACT(LEFT(F6297,1),"["),EXACT(LEFT(F6297,1),"("),EXACT(UPPER(LEFT(F6297,1)),LEFT(F6297,1))=FALSE),"-",IF(LEFT(F6297,10)="Candidatus", MID(F6297, FIND(" ", F6297), FIND(" ", F6297, FIND(" ", F6297, 1)+1)-FIND(" ", F6297)), MID(F6297, 1, FIND(" ", F6297))))</f>
        <v xml:space="preserve">Zymomonas </v>
      </c>
      <c r="F6297" t="s">
        <v>31902</v>
      </c>
      <c r="G6297" t="s">
        <v>16</v>
      </c>
      <c r="H6297" t="s">
        <v>76</v>
      </c>
      <c r="I6297" t="s">
        <v>199</v>
      </c>
      <c r="J6297" t="s">
        <v>66</v>
      </c>
      <c r="K6297" t="s">
        <v>31906</v>
      </c>
      <c r="L6297" t="s">
        <v>31907</v>
      </c>
      <c r="M6297" s="1" t="s">
        <v>31908</v>
      </c>
      <c r="N6297" s="1" t="s">
        <v>31909</v>
      </c>
      <c r="O6297">
        <v>47</v>
      </c>
      <c r="P6297" t="s">
        <v>24</v>
      </c>
      <c r="Q6297" t="s">
        <v>24</v>
      </c>
      <c r="R6297" t="s">
        <v>24</v>
      </c>
      <c r="S6297">
        <v>49</v>
      </c>
      <c r="T6297">
        <v>2</v>
      </c>
    </row>
    <row r="6298" spans="1:20">
      <c r="A6298" t="s">
        <v>38263</v>
      </c>
      <c r="B6298" t="s">
        <v>4472</v>
      </c>
      <c r="C6298" t="s">
        <v>31910</v>
      </c>
      <c r="D6298" t="s">
        <v>31911</v>
      </c>
      <c r="E6298" t="str">
        <f>IF(OR(EXACT(LEFT(F6298,1),"'"),EXACT(LEFT(F6298,1),"["),EXACT(LEFT(F6298,1),"("),EXACT(UPPER(LEFT(F6298,1)),LEFT(F6298,1))=FALSE),"-",IF(LEFT(F6298,10)="Candidatus", MID(F6298, FIND(" ", F6298), FIND(" ", F6298, FIND(" ", F6298, 1)+1)-FIND(" ", F6298)), MID(F6298, 1, FIND(" ", F6298))))</f>
        <v xml:space="preserve">Zymomonas </v>
      </c>
      <c r="F6298" t="s">
        <v>31902</v>
      </c>
      <c r="G6298" t="s">
        <v>16</v>
      </c>
      <c r="H6298" t="s">
        <v>76</v>
      </c>
      <c r="I6298" t="s">
        <v>199</v>
      </c>
      <c r="J6298" t="s">
        <v>4472</v>
      </c>
      <c r="K6298" t="s">
        <v>31910</v>
      </c>
      <c r="L6298" t="s">
        <v>31911</v>
      </c>
      <c r="M6298" s="1" t="s">
        <v>31880</v>
      </c>
      <c r="N6298" s="1" t="s">
        <v>31912</v>
      </c>
      <c r="O6298">
        <v>25</v>
      </c>
      <c r="P6298" t="s">
        <v>24</v>
      </c>
      <c r="Q6298" t="s">
        <v>24</v>
      </c>
      <c r="R6298" t="s">
        <v>24</v>
      </c>
      <c r="S6298">
        <v>26</v>
      </c>
      <c r="T6298">
        <v>1</v>
      </c>
    </row>
    <row r="6299" spans="1:20">
      <c r="A6299" t="s">
        <v>38264</v>
      </c>
      <c r="B6299" t="s">
        <v>4481</v>
      </c>
      <c r="C6299" t="s">
        <v>31913</v>
      </c>
      <c r="D6299" t="s">
        <v>31914</v>
      </c>
      <c r="E6299" t="str">
        <f>IF(OR(EXACT(LEFT(F6299,1),"'"),EXACT(LEFT(F6299,1),"["),EXACT(LEFT(F6299,1),"("),EXACT(UPPER(LEFT(F6299,1)),LEFT(F6299,1))=FALSE),"-",IF(LEFT(F6299,10)="Candidatus", MID(F6299, FIND(" ", F6299), FIND(" ", F6299, FIND(" ", F6299, 1)+1)-FIND(" ", F6299)), MID(F6299, 1, FIND(" ", F6299))))</f>
        <v xml:space="preserve">Zymomonas </v>
      </c>
      <c r="F6299" t="s">
        <v>31902</v>
      </c>
      <c r="G6299" t="s">
        <v>16</v>
      </c>
      <c r="H6299" t="s">
        <v>76</v>
      </c>
      <c r="I6299" t="s">
        <v>199</v>
      </c>
      <c r="J6299" t="s">
        <v>4481</v>
      </c>
      <c r="K6299" t="s">
        <v>31913</v>
      </c>
      <c r="L6299" t="s">
        <v>31914</v>
      </c>
      <c r="M6299" s="1" t="s">
        <v>31885</v>
      </c>
      <c r="N6299" s="1" t="s">
        <v>31886</v>
      </c>
      <c r="O6299">
        <v>27</v>
      </c>
      <c r="P6299" t="s">
        <v>24</v>
      </c>
      <c r="Q6299" t="s">
        <v>24</v>
      </c>
      <c r="R6299" t="s">
        <v>24</v>
      </c>
      <c r="S6299">
        <v>29</v>
      </c>
      <c r="T6299">
        <v>2</v>
      </c>
    </row>
    <row r="6300" spans="1:20">
      <c r="A6300" t="s">
        <v>38265</v>
      </c>
      <c r="B6300" t="s">
        <v>4489</v>
      </c>
      <c r="C6300" t="s">
        <v>31915</v>
      </c>
      <c r="D6300" t="s">
        <v>31916</v>
      </c>
      <c r="E6300" t="str">
        <f>IF(OR(EXACT(LEFT(F6300,1),"'"),EXACT(LEFT(F6300,1),"["),EXACT(LEFT(F6300,1),"("),EXACT(UPPER(LEFT(F6300,1)),LEFT(F6300,1))=FALSE),"-",IF(LEFT(F6300,10)="Candidatus", MID(F6300, FIND(" ", F6300), FIND(" ", F6300, FIND(" ", F6300, 1)+1)-FIND(" ", F6300)), MID(F6300, 1, FIND(" ", F6300))))</f>
        <v xml:space="preserve">Zymomonas </v>
      </c>
      <c r="F6300" t="s">
        <v>31902</v>
      </c>
      <c r="G6300" t="s">
        <v>16</v>
      </c>
      <c r="H6300" t="s">
        <v>76</v>
      </c>
      <c r="I6300" t="s">
        <v>199</v>
      </c>
      <c r="J6300" t="s">
        <v>4489</v>
      </c>
      <c r="K6300" t="s">
        <v>31915</v>
      </c>
      <c r="L6300" t="s">
        <v>31916</v>
      </c>
      <c r="M6300" s="1" t="s">
        <v>31917</v>
      </c>
      <c r="N6300" s="1" t="s">
        <v>31918</v>
      </c>
      <c r="O6300">
        <v>22</v>
      </c>
      <c r="P6300" t="s">
        <v>24</v>
      </c>
      <c r="Q6300" t="s">
        <v>24</v>
      </c>
      <c r="R6300" t="s">
        <v>24</v>
      </c>
      <c r="S6300">
        <v>24</v>
      </c>
      <c r="T6300">
        <v>2</v>
      </c>
    </row>
    <row r="6301" spans="1:20">
      <c r="A6301" t="s">
        <v>38266</v>
      </c>
      <c r="B6301" t="s">
        <v>31919</v>
      </c>
      <c r="C6301" t="s">
        <v>31920</v>
      </c>
      <c r="D6301" t="s">
        <v>31921</v>
      </c>
      <c r="E6301" t="str">
        <f>IF(OR(EXACT(LEFT(F6301,1),"'"),EXACT(LEFT(F6301,1),"["),EXACT(LEFT(F6301,1),"("),EXACT(UPPER(LEFT(F6301,1)),LEFT(F6301,1))=FALSE),"-",IF(LEFT(F6301,10)="Candidatus", MID(F6301, FIND(" ", F6301), FIND(" ", F6301, FIND(" ", F6301, 1)+1)-FIND(" ", F6301)), MID(F6301, 1, FIND(" ", F6301))))</f>
        <v xml:space="preserve">Zymomonas </v>
      </c>
      <c r="F6301" t="s">
        <v>31902</v>
      </c>
      <c r="G6301" t="s">
        <v>16</v>
      </c>
      <c r="H6301" t="s">
        <v>76</v>
      </c>
      <c r="I6301" t="s">
        <v>199</v>
      </c>
      <c r="J6301" t="s">
        <v>31919</v>
      </c>
      <c r="K6301" t="s">
        <v>31920</v>
      </c>
      <c r="L6301" t="s">
        <v>31921</v>
      </c>
      <c r="M6301" s="1" t="s">
        <v>31900</v>
      </c>
      <c r="N6301" s="1" t="s">
        <v>31922</v>
      </c>
      <c r="O6301">
        <v>29</v>
      </c>
      <c r="P6301" t="s">
        <v>24</v>
      </c>
      <c r="Q6301" t="s">
        <v>24</v>
      </c>
      <c r="R6301" t="s">
        <v>24</v>
      </c>
      <c r="S6301">
        <v>29</v>
      </c>
      <c r="T6301" t="s">
        <v>24</v>
      </c>
    </row>
    <row r="6302" spans="1:20">
      <c r="A6302" t="s">
        <v>38267</v>
      </c>
      <c r="B6302" t="s">
        <v>31923</v>
      </c>
      <c r="C6302" t="s">
        <v>31924</v>
      </c>
      <c r="D6302" t="s">
        <v>31925</v>
      </c>
      <c r="E6302" t="str">
        <f>IF(OR(EXACT(LEFT(F6302,1),"'"),EXACT(LEFT(F6302,1),"["),EXACT(LEFT(F6302,1),"("),EXACT(UPPER(LEFT(F6302,1)),LEFT(F6302,1))=FALSE),"-",IF(LEFT(F6302,10)="Candidatus", MID(F6302, FIND(" ", F6302), FIND(" ", F6302, FIND(" ", F6302, 1)+1)-FIND(" ", F6302)), MID(F6302, 1, FIND(" ", F6302))))</f>
        <v xml:space="preserve">Zymomonas </v>
      </c>
      <c r="F6302" t="s">
        <v>31902</v>
      </c>
      <c r="G6302" t="s">
        <v>16</v>
      </c>
      <c r="H6302" t="s">
        <v>76</v>
      </c>
      <c r="I6302" t="s">
        <v>199</v>
      </c>
      <c r="J6302" t="s">
        <v>31923</v>
      </c>
      <c r="K6302" t="s">
        <v>31924</v>
      </c>
      <c r="L6302" t="s">
        <v>31925</v>
      </c>
      <c r="M6302" s="1" t="s">
        <v>31890</v>
      </c>
      <c r="N6302" s="1" t="s">
        <v>31891</v>
      </c>
      <c r="O6302">
        <v>21</v>
      </c>
      <c r="P6302" t="s">
        <v>24</v>
      </c>
      <c r="Q6302" t="s">
        <v>24</v>
      </c>
      <c r="R6302" t="s">
        <v>24</v>
      </c>
      <c r="S6302">
        <v>23</v>
      </c>
      <c r="T6302">
        <v>2</v>
      </c>
    </row>
    <row r="6303" spans="1:20">
      <c r="A6303" t="s">
        <v>38268</v>
      </c>
      <c r="B6303" t="s">
        <v>31926</v>
      </c>
      <c r="C6303" t="s">
        <v>31927</v>
      </c>
      <c r="D6303" t="s">
        <v>31928</v>
      </c>
      <c r="E6303" t="str">
        <f>IF(OR(EXACT(LEFT(F6303,1),"'"),EXACT(LEFT(F6303,1),"["),EXACT(LEFT(F6303,1),"("),EXACT(UPPER(LEFT(F6303,1)),LEFT(F6303,1))=FALSE),"-",IF(LEFT(F6303,10)="Candidatus", MID(F6303, FIND(" ", F6303), FIND(" ", F6303, FIND(" ", F6303, 1)+1)-FIND(" ", F6303)), MID(F6303, 1, FIND(" ", F6303))))</f>
        <v xml:space="preserve">Zymomonas </v>
      </c>
      <c r="F6303" t="s">
        <v>31902</v>
      </c>
      <c r="G6303" t="s">
        <v>16</v>
      </c>
      <c r="H6303" t="s">
        <v>76</v>
      </c>
      <c r="I6303" t="s">
        <v>199</v>
      </c>
      <c r="J6303" t="s">
        <v>31926</v>
      </c>
      <c r="K6303" t="s">
        <v>31927</v>
      </c>
      <c r="L6303" t="s">
        <v>31928</v>
      </c>
      <c r="M6303" s="1" t="s">
        <v>31929</v>
      </c>
      <c r="N6303" s="1" t="s">
        <v>31930</v>
      </c>
      <c r="O6303">
        <v>47</v>
      </c>
      <c r="P6303" t="s">
        <v>24</v>
      </c>
      <c r="Q6303" t="s">
        <v>24</v>
      </c>
      <c r="R6303" t="s">
        <v>24</v>
      </c>
      <c r="S6303">
        <v>50</v>
      </c>
      <c r="T6303">
        <v>3</v>
      </c>
    </row>
    <row r="6304" spans="1:20">
      <c r="A6304" t="s">
        <v>38269</v>
      </c>
      <c r="B6304" t="s">
        <v>31931</v>
      </c>
      <c r="C6304" t="s">
        <v>31932</v>
      </c>
      <c r="D6304" t="s">
        <v>31933</v>
      </c>
      <c r="E6304" t="str">
        <f>IF(OR(EXACT(LEFT(F6304,1),"'"),EXACT(LEFT(F6304,1),"["),EXACT(LEFT(F6304,1),"("),EXACT(UPPER(LEFT(F6304,1)),LEFT(F6304,1))=FALSE),"-",IF(LEFT(F6304,10)="Candidatus", MID(F6304, FIND(" ", F6304), FIND(" ", F6304, FIND(" ", F6304, 1)+1)-FIND(" ", F6304)), MID(F6304, 1, FIND(" ", F6304))))</f>
        <v xml:space="preserve">Zymomonas </v>
      </c>
      <c r="F6304" t="s">
        <v>31902</v>
      </c>
      <c r="G6304" t="s">
        <v>16</v>
      </c>
      <c r="H6304" t="s">
        <v>76</v>
      </c>
      <c r="I6304" t="s">
        <v>199</v>
      </c>
      <c r="J6304" t="s">
        <v>31931</v>
      </c>
      <c r="K6304" t="s">
        <v>31932</v>
      </c>
      <c r="L6304" t="s">
        <v>31933</v>
      </c>
      <c r="M6304" s="1" t="s">
        <v>31880</v>
      </c>
      <c r="N6304" s="1" t="s">
        <v>31934</v>
      </c>
      <c r="O6304">
        <v>26</v>
      </c>
      <c r="P6304" t="s">
        <v>24</v>
      </c>
      <c r="Q6304" t="s">
        <v>24</v>
      </c>
      <c r="R6304" t="s">
        <v>24</v>
      </c>
      <c r="S6304">
        <v>27</v>
      </c>
      <c r="T6304">
        <v>1</v>
      </c>
    </row>
    <row r="6305" spans="1:20">
      <c r="A6305" t="s">
        <v>38270</v>
      </c>
      <c r="B6305" t="s">
        <v>31936</v>
      </c>
      <c r="C6305" t="s">
        <v>31937</v>
      </c>
      <c r="D6305" t="s">
        <v>31938</v>
      </c>
      <c r="E6305" t="str">
        <f>IF(OR(EXACT(LEFT(F6305,1),"'"),EXACT(LEFT(F6305,1),"["),EXACT(LEFT(F6305,1),"("),EXACT(UPPER(LEFT(F6305,1)),LEFT(F6305,1))=FALSE),"-",IF(LEFT(F6305,10)="Candidatus", MID(F6305, FIND(" ", F6305), FIND(" ", F6305, FIND(" ", F6305, 1)+1)-FIND(" ", F6305)), MID(F6305, 1, FIND(" ", F6305))))</f>
        <v xml:space="preserve">Zymomonas </v>
      </c>
      <c r="F6305" t="s">
        <v>31935</v>
      </c>
      <c r="G6305" t="s">
        <v>16</v>
      </c>
      <c r="H6305" t="s">
        <v>76</v>
      </c>
      <c r="I6305" t="s">
        <v>199</v>
      </c>
      <c r="J6305" t="s">
        <v>31936</v>
      </c>
      <c r="K6305" t="s">
        <v>31937</v>
      </c>
      <c r="L6305" t="s">
        <v>31938</v>
      </c>
      <c r="M6305" s="1" t="s">
        <v>31885</v>
      </c>
      <c r="N6305" s="1" t="s">
        <v>31886</v>
      </c>
      <c r="O6305">
        <v>28</v>
      </c>
      <c r="P6305" t="s">
        <v>24</v>
      </c>
      <c r="Q6305" t="s">
        <v>24</v>
      </c>
      <c r="R6305" t="s">
        <v>24</v>
      </c>
      <c r="S6305">
        <v>31</v>
      </c>
      <c r="T6305">
        <v>3</v>
      </c>
    </row>
    <row r="6306" spans="1:20">
      <c r="A6306" t="s">
        <v>38271</v>
      </c>
      <c r="B6306" t="s">
        <v>31939</v>
      </c>
      <c r="C6306" t="s">
        <v>31940</v>
      </c>
      <c r="D6306" t="s">
        <v>31941</v>
      </c>
      <c r="E6306" t="str">
        <f>IF(OR(EXACT(LEFT(F6306,1),"'"),EXACT(LEFT(F6306,1),"["),EXACT(LEFT(F6306,1),"("),EXACT(UPPER(LEFT(F6306,1)),LEFT(F6306,1))=FALSE),"-",IF(LEFT(F6306,10)="Candidatus", MID(F6306, FIND(" ", F6306), FIND(" ", F6306, FIND(" ", F6306, 1)+1)-FIND(" ", F6306)), MID(F6306, 1, FIND(" ", F6306))))</f>
        <v xml:space="preserve">Zymomonas </v>
      </c>
      <c r="F6306" t="s">
        <v>31935</v>
      </c>
      <c r="G6306" t="s">
        <v>16</v>
      </c>
      <c r="H6306" t="s">
        <v>76</v>
      </c>
      <c r="I6306" t="s">
        <v>199</v>
      </c>
      <c r="J6306" t="s">
        <v>31939</v>
      </c>
      <c r="K6306" t="s">
        <v>31940</v>
      </c>
      <c r="L6306" t="s">
        <v>31941</v>
      </c>
      <c r="M6306" s="1" t="s">
        <v>31880</v>
      </c>
      <c r="N6306" s="1" t="s">
        <v>31881</v>
      </c>
      <c r="O6306">
        <v>26</v>
      </c>
      <c r="P6306" t="s">
        <v>24</v>
      </c>
      <c r="Q6306" t="s">
        <v>24</v>
      </c>
      <c r="R6306" t="s">
        <v>24</v>
      </c>
      <c r="S6306">
        <v>27</v>
      </c>
      <c r="T6306">
        <v>1</v>
      </c>
    </row>
    <row r="6307" spans="1:20">
      <c r="A6307" t="s">
        <v>38272</v>
      </c>
      <c r="B6307" t="s">
        <v>31942</v>
      </c>
      <c r="C6307" t="s">
        <v>31943</v>
      </c>
      <c r="D6307" t="s">
        <v>31944</v>
      </c>
      <c r="E6307" t="str">
        <f>IF(OR(EXACT(LEFT(F6307,1),"'"),EXACT(LEFT(F6307,1),"["),EXACT(LEFT(F6307,1),"("),EXACT(UPPER(LEFT(F6307,1)),LEFT(F6307,1))=FALSE),"-",IF(LEFT(F6307,10)="Candidatus", MID(F6307, FIND(" ", F6307), FIND(" ", F6307, FIND(" ", F6307, 1)+1)-FIND(" ", F6307)), MID(F6307, 1, FIND(" ", F6307))))</f>
        <v xml:space="preserve">Zymomonas </v>
      </c>
      <c r="F6307" t="s">
        <v>31935</v>
      </c>
      <c r="G6307" t="s">
        <v>16</v>
      </c>
      <c r="H6307" t="s">
        <v>76</v>
      </c>
      <c r="I6307" t="s">
        <v>199</v>
      </c>
      <c r="J6307" t="s">
        <v>31942</v>
      </c>
      <c r="K6307" t="s">
        <v>31943</v>
      </c>
      <c r="L6307" t="s">
        <v>31944</v>
      </c>
      <c r="M6307" s="1" t="s">
        <v>31890</v>
      </c>
      <c r="N6307" s="1" t="s">
        <v>31891</v>
      </c>
      <c r="O6307">
        <v>21</v>
      </c>
      <c r="P6307" t="s">
        <v>24</v>
      </c>
      <c r="Q6307" t="s">
        <v>24</v>
      </c>
      <c r="R6307" t="s">
        <v>24</v>
      </c>
      <c r="S6307">
        <v>25</v>
      </c>
      <c r="T6307">
        <v>4</v>
      </c>
    </row>
    <row r="6308" spans="1:20">
      <c r="A6308" t="s">
        <v>38273</v>
      </c>
      <c r="B6308" t="s">
        <v>31945</v>
      </c>
      <c r="C6308" t="s">
        <v>31946</v>
      </c>
      <c r="D6308" t="s">
        <v>31947</v>
      </c>
      <c r="E6308" t="str">
        <f>IF(OR(EXACT(LEFT(F6308,1),"'"),EXACT(LEFT(F6308,1),"["),EXACT(LEFT(F6308,1),"("),EXACT(UPPER(LEFT(F6308,1)),LEFT(F6308,1))=FALSE),"-",IF(LEFT(F6308,10)="Candidatus", MID(F6308, FIND(" ", F6308), FIND(" ", F6308, FIND(" ", F6308, 1)+1)-FIND(" ", F6308)), MID(F6308, 1, FIND(" ", F6308))))</f>
        <v xml:space="preserve">Zymomonas </v>
      </c>
      <c r="F6308" t="s">
        <v>31935</v>
      </c>
      <c r="G6308" t="s">
        <v>16</v>
      </c>
      <c r="H6308" t="s">
        <v>76</v>
      </c>
      <c r="I6308" t="s">
        <v>199</v>
      </c>
      <c r="J6308" t="s">
        <v>31945</v>
      </c>
      <c r="K6308" t="s">
        <v>31946</v>
      </c>
      <c r="L6308" t="s">
        <v>31947</v>
      </c>
      <c r="M6308" s="1" t="s">
        <v>31900</v>
      </c>
      <c r="N6308" s="1" t="s">
        <v>31901</v>
      </c>
      <c r="O6308">
        <v>30</v>
      </c>
      <c r="P6308" t="s">
        <v>24</v>
      </c>
      <c r="Q6308" t="s">
        <v>24</v>
      </c>
      <c r="R6308" t="s">
        <v>24</v>
      </c>
      <c r="S6308">
        <v>33</v>
      </c>
      <c r="T6308">
        <v>3</v>
      </c>
    </row>
    <row r="6309" spans="1:20">
      <c r="A6309" t="s">
        <v>38274</v>
      </c>
      <c r="B6309" t="s">
        <v>31948</v>
      </c>
      <c r="C6309" t="s">
        <v>31949</v>
      </c>
      <c r="D6309" t="s">
        <v>31950</v>
      </c>
      <c r="E6309" t="str">
        <f>IF(OR(EXACT(LEFT(F6309,1),"'"),EXACT(LEFT(F6309,1),"["),EXACT(LEFT(F6309,1),"("),EXACT(UPPER(LEFT(F6309,1)),LEFT(F6309,1))=FALSE),"-",IF(LEFT(F6309,10)="Candidatus", MID(F6309, FIND(" ", F6309), FIND(" ", F6309, FIND(" ", F6309, 1)+1)-FIND(" ", F6309)), MID(F6309, 1, FIND(" ", F6309))))</f>
        <v xml:space="preserve">Zymomonas </v>
      </c>
      <c r="F6309" t="s">
        <v>31935</v>
      </c>
      <c r="G6309" t="s">
        <v>16</v>
      </c>
      <c r="H6309" t="s">
        <v>76</v>
      </c>
      <c r="I6309" t="s">
        <v>199</v>
      </c>
      <c r="J6309" t="s">
        <v>31948</v>
      </c>
      <c r="K6309" t="s">
        <v>31949</v>
      </c>
      <c r="L6309" t="s">
        <v>31950</v>
      </c>
      <c r="M6309" s="1" t="s">
        <v>31951</v>
      </c>
      <c r="N6309" s="1" t="s">
        <v>31952</v>
      </c>
      <c r="O6309">
        <v>51</v>
      </c>
      <c r="P6309" t="s">
        <v>24</v>
      </c>
      <c r="Q6309" t="s">
        <v>24</v>
      </c>
      <c r="R6309" t="s">
        <v>24</v>
      </c>
      <c r="S6309">
        <v>53</v>
      </c>
      <c r="T6309">
        <v>2</v>
      </c>
    </row>
    <row r="6310" spans="1:20">
      <c r="A6310" t="s">
        <v>38275</v>
      </c>
      <c r="B6310" t="s">
        <v>31954</v>
      </c>
      <c r="C6310" t="s">
        <v>31955</v>
      </c>
      <c r="D6310" t="s">
        <v>31956</v>
      </c>
      <c r="E6310" t="str">
        <f>IF(OR(EXACT(LEFT(F6310,1),"'"),EXACT(LEFT(F6310,1),"["),EXACT(LEFT(F6310,1),"("),EXACT(UPPER(LEFT(F6310,1)),LEFT(F6310,1))=FALSE),"-",IF(LEFT(F6310,10)="Candidatus", MID(F6310, FIND(" ", F6310), FIND(" ", F6310, FIND(" ", F6310, 1)+1)-FIND(" ", F6310)), MID(F6310, 1, FIND(" ", F6310))))</f>
        <v xml:space="preserve">Zymomonas </v>
      </c>
      <c r="F6310" t="s">
        <v>31953</v>
      </c>
      <c r="G6310" t="s">
        <v>16</v>
      </c>
      <c r="H6310" t="s">
        <v>76</v>
      </c>
      <c r="I6310" t="s">
        <v>199</v>
      </c>
      <c r="J6310" t="s">
        <v>31954</v>
      </c>
      <c r="K6310" t="s">
        <v>31955</v>
      </c>
      <c r="L6310" t="s">
        <v>31956</v>
      </c>
      <c r="M6310" s="1" t="s">
        <v>31957</v>
      </c>
      <c r="N6310" s="1" t="s">
        <v>31958</v>
      </c>
      <c r="O6310">
        <v>33</v>
      </c>
      <c r="P6310" t="s">
        <v>24</v>
      </c>
      <c r="Q6310" t="s">
        <v>24</v>
      </c>
      <c r="R6310" t="s">
        <v>24</v>
      </c>
      <c r="S6310">
        <v>34</v>
      </c>
      <c r="T6310">
        <v>1</v>
      </c>
    </row>
    <row r="6311" spans="1:20">
      <c r="A6311" t="s">
        <v>38276</v>
      </c>
      <c r="B6311" t="s">
        <v>31959</v>
      </c>
      <c r="C6311" t="s">
        <v>31960</v>
      </c>
      <c r="D6311" t="s">
        <v>31961</v>
      </c>
      <c r="E6311" t="str">
        <f>IF(OR(EXACT(LEFT(F6311,1),"'"),EXACT(LEFT(F6311,1),"["),EXACT(LEFT(F6311,1),"("),EXACT(UPPER(LEFT(F6311,1)),LEFT(F6311,1))=FALSE),"-",IF(LEFT(F6311,10)="Candidatus", MID(F6311, FIND(" ", F6311), FIND(" ", F6311, FIND(" ", F6311, 1)+1)-FIND(" ", F6311)), MID(F6311, 1, FIND(" ", F6311))))</f>
        <v xml:space="preserve">Zymomonas </v>
      </c>
      <c r="F6311" t="s">
        <v>31953</v>
      </c>
      <c r="G6311" t="s">
        <v>16</v>
      </c>
      <c r="H6311" t="s">
        <v>76</v>
      </c>
      <c r="I6311" t="s">
        <v>199</v>
      </c>
      <c r="J6311" t="s">
        <v>31959</v>
      </c>
      <c r="K6311" t="s">
        <v>31960</v>
      </c>
      <c r="L6311" t="s">
        <v>31961</v>
      </c>
      <c r="M6311" s="1" t="s">
        <v>31962</v>
      </c>
      <c r="N6311" s="1" t="s">
        <v>31963</v>
      </c>
      <c r="O6311">
        <v>37</v>
      </c>
      <c r="P6311" t="s">
        <v>24</v>
      </c>
      <c r="Q6311" t="s">
        <v>24</v>
      </c>
      <c r="R6311" t="s">
        <v>24</v>
      </c>
      <c r="S6311">
        <v>38</v>
      </c>
      <c r="T6311">
        <v>1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6"/>
  <sheetViews>
    <sheetView workbookViewId="0">
      <selection activeCell="A5" sqref="A5"/>
    </sheetView>
  </sheetViews>
  <sheetFormatPr defaultRowHeight="15"/>
  <cols>
    <col min="1" max="1" width="30.28515625" customWidth="1"/>
  </cols>
  <sheetData>
    <row r="1" spans="1:2" ht="33" customHeight="1">
      <c r="A1" s="14" t="s">
        <v>38707</v>
      </c>
      <c r="B1">
        <v>4</v>
      </c>
    </row>
    <row r="2" spans="1:2" ht="27" customHeight="1">
      <c r="A2" s="14" t="s">
        <v>38708</v>
      </c>
      <c r="B2">
        <v>0</v>
      </c>
    </row>
    <row r="3" spans="1:2" ht="32.25" customHeight="1">
      <c r="A3" s="14" t="s">
        <v>38714</v>
      </c>
      <c r="B3">
        <f>MIN(Plasmids!M2:'Plasmids'!M6311)</f>
        <v>5</v>
      </c>
    </row>
    <row r="4" spans="1:2" ht="27.75" customHeight="1">
      <c r="A4" s="14" t="s">
        <v>38715</v>
      </c>
      <c r="B4">
        <f>MAX(Plasmids!M3:'Plasmids'!M6312)</f>
        <v>46874</v>
      </c>
    </row>
    <row r="5" spans="1:2" ht="16.5" customHeight="1">
      <c r="A5" s="14" t="s">
        <v>38709</v>
      </c>
      <c r="B5">
        <f>AVERAGE(Plasmids!M4:'Plasmids'!M6313)</f>
        <v>31352.492753623188</v>
      </c>
    </row>
    <row r="6" spans="1:2" ht="16.5" customHeight="1">
      <c r="A6" s="14" t="s">
        <v>31966</v>
      </c>
      <c r="B6">
        <f>MEDIAN(Plasmids!M5:'Plasmids'!M6314)</f>
        <v>33923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430"/>
  <sheetViews>
    <sheetView workbookViewId="0">
      <selection activeCell="E11" sqref="E11"/>
    </sheetView>
  </sheetViews>
  <sheetFormatPr defaultRowHeight="15"/>
  <cols>
    <col min="1" max="1" width="23.140625" customWidth="1"/>
  </cols>
  <sheetData>
    <row r="1" spans="1:2">
      <c r="A1" s="11" t="s">
        <v>38706</v>
      </c>
      <c r="B1" s="5"/>
    </row>
    <row r="2" spans="1:2">
      <c r="A2" s="11" t="s">
        <v>38705</v>
      </c>
      <c r="B2" s="12" t="s">
        <v>38277</v>
      </c>
    </row>
    <row r="3" spans="1:2">
      <c r="A3" s="4" t="s">
        <v>38278</v>
      </c>
      <c r="B3" s="6">
        <v>47</v>
      </c>
    </row>
    <row r="4" spans="1:2">
      <c r="A4" s="7" t="s">
        <v>38279</v>
      </c>
      <c r="B4" s="8">
        <v>9</v>
      </c>
    </row>
    <row r="5" spans="1:2">
      <c r="A5" s="7" t="s">
        <v>38280</v>
      </c>
      <c r="B5" s="8">
        <v>62</v>
      </c>
    </row>
    <row r="6" spans="1:2">
      <c r="A6" s="7" t="s">
        <v>38281</v>
      </c>
      <c r="B6" s="8">
        <v>5</v>
      </c>
    </row>
    <row r="7" spans="1:2">
      <c r="A7" s="7" t="s">
        <v>38282</v>
      </c>
      <c r="B7" s="8">
        <v>2</v>
      </c>
    </row>
    <row r="8" spans="1:2">
      <c r="A8" s="7" t="s">
        <v>38283</v>
      </c>
      <c r="B8" s="8">
        <v>17</v>
      </c>
    </row>
    <row r="9" spans="1:2">
      <c r="A9" s="7" t="s">
        <v>38284</v>
      </c>
      <c r="B9" s="8">
        <v>11</v>
      </c>
    </row>
    <row r="10" spans="1:2">
      <c r="A10" s="7" t="s">
        <v>38285</v>
      </c>
      <c r="B10" s="8">
        <v>3</v>
      </c>
    </row>
    <row r="11" spans="1:2">
      <c r="A11" s="7" t="s">
        <v>38286</v>
      </c>
      <c r="B11" s="8">
        <v>165</v>
      </c>
    </row>
    <row r="12" spans="1:2">
      <c r="A12" s="7" t="s">
        <v>38287</v>
      </c>
      <c r="B12" s="8">
        <v>19</v>
      </c>
    </row>
    <row r="13" spans="1:2">
      <c r="A13" s="7" t="s">
        <v>38288</v>
      </c>
      <c r="B13" s="8">
        <v>2</v>
      </c>
    </row>
    <row r="14" spans="1:2">
      <c r="A14" s="7" t="s">
        <v>38289</v>
      </c>
      <c r="B14" s="8">
        <v>32</v>
      </c>
    </row>
    <row r="15" spans="1:2">
      <c r="A15" s="7" t="s">
        <v>38290</v>
      </c>
      <c r="B15" s="8">
        <v>4</v>
      </c>
    </row>
    <row r="16" spans="1:2">
      <c r="A16" s="7" t="s">
        <v>38291</v>
      </c>
      <c r="B16" s="8">
        <v>25</v>
      </c>
    </row>
    <row r="17" spans="1:2">
      <c r="A17" s="7" t="s">
        <v>38292</v>
      </c>
      <c r="B17" s="8">
        <v>3</v>
      </c>
    </row>
    <row r="18" spans="1:2">
      <c r="A18" s="7" t="s">
        <v>38293</v>
      </c>
      <c r="B18" s="8">
        <v>3</v>
      </c>
    </row>
    <row r="19" spans="1:2">
      <c r="A19" s="7" t="s">
        <v>38294</v>
      </c>
      <c r="B19" s="8">
        <v>1</v>
      </c>
    </row>
    <row r="20" spans="1:2">
      <c r="A20" s="7" t="s">
        <v>38295</v>
      </c>
      <c r="B20" s="8">
        <v>12</v>
      </c>
    </row>
    <row r="21" spans="1:2">
      <c r="A21" s="7" t="s">
        <v>38296</v>
      </c>
      <c r="B21" s="8">
        <v>2</v>
      </c>
    </row>
    <row r="22" spans="1:2">
      <c r="A22" s="7" t="s">
        <v>38297</v>
      </c>
      <c r="B22" s="8">
        <v>1</v>
      </c>
    </row>
    <row r="23" spans="1:2">
      <c r="A23" s="7" t="s">
        <v>38298</v>
      </c>
      <c r="B23" s="8">
        <v>5</v>
      </c>
    </row>
    <row r="24" spans="1:2">
      <c r="A24" s="7" t="s">
        <v>38299</v>
      </c>
      <c r="B24" s="8">
        <v>1</v>
      </c>
    </row>
    <row r="25" spans="1:2">
      <c r="A25" s="7" t="s">
        <v>38300</v>
      </c>
      <c r="B25" s="8">
        <v>4</v>
      </c>
    </row>
    <row r="26" spans="1:2">
      <c r="A26" s="7" t="s">
        <v>38301</v>
      </c>
      <c r="B26" s="8">
        <v>2</v>
      </c>
    </row>
    <row r="27" spans="1:2">
      <c r="A27" s="7" t="s">
        <v>38302</v>
      </c>
      <c r="B27" s="8">
        <v>14</v>
      </c>
    </row>
    <row r="28" spans="1:2">
      <c r="A28" s="7" t="s">
        <v>38303</v>
      </c>
      <c r="B28" s="8">
        <v>1</v>
      </c>
    </row>
    <row r="29" spans="1:2">
      <c r="A29" s="7" t="s">
        <v>38304</v>
      </c>
      <c r="B29" s="8">
        <v>1</v>
      </c>
    </row>
    <row r="30" spans="1:2">
      <c r="A30" s="7" t="s">
        <v>38305</v>
      </c>
      <c r="B30" s="8">
        <v>2</v>
      </c>
    </row>
    <row r="31" spans="1:2">
      <c r="A31" s="7" t="s">
        <v>38306</v>
      </c>
      <c r="B31" s="8">
        <v>8</v>
      </c>
    </row>
    <row r="32" spans="1:2">
      <c r="A32" s="7" t="s">
        <v>38307</v>
      </c>
      <c r="B32" s="8">
        <v>2</v>
      </c>
    </row>
    <row r="33" spans="1:2">
      <c r="A33" s="7" t="s">
        <v>38308</v>
      </c>
      <c r="B33" s="8">
        <v>28</v>
      </c>
    </row>
    <row r="34" spans="1:2">
      <c r="A34" s="7" t="s">
        <v>38309</v>
      </c>
      <c r="B34" s="8">
        <v>5</v>
      </c>
    </row>
    <row r="35" spans="1:2">
      <c r="A35" s="7" t="s">
        <v>38310</v>
      </c>
      <c r="B35" s="8">
        <v>2</v>
      </c>
    </row>
    <row r="36" spans="1:2">
      <c r="A36" s="7" t="s">
        <v>38311</v>
      </c>
      <c r="B36" s="8">
        <v>8</v>
      </c>
    </row>
    <row r="37" spans="1:2">
      <c r="A37" s="7" t="s">
        <v>38312</v>
      </c>
      <c r="B37" s="8">
        <v>2</v>
      </c>
    </row>
    <row r="38" spans="1:2">
      <c r="A38" s="7" t="s">
        <v>38313</v>
      </c>
      <c r="B38" s="8">
        <v>1</v>
      </c>
    </row>
    <row r="39" spans="1:2">
      <c r="A39" s="7" t="s">
        <v>38314</v>
      </c>
      <c r="B39" s="8">
        <v>28</v>
      </c>
    </row>
    <row r="40" spans="1:2">
      <c r="A40" s="7" t="s">
        <v>38315</v>
      </c>
      <c r="B40" s="8">
        <v>6</v>
      </c>
    </row>
    <row r="41" spans="1:2">
      <c r="A41" s="7" t="s">
        <v>38316</v>
      </c>
      <c r="B41" s="8">
        <v>1</v>
      </c>
    </row>
    <row r="42" spans="1:2">
      <c r="A42" s="7" t="s">
        <v>38317</v>
      </c>
      <c r="B42" s="8">
        <v>450</v>
      </c>
    </row>
    <row r="43" spans="1:2">
      <c r="A43" s="7" t="s">
        <v>38318</v>
      </c>
      <c r="B43" s="8">
        <v>11</v>
      </c>
    </row>
    <row r="44" spans="1:2">
      <c r="A44" s="7" t="s">
        <v>38319</v>
      </c>
      <c r="B44" s="8">
        <v>9</v>
      </c>
    </row>
    <row r="45" spans="1:2">
      <c r="A45" s="7" t="s">
        <v>38320</v>
      </c>
      <c r="B45" s="8">
        <v>2</v>
      </c>
    </row>
    <row r="46" spans="1:2">
      <c r="A46" s="7" t="s">
        <v>38321</v>
      </c>
      <c r="B46" s="8">
        <v>1</v>
      </c>
    </row>
    <row r="47" spans="1:2">
      <c r="A47" s="7" t="s">
        <v>38322</v>
      </c>
      <c r="B47" s="8">
        <v>2</v>
      </c>
    </row>
    <row r="48" spans="1:2">
      <c r="A48" s="7" t="s">
        <v>38323</v>
      </c>
      <c r="B48" s="8">
        <v>2</v>
      </c>
    </row>
    <row r="49" spans="1:2">
      <c r="A49" s="7" t="s">
        <v>38324</v>
      </c>
      <c r="B49" s="8">
        <v>1</v>
      </c>
    </row>
    <row r="50" spans="1:2">
      <c r="A50" s="7" t="s">
        <v>38325</v>
      </c>
      <c r="B50" s="8">
        <v>34</v>
      </c>
    </row>
    <row r="51" spans="1:2">
      <c r="A51" s="7" t="s">
        <v>38326</v>
      </c>
      <c r="B51" s="8">
        <v>7</v>
      </c>
    </row>
    <row r="52" spans="1:2">
      <c r="A52" s="7" t="s">
        <v>38327</v>
      </c>
      <c r="B52" s="8">
        <v>1</v>
      </c>
    </row>
    <row r="53" spans="1:2">
      <c r="A53" s="7" t="s">
        <v>38328</v>
      </c>
      <c r="B53" s="8">
        <v>3</v>
      </c>
    </row>
    <row r="54" spans="1:2">
      <c r="A54" s="7" t="s">
        <v>38329</v>
      </c>
      <c r="B54" s="8">
        <v>442</v>
      </c>
    </row>
    <row r="55" spans="1:2">
      <c r="A55" s="7" t="s">
        <v>38330</v>
      </c>
      <c r="B55" s="8">
        <v>2</v>
      </c>
    </row>
    <row r="56" spans="1:2">
      <c r="A56" s="7" t="s">
        <v>38331</v>
      </c>
      <c r="B56" s="8">
        <v>1</v>
      </c>
    </row>
    <row r="57" spans="1:2">
      <c r="A57" s="7" t="s">
        <v>38332</v>
      </c>
      <c r="B57" s="8">
        <v>1</v>
      </c>
    </row>
    <row r="58" spans="1:2">
      <c r="A58" s="7" t="s">
        <v>38333</v>
      </c>
      <c r="B58" s="8">
        <v>4</v>
      </c>
    </row>
    <row r="59" spans="1:2">
      <c r="A59" s="7" t="s">
        <v>38334</v>
      </c>
      <c r="B59" s="8">
        <v>2</v>
      </c>
    </row>
    <row r="60" spans="1:2">
      <c r="A60" s="7" t="s">
        <v>38335</v>
      </c>
      <c r="B60" s="8">
        <v>21</v>
      </c>
    </row>
    <row r="61" spans="1:2">
      <c r="A61" s="7" t="s">
        <v>38336</v>
      </c>
      <c r="B61" s="8">
        <v>59</v>
      </c>
    </row>
    <row r="62" spans="1:2">
      <c r="A62" s="7" t="s">
        <v>38337</v>
      </c>
      <c r="B62" s="8">
        <v>5</v>
      </c>
    </row>
    <row r="63" spans="1:2">
      <c r="A63" s="7" t="s">
        <v>38338</v>
      </c>
      <c r="B63" s="8">
        <v>1</v>
      </c>
    </row>
    <row r="64" spans="1:2">
      <c r="A64" s="7" t="s">
        <v>38339</v>
      </c>
      <c r="B64" s="8">
        <v>3</v>
      </c>
    </row>
    <row r="65" spans="1:2">
      <c r="A65" s="7" t="s">
        <v>38340</v>
      </c>
      <c r="B65" s="8">
        <v>1</v>
      </c>
    </row>
    <row r="66" spans="1:2">
      <c r="A66" s="7" t="s">
        <v>38341</v>
      </c>
      <c r="B66" s="8">
        <v>6</v>
      </c>
    </row>
    <row r="67" spans="1:2">
      <c r="A67" s="7" t="s">
        <v>38342</v>
      </c>
      <c r="B67" s="8">
        <v>57</v>
      </c>
    </row>
    <row r="68" spans="1:2">
      <c r="A68" s="7" t="s">
        <v>38343</v>
      </c>
      <c r="B68" s="8">
        <v>39</v>
      </c>
    </row>
    <row r="69" spans="1:2">
      <c r="A69" s="7" t="s">
        <v>38344</v>
      </c>
      <c r="B69" s="8">
        <v>1</v>
      </c>
    </row>
    <row r="70" spans="1:2">
      <c r="A70" s="7" t="s">
        <v>38345</v>
      </c>
      <c r="B70" s="8">
        <v>1</v>
      </c>
    </row>
    <row r="71" spans="1:2">
      <c r="A71" s="7" t="s">
        <v>38346</v>
      </c>
      <c r="B71" s="8">
        <v>6</v>
      </c>
    </row>
    <row r="72" spans="1:2">
      <c r="A72" s="7" t="s">
        <v>38347</v>
      </c>
      <c r="B72" s="8">
        <v>3</v>
      </c>
    </row>
    <row r="73" spans="1:2">
      <c r="A73" s="7" t="s">
        <v>38348</v>
      </c>
      <c r="B73" s="8">
        <v>5</v>
      </c>
    </row>
    <row r="74" spans="1:2">
      <c r="A74" s="7" t="s">
        <v>38349</v>
      </c>
      <c r="B74" s="8">
        <v>2</v>
      </c>
    </row>
    <row r="75" spans="1:2">
      <c r="A75" s="7" t="s">
        <v>38350</v>
      </c>
      <c r="B75" s="8">
        <v>3</v>
      </c>
    </row>
    <row r="76" spans="1:2">
      <c r="A76" s="7" t="s">
        <v>38351</v>
      </c>
      <c r="B76" s="8">
        <v>1</v>
      </c>
    </row>
    <row r="77" spans="1:2">
      <c r="A77" s="7" t="s">
        <v>38352</v>
      </c>
      <c r="B77" s="8">
        <v>1</v>
      </c>
    </row>
    <row r="78" spans="1:2">
      <c r="A78" s="7" t="s">
        <v>38353</v>
      </c>
      <c r="B78" s="8">
        <v>73</v>
      </c>
    </row>
    <row r="79" spans="1:2">
      <c r="A79" s="7" t="s">
        <v>38354</v>
      </c>
      <c r="B79" s="8">
        <v>3</v>
      </c>
    </row>
    <row r="80" spans="1:2">
      <c r="A80" s="7" t="s">
        <v>38355</v>
      </c>
      <c r="B80" s="8">
        <v>1</v>
      </c>
    </row>
    <row r="81" spans="1:2">
      <c r="A81" s="7" t="s">
        <v>38356</v>
      </c>
      <c r="B81" s="8">
        <v>2</v>
      </c>
    </row>
    <row r="82" spans="1:2">
      <c r="A82" s="7" t="s">
        <v>38357</v>
      </c>
      <c r="B82" s="8">
        <v>34</v>
      </c>
    </row>
    <row r="83" spans="1:2">
      <c r="A83" s="7" t="s">
        <v>38358</v>
      </c>
      <c r="B83" s="8">
        <v>9</v>
      </c>
    </row>
    <row r="84" spans="1:2">
      <c r="A84" s="7" t="s">
        <v>38359</v>
      </c>
      <c r="B84" s="8">
        <v>96</v>
      </c>
    </row>
    <row r="85" spans="1:2">
      <c r="A85" s="7" t="s">
        <v>38360</v>
      </c>
      <c r="B85" s="8">
        <v>2</v>
      </c>
    </row>
    <row r="86" spans="1:2">
      <c r="A86" s="7" t="s">
        <v>38361</v>
      </c>
      <c r="B86" s="8">
        <v>2</v>
      </c>
    </row>
    <row r="87" spans="1:2">
      <c r="A87" s="7" t="s">
        <v>38362</v>
      </c>
      <c r="B87" s="8">
        <v>6</v>
      </c>
    </row>
    <row r="88" spans="1:2">
      <c r="A88" s="7" t="s">
        <v>38363</v>
      </c>
      <c r="B88" s="8">
        <v>2</v>
      </c>
    </row>
    <row r="89" spans="1:2">
      <c r="A89" s="7" t="s">
        <v>38364</v>
      </c>
      <c r="B89" s="8">
        <v>3</v>
      </c>
    </row>
    <row r="90" spans="1:2">
      <c r="A90" s="7" t="s">
        <v>38365</v>
      </c>
      <c r="B90" s="8">
        <v>56</v>
      </c>
    </row>
    <row r="91" spans="1:2">
      <c r="A91" s="7" t="s">
        <v>38366</v>
      </c>
      <c r="B91" s="8">
        <v>9</v>
      </c>
    </row>
    <row r="92" spans="1:2">
      <c r="A92" s="7" t="s">
        <v>38367</v>
      </c>
      <c r="B92" s="8">
        <v>8</v>
      </c>
    </row>
    <row r="93" spans="1:2">
      <c r="A93" s="7" t="s">
        <v>38368</v>
      </c>
      <c r="B93" s="8">
        <v>2</v>
      </c>
    </row>
    <row r="94" spans="1:2">
      <c r="A94" s="7" t="s">
        <v>38369</v>
      </c>
      <c r="B94" s="8">
        <v>21</v>
      </c>
    </row>
    <row r="95" spans="1:2">
      <c r="A95" s="7" t="s">
        <v>38370</v>
      </c>
      <c r="B95" s="8">
        <v>1</v>
      </c>
    </row>
    <row r="96" spans="1:2">
      <c r="A96" s="7" t="s">
        <v>38371</v>
      </c>
      <c r="B96" s="8">
        <v>10</v>
      </c>
    </row>
    <row r="97" spans="1:2">
      <c r="A97" s="7" t="s">
        <v>38372</v>
      </c>
      <c r="B97" s="8">
        <v>1</v>
      </c>
    </row>
    <row r="98" spans="1:2">
      <c r="A98" s="7" t="s">
        <v>38373</v>
      </c>
      <c r="B98" s="8">
        <v>26</v>
      </c>
    </row>
    <row r="99" spans="1:2">
      <c r="A99" s="7" t="s">
        <v>38374</v>
      </c>
      <c r="B99" s="8">
        <v>1</v>
      </c>
    </row>
    <row r="100" spans="1:2">
      <c r="A100" s="7" t="s">
        <v>38375</v>
      </c>
      <c r="B100" s="8">
        <v>5</v>
      </c>
    </row>
    <row r="101" spans="1:2">
      <c r="A101" s="7" t="s">
        <v>38376</v>
      </c>
      <c r="B101" s="8">
        <v>1</v>
      </c>
    </row>
    <row r="102" spans="1:2">
      <c r="A102" s="7" t="s">
        <v>38377</v>
      </c>
      <c r="B102" s="8">
        <v>20</v>
      </c>
    </row>
    <row r="103" spans="1:2">
      <c r="A103" s="7" t="s">
        <v>38378</v>
      </c>
      <c r="B103" s="8">
        <v>5</v>
      </c>
    </row>
    <row r="104" spans="1:2">
      <c r="A104" s="7" t="s">
        <v>38379</v>
      </c>
      <c r="B104" s="8">
        <v>1</v>
      </c>
    </row>
    <row r="105" spans="1:2">
      <c r="A105" s="7" t="s">
        <v>38380</v>
      </c>
      <c r="B105" s="8">
        <v>1</v>
      </c>
    </row>
    <row r="106" spans="1:2">
      <c r="A106" s="7" t="s">
        <v>38381</v>
      </c>
      <c r="B106" s="8">
        <v>1</v>
      </c>
    </row>
    <row r="107" spans="1:2">
      <c r="A107" s="7" t="s">
        <v>38382</v>
      </c>
      <c r="B107" s="8">
        <v>1</v>
      </c>
    </row>
    <row r="108" spans="1:2">
      <c r="A108" s="7" t="s">
        <v>38383</v>
      </c>
      <c r="B108" s="8">
        <v>1</v>
      </c>
    </row>
    <row r="109" spans="1:2">
      <c r="A109" s="7" t="s">
        <v>38384</v>
      </c>
      <c r="B109" s="8">
        <v>2</v>
      </c>
    </row>
    <row r="110" spans="1:2">
      <c r="A110" s="7" t="s">
        <v>38385</v>
      </c>
      <c r="B110" s="8">
        <v>2</v>
      </c>
    </row>
    <row r="111" spans="1:2">
      <c r="A111" s="7" t="s">
        <v>38386</v>
      </c>
      <c r="B111" s="8">
        <v>9</v>
      </c>
    </row>
    <row r="112" spans="1:2">
      <c r="A112" s="7" t="s">
        <v>38387</v>
      </c>
      <c r="B112" s="8">
        <v>1</v>
      </c>
    </row>
    <row r="113" spans="1:2">
      <c r="A113" s="7" t="s">
        <v>38388</v>
      </c>
      <c r="B113" s="8">
        <v>1</v>
      </c>
    </row>
    <row r="114" spans="1:2">
      <c r="A114" s="7" t="s">
        <v>38389</v>
      </c>
      <c r="B114" s="8">
        <v>3</v>
      </c>
    </row>
    <row r="115" spans="1:2">
      <c r="A115" s="7" t="s">
        <v>38390</v>
      </c>
      <c r="B115" s="8">
        <v>5</v>
      </c>
    </row>
    <row r="116" spans="1:2">
      <c r="A116" s="7" t="s">
        <v>38391</v>
      </c>
      <c r="B116" s="8">
        <v>14</v>
      </c>
    </row>
    <row r="117" spans="1:2">
      <c r="A117" s="7" t="s">
        <v>38392</v>
      </c>
      <c r="B117" s="8">
        <v>1</v>
      </c>
    </row>
    <row r="118" spans="1:2">
      <c r="A118" s="7" t="s">
        <v>38393</v>
      </c>
      <c r="B118" s="8">
        <v>5</v>
      </c>
    </row>
    <row r="119" spans="1:2">
      <c r="A119" s="7" t="s">
        <v>38394</v>
      </c>
      <c r="B119" s="8">
        <v>2</v>
      </c>
    </row>
    <row r="120" spans="1:2">
      <c r="A120" s="7" t="s">
        <v>38395</v>
      </c>
      <c r="B120" s="8">
        <v>83</v>
      </c>
    </row>
    <row r="121" spans="1:2">
      <c r="A121" s="7" t="s">
        <v>38396</v>
      </c>
      <c r="B121" s="8">
        <v>74</v>
      </c>
    </row>
    <row r="122" spans="1:2">
      <c r="A122" s="7" t="s">
        <v>38397</v>
      </c>
      <c r="B122" s="8">
        <v>48</v>
      </c>
    </row>
    <row r="123" spans="1:2">
      <c r="A123" s="7" t="s">
        <v>38398</v>
      </c>
      <c r="B123" s="8">
        <v>1</v>
      </c>
    </row>
    <row r="124" spans="1:2">
      <c r="A124" s="7" t="s">
        <v>38399</v>
      </c>
      <c r="B124" s="8">
        <v>458</v>
      </c>
    </row>
    <row r="125" spans="1:2">
      <c r="A125" s="7" t="s">
        <v>38400</v>
      </c>
      <c r="B125" s="8">
        <v>1</v>
      </c>
    </row>
    <row r="126" spans="1:2">
      <c r="A126" s="7" t="s">
        <v>38401</v>
      </c>
      <c r="B126" s="8">
        <v>10</v>
      </c>
    </row>
    <row r="127" spans="1:2">
      <c r="A127" s="7" t="s">
        <v>38402</v>
      </c>
      <c r="B127" s="8">
        <v>1</v>
      </c>
    </row>
    <row r="128" spans="1:2">
      <c r="A128" s="7" t="s">
        <v>38403</v>
      </c>
      <c r="B128" s="8">
        <v>3</v>
      </c>
    </row>
    <row r="129" spans="1:2">
      <c r="A129" s="7" t="s">
        <v>38404</v>
      </c>
      <c r="B129" s="8">
        <v>1</v>
      </c>
    </row>
    <row r="130" spans="1:2">
      <c r="A130" s="7" t="s">
        <v>38405</v>
      </c>
      <c r="B130" s="8">
        <v>4</v>
      </c>
    </row>
    <row r="131" spans="1:2">
      <c r="A131" s="7" t="s">
        <v>38406</v>
      </c>
      <c r="B131" s="8">
        <v>4</v>
      </c>
    </row>
    <row r="132" spans="1:2">
      <c r="A132" s="7" t="s">
        <v>38407</v>
      </c>
      <c r="B132" s="8">
        <v>16</v>
      </c>
    </row>
    <row r="133" spans="1:2">
      <c r="A133" s="7" t="s">
        <v>38408</v>
      </c>
      <c r="B133" s="8">
        <v>3</v>
      </c>
    </row>
    <row r="134" spans="1:2">
      <c r="A134" s="7" t="s">
        <v>38409</v>
      </c>
      <c r="B134" s="8">
        <v>1</v>
      </c>
    </row>
    <row r="135" spans="1:2">
      <c r="A135" s="7" t="s">
        <v>38410</v>
      </c>
      <c r="B135" s="8">
        <v>3</v>
      </c>
    </row>
    <row r="136" spans="1:2">
      <c r="A136" s="7" t="s">
        <v>38411</v>
      </c>
      <c r="B136" s="8">
        <v>9</v>
      </c>
    </row>
    <row r="137" spans="1:2">
      <c r="A137" s="7" t="s">
        <v>38412</v>
      </c>
      <c r="B137" s="8">
        <v>1</v>
      </c>
    </row>
    <row r="138" spans="1:2">
      <c r="A138" s="7" t="s">
        <v>77</v>
      </c>
      <c r="B138" s="8">
        <v>1</v>
      </c>
    </row>
    <row r="139" spans="1:2">
      <c r="A139" s="7" t="s">
        <v>38413</v>
      </c>
      <c r="B139" s="8">
        <v>1</v>
      </c>
    </row>
    <row r="140" spans="1:2">
      <c r="A140" s="7" t="s">
        <v>38414</v>
      </c>
      <c r="B140" s="8">
        <v>2</v>
      </c>
    </row>
    <row r="141" spans="1:2">
      <c r="A141" s="7" t="s">
        <v>38415</v>
      </c>
      <c r="B141" s="8">
        <v>1</v>
      </c>
    </row>
    <row r="142" spans="1:2">
      <c r="A142" s="7" t="s">
        <v>38416</v>
      </c>
      <c r="B142" s="8">
        <v>18</v>
      </c>
    </row>
    <row r="143" spans="1:2">
      <c r="A143" s="7" t="s">
        <v>38417</v>
      </c>
      <c r="B143" s="8">
        <v>2</v>
      </c>
    </row>
    <row r="144" spans="1:2">
      <c r="A144" s="7" t="s">
        <v>38418</v>
      </c>
      <c r="B144" s="8">
        <v>1</v>
      </c>
    </row>
    <row r="145" spans="1:2">
      <c r="A145" s="7" t="s">
        <v>38419</v>
      </c>
      <c r="B145" s="8">
        <v>4</v>
      </c>
    </row>
    <row r="146" spans="1:2">
      <c r="A146" s="7" t="s">
        <v>38420</v>
      </c>
      <c r="B146" s="8">
        <v>3</v>
      </c>
    </row>
    <row r="147" spans="1:2">
      <c r="A147" s="7" t="s">
        <v>38421</v>
      </c>
      <c r="B147" s="8">
        <v>8</v>
      </c>
    </row>
    <row r="148" spans="1:2">
      <c r="A148" s="7" t="s">
        <v>38422</v>
      </c>
      <c r="B148" s="8">
        <v>6</v>
      </c>
    </row>
    <row r="149" spans="1:2">
      <c r="A149" s="7" t="s">
        <v>38423</v>
      </c>
      <c r="B149" s="8">
        <v>4</v>
      </c>
    </row>
    <row r="150" spans="1:2">
      <c r="A150" s="7" t="s">
        <v>38424</v>
      </c>
      <c r="B150" s="8">
        <v>1</v>
      </c>
    </row>
    <row r="151" spans="1:2">
      <c r="A151" s="7" t="s">
        <v>38425</v>
      </c>
      <c r="B151" s="8">
        <v>5</v>
      </c>
    </row>
    <row r="152" spans="1:2">
      <c r="A152" s="7" t="s">
        <v>38426</v>
      </c>
      <c r="B152" s="8">
        <v>19</v>
      </c>
    </row>
    <row r="153" spans="1:2">
      <c r="A153" s="7" t="s">
        <v>38427</v>
      </c>
      <c r="B153" s="8">
        <v>2</v>
      </c>
    </row>
    <row r="154" spans="1:2">
      <c r="A154" s="7" t="s">
        <v>38428</v>
      </c>
      <c r="B154" s="8">
        <v>6</v>
      </c>
    </row>
    <row r="155" spans="1:2">
      <c r="A155" s="7" t="s">
        <v>38429</v>
      </c>
      <c r="B155" s="8">
        <v>2</v>
      </c>
    </row>
    <row r="156" spans="1:2">
      <c r="A156" s="7" t="s">
        <v>38430</v>
      </c>
      <c r="B156" s="8">
        <v>3</v>
      </c>
    </row>
    <row r="157" spans="1:2">
      <c r="A157" s="7" t="s">
        <v>38431</v>
      </c>
      <c r="B157" s="8">
        <v>16</v>
      </c>
    </row>
    <row r="158" spans="1:2">
      <c r="A158" s="7" t="s">
        <v>38432</v>
      </c>
      <c r="B158" s="8">
        <v>2</v>
      </c>
    </row>
    <row r="159" spans="1:2">
      <c r="A159" s="7" t="s">
        <v>38433</v>
      </c>
      <c r="B159" s="8">
        <v>1</v>
      </c>
    </row>
    <row r="160" spans="1:2">
      <c r="A160" s="7" t="s">
        <v>38434</v>
      </c>
      <c r="B160" s="8">
        <v>11</v>
      </c>
    </row>
    <row r="161" spans="1:2">
      <c r="A161" s="7" t="s">
        <v>38435</v>
      </c>
      <c r="B161" s="8">
        <v>16</v>
      </c>
    </row>
    <row r="162" spans="1:2">
      <c r="A162" s="7" t="s">
        <v>38436</v>
      </c>
      <c r="B162" s="8">
        <v>5</v>
      </c>
    </row>
    <row r="163" spans="1:2">
      <c r="A163" s="7" t="s">
        <v>38437</v>
      </c>
      <c r="B163" s="8">
        <v>1</v>
      </c>
    </row>
    <row r="164" spans="1:2">
      <c r="A164" s="7" t="s">
        <v>38438</v>
      </c>
      <c r="B164" s="8">
        <v>4</v>
      </c>
    </row>
    <row r="165" spans="1:2">
      <c r="A165" s="7" t="s">
        <v>38439</v>
      </c>
      <c r="B165" s="8">
        <v>3</v>
      </c>
    </row>
    <row r="166" spans="1:2">
      <c r="A166" s="7" t="s">
        <v>38440</v>
      </c>
      <c r="B166" s="8">
        <v>4</v>
      </c>
    </row>
    <row r="167" spans="1:2">
      <c r="A167" s="7" t="s">
        <v>38441</v>
      </c>
      <c r="B167" s="8">
        <v>1</v>
      </c>
    </row>
    <row r="168" spans="1:2">
      <c r="A168" s="7" t="s">
        <v>38442</v>
      </c>
      <c r="B168" s="8">
        <v>3</v>
      </c>
    </row>
    <row r="169" spans="1:2">
      <c r="A169" s="7" t="s">
        <v>38443</v>
      </c>
      <c r="B169" s="8">
        <v>4</v>
      </c>
    </row>
    <row r="170" spans="1:2">
      <c r="A170" s="7" t="s">
        <v>38444</v>
      </c>
      <c r="B170" s="8">
        <v>7</v>
      </c>
    </row>
    <row r="171" spans="1:2">
      <c r="A171" s="7" t="s">
        <v>38445</v>
      </c>
      <c r="B171" s="8">
        <v>49</v>
      </c>
    </row>
    <row r="172" spans="1:2">
      <c r="A172" s="7" t="s">
        <v>38446</v>
      </c>
      <c r="B172" s="8">
        <v>2</v>
      </c>
    </row>
    <row r="173" spans="1:2">
      <c r="A173" s="7" t="s">
        <v>38447</v>
      </c>
      <c r="B173" s="8">
        <v>1</v>
      </c>
    </row>
    <row r="174" spans="1:2">
      <c r="A174" s="7" t="s">
        <v>38448</v>
      </c>
      <c r="B174" s="8">
        <v>2</v>
      </c>
    </row>
    <row r="175" spans="1:2">
      <c r="A175" s="7" t="s">
        <v>38449</v>
      </c>
      <c r="B175" s="8">
        <v>2</v>
      </c>
    </row>
    <row r="176" spans="1:2">
      <c r="A176" s="7" t="s">
        <v>38450</v>
      </c>
      <c r="B176" s="8">
        <v>9</v>
      </c>
    </row>
    <row r="177" spans="1:2">
      <c r="A177" s="7" t="s">
        <v>38451</v>
      </c>
      <c r="B177" s="8">
        <v>2</v>
      </c>
    </row>
    <row r="178" spans="1:2">
      <c r="A178" s="7" t="s">
        <v>38452</v>
      </c>
      <c r="B178" s="8">
        <v>1</v>
      </c>
    </row>
    <row r="179" spans="1:2">
      <c r="A179" s="7" t="s">
        <v>38453</v>
      </c>
      <c r="B179" s="8">
        <v>1</v>
      </c>
    </row>
    <row r="180" spans="1:2">
      <c r="A180" s="7" t="s">
        <v>38454</v>
      </c>
      <c r="B180" s="8">
        <v>1</v>
      </c>
    </row>
    <row r="181" spans="1:2">
      <c r="A181" s="7" t="s">
        <v>38455</v>
      </c>
      <c r="B181" s="8">
        <v>6</v>
      </c>
    </row>
    <row r="182" spans="1:2">
      <c r="A182" s="7" t="s">
        <v>38456</v>
      </c>
      <c r="B182" s="8">
        <v>2</v>
      </c>
    </row>
    <row r="183" spans="1:2">
      <c r="A183" s="7" t="s">
        <v>38457</v>
      </c>
      <c r="B183" s="8">
        <v>274</v>
      </c>
    </row>
    <row r="184" spans="1:2">
      <c r="A184" s="7" t="s">
        <v>38458</v>
      </c>
      <c r="B184" s="8">
        <v>4</v>
      </c>
    </row>
    <row r="185" spans="1:2">
      <c r="A185" s="7" t="s">
        <v>38459</v>
      </c>
      <c r="B185" s="8">
        <v>17</v>
      </c>
    </row>
    <row r="186" spans="1:2">
      <c r="A186" s="7" t="s">
        <v>38460</v>
      </c>
      <c r="B186" s="8">
        <v>2</v>
      </c>
    </row>
    <row r="187" spans="1:2">
      <c r="A187" s="7" t="s">
        <v>38461</v>
      </c>
      <c r="B187" s="8">
        <v>231</v>
      </c>
    </row>
    <row r="188" spans="1:2">
      <c r="A188" s="7" t="s">
        <v>38462</v>
      </c>
      <c r="B188" s="8">
        <v>95</v>
      </c>
    </row>
    <row r="189" spans="1:2">
      <c r="A189" s="7" t="s">
        <v>38463</v>
      </c>
      <c r="B189" s="8">
        <v>2</v>
      </c>
    </row>
    <row r="190" spans="1:2">
      <c r="A190" s="7" t="s">
        <v>38464</v>
      </c>
      <c r="B190" s="8">
        <v>6</v>
      </c>
    </row>
    <row r="191" spans="1:2">
      <c r="A191" s="7" t="s">
        <v>38465</v>
      </c>
      <c r="B191" s="8">
        <v>9</v>
      </c>
    </row>
    <row r="192" spans="1:2">
      <c r="A192" s="7" t="s">
        <v>38466</v>
      </c>
      <c r="B192" s="8">
        <v>2</v>
      </c>
    </row>
    <row r="193" spans="1:2">
      <c r="A193" s="7" t="s">
        <v>38467</v>
      </c>
      <c r="B193" s="8">
        <v>3</v>
      </c>
    </row>
    <row r="194" spans="1:2">
      <c r="A194" s="7" t="s">
        <v>38468</v>
      </c>
      <c r="B194" s="8">
        <v>12</v>
      </c>
    </row>
    <row r="195" spans="1:2">
      <c r="A195" s="7" t="s">
        <v>38469</v>
      </c>
      <c r="B195" s="8">
        <v>2</v>
      </c>
    </row>
    <row r="196" spans="1:2">
      <c r="A196" s="7" t="s">
        <v>38470</v>
      </c>
      <c r="B196" s="8">
        <v>28</v>
      </c>
    </row>
    <row r="197" spans="1:2">
      <c r="A197" s="7" t="s">
        <v>38471</v>
      </c>
      <c r="B197" s="8">
        <v>17</v>
      </c>
    </row>
    <row r="198" spans="1:2">
      <c r="A198" s="7" t="s">
        <v>38472</v>
      </c>
      <c r="B198" s="8">
        <v>1</v>
      </c>
    </row>
    <row r="199" spans="1:2">
      <c r="A199" s="7" t="s">
        <v>38473</v>
      </c>
      <c r="B199" s="8">
        <v>2</v>
      </c>
    </row>
    <row r="200" spans="1:2">
      <c r="A200" s="7" t="s">
        <v>38474</v>
      </c>
      <c r="B200" s="8">
        <v>2</v>
      </c>
    </row>
    <row r="201" spans="1:2">
      <c r="A201" s="7" t="s">
        <v>38475</v>
      </c>
      <c r="B201" s="8">
        <v>8</v>
      </c>
    </row>
    <row r="202" spans="1:2">
      <c r="A202" s="7" t="s">
        <v>38476</v>
      </c>
      <c r="B202" s="8">
        <v>1</v>
      </c>
    </row>
    <row r="203" spans="1:2">
      <c r="A203" s="7" t="s">
        <v>38477</v>
      </c>
      <c r="B203" s="8">
        <v>2</v>
      </c>
    </row>
    <row r="204" spans="1:2">
      <c r="A204" s="7" t="s">
        <v>38478</v>
      </c>
      <c r="B204" s="8">
        <v>4</v>
      </c>
    </row>
    <row r="205" spans="1:2">
      <c r="A205" s="7" t="s">
        <v>38479</v>
      </c>
      <c r="B205" s="8">
        <v>1</v>
      </c>
    </row>
    <row r="206" spans="1:2">
      <c r="A206" s="7" t="s">
        <v>38480</v>
      </c>
      <c r="B206" s="8">
        <v>4</v>
      </c>
    </row>
    <row r="207" spans="1:2">
      <c r="A207" s="7" t="s">
        <v>38481</v>
      </c>
      <c r="B207" s="8">
        <v>1</v>
      </c>
    </row>
    <row r="208" spans="1:2">
      <c r="A208" s="7" t="s">
        <v>38482</v>
      </c>
      <c r="B208" s="8">
        <v>11</v>
      </c>
    </row>
    <row r="209" spans="1:2">
      <c r="A209" s="7" t="s">
        <v>38483</v>
      </c>
      <c r="B209" s="8">
        <v>1</v>
      </c>
    </row>
    <row r="210" spans="1:2">
      <c r="A210" s="7" t="s">
        <v>38484</v>
      </c>
      <c r="B210" s="8">
        <v>2</v>
      </c>
    </row>
    <row r="211" spans="1:2">
      <c r="A211" s="7" t="s">
        <v>38485</v>
      </c>
      <c r="B211" s="8">
        <v>2</v>
      </c>
    </row>
    <row r="212" spans="1:2">
      <c r="A212" s="7" t="s">
        <v>38486</v>
      </c>
      <c r="B212" s="8">
        <v>3</v>
      </c>
    </row>
    <row r="213" spans="1:2">
      <c r="A213" s="7" t="s">
        <v>38487</v>
      </c>
      <c r="B213" s="8">
        <v>5</v>
      </c>
    </row>
    <row r="214" spans="1:2">
      <c r="A214" s="7" t="s">
        <v>38488</v>
      </c>
      <c r="B214" s="8">
        <v>1</v>
      </c>
    </row>
    <row r="215" spans="1:2">
      <c r="A215" s="7" t="s">
        <v>38489</v>
      </c>
      <c r="B215" s="8">
        <v>4</v>
      </c>
    </row>
    <row r="216" spans="1:2">
      <c r="A216" s="7" t="s">
        <v>38490</v>
      </c>
      <c r="B216" s="8">
        <v>2</v>
      </c>
    </row>
    <row r="217" spans="1:2">
      <c r="A217" s="7" t="s">
        <v>38491</v>
      </c>
      <c r="B217" s="8">
        <v>1</v>
      </c>
    </row>
    <row r="218" spans="1:2">
      <c r="A218" s="7" t="s">
        <v>38492</v>
      </c>
      <c r="B218" s="8">
        <v>1</v>
      </c>
    </row>
    <row r="219" spans="1:2">
      <c r="A219" s="7" t="s">
        <v>38493</v>
      </c>
      <c r="B219" s="8">
        <v>1</v>
      </c>
    </row>
    <row r="220" spans="1:2">
      <c r="A220" s="7" t="s">
        <v>38494</v>
      </c>
      <c r="B220" s="8">
        <v>2</v>
      </c>
    </row>
    <row r="221" spans="1:2">
      <c r="A221" s="7" t="s">
        <v>38495</v>
      </c>
      <c r="B221" s="8">
        <v>7</v>
      </c>
    </row>
    <row r="222" spans="1:2">
      <c r="A222" s="7" t="s">
        <v>38496</v>
      </c>
      <c r="B222" s="8">
        <v>6</v>
      </c>
    </row>
    <row r="223" spans="1:2">
      <c r="A223" s="7" t="s">
        <v>38497</v>
      </c>
      <c r="B223" s="8">
        <v>1</v>
      </c>
    </row>
    <row r="224" spans="1:2">
      <c r="A224" s="7" t="s">
        <v>38498</v>
      </c>
      <c r="B224" s="8">
        <v>3</v>
      </c>
    </row>
    <row r="225" spans="1:2">
      <c r="A225" s="7" t="s">
        <v>38499</v>
      </c>
      <c r="B225" s="8">
        <v>27</v>
      </c>
    </row>
    <row r="226" spans="1:2">
      <c r="A226" s="7" t="s">
        <v>38500</v>
      </c>
      <c r="B226" s="8">
        <v>2</v>
      </c>
    </row>
    <row r="227" spans="1:2">
      <c r="A227" s="7" t="s">
        <v>38501</v>
      </c>
      <c r="B227" s="8">
        <v>2</v>
      </c>
    </row>
    <row r="228" spans="1:2">
      <c r="A228" s="7" t="s">
        <v>38502</v>
      </c>
      <c r="B228" s="8">
        <v>2</v>
      </c>
    </row>
    <row r="229" spans="1:2">
      <c r="A229" s="7" t="s">
        <v>38503</v>
      </c>
      <c r="B229" s="8">
        <v>2</v>
      </c>
    </row>
    <row r="230" spans="1:2">
      <c r="A230" s="7" t="s">
        <v>38504</v>
      </c>
      <c r="B230" s="8">
        <v>5</v>
      </c>
    </row>
    <row r="231" spans="1:2">
      <c r="A231" s="7" t="s">
        <v>38505</v>
      </c>
      <c r="B231" s="8">
        <v>8</v>
      </c>
    </row>
    <row r="232" spans="1:2">
      <c r="A232" s="7" t="s">
        <v>38506</v>
      </c>
      <c r="B232" s="8">
        <v>3</v>
      </c>
    </row>
    <row r="233" spans="1:2">
      <c r="A233" s="7" t="s">
        <v>38507</v>
      </c>
      <c r="B233" s="8">
        <v>1</v>
      </c>
    </row>
    <row r="234" spans="1:2">
      <c r="A234" s="7" t="s">
        <v>38508</v>
      </c>
      <c r="B234" s="8">
        <v>1</v>
      </c>
    </row>
    <row r="235" spans="1:2">
      <c r="A235" s="7" t="s">
        <v>38509</v>
      </c>
      <c r="B235" s="8">
        <v>3</v>
      </c>
    </row>
    <row r="236" spans="1:2">
      <c r="A236" s="7" t="s">
        <v>38510</v>
      </c>
      <c r="B236" s="8">
        <v>8</v>
      </c>
    </row>
    <row r="237" spans="1:2">
      <c r="A237" s="7" t="s">
        <v>38511</v>
      </c>
      <c r="B237" s="8">
        <v>3</v>
      </c>
    </row>
    <row r="238" spans="1:2">
      <c r="A238" s="7" t="s">
        <v>38512</v>
      </c>
      <c r="B238" s="8">
        <v>2</v>
      </c>
    </row>
    <row r="239" spans="1:2">
      <c r="A239" s="7" t="s">
        <v>38513</v>
      </c>
      <c r="B239" s="8">
        <v>30</v>
      </c>
    </row>
    <row r="240" spans="1:2">
      <c r="A240" s="7" t="s">
        <v>38514</v>
      </c>
      <c r="B240" s="8">
        <v>13</v>
      </c>
    </row>
    <row r="241" spans="1:2">
      <c r="A241" s="7" t="s">
        <v>38515</v>
      </c>
      <c r="B241" s="8">
        <v>1</v>
      </c>
    </row>
    <row r="242" spans="1:2">
      <c r="A242" s="7" t="s">
        <v>38516</v>
      </c>
      <c r="B242" s="8">
        <v>2</v>
      </c>
    </row>
    <row r="243" spans="1:2">
      <c r="A243" s="7" t="s">
        <v>38517</v>
      </c>
      <c r="B243" s="8">
        <v>3</v>
      </c>
    </row>
    <row r="244" spans="1:2">
      <c r="A244" s="7" t="s">
        <v>38518</v>
      </c>
      <c r="B244" s="8">
        <v>4</v>
      </c>
    </row>
    <row r="245" spans="1:2">
      <c r="A245" s="7" t="s">
        <v>38519</v>
      </c>
      <c r="B245" s="8">
        <v>1</v>
      </c>
    </row>
    <row r="246" spans="1:2">
      <c r="A246" s="7" t="s">
        <v>38520</v>
      </c>
      <c r="B246" s="8">
        <v>2</v>
      </c>
    </row>
    <row r="247" spans="1:2">
      <c r="A247" s="7" t="s">
        <v>38521</v>
      </c>
      <c r="B247" s="8">
        <v>2</v>
      </c>
    </row>
    <row r="248" spans="1:2">
      <c r="A248" s="7" t="s">
        <v>38522</v>
      </c>
      <c r="B248" s="8">
        <v>29</v>
      </c>
    </row>
    <row r="249" spans="1:2">
      <c r="A249" s="7" t="s">
        <v>38523</v>
      </c>
      <c r="B249" s="8">
        <v>3</v>
      </c>
    </row>
    <row r="250" spans="1:2">
      <c r="A250" s="7" t="s">
        <v>38524</v>
      </c>
      <c r="B250" s="8">
        <v>6</v>
      </c>
    </row>
    <row r="251" spans="1:2">
      <c r="A251" s="7" t="s">
        <v>38525</v>
      </c>
      <c r="B251" s="8">
        <v>3</v>
      </c>
    </row>
    <row r="252" spans="1:2">
      <c r="A252" s="7" t="s">
        <v>38526</v>
      </c>
      <c r="B252" s="8">
        <v>4</v>
      </c>
    </row>
    <row r="253" spans="1:2">
      <c r="A253" s="7" t="s">
        <v>38527</v>
      </c>
      <c r="B253" s="8">
        <v>6</v>
      </c>
    </row>
    <row r="254" spans="1:2">
      <c r="A254" s="7" t="s">
        <v>38528</v>
      </c>
      <c r="B254" s="8">
        <v>3</v>
      </c>
    </row>
    <row r="255" spans="1:2">
      <c r="A255" s="7" t="s">
        <v>38529</v>
      </c>
      <c r="B255" s="8">
        <v>5</v>
      </c>
    </row>
    <row r="256" spans="1:2">
      <c r="A256" s="7" t="s">
        <v>38530</v>
      </c>
      <c r="B256" s="8">
        <v>1</v>
      </c>
    </row>
    <row r="257" spans="1:2">
      <c r="A257" s="7" t="s">
        <v>38531</v>
      </c>
      <c r="B257" s="8">
        <v>1</v>
      </c>
    </row>
    <row r="258" spans="1:2">
      <c r="A258" s="7" t="s">
        <v>38532</v>
      </c>
      <c r="B258" s="8">
        <v>14</v>
      </c>
    </row>
    <row r="259" spans="1:2">
      <c r="A259" s="7" t="s">
        <v>38533</v>
      </c>
      <c r="B259" s="8">
        <v>13</v>
      </c>
    </row>
    <row r="260" spans="1:2">
      <c r="A260" s="7" t="s">
        <v>38534</v>
      </c>
      <c r="B260" s="8">
        <v>2</v>
      </c>
    </row>
    <row r="261" spans="1:2">
      <c r="A261" s="7" t="s">
        <v>38535</v>
      </c>
      <c r="B261" s="8">
        <v>1</v>
      </c>
    </row>
    <row r="262" spans="1:2">
      <c r="A262" s="7" t="s">
        <v>38536</v>
      </c>
      <c r="B262" s="8">
        <v>7</v>
      </c>
    </row>
    <row r="263" spans="1:2">
      <c r="A263" s="7" t="s">
        <v>38537</v>
      </c>
      <c r="B263" s="8">
        <v>4</v>
      </c>
    </row>
    <row r="264" spans="1:2">
      <c r="A264" s="7" t="s">
        <v>38538</v>
      </c>
      <c r="B264" s="8">
        <v>6</v>
      </c>
    </row>
    <row r="265" spans="1:2">
      <c r="A265" s="7" t="s">
        <v>38539</v>
      </c>
      <c r="B265" s="8">
        <v>4</v>
      </c>
    </row>
    <row r="266" spans="1:2">
      <c r="A266" s="7" t="s">
        <v>38540</v>
      </c>
      <c r="B266" s="8">
        <v>11</v>
      </c>
    </row>
    <row r="267" spans="1:2">
      <c r="A267" s="7" t="s">
        <v>38541</v>
      </c>
      <c r="B267" s="8">
        <v>1</v>
      </c>
    </row>
    <row r="268" spans="1:2">
      <c r="A268" s="7" t="s">
        <v>38542</v>
      </c>
      <c r="B268" s="8">
        <v>1</v>
      </c>
    </row>
    <row r="269" spans="1:2">
      <c r="A269" s="7" t="s">
        <v>38543</v>
      </c>
      <c r="B269" s="8">
        <v>2</v>
      </c>
    </row>
    <row r="270" spans="1:2">
      <c r="A270" s="7" t="s">
        <v>38544</v>
      </c>
      <c r="B270" s="8">
        <v>7</v>
      </c>
    </row>
    <row r="271" spans="1:2">
      <c r="A271" s="7" t="s">
        <v>38545</v>
      </c>
      <c r="B271" s="8">
        <v>1</v>
      </c>
    </row>
    <row r="272" spans="1:2">
      <c r="A272" s="7" t="s">
        <v>38546</v>
      </c>
      <c r="B272" s="8">
        <v>23</v>
      </c>
    </row>
    <row r="273" spans="1:2">
      <c r="A273" s="7" t="s">
        <v>38547</v>
      </c>
      <c r="B273" s="8">
        <v>7</v>
      </c>
    </row>
    <row r="274" spans="1:2">
      <c r="A274" s="7" t="s">
        <v>38548</v>
      </c>
      <c r="B274" s="8">
        <v>28</v>
      </c>
    </row>
    <row r="275" spans="1:2">
      <c r="A275" s="7" t="s">
        <v>38549</v>
      </c>
      <c r="B275" s="8">
        <v>26</v>
      </c>
    </row>
    <row r="276" spans="1:2">
      <c r="A276" s="7" t="s">
        <v>38550</v>
      </c>
      <c r="B276" s="8">
        <v>15</v>
      </c>
    </row>
    <row r="277" spans="1:2">
      <c r="A277" s="7" t="s">
        <v>38551</v>
      </c>
      <c r="B277" s="8">
        <v>2</v>
      </c>
    </row>
    <row r="278" spans="1:2">
      <c r="A278" s="7" t="s">
        <v>38552</v>
      </c>
      <c r="B278" s="8">
        <v>2</v>
      </c>
    </row>
    <row r="279" spans="1:2">
      <c r="A279" s="7" t="s">
        <v>38553</v>
      </c>
      <c r="B279" s="8">
        <v>4</v>
      </c>
    </row>
    <row r="280" spans="1:2">
      <c r="A280" s="7" t="s">
        <v>38554</v>
      </c>
      <c r="B280" s="8">
        <v>15</v>
      </c>
    </row>
    <row r="281" spans="1:2">
      <c r="A281" s="7" t="s">
        <v>38555</v>
      </c>
      <c r="B281" s="8">
        <v>1</v>
      </c>
    </row>
    <row r="282" spans="1:2">
      <c r="A282" s="7" t="s">
        <v>38556</v>
      </c>
      <c r="B282" s="8">
        <v>1</v>
      </c>
    </row>
    <row r="283" spans="1:2">
      <c r="A283" s="7" t="s">
        <v>38557</v>
      </c>
      <c r="B283" s="8">
        <v>2</v>
      </c>
    </row>
    <row r="284" spans="1:2">
      <c r="A284" s="7" t="s">
        <v>38558</v>
      </c>
      <c r="B284" s="8">
        <v>5</v>
      </c>
    </row>
    <row r="285" spans="1:2">
      <c r="A285" s="7" t="s">
        <v>38559</v>
      </c>
      <c r="B285" s="8">
        <v>6</v>
      </c>
    </row>
    <row r="286" spans="1:2">
      <c r="A286" s="7" t="s">
        <v>38560</v>
      </c>
      <c r="B286" s="8">
        <v>1</v>
      </c>
    </row>
    <row r="287" spans="1:2">
      <c r="A287" s="7" t="s">
        <v>38561</v>
      </c>
      <c r="B287" s="8">
        <v>16</v>
      </c>
    </row>
    <row r="288" spans="1:2">
      <c r="A288" s="7" t="s">
        <v>38562</v>
      </c>
      <c r="B288" s="8">
        <v>13</v>
      </c>
    </row>
    <row r="289" spans="1:2">
      <c r="A289" s="7" t="s">
        <v>38563</v>
      </c>
      <c r="B289" s="8">
        <v>1</v>
      </c>
    </row>
    <row r="290" spans="1:2">
      <c r="A290" s="7" t="s">
        <v>38564</v>
      </c>
      <c r="B290" s="8">
        <v>8</v>
      </c>
    </row>
    <row r="291" spans="1:2">
      <c r="A291" s="7" t="s">
        <v>38565</v>
      </c>
      <c r="B291" s="8">
        <v>1</v>
      </c>
    </row>
    <row r="292" spans="1:2">
      <c r="A292" s="7" t="s">
        <v>38566</v>
      </c>
      <c r="B292" s="8">
        <v>1</v>
      </c>
    </row>
    <row r="293" spans="1:2">
      <c r="A293" s="7" t="s">
        <v>38567</v>
      </c>
      <c r="B293" s="8">
        <v>1</v>
      </c>
    </row>
    <row r="294" spans="1:2">
      <c r="A294" s="7" t="s">
        <v>38568</v>
      </c>
      <c r="B294" s="8">
        <v>1</v>
      </c>
    </row>
    <row r="295" spans="1:2">
      <c r="A295" s="7" t="s">
        <v>38569</v>
      </c>
      <c r="B295" s="8">
        <v>1</v>
      </c>
    </row>
    <row r="296" spans="1:2">
      <c r="A296" s="7" t="s">
        <v>38570</v>
      </c>
      <c r="B296" s="8">
        <v>1</v>
      </c>
    </row>
    <row r="297" spans="1:2">
      <c r="A297" s="7" t="s">
        <v>38571</v>
      </c>
      <c r="B297" s="8">
        <v>11</v>
      </c>
    </row>
    <row r="298" spans="1:2">
      <c r="A298" s="7" t="s">
        <v>38572</v>
      </c>
      <c r="B298" s="8">
        <v>1</v>
      </c>
    </row>
    <row r="299" spans="1:2">
      <c r="A299" s="7" t="s">
        <v>38573</v>
      </c>
      <c r="B299" s="8">
        <v>5</v>
      </c>
    </row>
    <row r="300" spans="1:2">
      <c r="A300" s="7" t="s">
        <v>38574</v>
      </c>
      <c r="B300" s="8">
        <v>1</v>
      </c>
    </row>
    <row r="301" spans="1:2">
      <c r="A301" s="7" t="s">
        <v>38575</v>
      </c>
      <c r="B301" s="8">
        <v>5</v>
      </c>
    </row>
    <row r="302" spans="1:2">
      <c r="A302" s="7" t="s">
        <v>38576</v>
      </c>
      <c r="B302" s="8">
        <v>2</v>
      </c>
    </row>
    <row r="303" spans="1:2">
      <c r="A303" s="7" t="s">
        <v>38577</v>
      </c>
      <c r="B303" s="8">
        <v>1</v>
      </c>
    </row>
    <row r="304" spans="1:2">
      <c r="A304" s="7" t="s">
        <v>38578</v>
      </c>
      <c r="B304" s="8">
        <v>10</v>
      </c>
    </row>
    <row r="305" spans="1:2">
      <c r="A305" s="7" t="s">
        <v>38579</v>
      </c>
      <c r="B305" s="8">
        <v>1</v>
      </c>
    </row>
    <row r="306" spans="1:2">
      <c r="A306" s="7" t="s">
        <v>38580</v>
      </c>
      <c r="B306" s="8">
        <v>1</v>
      </c>
    </row>
    <row r="307" spans="1:2">
      <c r="A307" s="7" t="s">
        <v>38581</v>
      </c>
      <c r="B307" s="8">
        <v>2</v>
      </c>
    </row>
    <row r="308" spans="1:2">
      <c r="A308" s="7" t="s">
        <v>38582</v>
      </c>
      <c r="B308" s="8">
        <v>5</v>
      </c>
    </row>
    <row r="309" spans="1:2">
      <c r="A309" s="7" t="s">
        <v>38583</v>
      </c>
      <c r="B309" s="8">
        <v>7</v>
      </c>
    </row>
    <row r="310" spans="1:2">
      <c r="A310" s="7" t="s">
        <v>38584</v>
      </c>
      <c r="B310" s="8">
        <v>1</v>
      </c>
    </row>
    <row r="311" spans="1:2">
      <c r="A311" s="7" t="s">
        <v>38585</v>
      </c>
      <c r="B311" s="8">
        <v>15</v>
      </c>
    </row>
    <row r="312" spans="1:2">
      <c r="A312" s="7" t="s">
        <v>38586</v>
      </c>
      <c r="B312" s="8">
        <v>12</v>
      </c>
    </row>
    <row r="313" spans="1:2">
      <c r="A313" s="7" t="s">
        <v>38587</v>
      </c>
      <c r="B313" s="8">
        <v>1</v>
      </c>
    </row>
    <row r="314" spans="1:2">
      <c r="A314" s="7" t="s">
        <v>38588</v>
      </c>
      <c r="B314" s="8">
        <v>4</v>
      </c>
    </row>
    <row r="315" spans="1:2">
      <c r="A315" s="7" t="s">
        <v>38589</v>
      </c>
      <c r="B315" s="8">
        <v>82</v>
      </c>
    </row>
    <row r="316" spans="1:2">
      <c r="A316" s="7" t="s">
        <v>38590</v>
      </c>
      <c r="B316" s="8">
        <v>10</v>
      </c>
    </row>
    <row r="317" spans="1:2">
      <c r="A317" s="7" t="s">
        <v>38591</v>
      </c>
      <c r="B317" s="8">
        <v>1</v>
      </c>
    </row>
    <row r="318" spans="1:2">
      <c r="A318" s="7" t="s">
        <v>38592</v>
      </c>
      <c r="B318" s="8">
        <v>26</v>
      </c>
    </row>
    <row r="319" spans="1:2">
      <c r="A319" s="7" t="s">
        <v>38593</v>
      </c>
      <c r="B319" s="8">
        <v>1</v>
      </c>
    </row>
    <row r="320" spans="1:2">
      <c r="A320" s="7" t="s">
        <v>38594</v>
      </c>
      <c r="B320" s="8">
        <v>1</v>
      </c>
    </row>
    <row r="321" spans="1:2">
      <c r="A321" s="7" t="s">
        <v>38595</v>
      </c>
      <c r="B321" s="8">
        <v>3</v>
      </c>
    </row>
    <row r="322" spans="1:2">
      <c r="A322" s="7" t="s">
        <v>38596</v>
      </c>
      <c r="B322" s="8">
        <v>19</v>
      </c>
    </row>
    <row r="323" spans="1:2">
      <c r="A323" s="7" t="s">
        <v>38597</v>
      </c>
      <c r="B323" s="8">
        <v>21</v>
      </c>
    </row>
    <row r="324" spans="1:2">
      <c r="A324" s="7" t="s">
        <v>38598</v>
      </c>
      <c r="B324" s="8">
        <v>2</v>
      </c>
    </row>
    <row r="325" spans="1:2">
      <c r="A325" s="7" t="s">
        <v>38599</v>
      </c>
      <c r="B325" s="8">
        <v>63</v>
      </c>
    </row>
    <row r="326" spans="1:2">
      <c r="A326" s="7" t="s">
        <v>38600</v>
      </c>
      <c r="B326" s="8">
        <v>1</v>
      </c>
    </row>
    <row r="327" spans="1:2">
      <c r="A327" s="7" t="s">
        <v>38601</v>
      </c>
      <c r="B327" s="8">
        <v>25</v>
      </c>
    </row>
    <row r="328" spans="1:2">
      <c r="A328" s="7" t="s">
        <v>38602</v>
      </c>
      <c r="B328" s="8">
        <v>49</v>
      </c>
    </row>
    <row r="329" spans="1:2">
      <c r="A329" s="7" t="s">
        <v>38603</v>
      </c>
      <c r="B329" s="8">
        <v>1</v>
      </c>
    </row>
    <row r="330" spans="1:2">
      <c r="A330" s="7" t="s">
        <v>38604</v>
      </c>
      <c r="B330" s="8">
        <v>2</v>
      </c>
    </row>
    <row r="331" spans="1:2">
      <c r="A331" s="7" t="s">
        <v>38605</v>
      </c>
      <c r="B331" s="8">
        <v>1</v>
      </c>
    </row>
    <row r="332" spans="1:2">
      <c r="A332" s="7" t="s">
        <v>38606</v>
      </c>
      <c r="B332" s="8">
        <v>4</v>
      </c>
    </row>
    <row r="333" spans="1:2">
      <c r="A333" s="7" t="s">
        <v>38607</v>
      </c>
      <c r="B333" s="8">
        <v>2</v>
      </c>
    </row>
    <row r="334" spans="1:2">
      <c r="A334" s="7" t="s">
        <v>38608</v>
      </c>
      <c r="B334" s="8">
        <v>17</v>
      </c>
    </row>
    <row r="335" spans="1:2">
      <c r="A335" s="7" t="s">
        <v>38609</v>
      </c>
      <c r="B335" s="8">
        <v>2</v>
      </c>
    </row>
    <row r="336" spans="1:2">
      <c r="A336" s="7" t="s">
        <v>38610</v>
      </c>
      <c r="B336" s="8">
        <v>5</v>
      </c>
    </row>
    <row r="337" spans="1:2">
      <c r="A337" s="7" t="s">
        <v>38611</v>
      </c>
      <c r="B337" s="8">
        <v>2</v>
      </c>
    </row>
    <row r="338" spans="1:2">
      <c r="A338" s="7" t="s">
        <v>38612</v>
      </c>
      <c r="B338" s="8">
        <v>7</v>
      </c>
    </row>
    <row r="339" spans="1:2">
      <c r="A339" s="7" t="s">
        <v>38613</v>
      </c>
      <c r="B339" s="8">
        <v>3</v>
      </c>
    </row>
    <row r="340" spans="1:2">
      <c r="A340" s="7" t="s">
        <v>38614</v>
      </c>
      <c r="B340" s="8">
        <v>5</v>
      </c>
    </row>
    <row r="341" spans="1:2">
      <c r="A341" s="7" t="s">
        <v>38615</v>
      </c>
      <c r="B341" s="8">
        <v>2</v>
      </c>
    </row>
    <row r="342" spans="1:2">
      <c r="A342" s="7" t="s">
        <v>38616</v>
      </c>
      <c r="B342" s="8">
        <v>3</v>
      </c>
    </row>
    <row r="343" spans="1:2">
      <c r="A343" s="7" t="s">
        <v>38617</v>
      </c>
      <c r="B343" s="8">
        <v>5</v>
      </c>
    </row>
    <row r="344" spans="1:2">
      <c r="A344" s="7" t="s">
        <v>38618</v>
      </c>
      <c r="B344" s="8">
        <v>5</v>
      </c>
    </row>
    <row r="345" spans="1:2">
      <c r="A345" s="7" t="s">
        <v>38619</v>
      </c>
      <c r="B345" s="8">
        <v>1</v>
      </c>
    </row>
    <row r="346" spans="1:2">
      <c r="A346" s="7" t="s">
        <v>38620</v>
      </c>
      <c r="B346" s="8">
        <v>71</v>
      </c>
    </row>
    <row r="347" spans="1:2">
      <c r="A347" s="7" t="s">
        <v>38621</v>
      </c>
      <c r="B347" s="8">
        <v>5</v>
      </c>
    </row>
    <row r="348" spans="1:2">
      <c r="A348" s="7" t="s">
        <v>38622</v>
      </c>
      <c r="B348" s="8">
        <v>217</v>
      </c>
    </row>
    <row r="349" spans="1:2">
      <c r="A349" s="7" t="s">
        <v>38623</v>
      </c>
      <c r="B349" s="8">
        <v>1</v>
      </c>
    </row>
    <row r="350" spans="1:2">
      <c r="A350" s="7" t="s">
        <v>38624</v>
      </c>
      <c r="B350" s="8">
        <v>2</v>
      </c>
    </row>
    <row r="351" spans="1:2">
      <c r="A351" s="7" t="s">
        <v>38625</v>
      </c>
      <c r="B351" s="8">
        <v>1</v>
      </c>
    </row>
    <row r="352" spans="1:2">
      <c r="A352" s="7" t="s">
        <v>38626</v>
      </c>
      <c r="B352" s="8">
        <v>16</v>
      </c>
    </row>
    <row r="353" spans="1:2">
      <c r="A353" s="7" t="s">
        <v>38627</v>
      </c>
      <c r="B353" s="8">
        <v>21</v>
      </c>
    </row>
    <row r="354" spans="1:2">
      <c r="A354" s="7" t="s">
        <v>38628</v>
      </c>
      <c r="B354" s="8">
        <v>21</v>
      </c>
    </row>
    <row r="355" spans="1:2">
      <c r="A355" s="7" t="s">
        <v>38629</v>
      </c>
      <c r="B355" s="8">
        <v>45</v>
      </c>
    </row>
    <row r="356" spans="1:2">
      <c r="A356" s="7" t="s">
        <v>38630</v>
      </c>
      <c r="B356" s="8">
        <v>3</v>
      </c>
    </row>
    <row r="357" spans="1:2">
      <c r="A357" s="7" t="s">
        <v>38631</v>
      </c>
      <c r="B357" s="8">
        <v>1</v>
      </c>
    </row>
    <row r="358" spans="1:2">
      <c r="A358" s="7" t="s">
        <v>38632</v>
      </c>
      <c r="B358" s="8">
        <v>3</v>
      </c>
    </row>
    <row r="359" spans="1:2">
      <c r="A359" s="7" t="s">
        <v>38633</v>
      </c>
      <c r="B359" s="8">
        <v>34</v>
      </c>
    </row>
    <row r="360" spans="1:2">
      <c r="A360" s="7" t="s">
        <v>38634</v>
      </c>
      <c r="B360" s="8">
        <v>10</v>
      </c>
    </row>
    <row r="361" spans="1:2">
      <c r="A361" s="7" t="s">
        <v>38635</v>
      </c>
      <c r="B361" s="8">
        <v>1</v>
      </c>
    </row>
    <row r="362" spans="1:2">
      <c r="A362" s="7" t="s">
        <v>38636</v>
      </c>
      <c r="B362" s="8">
        <v>17</v>
      </c>
    </row>
    <row r="363" spans="1:2">
      <c r="A363" s="7" t="s">
        <v>38637</v>
      </c>
      <c r="B363" s="8">
        <v>22</v>
      </c>
    </row>
    <row r="364" spans="1:2">
      <c r="A364" s="7" t="s">
        <v>38638</v>
      </c>
      <c r="B364" s="8">
        <v>11</v>
      </c>
    </row>
    <row r="365" spans="1:2">
      <c r="A365" s="7" t="s">
        <v>38639</v>
      </c>
      <c r="B365" s="8">
        <v>15</v>
      </c>
    </row>
    <row r="366" spans="1:2">
      <c r="A366" s="7" t="s">
        <v>38640</v>
      </c>
      <c r="B366" s="8">
        <v>8</v>
      </c>
    </row>
    <row r="367" spans="1:2">
      <c r="A367" s="7" t="s">
        <v>38641</v>
      </c>
      <c r="B367" s="8">
        <v>1</v>
      </c>
    </row>
    <row r="368" spans="1:2">
      <c r="A368" s="7" t="s">
        <v>38642</v>
      </c>
      <c r="B368" s="8">
        <v>1</v>
      </c>
    </row>
    <row r="369" spans="1:2">
      <c r="A369" s="7" t="s">
        <v>38643</v>
      </c>
      <c r="B369" s="8">
        <v>5</v>
      </c>
    </row>
    <row r="370" spans="1:2">
      <c r="A370" s="7" t="s">
        <v>38644</v>
      </c>
      <c r="B370" s="8">
        <v>258</v>
      </c>
    </row>
    <row r="371" spans="1:2">
      <c r="A371" s="7" t="s">
        <v>38645</v>
      </c>
      <c r="B371" s="8">
        <v>3</v>
      </c>
    </row>
    <row r="372" spans="1:2">
      <c r="A372" s="7" t="s">
        <v>38646</v>
      </c>
      <c r="B372" s="8">
        <v>1</v>
      </c>
    </row>
    <row r="373" spans="1:2">
      <c r="A373" s="7" t="s">
        <v>38647</v>
      </c>
      <c r="B373" s="8">
        <v>54</v>
      </c>
    </row>
    <row r="374" spans="1:2">
      <c r="A374" s="7" t="s">
        <v>38648</v>
      </c>
      <c r="B374" s="8">
        <v>86</v>
      </c>
    </row>
    <row r="375" spans="1:2">
      <c r="A375" s="7" t="s">
        <v>38649</v>
      </c>
      <c r="B375" s="8">
        <v>1</v>
      </c>
    </row>
    <row r="376" spans="1:2">
      <c r="A376" s="7" t="s">
        <v>38650</v>
      </c>
      <c r="B376" s="8">
        <v>4</v>
      </c>
    </row>
    <row r="377" spans="1:2">
      <c r="A377" s="7" t="s">
        <v>38651</v>
      </c>
      <c r="B377" s="8">
        <v>3</v>
      </c>
    </row>
    <row r="378" spans="1:2">
      <c r="A378" s="7" t="s">
        <v>38652</v>
      </c>
      <c r="B378" s="8">
        <v>20</v>
      </c>
    </row>
    <row r="379" spans="1:2">
      <c r="A379" s="7" t="s">
        <v>38653</v>
      </c>
      <c r="B379" s="8">
        <v>1</v>
      </c>
    </row>
    <row r="380" spans="1:2">
      <c r="A380" s="7" t="s">
        <v>38654</v>
      </c>
      <c r="B380" s="8">
        <v>4</v>
      </c>
    </row>
    <row r="381" spans="1:2">
      <c r="A381" s="7" t="s">
        <v>38655</v>
      </c>
      <c r="B381" s="8">
        <v>15</v>
      </c>
    </row>
    <row r="382" spans="1:2">
      <c r="A382" s="7" t="s">
        <v>38656</v>
      </c>
      <c r="B382" s="8">
        <v>14</v>
      </c>
    </row>
    <row r="383" spans="1:2">
      <c r="A383" s="7" t="s">
        <v>38657</v>
      </c>
      <c r="B383" s="8">
        <v>3</v>
      </c>
    </row>
    <row r="384" spans="1:2">
      <c r="A384" s="7" t="s">
        <v>38658</v>
      </c>
      <c r="B384" s="8">
        <v>1</v>
      </c>
    </row>
    <row r="385" spans="1:2">
      <c r="A385" s="7" t="s">
        <v>38659</v>
      </c>
      <c r="B385" s="8">
        <v>11</v>
      </c>
    </row>
    <row r="386" spans="1:2">
      <c r="A386" s="7" t="s">
        <v>38660</v>
      </c>
      <c r="B386" s="8">
        <v>1</v>
      </c>
    </row>
    <row r="387" spans="1:2">
      <c r="A387" s="7" t="s">
        <v>38661</v>
      </c>
      <c r="B387" s="8">
        <v>1</v>
      </c>
    </row>
    <row r="388" spans="1:2">
      <c r="A388" s="7" t="s">
        <v>38662</v>
      </c>
      <c r="B388" s="8">
        <v>3</v>
      </c>
    </row>
    <row r="389" spans="1:2">
      <c r="A389" s="7" t="s">
        <v>38663</v>
      </c>
      <c r="B389" s="8">
        <v>1</v>
      </c>
    </row>
    <row r="390" spans="1:2">
      <c r="A390" s="7" t="s">
        <v>38664</v>
      </c>
      <c r="B390" s="8">
        <v>14</v>
      </c>
    </row>
    <row r="391" spans="1:2">
      <c r="A391" s="7" t="s">
        <v>38665</v>
      </c>
      <c r="B391" s="8">
        <v>1</v>
      </c>
    </row>
    <row r="392" spans="1:2">
      <c r="A392" s="7" t="s">
        <v>38666</v>
      </c>
      <c r="B392" s="8">
        <v>1</v>
      </c>
    </row>
    <row r="393" spans="1:2">
      <c r="A393" s="7" t="s">
        <v>38667</v>
      </c>
      <c r="B393" s="8">
        <v>1</v>
      </c>
    </row>
    <row r="394" spans="1:2">
      <c r="A394" s="7" t="s">
        <v>38668</v>
      </c>
      <c r="B394" s="8">
        <v>2</v>
      </c>
    </row>
    <row r="395" spans="1:2">
      <c r="A395" s="7" t="s">
        <v>38669</v>
      </c>
      <c r="B395" s="8">
        <v>1</v>
      </c>
    </row>
    <row r="396" spans="1:2">
      <c r="A396" s="7" t="s">
        <v>38670</v>
      </c>
      <c r="B396" s="8">
        <v>1</v>
      </c>
    </row>
    <row r="397" spans="1:2">
      <c r="A397" s="7" t="s">
        <v>38671</v>
      </c>
      <c r="B397" s="8">
        <v>21</v>
      </c>
    </row>
    <row r="398" spans="1:2">
      <c r="A398" s="7" t="s">
        <v>38672</v>
      </c>
      <c r="B398" s="8">
        <v>1</v>
      </c>
    </row>
    <row r="399" spans="1:2">
      <c r="A399" s="7" t="s">
        <v>38673</v>
      </c>
      <c r="B399" s="8">
        <v>1</v>
      </c>
    </row>
    <row r="400" spans="1:2">
      <c r="A400" s="7" t="s">
        <v>38674</v>
      </c>
      <c r="B400" s="8">
        <v>2</v>
      </c>
    </row>
    <row r="401" spans="1:2">
      <c r="A401" s="7" t="s">
        <v>38675</v>
      </c>
      <c r="B401" s="8">
        <v>3</v>
      </c>
    </row>
    <row r="402" spans="1:2">
      <c r="A402" s="7" t="s">
        <v>38676</v>
      </c>
      <c r="B402" s="8">
        <v>4</v>
      </c>
    </row>
    <row r="403" spans="1:2">
      <c r="A403" s="7" t="s">
        <v>38677</v>
      </c>
      <c r="B403" s="8">
        <v>1</v>
      </c>
    </row>
    <row r="404" spans="1:2">
      <c r="A404" s="7" t="s">
        <v>38678</v>
      </c>
      <c r="B404" s="8">
        <v>3</v>
      </c>
    </row>
    <row r="405" spans="1:2">
      <c r="A405" s="7" t="s">
        <v>38679</v>
      </c>
      <c r="B405" s="8">
        <v>1</v>
      </c>
    </row>
    <row r="406" spans="1:2">
      <c r="A406" s="7" t="s">
        <v>38680</v>
      </c>
      <c r="B406" s="8">
        <v>2</v>
      </c>
    </row>
    <row r="407" spans="1:2">
      <c r="A407" s="7" t="s">
        <v>38681</v>
      </c>
      <c r="B407" s="8">
        <v>1</v>
      </c>
    </row>
    <row r="408" spans="1:2">
      <c r="A408" s="7" t="s">
        <v>38682</v>
      </c>
      <c r="B408" s="8">
        <v>1</v>
      </c>
    </row>
    <row r="409" spans="1:2">
      <c r="A409" s="7" t="s">
        <v>38683</v>
      </c>
      <c r="B409" s="8">
        <v>1</v>
      </c>
    </row>
    <row r="410" spans="1:2">
      <c r="A410" s="7" t="s">
        <v>38684</v>
      </c>
      <c r="B410" s="8">
        <v>2</v>
      </c>
    </row>
    <row r="411" spans="1:2">
      <c r="A411" s="7" t="s">
        <v>38685</v>
      </c>
      <c r="B411" s="8">
        <v>1</v>
      </c>
    </row>
    <row r="412" spans="1:2">
      <c r="A412" s="7" t="s">
        <v>38686</v>
      </c>
      <c r="B412" s="8">
        <v>1</v>
      </c>
    </row>
    <row r="413" spans="1:2">
      <c r="A413" s="7" t="s">
        <v>38687</v>
      </c>
      <c r="B413" s="8">
        <v>57</v>
      </c>
    </row>
    <row r="414" spans="1:2">
      <c r="A414" s="7" t="s">
        <v>38688</v>
      </c>
      <c r="B414" s="8">
        <v>1</v>
      </c>
    </row>
    <row r="415" spans="1:2">
      <c r="A415" s="7" t="s">
        <v>38689</v>
      </c>
      <c r="B415" s="8">
        <v>3</v>
      </c>
    </row>
    <row r="416" spans="1:2">
      <c r="A416" s="7" t="s">
        <v>38690</v>
      </c>
      <c r="B416" s="8">
        <v>1</v>
      </c>
    </row>
    <row r="417" spans="1:2">
      <c r="A417" s="7" t="s">
        <v>38691</v>
      </c>
      <c r="B417" s="8">
        <v>12</v>
      </c>
    </row>
    <row r="418" spans="1:2">
      <c r="A418" s="7" t="s">
        <v>38692</v>
      </c>
      <c r="B418" s="8">
        <v>1</v>
      </c>
    </row>
    <row r="419" spans="1:2">
      <c r="A419" s="7" t="s">
        <v>38693</v>
      </c>
      <c r="B419" s="8">
        <v>3</v>
      </c>
    </row>
    <row r="420" spans="1:2">
      <c r="A420" s="7" t="s">
        <v>38694</v>
      </c>
      <c r="B420" s="8">
        <v>1</v>
      </c>
    </row>
    <row r="421" spans="1:2">
      <c r="A421" s="7" t="s">
        <v>38695</v>
      </c>
      <c r="B421" s="8">
        <v>1</v>
      </c>
    </row>
    <row r="422" spans="1:2">
      <c r="A422" s="7" t="s">
        <v>38696</v>
      </c>
      <c r="B422" s="8">
        <v>97</v>
      </c>
    </row>
    <row r="423" spans="1:2">
      <c r="A423" s="7" t="s">
        <v>38697</v>
      </c>
      <c r="B423" s="8">
        <v>5</v>
      </c>
    </row>
    <row r="424" spans="1:2">
      <c r="A424" s="7" t="s">
        <v>38698</v>
      </c>
      <c r="B424" s="8">
        <v>1</v>
      </c>
    </row>
    <row r="425" spans="1:2">
      <c r="A425" s="7" t="s">
        <v>38699</v>
      </c>
      <c r="B425" s="8">
        <v>16</v>
      </c>
    </row>
    <row r="426" spans="1:2">
      <c r="A426" s="7" t="s">
        <v>38700</v>
      </c>
      <c r="B426" s="8">
        <v>146</v>
      </c>
    </row>
    <row r="427" spans="1:2">
      <c r="A427" s="7" t="s">
        <v>38701</v>
      </c>
      <c r="B427" s="8">
        <v>1</v>
      </c>
    </row>
    <row r="428" spans="1:2">
      <c r="A428" s="7" t="s">
        <v>38702</v>
      </c>
      <c r="B428" s="8">
        <v>2</v>
      </c>
    </row>
    <row r="429" spans="1:2">
      <c r="A429" s="7" t="s">
        <v>38703</v>
      </c>
      <c r="B429" s="8">
        <v>43</v>
      </c>
    </row>
    <row r="430" spans="1:2">
      <c r="A430" s="9" t="s">
        <v>38704</v>
      </c>
      <c r="B430" s="10">
        <v>6309</v>
      </c>
    </row>
  </sheetData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Data</vt:lpstr>
      <vt:lpstr>Plasmids</vt:lpstr>
      <vt:lpstr>Info</vt:lpstr>
      <vt:lpstr>Genera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2015-12-23T17:03:07Z</dcterms:modified>
</cp:coreProperties>
</file>